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F:\3 курс\Техника и технология\Тема 5\"/>
    </mc:Choice>
  </mc:AlternateContent>
  <bookViews>
    <workbookView xWindow="0" yWindow="0" windowWidth="19440" windowHeight="9405" tabRatio="694" firstSheet="1" activeTab="2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контроль'!$A$1:$AH$862</definedName>
    <definedName name="_xlnm._FilterDatabase" localSheetId="2" hidden="1">'ИВТ 2015 (за 4 года)'!$A$1:$AH$859</definedName>
  </definedNames>
  <calcPr calcId="162913"/>
</workbook>
</file>

<file path=xl/calcChain.xml><?xml version="1.0" encoding="utf-8"?>
<calcChain xmlns="http://schemas.openxmlformats.org/spreadsheetml/2006/main">
  <c r="U514" i="51" l="1"/>
  <c r="W508" i="51"/>
  <c r="Y502" i="51"/>
  <c r="AA496" i="51"/>
  <c r="R491" i="51"/>
  <c r="T485" i="51"/>
  <c r="V479" i="51"/>
  <c r="X473" i="51"/>
  <c r="Z467" i="51"/>
  <c r="Q462" i="51"/>
  <c r="S456" i="51"/>
  <c r="U450" i="51"/>
  <c r="W444" i="51"/>
  <c r="Y438" i="51"/>
  <c r="AA432" i="51"/>
  <c r="R427" i="51"/>
  <c r="T421" i="51"/>
  <c r="V415" i="51"/>
  <c r="X409" i="51"/>
  <c r="Z403" i="51"/>
  <c r="Q398" i="51"/>
  <c r="S392" i="51"/>
  <c r="U386" i="51"/>
  <c r="W380" i="51"/>
  <c r="Y374" i="51"/>
  <c r="AA368" i="51"/>
  <c r="R363" i="51"/>
  <c r="T357" i="51"/>
  <c r="V351" i="51"/>
  <c r="X345" i="51"/>
  <c r="Z339" i="51"/>
  <c r="R335" i="51"/>
  <c r="S332" i="51"/>
  <c r="T329" i="51"/>
  <c r="S327" i="51"/>
  <c r="T325" i="51"/>
  <c r="U323" i="51"/>
  <c r="U321" i="51"/>
  <c r="V319" i="51"/>
  <c r="W317" i="51"/>
  <c r="W315" i="51"/>
  <c r="X313" i="51"/>
  <c r="Y311" i="51"/>
  <c r="Y309" i="51"/>
  <c r="Z307" i="51"/>
  <c r="AA305" i="51"/>
  <c r="AA303" i="51"/>
  <c r="Q302" i="51"/>
  <c r="R300" i="51"/>
  <c r="R298" i="51"/>
  <c r="S296" i="51"/>
  <c r="T294" i="51"/>
  <c r="T292" i="51"/>
  <c r="W290" i="51"/>
  <c r="R289" i="51"/>
  <c r="X287" i="51"/>
  <c r="S286" i="51"/>
  <c r="Y284" i="51"/>
  <c r="T283" i="51"/>
  <c r="Z281" i="51"/>
  <c r="U280" i="51"/>
  <c r="AA278" i="51"/>
  <c r="V277" i="51"/>
  <c r="Q276" i="51"/>
  <c r="W274" i="51"/>
  <c r="R273" i="51"/>
  <c r="X271" i="51"/>
  <c r="S270" i="51"/>
  <c r="Y268" i="51"/>
  <c r="T267" i="51"/>
  <c r="Z265" i="51"/>
  <c r="U264" i="51"/>
  <c r="AA262" i="51"/>
  <c r="V261" i="51"/>
  <c r="Q260" i="51"/>
  <c r="W258" i="51"/>
  <c r="R257" i="51"/>
  <c r="X255" i="51"/>
  <c r="S254" i="51"/>
  <c r="Y252" i="51"/>
  <c r="T251" i="51"/>
  <c r="Z249" i="51"/>
  <c r="U248" i="51"/>
  <c r="AA246" i="51"/>
  <c r="V245" i="51"/>
  <c r="Q244" i="51"/>
  <c r="W242" i="51"/>
  <c r="R241" i="51"/>
  <c r="X239" i="51"/>
  <c r="S238" i="51"/>
  <c r="Y236" i="51"/>
  <c r="T235" i="51"/>
  <c r="Z233" i="51"/>
  <c r="U232" i="51"/>
  <c r="AA230" i="51"/>
  <c r="V229" i="51"/>
  <c r="Q228" i="51"/>
  <c r="W226" i="51"/>
  <c r="R225" i="51"/>
  <c r="X223" i="51"/>
  <c r="S222" i="51"/>
  <c r="Y220" i="51"/>
  <c r="T219" i="51"/>
  <c r="Z217" i="51"/>
  <c r="U216" i="51"/>
  <c r="AA214" i="51"/>
  <c r="V213" i="51"/>
  <c r="Q212" i="51"/>
  <c r="W210" i="51"/>
  <c r="R209" i="51"/>
  <c r="X207" i="51"/>
  <c r="S206" i="51"/>
  <c r="Y204" i="51"/>
  <c r="T203" i="51"/>
  <c r="Z201" i="51"/>
  <c r="U200" i="51"/>
  <c r="AA198" i="51"/>
  <c r="V197" i="51"/>
  <c r="Q196" i="51"/>
  <c r="W194" i="51"/>
  <c r="R193" i="51"/>
  <c r="X191" i="51"/>
  <c r="S190" i="51"/>
  <c r="Y188" i="51"/>
  <c r="T187" i="51"/>
  <c r="Z185" i="51"/>
  <c r="U184" i="51"/>
  <c r="AA182" i="51"/>
  <c r="V181" i="51"/>
  <c r="Q180" i="51"/>
  <c r="W178" i="51"/>
  <c r="R177" i="51"/>
  <c r="X175" i="51"/>
  <c r="S174" i="51"/>
  <c r="Y172" i="51"/>
  <c r="T171" i="51"/>
  <c r="Z169" i="51"/>
  <c r="U168" i="51"/>
  <c r="AA166" i="51"/>
  <c r="V165" i="51"/>
  <c r="Q164" i="51"/>
  <c r="W162" i="51"/>
  <c r="R161" i="51"/>
  <c r="X159" i="51"/>
  <c r="S158" i="51"/>
  <c r="Y156" i="51"/>
  <c r="T155" i="51"/>
  <c r="Z153" i="51"/>
  <c r="U152" i="51"/>
  <c r="AA150" i="51"/>
  <c r="V149" i="51"/>
  <c r="Q148" i="51"/>
  <c r="W146" i="51"/>
  <c r="R145" i="51"/>
  <c r="X143" i="51"/>
  <c r="S142" i="51"/>
  <c r="Y140" i="51"/>
  <c r="T139" i="51"/>
  <c r="Z137" i="51"/>
  <c r="U136" i="51"/>
  <c r="AA134" i="51"/>
  <c r="V133" i="51"/>
  <c r="Q132" i="51"/>
  <c r="W130" i="51"/>
  <c r="R129" i="51"/>
  <c r="X127" i="51"/>
  <c r="S126" i="51"/>
  <c r="Y124" i="51"/>
  <c r="T123" i="51"/>
  <c r="Z121" i="51"/>
  <c r="U120" i="51"/>
  <c r="AA118" i="51"/>
  <c r="V117" i="51"/>
  <c r="Q116" i="51"/>
  <c r="W114" i="51"/>
  <c r="R113" i="51"/>
  <c r="X111" i="51"/>
  <c r="S110" i="51"/>
  <c r="Y108" i="51"/>
  <c r="T107" i="51"/>
  <c r="Z105" i="51"/>
  <c r="U104" i="51"/>
  <c r="AA102" i="51"/>
  <c r="V101" i="51"/>
  <c r="Q100" i="51"/>
  <c r="W98" i="51"/>
  <c r="R97" i="51"/>
  <c r="X95" i="51"/>
  <c r="S94" i="51"/>
  <c r="Y92" i="51"/>
  <c r="T91" i="51"/>
  <c r="Z89" i="51"/>
  <c r="U88" i="51"/>
  <c r="AA86" i="51"/>
  <c r="V85" i="51"/>
  <c r="Q84" i="51"/>
  <c r="W82" i="51"/>
  <c r="R81" i="51"/>
  <c r="X79" i="51"/>
  <c r="S78" i="51"/>
  <c r="Y76" i="51"/>
  <c r="T75" i="51"/>
  <c r="Z73" i="51"/>
  <c r="U72" i="51"/>
  <c r="AA70" i="51"/>
  <c r="V69" i="51"/>
  <c r="Q68" i="51"/>
  <c r="W66" i="51"/>
  <c r="R65" i="51"/>
  <c r="X63" i="51"/>
  <c r="S62" i="51"/>
  <c r="Y60" i="51"/>
  <c r="T59" i="51"/>
  <c r="Z57" i="51"/>
  <c r="U56" i="51"/>
  <c r="AA54" i="51"/>
  <c r="V53" i="51"/>
  <c r="Q52" i="51"/>
  <c r="W50" i="51"/>
  <c r="R49" i="51"/>
  <c r="X47" i="51"/>
  <c r="S46" i="51"/>
  <c r="Y44" i="51"/>
  <c r="T43" i="51"/>
  <c r="Z41" i="51"/>
  <c r="U40" i="51"/>
  <c r="AA38" i="51"/>
  <c r="V37" i="51"/>
  <c r="Q36" i="51"/>
  <c r="W34" i="51"/>
  <c r="R33" i="51"/>
  <c r="X31" i="51"/>
  <c r="S30" i="51"/>
  <c r="Y28" i="51"/>
  <c r="T27" i="51"/>
  <c r="Z25" i="51"/>
  <c r="U24" i="51"/>
  <c r="AA22" i="51"/>
  <c r="V21" i="51"/>
  <c r="Q20" i="51"/>
  <c r="W18" i="51"/>
  <c r="R17" i="51"/>
  <c r="X15" i="51"/>
  <c r="S14" i="51"/>
  <c r="Y12" i="51"/>
  <c r="T11" i="51"/>
  <c r="Z9" i="51"/>
  <c r="U8" i="51"/>
  <c r="AA6" i="51"/>
  <c r="V5" i="51"/>
  <c r="Q4" i="51"/>
  <c r="Q3" i="51" a="1"/>
  <c r="T858" i="51" s="1"/>
  <c r="K95" i="51"/>
  <c r="G92" i="51"/>
  <c r="C92" i="51"/>
  <c r="K91" i="51"/>
  <c r="G91" i="51"/>
  <c r="C91" i="51"/>
  <c r="K90" i="51"/>
  <c r="G90" i="51"/>
  <c r="C90" i="51"/>
  <c r="K89" i="51"/>
  <c r="G89" i="51"/>
  <c r="C89" i="51"/>
  <c r="K88" i="51"/>
  <c r="G88" i="51"/>
  <c r="C88" i="51"/>
  <c r="K87" i="51"/>
  <c r="G87" i="51"/>
  <c r="C87" i="51"/>
  <c r="K86" i="51"/>
  <c r="G86" i="51"/>
  <c r="C86" i="51"/>
  <c r="K85" i="51"/>
  <c r="G85" i="51"/>
  <c r="C85" i="51"/>
  <c r="K84" i="51"/>
  <c r="G84" i="51"/>
  <c r="C84" i="51"/>
  <c r="K83" i="51"/>
  <c r="G83" i="51"/>
  <c r="C83" i="51"/>
  <c r="K82" i="51"/>
  <c r="G82" i="51"/>
  <c r="C82" i="51"/>
  <c r="K81" i="51"/>
  <c r="G81" i="51"/>
  <c r="C81" i="51"/>
  <c r="K80" i="51"/>
  <c r="G80" i="51"/>
  <c r="C80" i="51"/>
  <c r="K79" i="51"/>
  <c r="G79" i="51"/>
  <c r="C79" i="51"/>
  <c r="K78" i="51"/>
  <c r="G78" i="51"/>
  <c r="C78" i="51"/>
  <c r="K77" i="51"/>
  <c r="G77" i="51"/>
  <c r="C77" i="51"/>
  <c r="K76" i="51"/>
  <c r="G76" i="51"/>
  <c r="C76" i="51"/>
  <c r="K75" i="51"/>
  <c r="G75" i="51"/>
  <c r="C75" i="51"/>
  <c r="K74" i="51"/>
  <c r="G74" i="51"/>
  <c r="C74" i="51"/>
  <c r="K73" i="51"/>
  <c r="G73" i="51"/>
  <c r="C73" i="51"/>
  <c r="K72" i="51"/>
  <c r="G72" i="51"/>
  <c r="C72" i="51"/>
  <c r="K71" i="51"/>
  <c r="G71" i="51"/>
  <c r="C71" i="51"/>
  <c r="K70" i="51"/>
  <c r="G70" i="51"/>
  <c r="C70" i="51"/>
  <c r="K69" i="51"/>
  <c r="G69" i="51"/>
  <c r="C69" i="51"/>
  <c r="K68" i="51"/>
  <c r="G68" i="51"/>
  <c r="C68" i="51"/>
  <c r="K67" i="51"/>
  <c r="G67" i="51"/>
  <c r="C67" i="51"/>
  <c r="K66" i="51"/>
  <c r="G66" i="51"/>
  <c r="C66" i="51"/>
  <c r="K65" i="51"/>
  <c r="G65" i="51"/>
  <c r="C65" i="51"/>
  <c r="K64" i="51"/>
  <c r="G64" i="51"/>
  <c r="C64" i="51"/>
  <c r="K63" i="51"/>
  <c r="G63" i="51"/>
  <c r="C63" i="51"/>
  <c r="K62" i="51"/>
  <c r="G62" i="51"/>
  <c r="C62" i="51"/>
  <c r="K61" i="51"/>
  <c r="G61" i="51"/>
  <c r="C61" i="51"/>
  <c r="K60" i="51"/>
  <c r="G60" i="51"/>
  <c r="C60" i="51"/>
  <c r="K59" i="51"/>
  <c r="G59" i="51"/>
  <c r="C59" i="51"/>
  <c r="K58" i="51"/>
  <c r="G58" i="51"/>
  <c r="C58" i="51"/>
  <c r="K57" i="51"/>
  <c r="G57" i="51"/>
  <c r="C57" i="51"/>
  <c r="K56" i="51"/>
  <c r="G56" i="51"/>
  <c r="C56" i="51"/>
  <c r="K55" i="51"/>
  <c r="G55" i="51"/>
  <c r="C55" i="51"/>
  <c r="K54" i="51"/>
  <c r="G54" i="51"/>
  <c r="C54" i="51"/>
  <c r="K53" i="51"/>
  <c r="G53" i="51"/>
  <c r="C53" i="51"/>
  <c r="K52" i="51"/>
  <c r="G52" i="51"/>
  <c r="C52" i="51"/>
  <c r="K51" i="51"/>
  <c r="G51" i="51"/>
  <c r="C51" i="51"/>
  <c r="K50" i="51"/>
  <c r="G50" i="51"/>
  <c r="C50" i="51"/>
  <c r="K49" i="51"/>
  <c r="G49" i="51"/>
  <c r="C49" i="51"/>
  <c r="K48" i="51"/>
  <c r="G48" i="51"/>
  <c r="C48" i="51"/>
  <c r="K47" i="51"/>
  <c r="G47" i="51"/>
  <c r="C47" i="51"/>
  <c r="K46" i="51"/>
  <c r="G46" i="51"/>
  <c r="C46" i="51"/>
  <c r="K45" i="51"/>
  <c r="G45" i="51"/>
  <c r="C45" i="51"/>
  <c r="K44" i="51"/>
  <c r="G44" i="51"/>
  <c r="C44" i="51"/>
  <c r="K43" i="51"/>
  <c r="G43" i="51"/>
  <c r="C43" i="51"/>
  <c r="K42" i="51"/>
  <c r="G42" i="51"/>
  <c r="C42" i="51"/>
  <c r="K41" i="51"/>
  <c r="G41" i="51"/>
  <c r="C41" i="51"/>
  <c r="K40" i="51"/>
  <c r="G40" i="51"/>
  <c r="C40" i="51"/>
  <c r="K39" i="51"/>
  <c r="G39" i="51"/>
  <c r="C39" i="51"/>
  <c r="K38" i="51"/>
  <c r="G38" i="51"/>
  <c r="C38" i="51"/>
  <c r="K37" i="51"/>
  <c r="G37" i="51"/>
  <c r="C37" i="51"/>
  <c r="K36" i="51"/>
  <c r="G36" i="51"/>
  <c r="C36" i="51"/>
  <c r="K35" i="51"/>
  <c r="G35" i="51"/>
  <c r="C35" i="51"/>
  <c r="K34" i="51"/>
  <c r="G34" i="51"/>
  <c r="C34" i="51"/>
  <c r="K33" i="51"/>
  <c r="G33" i="51"/>
  <c r="C33" i="51"/>
  <c r="K32" i="51"/>
  <c r="G32" i="51"/>
  <c r="C32" i="51"/>
  <c r="K31" i="51"/>
  <c r="G31" i="51"/>
  <c r="C31" i="51"/>
  <c r="K30" i="51"/>
  <c r="G30" i="51"/>
  <c r="C30" i="51"/>
  <c r="K29" i="51"/>
  <c r="G29" i="51"/>
  <c r="C29" i="51"/>
  <c r="K28" i="51"/>
  <c r="G28" i="51"/>
  <c r="C28" i="51"/>
  <c r="K27" i="51"/>
  <c r="G27" i="51"/>
  <c r="C27" i="51"/>
  <c r="K26" i="51"/>
  <c r="G26" i="51"/>
  <c r="C26" i="51"/>
  <c r="K25" i="51"/>
  <c r="G25" i="51"/>
  <c r="C25" i="51"/>
  <c r="K24" i="51"/>
  <c r="G24" i="51"/>
  <c r="C24" i="51"/>
  <c r="K23" i="51"/>
  <c r="G23" i="51"/>
  <c r="C23" i="51"/>
  <c r="K22" i="51"/>
  <c r="G22" i="51"/>
  <c r="C22" i="51"/>
  <c r="K21" i="51"/>
  <c r="G21" i="51"/>
  <c r="C21" i="51"/>
  <c r="K20" i="51"/>
  <c r="G20" i="51"/>
  <c r="C20" i="51"/>
  <c r="K19" i="51"/>
  <c r="G19" i="51"/>
  <c r="C19" i="51"/>
  <c r="K18" i="51"/>
  <c r="G18" i="51"/>
  <c r="C18" i="51"/>
  <c r="K17" i="51"/>
  <c r="G17" i="51"/>
  <c r="C17" i="51"/>
  <c r="K16" i="51"/>
  <c r="G16" i="51"/>
  <c r="C16" i="51"/>
  <c r="K15" i="51"/>
  <c r="G15" i="51"/>
  <c r="C15" i="51"/>
  <c r="K14" i="51"/>
  <c r="G14" i="51"/>
  <c r="C14" i="51"/>
  <c r="K13" i="51"/>
  <c r="G13" i="51"/>
  <c r="C13" i="51"/>
  <c r="K12" i="51"/>
  <c r="G12" i="51"/>
  <c r="C12" i="51"/>
  <c r="K11" i="51"/>
  <c r="G11" i="51"/>
  <c r="C11" i="51"/>
  <c r="K10" i="51"/>
  <c r="G10" i="51"/>
  <c r="C10" i="51"/>
  <c r="K9" i="51"/>
  <c r="G9" i="51"/>
  <c r="C9" i="51"/>
  <c r="K8" i="51"/>
  <c r="G8" i="51"/>
  <c r="C8" i="51"/>
  <c r="K7" i="51"/>
  <c r="G7" i="51"/>
  <c r="C7" i="51"/>
  <c r="K6" i="51"/>
  <c r="G6" i="51"/>
  <c r="C6" i="51"/>
  <c r="K5" i="51"/>
  <c r="G5" i="51"/>
  <c r="C5" i="51"/>
  <c r="K4" i="51"/>
  <c r="G4" i="51"/>
  <c r="C4" i="51"/>
  <c r="K3" i="51"/>
  <c r="G3" i="51"/>
  <c r="C3" i="51"/>
  <c r="A3" i="51" a="1"/>
  <c r="C95" i="51" s="1"/>
  <c r="BN13" i="51" a="1"/>
  <c r="BN13" i="51" s="1"/>
  <c r="BO14" i="51"/>
  <c r="AJ1" i="51" a="1"/>
  <c r="AJ1" i="51" s="1"/>
  <c r="AM1" i="51"/>
  <c r="AO1" i="51"/>
  <c r="AS1" i="51"/>
  <c r="AT1" i="51"/>
  <c r="AX1" i="51"/>
  <c r="AY1" i="51"/>
  <c r="BC1" i="51"/>
  <c r="BE1" i="51"/>
  <c r="BI1" i="51"/>
  <c r="BJ1" i="51"/>
  <c r="BN1" i="51"/>
  <c r="BO1" i="51"/>
  <c r="AM2" i="51"/>
  <c r="AO2" i="51"/>
  <c r="AS2" i="51"/>
  <c r="AT2" i="51"/>
  <c r="AX2" i="51"/>
  <c r="AY2" i="51"/>
  <c r="BC2" i="51"/>
  <c r="BE2" i="51"/>
  <c r="BI2" i="51"/>
  <c r="BJ2" i="51"/>
  <c r="BN2" i="51"/>
  <c r="BO2" i="51"/>
  <c r="AM3" i="51"/>
  <c r="AO3" i="51"/>
  <c r="AS3" i="51"/>
  <c r="AT3" i="51"/>
  <c r="AX3" i="51"/>
  <c r="AY3" i="51"/>
  <c r="BC3" i="51"/>
  <c r="BE3" i="51"/>
  <c r="BI3" i="51"/>
  <c r="BJ3" i="51"/>
  <c r="BN3" i="51"/>
  <c r="BO3" i="51"/>
  <c r="AM4" i="51"/>
  <c r="AO4" i="51"/>
  <c r="AS4" i="51"/>
  <c r="AT4" i="51"/>
  <c r="AX4" i="51"/>
  <c r="AY4" i="51"/>
  <c r="BC4" i="51"/>
  <c r="BE4" i="51"/>
  <c r="BI4" i="51"/>
  <c r="BJ4" i="51"/>
  <c r="BN4" i="51"/>
  <c r="BO4" i="51"/>
  <c r="AM5" i="51"/>
  <c r="AO5" i="51"/>
  <c r="AS5" i="51"/>
  <c r="AT5" i="51"/>
  <c r="AX5" i="51"/>
  <c r="AY5" i="51"/>
  <c r="BC5" i="51"/>
  <c r="BE5" i="51"/>
  <c r="BI5" i="51"/>
  <c r="BJ5" i="51"/>
  <c r="BN5" i="51"/>
  <c r="BO5" i="51"/>
  <c r="AM6" i="51"/>
  <c r="AO6" i="51"/>
  <c r="AS6" i="51"/>
  <c r="AT6" i="51"/>
  <c r="AX6" i="51"/>
  <c r="AY6" i="51"/>
  <c r="BC6" i="51"/>
  <c r="BE6" i="51"/>
  <c r="BI6" i="51"/>
  <c r="BJ6" i="51"/>
  <c r="BN6" i="51"/>
  <c r="BO6" i="51"/>
  <c r="AM7" i="51"/>
  <c r="AO7" i="51"/>
  <c r="AS7" i="51"/>
  <c r="AT7" i="51"/>
  <c r="AX7" i="51"/>
  <c r="AY7" i="51"/>
  <c r="BC7" i="51"/>
  <c r="BE7" i="51"/>
  <c r="BI7" i="51"/>
  <c r="BJ7" i="51"/>
  <c r="BN7" i="51"/>
  <c r="BO7" i="51"/>
  <c r="AM8" i="51"/>
  <c r="AO8" i="51"/>
  <c r="AS8" i="51"/>
  <c r="AT8" i="51"/>
  <c r="AX8" i="51"/>
  <c r="AY8" i="51"/>
  <c r="BC8" i="51"/>
  <c r="BE8" i="51"/>
  <c r="BI8" i="51"/>
  <c r="BJ8" i="51"/>
  <c r="BN8" i="51"/>
  <c r="BO8" i="51"/>
  <c r="AM9" i="51"/>
  <c r="AO9" i="51"/>
  <c r="AS9" i="51"/>
  <c r="AT9" i="51"/>
  <c r="AX9" i="51"/>
  <c r="AY9" i="51"/>
  <c r="BC9" i="51"/>
  <c r="BE9" i="51"/>
  <c r="BI9" i="51"/>
  <c r="BJ9" i="51"/>
  <c r="BN9" i="51"/>
  <c r="BO9" i="51"/>
  <c r="AM10" i="51"/>
  <c r="AO10" i="51"/>
  <c r="AS10" i="51"/>
  <c r="AT10" i="51"/>
  <c r="AX10" i="51"/>
  <c r="AY10" i="51"/>
  <c r="BC10" i="51"/>
  <c r="BE10" i="51"/>
  <c r="BI10" i="51"/>
  <c r="BJ10" i="51"/>
  <c r="BN10" i="51"/>
  <c r="BO10" i="51"/>
  <c r="AM11" i="51"/>
  <c r="AO11" i="51"/>
  <c r="AS11" i="51"/>
  <c r="AT11" i="51"/>
  <c r="AX11" i="51"/>
  <c r="AY11" i="51"/>
  <c r="BC11" i="51"/>
  <c r="BD11" i="51"/>
  <c r="BG11" i="51"/>
  <c r="BH11" i="51"/>
  <c r="BK11" i="51"/>
  <c r="BL11" i="51"/>
  <c r="BO11" i="51"/>
  <c r="AJ12" i="51"/>
  <c r="AM12" i="51"/>
  <c r="AN12" i="51"/>
  <c r="AQ12" i="51"/>
  <c r="AR12" i="51"/>
  <c r="AU12" i="51"/>
  <c r="AV12" i="51"/>
  <c r="AZ12" i="51"/>
  <c r="BD12" i="51"/>
  <c r="BH12" i="51"/>
  <c r="BL12" i="51"/>
  <c r="K92" i="51" l="1"/>
  <c r="L862" i="51"/>
  <c r="H862" i="51"/>
  <c r="D862" i="51"/>
  <c r="L861" i="51"/>
  <c r="H861" i="51"/>
  <c r="D861" i="51"/>
  <c r="L860" i="51"/>
  <c r="H860" i="51"/>
  <c r="D860" i="51"/>
  <c r="L859" i="51"/>
  <c r="H859" i="51"/>
  <c r="D859" i="51"/>
  <c r="L858" i="51"/>
  <c r="H858" i="51"/>
  <c r="D858" i="51"/>
  <c r="L857" i="51"/>
  <c r="H857" i="51"/>
  <c r="D857" i="51"/>
  <c r="L856" i="51"/>
  <c r="H856" i="51"/>
  <c r="D856" i="51"/>
  <c r="L855" i="51"/>
  <c r="H855" i="51"/>
  <c r="D855" i="51"/>
  <c r="L854" i="51"/>
  <c r="H854" i="51"/>
  <c r="D854" i="51"/>
  <c r="L853" i="51"/>
  <c r="H853" i="51"/>
  <c r="D853" i="51"/>
  <c r="L852" i="51"/>
  <c r="H852" i="51"/>
  <c r="D852" i="51"/>
  <c r="L851" i="51"/>
  <c r="H851" i="51"/>
  <c r="D851" i="51"/>
  <c r="L850" i="51"/>
  <c r="H850" i="51"/>
  <c r="D850" i="51"/>
  <c r="L849" i="51"/>
  <c r="H849" i="51"/>
  <c r="D849" i="51"/>
  <c r="L848" i="51"/>
  <c r="H848" i="51"/>
  <c r="D848" i="51"/>
  <c r="L847" i="51"/>
  <c r="H847" i="51"/>
  <c r="D847" i="51"/>
  <c r="L846" i="51"/>
  <c r="H846" i="51"/>
  <c r="D846" i="51"/>
  <c r="L845" i="51"/>
  <c r="H845" i="51"/>
  <c r="D845" i="51"/>
  <c r="L844" i="51"/>
  <c r="H844" i="51"/>
  <c r="D844" i="51"/>
  <c r="L843" i="51"/>
  <c r="H843" i="51"/>
  <c r="D843" i="51"/>
  <c r="L842" i="51"/>
  <c r="H842" i="51"/>
  <c r="D842" i="51"/>
  <c r="L841" i="51"/>
  <c r="H841" i="51"/>
  <c r="D841" i="51"/>
  <c r="L840" i="51"/>
  <c r="H840" i="51"/>
  <c r="D840" i="51"/>
  <c r="L839" i="51"/>
  <c r="H839" i="51"/>
  <c r="D839" i="51"/>
  <c r="L838" i="51"/>
  <c r="H838" i="51"/>
  <c r="D838" i="51"/>
  <c r="L837" i="51"/>
  <c r="H837" i="51"/>
  <c r="D837" i="51"/>
  <c r="L836" i="51"/>
  <c r="H836" i="51"/>
  <c r="D836" i="51"/>
  <c r="L835" i="51"/>
  <c r="H835" i="51"/>
  <c r="D835" i="51"/>
  <c r="L834" i="51"/>
  <c r="H834" i="51"/>
  <c r="D834" i="51"/>
  <c r="L833" i="51"/>
  <c r="H833" i="51"/>
  <c r="D833" i="51"/>
  <c r="L832" i="51"/>
  <c r="H832" i="51"/>
  <c r="D832" i="51"/>
  <c r="L831" i="51"/>
  <c r="H831" i="51"/>
  <c r="D831" i="51"/>
  <c r="L830" i="51"/>
  <c r="H830" i="51"/>
  <c r="D830" i="51"/>
  <c r="L829" i="51"/>
  <c r="H829" i="51"/>
  <c r="D829" i="51"/>
  <c r="L828" i="51"/>
  <c r="H828" i="51"/>
  <c r="D828" i="51"/>
  <c r="L827" i="51"/>
  <c r="H827" i="51"/>
  <c r="D827" i="51"/>
  <c r="L826" i="51"/>
  <c r="H826" i="51"/>
  <c r="D826" i="51"/>
  <c r="L825" i="51"/>
  <c r="H825" i="51"/>
  <c r="D825" i="51"/>
  <c r="L824" i="51"/>
  <c r="H824" i="51"/>
  <c r="D824" i="51"/>
  <c r="L823" i="51"/>
  <c r="H823" i="51"/>
  <c r="D823" i="51"/>
  <c r="L822" i="51"/>
  <c r="H822" i="51"/>
  <c r="D822" i="51"/>
  <c r="L821" i="51"/>
  <c r="H821" i="51"/>
  <c r="D821" i="51"/>
  <c r="L820" i="51"/>
  <c r="H820" i="51"/>
  <c r="D820" i="51"/>
  <c r="L819" i="51"/>
  <c r="H819" i="51"/>
  <c r="D819" i="51"/>
  <c r="L818" i="51"/>
  <c r="H818" i="51"/>
  <c r="D818" i="51"/>
  <c r="L817" i="51"/>
  <c r="H817" i="51"/>
  <c r="D817" i="51"/>
  <c r="L816" i="51"/>
  <c r="H816" i="51"/>
  <c r="D816" i="51"/>
  <c r="L815" i="51"/>
  <c r="H815" i="51"/>
  <c r="D815" i="51"/>
  <c r="L814" i="51"/>
  <c r="H814" i="51"/>
  <c r="D814" i="51"/>
  <c r="L813" i="51"/>
  <c r="H813" i="51"/>
  <c r="D813" i="51"/>
  <c r="L812" i="51"/>
  <c r="H812" i="51"/>
  <c r="D812" i="51"/>
  <c r="L811" i="51"/>
  <c r="H811" i="51"/>
  <c r="D811" i="51"/>
  <c r="L810" i="51"/>
  <c r="H810" i="51"/>
  <c r="D810" i="51"/>
  <c r="L809" i="51"/>
  <c r="H809" i="51"/>
  <c r="D809" i="51"/>
  <c r="L808" i="51"/>
  <c r="H808" i="51"/>
  <c r="D808" i="51"/>
  <c r="L807" i="51"/>
  <c r="H807" i="51"/>
  <c r="D807" i="51"/>
  <c r="L806" i="51"/>
  <c r="H806" i="51"/>
  <c r="D806" i="51"/>
  <c r="L805" i="51"/>
  <c r="H805" i="51"/>
  <c r="D805" i="51"/>
  <c r="L804" i="51"/>
  <c r="H804" i="51"/>
  <c r="D804" i="51"/>
  <c r="L803" i="51"/>
  <c r="H803" i="51"/>
  <c r="D803" i="51"/>
  <c r="L802" i="51"/>
  <c r="H802" i="51"/>
  <c r="D802" i="51"/>
  <c r="L801" i="51"/>
  <c r="H801" i="51"/>
  <c r="D801" i="51"/>
  <c r="L800" i="51"/>
  <c r="H800" i="51"/>
  <c r="D800" i="51"/>
  <c r="L799" i="51"/>
  <c r="H799" i="51"/>
  <c r="D799" i="51"/>
  <c r="L798" i="51"/>
  <c r="H798" i="51"/>
  <c r="D798" i="51"/>
  <c r="L797" i="51"/>
  <c r="H797" i="51"/>
  <c r="D797" i="51"/>
  <c r="L796" i="51"/>
  <c r="H796" i="51"/>
  <c r="D796" i="51"/>
  <c r="L795" i="51"/>
  <c r="H795" i="51"/>
  <c r="D795" i="51"/>
  <c r="L794" i="51"/>
  <c r="H794" i="51"/>
  <c r="D794" i="51"/>
  <c r="L793" i="51"/>
  <c r="H793" i="51"/>
  <c r="D793" i="51"/>
  <c r="L792" i="51"/>
  <c r="H792" i="51"/>
  <c r="D792" i="51"/>
  <c r="L791" i="51"/>
  <c r="H791" i="51"/>
  <c r="D791" i="51"/>
  <c r="L790" i="51"/>
  <c r="H790" i="51"/>
  <c r="D790" i="51"/>
  <c r="L789" i="51"/>
  <c r="H789" i="51"/>
  <c r="D789" i="51"/>
  <c r="L788" i="51"/>
  <c r="H788" i="51"/>
  <c r="D788" i="51"/>
  <c r="L787" i="51"/>
  <c r="H787" i="51"/>
  <c r="D787" i="51"/>
  <c r="L786" i="51"/>
  <c r="H786" i="51"/>
  <c r="D786" i="51"/>
  <c r="L785" i="51"/>
  <c r="H785" i="51"/>
  <c r="D785" i="51"/>
  <c r="L784" i="51"/>
  <c r="H784" i="51"/>
  <c r="D784" i="51"/>
  <c r="L783" i="51"/>
  <c r="H783" i="51"/>
  <c r="D783" i="51"/>
  <c r="L782" i="51"/>
  <c r="H782" i="51"/>
  <c r="D782" i="51"/>
  <c r="L781" i="51"/>
  <c r="H781" i="51"/>
  <c r="D781" i="51"/>
  <c r="L780" i="51"/>
  <c r="H780" i="51"/>
  <c r="D780" i="51"/>
  <c r="L779" i="51"/>
  <c r="H779" i="51"/>
  <c r="D779" i="51"/>
  <c r="L778" i="51"/>
  <c r="H778" i="51"/>
  <c r="D778" i="51"/>
  <c r="L777" i="51"/>
  <c r="H777" i="51"/>
  <c r="D777" i="51"/>
  <c r="L776" i="51"/>
  <c r="H776" i="51"/>
  <c r="D776" i="51"/>
  <c r="L775" i="51"/>
  <c r="H775" i="51"/>
  <c r="D775" i="51"/>
  <c r="L774" i="51"/>
  <c r="H774" i="51"/>
  <c r="D774" i="51"/>
  <c r="L773" i="51"/>
  <c r="H773" i="51"/>
  <c r="D773" i="51"/>
  <c r="L772" i="51"/>
  <c r="H772" i="51"/>
  <c r="D772" i="51"/>
  <c r="L771" i="51"/>
  <c r="H771" i="51"/>
  <c r="D771" i="51"/>
  <c r="L770" i="51"/>
  <c r="H770" i="51"/>
  <c r="D770" i="51"/>
  <c r="L769" i="51"/>
  <c r="H769" i="51"/>
  <c r="D769" i="51"/>
  <c r="L768" i="51"/>
  <c r="H768" i="51"/>
  <c r="D768" i="51"/>
  <c r="L767" i="51"/>
  <c r="H767" i="51"/>
  <c r="D767" i="51"/>
  <c r="L766" i="51"/>
  <c r="H766" i="51"/>
  <c r="D766" i="51"/>
  <c r="K862" i="51"/>
  <c r="G862" i="51"/>
  <c r="C862" i="51"/>
  <c r="K861" i="51"/>
  <c r="G861" i="51"/>
  <c r="C861" i="51"/>
  <c r="K860" i="51"/>
  <c r="G860" i="51"/>
  <c r="C860" i="51"/>
  <c r="K859" i="51"/>
  <c r="G859" i="51"/>
  <c r="C859" i="51"/>
  <c r="K858" i="51"/>
  <c r="G858" i="51"/>
  <c r="C858" i="51"/>
  <c r="K857" i="51"/>
  <c r="G857" i="51"/>
  <c r="C857" i="51"/>
  <c r="K856" i="51"/>
  <c r="G856" i="51"/>
  <c r="C856" i="51"/>
  <c r="K855" i="51"/>
  <c r="G855" i="51"/>
  <c r="C855" i="51"/>
  <c r="K854" i="51"/>
  <c r="G854" i="51"/>
  <c r="C854" i="51"/>
  <c r="K853" i="51"/>
  <c r="G853" i="51"/>
  <c r="C853" i="51"/>
  <c r="K852" i="51"/>
  <c r="G852" i="51"/>
  <c r="C852" i="51"/>
  <c r="K851" i="51"/>
  <c r="G851" i="51"/>
  <c r="C851" i="51"/>
  <c r="K850" i="51"/>
  <c r="G850" i="51"/>
  <c r="C850" i="51"/>
  <c r="K849" i="51"/>
  <c r="G849" i="51"/>
  <c r="C849" i="51"/>
  <c r="K848" i="51"/>
  <c r="G848" i="51"/>
  <c r="C848" i="51"/>
  <c r="K847" i="51"/>
  <c r="G847" i="51"/>
  <c r="C847" i="51"/>
  <c r="K846" i="51"/>
  <c r="G846" i="51"/>
  <c r="C846" i="51"/>
  <c r="K845" i="51"/>
  <c r="G845" i="51"/>
  <c r="C845" i="51"/>
  <c r="K844" i="51"/>
  <c r="G844" i="51"/>
  <c r="C844" i="51"/>
  <c r="K843" i="51"/>
  <c r="G843" i="51"/>
  <c r="C843" i="51"/>
  <c r="K842" i="51"/>
  <c r="G842" i="51"/>
  <c r="C842" i="51"/>
  <c r="K841" i="51"/>
  <c r="G841" i="51"/>
  <c r="C841" i="51"/>
  <c r="K840" i="51"/>
  <c r="G840" i="51"/>
  <c r="C840" i="51"/>
  <c r="K839" i="51"/>
  <c r="G839" i="51"/>
  <c r="C839" i="51"/>
  <c r="K838" i="51"/>
  <c r="G838" i="51"/>
  <c r="C838" i="51"/>
  <c r="K837" i="51"/>
  <c r="G837" i="51"/>
  <c r="C837" i="51"/>
  <c r="K836" i="51"/>
  <c r="G836" i="51"/>
  <c r="C836" i="51"/>
  <c r="K835" i="51"/>
  <c r="G835" i="51"/>
  <c r="C835" i="51"/>
  <c r="K834" i="51"/>
  <c r="G834" i="51"/>
  <c r="C834" i="51"/>
  <c r="K833" i="51"/>
  <c r="G833" i="51"/>
  <c r="C833" i="51"/>
  <c r="K832" i="51"/>
  <c r="G832" i="51"/>
  <c r="C832" i="51"/>
  <c r="K831" i="51"/>
  <c r="G831" i="51"/>
  <c r="C831" i="51"/>
  <c r="K830" i="51"/>
  <c r="G830" i="51"/>
  <c r="C830" i="51"/>
  <c r="K829" i="51"/>
  <c r="G829" i="51"/>
  <c r="C829" i="51"/>
  <c r="K828" i="51"/>
  <c r="G828" i="51"/>
  <c r="C828" i="51"/>
  <c r="K827" i="51"/>
  <c r="G827" i="51"/>
  <c r="C827" i="51"/>
  <c r="K826" i="51"/>
  <c r="G826" i="51"/>
  <c r="C826" i="51"/>
  <c r="K825" i="51"/>
  <c r="G825" i="51"/>
  <c r="C825" i="51"/>
  <c r="K824" i="51"/>
  <c r="G824" i="51"/>
  <c r="C824" i="51"/>
  <c r="K823" i="51"/>
  <c r="G823" i="51"/>
  <c r="C823" i="51"/>
  <c r="K822" i="51"/>
  <c r="G822" i="51"/>
  <c r="C822" i="51"/>
  <c r="K821" i="51"/>
  <c r="G821" i="51"/>
  <c r="C821" i="51"/>
  <c r="K820" i="51"/>
  <c r="G820" i="51"/>
  <c r="C820" i="51"/>
  <c r="K819" i="51"/>
  <c r="G819" i="51"/>
  <c r="C819" i="51"/>
  <c r="K818" i="51"/>
  <c r="G818" i="51"/>
  <c r="C818" i="51"/>
  <c r="K817" i="51"/>
  <c r="G817" i="51"/>
  <c r="C817" i="51"/>
  <c r="K816" i="51"/>
  <c r="G816" i="51"/>
  <c r="C816" i="51"/>
  <c r="K815" i="51"/>
  <c r="G815" i="51"/>
  <c r="C815" i="51"/>
  <c r="K814" i="51"/>
  <c r="G814" i="51"/>
  <c r="C814" i="51"/>
  <c r="K813" i="51"/>
  <c r="G813" i="51"/>
  <c r="C813" i="51"/>
  <c r="K812" i="51"/>
  <c r="G812" i="51"/>
  <c r="C812" i="51"/>
  <c r="K811" i="51"/>
  <c r="G811" i="51"/>
  <c r="C811" i="51"/>
  <c r="K810" i="51"/>
  <c r="G810" i="51"/>
  <c r="C810" i="51"/>
  <c r="K809" i="51"/>
  <c r="G809" i="51"/>
  <c r="C809" i="51"/>
  <c r="K808" i="51"/>
  <c r="G808" i="51"/>
  <c r="C808" i="51"/>
  <c r="K807" i="51"/>
  <c r="G807" i="51"/>
  <c r="C807" i="51"/>
  <c r="K806" i="51"/>
  <c r="G806" i="51"/>
  <c r="C806" i="51"/>
  <c r="K805" i="51"/>
  <c r="G805" i="51"/>
  <c r="C805" i="51"/>
  <c r="K804" i="51"/>
  <c r="G804" i="51"/>
  <c r="C804" i="51"/>
  <c r="K803" i="51"/>
  <c r="G803" i="51"/>
  <c r="C803" i="51"/>
  <c r="K802" i="51"/>
  <c r="G802" i="51"/>
  <c r="C802" i="51"/>
  <c r="K801" i="51"/>
  <c r="G801" i="51"/>
  <c r="C801" i="51"/>
  <c r="K800" i="51"/>
  <c r="G800" i="51"/>
  <c r="C800" i="51"/>
  <c r="K799" i="51"/>
  <c r="G799" i="51"/>
  <c r="C799" i="51"/>
  <c r="K798" i="51"/>
  <c r="G798" i="51"/>
  <c r="C798" i="51"/>
  <c r="K797" i="51"/>
  <c r="G797" i="51"/>
  <c r="C797" i="51"/>
  <c r="K796" i="51"/>
  <c r="G796" i="51"/>
  <c r="C796" i="51"/>
  <c r="K795" i="51"/>
  <c r="G795" i="51"/>
  <c r="C795" i="51"/>
  <c r="K794" i="51"/>
  <c r="G794" i="51"/>
  <c r="C794" i="51"/>
  <c r="K793" i="51"/>
  <c r="G793" i="51"/>
  <c r="C793" i="51"/>
  <c r="K792" i="51"/>
  <c r="G792" i="51"/>
  <c r="C792" i="51"/>
  <c r="K791" i="51"/>
  <c r="G791" i="51"/>
  <c r="C791" i="51"/>
  <c r="K790" i="51"/>
  <c r="G790" i="51"/>
  <c r="C790" i="51"/>
  <c r="K789" i="51"/>
  <c r="G789" i="51"/>
  <c r="C789" i="51"/>
  <c r="K788" i="51"/>
  <c r="G788" i="51"/>
  <c r="C788" i="51"/>
  <c r="K787" i="51"/>
  <c r="G787" i="51"/>
  <c r="C787" i="51"/>
  <c r="K786" i="51"/>
  <c r="G786" i="51"/>
  <c r="C786" i="51"/>
  <c r="K785" i="51"/>
  <c r="G785" i="51"/>
  <c r="C785" i="51"/>
  <c r="K784" i="51"/>
  <c r="G784" i="51"/>
  <c r="C784" i="51"/>
  <c r="K783" i="51"/>
  <c r="G783" i="51"/>
  <c r="C783" i="51"/>
  <c r="K782" i="51"/>
  <c r="G782" i="51"/>
  <c r="C782" i="51"/>
  <c r="K781" i="51"/>
  <c r="G781" i="51"/>
  <c r="C781" i="51"/>
  <c r="K780" i="51"/>
  <c r="G780" i="51"/>
  <c r="C780" i="51"/>
  <c r="K779" i="51"/>
  <c r="G779" i="51"/>
  <c r="C779" i="51"/>
  <c r="K778" i="51"/>
  <c r="G778" i="51"/>
  <c r="C778" i="51"/>
  <c r="K777" i="51"/>
  <c r="G777" i="51"/>
  <c r="C777" i="51"/>
  <c r="K776" i="51"/>
  <c r="G776" i="51"/>
  <c r="C776" i="51"/>
  <c r="K775" i="51"/>
  <c r="G775" i="51"/>
  <c r="C775" i="51"/>
  <c r="K774" i="51"/>
  <c r="G774" i="51"/>
  <c r="C774" i="51"/>
  <c r="K773" i="51"/>
  <c r="G773" i="51"/>
  <c r="C773" i="51"/>
  <c r="K772" i="51"/>
  <c r="G772" i="51"/>
  <c r="C772" i="51"/>
  <c r="K771" i="51"/>
  <c r="G771" i="51"/>
  <c r="C771" i="51"/>
  <c r="K770" i="51"/>
  <c r="G770" i="51"/>
  <c r="C770" i="51"/>
  <c r="K769" i="51"/>
  <c r="G769" i="51"/>
  <c r="C769" i="51"/>
  <c r="K768" i="51"/>
  <c r="G768" i="51"/>
  <c r="C768" i="51"/>
  <c r="K767" i="51"/>
  <c r="G767" i="51"/>
  <c r="C767" i="51"/>
  <c r="K766" i="51"/>
  <c r="G766" i="51"/>
  <c r="C766" i="51"/>
  <c r="K765" i="51"/>
  <c r="G765" i="51"/>
  <c r="C765" i="51"/>
  <c r="K764" i="51"/>
  <c r="G764" i="51"/>
  <c r="C764" i="51"/>
  <c r="K763" i="51"/>
  <c r="G763" i="51"/>
  <c r="C763" i="51"/>
  <c r="K762" i="51"/>
  <c r="G762" i="51"/>
  <c r="C762" i="51"/>
  <c r="K761" i="51"/>
  <c r="G761" i="51"/>
  <c r="C761" i="51"/>
  <c r="K760" i="51"/>
  <c r="G760" i="51"/>
  <c r="C760" i="51"/>
  <c r="K759" i="51"/>
  <c r="G759" i="51"/>
  <c r="C759" i="51"/>
  <c r="K758" i="51"/>
  <c r="J862" i="51"/>
  <c r="M862" i="51" s="1"/>
  <c r="F862" i="51"/>
  <c r="AB862" i="51" s="1"/>
  <c r="B862" i="51"/>
  <c r="J861" i="51"/>
  <c r="F861" i="51"/>
  <c r="AB861" i="51" s="1"/>
  <c r="B861" i="51"/>
  <c r="J860" i="51"/>
  <c r="M860" i="51" s="1"/>
  <c r="F860" i="51"/>
  <c r="AB860" i="51" s="1"/>
  <c r="B860" i="51"/>
  <c r="J859" i="51"/>
  <c r="M859" i="51" s="1"/>
  <c r="F859" i="51"/>
  <c r="AB859" i="51" s="1"/>
  <c r="B859" i="51"/>
  <c r="J858" i="51"/>
  <c r="M858" i="51" s="1"/>
  <c r="F858" i="51"/>
  <c r="AB858" i="51" s="1"/>
  <c r="B858" i="51"/>
  <c r="J857" i="51"/>
  <c r="F857" i="51"/>
  <c r="AB857" i="51" s="1"/>
  <c r="B857" i="51"/>
  <c r="J856" i="51"/>
  <c r="M856" i="51" s="1"/>
  <c r="F856" i="51"/>
  <c r="AB856" i="51" s="1"/>
  <c r="B856" i="51"/>
  <c r="J855" i="51"/>
  <c r="M855" i="51" s="1"/>
  <c r="F855" i="51"/>
  <c r="AB855" i="51" s="1"/>
  <c r="B855" i="51"/>
  <c r="J854" i="51"/>
  <c r="M854" i="51" s="1"/>
  <c r="F854" i="51"/>
  <c r="AB854" i="51" s="1"/>
  <c r="B854" i="51"/>
  <c r="J853" i="51"/>
  <c r="F853" i="51"/>
  <c r="AB853" i="51" s="1"/>
  <c r="B853" i="51"/>
  <c r="J852" i="51"/>
  <c r="M852" i="51" s="1"/>
  <c r="F852" i="51"/>
  <c r="AB852" i="51" s="1"/>
  <c r="B852" i="51"/>
  <c r="J851" i="51"/>
  <c r="M851" i="51" s="1"/>
  <c r="F851" i="51"/>
  <c r="AB851" i="51" s="1"/>
  <c r="B851" i="51"/>
  <c r="J850" i="51"/>
  <c r="M850" i="51" s="1"/>
  <c r="F850" i="51"/>
  <c r="AB850" i="51" s="1"/>
  <c r="B850" i="51"/>
  <c r="J849" i="51"/>
  <c r="F849" i="51"/>
  <c r="AB849" i="51" s="1"/>
  <c r="B849" i="51"/>
  <c r="J848" i="51"/>
  <c r="M848" i="51" s="1"/>
  <c r="F848" i="51"/>
  <c r="AB848" i="51" s="1"/>
  <c r="B848" i="51"/>
  <c r="J847" i="51"/>
  <c r="M847" i="51" s="1"/>
  <c r="F847" i="51"/>
  <c r="AB847" i="51" s="1"/>
  <c r="B847" i="51"/>
  <c r="J846" i="51"/>
  <c r="M846" i="51" s="1"/>
  <c r="F846" i="51"/>
  <c r="AB846" i="51" s="1"/>
  <c r="B846" i="51"/>
  <c r="J845" i="51"/>
  <c r="F845" i="51"/>
  <c r="AB845" i="51" s="1"/>
  <c r="B845" i="51"/>
  <c r="J844" i="51"/>
  <c r="M844" i="51" s="1"/>
  <c r="F844" i="51"/>
  <c r="AB844" i="51" s="1"/>
  <c r="B844" i="51"/>
  <c r="J843" i="51"/>
  <c r="M843" i="51" s="1"/>
  <c r="F843" i="51"/>
  <c r="AB843" i="51" s="1"/>
  <c r="B843" i="51"/>
  <c r="J842" i="51"/>
  <c r="M842" i="51" s="1"/>
  <c r="F842" i="51"/>
  <c r="AB842" i="51" s="1"/>
  <c r="B842" i="51"/>
  <c r="J841" i="51"/>
  <c r="F841" i="51"/>
  <c r="AB841" i="51" s="1"/>
  <c r="B841" i="51"/>
  <c r="J840" i="51"/>
  <c r="M840" i="51" s="1"/>
  <c r="F840" i="51"/>
  <c r="AB840" i="51" s="1"/>
  <c r="B840" i="51"/>
  <c r="J839" i="51"/>
  <c r="M839" i="51" s="1"/>
  <c r="F839" i="51"/>
  <c r="AB839" i="51" s="1"/>
  <c r="B839" i="51"/>
  <c r="J838" i="51"/>
  <c r="M838" i="51" s="1"/>
  <c r="F838" i="51"/>
  <c r="AB838" i="51" s="1"/>
  <c r="B838" i="51"/>
  <c r="J837" i="51"/>
  <c r="F837" i="51"/>
  <c r="AB837" i="51" s="1"/>
  <c r="B837" i="51"/>
  <c r="J836" i="51"/>
  <c r="M836" i="51" s="1"/>
  <c r="F836" i="51"/>
  <c r="AB836" i="51" s="1"/>
  <c r="B836" i="51"/>
  <c r="J835" i="51"/>
  <c r="M835" i="51" s="1"/>
  <c r="F835" i="51"/>
  <c r="AB835" i="51" s="1"/>
  <c r="B835" i="51"/>
  <c r="J834" i="51"/>
  <c r="M834" i="51" s="1"/>
  <c r="F834" i="51"/>
  <c r="AB834" i="51" s="1"/>
  <c r="B834" i="51"/>
  <c r="J833" i="51"/>
  <c r="F833" i="51"/>
  <c r="AB833" i="51" s="1"/>
  <c r="B833" i="51"/>
  <c r="J832" i="51"/>
  <c r="M832" i="51" s="1"/>
  <c r="F832" i="51"/>
  <c r="AB832" i="51" s="1"/>
  <c r="B832" i="51"/>
  <c r="J831" i="51"/>
  <c r="M831" i="51" s="1"/>
  <c r="F831" i="51"/>
  <c r="AB831" i="51" s="1"/>
  <c r="B831" i="51"/>
  <c r="J830" i="51"/>
  <c r="M830" i="51" s="1"/>
  <c r="F830" i="51"/>
  <c r="AB830" i="51" s="1"/>
  <c r="B830" i="51"/>
  <c r="J829" i="51"/>
  <c r="F829" i="51"/>
  <c r="AB829" i="51" s="1"/>
  <c r="B829" i="51"/>
  <c r="J828" i="51"/>
  <c r="M828" i="51" s="1"/>
  <c r="F828" i="51"/>
  <c r="AB828" i="51" s="1"/>
  <c r="B828" i="51"/>
  <c r="J827" i="51"/>
  <c r="M827" i="51" s="1"/>
  <c r="F827" i="51"/>
  <c r="AB827" i="51" s="1"/>
  <c r="B827" i="51"/>
  <c r="J826" i="51"/>
  <c r="M826" i="51" s="1"/>
  <c r="F826" i="51"/>
  <c r="AB826" i="51" s="1"/>
  <c r="B826" i="51"/>
  <c r="J825" i="51"/>
  <c r="F825" i="51"/>
  <c r="AB825" i="51" s="1"/>
  <c r="B825" i="51"/>
  <c r="J824" i="51"/>
  <c r="M824" i="51" s="1"/>
  <c r="F824" i="51"/>
  <c r="AB824" i="51" s="1"/>
  <c r="B824" i="51"/>
  <c r="J823" i="51"/>
  <c r="M823" i="51" s="1"/>
  <c r="F823" i="51"/>
  <c r="AB823" i="51" s="1"/>
  <c r="B823" i="51"/>
  <c r="J822" i="51"/>
  <c r="M822" i="51" s="1"/>
  <c r="F822" i="51"/>
  <c r="AB822" i="51" s="1"/>
  <c r="B822" i="51"/>
  <c r="J821" i="51"/>
  <c r="F821" i="51"/>
  <c r="AB821" i="51" s="1"/>
  <c r="B821" i="51"/>
  <c r="J820" i="51"/>
  <c r="M820" i="51" s="1"/>
  <c r="F820" i="51"/>
  <c r="AB820" i="51" s="1"/>
  <c r="B820" i="51"/>
  <c r="J819" i="51"/>
  <c r="M819" i="51" s="1"/>
  <c r="F819" i="51"/>
  <c r="AB819" i="51" s="1"/>
  <c r="B819" i="51"/>
  <c r="J818" i="51"/>
  <c r="M818" i="51" s="1"/>
  <c r="F818" i="51"/>
  <c r="AB818" i="51" s="1"/>
  <c r="B818" i="51"/>
  <c r="J817" i="51"/>
  <c r="F817" i="51"/>
  <c r="AB817" i="51" s="1"/>
  <c r="B817" i="51"/>
  <c r="J816" i="51"/>
  <c r="M816" i="51" s="1"/>
  <c r="F816" i="51"/>
  <c r="AB816" i="51" s="1"/>
  <c r="B816" i="51"/>
  <c r="J815" i="51"/>
  <c r="M815" i="51" s="1"/>
  <c r="F815" i="51"/>
  <c r="AB815" i="51" s="1"/>
  <c r="B815" i="51"/>
  <c r="J814" i="51"/>
  <c r="M814" i="51" s="1"/>
  <c r="F814" i="51"/>
  <c r="AB814" i="51" s="1"/>
  <c r="B814" i="51"/>
  <c r="J813" i="51"/>
  <c r="F813" i="51"/>
  <c r="AB813" i="51" s="1"/>
  <c r="B813" i="51"/>
  <c r="J812" i="51"/>
  <c r="M812" i="51" s="1"/>
  <c r="F812" i="51"/>
  <c r="AB812" i="51" s="1"/>
  <c r="B812" i="51"/>
  <c r="J811" i="51"/>
  <c r="M811" i="51" s="1"/>
  <c r="F811" i="51"/>
  <c r="AB811" i="51" s="1"/>
  <c r="B811" i="51"/>
  <c r="J810" i="51"/>
  <c r="M810" i="51" s="1"/>
  <c r="F810" i="51"/>
  <c r="AB810" i="51" s="1"/>
  <c r="B810" i="51"/>
  <c r="J809" i="51"/>
  <c r="F809" i="51"/>
  <c r="AB809" i="51" s="1"/>
  <c r="B809" i="51"/>
  <c r="J808" i="51"/>
  <c r="M808" i="51" s="1"/>
  <c r="F808" i="51"/>
  <c r="AB808" i="51" s="1"/>
  <c r="B808" i="51"/>
  <c r="J807" i="51"/>
  <c r="M807" i="51" s="1"/>
  <c r="F807" i="51"/>
  <c r="AB807" i="51" s="1"/>
  <c r="B807" i="51"/>
  <c r="J806" i="51"/>
  <c r="M806" i="51" s="1"/>
  <c r="F806" i="51"/>
  <c r="AB806" i="51" s="1"/>
  <c r="B806" i="51"/>
  <c r="J805" i="51"/>
  <c r="F805" i="51"/>
  <c r="AB805" i="51" s="1"/>
  <c r="B805" i="51"/>
  <c r="J804" i="51"/>
  <c r="M804" i="51" s="1"/>
  <c r="F804" i="51"/>
  <c r="AB804" i="51" s="1"/>
  <c r="B804" i="51"/>
  <c r="J803" i="51"/>
  <c r="M803" i="51" s="1"/>
  <c r="F803" i="51"/>
  <c r="AB803" i="51" s="1"/>
  <c r="B803" i="51"/>
  <c r="J802" i="51"/>
  <c r="M802" i="51" s="1"/>
  <c r="F802" i="51"/>
  <c r="AB802" i="51" s="1"/>
  <c r="B802" i="51"/>
  <c r="J801" i="51"/>
  <c r="F801" i="51"/>
  <c r="AB801" i="51" s="1"/>
  <c r="B801" i="51"/>
  <c r="J800" i="51"/>
  <c r="M800" i="51" s="1"/>
  <c r="F800" i="51"/>
  <c r="AB800" i="51" s="1"/>
  <c r="B800" i="51"/>
  <c r="J799" i="51"/>
  <c r="M799" i="51" s="1"/>
  <c r="F799" i="51"/>
  <c r="AB799" i="51" s="1"/>
  <c r="B799" i="51"/>
  <c r="J798" i="51"/>
  <c r="M798" i="51" s="1"/>
  <c r="F798" i="51"/>
  <c r="AB798" i="51" s="1"/>
  <c r="B798" i="51"/>
  <c r="J797" i="51"/>
  <c r="F797" i="51"/>
  <c r="AB797" i="51" s="1"/>
  <c r="B797" i="51"/>
  <c r="J796" i="51"/>
  <c r="M796" i="51" s="1"/>
  <c r="F796" i="51"/>
  <c r="AB796" i="51" s="1"/>
  <c r="B796" i="51"/>
  <c r="J795" i="51"/>
  <c r="M795" i="51" s="1"/>
  <c r="F795" i="51"/>
  <c r="AB795" i="51" s="1"/>
  <c r="B795" i="51"/>
  <c r="J794" i="51"/>
  <c r="M794" i="51" s="1"/>
  <c r="F794" i="51"/>
  <c r="AB794" i="51" s="1"/>
  <c r="B794" i="51"/>
  <c r="J793" i="51"/>
  <c r="F793" i="51"/>
  <c r="AB793" i="51" s="1"/>
  <c r="B793" i="51"/>
  <c r="J792" i="51"/>
  <c r="M792" i="51" s="1"/>
  <c r="F792" i="51"/>
  <c r="AB792" i="51" s="1"/>
  <c r="B792" i="51"/>
  <c r="J791" i="51"/>
  <c r="M791" i="51" s="1"/>
  <c r="F791" i="51"/>
  <c r="AB791" i="51" s="1"/>
  <c r="B791" i="51"/>
  <c r="J790" i="51"/>
  <c r="M790" i="51" s="1"/>
  <c r="F790" i="51"/>
  <c r="AB790" i="51" s="1"/>
  <c r="B790" i="51"/>
  <c r="J789" i="51"/>
  <c r="F789" i="51"/>
  <c r="AB789" i="51" s="1"/>
  <c r="B789" i="51"/>
  <c r="J788" i="51"/>
  <c r="M788" i="51" s="1"/>
  <c r="F788" i="51"/>
  <c r="AB788" i="51" s="1"/>
  <c r="B788" i="51"/>
  <c r="J787" i="51"/>
  <c r="M787" i="51" s="1"/>
  <c r="F787" i="51"/>
  <c r="AB787" i="51" s="1"/>
  <c r="B787" i="51"/>
  <c r="J786" i="51"/>
  <c r="M786" i="51" s="1"/>
  <c r="F786" i="51"/>
  <c r="AB786" i="51" s="1"/>
  <c r="B786" i="51"/>
  <c r="J785" i="51"/>
  <c r="F785" i="51"/>
  <c r="AB785" i="51" s="1"/>
  <c r="B785" i="51"/>
  <c r="J784" i="51"/>
  <c r="M784" i="51" s="1"/>
  <c r="F784" i="51"/>
  <c r="AB784" i="51" s="1"/>
  <c r="B784" i="51"/>
  <c r="J783" i="51"/>
  <c r="M783" i="51" s="1"/>
  <c r="F783" i="51"/>
  <c r="AB783" i="51" s="1"/>
  <c r="B783" i="51"/>
  <c r="J782" i="51"/>
  <c r="M782" i="51" s="1"/>
  <c r="F782" i="51"/>
  <c r="AB782" i="51" s="1"/>
  <c r="B782" i="51"/>
  <c r="J781" i="51"/>
  <c r="F781" i="51"/>
  <c r="AB781" i="51" s="1"/>
  <c r="B781" i="51"/>
  <c r="J780" i="51"/>
  <c r="M780" i="51" s="1"/>
  <c r="F780" i="51"/>
  <c r="AB780" i="51" s="1"/>
  <c r="B780" i="51"/>
  <c r="J779" i="51"/>
  <c r="M779" i="51" s="1"/>
  <c r="F779" i="51"/>
  <c r="AB779" i="51" s="1"/>
  <c r="B779" i="51"/>
  <c r="J778" i="51"/>
  <c r="M778" i="51" s="1"/>
  <c r="F778" i="51"/>
  <c r="AB778" i="51" s="1"/>
  <c r="B778" i="51"/>
  <c r="J777" i="51"/>
  <c r="F777" i="51"/>
  <c r="AB777" i="51" s="1"/>
  <c r="B777" i="51"/>
  <c r="J776" i="51"/>
  <c r="M776" i="51" s="1"/>
  <c r="F776" i="51"/>
  <c r="AB776" i="51" s="1"/>
  <c r="B776" i="51"/>
  <c r="J775" i="51"/>
  <c r="M775" i="51" s="1"/>
  <c r="F775" i="51"/>
  <c r="AB775" i="51" s="1"/>
  <c r="B775" i="51"/>
  <c r="J774" i="51"/>
  <c r="M774" i="51" s="1"/>
  <c r="F774" i="51"/>
  <c r="AB774" i="51" s="1"/>
  <c r="B774" i="51"/>
  <c r="J773" i="51"/>
  <c r="F773" i="51"/>
  <c r="AB773" i="51" s="1"/>
  <c r="B773" i="51"/>
  <c r="J772" i="51"/>
  <c r="M772" i="51" s="1"/>
  <c r="F772" i="51"/>
  <c r="AB772" i="51" s="1"/>
  <c r="B772" i="51"/>
  <c r="J771" i="51"/>
  <c r="M771" i="51" s="1"/>
  <c r="F771" i="51"/>
  <c r="AB771" i="51" s="1"/>
  <c r="B771" i="51"/>
  <c r="J770" i="51"/>
  <c r="M770" i="51" s="1"/>
  <c r="F770" i="51"/>
  <c r="AB770" i="51" s="1"/>
  <c r="B770" i="51"/>
  <c r="J769" i="51"/>
  <c r="F769" i="51"/>
  <c r="AB769" i="51" s="1"/>
  <c r="B769" i="51"/>
  <c r="J768" i="51"/>
  <c r="M768" i="51" s="1"/>
  <c r="F768" i="51"/>
  <c r="AB768" i="51" s="1"/>
  <c r="B768" i="51"/>
  <c r="J767" i="51"/>
  <c r="M767" i="51" s="1"/>
  <c r="F767" i="51"/>
  <c r="AB767" i="51" s="1"/>
  <c r="B767" i="51"/>
  <c r="J766" i="51"/>
  <c r="M766" i="51" s="1"/>
  <c r="F766" i="51"/>
  <c r="AB766" i="51" s="1"/>
  <c r="B766" i="51"/>
  <c r="J765" i="51"/>
  <c r="F765" i="51"/>
  <c r="AB765" i="51" s="1"/>
  <c r="B765" i="51"/>
  <c r="J764" i="51"/>
  <c r="M764" i="51" s="1"/>
  <c r="F764" i="51"/>
  <c r="AB764" i="51" s="1"/>
  <c r="B764" i="51"/>
  <c r="J763" i="51"/>
  <c r="F763" i="51"/>
  <c r="AB763" i="51" s="1"/>
  <c r="B763" i="51"/>
  <c r="J762" i="51"/>
  <c r="F762" i="51"/>
  <c r="AB762" i="51" s="1"/>
  <c r="B762" i="51"/>
  <c r="J761" i="51"/>
  <c r="F761" i="51"/>
  <c r="AB761" i="51" s="1"/>
  <c r="B761" i="51"/>
  <c r="J760" i="51"/>
  <c r="M760" i="51" s="1"/>
  <c r="F760" i="51"/>
  <c r="AB760" i="51" s="1"/>
  <c r="B760" i="51"/>
  <c r="J759" i="51"/>
  <c r="F759" i="51"/>
  <c r="AB759" i="51" s="1"/>
  <c r="B759" i="51"/>
  <c r="J758" i="51"/>
  <c r="I862" i="51"/>
  <c r="E861" i="51"/>
  <c r="A860" i="51"/>
  <c r="I858" i="51"/>
  <c r="E857" i="51"/>
  <c r="A856" i="51"/>
  <c r="I854" i="51"/>
  <c r="E853" i="51"/>
  <c r="A852" i="51"/>
  <c r="I850" i="51"/>
  <c r="E849" i="51"/>
  <c r="A848" i="51"/>
  <c r="I846" i="51"/>
  <c r="E845" i="51"/>
  <c r="A844" i="51"/>
  <c r="I842" i="51"/>
  <c r="E841" i="51"/>
  <c r="A840" i="51"/>
  <c r="I838" i="51"/>
  <c r="E837" i="51"/>
  <c r="A836" i="51"/>
  <c r="I834" i="51"/>
  <c r="E833" i="51"/>
  <c r="A832" i="51"/>
  <c r="I830" i="51"/>
  <c r="E829" i="51"/>
  <c r="A828" i="51"/>
  <c r="I826" i="51"/>
  <c r="E825" i="51"/>
  <c r="A824" i="51"/>
  <c r="I822" i="51"/>
  <c r="E821" i="51"/>
  <c r="A820" i="51"/>
  <c r="I818" i="51"/>
  <c r="E817" i="51"/>
  <c r="A816" i="51"/>
  <c r="I814" i="51"/>
  <c r="E813" i="51"/>
  <c r="A812" i="51"/>
  <c r="I810" i="51"/>
  <c r="E809" i="51"/>
  <c r="A808" i="51"/>
  <c r="I806" i="51"/>
  <c r="E805" i="51"/>
  <c r="A804" i="51"/>
  <c r="I802" i="51"/>
  <c r="E801" i="51"/>
  <c r="A800" i="51"/>
  <c r="I798" i="51"/>
  <c r="E797" i="51"/>
  <c r="A796" i="51"/>
  <c r="I794" i="51"/>
  <c r="E793" i="51"/>
  <c r="A792" i="51"/>
  <c r="I790" i="51"/>
  <c r="E789" i="51"/>
  <c r="A788" i="51"/>
  <c r="I786" i="51"/>
  <c r="E785" i="51"/>
  <c r="A784" i="51"/>
  <c r="I782" i="51"/>
  <c r="E781" i="51"/>
  <c r="A780" i="51"/>
  <c r="I778" i="51"/>
  <c r="E777" i="51"/>
  <c r="A776" i="51"/>
  <c r="I774" i="51"/>
  <c r="E773" i="51"/>
  <c r="A772" i="51"/>
  <c r="I770" i="51"/>
  <c r="E769" i="51"/>
  <c r="A768" i="51"/>
  <c r="I766" i="51"/>
  <c r="I765" i="51"/>
  <c r="A765" i="51"/>
  <c r="E764" i="51"/>
  <c r="I763" i="51"/>
  <c r="A763" i="51"/>
  <c r="E762" i="51"/>
  <c r="I761" i="51"/>
  <c r="A761" i="51"/>
  <c r="E760" i="51"/>
  <c r="I759" i="51"/>
  <c r="A759" i="51"/>
  <c r="G758" i="51"/>
  <c r="C758" i="51"/>
  <c r="K757" i="51"/>
  <c r="G757" i="51"/>
  <c r="C757" i="51"/>
  <c r="K756" i="51"/>
  <c r="G756" i="51"/>
  <c r="C756" i="51"/>
  <c r="K755" i="51"/>
  <c r="G755" i="51"/>
  <c r="C755" i="51"/>
  <c r="K754" i="51"/>
  <c r="G754" i="51"/>
  <c r="C754" i="51"/>
  <c r="K753" i="51"/>
  <c r="G753" i="51"/>
  <c r="C753" i="51"/>
  <c r="K752" i="51"/>
  <c r="G752" i="51"/>
  <c r="C752" i="51"/>
  <c r="K751" i="51"/>
  <c r="G751" i="51"/>
  <c r="C751" i="51"/>
  <c r="K750" i="51"/>
  <c r="G750" i="51"/>
  <c r="C750" i="51"/>
  <c r="K749" i="51"/>
  <c r="G749" i="51"/>
  <c r="C749" i="51"/>
  <c r="K748" i="51"/>
  <c r="G748" i="51"/>
  <c r="C748" i="51"/>
  <c r="K747" i="51"/>
  <c r="G747" i="51"/>
  <c r="C747" i="51"/>
  <c r="K746" i="51"/>
  <c r="G746" i="51"/>
  <c r="C746" i="51"/>
  <c r="K745" i="51"/>
  <c r="G745" i="51"/>
  <c r="C745" i="51"/>
  <c r="K744" i="51"/>
  <c r="G744" i="51"/>
  <c r="C744" i="51"/>
  <c r="K743" i="51"/>
  <c r="G743" i="51"/>
  <c r="C743" i="51"/>
  <c r="K742" i="51"/>
  <c r="G742" i="51"/>
  <c r="C742" i="51"/>
  <c r="K741" i="51"/>
  <c r="G741" i="51"/>
  <c r="C741" i="51"/>
  <c r="K740" i="51"/>
  <c r="G740" i="51"/>
  <c r="C740" i="51"/>
  <c r="K739" i="51"/>
  <c r="G739" i="51"/>
  <c r="C739" i="51"/>
  <c r="K738" i="51"/>
  <c r="G738" i="51"/>
  <c r="C738" i="51"/>
  <c r="K737" i="51"/>
  <c r="G737" i="51"/>
  <c r="C737" i="51"/>
  <c r="K736" i="51"/>
  <c r="G736" i="51"/>
  <c r="C736" i="51"/>
  <c r="K735" i="51"/>
  <c r="G735" i="51"/>
  <c r="C735" i="51"/>
  <c r="K734" i="51"/>
  <c r="G734" i="51"/>
  <c r="C734" i="51"/>
  <c r="K733" i="51"/>
  <c r="G733" i="51"/>
  <c r="C733" i="51"/>
  <c r="K732" i="51"/>
  <c r="G732" i="51"/>
  <c r="C732" i="51"/>
  <c r="K731" i="51"/>
  <c r="G731" i="51"/>
  <c r="C731" i="51"/>
  <c r="K730" i="51"/>
  <c r="G730" i="51"/>
  <c r="C730" i="51"/>
  <c r="K729" i="51"/>
  <c r="G729" i="51"/>
  <c r="C729" i="51"/>
  <c r="K728" i="51"/>
  <c r="G728" i="51"/>
  <c r="C728" i="51"/>
  <c r="K727" i="51"/>
  <c r="G727" i="51"/>
  <c r="C727" i="51"/>
  <c r="K726" i="51"/>
  <c r="G726" i="51"/>
  <c r="C726" i="51"/>
  <c r="K725" i="51"/>
  <c r="G725" i="51"/>
  <c r="C725" i="51"/>
  <c r="K724" i="51"/>
  <c r="G724" i="51"/>
  <c r="C724" i="51"/>
  <c r="K723" i="51"/>
  <c r="G723" i="51"/>
  <c r="C723" i="51"/>
  <c r="K722" i="51"/>
  <c r="G722" i="51"/>
  <c r="C722" i="51"/>
  <c r="K721" i="51"/>
  <c r="G721" i="51"/>
  <c r="C721" i="51"/>
  <c r="K720" i="51"/>
  <c r="G720" i="51"/>
  <c r="C720" i="51"/>
  <c r="K719" i="51"/>
  <c r="G719" i="51"/>
  <c r="C719" i="51"/>
  <c r="K718" i="51"/>
  <c r="G718" i="51"/>
  <c r="C718" i="51"/>
  <c r="K717" i="51"/>
  <c r="G717" i="51"/>
  <c r="C717" i="51"/>
  <c r="K716" i="51"/>
  <c r="G716" i="51"/>
  <c r="C716" i="51"/>
  <c r="K715" i="51"/>
  <c r="G715" i="51"/>
  <c r="C715" i="51"/>
  <c r="K714" i="51"/>
  <c r="G714" i="51"/>
  <c r="C714" i="51"/>
  <c r="K713" i="51"/>
  <c r="G713" i="51"/>
  <c r="C713" i="51"/>
  <c r="K712" i="51"/>
  <c r="G712" i="51"/>
  <c r="C712" i="51"/>
  <c r="K711" i="51"/>
  <c r="G711" i="51"/>
  <c r="C711" i="51"/>
  <c r="K710" i="51"/>
  <c r="G710" i="51"/>
  <c r="C710" i="51"/>
  <c r="K709" i="51"/>
  <c r="G709" i="51"/>
  <c r="C709" i="51"/>
  <c r="K708" i="51"/>
  <c r="G708" i="51"/>
  <c r="C708" i="51"/>
  <c r="K707" i="51"/>
  <c r="G707" i="51"/>
  <c r="C707" i="51"/>
  <c r="K706" i="51"/>
  <c r="G706" i="51"/>
  <c r="C706" i="51"/>
  <c r="K705" i="51"/>
  <c r="G705" i="51"/>
  <c r="C705" i="51"/>
  <c r="K704" i="51"/>
  <c r="G704" i="51"/>
  <c r="C704" i="51"/>
  <c r="K703" i="51"/>
  <c r="G703" i="51"/>
  <c r="C703" i="51"/>
  <c r="K702" i="51"/>
  <c r="G702" i="51"/>
  <c r="C702" i="51"/>
  <c r="K701" i="51"/>
  <c r="G701" i="51"/>
  <c r="C701" i="51"/>
  <c r="K700" i="51"/>
  <c r="G700" i="51"/>
  <c r="C700" i="51"/>
  <c r="K699" i="51"/>
  <c r="G699" i="51"/>
  <c r="C699" i="51"/>
  <c r="K698" i="51"/>
  <c r="G698" i="51"/>
  <c r="C698" i="51"/>
  <c r="K697" i="51"/>
  <c r="G697" i="51"/>
  <c r="C697" i="51"/>
  <c r="K696" i="51"/>
  <c r="G696" i="51"/>
  <c r="C696" i="51"/>
  <c r="K695" i="51"/>
  <c r="G695" i="51"/>
  <c r="C695" i="51"/>
  <c r="K694" i="51"/>
  <c r="G694" i="51"/>
  <c r="C694" i="51"/>
  <c r="K693" i="51"/>
  <c r="G693" i="51"/>
  <c r="C693" i="51"/>
  <c r="K692" i="51"/>
  <c r="G692" i="51"/>
  <c r="C692" i="51"/>
  <c r="K691" i="51"/>
  <c r="G691" i="51"/>
  <c r="C691" i="51"/>
  <c r="K690" i="51"/>
  <c r="G690" i="51"/>
  <c r="C690" i="51"/>
  <c r="K689" i="51"/>
  <c r="G689" i="51"/>
  <c r="C689" i="51"/>
  <c r="K688" i="51"/>
  <c r="G688" i="51"/>
  <c r="C688" i="51"/>
  <c r="K687" i="51"/>
  <c r="G687" i="51"/>
  <c r="C687" i="51"/>
  <c r="K686" i="51"/>
  <c r="G686" i="51"/>
  <c r="C686" i="51"/>
  <c r="K685" i="51"/>
  <c r="G685" i="51"/>
  <c r="C685" i="51"/>
  <c r="K684" i="51"/>
  <c r="G684" i="51"/>
  <c r="C684" i="51"/>
  <c r="K683" i="51"/>
  <c r="G683" i="51"/>
  <c r="C683" i="51"/>
  <c r="K682" i="51"/>
  <c r="G682" i="51"/>
  <c r="C682" i="51"/>
  <c r="K681" i="51"/>
  <c r="G681" i="51"/>
  <c r="C681" i="51"/>
  <c r="K680" i="51"/>
  <c r="G680" i="51"/>
  <c r="C680" i="51"/>
  <c r="K679" i="51"/>
  <c r="G679" i="51"/>
  <c r="C679" i="51"/>
  <c r="K678" i="51"/>
  <c r="G678" i="51"/>
  <c r="C678" i="51"/>
  <c r="K677" i="51"/>
  <c r="G677" i="51"/>
  <c r="C677" i="51"/>
  <c r="K676" i="51"/>
  <c r="G676" i="51"/>
  <c r="C676" i="51"/>
  <c r="K675" i="51"/>
  <c r="G675" i="51"/>
  <c r="C675" i="51"/>
  <c r="K674" i="51"/>
  <c r="G674" i="51"/>
  <c r="C674" i="51"/>
  <c r="K673" i="51"/>
  <c r="G673" i="51"/>
  <c r="C673" i="51"/>
  <c r="K672" i="51"/>
  <c r="G672" i="51"/>
  <c r="C672" i="51"/>
  <c r="K671" i="51"/>
  <c r="G671" i="51"/>
  <c r="C671" i="51"/>
  <c r="K670" i="51"/>
  <c r="G670" i="51"/>
  <c r="C670" i="51"/>
  <c r="K669" i="51"/>
  <c r="G669" i="51"/>
  <c r="C669" i="51"/>
  <c r="K668" i="51"/>
  <c r="G668" i="51"/>
  <c r="C668" i="51"/>
  <c r="K667" i="51"/>
  <c r="G667" i="51"/>
  <c r="C667" i="51"/>
  <c r="K666" i="51"/>
  <c r="G666" i="51"/>
  <c r="C666" i="51"/>
  <c r="K665" i="51"/>
  <c r="G665" i="51"/>
  <c r="C665" i="51"/>
  <c r="K664" i="51"/>
  <c r="G664" i="51"/>
  <c r="C664" i="51"/>
  <c r="K663" i="51"/>
  <c r="G663" i="51"/>
  <c r="C663" i="51"/>
  <c r="K662" i="51"/>
  <c r="G662" i="51"/>
  <c r="C662" i="51"/>
  <c r="K661" i="51"/>
  <c r="G661" i="51"/>
  <c r="C661" i="51"/>
  <c r="K660" i="51"/>
  <c r="G660" i="51"/>
  <c r="C660" i="51"/>
  <c r="K659" i="51"/>
  <c r="G659" i="51"/>
  <c r="C659" i="51"/>
  <c r="K658" i="51"/>
  <c r="G658" i="51"/>
  <c r="C658" i="51"/>
  <c r="K657" i="51"/>
  <c r="G657" i="51"/>
  <c r="C657" i="51"/>
  <c r="K656" i="51"/>
  <c r="G656" i="51"/>
  <c r="C656" i="51"/>
  <c r="K655" i="51"/>
  <c r="G655" i="51"/>
  <c r="C655" i="51"/>
  <c r="K654" i="51"/>
  <c r="G654" i="51"/>
  <c r="C654" i="51"/>
  <c r="K653" i="51"/>
  <c r="G653" i="51"/>
  <c r="C653" i="51"/>
  <c r="K652" i="51"/>
  <c r="G652" i="51"/>
  <c r="C652" i="51"/>
  <c r="K651" i="51"/>
  <c r="G651" i="51"/>
  <c r="C651" i="51"/>
  <c r="K650" i="51"/>
  <c r="G650" i="51"/>
  <c r="C650" i="51"/>
  <c r="K649" i="51"/>
  <c r="G649" i="51"/>
  <c r="C649" i="51"/>
  <c r="K648" i="51"/>
  <c r="G648" i="51"/>
  <c r="C648" i="51"/>
  <c r="K647" i="51"/>
  <c r="G647" i="51"/>
  <c r="C647" i="51"/>
  <c r="K646" i="51"/>
  <c r="G646" i="51"/>
  <c r="C646" i="51"/>
  <c r="K645" i="51"/>
  <c r="G645" i="51"/>
  <c r="C645" i="51"/>
  <c r="K644" i="51"/>
  <c r="G644" i="51"/>
  <c r="C644" i="51"/>
  <c r="K643" i="51"/>
  <c r="G643" i="51"/>
  <c r="C643" i="51"/>
  <c r="K642" i="51"/>
  <c r="G642" i="51"/>
  <c r="C642" i="51"/>
  <c r="K641" i="51"/>
  <c r="G641" i="51"/>
  <c r="C641" i="51"/>
  <c r="K640" i="51"/>
  <c r="G640" i="51"/>
  <c r="C640" i="51"/>
  <c r="K639" i="51"/>
  <c r="G639" i="51"/>
  <c r="C639" i="51"/>
  <c r="K638" i="51"/>
  <c r="G638" i="51"/>
  <c r="C638" i="51"/>
  <c r="K637" i="51"/>
  <c r="G637" i="51"/>
  <c r="C637" i="51"/>
  <c r="K636" i="51"/>
  <c r="G636" i="51"/>
  <c r="C636" i="51"/>
  <c r="K635" i="51"/>
  <c r="G635" i="51"/>
  <c r="C635" i="51"/>
  <c r="K634" i="51"/>
  <c r="G634" i="51"/>
  <c r="C634" i="51"/>
  <c r="K633" i="51"/>
  <c r="G633" i="51"/>
  <c r="C633" i="51"/>
  <c r="K632" i="51"/>
  <c r="G632" i="51"/>
  <c r="C632" i="51"/>
  <c r="K631" i="51"/>
  <c r="G631" i="51"/>
  <c r="C631" i="51"/>
  <c r="K630" i="51"/>
  <c r="G630" i="51"/>
  <c r="C630" i="51"/>
  <c r="K629" i="51"/>
  <c r="G629" i="51"/>
  <c r="C629" i="51"/>
  <c r="K628" i="51"/>
  <c r="G628" i="51"/>
  <c r="C628" i="51"/>
  <c r="K627" i="51"/>
  <c r="G627" i="51"/>
  <c r="C627" i="51"/>
  <c r="K626" i="51"/>
  <c r="G626" i="51"/>
  <c r="C626" i="51"/>
  <c r="K625" i="51"/>
  <c r="G625" i="51"/>
  <c r="C625" i="51"/>
  <c r="K624" i="51"/>
  <c r="G624" i="51"/>
  <c r="C624" i="51"/>
  <c r="K623" i="51"/>
  <c r="G623" i="51"/>
  <c r="C623" i="51"/>
  <c r="K622" i="51"/>
  <c r="G622" i="51"/>
  <c r="C622" i="51"/>
  <c r="K621" i="51"/>
  <c r="G621" i="51"/>
  <c r="C621" i="51"/>
  <c r="K620" i="51"/>
  <c r="G620" i="51"/>
  <c r="C620" i="51"/>
  <c r="K619" i="51"/>
  <c r="G619" i="51"/>
  <c r="C619" i="51"/>
  <c r="K618" i="51"/>
  <c r="G618" i="51"/>
  <c r="C618" i="51"/>
  <c r="K617" i="51"/>
  <c r="G617" i="51"/>
  <c r="C617" i="51"/>
  <c r="K616" i="51"/>
  <c r="G616" i="51"/>
  <c r="C616" i="51"/>
  <c r="K615" i="51"/>
  <c r="G615" i="51"/>
  <c r="C615" i="51"/>
  <c r="K614" i="51"/>
  <c r="G614" i="51"/>
  <c r="C614" i="51"/>
  <c r="K613" i="51"/>
  <c r="G613" i="51"/>
  <c r="C613" i="51"/>
  <c r="K612" i="51"/>
  <c r="G612" i="51"/>
  <c r="C612" i="51"/>
  <c r="K611" i="51"/>
  <c r="G611" i="51"/>
  <c r="C611" i="51"/>
  <c r="K610" i="51"/>
  <c r="G610" i="51"/>
  <c r="C610" i="51"/>
  <c r="K609" i="51"/>
  <c r="G609" i="51"/>
  <c r="C609" i="51"/>
  <c r="K608" i="51"/>
  <c r="G608" i="51"/>
  <c r="C608" i="51"/>
  <c r="K607" i="51"/>
  <c r="G607" i="51"/>
  <c r="C607" i="51"/>
  <c r="K606" i="51"/>
  <c r="G606" i="51"/>
  <c r="C606" i="51"/>
  <c r="K605" i="51"/>
  <c r="G605" i="51"/>
  <c r="C605" i="51"/>
  <c r="K604" i="51"/>
  <c r="G604" i="51"/>
  <c r="C604" i="51"/>
  <c r="K603" i="51"/>
  <c r="G603" i="51"/>
  <c r="C603" i="51"/>
  <c r="K602" i="51"/>
  <c r="G602" i="51"/>
  <c r="C602" i="51"/>
  <c r="K601" i="51"/>
  <c r="G601" i="51"/>
  <c r="C601" i="51"/>
  <c r="K600" i="51"/>
  <c r="G600" i="51"/>
  <c r="C600" i="51"/>
  <c r="K599" i="51"/>
  <c r="G599" i="51"/>
  <c r="C599" i="51"/>
  <c r="K598" i="51"/>
  <c r="G598" i="51"/>
  <c r="C598" i="51"/>
  <c r="K597" i="51"/>
  <c r="G597" i="51"/>
  <c r="C597" i="51"/>
  <c r="K596" i="51"/>
  <c r="G596" i="51"/>
  <c r="C596" i="51"/>
  <c r="K595" i="51"/>
  <c r="G595" i="51"/>
  <c r="C595" i="51"/>
  <c r="K594" i="51"/>
  <c r="G594" i="51"/>
  <c r="C594" i="51"/>
  <c r="K593" i="51"/>
  <c r="G593" i="51"/>
  <c r="C593" i="51"/>
  <c r="K592" i="51"/>
  <c r="G592" i="51"/>
  <c r="C592" i="51"/>
  <c r="K591" i="51"/>
  <c r="G591" i="51"/>
  <c r="C591" i="51"/>
  <c r="K590" i="51"/>
  <c r="G590" i="51"/>
  <c r="C590" i="51"/>
  <c r="K589" i="51"/>
  <c r="G589" i="51"/>
  <c r="C589" i="51"/>
  <c r="K588" i="51"/>
  <c r="G588" i="51"/>
  <c r="C588" i="51"/>
  <c r="K587" i="51"/>
  <c r="G587" i="51"/>
  <c r="C587" i="51"/>
  <c r="K586" i="51"/>
  <c r="G586" i="51"/>
  <c r="C586" i="51"/>
  <c r="K585" i="51"/>
  <c r="G585" i="51"/>
  <c r="C585" i="51"/>
  <c r="K584" i="51"/>
  <c r="G584" i="51"/>
  <c r="C584" i="51"/>
  <c r="K583" i="51"/>
  <c r="G583" i="51"/>
  <c r="C583" i="51"/>
  <c r="K582" i="51"/>
  <c r="G582" i="51"/>
  <c r="C582" i="51"/>
  <c r="K581" i="51"/>
  <c r="G581" i="51"/>
  <c r="C581" i="51"/>
  <c r="K580" i="51"/>
  <c r="G580" i="51"/>
  <c r="C580" i="51"/>
  <c r="K579" i="51"/>
  <c r="G579" i="51"/>
  <c r="C579" i="51"/>
  <c r="K578" i="51"/>
  <c r="G578" i="51"/>
  <c r="C578" i="51"/>
  <c r="K577" i="51"/>
  <c r="G577" i="51"/>
  <c r="C577" i="51"/>
  <c r="K576" i="51"/>
  <c r="G576" i="51"/>
  <c r="C576" i="51"/>
  <c r="K575" i="51"/>
  <c r="G575" i="51"/>
  <c r="C575" i="51"/>
  <c r="K574" i="51"/>
  <c r="G574" i="51"/>
  <c r="C574" i="51"/>
  <c r="K573" i="51"/>
  <c r="G573" i="51"/>
  <c r="C573" i="51"/>
  <c r="K572" i="51"/>
  <c r="G572" i="51"/>
  <c r="C572" i="51"/>
  <c r="K571" i="51"/>
  <c r="G571" i="51"/>
  <c r="C571" i="51"/>
  <c r="K570" i="51"/>
  <c r="G570" i="51"/>
  <c r="C570" i="51"/>
  <c r="K569" i="51"/>
  <c r="G569" i="51"/>
  <c r="C569" i="51"/>
  <c r="K568" i="51"/>
  <c r="G568" i="51"/>
  <c r="C568" i="51"/>
  <c r="K567" i="51"/>
  <c r="G567" i="51"/>
  <c r="C567" i="51"/>
  <c r="K566" i="51"/>
  <c r="G566" i="51"/>
  <c r="C566" i="51"/>
  <c r="K565" i="51"/>
  <c r="G565" i="51"/>
  <c r="C565" i="51"/>
  <c r="K564" i="51"/>
  <c r="G564" i="51"/>
  <c r="C564" i="51"/>
  <c r="K563" i="51"/>
  <c r="G563" i="51"/>
  <c r="C563" i="51"/>
  <c r="K562" i="51"/>
  <c r="G562" i="51"/>
  <c r="C562" i="51"/>
  <c r="K561" i="51"/>
  <c r="G561" i="51"/>
  <c r="C561" i="51"/>
  <c r="K560" i="51"/>
  <c r="G560" i="51"/>
  <c r="C560" i="51"/>
  <c r="K559" i="51"/>
  <c r="G559" i="51"/>
  <c r="C559" i="51"/>
  <c r="K558" i="51"/>
  <c r="G558" i="51"/>
  <c r="C558" i="51"/>
  <c r="K557" i="51"/>
  <c r="G557" i="51"/>
  <c r="C557" i="51"/>
  <c r="K556" i="51"/>
  <c r="G556" i="51"/>
  <c r="C556" i="51"/>
  <c r="K555" i="51"/>
  <c r="G555" i="51"/>
  <c r="C555" i="51"/>
  <c r="K554" i="51"/>
  <c r="G554" i="51"/>
  <c r="C554" i="51"/>
  <c r="K553" i="51"/>
  <c r="G553" i="51"/>
  <c r="C553" i="51"/>
  <c r="K552" i="51"/>
  <c r="G552" i="51"/>
  <c r="C552" i="51"/>
  <c r="K551" i="51"/>
  <c r="G551" i="51"/>
  <c r="C551" i="51"/>
  <c r="K550" i="51"/>
  <c r="G550" i="51"/>
  <c r="C550" i="51"/>
  <c r="K549" i="51"/>
  <c r="G549" i="51"/>
  <c r="C549" i="51"/>
  <c r="K548" i="51"/>
  <c r="G548" i="51"/>
  <c r="C548" i="51"/>
  <c r="K547" i="51"/>
  <c r="G547" i="51"/>
  <c r="C547" i="51"/>
  <c r="K546" i="51"/>
  <c r="G546" i="51"/>
  <c r="C546" i="51"/>
  <c r="K545" i="51"/>
  <c r="G545" i="51"/>
  <c r="C545" i="51"/>
  <c r="K544" i="51"/>
  <c r="G544" i="51"/>
  <c r="C544" i="51"/>
  <c r="K543" i="51"/>
  <c r="G543" i="51"/>
  <c r="C543" i="51"/>
  <c r="K542" i="51"/>
  <c r="G542" i="51"/>
  <c r="C542" i="51"/>
  <c r="K541" i="51"/>
  <c r="G541" i="51"/>
  <c r="C541" i="51"/>
  <c r="K540" i="51"/>
  <c r="G540" i="51"/>
  <c r="C540" i="51"/>
  <c r="K539" i="51"/>
  <c r="G539" i="51"/>
  <c r="C539" i="51"/>
  <c r="K538" i="51"/>
  <c r="G538" i="51"/>
  <c r="C538" i="51"/>
  <c r="K537" i="51"/>
  <c r="G537" i="51"/>
  <c r="C537" i="51"/>
  <c r="K536" i="51"/>
  <c r="G536" i="51"/>
  <c r="C536" i="51"/>
  <c r="K535" i="51"/>
  <c r="G535" i="51"/>
  <c r="C535" i="51"/>
  <c r="K534" i="51"/>
  <c r="G534" i="51"/>
  <c r="C534" i="51"/>
  <c r="K533" i="51"/>
  <c r="G533" i="51"/>
  <c r="C533" i="51"/>
  <c r="K532" i="51"/>
  <c r="G532" i="51"/>
  <c r="C532" i="51"/>
  <c r="K531" i="51"/>
  <c r="G531" i="51"/>
  <c r="C531" i="51"/>
  <c r="K530" i="51"/>
  <c r="G530" i="51"/>
  <c r="C530" i="51"/>
  <c r="K529" i="51"/>
  <c r="G529" i="51"/>
  <c r="C529" i="51"/>
  <c r="K528" i="51"/>
  <c r="G528" i="51"/>
  <c r="C528" i="51"/>
  <c r="K527" i="51"/>
  <c r="G527" i="51"/>
  <c r="C527" i="51"/>
  <c r="K526" i="51"/>
  <c r="G526" i="51"/>
  <c r="C526" i="51"/>
  <c r="K525" i="51"/>
  <c r="G525" i="51"/>
  <c r="C525" i="51"/>
  <c r="K524" i="51"/>
  <c r="G524" i="51"/>
  <c r="C524" i="51"/>
  <c r="K523" i="51"/>
  <c r="G523" i="51"/>
  <c r="C523" i="51"/>
  <c r="K522" i="51"/>
  <c r="G522" i="51"/>
  <c r="C522" i="51"/>
  <c r="K521" i="51"/>
  <c r="G521" i="51"/>
  <c r="C521" i="51"/>
  <c r="K520" i="51"/>
  <c r="G520" i="51"/>
  <c r="C520" i="51"/>
  <c r="K519" i="51"/>
  <c r="G519" i="51"/>
  <c r="C519" i="51"/>
  <c r="K518" i="51"/>
  <c r="G518" i="51"/>
  <c r="C518" i="51"/>
  <c r="K517" i="51"/>
  <c r="G517" i="51"/>
  <c r="C517" i="51"/>
  <c r="K516" i="51"/>
  <c r="G516" i="51"/>
  <c r="C516" i="51"/>
  <c r="K515" i="51"/>
  <c r="G515" i="51"/>
  <c r="C515" i="51"/>
  <c r="K514" i="51"/>
  <c r="G514" i="51"/>
  <c r="C514" i="51"/>
  <c r="K513" i="51"/>
  <c r="G513" i="51"/>
  <c r="C513" i="51"/>
  <c r="K512" i="51"/>
  <c r="G512" i="51"/>
  <c r="C512" i="51"/>
  <c r="K511" i="51"/>
  <c r="G511" i="51"/>
  <c r="C511" i="51"/>
  <c r="K510" i="51"/>
  <c r="G510" i="51"/>
  <c r="C510" i="51"/>
  <c r="K509" i="51"/>
  <c r="G509" i="51"/>
  <c r="C509" i="51"/>
  <c r="K508" i="51"/>
  <c r="G508" i="51"/>
  <c r="C508" i="51"/>
  <c r="K507" i="51"/>
  <c r="G507" i="51"/>
  <c r="C507" i="51"/>
  <c r="K506" i="51"/>
  <c r="G506" i="51"/>
  <c r="C506" i="51"/>
  <c r="K505" i="51"/>
  <c r="G505" i="51"/>
  <c r="C505" i="51"/>
  <c r="K504" i="51"/>
  <c r="G504" i="51"/>
  <c r="C504" i="51"/>
  <c r="K503" i="51"/>
  <c r="G503" i="51"/>
  <c r="C503" i="51"/>
  <c r="K502" i="51"/>
  <c r="G502" i="51"/>
  <c r="C502" i="51"/>
  <c r="K501" i="51"/>
  <c r="G501" i="51"/>
  <c r="C501" i="51"/>
  <c r="K500" i="51"/>
  <c r="G500" i="51"/>
  <c r="C500" i="51"/>
  <c r="K499" i="51"/>
  <c r="G499" i="51"/>
  <c r="C499" i="51"/>
  <c r="K498" i="51"/>
  <c r="G498" i="51"/>
  <c r="C498" i="51"/>
  <c r="K497" i="51"/>
  <c r="G497" i="51"/>
  <c r="C497" i="51"/>
  <c r="K496" i="51"/>
  <c r="G496" i="51"/>
  <c r="C496" i="51"/>
  <c r="K495" i="51"/>
  <c r="G495" i="51"/>
  <c r="C495" i="51"/>
  <c r="K494" i="51"/>
  <c r="G494" i="51"/>
  <c r="C494" i="51"/>
  <c r="K493" i="51"/>
  <c r="G493" i="51"/>
  <c r="C493" i="51"/>
  <c r="K492" i="51"/>
  <c r="G492" i="51"/>
  <c r="C492" i="51"/>
  <c r="K491" i="51"/>
  <c r="G491" i="51"/>
  <c r="C491" i="51"/>
  <c r="K490" i="51"/>
  <c r="G490" i="51"/>
  <c r="C490" i="51"/>
  <c r="K489" i="51"/>
  <c r="G489" i="51"/>
  <c r="C489" i="51"/>
  <c r="K488" i="51"/>
  <c r="G488" i="51"/>
  <c r="C488" i="51"/>
  <c r="K487" i="51"/>
  <c r="G487" i="51"/>
  <c r="C487" i="51"/>
  <c r="K486" i="51"/>
  <c r="G486" i="51"/>
  <c r="C486" i="51"/>
  <c r="K485" i="51"/>
  <c r="G485" i="51"/>
  <c r="C485" i="51"/>
  <c r="K484" i="51"/>
  <c r="G484" i="51"/>
  <c r="C484" i="51"/>
  <c r="K483" i="51"/>
  <c r="G483" i="51"/>
  <c r="C483" i="51"/>
  <c r="K482" i="51"/>
  <c r="G482" i="51"/>
  <c r="C482" i="51"/>
  <c r="K481" i="51"/>
  <c r="G481" i="51"/>
  <c r="C481" i="51"/>
  <c r="K480" i="51"/>
  <c r="G480" i="51"/>
  <c r="C480" i="51"/>
  <c r="K479" i="51"/>
  <c r="G479" i="51"/>
  <c r="C479" i="51"/>
  <c r="K478" i="51"/>
  <c r="G478" i="51"/>
  <c r="C478" i="51"/>
  <c r="K477" i="51"/>
  <c r="G477" i="51"/>
  <c r="C477" i="51"/>
  <c r="K476" i="51"/>
  <c r="G476" i="51"/>
  <c r="C476" i="51"/>
  <c r="K475" i="51"/>
  <c r="G475" i="51"/>
  <c r="C475" i="51"/>
  <c r="K474" i="51"/>
  <c r="G474" i="51"/>
  <c r="C474" i="51"/>
  <c r="K473" i="51"/>
  <c r="G473" i="51"/>
  <c r="C473" i="51"/>
  <c r="K472" i="51"/>
  <c r="G472" i="51"/>
  <c r="C472" i="51"/>
  <c r="K471" i="51"/>
  <c r="G471" i="51"/>
  <c r="C471" i="51"/>
  <c r="K470" i="51"/>
  <c r="G470" i="51"/>
  <c r="C470" i="51"/>
  <c r="K469" i="51"/>
  <c r="G469" i="51"/>
  <c r="C469" i="51"/>
  <c r="K468" i="51"/>
  <c r="G468" i="51"/>
  <c r="C468" i="51"/>
  <c r="K467" i="51"/>
  <c r="G467" i="51"/>
  <c r="C467" i="51"/>
  <c r="K466" i="51"/>
  <c r="G466" i="51"/>
  <c r="C466" i="51"/>
  <c r="K465" i="51"/>
  <c r="G465" i="51"/>
  <c r="C465" i="51"/>
  <c r="K464" i="51"/>
  <c r="G464" i="51"/>
  <c r="C464" i="51"/>
  <c r="K463" i="51"/>
  <c r="G463" i="51"/>
  <c r="C463" i="51"/>
  <c r="K462" i="51"/>
  <c r="G462" i="51"/>
  <c r="C462" i="51"/>
  <c r="K461" i="51"/>
  <c r="G461" i="51"/>
  <c r="C461" i="51"/>
  <c r="K460" i="51"/>
  <c r="G460" i="51"/>
  <c r="C460" i="51"/>
  <c r="K459" i="51"/>
  <c r="G459" i="51"/>
  <c r="C459" i="51"/>
  <c r="K458" i="51"/>
  <c r="G458" i="51"/>
  <c r="C458" i="51"/>
  <c r="K457" i="51"/>
  <c r="G457" i="51"/>
  <c r="C457" i="51"/>
  <c r="K456" i="51"/>
  <c r="G456" i="51"/>
  <c r="C456" i="51"/>
  <c r="K455" i="51"/>
  <c r="G455" i="51"/>
  <c r="C455" i="51"/>
  <c r="K454" i="51"/>
  <c r="G454" i="51"/>
  <c r="C454" i="51"/>
  <c r="K453" i="51"/>
  <c r="G453" i="51"/>
  <c r="C453" i="51"/>
  <c r="K452" i="51"/>
  <c r="G452" i="51"/>
  <c r="C452" i="51"/>
  <c r="K451" i="51"/>
  <c r="G451" i="51"/>
  <c r="C451" i="51"/>
  <c r="K450" i="51"/>
  <c r="G450" i="51"/>
  <c r="C450" i="51"/>
  <c r="K449" i="51"/>
  <c r="G449" i="51"/>
  <c r="C449" i="51"/>
  <c r="K448" i="51"/>
  <c r="G448" i="51"/>
  <c r="C448" i="51"/>
  <c r="K447" i="51"/>
  <c r="G447" i="51"/>
  <c r="C447" i="51"/>
  <c r="K446" i="51"/>
  <c r="G446" i="51"/>
  <c r="C446" i="51"/>
  <c r="K445" i="51"/>
  <c r="G445" i="51"/>
  <c r="C445" i="51"/>
  <c r="K444" i="51"/>
  <c r="G444" i="51"/>
  <c r="C444" i="51"/>
  <c r="K443" i="51"/>
  <c r="G443" i="51"/>
  <c r="C443" i="51"/>
  <c r="K442" i="51"/>
  <c r="G442" i="51"/>
  <c r="C442" i="51"/>
  <c r="K441" i="51"/>
  <c r="G441" i="51"/>
  <c r="C441" i="51"/>
  <c r="K440" i="51"/>
  <c r="G440" i="51"/>
  <c r="C440" i="51"/>
  <c r="K439" i="51"/>
  <c r="G439" i="51"/>
  <c r="C439" i="51"/>
  <c r="K438" i="51"/>
  <c r="G438" i="51"/>
  <c r="C438" i="51"/>
  <c r="K437" i="51"/>
  <c r="G437" i="51"/>
  <c r="C437" i="51"/>
  <c r="K436" i="51"/>
  <c r="G436" i="51"/>
  <c r="C436" i="51"/>
  <c r="K435" i="51"/>
  <c r="G435" i="51"/>
  <c r="C435" i="51"/>
  <c r="K434" i="51"/>
  <c r="G434" i="51"/>
  <c r="C434" i="51"/>
  <c r="K433" i="51"/>
  <c r="G433" i="51"/>
  <c r="C433" i="51"/>
  <c r="K432" i="51"/>
  <c r="G432" i="51"/>
  <c r="C432" i="51"/>
  <c r="K431" i="51"/>
  <c r="G431" i="51"/>
  <c r="C431" i="51"/>
  <c r="K430" i="51"/>
  <c r="G430" i="51"/>
  <c r="C430" i="51"/>
  <c r="K429" i="51"/>
  <c r="G429" i="51"/>
  <c r="C429" i="51"/>
  <c r="K428" i="51"/>
  <c r="G428" i="51"/>
  <c r="C428" i="51"/>
  <c r="K427" i="51"/>
  <c r="G427" i="51"/>
  <c r="C427" i="51"/>
  <c r="K426" i="51"/>
  <c r="G426" i="51"/>
  <c r="C426" i="51"/>
  <c r="K425" i="51"/>
  <c r="G425" i="51"/>
  <c r="C425" i="51"/>
  <c r="K424" i="51"/>
  <c r="G424" i="51"/>
  <c r="C424" i="51"/>
  <c r="K423" i="51"/>
  <c r="G423" i="51"/>
  <c r="C423" i="51"/>
  <c r="K422" i="51"/>
  <c r="G422" i="51"/>
  <c r="C422" i="51"/>
  <c r="K421" i="51"/>
  <c r="G421" i="51"/>
  <c r="C421" i="51"/>
  <c r="K420" i="51"/>
  <c r="G420" i="51"/>
  <c r="C420" i="51"/>
  <c r="K419" i="51"/>
  <c r="G419" i="51"/>
  <c r="E862" i="51"/>
  <c r="A861" i="51"/>
  <c r="I859" i="51"/>
  <c r="E858" i="51"/>
  <c r="A857" i="51"/>
  <c r="I855" i="51"/>
  <c r="E854" i="51"/>
  <c r="A853" i="51"/>
  <c r="I851" i="51"/>
  <c r="E850" i="51"/>
  <c r="A849" i="51"/>
  <c r="I847" i="51"/>
  <c r="E846" i="51"/>
  <c r="A845" i="51"/>
  <c r="I843" i="51"/>
  <c r="E842" i="51"/>
  <c r="A841" i="51"/>
  <c r="I839" i="51"/>
  <c r="E838" i="51"/>
  <c r="A837" i="51"/>
  <c r="I835" i="51"/>
  <c r="E834" i="51"/>
  <c r="A833" i="51"/>
  <c r="I831" i="51"/>
  <c r="E830" i="51"/>
  <c r="A829" i="51"/>
  <c r="I827" i="51"/>
  <c r="E826" i="51"/>
  <c r="A825" i="51"/>
  <c r="I823" i="51"/>
  <c r="E822" i="51"/>
  <c r="A821" i="51"/>
  <c r="I819" i="51"/>
  <c r="E818" i="51"/>
  <c r="A817" i="51"/>
  <c r="I815" i="51"/>
  <c r="E814" i="51"/>
  <c r="A813" i="51"/>
  <c r="I811" i="51"/>
  <c r="E810" i="51"/>
  <c r="A809" i="51"/>
  <c r="I807" i="51"/>
  <c r="E806" i="51"/>
  <c r="A805" i="51"/>
  <c r="I803" i="51"/>
  <c r="E802" i="51"/>
  <c r="A801" i="51"/>
  <c r="I799" i="51"/>
  <c r="E798" i="51"/>
  <c r="A797" i="51"/>
  <c r="I795" i="51"/>
  <c r="E794" i="51"/>
  <c r="A793" i="51"/>
  <c r="I791" i="51"/>
  <c r="E790" i="51"/>
  <c r="A789" i="51"/>
  <c r="I787" i="51"/>
  <c r="E786" i="51"/>
  <c r="A785" i="51"/>
  <c r="I783" i="51"/>
  <c r="E782" i="51"/>
  <c r="A781" i="51"/>
  <c r="I779" i="51"/>
  <c r="E778" i="51"/>
  <c r="A777" i="51"/>
  <c r="I775" i="51"/>
  <c r="E774" i="51"/>
  <c r="A773" i="51"/>
  <c r="I771" i="51"/>
  <c r="E770" i="51"/>
  <c r="A769" i="51"/>
  <c r="I767" i="51"/>
  <c r="E766" i="51"/>
  <c r="H765" i="51"/>
  <c r="L764" i="51"/>
  <c r="D764" i="51"/>
  <c r="H763" i="51"/>
  <c r="L762" i="51"/>
  <c r="D762" i="51"/>
  <c r="H761" i="51"/>
  <c r="L760" i="51"/>
  <c r="D760" i="51"/>
  <c r="H759" i="51"/>
  <c r="L758" i="51"/>
  <c r="F758" i="51"/>
  <c r="AB758" i="51" s="1"/>
  <c r="B758" i="51"/>
  <c r="J757" i="51"/>
  <c r="F757" i="51"/>
  <c r="AB757" i="51" s="1"/>
  <c r="B757" i="51"/>
  <c r="J756" i="51"/>
  <c r="F756" i="51"/>
  <c r="AB756" i="51" s="1"/>
  <c r="B756" i="51"/>
  <c r="J755" i="51"/>
  <c r="F755" i="51"/>
  <c r="AB755" i="51" s="1"/>
  <c r="B755" i="51"/>
  <c r="J754" i="51"/>
  <c r="M754" i="51" s="1"/>
  <c r="F754" i="51"/>
  <c r="AB754" i="51" s="1"/>
  <c r="B754" i="51"/>
  <c r="J753" i="51"/>
  <c r="F753" i="51"/>
  <c r="AB753" i="51" s="1"/>
  <c r="B753" i="51"/>
  <c r="J752" i="51"/>
  <c r="F752" i="51"/>
  <c r="AB752" i="51" s="1"/>
  <c r="B752" i="51"/>
  <c r="J751" i="51"/>
  <c r="F751" i="51"/>
  <c r="AB751" i="51" s="1"/>
  <c r="B751" i="51"/>
  <c r="J750" i="51"/>
  <c r="M750" i="51" s="1"/>
  <c r="F750" i="51"/>
  <c r="AB750" i="51" s="1"/>
  <c r="B750" i="51"/>
  <c r="J749" i="51"/>
  <c r="F749" i="51"/>
  <c r="AB749" i="51" s="1"/>
  <c r="B749" i="51"/>
  <c r="J748" i="51"/>
  <c r="F748" i="51"/>
  <c r="AB748" i="51" s="1"/>
  <c r="B748" i="51"/>
  <c r="J747" i="51"/>
  <c r="F747" i="51"/>
  <c r="AB747" i="51" s="1"/>
  <c r="B747" i="51"/>
  <c r="J746" i="51"/>
  <c r="M746" i="51" s="1"/>
  <c r="F746" i="51"/>
  <c r="AB746" i="51" s="1"/>
  <c r="B746" i="51"/>
  <c r="J745" i="51"/>
  <c r="F745" i="51"/>
  <c r="AB745" i="51" s="1"/>
  <c r="B745" i="51"/>
  <c r="J744" i="51"/>
  <c r="F744" i="51"/>
  <c r="AB744" i="51" s="1"/>
  <c r="B744" i="51"/>
  <c r="J743" i="51"/>
  <c r="F743" i="51"/>
  <c r="AB743" i="51" s="1"/>
  <c r="B743" i="51"/>
  <c r="J742" i="51"/>
  <c r="M742" i="51" s="1"/>
  <c r="F742" i="51"/>
  <c r="AB742" i="51" s="1"/>
  <c r="B742" i="51"/>
  <c r="J741" i="51"/>
  <c r="F741" i="51"/>
  <c r="AB741" i="51" s="1"/>
  <c r="B741" i="51"/>
  <c r="J740" i="51"/>
  <c r="F740" i="51"/>
  <c r="AB740" i="51" s="1"/>
  <c r="B740" i="51"/>
  <c r="J739" i="51"/>
  <c r="F739" i="51"/>
  <c r="AB739" i="51" s="1"/>
  <c r="B739" i="51"/>
  <c r="J738" i="51"/>
  <c r="M738" i="51" s="1"/>
  <c r="F738" i="51"/>
  <c r="AB738" i="51" s="1"/>
  <c r="B738" i="51"/>
  <c r="J737" i="51"/>
  <c r="F737" i="51"/>
  <c r="AB737" i="51" s="1"/>
  <c r="B737" i="51"/>
  <c r="J736" i="51"/>
  <c r="F736" i="51"/>
  <c r="AB736" i="51" s="1"/>
  <c r="B736" i="51"/>
  <c r="J735" i="51"/>
  <c r="F735" i="51"/>
  <c r="AB735" i="51" s="1"/>
  <c r="B735" i="51"/>
  <c r="J734" i="51"/>
  <c r="M734" i="51" s="1"/>
  <c r="F734" i="51"/>
  <c r="AB734" i="51" s="1"/>
  <c r="B734" i="51"/>
  <c r="J733" i="51"/>
  <c r="F733" i="51"/>
  <c r="AB733" i="51" s="1"/>
  <c r="B733" i="51"/>
  <c r="J732" i="51"/>
  <c r="F732" i="51"/>
  <c r="AB732" i="51" s="1"/>
  <c r="B732" i="51"/>
  <c r="J731" i="51"/>
  <c r="F731" i="51"/>
  <c r="AB731" i="51" s="1"/>
  <c r="B731" i="51"/>
  <c r="J730" i="51"/>
  <c r="M730" i="51" s="1"/>
  <c r="F730" i="51"/>
  <c r="AB730" i="51" s="1"/>
  <c r="B730" i="51"/>
  <c r="J729" i="51"/>
  <c r="F729" i="51"/>
  <c r="AB729" i="51" s="1"/>
  <c r="B729" i="51"/>
  <c r="J728" i="51"/>
  <c r="F728" i="51"/>
  <c r="AB728" i="51" s="1"/>
  <c r="B728" i="51"/>
  <c r="J727" i="51"/>
  <c r="F727" i="51"/>
  <c r="AB727" i="51" s="1"/>
  <c r="B727" i="51"/>
  <c r="J726" i="51"/>
  <c r="M726" i="51" s="1"/>
  <c r="F726" i="51"/>
  <c r="AB726" i="51" s="1"/>
  <c r="B726" i="51"/>
  <c r="J725" i="51"/>
  <c r="F725" i="51"/>
  <c r="AB725" i="51" s="1"/>
  <c r="B725" i="51"/>
  <c r="J724" i="51"/>
  <c r="F724" i="51"/>
  <c r="AB724" i="51" s="1"/>
  <c r="B724" i="51"/>
  <c r="J723" i="51"/>
  <c r="F723" i="51"/>
  <c r="AB723" i="51" s="1"/>
  <c r="B723" i="51"/>
  <c r="J722" i="51"/>
  <c r="M722" i="51" s="1"/>
  <c r="F722" i="51"/>
  <c r="AB722" i="51" s="1"/>
  <c r="B722" i="51"/>
  <c r="J721" i="51"/>
  <c r="F721" i="51"/>
  <c r="AB721" i="51" s="1"/>
  <c r="B721" i="51"/>
  <c r="J720" i="51"/>
  <c r="F720" i="51"/>
  <c r="AB720" i="51" s="1"/>
  <c r="B720" i="51"/>
  <c r="J719" i="51"/>
  <c r="F719" i="51"/>
  <c r="AB719" i="51" s="1"/>
  <c r="B719" i="51"/>
  <c r="J718" i="51"/>
  <c r="M718" i="51" s="1"/>
  <c r="F718" i="51"/>
  <c r="AB718" i="51" s="1"/>
  <c r="B718" i="51"/>
  <c r="J717" i="51"/>
  <c r="F717" i="51"/>
  <c r="AB717" i="51" s="1"/>
  <c r="B717" i="51"/>
  <c r="J716" i="51"/>
  <c r="F716" i="51"/>
  <c r="AB716" i="51" s="1"/>
  <c r="B716" i="51"/>
  <c r="J715" i="51"/>
  <c r="F715" i="51"/>
  <c r="AB715" i="51" s="1"/>
  <c r="B715" i="51"/>
  <c r="J714" i="51"/>
  <c r="M714" i="51" s="1"/>
  <c r="F714" i="51"/>
  <c r="AB714" i="51" s="1"/>
  <c r="B714" i="51"/>
  <c r="J713" i="51"/>
  <c r="F713" i="51"/>
  <c r="AB713" i="51" s="1"/>
  <c r="B713" i="51"/>
  <c r="J712" i="51"/>
  <c r="F712" i="51"/>
  <c r="AB712" i="51" s="1"/>
  <c r="B712" i="51"/>
  <c r="J711" i="51"/>
  <c r="F711" i="51"/>
  <c r="AB711" i="51" s="1"/>
  <c r="B711" i="51"/>
  <c r="J710" i="51"/>
  <c r="M710" i="51" s="1"/>
  <c r="F710" i="51"/>
  <c r="AB710" i="51" s="1"/>
  <c r="B710" i="51"/>
  <c r="J709" i="51"/>
  <c r="F709" i="51"/>
  <c r="AB709" i="51" s="1"/>
  <c r="B709" i="51"/>
  <c r="J708" i="51"/>
  <c r="F708" i="51"/>
  <c r="AB708" i="51" s="1"/>
  <c r="B708" i="51"/>
  <c r="J707" i="51"/>
  <c r="F707" i="51"/>
  <c r="AB707" i="51" s="1"/>
  <c r="B707" i="51"/>
  <c r="J706" i="51"/>
  <c r="M706" i="51" s="1"/>
  <c r="F706" i="51"/>
  <c r="AB706" i="51" s="1"/>
  <c r="B706" i="51"/>
  <c r="J705" i="51"/>
  <c r="F705" i="51"/>
  <c r="AB705" i="51" s="1"/>
  <c r="B705" i="51"/>
  <c r="J704" i="51"/>
  <c r="F704" i="51"/>
  <c r="AB704" i="51" s="1"/>
  <c r="B704" i="51"/>
  <c r="J703" i="51"/>
  <c r="F703" i="51"/>
  <c r="AB703" i="51" s="1"/>
  <c r="B703" i="51"/>
  <c r="J702" i="51"/>
  <c r="M702" i="51" s="1"/>
  <c r="F702" i="51"/>
  <c r="AB702" i="51" s="1"/>
  <c r="B702" i="51"/>
  <c r="J701" i="51"/>
  <c r="F701" i="51"/>
  <c r="AB701" i="51" s="1"/>
  <c r="B701" i="51"/>
  <c r="J700" i="51"/>
  <c r="F700" i="51"/>
  <c r="AB700" i="51" s="1"/>
  <c r="B700" i="51"/>
  <c r="J699" i="51"/>
  <c r="F699" i="51"/>
  <c r="AB699" i="51" s="1"/>
  <c r="B699" i="51"/>
  <c r="J698" i="51"/>
  <c r="M698" i="51" s="1"/>
  <c r="F698" i="51"/>
  <c r="AB698" i="51" s="1"/>
  <c r="B698" i="51"/>
  <c r="J697" i="51"/>
  <c r="F697" i="51"/>
  <c r="AB697" i="51" s="1"/>
  <c r="B697" i="51"/>
  <c r="J696" i="51"/>
  <c r="F696" i="51"/>
  <c r="AB696" i="51" s="1"/>
  <c r="B696" i="51"/>
  <c r="J695" i="51"/>
  <c r="F695" i="51"/>
  <c r="AB695" i="51" s="1"/>
  <c r="B695" i="51"/>
  <c r="J694" i="51"/>
  <c r="M694" i="51" s="1"/>
  <c r="F694" i="51"/>
  <c r="AB694" i="51" s="1"/>
  <c r="B694" i="51"/>
  <c r="J693" i="51"/>
  <c r="F693" i="51"/>
  <c r="AB693" i="51" s="1"/>
  <c r="B693" i="51"/>
  <c r="J692" i="51"/>
  <c r="F692" i="51"/>
  <c r="AB692" i="51" s="1"/>
  <c r="B692" i="51"/>
  <c r="J691" i="51"/>
  <c r="F691" i="51"/>
  <c r="AB691" i="51" s="1"/>
  <c r="B691" i="51"/>
  <c r="J690" i="51"/>
  <c r="M690" i="51" s="1"/>
  <c r="F690" i="51"/>
  <c r="AB690" i="51" s="1"/>
  <c r="B690" i="51"/>
  <c r="J689" i="51"/>
  <c r="F689" i="51"/>
  <c r="AB689" i="51" s="1"/>
  <c r="B689" i="51"/>
  <c r="J688" i="51"/>
  <c r="F688" i="51"/>
  <c r="AB688" i="51" s="1"/>
  <c r="B688" i="51"/>
  <c r="J687" i="51"/>
  <c r="F687" i="51"/>
  <c r="AB687" i="51" s="1"/>
  <c r="B687" i="51"/>
  <c r="J686" i="51"/>
  <c r="M686" i="51" s="1"/>
  <c r="F686" i="51"/>
  <c r="AB686" i="51" s="1"/>
  <c r="B686" i="51"/>
  <c r="J685" i="51"/>
  <c r="F685" i="51"/>
  <c r="AB685" i="51" s="1"/>
  <c r="B685" i="51"/>
  <c r="J684" i="51"/>
  <c r="F684" i="51"/>
  <c r="AB684" i="51" s="1"/>
  <c r="B684" i="51"/>
  <c r="J683" i="51"/>
  <c r="F683" i="51"/>
  <c r="AB683" i="51" s="1"/>
  <c r="B683" i="51"/>
  <c r="J682" i="51"/>
  <c r="M682" i="51" s="1"/>
  <c r="F682" i="51"/>
  <c r="AB682" i="51" s="1"/>
  <c r="B682" i="51"/>
  <c r="J681" i="51"/>
  <c r="F681" i="51"/>
  <c r="AB681" i="51" s="1"/>
  <c r="B681" i="51"/>
  <c r="J680" i="51"/>
  <c r="F680" i="51"/>
  <c r="AB680" i="51" s="1"/>
  <c r="B680" i="51"/>
  <c r="J679" i="51"/>
  <c r="F679" i="51"/>
  <c r="AB679" i="51" s="1"/>
  <c r="B679" i="51"/>
  <c r="J678" i="51"/>
  <c r="M678" i="51" s="1"/>
  <c r="F678" i="51"/>
  <c r="AB678" i="51" s="1"/>
  <c r="B678" i="51"/>
  <c r="J677" i="51"/>
  <c r="F677" i="51"/>
  <c r="AB677" i="51" s="1"/>
  <c r="B677" i="51"/>
  <c r="J676" i="51"/>
  <c r="F676" i="51"/>
  <c r="AB676" i="51" s="1"/>
  <c r="B676" i="51"/>
  <c r="J675" i="51"/>
  <c r="F675" i="51"/>
  <c r="AB675" i="51" s="1"/>
  <c r="B675" i="51"/>
  <c r="J674" i="51"/>
  <c r="M674" i="51" s="1"/>
  <c r="F674" i="51"/>
  <c r="AB674" i="51" s="1"/>
  <c r="B674" i="51"/>
  <c r="J673" i="51"/>
  <c r="F673" i="51"/>
  <c r="AB673" i="51" s="1"/>
  <c r="B673" i="51"/>
  <c r="J672" i="51"/>
  <c r="F672" i="51"/>
  <c r="AB672" i="51" s="1"/>
  <c r="B672" i="51"/>
  <c r="J671" i="51"/>
  <c r="F671" i="51"/>
  <c r="AB671" i="51" s="1"/>
  <c r="B671" i="51"/>
  <c r="J670" i="51"/>
  <c r="M670" i="51" s="1"/>
  <c r="F670" i="51"/>
  <c r="AB670" i="51" s="1"/>
  <c r="B670" i="51"/>
  <c r="J669" i="51"/>
  <c r="F669" i="51"/>
  <c r="AB669" i="51" s="1"/>
  <c r="B669" i="51"/>
  <c r="J668" i="51"/>
  <c r="F668" i="51"/>
  <c r="AB668" i="51" s="1"/>
  <c r="B668" i="51"/>
  <c r="J667" i="51"/>
  <c r="F667" i="51"/>
  <c r="AB667" i="51" s="1"/>
  <c r="B667" i="51"/>
  <c r="J666" i="51"/>
  <c r="M666" i="51" s="1"/>
  <c r="F666" i="51"/>
  <c r="AB666" i="51" s="1"/>
  <c r="B666" i="51"/>
  <c r="J665" i="51"/>
  <c r="F665" i="51"/>
  <c r="AB665" i="51" s="1"/>
  <c r="B665" i="51"/>
  <c r="J664" i="51"/>
  <c r="F664" i="51"/>
  <c r="AB664" i="51" s="1"/>
  <c r="B664" i="51"/>
  <c r="J663" i="51"/>
  <c r="F663" i="51"/>
  <c r="AB663" i="51" s="1"/>
  <c r="B663" i="51"/>
  <c r="J662" i="51"/>
  <c r="M662" i="51" s="1"/>
  <c r="F662" i="51"/>
  <c r="AB662" i="51" s="1"/>
  <c r="B662" i="51"/>
  <c r="J661" i="51"/>
  <c r="F661" i="51"/>
  <c r="AB661" i="51" s="1"/>
  <c r="B661" i="51"/>
  <c r="J660" i="51"/>
  <c r="F660" i="51"/>
  <c r="AB660" i="51" s="1"/>
  <c r="B660" i="51"/>
  <c r="J659" i="51"/>
  <c r="F659" i="51"/>
  <c r="AB659" i="51" s="1"/>
  <c r="B659" i="51"/>
  <c r="J658" i="51"/>
  <c r="M658" i="51" s="1"/>
  <c r="F658" i="51"/>
  <c r="AB658" i="51" s="1"/>
  <c r="B658" i="51"/>
  <c r="J657" i="51"/>
  <c r="F657" i="51"/>
  <c r="AB657" i="51" s="1"/>
  <c r="B657" i="51"/>
  <c r="J656" i="51"/>
  <c r="F656" i="51"/>
  <c r="AB656" i="51" s="1"/>
  <c r="B656" i="51"/>
  <c r="J655" i="51"/>
  <c r="F655" i="51"/>
  <c r="AB655" i="51" s="1"/>
  <c r="B655" i="51"/>
  <c r="J654" i="51"/>
  <c r="M654" i="51" s="1"/>
  <c r="F654" i="51"/>
  <c r="AB654" i="51" s="1"/>
  <c r="B654" i="51"/>
  <c r="J653" i="51"/>
  <c r="F653" i="51"/>
  <c r="AB653" i="51" s="1"/>
  <c r="B653" i="51"/>
  <c r="J652" i="51"/>
  <c r="F652" i="51"/>
  <c r="AB652" i="51" s="1"/>
  <c r="B652" i="51"/>
  <c r="J651" i="51"/>
  <c r="F651" i="51"/>
  <c r="AB651" i="51" s="1"/>
  <c r="B651" i="51"/>
  <c r="J650" i="51"/>
  <c r="M650" i="51" s="1"/>
  <c r="F650" i="51"/>
  <c r="AB650" i="51" s="1"/>
  <c r="B650" i="51"/>
  <c r="J649" i="51"/>
  <c r="F649" i="51"/>
  <c r="AB649" i="51" s="1"/>
  <c r="B649" i="51"/>
  <c r="J648" i="51"/>
  <c r="F648" i="51"/>
  <c r="AB648" i="51" s="1"/>
  <c r="B648" i="51"/>
  <c r="J647" i="51"/>
  <c r="F647" i="51"/>
  <c r="AB647" i="51" s="1"/>
  <c r="B647" i="51"/>
  <c r="J646" i="51"/>
  <c r="M646" i="51" s="1"/>
  <c r="F646" i="51"/>
  <c r="AB646" i="51" s="1"/>
  <c r="B646" i="51"/>
  <c r="J645" i="51"/>
  <c r="F645" i="51"/>
  <c r="AB645" i="51" s="1"/>
  <c r="B645" i="51"/>
  <c r="J644" i="51"/>
  <c r="F644" i="51"/>
  <c r="AB644" i="51" s="1"/>
  <c r="B644" i="51"/>
  <c r="J643" i="51"/>
  <c r="F643" i="51"/>
  <c r="AB643" i="51" s="1"/>
  <c r="B643" i="51"/>
  <c r="J642" i="51"/>
  <c r="M642" i="51" s="1"/>
  <c r="F642" i="51"/>
  <c r="AB642" i="51" s="1"/>
  <c r="B642" i="51"/>
  <c r="J641" i="51"/>
  <c r="F641" i="51"/>
  <c r="AB641" i="51" s="1"/>
  <c r="B641" i="51"/>
  <c r="J640" i="51"/>
  <c r="F640" i="51"/>
  <c r="AB640" i="51" s="1"/>
  <c r="B640" i="51"/>
  <c r="J639" i="51"/>
  <c r="F639" i="51"/>
  <c r="AB639" i="51" s="1"/>
  <c r="B639" i="51"/>
  <c r="J638" i="51"/>
  <c r="M638" i="51" s="1"/>
  <c r="F638" i="51"/>
  <c r="AB638" i="51" s="1"/>
  <c r="B638" i="51"/>
  <c r="J637" i="51"/>
  <c r="F637" i="51"/>
  <c r="AB637" i="51" s="1"/>
  <c r="B637" i="51"/>
  <c r="J636" i="51"/>
  <c r="F636" i="51"/>
  <c r="AB636" i="51" s="1"/>
  <c r="B636" i="51"/>
  <c r="J635" i="51"/>
  <c r="F635" i="51"/>
  <c r="AB635" i="51" s="1"/>
  <c r="B635" i="51"/>
  <c r="J634" i="51"/>
  <c r="M634" i="51" s="1"/>
  <c r="F634" i="51"/>
  <c r="AB634" i="51" s="1"/>
  <c r="B634" i="51"/>
  <c r="J633" i="51"/>
  <c r="F633" i="51"/>
  <c r="AB633" i="51" s="1"/>
  <c r="B633" i="51"/>
  <c r="J632" i="51"/>
  <c r="F632" i="51"/>
  <c r="AB632" i="51" s="1"/>
  <c r="B632" i="51"/>
  <c r="J631" i="51"/>
  <c r="F631" i="51"/>
  <c r="AB631" i="51" s="1"/>
  <c r="B631" i="51"/>
  <c r="J630" i="51"/>
  <c r="M630" i="51" s="1"/>
  <c r="F630" i="51"/>
  <c r="AB630" i="51" s="1"/>
  <c r="B630" i="51"/>
  <c r="J629" i="51"/>
  <c r="F629" i="51"/>
  <c r="AB629" i="51" s="1"/>
  <c r="B629" i="51"/>
  <c r="J628" i="51"/>
  <c r="F628" i="51"/>
  <c r="AB628" i="51" s="1"/>
  <c r="B628" i="51"/>
  <c r="J627" i="51"/>
  <c r="F627" i="51"/>
  <c r="AB627" i="51" s="1"/>
  <c r="B627" i="51"/>
  <c r="J626" i="51"/>
  <c r="M626" i="51" s="1"/>
  <c r="F626" i="51"/>
  <c r="AB626" i="51" s="1"/>
  <c r="B626" i="51"/>
  <c r="J625" i="51"/>
  <c r="F625" i="51"/>
  <c r="AB625" i="51" s="1"/>
  <c r="B625" i="51"/>
  <c r="J624" i="51"/>
  <c r="F624" i="51"/>
  <c r="AB624" i="51" s="1"/>
  <c r="B624" i="51"/>
  <c r="J623" i="51"/>
  <c r="F623" i="51"/>
  <c r="AB623" i="51" s="1"/>
  <c r="B623" i="51"/>
  <c r="J622" i="51"/>
  <c r="M622" i="51" s="1"/>
  <c r="F622" i="51"/>
  <c r="AB622" i="51" s="1"/>
  <c r="B622" i="51"/>
  <c r="J621" i="51"/>
  <c r="F621" i="51"/>
  <c r="AB621" i="51" s="1"/>
  <c r="B621" i="51"/>
  <c r="J620" i="51"/>
  <c r="F620" i="51"/>
  <c r="AB620" i="51" s="1"/>
  <c r="B620" i="51"/>
  <c r="J619" i="51"/>
  <c r="F619" i="51"/>
  <c r="AB619" i="51" s="1"/>
  <c r="B619" i="51"/>
  <c r="J618" i="51"/>
  <c r="M618" i="51" s="1"/>
  <c r="F618" i="51"/>
  <c r="AB618" i="51" s="1"/>
  <c r="B618" i="51"/>
  <c r="J617" i="51"/>
  <c r="F617" i="51"/>
  <c r="AB617" i="51" s="1"/>
  <c r="B617" i="51"/>
  <c r="J616" i="51"/>
  <c r="F616" i="51"/>
  <c r="AB616" i="51" s="1"/>
  <c r="B616" i="51"/>
  <c r="J615" i="51"/>
  <c r="F615" i="51"/>
  <c r="AB615" i="51" s="1"/>
  <c r="B615" i="51"/>
  <c r="J614" i="51"/>
  <c r="M614" i="51" s="1"/>
  <c r="F614" i="51"/>
  <c r="AB614" i="51" s="1"/>
  <c r="B614" i="51"/>
  <c r="J613" i="51"/>
  <c r="F613" i="51"/>
  <c r="AB613" i="51" s="1"/>
  <c r="B613" i="51"/>
  <c r="J612" i="51"/>
  <c r="F612" i="51"/>
  <c r="AB612" i="51" s="1"/>
  <c r="B612" i="51"/>
  <c r="J611" i="51"/>
  <c r="F611" i="51"/>
  <c r="AB611" i="51" s="1"/>
  <c r="B611" i="51"/>
  <c r="J610" i="51"/>
  <c r="M610" i="51" s="1"/>
  <c r="F610" i="51"/>
  <c r="AB610" i="51" s="1"/>
  <c r="B610" i="51"/>
  <c r="J609" i="51"/>
  <c r="F609" i="51"/>
  <c r="AB609" i="51" s="1"/>
  <c r="B609" i="51"/>
  <c r="J608" i="51"/>
  <c r="F608" i="51"/>
  <c r="AB608" i="51" s="1"/>
  <c r="B608" i="51"/>
  <c r="J607" i="51"/>
  <c r="F607" i="51"/>
  <c r="AB607" i="51" s="1"/>
  <c r="B607" i="51"/>
  <c r="J606" i="51"/>
  <c r="M606" i="51" s="1"/>
  <c r="F606" i="51"/>
  <c r="AB606" i="51" s="1"/>
  <c r="B606" i="51"/>
  <c r="J605" i="51"/>
  <c r="F605" i="51"/>
  <c r="AB605" i="51" s="1"/>
  <c r="B605" i="51"/>
  <c r="J604" i="51"/>
  <c r="F604" i="51"/>
  <c r="AB604" i="51" s="1"/>
  <c r="B604" i="51"/>
  <c r="J603" i="51"/>
  <c r="F603" i="51"/>
  <c r="AB603" i="51" s="1"/>
  <c r="B603" i="51"/>
  <c r="J602" i="51"/>
  <c r="M602" i="51" s="1"/>
  <c r="F602" i="51"/>
  <c r="AB602" i="51" s="1"/>
  <c r="B602" i="51"/>
  <c r="J601" i="51"/>
  <c r="F601" i="51"/>
  <c r="AB601" i="51" s="1"/>
  <c r="B601" i="51"/>
  <c r="J600" i="51"/>
  <c r="F600" i="51"/>
  <c r="AB600" i="51" s="1"/>
  <c r="B600" i="51"/>
  <c r="J599" i="51"/>
  <c r="F599" i="51"/>
  <c r="AB599" i="51" s="1"/>
  <c r="B599" i="51"/>
  <c r="J598" i="51"/>
  <c r="M598" i="51" s="1"/>
  <c r="F598" i="51"/>
  <c r="AB598" i="51" s="1"/>
  <c r="B598" i="51"/>
  <c r="J597" i="51"/>
  <c r="F597" i="51"/>
  <c r="AB597" i="51" s="1"/>
  <c r="B597" i="51"/>
  <c r="J596" i="51"/>
  <c r="F596" i="51"/>
  <c r="AB596" i="51" s="1"/>
  <c r="B596" i="51"/>
  <c r="J595" i="51"/>
  <c r="F595" i="51"/>
  <c r="AB595" i="51" s="1"/>
  <c r="B595" i="51"/>
  <c r="J594" i="51"/>
  <c r="M594" i="51" s="1"/>
  <c r="F594" i="51"/>
  <c r="AB594" i="51" s="1"/>
  <c r="B594" i="51"/>
  <c r="J593" i="51"/>
  <c r="F593" i="51"/>
  <c r="AB593" i="51" s="1"/>
  <c r="B593" i="51"/>
  <c r="J592" i="51"/>
  <c r="F592" i="51"/>
  <c r="AB592" i="51" s="1"/>
  <c r="B592" i="51"/>
  <c r="J591" i="51"/>
  <c r="F591" i="51"/>
  <c r="AB591" i="51" s="1"/>
  <c r="B591" i="51"/>
  <c r="J590" i="51"/>
  <c r="M590" i="51" s="1"/>
  <c r="F590" i="51"/>
  <c r="AB590" i="51" s="1"/>
  <c r="B590" i="51"/>
  <c r="J589" i="51"/>
  <c r="F589" i="51"/>
  <c r="AB589" i="51" s="1"/>
  <c r="B589" i="51"/>
  <c r="J588" i="51"/>
  <c r="F588" i="51"/>
  <c r="AB588" i="51" s="1"/>
  <c r="B588" i="51"/>
  <c r="J587" i="51"/>
  <c r="F587" i="51"/>
  <c r="AB587" i="51" s="1"/>
  <c r="B587" i="51"/>
  <c r="J586" i="51"/>
  <c r="M586" i="51" s="1"/>
  <c r="F586" i="51"/>
  <c r="AB586" i="51" s="1"/>
  <c r="B586" i="51"/>
  <c r="J585" i="51"/>
  <c r="F585" i="51"/>
  <c r="AB585" i="51" s="1"/>
  <c r="B585" i="51"/>
  <c r="J584" i="51"/>
  <c r="F584" i="51"/>
  <c r="AB584" i="51" s="1"/>
  <c r="B584" i="51"/>
  <c r="J583" i="51"/>
  <c r="F583" i="51"/>
  <c r="AB583" i="51" s="1"/>
  <c r="B583" i="51"/>
  <c r="J582" i="51"/>
  <c r="M582" i="51" s="1"/>
  <c r="F582" i="51"/>
  <c r="AB582" i="51" s="1"/>
  <c r="B582" i="51"/>
  <c r="J581" i="51"/>
  <c r="F581" i="51"/>
  <c r="AB581" i="51" s="1"/>
  <c r="B581" i="51"/>
  <c r="J580" i="51"/>
  <c r="F580" i="51"/>
  <c r="AB580" i="51" s="1"/>
  <c r="B580" i="51"/>
  <c r="J579" i="51"/>
  <c r="F579" i="51"/>
  <c r="AB579" i="51" s="1"/>
  <c r="B579" i="51"/>
  <c r="J578" i="51"/>
  <c r="M578" i="51" s="1"/>
  <c r="F578" i="51"/>
  <c r="AB578" i="51" s="1"/>
  <c r="B578" i="51"/>
  <c r="J577" i="51"/>
  <c r="F577" i="51"/>
  <c r="AB577" i="51" s="1"/>
  <c r="B577" i="51"/>
  <c r="J576" i="51"/>
  <c r="F576" i="51"/>
  <c r="AB576" i="51" s="1"/>
  <c r="B576" i="51"/>
  <c r="J575" i="51"/>
  <c r="F575" i="51"/>
  <c r="AB575" i="51" s="1"/>
  <c r="B575" i="51"/>
  <c r="J574" i="51"/>
  <c r="M574" i="51" s="1"/>
  <c r="F574" i="51"/>
  <c r="AB574" i="51" s="1"/>
  <c r="B574" i="51"/>
  <c r="J573" i="51"/>
  <c r="F573" i="51"/>
  <c r="AB573" i="51" s="1"/>
  <c r="B573" i="51"/>
  <c r="J572" i="51"/>
  <c r="F572" i="51"/>
  <c r="AB572" i="51" s="1"/>
  <c r="B572" i="51"/>
  <c r="J571" i="51"/>
  <c r="F571" i="51"/>
  <c r="AB571" i="51" s="1"/>
  <c r="B571" i="51"/>
  <c r="J570" i="51"/>
  <c r="M570" i="51" s="1"/>
  <c r="F570" i="51"/>
  <c r="AB570" i="51" s="1"/>
  <c r="B570" i="51"/>
  <c r="J569" i="51"/>
  <c r="F569" i="51"/>
  <c r="AB569" i="51" s="1"/>
  <c r="B569" i="51"/>
  <c r="J568" i="51"/>
  <c r="F568" i="51"/>
  <c r="AB568" i="51" s="1"/>
  <c r="B568" i="51"/>
  <c r="J567" i="51"/>
  <c r="F567" i="51"/>
  <c r="AB567" i="51" s="1"/>
  <c r="B567" i="51"/>
  <c r="J566" i="51"/>
  <c r="M566" i="51" s="1"/>
  <c r="F566" i="51"/>
  <c r="AB566" i="51" s="1"/>
  <c r="B566" i="51"/>
  <c r="J565" i="51"/>
  <c r="F565" i="51"/>
  <c r="AB565" i="51" s="1"/>
  <c r="B565" i="51"/>
  <c r="J564" i="51"/>
  <c r="F564" i="51"/>
  <c r="AB564" i="51" s="1"/>
  <c r="B564" i="51"/>
  <c r="J563" i="51"/>
  <c r="F563" i="51"/>
  <c r="AB563" i="51" s="1"/>
  <c r="B563" i="51"/>
  <c r="J562" i="51"/>
  <c r="M562" i="51" s="1"/>
  <c r="F562" i="51"/>
  <c r="AB562" i="51" s="1"/>
  <c r="B562" i="51"/>
  <c r="J561" i="51"/>
  <c r="F561" i="51"/>
  <c r="AB561" i="51" s="1"/>
  <c r="B561" i="51"/>
  <c r="J560" i="51"/>
  <c r="F560" i="51"/>
  <c r="AB560" i="51" s="1"/>
  <c r="B560" i="51"/>
  <c r="J559" i="51"/>
  <c r="F559" i="51"/>
  <c r="AB559" i="51" s="1"/>
  <c r="B559" i="51"/>
  <c r="J558" i="51"/>
  <c r="M558" i="51" s="1"/>
  <c r="F558" i="51"/>
  <c r="AB558" i="51" s="1"/>
  <c r="B558" i="51"/>
  <c r="J557" i="51"/>
  <c r="F557" i="51"/>
  <c r="AB557" i="51" s="1"/>
  <c r="B557" i="51"/>
  <c r="J556" i="51"/>
  <c r="F556" i="51"/>
  <c r="AB556" i="51" s="1"/>
  <c r="B556" i="51"/>
  <c r="J555" i="51"/>
  <c r="F555" i="51"/>
  <c r="AB555" i="51" s="1"/>
  <c r="B555" i="51"/>
  <c r="J554" i="51"/>
  <c r="M554" i="51" s="1"/>
  <c r="F554" i="51"/>
  <c r="AB554" i="51" s="1"/>
  <c r="B554" i="51"/>
  <c r="J553" i="51"/>
  <c r="F553" i="51"/>
  <c r="AB553" i="51" s="1"/>
  <c r="B553" i="51"/>
  <c r="J552" i="51"/>
  <c r="F552" i="51"/>
  <c r="AB552" i="51" s="1"/>
  <c r="B552" i="51"/>
  <c r="J551" i="51"/>
  <c r="F551" i="51"/>
  <c r="AB551" i="51" s="1"/>
  <c r="B551" i="51"/>
  <c r="J550" i="51"/>
  <c r="M550" i="51" s="1"/>
  <c r="F550" i="51"/>
  <c r="AB550" i="51" s="1"/>
  <c r="B550" i="51"/>
  <c r="J549" i="51"/>
  <c r="F549" i="51"/>
  <c r="AB549" i="51" s="1"/>
  <c r="B549" i="51"/>
  <c r="J548" i="51"/>
  <c r="F548" i="51"/>
  <c r="AB548" i="51" s="1"/>
  <c r="B548" i="51"/>
  <c r="J547" i="51"/>
  <c r="F547" i="51"/>
  <c r="AB547" i="51" s="1"/>
  <c r="B547" i="51"/>
  <c r="J546" i="51"/>
  <c r="M546" i="51" s="1"/>
  <c r="F546" i="51"/>
  <c r="AB546" i="51" s="1"/>
  <c r="B546" i="51"/>
  <c r="J545" i="51"/>
  <c r="F545" i="51"/>
  <c r="AB545" i="51" s="1"/>
  <c r="B545" i="51"/>
  <c r="J544" i="51"/>
  <c r="F544" i="51"/>
  <c r="AB544" i="51" s="1"/>
  <c r="B544" i="51"/>
  <c r="J543" i="51"/>
  <c r="F543" i="51"/>
  <c r="AB543" i="51" s="1"/>
  <c r="B543" i="51"/>
  <c r="J542" i="51"/>
  <c r="M542" i="51" s="1"/>
  <c r="F542" i="51"/>
  <c r="AB542" i="51" s="1"/>
  <c r="B542" i="51"/>
  <c r="J541" i="51"/>
  <c r="F541" i="51"/>
  <c r="AB541" i="51" s="1"/>
  <c r="B541" i="51"/>
  <c r="J540" i="51"/>
  <c r="F540" i="51"/>
  <c r="AB540" i="51" s="1"/>
  <c r="B540" i="51"/>
  <c r="J539" i="51"/>
  <c r="F539" i="51"/>
  <c r="AB539" i="51" s="1"/>
  <c r="B539" i="51"/>
  <c r="J538" i="51"/>
  <c r="M538" i="51" s="1"/>
  <c r="F538" i="51"/>
  <c r="AB538" i="51" s="1"/>
  <c r="B538" i="51"/>
  <c r="J537" i="51"/>
  <c r="F537" i="51"/>
  <c r="AB537" i="51" s="1"/>
  <c r="B537" i="51"/>
  <c r="J536" i="51"/>
  <c r="F536" i="51"/>
  <c r="AB536" i="51" s="1"/>
  <c r="B536" i="51"/>
  <c r="J535" i="51"/>
  <c r="F535" i="51"/>
  <c r="AB535" i="51" s="1"/>
  <c r="B535" i="51"/>
  <c r="J534" i="51"/>
  <c r="M534" i="51" s="1"/>
  <c r="F534" i="51"/>
  <c r="AB534" i="51" s="1"/>
  <c r="B534" i="51"/>
  <c r="J533" i="51"/>
  <c r="F533" i="51"/>
  <c r="AB533" i="51" s="1"/>
  <c r="B533" i="51"/>
  <c r="J532" i="51"/>
  <c r="F532" i="51"/>
  <c r="AB532" i="51" s="1"/>
  <c r="B532" i="51"/>
  <c r="J531" i="51"/>
  <c r="F531" i="51"/>
  <c r="AB531" i="51" s="1"/>
  <c r="B531" i="51"/>
  <c r="J530" i="51"/>
  <c r="M530" i="51" s="1"/>
  <c r="F530" i="51"/>
  <c r="AB530" i="51" s="1"/>
  <c r="B530" i="51"/>
  <c r="J529" i="51"/>
  <c r="F529" i="51"/>
  <c r="AB529" i="51" s="1"/>
  <c r="B529" i="51"/>
  <c r="J528" i="51"/>
  <c r="F528" i="51"/>
  <c r="AB528" i="51" s="1"/>
  <c r="B528" i="51"/>
  <c r="J527" i="51"/>
  <c r="F527" i="51"/>
  <c r="AB527" i="51" s="1"/>
  <c r="B527" i="51"/>
  <c r="J526" i="51"/>
  <c r="M526" i="51" s="1"/>
  <c r="F526" i="51"/>
  <c r="AB526" i="51" s="1"/>
  <c r="B526" i="51"/>
  <c r="J525" i="51"/>
  <c r="F525" i="51"/>
  <c r="AB525" i="51" s="1"/>
  <c r="B525" i="51"/>
  <c r="J524" i="51"/>
  <c r="F524" i="51"/>
  <c r="AB524" i="51" s="1"/>
  <c r="B524" i="51"/>
  <c r="J523" i="51"/>
  <c r="F523" i="51"/>
  <c r="AB523" i="51" s="1"/>
  <c r="B523" i="51"/>
  <c r="J522" i="51"/>
  <c r="M522" i="51" s="1"/>
  <c r="F522" i="51"/>
  <c r="AB522" i="51" s="1"/>
  <c r="B522" i="51"/>
  <c r="J521" i="51"/>
  <c r="F521" i="51"/>
  <c r="AB521" i="51" s="1"/>
  <c r="B521" i="51"/>
  <c r="J520" i="51"/>
  <c r="F520" i="51"/>
  <c r="AB520" i="51" s="1"/>
  <c r="B520" i="51"/>
  <c r="J519" i="51"/>
  <c r="F519" i="51"/>
  <c r="AB519" i="51" s="1"/>
  <c r="B519" i="51"/>
  <c r="J518" i="51"/>
  <c r="M518" i="51" s="1"/>
  <c r="F518" i="51"/>
  <c r="AB518" i="51" s="1"/>
  <c r="B518" i="51"/>
  <c r="J517" i="51"/>
  <c r="F517" i="51"/>
  <c r="AB517" i="51" s="1"/>
  <c r="B517" i="51"/>
  <c r="J516" i="51"/>
  <c r="F516" i="51"/>
  <c r="AB516" i="51" s="1"/>
  <c r="B516" i="51"/>
  <c r="J515" i="51"/>
  <c r="F515" i="51"/>
  <c r="AB515" i="51" s="1"/>
  <c r="B515" i="51"/>
  <c r="J514" i="51"/>
  <c r="M514" i="51" s="1"/>
  <c r="F514" i="51"/>
  <c r="AB514" i="51" s="1"/>
  <c r="B514" i="51"/>
  <c r="J513" i="51"/>
  <c r="F513" i="51"/>
  <c r="AB513" i="51" s="1"/>
  <c r="B513" i="51"/>
  <c r="J512" i="51"/>
  <c r="F512" i="51"/>
  <c r="AB512" i="51" s="1"/>
  <c r="B512" i="51"/>
  <c r="J511" i="51"/>
  <c r="F511" i="51"/>
  <c r="AB511" i="51" s="1"/>
  <c r="B511" i="51"/>
  <c r="J510" i="51"/>
  <c r="M510" i="51" s="1"/>
  <c r="F510" i="51"/>
  <c r="AB510" i="51" s="1"/>
  <c r="B510" i="51"/>
  <c r="J509" i="51"/>
  <c r="F509" i="51"/>
  <c r="AB509" i="51" s="1"/>
  <c r="B509" i="51"/>
  <c r="J508" i="51"/>
  <c r="F508" i="51"/>
  <c r="AB508" i="51" s="1"/>
  <c r="B508" i="51"/>
  <c r="J507" i="51"/>
  <c r="F507" i="51"/>
  <c r="AB507" i="51" s="1"/>
  <c r="B507" i="51"/>
  <c r="J506" i="51"/>
  <c r="M506" i="51" s="1"/>
  <c r="F506" i="51"/>
  <c r="AB506" i="51" s="1"/>
  <c r="B506" i="51"/>
  <c r="J505" i="51"/>
  <c r="F505" i="51"/>
  <c r="AB505" i="51" s="1"/>
  <c r="B505" i="51"/>
  <c r="J504" i="51"/>
  <c r="F504" i="51"/>
  <c r="AB504" i="51" s="1"/>
  <c r="B504" i="51"/>
  <c r="J503" i="51"/>
  <c r="F503" i="51"/>
  <c r="AB503" i="51" s="1"/>
  <c r="B503" i="51"/>
  <c r="J502" i="51"/>
  <c r="M502" i="51" s="1"/>
  <c r="F502" i="51"/>
  <c r="AB502" i="51" s="1"/>
  <c r="B502" i="51"/>
  <c r="J501" i="51"/>
  <c r="F501" i="51"/>
  <c r="AB501" i="51" s="1"/>
  <c r="B501" i="51"/>
  <c r="J500" i="51"/>
  <c r="F500" i="51"/>
  <c r="AB500" i="51" s="1"/>
  <c r="B500" i="51"/>
  <c r="J499" i="51"/>
  <c r="F499" i="51"/>
  <c r="AB499" i="51" s="1"/>
  <c r="B499" i="51"/>
  <c r="J498" i="51"/>
  <c r="M498" i="51" s="1"/>
  <c r="F498" i="51"/>
  <c r="AB498" i="51" s="1"/>
  <c r="B498" i="51"/>
  <c r="J497" i="51"/>
  <c r="F497" i="51"/>
  <c r="AB497" i="51" s="1"/>
  <c r="B497" i="51"/>
  <c r="J496" i="51"/>
  <c r="F496" i="51"/>
  <c r="AB496" i="51" s="1"/>
  <c r="B496" i="51"/>
  <c r="J495" i="51"/>
  <c r="F495" i="51"/>
  <c r="AB495" i="51" s="1"/>
  <c r="B495" i="51"/>
  <c r="J494" i="51"/>
  <c r="M494" i="51" s="1"/>
  <c r="F494" i="51"/>
  <c r="AB494" i="51" s="1"/>
  <c r="B494" i="51"/>
  <c r="J493" i="51"/>
  <c r="F493" i="51"/>
  <c r="AB493" i="51" s="1"/>
  <c r="B493" i="51"/>
  <c r="J492" i="51"/>
  <c r="F492" i="51"/>
  <c r="AB492" i="51" s="1"/>
  <c r="B492" i="51"/>
  <c r="J491" i="51"/>
  <c r="F491" i="51"/>
  <c r="AB491" i="51" s="1"/>
  <c r="B491" i="51"/>
  <c r="J490" i="51"/>
  <c r="M490" i="51" s="1"/>
  <c r="F490" i="51"/>
  <c r="AB490" i="51" s="1"/>
  <c r="B490" i="51"/>
  <c r="J489" i="51"/>
  <c r="F489" i="51"/>
  <c r="AB489" i="51" s="1"/>
  <c r="B489" i="51"/>
  <c r="J488" i="51"/>
  <c r="F488" i="51"/>
  <c r="AB488" i="51" s="1"/>
  <c r="B488" i="51"/>
  <c r="J487" i="51"/>
  <c r="F487" i="51"/>
  <c r="AB487" i="51" s="1"/>
  <c r="B487" i="51"/>
  <c r="J486" i="51"/>
  <c r="M486" i="51" s="1"/>
  <c r="F486" i="51"/>
  <c r="AB486" i="51" s="1"/>
  <c r="B486" i="51"/>
  <c r="J485" i="51"/>
  <c r="F485" i="51"/>
  <c r="AB485" i="51" s="1"/>
  <c r="B485" i="51"/>
  <c r="J484" i="51"/>
  <c r="F484" i="51"/>
  <c r="AB484" i="51" s="1"/>
  <c r="B484" i="51"/>
  <c r="J483" i="51"/>
  <c r="F483" i="51"/>
  <c r="AB483" i="51" s="1"/>
  <c r="B483" i="51"/>
  <c r="J482" i="51"/>
  <c r="M482" i="51" s="1"/>
  <c r="F482" i="51"/>
  <c r="AB482" i="51" s="1"/>
  <c r="B482" i="51"/>
  <c r="J481" i="51"/>
  <c r="F481" i="51"/>
  <c r="AB481" i="51" s="1"/>
  <c r="B481" i="51"/>
  <c r="J480" i="51"/>
  <c r="F480" i="51"/>
  <c r="AB480" i="51" s="1"/>
  <c r="B480" i="51"/>
  <c r="J479" i="51"/>
  <c r="F479" i="51"/>
  <c r="AB479" i="51" s="1"/>
  <c r="B479" i="51"/>
  <c r="J478" i="51"/>
  <c r="M478" i="51" s="1"/>
  <c r="F478" i="51"/>
  <c r="AB478" i="51" s="1"/>
  <c r="B478" i="51"/>
  <c r="J477" i="51"/>
  <c r="F477" i="51"/>
  <c r="AB477" i="51" s="1"/>
  <c r="B477" i="51"/>
  <c r="J476" i="51"/>
  <c r="F476" i="51"/>
  <c r="AB476" i="51" s="1"/>
  <c r="B476" i="51"/>
  <c r="J475" i="51"/>
  <c r="F475" i="51"/>
  <c r="AB475" i="51" s="1"/>
  <c r="B475" i="51"/>
  <c r="J474" i="51"/>
  <c r="M474" i="51" s="1"/>
  <c r="F474" i="51"/>
  <c r="AB474" i="51" s="1"/>
  <c r="B474" i="51"/>
  <c r="J473" i="51"/>
  <c r="F473" i="51"/>
  <c r="AB473" i="51" s="1"/>
  <c r="B473" i="51"/>
  <c r="J472" i="51"/>
  <c r="F472" i="51"/>
  <c r="AB472" i="51" s="1"/>
  <c r="B472" i="51"/>
  <c r="J471" i="51"/>
  <c r="F471" i="51"/>
  <c r="AB471" i="51" s="1"/>
  <c r="B471" i="51"/>
  <c r="J470" i="51"/>
  <c r="M470" i="51" s="1"/>
  <c r="F470" i="51"/>
  <c r="AB470" i="51" s="1"/>
  <c r="B470" i="51"/>
  <c r="J469" i="51"/>
  <c r="F469" i="51"/>
  <c r="AB469" i="51" s="1"/>
  <c r="B469" i="51"/>
  <c r="J468" i="51"/>
  <c r="F468" i="51"/>
  <c r="AB468" i="51" s="1"/>
  <c r="B468" i="51"/>
  <c r="J467" i="51"/>
  <c r="F467" i="51"/>
  <c r="AB467" i="51" s="1"/>
  <c r="B467" i="51"/>
  <c r="J466" i="51"/>
  <c r="M466" i="51" s="1"/>
  <c r="F466" i="51"/>
  <c r="AB466" i="51" s="1"/>
  <c r="B466" i="51"/>
  <c r="J465" i="51"/>
  <c r="F465" i="51"/>
  <c r="AB465" i="51" s="1"/>
  <c r="B465" i="51"/>
  <c r="J464" i="51"/>
  <c r="F464" i="51"/>
  <c r="AB464" i="51" s="1"/>
  <c r="B464" i="51"/>
  <c r="J463" i="51"/>
  <c r="F463" i="51"/>
  <c r="AB463" i="51" s="1"/>
  <c r="B463" i="51"/>
  <c r="J462" i="51"/>
  <c r="M462" i="51" s="1"/>
  <c r="F462" i="51"/>
  <c r="AB462" i="51" s="1"/>
  <c r="B462" i="51"/>
  <c r="J461" i="51"/>
  <c r="F461" i="51"/>
  <c r="AB461" i="51" s="1"/>
  <c r="B461" i="51"/>
  <c r="J460" i="51"/>
  <c r="F460" i="51"/>
  <c r="AB460" i="51" s="1"/>
  <c r="B460" i="51"/>
  <c r="J459" i="51"/>
  <c r="F459" i="51"/>
  <c r="AB459" i="51" s="1"/>
  <c r="B459" i="51"/>
  <c r="J458" i="51"/>
  <c r="M458" i="51" s="1"/>
  <c r="F458" i="51"/>
  <c r="AB458" i="51" s="1"/>
  <c r="B458" i="51"/>
  <c r="J457" i="51"/>
  <c r="F457" i="51"/>
  <c r="AB457" i="51" s="1"/>
  <c r="B457" i="51"/>
  <c r="J456" i="51"/>
  <c r="F456" i="51"/>
  <c r="AB456" i="51" s="1"/>
  <c r="B456" i="51"/>
  <c r="J455" i="51"/>
  <c r="F455" i="51"/>
  <c r="AB455" i="51" s="1"/>
  <c r="B455" i="51"/>
  <c r="J454" i="51"/>
  <c r="M454" i="51" s="1"/>
  <c r="F454" i="51"/>
  <c r="AB454" i="51" s="1"/>
  <c r="B454" i="51"/>
  <c r="J453" i="51"/>
  <c r="F453" i="51"/>
  <c r="AB453" i="51" s="1"/>
  <c r="B453" i="51"/>
  <c r="J452" i="51"/>
  <c r="F452" i="51"/>
  <c r="AB452" i="51" s="1"/>
  <c r="B452" i="51"/>
  <c r="J451" i="51"/>
  <c r="F451" i="51"/>
  <c r="AB451" i="51" s="1"/>
  <c r="B451" i="51"/>
  <c r="J450" i="51"/>
  <c r="M450" i="51" s="1"/>
  <c r="F450" i="51"/>
  <c r="AB450" i="51" s="1"/>
  <c r="B450" i="51"/>
  <c r="J449" i="51"/>
  <c r="F449" i="51"/>
  <c r="AB449" i="51" s="1"/>
  <c r="B449" i="51"/>
  <c r="J448" i="51"/>
  <c r="F448" i="51"/>
  <c r="AB448" i="51" s="1"/>
  <c r="B448" i="51"/>
  <c r="J447" i="51"/>
  <c r="F447" i="51"/>
  <c r="AB447" i="51" s="1"/>
  <c r="B447" i="51"/>
  <c r="J446" i="51"/>
  <c r="M446" i="51" s="1"/>
  <c r="F446" i="51"/>
  <c r="AB446" i="51" s="1"/>
  <c r="B446" i="51"/>
  <c r="J445" i="51"/>
  <c r="F445" i="51"/>
  <c r="AB445" i="51" s="1"/>
  <c r="B445" i="51"/>
  <c r="J444" i="51"/>
  <c r="F444" i="51"/>
  <c r="AB444" i="51" s="1"/>
  <c r="B444" i="51"/>
  <c r="J443" i="51"/>
  <c r="F443" i="51"/>
  <c r="AB443" i="51" s="1"/>
  <c r="B443" i="51"/>
  <c r="J442" i="51"/>
  <c r="M442" i="51" s="1"/>
  <c r="F442" i="51"/>
  <c r="AB442" i="51" s="1"/>
  <c r="B442" i="51"/>
  <c r="J441" i="51"/>
  <c r="F441" i="51"/>
  <c r="AB441" i="51" s="1"/>
  <c r="D3" i="51"/>
  <c r="H3" i="51"/>
  <c r="L3" i="51"/>
  <c r="D4" i="51"/>
  <c r="H4" i="51"/>
  <c r="L4" i="51"/>
  <c r="D5" i="51"/>
  <c r="H5" i="51"/>
  <c r="L5" i="51"/>
  <c r="D6" i="51"/>
  <c r="H6" i="51"/>
  <c r="L6" i="51"/>
  <c r="D7" i="51"/>
  <c r="H7" i="51"/>
  <c r="L7" i="51"/>
  <c r="D8" i="51"/>
  <c r="H8" i="51"/>
  <c r="L8" i="51"/>
  <c r="D9" i="51"/>
  <c r="H9" i="51"/>
  <c r="L9" i="51"/>
  <c r="D10" i="51"/>
  <c r="H10" i="51"/>
  <c r="L10" i="51"/>
  <c r="D11" i="51"/>
  <c r="H11" i="51"/>
  <c r="L11" i="51"/>
  <c r="D12" i="51"/>
  <c r="H12" i="51"/>
  <c r="L12" i="51"/>
  <c r="D13" i="51"/>
  <c r="H13" i="51"/>
  <c r="L13" i="51"/>
  <c r="D14" i="51"/>
  <c r="H14" i="51"/>
  <c r="L14" i="51"/>
  <c r="D15" i="51"/>
  <c r="H15" i="51"/>
  <c r="L15" i="51"/>
  <c r="D16" i="51"/>
  <c r="H16" i="51"/>
  <c r="L16" i="51"/>
  <c r="D17" i="51"/>
  <c r="H17" i="51"/>
  <c r="L17" i="51"/>
  <c r="D18" i="51"/>
  <c r="H18" i="51"/>
  <c r="L18" i="51"/>
  <c r="D19" i="51"/>
  <c r="H19" i="51"/>
  <c r="L19" i="51"/>
  <c r="D20" i="51"/>
  <c r="H20" i="51"/>
  <c r="L20" i="51"/>
  <c r="D21" i="51"/>
  <c r="H21" i="51"/>
  <c r="L21" i="51"/>
  <c r="D22" i="51"/>
  <c r="H22" i="51"/>
  <c r="L22" i="51"/>
  <c r="D23" i="51"/>
  <c r="H23" i="51"/>
  <c r="L23" i="51"/>
  <c r="D24" i="51"/>
  <c r="H24" i="51"/>
  <c r="L24" i="51"/>
  <c r="D25" i="51"/>
  <c r="H25" i="51"/>
  <c r="L25" i="51"/>
  <c r="D26" i="51"/>
  <c r="H26" i="51"/>
  <c r="L26" i="51"/>
  <c r="D27" i="51"/>
  <c r="H27" i="51"/>
  <c r="L27" i="51"/>
  <c r="D28" i="51"/>
  <c r="H28" i="51"/>
  <c r="L28" i="51"/>
  <c r="D29" i="51"/>
  <c r="H29" i="51"/>
  <c r="L29" i="51"/>
  <c r="D30" i="51"/>
  <c r="H30" i="51"/>
  <c r="L30" i="51"/>
  <c r="D31" i="51"/>
  <c r="H31" i="51"/>
  <c r="L31" i="51"/>
  <c r="D32" i="51"/>
  <c r="H32" i="51"/>
  <c r="L32" i="51"/>
  <c r="D33" i="51"/>
  <c r="H33" i="51"/>
  <c r="L33" i="51"/>
  <c r="D34" i="51"/>
  <c r="H34" i="51"/>
  <c r="L34" i="51"/>
  <c r="D35" i="51"/>
  <c r="H35" i="51"/>
  <c r="L35" i="51"/>
  <c r="D36" i="51"/>
  <c r="H36" i="51"/>
  <c r="L36" i="51"/>
  <c r="D37" i="51"/>
  <c r="H37" i="51"/>
  <c r="L37" i="51"/>
  <c r="D38" i="51"/>
  <c r="H38" i="51"/>
  <c r="L38" i="51"/>
  <c r="D39" i="51"/>
  <c r="H39" i="51"/>
  <c r="L39" i="51"/>
  <c r="D40" i="51"/>
  <c r="H40" i="51"/>
  <c r="L40" i="51"/>
  <c r="D41" i="51"/>
  <c r="H41" i="51"/>
  <c r="L41" i="51"/>
  <c r="D42" i="51"/>
  <c r="H42" i="51"/>
  <c r="L42" i="51"/>
  <c r="D43" i="51"/>
  <c r="H43" i="51"/>
  <c r="L43" i="51"/>
  <c r="D44" i="51"/>
  <c r="H44" i="51"/>
  <c r="L44" i="51"/>
  <c r="D45" i="51"/>
  <c r="H45" i="51"/>
  <c r="L45" i="51"/>
  <c r="D46" i="51"/>
  <c r="H46" i="51"/>
  <c r="L46" i="51"/>
  <c r="D47" i="51"/>
  <c r="H47" i="51"/>
  <c r="L47" i="51"/>
  <c r="D48" i="51"/>
  <c r="H48" i="51"/>
  <c r="L48" i="51"/>
  <c r="D49" i="51"/>
  <c r="H49" i="51"/>
  <c r="L49" i="51"/>
  <c r="D50" i="51"/>
  <c r="H50" i="51"/>
  <c r="L50" i="51"/>
  <c r="D51" i="51"/>
  <c r="H51" i="51"/>
  <c r="L51" i="51"/>
  <c r="D52" i="51"/>
  <c r="H52" i="51"/>
  <c r="L52" i="51"/>
  <c r="D53" i="51"/>
  <c r="H53" i="51"/>
  <c r="L53" i="51"/>
  <c r="D54" i="51"/>
  <c r="H54" i="51"/>
  <c r="L54" i="51"/>
  <c r="D55" i="51"/>
  <c r="H55" i="51"/>
  <c r="L55" i="51"/>
  <c r="D56" i="51"/>
  <c r="H56" i="51"/>
  <c r="L56" i="51"/>
  <c r="D57" i="51"/>
  <c r="H57" i="51"/>
  <c r="L57" i="51"/>
  <c r="D58" i="51"/>
  <c r="H58" i="51"/>
  <c r="L58" i="51"/>
  <c r="D59" i="51"/>
  <c r="H59" i="51"/>
  <c r="L59" i="51"/>
  <c r="D60" i="51"/>
  <c r="H60" i="51"/>
  <c r="L60" i="51"/>
  <c r="D61" i="51"/>
  <c r="H61" i="51"/>
  <c r="L61" i="51"/>
  <c r="D62" i="51"/>
  <c r="H62" i="51"/>
  <c r="L62" i="51"/>
  <c r="D63" i="51"/>
  <c r="H63" i="51"/>
  <c r="L63" i="51"/>
  <c r="D64" i="51"/>
  <c r="H64" i="51"/>
  <c r="L64" i="51"/>
  <c r="D65" i="51"/>
  <c r="H65" i="51"/>
  <c r="L65" i="51"/>
  <c r="D66" i="51"/>
  <c r="H66" i="51"/>
  <c r="L66" i="51"/>
  <c r="D67" i="51"/>
  <c r="H67" i="51"/>
  <c r="L67" i="51"/>
  <c r="D68" i="51"/>
  <c r="H68" i="51"/>
  <c r="L68" i="51"/>
  <c r="D69" i="51"/>
  <c r="H69" i="51"/>
  <c r="L69" i="51"/>
  <c r="D70" i="51"/>
  <c r="H70" i="51"/>
  <c r="L70" i="51"/>
  <c r="D71" i="51"/>
  <c r="H71" i="51"/>
  <c r="L71" i="51"/>
  <c r="D72" i="51"/>
  <c r="H72" i="51"/>
  <c r="L72" i="51"/>
  <c r="D73" i="51"/>
  <c r="H73" i="51"/>
  <c r="L73" i="51"/>
  <c r="D74" i="51"/>
  <c r="H74" i="51"/>
  <c r="L74" i="51"/>
  <c r="D75" i="51"/>
  <c r="H75" i="51"/>
  <c r="L75" i="51"/>
  <c r="D76" i="51"/>
  <c r="H76" i="51"/>
  <c r="L76" i="51"/>
  <c r="D77" i="51"/>
  <c r="H77" i="51"/>
  <c r="L77" i="51"/>
  <c r="D78" i="51"/>
  <c r="H78" i="51"/>
  <c r="L78" i="51"/>
  <c r="D79" i="51"/>
  <c r="H79" i="51"/>
  <c r="L79" i="51"/>
  <c r="D80" i="51"/>
  <c r="H80" i="51"/>
  <c r="L80" i="51"/>
  <c r="D81" i="51"/>
  <c r="H81" i="51"/>
  <c r="L81" i="51"/>
  <c r="D82" i="51"/>
  <c r="H82" i="51"/>
  <c r="L82" i="51"/>
  <c r="D83" i="51"/>
  <c r="H83" i="51"/>
  <c r="L83" i="51"/>
  <c r="D84" i="51"/>
  <c r="H84" i="51"/>
  <c r="L84" i="51"/>
  <c r="D85" i="51"/>
  <c r="H85" i="51"/>
  <c r="L85" i="51"/>
  <c r="D86" i="51"/>
  <c r="H86" i="51"/>
  <c r="L86" i="51"/>
  <c r="D87" i="51"/>
  <c r="H87" i="51"/>
  <c r="L87" i="51"/>
  <c r="D88" i="51"/>
  <c r="H88" i="51"/>
  <c r="L88" i="51"/>
  <c r="D89" i="51"/>
  <c r="H89" i="51"/>
  <c r="L89" i="51"/>
  <c r="D90" i="51"/>
  <c r="H90" i="51"/>
  <c r="L90" i="51"/>
  <c r="D91" i="51"/>
  <c r="H91" i="51"/>
  <c r="L91" i="51"/>
  <c r="D92" i="51"/>
  <c r="H92" i="51"/>
  <c r="L92" i="51"/>
  <c r="D93" i="51"/>
  <c r="H93" i="51"/>
  <c r="L93" i="51"/>
  <c r="D94" i="51"/>
  <c r="H94" i="51"/>
  <c r="L94" i="51"/>
  <c r="D95" i="51"/>
  <c r="H95" i="51"/>
  <c r="L95" i="51"/>
  <c r="D96" i="51"/>
  <c r="H96" i="51"/>
  <c r="L96" i="51"/>
  <c r="D97" i="51"/>
  <c r="H97" i="51"/>
  <c r="L97" i="51"/>
  <c r="D98" i="51"/>
  <c r="H98" i="51"/>
  <c r="L98" i="51"/>
  <c r="D99" i="51"/>
  <c r="H99" i="51"/>
  <c r="L99" i="51"/>
  <c r="D100" i="51"/>
  <c r="H100" i="51"/>
  <c r="L100" i="51"/>
  <c r="D101" i="51"/>
  <c r="H101" i="51"/>
  <c r="L101" i="51"/>
  <c r="D102" i="51"/>
  <c r="H102" i="51"/>
  <c r="L102" i="51"/>
  <c r="D103" i="51"/>
  <c r="H103" i="51"/>
  <c r="L103" i="51"/>
  <c r="D104" i="51"/>
  <c r="H104" i="51"/>
  <c r="L104" i="51"/>
  <c r="D105" i="51"/>
  <c r="H105" i="51"/>
  <c r="L105" i="51"/>
  <c r="D106" i="51"/>
  <c r="H106" i="51"/>
  <c r="L106" i="51"/>
  <c r="D107" i="51"/>
  <c r="H107" i="51"/>
  <c r="L107" i="51"/>
  <c r="D108" i="51"/>
  <c r="H108" i="51"/>
  <c r="L108" i="51"/>
  <c r="D109" i="51"/>
  <c r="H109" i="51"/>
  <c r="L109" i="51"/>
  <c r="D110" i="51"/>
  <c r="H110" i="51"/>
  <c r="L110" i="51"/>
  <c r="D111" i="51"/>
  <c r="H111" i="51"/>
  <c r="L111" i="51"/>
  <c r="D112" i="51"/>
  <c r="H112" i="51"/>
  <c r="L112" i="51"/>
  <c r="D113" i="51"/>
  <c r="H113" i="51"/>
  <c r="L113" i="51"/>
  <c r="D114" i="51"/>
  <c r="H114" i="51"/>
  <c r="L114" i="51"/>
  <c r="D115" i="51"/>
  <c r="H115" i="51"/>
  <c r="L115" i="51"/>
  <c r="D116" i="51"/>
  <c r="H116" i="51"/>
  <c r="L116" i="51"/>
  <c r="D117" i="51"/>
  <c r="H117" i="51"/>
  <c r="L117" i="51"/>
  <c r="D118" i="51"/>
  <c r="H118" i="51"/>
  <c r="L118" i="51"/>
  <c r="D119" i="51"/>
  <c r="H119" i="51"/>
  <c r="L119" i="51"/>
  <c r="D120" i="51"/>
  <c r="H120" i="51"/>
  <c r="L120" i="51"/>
  <c r="D121" i="51"/>
  <c r="H121" i="51"/>
  <c r="L121" i="51"/>
  <c r="D122" i="51"/>
  <c r="H122" i="51"/>
  <c r="L122" i="51"/>
  <c r="D123" i="51"/>
  <c r="H123" i="51"/>
  <c r="L123" i="51"/>
  <c r="D124" i="51"/>
  <c r="H124" i="51"/>
  <c r="L124" i="51"/>
  <c r="D125" i="51"/>
  <c r="H125" i="51"/>
  <c r="L125" i="51"/>
  <c r="D126" i="51"/>
  <c r="H126" i="51"/>
  <c r="L126" i="51"/>
  <c r="D127" i="51"/>
  <c r="H127" i="51"/>
  <c r="L127" i="51"/>
  <c r="D128" i="51"/>
  <c r="H128" i="51"/>
  <c r="L128" i="51"/>
  <c r="D129" i="51"/>
  <c r="H129" i="51"/>
  <c r="L129" i="51"/>
  <c r="D130" i="51"/>
  <c r="H130" i="51"/>
  <c r="L130" i="51"/>
  <c r="D131" i="51"/>
  <c r="H131" i="51"/>
  <c r="L131" i="51"/>
  <c r="D132" i="51"/>
  <c r="H132" i="51"/>
  <c r="L132" i="51"/>
  <c r="D133" i="51"/>
  <c r="H133" i="51"/>
  <c r="L133" i="51"/>
  <c r="D134" i="51"/>
  <c r="H134" i="51"/>
  <c r="L134" i="51"/>
  <c r="D135" i="51"/>
  <c r="H135" i="51"/>
  <c r="L135" i="51"/>
  <c r="D136" i="51"/>
  <c r="H136" i="51"/>
  <c r="L136" i="51"/>
  <c r="D137" i="51"/>
  <c r="H137" i="51"/>
  <c r="L137" i="51"/>
  <c r="D138" i="51"/>
  <c r="H138" i="51"/>
  <c r="L138" i="51"/>
  <c r="D139" i="51"/>
  <c r="H139" i="51"/>
  <c r="L139" i="51"/>
  <c r="D140" i="51"/>
  <c r="H140" i="51"/>
  <c r="L140" i="51"/>
  <c r="D141" i="51"/>
  <c r="H141" i="51"/>
  <c r="L141" i="51"/>
  <c r="D142" i="51"/>
  <c r="H142" i="51"/>
  <c r="L142" i="51"/>
  <c r="D143" i="51"/>
  <c r="H143" i="51"/>
  <c r="L143" i="51"/>
  <c r="D144" i="51"/>
  <c r="H144" i="51"/>
  <c r="L144" i="51"/>
  <c r="D145" i="51"/>
  <c r="H145" i="51"/>
  <c r="L145" i="51"/>
  <c r="D146" i="51"/>
  <c r="H146" i="51"/>
  <c r="L146" i="51"/>
  <c r="D147" i="51"/>
  <c r="H147" i="51"/>
  <c r="L147" i="51"/>
  <c r="D148" i="51"/>
  <c r="H148" i="51"/>
  <c r="L148" i="51"/>
  <c r="D149" i="51"/>
  <c r="H149" i="51"/>
  <c r="L149" i="51"/>
  <c r="D150" i="51"/>
  <c r="H150" i="51"/>
  <c r="L150" i="51"/>
  <c r="D151" i="51"/>
  <c r="H151" i="51"/>
  <c r="L151" i="51"/>
  <c r="D152" i="51"/>
  <c r="H152" i="51"/>
  <c r="L152" i="51"/>
  <c r="D153" i="51"/>
  <c r="H153" i="51"/>
  <c r="L153" i="51"/>
  <c r="D154" i="51"/>
  <c r="H154" i="51"/>
  <c r="L154" i="51"/>
  <c r="D155" i="51"/>
  <c r="H155" i="51"/>
  <c r="L155" i="51"/>
  <c r="D156" i="51"/>
  <c r="H156" i="51"/>
  <c r="L156" i="51"/>
  <c r="D157" i="51"/>
  <c r="H157" i="51"/>
  <c r="L157" i="51"/>
  <c r="D158" i="51"/>
  <c r="H158" i="51"/>
  <c r="L158" i="51"/>
  <c r="D159" i="51"/>
  <c r="H159" i="51"/>
  <c r="L159" i="51"/>
  <c r="D160" i="51"/>
  <c r="H160" i="51"/>
  <c r="L160" i="51"/>
  <c r="D161" i="51"/>
  <c r="H161" i="51"/>
  <c r="L161" i="51"/>
  <c r="D162" i="51"/>
  <c r="H162" i="51"/>
  <c r="L162" i="51"/>
  <c r="D163" i="51"/>
  <c r="H163" i="51"/>
  <c r="L163" i="51"/>
  <c r="D164" i="51"/>
  <c r="H164" i="51"/>
  <c r="L164" i="51"/>
  <c r="D165" i="51"/>
  <c r="H165" i="51"/>
  <c r="L165" i="51"/>
  <c r="D166" i="51"/>
  <c r="H166" i="51"/>
  <c r="L166" i="51"/>
  <c r="D167" i="51"/>
  <c r="H167" i="51"/>
  <c r="L167" i="51"/>
  <c r="D168" i="51"/>
  <c r="H168" i="51"/>
  <c r="L168" i="51"/>
  <c r="D169" i="51"/>
  <c r="H169" i="51"/>
  <c r="L169" i="51"/>
  <c r="D170" i="51"/>
  <c r="H170" i="51"/>
  <c r="L170" i="51"/>
  <c r="D171" i="51"/>
  <c r="H171" i="51"/>
  <c r="L171" i="51"/>
  <c r="D172" i="51"/>
  <c r="H172" i="51"/>
  <c r="L172" i="51"/>
  <c r="D173" i="51"/>
  <c r="H173" i="51"/>
  <c r="L173" i="51"/>
  <c r="D174" i="51"/>
  <c r="H174" i="51"/>
  <c r="L174" i="51"/>
  <c r="D175" i="51"/>
  <c r="H175" i="51"/>
  <c r="L175" i="51"/>
  <c r="D176" i="51"/>
  <c r="H176" i="51"/>
  <c r="L176" i="51"/>
  <c r="D177" i="51"/>
  <c r="H177" i="51"/>
  <c r="L177" i="51"/>
  <c r="D178" i="51"/>
  <c r="H178" i="51"/>
  <c r="L178" i="51"/>
  <c r="D179" i="51"/>
  <c r="H179" i="51"/>
  <c r="L179" i="51"/>
  <c r="D180" i="51"/>
  <c r="H180" i="51"/>
  <c r="L180" i="51"/>
  <c r="D181" i="51"/>
  <c r="H181" i="51"/>
  <c r="L181" i="51"/>
  <c r="D182" i="51"/>
  <c r="H182" i="51"/>
  <c r="L182" i="51"/>
  <c r="D183" i="51"/>
  <c r="H183" i="51"/>
  <c r="L183" i="51"/>
  <c r="D184" i="51"/>
  <c r="H184" i="51"/>
  <c r="L184" i="51"/>
  <c r="D185" i="51"/>
  <c r="H185" i="51"/>
  <c r="L185" i="51"/>
  <c r="D186" i="51"/>
  <c r="H186" i="51"/>
  <c r="L186" i="51"/>
  <c r="D187" i="51"/>
  <c r="H187" i="51"/>
  <c r="L187" i="51"/>
  <c r="D188" i="51"/>
  <c r="H188" i="51"/>
  <c r="L188" i="51"/>
  <c r="D189" i="51"/>
  <c r="H189" i="51"/>
  <c r="L189" i="51"/>
  <c r="D190" i="51"/>
  <c r="H190" i="51"/>
  <c r="L190" i="51"/>
  <c r="D191" i="51"/>
  <c r="H191" i="51"/>
  <c r="L191" i="51"/>
  <c r="D192" i="51"/>
  <c r="H192" i="51"/>
  <c r="L192" i="51"/>
  <c r="D193" i="51"/>
  <c r="H193" i="51"/>
  <c r="L193" i="51"/>
  <c r="D194" i="51"/>
  <c r="H194" i="51"/>
  <c r="L194" i="51"/>
  <c r="D195" i="51"/>
  <c r="H195" i="51"/>
  <c r="L195" i="51"/>
  <c r="D196" i="51"/>
  <c r="H196" i="51"/>
  <c r="L196" i="51"/>
  <c r="D197" i="51"/>
  <c r="H197" i="51"/>
  <c r="L197" i="51"/>
  <c r="D198" i="51"/>
  <c r="H198" i="51"/>
  <c r="L198" i="51"/>
  <c r="D199" i="51"/>
  <c r="H199" i="51"/>
  <c r="L199" i="51"/>
  <c r="D200" i="51"/>
  <c r="H200" i="51"/>
  <c r="L200" i="51"/>
  <c r="D201" i="51"/>
  <c r="H201" i="51"/>
  <c r="L201" i="51"/>
  <c r="D202" i="51"/>
  <c r="H202" i="51"/>
  <c r="L202" i="51"/>
  <c r="D203" i="51"/>
  <c r="H203" i="51"/>
  <c r="L203" i="51"/>
  <c r="D204" i="51"/>
  <c r="H204" i="51"/>
  <c r="L204" i="51"/>
  <c r="D205" i="51"/>
  <c r="H205" i="51"/>
  <c r="L205" i="51"/>
  <c r="D206" i="51"/>
  <c r="H206" i="51"/>
  <c r="L206" i="51"/>
  <c r="D207" i="51"/>
  <c r="H207" i="51"/>
  <c r="L207" i="51"/>
  <c r="D208" i="51"/>
  <c r="H208" i="51"/>
  <c r="L208" i="51"/>
  <c r="D209" i="51"/>
  <c r="H209" i="51"/>
  <c r="L209" i="51"/>
  <c r="D210" i="51"/>
  <c r="H210" i="51"/>
  <c r="L210" i="51"/>
  <c r="D211" i="51"/>
  <c r="H211" i="51"/>
  <c r="L211" i="51"/>
  <c r="D212" i="51"/>
  <c r="H212" i="51"/>
  <c r="L212" i="51"/>
  <c r="D213" i="51"/>
  <c r="H213" i="51"/>
  <c r="L213" i="51"/>
  <c r="D214" i="51"/>
  <c r="H214" i="51"/>
  <c r="L214" i="51"/>
  <c r="D215" i="51"/>
  <c r="H215" i="51"/>
  <c r="L215" i="51"/>
  <c r="D216" i="51"/>
  <c r="H216" i="51"/>
  <c r="L216" i="51"/>
  <c r="D217" i="51"/>
  <c r="H217" i="51"/>
  <c r="L217" i="51"/>
  <c r="D218" i="51"/>
  <c r="H218" i="51"/>
  <c r="L218" i="51"/>
  <c r="D219" i="51"/>
  <c r="H219" i="51"/>
  <c r="L219" i="51"/>
  <c r="D220" i="51"/>
  <c r="H220" i="51"/>
  <c r="L220" i="51"/>
  <c r="D221" i="51"/>
  <c r="H221" i="51"/>
  <c r="L221" i="51"/>
  <c r="D222" i="51"/>
  <c r="H222" i="51"/>
  <c r="L222" i="51"/>
  <c r="D223" i="51"/>
  <c r="H223" i="51"/>
  <c r="L223" i="51"/>
  <c r="D224" i="51"/>
  <c r="H224" i="51"/>
  <c r="L224" i="51"/>
  <c r="D225" i="51"/>
  <c r="H225" i="51"/>
  <c r="L225" i="51"/>
  <c r="D226" i="51"/>
  <c r="H226" i="51"/>
  <c r="L226" i="51"/>
  <c r="D227" i="51"/>
  <c r="H227" i="51"/>
  <c r="L227" i="51"/>
  <c r="D228" i="51"/>
  <c r="H228" i="51"/>
  <c r="L228" i="51"/>
  <c r="D229" i="51"/>
  <c r="H229" i="51"/>
  <c r="L229" i="51"/>
  <c r="D230" i="51"/>
  <c r="H230" i="51"/>
  <c r="L230" i="51"/>
  <c r="D231" i="51"/>
  <c r="H231" i="51"/>
  <c r="L231" i="51"/>
  <c r="D232" i="51"/>
  <c r="H232" i="51"/>
  <c r="L232" i="51"/>
  <c r="D233" i="51"/>
  <c r="H233" i="51"/>
  <c r="L233" i="51"/>
  <c r="D234" i="51"/>
  <c r="H234" i="51"/>
  <c r="L234" i="51"/>
  <c r="D235" i="51"/>
  <c r="H235" i="51"/>
  <c r="L235" i="51"/>
  <c r="D236" i="51"/>
  <c r="H236" i="51"/>
  <c r="L236" i="51"/>
  <c r="D237" i="51"/>
  <c r="H237" i="51"/>
  <c r="L237" i="51"/>
  <c r="D238" i="51"/>
  <c r="H238" i="51"/>
  <c r="L238" i="51"/>
  <c r="D239" i="51"/>
  <c r="H239" i="51"/>
  <c r="L239" i="51"/>
  <c r="D240" i="51"/>
  <c r="H240" i="51"/>
  <c r="L240" i="51"/>
  <c r="D241" i="51"/>
  <c r="H241" i="51"/>
  <c r="L241" i="51"/>
  <c r="D242" i="51"/>
  <c r="H242" i="51"/>
  <c r="L242" i="51"/>
  <c r="D243" i="51"/>
  <c r="H243" i="51"/>
  <c r="L243" i="51"/>
  <c r="D244" i="51"/>
  <c r="H244" i="51"/>
  <c r="L244" i="51"/>
  <c r="D245" i="51"/>
  <c r="H245" i="51"/>
  <c r="L245" i="51"/>
  <c r="D246" i="51"/>
  <c r="H246" i="51"/>
  <c r="L246" i="51"/>
  <c r="D247" i="51"/>
  <c r="H247" i="51"/>
  <c r="L247" i="51"/>
  <c r="D248" i="51"/>
  <c r="H248" i="51"/>
  <c r="L248" i="51"/>
  <c r="D249" i="51"/>
  <c r="H249" i="51"/>
  <c r="L249" i="51"/>
  <c r="D250" i="51"/>
  <c r="H250" i="51"/>
  <c r="L250" i="51"/>
  <c r="D251" i="51"/>
  <c r="H251" i="51"/>
  <c r="L251" i="51"/>
  <c r="D252" i="51"/>
  <c r="H252" i="51"/>
  <c r="L252" i="51"/>
  <c r="D253" i="51"/>
  <c r="H253" i="51"/>
  <c r="L253" i="51"/>
  <c r="D254" i="51"/>
  <c r="H254" i="51"/>
  <c r="L254" i="51"/>
  <c r="D255" i="51"/>
  <c r="H255" i="51"/>
  <c r="L255" i="51"/>
  <c r="D256" i="51"/>
  <c r="H256" i="51"/>
  <c r="L256" i="51"/>
  <c r="D257" i="51"/>
  <c r="H257" i="51"/>
  <c r="L257" i="51"/>
  <c r="D258" i="51"/>
  <c r="H258" i="51"/>
  <c r="L258" i="51"/>
  <c r="D259" i="51"/>
  <c r="H259" i="51"/>
  <c r="L259" i="51"/>
  <c r="D260" i="51"/>
  <c r="H260" i="51"/>
  <c r="L260" i="51"/>
  <c r="D261" i="51"/>
  <c r="H261" i="51"/>
  <c r="L261" i="51"/>
  <c r="D262" i="51"/>
  <c r="H262" i="51"/>
  <c r="L262" i="51"/>
  <c r="D263" i="51"/>
  <c r="H263" i="51"/>
  <c r="L263" i="51"/>
  <c r="D264" i="51"/>
  <c r="H264" i="51"/>
  <c r="L264" i="51"/>
  <c r="D265" i="51"/>
  <c r="H265" i="51"/>
  <c r="L265" i="51"/>
  <c r="D266" i="51"/>
  <c r="H266" i="51"/>
  <c r="L266" i="51"/>
  <c r="D267" i="51"/>
  <c r="H267" i="51"/>
  <c r="L267" i="51"/>
  <c r="D268" i="51"/>
  <c r="H268" i="51"/>
  <c r="L268" i="51"/>
  <c r="D269" i="51"/>
  <c r="H269" i="51"/>
  <c r="L269" i="51"/>
  <c r="D270" i="51"/>
  <c r="H270" i="51"/>
  <c r="L270" i="51"/>
  <c r="D271" i="51"/>
  <c r="H271" i="51"/>
  <c r="L271" i="51"/>
  <c r="D272" i="51"/>
  <c r="H272" i="51"/>
  <c r="L272" i="51"/>
  <c r="D273" i="51"/>
  <c r="H273" i="51"/>
  <c r="L273" i="51"/>
  <c r="D274" i="51"/>
  <c r="H274" i="51"/>
  <c r="L274" i="51"/>
  <c r="D275" i="51"/>
  <c r="H275" i="51"/>
  <c r="L275" i="51"/>
  <c r="D276" i="51"/>
  <c r="H276" i="51"/>
  <c r="L276" i="51"/>
  <c r="D277" i="51"/>
  <c r="H277" i="51"/>
  <c r="L277" i="51"/>
  <c r="D278" i="51"/>
  <c r="H278" i="51"/>
  <c r="L278" i="51"/>
  <c r="D279" i="51"/>
  <c r="H279" i="51"/>
  <c r="L279" i="51"/>
  <c r="D280" i="51"/>
  <c r="H280" i="51"/>
  <c r="L280" i="51"/>
  <c r="D281" i="51"/>
  <c r="H281" i="51"/>
  <c r="L281" i="51"/>
  <c r="D282" i="51"/>
  <c r="H282" i="51"/>
  <c r="L282" i="51"/>
  <c r="D283" i="51"/>
  <c r="H283" i="51"/>
  <c r="L283" i="51"/>
  <c r="D284" i="51"/>
  <c r="H284" i="51"/>
  <c r="L284" i="51"/>
  <c r="D285" i="51"/>
  <c r="H285" i="51"/>
  <c r="L285" i="51"/>
  <c r="D286" i="51"/>
  <c r="H286" i="51"/>
  <c r="L286" i="51"/>
  <c r="D287" i="51"/>
  <c r="H287" i="51"/>
  <c r="L287" i="51"/>
  <c r="D288" i="51"/>
  <c r="H288" i="51"/>
  <c r="L288" i="51"/>
  <c r="D289" i="51"/>
  <c r="H289" i="51"/>
  <c r="L289" i="51"/>
  <c r="D290" i="51"/>
  <c r="H290" i="51"/>
  <c r="L290" i="51"/>
  <c r="D291" i="51"/>
  <c r="H291" i="51"/>
  <c r="L291" i="51"/>
  <c r="D292" i="51"/>
  <c r="H292" i="51"/>
  <c r="L292" i="51"/>
  <c r="D293" i="51"/>
  <c r="H293" i="51"/>
  <c r="L293" i="51"/>
  <c r="D294" i="51"/>
  <c r="H294" i="51"/>
  <c r="L294" i="51"/>
  <c r="D295" i="51"/>
  <c r="H295" i="51"/>
  <c r="L295" i="51"/>
  <c r="D296" i="51"/>
  <c r="H296" i="51"/>
  <c r="L296" i="51"/>
  <c r="D297" i="51"/>
  <c r="H297" i="51"/>
  <c r="L297" i="51"/>
  <c r="D298" i="51"/>
  <c r="H298" i="51"/>
  <c r="L298" i="51"/>
  <c r="D299" i="51"/>
  <c r="H299" i="51"/>
  <c r="L299" i="51"/>
  <c r="D300" i="51"/>
  <c r="H300" i="51"/>
  <c r="L300" i="51"/>
  <c r="D301" i="51"/>
  <c r="H301" i="51"/>
  <c r="L301" i="51"/>
  <c r="D302" i="51"/>
  <c r="H302" i="51"/>
  <c r="L302" i="51"/>
  <c r="D303" i="51"/>
  <c r="H303" i="51"/>
  <c r="L303" i="51"/>
  <c r="D304" i="51"/>
  <c r="H304" i="51"/>
  <c r="L304" i="51"/>
  <c r="D305" i="51"/>
  <c r="H305" i="51"/>
  <c r="L305" i="51"/>
  <c r="D306" i="51"/>
  <c r="H306" i="51"/>
  <c r="L306" i="51"/>
  <c r="D307" i="51"/>
  <c r="H307" i="51"/>
  <c r="L307" i="51"/>
  <c r="D308" i="51"/>
  <c r="H308" i="51"/>
  <c r="L308" i="51"/>
  <c r="D309" i="51"/>
  <c r="H309" i="51"/>
  <c r="L309" i="51"/>
  <c r="D310" i="51"/>
  <c r="H310" i="51"/>
  <c r="L310" i="51"/>
  <c r="D311" i="51"/>
  <c r="H311" i="51"/>
  <c r="L311" i="51"/>
  <c r="D312" i="51"/>
  <c r="H312" i="51"/>
  <c r="L312" i="51"/>
  <c r="D313" i="51"/>
  <c r="H313" i="51"/>
  <c r="L313" i="51"/>
  <c r="D314" i="51"/>
  <c r="H314" i="51"/>
  <c r="L314" i="51"/>
  <c r="D315" i="51"/>
  <c r="H315" i="51"/>
  <c r="L315" i="51"/>
  <c r="D316" i="51"/>
  <c r="H316" i="51"/>
  <c r="L316" i="51"/>
  <c r="D317" i="51"/>
  <c r="H317" i="51"/>
  <c r="L317" i="51"/>
  <c r="D318" i="51"/>
  <c r="H318" i="51"/>
  <c r="L318" i="51"/>
  <c r="D319" i="51"/>
  <c r="H319" i="51"/>
  <c r="L319" i="51"/>
  <c r="D320" i="51"/>
  <c r="H320" i="51"/>
  <c r="L320" i="51"/>
  <c r="D321" i="51"/>
  <c r="H321" i="51"/>
  <c r="L321" i="51"/>
  <c r="D322" i="51"/>
  <c r="H322" i="51"/>
  <c r="L322" i="51"/>
  <c r="D323" i="51"/>
  <c r="H323" i="51"/>
  <c r="L323" i="51"/>
  <c r="D324" i="51"/>
  <c r="H324" i="51"/>
  <c r="L324" i="51"/>
  <c r="D325" i="51"/>
  <c r="H325" i="51"/>
  <c r="L325" i="51"/>
  <c r="D326" i="51"/>
  <c r="H326" i="51"/>
  <c r="L326" i="51"/>
  <c r="D327" i="51"/>
  <c r="H327" i="51"/>
  <c r="L327" i="51"/>
  <c r="D328" i="51"/>
  <c r="H328" i="51"/>
  <c r="L328" i="51"/>
  <c r="D329" i="51"/>
  <c r="H329" i="51"/>
  <c r="L329" i="51"/>
  <c r="D330" i="51"/>
  <c r="H330" i="51"/>
  <c r="L330" i="51"/>
  <c r="D331" i="51"/>
  <c r="H331" i="51"/>
  <c r="L331" i="51"/>
  <c r="D332" i="51"/>
  <c r="H332" i="51"/>
  <c r="L332" i="51"/>
  <c r="D333" i="51"/>
  <c r="H333" i="51"/>
  <c r="L333" i="51"/>
  <c r="D334" i="51"/>
  <c r="H334" i="51"/>
  <c r="L334" i="51"/>
  <c r="D335" i="51"/>
  <c r="H335" i="51"/>
  <c r="L335" i="51"/>
  <c r="D336" i="51"/>
  <c r="H336" i="51"/>
  <c r="L336" i="51"/>
  <c r="D337" i="51"/>
  <c r="H337" i="51"/>
  <c r="L337" i="51"/>
  <c r="D338" i="51"/>
  <c r="H338" i="51"/>
  <c r="L338" i="51"/>
  <c r="D339" i="51"/>
  <c r="H339" i="51"/>
  <c r="L339" i="51"/>
  <c r="D340" i="51"/>
  <c r="H340" i="51"/>
  <c r="L340" i="51"/>
  <c r="D341" i="51"/>
  <c r="H341" i="51"/>
  <c r="L341" i="51"/>
  <c r="D342" i="51"/>
  <c r="H342" i="51"/>
  <c r="L342" i="51"/>
  <c r="D343" i="51"/>
  <c r="H343" i="51"/>
  <c r="L343" i="51"/>
  <c r="D344" i="51"/>
  <c r="H344" i="51"/>
  <c r="L344" i="51"/>
  <c r="D345" i="51"/>
  <c r="H345" i="51"/>
  <c r="L345" i="51"/>
  <c r="D346" i="51"/>
  <c r="H346" i="51"/>
  <c r="L346" i="51"/>
  <c r="D347" i="51"/>
  <c r="H347" i="51"/>
  <c r="L347" i="51"/>
  <c r="D348" i="51"/>
  <c r="H348" i="51"/>
  <c r="L348" i="51"/>
  <c r="D349" i="51"/>
  <c r="H349" i="51"/>
  <c r="L349" i="51"/>
  <c r="D350" i="51"/>
  <c r="H350" i="51"/>
  <c r="L350" i="51"/>
  <c r="D351" i="51"/>
  <c r="H351" i="51"/>
  <c r="L351" i="51"/>
  <c r="D352" i="51"/>
  <c r="H352" i="51"/>
  <c r="L352" i="51"/>
  <c r="D353" i="51"/>
  <c r="H353" i="51"/>
  <c r="L353" i="51"/>
  <c r="D354" i="51"/>
  <c r="H354" i="51"/>
  <c r="L354" i="51"/>
  <c r="D355" i="51"/>
  <c r="H355" i="51"/>
  <c r="L355" i="51"/>
  <c r="D356" i="51"/>
  <c r="H356" i="51"/>
  <c r="L356" i="51"/>
  <c r="D357" i="51"/>
  <c r="H357" i="51"/>
  <c r="L357" i="51"/>
  <c r="D358" i="51"/>
  <c r="H358" i="51"/>
  <c r="L358" i="51"/>
  <c r="D359" i="51"/>
  <c r="H359" i="51"/>
  <c r="L359" i="51"/>
  <c r="D360" i="51"/>
  <c r="H360" i="51"/>
  <c r="L360" i="51"/>
  <c r="D361" i="51"/>
  <c r="H361" i="51"/>
  <c r="L361" i="51"/>
  <c r="D362" i="51"/>
  <c r="H362" i="51"/>
  <c r="L362" i="51"/>
  <c r="D363" i="51"/>
  <c r="H363" i="51"/>
  <c r="L363" i="51"/>
  <c r="D364" i="51"/>
  <c r="H364" i="51"/>
  <c r="L364" i="51"/>
  <c r="D365" i="51"/>
  <c r="H365" i="51"/>
  <c r="L365" i="51"/>
  <c r="D366" i="51"/>
  <c r="H366" i="51"/>
  <c r="L366" i="51"/>
  <c r="D367" i="51"/>
  <c r="H367" i="51"/>
  <c r="L367" i="51"/>
  <c r="D368" i="51"/>
  <c r="H368" i="51"/>
  <c r="L368" i="51"/>
  <c r="D369" i="51"/>
  <c r="H369" i="51"/>
  <c r="L369" i="51"/>
  <c r="D370" i="51"/>
  <c r="H370" i="51"/>
  <c r="L370" i="51"/>
  <c r="D371" i="51"/>
  <c r="H371" i="51"/>
  <c r="L371" i="51"/>
  <c r="D372" i="51"/>
  <c r="H372" i="51"/>
  <c r="L372" i="51"/>
  <c r="D373" i="51"/>
  <c r="H373" i="51"/>
  <c r="L373" i="51"/>
  <c r="D374" i="51"/>
  <c r="H374" i="51"/>
  <c r="L374" i="51"/>
  <c r="D375" i="51"/>
  <c r="H375" i="51"/>
  <c r="L375" i="51"/>
  <c r="D376" i="51"/>
  <c r="H376" i="51"/>
  <c r="L376" i="51"/>
  <c r="D377" i="51"/>
  <c r="H377" i="51"/>
  <c r="L377" i="51"/>
  <c r="D378" i="51"/>
  <c r="H378" i="51"/>
  <c r="L378" i="51"/>
  <c r="D379" i="51"/>
  <c r="H379" i="51"/>
  <c r="L379" i="51"/>
  <c r="D380" i="51"/>
  <c r="H380" i="51"/>
  <c r="L380" i="51"/>
  <c r="D381" i="51"/>
  <c r="H381" i="51"/>
  <c r="L381" i="51"/>
  <c r="D382" i="51"/>
  <c r="H382" i="51"/>
  <c r="L382" i="51"/>
  <c r="D383" i="51"/>
  <c r="H383" i="51"/>
  <c r="L383" i="51"/>
  <c r="D384" i="51"/>
  <c r="H384" i="51"/>
  <c r="L384" i="51"/>
  <c r="D385" i="51"/>
  <c r="H385" i="51"/>
  <c r="L385" i="51"/>
  <c r="D386" i="51"/>
  <c r="H386" i="51"/>
  <c r="L386" i="51"/>
  <c r="D387" i="51"/>
  <c r="H387" i="51"/>
  <c r="L387" i="51"/>
  <c r="D388" i="51"/>
  <c r="H388" i="51"/>
  <c r="L388" i="51"/>
  <c r="D389" i="51"/>
  <c r="H389" i="51"/>
  <c r="L389" i="51"/>
  <c r="D390" i="51"/>
  <c r="H390" i="51"/>
  <c r="L390" i="51"/>
  <c r="D391" i="51"/>
  <c r="H391" i="51"/>
  <c r="L391" i="51"/>
  <c r="D392" i="51"/>
  <c r="H392" i="51"/>
  <c r="L392" i="51"/>
  <c r="D393" i="51"/>
  <c r="H393" i="51"/>
  <c r="L393" i="51"/>
  <c r="D394" i="51"/>
  <c r="H394" i="51"/>
  <c r="L394" i="51"/>
  <c r="D395" i="51"/>
  <c r="H395" i="51"/>
  <c r="L395" i="51"/>
  <c r="D396" i="51"/>
  <c r="H396" i="51"/>
  <c r="L396" i="51"/>
  <c r="D397" i="51"/>
  <c r="H397" i="51"/>
  <c r="L397" i="51"/>
  <c r="D398" i="51"/>
  <c r="H398" i="51"/>
  <c r="L398" i="51"/>
  <c r="D399" i="51"/>
  <c r="H399" i="51"/>
  <c r="L399" i="51"/>
  <c r="D400" i="51"/>
  <c r="H400" i="51"/>
  <c r="L400" i="51"/>
  <c r="D401" i="51"/>
  <c r="H401" i="51"/>
  <c r="L401" i="51"/>
  <c r="D402" i="51"/>
  <c r="H402" i="51"/>
  <c r="L402" i="51"/>
  <c r="D403" i="51"/>
  <c r="H403" i="51"/>
  <c r="L403" i="51"/>
  <c r="D404" i="51"/>
  <c r="H404" i="51"/>
  <c r="L404" i="51"/>
  <c r="D405" i="51"/>
  <c r="H405" i="51"/>
  <c r="L405" i="51"/>
  <c r="D406" i="51"/>
  <c r="H406" i="51"/>
  <c r="L406" i="51"/>
  <c r="D407" i="51"/>
  <c r="H407" i="51"/>
  <c r="L407" i="51"/>
  <c r="D408" i="51"/>
  <c r="H408" i="51"/>
  <c r="L408" i="51"/>
  <c r="D409" i="51"/>
  <c r="H409" i="51"/>
  <c r="L409" i="51"/>
  <c r="D410" i="51"/>
  <c r="H410" i="51"/>
  <c r="L410" i="51"/>
  <c r="D411" i="51"/>
  <c r="H411" i="51"/>
  <c r="L411" i="51"/>
  <c r="D412" i="51"/>
  <c r="H412" i="51"/>
  <c r="L412" i="51"/>
  <c r="D413" i="51"/>
  <c r="H413" i="51"/>
  <c r="L413" i="51"/>
  <c r="D414" i="51"/>
  <c r="H414" i="51"/>
  <c r="L414" i="51"/>
  <c r="D415" i="51"/>
  <c r="H415" i="51"/>
  <c r="L415" i="51"/>
  <c r="D416" i="51"/>
  <c r="H416" i="51"/>
  <c r="L416" i="51"/>
  <c r="D417" i="51"/>
  <c r="H417" i="51"/>
  <c r="L417" i="51"/>
  <c r="D418" i="51"/>
  <c r="H418" i="51"/>
  <c r="L418" i="51"/>
  <c r="D419" i="51"/>
  <c r="I419" i="51"/>
  <c r="B420" i="51"/>
  <c r="H420" i="51"/>
  <c r="A421" i="51"/>
  <c r="F421" i="51"/>
  <c r="AB421" i="51" s="1"/>
  <c r="L421" i="51"/>
  <c r="E422" i="51"/>
  <c r="J422" i="51"/>
  <c r="D423" i="51"/>
  <c r="I423" i="51"/>
  <c r="B424" i="51"/>
  <c r="H424" i="51"/>
  <c r="A425" i="51"/>
  <c r="F425" i="51"/>
  <c r="AB425" i="51" s="1"/>
  <c r="L425" i="51"/>
  <c r="E426" i="51"/>
  <c r="J426" i="51"/>
  <c r="D427" i="51"/>
  <c r="I427" i="51"/>
  <c r="B428" i="51"/>
  <c r="H428" i="51"/>
  <c r="A429" i="51"/>
  <c r="F429" i="51"/>
  <c r="AB429" i="51" s="1"/>
  <c r="L429" i="51"/>
  <c r="E430" i="51"/>
  <c r="J430" i="51"/>
  <c r="D431" i="51"/>
  <c r="I431" i="51"/>
  <c r="B432" i="51"/>
  <c r="H432" i="51"/>
  <c r="A433" i="51"/>
  <c r="F433" i="51"/>
  <c r="AB433" i="51" s="1"/>
  <c r="L433" i="51"/>
  <c r="E434" i="51"/>
  <c r="J434" i="51"/>
  <c r="M434" i="51" s="1"/>
  <c r="D435" i="51"/>
  <c r="I435" i="51"/>
  <c r="B436" i="51"/>
  <c r="H436" i="51"/>
  <c r="A437" i="51"/>
  <c r="F437" i="51"/>
  <c r="AB437" i="51" s="1"/>
  <c r="L437" i="51"/>
  <c r="E438" i="51"/>
  <c r="J438" i="51"/>
  <c r="D439" i="51"/>
  <c r="I439" i="51"/>
  <c r="B440" i="51"/>
  <c r="H440" i="51"/>
  <c r="A441" i="51"/>
  <c r="H441" i="51"/>
  <c r="D442" i="51"/>
  <c r="L442" i="51"/>
  <c r="H443" i="51"/>
  <c r="D444" i="51"/>
  <c r="L444" i="51"/>
  <c r="H445" i="51"/>
  <c r="D446" i="51"/>
  <c r="L446" i="51"/>
  <c r="H447" i="51"/>
  <c r="D448" i="51"/>
  <c r="L448" i="51"/>
  <c r="H449" i="51"/>
  <c r="D450" i="51"/>
  <c r="L450" i="51"/>
  <c r="H451" i="51"/>
  <c r="D452" i="51"/>
  <c r="L452" i="51"/>
  <c r="H453" i="51"/>
  <c r="D454" i="51"/>
  <c r="L454" i="51"/>
  <c r="H455" i="51"/>
  <c r="D456" i="51"/>
  <c r="L456" i="51"/>
  <c r="H457" i="51"/>
  <c r="D458" i="51"/>
  <c r="L458" i="51"/>
  <c r="H459" i="51"/>
  <c r="D460" i="51"/>
  <c r="L460" i="51"/>
  <c r="H461" i="51"/>
  <c r="D462" i="51"/>
  <c r="L462" i="51"/>
  <c r="H463" i="51"/>
  <c r="D464" i="51"/>
  <c r="L464" i="51"/>
  <c r="H465" i="51"/>
  <c r="D466" i="51"/>
  <c r="L466" i="51"/>
  <c r="H467" i="51"/>
  <c r="D468" i="51"/>
  <c r="L468" i="51"/>
  <c r="H469" i="51"/>
  <c r="D470" i="51"/>
  <c r="L470" i="51"/>
  <c r="H471" i="51"/>
  <c r="D472" i="51"/>
  <c r="L472" i="51"/>
  <c r="H473" i="51"/>
  <c r="D474" i="51"/>
  <c r="L474" i="51"/>
  <c r="H475" i="51"/>
  <c r="D476" i="51"/>
  <c r="L476" i="51"/>
  <c r="H477" i="51"/>
  <c r="D478" i="51"/>
  <c r="L478" i="51"/>
  <c r="H479" i="51"/>
  <c r="D480" i="51"/>
  <c r="L480" i="51"/>
  <c r="H481" i="51"/>
  <c r="D482" i="51"/>
  <c r="L482" i="51"/>
  <c r="H483" i="51"/>
  <c r="D484" i="51"/>
  <c r="L484" i="51"/>
  <c r="H485" i="51"/>
  <c r="D486" i="51"/>
  <c r="L486" i="51"/>
  <c r="H487" i="51"/>
  <c r="D488" i="51"/>
  <c r="L488" i="51"/>
  <c r="H489" i="51"/>
  <c r="D490" i="51"/>
  <c r="L490" i="51"/>
  <c r="H491" i="51"/>
  <c r="D492" i="51"/>
  <c r="L492" i="51"/>
  <c r="H493" i="51"/>
  <c r="D494" i="51"/>
  <c r="L494" i="51"/>
  <c r="H495" i="51"/>
  <c r="D496" i="51"/>
  <c r="L496" i="51"/>
  <c r="H497" i="51"/>
  <c r="D498" i="51"/>
  <c r="L498" i="51"/>
  <c r="H499" i="51"/>
  <c r="D500" i="51"/>
  <c r="L500" i="51"/>
  <c r="H501" i="51"/>
  <c r="D502" i="51"/>
  <c r="L502" i="51"/>
  <c r="H503" i="51"/>
  <c r="D504" i="51"/>
  <c r="L504" i="51"/>
  <c r="H505" i="51"/>
  <c r="D506" i="51"/>
  <c r="L506" i="51"/>
  <c r="H507" i="51"/>
  <c r="D508" i="51"/>
  <c r="L508" i="51"/>
  <c r="H509" i="51"/>
  <c r="D510" i="51"/>
  <c r="L510" i="51"/>
  <c r="H511" i="51"/>
  <c r="D512" i="51"/>
  <c r="L512" i="51"/>
  <c r="H513" i="51"/>
  <c r="D514" i="51"/>
  <c r="L514" i="51"/>
  <c r="H515" i="51"/>
  <c r="D516" i="51"/>
  <c r="L516" i="51"/>
  <c r="H517" i="51"/>
  <c r="D518" i="51"/>
  <c r="L518" i="51"/>
  <c r="H519" i="51"/>
  <c r="D520" i="51"/>
  <c r="L520" i="51"/>
  <c r="H521" i="51"/>
  <c r="D522" i="51"/>
  <c r="L522" i="51"/>
  <c r="H523" i="51"/>
  <c r="D524" i="51"/>
  <c r="L524" i="51"/>
  <c r="H525" i="51"/>
  <c r="D526" i="51"/>
  <c r="L526" i="51"/>
  <c r="H527" i="51"/>
  <c r="D528" i="51"/>
  <c r="L528" i="51"/>
  <c r="H529" i="51"/>
  <c r="D530" i="51"/>
  <c r="L530" i="51"/>
  <c r="H531" i="51"/>
  <c r="D532" i="51"/>
  <c r="L532" i="51"/>
  <c r="H533" i="51"/>
  <c r="D534" i="51"/>
  <c r="L534" i="51"/>
  <c r="H535" i="51"/>
  <c r="D536" i="51"/>
  <c r="L536" i="51"/>
  <c r="H537" i="51"/>
  <c r="D538" i="51"/>
  <c r="L538" i="51"/>
  <c r="H539" i="51"/>
  <c r="D540" i="51"/>
  <c r="L540" i="51"/>
  <c r="H541" i="51"/>
  <c r="D542" i="51"/>
  <c r="L542" i="51"/>
  <c r="H543" i="51"/>
  <c r="D544" i="51"/>
  <c r="L544" i="51"/>
  <c r="H545" i="51"/>
  <c r="D546" i="51"/>
  <c r="L546" i="51"/>
  <c r="H547" i="51"/>
  <c r="D548" i="51"/>
  <c r="L548" i="51"/>
  <c r="H549" i="51"/>
  <c r="D550" i="51"/>
  <c r="L550" i="51"/>
  <c r="H551" i="51"/>
  <c r="D552" i="51"/>
  <c r="L552" i="51"/>
  <c r="H553" i="51"/>
  <c r="D554" i="51"/>
  <c r="L554" i="51"/>
  <c r="H555" i="51"/>
  <c r="D556" i="51"/>
  <c r="L556" i="51"/>
  <c r="H557" i="51"/>
  <c r="D558" i="51"/>
  <c r="L558" i="51"/>
  <c r="H559" i="51"/>
  <c r="D560" i="51"/>
  <c r="L560" i="51"/>
  <c r="H561" i="51"/>
  <c r="D562" i="51"/>
  <c r="L562" i="51"/>
  <c r="H563" i="51"/>
  <c r="D564" i="51"/>
  <c r="L564" i="51"/>
  <c r="H565" i="51"/>
  <c r="D566" i="51"/>
  <c r="L566" i="51"/>
  <c r="H567" i="51"/>
  <c r="D568" i="51"/>
  <c r="L568" i="51"/>
  <c r="H569" i="51"/>
  <c r="D570" i="51"/>
  <c r="L570" i="51"/>
  <c r="H571" i="51"/>
  <c r="D572" i="51"/>
  <c r="L572" i="51"/>
  <c r="H573" i="51"/>
  <c r="D574" i="51"/>
  <c r="L574" i="51"/>
  <c r="H575" i="51"/>
  <c r="D576" i="51"/>
  <c r="L576" i="51"/>
  <c r="H577" i="51"/>
  <c r="D578" i="51"/>
  <c r="L578" i="51"/>
  <c r="H579" i="51"/>
  <c r="D580" i="51"/>
  <c r="L580" i="51"/>
  <c r="H581" i="51"/>
  <c r="D582" i="51"/>
  <c r="L582" i="51"/>
  <c r="H583" i="51"/>
  <c r="D584" i="51"/>
  <c r="L584" i="51"/>
  <c r="H585" i="51"/>
  <c r="D586" i="51"/>
  <c r="L586" i="51"/>
  <c r="H587" i="51"/>
  <c r="D588" i="51"/>
  <c r="L588" i="51"/>
  <c r="H589" i="51"/>
  <c r="D590" i="51"/>
  <c r="L590" i="51"/>
  <c r="H591" i="51"/>
  <c r="D592" i="51"/>
  <c r="L592" i="51"/>
  <c r="H593" i="51"/>
  <c r="D594" i="51"/>
  <c r="L594" i="51"/>
  <c r="H595" i="51"/>
  <c r="D596" i="51"/>
  <c r="L596" i="51"/>
  <c r="H597" i="51"/>
  <c r="D598" i="51"/>
  <c r="L598" i="51"/>
  <c r="H599" i="51"/>
  <c r="D600" i="51"/>
  <c r="L600" i="51"/>
  <c r="H601" i="51"/>
  <c r="D602" i="51"/>
  <c r="L602" i="51"/>
  <c r="H603" i="51"/>
  <c r="D604" i="51"/>
  <c r="L604" i="51"/>
  <c r="H605" i="51"/>
  <c r="D606" i="51"/>
  <c r="L606" i="51"/>
  <c r="H607" i="51"/>
  <c r="D608" i="51"/>
  <c r="L608" i="51"/>
  <c r="H609" i="51"/>
  <c r="D610" i="51"/>
  <c r="L610" i="51"/>
  <c r="H611" i="51"/>
  <c r="D612" i="51"/>
  <c r="L612" i="51"/>
  <c r="H613" i="51"/>
  <c r="D614" i="51"/>
  <c r="L614" i="51"/>
  <c r="H615" i="51"/>
  <c r="D616" i="51"/>
  <c r="L616" i="51"/>
  <c r="H617" i="51"/>
  <c r="D618" i="51"/>
  <c r="L618" i="51"/>
  <c r="H619" i="51"/>
  <c r="D620" i="51"/>
  <c r="L620" i="51"/>
  <c r="H621" i="51"/>
  <c r="D622" i="51"/>
  <c r="L622" i="51"/>
  <c r="H623" i="51"/>
  <c r="D624" i="51"/>
  <c r="L624" i="51"/>
  <c r="H625" i="51"/>
  <c r="D626" i="51"/>
  <c r="L626" i="51"/>
  <c r="H627" i="51"/>
  <c r="D628" i="51"/>
  <c r="L628" i="51"/>
  <c r="H629" i="51"/>
  <c r="D630" i="51"/>
  <c r="L630" i="51"/>
  <c r="H631" i="51"/>
  <c r="D632" i="51"/>
  <c r="L632" i="51"/>
  <c r="H633" i="51"/>
  <c r="D634" i="51"/>
  <c r="L634" i="51"/>
  <c r="H635" i="51"/>
  <c r="D636" i="51"/>
  <c r="L636" i="51"/>
  <c r="H637" i="51"/>
  <c r="D638" i="51"/>
  <c r="L638" i="51"/>
  <c r="H639" i="51"/>
  <c r="D640" i="51"/>
  <c r="L640" i="51"/>
  <c r="H641" i="51"/>
  <c r="D642" i="51"/>
  <c r="L642" i="51"/>
  <c r="H643" i="51"/>
  <c r="D644" i="51"/>
  <c r="L644" i="51"/>
  <c r="H645" i="51"/>
  <c r="D646" i="51"/>
  <c r="L646" i="51"/>
  <c r="H647" i="51"/>
  <c r="D648" i="51"/>
  <c r="L648" i="51"/>
  <c r="H649" i="51"/>
  <c r="D650" i="51"/>
  <c r="L650" i="51"/>
  <c r="H651" i="51"/>
  <c r="D652" i="51"/>
  <c r="L652" i="51"/>
  <c r="H653" i="51"/>
  <c r="D654" i="51"/>
  <c r="L654" i="51"/>
  <c r="H655" i="51"/>
  <c r="D656" i="51"/>
  <c r="L656" i="51"/>
  <c r="H657" i="51"/>
  <c r="D658" i="51"/>
  <c r="L658" i="51"/>
  <c r="H659" i="51"/>
  <c r="D660" i="51"/>
  <c r="L660" i="51"/>
  <c r="H661" i="51"/>
  <c r="D662" i="51"/>
  <c r="L662" i="51"/>
  <c r="H663" i="51"/>
  <c r="D664" i="51"/>
  <c r="L664" i="51"/>
  <c r="H665" i="51"/>
  <c r="D666" i="51"/>
  <c r="L666" i="51"/>
  <c r="H667" i="51"/>
  <c r="D668" i="51"/>
  <c r="L668" i="51"/>
  <c r="H669" i="51"/>
  <c r="D670" i="51"/>
  <c r="L670" i="51"/>
  <c r="H671" i="51"/>
  <c r="D672" i="51"/>
  <c r="L672" i="51"/>
  <c r="H673" i="51"/>
  <c r="D674" i="51"/>
  <c r="L674" i="51"/>
  <c r="H675" i="51"/>
  <c r="D676" i="51"/>
  <c r="L676" i="51"/>
  <c r="H677" i="51"/>
  <c r="D678" i="51"/>
  <c r="L678" i="51"/>
  <c r="H679" i="51"/>
  <c r="D680" i="51"/>
  <c r="L680" i="51"/>
  <c r="H681" i="51"/>
  <c r="D682" i="51"/>
  <c r="L682" i="51"/>
  <c r="H683" i="51"/>
  <c r="D684" i="51"/>
  <c r="L684" i="51"/>
  <c r="H685" i="51"/>
  <c r="D686" i="51"/>
  <c r="L686" i="51"/>
  <c r="H687" i="51"/>
  <c r="D688" i="51"/>
  <c r="L688" i="51"/>
  <c r="H689" i="51"/>
  <c r="D690" i="51"/>
  <c r="L690" i="51"/>
  <c r="H691" i="51"/>
  <c r="D692" i="51"/>
  <c r="L692" i="51"/>
  <c r="H693" i="51"/>
  <c r="D694" i="51"/>
  <c r="L694" i="51"/>
  <c r="H695" i="51"/>
  <c r="D696" i="51"/>
  <c r="L696" i="51"/>
  <c r="H697" i="51"/>
  <c r="D698" i="51"/>
  <c r="L698" i="51"/>
  <c r="H699" i="51"/>
  <c r="D700" i="51"/>
  <c r="L700" i="51"/>
  <c r="H701" i="51"/>
  <c r="D702" i="51"/>
  <c r="L702" i="51"/>
  <c r="H703" i="51"/>
  <c r="D704" i="51"/>
  <c r="L704" i="51"/>
  <c r="H705" i="51"/>
  <c r="D706" i="51"/>
  <c r="L706" i="51"/>
  <c r="H707" i="51"/>
  <c r="D708" i="51"/>
  <c r="L708" i="51"/>
  <c r="H709" i="51"/>
  <c r="D710" i="51"/>
  <c r="L710" i="51"/>
  <c r="H711" i="51"/>
  <c r="D712" i="51"/>
  <c r="L712" i="51"/>
  <c r="H713" i="51"/>
  <c r="D714" i="51"/>
  <c r="L714" i="51"/>
  <c r="H715" i="51"/>
  <c r="D716" i="51"/>
  <c r="L716" i="51"/>
  <c r="H717" i="51"/>
  <c r="D718" i="51"/>
  <c r="L718" i="51"/>
  <c r="H719" i="51"/>
  <c r="D720" i="51"/>
  <c r="L720" i="51"/>
  <c r="H721" i="51"/>
  <c r="D722" i="51"/>
  <c r="L722" i="51"/>
  <c r="H723" i="51"/>
  <c r="D724" i="51"/>
  <c r="L724" i="51"/>
  <c r="H725" i="51"/>
  <c r="D726" i="51"/>
  <c r="L726" i="51"/>
  <c r="H727" i="51"/>
  <c r="D728" i="51"/>
  <c r="L728" i="51"/>
  <c r="H729" i="51"/>
  <c r="D730" i="51"/>
  <c r="L730" i="51"/>
  <c r="H731" i="51"/>
  <c r="D732" i="51"/>
  <c r="L732" i="51"/>
  <c r="H733" i="51"/>
  <c r="D734" i="51"/>
  <c r="L734" i="51"/>
  <c r="H735" i="51"/>
  <c r="D736" i="51"/>
  <c r="L736" i="51"/>
  <c r="H737" i="51"/>
  <c r="D738" i="51"/>
  <c r="L738" i="51"/>
  <c r="H739" i="51"/>
  <c r="D740" i="51"/>
  <c r="L740" i="51"/>
  <c r="H741" i="51"/>
  <c r="D742" i="51"/>
  <c r="L742" i="51"/>
  <c r="H743" i="51"/>
  <c r="D744" i="51"/>
  <c r="L744" i="51"/>
  <c r="H745" i="51"/>
  <c r="D746" i="51"/>
  <c r="L746" i="51"/>
  <c r="H747" i="51"/>
  <c r="D748" i="51"/>
  <c r="L748" i="51"/>
  <c r="H749" i="51"/>
  <c r="D750" i="51"/>
  <c r="L750" i="51"/>
  <c r="H751" i="51"/>
  <c r="D752" i="51"/>
  <c r="L752" i="51"/>
  <c r="H753" i="51"/>
  <c r="D754" i="51"/>
  <c r="L754" i="51"/>
  <c r="H755" i="51"/>
  <c r="D756" i="51"/>
  <c r="L756" i="51"/>
  <c r="H757" i="51"/>
  <c r="D758" i="51"/>
  <c r="D759" i="51"/>
  <c r="H760" i="51"/>
  <c r="L761" i="51"/>
  <c r="D763" i="51"/>
  <c r="H764" i="51"/>
  <c r="L765" i="51"/>
  <c r="E768" i="51"/>
  <c r="A771" i="51"/>
  <c r="I773" i="51"/>
  <c r="E776" i="51"/>
  <c r="A779" i="51"/>
  <c r="I781" i="51"/>
  <c r="E784" i="51"/>
  <c r="A787" i="51"/>
  <c r="I789" i="51"/>
  <c r="E792" i="51"/>
  <c r="A795" i="51"/>
  <c r="I797" i="51"/>
  <c r="E800" i="51"/>
  <c r="A803" i="51"/>
  <c r="I805" i="51"/>
  <c r="E808" i="51"/>
  <c r="A811" i="51"/>
  <c r="I813" i="51"/>
  <c r="E816" i="51"/>
  <c r="A819" i="51"/>
  <c r="I821" i="51"/>
  <c r="E824" i="51"/>
  <c r="A827" i="51"/>
  <c r="I829" i="51"/>
  <c r="E832" i="51"/>
  <c r="A835" i="51"/>
  <c r="I837" i="51"/>
  <c r="E840" i="51"/>
  <c r="A843" i="51"/>
  <c r="I845" i="51"/>
  <c r="E848" i="51"/>
  <c r="A851" i="51"/>
  <c r="I853" i="51"/>
  <c r="E856" i="51"/>
  <c r="A859" i="51"/>
  <c r="I861" i="51"/>
  <c r="P50" i="51"/>
  <c r="O50" i="51"/>
  <c r="N50" i="51"/>
  <c r="P114" i="51"/>
  <c r="O114" i="51"/>
  <c r="N114" i="51"/>
  <c r="N178" i="51"/>
  <c r="P178" i="51"/>
  <c r="O178" i="51"/>
  <c r="N242" i="51"/>
  <c r="P242" i="51"/>
  <c r="O242" i="51"/>
  <c r="C93" i="51"/>
  <c r="G93" i="51"/>
  <c r="K93" i="51"/>
  <c r="C94" i="51"/>
  <c r="G94" i="51"/>
  <c r="K94" i="51"/>
  <c r="G95" i="51"/>
  <c r="G96" i="51"/>
  <c r="G97" i="51"/>
  <c r="G98" i="51"/>
  <c r="C99" i="51"/>
  <c r="K99" i="51"/>
  <c r="K100" i="51"/>
  <c r="K101" i="51"/>
  <c r="G102" i="51"/>
  <c r="C103" i="51"/>
  <c r="K103" i="51"/>
  <c r="G104" i="51"/>
  <c r="C105" i="51"/>
  <c r="K105" i="51"/>
  <c r="G106" i="51"/>
  <c r="C107" i="51"/>
  <c r="K107" i="51"/>
  <c r="G108" i="51"/>
  <c r="C109" i="51"/>
  <c r="K109" i="51"/>
  <c r="G110" i="51"/>
  <c r="C111" i="51"/>
  <c r="K111" i="51"/>
  <c r="G112" i="51"/>
  <c r="C113" i="51"/>
  <c r="K113" i="51"/>
  <c r="K114" i="51"/>
  <c r="G115" i="51"/>
  <c r="C116" i="51"/>
  <c r="K116" i="51"/>
  <c r="G117" i="51"/>
  <c r="C118" i="51"/>
  <c r="K118" i="51"/>
  <c r="K119" i="51"/>
  <c r="K120" i="51"/>
  <c r="G121" i="51"/>
  <c r="C122" i="51"/>
  <c r="C123" i="51"/>
  <c r="K123" i="51"/>
  <c r="K124" i="51"/>
  <c r="G125" i="51"/>
  <c r="C126" i="51"/>
  <c r="K126" i="51"/>
  <c r="G127" i="51"/>
  <c r="C128" i="51"/>
  <c r="K128" i="51"/>
  <c r="G129" i="51"/>
  <c r="C130" i="51"/>
  <c r="K130" i="51"/>
  <c r="G131" i="51"/>
  <c r="C132" i="51"/>
  <c r="K132" i="51"/>
  <c r="G133" i="51"/>
  <c r="C134" i="51"/>
  <c r="K134" i="51"/>
  <c r="G135" i="51"/>
  <c r="C136" i="51"/>
  <c r="K136" i="51"/>
  <c r="G137" i="51"/>
  <c r="C138" i="51"/>
  <c r="K138" i="51"/>
  <c r="G139" i="51"/>
  <c r="C140" i="51"/>
  <c r="K140" i="51"/>
  <c r="G141" i="51"/>
  <c r="C142" i="51"/>
  <c r="K142" i="51"/>
  <c r="G143" i="51"/>
  <c r="C144" i="51"/>
  <c r="K144" i="51"/>
  <c r="C146" i="51"/>
  <c r="K146" i="51"/>
  <c r="K147" i="51"/>
  <c r="G148" i="51"/>
  <c r="G149" i="51"/>
  <c r="G150" i="51"/>
  <c r="C151" i="51"/>
  <c r="K151" i="51"/>
  <c r="G152" i="51"/>
  <c r="C153" i="51"/>
  <c r="K153" i="51"/>
  <c r="G154" i="51"/>
  <c r="C155" i="51"/>
  <c r="C156" i="51"/>
  <c r="K156" i="51"/>
  <c r="G157" i="51"/>
  <c r="C158" i="51"/>
  <c r="K158" i="51"/>
  <c r="G159" i="51"/>
  <c r="C160" i="51"/>
  <c r="K160" i="51"/>
  <c r="G161" i="51"/>
  <c r="C162" i="51"/>
  <c r="C163" i="51"/>
  <c r="K163" i="51"/>
  <c r="G164" i="51"/>
  <c r="C165" i="51"/>
  <c r="K165" i="51"/>
  <c r="G166" i="51"/>
  <c r="G167" i="51"/>
  <c r="G168" i="51"/>
  <c r="C169" i="51"/>
  <c r="K169" i="51"/>
  <c r="G170" i="51"/>
  <c r="C171" i="51"/>
  <c r="C172" i="51"/>
  <c r="K172" i="51"/>
  <c r="G173" i="51"/>
  <c r="C174" i="51"/>
  <c r="K174" i="51"/>
  <c r="G175" i="51"/>
  <c r="C176" i="51"/>
  <c r="K176" i="51"/>
  <c r="G177" i="51"/>
  <c r="C178" i="51"/>
  <c r="K178" i="51"/>
  <c r="G179" i="51"/>
  <c r="C180" i="51"/>
  <c r="K180" i="51"/>
  <c r="G181" i="51"/>
  <c r="C182" i="51"/>
  <c r="K182" i="51"/>
  <c r="G183" i="51"/>
  <c r="G184" i="51"/>
  <c r="C185" i="51"/>
  <c r="C186" i="51"/>
  <c r="G187" i="51"/>
  <c r="G188" i="51"/>
  <c r="G189" i="51"/>
  <c r="C190" i="51"/>
  <c r="C191" i="51"/>
  <c r="C192" i="51"/>
  <c r="K192" i="51"/>
  <c r="G193" i="51"/>
  <c r="C194" i="51"/>
  <c r="K194" i="51"/>
  <c r="G195" i="51"/>
  <c r="C196" i="51"/>
  <c r="K196" i="51"/>
  <c r="G197" i="51"/>
  <c r="C198" i="51"/>
  <c r="K198" i="51"/>
  <c r="G199" i="51"/>
  <c r="C200" i="51"/>
  <c r="K200" i="51"/>
  <c r="G201" i="51"/>
  <c r="C202" i="51"/>
  <c r="C203" i="51"/>
  <c r="K203" i="51"/>
  <c r="G204" i="51"/>
  <c r="C205" i="51"/>
  <c r="K205" i="51"/>
  <c r="G206" i="51"/>
  <c r="C207" i="51"/>
  <c r="K207" i="51"/>
  <c r="K208" i="51"/>
  <c r="K209" i="51"/>
  <c r="G210" i="51"/>
  <c r="C211" i="51"/>
  <c r="C212" i="51"/>
  <c r="C213" i="51"/>
  <c r="C214" i="51"/>
  <c r="K214" i="51"/>
  <c r="G215" i="51"/>
  <c r="C216" i="51"/>
  <c r="K216" i="51"/>
  <c r="G217" i="51"/>
  <c r="C218" i="51"/>
  <c r="K218" i="51"/>
  <c r="G219" i="51"/>
  <c r="C220" i="51"/>
  <c r="G220" i="51"/>
  <c r="C221" i="51"/>
  <c r="K221" i="51"/>
  <c r="G222" i="51"/>
  <c r="C223" i="51"/>
  <c r="K223" i="51"/>
  <c r="G224" i="51"/>
  <c r="C225" i="51"/>
  <c r="K225" i="51"/>
  <c r="G226" i="51"/>
  <c r="C227" i="51"/>
  <c r="K227" i="51"/>
  <c r="G228" i="51"/>
  <c r="C229" i="51"/>
  <c r="G230" i="51"/>
  <c r="C231" i="51"/>
  <c r="C232" i="51"/>
  <c r="K232" i="51"/>
  <c r="G233" i="51"/>
  <c r="C234" i="51"/>
  <c r="G235" i="51"/>
  <c r="C236" i="51"/>
  <c r="K236" i="51"/>
  <c r="G237" i="51"/>
  <c r="G238" i="51"/>
  <c r="C239" i="51"/>
  <c r="K239" i="51"/>
  <c r="G240" i="51"/>
  <c r="C241" i="51"/>
  <c r="K241" i="51"/>
  <c r="G242" i="51"/>
  <c r="C243" i="51"/>
  <c r="K243" i="51"/>
  <c r="G244" i="51"/>
  <c r="C245" i="51"/>
  <c r="K245" i="51"/>
  <c r="G246" i="51"/>
  <c r="C247" i="51"/>
  <c r="K247" i="51"/>
  <c r="G248" i="51"/>
  <c r="C249" i="51"/>
  <c r="K249" i="51"/>
  <c r="G250" i="51"/>
  <c r="C251" i="51"/>
  <c r="K251" i="51"/>
  <c r="G252" i="51"/>
  <c r="K253" i="51"/>
  <c r="K254" i="51"/>
  <c r="G255" i="51"/>
  <c r="C256" i="51"/>
  <c r="K256" i="51"/>
  <c r="G257" i="51"/>
  <c r="G258" i="51"/>
  <c r="G259" i="51"/>
  <c r="C260" i="51"/>
  <c r="K260" i="51"/>
  <c r="G261" i="51"/>
  <c r="C262" i="51"/>
  <c r="K262" i="51"/>
  <c r="G263" i="51"/>
  <c r="C264" i="51"/>
  <c r="C265" i="51"/>
  <c r="K265" i="51"/>
  <c r="G266" i="51"/>
  <c r="C267" i="51"/>
  <c r="K267" i="51"/>
  <c r="G268" i="51"/>
  <c r="C269" i="51"/>
  <c r="K269" i="51"/>
  <c r="G270" i="51"/>
  <c r="C271" i="51"/>
  <c r="K271" i="51"/>
  <c r="G272" i="51"/>
  <c r="K273" i="51"/>
  <c r="G274" i="51"/>
  <c r="G275" i="51"/>
  <c r="C276" i="51"/>
  <c r="K276" i="51"/>
  <c r="G277" i="51"/>
  <c r="C278" i="51"/>
  <c r="C279" i="51"/>
  <c r="K279" i="51"/>
  <c r="G280" i="51"/>
  <c r="C281" i="51"/>
  <c r="K281" i="51"/>
  <c r="G282" i="51"/>
  <c r="C283" i="51"/>
  <c r="K283" i="51"/>
  <c r="K284" i="51"/>
  <c r="G285" i="51"/>
  <c r="C286" i="51"/>
  <c r="K286" i="51"/>
  <c r="G287" i="51"/>
  <c r="C288" i="51"/>
  <c r="K288" i="51"/>
  <c r="K289" i="51"/>
  <c r="G290" i="51"/>
  <c r="C291" i="51"/>
  <c r="K291" i="51"/>
  <c r="G292" i="51"/>
  <c r="G293" i="51"/>
  <c r="C294" i="51"/>
  <c r="C295" i="51"/>
  <c r="K295" i="51"/>
  <c r="G296" i="51"/>
  <c r="C297" i="51"/>
  <c r="C298" i="51"/>
  <c r="K298" i="51"/>
  <c r="G299" i="51"/>
  <c r="G300" i="51"/>
  <c r="C301" i="51"/>
  <c r="G301" i="51"/>
  <c r="C302" i="51"/>
  <c r="G302" i="51"/>
  <c r="C303" i="51"/>
  <c r="K303" i="51"/>
  <c r="G304" i="51"/>
  <c r="C305" i="51"/>
  <c r="K305" i="51"/>
  <c r="G306" i="51"/>
  <c r="C307" i="51"/>
  <c r="C308" i="51"/>
  <c r="K308" i="51"/>
  <c r="G309" i="51"/>
  <c r="K310" i="51"/>
  <c r="G311" i="51"/>
  <c r="C312" i="51"/>
  <c r="K312" i="51"/>
  <c r="G313" i="51"/>
  <c r="G314" i="51"/>
  <c r="G315" i="51"/>
  <c r="C316" i="51"/>
  <c r="K316" i="51"/>
  <c r="G317" i="51"/>
  <c r="C318" i="51"/>
  <c r="K318" i="51"/>
  <c r="G319" i="51"/>
  <c r="C320" i="51"/>
  <c r="C321" i="51"/>
  <c r="K321" i="51"/>
  <c r="G322" i="51"/>
  <c r="C323" i="51"/>
  <c r="K323" i="51"/>
  <c r="G324" i="51"/>
  <c r="C325" i="51"/>
  <c r="K325" i="51"/>
  <c r="G326" i="51"/>
  <c r="C327" i="51"/>
  <c r="K327" i="51"/>
  <c r="K328" i="51"/>
  <c r="K329" i="51"/>
  <c r="G330" i="51"/>
  <c r="C331" i="51"/>
  <c r="K331" i="51"/>
  <c r="K332" i="51"/>
  <c r="K333" i="51"/>
  <c r="C335" i="51"/>
  <c r="K335" i="51"/>
  <c r="G336" i="51"/>
  <c r="C337" i="51"/>
  <c r="K337" i="51"/>
  <c r="G338" i="51"/>
  <c r="G339" i="51"/>
  <c r="C340" i="51"/>
  <c r="K340" i="51"/>
  <c r="G341" i="51"/>
  <c r="C342" i="51"/>
  <c r="K342" i="51"/>
  <c r="G343" i="51"/>
  <c r="C344" i="51"/>
  <c r="K344" i="51"/>
  <c r="G345" i="51"/>
  <c r="C346" i="51"/>
  <c r="K346" i="51"/>
  <c r="G347" i="51"/>
  <c r="C348" i="51"/>
  <c r="K348" i="51"/>
  <c r="C350" i="51"/>
  <c r="K350" i="51"/>
  <c r="G351" i="51"/>
  <c r="G352" i="51"/>
  <c r="C353" i="51"/>
  <c r="K353" i="51"/>
  <c r="K354" i="51"/>
  <c r="G355" i="51"/>
  <c r="C356" i="51"/>
  <c r="K356" i="51"/>
  <c r="G357" i="51"/>
  <c r="G358" i="51"/>
  <c r="C359" i="51"/>
  <c r="K359" i="51"/>
  <c r="K360" i="51"/>
  <c r="G361" i="51"/>
  <c r="C362" i="51"/>
  <c r="K362" i="51"/>
  <c r="G363" i="51"/>
  <c r="C364" i="51"/>
  <c r="K364" i="51"/>
  <c r="G365" i="51"/>
  <c r="C366" i="51"/>
  <c r="K366" i="51"/>
  <c r="C368" i="51"/>
  <c r="K368" i="51"/>
  <c r="K369" i="51"/>
  <c r="G370" i="51"/>
  <c r="G371" i="51"/>
  <c r="K372" i="51"/>
  <c r="G373" i="51"/>
  <c r="C374" i="51"/>
  <c r="K374" i="51"/>
  <c r="G375" i="51"/>
  <c r="C376" i="51"/>
  <c r="K376" i="51"/>
  <c r="G377" i="51"/>
  <c r="C378" i="51"/>
  <c r="K378" i="51"/>
  <c r="G379" i="51"/>
  <c r="C380" i="51"/>
  <c r="K380" i="51"/>
  <c r="G381" i="51"/>
  <c r="C382" i="51"/>
  <c r="K382" i="51"/>
  <c r="G383" i="51"/>
  <c r="C384" i="51"/>
  <c r="K384" i="51"/>
  <c r="G385" i="51"/>
  <c r="C386" i="51"/>
  <c r="C387" i="51"/>
  <c r="K387" i="51"/>
  <c r="K388" i="51"/>
  <c r="G389" i="51"/>
  <c r="C390" i="51"/>
  <c r="C391" i="51"/>
  <c r="C392" i="51"/>
  <c r="K392" i="51"/>
  <c r="G393" i="51"/>
  <c r="G394" i="51"/>
  <c r="G396" i="51"/>
  <c r="G400" i="51"/>
  <c r="K411" i="51"/>
  <c r="E447" i="51"/>
  <c r="E449" i="51"/>
  <c r="A452" i="51"/>
  <c r="E453" i="51"/>
  <c r="E455" i="51"/>
  <c r="I456" i="51"/>
  <c r="A458" i="51"/>
  <c r="A460" i="51"/>
  <c r="A462" i="51"/>
  <c r="E463" i="51"/>
  <c r="I464" i="51"/>
  <c r="A466" i="51"/>
  <c r="E467" i="51"/>
  <c r="E469" i="51"/>
  <c r="I470" i="51"/>
  <c r="A472" i="51"/>
  <c r="E473" i="51"/>
  <c r="E475" i="51"/>
  <c r="I476" i="51"/>
  <c r="A478" i="51"/>
  <c r="E479" i="51"/>
  <c r="I480" i="51"/>
  <c r="A482" i="51"/>
  <c r="E483" i="51"/>
  <c r="E485" i="51"/>
  <c r="E487" i="51"/>
  <c r="A490" i="51"/>
  <c r="A492" i="51"/>
  <c r="E493" i="51"/>
  <c r="E495" i="51"/>
  <c r="E497" i="51"/>
  <c r="E499" i="51"/>
  <c r="I500" i="51"/>
  <c r="A502" i="51"/>
  <c r="E503" i="51"/>
  <c r="I504" i="51"/>
  <c r="A506" i="51"/>
  <c r="E507" i="51"/>
  <c r="I508" i="51"/>
  <c r="A510" i="51"/>
  <c r="A512" i="51"/>
  <c r="E513" i="51"/>
  <c r="I514" i="51"/>
  <c r="E515" i="51"/>
  <c r="I516" i="51"/>
  <c r="I518" i="51"/>
  <c r="I520" i="51"/>
  <c r="A522" i="51"/>
  <c r="A524" i="51"/>
  <c r="E525" i="51"/>
  <c r="E527" i="51"/>
  <c r="E529" i="51"/>
  <c r="I530" i="51"/>
  <c r="A532" i="51"/>
  <c r="E533" i="51"/>
  <c r="I534" i="51"/>
  <c r="A536" i="51"/>
  <c r="E537" i="51"/>
  <c r="E539" i="51"/>
  <c r="I540" i="51"/>
  <c r="A542" i="51"/>
  <c r="A544" i="51"/>
  <c r="A546" i="51"/>
  <c r="E547" i="51"/>
  <c r="I548" i="51"/>
  <c r="I550" i="51"/>
  <c r="I552" i="51"/>
  <c r="A554" i="51"/>
  <c r="E555" i="51"/>
  <c r="I556" i="51"/>
  <c r="A558" i="51"/>
  <c r="E559" i="51"/>
  <c r="A562" i="51"/>
  <c r="E563" i="51"/>
  <c r="I564" i="51"/>
  <c r="A566" i="51"/>
  <c r="E567" i="51"/>
  <c r="I568" i="51"/>
  <c r="A570" i="51"/>
  <c r="E571" i="51"/>
  <c r="I572" i="51"/>
  <c r="A574" i="51"/>
  <c r="E575" i="51"/>
  <c r="I576" i="51"/>
  <c r="A578" i="51"/>
  <c r="A580" i="51"/>
  <c r="E581" i="51"/>
  <c r="I582" i="51"/>
  <c r="I584" i="51"/>
  <c r="I586" i="51"/>
  <c r="E589" i="51"/>
  <c r="I590" i="51"/>
  <c r="I592" i="51"/>
  <c r="A594" i="51"/>
  <c r="E595" i="51"/>
  <c r="E597" i="51"/>
  <c r="E599" i="51"/>
  <c r="I600" i="51"/>
  <c r="A602" i="51"/>
  <c r="E603" i="51"/>
  <c r="I604" i="51"/>
  <c r="A606" i="51"/>
  <c r="E607" i="51"/>
  <c r="E609" i="51"/>
  <c r="I610" i="51"/>
  <c r="A612" i="51"/>
  <c r="E613" i="51"/>
  <c r="I614" i="51"/>
  <c r="A616" i="51"/>
  <c r="E617" i="51"/>
  <c r="I618" i="51"/>
  <c r="A620" i="51"/>
  <c r="E621" i="51"/>
  <c r="I622" i="51"/>
  <c r="A624" i="51"/>
  <c r="E625" i="51"/>
  <c r="E627" i="51"/>
  <c r="I628" i="51"/>
  <c r="I630" i="51"/>
  <c r="A632" i="51"/>
  <c r="E633" i="51"/>
  <c r="E635" i="51"/>
  <c r="E637" i="51"/>
  <c r="I638" i="51"/>
  <c r="E639" i="51"/>
  <c r="I640" i="51"/>
  <c r="A642" i="51"/>
  <c r="E643" i="51"/>
  <c r="I644" i="51"/>
  <c r="A646" i="51"/>
  <c r="E647" i="51"/>
  <c r="I648" i="51"/>
  <c r="I650" i="51"/>
  <c r="A652" i="51"/>
  <c r="E653" i="51"/>
  <c r="I654" i="51"/>
  <c r="A656" i="51"/>
  <c r="A658" i="51"/>
  <c r="A660" i="51"/>
  <c r="E661" i="51"/>
  <c r="I662" i="51"/>
  <c r="A664" i="51"/>
  <c r="E665" i="51"/>
  <c r="E667" i="51"/>
  <c r="I668" i="51"/>
  <c r="A670" i="51"/>
  <c r="A672" i="51"/>
  <c r="A674" i="51"/>
  <c r="I676" i="51"/>
  <c r="A678" i="51"/>
  <c r="E679" i="51"/>
  <c r="I680" i="51"/>
  <c r="A682" i="51"/>
  <c r="E683" i="51"/>
  <c r="I684" i="51"/>
  <c r="A686" i="51"/>
  <c r="E687" i="51"/>
  <c r="I688" i="51"/>
  <c r="A690" i="51"/>
  <c r="E691" i="51"/>
  <c r="E693" i="51"/>
  <c r="I694" i="51"/>
  <c r="A696" i="51"/>
  <c r="E697" i="51"/>
  <c r="I698" i="51"/>
  <c r="A700" i="51"/>
  <c r="E701" i="51"/>
  <c r="I702" i="51"/>
  <c r="A704" i="51"/>
  <c r="A706" i="51"/>
  <c r="A708" i="51"/>
  <c r="E709" i="51"/>
  <c r="I710" i="51"/>
  <c r="I712" i="51"/>
  <c r="E715" i="51"/>
  <c r="E717" i="51"/>
  <c r="I718" i="51"/>
  <c r="A720" i="51"/>
  <c r="E721" i="51"/>
  <c r="I722" i="51"/>
  <c r="A724" i="51"/>
  <c r="E725" i="51"/>
  <c r="I726" i="51"/>
  <c r="A728" i="51"/>
  <c r="E729" i="51"/>
  <c r="I730" i="51"/>
  <c r="A732" i="51"/>
  <c r="E733" i="51"/>
  <c r="I734" i="51"/>
  <c r="A736" i="51"/>
  <c r="A738" i="51"/>
  <c r="A740" i="51"/>
  <c r="E741" i="51"/>
  <c r="I742" i="51"/>
  <c r="A744" i="51"/>
  <c r="A746" i="51"/>
  <c r="A748" i="51"/>
  <c r="A750" i="51"/>
  <c r="E751" i="51"/>
  <c r="I752" i="51"/>
  <c r="A754" i="51"/>
  <c r="E755" i="51"/>
  <c r="E757" i="51"/>
  <c r="I758" i="51"/>
  <c r="E761" i="51"/>
  <c r="A764" i="51"/>
  <c r="E767" i="51"/>
  <c r="I772" i="51"/>
  <c r="A778" i="51"/>
  <c r="E783" i="51"/>
  <c r="I788" i="51"/>
  <c r="A794" i="51"/>
  <c r="E799" i="51"/>
  <c r="I804" i="51"/>
  <c r="A810" i="51"/>
  <c r="I820" i="51"/>
  <c r="I836" i="51"/>
  <c r="I860" i="51"/>
  <c r="P130" i="51"/>
  <c r="O130" i="51"/>
  <c r="N130" i="51"/>
  <c r="A3" i="51"/>
  <c r="E3" i="51"/>
  <c r="I3" i="51"/>
  <c r="A4" i="51"/>
  <c r="E4" i="51"/>
  <c r="I4" i="51"/>
  <c r="A5" i="51"/>
  <c r="E5" i="51"/>
  <c r="I5" i="51"/>
  <c r="A6" i="51"/>
  <c r="E6" i="51"/>
  <c r="I6" i="51"/>
  <c r="A7" i="51"/>
  <c r="E7" i="51"/>
  <c r="I7" i="51"/>
  <c r="A8" i="51"/>
  <c r="E8" i="51"/>
  <c r="I8" i="51"/>
  <c r="A9" i="51"/>
  <c r="E9" i="51"/>
  <c r="I9" i="51"/>
  <c r="A10" i="51"/>
  <c r="E10" i="51"/>
  <c r="I10" i="51"/>
  <c r="A11" i="51"/>
  <c r="E11" i="51"/>
  <c r="I11" i="51"/>
  <c r="A12" i="51"/>
  <c r="E12" i="51"/>
  <c r="I12" i="51"/>
  <c r="A13" i="51"/>
  <c r="E13" i="51"/>
  <c r="I13" i="51"/>
  <c r="A14" i="51"/>
  <c r="E14" i="51"/>
  <c r="I14" i="51"/>
  <c r="A15" i="51"/>
  <c r="E15" i="51"/>
  <c r="I15" i="51"/>
  <c r="A16" i="51"/>
  <c r="E16" i="51"/>
  <c r="I16" i="51"/>
  <c r="A17" i="51"/>
  <c r="E17" i="51"/>
  <c r="I17" i="51"/>
  <c r="A18" i="51"/>
  <c r="E18" i="51"/>
  <c r="I18" i="51"/>
  <c r="A19" i="51"/>
  <c r="E19" i="51"/>
  <c r="I19" i="51"/>
  <c r="A20" i="51"/>
  <c r="E20" i="51"/>
  <c r="I20" i="51"/>
  <c r="A21" i="51"/>
  <c r="E21" i="51"/>
  <c r="I21" i="51"/>
  <c r="A22" i="51"/>
  <c r="E22" i="51"/>
  <c r="I22" i="51"/>
  <c r="A23" i="51"/>
  <c r="E23" i="51"/>
  <c r="I23" i="51"/>
  <c r="A24" i="51"/>
  <c r="E24" i="51"/>
  <c r="I24" i="51"/>
  <c r="A25" i="51"/>
  <c r="E25" i="51"/>
  <c r="I25" i="51"/>
  <c r="A26" i="51"/>
  <c r="E26" i="51"/>
  <c r="I26" i="51"/>
  <c r="A27" i="51"/>
  <c r="E27" i="51"/>
  <c r="I27" i="51"/>
  <c r="A28" i="51"/>
  <c r="E28" i="51"/>
  <c r="I28" i="51"/>
  <c r="A29" i="51"/>
  <c r="E29" i="51"/>
  <c r="I29" i="51"/>
  <c r="A30" i="51"/>
  <c r="E30" i="51"/>
  <c r="I30" i="51"/>
  <c r="A31" i="51"/>
  <c r="E31" i="51"/>
  <c r="I31" i="51"/>
  <c r="A32" i="51"/>
  <c r="E32" i="51"/>
  <c r="I32" i="51"/>
  <c r="A33" i="51"/>
  <c r="E33" i="51"/>
  <c r="I33" i="51"/>
  <c r="A34" i="51"/>
  <c r="E34" i="51"/>
  <c r="I34" i="51"/>
  <c r="A35" i="51"/>
  <c r="E35" i="51"/>
  <c r="I35" i="51"/>
  <c r="A36" i="51"/>
  <c r="E36" i="51"/>
  <c r="I36" i="51"/>
  <c r="A37" i="51"/>
  <c r="E37" i="51"/>
  <c r="I37" i="51"/>
  <c r="A38" i="51"/>
  <c r="E38" i="51"/>
  <c r="I38" i="51"/>
  <c r="A39" i="51"/>
  <c r="E39" i="51"/>
  <c r="I39" i="51"/>
  <c r="A40" i="51"/>
  <c r="E40" i="51"/>
  <c r="I40" i="51"/>
  <c r="A41" i="51"/>
  <c r="E41" i="51"/>
  <c r="I41" i="51"/>
  <c r="A42" i="51"/>
  <c r="E42" i="51"/>
  <c r="I42" i="51"/>
  <c r="A43" i="51"/>
  <c r="E43" i="51"/>
  <c r="I43" i="51"/>
  <c r="A44" i="51"/>
  <c r="E44" i="51"/>
  <c r="I44" i="51"/>
  <c r="A45" i="51"/>
  <c r="E45" i="51"/>
  <c r="I45" i="51"/>
  <c r="A46" i="51"/>
  <c r="E46" i="51"/>
  <c r="I46" i="51"/>
  <c r="A47" i="51"/>
  <c r="E47" i="51"/>
  <c r="I47" i="51"/>
  <c r="A48" i="51"/>
  <c r="E48" i="51"/>
  <c r="I48" i="51"/>
  <c r="A49" i="51"/>
  <c r="E49" i="51"/>
  <c r="I49" i="51"/>
  <c r="A50" i="51"/>
  <c r="E50" i="51"/>
  <c r="I50" i="51"/>
  <c r="A51" i="51"/>
  <c r="E51" i="51"/>
  <c r="I51" i="51"/>
  <c r="A52" i="51"/>
  <c r="E52" i="51"/>
  <c r="I52" i="51"/>
  <c r="A53" i="51"/>
  <c r="E53" i="51"/>
  <c r="I53" i="51"/>
  <c r="A54" i="51"/>
  <c r="E54" i="51"/>
  <c r="I54" i="51"/>
  <c r="A55" i="51"/>
  <c r="E55" i="51"/>
  <c r="I55" i="51"/>
  <c r="A56" i="51"/>
  <c r="E56" i="51"/>
  <c r="I56" i="51"/>
  <c r="A57" i="51"/>
  <c r="E57" i="51"/>
  <c r="I57" i="51"/>
  <c r="A58" i="51"/>
  <c r="E58" i="51"/>
  <c r="I58" i="51"/>
  <c r="A59" i="51"/>
  <c r="E59" i="51"/>
  <c r="I59" i="51"/>
  <c r="A60" i="51"/>
  <c r="E60" i="51"/>
  <c r="I60" i="51"/>
  <c r="A61" i="51"/>
  <c r="E61" i="51"/>
  <c r="I61" i="51"/>
  <c r="A62" i="51"/>
  <c r="E62" i="51"/>
  <c r="I62" i="51"/>
  <c r="A63" i="51"/>
  <c r="E63" i="51"/>
  <c r="I63" i="51"/>
  <c r="A64" i="51"/>
  <c r="E64" i="51"/>
  <c r="I64" i="51"/>
  <c r="A65" i="51"/>
  <c r="E65" i="51"/>
  <c r="I65" i="51"/>
  <c r="A66" i="51"/>
  <c r="E66" i="51"/>
  <c r="I66" i="51"/>
  <c r="A67" i="51"/>
  <c r="E67" i="51"/>
  <c r="I67" i="51"/>
  <c r="A68" i="51"/>
  <c r="E68" i="51"/>
  <c r="I68" i="51"/>
  <c r="A69" i="51"/>
  <c r="E69" i="51"/>
  <c r="I69" i="51"/>
  <c r="A70" i="51"/>
  <c r="E70" i="51"/>
  <c r="I70" i="51"/>
  <c r="A71" i="51"/>
  <c r="E71" i="51"/>
  <c r="I71" i="51"/>
  <c r="A72" i="51"/>
  <c r="E72" i="51"/>
  <c r="I72" i="51"/>
  <c r="A73" i="51"/>
  <c r="E73" i="51"/>
  <c r="I73" i="51"/>
  <c r="A74" i="51"/>
  <c r="E74" i="51"/>
  <c r="I74" i="51"/>
  <c r="A75" i="51"/>
  <c r="E75" i="51"/>
  <c r="I75" i="51"/>
  <c r="A76" i="51"/>
  <c r="E76" i="51"/>
  <c r="I76" i="51"/>
  <c r="A77" i="51"/>
  <c r="E77" i="51"/>
  <c r="I77" i="51"/>
  <c r="A78" i="51"/>
  <c r="E78" i="51"/>
  <c r="I78" i="51"/>
  <c r="A79" i="51"/>
  <c r="E79" i="51"/>
  <c r="I79" i="51"/>
  <c r="A80" i="51"/>
  <c r="E80" i="51"/>
  <c r="I80" i="51"/>
  <c r="A81" i="51"/>
  <c r="E81" i="51"/>
  <c r="I81" i="51"/>
  <c r="A82" i="51"/>
  <c r="E82" i="51"/>
  <c r="I82" i="51"/>
  <c r="A83" i="51"/>
  <c r="E83" i="51"/>
  <c r="I83" i="51"/>
  <c r="A84" i="51"/>
  <c r="E84" i="51"/>
  <c r="I84" i="51"/>
  <c r="A85" i="51"/>
  <c r="E85" i="51"/>
  <c r="I85" i="51"/>
  <c r="A86" i="51"/>
  <c r="E86" i="51"/>
  <c r="I86" i="51"/>
  <c r="A87" i="51"/>
  <c r="E87" i="51"/>
  <c r="I87" i="51"/>
  <c r="A88" i="51"/>
  <c r="E88" i="51"/>
  <c r="I88" i="51"/>
  <c r="A89" i="51"/>
  <c r="E89" i="51"/>
  <c r="I89" i="51"/>
  <c r="A90" i="51"/>
  <c r="E90" i="51"/>
  <c r="I90" i="51"/>
  <c r="A91" i="51"/>
  <c r="E91" i="51"/>
  <c r="I91" i="51"/>
  <c r="A92" i="51"/>
  <c r="E92" i="51"/>
  <c r="I92" i="51"/>
  <c r="A93" i="51"/>
  <c r="E93" i="51"/>
  <c r="I93" i="51"/>
  <c r="A94" i="51"/>
  <c r="E94" i="51"/>
  <c r="I94" i="51"/>
  <c r="A95" i="51"/>
  <c r="E95" i="51"/>
  <c r="I95" i="51"/>
  <c r="A96" i="51"/>
  <c r="E96" i="51"/>
  <c r="I96" i="51"/>
  <c r="A97" i="51"/>
  <c r="E97" i="51"/>
  <c r="I97" i="51"/>
  <c r="A98" i="51"/>
  <c r="E98" i="51"/>
  <c r="I98" i="51"/>
  <c r="A99" i="51"/>
  <c r="E99" i="51"/>
  <c r="I99" i="51"/>
  <c r="A100" i="51"/>
  <c r="E100" i="51"/>
  <c r="I100" i="51"/>
  <c r="A101" i="51"/>
  <c r="E101" i="51"/>
  <c r="I101" i="51"/>
  <c r="A102" i="51"/>
  <c r="E102" i="51"/>
  <c r="I102" i="51"/>
  <c r="A103" i="51"/>
  <c r="E103" i="51"/>
  <c r="I103" i="51"/>
  <c r="A104" i="51"/>
  <c r="E104" i="51"/>
  <c r="I104" i="51"/>
  <c r="A105" i="51"/>
  <c r="E105" i="51"/>
  <c r="I105" i="51"/>
  <c r="A106" i="51"/>
  <c r="E106" i="51"/>
  <c r="I106" i="51"/>
  <c r="A107" i="51"/>
  <c r="E107" i="51"/>
  <c r="I107" i="51"/>
  <c r="A108" i="51"/>
  <c r="E108" i="51"/>
  <c r="I108" i="51"/>
  <c r="A109" i="51"/>
  <c r="E109" i="51"/>
  <c r="I109" i="51"/>
  <c r="A110" i="51"/>
  <c r="E110" i="51"/>
  <c r="I110" i="51"/>
  <c r="A111" i="51"/>
  <c r="E111" i="51"/>
  <c r="I111" i="51"/>
  <c r="A112" i="51"/>
  <c r="E112" i="51"/>
  <c r="I112" i="51"/>
  <c r="A113" i="51"/>
  <c r="E113" i="51"/>
  <c r="I113" i="51"/>
  <c r="A114" i="51"/>
  <c r="E114" i="51"/>
  <c r="I114" i="51"/>
  <c r="A115" i="51"/>
  <c r="E115" i="51"/>
  <c r="I115" i="51"/>
  <c r="A116" i="51"/>
  <c r="E116" i="51"/>
  <c r="I116" i="51"/>
  <c r="A117" i="51"/>
  <c r="E117" i="51"/>
  <c r="I117" i="51"/>
  <c r="A118" i="51"/>
  <c r="E118" i="51"/>
  <c r="I118" i="51"/>
  <c r="A119" i="51"/>
  <c r="E119" i="51"/>
  <c r="I119" i="51"/>
  <c r="A120" i="51"/>
  <c r="E120" i="51"/>
  <c r="I120" i="51"/>
  <c r="A121" i="51"/>
  <c r="E121" i="51"/>
  <c r="I121" i="51"/>
  <c r="A122" i="51"/>
  <c r="E122" i="51"/>
  <c r="I122" i="51"/>
  <c r="A123" i="51"/>
  <c r="E123" i="51"/>
  <c r="I123" i="51"/>
  <c r="A124" i="51"/>
  <c r="E124" i="51"/>
  <c r="I124" i="51"/>
  <c r="A125" i="51"/>
  <c r="E125" i="51"/>
  <c r="I125" i="51"/>
  <c r="A126" i="51"/>
  <c r="E126" i="51"/>
  <c r="I126" i="51"/>
  <c r="A127" i="51"/>
  <c r="E127" i="51"/>
  <c r="I127" i="51"/>
  <c r="A128" i="51"/>
  <c r="E128" i="51"/>
  <c r="I128" i="51"/>
  <c r="A129" i="51"/>
  <c r="E129" i="51"/>
  <c r="I129" i="51"/>
  <c r="A130" i="51"/>
  <c r="E130" i="51"/>
  <c r="I130" i="51"/>
  <c r="A131" i="51"/>
  <c r="E131" i="51"/>
  <c r="I131" i="51"/>
  <c r="A132" i="51"/>
  <c r="E132" i="51"/>
  <c r="I132" i="51"/>
  <c r="A133" i="51"/>
  <c r="E133" i="51"/>
  <c r="I133" i="51"/>
  <c r="A134" i="51"/>
  <c r="E134" i="51"/>
  <c r="I134" i="51"/>
  <c r="A135" i="51"/>
  <c r="E135" i="51"/>
  <c r="I135" i="51"/>
  <c r="A136" i="51"/>
  <c r="E136" i="51"/>
  <c r="I136" i="51"/>
  <c r="A137" i="51"/>
  <c r="E137" i="51"/>
  <c r="I137" i="51"/>
  <c r="A138" i="51"/>
  <c r="E138" i="51"/>
  <c r="I138" i="51"/>
  <c r="A139" i="51"/>
  <c r="E139" i="51"/>
  <c r="I139" i="51"/>
  <c r="A140" i="51"/>
  <c r="E140" i="51"/>
  <c r="I140" i="51"/>
  <c r="A141" i="51"/>
  <c r="E141" i="51"/>
  <c r="I141" i="51"/>
  <c r="A142" i="51"/>
  <c r="E142" i="51"/>
  <c r="I142" i="51"/>
  <c r="A143" i="51"/>
  <c r="E143" i="51"/>
  <c r="I143" i="51"/>
  <c r="A144" i="51"/>
  <c r="E144" i="51"/>
  <c r="I144" i="51"/>
  <c r="A145" i="51"/>
  <c r="E145" i="51"/>
  <c r="I145" i="51"/>
  <c r="A146" i="51"/>
  <c r="E146" i="51"/>
  <c r="I146" i="51"/>
  <c r="A147" i="51"/>
  <c r="E147" i="51"/>
  <c r="I147" i="51"/>
  <c r="A148" i="51"/>
  <c r="E148" i="51"/>
  <c r="I148" i="51"/>
  <c r="A149" i="51"/>
  <c r="E149" i="51"/>
  <c r="I149" i="51"/>
  <c r="A150" i="51"/>
  <c r="E150" i="51"/>
  <c r="I150" i="51"/>
  <c r="A151" i="51"/>
  <c r="E151" i="51"/>
  <c r="I151" i="51"/>
  <c r="A152" i="51"/>
  <c r="E152" i="51"/>
  <c r="I152" i="51"/>
  <c r="A153" i="51"/>
  <c r="E153" i="51"/>
  <c r="I153" i="51"/>
  <c r="A154" i="51"/>
  <c r="E154" i="51"/>
  <c r="I154" i="51"/>
  <c r="A155" i="51"/>
  <c r="E155" i="51"/>
  <c r="I155" i="51"/>
  <c r="A156" i="51"/>
  <c r="E156" i="51"/>
  <c r="I156" i="51"/>
  <c r="A157" i="51"/>
  <c r="E157" i="51"/>
  <c r="I157" i="51"/>
  <c r="A158" i="51"/>
  <c r="E158" i="51"/>
  <c r="I158" i="51"/>
  <c r="A159" i="51"/>
  <c r="E159" i="51"/>
  <c r="I159" i="51"/>
  <c r="A160" i="51"/>
  <c r="E160" i="51"/>
  <c r="I160" i="51"/>
  <c r="A161" i="51"/>
  <c r="E161" i="51"/>
  <c r="I161" i="51"/>
  <c r="A162" i="51"/>
  <c r="E162" i="51"/>
  <c r="I162" i="51"/>
  <c r="A163" i="51"/>
  <c r="E163" i="51"/>
  <c r="I163" i="51"/>
  <c r="A164" i="51"/>
  <c r="E164" i="51"/>
  <c r="I164" i="51"/>
  <c r="A165" i="51"/>
  <c r="E165" i="51"/>
  <c r="I165" i="51"/>
  <c r="A166" i="51"/>
  <c r="E166" i="51"/>
  <c r="I166" i="51"/>
  <c r="A167" i="51"/>
  <c r="E167" i="51"/>
  <c r="I167" i="51"/>
  <c r="A168" i="51"/>
  <c r="E168" i="51"/>
  <c r="I168" i="51"/>
  <c r="A169" i="51"/>
  <c r="E169" i="51"/>
  <c r="I169" i="51"/>
  <c r="A170" i="51"/>
  <c r="E170" i="51"/>
  <c r="I170" i="51"/>
  <c r="A171" i="51"/>
  <c r="E171" i="51"/>
  <c r="I171" i="51"/>
  <c r="A172" i="51"/>
  <c r="E172" i="51"/>
  <c r="I172" i="51"/>
  <c r="A173" i="51"/>
  <c r="E173" i="51"/>
  <c r="I173" i="51"/>
  <c r="A174" i="51"/>
  <c r="E174" i="51"/>
  <c r="I174" i="51"/>
  <c r="A175" i="51"/>
  <c r="E175" i="51"/>
  <c r="I175" i="51"/>
  <c r="A176" i="51"/>
  <c r="E176" i="51"/>
  <c r="I176" i="51"/>
  <c r="A177" i="51"/>
  <c r="E177" i="51"/>
  <c r="I177" i="51"/>
  <c r="A178" i="51"/>
  <c r="E178" i="51"/>
  <c r="I178" i="51"/>
  <c r="A179" i="51"/>
  <c r="E179" i="51"/>
  <c r="I179" i="51"/>
  <c r="A180" i="51"/>
  <c r="E180" i="51"/>
  <c r="I180" i="51"/>
  <c r="A181" i="51"/>
  <c r="E181" i="51"/>
  <c r="I181" i="51"/>
  <c r="A182" i="51"/>
  <c r="E182" i="51"/>
  <c r="I182" i="51"/>
  <c r="A183" i="51"/>
  <c r="E183" i="51"/>
  <c r="I183" i="51"/>
  <c r="A184" i="51"/>
  <c r="E184" i="51"/>
  <c r="I184" i="51"/>
  <c r="A185" i="51"/>
  <c r="E185" i="51"/>
  <c r="I185" i="51"/>
  <c r="A186" i="51"/>
  <c r="E186" i="51"/>
  <c r="I186" i="51"/>
  <c r="A187" i="51"/>
  <c r="E187" i="51"/>
  <c r="I187" i="51"/>
  <c r="A188" i="51"/>
  <c r="E188" i="51"/>
  <c r="I188" i="51"/>
  <c r="A189" i="51"/>
  <c r="E189" i="51"/>
  <c r="I189" i="51"/>
  <c r="A190" i="51"/>
  <c r="E190" i="51"/>
  <c r="I190" i="51"/>
  <c r="A191" i="51"/>
  <c r="E191" i="51"/>
  <c r="I191" i="51"/>
  <c r="A192" i="51"/>
  <c r="E192" i="51"/>
  <c r="I192" i="51"/>
  <c r="A193" i="51"/>
  <c r="E193" i="51"/>
  <c r="I193" i="51"/>
  <c r="A194" i="51"/>
  <c r="E194" i="51"/>
  <c r="I194" i="51"/>
  <c r="A195" i="51"/>
  <c r="E195" i="51"/>
  <c r="I195" i="51"/>
  <c r="A196" i="51"/>
  <c r="E196" i="51"/>
  <c r="I196" i="51"/>
  <c r="A197" i="51"/>
  <c r="E197" i="51"/>
  <c r="I197" i="51"/>
  <c r="A198" i="51"/>
  <c r="E198" i="51"/>
  <c r="I198" i="51"/>
  <c r="A199" i="51"/>
  <c r="E199" i="51"/>
  <c r="I199" i="51"/>
  <c r="A200" i="51"/>
  <c r="E200" i="51"/>
  <c r="I200" i="51"/>
  <c r="A201" i="51"/>
  <c r="E201" i="51"/>
  <c r="I201" i="51"/>
  <c r="A202" i="51"/>
  <c r="E202" i="51"/>
  <c r="I202" i="51"/>
  <c r="A203" i="51"/>
  <c r="E203" i="51"/>
  <c r="I203" i="51"/>
  <c r="A204" i="51"/>
  <c r="E204" i="51"/>
  <c r="I204" i="51"/>
  <c r="A205" i="51"/>
  <c r="E205" i="51"/>
  <c r="I205" i="51"/>
  <c r="A206" i="51"/>
  <c r="E206" i="51"/>
  <c r="I206" i="51"/>
  <c r="A207" i="51"/>
  <c r="E207" i="51"/>
  <c r="I207" i="51"/>
  <c r="A208" i="51"/>
  <c r="E208" i="51"/>
  <c r="I208" i="51"/>
  <c r="A209" i="51"/>
  <c r="E209" i="51"/>
  <c r="I209" i="51"/>
  <c r="A210" i="51"/>
  <c r="E210" i="51"/>
  <c r="I210" i="51"/>
  <c r="A211" i="51"/>
  <c r="E211" i="51"/>
  <c r="I211" i="51"/>
  <c r="A212" i="51"/>
  <c r="E212" i="51"/>
  <c r="I212" i="51"/>
  <c r="A213" i="51"/>
  <c r="E213" i="51"/>
  <c r="I213" i="51"/>
  <c r="A214" i="51"/>
  <c r="E214" i="51"/>
  <c r="I214" i="51"/>
  <c r="A215" i="51"/>
  <c r="E215" i="51"/>
  <c r="I215" i="51"/>
  <c r="A216" i="51"/>
  <c r="E216" i="51"/>
  <c r="I216" i="51"/>
  <c r="A217" i="51"/>
  <c r="E217" i="51"/>
  <c r="I217" i="51"/>
  <c r="A218" i="51"/>
  <c r="E218" i="51"/>
  <c r="I218" i="51"/>
  <c r="A219" i="51"/>
  <c r="E219" i="51"/>
  <c r="I219" i="51"/>
  <c r="A220" i="51"/>
  <c r="E220" i="51"/>
  <c r="I220" i="51"/>
  <c r="A221" i="51"/>
  <c r="E221" i="51"/>
  <c r="I221" i="51"/>
  <c r="A222" i="51"/>
  <c r="E222" i="51"/>
  <c r="I222" i="51"/>
  <c r="A223" i="51"/>
  <c r="E223" i="51"/>
  <c r="I223" i="51"/>
  <c r="A224" i="51"/>
  <c r="E224" i="51"/>
  <c r="I224" i="51"/>
  <c r="A225" i="51"/>
  <c r="E225" i="51"/>
  <c r="I225" i="51"/>
  <c r="A226" i="51"/>
  <c r="E226" i="51"/>
  <c r="I226" i="51"/>
  <c r="A227" i="51"/>
  <c r="E227" i="51"/>
  <c r="I227" i="51"/>
  <c r="A228" i="51"/>
  <c r="E228" i="51"/>
  <c r="I228" i="51"/>
  <c r="A229" i="51"/>
  <c r="E229" i="51"/>
  <c r="I229" i="51"/>
  <c r="A230" i="51"/>
  <c r="E230" i="51"/>
  <c r="I230" i="51"/>
  <c r="A231" i="51"/>
  <c r="E231" i="51"/>
  <c r="I231" i="51"/>
  <c r="A232" i="51"/>
  <c r="E232" i="51"/>
  <c r="I232" i="51"/>
  <c r="A233" i="51"/>
  <c r="E233" i="51"/>
  <c r="I233" i="51"/>
  <c r="A234" i="51"/>
  <c r="E234" i="51"/>
  <c r="I234" i="51"/>
  <c r="A235" i="51"/>
  <c r="E235" i="51"/>
  <c r="I235" i="51"/>
  <c r="A236" i="51"/>
  <c r="E236" i="51"/>
  <c r="I236" i="51"/>
  <c r="A237" i="51"/>
  <c r="E237" i="51"/>
  <c r="I237" i="51"/>
  <c r="A238" i="51"/>
  <c r="E238" i="51"/>
  <c r="I238" i="51"/>
  <c r="A239" i="51"/>
  <c r="E239" i="51"/>
  <c r="I239" i="51"/>
  <c r="A240" i="51"/>
  <c r="E240" i="51"/>
  <c r="I240" i="51"/>
  <c r="A241" i="51"/>
  <c r="E241" i="51"/>
  <c r="I241" i="51"/>
  <c r="A242" i="51"/>
  <c r="E242" i="51"/>
  <c r="I242" i="51"/>
  <c r="A243" i="51"/>
  <c r="E243" i="51"/>
  <c r="I243" i="51"/>
  <c r="A244" i="51"/>
  <c r="E244" i="51"/>
  <c r="I244" i="51"/>
  <c r="A245" i="51"/>
  <c r="E245" i="51"/>
  <c r="I245" i="51"/>
  <c r="A246" i="51"/>
  <c r="E246" i="51"/>
  <c r="I246" i="51"/>
  <c r="A247" i="51"/>
  <c r="E247" i="51"/>
  <c r="I247" i="51"/>
  <c r="A248" i="51"/>
  <c r="E248" i="51"/>
  <c r="I248" i="51"/>
  <c r="A249" i="51"/>
  <c r="E249" i="51"/>
  <c r="I249" i="51"/>
  <c r="A250" i="51"/>
  <c r="E250" i="51"/>
  <c r="I250" i="51"/>
  <c r="A251" i="51"/>
  <c r="E251" i="51"/>
  <c r="I251" i="51"/>
  <c r="A252" i="51"/>
  <c r="E252" i="51"/>
  <c r="I252" i="51"/>
  <c r="A253" i="51"/>
  <c r="E253" i="51"/>
  <c r="I253" i="51"/>
  <c r="A254" i="51"/>
  <c r="E254" i="51"/>
  <c r="I254" i="51"/>
  <c r="A255" i="51"/>
  <c r="E255" i="51"/>
  <c r="I255" i="51"/>
  <c r="A256" i="51"/>
  <c r="E256" i="51"/>
  <c r="I256" i="51"/>
  <c r="A257" i="51"/>
  <c r="E257" i="51"/>
  <c r="I257" i="51"/>
  <c r="A258" i="51"/>
  <c r="E258" i="51"/>
  <c r="I258" i="51"/>
  <c r="A259" i="51"/>
  <c r="E259" i="51"/>
  <c r="I259" i="51"/>
  <c r="A260" i="51"/>
  <c r="E260" i="51"/>
  <c r="I260" i="51"/>
  <c r="A261" i="51"/>
  <c r="E261" i="51"/>
  <c r="I261" i="51"/>
  <c r="A262" i="51"/>
  <c r="E262" i="51"/>
  <c r="I262" i="51"/>
  <c r="A263" i="51"/>
  <c r="E263" i="51"/>
  <c r="I263" i="51"/>
  <c r="A264" i="51"/>
  <c r="E264" i="51"/>
  <c r="I264" i="51"/>
  <c r="A265" i="51"/>
  <c r="E265" i="51"/>
  <c r="I265" i="51"/>
  <c r="A266" i="51"/>
  <c r="E266" i="51"/>
  <c r="I266" i="51"/>
  <c r="A267" i="51"/>
  <c r="E267" i="51"/>
  <c r="I267" i="51"/>
  <c r="A268" i="51"/>
  <c r="E268" i="51"/>
  <c r="I268" i="51"/>
  <c r="A269" i="51"/>
  <c r="E269" i="51"/>
  <c r="I269" i="51"/>
  <c r="A270" i="51"/>
  <c r="E270" i="51"/>
  <c r="I270" i="51"/>
  <c r="A271" i="51"/>
  <c r="E271" i="51"/>
  <c r="I271" i="51"/>
  <c r="A272" i="51"/>
  <c r="E272" i="51"/>
  <c r="I272" i="51"/>
  <c r="A273" i="51"/>
  <c r="E273" i="51"/>
  <c r="I273" i="51"/>
  <c r="A274" i="51"/>
  <c r="E274" i="51"/>
  <c r="I274" i="51"/>
  <c r="A275" i="51"/>
  <c r="E275" i="51"/>
  <c r="I275" i="51"/>
  <c r="A276" i="51"/>
  <c r="E276" i="51"/>
  <c r="I276" i="51"/>
  <c r="A277" i="51"/>
  <c r="E277" i="51"/>
  <c r="I277" i="51"/>
  <c r="A278" i="51"/>
  <c r="E278" i="51"/>
  <c r="I278" i="51"/>
  <c r="A279" i="51"/>
  <c r="E279" i="51"/>
  <c r="I279" i="51"/>
  <c r="A280" i="51"/>
  <c r="E280" i="51"/>
  <c r="I280" i="51"/>
  <c r="A281" i="51"/>
  <c r="E281" i="51"/>
  <c r="I281" i="51"/>
  <c r="A282" i="51"/>
  <c r="E282" i="51"/>
  <c r="I282" i="51"/>
  <c r="A283" i="51"/>
  <c r="E283" i="51"/>
  <c r="I283" i="51"/>
  <c r="A284" i="51"/>
  <c r="E284" i="51"/>
  <c r="I284" i="51"/>
  <c r="A285" i="51"/>
  <c r="E285" i="51"/>
  <c r="I285" i="51"/>
  <c r="A286" i="51"/>
  <c r="E286" i="51"/>
  <c r="I286" i="51"/>
  <c r="A287" i="51"/>
  <c r="E287" i="51"/>
  <c r="I287" i="51"/>
  <c r="A288" i="51"/>
  <c r="E288" i="51"/>
  <c r="I288" i="51"/>
  <c r="A289" i="51"/>
  <c r="E289" i="51"/>
  <c r="I289" i="51"/>
  <c r="A290" i="51"/>
  <c r="E290" i="51"/>
  <c r="I290" i="51"/>
  <c r="A291" i="51"/>
  <c r="E291" i="51"/>
  <c r="I291" i="51"/>
  <c r="A292" i="51"/>
  <c r="E292" i="51"/>
  <c r="I292" i="51"/>
  <c r="A293" i="51"/>
  <c r="E293" i="51"/>
  <c r="I293" i="51"/>
  <c r="A294" i="51"/>
  <c r="E294" i="51"/>
  <c r="I294" i="51"/>
  <c r="A295" i="51"/>
  <c r="E295" i="51"/>
  <c r="I295" i="51"/>
  <c r="A296" i="51"/>
  <c r="E296" i="51"/>
  <c r="I296" i="51"/>
  <c r="A297" i="51"/>
  <c r="E297" i="51"/>
  <c r="I297" i="51"/>
  <c r="A298" i="51"/>
  <c r="E298" i="51"/>
  <c r="I298" i="51"/>
  <c r="A299" i="51"/>
  <c r="E299" i="51"/>
  <c r="I299" i="51"/>
  <c r="A300" i="51"/>
  <c r="E300" i="51"/>
  <c r="I300" i="51"/>
  <c r="A301" i="51"/>
  <c r="E301" i="51"/>
  <c r="I301" i="51"/>
  <c r="A302" i="51"/>
  <c r="E302" i="51"/>
  <c r="I302" i="51"/>
  <c r="A303" i="51"/>
  <c r="E303" i="51"/>
  <c r="I303" i="51"/>
  <c r="A304" i="51"/>
  <c r="E304" i="51"/>
  <c r="I304" i="51"/>
  <c r="A305" i="51"/>
  <c r="E305" i="51"/>
  <c r="I305" i="51"/>
  <c r="A306" i="51"/>
  <c r="E306" i="51"/>
  <c r="I306" i="51"/>
  <c r="A307" i="51"/>
  <c r="E307" i="51"/>
  <c r="I307" i="51"/>
  <c r="A308" i="51"/>
  <c r="E308" i="51"/>
  <c r="I308" i="51"/>
  <c r="A309" i="51"/>
  <c r="E309" i="51"/>
  <c r="I309" i="51"/>
  <c r="A310" i="51"/>
  <c r="E310" i="51"/>
  <c r="I310" i="51"/>
  <c r="A311" i="51"/>
  <c r="E311" i="51"/>
  <c r="I311" i="51"/>
  <c r="A312" i="51"/>
  <c r="E312" i="51"/>
  <c r="I312" i="51"/>
  <c r="A313" i="51"/>
  <c r="E313" i="51"/>
  <c r="I313" i="51"/>
  <c r="A314" i="51"/>
  <c r="E314" i="51"/>
  <c r="I314" i="51"/>
  <c r="A315" i="51"/>
  <c r="E315" i="51"/>
  <c r="I315" i="51"/>
  <c r="A316" i="51"/>
  <c r="E316" i="51"/>
  <c r="I316" i="51"/>
  <c r="A317" i="51"/>
  <c r="E317" i="51"/>
  <c r="I317" i="51"/>
  <c r="A318" i="51"/>
  <c r="E318" i="51"/>
  <c r="I318" i="51"/>
  <c r="A319" i="51"/>
  <c r="E319" i="51"/>
  <c r="I319" i="51"/>
  <c r="A320" i="51"/>
  <c r="E320" i="51"/>
  <c r="I320" i="51"/>
  <c r="A321" i="51"/>
  <c r="E321" i="51"/>
  <c r="I321" i="51"/>
  <c r="A322" i="51"/>
  <c r="E322" i="51"/>
  <c r="I322" i="51"/>
  <c r="A323" i="51"/>
  <c r="E323" i="51"/>
  <c r="I323" i="51"/>
  <c r="A324" i="51"/>
  <c r="E324" i="51"/>
  <c r="I324" i="51"/>
  <c r="A325" i="51"/>
  <c r="E325" i="51"/>
  <c r="I325" i="51"/>
  <c r="A326" i="51"/>
  <c r="E326" i="51"/>
  <c r="I326" i="51"/>
  <c r="A327" i="51"/>
  <c r="E327" i="51"/>
  <c r="I327" i="51"/>
  <c r="A328" i="51"/>
  <c r="E328" i="51"/>
  <c r="I328" i="51"/>
  <c r="A329" i="51"/>
  <c r="E329" i="51"/>
  <c r="I329" i="51"/>
  <c r="A330" i="51"/>
  <c r="E330" i="51"/>
  <c r="I330" i="51"/>
  <c r="A331" i="51"/>
  <c r="E331" i="51"/>
  <c r="I331" i="51"/>
  <c r="A332" i="51"/>
  <c r="E332" i="51"/>
  <c r="I332" i="51"/>
  <c r="A333" i="51"/>
  <c r="E333" i="51"/>
  <c r="I333" i="51"/>
  <c r="A334" i="51"/>
  <c r="E334" i="51"/>
  <c r="I334" i="51"/>
  <c r="A335" i="51"/>
  <c r="E335" i="51"/>
  <c r="I335" i="51"/>
  <c r="A336" i="51"/>
  <c r="E336" i="51"/>
  <c r="I336" i="51"/>
  <c r="A337" i="51"/>
  <c r="E337" i="51"/>
  <c r="I337" i="51"/>
  <c r="A338" i="51"/>
  <c r="E338" i="51"/>
  <c r="I338" i="51"/>
  <c r="A339" i="51"/>
  <c r="E339" i="51"/>
  <c r="I339" i="51"/>
  <c r="A340" i="51"/>
  <c r="E340" i="51"/>
  <c r="I340" i="51"/>
  <c r="A341" i="51"/>
  <c r="E341" i="51"/>
  <c r="I341" i="51"/>
  <c r="A342" i="51"/>
  <c r="E342" i="51"/>
  <c r="I342" i="51"/>
  <c r="A343" i="51"/>
  <c r="E343" i="51"/>
  <c r="I343" i="51"/>
  <c r="A344" i="51"/>
  <c r="E344" i="51"/>
  <c r="I344" i="51"/>
  <c r="A345" i="51"/>
  <c r="E345" i="51"/>
  <c r="I345" i="51"/>
  <c r="A346" i="51"/>
  <c r="E346" i="51"/>
  <c r="I346" i="51"/>
  <c r="A347" i="51"/>
  <c r="E347" i="51"/>
  <c r="I347" i="51"/>
  <c r="A348" i="51"/>
  <c r="E348" i="51"/>
  <c r="I348" i="51"/>
  <c r="A349" i="51"/>
  <c r="E349" i="51"/>
  <c r="I349" i="51"/>
  <c r="A350" i="51"/>
  <c r="E350" i="51"/>
  <c r="I350" i="51"/>
  <c r="A351" i="51"/>
  <c r="E351" i="51"/>
  <c r="I351" i="51"/>
  <c r="A352" i="51"/>
  <c r="E352" i="51"/>
  <c r="I352" i="51"/>
  <c r="A353" i="51"/>
  <c r="E353" i="51"/>
  <c r="I353" i="51"/>
  <c r="A354" i="51"/>
  <c r="E354" i="51"/>
  <c r="I354" i="51"/>
  <c r="A355" i="51"/>
  <c r="E355" i="51"/>
  <c r="I355" i="51"/>
  <c r="A356" i="51"/>
  <c r="E356" i="51"/>
  <c r="I356" i="51"/>
  <c r="A357" i="51"/>
  <c r="E357" i="51"/>
  <c r="I357" i="51"/>
  <c r="A358" i="51"/>
  <c r="E358" i="51"/>
  <c r="I358" i="51"/>
  <c r="A359" i="51"/>
  <c r="E359" i="51"/>
  <c r="I359" i="51"/>
  <c r="A360" i="51"/>
  <c r="E360" i="51"/>
  <c r="I360" i="51"/>
  <c r="A361" i="51"/>
  <c r="E361" i="51"/>
  <c r="I361" i="51"/>
  <c r="A362" i="51"/>
  <c r="E362" i="51"/>
  <c r="I362" i="51"/>
  <c r="A363" i="51"/>
  <c r="E363" i="51"/>
  <c r="I363" i="51"/>
  <c r="A364" i="51"/>
  <c r="E364" i="51"/>
  <c r="I364" i="51"/>
  <c r="A365" i="51"/>
  <c r="E365" i="51"/>
  <c r="I365" i="51"/>
  <c r="A366" i="51"/>
  <c r="E366" i="51"/>
  <c r="I366" i="51"/>
  <c r="A367" i="51"/>
  <c r="E367" i="51"/>
  <c r="I367" i="51"/>
  <c r="A368" i="51"/>
  <c r="E368" i="51"/>
  <c r="I368" i="51"/>
  <c r="A369" i="51"/>
  <c r="E369" i="51"/>
  <c r="I369" i="51"/>
  <c r="A370" i="51"/>
  <c r="E370" i="51"/>
  <c r="I370" i="51"/>
  <c r="A371" i="51"/>
  <c r="E371" i="51"/>
  <c r="I371" i="51"/>
  <c r="A372" i="51"/>
  <c r="E372" i="51"/>
  <c r="I372" i="51"/>
  <c r="A373" i="51"/>
  <c r="E373" i="51"/>
  <c r="I373" i="51"/>
  <c r="A374" i="51"/>
  <c r="E374" i="51"/>
  <c r="I374" i="51"/>
  <c r="A375" i="51"/>
  <c r="E375" i="51"/>
  <c r="I375" i="51"/>
  <c r="A376" i="51"/>
  <c r="E376" i="51"/>
  <c r="I376" i="51"/>
  <c r="A377" i="51"/>
  <c r="E377" i="51"/>
  <c r="I377" i="51"/>
  <c r="A378" i="51"/>
  <c r="E378" i="51"/>
  <c r="I378" i="51"/>
  <c r="A379" i="51"/>
  <c r="E379" i="51"/>
  <c r="I379" i="51"/>
  <c r="A380" i="51"/>
  <c r="E380" i="51"/>
  <c r="I380" i="51"/>
  <c r="A381" i="51"/>
  <c r="E381" i="51"/>
  <c r="I381" i="51"/>
  <c r="A382" i="51"/>
  <c r="E382" i="51"/>
  <c r="I382" i="51"/>
  <c r="A383" i="51"/>
  <c r="E383" i="51"/>
  <c r="I383" i="51"/>
  <c r="A384" i="51"/>
  <c r="E384" i="51"/>
  <c r="I384" i="51"/>
  <c r="A385" i="51"/>
  <c r="E385" i="51"/>
  <c r="I385" i="51"/>
  <c r="A386" i="51"/>
  <c r="E386" i="51"/>
  <c r="I386" i="51"/>
  <c r="A387" i="51"/>
  <c r="E387" i="51"/>
  <c r="I387" i="51"/>
  <c r="A388" i="51"/>
  <c r="E388" i="51"/>
  <c r="I388" i="51"/>
  <c r="A389" i="51"/>
  <c r="E389" i="51"/>
  <c r="I389" i="51"/>
  <c r="A390" i="51"/>
  <c r="E390" i="51"/>
  <c r="I390" i="51"/>
  <c r="A391" i="51"/>
  <c r="E391" i="51"/>
  <c r="I391" i="51"/>
  <c r="A392" i="51"/>
  <c r="E392" i="51"/>
  <c r="I392" i="51"/>
  <c r="A393" i="51"/>
  <c r="E393" i="51"/>
  <c r="I393" i="51"/>
  <c r="A394" i="51"/>
  <c r="E394" i="51"/>
  <c r="I394" i="51"/>
  <c r="A395" i="51"/>
  <c r="E395" i="51"/>
  <c r="I395" i="51"/>
  <c r="A396" i="51"/>
  <c r="E396" i="51"/>
  <c r="I396" i="51"/>
  <c r="A397" i="51"/>
  <c r="E397" i="51"/>
  <c r="I397" i="51"/>
  <c r="A398" i="51"/>
  <c r="E398" i="51"/>
  <c r="I398" i="51"/>
  <c r="A399" i="51"/>
  <c r="E399" i="51"/>
  <c r="I399" i="51"/>
  <c r="A400" i="51"/>
  <c r="E400" i="51"/>
  <c r="I400" i="51"/>
  <c r="A401" i="51"/>
  <c r="E401" i="51"/>
  <c r="I401" i="51"/>
  <c r="A402" i="51"/>
  <c r="E402" i="51"/>
  <c r="I402" i="51"/>
  <c r="A403" i="51"/>
  <c r="E403" i="51"/>
  <c r="I403" i="51"/>
  <c r="A404" i="51"/>
  <c r="E404" i="51"/>
  <c r="I404" i="51"/>
  <c r="A405" i="51"/>
  <c r="E405" i="51"/>
  <c r="I405" i="51"/>
  <c r="A406" i="51"/>
  <c r="E406" i="51"/>
  <c r="I406" i="51"/>
  <c r="A407" i="51"/>
  <c r="E407" i="51"/>
  <c r="I407" i="51"/>
  <c r="A408" i="51"/>
  <c r="E408" i="51"/>
  <c r="I408" i="51"/>
  <c r="A409" i="51"/>
  <c r="E409" i="51"/>
  <c r="I409" i="51"/>
  <c r="A410" i="51"/>
  <c r="E410" i="51"/>
  <c r="I410" i="51"/>
  <c r="A411" i="51"/>
  <c r="E411" i="51"/>
  <c r="I411" i="51"/>
  <c r="A412" i="51"/>
  <c r="E412" i="51"/>
  <c r="I412" i="51"/>
  <c r="A413" i="51"/>
  <c r="E413" i="51"/>
  <c r="I413" i="51"/>
  <c r="A414" i="51"/>
  <c r="E414" i="51"/>
  <c r="I414" i="51"/>
  <c r="A415" i="51"/>
  <c r="E415" i="51"/>
  <c r="I415" i="51"/>
  <c r="A416" i="51"/>
  <c r="E416" i="51"/>
  <c r="I416" i="51"/>
  <c r="A417" i="51"/>
  <c r="E417" i="51"/>
  <c r="I417" i="51"/>
  <c r="A418" i="51"/>
  <c r="E418" i="51"/>
  <c r="I418" i="51"/>
  <c r="A419" i="51"/>
  <c r="E419" i="51"/>
  <c r="J419" i="51"/>
  <c r="D420" i="51"/>
  <c r="I420" i="51"/>
  <c r="B421" i="51"/>
  <c r="H421" i="51"/>
  <c r="A422" i="51"/>
  <c r="F422" i="51"/>
  <c r="AB422" i="51" s="1"/>
  <c r="L422" i="51"/>
  <c r="E423" i="51"/>
  <c r="J423" i="51"/>
  <c r="D424" i="51"/>
  <c r="I424" i="51"/>
  <c r="B425" i="51"/>
  <c r="H425" i="51"/>
  <c r="A426" i="51"/>
  <c r="F426" i="51"/>
  <c r="AB426" i="51" s="1"/>
  <c r="L426" i="51"/>
  <c r="E427" i="51"/>
  <c r="J427" i="51"/>
  <c r="D428" i="51"/>
  <c r="I428" i="51"/>
  <c r="B429" i="51"/>
  <c r="H429" i="51"/>
  <c r="A430" i="51"/>
  <c r="F430" i="51"/>
  <c r="AB430" i="51" s="1"/>
  <c r="L430" i="51"/>
  <c r="E431" i="51"/>
  <c r="J431" i="51"/>
  <c r="D432" i="51"/>
  <c r="I432" i="51"/>
  <c r="B433" i="51"/>
  <c r="H433" i="51"/>
  <c r="A434" i="51"/>
  <c r="F434" i="51"/>
  <c r="AB434" i="51" s="1"/>
  <c r="L434" i="51"/>
  <c r="E435" i="51"/>
  <c r="J435" i="51"/>
  <c r="D436" i="51"/>
  <c r="I436" i="51"/>
  <c r="B437" i="51"/>
  <c r="H437" i="51"/>
  <c r="A438" i="51"/>
  <c r="F438" i="51"/>
  <c r="AB438" i="51" s="1"/>
  <c r="L438" i="51"/>
  <c r="E439" i="51"/>
  <c r="J439" i="51"/>
  <c r="D440" i="51"/>
  <c r="I440" i="51"/>
  <c r="B441" i="51"/>
  <c r="I441" i="51"/>
  <c r="E442" i="51"/>
  <c r="A443" i="51"/>
  <c r="I443" i="51"/>
  <c r="E444" i="51"/>
  <c r="A445" i="51"/>
  <c r="I445" i="51"/>
  <c r="E446" i="51"/>
  <c r="A447" i="51"/>
  <c r="I447" i="51"/>
  <c r="E448" i="51"/>
  <c r="A449" i="51"/>
  <c r="I449" i="51"/>
  <c r="E450" i="51"/>
  <c r="A451" i="51"/>
  <c r="I451" i="51"/>
  <c r="E452" i="51"/>
  <c r="A453" i="51"/>
  <c r="I453" i="51"/>
  <c r="E454" i="51"/>
  <c r="A455" i="51"/>
  <c r="I455" i="51"/>
  <c r="E456" i="51"/>
  <c r="A457" i="51"/>
  <c r="I457" i="51"/>
  <c r="E458" i="51"/>
  <c r="A459" i="51"/>
  <c r="I459" i="51"/>
  <c r="E460" i="51"/>
  <c r="A461" i="51"/>
  <c r="I461" i="51"/>
  <c r="E462" i="51"/>
  <c r="A463" i="51"/>
  <c r="I463" i="51"/>
  <c r="E464" i="51"/>
  <c r="A465" i="51"/>
  <c r="I465" i="51"/>
  <c r="E466" i="51"/>
  <c r="A467" i="51"/>
  <c r="I467" i="51"/>
  <c r="E468" i="51"/>
  <c r="A469" i="51"/>
  <c r="I469" i="51"/>
  <c r="E470" i="51"/>
  <c r="A471" i="51"/>
  <c r="I471" i="51"/>
  <c r="E472" i="51"/>
  <c r="A473" i="51"/>
  <c r="I473" i="51"/>
  <c r="E474" i="51"/>
  <c r="A475" i="51"/>
  <c r="I475" i="51"/>
  <c r="E476" i="51"/>
  <c r="A477" i="51"/>
  <c r="I477" i="51"/>
  <c r="E478" i="51"/>
  <c r="A479" i="51"/>
  <c r="I479" i="51"/>
  <c r="E480" i="51"/>
  <c r="A481" i="51"/>
  <c r="I481" i="51"/>
  <c r="E482" i="51"/>
  <c r="A483" i="51"/>
  <c r="I483" i="51"/>
  <c r="E484" i="51"/>
  <c r="A485" i="51"/>
  <c r="I485" i="51"/>
  <c r="E486" i="51"/>
  <c r="A487" i="51"/>
  <c r="I487" i="51"/>
  <c r="E488" i="51"/>
  <c r="A489" i="51"/>
  <c r="I489" i="51"/>
  <c r="E490" i="51"/>
  <c r="A491" i="51"/>
  <c r="I491" i="51"/>
  <c r="E492" i="51"/>
  <c r="A493" i="51"/>
  <c r="I493" i="51"/>
  <c r="E494" i="51"/>
  <c r="A495" i="51"/>
  <c r="I495" i="51"/>
  <c r="E496" i="51"/>
  <c r="A497" i="51"/>
  <c r="I497" i="51"/>
  <c r="E498" i="51"/>
  <c r="A499" i="51"/>
  <c r="I499" i="51"/>
  <c r="E500" i="51"/>
  <c r="A501" i="51"/>
  <c r="I501" i="51"/>
  <c r="E502" i="51"/>
  <c r="A503" i="51"/>
  <c r="I503" i="51"/>
  <c r="E504" i="51"/>
  <c r="A505" i="51"/>
  <c r="I505" i="51"/>
  <c r="E506" i="51"/>
  <c r="A507" i="51"/>
  <c r="I507" i="51"/>
  <c r="E508" i="51"/>
  <c r="A509" i="51"/>
  <c r="I509" i="51"/>
  <c r="E510" i="51"/>
  <c r="A511" i="51"/>
  <c r="I511" i="51"/>
  <c r="E512" i="51"/>
  <c r="A513" i="51"/>
  <c r="I513" i="51"/>
  <c r="E514" i="51"/>
  <c r="A515" i="51"/>
  <c r="I515" i="51"/>
  <c r="E516" i="51"/>
  <c r="A517" i="51"/>
  <c r="I517" i="51"/>
  <c r="E518" i="51"/>
  <c r="A519" i="51"/>
  <c r="I519" i="51"/>
  <c r="E520" i="51"/>
  <c r="A521" i="51"/>
  <c r="I521" i="51"/>
  <c r="E522" i="51"/>
  <c r="A523" i="51"/>
  <c r="I523" i="51"/>
  <c r="E524" i="51"/>
  <c r="A525" i="51"/>
  <c r="I525" i="51"/>
  <c r="E526" i="51"/>
  <c r="A527" i="51"/>
  <c r="I527" i="51"/>
  <c r="E528" i="51"/>
  <c r="A529" i="51"/>
  <c r="I529" i="51"/>
  <c r="E530" i="51"/>
  <c r="A531" i="51"/>
  <c r="I531" i="51"/>
  <c r="E532" i="51"/>
  <c r="A533" i="51"/>
  <c r="I533" i="51"/>
  <c r="E534" i="51"/>
  <c r="A535" i="51"/>
  <c r="I535" i="51"/>
  <c r="E536" i="51"/>
  <c r="A537" i="51"/>
  <c r="I537" i="51"/>
  <c r="E538" i="51"/>
  <c r="A539" i="51"/>
  <c r="I539" i="51"/>
  <c r="E540" i="51"/>
  <c r="A541" i="51"/>
  <c r="I541" i="51"/>
  <c r="E542" i="51"/>
  <c r="A543" i="51"/>
  <c r="I543" i="51"/>
  <c r="E544" i="51"/>
  <c r="A545" i="51"/>
  <c r="I545" i="51"/>
  <c r="E546" i="51"/>
  <c r="A547" i="51"/>
  <c r="I547" i="51"/>
  <c r="E548" i="51"/>
  <c r="A549" i="51"/>
  <c r="I549" i="51"/>
  <c r="E550" i="51"/>
  <c r="A551" i="51"/>
  <c r="I551" i="51"/>
  <c r="E552" i="51"/>
  <c r="A553" i="51"/>
  <c r="I553" i="51"/>
  <c r="E554" i="51"/>
  <c r="A555" i="51"/>
  <c r="I555" i="51"/>
  <c r="E556" i="51"/>
  <c r="A557" i="51"/>
  <c r="I557" i="51"/>
  <c r="E558" i="51"/>
  <c r="A559" i="51"/>
  <c r="I559" i="51"/>
  <c r="E560" i="51"/>
  <c r="A561" i="51"/>
  <c r="I561" i="51"/>
  <c r="E562" i="51"/>
  <c r="A563" i="51"/>
  <c r="I563" i="51"/>
  <c r="E564" i="51"/>
  <c r="A565" i="51"/>
  <c r="I565" i="51"/>
  <c r="E566" i="51"/>
  <c r="A567" i="51"/>
  <c r="I567" i="51"/>
  <c r="E568" i="51"/>
  <c r="A569" i="51"/>
  <c r="I569" i="51"/>
  <c r="E570" i="51"/>
  <c r="A571" i="51"/>
  <c r="I571" i="51"/>
  <c r="E572" i="51"/>
  <c r="A573" i="51"/>
  <c r="I573" i="51"/>
  <c r="E574" i="51"/>
  <c r="A575" i="51"/>
  <c r="I575" i="51"/>
  <c r="E576" i="51"/>
  <c r="A577" i="51"/>
  <c r="I577" i="51"/>
  <c r="E578" i="51"/>
  <c r="A579" i="51"/>
  <c r="I579" i="51"/>
  <c r="E580" i="51"/>
  <c r="A581" i="51"/>
  <c r="I581" i="51"/>
  <c r="E582" i="51"/>
  <c r="A583" i="51"/>
  <c r="I583" i="51"/>
  <c r="E584" i="51"/>
  <c r="A585" i="51"/>
  <c r="I585" i="51"/>
  <c r="E586" i="51"/>
  <c r="A587" i="51"/>
  <c r="I587" i="51"/>
  <c r="E588" i="51"/>
  <c r="A589" i="51"/>
  <c r="I589" i="51"/>
  <c r="E590" i="51"/>
  <c r="A591" i="51"/>
  <c r="I591" i="51"/>
  <c r="E592" i="51"/>
  <c r="A593" i="51"/>
  <c r="I593" i="51"/>
  <c r="E594" i="51"/>
  <c r="A595" i="51"/>
  <c r="I595" i="51"/>
  <c r="E596" i="51"/>
  <c r="A597" i="51"/>
  <c r="I597" i="51"/>
  <c r="E598" i="51"/>
  <c r="A599" i="51"/>
  <c r="I599" i="51"/>
  <c r="E600" i="51"/>
  <c r="A601" i="51"/>
  <c r="I601" i="51"/>
  <c r="E602" i="51"/>
  <c r="A603" i="51"/>
  <c r="I603" i="51"/>
  <c r="E604" i="51"/>
  <c r="A605" i="51"/>
  <c r="I605" i="51"/>
  <c r="E606" i="51"/>
  <c r="A607" i="51"/>
  <c r="I607" i="51"/>
  <c r="E608" i="51"/>
  <c r="A609" i="51"/>
  <c r="I609" i="51"/>
  <c r="E610" i="51"/>
  <c r="A611" i="51"/>
  <c r="I611" i="51"/>
  <c r="E612" i="51"/>
  <c r="A613" i="51"/>
  <c r="I613" i="51"/>
  <c r="E614" i="51"/>
  <c r="A615" i="51"/>
  <c r="I615" i="51"/>
  <c r="E616" i="51"/>
  <c r="A617" i="51"/>
  <c r="I617" i="51"/>
  <c r="E618" i="51"/>
  <c r="A619" i="51"/>
  <c r="I619" i="51"/>
  <c r="E620" i="51"/>
  <c r="A621" i="51"/>
  <c r="I621" i="51"/>
  <c r="E622" i="51"/>
  <c r="A623" i="51"/>
  <c r="I623" i="51"/>
  <c r="E624" i="51"/>
  <c r="A625" i="51"/>
  <c r="I625" i="51"/>
  <c r="E626" i="51"/>
  <c r="A627" i="51"/>
  <c r="I627" i="51"/>
  <c r="E628" i="51"/>
  <c r="A629" i="51"/>
  <c r="I629" i="51"/>
  <c r="E630" i="51"/>
  <c r="A631" i="51"/>
  <c r="I631" i="51"/>
  <c r="E632" i="51"/>
  <c r="A633" i="51"/>
  <c r="I633" i="51"/>
  <c r="E634" i="51"/>
  <c r="A635" i="51"/>
  <c r="I635" i="51"/>
  <c r="E636" i="51"/>
  <c r="A637" i="51"/>
  <c r="I637" i="51"/>
  <c r="E638" i="51"/>
  <c r="A639" i="51"/>
  <c r="I639" i="51"/>
  <c r="E640" i="51"/>
  <c r="A641" i="51"/>
  <c r="I641" i="51"/>
  <c r="E642" i="51"/>
  <c r="A643" i="51"/>
  <c r="I643" i="51"/>
  <c r="E644" i="51"/>
  <c r="A645" i="51"/>
  <c r="I645" i="51"/>
  <c r="E646" i="51"/>
  <c r="A647" i="51"/>
  <c r="I647" i="51"/>
  <c r="E648" i="51"/>
  <c r="A649" i="51"/>
  <c r="I649" i="51"/>
  <c r="E650" i="51"/>
  <c r="A651" i="51"/>
  <c r="I651" i="51"/>
  <c r="E652" i="51"/>
  <c r="A653" i="51"/>
  <c r="I653" i="51"/>
  <c r="E654" i="51"/>
  <c r="A655" i="51"/>
  <c r="I655" i="51"/>
  <c r="E656" i="51"/>
  <c r="A657" i="51"/>
  <c r="I657" i="51"/>
  <c r="E658" i="51"/>
  <c r="A659" i="51"/>
  <c r="I659" i="51"/>
  <c r="E660" i="51"/>
  <c r="A661" i="51"/>
  <c r="I661" i="51"/>
  <c r="E662" i="51"/>
  <c r="A663" i="51"/>
  <c r="I663" i="51"/>
  <c r="E664" i="51"/>
  <c r="A665" i="51"/>
  <c r="I665" i="51"/>
  <c r="E666" i="51"/>
  <c r="A667" i="51"/>
  <c r="I667" i="51"/>
  <c r="E668" i="51"/>
  <c r="A669" i="51"/>
  <c r="I669" i="51"/>
  <c r="E670" i="51"/>
  <c r="A671" i="51"/>
  <c r="I671" i="51"/>
  <c r="E672" i="51"/>
  <c r="A673" i="51"/>
  <c r="I673" i="51"/>
  <c r="E674" i="51"/>
  <c r="A675" i="51"/>
  <c r="I675" i="51"/>
  <c r="E676" i="51"/>
  <c r="A677" i="51"/>
  <c r="I677" i="51"/>
  <c r="E678" i="51"/>
  <c r="A679" i="51"/>
  <c r="I679" i="51"/>
  <c r="E680" i="51"/>
  <c r="A681" i="51"/>
  <c r="I681" i="51"/>
  <c r="E682" i="51"/>
  <c r="A683" i="51"/>
  <c r="I683" i="51"/>
  <c r="E684" i="51"/>
  <c r="A685" i="51"/>
  <c r="I685" i="51"/>
  <c r="E686" i="51"/>
  <c r="A687" i="51"/>
  <c r="I687" i="51"/>
  <c r="E688" i="51"/>
  <c r="A689" i="51"/>
  <c r="I689" i="51"/>
  <c r="E690" i="51"/>
  <c r="A691" i="51"/>
  <c r="I691" i="51"/>
  <c r="E692" i="51"/>
  <c r="A693" i="51"/>
  <c r="I693" i="51"/>
  <c r="E694" i="51"/>
  <c r="A695" i="51"/>
  <c r="I695" i="51"/>
  <c r="E696" i="51"/>
  <c r="A697" i="51"/>
  <c r="I697" i="51"/>
  <c r="E698" i="51"/>
  <c r="A699" i="51"/>
  <c r="I699" i="51"/>
  <c r="E700" i="51"/>
  <c r="A701" i="51"/>
  <c r="I701" i="51"/>
  <c r="E702" i="51"/>
  <c r="A703" i="51"/>
  <c r="I703" i="51"/>
  <c r="E704" i="51"/>
  <c r="A705" i="51"/>
  <c r="I705" i="51"/>
  <c r="E706" i="51"/>
  <c r="A707" i="51"/>
  <c r="I707" i="51"/>
  <c r="E708" i="51"/>
  <c r="A709" i="51"/>
  <c r="I709" i="51"/>
  <c r="E710" i="51"/>
  <c r="A711" i="51"/>
  <c r="I711" i="51"/>
  <c r="E712" i="51"/>
  <c r="A713" i="51"/>
  <c r="I713" i="51"/>
  <c r="E714" i="51"/>
  <c r="A715" i="51"/>
  <c r="I715" i="51"/>
  <c r="E716" i="51"/>
  <c r="A717" i="51"/>
  <c r="I717" i="51"/>
  <c r="E718" i="51"/>
  <c r="A719" i="51"/>
  <c r="I719" i="51"/>
  <c r="E720" i="51"/>
  <c r="A721" i="51"/>
  <c r="I721" i="51"/>
  <c r="E722" i="51"/>
  <c r="A723" i="51"/>
  <c r="I723" i="51"/>
  <c r="E724" i="51"/>
  <c r="A725" i="51"/>
  <c r="I725" i="51"/>
  <c r="E726" i="51"/>
  <c r="A727" i="51"/>
  <c r="I727" i="51"/>
  <c r="E728" i="51"/>
  <c r="A729" i="51"/>
  <c r="I729" i="51"/>
  <c r="E730" i="51"/>
  <c r="A731" i="51"/>
  <c r="I731" i="51"/>
  <c r="E732" i="51"/>
  <c r="A733" i="51"/>
  <c r="I733" i="51"/>
  <c r="E734" i="51"/>
  <c r="A735" i="51"/>
  <c r="I735" i="51"/>
  <c r="E736" i="51"/>
  <c r="A737" i="51"/>
  <c r="I737" i="51"/>
  <c r="E738" i="51"/>
  <c r="A739" i="51"/>
  <c r="I739" i="51"/>
  <c r="E740" i="51"/>
  <c r="A741" i="51"/>
  <c r="I741" i="51"/>
  <c r="E742" i="51"/>
  <c r="A743" i="51"/>
  <c r="I743" i="51"/>
  <c r="E744" i="51"/>
  <c r="A745" i="51"/>
  <c r="I745" i="51"/>
  <c r="E746" i="51"/>
  <c r="A747" i="51"/>
  <c r="I747" i="51"/>
  <c r="E748" i="51"/>
  <c r="A749" i="51"/>
  <c r="I749" i="51"/>
  <c r="E750" i="51"/>
  <c r="A751" i="51"/>
  <c r="I751" i="51"/>
  <c r="E752" i="51"/>
  <c r="A753" i="51"/>
  <c r="I753" i="51"/>
  <c r="E754" i="51"/>
  <c r="A755" i="51"/>
  <c r="I755" i="51"/>
  <c r="E756" i="51"/>
  <c r="A757" i="51"/>
  <c r="I757" i="51"/>
  <c r="E758" i="51"/>
  <c r="E759" i="51"/>
  <c r="I760" i="51"/>
  <c r="A762" i="51"/>
  <c r="E763" i="51"/>
  <c r="I764" i="51"/>
  <c r="A766" i="51"/>
  <c r="I768" i="51"/>
  <c r="E771" i="51"/>
  <c r="A774" i="51"/>
  <c r="I776" i="51"/>
  <c r="E779" i="51"/>
  <c r="A782" i="51"/>
  <c r="I784" i="51"/>
  <c r="E787" i="51"/>
  <c r="A790" i="51"/>
  <c r="I792" i="51"/>
  <c r="E795" i="51"/>
  <c r="A798" i="51"/>
  <c r="I800" i="51"/>
  <c r="E803" i="51"/>
  <c r="A806" i="51"/>
  <c r="I808" i="51"/>
  <c r="E811" i="51"/>
  <c r="A814" i="51"/>
  <c r="I816" i="51"/>
  <c r="E819" i="51"/>
  <c r="A822" i="51"/>
  <c r="I824" i="51"/>
  <c r="E827" i="51"/>
  <c r="A830" i="51"/>
  <c r="I832" i="51"/>
  <c r="E835" i="51"/>
  <c r="A838" i="51"/>
  <c r="I840" i="51"/>
  <c r="E843" i="51"/>
  <c r="A846" i="51"/>
  <c r="I848" i="51"/>
  <c r="E851" i="51"/>
  <c r="A854" i="51"/>
  <c r="I856" i="51"/>
  <c r="E859" i="51"/>
  <c r="A862" i="51"/>
  <c r="P34" i="51"/>
  <c r="O34" i="51"/>
  <c r="N34" i="51"/>
  <c r="P98" i="51"/>
  <c r="O98" i="51"/>
  <c r="N98" i="51"/>
  <c r="N162" i="51"/>
  <c r="P162" i="51"/>
  <c r="O162" i="51"/>
  <c r="N226" i="51"/>
  <c r="P226" i="51"/>
  <c r="O226" i="51"/>
  <c r="N290" i="51"/>
  <c r="P290" i="51"/>
  <c r="O290" i="51"/>
  <c r="C96" i="51"/>
  <c r="K96" i="51"/>
  <c r="C97" i="51"/>
  <c r="K97" i="51"/>
  <c r="C98" i="51"/>
  <c r="K98" i="51"/>
  <c r="G99" i="51"/>
  <c r="C100" i="51"/>
  <c r="G100" i="51"/>
  <c r="C101" i="51"/>
  <c r="G101" i="51"/>
  <c r="C102" i="51"/>
  <c r="K102" i="51"/>
  <c r="G103" i="51"/>
  <c r="C104" i="51"/>
  <c r="K104" i="51"/>
  <c r="G105" i="51"/>
  <c r="C106" i="51"/>
  <c r="K106" i="51"/>
  <c r="G107" i="51"/>
  <c r="C108" i="51"/>
  <c r="K108" i="51"/>
  <c r="G109" i="51"/>
  <c r="C110" i="51"/>
  <c r="K110" i="51"/>
  <c r="G111" i="51"/>
  <c r="C112" i="51"/>
  <c r="K112" i="51"/>
  <c r="G113" i="51"/>
  <c r="C114" i="51"/>
  <c r="G114" i="51"/>
  <c r="C115" i="51"/>
  <c r="K115" i="51"/>
  <c r="G116" i="51"/>
  <c r="C117" i="51"/>
  <c r="K117" i="51"/>
  <c r="G118" i="51"/>
  <c r="C119" i="51"/>
  <c r="G119" i="51"/>
  <c r="C120" i="51"/>
  <c r="G120" i="51"/>
  <c r="C121" i="51"/>
  <c r="K121" i="51"/>
  <c r="G122" i="51"/>
  <c r="K122" i="51"/>
  <c r="G123" i="51"/>
  <c r="C124" i="51"/>
  <c r="G124" i="51"/>
  <c r="C125" i="51"/>
  <c r="K125" i="51"/>
  <c r="G126" i="51"/>
  <c r="C127" i="51"/>
  <c r="K127" i="51"/>
  <c r="G128" i="51"/>
  <c r="C129" i="51"/>
  <c r="K129" i="51"/>
  <c r="G130" i="51"/>
  <c r="C131" i="51"/>
  <c r="K131" i="51"/>
  <c r="G132" i="51"/>
  <c r="C133" i="51"/>
  <c r="K133" i="51"/>
  <c r="G134" i="51"/>
  <c r="C135" i="51"/>
  <c r="K135" i="51"/>
  <c r="G136" i="51"/>
  <c r="C137" i="51"/>
  <c r="K137" i="51"/>
  <c r="G138" i="51"/>
  <c r="C139" i="51"/>
  <c r="K139" i="51"/>
  <c r="G140" i="51"/>
  <c r="C141" i="51"/>
  <c r="K141" i="51"/>
  <c r="G142" i="51"/>
  <c r="C143" i="51"/>
  <c r="K143" i="51"/>
  <c r="G144" i="51"/>
  <c r="C145" i="51"/>
  <c r="G145" i="51"/>
  <c r="K145" i="51"/>
  <c r="G146" i="51"/>
  <c r="C147" i="51"/>
  <c r="G147" i="51"/>
  <c r="C148" i="51"/>
  <c r="K148" i="51"/>
  <c r="C149" i="51"/>
  <c r="K149" i="51"/>
  <c r="C150" i="51"/>
  <c r="K150" i="51"/>
  <c r="G151" i="51"/>
  <c r="C152" i="51"/>
  <c r="K152" i="51"/>
  <c r="G153" i="51"/>
  <c r="C154" i="51"/>
  <c r="K154" i="51"/>
  <c r="G155" i="51"/>
  <c r="K155" i="51"/>
  <c r="G156" i="51"/>
  <c r="C157" i="51"/>
  <c r="K157" i="51"/>
  <c r="G158" i="51"/>
  <c r="C159" i="51"/>
  <c r="K159" i="51"/>
  <c r="G160" i="51"/>
  <c r="C161" i="51"/>
  <c r="K161" i="51"/>
  <c r="G162" i="51"/>
  <c r="K162" i="51"/>
  <c r="G163" i="51"/>
  <c r="C164" i="51"/>
  <c r="K164" i="51"/>
  <c r="G165" i="51"/>
  <c r="C166" i="51"/>
  <c r="K166" i="51"/>
  <c r="C167" i="51"/>
  <c r="K167" i="51"/>
  <c r="C168" i="51"/>
  <c r="K168" i="51"/>
  <c r="G169" i="51"/>
  <c r="C170" i="51"/>
  <c r="K170" i="51"/>
  <c r="G171" i="51"/>
  <c r="K171" i="51"/>
  <c r="G172" i="51"/>
  <c r="C173" i="51"/>
  <c r="K173" i="51"/>
  <c r="G174" i="51"/>
  <c r="C175" i="51"/>
  <c r="K175" i="51"/>
  <c r="G176" i="51"/>
  <c r="C177" i="51"/>
  <c r="K177" i="51"/>
  <c r="G178" i="51"/>
  <c r="C179" i="51"/>
  <c r="K179" i="51"/>
  <c r="G180" i="51"/>
  <c r="C181" i="51"/>
  <c r="K181" i="51"/>
  <c r="G182" i="51"/>
  <c r="C183" i="51"/>
  <c r="K183" i="51"/>
  <c r="C184" i="51"/>
  <c r="K184" i="51"/>
  <c r="G185" i="51"/>
  <c r="K185" i="51"/>
  <c r="G186" i="51"/>
  <c r="K186" i="51"/>
  <c r="C187" i="51"/>
  <c r="K187" i="51"/>
  <c r="C188" i="51"/>
  <c r="K188" i="51"/>
  <c r="C189" i="51"/>
  <c r="K189" i="51"/>
  <c r="G190" i="51"/>
  <c r="K190" i="51"/>
  <c r="G191" i="51"/>
  <c r="K191" i="51"/>
  <c r="G192" i="51"/>
  <c r="C193" i="51"/>
  <c r="K193" i="51"/>
  <c r="G194" i="51"/>
  <c r="C195" i="51"/>
  <c r="K195" i="51"/>
  <c r="G196" i="51"/>
  <c r="C197" i="51"/>
  <c r="K197" i="51"/>
  <c r="G198" i="51"/>
  <c r="C199" i="51"/>
  <c r="K199" i="51"/>
  <c r="G200" i="51"/>
  <c r="C201" i="51"/>
  <c r="K201" i="51"/>
  <c r="G202" i="51"/>
  <c r="K202" i="51"/>
  <c r="G203" i="51"/>
  <c r="C204" i="51"/>
  <c r="K204" i="51"/>
  <c r="G205" i="51"/>
  <c r="C206" i="51"/>
  <c r="K206" i="51"/>
  <c r="G207" i="51"/>
  <c r="C208" i="51"/>
  <c r="G208" i="51"/>
  <c r="C209" i="51"/>
  <c r="G209" i="51"/>
  <c r="C210" i="51"/>
  <c r="K210" i="51"/>
  <c r="G211" i="51"/>
  <c r="K211" i="51"/>
  <c r="G212" i="51"/>
  <c r="K212" i="51"/>
  <c r="G213" i="51"/>
  <c r="K213" i="51"/>
  <c r="G214" i="51"/>
  <c r="C215" i="51"/>
  <c r="K215" i="51"/>
  <c r="G216" i="51"/>
  <c r="C217" i="51"/>
  <c r="K217" i="51"/>
  <c r="G218" i="51"/>
  <c r="C219" i="51"/>
  <c r="K219" i="51"/>
  <c r="K220" i="51"/>
  <c r="G221" i="51"/>
  <c r="C222" i="51"/>
  <c r="K222" i="51"/>
  <c r="G223" i="51"/>
  <c r="C224" i="51"/>
  <c r="K224" i="51"/>
  <c r="G225" i="51"/>
  <c r="C226" i="51"/>
  <c r="K226" i="51"/>
  <c r="G227" i="51"/>
  <c r="C228" i="51"/>
  <c r="K228" i="51"/>
  <c r="G229" i="51"/>
  <c r="K229" i="51"/>
  <c r="C230" i="51"/>
  <c r="K230" i="51"/>
  <c r="G231" i="51"/>
  <c r="K231" i="51"/>
  <c r="G232" i="51"/>
  <c r="C233" i="51"/>
  <c r="K233" i="51"/>
  <c r="G234" i="51"/>
  <c r="K234" i="51"/>
  <c r="C235" i="51"/>
  <c r="K235" i="51"/>
  <c r="G236" i="51"/>
  <c r="C237" i="51"/>
  <c r="K237" i="51"/>
  <c r="C238" i="51"/>
  <c r="K238" i="51"/>
  <c r="G239" i="51"/>
  <c r="C240" i="51"/>
  <c r="K240" i="51"/>
  <c r="G241" i="51"/>
  <c r="C242" i="51"/>
  <c r="K242" i="51"/>
  <c r="G243" i="51"/>
  <c r="C244" i="51"/>
  <c r="K244" i="51"/>
  <c r="G245" i="51"/>
  <c r="C246" i="51"/>
  <c r="K246" i="51"/>
  <c r="G247" i="51"/>
  <c r="C248" i="51"/>
  <c r="K248" i="51"/>
  <c r="G249" i="51"/>
  <c r="C250" i="51"/>
  <c r="K250" i="51"/>
  <c r="G251" i="51"/>
  <c r="C252" i="51"/>
  <c r="K252" i="51"/>
  <c r="C253" i="51"/>
  <c r="G253" i="51"/>
  <c r="C254" i="51"/>
  <c r="G254" i="51"/>
  <c r="C255" i="51"/>
  <c r="K255" i="51"/>
  <c r="G256" i="51"/>
  <c r="C257" i="51"/>
  <c r="K257" i="51"/>
  <c r="C258" i="51"/>
  <c r="K258" i="51"/>
  <c r="C259" i="51"/>
  <c r="K259" i="51"/>
  <c r="G260" i="51"/>
  <c r="C261" i="51"/>
  <c r="K261" i="51"/>
  <c r="G262" i="51"/>
  <c r="C263" i="51"/>
  <c r="K263" i="51"/>
  <c r="G264" i="51"/>
  <c r="K264" i="51"/>
  <c r="G265" i="51"/>
  <c r="C266" i="51"/>
  <c r="K266" i="51"/>
  <c r="G267" i="51"/>
  <c r="C268" i="51"/>
  <c r="K268" i="51"/>
  <c r="G269" i="51"/>
  <c r="C270" i="51"/>
  <c r="K270" i="51"/>
  <c r="G271" i="51"/>
  <c r="C272" i="51"/>
  <c r="K272" i="51"/>
  <c r="C273" i="51"/>
  <c r="G273" i="51"/>
  <c r="C274" i="51"/>
  <c r="K274" i="51"/>
  <c r="C275" i="51"/>
  <c r="K275" i="51"/>
  <c r="G276" i="51"/>
  <c r="C277" i="51"/>
  <c r="K277" i="51"/>
  <c r="G278" i="51"/>
  <c r="K278" i="51"/>
  <c r="G279" i="51"/>
  <c r="C280" i="51"/>
  <c r="K280" i="51"/>
  <c r="G281" i="51"/>
  <c r="C282" i="51"/>
  <c r="K282" i="51"/>
  <c r="G283" i="51"/>
  <c r="C284" i="51"/>
  <c r="G284" i="51"/>
  <c r="C285" i="51"/>
  <c r="K285" i="51"/>
  <c r="G286" i="51"/>
  <c r="C287" i="51"/>
  <c r="K287" i="51"/>
  <c r="G288" i="51"/>
  <c r="C289" i="51"/>
  <c r="G289" i="51"/>
  <c r="C290" i="51"/>
  <c r="K290" i="51"/>
  <c r="G291" i="51"/>
  <c r="C292" i="51"/>
  <c r="K292" i="51"/>
  <c r="C293" i="51"/>
  <c r="K293" i="51"/>
  <c r="G294" i="51"/>
  <c r="K294" i="51"/>
  <c r="G295" i="51"/>
  <c r="C296" i="51"/>
  <c r="K296" i="51"/>
  <c r="G297" i="51"/>
  <c r="K297" i="51"/>
  <c r="G298" i="51"/>
  <c r="C299" i="51"/>
  <c r="K299" i="51"/>
  <c r="C300" i="51"/>
  <c r="K300" i="51"/>
  <c r="K301" i="51"/>
  <c r="K302" i="51"/>
  <c r="G303" i="51"/>
  <c r="C304" i="51"/>
  <c r="K304" i="51"/>
  <c r="G305" i="51"/>
  <c r="C306" i="51"/>
  <c r="K306" i="51"/>
  <c r="G307" i="51"/>
  <c r="K307" i="51"/>
  <c r="G308" i="51"/>
  <c r="C309" i="51"/>
  <c r="K309" i="51"/>
  <c r="C310" i="51"/>
  <c r="G310" i="51"/>
  <c r="C311" i="51"/>
  <c r="K311" i="51"/>
  <c r="G312" i="51"/>
  <c r="C313" i="51"/>
  <c r="K313" i="51"/>
  <c r="C314" i="51"/>
  <c r="K314" i="51"/>
  <c r="C315" i="51"/>
  <c r="K315" i="51"/>
  <c r="G316" i="51"/>
  <c r="C317" i="51"/>
  <c r="K317" i="51"/>
  <c r="G318" i="51"/>
  <c r="C319" i="51"/>
  <c r="K319" i="51"/>
  <c r="G320" i="51"/>
  <c r="K320" i="51"/>
  <c r="G321" i="51"/>
  <c r="C322" i="51"/>
  <c r="K322" i="51"/>
  <c r="G323" i="51"/>
  <c r="C324" i="51"/>
  <c r="K324" i="51"/>
  <c r="G325" i="51"/>
  <c r="C326" i="51"/>
  <c r="K326" i="51"/>
  <c r="G327" i="51"/>
  <c r="C328" i="51"/>
  <c r="G328" i="51"/>
  <c r="C329" i="51"/>
  <c r="G329" i="51"/>
  <c r="C330" i="51"/>
  <c r="K330" i="51"/>
  <c r="G331" i="51"/>
  <c r="C332" i="51"/>
  <c r="G332" i="51"/>
  <c r="C333" i="51"/>
  <c r="G333" i="51"/>
  <c r="C334" i="51"/>
  <c r="G334" i="51"/>
  <c r="K334" i="51"/>
  <c r="G335" i="51"/>
  <c r="C336" i="51"/>
  <c r="K336" i="51"/>
  <c r="G337" i="51"/>
  <c r="C338" i="51"/>
  <c r="K338" i="51"/>
  <c r="C339" i="51"/>
  <c r="K339" i="51"/>
  <c r="G340" i="51"/>
  <c r="C341" i="51"/>
  <c r="K341" i="51"/>
  <c r="G342" i="51"/>
  <c r="C343" i="51"/>
  <c r="K343" i="51"/>
  <c r="G344" i="51"/>
  <c r="C345" i="51"/>
  <c r="K345" i="51"/>
  <c r="G346" i="51"/>
  <c r="C347" i="51"/>
  <c r="K347" i="51"/>
  <c r="G348" i="51"/>
  <c r="C349" i="51"/>
  <c r="G349" i="51"/>
  <c r="K349" i="51"/>
  <c r="G350" i="51"/>
  <c r="C351" i="51"/>
  <c r="K351" i="51"/>
  <c r="C352" i="51"/>
  <c r="K352" i="51"/>
  <c r="G353" i="51"/>
  <c r="C354" i="51"/>
  <c r="G354" i="51"/>
  <c r="C355" i="51"/>
  <c r="K355" i="51"/>
  <c r="G356" i="51"/>
  <c r="C357" i="51"/>
  <c r="K357" i="51"/>
  <c r="C358" i="51"/>
  <c r="K358" i="51"/>
  <c r="G359" i="51"/>
  <c r="C360" i="51"/>
  <c r="G360" i="51"/>
  <c r="C361" i="51"/>
  <c r="K361" i="51"/>
  <c r="G362" i="51"/>
  <c r="C363" i="51"/>
  <c r="K363" i="51"/>
  <c r="G364" i="51"/>
  <c r="C365" i="51"/>
  <c r="K365" i="51"/>
  <c r="G366" i="51"/>
  <c r="C367" i="51"/>
  <c r="G367" i="51"/>
  <c r="K367" i="51"/>
  <c r="G368" i="51"/>
  <c r="C369" i="51"/>
  <c r="G369" i="51"/>
  <c r="C370" i="51"/>
  <c r="K370" i="51"/>
  <c r="C371" i="51"/>
  <c r="K371" i="51"/>
  <c r="C372" i="51"/>
  <c r="G372" i="51"/>
  <c r="C373" i="51"/>
  <c r="K373" i="51"/>
  <c r="G374" i="51"/>
  <c r="C375" i="51"/>
  <c r="K375" i="51"/>
  <c r="G376" i="51"/>
  <c r="C377" i="51"/>
  <c r="K377" i="51"/>
  <c r="G378" i="51"/>
  <c r="C379" i="51"/>
  <c r="K379" i="51"/>
  <c r="G380" i="51"/>
  <c r="C381" i="51"/>
  <c r="K381" i="51"/>
  <c r="G382" i="51"/>
  <c r="C383" i="51"/>
  <c r="K383" i="51"/>
  <c r="G384" i="51"/>
  <c r="C385" i="51"/>
  <c r="K385" i="51"/>
  <c r="G386" i="51"/>
  <c r="K386" i="51"/>
  <c r="G387" i="51"/>
  <c r="C388" i="51"/>
  <c r="G388" i="51"/>
  <c r="C389" i="51"/>
  <c r="K389" i="51"/>
  <c r="G390" i="51"/>
  <c r="K390" i="51"/>
  <c r="G391" i="51"/>
  <c r="K391" i="51"/>
  <c r="G392" i="51"/>
  <c r="C393" i="51"/>
  <c r="K393" i="51"/>
  <c r="C394" i="51"/>
  <c r="K394" i="51"/>
  <c r="C395" i="51"/>
  <c r="G395" i="51"/>
  <c r="K395" i="51"/>
  <c r="C396" i="51"/>
  <c r="K396" i="51"/>
  <c r="C397" i="51"/>
  <c r="G397" i="51"/>
  <c r="K397" i="51"/>
  <c r="C398" i="51"/>
  <c r="G398" i="51"/>
  <c r="K398" i="51"/>
  <c r="C399" i="51"/>
  <c r="G399" i="51"/>
  <c r="K399" i="51"/>
  <c r="C400" i="51"/>
  <c r="K400" i="51"/>
  <c r="C401" i="51"/>
  <c r="G401" i="51"/>
  <c r="K401" i="51"/>
  <c r="C402" i="51"/>
  <c r="G402" i="51"/>
  <c r="K402" i="51"/>
  <c r="C403" i="51"/>
  <c r="G403" i="51"/>
  <c r="K403" i="51"/>
  <c r="C404" i="51"/>
  <c r="G404" i="51"/>
  <c r="K404" i="51"/>
  <c r="C405" i="51"/>
  <c r="G405" i="51"/>
  <c r="K405" i="51"/>
  <c r="C406" i="51"/>
  <c r="G406" i="51"/>
  <c r="K406" i="51"/>
  <c r="C407" i="51"/>
  <c r="G407" i="51"/>
  <c r="K407" i="51"/>
  <c r="C408" i="51"/>
  <c r="G408" i="51"/>
  <c r="K408" i="51"/>
  <c r="C409" i="51"/>
  <c r="G409" i="51"/>
  <c r="K409" i="51"/>
  <c r="C410" i="51"/>
  <c r="G410" i="51"/>
  <c r="K410" i="51"/>
  <c r="C411" i="51"/>
  <c r="G411" i="51"/>
  <c r="C412" i="51"/>
  <c r="G412" i="51"/>
  <c r="K412" i="51"/>
  <c r="C413" i="51"/>
  <c r="G413" i="51"/>
  <c r="K413" i="51"/>
  <c r="C414" i="51"/>
  <c r="G414" i="51"/>
  <c r="K414" i="51"/>
  <c r="C415" i="51"/>
  <c r="G415" i="51"/>
  <c r="K415" i="51"/>
  <c r="C416" i="51"/>
  <c r="G416" i="51"/>
  <c r="K416" i="51"/>
  <c r="C417" i="51"/>
  <c r="G417" i="51"/>
  <c r="K417" i="51"/>
  <c r="C418" i="51"/>
  <c r="G418" i="51"/>
  <c r="K418" i="51"/>
  <c r="C419" i="51"/>
  <c r="H419" i="51"/>
  <c r="A420" i="51"/>
  <c r="F420" i="51"/>
  <c r="AB420" i="51" s="1"/>
  <c r="L420" i="51"/>
  <c r="E421" i="51"/>
  <c r="J421" i="51"/>
  <c r="M421" i="51" s="1"/>
  <c r="D422" i="51"/>
  <c r="I422" i="51"/>
  <c r="B423" i="51"/>
  <c r="H423" i="51"/>
  <c r="A424" i="51"/>
  <c r="F424" i="51"/>
  <c r="AB424" i="51" s="1"/>
  <c r="L424" i="51"/>
  <c r="E425" i="51"/>
  <c r="J425" i="51"/>
  <c r="D426" i="51"/>
  <c r="I426" i="51"/>
  <c r="B427" i="51"/>
  <c r="H427" i="51"/>
  <c r="A428" i="51"/>
  <c r="F428" i="51"/>
  <c r="AB428" i="51" s="1"/>
  <c r="L428" i="51"/>
  <c r="E429" i="51"/>
  <c r="J429" i="51"/>
  <c r="M429" i="51" s="1"/>
  <c r="D430" i="51"/>
  <c r="I430" i="51"/>
  <c r="B431" i="51"/>
  <c r="H431" i="51"/>
  <c r="A432" i="51"/>
  <c r="F432" i="51"/>
  <c r="AB432" i="51" s="1"/>
  <c r="L432" i="51"/>
  <c r="E433" i="51"/>
  <c r="J433" i="51"/>
  <c r="M433" i="51" s="1"/>
  <c r="D434" i="51"/>
  <c r="I434" i="51"/>
  <c r="B435" i="51"/>
  <c r="H435" i="51"/>
  <c r="A436" i="51"/>
  <c r="F436" i="51"/>
  <c r="AB436" i="51" s="1"/>
  <c r="L436" i="51"/>
  <c r="E437" i="51"/>
  <c r="J437" i="51"/>
  <c r="M437" i="51" s="1"/>
  <c r="D438" i="51"/>
  <c r="I438" i="51"/>
  <c r="B439" i="51"/>
  <c r="H439" i="51"/>
  <c r="A440" i="51"/>
  <c r="F440" i="51"/>
  <c r="AB440" i="51" s="1"/>
  <c r="L440" i="51"/>
  <c r="E441" i="51"/>
  <c r="A442" i="51"/>
  <c r="I442" i="51"/>
  <c r="E443" i="51"/>
  <c r="A444" i="51"/>
  <c r="I444" i="51"/>
  <c r="E445" i="51"/>
  <c r="A446" i="51"/>
  <c r="I446" i="51"/>
  <c r="A448" i="51"/>
  <c r="I448" i="51"/>
  <c r="A450" i="51"/>
  <c r="I450" i="51"/>
  <c r="E451" i="51"/>
  <c r="I452" i="51"/>
  <c r="A454" i="51"/>
  <c r="I454" i="51"/>
  <c r="A456" i="51"/>
  <c r="E457" i="51"/>
  <c r="I458" i="51"/>
  <c r="E459" i="51"/>
  <c r="I460" i="51"/>
  <c r="E461" i="51"/>
  <c r="I462" i="51"/>
  <c r="A464" i="51"/>
  <c r="E465" i="51"/>
  <c r="I466" i="51"/>
  <c r="A468" i="51"/>
  <c r="I468" i="51"/>
  <c r="A470" i="51"/>
  <c r="E471" i="51"/>
  <c r="I472" i="51"/>
  <c r="A474" i="51"/>
  <c r="I474" i="51"/>
  <c r="A476" i="51"/>
  <c r="E477" i="51"/>
  <c r="I478" i="51"/>
  <c r="A480" i="51"/>
  <c r="E481" i="51"/>
  <c r="I482" i="51"/>
  <c r="A484" i="51"/>
  <c r="I484" i="51"/>
  <c r="A486" i="51"/>
  <c r="I486" i="51"/>
  <c r="A488" i="51"/>
  <c r="I488" i="51"/>
  <c r="E489" i="51"/>
  <c r="I490" i="51"/>
  <c r="E491" i="51"/>
  <c r="I492" i="51"/>
  <c r="A494" i="51"/>
  <c r="I494" i="51"/>
  <c r="A496" i="51"/>
  <c r="I496" i="51"/>
  <c r="A498" i="51"/>
  <c r="I498" i="51"/>
  <c r="A500" i="51"/>
  <c r="E501" i="51"/>
  <c r="I502" i="51"/>
  <c r="A504" i="51"/>
  <c r="E505" i="51"/>
  <c r="I506" i="51"/>
  <c r="A508" i="51"/>
  <c r="E509" i="51"/>
  <c r="I510" i="51"/>
  <c r="E511" i="51"/>
  <c r="I512" i="51"/>
  <c r="A514" i="51"/>
  <c r="A516" i="51"/>
  <c r="E517" i="51"/>
  <c r="A518" i="51"/>
  <c r="E519" i="51"/>
  <c r="A520" i="51"/>
  <c r="E521" i="51"/>
  <c r="I522" i="51"/>
  <c r="E523" i="51"/>
  <c r="I524" i="51"/>
  <c r="A526" i="51"/>
  <c r="I526" i="51"/>
  <c r="A528" i="51"/>
  <c r="I528" i="51"/>
  <c r="A530" i="51"/>
  <c r="E531" i="51"/>
  <c r="I532" i="51"/>
  <c r="A534" i="51"/>
  <c r="E535" i="51"/>
  <c r="I536" i="51"/>
  <c r="A538" i="51"/>
  <c r="I538" i="51"/>
  <c r="A540" i="51"/>
  <c r="E541" i="51"/>
  <c r="I542" i="51"/>
  <c r="E543" i="51"/>
  <c r="I544" i="51"/>
  <c r="E545" i="51"/>
  <c r="I546" i="51"/>
  <c r="A548" i="51"/>
  <c r="E549" i="51"/>
  <c r="A550" i="51"/>
  <c r="E551" i="51"/>
  <c r="A552" i="51"/>
  <c r="E553" i="51"/>
  <c r="I554" i="51"/>
  <c r="A556" i="51"/>
  <c r="E557" i="51"/>
  <c r="I558" i="51"/>
  <c r="A560" i="51"/>
  <c r="I560" i="51"/>
  <c r="E561" i="51"/>
  <c r="I562" i="51"/>
  <c r="A564" i="51"/>
  <c r="E565" i="51"/>
  <c r="I566" i="51"/>
  <c r="A568" i="51"/>
  <c r="E569" i="51"/>
  <c r="I570" i="51"/>
  <c r="A572" i="51"/>
  <c r="E573" i="51"/>
  <c r="I574" i="51"/>
  <c r="A576" i="51"/>
  <c r="E577" i="51"/>
  <c r="I578" i="51"/>
  <c r="E579" i="51"/>
  <c r="I580" i="51"/>
  <c r="A582" i="51"/>
  <c r="E583" i="51"/>
  <c r="A584" i="51"/>
  <c r="E585" i="51"/>
  <c r="A586" i="51"/>
  <c r="E587" i="51"/>
  <c r="A588" i="51"/>
  <c r="I588" i="51"/>
  <c r="A590" i="51"/>
  <c r="E591" i="51"/>
  <c r="A592" i="51"/>
  <c r="E593" i="51"/>
  <c r="I594" i="51"/>
  <c r="A596" i="51"/>
  <c r="I596" i="51"/>
  <c r="A598" i="51"/>
  <c r="I598" i="51"/>
  <c r="A600" i="51"/>
  <c r="E601" i="51"/>
  <c r="I602" i="51"/>
  <c r="A604" i="51"/>
  <c r="E605" i="51"/>
  <c r="I606" i="51"/>
  <c r="A608" i="51"/>
  <c r="I608" i="51"/>
  <c r="A610" i="51"/>
  <c r="E611" i="51"/>
  <c r="I612" i="51"/>
  <c r="A614" i="51"/>
  <c r="E615" i="51"/>
  <c r="I616" i="51"/>
  <c r="A618" i="51"/>
  <c r="E619" i="51"/>
  <c r="I620" i="51"/>
  <c r="A622" i="51"/>
  <c r="E623" i="51"/>
  <c r="I624" i="51"/>
  <c r="A626" i="51"/>
  <c r="I626" i="51"/>
  <c r="A628" i="51"/>
  <c r="E629" i="51"/>
  <c r="A630" i="51"/>
  <c r="E631" i="51"/>
  <c r="I632" i="51"/>
  <c r="A634" i="51"/>
  <c r="I634" i="51"/>
  <c r="A636" i="51"/>
  <c r="I636" i="51"/>
  <c r="A638" i="51"/>
  <c r="A640" i="51"/>
  <c r="E641" i="51"/>
  <c r="I642" i="51"/>
  <c r="A644" i="51"/>
  <c r="E645" i="51"/>
  <c r="I646" i="51"/>
  <c r="A648" i="51"/>
  <c r="E649" i="51"/>
  <c r="A650" i="51"/>
  <c r="E651" i="51"/>
  <c r="I652" i="51"/>
  <c r="A654" i="51"/>
  <c r="E655" i="51"/>
  <c r="I656" i="51"/>
  <c r="E657" i="51"/>
  <c r="I658" i="51"/>
  <c r="E659" i="51"/>
  <c r="I660" i="51"/>
  <c r="A662" i="51"/>
  <c r="E663" i="51"/>
  <c r="I664" i="51"/>
  <c r="A666" i="51"/>
  <c r="I666" i="51"/>
  <c r="A668" i="51"/>
  <c r="E669" i="51"/>
  <c r="I670" i="51"/>
  <c r="E671" i="51"/>
  <c r="I672" i="51"/>
  <c r="E673" i="51"/>
  <c r="I674" i="51"/>
  <c r="E675" i="51"/>
  <c r="A676" i="51"/>
  <c r="E677" i="51"/>
  <c r="I678" i="51"/>
  <c r="A680" i="51"/>
  <c r="E681" i="51"/>
  <c r="I682" i="51"/>
  <c r="A684" i="51"/>
  <c r="E685" i="51"/>
  <c r="I686" i="51"/>
  <c r="A688" i="51"/>
  <c r="E689" i="51"/>
  <c r="I690" i="51"/>
  <c r="A692" i="51"/>
  <c r="I692" i="51"/>
  <c r="A694" i="51"/>
  <c r="E695" i="51"/>
  <c r="I696" i="51"/>
  <c r="A698" i="51"/>
  <c r="E699" i="51"/>
  <c r="I700" i="51"/>
  <c r="A702" i="51"/>
  <c r="E703" i="51"/>
  <c r="I704" i="51"/>
  <c r="E705" i="51"/>
  <c r="I706" i="51"/>
  <c r="E707" i="51"/>
  <c r="I708" i="51"/>
  <c r="A710" i="51"/>
  <c r="E711" i="51"/>
  <c r="A712" i="51"/>
  <c r="E713" i="51"/>
  <c r="A714" i="51"/>
  <c r="I714" i="51"/>
  <c r="A716" i="51"/>
  <c r="I716" i="51"/>
  <c r="A718" i="51"/>
  <c r="E719" i="51"/>
  <c r="I720" i="51"/>
  <c r="A722" i="51"/>
  <c r="E723" i="51"/>
  <c r="I724" i="51"/>
  <c r="A726" i="51"/>
  <c r="E727" i="51"/>
  <c r="I728" i="51"/>
  <c r="A730" i="51"/>
  <c r="E731" i="51"/>
  <c r="I732" i="51"/>
  <c r="A734" i="51"/>
  <c r="E735" i="51"/>
  <c r="I736" i="51"/>
  <c r="E737" i="51"/>
  <c r="I738" i="51"/>
  <c r="E739" i="51"/>
  <c r="I740" i="51"/>
  <c r="A742" i="51"/>
  <c r="E743" i="51"/>
  <c r="I744" i="51"/>
  <c r="E745" i="51"/>
  <c r="I746" i="51"/>
  <c r="E747" i="51"/>
  <c r="I748" i="51"/>
  <c r="E749" i="51"/>
  <c r="I750" i="51"/>
  <c r="A752" i="51"/>
  <c r="E753" i="51"/>
  <c r="I754" i="51"/>
  <c r="A756" i="51"/>
  <c r="I756" i="51"/>
  <c r="A758" i="51"/>
  <c r="A760" i="51"/>
  <c r="I762" i="51"/>
  <c r="E765" i="51"/>
  <c r="A770" i="51"/>
  <c r="E775" i="51"/>
  <c r="I780" i="51"/>
  <c r="A786" i="51"/>
  <c r="E791" i="51"/>
  <c r="I796" i="51"/>
  <c r="A802" i="51"/>
  <c r="E807" i="51"/>
  <c r="I812" i="51"/>
  <c r="E815" i="51"/>
  <c r="A818" i="51"/>
  <c r="E823" i="51"/>
  <c r="A826" i="51"/>
  <c r="I828" i="51"/>
  <c r="E831" i="51"/>
  <c r="A834" i="51"/>
  <c r="E839" i="51"/>
  <c r="A842" i="51"/>
  <c r="I844" i="51"/>
  <c r="E847" i="51"/>
  <c r="A850" i="51"/>
  <c r="I852" i="51"/>
  <c r="E855" i="51"/>
  <c r="A858" i="51"/>
  <c r="P66" i="51"/>
  <c r="O66" i="51"/>
  <c r="N66" i="51"/>
  <c r="N194" i="51"/>
  <c r="P194" i="51"/>
  <c r="O194" i="51"/>
  <c r="N258" i="51"/>
  <c r="P258" i="51"/>
  <c r="O258" i="51"/>
  <c r="O317" i="51"/>
  <c r="N317" i="51"/>
  <c r="P317" i="51"/>
  <c r="O380" i="51"/>
  <c r="N380" i="51"/>
  <c r="P380" i="51"/>
  <c r="B3" i="51"/>
  <c r="F3" i="51"/>
  <c r="AB3" i="51" s="1"/>
  <c r="J3" i="51"/>
  <c r="M3" i="51" s="1"/>
  <c r="B4" i="51"/>
  <c r="F4" i="51"/>
  <c r="AB4" i="51" s="1"/>
  <c r="J4" i="51"/>
  <c r="M4" i="51" s="1"/>
  <c r="B5" i="51"/>
  <c r="F5" i="51"/>
  <c r="AB5" i="51" s="1"/>
  <c r="J5" i="51"/>
  <c r="M5" i="51" s="1"/>
  <c r="B6" i="51"/>
  <c r="F6" i="51"/>
  <c r="AB6" i="51" s="1"/>
  <c r="J6" i="51"/>
  <c r="B7" i="51"/>
  <c r="F7" i="51"/>
  <c r="AB7" i="51" s="1"/>
  <c r="J7" i="51"/>
  <c r="M7" i="51" s="1"/>
  <c r="B8" i="51"/>
  <c r="F8" i="51"/>
  <c r="AB8" i="51" s="1"/>
  <c r="J8" i="51"/>
  <c r="M8" i="51" s="1"/>
  <c r="B9" i="51"/>
  <c r="F9" i="51"/>
  <c r="AB9" i="51" s="1"/>
  <c r="J9" i="51"/>
  <c r="M9" i="51" s="1"/>
  <c r="B10" i="51"/>
  <c r="F10" i="51"/>
  <c r="AB10" i="51" s="1"/>
  <c r="J10" i="51"/>
  <c r="B11" i="51"/>
  <c r="F11" i="51"/>
  <c r="AB11" i="51" s="1"/>
  <c r="J11" i="51"/>
  <c r="M11" i="51" s="1"/>
  <c r="B12" i="51"/>
  <c r="F12" i="51"/>
  <c r="AB12" i="51" s="1"/>
  <c r="J12" i="51"/>
  <c r="M12" i="51" s="1"/>
  <c r="B13" i="51"/>
  <c r="F13" i="51"/>
  <c r="AB13" i="51" s="1"/>
  <c r="J13" i="51"/>
  <c r="M13" i="51" s="1"/>
  <c r="B14" i="51"/>
  <c r="F14" i="51"/>
  <c r="AB14" i="51" s="1"/>
  <c r="J14" i="51"/>
  <c r="B15" i="51"/>
  <c r="F15" i="51"/>
  <c r="AB15" i="51" s="1"/>
  <c r="J15" i="51"/>
  <c r="M15" i="51" s="1"/>
  <c r="B16" i="51"/>
  <c r="F16" i="51"/>
  <c r="AB16" i="51" s="1"/>
  <c r="J16" i="51"/>
  <c r="M16" i="51" s="1"/>
  <c r="B17" i="51"/>
  <c r="F17" i="51"/>
  <c r="AB17" i="51" s="1"/>
  <c r="J17" i="51"/>
  <c r="M17" i="51" s="1"/>
  <c r="B18" i="51"/>
  <c r="F18" i="51"/>
  <c r="AB18" i="51" s="1"/>
  <c r="J18" i="51"/>
  <c r="B19" i="51"/>
  <c r="F19" i="51"/>
  <c r="AB19" i="51" s="1"/>
  <c r="J19" i="51"/>
  <c r="M19" i="51" s="1"/>
  <c r="B20" i="51"/>
  <c r="F20" i="51"/>
  <c r="AB20" i="51" s="1"/>
  <c r="J20" i="51"/>
  <c r="M20" i="51" s="1"/>
  <c r="B21" i="51"/>
  <c r="F21" i="51"/>
  <c r="AB21" i="51" s="1"/>
  <c r="J21" i="51"/>
  <c r="M21" i="51" s="1"/>
  <c r="B22" i="51"/>
  <c r="F22" i="51"/>
  <c r="AB22" i="51" s="1"/>
  <c r="J22" i="51"/>
  <c r="B23" i="51"/>
  <c r="F23" i="51"/>
  <c r="AB23" i="51" s="1"/>
  <c r="J23" i="51"/>
  <c r="M23" i="51" s="1"/>
  <c r="B24" i="51"/>
  <c r="F24" i="51"/>
  <c r="AB24" i="51" s="1"/>
  <c r="J24" i="51"/>
  <c r="M24" i="51" s="1"/>
  <c r="B25" i="51"/>
  <c r="F25" i="51"/>
  <c r="AB25" i="51" s="1"/>
  <c r="J25" i="51"/>
  <c r="M25" i="51" s="1"/>
  <c r="B26" i="51"/>
  <c r="F26" i="51"/>
  <c r="AB26" i="51" s="1"/>
  <c r="J26" i="51"/>
  <c r="B27" i="51"/>
  <c r="F27" i="51"/>
  <c r="AB27" i="51" s="1"/>
  <c r="J27" i="51"/>
  <c r="M27" i="51" s="1"/>
  <c r="B28" i="51"/>
  <c r="F28" i="51"/>
  <c r="AB28" i="51" s="1"/>
  <c r="J28" i="51"/>
  <c r="M28" i="51" s="1"/>
  <c r="B29" i="51"/>
  <c r="F29" i="51"/>
  <c r="AB29" i="51" s="1"/>
  <c r="J29" i="51"/>
  <c r="M29" i="51" s="1"/>
  <c r="B30" i="51"/>
  <c r="F30" i="51"/>
  <c r="AB30" i="51" s="1"/>
  <c r="J30" i="51"/>
  <c r="B31" i="51"/>
  <c r="F31" i="51"/>
  <c r="AB31" i="51" s="1"/>
  <c r="J31" i="51"/>
  <c r="M31" i="51" s="1"/>
  <c r="B32" i="51"/>
  <c r="F32" i="51"/>
  <c r="AB32" i="51" s="1"/>
  <c r="J32" i="51"/>
  <c r="M32" i="51" s="1"/>
  <c r="B33" i="51"/>
  <c r="F33" i="51"/>
  <c r="AB33" i="51" s="1"/>
  <c r="J33" i="51"/>
  <c r="M33" i="51" s="1"/>
  <c r="B34" i="51"/>
  <c r="F34" i="51"/>
  <c r="AB34" i="51" s="1"/>
  <c r="J34" i="51"/>
  <c r="B35" i="51"/>
  <c r="F35" i="51"/>
  <c r="AB35" i="51" s="1"/>
  <c r="J35" i="51"/>
  <c r="M35" i="51" s="1"/>
  <c r="B36" i="51"/>
  <c r="F36" i="51"/>
  <c r="AB36" i="51" s="1"/>
  <c r="J36" i="51"/>
  <c r="M36" i="51" s="1"/>
  <c r="B37" i="51"/>
  <c r="F37" i="51"/>
  <c r="AB37" i="51" s="1"/>
  <c r="J37" i="51"/>
  <c r="M37" i="51" s="1"/>
  <c r="B38" i="51"/>
  <c r="F38" i="51"/>
  <c r="AB38" i="51" s="1"/>
  <c r="J38" i="51"/>
  <c r="B39" i="51"/>
  <c r="F39" i="51"/>
  <c r="AB39" i="51" s="1"/>
  <c r="J39" i="51"/>
  <c r="M39" i="51" s="1"/>
  <c r="B40" i="51"/>
  <c r="F40" i="51"/>
  <c r="AB40" i="51" s="1"/>
  <c r="J40" i="51"/>
  <c r="M40" i="51" s="1"/>
  <c r="B41" i="51"/>
  <c r="F41" i="51"/>
  <c r="AB41" i="51" s="1"/>
  <c r="J41" i="51"/>
  <c r="M41" i="51" s="1"/>
  <c r="B42" i="51"/>
  <c r="F42" i="51"/>
  <c r="AB42" i="51" s="1"/>
  <c r="J42" i="51"/>
  <c r="B43" i="51"/>
  <c r="F43" i="51"/>
  <c r="AB43" i="51" s="1"/>
  <c r="J43" i="51"/>
  <c r="M43" i="51" s="1"/>
  <c r="B44" i="51"/>
  <c r="F44" i="51"/>
  <c r="AB44" i="51" s="1"/>
  <c r="J44" i="51"/>
  <c r="M44" i="51" s="1"/>
  <c r="B45" i="51"/>
  <c r="F45" i="51"/>
  <c r="AB45" i="51" s="1"/>
  <c r="J45" i="51"/>
  <c r="M45" i="51" s="1"/>
  <c r="B46" i="51"/>
  <c r="F46" i="51"/>
  <c r="AB46" i="51" s="1"/>
  <c r="J46" i="51"/>
  <c r="B47" i="51"/>
  <c r="F47" i="51"/>
  <c r="AB47" i="51" s="1"/>
  <c r="J47" i="51"/>
  <c r="M47" i="51" s="1"/>
  <c r="B48" i="51"/>
  <c r="F48" i="51"/>
  <c r="AB48" i="51" s="1"/>
  <c r="J48" i="51"/>
  <c r="M48" i="51" s="1"/>
  <c r="B49" i="51"/>
  <c r="F49" i="51"/>
  <c r="AB49" i="51" s="1"/>
  <c r="J49" i="51"/>
  <c r="M49" i="51" s="1"/>
  <c r="B50" i="51"/>
  <c r="F50" i="51"/>
  <c r="AB50" i="51" s="1"/>
  <c r="J50" i="51"/>
  <c r="B51" i="51"/>
  <c r="F51" i="51"/>
  <c r="AB51" i="51" s="1"/>
  <c r="J51" i="51"/>
  <c r="M51" i="51" s="1"/>
  <c r="B52" i="51"/>
  <c r="F52" i="51"/>
  <c r="AB52" i="51" s="1"/>
  <c r="J52" i="51"/>
  <c r="M52" i="51" s="1"/>
  <c r="B53" i="51"/>
  <c r="F53" i="51"/>
  <c r="AB53" i="51" s="1"/>
  <c r="J53" i="51"/>
  <c r="M53" i="51" s="1"/>
  <c r="B54" i="51"/>
  <c r="F54" i="51"/>
  <c r="AB54" i="51" s="1"/>
  <c r="J54" i="51"/>
  <c r="B55" i="51"/>
  <c r="F55" i="51"/>
  <c r="AB55" i="51" s="1"/>
  <c r="J55" i="51"/>
  <c r="M55" i="51" s="1"/>
  <c r="B56" i="51"/>
  <c r="F56" i="51"/>
  <c r="AB56" i="51" s="1"/>
  <c r="J56" i="51"/>
  <c r="M56" i="51" s="1"/>
  <c r="B57" i="51"/>
  <c r="F57" i="51"/>
  <c r="AB57" i="51" s="1"/>
  <c r="J57" i="51"/>
  <c r="M57" i="51" s="1"/>
  <c r="B58" i="51"/>
  <c r="F58" i="51"/>
  <c r="AB58" i="51" s="1"/>
  <c r="J58" i="51"/>
  <c r="B59" i="51"/>
  <c r="F59" i="51"/>
  <c r="AB59" i="51" s="1"/>
  <c r="J59" i="51"/>
  <c r="M59" i="51" s="1"/>
  <c r="B60" i="51"/>
  <c r="F60" i="51"/>
  <c r="AB60" i="51" s="1"/>
  <c r="J60" i="51"/>
  <c r="M60" i="51" s="1"/>
  <c r="B61" i="51"/>
  <c r="F61" i="51"/>
  <c r="AB61" i="51" s="1"/>
  <c r="J61" i="51"/>
  <c r="M61" i="51" s="1"/>
  <c r="B62" i="51"/>
  <c r="F62" i="51"/>
  <c r="AB62" i="51" s="1"/>
  <c r="J62" i="51"/>
  <c r="B63" i="51"/>
  <c r="F63" i="51"/>
  <c r="AB63" i="51" s="1"/>
  <c r="J63" i="51"/>
  <c r="M63" i="51" s="1"/>
  <c r="B64" i="51"/>
  <c r="F64" i="51"/>
  <c r="AB64" i="51" s="1"/>
  <c r="J64" i="51"/>
  <c r="M64" i="51" s="1"/>
  <c r="B65" i="51"/>
  <c r="F65" i="51"/>
  <c r="AB65" i="51" s="1"/>
  <c r="J65" i="51"/>
  <c r="M65" i="51" s="1"/>
  <c r="B66" i="51"/>
  <c r="F66" i="51"/>
  <c r="AB66" i="51" s="1"/>
  <c r="J66" i="51"/>
  <c r="B67" i="51"/>
  <c r="F67" i="51"/>
  <c r="AB67" i="51" s="1"/>
  <c r="J67" i="51"/>
  <c r="M67" i="51" s="1"/>
  <c r="B68" i="51"/>
  <c r="F68" i="51"/>
  <c r="AB68" i="51" s="1"/>
  <c r="J68" i="51"/>
  <c r="M68" i="51" s="1"/>
  <c r="B69" i="51"/>
  <c r="F69" i="51"/>
  <c r="AB69" i="51" s="1"/>
  <c r="J69" i="51"/>
  <c r="M69" i="51" s="1"/>
  <c r="B70" i="51"/>
  <c r="F70" i="51"/>
  <c r="AB70" i="51" s="1"/>
  <c r="J70" i="51"/>
  <c r="B71" i="51"/>
  <c r="F71" i="51"/>
  <c r="AB71" i="51" s="1"/>
  <c r="J71" i="51"/>
  <c r="M71" i="51" s="1"/>
  <c r="B72" i="51"/>
  <c r="F72" i="51"/>
  <c r="AB72" i="51" s="1"/>
  <c r="J72" i="51"/>
  <c r="M72" i="51" s="1"/>
  <c r="B73" i="51"/>
  <c r="F73" i="51"/>
  <c r="AB73" i="51" s="1"/>
  <c r="J73" i="51"/>
  <c r="M73" i="51" s="1"/>
  <c r="B74" i="51"/>
  <c r="F74" i="51"/>
  <c r="AB74" i="51" s="1"/>
  <c r="J74" i="51"/>
  <c r="B75" i="51"/>
  <c r="F75" i="51"/>
  <c r="AB75" i="51" s="1"/>
  <c r="J75" i="51"/>
  <c r="M75" i="51" s="1"/>
  <c r="B76" i="51"/>
  <c r="F76" i="51"/>
  <c r="AB76" i="51" s="1"/>
  <c r="J76" i="51"/>
  <c r="M76" i="51" s="1"/>
  <c r="B77" i="51"/>
  <c r="F77" i="51"/>
  <c r="AB77" i="51" s="1"/>
  <c r="J77" i="51"/>
  <c r="M77" i="51" s="1"/>
  <c r="B78" i="51"/>
  <c r="F78" i="51"/>
  <c r="AB78" i="51" s="1"/>
  <c r="J78" i="51"/>
  <c r="B79" i="51"/>
  <c r="F79" i="51"/>
  <c r="AB79" i="51" s="1"/>
  <c r="J79" i="51"/>
  <c r="M79" i="51" s="1"/>
  <c r="B80" i="51"/>
  <c r="F80" i="51"/>
  <c r="AB80" i="51" s="1"/>
  <c r="J80" i="51"/>
  <c r="M80" i="51" s="1"/>
  <c r="B81" i="51"/>
  <c r="F81" i="51"/>
  <c r="AB81" i="51" s="1"/>
  <c r="J81" i="51"/>
  <c r="M81" i="51" s="1"/>
  <c r="B82" i="51"/>
  <c r="F82" i="51"/>
  <c r="AB82" i="51" s="1"/>
  <c r="J82" i="51"/>
  <c r="B83" i="51"/>
  <c r="F83" i="51"/>
  <c r="AB83" i="51" s="1"/>
  <c r="J83" i="51"/>
  <c r="M83" i="51" s="1"/>
  <c r="B84" i="51"/>
  <c r="F84" i="51"/>
  <c r="AB84" i="51" s="1"/>
  <c r="J84" i="51"/>
  <c r="M84" i="51" s="1"/>
  <c r="B85" i="51"/>
  <c r="F85" i="51"/>
  <c r="AB85" i="51" s="1"/>
  <c r="J85" i="51"/>
  <c r="M85" i="51" s="1"/>
  <c r="B86" i="51"/>
  <c r="F86" i="51"/>
  <c r="AB86" i="51" s="1"/>
  <c r="J86" i="51"/>
  <c r="B87" i="51"/>
  <c r="F87" i="51"/>
  <c r="AB87" i="51" s="1"/>
  <c r="J87" i="51"/>
  <c r="M87" i="51" s="1"/>
  <c r="B88" i="51"/>
  <c r="F88" i="51"/>
  <c r="AB88" i="51" s="1"/>
  <c r="J88" i="51"/>
  <c r="M88" i="51" s="1"/>
  <c r="B89" i="51"/>
  <c r="F89" i="51"/>
  <c r="AB89" i="51" s="1"/>
  <c r="J89" i="51"/>
  <c r="M89" i="51" s="1"/>
  <c r="B90" i="51"/>
  <c r="F90" i="51"/>
  <c r="AB90" i="51" s="1"/>
  <c r="J90" i="51"/>
  <c r="B91" i="51"/>
  <c r="F91" i="51"/>
  <c r="AB91" i="51" s="1"/>
  <c r="J91" i="51"/>
  <c r="M91" i="51" s="1"/>
  <c r="B92" i="51"/>
  <c r="F92" i="51"/>
  <c r="AB92" i="51" s="1"/>
  <c r="J92" i="51"/>
  <c r="M92" i="51" s="1"/>
  <c r="B93" i="51"/>
  <c r="F93" i="51"/>
  <c r="AB93" i="51" s="1"/>
  <c r="J93" i="51"/>
  <c r="M93" i="51" s="1"/>
  <c r="B94" i="51"/>
  <c r="F94" i="51"/>
  <c r="AB94" i="51" s="1"/>
  <c r="J94" i="51"/>
  <c r="B95" i="51"/>
  <c r="F95" i="51"/>
  <c r="AB95" i="51" s="1"/>
  <c r="J95" i="51"/>
  <c r="M95" i="51" s="1"/>
  <c r="B96" i="51"/>
  <c r="F96" i="51"/>
  <c r="AB96" i="51" s="1"/>
  <c r="J96" i="51"/>
  <c r="M96" i="51" s="1"/>
  <c r="B97" i="51"/>
  <c r="F97" i="51"/>
  <c r="AB97" i="51" s="1"/>
  <c r="J97" i="51"/>
  <c r="M97" i="51" s="1"/>
  <c r="B98" i="51"/>
  <c r="F98" i="51"/>
  <c r="AB98" i="51" s="1"/>
  <c r="J98" i="51"/>
  <c r="B99" i="51"/>
  <c r="F99" i="51"/>
  <c r="AB99" i="51" s="1"/>
  <c r="J99" i="51"/>
  <c r="B100" i="51"/>
  <c r="F100" i="51"/>
  <c r="AB100" i="51" s="1"/>
  <c r="J100" i="51"/>
  <c r="M100" i="51" s="1"/>
  <c r="B101" i="51"/>
  <c r="F101" i="51"/>
  <c r="AB101" i="51" s="1"/>
  <c r="J101" i="51"/>
  <c r="M101" i="51" s="1"/>
  <c r="B102" i="51"/>
  <c r="F102" i="51"/>
  <c r="AB102" i="51" s="1"/>
  <c r="J102" i="51"/>
  <c r="B103" i="51"/>
  <c r="F103" i="51"/>
  <c r="AB103" i="51" s="1"/>
  <c r="J103" i="51"/>
  <c r="M103" i="51" s="1"/>
  <c r="B104" i="51"/>
  <c r="F104" i="51"/>
  <c r="AB104" i="51" s="1"/>
  <c r="J104" i="51"/>
  <c r="M104" i="51" s="1"/>
  <c r="B105" i="51"/>
  <c r="F105" i="51"/>
  <c r="AB105" i="51" s="1"/>
  <c r="J105" i="51"/>
  <c r="B106" i="51"/>
  <c r="F106" i="51"/>
  <c r="AB106" i="51" s="1"/>
  <c r="J106" i="51"/>
  <c r="B107" i="51"/>
  <c r="F107" i="51"/>
  <c r="AB107" i="51" s="1"/>
  <c r="J107" i="51"/>
  <c r="M107" i="51" s="1"/>
  <c r="B108" i="51"/>
  <c r="F108" i="51"/>
  <c r="AB108" i="51" s="1"/>
  <c r="J108" i="51"/>
  <c r="M108" i="51" s="1"/>
  <c r="B109" i="51"/>
  <c r="F109" i="51"/>
  <c r="AB109" i="51" s="1"/>
  <c r="J109" i="51"/>
  <c r="M109" i="51" s="1"/>
  <c r="B110" i="51"/>
  <c r="F110" i="51"/>
  <c r="AB110" i="51" s="1"/>
  <c r="J110" i="51"/>
  <c r="B111" i="51"/>
  <c r="F111" i="51"/>
  <c r="AB111" i="51" s="1"/>
  <c r="J111" i="51"/>
  <c r="M111" i="51" s="1"/>
  <c r="B112" i="51"/>
  <c r="F112" i="51"/>
  <c r="AB112" i="51" s="1"/>
  <c r="J112" i="51"/>
  <c r="M112" i="51" s="1"/>
  <c r="B113" i="51"/>
  <c r="F113" i="51"/>
  <c r="AB113" i="51" s="1"/>
  <c r="J113" i="51"/>
  <c r="B114" i="51"/>
  <c r="F114" i="51"/>
  <c r="AB114" i="51" s="1"/>
  <c r="J114" i="51"/>
  <c r="B115" i="51"/>
  <c r="F115" i="51"/>
  <c r="AB115" i="51" s="1"/>
  <c r="J115" i="51"/>
  <c r="M115" i="51" s="1"/>
  <c r="B116" i="51"/>
  <c r="F116" i="51"/>
  <c r="AB116" i="51" s="1"/>
  <c r="J116" i="51"/>
  <c r="M116" i="51" s="1"/>
  <c r="B117" i="51"/>
  <c r="F117" i="51"/>
  <c r="AB117" i="51" s="1"/>
  <c r="J117" i="51"/>
  <c r="M117" i="51" s="1"/>
  <c r="B118" i="51"/>
  <c r="F118" i="51"/>
  <c r="AB118" i="51" s="1"/>
  <c r="J118" i="51"/>
  <c r="B119" i="51"/>
  <c r="F119" i="51"/>
  <c r="AB119" i="51" s="1"/>
  <c r="J119" i="51"/>
  <c r="B120" i="51"/>
  <c r="F120" i="51"/>
  <c r="AB120" i="51" s="1"/>
  <c r="J120" i="51"/>
  <c r="M120" i="51" s="1"/>
  <c r="B121" i="51"/>
  <c r="F121" i="51"/>
  <c r="AB121" i="51" s="1"/>
  <c r="J121" i="51"/>
  <c r="M121" i="51" s="1"/>
  <c r="B122" i="51"/>
  <c r="F122" i="51"/>
  <c r="AB122" i="51" s="1"/>
  <c r="J122" i="51"/>
  <c r="B123" i="51"/>
  <c r="F123" i="51"/>
  <c r="AB123" i="51" s="1"/>
  <c r="J123" i="51"/>
  <c r="M123" i="51" s="1"/>
  <c r="B124" i="51"/>
  <c r="F124" i="51"/>
  <c r="AB124" i="51" s="1"/>
  <c r="J124" i="51"/>
  <c r="M124" i="51" s="1"/>
  <c r="B125" i="51"/>
  <c r="F125" i="51"/>
  <c r="AB125" i="51" s="1"/>
  <c r="J125" i="51"/>
  <c r="B126" i="51"/>
  <c r="F126" i="51"/>
  <c r="AB126" i="51" s="1"/>
  <c r="J126" i="51"/>
  <c r="B127" i="51"/>
  <c r="F127" i="51"/>
  <c r="AB127" i="51" s="1"/>
  <c r="J127" i="51"/>
  <c r="M127" i="51" s="1"/>
  <c r="B128" i="51"/>
  <c r="F128" i="51"/>
  <c r="AB128" i="51" s="1"/>
  <c r="J128" i="51"/>
  <c r="M128" i="51" s="1"/>
  <c r="B129" i="51"/>
  <c r="F129" i="51"/>
  <c r="AB129" i="51" s="1"/>
  <c r="J129" i="51"/>
  <c r="M129" i="51" s="1"/>
  <c r="B130" i="51"/>
  <c r="F130" i="51"/>
  <c r="AB130" i="51" s="1"/>
  <c r="J130" i="51"/>
  <c r="B131" i="51"/>
  <c r="F131" i="51"/>
  <c r="AB131" i="51" s="1"/>
  <c r="J131" i="51"/>
  <c r="M131" i="51" s="1"/>
  <c r="B132" i="51"/>
  <c r="F132" i="51"/>
  <c r="AB132" i="51" s="1"/>
  <c r="J132" i="51"/>
  <c r="M132" i="51" s="1"/>
  <c r="B133" i="51"/>
  <c r="F133" i="51"/>
  <c r="AB133" i="51" s="1"/>
  <c r="J133" i="51"/>
  <c r="B134" i="51"/>
  <c r="F134" i="51"/>
  <c r="AB134" i="51" s="1"/>
  <c r="J134" i="51"/>
  <c r="B135" i="51"/>
  <c r="F135" i="51"/>
  <c r="AB135" i="51" s="1"/>
  <c r="J135" i="51"/>
  <c r="M135" i="51" s="1"/>
  <c r="B136" i="51"/>
  <c r="F136" i="51"/>
  <c r="AB136" i="51" s="1"/>
  <c r="J136" i="51"/>
  <c r="M136" i="51" s="1"/>
  <c r="B137" i="51"/>
  <c r="F137" i="51"/>
  <c r="AB137" i="51" s="1"/>
  <c r="J137" i="51"/>
  <c r="M137" i="51" s="1"/>
  <c r="B138" i="51"/>
  <c r="F138" i="51"/>
  <c r="AB138" i="51" s="1"/>
  <c r="J138" i="51"/>
  <c r="B139" i="51"/>
  <c r="F139" i="51"/>
  <c r="AB139" i="51" s="1"/>
  <c r="J139" i="51"/>
  <c r="M139" i="51" s="1"/>
  <c r="B140" i="51"/>
  <c r="F140" i="51"/>
  <c r="AB140" i="51" s="1"/>
  <c r="J140" i="51"/>
  <c r="M140" i="51" s="1"/>
  <c r="B141" i="51"/>
  <c r="F141" i="51"/>
  <c r="AB141" i="51" s="1"/>
  <c r="J141" i="51"/>
  <c r="B142" i="51"/>
  <c r="F142" i="51"/>
  <c r="AB142" i="51" s="1"/>
  <c r="J142" i="51"/>
  <c r="B143" i="51"/>
  <c r="F143" i="51"/>
  <c r="AB143" i="51" s="1"/>
  <c r="J143" i="51"/>
  <c r="M143" i="51" s="1"/>
  <c r="B144" i="51"/>
  <c r="F144" i="51"/>
  <c r="AB144" i="51" s="1"/>
  <c r="J144" i="51"/>
  <c r="M144" i="51" s="1"/>
  <c r="B145" i="51"/>
  <c r="F145" i="51"/>
  <c r="AB145" i="51" s="1"/>
  <c r="J145" i="51"/>
  <c r="M145" i="51" s="1"/>
  <c r="B146" i="51"/>
  <c r="F146" i="51"/>
  <c r="AB146" i="51" s="1"/>
  <c r="J146" i="51"/>
  <c r="B147" i="51"/>
  <c r="F147" i="51"/>
  <c r="AB147" i="51" s="1"/>
  <c r="J147" i="51"/>
  <c r="M147" i="51" s="1"/>
  <c r="B148" i="51"/>
  <c r="F148" i="51"/>
  <c r="AB148" i="51" s="1"/>
  <c r="J148" i="51"/>
  <c r="M148" i="51" s="1"/>
  <c r="B149" i="51"/>
  <c r="F149" i="51"/>
  <c r="AB149" i="51" s="1"/>
  <c r="J149" i="51"/>
  <c r="M149" i="51" s="1"/>
  <c r="B150" i="51"/>
  <c r="F150" i="51"/>
  <c r="AB150" i="51" s="1"/>
  <c r="J150" i="51"/>
  <c r="B151" i="51"/>
  <c r="F151" i="51"/>
  <c r="AB151" i="51" s="1"/>
  <c r="J151" i="51"/>
  <c r="B152" i="51"/>
  <c r="F152" i="51"/>
  <c r="AB152" i="51" s="1"/>
  <c r="J152" i="51"/>
  <c r="M152" i="51" s="1"/>
  <c r="B153" i="51"/>
  <c r="F153" i="51"/>
  <c r="AB153" i="51" s="1"/>
  <c r="J153" i="51"/>
  <c r="M153" i="51" s="1"/>
  <c r="B154" i="51"/>
  <c r="F154" i="51"/>
  <c r="AB154" i="51" s="1"/>
  <c r="J154" i="51"/>
  <c r="B155" i="51"/>
  <c r="F155" i="51"/>
  <c r="AB155" i="51" s="1"/>
  <c r="J155" i="51"/>
  <c r="B156" i="51"/>
  <c r="F156" i="51"/>
  <c r="AB156" i="51" s="1"/>
  <c r="J156" i="51"/>
  <c r="M156" i="51" s="1"/>
  <c r="B157" i="51"/>
  <c r="F157" i="51"/>
  <c r="AB157" i="51" s="1"/>
  <c r="J157" i="51"/>
  <c r="M157" i="51" s="1"/>
  <c r="B158" i="51"/>
  <c r="F158" i="51"/>
  <c r="AB158" i="51" s="1"/>
  <c r="J158" i="51"/>
  <c r="B159" i="51"/>
  <c r="F159" i="51"/>
  <c r="AB159" i="51" s="1"/>
  <c r="J159" i="51"/>
  <c r="M159" i="51" s="1"/>
  <c r="B160" i="51"/>
  <c r="F160" i="51"/>
  <c r="AB160" i="51" s="1"/>
  <c r="J160" i="51"/>
  <c r="M160" i="51" s="1"/>
  <c r="B161" i="51"/>
  <c r="F161" i="51"/>
  <c r="AB161" i="51" s="1"/>
  <c r="J161" i="51"/>
  <c r="M161" i="51" s="1"/>
  <c r="B162" i="51"/>
  <c r="F162" i="51"/>
  <c r="AB162" i="51" s="1"/>
  <c r="J162" i="51"/>
  <c r="B163" i="51"/>
  <c r="F163" i="51"/>
  <c r="AB163" i="51" s="1"/>
  <c r="J163" i="51"/>
  <c r="M163" i="51" s="1"/>
  <c r="B164" i="51"/>
  <c r="F164" i="51"/>
  <c r="AB164" i="51" s="1"/>
  <c r="J164" i="51"/>
  <c r="M164" i="51" s="1"/>
  <c r="B165" i="51"/>
  <c r="F165" i="51"/>
  <c r="AB165" i="51" s="1"/>
  <c r="J165" i="51"/>
  <c r="B166" i="51"/>
  <c r="F166" i="51"/>
  <c r="AB166" i="51" s="1"/>
  <c r="J166" i="51"/>
  <c r="B167" i="51"/>
  <c r="F167" i="51"/>
  <c r="AB167" i="51" s="1"/>
  <c r="J167" i="51"/>
  <c r="M167" i="51" s="1"/>
  <c r="B168" i="51"/>
  <c r="F168" i="51"/>
  <c r="AB168" i="51" s="1"/>
  <c r="J168" i="51"/>
  <c r="M168" i="51" s="1"/>
  <c r="B169" i="51"/>
  <c r="F169" i="51"/>
  <c r="AB169" i="51" s="1"/>
  <c r="J169" i="51"/>
  <c r="M169" i="51" s="1"/>
  <c r="B170" i="51"/>
  <c r="F170" i="51"/>
  <c r="AB170" i="51" s="1"/>
  <c r="J170" i="51"/>
  <c r="B171" i="51"/>
  <c r="F171" i="51"/>
  <c r="AB171" i="51" s="1"/>
  <c r="J171" i="51"/>
  <c r="M171" i="51" s="1"/>
  <c r="B172" i="51"/>
  <c r="F172" i="51"/>
  <c r="AB172" i="51" s="1"/>
  <c r="J172" i="51"/>
  <c r="M172" i="51" s="1"/>
  <c r="B173" i="51"/>
  <c r="F173" i="51"/>
  <c r="AB173" i="51" s="1"/>
  <c r="J173" i="51"/>
  <c r="M173" i="51" s="1"/>
  <c r="B174" i="51"/>
  <c r="F174" i="51"/>
  <c r="AB174" i="51" s="1"/>
  <c r="J174" i="51"/>
  <c r="B175" i="51"/>
  <c r="F175" i="51"/>
  <c r="AB175" i="51" s="1"/>
  <c r="J175" i="51"/>
  <c r="B176" i="51"/>
  <c r="F176" i="51"/>
  <c r="AB176" i="51" s="1"/>
  <c r="J176" i="51"/>
  <c r="M176" i="51" s="1"/>
  <c r="B177" i="51"/>
  <c r="F177" i="51"/>
  <c r="AB177" i="51" s="1"/>
  <c r="J177" i="51"/>
  <c r="M177" i="51" s="1"/>
  <c r="B178" i="51"/>
  <c r="F178" i="51"/>
  <c r="AB178" i="51" s="1"/>
  <c r="J178" i="51"/>
  <c r="B179" i="51"/>
  <c r="F179" i="51"/>
  <c r="AB179" i="51" s="1"/>
  <c r="J179" i="51"/>
  <c r="M179" i="51" s="1"/>
  <c r="B180" i="51"/>
  <c r="F180" i="51"/>
  <c r="AB180" i="51" s="1"/>
  <c r="J180" i="51"/>
  <c r="M180" i="51" s="1"/>
  <c r="B181" i="51"/>
  <c r="F181" i="51"/>
  <c r="AB181" i="51" s="1"/>
  <c r="J181" i="51"/>
  <c r="M181" i="51" s="1"/>
  <c r="B182" i="51"/>
  <c r="F182" i="51"/>
  <c r="AB182" i="51" s="1"/>
  <c r="J182" i="51"/>
  <c r="B183" i="51"/>
  <c r="F183" i="51"/>
  <c r="AB183" i="51" s="1"/>
  <c r="J183" i="51"/>
  <c r="B184" i="51"/>
  <c r="F184" i="51"/>
  <c r="AB184" i="51" s="1"/>
  <c r="J184" i="51"/>
  <c r="M184" i="51" s="1"/>
  <c r="B185" i="51"/>
  <c r="F185" i="51"/>
  <c r="AB185" i="51" s="1"/>
  <c r="J185" i="51"/>
  <c r="B186" i="51"/>
  <c r="F186" i="51"/>
  <c r="AB186" i="51" s="1"/>
  <c r="J186" i="51"/>
  <c r="B187" i="51"/>
  <c r="F187" i="51"/>
  <c r="AB187" i="51" s="1"/>
  <c r="J187" i="51"/>
  <c r="B188" i="51"/>
  <c r="F188" i="51"/>
  <c r="AB188" i="51" s="1"/>
  <c r="J188" i="51"/>
  <c r="M188" i="51" s="1"/>
  <c r="B189" i="51"/>
  <c r="F189" i="51"/>
  <c r="AB189" i="51" s="1"/>
  <c r="J189" i="51"/>
  <c r="B190" i="51"/>
  <c r="F190" i="51"/>
  <c r="AB190" i="51" s="1"/>
  <c r="J190" i="51"/>
  <c r="B191" i="51"/>
  <c r="F191" i="51"/>
  <c r="AB191" i="51" s="1"/>
  <c r="J191" i="51"/>
  <c r="B192" i="51"/>
  <c r="F192" i="51"/>
  <c r="AB192" i="51" s="1"/>
  <c r="J192" i="51"/>
  <c r="M192" i="51" s="1"/>
  <c r="B193" i="51"/>
  <c r="F193" i="51"/>
  <c r="AB193" i="51" s="1"/>
  <c r="J193" i="51"/>
  <c r="M193" i="51" s="1"/>
  <c r="B194" i="51"/>
  <c r="F194" i="51"/>
  <c r="AB194" i="51" s="1"/>
  <c r="J194" i="51"/>
  <c r="B195" i="51"/>
  <c r="F195" i="51"/>
  <c r="AB195" i="51" s="1"/>
  <c r="J195" i="51"/>
  <c r="M195" i="51" s="1"/>
  <c r="B196" i="51"/>
  <c r="F196" i="51"/>
  <c r="AB196" i="51" s="1"/>
  <c r="J196" i="51"/>
  <c r="M196" i="51" s="1"/>
  <c r="B197" i="51"/>
  <c r="F197" i="51"/>
  <c r="AB197" i="51" s="1"/>
  <c r="J197" i="51"/>
  <c r="M197" i="51" s="1"/>
  <c r="B198" i="51"/>
  <c r="F198" i="51"/>
  <c r="AB198" i="51" s="1"/>
  <c r="J198" i="51"/>
  <c r="B199" i="51"/>
  <c r="F199" i="51"/>
  <c r="AB199" i="51" s="1"/>
  <c r="J199" i="51"/>
  <c r="B200" i="51"/>
  <c r="F200" i="51"/>
  <c r="AB200" i="51" s="1"/>
  <c r="J200" i="51"/>
  <c r="M200" i="51" s="1"/>
  <c r="B201" i="51"/>
  <c r="F201" i="51"/>
  <c r="AB201" i="51" s="1"/>
  <c r="J201" i="51"/>
  <c r="M201" i="51" s="1"/>
  <c r="B202" i="51"/>
  <c r="F202" i="51"/>
  <c r="AB202" i="51" s="1"/>
  <c r="J202" i="51"/>
  <c r="B203" i="51"/>
  <c r="F203" i="51"/>
  <c r="AB203" i="51" s="1"/>
  <c r="J203" i="51"/>
  <c r="M203" i="51" s="1"/>
  <c r="B204" i="51"/>
  <c r="F204" i="51"/>
  <c r="AB204" i="51" s="1"/>
  <c r="J204" i="51"/>
  <c r="M204" i="51" s="1"/>
  <c r="B205" i="51"/>
  <c r="F205" i="51"/>
  <c r="AB205" i="51" s="1"/>
  <c r="J205" i="51"/>
  <c r="M205" i="51" s="1"/>
  <c r="B206" i="51"/>
  <c r="F206" i="51"/>
  <c r="AB206" i="51" s="1"/>
  <c r="J206" i="51"/>
  <c r="B207" i="51"/>
  <c r="F207" i="51"/>
  <c r="AB207" i="51" s="1"/>
  <c r="J207" i="51"/>
  <c r="M207" i="51" s="1"/>
  <c r="B208" i="51"/>
  <c r="F208" i="51"/>
  <c r="AB208" i="51" s="1"/>
  <c r="J208" i="51"/>
  <c r="M208" i="51" s="1"/>
  <c r="B209" i="51"/>
  <c r="F209" i="51"/>
  <c r="AB209" i="51" s="1"/>
  <c r="J209" i="51"/>
  <c r="M209" i="51" s="1"/>
  <c r="B210" i="51"/>
  <c r="F210" i="51"/>
  <c r="AB210" i="51" s="1"/>
  <c r="J210" i="51"/>
  <c r="B211" i="51"/>
  <c r="F211" i="51"/>
  <c r="AB211" i="51" s="1"/>
  <c r="J211" i="51"/>
  <c r="B212" i="51"/>
  <c r="F212" i="51"/>
  <c r="AB212" i="51" s="1"/>
  <c r="J212" i="51"/>
  <c r="M212" i="51" s="1"/>
  <c r="B213" i="51"/>
  <c r="F213" i="51"/>
  <c r="AB213" i="51" s="1"/>
  <c r="J213" i="51"/>
  <c r="B214" i="51"/>
  <c r="F214" i="51"/>
  <c r="AB214" i="51" s="1"/>
  <c r="J214" i="51"/>
  <c r="B215" i="51"/>
  <c r="F215" i="51"/>
  <c r="AB215" i="51" s="1"/>
  <c r="J215" i="51"/>
  <c r="M215" i="51" s="1"/>
  <c r="B216" i="51"/>
  <c r="F216" i="51"/>
  <c r="AB216" i="51" s="1"/>
  <c r="J216" i="51"/>
  <c r="M216" i="51" s="1"/>
  <c r="B217" i="51"/>
  <c r="F217" i="51"/>
  <c r="AB217" i="51" s="1"/>
  <c r="J217" i="51"/>
  <c r="M217" i="51" s="1"/>
  <c r="B218" i="51"/>
  <c r="F218" i="51"/>
  <c r="AB218" i="51" s="1"/>
  <c r="J218" i="51"/>
  <c r="B219" i="51"/>
  <c r="F219" i="51"/>
  <c r="AB219" i="51" s="1"/>
  <c r="J219" i="51"/>
  <c r="M219" i="51" s="1"/>
  <c r="B220" i="51"/>
  <c r="F220" i="51"/>
  <c r="AB220" i="51" s="1"/>
  <c r="J220" i="51"/>
  <c r="M220" i="51" s="1"/>
  <c r="B221" i="51"/>
  <c r="F221" i="51"/>
  <c r="AB221" i="51" s="1"/>
  <c r="J221" i="51"/>
  <c r="B222" i="51"/>
  <c r="F222" i="51"/>
  <c r="AB222" i="51" s="1"/>
  <c r="J222" i="51"/>
  <c r="B223" i="51"/>
  <c r="F223" i="51"/>
  <c r="AB223" i="51" s="1"/>
  <c r="J223" i="51"/>
  <c r="M223" i="51" s="1"/>
  <c r="B224" i="51"/>
  <c r="F224" i="51"/>
  <c r="AB224" i="51" s="1"/>
  <c r="J224" i="51"/>
  <c r="M224" i="51" s="1"/>
  <c r="B225" i="51"/>
  <c r="F225" i="51"/>
  <c r="AB225" i="51" s="1"/>
  <c r="J225" i="51"/>
  <c r="M225" i="51" s="1"/>
  <c r="B226" i="51"/>
  <c r="F226" i="51"/>
  <c r="AB226" i="51" s="1"/>
  <c r="J226" i="51"/>
  <c r="B227" i="51"/>
  <c r="F227" i="51"/>
  <c r="AB227" i="51" s="1"/>
  <c r="J227" i="51"/>
  <c r="M227" i="51" s="1"/>
  <c r="B228" i="51"/>
  <c r="F228" i="51"/>
  <c r="AB228" i="51" s="1"/>
  <c r="J228" i="51"/>
  <c r="M228" i="51" s="1"/>
  <c r="B229" i="51"/>
  <c r="F229" i="51"/>
  <c r="AB229" i="51" s="1"/>
  <c r="J229" i="51"/>
  <c r="B230" i="51"/>
  <c r="F230" i="51"/>
  <c r="AB230" i="51" s="1"/>
  <c r="J230" i="51"/>
  <c r="B231" i="51"/>
  <c r="F231" i="51"/>
  <c r="AB231" i="51" s="1"/>
  <c r="J231" i="51"/>
  <c r="B232" i="51"/>
  <c r="F232" i="51"/>
  <c r="AB232" i="51" s="1"/>
  <c r="J232" i="51"/>
  <c r="M232" i="51" s="1"/>
  <c r="B233" i="51"/>
  <c r="F233" i="51"/>
  <c r="AB233" i="51" s="1"/>
  <c r="J233" i="51"/>
  <c r="M233" i="51" s="1"/>
  <c r="B234" i="51"/>
  <c r="F234" i="51"/>
  <c r="AB234" i="51" s="1"/>
  <c r="J234" i="51"/>
  <c r="B235" i="51"/>
  <c r="F235" i="51"/>
  <c r="AB235" i="51" s="1"/>
  <c r="J235" i="51"/>
  <c r="M235" i="51" s="1"/>
  <c r="B236" i="51"/>
  <c r="F236" i="51"/>
  <c r="AB236" i="51" s="1"/>
  <c r="J236" i="51"/>
  <c r="M236" i="51" s="1"/>
  <c r="B237" i="51"/>
  <c r="F237" i="51"/>
  <c r="AB237" i="51" s="1"/>
  <c r="J237" i="51"/>
  <c r="M237" i="51" s="1"/>
  <c r="B238" i="51"/>
  <c r="F238" i="51"/>
  <c r="AB238" i="51" s="1"/>
  <c r="J238" i="51"/>
  <c r="B239" i="51"/>
  <c r="F239" i="51"/>
  <c r="AB239" i="51" s="1"/>
  <c r="J239" i="51"/>
  <c r="B240" i="51"/>
  <c r="F240" i="51"/>
  <c r="AB240" i="51" s="1"/>
  <c r="J240" i="51"/>
  <c r="M240" i="51" s="1"/>
  <c r="B241" i="51"/>
  <c r="F241" i="51"/>
  <c r="AB241" i="51" s="1"/>
  <c r="J241" i="51"/>
  <c r="M241" i="51" s="1"/>
  <c r="B242" i="51"/>
  <c r="F242" i="51"/>
  <c r="AB242" i="51" s="1"/>
  <c r="J242" i="51"/>
  <c r="B243" i="51"/>
  <c r="F243" i="51"/>
  <c r="AB243" i="51" s="1"/>
  <c r="J243" i="51"/>
  <c r="M243" i="51" s="1"/>
  <c r="B244" i="51"/>
  <c r="F244" i="51"/>
  <c r="AB244" i="51" s="1"/>
  <c r="J244" i="51"/>
  <c r="M244" i="51" s="1"/>
  <c r="B245" i="51"/>
  <c r="F245" i="51"/>
  <c r="AB245" i="51" s="1"/>
  <c r="J245" i="51"/>
  <c r="M245" i="51" s="1"/>
  <c r="B246" i="51"/>
  <c r="F246" i="51"/>
  <c r="AB246" i="51" s="1"/>
  <c r="J246" i="51"/>
  <c r="B247" i="51"/>
  <c r="F247" i="51"/>
  <c r="AB247" i="51" s="1"/>
  <c r="J247" i="51"/>
  <c r="B248" i="51"/>
  <c r="F248" i="51"/>
  <c r="AB248" i="51" s="1"/>
  <c r="J248" i="51"/>
  <c r="M248" i="51" s="1"/>
  <c r="B249" i="51"/>
  <c r="F249" i="51"/>
  <c r="AB249" i="51" s="1"/>
  <c r="J249" i="51"/>
  <c r="M249" i="51" s="1"/>
  <c r="B250" i="51"/>
  <c r="F250" i="51"/>
  <c r="AB250" i="51" s="1"/>
  <c r="J250" i="51"/>
  <c r="B251" i="51"/>
  <c r="F251" i="51"/>
  <c r="AB251" i="51" s="1"/>
  <c r="J251" i="51"/>
  <c r="M251" i="51" s="1"/>
  <c r="B252" i="51"/>
  <c r="F252" i="51"/>
  <c r="AB252" i="51" s="1"/>
  <c r="J252" i="51"/>
  <c r="M252" i="51" s="1"/>
  <c r="B253" i="51"/>
  <c r="F253" i="51"/>
  <c r="AB253" i="51" s="1"/>
  <c r="J253" i="51"/>
  <c r="B254" i="51"/>
  <c r="F254" i="51"/>
  <c r="AB254" i="51" s="1"/>
  <c r="J254" i="51"/>
  <c r="B255" i="51"/>
  <c r="F255" i="51"/>
  <c r="AB255" i="51" s="1"/>
  <c r="J255" i="51"/>
  <c r="M255" i="51" s="1"/>
  <c r="B256" i="51"/>
  <c r="F256" i="51"/>
  <c r="AB256" i="51" s="1"/>
  <c r="J256" i="51"/>
  <c r="M256" i="51" s="1"/>
  <c r="B257" i="51"/>
  <c r="F257" i="51"/>
  <c r="AB257" i="51" s="1"/>
  <c r="J257" i="51"/>
  <c r="M257" i="51" s="1"/>
  <c r="B258" i="51"/>
  <c r="F258" i="51"/>
  <c r="AB258" i="51" s="1"/>
  <c r="J258" i="51"/>
  <c r="B259" i="51"/>
  <c r="F259" i="51"/>
  <c r="AB259" i="51" s="1"/>
  <c r="J259" i="51"/>
  <c r="M259" i="51" s="1"/>
  <c r="B260" i="51"/>
  <c r="F260" i="51"/>
  <c r="AB260" i="51" s="1"/>
  <c r="J260" i="51"/>
  <c r="M260" i="51" s="1"/>
  <c r="B261" i="51"/>
  <c r="F261" i="51"/>
  <c r="AB261" i="51" s="1"/>
  <c r="J261" i="51"/>
  <c r="M261" i="51" s="1"/>
  <c r="B262" i="51"/>
  <c r="F262" i="51"/>
  <c r="AB262" i="51" s="1"/>
  <c r="J262" i="51"/>
  <c r="B263" i="51"/>
  <c r="F263" i="51"/>
  <c r="AB263" i="51" s="1"/>
  <c r="J263" i="51"/>
  <c r="B264" i="51"/>
  <c r="F264" i="51"/>
  <c r="AB264" i="51" s="1"/>
  <c r="J264" i="51"/>
  <c r="M264" i="51" s="1"/>
  <c r="B265" i="51"/>
  <c r="F265" i="51"/>
  <c r="AB265" i="51" s="1"/>
  <c r="J265" i="51"/>
  <c r="B266" i="51"/>
  <c r="F266" i="51"/>
  <c r="AB266" i="51" s="1"/>
  <c r="J266" i="51"/>
  <c r="B267" i="51"/>
  <c r="F267" i="51"/>
  <c r="AB267" i="51" s="1"/>
  <c r="J267" i="51"/>
  <c r="M267" i="51" s="1"/>
  <c r="B268" i="51"/>
  <c r="F268" i="51"/>
  <c r="AB268" i="51" s="1"/>
  <c r="J268" i="51"/>
  <c r="M268" i="51" s="1"/>
  <c r="B269" i="51"/>
  <c r="F269" i="51"/>
  <c r="AB269" i="51" s="1"/>
  <c r="J269" i="51"/>
  <c r="M269" i="51" s="1"/>
  <c r="B270" i="51"/>
  <c r="F270" i="51"/>
  <c r="AB270" i="51" s="1"/>
  <c r="J270" i="51"/>
  <c r="B271" i="51"/>
  <c r="F271" i="51"/>
  <c r="AB271" i="51" s="1"/>
  <c r="J271" i="51"/>
  <c r="M271" i="51" s="1"/>
  <c r="B272" i="51"/>
  <c r="F272" i="51"/>
  <c r="AB272" i="51" s="1"/>
  <c r="J272" i="51"/>
  <c r="M272" i="51" s="1"/>
  <c r="B273" i="51"/>
  <c r="F273" i="51"/>
  <c r="AB273" i="51" s="1"/>
  <c r="J273" i="51"/>
  <c r="M273" i="51" s="1"/>
  <c r="B274" i="51"/>
  <c r="F274" i="51"/>
  <c r="AB274" i="51" s="1"/>
  <c r="J274" i="51"/>
  <c r="B275" i="51"/>
  <c r="F275" i="51"/>
  <c r="AB275" i="51" s="1"/>
  <c r="J275" i="51"/>
  <c r="B276" i="51"/>
  <c r="F276" i="51"/>
  <c r="AB276" i="51" s="1"/>
  <c r="J276" i="51"/>
  <c r="M276" i="51" s="1"/>
  <c r="B277" i="51"/>
  <c r="F277" i="51"/>
  <c r="AB277" i="51" s="1"/>
  <c r="J277" i="51"/>
  <c r="M277" i="51" s="1"/>
  <c r="B278" i="51"/>
  <c r="F278" i="51"/>
  <c r="AB278" i="51" s="1"/>
  <c r="J278" i="51"/>
  <c r="B279" i="51"/>
  <c r="F279" i="51"/>
  <c r="AB279" i="51" s="1"/>
  <c r="J279" i="51"/>
  <c r="M279" i="51" s="1"/>
  <c r="B280" i="51"/>
  <c r="F280" i="51"/>
  <c r="AB280" i="51" s="1"/>
  <c r="J280" i="51"/>
  <c r="M280" i="51" s="1"/>
  <c r="B281" i="51"/>
  <c r="F281" i="51"/>
  <c r="AB281" i="51" s="1"/>
  <c r="J281" i="51"/>
  <c r="M281" i="51" s="1"/>
  <c r="B282" i="51"/>
  <c r="F282" i="51"/>
  <c r="AB282" i="51" s="1"/>
  <c r="J282" i="51"/>
  <c r="B283" i="51"/>
  <c r="F283" i="51"/>
  <c r="AB283" i="51" s="1"/>
  <c r="J283" i="51"/>
  <c r="M283" i="51" s="1"/>
  <c r="B284" i="51"/>
  <c r="F284" i="51"/>
  <c r="AB284" i="51" s="1"/>
  <c r="J284" i="51"/>
  <c r="M284" i="51" s="1"/>
  <c r="B285" i="51"/>
  <c r="F285" i="51"/>
  <c r="AB285" i="51" s="1"/>
  <c r="J285" i="51"/>
  <c r="B286" i="51"/>
  <c r="F286" i="51"/>
  <c r="AB286" i="51" s="1"/>
  <c r="J286" i="51"/>
  <c r="B287" i="51"/>
  <c r="F287" i="51"/>
  <c r="AB287" i="51" s="1"/>
  <c r="J287" i="51"/>
  <c r="M287" i="51" s="1"/>
  <c r="B288" i="51"/>
  <c r="F288" i="51"/>
  <c r="AB288" i="51" s="1"/>
  <c r="J288" i="51"/>
  <c r="M288" i="51" s="1"/>
  <c r="B289" i="51"/>
  <c r="F289" i="51"/>
  <c r="AB289" i="51" s="1"/>
  <c r="J289" i="51"/>
  <c r="M289" i="51" s="1"/>
  <c r="B290" i="51"/>
  <c r="F290" i="51"/>
  <c r="AB290" i="51" s="1"/>
  <c r="J290" i="51"/>
  <c r="B291" i="51"/>
  <c r="F291" i="51"/>
  <c r="AB291" i="51" s="1"/>
  <c r="J291" i="51"/>
  <c r="B292" i="51"/>
  <c r="F292" i="51"/>
  <c r="AB292" i="51" s="1"/>
  <c r="J292" i="51"/>
  <c r="M292" i="51" s="1"/>
  <c r="B293" i="51"/>
  <c r="F293" i="51"/>
  <c r="AB293" i="51" s="1"/>
  <c r="J293" i="51"/>
  <c r="M293" i="51" s="1"/>
  <c r="B294" i="51"/>
  <c r="F294" i="51"/>
  <c r="AB294" i="51" s="1"/>
  <c r="J294" i="51"/>
  <c r="B295" i="51"/>
  <c r="F295" i="51"/>
  <c r="AB295" i="51" s="1"/>
  <c r="J295" i="51"/>
  <c r="M295" i="51" s="1"/>
  <c r="B296" i="51"/>
  <c r="F296" i="51"/>
  <c r="AB296" i="51" s="1"/>
  <c r="J296" i="51"/>
  <c r="M296" i="51" s="1"/>
  <c r="B297" i="51"/>
  <c r="F297" i="51"/>
  <c r="AB297" i="51" s="1"/>
  <c r="J297" i="51"/>
  <c r="B298" i="51"/>
  <c r="F298" i="51"/>
  <c r="AB298" i="51" s="1"/>
  <c r="J298" i="51"/>
  <c r="B299" i="51"/>
  <c r="F299" i="51"/>
  <c r="AB299" i="51" s="1"/>
  <c r="J299" i="51"/>
  <c r="M299" i="51" s="1"/>
  <c r="B300" i="51"/>
  <c r="F300" i="51"/>
  <c r="AB300" i="51" s="1"/>
  <c r="J300" i="51"/>
  <c r="M300" i="51" s="1"/>
  <c r="B301" i="51"/>
  <c r="F301" i="51"/>
  <c r="AB301" i="51" s="1"/>
  <c r="J301" i="51"/>
  <c r="M301" i="51" s="1"/>
  <c r="B302" i="51"/>
  <c r="F302" i="51"/>
  <c r="AB302" i="51" s="1"/>
  <c r="J302" i="51"/>
  <c r="B303" i="51"/>
  <c r="F303" i="51"/>
  <c r="AB303" i="51" s="1"/>
  <c r="J303" i="51"/>
  <c r="M303" i="51" s="1"/>
  <c r="B304" i="51"/>
  <c r="F304" i="51"/>
  <c r="AB304" i="51" s="1"/>
  <c r="J304" i="51"/>
  <c r="M304" i="51" s="1"/>
  <c r="B305" i="51"/>
  <c r="F305" i="51"/>
  <c r="AB305" i="51" s="1"/>
  <c r="J305" i="51"/>
  <c r="B306" i="51"/>
  <c r="F306" i="51"/>
  <c r="AB306" i="51" s="1"/>
  <c r="J306" i="51"/>
  <c r="B307" i="51"/>
  <c r="F307" i="51"/>
  <c r="AB307" i="51" s="1"/>
  <c r="J307" i="51"/>
  <c r="M307" i="51" s="1"/>
  <c r="B308" i="51"/>
  <c r="F308" i="51"/>
  <c r="AB308" i="51" s="1"/>
  <c r="J308" i="51"/>
  <c r="M308" i="51" s="1"/>
  <c r="B309" i="51"/>
  <c r="F309" i="51"/>
  <c r="AB309" i="51" s="1"/>
  <c r="J309" i="51"/>
  <c r="M309" i="51" s="1"/>
  <c r="B310" i="51"/>
  <c r="F310" i="51"/>
  <c r="AB310" i="51" s="1"/>
  <c r="J310" i="51"/>
  <c r="B311" i="51"/>
  <c r="F311" i="51"/>
  <c r="AB311" i="51" s="1"/>
  <c r="J311" i="51"/>
  <c r="M311" i="51" s="1"/>
  <c r="B312" i="51"/>
  <c r="F312" i="51"/>
  <c r="AB312" i="51" s="1"/>
  <c r="J312" i="51"/>
  <c r="M312" i="51" s="1"/>
  <c r="B313" i="51"/>
  <c r="F313" i="51"/>
  <c r="AB313" i="51" s="1"/>
  <c r="J313" i="51"/>
  <c r="M313" i="51" s="1"/>
  <c r="B314" i="51"/>
  <c r="F314" i="51"/>
  <c r="AB314" i="51" s="1"/>
  <c r="J314" i="51"/>
  <c r="B315" i="51"/>
  <c r="F315" i="51"/>
  <c r="AB315" i="51" s="1"/>
  <c r="J315" i="51"/>
  <c r="M315" i="51" s="1"/>
  <c r="B316" i="51"/>
  <c r="F316" i="51"/>
  <c r="AB316" i="51" s="1"/>
  <c r="J316" i="51"/>
  <c r="M316" i="51" s="1"/>
  <c r="B317" i="51"/>
  <c r="F317" i="51"/>
  <c r="AB317" i="51" s="1"/>
  <c r="J317" i="51"/>
  <c r="B318" i="51"/>
  <c r="F318" i="51"/>
  <c r="AB318" i="51" s="1"/>
  <c r="J318" i="51"/>
  <c r="B319" i="51"/>
  <c r="F319" i="51"/>
  <c r="AB319" i="51" s="1"/>
  <c r="J319" i="51"/>
  <c r="M319" i="51" s="1"/>
  <c r="B320" i="51"/>
  <c r="F320" i="51"/>
  <c r="AB320" i="51" s="1"/>
  <c r="J320" i="51"/>
  <c r="M320" i="51" s="1"/>
  <c r="B321" i="51"/>
  <c r="F321" i="51"/>
  <c r="AB321" i="51" s="1"/>
  <c r="J321" i="51"/>
  <c r="M321" i="51" s="1"/>
  <c r="B322" i="51"/>
  <c r="F322" i="51"/>
  <c r="AB322" i="51" s="1"/>
  <c r="J322" i="51"/>
  <c r="B323" i="51"/>
  <c r="F323" i="51"/>
  <c r="AB323" i="51" s="1"/>
  <c r="J323" i="51"/>
  <c r="B324" i="51"/>
  <c r="F324" i="51"/>
  <c r="AB324" i="51" s="1"/>
  <c r="J324" i="51"/>
  <c r="M324" i="51" s="1"/>
  <c r="B325" i="51"/>
  <c r="F325" i="51"/>
  <c r="AB325" i="51" s="1"/>
  <c r="J325" i="51"/>
  <c r="M325" i="51" s="1"/>
  <c r="B326" i="51"/>
  <c r="F326" i="51"/>
  <c r="AB326" i="51" s="1"/>
  <c r="J326" i="51"/>
  <c r="B327" i="51"/>
  <c r="F327" i="51"/>
  <c r="AB327" i="51" s="1"/>
  <c r="J327" i="51"/>
  <c r="M327" i="51" s="1"/>
  <c r="B328" i="51"/>
  <c r="F328" i="51"/>
  <c r="AB328" i="51" s="1"/>
  <c r="J328" i="51"/>
  <c r="M328" i="51" s="1"/>
  <c r="B329" i="51"/>
  <c r="F329" i="51"/>
  <c r="AB329" i="51" s="1"/>
  <c r="J329" i="51"/>
  <c r="B330" i="51"/>
  <c r="F330" i="51"/>
  <c r="AB330" i="51" s="1"/>
  <c r="J330" i="51"/>
  <c r="B331" i="51"/>
  <c r="F331" i="51"/>
  <c r="AB331" i="51" s="1"/>
  <c r="J331" i="51"/>
  <c r="M331" i="51" s="1"/>
  <c r="B332" i="51"/>
  <c r="F332" i="51"/>
  <c r="AB332" i="51" s="1"/>
  <c r="J332" i="51"/>
  <c r="M332" i="51" s="1"/>
  <c r="B333" i="51"/>
  <c r="F333" i="51"/>
  <c r="AB333" i="51" s="1"/>
  <c r="J333" i="51"/>
  <c r="M333" i="51" s="1"/>
  <c r="B334" i="51"/>
  <c r="F334" i="51"/>
  <c r="AB334" i="51" s="1"/>
  <c r="J334" i="51"/>
  <c r="B335" i="51"/>
  <c r="F335" i="51"/>
  <c r="AB335" i="51" s="1"/>
  <c r="J335" i="51"/>
  <c r="M335" i="51" s="1"/>
  <c r="B336" i="51"/>
  <c r="F336" i="51"/>
  <c r="AB336" i="51" s="1"/>
  <c r="J336" i="51"/>
  <c r="M336" i="51" s="1"/>
  <c r="B337" i="51"/>
  <c r="F337" i="51"/>
  <c r="AB337" i="51" s="1"/>
  <c r="J337" i="51"/>
  <c r="M337" i="51" s="1"/>
  <c r="B338" i="51"/>
  <c r="F338" i="51"/>
  <c r="AB338" i="51" s="1"/>
  <c r="J338" i="51"/>
  <c r="B339" i="51"/>
  <c r="F339" i="51"/>
  <c r="AB339" i="51" s="1"/>
  <c r="J339" i="51"/>
  <c r="M339" i="51" s="1"/>
  <c r="B340" i="51"/>
  <c r="F340" i="51"/>
  <c r="AB340" i="51" s="1"/>
  <c r="J340" i="51"/>
  <c r="M340" i="51" s="1"/>
  <c r="B341" i="51"/>
  <c r="F341" i="51"/>
  <c r="AB341" i="51" s="1"/>
  <c r="J341" i="51"/>
  <c r="B342" i="51"/>
  <c r="F342" i="51"/>
  <c r="AB342" i="51" s="1"/>
  <c r="J342" i="51"/>
  <c r="B343" i="51"/>
  <c r="F343" i="51"/>
  <c r="AB343" i="51" s="1"/>
  <c r="J343" i="51"/>
  <c r="M343" i="51" s="1"/>
  <c r="B344" i="51"/>
  <c r="F344" i="51"/>
  <c r="AB344" i="51" s="1"/>
  <c r="J344" i="51"/>
  <c r="M344" i="51" s="1"/>
  <c r="B345" i="51"/>
  <c r="F345" i="51"/>
  <c r="AB345" i="51" s="1"/>
  <c r="J345" i="51"/>
  <c r="M345" i="51" s="1"/>
  <c r="B346" i="51"/>
  <c r="F346" i="51"/>
  <c r="AB346" i="51" s="1"/>
  <c r="J346" i="51"/>
  <c r="B347" i="51"/>
  <c r="F347" i="51"/>
  <c r="AB347" i="51" s="1"/>
  <c r="J347" i="51"/>
  <c r="M347" i="51" s="1"/>
  <c r="B348" i="51"/>
  <c r="F348" i="51"/>
  <c r="AB348" i="51" s="1"/>
  <c r="J348" i="51"/>
  <c r="M348" i="51" s="1"/>
  <c r="B349" i="51"/>
  <c r="F349" i="51"/>
  <c r="AB349" i="51" s="1"/>
  <c r="J349" i="51"/>
  <c r="M349" i="51" s="1"/>
  <c r="B350" i="51"/>
  <c r="F350" i="51"/>
  <c r="AB350" i="51" s="1"/>
  <c r="J350" i="51"/>
  <c r="B351" i="51"/>
  <c r="F351" i="51"/>
  <c r="AB351" i="51" s="1"/>
  <c r="J351" i="51"/>
  <c r="B352" i="51"/>
  <c r="F352" i="51"/>
  <c r="AB352" i="51" s="1"/>
  <c r="J352" i="51"/>
  <c r="M352" i="51" s="1"/>
  <c r="B353" i="51"/>
  <c r="F353" i="51"/>
  <c r="AB353" i="51" s="1"/>
  <c r="J353" i="51"/>
  <c r="B354" i="51"/>
  <c r="F354" i="51"/>
  <c r="AB354" i="51" s="1"/>
  <c r="J354" i="51"/>
  <c r="B355" i="51"/>
  <c r="F355" i="51"/>
  <c r="AB355" i="51" s="1"/>
  <c r="J355" i="51"/>
  <c r="M355" i="51" s="1"/>
  <c r="B356" i="51"/>
  <c r="F356" i="51"/>
  <c r="AB356" i="51" s="1"/>
  <c r="J356" i="51"/>
  <c r="M356" i="51" s="1"/>
  <c r="B357" i="51"/>
  <c r="F357" i="51"/>
  <c r="AB357" i="51" s="1"/>
  <c r="J357" i="51"/>
  <c r="M357" i="51" s="1"/>
  <c r="B358" i="51"/>
  <c r="F358" i="51"/>
  <c r="AB358" i="51" s="1"/>
  <c r="J358" i="51"/>
  <c r="B359" i="51"/>
  <c r="F359" i="51"/>
  <c r="AB359" i="51" s="1"/>
  <c r="J359" i="51"/>
  <c r="B360" i="51"/>
  <c r="F360" i="51"/>
  <c r="AB360" i="51" s="1"/>
  <c r="J360" i="51"/>
  <c r="M360" i="51" s="1"/>
  <c r="B361" i="51"/>
  <c r="F361" i="51"/>
  <c r="AB361" i="51" s="1"/>
  <c r="J361" i="51"/>
  <c r="M361" i="51" s="1"/>
  <c r="B362" i="51"/>
  <c r="F362" i="51"/>
  <c r="AB362" i="51" s="1"/>
  <c r="J362" i="51"/>
  <c r="B363" i="51"/>
  <c r="F363" i="51"/>
  <c r="AB363" i="51" s="1"/>
  <c r="J363" i="51"/>
  <c r="B364" i="51"/>
  <c r="F364" i="51"/>
  <c r="AB364" i="51" s="1"/>
  <c r="J364" i="51"/>
  <c r="M364" i="51" s="1"/>
  <c r="B365" i="51"/>
  <c r="F365" i="51"/>
  <c r="AB365" i="51" s="1"/>
  <c r="J365" i="51"/>
  <c r="M365" i="51" s="1"/>
  <c r="B366" i="51"/>
  <c r="F366" i="51"/>
  <c r="AB366" i="51" s="1"/>
  <c r="J366" i="51"/>
  <c r="B367" i="51"/>
  <c r="F367" i="51"/>
  <c r="AB367" i="51" s="1"/>
  <c r="J367" i="51"/>
  <c r="M367" i="51" s="1"/>
  <c r="B368" i="51"/>
  <c r="F368" i="51"/>
  <c r="AB368" i="51" s="1"/>
  <c r="J368" i="51"/>
  <c r="M368" i="51" s="1"/>
  <c r="B369" i="51"/>
  <c r="F369" i="51"/>
  <c r="AB369" i="51" s="1"/>
  <c r="J369" i="51"/>
  <c r="M369" i="51" s="1"/>
  <c r="B370" i="51"/>
  <c r="F370" i="51"/>
  <c r="AB370" i="51" s="1"/>
  <c r="J370" i="51"/>
  <c r="B371" i="51"/>
  <c r="F371" i="51"/>
  <c r="AB371" i="51" s="1"/>
  <c r="J371" i="51"/>
  <c r="M371" i="51" s="1"/>
  <c r="B372" i="51"/>
  <c r="F372" i="51"/>
  <c r="AB372" i="51" s="1"/>
  <c r="J372" i="51"/>
  <c r="M372" i="51" s="1"/>
  <c r="B373" i="51"/>
  <c r="F373" i="51"/>
  <c r="AB373" i="51" s="1"/>
  <c r="J373" i="51"/>
  <c r="M373" i="51" s="1"/>
  <c r="B374" i="51"/>
  <c r="F374" i="51"/>
  <c r="AB374" i="51" s="1"/>
  <c r="J374" i="51"/>
  <c r="B375" i="51"/>
  <c r="F375" i="51"/>
  <c r="AB375" i="51" s="1"/>
  <c r="J375" i="51"/>
  <c r="M375" i="51" s="1"/>
  <c r="B376" i="51"/>
  <c r="F376" i="51"/>
  <c r="AB376" i="51" s="1"/>
  <c r="J376" i="51"/>
  <c r="M376" i="51" s="1"/>
  <c r="B377" i="51"/>
  <c r="F377" i="51"/>
  <c r="AB377" i="51" s="1"/>
  <c r="J377" i="51"/>
  <c r="B378" i="51"/>
  <c r="F378" i="51"/>
  <c r="AB378" i="51" s="1"/>
  <c r="J378" i="51"/>
  <c r="B379" i="51"/>
  <c r="F379" i="51"/>
  <c r="AB379" i="51" s="1"/>
  <c r="J379" i="51"/>
  <c r="M379" i="51" s="1"/>
  <c r="B380" i="51"/>
  <c r="F380" i="51"/>
  <c r="AB380" i="51" s="1"/>
  <c r="J380" i="51"/>
  <c r="M380" i="51" s="1"/>
  <c r="B381" i="51"/>
  <c r="F381" i="51"/>
  <c r="AB381" i="51" s="1"/>
  <c r="J381" i="51"/>
  <c r="M381" i="51" s="1"/>
  <c r="B382" i="51"/>
  <c r="F382" i="51"/>
  <c r="AB382" i="51" s="1"/>
  <c r="J382" i="51"/>
  <c r="B383" i="51"/>
  <c r="F383" i="51"/>
  <c r="AB383" i="51" s="1"/>
  <c r="J383" i="51"/>
  <c r="M383" i="51" s="1"/>
  <c r="B384" i="51"/>
  <c r="F384" i="51"/>
  <c r="AB384" i="51" s="1"/>
  <c r="J384" i="51"/>
  <c r="M384" i="51" s="1"/>
  <c r="B385" i="51"/>
  <c r="F385" i="51"/>
  <c r="AB385" i="51" s="1"/>
  <c r="J385" i="51"/>
  <c r="B386" i="51"/>
  <c r="F386" i="51"/>
  <c r="AB386" i="51" s="1"/>
  <c r="J386" i="51"/>
  <c r="B387" i="51"/>
  <c r="F387" i="51"/>
  <c r="AB387" i="51" s="1"/>
  <c r="J387" i="51"/>
  <c r="M387" i="51" s="1"/>
  <c r="B388" i="51"/>
  <c r="F388" i="51"/>
  <c r="AB388" i="51" s="1"/>
  <c r="J388" i="51"/>
  <c r="M388" i="51" s="1"/>
  <c r="B389" i="51"/>
  <c r="F389" i="51"/>
  <c r="AB389" i="51" s="1"/>
  <c r="J389" i="51"/>
  <c r="M389" i="51" s="1"/>
  <c r="B390" i="51"/>
  <c r="F390" i="51"/>
  <c r="AB390" i="51" s="1"/>
  <c r="J390" i="51"/>
  <c r="B391" i="51"/>
  <c r="F391" i="51"/>
  <c r="AB391" i="51" s="1"/>
  <c r="J391" i="51"/>
  <c r="M391" i="51" s="1"/>
  <c r="B392" i="51"/>
  <c r="F392" i="51"/>
  <c r="AB392" i="51" s="1"/>
  <c r="J392" i="51"/>
  <c r="M392" i="51" s="1"/>
  <c r="B393" i="51"/>
  <c r="F393" i="51"/>
  <c r="AB393" i="51" s="1"/>
  <c r="J393" i="51"/>
  <c r="M393" i="51" s="1"/>
  <c r="B394" i="51"/>
  <c r="F394" i="51"/>
  <c r="AB394" i="51" s="1"/>
  <c r="J394" i="51"/>
  <c r="B395" i="51"/>
  <c r="F395" i="51"/>
  <c r="AB395" i="51" s="1"/>
  <c r="J395" i="51"/>
  <c r="M395" i="51" s="1"/>
  <c r="B396" i="51"/>
  <c r="F396" i="51"/>
  <c r="AB396" i="51" s="1"/>
  <c r="J396" i="51"/>
  <c r="M396" i="51" s="1"/>
  <c r="B397" i="51"/>
  <c r="F397" i="51"/>
  <c r="AB397" i="51" s="1"/>
  <c r="J397" i="51"/>
  <c r="B398" i="51"/>
  <c r="F398" i="51"/>
  <c r="AB398" i="51" s="1"/>
  <c r="J398" i="51"/>
  <c r="B399" i="51"/>
  <c r="F399" i="51"/>
  <c r="AB399" i="51" s="1"/>
  <c r="J399" i="51"/>
  <c r="M399" i="51" s="1"/>
  <c r="B400" i="51"/>
  <c r="F400" i="51"/>
  <c r="AB400" i="51" s="1"/>
  <c r="J400" i="51"/>
  <c r="M400" i="51" s="1"/>
  <c r="B401" i="51"/>
  <c r="F401" i="51"/>
  <c r="AB401" i="51" s="1"/>
  <c r="J401" i="51"/>
  <c r="M401" i="51" s="1"/>
  <c r="B402" i="51"/>
  <c r="F402" i="51"/>
  <c r="AB402" i="51" s="1"/>
  <c r="J402" i="51"/>
  <c r="B403" i="51"/>
  <c r="F403" i="51"/>
  <c r="AB403" i="51" s="1"/>
  <c r="J403" i="51"/>
  <c r="M403" i="51" s="1"/>
  <c r="B404" i="51"/>
  <c r="F404" i="51"/>
  <c r="AB404" i="51" s="1"/>
  <c r="J404" i="51"/>
  <c r="M404" i="51" s="1"/>
  <c r="B405" i="51"/>
  <c r="F405" i="51"/>
  <c r="AB405" i="51" s="1"/>
  <c r="J405" i="51"/>
  <c r="M405" i="51" s="1"/>
  <c r="B406" i="51"/>
  <c r="F406" i="51"/>
  <c r="AB406" i="51" s="1"/>
  <c r="J406" i="51"/>
  <c r="B407" i="51"/>
  <c r="F407" i="51"/>
  <c r="AB407" i="51" s="1"/>
  <c r="J407" i="51"/>
  <c r="M407" i="51" s="1"/>
  <c r="B408" i="51"/>
  <c r="F408" i="51"/>
  <c r="AB408" i="51" s="1"/>
  <c r="J408" i="51"/>
  <c r="M408" i="51" s="1"/>
  <c r="B409" i="51"/>
  <c r="F409" i="51"/>
  <c r="AB409" i="51" s="1"/>
  <c r="J409" i="51"/>
  <c r="M409" i="51" s="1"/>
  <c r="B410" i="51"/>
  <c r="F410" i="51"/>
  <c r="AB410" i="51" s="1"/>
  <c r="J410" i="51"/>
  <c r="B411" i="51"/>
  <c r="F411" i="51"/>
  <c r="AB411" i="51" s="1"/>
  <c r="J411" i="51"/>
  <c r="M411" i="51" s="1"/>
  <c r="B412" i="51"/>
  <c r="F412" i="51"/>
  <c r="AB412" i="51" s="1"/>
  <c r="J412" i="51"/>
  <c r="M412" i="51" s="1"/>
  <c r="B413" i="51"/>
  <c r="F413" i="51"/>
  <c r="AB413" i="51" s="1"/>
  <c r="J413" i="51"/>
  <c r="M413" i="51" s="1"/>
  <c r="B414" i="51"/>
  <c r="F414" i="51"/>
  <c r="AB414" i="51" s="1"/>
  <c r="J414" i="51"/>
  <c r="B415" i="51"/>
  <c r="F415" i="51"/>
  <c r="AB415" i="51" s="1"/>
  <c r="J415" i="51"/>
  <c r="B416" i="51"/>
  <c r="F416" i="51"/>
  <c r="AB416" i="51" s="1"/>
  <c r="J416" i="51"/>
  <c r="M416" i="51" s="1"/>
  <c r="B417" i="51"/>
  <c r="F417" i="51"/>
  <c r="AB417" i="51" s="1"/>
  <c r="J417" i="51"/>
  <c r="M417" i="51" s="1"/>
  <c r="B418" i="51"/>
  <c r="F418" i="51"/>
  <c r="AB418" i="51" s="1"/>
  <c r="J418" i="51"/>
  <c r="B419" i="51"/>
  <c r="F419" i="51"/>
  <c r="AB419" i="51" s="1"/>
  <c r="L419" i="51"/>
  <c r="E420" i="51"/>
  <c r="J420" i="51"/>
  <c r="D421" i="51"/>
  <c r="I421" i="51"/>
  <c r="B422" i="51"/>
  <c r="H422" i="51"/>
  <c r="A423" i="51"/>
  <c r="F423" i="51"/>
  <c r="AB423" i="51" s="1"/>
  <c r="L423" i="51"/>
  <c r="E424" i="51"/>
  <c r="J424" i="51"/>
  <c r="M424" i="51" s="1"/>
  <c r="D425" i="51"/>
  <c r="I425" i="51"/>
  <c r="B426" i="51"/>
  <c r="H426" i="51"/>
  <c r="A427" i="51"/>
  <c r="F427" i="51"/>
  <c r="AB427" i="51" s="1"/>
  <c r="L427" i="51"/>
  <c r="E428" i="51"/>
  <c r="J428" i="51"/>
  <c r="D429" i="51"/>
  <c r="I429" i="51"/>
  <c r="B430" i="51"/>
  <c r="H430" i="51"/>
  <c r="A431" i="51"/>
  <c r="F431" i="51"/>
  <c r="AB431" i="51" s="1"/>
  <c r="L431" i="51"/>
  <c r="E432" i="51"/>
  <c r="J432" i="51"/>
  <c r="D433" i="51"/>
  <c r="I433" i="51"/>
  <c r="B434" i="51"/>
  <c r="H434" i="51"/>
  <c r="A435" i="51"/>
  <c r="F435" i="51"/>
  <c r="AB435" i="51" s="1"/>
  <c r="L435" i="51"/>
  <c r="E436" i="51"/>
  <c r="J436" i="51"/>
  <c r="D437" i="51"/>
  <c r="I437" i="51"/>
  <c r="B438" i="51"/>
  <c r="H438" i="51"/>
  <c r="A439" i="51"/>
  <c r="F439" i="51"/>
  <c r="AB439" i="51" s="1"/>
  <c r="L439" i="51"/>
  <c r="E440" i="51"/>
  <c r="J440" i="51"/>
  <c r="M440" i="51" s="1"/>
  <c r="D441" i="51"/>
  <c r="L441" i="51"/>
  <c r="H442" i="51"/>
  <c r="D443" i="51"/>
  <c r="L443" i="51"/>
  <c r="H444" i="51"/>
  <c r="D445" i="51"/>
  <c r="L445" i="51"/>
  <c r="H446" i="51"/>
  <c r="D447" i="51"/>
  <c r="L447" i="51"/>
  <c r="H448" i="51"/>
  <c r="D449" i="51"/>
  <c r="L449" i="51"/>
  <c r="H450" i="51"/>
  <c r="D451" i="51"/>
  <c r="L451" i="51"/>
  <c r="H452" i="51"/>
  <c r="D453" i="51"/>
  <c r="L453" i="51"/>
  <c r="H454" i="51"/>
  <c r="D455" i="51"/>
  <c r="L455" i="51"/>
  <c r="H456" i="51"/>
  <c r="D457" i="51"/>
  <c r="L457" i="51"/>
  <c r="H458" i="51"/>
  <c r="D459" i="51"/>
  <c r="L459" i="51"/>
  <c r="H460" i="51"/>
  <c r="D461" i="51"/>
  <c r="L461" i="51"/>
  <c r="H462" i="51"/>
  <c r="D463" i="51"/>
  <c r="L463" i="51"/>
  <c r="H464" i="51"/>
  <c r="D465" i="51"/>
  <c r="L465" i="51"/>
  <c r="H466" i="51"/>
  <c r="D467" i="51"/>
  <c r="L467" i="51"/>
  <c r="H468" i="51"/>
  <c r="D469" i="51"/>
  <c r="L469" i="51"/>
  <c r="H470" i="51"/>
  <c r="D471" i="51"/>
  <c r="L471" i="51"/>
  <c r="H472" i="51"/>
  <c r="D473" i="51"/>
  <c r="L473" i="51"/>
  <c r="H474" i="51"/>
  <c r="D475" i="51"/>
  <c r="L475" i="51"/>
  <c r="H476" i="51"/>
  <c r="D477" i="51"/>
  <c r="L477" i="51"/>
  <c r="H478" i="51"/>
  <c r="D479" i="51"/>
  <c r="L479" i="51"/>
  <c r="H480" i="51"/>
  <c r="D481" i="51"/>
  <c r="L481" i="51"/>
  <c r="H482" i="51"/>
  <c r="D483" i="51"/>
  <c r="L483" i="51"/>
  <c r="H484" i="51"/>
  <c r="D485" i="51"/>
  <c r="L485" i="51"/>
  <c r="H486" i="51"/>
  <c r="D487" i="51"/>
  <c r="L487" i="51"/>
  <c r="H488" i="51"/>
  <c r="D489" i="51"/>
  <c r="L489" i="51"/>
  <c r="H490" i="51"/>
  <c r="D491" i="51"/>
  <c r="L491" i="51"/>
  <c r="H492" i="51"/>
  <c r="D493" i="51"/>
  <c r="L493" i="51"/>
  <c r="H494" i="51"/>
  <c r="D495" i="51"/>
  <c r="L495" i="51"/>
  <c r="H496" i="51"/>
  <c r="D497" i="51"/>
  <c r="L497" i="51"/>
  <c r="H498" i="51"/>
  <c r="D499" i="51"/>
  <c r="L499" i="51"/>
  <c r="H500" i="51"/>
  <c r="D501" i="51"/>
  <c r="L501" i="51"/>
  <c r="H502" i="51"/>
  <c r="D503" i="51"/>
  <c r="L503" i="51"/>
  <c r="H504" i="51"/>
  <c r="D505" i="51"/>
  <c r="L505" i="51"/>
  <c r="H506" i="51"/>
  <c r="D507" i="51"/>
  <c r="L507" i="51"/>
  <c r="H508" i="51"/>
  <c r="D509" i="51"/>
  <c r="L509" i="51"/>
  <c r="H510" i="51"/>
  <c r="D511" i="51"/>
  <c r="L511" i="51"/>
  <c r="H512" i="51"/>
  <c r="D513" i="51"/>
  <c r="L513" i="51"/>
  <c r="H514" i="51"/>
  <c r="D515" i="51"/>
  <c r="L515" i="51"/>
  <c r="H516" i="51"/>
  <c r="D517" i="51"/>
  <c r="L517" i="51"/>
  <c r="H518" i="51"/>
  <c r="D519" i="51"/>
  <c r="L519" i="51"/>
  <c r="H520" i="51"/>
  <c r="D521" i="51"/>
  <c r="L521" i="51"/>
  <c r="H522" i="51"/>
  <c r="D523" i="51"/>
  <c r="L523" i="51"/>
  <c r="H524" i="51"/>
  <c r="D525" i="51"/>
  <c r="L525" i="51"/>
  <c r="H526" i="51"/>
  <c r="D527" i="51"/>
  <c r="L527" i="51"/>
  <c r="H528" i="51"/>
  <c r="D529" i="51"/>
  <c r="L529" i="51"/>
  <c r="H530" i="51"/>
  <c r="D531" i="51"/>
  <c r="L531" i="51"/>
  <c r="H532" i="51"/>
  <c r="D533" i="51"/>
  <c r="L533" i="51"/>
  <c r="H534" i="51"/>
  <c r="D535" i="51"/>
  <c r="L535" i="51"/>
  <c r="H536" i="51"/>
  <c r="D537" i="51"/>
  <c r="L537" i="51"/>
  <c r="H538" i="51"/>
  <c r="D539" i="51"/>
  <c r="L539" i="51"/>
  <c r="H540" i="51"/>
  <c r="D541" i="51"/>
  <c r="L541" i="51"/>
  <c r="H542" i="51"/>
  <c r="D543" i="51"/>
  <c r="L543" i="51"/>
  <c r="H544" i="51"/>
  <c r="D545" i="51"/>
  <c r="L545" i="51"/>
  <c r="H546" i="51"/>
  <c r="D547" i="51"/>
  <c r="L547" i="51"/>
  <c r="H548" i="51"/>
  <c r="D549" i="51"/>
  <c r="L549" i="51"/>
  <c r="H550" i="51"/>
  <c r="D551" i="51"/>
  <c r="L551" i="51"/>
  <c r="H552" i="51"/>
  <c r="D553" i="51"/>
  <c r="L553" i="51"/>
  <c r="H554" i="51"/>
  <c r="D555" i="51"/>
  <c r="L555" i="51"/>
  <c r="H556" i="51"/>
  <c r="D557" i="51"/>
  <c r="L557" i="51"/>
  <c r="H558" i="51"/>
  <c r="D559" i="51"/>
  <c r="L559" i="51"/>
  <c r="H560" i="51"/>
  <c r="D561" i="51"/>
  <c r="L561" i="51"/>
  <c r="H562" i="51"/>
  <c r="D563" i="51"/>
  <c r="L563" i="51"/>
  <c r="H564" i="51"/>
  <c r="D565" i="51"/>
  <c r="L565" i="51"/>
  <c r="H566" i="51"/>
  <c r="D567" i="51"/>
  <c r="L567" i="51"/>
  <c r="H568" i="51"/>
  <c r="D569" i="51"/>
  <c r="L569" i="51"/>
  <c r="H570" i="51"/>
  <c r="D571" i="51"/>
  <c r="L571" i="51"/>
  <c r="H572" i="51"/>
  <c r="D573" i="51"/>
  <c r="L573" i="51"/>
  <c r="H574" i="51"/>
  <c r="D575" i="51"/>
  <c r="L575" i="51"/>
  <c r="H576" i="51"/>
  <c r="D577" i="51"/>
  <c r="L577" i="51"/>
  <c r="H578" i="51"/>
  <c r="D579" i="51"/>
  <c r="L579" i="51"/>
  <c r="H580" i="51"/>
  <c r="D581" i="51"/>
  <c r="L581" i="51"/>
  <c r="H582" i="51"/>
  <c r="D583" i="51"/>
  <c r="L583" i="51"/>
  <c r="H584" i="51"/>
  <c r="D585" i="51"/>
  <c r="L585" i="51"/>
  <c r="H586" i="51"/>
  <c r="D587" i="51"/>
  <c r="L587" i="51"/>
  <c r="H588" i="51"/>
  <c r="D589" i="51"/>
  <c r="L589" i="51"/>
  <c r="H590" i="51"/>
  <c r="D591" i="51"/>
  <c r="L591" i="51"/>
  <c r="H592" i="51"/>
  <c r="D593" i="51"/>
  <c r="L593" i="51"/>
  <c r="H594" i="51"/>
  <c r="D595" i="51"/>
  <c r="L595" i="51"/>
  <c r="H596" i="51"/>
  <c r="D597" i="51"/>
  <c r="L597" i="51"/>
  <c r="H598" i="51"/>
  <c r="D599" i="51"/>
  <c r="L599" i="51"/>
  <c r="H600" i="51"/>
  <c r="D601" i="51"/>
  <c r="L601" i="51"/>
  <c r="H602" i="51"/>
  <c r="D603" i="51"/>
  <c r="L603" i="51"/>
  <c r="H604" i="51"/>
  <c r="D605" i="51"/>
  <c r="L605" i="51"/>
  <c r="H606" i="51"/>
  <c r="D607" i="51"/>
  <c r="L607" i="51"/>
  <c r="H608" i="51"/>
  <c r="D609" i="51"/>
  <c r="L609" i="51"/>
  <c r="H610" i="51"/>
  <c r="D611" i="51"/>
  <c r="L611" i="51"/>
  <c r="H612" i="51"/>
  <c r="D613" i="51"/>
  <c r="L613" i="51"/>
  <c r="H614" i="51"/>
  <c r="D615" i="51"/>
  <c r="L615" i="51"/>
  <c r="H616" i="51"/>
  <c r="D617" i="51"/>
  <c r="L617" i="51"/>
  <c r="H618" i="51"/>
  <c r="D619" i="51"/>
  <c r="L619" i="51"/>
  <c r="H620" i="51"/>
  <c r="D621" i="51"/>
  <c r="L621" i="51"/>
  <c r="H622" i="51"/>
  <c r="D623" i="51"/>
  <c r="L623" i="51"/>
  <c r="H624" i="51"/>
  <c r="D625" i="51"/>
  <c r="L625" i="51"/>
  <c r="H626" i="51"/>
  <c r="D627" i="51"/>
  <c r="L627" i="51"/>
  <c r="H628" i="51"/>
  <c r="D629" i="51"/>
  <c r="L629" i="51"/>
  <c r="H630" i="51"/>
  <c r="D631" i="51"/>
  <c r="L631" i="51"/>
  <c r="H632" i="51"/>
  <c r="D633" i="51"/>
  <c r="L633" i="51"/>
  <c r="H634" i="51"/>
  <c r="D635" i="51"/>
  <c r="L635" i="51"/>
  <c r="H636" i="51"/>
  <c r="D637" i="51"/>
  <c r="L637" i="51"/>
  <c r="H638" i="51"/>
  <c r="D639" i="51"/>
  <c r="L639" i="51"/>
  <c r="H640" i="51"/>
  <c r="D641" i="51"/>
  <c r="L641" i="51"/>
  <c r="H642" i="51"/>
  <c r="D643" i="51"/>
  <c r="L643" i="51"/>
  <c r="H644" i="51"/>
  <c r="D645" i="51"/>
  <c r="L645" i="51"/>
  <c r="H646" i="51"/>
  <c r="D647" i="51"/>
  <c r="L647" i="51"/>
  <c r="H648" i="51"/>
  <c r="D649" i="51"/>
  <c r="L649" i="51"/>
  <c r="H650" i="51"/>
  <c r="D651" i="51"/>
  <c r="L651" i="51"/>
  <c r="H652" i="51"/>
  <c r="D653" i="51"/>
  <c r="L653" i="51"/>
  <c r="H654" i="51"/>
  <c r="D655" i="51"/>
  <c r="L655" i="51"/>
  <c r="H656" i="51"/>
  <c r="D657" i="51"/>
  <c r="L657" i="51"/>
  <c r="H658" i="51"/>
  <c r="D659" i="51"/>
  <c r="L659" i="51"/>
  <c r="H660" i="51"/>
  <c r="D661" i="51"/>
  <c r="L661" i="51"/>
  <c r="H662" i="51"/>
  <c r="D663" i="51"/>
  <c r="L663" i="51"/>
  <c r="H664" i="51"/>
  <c r="D665" i="51"/>
  <c r="L665" i="51"/>
  <c r="H666" i="51"/>
  <c r="D667" i="51"/>
  <c r="L667" i="51"/>
  <c r="H668" i="51"/>
  <c r="D669" i="51"/>
  <c r="L669" i="51"/>
  <c r="H670" i="51"/>
  <c r="D671" i="51"/>
  <c r="L671" i="51"/>
  <c r="H672" i="51"/>
  <c r="D673" i="51"/>
  <c r="L673" i="51"/>
  <c r="H674" i="51"/>
  <c r="D675" i="51"/>
  <c r="L675" i="51"/>
  <c r="H676" i="51"/>
  <c r="D677" i="51"/>
  <c r="L677" i="51"/>
  <c r="H678" i="51"/>
  <c r="D679" i="51"/>
  <c r="L679" i="51"/>
  <c r="H680" i="51"/>
  <c r="D681" i="51"/>
  <c r="L681" i="51"/>
  <c r="H682" i="51"/>
  <c r="D683" i="51"/>
  <c r="L683" i="51"/>
  <c r="H684" i="51"/>
  <c r="D685" i="51"/>
  <c r="L685" i="51"/>
  <c r="H686" i="51"/>
  <c r="D687" i="51"/>
  <c r="L687" i="51"/>
  <c r="H688" i="51"/>
  <c r="D689" i="51"/>
  <c r="L689" i="51"/>
  <c r="H690" i="51"/>
  <c r="D691" i="51"/>
  <c r="L691" i="51"/>
  <c r="H692" i="51"/>
  <c r="D693" i="51"/>
  <c r="L693" i="51"/>
  <c r="H694" i="51"/>
  <c r="D695" i="51"/>
  <c r="L695" i="51"/>
  <c r="H696" i="51"/>
  <c r="D697" i="51"/>
  <c r="L697" i="51"/>
  <c r="H698" i="51"/>
  <c r="D699" i="51"/>
  <c r="L699" i="51"/>
  <c r="H700" i="51"/>
  <c r="D701" i="51"/>
  <c r="L701" i="51"/>
  <c r="H702" i="51"/>
  <c r="D703" i="51"/>
  <c r="L703" i="51"/>
  <c r="H704" i="51"/>
  <c r="D705" i="51"/>
  <c r="L705" i="51"/>
  <c r="H706" i="51"/>
  <c r="D707" i="51"/>
  <c r="L707" i="51"/>
  <c r="H708" i="51"/>
  <c r="D709" i="51"/>
  <c r="L709" i="51"/>
  <c r="H710" i="51"/>
  <c r="D711" i="51"/>
  <c r="L711" i="51"/>
  <c r="H712" i="51"/>
  <c r="D713" i="51"/>
  <c r="L713" i="51"/>
  <c r="H714" i="51"/>
  <c r="D715" i="51"/>
  <c r="L715" i="51"/>
  <c r="H716" i="51"/>
  <c r="D717" i="51"/>
  <c r="L717" i="51"/>
  <c r="H718" i="51"/>
  <c r="D719" i="51"/>
  <c r="L719" i="51"/>
  <c r="H720" i="51"/>
  <c r="D721" i="51"/>
  <c r="L721" i="51"/>
  <c r="H722" i="51"/>
  <c r="D723" i="51"/>
  <c r="L723" i="51"/>
  <c r="H724" i="51"/>
  <c r="D725" i="51"/>
  <c r="L725" i="51"/>
  <c r="H726" i="51"/>
  <c r="D727" i="51"/>
  <c r="L727" i="51"/>
  <c r="H728" i="51"/>
  <c r="D729" i="51"/>
  <c r="L729" i="51"/>
  <c r="H730" i="51"/>
  <c r="D731" i="51"/>
  <c r="L731" i="51"/>
  <c r="H732" i="51"/>
  <c r="D733" i="51"/>
  <c r="L733" i="51"/>
  <c r="H734" i="51"/>
  <c r="D735" i="51"/>
  <c r="L735" i="51"/>
  <c r="H736" i="51"/>
  <c r="D737" i="51"/>
  <c r="L737" i="51"/>
  <c r="H738" i="51"/>
  <c r="D739" i="51"/>
  <c r="L739" i="51"/>
  <c r="H740" i="51"/>
  <c r="D741" i="51"/>
  <c r="L741" i="51"/>
  <c r="H742" i="51"/>
  <c r="D743" i="51"/>
  <c r="L743" i="51"/>
  <c r="H744" i="51"/>
  <c r="D745" i="51"/>
  <c r="L745" i="51"/>
  <c r="H746" i="51"/>
  <c r="D747" i="51"/>
  <c r="L747" i="51"/>
  <c r="H748" i="51"/>
  <c r="D749" i="51"/>
  <c r="L749" i="51"/>
  <c r="H750" i="51"/>
  <c r="D751" i="51"/>
  <c r="L751" i="51"/>
  <c r="H752" i="51"/>
  <c r="D753" i="51"/>
  <c r="L753" i="51"/>
  <c r="H754" i="51"/>
  <c r="D755" i="51"/>
  <c r="L755" i="51"/>
  <c r="H756" i="51"/>
  <c r="D757" i="51"/>
  <c r="L757" i="51"/>
  <c r="H758" i="51"/>
  <c r="L759" i="51"/>
  <c r="D761" i="51"/>
  <c r="H762" i="51"/>
  <c r="L763" i="51"/>
  <c r="D765" i="51"/>
  <c r="A767" i="51"/>
  <c r="I769" i="51"/>
  <c r="E772" i="51"/>
  <c r="A775" i="51"/>
  <c r="I777" i="51"/>
  <c r="E780" i="51"/>
  <c r="A783" i="51"/>
  <c r="I785" i="51"/>
  <c r="E788" i="51"/>
  <c r="A791" i="51"/>
  <c r="I793" i="51"/>
  <c r="E796" i="51"/>
  <c r="A799" i="51"/>
  <c r="I801" i="51"/>
  <c r="E804" i="51"/>
  <c r="A807" i="51"/>
  <c r="I809" i="51"/>
  <c r="E812" i="51"/>
  <c r="A815" i="51"/>
  <c r="I817" i="51"/>
  <c r="E820" i="51"/>
  <c r="A823" i="51"/>
  <c r="I825" i="51"/>
  <c r="E828" i="51"/>
  <c r="A831" i="51"/>
  <c r="I833" i="51"/>
  <c r="E836" i="51"/>
  <c r="A839" i="51"/>
  <c r="I841" i="51"/>
  <c r="E844" i="51"/>
  <c r="A847" i="51"/>
  <c r="I849" i="51"/>
  <c r="E852" i="51"/>
  <c r="A855" i="51"/>
  <c r="I857" i="51"/>
  <c r="E860" i="51"/>
  <c r="P18" i="51"/>
  <c r="O18" i="51"/>
  <c r="N18" i="51"/>
  <c r="P82" i="51"/>
  <c r="O82" i="51"/>
  <c r="N82" i="51"/>
  <c r="N146" i="51"/>
  <c r="P146" i="51"/>
  <c r="O146" i="51"/>
  <c r="N210" i="51"/>
  <c r="P210" i="51"/>
  <c r="O210" i="51"/>
  <c r="N274" i="51"/>
  <c r="P274" i="51"/>
  <c r="O274" i="51"/>
  <c r="P315" i="51"/>
  <c r="O315" i="51"/>
  <c r="N315" i="51"/>
  <c r="O444" i="51"/>
  <c r="N444" i="51"/>
  <c r="P444" i="51"/>
  <c r="O508" i="51"/>
  <c r="N508" i="51"/>
  <c r="P508" i="51"/>
  <c r="R523" i="51"/>
  <c r="Y534" i="51"/>
  <c r="AA555" i="51"/>
  <c r="S579" i="51"/>
  <c r="V602" i="51"/>
  <c r="Y625" i="51"/>
  <c r="Q649" i="51"/>
  <c r="T672" i="51"/>
  <c r="W695" i="51"/>
  <c r="S765" i="51"/>
  <c r="AA862" i="51"/>
  <c r="W862" i="51"/>
  <c r="S862" i="51"/>
  <c r="Z861" i="51"/>
  <c r="V861" i="51"/>
  <c r="R861" i="51"/>
  <c r="Y860" i="51"/>
  <c r="U860" i="51"/>
  <c r="Q860" i="51"/>
  <c r="X859" i="51"/>
  <c r="T859" i="51"/>
  <c r="AA858" i="51"/>
  <c r="W858" i="51"/>
  <c r="S858" i="51"/>
  <c r="Z857" i="51"/>
  <c r="V857" i="51"/>
  <c r="R857" i="51"/>
  <c r="Y856" i="51"/>
  <c r="U856" i="51"/>
  <c r="Q856" i="51"/>
  <c r="X855" i="51"/>
  <c r="T855" i="51"/>
  <c r="AA854" i="51"/>
  <c r="W854" i="51"/>
  <c r="S854" i="51"/>
  <c r="Z853" i="51"/>
  <c r="V853" i="51"/>
  <c r="R853" i="51"/>
  <c r="Y852" i="51"/>
  <c r="U852" i="51"/>
  <c r="Q852" i="51"/>
  <c r="X851" i="51"/>
  <c r="T851" i="51"/>
  <c r="AA850" i="51"/>
  <c r="W850" i="51"/>
  <c r="S850" i="51"/>
  <c r="Z849" i="51"/>
  <c r="V849" i="51"/>
  <c r="R849" i="51"/>
  <c r="Y848" i="51"/>
  <c r="U848" i="51"/>
  <c r="Q848" i="51"/>
  <c r="X847" i="51"/>
  <c r="T847" i="51"/>
  <c r="AA846" i="51"/>
  <c r="W846" i="51"/>
  <c r="S846" i="51"/>
  <c r="Z845" i="51"/>
  <c r="V845" i="51"/>
  <c r="R845" i="51"/>
  <c r="Y844" i="51"/>
  <c r="U844" i="51"/>
  <c r="Q844" i="51"/>
  <c r="X843" i="51"/>
  <c r="T843" i="51"/>
  <c r="AA842" i="51"/>
  <c r="W842" i="51"/>
  <c r="S842" i="51"/>
  <c r="Z841" i="51"/>
  <c r="V841" i="51"/>
  <c r="R841" i="51"/>
  <c r="Y840" i="51"/>
  <c r="U840" i="51"/>
  <c r="Q840" i="51"/>
  <c r="X839" i="51"/>
  <c r="T839" i="51"/>
  <c r="AA838" i="51"/>
  <c r="W838" i="51"/>
  <c r="S838" i="51"/>
  <c r="Z837" i="51"/>
  <c r="V837" i="51"/>
  <c r="R837" i="51"/>
  <c r="Y836" i="51"/>
  <c r="U836" i="51"/>
  <c r="Q836" i="51"/>
  <c r="X835" i="51"/>
  <c r="T835" i="51"/>
  <c r="AA834" i="51"/>
  <c r="W834" i="51"/>
  <c r="S834" i="51"/>
  <c r="Z833" i="51"/>
  <c r="V833" i="51"/>
  <c r="R833" i="51"/>
  <c r="Y832" i="51"/>
  <c r="U832" i="51"/>
  <c r="Q832" i="51"/>
  <c r="X831" i="51"/>
  <c r="T831" i="51"/>
  <c r="AA830" i="51"/>
  <c r="W830" i="51"/>
  <c r="S830" i="51"/>
  <c r="Z829" i="51"/>
  <c r="V829" i="51"/>
  <c r="R829" i="51"/>
  <c r="Y828" i="51"/>
  <c r="U828" i="51"/>
  <c r="Q828" i="51"/>
  <c r="X827" i="51"/>
  <c r="T827" i="51"/>
  <c r="AA826" i="51"/>
  <c r="W826" i="51"/>
  <c r="S826" i="51"/>
  <c r="Z825" i="51"/>
  <c r="V825" i="51"/>
  <c r="R825" i="51"/>
  <c r="Y824" i="51"/>
  <c r="U824" i="51"/>
  <c r="Q824" i="51"/>
  <c r="X823" i="51"/>
  <c r="T823" i="51"/>
  <c r="AA822" i="51"/>
  <c r="W822" i="51"/>
  <c r="S822" i="51"/>
  <c r="Z821" i="51"/>
  <c r="V821" i="51"/>
  <c r="R821" i="51"/>
  <c r="Y820" i="51"/>
  <c r="U820" i="51"/>
  <c r="Q820" i="51"/>
  <c r="X819" i="51"/>
  <c r="T819" i="51"/>
  <c r="AA818" i="51"/>
  <c r="W818" i="51"/>
  <c r="S818" i="51"/>
  <c r="Z817" i="51"/>
  <c r="V817" i="51"/>
  <c r="R817" i="51"/>
  <c r="Y816" i="51"/>
  <c r="U816" i="51"/>
  <c r="Q816" i="51"/>
  <c r="X815" i="51"/>
  <c r="T815" i="51"/>
  <c r="AA814" i="51"/>
  <c r="W814" i="51"/>
  <c r="S814" i="51"/>
  <c r="Z813" i="51"/>
  <c r="V813" i="51"/>
  <c r="R813" i="51"/>
  <c r="Y812" i="51"/>
  <c r="U812" i="51"/>
  <c r="Q812" i="51"/>
  <c r="X811" i="51"/>
  <c r="T811" i="51"/>
  <c r="AA810" i="51"/>
  <c r="W810" i="51"/>
  <c r="S810" i="51"/>
  <c r="Z809" i="51"/>
  <c r="V809" i="51"/>
  <c r="R809" i="51"/>
  <c r="Y808" i="51"/>
  <c r="U808" i="51"/>
  <c r="Q808" i="51"/>
  <c r="X807" i="51"/>
  <c r="T807" i="51"/>
  <c r="AA806" i="51"/>
  <c r="W806" i="51"/>
  <c r="S806" i="51"/>
  <c r="Z805" i="51"/>
  <c r="V805" i="51"/>
  <c r="R805" i="51"/>
  <c r="Y804" i="51"/>
  <c r="U804" i="51"/>
  <c r="Q804" i="51"/>
  <c r="X803" i="51"/>
  <c r="T803" i="51"/>
  <c r="AA802" i="51"/>
  <c r="W802" i="51"/>
  <c r="S802" i="51"/>
  <c r="Z801" i="51"/>
  <c r="V801" i="51"/>
  <c r="R801" i="51"/>
  <c r="Y800" i="51"/>
  <c r="U800" i="51"/>
  <c r="Q800" i="51"/>
  <c r="X799" i="51"/>
  <c r="T799" i="51"/>
  <c r="AA798" i="51"/>
  <c r="W798" i="51"/>
  <c r="S798" i="51"/>
  <c r="Z797" i="51"/>
  <c r="V797" i="51"/>
  <c r="R797" i="51"/>
  <c r="Y796" i="51"/>
  <c r="U796" i="51"/>
  <c r="Q796" i="51"/>
  <c r="X795" i="51"/>
  <c r="T795" i="51"/>
  <c r="AA794" i="51"/>
  <c r="W794" i="51"/>
  <c r="S794" i="51"/>
  <c r="Z793" i="51"/>
  <c r="V793" i="51"/>
  <c r="R793" i="51"/>
  <c r="Y792" i="51"/>
  <c r="U792" i="51"/>
  <c r="Q792" i="51"/>
  <c r="X791" i="51"/>
  <c r="T791" i="51"/>
  <c r="AA790" i="51"/>
  <c r="W790" i="51"/>
  <c r="S790" i="51"/>
  <c r="Z789" i="51"/>
  <c r="V789" i="51"/>
  <c r="R789" i="51"/>
  <c r="Y788" i="51"/>
  <c r="U788" i="51"/>
  <c r="Q788" i="51"/>
  <c r="X787" i="51"/>
  <c r="T787" i="51"/>
  <c r="AA786" i="51"/>
  <c r="W786" i="51"/>
  <c r="S786" i="51"/>
  <c r="Z785" i="51"/>
  <c r="V785" i="51"/>
  <c r="R785" i="51"/>
  <c r="Y784" i="51"/>
  <c r="U784" i="51"/>
  <c r="Q784" i="51"/>
  <c r="X783" i="51"/>
  <c r="T783" i="51"/>
  <c r="AA782" i="51"/>
  <c r="W782" i="51"/>
  <c r="S782" i="51"/>
  <c r="Z781" i="51"/>
  <c r="V781" i="51"/>
  <c r="R781" i="51"/>
  <c r="Y780" i="51"/>
  <c r="U780" i="51"/>
  <c r="Q780" i="51"/>
  <c r="X779" i="51"/>
  <c r="T779" i="51"/>
  <c r="AA778" i="51"/>
  <c r="W778" i="51"/>
  <c r="S778" i="51"/>
  <c r="Z777" i="51"/>
  <c r="V777" i="51"/>
  <c r="R777" i="51"/>
  <c r="Y776" i="51"/>
  <c r="U776" i="51"/>
  <c r="Q776" i="51"/>
  <c r="X775" i="51"/>
  <c r="T775" i="51"/>
  <c r="AA774" i="51"/>
  <c r="W774" i="51"/>
  <c r="S774" i="51"/>
  <c r="Z773" i="51"/>
  <c r="V773" i="51"/>
  <c r="R773" i="51"/>
  <c r="Y772" i="51"/>
  <c r="U772" i="51"/>
  <c r="Q772" i="51"/>
  <c r="X771" i="51"/>
  <c r="T771" i="51"/>
  <c r="AA770" i="51"/>
  <c r="W770" i="51"/>
  <c r="S770" i="51"/>
  <c r="Z769" i="51"/>
  <c r="V769" i="51"/>
  <c r="R769" i="51"/>
  <c r="Y768" i="51"/>
  <c r="U768" i="51"/>
  <c r="Q768" i="51"/>
  <c r="X767" i="51"/>
  <c r="T767" i="51"/>
  <c r="AA766" i="51"/>
  <c r="W766" i="51"/>
  <c r="S766" i="51"/>
  <c r="Z765" i="51"/>
  <c r="V765" i="51"/>
  <c r="R765" i="51"/>
  <c r="Y764" i="51"/>
  <c r="U764" i="51"/>
  <c r="Q764" i="51"/>
  <c r="X763" i="51"/>
  <c r="T763" i="51"/>
  <c r="AA762" i="51"/>
  <c r="W762" i="51"/>
  <c r="S762" i="51"/>
  <c r="Z761" i="51"/>
  <c r="V761" i="51"/>
  <c r="R761" i="51"/>
  <c r="Y760" i="51"/>
  <c r="U760" i="51"/>
  <c r="Q760" i="51"/>
  <c r="X759" i="51"/>
  <c r="T759" i="51"/>
  <c r="AA758" i="51"/>
  <c r="W758" i="51"/>
  <c r="S758" i="51"/>
  <c r="Z757" i="51"/>
  <c r="V757" i="51"/>
  <c r="R757" i="51"/>
  <c r="Y756" i="51"/>
  <c r="U756" i="51"/>
  <c r="Q756" i="51"/>
  <c r="X755" i="51"/>
  <c r="T755" i="51"/>
  <c r="AA754" i="51"/>
  <c r="W754" i="51"/>
  <c r="S754" i="51"/>
  <c r="Z753" i="51"/>
  <c r="V753" i="51"/>
  <c r="R753" i="51"/>
  <c r="Y752" i="51"/>
  <c r="U752" i="51"/>
  <c r="Q752" i="51"/>
  <c r="X751" i="51"/>
  <c r="T751" i="51"/>
  <c r="AA750" i="51"/>
  <c r="W750" i="51"/>
  <c r="S750" i="51"/>
  <c r="Z749" i="51"/>
  <c r="V749" i="51"/>
  <c r="R749" i="51"/>
  <c r="Y748" i="51"/>
  <c r="U748" i="51"/>
  <c r="Q748" i="51"/>
  <c r="X747" i="51"/>
  <c r="T747" i="51"/>
  <c r="AA746" i="51"/>
  <c r="W746" i="51"/>
  <c r="S746" i="51"/>
  <c r="Z745" i="51"/>
  <c r="V745" i="51"/>
  <c r="R745" i="51"/>
  <c r="Y744" i="51"/>
  <c r="U744" i="51"/>
  <c r="Q744" i="51"/>
  <c r="X743" i="51"/>
  <c r="T743" i="51"/>
  <c r="AA742" i="51"/>
  <c r="W742" i="51"/>
  <c r="S742" i="51"/>
  <c r="Z741" i="51"/>
  <c r="V741" i="51"/>
  <c r="R741" i="51"/>
  <c r="Y740" i="51"/>
  <c r="U740" i="51"/>
  <c r="Q740" i="51"/>
  <c r="X739" i="51"/>
  <c r="T739" i="51"/>
  <c r="AA738" i="51"/>
  <c r="W738" i="51"/>
  <c r="S738" i="51"/>
  <c r="Z737" i="51"/>
  <c r="V737" i="51"/>
  <c r="R737" i="51"/>
  <c r="Y736" i="51"/>
  <c r="U736" i="51"/>
  <c r="Q736" i="51"/>
  <c r="X735" i="51"/>
  <c r="T735" i="51"/>
  <c r="AA734" i="51"/>
  <c r="W734" i="51"/>
  <c r="S734" i="51"/>
  <c r="Z733" i="51"/>
  <c r="V733" i="51"/>
  <c r="R733" i="51"/>
  <c r="Y732" i="51"/>
  <c r="U732" i="51"/>
  <c r="Q732" i="51"/>
  <c r="X731" i="51"/>
  <c r="T731" i="51"/>
  <c r="AA730" i="51"/>
  <c r="W730" i="51"/>
  <c r="S730" i="51"/>
  <c r="Z729" i="51"/>
  <c r="V729" i="51"/>
  <c r="R729" i="51"/>
  <c r="Y728" i="51"/>
  <c r="U728" i="51"/>
  <c r="Q728" i="51"/>
  <c r="X727" i="51"/>
  <c r="T727" i="51"/>
  <c r="AA726" i="51"/>
  <c r="W726" i="51"/>
  <c r="S726" i="51"/>
  <c r="Z725" i="51"/>
  <c r="V725" i="51"/>
  <c r="R725" i="51"/>
  <c r="Y724" i="51"/>
  <c r="U724" i="51"/>
  <c r="Q724" i="51"/>
  <c r="X723" i="51"/>
  <c r="T723" i="51"/>
  <c r="AA722" i="51"/>
  <c r="W722" i="51"/>
  <c r="S722" i="51"/>
  <c r="Z721" i="51"/>
  <c r="V721" i="51"/>
  <c r="R721" i="51"/>
  <c r="Y720" i="51"/>
  <c r="U720" i="51"/>
  <c r="Q720" i="51"/>
  <c r="X719" i="51"/>
  <c r="T719" i="51"/>
  <c r="AA718" i="51"/>
  <c r="W718" i="51"/>
  <c r="S718" i="51"/>
  <c r="Z717" i="51"/>
  <c r="V717" i="51"/>
  <c r="R717" i="51"/>
  <c r="Y716" i="51"/>
  <c r="U716" i="51"/>
  <c r="Q716" i="51"/>
  <c r="X715" i="51"/>
  <c r="T715" i="51"/>
  <c r="AA714" i="51"/>
  <c r="W714" i="51"/>
  <c r="S714" i="51"/>
  <c r="Z713" i="51"/>
  <c r="V713" i="51"/>
  <c r="R713" i="51"/>
  <c r="Y712" i="51"/>
  <c r="U712" i="51"/>
  <c r="Q712" i="51"/>
  <c r="X711" i="51"/>
  <c r="T711" i="51"/>
  <c r="AA710" i="51"/>
  <c r="W710" i="51"/>
  <c r="S710" i="51"/>
  <c r="Z709" i="51"/>
  <c r="V709" i="51"/>
  <c r="R709" i="51"/>
  <c r="Y708" i="51"/>
  <c r="U708" i="51"/>
  <c r="Q708" i="51"/>
  <c r="X707" i="51"/>
  <c r="T707" i="51"/>
  <c r="AA706" i="51"/>
  <c r="W706" i="51"/>
  <c r="S706" i="51"/>
  <c r="Z705" i="51"/>
  <c r="V705" i="51"/>
  <c r="R705" i="51"/>
  <c r="Y704" i="51"/>
  <c r="U704" i="51"/>
  <c r="Q704" i="51"/>
  <c r="X703" i="51"/>
  <c r="Z862" i="51"/>
  <c r="V862" i="51"/>
  <c r="R862" i="51"/>
  <c r="Y861" i="51"/>
  <c r="U861" i="51"/>
  <c r="Q861" i="51"/>
  <c r="X860" i="51"/>
  <c r="T860" i="51"/>
  <c r="AA859" i="51"/>
  <c r="W859" i="51"/>
  <c r="S859" i="51"/>
  <c r="Z858" i="51"/>
  <c r="V858" i="51"/>
  <c r="R858" i="51"/>
  <c r="Y857" i="51"/>
  <c r="U857" i="51"/>
  <c r="Q857" i="51"/>
  <c r="X856" i="51"/>
  <c r="T856" i="51"/>
  <c r="AA855" i="51"/>
  <c r="W855" i="51"/>
  <c r="S855" i="51"/>
  <c r="Z854" i="51"/>
  <c r="V854" i="51"/>
  <c r="R854" i="51"/>
  <c r="Y853" i="51"/>
  <c r="U853" i="51"/>
  <c r="Q853" i="51"/>
  <c r="X852" i="51"/>
  <c r="T852" i="51"/>
  <c r="AA851" i="51"/>
  <c r="W851" i="51"/>
  <c r="S851" i="51"/>
  <c r="Z850" i="51"/>
  <c r="V850" i="51"/>
  <c r="R850" i="51"/>
  <c r="Y849" i="51"/>
  <c r="U849" i="51"/>
  <c r="Q849" i="51"/>
  <c r="X848" i="51"/>
  <c r="T848" i="51"/>
  <c r="AA847" i="51"/>
  <c r="W847" i="51"/>
  <c r="S847" i="51"/>
  <c r="Z846" i="51"/>
  <c r="V846" i="51"/>
  <c r="R846" i="51"/>
  <c r="Y845" i="51"/>
  <c r="U845" i="51"/>
  <c r="Q845" i="51"/>
  <c r="X844" i="51"/>
  <c r="T844" i="51"/>
  <c r="AA843" i="51"/>
  <c r="W843" i="51"/>
  <c r="S843" i="51"/>
  <c r="Z842" i="51"/>
  <c r="V842" i="51"/>
  <c r="R842" i="51"/>
  <c r="Y841" i="51"/>
  <c r="U841" i="51"/>
  <c r="Q841" i="51"/>
  <c r="X840" i="51"/>
  <c r="T840" i="51"/>
  <c r="AA839" i="51"/>
  <c r="W839" i="51"/>
  <c r="S839" i="51"/>
  <c r="Z838" i="51"/>
  <c r="V838" i="51"/>
  <c r="R838" i="51"/>
  <c r="Y837" i="51"/>
  <c r="U837" i="51"/>
  <c r="Q837" i="51"/>
  <c r="X836" i="51"/>
  <c r="T836" i="51"/>
  <c r="AA835" i="51"/>
  <c r="W835" i="51"/>
  <c r="S835" i="51"/>
  <c r="Z834" i="51"/>
  <c r="V834" i="51"/>
  <c r="R834" i="51"/>
  <c r="Y833" i="51"/>
  <c r="U833" i="51"/>
  <c r="Q833" i="51"/>
  <c r="X832" i="51"/>
  <c r="T832" i="51"/>
  <c r="AA831" i="51"/>
  <c r="W831" i="51"/>
  <c r="S831" i="51"/>
  <c r="Z830" i="51"/>
  <c r="V830" i="51"/>
  <c r="R830" i="51"/>
  <c r="Y829" i="51"/>
  <c r="U829" i="51"/>
  <c r="Q829" i="51"/>
  <c r="X828" i="51"/>
  <c r="T828" i="51"/>
  <c r="AA827" i="51"/>
  <c r="W827" i="51"/>
  <c r="S827" i="51"/>
  <c r="Z826" i="51"/>
  <c r="V826" i="51"/>
  <c r="R826" i="51"/>
  <c r="Y825" i="51"/>
  <c r="U825" i="51"/>
  <c r="Q825" i="51"/>
  <c r="X824" i="51"/>
  <c r="T824" i="51"/>
  <c r="AA823" i="51"/>
  <c r="W823" i="51"/>
  <c r="S823" i="51"/>
  <c r="Z822" i="51"/>
  <c r="V822" i="51"/>
  <c r="R822" i="51"/>
  <c r="Y821" i="51"/>
  <c r="U821" i="51"/>
  <c r="Q821" i="51"/>
  <c r="X820" i="51"/>
  <c r="T820" i="51"/>
  <c r="AA819" i="51"/>
  <c r="W819" i="51"/>
  <c r="S819" i="51"/>
  <c r="Z818" i="51"/>
  <c r="V818" i="51"/>
  <c r="R818" i="51"/>
  <c r="Y817" i="51"/>
  <c r="U817" i="51"/>
  <c r="Q817" i="51"/>
  <c r="X816" i="51"/>
  <c r="T816" i="51"/>
  <c r="AA815" i="51"/>
  <c r="W815" i="51"/>
  <c r="S815" i="51"/>
  <c r="Z814" i="51"/>
  <c r="V814" i="51"/>
  <c r="R814" i="51"/>
  <c r="Y813" i="51"/>
  <c r="U813" i="51"/>
  <c r="Q813" i="51"/>
  <c r="X812" i="51"/>
  <c r="T812" i="51"/>
  <c r="AA811" i="51"/>
  <c r="W811" i="51"/>
  <c r="S811" i="51"/>
  <c r="Z810" i="51"/>
  <c r="V810" i="51"/>
  <c r="R810" i="51"/>
  <c r="Y809" i="51"/>
  <c r="U809" i="51"/>
  <c r="Q809" i="51"/>
  <c r="X808" i="51"/>
  <c r="T808" i="51"/>
  <c r="AA807" i="51"/>
  <c r="W807" i="51"/>
  <c r="S807" i="51"/>
  <c r="Z806" i="51"/>
  <c r="V806" i="51"/>
  <c r="R806" i="51"/>
  <c r="Y805" i="51"/>
  <c r="U805" i="51"/>
  <c r="Q805" i="51"/>
  <c r="X804" i="51"/>
  <c r="T804" i="51"/>
  <c r="AA803" i="51"/>
  <c r="W803" i="51"/>
  <c r="S803" i="51"/>
  <c r="Z802" i="51"/>
  <c r="V802" i="51"/>
  <c r="R802" i="51"/>
  <c r="Y801" i="51"/>
  <c r="U801" i="51"/>
  <c r="Q801" i="51"/>
  <c r="X800" i="51"/>
  <c r="T800" i="51"/>
  <c r="AA799" i="51"/>
  <c r="W799" i="51"/>
  <c r="S799" i="51"/>
  <c r="Z798" i="51"/>
  <c r="V798" i="51"/>
  <c r="R798" i="51"/>
  <c r="Y797" i="51"/>
  <c r="U797" i="51"/>
  <c r="Q797" i="51"/>
  <c r="X796" i="51"/>
  <c r="T796" i="51"/>
  <c r="AA795" i="51"/>
  <c r="W795" i="51"/>
  <c r="S795" i="51"/>
  <c r="Z794" i="51"/>
  <c r="V794" i="51"/>
  <c r="R794" i="51"/>
  <c r="Y793" i="51"/>
  <c r="U793" i="51"/>
  <c r="Q793" i="51"/>
  <c r="X792" i="51"/>
  <c r="T792" i="51"/>
  <c r="AA791" i="51"/>
  <c r="W791" i="51"/>
  <c r="S791" i="51"/>
  <c r="Z790" i="51"/>
  <c r="V790" i="51"/>
  <c r="R790" i="51"/>
  <c r="Y789" i="51"/>
  <c r="U789" i="51"/>
  <c r="Q789" i="51"/>
  <c r="X788" i="51"/>
  <c r="T788" i="51"/>
  <c r="AA787" i="51"/>
  <c r="W787" i="51"/>
  <c r="S787" i="51"/>
  <c r="Z786" i="51"/>
  <c r="V786" i="51"/>
  <c r="R786" i="51"/>
  <c r="Y785" i="51"/>
  <c r="U785" i="51"/>
  <c r="Q785" i="51"/>
  <c r="X784" i="51"/>
  <c r="T784" i="51"/>
  <c r="AA783" i="51"/>
  <c r="W783" i="51"/>
  <c r="S783" i="51"/>
  <c r="Z782" i="51"/>
  <c r="V782" i="51"/>
  <c r="R782" i="51"/>
  <c r="Y781" i="51"/>
  <c r="U781" i="51"/>
  <c r="Q781" i="51"/>
  <c r="X780" i="51"/>
  <c r="T780" i="51"/>
  <c r="AA779" i="51"/>
  <c r="W779" i="51"/>
  <c r="S779" i="51"/>
  <c r="Z778" i="51"/>
  <c r="V778" i="51"/>
  <c r="R778" i="51"/>
  <c r="Y777" i="51"/>
  <c r="U777" i="51"/>
  <c r="Q777" i="51"/>
  <c r="X776" i="51"/>
  <c r="T776" i="51"/>
  <c r="AA775" i="51"/>
  <c r="W775" i="51"/>
  <c r="S775" i="51"/>
  <c r="Z774" i="51"/>
  <c r="V774" i="51"/>
  <c r="R774" i="51"/>
  <c r="Y773" i="51"/>
  <c r="U773" i="51"/>
  <c r="Q773" i="51"/>
  <c r="X772" i="51"/>
  <c r="T772" i="51"/>
  <c r="AA771" i="51"/>
  <c r="W771" i="51"/>
  <c r="S771" i="51"/>
  <c r="Z770" i="51"/>
  <c r="V770" i="51"/>
  <c r="R770" i="51"/>
  <c r="Y769" i="51"/>
  <c r="U769" i="51"/>
  <c r="Q769" i="51"/>
  <c r="X768" i="51"/>
  <c r="T768" i="51"/>
  <c r="AA767" i="51"/>
  <c r="W767" i="51"/>
  <c r="S767" i="51"/>
  <c r="Z766" i="51"/>
  <c r="V766" i="51"/>
  <c r="R766" i="51"/>
  <c r="Y765" i="51"/>
  <c r="U765" i="51"/>
  <c r="Q765" i="51"/>
  <c r="X764" i="51"/>
  <c r="T764" i="51"/>
  <c r="AA763" i="51"/>
  <c r="W763" i="51"/>
  <c r="S763" i="51"/>
  <c r="Z762" i="51"/>
  <c r="V762" i="51"/>
  <c r="R762" i="51"/>
  <c r="Y761" i="51"/>
  <c r="U761" i="51"/>
  <c r="Q761" i="51"/>
  <c r="X760" i="51"/>
  <c r="T760" i="51"/>
  <c r="AA759" i="51"/>
  <c r="W759" i="51"/>
  <c r="S759" i="51"/>
  <c r="Z758" i="51"/>
  <c r="V758" i="51"/>
  <c r="R758" i="51"/>
  <c r="Y757" i="51"/>
  <c r="U757" i="51"/>
  <c r="Q757" i="51"/>
  <c r="X756" i="51"/>
  <c r="T756" i="51"/>
  <c r="AA755" i="51"/>
  <c r="W755" i="51"/>
  <c r="S755" i="51"/>
  <c r="Z754" i="51"/>
  <c r="V754" i="51"/>
  <c r="R754" i="51"/>
  <c r="Y753" i="51"/>
  <c r="U753" i="51"/>
  <c r="Q753" i="51"/>
  <c r="X752" i="51"/>
  <c r="T752" i="51"/>
  <c r="AA751" i="51"/>
  <c r="W751" i="51"/>
  <c r="S751" i="51"/>
  <c r="Z750" i="51"/>
  <c r="V750" i="51"/>
  <c r="R750" i="51"/>
  <c r="Y749" i="51"/>
  <c r="U749" i="51"/>
  <c r="Q749" i="51"/>
  <c r="X748" i="51"/>
  <c r="T748" i="51"/>
  <c r="AA747" i="51"/>
  <c r="W747" i="51"/>
  <c r="S747" i="51"/>
  <c r="Z746" i="51"/>
  <c r="V746" i="51"/>
  <c r="R746" i="51"/>
  <c r="Y745" i="51"/>
  <c r="U745" i="51"/>
  <c r="Q745" i="51"/>
  <c r="X744" i="51"/>
  <c r="T744" i="51"/>
  <c r="AA743" i="51"/>
  <c r="W743" i="51"/>
  <c r="S743" i="51"/>
  <c r="Z742" i="51"/>
  <c r="V742" i="51"/>
  <c r="R742" i="51"/>
  <c r="Y741" i="51"/>
  <c r="U741" i="51"/>
  <c r="Q741" i="51"/>
  <c r="X740" i="51"/>
  <c r="T740" i="51"/>
  <c r="AA739" i="51"/>
  <c r="W739" i="51"/>
  <c r="S739" i="51"/>
  <c r="Z738" i="51"/>
  <c r="V738" i="51"/>
  <c r="R738" i="51"/>
  <c r="Y737" i="51"/>
  <c r="U737" i="51"/>
  <c r="Q737" i="51"/>
  <c r="X736" i="51"/>
  <c r="T736" i="51"/>
  <c r="AA735" i="51"/>
  <c r="W735" i="51"/>
  <c r="S735" i="51"/>
  <c r="Z734" i="51"/>
  <c r="V734" i="51"/>
  <c r="R734" i="51"/>
  <c r="Y733" i="51"/>
  <c r="U733" i="51"/>
  <c r="Q733" i="51"/>
  <c r="X732" i="51"/>
  <c r="T732" i="51"/>
  <c r="AA731" i="51"/>
  <c r="W731" i="51"/>
  <c r="S731" i="51"/>
  <c r="Z730" i="51"/>
  <c r="V730" i="51"/>
  <c r="R730" i="51"/>
  <c r="Y729" i="51"/>
  <c r="U729" i="51"/>
  <c r="Q729" i="51"/>
  <c r="X728" i="51"/>
  <c r="T728" i="51"/>
  <c r="AA727" i="51"/>
  <c r="W727" i="51"/>
  <c r="S727" i="51"/>
  <c r="Z726" i="51"/>
  <c r="V726" i="51"/>
  <c r="R726" i="51"/>
  <c r="Y725" i="51"/>
  <c r="U725" i="51"/>
  <c r="Q725" i="51"/>
  <c r="X724" i="51"/>
  <c r="T724" i="51"/>
  <c r="AA723" i="51"/>
  <c r="W723" i="51"/>
  <c r="S723" i="51"/>
  <c r="Z722" i="51"/>
  <c r="V722" i="51"/>
  <c r="R722" i="51"/>
  <c r="Y721" i="51"/>
  <c r="U721" i="51"/>
  <c r="Q721" i="51"/>
  <c r="X720" i="51"/>
  <c r="T720" i="51"/>
  <c r="AA719" i="51"/>
  <c r="W719" i="51"/>
  <c r="S719" i="51"/>
  <c r="Z718" i="51"/>
  <c r="V718" i="51"/>
  <c r="R718" i="51"/>
  <c r="Y717" i="51"/>
  <c r="U717" i="51"/>
  <c r="Q717" i="51"/>
  <c r="X716" i="51"/>
  <c r="T716" i="51"/>
  <c r="AA715" i="51"/>
  <c r="W715" i="51"/>
  <c r="S715" i="51"/>
  <c r="Z714" i="51"/>
  <c r="V714" i="51"/>
  <c r="R714" i="51"/>
  <c r="Y713" i="51"/>
  <c r="U713" i="51"/>
  <c r="Q713" i="51"/>
  <c r="X712" i="51"/>
  <c r="T712" i="51"/>
  <c r="AA711" i="51"/>
  <c r="W711" i="51"/>
  <c r="S711" i="51"/>
  <c r="Z710" i="51"/>
  <c r="V710" i="51"/>
  <c r="R710" i="51"/>
  <c r="Y709" i="51"/>
  <c r="U709" i="51"/>
  <c r="Q709" i="51"/>
  <c r="X708" i="51"/>
  <c r="T708" i="51"/>
  <c r="AA707" i="51"/>
  <c r="W707" i="51"/>
  <c r="S707" i="51"/>
  <c r="Z706" i="51"/>
  <c r="V706" i="51"/>
  <c r="R706" i="51"/>
  <c r="Y705" i="51"/>
  <c r="U705" i="51"/>
  <c r="Q705" i="51"/>
  <c r="X704" i="51"/>
  <c r="T704" i="51"/>
  <c r="AA703" i="51"/>
  <c r="W703" i="51"/>
  <c r="Y862" i="51"/>
  <c r="U862" i="51"/>
  <c r="Q862" i="51"/>
  <c r="X861" i="51"/>
  <c r="T861" i="51"/>
  <c r="AA860" i="51"/>
  <c r="W860" i="51"/>
  <c r="S860" i="51"/>
  <c r="Z859" i="51"/>
  <c r="V859" i="51"/>
  <c r="R859" i="51"/>
  <c r="Y858" i="51"/>
  <c r="U858" i="51"/>
  <c r="Q858" i="51"/>
  <c r="X857" i="51"/>
  <c r="T857" i="51"/>
  <c r="AA856" i="51"/>
  <c r="W856" i="51"/>
  <c r="S856" i="51"/>
  <c r="Z855" i="51"/>
  <c r="V855" i="51"/>
  <c r="R855" i="51"/>
  <c r="Y854" i="51"/>
  <c r="U854" i="51"/>
  <c r="Q854" i="51"/>
  <c r="X853" i="51"/>
  <c r="T853" i="51"/>
  <c r="AA852" i="51"/>
  <c r="W852" i="51"/>
  <c r="S852" i="51"/>
  <c r="Z851" i="51"/>
  <c r="V851" i="51"/>
  <c r="R851" i="51"/>
  <c r="Y850" i="51"/>
  <c r="U850" i="51"/>
  <c r="Q850" i="51"/>
  <c r="X849" i="51"/>
  <c r="T849" i="51"/>
  <c r="AA848" i="51"/>
  <c r="W848" i="51"/>
  <c r="S848" i="51"/>
  <c r="Z847" i="51"/>
  <c r="V847" i="51"/>
  <c r="R847" i="51"/>
  <c r="Y846" i="51"/>
  <c r="U846" i="51"/>
  <c r="Q846" i="51"/>
  <c r="X845" i="51"/>
  <c r="T845" i="51"/>
  <c r="AA844" i="51"/>
  <c r="W844" i="51"/>
  <c r="S844" i="51"/>
  <c r="Z843" i="51"/>
  <c r="V843" i="51"/>
  <c r="R843" i="51"/>
  <c r="Y842" i="51"/>
  <c r="U842" i="51"/>
  <c r="Q842" i="51"/>
  <c r="X841" i="51"/>
  <c r="T841" i="51"/>
  <c r="AA840" i="51"/>
  <c r="W840" i="51"/>
  <c r="S840" i="51"/>
  <c r="Z839" i="51"/>
  <c r="V839" i="51"/>
  <c r="R839" i="51"/>
  <c r="Y838" i="51"/>
  <c r="U838" i="51"/>
  <c r="Q838" i="51"/>
  <c r="X837" i="51"/>
  <c r="T837" i="51"/>
  <c r="AA836" i="51"/>
  <c r="W836" i="51"/>
  <c r="S836" i="51"/>
  <c r="Z835" i="51"/>
  <c r="V835" i="51"/>
  <c r="R835" i="51"/>
  <c r="Y834" i="51"/>
  <c r="U834" i="51"/>
  <c r="Q834" i="51"/>
  <c r="X833" i="51"/>
  <c r="T833" i="51"/>
  <c r="AA832" i="51"/>
  <c r="W832" i="51"/>
  <c r="S832" i="51"/>
  <c r="Z831" i="51"/>
  <c r="V831" i="51"/>
  <c r="R831" i="51"/>
  <c r="Y830" i="51"/>
  <c r="U830" i="51"/>
  <c r="Q830" i="51"/>
  <c r="X829" i="51"/>
  <c r="T829" i="51"/>
  <c r="AA828" i="51"/>
  <c r="W828" i="51"/>
  <c r="S828" i="51"/>
  <c r="Z827" i="51"/>
  <c r="V827" i="51"/>
  <c r="R827" i="51"/>
  <c r="Y826" i="51"/>
  <c r="U826" i="51"/>
  <c r="Q826" i="51"/>
  <c r="X825" i="51"/>
  <c r="T825" i="51"/>
  <c r="AA824" i="51"/>
  <c r="W824" i="51"/>
  <c r="S824" i="51"/>
  <c r="Z823" i="51"/>
  <c r="V823" i="51"/>
  <c r="R823" i="51"/>
  <c r="Y822" i="51"/>
  <c r="U822" i="51"/>
  <c r="Q822" i="51"/>
  <c r="X821" i="51"/>
  <c r="T821" i="51"/>
  <c r="AA820" i="51"/>
  <c r="W820" i="51"/>
  <c r="S820" i="51"/>
  <c r="Z819" i="51"/>
  <c r="V819" i="51"/>
  <c r="R819" i="51"/>
  <c r="Y818" i="51"/>
  <c r="U818" i="51"/>
  <c r="Q818" i="51"/>
  <c r="X817" i="51"/>
  <c r="T817" i="51"/>
  <c r="AA816" i="51"/>
  <c r="W816" i="51"/>
  <c r="S816" i="51"/>
  <c r="Z815" i="51"/>
  <c r="V815" i="51"/>
  <c r="R815" i="51"/>
  <c r="Y814" i="51"/>
  <c r="U814" i="51"/>
  <c r="Q814" i="51"/>
  <c r="X813" i="51"/>
  <c r="T813" i="51"/>
  <c r="AA812" i="51"/>
  <c r="W812" i="51"/>
  <c r="S812" i="51"/>
  <c r="Z811" i="51"/>
  <c r="V811" i="51"/>
  <c r="R811" i="51"/>
  <c r="Y810" i="51"/>
  <c r="U810" i="51"/>
  <c r="Q810" i="51"/>
  <c r="X809" i="51"/>
  <c r="T809" i="51"/>
  <c r="AA808" i="51"/>
  <c r="W808" i="51"/>
  <c r="S808" i="51"/>
  <c r="Z807" i="51"/>
  <c r="V807" i="51"/>
  <c r="R807" i="51"/>
  <c r="Y806" i="51"/>
  <c r="U806" i="51"/>
  <c r="Q806" i="51"/>
  <c r="X805" i="51"/>
  <c r="T805" i="51"/>
  <c r="AA804" i="51"/>
  <c r="W804" i="51"/>
  <c r="S804" i="51"/>
  <c r="Z803" i="51"/>
  <c r="V803" i="51"/>
  <c r="R803" i="51"/>
  <c r="Y802" i="51"/>
  <c r="U802" i="51"/>
  <c r="Q802" i="51"/>
  <c r="X801" i="51"/>
  <c r="T801" i="51"/>
  <c r="AA800" i="51"/>
  <c r="W800" i="51"/>
  <c r="S800" i="51"/>
  <c r="Z799" i="51"/>
  <c r="V799" i="51"/>
  <c r="R799" i="51"/>
  <c r="Y798" i="51"/>
  <c r="U798" i="51"/>
  <c r="Q798" i="51"/>
  <c r="X797" i="51"/>
  <c r="T797" i="51"/>
  <c r="AA796" i="51"/>
  <c r="W796" i="51"/>
  <c r="S796" i="51"/>
  <c r="Z795" i="51"/>
  <c r="V795" i="51"/>
  <c r="R795" i="51"/>
  <c r="Y794" i="51"/>
  <c r="U794" i="51"/>
  <c r="Q794" i="51"/>
  <c r="X793" i="51"/>
  <c r="T793" i="51"/>
  <c r="AA792" i="51"/>
  <c r="W792" i="51"/>
  <c r="S792" i="51"/>
  <c r="Z791" i="51"/>
  <c r="V791" i="51"/>
  <c r="R791" i="51"/>
  <c r="Y790" i="51"/>
  <c r="U790" i="51"/>
  <c r="Q790" i="51"/>
  <c r="X789" i="51"/>
  <c r="T789" i="51"/>
  <c r="AA788" i="51"/>
  <c r="W788" i="51"/>
  <c r="S788" i="51"/>
  <c r="Z787" i="51"/>
  <c r="V787" i="51"/>
  <c r="R787" i="51"/>
  <c r="Y786" i="51"/>
  <c r="U786" i="51"/>
  <c r="Q786" i="51"/>
  <c r="X785" i="51"/>
  <c r="T785" i="51"/>
  <c r="AA784" i="51"/>
  <c r="W784" i="51"/>
  <c r="S784" i="51"/>
  <c r="Z783" i="51"/>
  <c r="V783" i="51"/>
  <c r="R783" i="51"/>
  <c r="Y782" i="51"/>
  <c r="U782" i="51"/>
  <c r="Q782" i="51"/>
  <c r="X781" i="51"/>
  <c r="T781" i="51"/>
  <c r="AA780" i="51"/>
  <c r="W780" i="51"/>
  <c r="S780" i="51"/>
  <c r="Z779" i="51"/>
  <c r="V779" i="51"/>
  <c r="R779" i="51"/>
  <c r="Y778" i="51"/>
  <c r="U778" i="51"/>
  <c r="Q778" i="51"/>
  <c r="X777" i="51"/>
  <c r="T777" i="51"/>
  <c r="AA776" i="51"/>
  <c r="W776" i="51"/>
  <c r="S776" i="51"/>
  <c r="Z775" i="51"/>
  <c r="V775" i="51"/>
  <c r="R775" i="51"/>
  <c r="Y774" i="51"/>
  <c r="U774" i="51"/>
  <c r="Q774" i="51"/>
  <c r="X773" i="51"/>
  <c r="T773" i="51"/>
  <c r="AA772" i="51"/>
  <c r="W772" i="51"/>
  <c r="S772" i="51"/>
  <c r="Z771" i="51"/>
  <c r="V771" i="51"/>
  <c r="R771" i="51"/>
  <c r="Y770" i="51"/>
  <c r="U770" i="51"/>
  <c r="Q770" i="51"/>
  <c r="X769" i="51"/>
  <c r="T769" i="51"/>
  <c r="AA768" i="51"/>
  <c r="W768" i="51"/>
  <c r="S768" i="51"/>
  <c r="Z767" i="51"/>
  <c r="V767" i="51"/>
  <c r="R767" i="51"/>
  <c r="Y766" i="51"/>
  <c r="U766" i="51"/>
  <c r="Q766" i="51"/>
  <c r="X765" i="51"/>
  <c r="T765" i="51"/>
  <c r="AA764" i="51"/>
  <c r="W764" i="51"/>
  <c r="S764" i="51"/>
  <c r="Z763" i="51"/>
  <c r="V763" i="51"/>
  <c r="R763" i="51"/>
  <c r="Y762" i="51"/>
  <c r="U762" i="51"/>
  <c r="Q762" i="51"/>
  <c r="X761" i="51"/>
  <c r="T761" i="51"/>
  <c r="AA760" i="51"/>
  <c r="W760" i="51"/>
  <c r="S760" i="51"/>
  <c r="Z759" i="51"/>
  <c r="V759" i="51"/>
  <c r="R759" i="51"/>
  <c r="Y758" i="51"/>
  <c r="U758" i="51"/>
  <c r="Q758" i="51"/>
  <c r="X757" i="51"/>
  <c r="T757" i="51"/>
  <c r="AA756" i="51"/>
  <c r="W756" i="51"/>
  <c r="S756" i="51"/>
  <c r="Z755" i="51"/>
  <c r="V755" i="51"/>
  <c r="R755" i="51"/>
  <c r="Y754" i="51"/>
  <c r="U754" i="51"/>
  <c r="Q754" i="51"/>
  <c r="X753" i="51"/>
  <c r="T753" i="51"/>
  <c r="AA752" i="51"/>
  <c r="W752" i="51"/>
  <c r="S752" i="51"/>
  <c r="Z751" i="51"/>
  <c r="V751" i="51"/>
  <c r="R751" i="51"/>
  <c r="Y750" i="51"/>
  <c r="U750" i="51"/>
  <c r="Q750" i="51"/>
  <c r="X749" i="51"/>
  <c r="T749" i="51"/>
  <c r="AA748" i="51"/>
  <c r="W748" i="51"/>
  <c r="S748" i="51"/>
  <c r="Z747" i="51"/>
  <c r="V747" i="51"/>
  <c r="R747" i="51"/>
  <c r="Y746" i="51"/>
  <c r="U746" i="51"/>
  <c r="Q746" i="51"/>
  <c r="X745" i="51"/>
  <c r="T745" i="51"/>
  <c r="AA744" i="51"/>
  <c r="W744" i="51"/>
  <c r="S744" i="51"/>
  <c r="Z743" i="51"/>
  <c r="V743" i="51"/>
  <c r="R743" i="51"/>
  <c r="Y742" i="51"/>
  <c r="U742" i="51"/>
  <c r="Q742" i="51"/>
  <c r="X741" i="51"/>
  <c r="T741" i="51"/>
  <c r="AA740" i="51"/>
  <c r="W740" i="51"/>
  <c r="S740" i="51"/>
  <c r="Z739" i="51"/>
  <c r="V739" i="51"/>
  <c r="R739" i="51"/>
  <c r="Y738" i="51"/>
  <c r="U738" i="51"/>
  <c r="Q738" i="51"/>
  <c r="X737" i="51"/>
  <c r="T737" i="51"/>
  <c r="AA736" i="51"/>
  <c r="W736" i="51"/>
  <c r="S736" i="51"/>
  <c r="Z735" i="51"/>
  <c r="V735" i="51"/>
  <c r="R735" i="51"/>
  <c r="Y734" i="51"/>
  <c r="U734" i="51"/>
  <c r="Q734" i="51"/>
  <c r="X733" i="51"/>
  <c r="T733" i="51"/>
  <c r="AA732" i="51"/>
  <c r="W732" i="51"/>
  <c r="S732" i="51"/>
  <c r="Z731" i="51"/>
  <c r="V731" i="51"/>
  <c r="R731" i="51"/>
  <c r="Y730" i="51"/>
  <c r="U730" i="51"/>
  <c r="Q730" i="51"/>
  <c r="X729" i="51"/>
  <c r="T729" i="51"/>
  <c r="AA728" i="51"/>
  <c r="W728" i="51"/>
  <c r="S728" i="51"/>
  <c r="Z727" i="51"/>
  <c r="V727" i="51"/>
  <c r="R727" i="51"/>
  <c r="Y726" i="51"/>
  <c r="U726" i="51"/>
  <c r="Q726" i="51"/>
  <c r="X725" i="51"/>
  <c r="T725" i="51"/>
  <c r="AA724" i="51"/>
  <c r="W724" i="51"/>
  <c r="S724" i="51"/>
  <c r="Z723" i="51"/>
  <c r="V723" i="51"/>
  <c r="R723" i="51"/>
  <c r="Y722" i="51"/>
  <c r="U722" i="51"/>
  <c r="Q722" i="51"/>
  <c r="X721" i="51"/>
  <c r="T721" i="51"/>
  <c r="AA720" i="51"/>
  <c r="W720" i="51"/>
  <c r="S720" i="51"/>
  <c r="Z719" i="51"/>
  <c r="V719" i="51"/>
  <c r="R719" i="51"/>
  <c r="Y718" i="51"/>
  <c r="U718" i="51"/>
  <c r="Q718" i="51"/>
  <c r="X717" i="51"/>
  <c r="T717" i="51"/>
  <c r="AA716" i="51"/>
  <c r="W716" i="51"/>
  <c r="S716" i="51"/>
  <c r="Z715" i="51"/>
  <c r="V715" i="51"/>
  <c r="R715" i="51"/>
  <c r="Y714" i="51"/>
  <c r="U714" i="51"/>
  <c r="Q714" i="51"/>
  <c r="X713" i="51"/>
  <c r="T713" i="51"/>
  <c r="AA712" i="51"/>
  <c r="W712" i="51"/>
  <c r="S712" i="51"/>
  <c r="Z711" i="51"/>
  <c r="V711" i="51"/>
  <c r="R711" i="51"/>
  <c r="Y710" i="51"/>
  <c r="U710" i="51"/>
  <c r="Q710" i="51"/>
  <c r="X709" i="51"/>
  <c r="T709" i="51"/>
  <c r="AA708" i="51"/>
  <c r="W708" i="51"/>
  <c r="S708" i="51"/>
  <c r="Z707" i="51"/>
  <c r="V707" i="51"/>
  <c r="R707" i="51"/>
  <c r="Y706" i="51"/>
  <c r="U706" i="51"/>
  <c r="Q706" i="51"/>
  <c r="X705" i="51"/>
  <c r="T705" i="51"/>
  <c r="AA704" i="51"/>
  <c r="W704" i="51"/>
  <c r="S704" i="51"/>
  <c r="Z703" i="51"/>
  <c r="V703" i="51"/>
  <c r="T862" i="51"/>
  <c r="Z860" i="51"/>
  <c r="U859" i="51"/>
  <c r="AA857" i="51"/>
  <c r="V856" i="51"/>
  <c r="Q855" i="51"/>
  <c r="W853" i="51"/>
  <c r="R852" i="51"/>
  <c r="X850" i="51"/>
  <c r="S849" i="51"/>
  <c r="Y847" i="51"/>
  <c r="T846" i="51"/>
  <c r="Z844" i="51"/>
  <c r="U843" i="51"/>
  <c r="AA841" i="51"/>
  <c r="V840" i="51"/>
  <c r="Q839" i="51"/>
  <c r="W837" i="51"/>
  <c r="R836" i="51"/>
  <c r="X834" i="51"/>
  <c r="S833" i="51"/>
  <c r="Y831" i="51"/>
  <c r="T830" i="51"/>
  <c r="Z828" i="51"/>
  <c r="U827" i="51"/>
  <c r="AA825" i="51"/>
  <c r="V824" i="51"/>
  <c r="Q823" i="51"/>
  <c r="W821" i="51"/>
  <c r="R820" i="51"/>
  <c r="X818" i="51"/>
  <c r="S817" i="51"/>
  <c r="Y815" i="51"/>
  <c r="T814" i="51"/>
  <c r="Z812" i="51"/>
  <c r="U811" i="51"/>
  <c r="AA809" i="51"/>
  <c r="V808" i="51"/>
  <c r="Q807" i="51"/>
  <c r="W805" i="51"/>
  <c r="R804" i="51"/>
  <c r="X802" i="51"/>
  <c r="S801" i="51"/>
  <c r="Y799" i="51"/>
  <c r="T798" i="51"/>
  <c r="Z796" i="51"/>
  <c r="U795" i="51"/>
  <c r="AA793" i="51"/>
  <c r="V792" i="51"/>
  <c r="Q791" i="51"/>
  <c r="W789" i="51"/>
  <c r="R788" i="51"/>
  <c r="X786" i="51"/>
  <c r="S785" i="51"/>
  <c r="Y783" i="51"/>
  <c r="T782" i="51"/>
  <c r="Z780" i="51"/>
  <c r="U779" i="51"/>
  <c r="AA777" i="51"/>
  <c r="V776" i="51"/>
  <c r="Q775" i="51"/>
  <c r="W773" i="51"/>
  <c r="R772" i="51"/>
  <c r="X770" i="51"/>
  <c r="S769" i="51"/>
  <c r="Y767" i="51"/>
  <c r="T766" i="51"/>
  <c r="Z764" i="51"/>
  <c r="U763" i="51"/>
  <c r="AA761" i="51"/>
  <c r="V760" i="51"/>
  <c r="Q759" i="51"/>
  <c r="W757" i="51"/>
  <c r="R756" i="51"/>
  <c r="X754" i="51"/>
  <c r="S753" i="51"/>
  <c r="Y751" i="51"/>
  <c r="T750" i="51"/>
  <c r="Z748" i="51"/>
  <c r="U747" i="51"/>
  <c r="AA745" i="51"/>
  <c r="V744" i="51"/>
  <c r="Q743" i="51"/>
  <c r="W741" i="51"/>
  <c r="R740" i="51"/>
  <c r="X738" i="51"/>
  <c r="S737" i="51"/>
  <c r="Y735" i="51"/>
  <c r="T734" i="51"/>
  <c r="Z732" i="51"/>
  <c r="U731" i="51"/>
  <c r="AA729" i="51"/>
  <c r="V728" i="51"/>
  <c r="Q727" i="51"/>
  <c r="W725" i="51"/>
  <c r="R724" i="51"/>
  <c r="X722" i="51"/>
  <c r="S721" i="51"/>
  <c r="Y719" i="51"/>
  <c r="T718" i="51"/>
  <c r="Z716" i="51"/>
  <c r="U715" i="51"/>
  <c r="AA713" i="51"/>
  <c r="V712" i="51"/>
  <c r="Q711" i="51"/>
  <c r="W709" i="51"/>
  <c r="R708" i="51"/>
  <c r="X706" i="51"/>
  <c r="S705" i="51"/>
  <c r="Y703" i="51"/>
  <c r="R703" i="51"/>
  <c r="Y702" i="51"/>
  <c r="U702" i="51"/>
  <c r="Q702" i="51"/>
  <c r="X701" i="51"/>
  <c r="T701" i="51"/>
  <c r="AA700" i="51"/>
  <c r="W700" i="51"/>
  <c r="S700" i="51"/>
  <c r="Z699" i="51"/>
  <c r="V699" i="51"/>
  <c r="R699" i="51"/>
  <c r="Y698" i="51"/>
  <c r="U698" i="51"/>
  <c r="Q698" i="51"/>
  <c r="X697" i="51"/>
  <c r="T697" i="51"/>
  <c r="AA696" i="51"/>
  <c r="W696" i="51"/>
  <c r="S696" i="51"/>
  <c r="Z695" i="51"/>
  <c r="V695" i="51"/>
  <c r="R695" i="51"/>
  <c r="Y694" i="51"/>
  <c r="U694" i="51"/>
  <c r="Q694" i="51"/>
  <c r="X693" i="51"/>
  <c r="T693" i="51"/>
  <c r="AA692" i="51"/>
  <c r="W692" i="51"/>
  <c r="S692" i="51"/>
  <c r="Z691" i="51"/>
  <c r="V691" i="51"/>
  <c r="R691" i="51"/>
  <c r="Y690" i="51"/>
  <c r="U690" i="51"/>
  <c r="Q690" i="51"/>
  <c r="X689" i="51"/>
  <c r="T689" i="51"/>
  <c r="AA688" i="51"/>
  <c r="W688" i="51"/>
  <c r="S688" i="51"/>
  <c r="Z687" i="51"/>
  <c r="V687" i="51"/>
  <c r="R687" i="51"/>
  <c r="Y686" i="51"/>
  <c r="U686" i="51"/>
  <c r="Q686" i="51"/>
  <c r="X685" i="51"/>
  <c r="T685" i="51"/>
  <c r="AA684" i="51"/>
  <c r="W684" i="51"/>
  <c r="S684" i="51"/>
  <c r="Z683" i="51"/>
  <c r="V683" i="51"/>
  <c r="R683" i="51"/>
  <c r="Y682" i="51"/>
  <c r="U682" i="51"/>
  <c r="Q682" i="51"/>
  <c r="X681" i="51"/>
  <c r="T681" i="51"/>
  <c r="AA680" i="51"/>
  <c r="W680" i="51"/>
  <c r="S680" i="51"/>
  <c r="Z679" i="51"/>
  <c r="V679" i="51"/>
  <c r="R679" i="51"/>
  <c r="Y678" i="51"/>
  <c r="U678" i="51"/>
  <c r="Q678" i="51"/>
  <c r="X677" i="51"/>
  <c r="T677" i="51"/>
  <c r="AA676" i="51"/>
  <c r="W676" i="51"/>
  <c r="S676" i="51"/>
  <c r="Z675" i="51"/>
  <c r="V675" i="51"/>
  <c r="R675" i="51"/>
  <c r="Y674" i="51"/>
  <c r="U674" i="51"/>
  <c r="Q674" i="51"/>
  <c r="X673" i="51"/>
  <c r="T673" i="51"/>
  <c r="AA672" i="51"/>
  <c r="W672" i="51"/>
  <c r="S672" i="51"/>
  <c r="Z671" i="51"/>
  <c r="V671" i="51"/>
  <c r="R671" i="51"/>
  <c r="Y670" i="51"/>
  <c r="U670" i="51"/>
  <c r="Q670" i="51"/>
  <c r="X669" i="51"/>
  <c r="T669" i="51"/>
  <c r="AA668" i="51"/>
  <c r="W668" i="51"/>
  <c r="S668" i="51"/>
  <c r="Z667" i="51"/>
  <c r="V667" i="51"/>
  <c r="R667" i="51"/>
  <c r="Y666" i="51"/>
  <c r="U666" i="51"/>
  <c r="Q666" i="51"/>
  <c r="X665" i="51"/>
  <c r="T665" i="51"/>
  <c r="AA664" i="51"/>
  <c r="W664" i="51"/>
  <c r="S664" i="51"/>
  <c r="Z663" i="51"/>
  <c r="V663" i="51"/>
  <c r="R663" i="51"/>
  <c r="Y662" i="51"/>
  <c r="U662" i="51"/>
  <c r="Q662" i="51"/>
  <c r="X661" i="51"/>
  <c r="T661" i="51"/>
  <c r="AA660" i="51"/>
  <c r="W660" i="51"/>
  <c r="S660" i="51"/>
  <c r="Z659" i="51"/>
  <c r="V659" i="51"/>
  <c r="R659" i="51"/>
  <c r="Y658" i="51"/>
  <c r="U658" i="51"/>
  <c r="Q658" i="51"/>
  <c r="X657" i="51"/>
  <c r="T657" i="51"/>
  <c r="AA656" i="51"/>
  <c r="W656" i="51"/>
  <c r="S656" i="51"/>
  <c r="Z655" i="51"/>
  <c r="V655" i="51"/>
  <c r="R655" i="51"/>
  <c r="Y654" i="51"/>
  <c r="U654" i="51"/>
  <c r="Q654" i="51"/>
  <c r="X653" i="51"/>
  <c r="T653" i="51"/>
  <c r="AA652" i="51"/>
  <c r="W652" i="51"/>
  <c r="S652" i="51"/>
  <c r="Z651" i="51"/>
  <c r="V651" i="51"/>
  <c r="R651" i="51"/>
  <c r="Y650" i="51"/>
  <c r="U650" i="51"/>
  <c r="Q650" i="51"/>
  <c r="X649" i="51"/>
  <c r="T649" i="51"/>
  <c r="AA648" i="51"/>
  <c r="W648" i="51"/>
  <c r="S648" i="51"/>
  <c r="Z647" i="51"/>
  <c r="V647" i="51"/>
  <c r="R647" i="51"/>
  <c r="Y646" i="51"/>
  <c r="U646" i="51"/>
  <c r="Q646" i="51"/>
  <c r="X645" i="51"/>
  <c r="T645" i="51"/>
  <c r="AA644" i="51"/>
  <c r="W644" i="51"/>
  <c r="S644" i="51"/>
  <c r="Z643" i="51"/>
  <c r="V643" i="51"/>
  <c r="R643" i="51"/>
  <c r="Y642" i="51"/>
  <c r="U642" i="51"/>
  <c r="Q642" i="51"/>
  <c r="X641" i="51"/>
  <c r="T641" i="51"/>
  <c r="AA640" i="51"/>
  <c r="W640" i="51"/>
  <c r="S640" i="51"/>
  <c r="Z639" i="51"/>
  <c r="V639" i="51"/>
  <c r="R639" i="51"/>
  <c r="Y638" i="51"/>
  <c r="U638" i="51"/>
  <c r="Q638" i="51"/>
  <c r="X637" i="51"/>
  <c r="T637" i="51"/>
  <c r="AA636" i="51"/>
  <c r="W636" i="51"/>
  <c r="S636" i="51"/>
  <c r="Z635" i="51"/>
  <c r="V635" i="51"/>
  <c r="R635" i="51"/>
  <c r="Y634" i="51"/>
  <c r="U634" i="51"/>
  <c r="Q634" i="51"/>
  <c r="X633" i="51"/>
  <c r="T633" i="51"/>
  <c r="AA632" i="51"/>
  <c r="W632" i="51"/>
  <c r="S632" i="51"/>
  <c r="Z631" i="51"/>
  <c r="V631" i="51"/>
  <c r="R631" i="51"/>
  <c r="Y630" i="51"/>
  <c r="U630" i="51"/>
  <c r="Q630" i="51"/>
  <c r="X629" i="51"/>
  <c r="T629" i="51"/>
  <c r="AA628" i="51"/>
  <c r="W628" i="51"/>
  <c r="S628" i="51"/>
  <c r="Z627" i="51"/>
  <c r="V627" i="51"/>
  <c r="R627" i="51"/>
  <c r="Y626" i="51"/>
  <c r="U626" i="51"/>
  <c r="Q626" i="51"/>
  <c r="X625" i="51"/>
  <c r="T625" i="51"/>
  <c r="AA624" i="51"/>
  <c r="W624" i="51"/>
  <c r="S624" i="51"/>
  <c r="Z623" i="51"/>
  <c r="V623" i="51"/>
  <c r="R623" i="51"/>
  <c r="Y622" i="51"/>
  <c r="U622" i="51"/>
  <c r="Q622" i="51"/>
  <c r="X621" i="51"/>
  <c r="T621" i="51"/>
  <c r="AA620" i="51"/>
  <c r="W620" i="51"/>
  <c r="S620" i="51"/>
  <c r="Z619" i="51"/>
  <c r="V619" i="51"/>
  <c r="R619" i="51"/>
  <c r="Y618" i="51"/>
  <c r="U618" i="51"/>
  <c r="Q618" i="51"/>
  <c r="X617" i="51"/>
  <c r="T617" i="51"/>
  <c r="AA616" i="51"/>
  <c r="W616" i="51"/>
  <c r="S616" i="51"/>
  <c r="Z615" i="51"/>
  <c r="V615" i="51"/>
  <c r="R615" i="51"/>
  <c r="Y614" i="51"/>
  <c r="U614" i="51"/>
  <c r="Q614" i="51"/>
  <c r="X613" i="51"/>
  <c r="T613" i="51"/>
  <c r="AA612" i="51"/>
  <c r="W612" i="51"/>
  <c r="S612" i="51"/>
  <c r="Z611" i="51"/>
  <c r="V611" i="51"/>
  <c r="R611" i="51"/>
  <c r="Y610" i="51"/>
  <c r="U610" i="51"/>
  <c r="Q610" i="51"/>
  <c r="X609" i="51"/>
  <c r="T609" i="51"/>
  <c r="AA608" i="51"/>
  <c r="W608" i="51"/>
  <c r="S608" i="51"/>
  <c r="Z607" i="51"/>
  <c r="V607" i="51"/>
  <c r="R607" i="51"/>
  <c r="Y606" i="51"/>
  <c r="U606" i="51"/>
  <c r="Q606" i="51"/>
  <c r="X605" i="51"/>
  <c r="T605" i="51"/>
  <c r="AA604" i="51"/>
  <c r="W604" i="51"/>
  <c r="S604" i="51"/>
  <c r="Z603" i="51"/>
  <c r="V603" i="51"/>
  <c r="R603" i="51"/>
  <c r="Y602" i="51"/>
  <c r="U602" i="51"/>
  <c r="Q602" i="51"/>
  <c r="X601" i="51"/>
  <c r="T601" i="51"/>
  <c r="AA600" i="51"/>
  <c r="W600" i="51"/>
  <c r="S600" i="51"/>
  <c r="Z599" i="51"/>
  <c r="V599" i="51"/>
  <c r="R599" i="51"/>
  <c r="Y598" i="51"/>
  <c r="U598" i="51"/>
  <c r="Q598" i="51"/>
  <c r="X597" i="51"/>
  <c r="T597" i="51"/>
  <c r="AA596" i="51"/>
  <c r="W596" i="51"/>
  <c r="S596" i="51"/>
  <c r="Z595" i="51"/>
  <c r="V595" i="51"/>
  <c r="R595" i="51"/>
  <c r="Y594" i="51"/>
  <c r="U594" i="51"/>
  <c r="Q594" i="51"/>
  <c r="X593" i="51"/>
  <c r="T593" i="51"/>
  <c r="AA592" i="51"/>
  <c r="W592" i="51"/>
  <c r="S592" i="51"/>
  <c r="Z591" i="51"/>
  <c r="V591" i="51"/>
  <c r="R591" i="51"/>
  <c r="Y590" i="51"/>
  <c r="U590" i="51"/>
  <c r="Q590" i="51"/>
  <c r="X589" i="51"/>
  <c r="T589" i="51"/>
  <c r="AA588" i="51"/>
  <c r="W588" i="51"/>
  <c r="S588" i="51"/>
  <c r="Z587" i="51"/>
  <c r="V587" i="51"/>
  <c r="R587" i="51"/>
  <c r="Y586" i="51"/>
  <c r="U586" i="51"/>
  <c r="Q586" i="51"/>
  <c r="X585" i="51"/>
  <c r="T585" i="51"/>
  <c r="AA584" i="51"/>
  <c r="W584" i="51"/>
  <c r="S584" i="51"/>
  <c r="Z583" i="51"/>
  <c r="V583" i="51"/>
  <c r="R583" i="51"/>
  <c r="Y582" i="51"/>
  <c r="U582" i="51"/>
  <c r="Q582" i="51"/>
  <c r="X581" i="51"/>
  <c r="T581" i="51"/>
  <c r="AA580" i="51"/>
  <c r="W580" i="51"/>
  <c r="S580" i="51"/>
  <c r="Z579" i="51"/>
  <c r="V579" i="51"/>
  <c r="R579" i="51"/>
  <c r="Y578" i="51"/>
  <c r="U578" i="51"/>
  <c r="Q578" i="51"/>
  <c r="X577" i="51"/>
  <c r="T577" i="51"/>
  <c r="AA576" i="51"/>
  <c r="W576" i="51"/>
  <c r="S576" i="51"/>
  <c r="Z575" i="51"/>
  <c r="V575" i="51"/>
  <c r="R575" i="51"/>
  <c r="Y574" i="51"/>
  <c r="U574" i="51"/>
  <c r="Q574" i="51"/>
  <c r="X573" i="51"/>
  <c r="T573" i="51"/>
  <c r="AA572" i="51"/>
  <c r="W572" i="51"/>
  <c r="S572" i="51"/>
  <c r="Z571" i="51"/>
  <c r="V571" i="51"/>
  <c r="R571" i="51"/>
  <c r="Y570" i="51"/>
  <c r="U570" i="51"/>
  <c r="Q570" i="51"/>
  <c r="X569" i="51"/>
  <c r="T569" i="51"/>
  <c r="AA568" i="51"/>
  <c r="W568" i="51"/>
  <c r="S568" i="51"/>
  <c r="Z567" i="51"/>
  <c r="V567" i="51"/>
  <c r="R567" i="51"/>
  <c r="Y566" i="51"/>
  <c r="U566" i="51"/>
  <c r="Q566" i="51"/>
  <c r="X565" i="51"/>
  <c r="T565" i="51"/>
  <c r="AA564" i="51"/>
  <c r="W564" i="51"/>
  <c r="S564" i="51"/>
  <c r="Z563" i="51"/>
  <c r="V563" i="51"/>
  <c r="R563" i="51"/>
  <c r="Y562" i="51"/>
  <c r="U562" i="51"/>
  <c r="Q562" i="51"/>
  <c r="X561" i="51"/>
  <c r="T561" i="51"/>
  <c r="AA560" i="51"/>
  <c r="W560" i="51"/>
  <c r="S560" i="51"/>
  <c r="Z559" i="51"/>
  <c r="V559" i="51"/>
  <c r="R559" i="51"/>
  <c r="Y558" i="51"/>
  <c r="U558" i="51"/>
  <c r="Q558" i="51"/>
  <c r="X557" i="51"/>
  <c r="T557" i="51"/>
  <c r="AA556" i="51"/>
  <c r="W556" i="51"/>
  <c r="S556" i="51"/>
  <c r="Z555" i="51"/>
  <c r="V555" i="51"/>
  <c r="R555" i="51"/>
  <c r="Y554" i="51"/>
  <c r="U554" i="51"/>
  <c r="Q554" i="51"/>
  <c r="X553" i="51"/>
  <c r="T553" i="51"/>
  <c r="AA552" i="51"/>
  <c r="W552" i="51"/>
  <c r="S552" i="51"/>
  <c r="Z551" i="51"/>
  <c r="V551" i="51"/>
  <c r="R551" i="51"/>
  <c r="Y550" i="51"/>
  <c r="U550" i="51"/>
  <c r="Q550" i="51"/>
  <c r="X549" i="51"/>
  <c r="T549" i="51"/>
  <c r="AA548" i="51"/>
  <c r="W548" i="51"/>
  <c r="S548" i="51"/>
  <c r="Z547" i="51"/>
  <c r="V547" i="51"/>
  <c r="R547" i="51"/>
  <c r="Y546" i="51"/>
  <c r="U546" i="51"/>
  <c r="Q546" i="51"/>
  <c r="X545" i="51"/>
  <c r="T545" i="51"/>
  <c r="AA544" i="51"/>
  <c r="W544" i="51"/>
  <c r="S544" i="51"/>
  <c r="Z543" i="51"/>
  <c r="V543" i="51"/>
  <c r="R543" i="51"/>
  <c r="Y542" i="51"/>
  <c r="U542" i="51"/>
  <c r="Q542" i="51"/>
  <c r="X541" i="51"/>
  <c r="T541" i="51"/>
  <c r="AA540" i="51"/>
  <c r="W540" i="51"/>
  <c r="S540" i="51"/>
  <c r="Z539" i="51"/>
  <c r="V539" i="51"/>
  <c r="R539" i="51"/>
  <c r="Y538" i="51"/>
  <c r="U538" i="51"/>
  <c r="Q538" i="51"/>
  <c r="X537" i="51"/>
  <c r="T537" i="51"/>
  <c r="AA536" i="51"/>
  <c r="AA861" i="51"/>
  <c r="V860" i="51"/>
  <c r="Q859" i="51"/>
  <c r="W857" i="51"/>
  <c r="R856" i="51"/>
  <c r="X854" i="51"/>
  <c r="S853" i="51"/>
  <c r="Y851" i="51"/>
  <c r="T850" i="51"/>
  <c r="Z848" i="51"/>
  <c r="U847" i="51"/>
  <c r="AA845" i="51"/>
  <c r="V844" i="51"/>
  <c r="Q843" i="51"/>
  <c r="W841" i="51"/>
  <c r="R840" i="51"/>
  <c r="X838" i="51"/>
  <c r="S837" i="51"/>
  <c r="Y835" i="51"/>
  <c r="T834" i="51"/>
  <c r="Z832" i="51"/>
  <c r="U831" i="51"/>
  <c r="AA829" i="51"/>
  <c r="V828" i="51"/>
  <c r="Q827" i="51"/>
  <c r="W825" i="51"/>
  <c r="R824" i="51"/>
  <c r="X822" i="51"/>
  <c r="S821" i="51"/>
  <c r="Y819" i="51"/>
  <c r="T818" i="51"/>
  <c r="Z816" i="51"/>
  <c r="U815" i="51"/>
  <c r="AA813" i="51"/>
  <c r="V812" i="51"/>
  <c r="Q811" i="51"/>
  <c r="W809" i="51"/>
  <c r="R808" i="51"/>
  <c r="X806" i="51"/>
  <c r="S805" i="51"/>
  <c r="Y803" i="51"/>
  <c r="T802" i="51"/>
  <c r="Z800" i="51"/>
  <c r="U799" i="51"/>
  <c r="AA797" i="51"/>
  <c r="V796" i="51"/>
  <c r="Q795" i="51"/>
  <c r="W793" i="51"/>
  <c r="R792" i="51"/>
  <c r="X790" i="51"/>
  <c r="S789" i="51"/>
  <c r="Y787" i="51"/>
  <c r="T786" i="51"/>
  <c r="Z784" i="51"/>
  <c r="U783" i="51"/>
  <c r="AA781" i="51"/>
  <c r="V780" i="51"/>
  <c r="Q779" i="51"/>
  <c r="W777" i="51"/>
  <c r="R776" i="51"/>
  <c r="X774" i="51"/>
  <c r="S773" i="51"/>
  <c r="Y771" i="51"/>
  <c r="T770" i="51"/>
  <c r="Z768" i="51"/>
  <c r="U767" i="51"/>
  <c r="AA765" i="51"/>
  <c r="V764" i="51"/>
  <c r="Q763" i="51"/>
  <c r="W761" i="51"/>
  <c r="R760" i="51"/>
  <c r="X758" i="51"/>
  <c r="S757" i="51"/>
  <c r="Y755" i="51"/>
  <c r="T754" i="51"/>
  <c r="Z752" i="51"/>
  <c r="U751" i="51"/>
  <c r="AA749" i="51"/>
  <c r="V748" i="51"/>
  <c r="Q747" i="51"/>
  <c r="W745" i="51"/>
  <c r="R744" i="51"/>
  <c r="X742" i="51"/>
  <c r="S741" i="51"/>
  <c r="Y739" i="51"/>
  <c r="T738" i="51"/>
  <c r="Z736" i="51"/>
  <c r="U735" i="51"/>
  <c r="AA733" i="51"/>
  <c r="V732" i="51"/>
  <c r="Q731" i="51"/>
  <c r="W729" i="51"/>
  <c r="R728" i="51"/>
  <c r="X726" i="51"/>
  <c r="S725" i="51"/>
  <c r="Y723" i="51"/>
  <c r="T722" i="51"/>
  <c r="Z720" i="51"/>
  <c r="U719" i="51"/>
  <c r="AA717" i="51"/>
  <c r="V716" i="51"/>
  <c r="Q715" i="51"/>
  <c r="W713" i="51"/>
  <c r="R712" i="51"/>
  <c r="X710" i="51"/>
  <c r="S709" i="51"/>
  <c r="Y707" i="51"/>
  <c r="T706" i="51"/>
  <c r="Z704" i="51"/>
  <c r="U703" i="51"/>
  <c r="Q703" i="51"/>
  <c r="X702" i="51"/>
  <c r="T702" i="51"/>
  <c r="AA701" i="51"/>
  <c r="W701" i="51"/>
  <c r="S701" i="51"/>
  <c r="Z700" i="51"/>
  <c r="V700" i="51"/>
  <c r="R700" i="51"/>
  <c r="Y699" i="51"/>
  <c r="U699" i="51"/>
  <c r="Q699" i="51"/>
  <c r="X698" i="51"/>
  <c r="T698" i="51"/>
  <c r="AA697" i="51"/>
  <c r="W697" i="51"/>
  <c r="S697" i="51"/>
  <c r="Z696" i="51"/>
  <c r="V696" i="51"/>
  <c r="R696" i="51"/>
  <c r="Y695" i="51"/>
  <c r="U695" i="51"/>
  <c r="Q695" i="51"/>
  <c r="X694" i="51"/>
  <c r="T694" i="51"/>
  <c r="AA693" i="51"/>
  <c r="W693" i="51"/>
  <c r="S693" i="51"/>
  <c r="Z692" i="51"/>
  <c r="V692" i="51"/>
  <c r="R692" i="51"/>
  <c r="Y691" i="51"/>
  <c r="U691" i="51"/>
  <c r="Q691" i="51"/>
  <c r="X690" i="51"/>
  <c r="T690" i="51"/>
  <c r="AA689" i="51"/>
  <c r="W689" i="51"/>
  <c r="S689" i="51"/>
  <c r="Z688" i="51"/>
  <c r="V688" i="51"/>
  <c r="R688" i="51"/>
  <c r="Y687" i="51"/>
  <c r="U687" i="51"/>
  <c r="Q687" i="51"/>
  <c r="X686" i="51"/>
  <c r="T686" i="51"/>
  <c r="AA685" i="51"/>
  <c r="W685" i="51"/>
  <c r="S685" i="51"/>
  <c r="Z684" i="51"/>
  <c r="V684" i="51"/>
  <c r="R684" i="51"/>
  <c r="Y683" i="51"/>
  <c r="U683" i="51"/>
  <c r="Q683" i="51"/>
  <c r="X682" i="51"/>
  <c r="T682" i="51"/>
  <c r="AA681" i="51"/>
  <c r="W681" i="51"/>
  <c r="S681" i="51"/>
  <c r="Z680" i="51"/>
  <c r="V680" i="51"/>
  <c r="R680" i="51"/>
  <c r="Y679" i="51"/>
  <c r="U679" i="51"/>
  <c r="Q679" i="51"/>
  <c r="X678" i="51"/>
  <c r="T678" i="51"/>
  <c r="AA677" i="51"/>
  <c r="W677" i="51"/>
  <c r="S677" i="51"/>
  <c r="Z676" i="51"/>
  <c r="V676" i="51"/>
  <c r="R676" i="51"/>
  <c r="Y675" i="51"/>
  <c r="U675" i="51"/>
  <c r="Q675" i="51"/>
  <c r="X674" i="51"/>
  <c r="T674" i="51"/>
  <c r="AA673" i="51"/>
  <c r="W673" i="51"/>
  <c r="S673" i="51"/>
  <c r="Z672" i="51"/>
  <c r="V672" i="51"/>
  <c r="R672" i="51"/>
  <c r="Y671" i="51"/>
  <c r="U671" i="51"/>
  <c r="Q671" i="51"/>
  <c r="X670" i="51"/>
  <c r="T670" i="51"/>
  <c r="AA669" i="51"/>
  <c r="W669" i="51"/>
  <c r="S669" i="51"/>
  <c r="Z668" i="51"/>
  <c r="V668" i="51"/>
  <c r="R668" i="51"/>
  <c r="Y667" i="51"/>
  <c r="U667" i="51"/>
  <c r="Q667" i="51"/>
  <c r="X666" i="51"/>
  <c r="T666" i="51"/>
  <c r="AA665" i="51"/>
  <c r="W665" i="51"/>
  <c r="S665" i="51"/>
  <c r="Z664" i="51"/>
  <c r="V664" i="51"/>
  <c r="R664" i="51"/>
  <c r="Y663" i="51"/>
  <c r="U663" i="51"/>
  <c r="Q663" i="51"/>
  <c r="X662" i="51"/>
  <c r="T662" i="51"/>
  <c r="AA661" i="51"/>
  <c r="W661" i="51"/>
  <c r="S661" i="51"/>
  <c r="Z660" i="51"/>
  <c r="V660" i="51"/>
  <c r="R660" i="51"/>
  <c r="Y659" i="51"/>
  <c r="U659" i="51"/>
  <c r="Q659" i="51"/>
  <c r="X658" i="51"/>
  <c r="T658" i="51"/>
  <c r="AA657" i="51"/>
  <c r="W657" i="51"/>
  <c r="S657" i="51"/>
  <c r="Z656" i="51"/>
  <c r="V656" i="51"/>
  <c r="R656" i="51"/>
  <c r="Y655" i="51"/>
  <c r="U655" i="51"/>
  <c r="Q655" i="51"/>
  <c r="X654" i="51"/>
  <c r="T654" i="51"/>
  <c r="AA653" i="51"/>
  <c r="W653" i="51"/>
  <c r="S653" i="51"/>
  <c r="Z652" i="51"/>
  <c r="V652" i="51"/>
  <c r="R652" i="51"/>
  <c r="Y651" i="51"/>
  <c r="U651" i="51"/>
  <c r="Q651" i="51"/>
  <c r="X650" i="51"/>
  <c r="T650" i="51"/>
  <c r="AA649" i="51"/>
  <c r="W649" i="51"/>
  <c r="S649" i="51"/>
  <c r="Z648" i="51"/>
  <c r="V648" i="51"/>
  <c r="R648" i="51"/>
  <c r="Y647" i="51"/>
  <c r="U647" i="51"/>
  <c r="Q647" i="51"/>
  <c r="X646" i="51"/>
  <c r="T646" i="51"/>
  <c r="AA645" i="51"/>
  <c r="W645" i="51"/>
  <c r="S645" i="51"/>
  <c r="Z644" i="51"/>
  <c r="V644" i="51"/>
  <c r="R644" i="51"/>
  <c r="Y643" i="51"/>
  <c r="U643" i="51"/>
  <c r="Q643" i="51"/>
  <c r="X642" i="51"/>
  <c r="T642" i="51"/>
  <c r="AA641" i="51"/>
  <c r="W641" i="51"/>
  <c r="S641" i="51"/>
  <c r="Z640" i="51"/>
  <c r="V640" i="51"/>
  <c r="R640" i="51"/>
  <c r="Y639" i="51"/>
  <c r="U639" i="51"/>
  <c r="Q639" i="51"/>
  <c r="X638" i="51"/>
  <c r="T638" i="51"/>
  <c r="AA637" i="51"/>
  <c r="W637" i="51"/>
  <c r="S637" i="51"/>
  <c r="Z636" i="51"/>
  <c r="V636" i="51"/>
  <c r="R636" i="51"/>
  <c r="Y635" i="51"/>
  <c r="U635" i="51"/>
  <c r="Q635" i="51"/>
  <c r="X634" i="51"/>
  <c r="T634" i="51"/>
  <c r="AA633" i="51"/>
  <c r="W633" i="51"/>
  <c r="S633" i="51"/>
  <c r="Z632" i="51"/>
  <c r="V632" i="51"/>
  <c r="R632" i="51"/>
  <c r="Y631" i="51"/>
  <c r="U631" i="51"/>
  <c r="Q631" i="51"/>
  <c r="X630" i="51"/>
  <c r="T630" i="51"/>
  <c r="AA629" i="51"/>
  <c r="W629" i="51"/>
  <c r="S629" i="51"/>
  <c r="Z628" i="51"/>
  <c r="V628" i="51"/>
  <c r="R628" i="51"/>
  <c r="Y627" i="51"/>
  <c r="U627" i="51"/>
  <c r="Q627" i="51"/>
  <c r="X626" i="51"/>
  <c r="T626" i="51"/>
  <c r="AA625" i="51"/>
  <c r="W625" i="51"/>
  <c r="S625" i="51"/>
  <c r="Z624" i="51"/>
  <c r="V624" i="51"/>
  <c r="R624" i="51"/>
  <c r="Y623" i="51"/>
  <c r="U623" i="51"/>
  <c r="Q623" i="51"/>
  <c r="X622" i="51"/>
  <c r="T622" i="51"/>
  <c r="AA621" i="51"/>
  <c r="W621" i="51"/>
  <c r="S621" i="51"/>
  <c r="Z620" i="51"/>
  <c r="V620" i="51"/>
  <c r="R620" i="51"/>
  <c r="Y619" i="51"/>
  <c r="U619" i="51"/>
  <c r="Q619" i="51"/>
  <c r="X618" i="51"/>
  <c r="T618" i="51"/>
  <c r="AA617" i="51"/>
  <c r="W617" i="51"/>
  <c r="S617" i="51"/>
  <c r="Z616" i="51"/>
  <c r="V616" i="51"/>
  <c r="R616" i="51"/>
  <c r="Y615" i="51"/>
  <c r="U615" i="51"/>
  <c r="Q615" i="51"/>
  <c r="X614" i="51"/>
  <c r="T614" i="51"/>
  <c r="AA613" i="51"/>
  <c r="W613" i="51"/>
  <c r="S613" i="51"/>
  <c r="Z612" i="51"/>
  <c r="V612" i="51"/>
  <c r="R612" i="51"/>
  <c r="Y611" i="51"/>
  <c r="U611" i="51"/>
  <c r="Q611" i="51"/>
  <c r="X610" i="51"/>
  <c r="T610" i="51"/>
  <c r="AA609" i="51"/>
  <c r="W609" i="51"/>
  <c r="S609" i="51"/>
  <c r="Z608" i="51"/>
  <c r="V608" i="51"/>
  <c r="R608" i="51"/>
  <c r="Y607" i="51"/>
  <c r="U607" i="51"/>
  <c r="Q607" i="51"/>
  <c r="X606" i="51"/>
  <c r="T606" i="51"/>
  <c r="AA605" i="51"/>
  <c r="W605" i="51"/>
  <c r="S605" i="51"/>
  <c r="Z604" i="51"/>
  <c r="V604" i="51"/>
  <c r="R604" i="51"/>
  <c r="Y603" i="51"/>
  <c r="U603" i="51"/>
  <c r="Q603" i="51"/>
  <c r="X602" i="51"/>
  <c r="T602" i="51"/>
  <c r="AA601" i="51"/>
  <c r="W601" i="51"/>
  <c r="S601" i="51"/>
  <c r="Z600" i="51"/>
  <c r="V600" i="51"/>
  <c r="R600" i="51"/>
  <c r="Y599" i="51"/>
  <c r="U599" i="51"/>
  <c r="Q599" i="51"/>
  <c r="X598" i="51"/>
  <c r="T598" i="51"/>
  <c r="AA597" i="51"/>
  <c r="W597" i="51"/>
  <c r="S597" i="51"/>
  <c r="Z596" i="51"/>
  <c r="V596" i="51"/>
  <c r="R596" i="51"/>
  <c r="Y595" i="51"/>
  <c r="U595" i="51"/>
  <c r="Q595" i="51"/>
  <c r="X594" i="51"/>
  <c r="T594" i="51"/>
  <c r="AA593" i="51"/>
  <c r="W593" i="51"/>
  <c r="S593" i="51"/>
  <c r="Z592" i="51"/>
  <c r="V592" i="51"/>
  <c r="R592" i="51"/>
  <c r="Y591" i="51"/>
  <c r="U591" i="51"/>
  <c r="Q591" i="51"/>
  <c r="X590" i="51"/>
  <c r="T590" i="51"/>
  <c r="AA589" i="51"/>
  <c r="W589" i="51"/>
  <c r="S589" i="51"/>
  <c r="Z588" i="51"/>
  <c r="V588" i="51"/>
  <c r="R588" i="51"/>
  <c r="Y587" i="51"/>
  <c r="U587" i="51"/>
  <c r="Q587" i="51"/>
  <c r="X586" i="51"/>
  <c r="T586" i="51"/>
  <c r="AA585" i="51"/>
  <c r="W585" i="51"/>
  <c r="S585" i="51"/>
  <c r="Z584" i="51"/>
  <c r="V584" i="51"/>
  <c r="R584" i="51"/>
  <c r="Y583" i="51"/>
  <c r="U583" i="51"/>
  <c r="Q583" i="51"/>
  <c r="X582" i="51"/>
  <c r="T582" i="51"/>
  <c r="AA581" i="51"/>
  <c r="W581" i="51"/>
  <c r="S581" i="51"/>
  <c r="Z580" i="51"/>
  <c r="V580" i="51"/>
  <c r="R580" i="51"/>
  <c r="Y579" i="51"/>
  <c r="U579" i="51"/>
  <c r="Q579" i="51"/>
  <c r="X578" i="51"/>
  <c r="T578" i="51"/>
  <c r="AA577" i="51"/>
  <c r="W577" i="51"/>
  <c r="S577" i="51"/>
  <c r="Z576" i="51"/>
  <c r="V576" i="51"/>
  <c r="R576" i="51"/>
  <c r="Y575" i="51"/>
  <c r="U575" i="51"/>
  <c r="Q575" i="51"/>
  <c r="X574" i="51"/>
  <c r="T574" i="51"/>
  <c r="AA573" i="51"/>
  <c r="W573" i="51"/>
  <c r="S573" i="51"/>
  <c r="Z572" i="51"/>
  <c r="V572" i="51"/>
  <c r="R572" i="51"/>
  <c r="Y571" i="51"/>
  <c r="U571" i="51"/>
  <c r="Q571" i="51"/>
  <c r="X570" i="51"/>
  <c r="T570" i="51"/>
  <c r="AA569" i="51"/>
  <c r="W569" i="51"/>
  <c r="S569" i="51"/>
  <c r="Z568" i="51"/>
  <c r="V568" i="51"/>
  <c r="R568" i="51"/>
  <c r="Y567" i="51"/>
  <c r="U567" i="51"/>
  <c r="Q567" i="51"/>
  <c r="X566" i="51"/>
  <c r="T566" i="51"/>
  <c r="AA565" i="51"/>
  <c r="W565" i="51"/>
  <c r="S565" i="51"/>
  <c r="Z564" i="51"/>
  <c r="V564" i="51"/>
  <c r="R564" i="51"/>
  <c r="Y563" i="51"/>
  <c r="U563" i="51"/>
  <c r="Q563" i="51"/>
  <c r="X562" i="51"/>
  <c r="T562" i="51"/>
  <c r="AA561" i="51"/>
  <c r="W561" i="51"/>
  <c r="S561" i="51"/>
  <c r="Z560" i="51"/>
  <c r="V560" i="51"/>
  <c r="R560" i="51"/>
  <c r="Y559" i="51"/>
  <c r="U559" i="51"/>
  <c r="Q559" i="51"/>
  <c r="X558" i="51"/>
  <c r="T558" i="51"/>
  <c r="AA557" i="51"/>
  <c r="W557" i="51"/>
  <c r="S557" i="51"/>
  <c r="Z556" i="51"/>
  <c r="V556" i="51"/>
  <c r="R556" i="51"/>
  <c r="Y555" i="51"/>
  <c r="U555" i="51"/>
  <c r="Q555" i="51"/>
  <c r="X554" i="51"/>
  <c r="T554" i="51"/>
  <c r="AA553" i="51"/>
  <c r="W553" i="51"/>
  <c r="S553" i="51"/>
  <c r="Z552" i="51"/>
  <c r="V552" i="51"/>
  <c r="R552" i="51"/>
  <c r="Y551" i="51"/>
  <c r="U551" i="51"/>
  <c r="Q551" i="51"/>
  <c r="X550" i="51"/>
  <c r="T550" i="51"/>
  <c r="AA549" i="51"/>
  <c r="W549" i="51"/>
  <c r="S549" i="51"/>
  <c r="Z548" i="51"/>
  <c r="V548" i="51"/>
  <c r="R548" i="51"/>
  <c r="Y547" i="51"/>
  <c r="U547" i="51"/>
  <c r="Q547" i="51"/>
  <c r="X546" i="51"/>
  <c r="T546" i="51"/>
  <c r="AA545" i="51"/>
  <c r="W545" i="51"/>
  <c r="S545" i="51"/>
  <c r="Z544" i="51"/>
  <c r="V544" i="51"/>
  <c r="R544" i="51"/>
  <c r="Y543" i="51"/>
  <c r="U543" i="51"/>
  <c r="Q543" i="51"/>
  <c r="X542" i="51"/>
  <c r="T542" i="51"/>
  <c r="AA541" i="51"/>
  <c r="W541" i="51"/>
  <c r="S541" i="51"/>
  <c r="Z540" i="51"/>
  <c r="V540" i="51"/>
  <c r="R540" i="51"/>
  <c r="Y539" i="51"/>
  <c r="U539" i="51"/>
  <c r="Q539" i="51"/>
  <c r="X538" i="51"/>
  <c r="T538" i="51"/>
  <c r="AA537" i="51"/>
  <c r="W537" i="51"/>
  <c r="S537" i="51"/>
  <c r="Z536" i="51"/>
  <c r="V536" i="51"/>
  <c r="R536" i="51"/>
  <c r="Y535" i="51"/>
  <c r="U535" i="51"/>
  <c r="Q535" i="51"/>
  <c r="X534" i="51"/>
  <c r="T534" i="51"/>
  <c r="AA533" i="51"/>
  <c r="W533" i="51"/>
  <c r="S533" i="51"/>
  <c r="Z532" i="51"/>
  <c r="V532" i="51"/>
  <c r="R532" i="51"/>
  <c r="Y531" i="51"/>
  <c r="U531" i="51"/>
  <c r="Q531" i="51"/>
  <c r="X530" i="51"/>
  <c r="T530" i="51"/>
  <c r="AA529" i="51"/>
  <c r="W529" i="51"/>
  <c r="S529" i="51"/>
  <c r="Z528" i="51"/>
  <c r="V528" i="51"/>
  <c r="R528" i="51"/>
  <c r="Y527" i="51"/>
  <c r="U527" i="51"/>
  <c r="Q527" i="51"/>
  <c r="X526" i="51"/>
  <c r="T526" i="51"/>
  <c r="AA525" i="51"/>
  <c r="W525" i="51"/>
  <c r="S525" i="51"/>
  <c r="Z524" i="51"/>
  <c r="V524" i="51"/>
  <c r="R524" i="51"/>
  <c r="Y523" i="51"/>
  <c r="U523" i="51"/>
  <c r="Q523" i="51"/>
  <c r="X522" i="51"/>
  <c r="T522" i="51"/>
  <c r="AA521" i="51"/>
  <c r="W521" i="51"/>
  <c r="S521" i="51"/>
  <c r="Z520" i="51"/>
  <c r="V520" i="51"/>
  <c r="R520" i="51"/>
  <c r="Y519" i="51"/>
  <c r="U519" i="51"/>
  <c r="Q519" i="51"/>
  <c r="X518" i="51"/>
  <c r="T518" i="51"/>
  <c r="AA517" i="51"/>
  <c r="W517" i="51"/>
  <c r="W861" i="51"/>
  <c r="R860" i="51"/>
  <c r="X858" i="51"/>
  <c r="S857" i="51"/>
  <c r="Y855" i="51"/>
  <c r="T854" i="51"/>
  <c r="Z852" i="51"/>
  <c r="U851" i="51"/>
  <c r="AA849" i="51"/>
  <c r="V848" i="51"/>
  <c r="Q847" i="51"/>
  <c r="W845" i="51"/>
  <c r="R844" i="51"/>
  <c r="X842" i="51"/>
  <c r="S841" i="51"/>
  <c r="Y839" i="51"/>
  <c r="T838" i="51"/>
  <c r="Z836" i="51"/>
  <c r="U835" i="51"/>
  <c r="AA833" i="51"/>
  <c r="V832" i="51"/>
  <c r="Q831" i="51"/>
  <c r="W829" i="51"/>
  <c r="R828" i="51"/>
  <c r="X826" i="51"/>
  <c r="S825" i="51"/>
  <c r="Y823" i="51"/>
  <c r="T822" i="51"/>
  <c r="Z820" i="51"/>
  <c r="U819" i="51"/>
  <c r="AA817" i="51"/>
  <c r="V816" i="51"/>
  <c r="Q815" i="51"/>
  <c r="W813" i="51"/>
  <c r="R812" i="51"/>
  <c r="X810" i="51"/>
  <c r="S809" i="51"/>
  <c r="Y807" i="51"/>
  <c r="T806" i="51"/>
  <c r="Z804" i="51"/>
  <c r="U803" i="51"/>
  <c r="AA801" i="51"/>
  <c r="V800" i="51"/>
  <c r="Q799" i="51"/>
  <c r="W797" i="51"/>
  <c r="R796" i="51"/>
  <c r="X794" i="51"/>
  <c r="S793" i="51"/>
  <c r="Y791" i="51"/>
  <c r="T790" i="51"/>
  <c r="Z788" i="51"/>
  <c r="U787" i="51"/>
  <c r="AA785" i="51"/>
  <c r="V784" i="51"/>
  <c r="Q783" i="51"/>
  <c r="W781" i="51"/>
  <c r="R780" i="51"/>
  <c r="X778" i="51"/>
  <c r="S777" i="51"/>
  <c r="Y775" i="51"/>
  <c r="T774" i="51"/>
  <c r="Z772" i="51"/>
  <c r="U771" i="51"/>
  <c r="AA769" i="51"/>
  <c r="V768" i="51"/>
  <c r="Q767" i="51"/>
  <c r="W765" i="51"/>
  <c r="R764" i="51"/>
  <c r="X762" i="51"/>
  <c r="S761" i="51"/>
  <c r="Y759" i="51"/>
  <c r="T758" i="51"/>
  <c r="Z756" i="51"/>
  <c r="U755" i="51"/>
  <c r="AA753" i="51"/>
  <c r="V752" i="51"/>
  <c r="Q751" i="51"/>
  <c r="W749" i="51"/>
  <c r="R748" i="51"/>
  <c r="X746" i="51"/>
  <c r="S745" i="51"/>
  <c r="Y743" i="51"/>
  <c r="T742" i="51"/>
  <c r="Z740" i="51"/>
  <c r="U739" i="51"/>
  <c r="AA737" i="51"/>
  <c r="V736" i="51"/>
  <c r="Q735" i="51"/>
  <c r="W733" i="51"/>
  <c r="R732" i="51"/>
  <c r="X730" i="51"/>
  <c r="S729" i="51"/>
  <c r="Y727" i="51"/>
  <c r="T726" i="51"/>
  <c r="Z724" i="51"/>
  <c r="U723" i="51"/>
  <c r="AA721" i="51"/>
  <c r="V720" i="51"/>
  <c r="Q719" i="51"/>
  <c r="W717" i="51"/>
  <c r="R716" i="51"/>
  <c r="X714" i="51"/>
  <c r="S713" i="51"/>
  <c r="Y711" i="51"/>
  <c r="T710" i="51"/>
  <c r="Z708" i="51"/>
  <c r="U707" i="51"/>
  <c r="AA705" i="51"/>
  <c r="V704" i="51"/>
  <c r="T703" i="51"/>
  <c r="AA702" i="51"/>
  <c r="W702" i="51"/>
  <c r="S702" i="51"/>
  <c r="Z701" i="51"/>
  <c r="V701" i="51"/>
  <c r="R701" i="51"/>
  <c r="Y700" i="51"/>
  <c r="U700" i="51"/>
  <c r="Q700" i="51"/>
  <c r="X699" i="51"/>
  <c r="T699" i="51"/>
  <c r="AA698" i="51"/>
  <c r="W698" i="51"/>
  <c r="S698" i="51"/>
  <c r="Z697" i="51"/>
  <c r="V697" i="51"/>
  <c r="R697" i="51"/>
  <c r="Y696" i="51"/>
  <c r="U696" i="51"/>
  <c r="Q696" i="51"/>
  <c r="X695" i="51"/>
  <c r="T695" i="51"/>
  <c r="AA694" i="51"/>
  <c r="W694" i="51"/>
  <c r="S694" i="51"/>
  <c r="Z693" i="51"/>
  <c r="V693" i="51"/>
  <c r="R693" i="51"/>
  <c r="Y692" i="51"/>
  <c r="U692" i="51"/>
  <c r="Q692" i="51"/>
  <c r="X691" i="51"/>
  <c r="T691" i="51"/>
  <c r="AA690" i="51"/>
  <c r="W690" i="51"/>
  <c r="S690" i="51"/>
  <c r="Z689" i="51"/>
  <c r="V689" i="51"/>
  <c r="R689" i="51"/>
  <c r="Y688" i="51"/>
  <c r="U688" i="51"/>
  <c r="Q688" i="51"/>
  <c r="X687" i="51"/>
  <c r="T687" i="51"/>
  <c r="AA686" i="51"/>
  <c r="W686" i="51"/>
  <c r="S686" i="51"/>
  <c r="Z685" i="51"/>
  <c r="V685" i="51"/>
  <c r="R685" i="51"/>
  <c r="Y684" i="51"/>
  <c r="U684" i="51"/>
  <c r="Q684" i="51"/>
  <c r="X683" i="51"/>
  <c r="T683" i="51"/>
  <c r="AA682" i="51"/>
  <c r="W682" i="51"/>
  <c r="S682" i="51"/>
  <c r="Z681" i="51"/>
  <c r="V681" i="51"/>
  <c r="R681" i="51"/>
  <c r="Y680" i="51"/>
  <c r="U680" i="51"/>
  <c r="Q680" i="51"/>
  <c r="X679" i="51"/>
  <c r="T679" i="51"/>
  <c r="AA678" i="51"/>
  <c r="W678" i="51"/>
  <c r="S678" i="51"/>
  <c r="Z677" i="51"/>
  <c r="V677" i="51"/>
  <c r="R677" i="51"/>
  <c r="Y676" i="51"/>
  <c r="U676" i="51"/>
  <c r="Q676" i="51"/>
  <c r="X675" i="51"/>
  <c r="T675" i="51"/>
  <c r="AA674" i="51"/>
  <c r="W674" i="51"/>
  <c r="S674" i="51"/>
  <c r="Z673" i="51"/>
  <c r="V673" i="51"/>
  <c r="R673" i="51"/>
  <c r="Y672" i="51"/>
  <c r="U672" i="51"/>
  <c r="Q672" i="51"/>
  <c r="X671" i="51"/>
  <c r="T671" i="51"/>
  <c r="AA670" i="51"/>
  <c r="W670" i="51"/>
  <c r="S670" i="51"/>
  <c r="Z669" i="51"/>
  <c r="V669" i="51"/>
  <c r="R669" i="51"/>
  <c r="Y668" i="51"/>
  <c r="U668" i="51"/>
  <c r="Q668" i="51"/>
  <c r="X667" i="51"/>
  <c r="T667" i="51"/>
  <c r="AA666" i="51"/>
  <c r="W666" i="51"/>
  <c r="S666" i="51"/>
  <c r="Z665" i="51"/>
  <c r="V665" i="51"/>
  <c r="R665" i="51"/>
  <c r="Y664" i="51"/>
  <c r="U664" i="51"/>
  <c r="Q664" i="51"/>
  <c r="X663" i="51"/>
  <c r="T663" i="51"/>
  <c r="AA662" i="51"/>
  <c r="W662" i="51"/>
  <c r="S662" i="51"/>
  <c r="Z661" i="51"/>
  <c r="V661" i="51"/>
  <c r="R661" i="51"/>
  <c r="Y660" i="51"/>
  <c r="U660" i="51"/>
  <c r="Q660" i="51"/>
  <c r="X659" i="51"/>
  <c r="T659" i="51"/>
  <c r="AA658" i="51"/>
  <c r="W658" i="51"/>
  <c r="S658" i="51"/>
  <c r="Z657" i="51"/>
  <c r="V657" i="51"/>
  <c r="R657" i="51"/>
  <c r="Y656" i="51"/>
  <c r="U656" i="51"/>
  <c r="Q656" i="51"/>
  <c r="X655" i="51"/>
  <c r="T655" i="51"/>
  <c r="AA654" i="51"/>
  <c r="W654" i="51"/>
  <c r="S654" i="51"/>
  <c r="Z653" i="51"/>
  <c r="V653" i="51"/>
  <c r="R653" i="51"/>
  <c r="Y652" i="51"/>
  <c r="U652" i="51"/>
  <c r="Q652" i="51"/>
  <c r="X651" i="51"/>
  <c r="T651" i="51"/>
  <c r="AA650" i="51"/>
  <c r="W650" i="51"/>
  <c r="S650" i="51"/>
  <c r="Z649" i="51"/>
  <c r="V649" i="51"/>
  <c r="R649" i="51"/>
  <c r="Y648" i="51"/>
  <c r="U648" i="51"/>
  <c r="Q648" i="51"/>
  <c r="X647" i="51"/>
  <c r="T647" i="51"/>
  <c r="AA646" i="51"/>
  <c r="W646" i="51"/>
  <c r="S646" i="51"/>
  <c r="Z645" i="51"/>
  <c r="V645" i="51"/>
  <c r="R645" i="51"/>
  <c r="Y644" i="51"/>
  <c r="U644" i="51"/>
  <c r="Q644" i="51"/>
  <c r="X643" i="51"/>
  <c r="T643" i="51"/>
  <c r="AA642" i="51"/>
  <c r="W642" i="51"/>
  <c r="S642" i="51"/>
  <c r="Z641" i="51"/>
  <c r="V641" i="51"/>
  <c r="R641" i="51"/>
  <c r="Y640" i="51"/>
  <c r="U640" i="51"/>
  <c r="Q640" i="51"/>
  <c r="X639" i="51"/>
  <c r="T639" i="51"/>
  <c r="AA638" i="51"/>
  <c r="W638" i="51"/>
  <c r="S638" i="51"/>
  <c r="Z637" i="51"/>
  <c r="V637" i="51"/>
  <c r="R637" i="51"/>
  <c r="Y636" i="51"/>
  <c r="U636" i="51"/>
  <c r="Q636" i="51"/>
  <c r="X635" i="51"/>
  <c r="T635" i="51"/>
  <c r="AA634" i="51"/>
  <c r="W634" i="51"/>
  <c r="S634" i="51"/>
  <c r="Z633" i="51"/>
  <c r="V633" i="51"/>
  <c r="R633" i="51"/>
  <c r="Y632" i="51"/>
  <c r="U632" i="51"/>
  <c r="Q632" i="51"/>
  <c r="X631" i="51"/>
  <c r="T631" i="51"/>
  <c r="AA630" i="51"/>
  <c r="W630" i="51"/>
  <c r="S630" i="51"/>
  <c r="Z629" i="51"/>
  <c r="V629" i="51"/>
  <c r="R629" i="51"/>
  <c r="Y628" i="51"/>
  <c r="U628" i="51"/>
  <c r="Q628" i="51"/>
  <c r="X627" i="51"/>
  <c r="T627" i="51"/>
  <c r="AA626" i="51"/>
  <c r="W626" i="51"/>
  <c r="S626" i="51"/>
  <c r="Z625" i="51"/>
  <c r="V625" i="51"/>
  <c r="R625" i="51"/>
  <c r="Y624" i="51"/>
  <c r="U624" i="51"/>
  <c r="Q624" i="51"/>
  <c r="X623" i="51"/>
  <c r="T623" i="51"/>
  <c r="AA622" i="51"/>
  <c r="W622" i="51"/>
  <c r="S622" i="51"/>
  <c r="Z621" i="51"/>
  <c r="V621" i="51"/>
  <c r="R621" i="51"/>
  <c r="Y620" i="51"/>
  <c r="U620" i="51"/>
  <c r="Q620" i="51"/>
  <c r="X619" i="51"/>
  <c r="T619" i="51"/>
  <c r="AA618" i="51"/>
  <c r="W618" i="51"/>
  <c r="S618" i="51"/>
  <c r="Z617" i="51"/>
  <c r="V617" i="51"/>
  <c r="R617" i="51"/>
  <c r="Y616" i="51"/>
  <c r="U616" i="51"/>
  <c r="Q616" i="51"/>
  <c r="X615" i="51"/>
  <c r="T615" i="51"/>
  <c r="AA614" i="51"/>
  <c r="W614" i="51"/>
  <c r="S614" i="51"/>
  <c r="Z613" i="51"/>
  <c r="V613" i="51"/>
  <c r="R613" i="51"/>
  <c r="Y612" i="51"/>
  <c r="U612" i="51"/>
  <c r="Q612" i="51"/>
  <c r="X611" i="51"/>
  <c r="T611" i="51"/>
  <c r="AA610" i="51"/>
  <c r="W610" i="51"/>
  <c r="S610" i="51"/>
  <c r="Z609" i="51"/>
  <c r="V609" i="51"/>
  <c r="R609" i="51"/>
  <c r="Y608" i="51"/>
  <c r="U608" i="51"/>
  <c r="Q608" i="51"/>
  <c r="X607" i="51"/>
  <c r="T607" i="51"/>
  <c r="AA606" i="51"/>
  <c r="W606" i="51"/>
  <c r="S606" i="51"/>
  <c r="Z605" i="51"/>
  <c r="V605" i="51"/>
  <c r="R605" i="51"/>
  <c r="Y604" i="51"/>
  <c r="U604" i="51"/>
  <c r="Q604" i="51"/>
  <c r="X603" i="51"/>
  <c r="T603" i="51"/>
  <c r="AA602" i="51"/>
  <c r="W602" i="51"/>
  <c r="S602" i="51"/>
  <c r="Z601" i="51"/>
  <c r="V601" i="51"/>
  <c r="R601" i="51"/>
  <c r="Y600" i="51"/>
  <c r="U600" i="51"/>
  <c r="Q600" i="51"/>
  <c r="X599" i="51"/>
  <c r="T599" i="51"/>
  <c r="AA598" i="51"/>
  <c r="W598" i="51"/>
  <c r="S598" i="51"/>
  <c r="Z597" i="51"/>
  <c r="V597" i="51"/>
  <c r="R597" i="51"/>
  <c r="Y596" i="51"/>
  <c r="U596" i="51"/>
  <c r="Q596" i="51"/>
  <c r="X595" i="51"/>
  <c r="T595" i="51"/>
  <c r="AA594" i="51"/>
  <c r="W594" i="51"/>
  <c r="S594" i="51"/>
  <c r="Z593" i="51"/>
  <c r="V593" i="51"/>
  <c r="R593" i="51"/>
  <c r="Y592" i="51"/>
  <c r="U592" i="51"/>
  <c r="Q592" i="51"/>
  <c r="X591" i="51"/>
  <c r="T591" i="51"/>
  <c r="AA590" i="51"/>
  <c r="W590" i="51"/>
  <c r="S590" i="51"/>
  <c r="Z589" i="51"/>
  <c r="V589" i="51"/>
  <c r="R589" i="51"/>
  <c r="Y588" i="51"/>
  <c r="U588" i="51"/>
  <c r="Q588" i="51"/>
  <c r="X587" i="51"/>
  <c r="T587" i="51"/>
  <c r="AA586" i="51"/>
  <c r="W586" i="51"/>
  <c r="S586" i="51"/>
  <c r="Z585" i="51"/>
  <c r="V585" i="51"/>
  <c r="R585" i="51"/>
  <c r="Y584" i="51"/>
  <c r="U584" i="51"/>
  <c r="Q584" i="51"/>
  <c r="X583" i="51"/>
  <c r="T583" i="51"/>
  <c r="AA582" i="51"/>
  <c r="W582" i="51"/>
  <c r="S582" i="51"/>
  <c r="Z581" i="51"/>
  <c r="V581" i="51"/>
  <c r="R581" i="51"/>
  <c r="Y580" i="51"/>
  <c r="U580" i="51"/>
  <c r="Q580" i="51"/>
  <c r="X579" i="51"/>
  <c r="T579" i="51"/>
  <c r="AA578" i="51"/>
  <c r="W578" i="51"/>
  <c r="S578" i="51"/>
  <c r="Z577" i="51"/>
  <c r="V577" i="51"/>
  <c r="R577" i="51"/>
  <c r="Y576" i="51"/>
  <c r="U576" i="51"/>
  <c r="Q576" i="51"/>
  <c r="X575" i="51"/>
  <c r="T575" i="51"/>
  <c r="AA574" i="51"/>
  <c r="W574" i="51"/>
  <c r="S574" i="51"/>
  <c r="Z573" i="51"/>
  <c r="V573" i="51"/>
  <c r="R573" i="51"/>
  <c r="Y572" i="51"/>
  <c r="U572" i="51"/>
  <c r="Q572" i="51"/>
  <c r="X571" i="51"/>
  <c r="T571" i="51"/>
  <c r="AA570" i="51"/>
  <c r="W570" i="51"/>
  <c r="S570" i="51"/>
  <c r="Z569" i="51"/>
  <c r="V569" i="51"/>
  <c r="R569" i="51"/>
  <c r="Y568" i="51"/>
  <c r="U568" i="51"/>
  <c r="Q568" i="51"/>
  <c r="X567" i="51"/>
  <c r="T567" i="51"/>
  <c r="AA566" i="51"/>
  <c r="W566" i="51"/>
  <c r="S566" i="51"/>
  <c r="Z565" i="51"/>
  <c r="V565" i="51"/>
  <c r="R565" i="51"/>
  <c r="Y564" i="51"/>
  <c r="U564" i="51"/>
  <c r="Q564" i="51"/>
  <c r="X563" i="51"/>
  <c r="T563" i="51"/>
  <c r="AA562" i="51"/>
  <c r="W562" i="51"/>
  <c r="S562" i="51"/>
  <c r="Z561" i="51"/>
  <c r="V561" i="51"/>
  <c r="R561" i="51"/>
  <c r="Y560" i="51"/>
  <c r="U560" i="51"/>
  <c r="Q560" i="51"/>
  <c r="X559" i="51"/>
  <c r="T559" i="51"/>
  <c r="AA558" i="51"/>
  <c r="W558" i="51"/>
  <c r="S558" i="51"/>
  <c r="Z557" i="51"/>
  <c r="V557" i="51"/>
  <c r="R557" i="51"/>
  <c r="Y556" i="51"/>
  <c r="U556" i="51"/>
  <c r="Q556" i="51"/>
  <c r="X555" i="51"/>
  <c r="T555" i="51"/>
  <c r="AA554" i="51"/>
  <c r="W554" i="51"/>
  <c r="S554" i="51"/>
  <c r="Z553" i="51"/>
  <c r="V553" i="51"/>
  <c r="R553" i="51"/>
  <c r="Y552" i="51"/>
  <c r="U552" i="51"/>
  <c r="Q552" i="51"/>
  <c r="X551" i="51"/>
  <c r="T551" i="51"/>
  <c r="AA550" i="51"/>
  <c r="W550" i="51"/>
  <c r="S550" i="51"/>
  <c r="Z549" i="51"/>
  <c r="V549" i="51"/>
  <c r="R549" i="51"/>
  <c r="Y548" i="51"/>
  <c r="U548" i="51"/>
  <c r="Q548" i="51"/>
  <c r="X547" i="51"/>
  <c r="T547" i="51"/>
  <c r="AA546" i="51"/>
  <c r="W546" i="51"/>
  <c r="S546" i="51"/>
  <c r="Z545" i="51"/>
  <c r="V545" i="51"/>
  <c r="R545" i="51"/>
  <c r="Y544" i="51"/>
  <c r="U544" i="51"/>
  <c r="Q544" i="51"/>
  <c r="X543" i="51"/>
  <c r="T543" i="51"/>
  <c r="AA542" i="51"/>
  <c r="W542" i="51"/>
  <c r="S542" i="51"/>
  <c r="Z541" i="51"/>
  <c r="V541" i="51"/>
  <c r="R541" i="51"/>
  <c r="Y540" i="51"/>
  <c r="U540" i="51"/>
  <c r="Q540" i="51"/>
  <c r="X539" i="51"/>
  <c r="T539" i="51"/>
  <c r="AA538" i="51"/>
  <c r="W538" i="51"/>
  <c r="S538" i="51"/>
  <c r="Z537" i="51"/>
  <c r="V537" i="51"/>
  <c r="R537" i="51"/>
  <c r="Y536" i="51"/>
  <c r="U536" i="51"/>
  <c r="Q536" i="51"/>
  <c r="X535" i="51"/>
  <c r="T535" i="51"/>
  <c r="AA534" i="51"/>
  <c r="W534" i="51"/>
  <c r="S534" i="51"/>
  <c r="Z533" i="51"/>
  <c r="V533" i="51"/>
  <c r="R533" i="51"/>
  <c r="Y532" i="51"/>
  <c r="U532" i="51"/>
  <c r="Q532" i="51"/>
  <c r="X531" i="51"/>
  <c r="T531" i="51"/>
  <c r="AA530" i="51"/>
  <c r="W530" i="51"/>
  <c r="S530" i="51"/>
  <c r="Z529" i="51"/>
  <c r="V529" i="51"/>
  <c r="R529" i="51"/>
  <c r="Y528" i="51"/>
  <c r="U528" i="51"/>
  <c r="Q528" i="51"/>
  <c r="X527" i="51"/>
  <c r="T527" i="51"/>
  <c r="AA526" i="51"/>
  <c r="W526" i="51"/>
  <c r="S526" i="51"/>
  <c r="Z525" i="51"/>
  <c r="V525" i="51"/>
  <c r="R525" i="51"/>
  <c r="Y524" i="51"/>
  <c r="U524" i="51"/>
  <c r="Q524" i="51"/>
  <c r="X523" i="51"/>
  <c r="T523" i="51"/>
  <c r="AA522" i="51"/>
  <c r="W522" i="51"/>
  <c r="S522" i="51"/>
  <c r="Z521" i="51"/>
  <c r="V521" i="51"/>
  <c r="R521" i="51"/>
  <c r="Y520" i="51"/>
  <c r="U520" i="51"/>
  <c r="Q520" i="51"/>
  <c r="X519" i="51"/>
  <c r="T519" i="51"/>
  <c r="AA518" i="51"/>
  <c r="W518" i="51"/>
  <c r="S518" i="51"/>
  <c r="Z517" i="51"/>
  <c r="V517" i="51"/>
  <c r="X862" i="51"/>
  <c r="Z856" i="51"/>
  <c r="Q851" i="51"/>
  <c r="S845" i="51"/>
  <c r="U839" i="51"/>
  <c r="W833" i="51"/>
  <c r="Y827" i="51"/>
  <c r="AA821" i="51"/>
  <c r="R816" i="51"/>
  <c r="T810" i="51"/>
  <c r="V804" i="51"/>
  <c r="X798" i="51"/>
  <c r="Z792" i="51"/>
  <c r="Q787" i="51"/>
  <c r="S781" i="51"/>
  <c r="U775" i="51"/>
  <c r="W769" i="51"/>
  <c r="Y763" i="51"/>
  <c r="AA757" i="51"/>
  <c r="R752" i="51"/>
  <c r="T746" i="51"/>
  <c r="V740" i="51"/>
  <c r="X734" i="51"/>
  <c r="Z728" i="51"/>
  <c r="Q723" i="51"/>
  <c r="S717" i="51"/>
  <c r="U711" i="51"/>
  <c r="W705" i="51"/>
  <c r="V702" i="51"/>
  <c r="Q701" i="51"/>
  <c r="W699" i="51"/>
  <c r="R698" i="51"/>
  <c r="X696" i="51"/>
  <c r="S695" i="51"/>
  <c r="Y693" i="51"/>
  <c r="T692" i="51"/>
  <c r="Z690" i="51"/>
  <c r="U689" i="51"/>
  <c r="AA687" i="51"/>
  <c r="V686" i="51"/>
  <c r="Q685" i="51"/>
  <c r="W683" i="51"/>
  <c r="R682" i="51"/>
  <c r="X680" i="51"/>
  <c r="S679" i="51"/>
  <c r="Y677" i="51"/>
  <c r="T676" i="51"/>
  <c r="Z674" i="51"/>
  <c r="U673" i="51"/>
  <c r="AA671" i="51"/>
  <c r="V670" i="51"/>
  <c r="Q669" i="51"/>
  <c r="W667" i="51"/>
  <c r="R666" i="51"/>
  <c r="X664" i="51"/>
  <c r="S663" i="51"/>
  <c r="Y661" i="51"/>
  <c r="T660" i="51"/>
  <c r="Z658" i="51"/>
  <c r="U657" i="51"/>
  <c r="AA655" i="51"/>
  <c r="V654" i="51"/>
  <c r="Q653" i="51"/>
  <c r="W651" i="51"/>
  <c r="R650" i="51"/>
  <c r="X648" i="51"/>
  <c r="S647" i="51"/>
  <c r="Y645" i="51"/>
  <c r="T644" i="51"/>
  <c r="Z642" i="51"/>
  <c r="U641" i="51"/>
  <c r="AA639" i="51"/>
  <c r="V638" i="51"/>
  <c r="Q637" i="51"/>
  <c r="W635" i="51"/>
  <c r="R634" i="51"/>
  <c r="X632" i="51"/>
  <c r="S631" i="51"/>
  <c r="Y629" i="51"/>
  <c r="T628" i="51"/>
  <c r="Z626" i="51"/>
  <c r="U625" i="51"/>
  <c r="AA623" i="51"/>
  <c r="V622" i="51"/>
  <c r="Q621" i="51"/>
  <c r="W619" i="51"/>
  <c r="R618" i="51"/>
  <c r="X616" i="51"/>
  <c r="S615" i="51"/>
  <c r="Y613" i="51"/>
  <c r="T612" i="51"/>
  <c r="Z610" i="51"/>
  <c r="U609" i="51"/>
  <c r="AA607" i="51"/>
  <c r="V606" i="51"/>
  <c r="Q605" i="51"/>
  <c r="W603" i="51"/>
  <c r="R602" i="51"/>
  <c r="X600" i="51"/>
  <c r="S599" i="51"/>
  <c r="Y597" i="51"/>
  <c r="T596" i="51"/>
  <c r="Z594" i="51"/>
  <c r="U593" i="51"/>
  <c r="AA591" i="51"/>
  <c r="V590" i="51"/>
  <c r="Q589" i="51"/>
  <c r="W587" i="51"/>
  <c r="R586" i="51"/>
  <c r="X584" i="51"/>
  <c r="S583" i="51"/>
  <c r="Y581" i="51"/>
  <c r="T580" i="51"/>
  <c r="Z578" i="51"/>
  <c r="U577" i="51"/>
  <c r="AA575" i="51"/>
  <c r="V574" i="51"/>
  <c r="Q573" i="51"/>
  <c r="W571" i="51"/>
  <c r="R570" i="51"/>
  <c r="X568" i="51"/>
  <c r="S567" i="51"/>
  <c r="Y565" i="51"/>
  <c r="T564" i="51"/>
  <c r="Z562" i="51"/>
  <c r="U561" i="51"/>
  <c r="AA559" i="51"/>
  <c r="V558" i="51"/>
  <c r="Q557" i="51"/>
  <c r="W555" i="51"/>
  <c r="R554" i="51"/>
  <c r="X552" i="51"/>
  <c r="S551" i="51"/>
  <c r="Y549" i="51"/>
  <c r="T548" i="51"/>
  <c r="Z546" i="51"/>
  <c r="U545" i="51"/>
  <c r="AA543" i="51"/>
  <c r="V542" i="51"/>
  <c r="Q541" i="51"/>
  <c r="W539" i="51"/>
  <c r="R538" i="51"/>
  <c r="X536" i="51"/>
  <c r="AA535" i="51"/>
  <c r="S535" i="51"/>
  <c r="V534" i="51"/>
  <c r="Y533" i="51"/>
  <c r="Q533" i="51"/>
  <c r="T532" i="51"/>
  <c r="W531" i="51"/>
  <c r="Z530" i="51"/>
  <c r="R530" i="51"/>
  <c r="U529" i="51"/>
  <c r="X528" i="51"/>
  <c r="AA527" i="51"/>
  <c r="S527" i="51"/>
  <c r="V526" i="51"/>
  <c r="Y525" i="51"/>
  <c r="Q525" i="51"/>
  <c r="T524" i="51"/>
  <c r="W523" i="51"/>
  <c r="Z522" i="51"/>
  <c r="R522" i="51"/>
  <c r="U521" i="51"/>
  <c r="X520" i="51"/>
  <c r="AA519" i="51"/>
  <c r="S519" i="51"/>
  <c r="V518" i="51"/>
  <c r="Y517" i="51"/>
  <c r="S517" i="51"/>
  <c r="Z516" i="51"/>
  <c r="V516" i="51"/>
  <c r="R516" i="51"/>
  <c r="Y515" i="51"/>
  <c r="U515" i="51"/>
  <c r="Q515" i="51"/>
  <c r="X514" i="51"/>
  <c r="T514" i="51"/>
  <c r="AA513" i="51"/>
  <c r="W513" i="51"/>
  <c r="S513" i="51"/>
  <c r="Z512" i="51"/>
  <c r="V512" i="51"/>
  <c r="R512" i="51"/>
  <c r="Y511" i="51"/>
  <c r="U511" i="51"/>
  <c r="Q511" i="51"/>
  <c r="X510" i="51"/>
  <c r="T510" i="51"/>
  <c r="AA509" i="51"/>
  <c r="W509" i="51"/>
  <c r="S509" i="51"/>
  <c r="Z508" i="51"/>
  <c r="V508" i="51"/>
  <c r="R508" i="51"/>
  <c r="Y507" i="51"/>
  <c r="U507" i="51"/>
  <c r="Q507" i="51"/>
  <c r="X506" i="51"/>
  <c r="T506" i="51"/>
  <c r="AA505" i="51"/>
  <c r="W505" i="51"/>
  <c r="S505" i="51"/>
  <c r="Z504" i="51"/>
  <c r="V504" i="51"/>
  <c r="R504" i="51"/>
  <c r="Y503" i="51"/>
  <c r="U503" i="51"/>
  <c r="Q503" i="51"/>
  <c r="X502" i="51"/>
  <c r="T502" i="51"/>
  <c r="AA501" i="51"/>
  <c r="W501" i="51"/>
  <c r="S501" i="51"/>
  <c r="Z500" i="51"/>
  <c r="V500" i="51"/>
  <c r="R500" i="51"/>
  <c r="Y499" i="51"/>
  <c r="U499" i="51"/>
  <c r="Q499" i="51"/>
  <c r="X498" i="51"/>
  <c r="T498" i="51"/>
  <c r="AA497" i="51"/>
  <c r="W497" i="51"/>
  <c r="S497" i="51"/>
  <c r="Z496" i="51"/>
  <c r="V496" i="51"/>
  <c r="R496" i="51"/>
  <c r="Y495" i="51"/>
  <c r="U495" i="51"/>
  <c r="Q495" i="51"/>
  <c r="X494" i="51"/>
  <c r="T494" i="51"/>
  <c r="AA493" i="51"/>
  <c r="W493" i="51"/>
  <c r="S493" i="51"/>
  <c r="Z492" i="51"/>
  <c r="V492" i="51"/>
  <c r="R492" i="51"/>
  <c r="Y491" i="51"/>
  <c r="U491" i="51"/>
  <c r="Q491" i="51"/>
  <c r="X490" i="51"/>
  <c r="T490" i="51"/>
  <c r="AA489" i="51"/>
  <c r="W489" i="51"/>
  <c r="S489" i="51"/>
  <c r="Z488" i="51"/>
  <c r="V488" i="51"/>
  <c r="R488" i="51"/>
  <c r="Y487" i="51"/>
  <c r="U487" i="51"/>
  <c r="Q487" i="51"/>
  <c r="X486" i="51"/>
  <c r="T486" i="51"/>
  <c r="AA485" i="51"/>
  <c r="W485" i="51"/>
  <c r="S485" i="51"/>
  <c r="Z484" i="51"/>
  <c r="V484" i="51"/>
  <c r="R484" i="51"/>
  <c r="Y483" i="51"/>
  <c r="U483" i="51"/>
  <c r="Q483" i="51"/>
  <c r="X482" i="51"/>
  <c r="T482" i="51"/>
  <c r="AA481" i="51"/>
  <c r="W481" i="51"/>
  <c r="S481" i="51"/>
  <c r="Z480" i="51"/>
  <c r="V480" i="51"/>
  <c r="R480" i="51"/>
  <c r="Y479" i="51"/>
  <c r="U479" i="51"/>
  <c r="Q479" i="51"/>
  <c r="X478" i="51"/>
  <c r="T478" i="51"/>
  <c r="AA477" i="51"/>
  <c r="W477" i="51"/>
  <c r="S477" i="51"/>
  <c r="Z476" i="51"/>
  <c r="V476" i="51"/>
  <c r="R476" i="51"/>
  <c r="Y475" i="51"/>
  <c r="U475" i="51"/>
  <c r="Q475" i="51"/>
  <c r="X474" i="51"/>
  <c r="T474" i="51"/>
  <c r="AA473" i="51"/>
  <c r="W473" i="51"/>
  <c r="S473" i="51"/>
  <c r="Z472" i="51"/>
  <c r="V472" i="51"/>
  <c r="R472" i="51"/>
  <c r="Y471" i="51"/>
  <c r="U471" i="51"/>
  <c r="Q471" i="51"/>
  <c r="X470" i="51"/>
  <c r="T470" i="51"/>
  <c r="AA469" i="51"/>
  <c r="W469" i="51"/>
  <c r="S469" i="51"/>
  <c r="Z468" i="51"/>
  <c r="V468" i="51"/>
  <c r="R468" i="51"/>
  <c r="Y467" i="51"/>
  <c r="U467" i="51"/>
  <c r="Q467" i="51"/>
  <c r="X466" i="51"/>
  <c r="T466" i="51"/>
  <c r="AA465" i="51"/>
  <c r="W465" i="51"/>
  <c r="S465" i="51"/>
  <c r="Z464" i="51"/>
  <c r="V464" i="51"/>
  <c r="R464" i="51"/>
  <c r="Y463" i="51"/>
  <c r="U463" i="51"/>
  <c r="Q463" i="51"/>
  <c r="X462" i="51"/>
  <c r="T462" i="51"/>
  <c r="AA461" i="51"/>
  <c r="W461" i="51"/>
  <c r="S461" i="51"/>
  <c r="Z460" i="51"/>
  <c r="V460" i="51"/>
  <c r="R460" i="51"/>
  <c r="Y459" i="51"/>
  <c r="U459" i="51"/>
  <c r="Q459" i="51"/>
  <c r="X458" i="51"/>
  <c r="T458" i="51"/>
  <c r="AA457" i="51"/>
  <c r="W457" i="51"/>
  <c r="S457" i="51"/>
  <c r="Z456" i="51"/>
  <c r="V456" i="51"/>
  <c r="R456" i="51"/>
  <c r="Y455" i="51"/>
  <c r="U455" i="51"/>
  <c r="Q455" i="51"/>
  <c r="X454" i="51"/>
  <c r="T454" i="51"/>
  <c r="AA453" i="51"/>
  <c r="W453" i="51"/>
  <c r="S453" i="51"/>
  <c r="Z452" i="51"/>
  <c r="V452" i="51"/>
  <c r="R452" i="51"/>
  <c r="Y451" i="51"/>
  <c r="U451" i="51"/>
  <c r="Q451" i="51"/>
  <c r="X450" i="51"/>
  <c r="T450" i="51"/>
  <c r="AA449" i="51"/>
  <c r="W449" i="51"/>
  <c r="S449" i="51"/>
  <c r="Z448" i="51"/>
  <c r="V448" i="51"/>
  <c r="R448" i="51"/>
  <c r="Y447" i="51"/>
  <c r="U447" i="51"/>
  <c r="Q447" i="51"/>
  <c r="X446" i="51"/>
  <c r="T446" i="51"/>
  <c r="AA445" i="51"/>
  <c r="W445" i="51"/>
  <c r="S445" i="51"/>
  <c r="Z444" i="51"/>
  <c r="V444" i="51"/>
  <c r="R444" i="51"/>
  <c r="Y443" i="51"/>
  <c r="U443" i="51"/>
  <c r="Q443" i="51"/>
  <c r="X442" i="51"/>
  <c r="T442" i="51"/>
  <c r="AA441" i="51"/>
  <c r="W441" i="51"/>
  <c r="S441" i="51"/>
  <c r="Z440" i="51"/>
  <c r="V440" i="51"/>
  <c r="R440" i="51"/>
  <c r="Y439" i="51"/>
  <c r="U439" i="51"/>
  <c r="Q439" i="51"/>
  <c r="X438" i="51"/>
  <c r="T438" i="51"/>
  <c r="AA437" i="51"/>
  <c r="W437" i="51"/>
  <c r="S437" i="51"/>
  <c r="Z436" i="51"/>
  <c r="V436" i="51"/>
  <c r="R436" i="51"/>
  <c r="Y435" i="51"/>
  <c r="U435" i="51"/>
  <c r="Q435" i="51"/>
  <c r="X434" i="51"/>
  <c r="T434" i="51"/>
  <c r="AA433" i="51"/>
  <c r="W433" i="51"/>
  <c r="S433" i="51"/>
  <c r="Z432" i="51"/>
  <c r="V432" i="51"/>
  <c r="R432" i="51"/>
  <c r="Y431" i="51"/>
  <c r="U431" i="51"/>
  <c r="Q431" i="51"/>
  <c r="X430" i="51"/>
  <c r="T430" i="51"/>
  <c r="AA429" i="51"/>
  <c r="W429" i="51"/>
  <c r="S429" i="51"/>
  <c r="Z428" i="51"/>
  <c r="V428" i="51"/>
  <c r="R428" i="51"/>
  <c r="Y427" i="51"/>
  <c r="U427" i="51"/>
  <c r="Q427" i="51"/>
  <c r="X426" i="51"/>
  <c r="T426" i="51"/>
  <c r="AA425" i="51"/>
  <c r="W425" i="51"/>
  <c r="S425" i="51"/>
  <c r="Z424" i="51"/>
  <c r="V424" i="51"/>
  <c r="R424" i="51"/>
  <c r="Y423" i="51"/>
  <c r="U423" i="51"/>
  <c r="Q423" i="51"/>
  <c r="X422" i="51"/>
  <c r="T422" i="51"/>
  <c r="AA421" i="51"/>
  <c r="W421" i="51"/>
  <c r="S421" i="51"/>
  <c r="Z420" i="51"/>
  <c r="V420" i="51"/>
  <c r="R420" i="51"/>
  <c r="Y419" i="51"/>
  <c r="U419" i="51"/>
  <c r="Q419" i="51"/>
  <c r="X418" i="51"/>
  <c r="T418" i="51"/>
  <c r="AA417" i="51"/>
  <c r="W417" i="51"/>
  <c r="S417" i="51"/>
  <c r="Z416" i="51"/>
  <c r="V416" i="51"/>
  <c r="R416" i="51"/>
  <c r="Y415" i="51"/>
  <c r="U415" i="51"/>
  <c r="Q415" i="51"/>
  <c r="X414" i="51"/>
  <c r="T414" i="51"/>
  <c r="AA413" i="51"/>
  <c r="W413" i="51"/>
  <c r="S413" i="51"/>
  <c r="Z412" i="51"/>
  <c r="V412" i="51"/>
  <c r="R412" i="51"/>
  <c r="Y411" i="51"/>
  <c r="U411" i="51"/>
  <c r="Q411" i="51"/>
  <c r="X410" i="51"/>
  <c r="T410" i="51"/>
  <c r="AA409" i="51"/>
  <c r="W409" i="51"/>
  <c r="S409" i="51"/>
  <c r="Z408" i="51"/>
  <c r="V408" i="51"/>
  <c r="R408" i="51"/>
  <c r="Y407" i="51"/>
  <c r="U407" i="51"/>
  <c r="Q407" i="51"/>
  <c r="X406" i="51"/>
  <c r="T406" i="51"/>
  <c r="AA405" i="51"/>
  <c r="W405" i="51"/>
  <c r="S405" i="51"/>
  <c r="Z404" i="51"/>
  <c r="V404" i="51"/>
  <c r="R404" i="51"/>
  <c r="Y403" i="51"/>
  <c r="U403" i="51"/>
  <c r="Q403" i="51"/>
  <c r="X402" i="51"/>
  <c r="T402" i="51"/>
  <c r="AA401" i="51"/>
  <c r="W401" i="51"/>
  <c r="S401" i="51"/>
  <c r="Z400" i="51"/>
  <c r="V400" i="51"/>
  <c r="R400" i="51"/>
  <c r="Y399" i="51"/>
  <c r="U399" i="51"/>
  <c r="Q399" i="51"/>
  <c r="X398" i="51"/>
  <c r="T398" i="51"/>
  <c r="AA397" i="51"/>
  <c r="W397" i="51"/>
  <c r="S397" i="51"/>
  <c r="Z396" i="51"/>
  <c r="V396" i="51"/>
  <c r="R396" i="51"/>
  <c r="Y395" i="51"/>
  <c r="U395" i="51"/>
  <c r="Q395" i="51"/>
  <c r="X394" i="51"/>
  <c r="T394" i="51"/>
  <c r="AA393" i="51"/>
  <c r="W393" i="51"/>
  <c r="S393" i="51"/>
  <c r="Z392" i="51"/>
  <c r="V392" i="51"/>
  <c r="R392" i="51"/>
  <c r="Y391" i="51"/>
  <c r="U391" i="51"/>
  <c r="Q391" i="51"/>
  <c r="X390" i="51"/>
  <c r="T390" i="51"/>
  <c r="AA389" i="51"/>
  <c r="W389" i="51"/>
  <c r="S389" i="51"/>
  <c r="Z388" i="51"/>
  <c r="V388" i="51"/>
  <c r="R388" i="51"/>
  <c r="Y387" i="51"/>
  <c r="U387" i="51"/>
  <c r="Q387" i="51"/>
  <c r="X386" i="51"/>
  <c r="T386" i="51"/>
  <c r="AA385" i="51"/>
  <c r="W385" i="51"/>
  <c r="S385" i="51"/>
  <c r="Z384" i="51"/>
  <c r="V384" i="51"/>
  <c r="R384" i="51"/>
  <c r="Y383" i="51"/>
  <c r="U383" i="51"/>
  <c r="Q383" i="51"/>
  <c r="X382" i="51"/>
  <c r="T382" i="51"/>
  <c r="AA381" i="51"/>
  <c r="W381" i="51"/>
  <c r="S381" i="51"/>
  <c r="Z380" i="51"/>
  <c r="V380" i="51"/>
  <c r="R380" i="51"/>
  <c r="Y379" i="51"/>
  <c r="U379" i="51"/>
  <c r="Q379" i="51"/>
  <c r="X378" i="51"/>
  <c r="T378" i="51"/>
  <c r="AA377" i="51"/>
  <c r="W377" i="51"/>
  <c r="S377" i="51"/>
  <c r="Z376" i="51"/>
  <c r="V376" i="51"/>
  <c r="R376" i="51"/>
  <c r="Y375" i="51"/>
  <c r="U375" i="51"/>
  <c r="Q375" i="51"/>
  <c r="X374" i="51"/>
  <c r="T374" i="51"/>
  <c r="AA373" i="51"/>
  <c r="W373" i="51"/>
  <c r="S373" i="51"/>
  <c r="Z372" i="51"/>
  <c r="V372" i="51"/>
  <c r="R372" i="51"/>
  <c r="Y371" i="51"/>
  <c r="U371" i="51"/>
  <c r="Q371" i="51"/>
  <c r="X370" i="51"/>
  <c r="T370" i="51"/>
  <c r="AA369" i="51"/>
  <c r="W369" i="51"/>
  <c r="S369" i="51"/>
  <c r="Z368" i="51"/>
  <c r="V368" i="51"/>
  <c r="R368" i="51"/>
  <c r="Y367" i="51"/>
  <c r="U367" i="51"/>
  <c r="Q367" i="51"/>
  <c r="X366" i="51"/>
  <c r="T366" i="51"/>
  <c r="AA365" i="51"/>
  <c r="W365" i="51"/>
  <c r="S365" i="51"/>
  <c r="Z364" i="51"/>
  <c r="V364" i="51"/>
  <c r="R364" i="51"/>
  <c r="Y363" i="51"/>
  <c r="U363" i="51"/>
  <c r="Q363" i="51"/>
  <c r="X362" i="51"/>
  <c r="T362" i="51"/>
  <c r="AA361" i="51"/>
  <c r="W361" i="51"/>
  <c r="S361" i="51"/>
  <c r="Z360" i="51"/>
  <c r="V360" i="51"/>
  <c r="R360" i="51"/>
  <c r="Y359" i="51"/>
  <c r="U359" i="51"/>
  <c r="Q359" i="51"/>
  <c r="X358" i="51"/>
  <c r="T358" i="51"/>
  <c r="AA357" i="51"/>
  <c r="W357" i="51"/>
  <c r="S357" i="51"/>
  <c r="Z356" i="51"/>
  <c r="V356" i="51"/>
  <c r="R356" i="51"/>
  <c r="Y355" i="51"/>
  <c r="U355" i="51"/>
  <c r="Q355" i="51"/>
  <c r="X354" i="51"/>
  <c r="T354" i="51"/>
  <c r="AA353" i="51"/>
  <c r="W353" i="51"/>
  <c r="S353" i="51"/>
  <c r="Z352" i="51"/>
  <c r="V352" i="51"/>
  <c r="R352" i="51"/>
  <c r="Y351" i="51"/>
  <c r="U351" i="51"/>
  <c r="Q351" i="51"/>
  <c r="X350" i="51"/>
  <c r="T350" i="51"/>
  <c r="AA349" i="51"/>
  <c r="W349" i="51"/>
  <c r="S349" i="51"/>
  <c r="Z348" i="51"/>
  <c r="V348" i="51"/>
  <c r="R348" i="51"/>
  <c r="Y347" i="51"/>
  <c r="U347" i="51"/>
  <c r="Q347" i="51"/>
  <c r="X346" i="51"/>
  <c r="T346" i="51"/>
  <c r="AA345" i="51"/>
  <c r="W345" i="51"/>
  <c r="S345" i="51"/>
  <c r="Z344" i="51"/>
  <c r="V344" i="51"/>
  <c r="R344" i="51"/>
  <c r="Y343" i="51"/>
  <c r="U343" i="51"/>
  <c r="Q343" i="51"/>
  <c r="X342" i="51"/>
  <c r="T342" i="51"/>
  <c r="AA341" i="51"/>
  <c r="W341" i="51"/>
  <c r="S341" i="51"/>
  <c r="Z340" i="51"/>
  <c r="V340" i="51"/>
  <c r="R340" i="51"/>
  <c r="Y339" i="51"/>
  <c r="U339" i="51"/>
  <c r="Q339" i="51"/>
  <c r="X338" i="51"/>
  <c r="T338" i="51"/>
  <c r="AA337" i="51"/>
  <c r="W337" i="51"/>
  <c r="S337" i="51"/>
  <c r="Z336" i="51"/>
  <c r="V336" i="51"/>
  <c r="R336" i="51"/>
  <c r="Y335" i="51"/>
  <c r="U335" i="51"/>
  <c r="Q335" i="51"/>
  <c r="X334" i="51"/>
  <c r="T334" i="51"/>
  <c r="AA333" i="51"/>
  <c r="W333" i="51"/>
  <c r="S333" i="51"/>
  <c r="Z332" i="51"/>
  <c r="V332" i="51"/>
  <c r="R332" i="51"/>
  <c r="Y331" i="51"/>
  <c r="U331" i="51"/>
  <c r="Q331" i="51"/>
  <c r="X330" i="51"/>
  <c r="T330" i="51"/>
  <c r="AA329" i="51"/>
  <c r="W329" i="51"/>
  <c r="S329" i="51"/>
  <c r="S861" i="51"/>
  <c r="U855" i="51"/>
  <c r="W849" i="51"/>
  <c r="Y843" i="51"/>
  <c r="AA837" i="51"/>
  <c r="R832" i="51"/>
  <c r="T826" i="51"/>
  <c r="V820" i="51"/>
  <c r="X814" i="51"/>
  <c r="Z808" i="51"/>
  <c r="Q803" i="51"/>
  <c r="S797" i="51"/>
  <c r="U791" i="51"/>
  <c r="W785" i="51"/>
  <c r="Y779" i="51"/>
  <c r="AA773" i="51"/>
  <c r="R768" i="51"/>
  <c r="T762" i="51"/>
  <c r="V756" i="51"/>
  <c r="X750" i="51"/>
  <c r="Z744" i="51"/>
  <c r="Q739" i="51"/>
  <c r="S733" i="51"/>
  <c r="U727" i="51"/>
  <c r="W721" i="51"/>
  <c r="Y715" i="51"/>
  <c r="AA709" i="51"/>
  <c r="R704" i="51"/>
  <c r="R702" i="51"/>
  <c r="X700" i="51"/>
  <c r="S699" i="51"/>
  <c r="Y697" i="51"/>
  <c r="T696" i="51"/>
  <c r="Z694" i="51"/>
  <c r="U693" i="51"/>
  <c r="AA691" i="51"/>
  <c r="V690" i="51"/>
  <c r="Q689" i="51"/>
  <c r="W687" i="51"/>
  <c r="R686" i="51"/>
  <c r="X684" i="51"/>
  <c r="S683" i="51"/>
  <c r="Y681" i="51"/>
  <c r="T680" i="51"/>
  <c r="Z678" i="51"/>
  <c r="U677" i="51"/>
  <c r="AA675" i="51"/>
  <c r="V674" i="51"/>
  <c r="Q673" i="51"/>
  <c r="W671" i="51"/>
  <c r="R670" i="51"/>
  <c r="X668" i="51"/>
  <c r="S667" i="51"/>
  <c r="Y665" i="51"/>
  <c r="T664" i="51"/>
  <c r="Z662" i="51"/>
  <c r="U661" i="51"/>
  <c r="AA659" i="51"/>
  <c r="V658" i="51"/>
  <c r="Q657" i="51"/>
  <c r="W655" i="51"/>
  <c r="R654" i="51"/>
  <c r="X652" i="51"/>
  <c r="S651" i="51"/>
  <c r="Y649" i="51"/>
  <c r="T648" i="51"/>
  <c r="Z646" i="51"/>
  <c r="U645" i="51"/>
  <c r="AA643" i="51"/>
  <c r="V642" i="51"/>
  <c r="Q641" i="51"/>
  <c r="W639" i="51"/>
  <c r="R638" i="51"/>
  <c r="X636" i="51"/>
  <c r="S635" i="51"/>
  <c r="Y633" i="51"/>
  <c r="T632" i="51"/>
  <c r="Z630" i="51"/>
  <c r="U629" i="51"/>
  <c r="AA627" i="51"/>
  <c r="V626" i="51"/>
  <c r="Q625" i="51"/>
  <c r="W623" i="51"/>
  <c r="R622" i="51"/>
  <c r="X620" i="51"/>
  <c r="S619" i="51"/>
  <c r="Y617" i="51"/>
  <c r="T616" i="51"/>
  <c r="Z614" i="51"/>
  <c r="U613" i="51"/>
  <c r="AA611" i="51"/>
  <c r="V610" i="51"/>
  <c r="Q609" i="51"/>
  <c r="W607" i="51"/>
  <c r="R606" i="51"/>
  <c r="X604" i="51"/>
  <c r="S603" i="51"/>
  <c r="Y601" i="51"/>
  <c r="T600" i="51"/>
  <c r="Z598" i="51"/>
  <c r="U597" i="51"/>
  <c r="AA595" i="51"/>
  <c r="V594" i="51"/>
  <c r="Q593" i="51"/>
  <c r="W591" i="51"/>
  <c r="R590" i="51"/>
  <c r="X588" i="51"/>
  <c r="S587" i="51"/>
  <c r="Y585" i="51"/>
  <c r="T584" i="51"/>
  <c r="Z582" i="51"/>
  <c r="U581" i="51"/>
  <c r="AA579" i="51"/>
  <c r="V578" i="51"/>
  <c r="Q577" i="51"/>
  <c r="W575" i="51"/>
  <c r="R574" i="51"/>
  <c r="X572" i="51"/>
  <c r="S571" i="51"/>
  <c r="Y569" i="51"/>
  <c r="T568" i="51"/>
  <c r="Z566" i="51"/>
  <c r="U565" i="51"/>
  <c r="AA563" i="51"/>
  <c r="V562" i="51"/>
  <c r="Q561" i="51"/>
  <c r="W559" i="51"/>
  <c r="R558" i="51"/>
  <c r="X556" i="51"/>
  <c r="S555" i="51"/>
  <c r="Y553" i="51"/>
  <c r="T552" i="51"/>
  <c r="Z550" i="51"/>
  <c r="U549" i="51"/>
  <c r="AA547" i="51"/>
  <c r="V546" i="51"/>
  <c r="Q545" i="51"/>
  <c r="W543" i="51"/>
  <c r="R542" i="51"/>
  <c r="X540" i="51"/>
  <c r="S539" i="51"/>
  <c r="Y537" i="51"/>
  <c r="W536" i="51"/>
  <c r="Z535" i="51"/>
  <c r="R535" i="51"/>
  <c r="U534" i="51"/>
  <c r="X533" i="51"/>
  <c r="AA532" i="51"/>
  <c r="S532" i="51"/>
  <c r="V531" i="51"/>
  <c r="Y530" i="51"/>
  <c r="Q530" i="51"/>
  <c r="T529" i="51"/>
  <c r="W528" i="51"/>
  <c r="Z527" i="51"/>
  <c r="R527" i="51"/>
  <c r="U526" i="51"/>
  <c r="X525" i="51"/>
  <c r="AA524" i="51"/>
  <c r="S524" i="51"/>
  <c r="V523" i="51"/>
  <c r="Y522" i="51"/>
  <c r="Q522" i="51"/>
  <c r="T521" i="51"/>
  <c r="W520" i="51"/>
  <c r="Z519" i="51"/>
  <c r="R519" i="51"/>
  <c r="U518" i="51"/>
  <c r="X517" i="51"/>
  <c r="R517" i="51"/>
  <c r="Y516" i="51"/>
  <c r="U516" i="51"/>
  <c r="Q516" i="51"/>
  <c r="X515" i="51"/>
  <c r="T515" i="51"/>
  <c r="AA514" i="51"/>
  <c r="W514" i="51"/>
  <c r="S514" i="51"/>
  <c r="Z513" i="51"/>
  <c r="V513" i="51"/>
  <c r="R513" i="51"/>
  <c r="Y512" i="51"/>
  <c r="U512" i="51"/>
  <c r="Q512" i="51"/>
  <c r="X511" i="51"/>
  <c r="T511" i="51"/>
  <c r="AA510" i="51"/>
  <c r="W510" i="51"/>
  <c r="S510" i="51"/>
  <c r="Z509" i="51"/>
  <c r="V509" i="51"/>
  <c r="R509" i="51"/>
  <c r="Y508" i="51"/>
  <c r="U508" i="51"/>
  <c r="Q508" i="51"/>
  <c r="X507" i="51"/>
  <c r="T507" i="51"/>
  <c r="AA506" i="51"/>
  <c r="W506" i="51"/>
  <c r="S506" i="51"/>
  <c r="Z505" i="51"/>
  <c r="V505" i="51"/>
  <c r="R505" i="51"/>
  <c r="Y504" i="51"/>
  <c r="U504" i="51"/>
  <c r="Q504" i="51"/>
  <c r="X503" i="51"/>
  <c r="T503" i="51"/>
  <c r="AA502" i="51"/>
  <c r="W502" i="51"/>
  <c r="S502" i="51"/>
  <c r="Z501" i="51"/>
  <c r="V501" i="51"/>
  <c r="R501" i="51"/>
  <c r="Y500" i="51"/>
  <c r="U500" i="51"/>
  <c r="Q500" i="51"/>
  <c r="X499" i="51"/>
  <c r="T499" i="51"/>
  <c r="AA498" i="51"/>
  <c r="W498" i="51"/>
  <c r="S498" i="51"/>
  <c r="Z497" i="51"/>
  <c r="V497" i="51"/>
  <c r="R497" i="51"/>
  <c r="Y496" i="51"/>
  <c r="U496" i="51"/>
  <c r="Q496" i="51"/>
  <c r="X495" i="51"/>
  <c r="T495" i="51"/>
  <c r="AA494" i="51"/>
  <c r="W494" i="51"/>
  <c r="S494" i="51"/>
  <c r="Z493" i="51"/>
  <c r="V493" i="51"/>
  <c r="R493" i="51"/>
  <c r="Y492" i="51"/>
  <c r="U492" i="51"/>
  <c r="Q492" i="51"/>
  <c r="X491" i="51"/>
  <c r="T491" i="51"/>
  <c r="AA490" i="51"/>
  <c r="W490" i="51"/>
  <c r="S490" i="51"/>
  <c r="Z489" i="51"/>
  <c r="V489" i="51"/>
  <c r="R489" i="51"/>
  <c r="Y488" i="51"/>
  <c r="U488" i="51"/>
  <c r="Q488" i="51"/>
  <c r="X487" i="51"/>
  <c r="T487" i="51"/>
  <c r="AA486" i="51"/>
  <c r="W486" i="51"/>
  <c r="S486" i="51"/>
  <c r="Z485" i="51"/>
  <c r="V485" i="51"/>
  <c r="R485" i="51"/>
  <c r="Y484" i="51"/>
  <c r="U484" i="51"/>
  <c r="Q484" i="51"/>
  <c r="X483" i="51"/>
  <c r="T483" i="51"/>
  <c r="AA482" i="51"/>
  <c r="W482" i="51"/>
  <c r="S482" i="51"/>
  <c r="Z481" i="51"/>
  <c r="V481" i="51"/>
  <c r="R481" i="51"/>
  <c r="Y480" i="51"/>
  <c r="U480" i="51"/>
  <c r="Q480" i="51"/>
  <c r="X479" i="51"/>
  <c r="T479" i="51"/>
  <c r="AA478" i="51"/>
  <c r="W478" i="51"/>
  <c r="S478" i="51"/>
  <c r="Z477" i="51"/>
  <c r="V477" i="51"/>
  <c r="R477" i="51"/>
  <c r="Y476" i="51"/>
  <c r="U476" i="51"/>
  <c r="Q476" i="51"/>
  <c r="X475" i="51"/>
  <c r="T475" i="51"/>
  <c r="AA474" i="51"/>
  <c r="W474" i="51"/>
  <c r="S474" i="51"/>
  <c r="Z473" i="51"/>
  <c r="V473" i="51"/>
  <c r="R473" i="51"/>
  <c r="Y472" i="51"/>
  <c r="U472" i="51"/>
  <c r="Q472" i="51"/>
  <c r="X471" i="51"/>
  <c r="T471" i="51"/>
  <c r="AA470" i="51"/>
  <c r="W470" i="51"/>
  <c r="S470" i="51"/>
  <c r="Z469" i="51"/>
  <c r="V469" i="51"/>
  <c r="R469" i="51"/>
  <c r="Y468" i="51"/>
  <c r="U468" i="51"/>
  <c r="Q468" i="51"/>
  <c r="X467" i="51"/>
  <c r="T467" i="51"/>
  <c r="AA466" i="51"/>
  <c r="W466" i="51"/>
  <c r="S466" i="51"/>
  <c r="Z465" i="51"/>
  <c r="V465" i="51"/>
  <c r="R465" i="51"/>
  <c r="Y464" i="51"/>
  <c r="U464" i="51"/>
  <c r="Q464" i="51"/>
  <c r="X463" i="51"/>
  <c r="T463" i="51"/>
  <c r="AA462" i="51"/>
  <c r="W462" i="51"/>
  <c r="S462" i="51"/>
  <c r="Z461" i="51"/>
  <c r="V461" i="51"/>
  <c r="R461" i="51"/>
  <c r="Y460" i="51"/>
  <c r="U460" i="51"/>
  <c r="Q460" i="51"/>
  <c r="X459" i="51"/>
  <c r="T459" i="51"/>
  <c r="AA458" i="51"/>
  <c r="W458" i="51"/>
  <c r="S458" i="51"/>
  <c r="Z457" i="51"/>
  <c r="V457" i="51"/>
  <c r="R457" i="51"/>
  <c r="Y456" i="51"/>
  <c r="U456" i="51"/>
  <c r="Q456" i="51"/>
  <c r="X455" i="51"/>
  <c r="T455" i="51"/>
  <c r="AA454" i="51"/>
  <c r="W454" i="51"/>
  <c r="S454" i="51"/>
  <c r="Z453" i="51"/>
  <c r="V453" i="51"/>
  <c r="R453" i="51"/>
  <c r="Y452" i="51"/>
  <c r="U452" i="51"/>
  <c r="Q452" i="51"/>
  <c r="X451" i="51"/>
  <c r="T451" i="51"/>
  <c r="AA450" i="51"/>
  <c r="W450" i="51"/>
  <c r="S450" i="51"/>
  <c r="Z449" i="51"/>
  <c r="V449" i="51"/>
  <c r="R449" i="51"/>
  <c r="Y448" i="51"/>
  <c r="U448" i="51"/>
  <c r="Q448" i="51"/>
  <c r="X447" i="51"/>
  <c r="T447" i="51"/>
  <c r="AA446" i="51"/>
  <c r="W446" i="51"/>
  <c r="S446" i="51"/>
  <c r="Z445" i="51"/>
  <c r="V445" i="51"/>
  <c r="R445" i="51"/>
  <c r="Y444" i="51"/>
  <c r="U444" i="51"/>
  <c r="Q444" i="51"/>
  <c r="X443" i="51"/>
  <c r="T443" i="51"/>
  <c r="AA442" i="51"/>
  <c r="W442" i="51"/>
  <c r="S442" i="51"/>
  <c r="Z441" i="51"/>
  <c r="V441" i="51"/>
  <c r="R441" i="51"/>
  <c r="Y440" i="51"/>
  <c r="U440" i="51"/>
  <c r="Q440" i="51"/>
  <c r="X439" i="51"/>
  <c r="T439" i="51"/>
  <c r="AA438" i="51"/>
  <c r="W438" i="51"/>
  <c r="S438" i="51"/>
  <c r="Z437" i="51"/>
  <c r="V437" i="51"/>
  <c r="R437" i="51"/>
  <c r="Y436" i="51"/>
  <c r="U436" i="51"/>
  <c r="Q436" i="51"/>
  <c r="X435" i="51"/>
  <c r="T435" i="51"/>
  <c r="AA434" i="51"/>
  <c r="W434" i="51"/>
  <c r="S434" i="51"/>
  <c r="Z433" i="51"/>
  <c r="V433" i="51"/>
  <c r="R433" i="51"/>
  <c r="Y432" i="51"/>
  <c r="U432" i="51"/>
  <c r="Q432" i="51"/>
  <c r="X431" i="51"/>
  <c r="T431" i="51"/>
  <c r="AA430" i="51"/>
  <c r="W430" i="51"/>
  <c r="S430" i="51"/>
  <c r="Z429" i="51"/>
  <c r="V429" i="51"/>
  <c r="R429" i="51"/>
  <c r="Y428" i="51"/>
  <c r="U428" i="51"/>
  <c r="Q428" i="51"/>
  <c r="X427" i="51"/>
  <c r="T427" i="51"/>
  <c r="AA426" i="51"/>
  <c r="W426" i="51"/>
  <c r="S426" i="51"/>
  <c r="Z425" i="51"/>
  <c r="V425" i="51"/>
  <c r="R425" i="51"/>
  <c r="Y424" i="51"/>
  <c r="U424" i="51"/>
  <c r="Q424" i="51"/>
  <c r="X423" i="51"/>
  <c r="T423" i="51"/>
  <c r="AA422" i="51"/>
  <c r="W422" i="51"/>
  <c r="S422" i="51"/>
  <c r="Z421" i="51"/>
  <c r="V421" i="51"/>
  <c r="R421" i="51"/>
  <c r="Y420" i="51"/>
  <c r="U420" i="51"/>
  <c r="Q420" i="51"/>
  <c r="X419" i="51"/>
  <c r="T419" i="51"/>
  <c r="AA418" i="51"/>
  <c r="W418" i="51"/>
  <c r="S418" i="51"/>
  <c r="Z417" i="51"/>
  <c r="V417" i="51"/>
  <c r="R417" i="51"/>
  <c r="Y416" i="51"/>
  <c r="U416" i="51"/>
  <c r="Q416" i="51"/>
  <c r="X415" i="51"/>
  <c r="T415" i="51"/>
  <c r="AA414" i="51"/>
  <c r="W414" i="51"/>
  <c r="S414" i="51"/>
  <c r="Z413" i="51"/>
  <c r="V413" i="51"/>
  <c r="R413" i="51"/>
  <c r="Y412" i="51"/>
  <c r="U412" i="51"/>
  <c r="Q412" i="51"/>
  <c r="X411" i="51"/>
  <c r="T411" i="51"/>
  <c r="AA410" i="51"/>
  <c r="W410" i="51"/>
  <c r="S410" i="51"/>
  <c r="Z409" i="51"/>
  <c r="V409" i="51"/>
  <c r="R409" i="51"/>
  <c r="Y408" i="51"/>
  <c r="U408" i="51"/>
  <c r="Q408" i="51"/>
  <c r="X407" i="51"/>
  <c r="T407" i="51"/>
  <c r="AA406" i="51"/>
  <c r="W406" i="51"/>
  <c r="S406" i="51"/>
  <c r="Z405" i="51"/>
  <c r="V405" i="51"/>
  <c r="R405" i="51"/>
  <c r="Y404" i="51"/>
  <c r="U404" i="51"/>
  <c r="Q404" i="51"/>
  <c r="X403" i="51"/>
  <c r="T403" i="51"/>
  <c r="AA402" i="51"/>
  <c r="W402" i="51"/>
  <c r="S402" i="51"/>
  <c r="Z401" i="51"/>
  <c r="V401" i="51"/>
  <c r="R401" i="51"/>
  <c r="Y400" i="51"/>
  <c r="U400" i="51"/>
  <c r="Q400" i="51"/>
  <c r="X399" i="51"/>
  <c r="T399" i="51"/>
  <c r="AA398" i="51"/>
  <c r="W398" i="51"/>
  <c r="S398" i="51"/>
  <c r="Z397" i="51"/>
  <c r="V397" i="51"/>
  <c r="R397" i="51"/>
  <c r="Y396" i="51"/>
  <c r="U396" i="51"/>
  <c r="Q396" i="51"/>
  <c r="X395" i="51"/>
  <c r="T395" i="51"/>
  <c r="AA394" i="51"/>
  <c r="W394" i="51"/>
  <c r="S394" i="51"/>
  <c r="Z393" i="51"/>
  <c r="V393" i="51"/>
  <c r="R393" i="51"/>
  <c r="Y392" i="51"/>
  <c r="U392" i="51"/>
  <c r="Q392" i="51"/>
  <c r="X391" i="51"/>
  <c r="T391" i="51"/>
  <c r="AA390" i="51"/>
  <c r="W390" i="51"/>
  <c r="S390" i="51"/>
  <c r="Z389" i="51"/>
  <c r="V389" i="51"/>
  <c r="R389" i="51"/>
  <c r="Y388" i="51"/>
  <c r="U388" i="51"/>
  <c r="Q388" i="51"/>
  <c r="X387" i="51"/>
  <c r="T387" i="51"/>
  <c r="AA386" i="51"/>
  <c r="W386" i="51"/>
  <c r="S386" i="51"/>
  <c r="Z385" i="51"/>
  <c r="V385" i="51"/>
  <c r="R385" i="51"/>
  <c r="Y384" i="51"/>
  <c r="U384" i="51"/>
  <c r="Q384" i="51"/>
  <c r="X383" i="51"/>
  <c r="T383" i="51"/>
  <c r="AA382" i="51"/>
  <c r="W382" i="51"/>
  <c r="S382" i="51"/>
  <c r="Z381" i="51"/>
  <c r="V381" i="51"/>
  <c r="R381" i="51"/>
  <c r="Y380" i="51"/>
  <c r="U380" i="51"/>
  <c r="Q380" i="51"/>
  <c r="X379" i="51"/>
  <c r="T379" i="51"/>
  <c r="AA378" i="51"/>
  <c r="W378" i="51"/>
  <c r="S378" i="51"/>
  <c r="Z377" i="51"/>
  <c r="V377" i="51"/>
  <c r="R377" i="51"/>
  <c r="Y376" i="51"/>
  <c r="U376" i="51"/>
  <c r="Q376" i="51"/>
  <c r="X375" i="51"/>
  <c r="T375" i="51"/>
  <c r="AA374" i="51"/>
  <c r="W374" i="51"/>
  <c r="S374" i="51"/>
  <c r="Z373" i="51"/>
  <c r="V373" i="51"/>
  <c r="R373" i="51"/>
  <c r="Y372" i="51"/>
  <c r="U372" i="51"/>
  <c r="Q372" i="51"/>
  <c r="X371" i="51"/>
  <c r="T371" i="51"/>
  <c r="AA370" i="51"/>
  <c r="W370" i="51"/>
  <c r="S370" i="51"/>
  <c r="Z369" i="51"/>
  <c r="V369" i="51"/>
  <c r="R369" i="51"/>
  <c r="Y368" i="51"/>
  <c r="U368" i="51"/>
  <c r="Q368" i="51"/>
  <c r="X367" i="51"/>
  <c r="T367" i="51"/>
  <c r="AA366" i="51"/>
  <c r="W366" i="51"/>
  <c r="S366" i="51"/>
  <c r="Z365" i="51"/>
  <c r="V365" i="51"/>
  <c r="R365" i="51"/>
  <c r="Y364" i="51"/>
  <c r="U364" i="51"/>
  <c r="Q364" i="51"/>
  <c r="X363" i="51"/>
  <c r="T363" i="51"/>
  <c r="AA362" i="51"/>
  <c r="W362" i="51"/>
  <c r="S362" i="51"/>
  <c r="Z361" i="51"/>
  <c r="V361" i="51"/>
  <c r="R361" i="51"/>
  <c r="Y360" i="51"/>
  <c r="U360" i="51"/>
  <c r="Q360" i="51"/>
  <c r="X359" i="51"/>
  <c r="T359" i="51"/>
  <c r="AA358" i="51"/>
  <c r="W358" i="51"/>
  <c r="S358" i="51"/>
  <c r="Z357" i="51"/>
  <c r="V357" i="51"/>
  <c r="R357" i="51"/>
  <c r="Y356" i="51"/>
  <c r="U356" i="51"/>
  <c r="Q356" i="51"/>
  <c r="X355" i="51"/>
  <c r="T355" i="51"/>
  <c r="AA354" i="51"/>
  <c r="W354" i="51"/>
  <c r="S354" i="51"/>
  <c r="Z353" i="51"/>
  <c r="V353" i="51"/>
  <c r="R353" i="51"/>
  <c r="Y352" i="51"/>
  <c r="U352" i="51"/>
  <c r="Q352" i="51"/>
  <c r="X351" i="51"/>
  <c r="T351" i="51"/>
  <c r="AA350" i="51"/>
  <c r="W350" i="51"/>
  <c r="S350" i="51"/>
  <c r="Z349" i="51"/>
  <c r="V349" i="51"/>
  <c r="R349" i="51"/>
  <c r="Y348" i="51"/>
  <c r="U348" i="51"/>
  <c r="Q348" i="51"/>
  <c r="X347" i="51"/>
  <c r="T347" i="51"/>
  <c r="AA346" i="51"/>
  <c r="W346" i="51"/>
  <c r="S346" i="51"/>
  <c r="Z345" i="51"/>
  <c r="V345" i="51"/>
  <c r="R345" i="51"/>
  <c r="Y344" i="51"/>
  <c r="U344" i="51"/>
  <c r="Q344" i="51"/>
  <c r="X343" i="51"/>
  <c r="T343" i="51"/>
  <c r="AA342" i="51"/>
  <c r="W342" i="51"/>
  <c r="S342" i="51"/>
  <c r="Z341" i="51"/>
  <c r="V341" i="51"/>
  <c r="R341" i="51"/>
  <c r="Y340" i="51"/>
  <c r="U340" i="51"/>
  <c r="Q340" i="51"/>
  <c r="X339" i="51"/>
  <c r="T339" i="51"/>
  <c r="AA338" i="51"/>
  <c r="W338" i="51"/>
  <c r="S338" i="51"/>
  <c r="Z337" i="51"/>
  <c r="V337" i="51"/>
  <c r="R337" i="51"/>
  <c r="Y336" i="51"/>
  <c r="U336" i="51"/>
  <c r="Q336" i="51"/>
  <c r="X335" i="51"/>
  <c r="T335" i="51"/>
  <c r="AA334" i="51"/>
  <c r="W334" i="51"/>
  <c r="S334" i="51"/>
  <c r="Z333" i="51"/>
  <c r="V333" i="51"/>
  <c r="R333" i="51"/>
  <c r="Y332" i="51"/>
  <c r="U332" i="51"/>
  <c r="Q332" i="51"/>
  <c r="X331" i="51"/>
  <c r="T331" i="51"/>
  <c r="AA330" i="51"/>
  <c r="W330" i="51"/>
  <c r="S330" i="51"/>
  <c r="Z329" i="51"/>
  <c r="V329" i="51"/>
  <c r="R329" i="51"/>
  <c r="Y328" i="51"/>
  <c r="U328" i="51"/>
  <c r="Q328" i="51"/>
  <c r="X327" i="51"/>
  <c r="T327" i="51"/>
  <c r="AA326" i="51"/>
  <c r="W326" i="51"/>
  <c r="S326" i="51"/>
  <c r="Z325" i="51"/>
  <c r="V325" i="51"/>
  <c r="R325" i="51"/>
  <c r="Y324" i="51"/>
  <c r="U324" i="51"/>
  <c r="Q324" i="51"/>
  <c r="X323" i="51"/>
  <c r="T323" i="51"/>
  <c r="AA322" i="51"/>
  <c r="W322" i="51"/>
  <c r="S322" i="51"/>
  <c r="Z321" i="51"/>
  <c r="V321" i="51"/>
  <c r="R321" i="51"/>
  <c r="Y320" i="51"/>
  <c r="U320" i="51"/>
  <c r="Q320" i="51"/>
  <c r="X319" i="51"/>
  <c r="T319" i="51"/>
  <c r="AA318" i="51"/>
  <c r="W318" i="51"/>
  <c r="S318" i="51"/>
  <c r="Z317" i="51"/>
  <c r="V317" i="51"/>
  <c r="R317" i="51"/>
  <c r="Y316" i="51"/>
  <c r="U316" i="51"/>
  <c r="Q316" i="51"/>
  <c r="X315" i="51"/>
  <c r="T315" i="51"/>
  <c r="AA314" i="51"/>
  <c r="W314" i="51"/>
  <c r="S314" i="51"/>
  <c r="Z313" i="51"/>
  <c r="V313" i="51"/>
  <c r="R313" i="51"/>
  <c r="Y312" i="51"/>
  <c r="U312" i="51"/>
  <c r="Q312" i="51"/>
  <c r="X311" i="51"/>
  <c r="T311" i="51"/>
  <c r="AA310" i="51"/>
  <c r="W310" i="51"/>
  <c r="S310" i="51"/>
  <c r="Z309" i="51"/>
  <c r="V309" i="51"/>
  <c r="R309" i="51"/>
  <c r="Y308" i="51"/>
  <c r="U308" i="51"/>
  <c r="Q308" i="51"/>
  <c r="X307" i="51"/>
  <c r="T307" i="51"/>
  <c r="AA306" i="51"/>
  <c r="W306" i="51"/>
  <c r="S306" i="51"/>
  <c r="Z305" i="51"/>
  <c r="V305" i="51"/>
  <c r="R305" i="51"/>
  <c r="Y304" i="51"/>
  <c r="U304" i="51"/>
  <c r="Q304" i="51"/>
  <c r="X303" i="51"/>
  <c r="T303" i="51"/>
  <c r="AA302" i="51"/>
  <c r="W302" i="51"/>
  <c r="S302" i="51"/>
  <c r="Z301" i="51"/>
  <c r="V301" i="51"/>
  <c r="R301" i="51"/>
  <c r="Y300" i="51"/>
  <c r="U300" i="51"/>
  <c r="Q300" i="51"/>
  <c r="X299" i="51"/>
  <c r="T299" i="51"/>
  <c r="AA298" i="51"/>
  <c r="W298" i="51"/>
  <c r="S298" i="51"/>
  <c r="Z297" i="51"/>
  <c r="V297" i="51"/>
  <c r="R297" i="51"/>
  <c r="Y296" i="51"/>
  <c r="U296" i="51"/>
  <c r="Q296" i="51"/>
  <c r="X295" i="51"/>
  <c r="T295" i="51"/>
  <c r="AA294" i="51"/>
  <c r="W294" i="51"/>
  <c r="S294" i="51"/>
  <c r="Z293" i="51"/>
  <c r="V293" i="51"/>
  <c r="R293" i="51"/>
  <c r="Y292" i="51"/>
  <c r="U292" i="51"/>
  <c r="Q292" i="51"/>
  <c r="X291" i="51"/>
  <c r="T291" i="51"/>
  <c r="Y859" i="51"/>
  <c r="AA853" i="51"/>
  <c r="R848" i="51"/>
  <c r="T842" i="51"/>
  <c r="V836" i="51"/>
  <c r="X830" i="51"/>
  <c r="Z824" i="51"/>
  <c r="Q819" i="51"/>
  <c r="S813" i="51"/>
  <c r="U807" i="51"/>
  <c r="W801" i="51"/>
  <c r="Y795" i="51"/>
  <c r="AA789" i="51"/>
  <c r="R784" i="51"/>
  <c r="T778" i="51"/>
  <c r="V772" i="51"/>
  <c r="X766" i="51"/>
  <c r="Z760" i="51"/>
  <c r="Q755" i="51"/>
  <c r="S749" i="51"/>
  <c r="U743" i="51"/>
  <c r="W737" i="51"/>
  <c r="Y731" i="51"/>
  <c r="AA725" i="51"/>
  <c r="R720" i="51"/>
  <c r="T714" i="51"/>
  <c r="V708" i="51"/>
  <c r="S703" i="51"/>
  <c r="Y701" i="51"/>
  <c r="T700" i="51"/>
  <c r="Z698" i="51"/>
  <c r="U697" i="51"/>
  <c r="AA695" i="51"/>
  <c r="V694" i="51"/>
  <c r="Q693" i="51"/>
  <c r="W691" i="51"/>
  <c r="R690" i="51"/>
  <c r="X688" i="51"/>
  <c r="S687" i="51"/>
  <c r="Y685" i="51"/>
  <c r="T684" i="51"/>
  <c r="Z682" i="51"/>
  <c r="U681" i="51"/>
  <c r="AA679" i="51"/>
  <c r="V678" i="51"/>
  <c r="Q677" i="51"/>
  <c r="W675" i="51"/>
  <c r="R674" i="51"/>
  <c r="X672" i="51"/>
  <c r="S671" i="51"/>
  <c r="Y669" i="51"/>
  <c r="T668" i="51"/>
  <c r="Z666" i="51"/>
  <c r="U665" i="51"/>
  <c r="AA663" i="51"/>
  <c r="V662" i="51"/>
  <c r="Q661" i="51"/>
  <c r="W659" i="51"/>
  <c r="R658" i="51"/>
  <c r="X656" i="51"/>
  <c r="S655" i="51"/>
  <c r="Y653" i="51"/>
  <c r="T652" i="51"/>
  <c r="Z650" i="51"/>
  <c r="U649" i="51"/>
  <c r="AA647" i="51"/>
  <c r="V646" i="51"/>
  <c r="Q645" i="51"/>
  <c r="W643" i="51"/>
  <c r="R642" i="51"/>
  <c r="X640" i="51"/>
  <c r="S639" i="51"/>
  <c r="Y637" i="51"/>
  <c r="T636" i="51"/>
  <c r="Z634" i="51"/>
  <c r="U633" i="51"/>
  <c r="AA631" i="51"/>
  <c r="V630" i="51"/>
  <c r="Q629" i="51"/>
  <c r="W627" i="51"/>
  <c r="R626" i="51"/>
  <c r="X624" i="51"/>
  <c r="S623" i="51"/>
  <c r="Y621" i="51"/>
  <c r="T620" i="51"/>
  <c r="Z618" i="51"/>
  <c r="U617" i="51"/>
  <c r="AA615" i="51"/>
  <c r="V614" i="51"/>
  <c r="Q613" i="51"/>
  <c r="W611" i="51"/>
  <c r="R610" i="51"/>
  <c r="X608" i="51"/>
  <c r="S607" i="51"/>
  <c r="Y605" i="51"/>
  <c r="T604" i="51"/>
  <c r="Z602" i="51"/>
  <c r="U601" i="51"/>
  <c r="AA599" i="51"/>
  <c r="V598" i="51"/>
  <c r="Q597" i="51"/>
  <c r="W595" i="51"/>
  <c r="R594" i="51"/>
  <c r="X592" i="51"/>
  <c r="S591" i="51"/>
  <c r="Y589" i="51"/>
  <c r="T588" i="51"/>
  <c r="Z586" i="51"/>
  <c r="U585" i="51"/>
  <c r="AA583" i="51"/>
  <c r="V582" i="51"/>
  <c r="Q581" i="51"/>
  <c r="W579" i="51"/>
  <c r="R578" i="51"/>
  <c r="X576" i="51"/>
  <c r="S575" i="51"/>
  <c r="Y573" i="51"/>
  <c r="T572" i="51"/>
  <c r="Z570" i="51"/>
  <c r="U569" i="51"/>
  <c r="AA567" i="51"/>
  <c r="V566" i="51"/>
  <c r="Q565" i="51"/>
  <c r="W563" i="51"/>
  <c r="R562" i="51"/>
  <c r="X560" i="51"/>
  <c r="S559" i="51"/>
  <c r="Y557" i="51"/>
  <c r="T556" i="51"/>
  <c r="Z554" i="51"/>
  <c r="U553" i="51"/>
  <c r="AA551" i="51"/>
  <c r="V550" i="51"/>
  <c r="Q549" i="51"/>
  <c r="W547" i="51"/>
  <c r="R546" i="51"/>
  <c r="X544" i="51"/>
  <c r="S543" i="51"/>
  <c r="Y541" i="51"/>
  <c r="T540" i="51"/>
  <c r="Z538" i="51"/>
  <c r="U537" i="51"/>
  <c r="T536" i="51"/>
  <c r="W535" i="51"/>
  <c r="Z534" i="51"/>
  <c r="R534" i="51"/>
  <c r="U533" i="51"/>
  <c r="X532" i="51"/>
  <c r="AA531" i="51"/>
  <c r="S531" i="51"/>
  <c r="V530" i="51"/>
  <c r="Y529" i="51"/>
  <c r="Q529" i="51"/>
  <c r="T528" i="51"/>
  <c r="W527" i="51"/>
  <c r="Z526" i="51"/>
  <c r="R526" i="51"/>
  <c r="U525" i="51"/>
  <c r="X524" i="51"/>
  <c r="AA523" i="51"/>
  <c r="S523" i="51"/>
  <c r="V522" i="51"/>
  <c r="Y521" i="51"/>
  <c r="Q521" i="51"/>
  <c r="T520" i="51"/>
  <c r="W519" i="51"/>
  <c r="Z518" i="51"/>
  <c r="R518" i="51"/>
  <c r="U517" i="51"/>
  <c r="Q517" i="51"/>
  <c r="X516" i="51"/>
  <c r="T516" i="51"/>
  <c r="AA515" i="51"/>
  <c r="W515" i="51"/>
  <c r="S515" i="51"/>
  <c r="Z514" i="51"/>
  <c r="V514" i="51"/>
  <c r="R514" i="51"/>
  <c r="Y513" i="51"/>
  <c r="U513" i="51"/>
  <c r="Q513" i="51"/>
  <c r="X512" i="51"/>
  <c r="T512" i="51"/>
  <c r="AA511" i="51"/>
  <c r="W511" i="51"/>
  <c r="S511" i="51"/>
  <c r="Z510" i="51"/>
  <c r="V510" i="51"/>
  <c r="R510" i="51"/>
  <c r="Y509" i="51"/>
  <c r="U509" i="51"/>
  <c r="Q509" i="51"/>
  <c r="X508" i="51"/>
  <c r="T508" i="51"/>
  <c r="AA507" i="51"/>
  <c r="W507" i="51"/>
  <c r="S507" i="51"/>
  <c r="Z506" i="51"/>
  <c r="V506" i="51"/>
  <c r="R506" i="51"/>
  <c r="Y505" i="51"/>
  <c r="U505" i="51"/>
  <c r="Q505" i="51"/>
  <c r="X504" i="51"/>
  <c r="T504" i="51"/>
  <c r="AA503" i="51"/>
  <c r="W503" i="51"/>
  <c r="S503" i="51"/>
  <c r="Z502" i="51"/>
  <c r="V502" i="51"/>
  <c r="R502" i="51"/>
  <c r="Y501" i="51"/>
  <c r="U501" i="51"/>
  <c r="Q501" i="51"/>
  <c r="X500" i="51"/>
  <c r="T500" i="51"/>
  <c r="AA499" i="51"/>
  <c r="W499" i="51"/>
  <c r="S499" i="51"/>
  <c r="Z498" i="51"/>
  <c r="V498" i="51"/>
  <c r="R498" i="51"/>
  <c r="Y497" i="51"/>
  <c r="U497" i="51"/>
  <c r="Q497" i="51"/>
  <c r="X496" i="51"/>
  <c r="T496" i="51"/>
  <c r="AA495" i="51"/>
  <c r="W495" i="51"/>
  <c r="S495" i="51"/>
  <c r="Z494" i="51"/>
  <c r="V494" i="51"/>
  <c r="R494" i="51"/>
  <c r="Y493" i="51"/>
  <c r="U493" i="51"/>
  <c r="Q493" i="51"/>
  <c r="X492" i="51"/>
  <c r="T492" i="51"/>
  <c r="AA491" i="51"/>
  <c r="W491" i="51"/>
  <c r="S491" i="51"/>
  <c r="Z490" i="51"/>
  <c r="V490" i="51"/>
  <c r="R490" i="51"/>
  <c r="Y489" i="51"/>
  <c r="U489" i="51"/>
  <c r="Q489" i="51"/>
  <c r="X488" i="51"/>
  <c r="T488" i="51"/>
  <c r="AA487" i="51"/>
  <c r="W487" i="51"/>
  <c r="S487" i="51"/>
  <c r="Z486" i="51"/>
  <c r="V486" i="51"/>
  <c r="R486" i="51"/>
  <c r="Y485" i="51"/>
  <c r="U485" i="51"/>
  <c r="Q485" i="51"/>
  <c r="X484" i="51"/>
  <c r="T484" i="51"/>
  <c r="AA483" i="51"/>
  <c r="W483" i="51"/>
  <c r="S483" i="51"/>
  <c r="Z482" i="51"/>
  <c r="V482" i="51"/>
  <c r="R482" i="51"/>
  <c r="Y481" i="51"/>
  <c r="U481" i="51"/>
  <c r="Q481" i="51"/>
  <c r="X480" i="51"/>
  <c r="T480" i="51"/>
  <c r="AA479" i="51"/>
  <c r="W479" i="51"/>
  <c r="S479" i="51"/>
  <c r="Z478" i="51"/>
  <c r="V478" i="51"/>
  <c r="R478" i="51"/>
  <c r="Y477" i="51"/>
  <c r="U477" i="51"/>
  <c r="Q477" i="51"/>
  <c r="X476" i="51"/>
  <c r="T476" i="51"/>
  <c r="AA475" i="51"/>
  <c r="W475" i="51"/>
  <c r="S475" i="51"/>
  <c r="Z474" i="51"/>
  <c r="V474" i="51"/>
  <c r="R474" i="51"/>
  <c r="Y473" i="51"/>
  <c r="U473" i="51"/>
  <c r="Q473" i="51"/>
  <c r="X472" i="51"/>
  <c r="T472" i="51"/>
  <c r="AA471" i="51"/>
  <c r="W471" i="51"/>
  <c r="S471" i="51"/>
  <c r="Z470" i="51"/>
  <c r="V470" i="51"/>
  <c r="R470" i="51"/>
  <c r="Y469" i="51"/>
  <c r="U469" i="51"/>
  <c r="Q469" i="51"/>
  <c r="X468" i="51"/>
  <c r="T468" i="51"/>
  <c r="AA467" i="51"/>
  <c r="W467" i="51"/>
  <c r="S467" i="51"/>
  <c r="Z466" i="51"/>
  <c r="V466" i="51"/>
  <c r="R466" i="51"/>
  <c r="Y465" i="51"/>
  <c r="U465" i="51"/>
  <c r="Q465" i="51"/>
  <c r="X464" i="51"/>
  <c r="T464" i="51"/>
  <c r="AA463" i="51"/>
  <c r="W463" i="51"/>
  <c r="S463" i="51"/>
  <c r="Z462" i="51"/>
  <c r="V462" i="51"/>
  <c r="R462" i="51"/>
  <c r="Y461" i="51"/>
  <c r="U461" i="51"/>
  <c r="Q461" i="51"/>
  <c r="X460" i="51"/>
  <c r="T460" i="51"/>
  <c r="AA459" i="51"/>
  <c r="W459" i="51"/>
  <c r="S459" i="51"/>
  <c r="Z458" i="51"/>
  <c r="V458" i="51"/>
  <c r="R458" i="51"/>
  <c r="Y457" i="51"/>
  <c r="U457" i="51"/>
  <c r="Q457" i="51"/>
  <c r="X456" i="51"/>
  <c r="T456" i="51"/>
  <c r="AA455" i="51"/>
  <c r="W455" i="51"/>
  <c r="S455" i="51"/>
  <c r="Z454" i="51"/>
  <c r="V454" i="51"/>
  <c r="R454" i="51"/>
  <c r="Y453" i="51"/>
  <c r="U453" i="51"/>
  <c r="Q453" i="51"/>
  <c r="X452" i="51"/>
  <c r="T452" i="51"/>
  <c r="AA451" i="51"/>
  <c r="W451" i="51"/>
  <c r="S451" i="51"/>
  <c r="Z450" i="51"/>
  <c r="V450" i="51"/>
  <c r="R450" i="51"/>
  <c r="Y449" i="51"/>
  <c r="U449" i="51"/>
  <c r="Q449" i="51"/>
  <c r="X448" i="51"/>
  <c r="T448" i="51"/>
  <c r="AA447" i="51"/>
  <c r="W447" i="51"/>
  <c r="S447" i="51"/>
  <c r="Z446" i="51"/>
  <c r="V446" i="51"/>
  <c r="R446" i="51"/>
  <c r="Y445" i="51"/>
  <c r="U445" i="51"/>
  <c r="Q445" i="51"/>
  <c r="X444" i="51"/>
  <c r="T444" i="51"/>
  <c r="AA443" i="51"/>
  <c r="W443" i="51"/>
  <c r="S443" i="51"/>
  <c r="Z442" i="51"/>
  <c r="V442" i="51"/>
  <c r="R442" i="51"/>
  <c r="Y441" i="51"/>
  <c r="U441" i="51"/>
  <c r="Q441" i="51"/>
  <c r="X440" i="51"/>
  <c r="T440" i="51"/>
  <c r="AA439" i="51"/>
  <c r="W439" i="51"/>
  <c r="S439" i="51"/>
  <c r="Z438" i="51"/>
  <c r="V438" i="51"/>
  <c r="R438" i="51"/>
  <c r="Y437" i="51"/>
  <c r="U437" i="51"/>
  <c r="Q437" i="51"/>
  <c r="X436" i="51"/>
  <c r="T436" i="51"/>
  <c r="AA435" i="51"/>
  <c r="W435" i="51"/>
  <c r="S435" i="51"/>
  <c r="Z434" i="51"/>
  <c r="V434" i="51"/>
  <c r="R434" i="51"/>
  <c r="Y433" i="51"/>
  <c r="U433" i="51"/>
  <c r="Q433" i="51"/>
  <c r="X432" i="51"/>
  <c r="T432" i="51"/>
  <c r="AA431" i="51"/>
  <c r="W431" i="51"/>
  <c r="S431" i="51"/>
  <c r="Z430" i="51"/>
  <c r="V430" i="51"/>
  <c r="R430" i="51"/>
  <c r="Y429" i="51"/>
  <c r="U429" i="51"/>
  <c r="Q429" i="51"/>
  <c r="X428" i="51"/>
  <c r="T428" i="51"/>
  <c r="AA427" i="51"/>
  <c r="W427" i="51"/>
  <c r="S427" i="51"/>
  <c r="Z426" i="51"/>
  <c r="V426" i="51"/>
  <c r="R426" i="51"/>
  <c r="Y425" i="51"/>
  <c r="U425" i="51"/>
  <c r="Q425" i="51"/>
  <c r="X424" i="51"/>
  <c r="T424" i="51"/>
  <c r="AA423" i="51"/>
  <c r="W423" i="51"/>
  <c r="S423" i="51"/>
  <c r="Z422" i="51"/>
  <c r="V422" i="51"/>
  <c r="R422" i="51"/>
  <c r="Y421" i="51"/>
  <c r="U421" i="51"/>
  <c r="Q421" i="51"/>
  <c r="X420" i="51"/>
  <c r="T420" i="51"/>
  <c r="AA419" i="51"/>
  <c r="W419" i="51"/>
  <c r="S419" i="51"/>
  <c r="Z418" i="51"/>
  <c r="V418" i="51"/>
  <c r="R418" i="51"/>
  <c r="Y417" i="51"/>
  <c r="U417" i="51"/>
  <c r="Q417" i="51"/>
  <c r="X416" i="51"/>
  <c r="T416" i="51"/>
  <c r="AA415" i="51"/>
  <c r="W415" i="51"/>
  <c r="S415" i="51"/>
  <c r="Z414" i="51"/>
  <c r="V414" i="51"/>
  <c r="R414" i="51"/>
  <c r="Y413" i="51"/>
  <c r="U413" i="51"/>
  <c r="Q413" i="51"/>
  <c r="X412" i="51"/>
  <c r="T412" i="51"/>
  <c r="AA411" i="51"/>
  <c r="W411" i="51"/>
  <c r="S411" i="51"/>
  <c r="Z410" i="51"/>
  <c r="V410" i="51"/>
  <c r="R410" i="51"/>
  <c r="Y409" i="51"/>
  <c r="U409" i="51"/>
  <c r="Q409" i="51"/>
  <c r="X408" i="51"/>
  <c r="T408" i="51"/>
  <c r="AA407" i="51"/>
  <c r="W407" i="51"/>
  <c r="S407" i="51"/>
  <c r="Z406" i="51"/>
  <c r="V406" i="51"/>
  <c r="R406" i="51"/>
  <c r="Y405" i="51"/>
  <c r="U405" i="51"/>
  <c r="Q405" i="51"/>
  <c r="X404" i="51"/>
  <c r="T404" i="51"/>
  <c r="AA403" i="51"/>
  <c r="W403" i="51"/>
  <c r="S403" i="51"/>
  <c r="Z402" i="51"/>
  <c r="V402" i="51"/>
  <c r="R402" i="51"/>
  <c r="Y401" i="51"/>
  <c r="U401" i="51"/>
  <c r="Q401" i="51"/>
  <c r="X400" i="51"/>
  <c r="T400" i="51"/>
  <c r="AA399" i="51"/>
  <c r="W399" i="51"/>
  <c r="S399" i="51"/>
  <c r="Z398" i="51"/>
  <c r="V398" i="51"/>
  <c r="R398" i="51"/>
  <c r="Y397" i="51"/>
  <c r="U397" i="51"/>
  <c r="Q397" i="51"/>
  <c r="X396" i="51"/>
  <c r="T396" i="51"/>
  <c r="AA395" i="51"/>
  <c r="W395" i="51"/>
  <c r="S395" i="51"/>
  <c r="Z394" i="51"/>
  <c r="V394" i="51"/>
  <c r="R394" i="51"/>
  <c r="Y393" i="51"/>
  <c r="U393" i="51"/>
  <c r="Q393" i="51"/>
  <c r="X392" i="51"/>
  <c r="T392" i="51"/>
  <c r="AA391" i="51"/>
  <c r="W391" i="51"/>
  <c r="S391" i="51"/>
  <c r="Z390" i="51"/>
  <c r="V390" i="51"/>
  <c r="R390" i="51"/>
  <c r="Y389" i="51"/>
  <c r="U389" i="51"/>
  <c r="Q389" i="51"/>
  <c r="X388" i="51"/>
  <c r="T388" i="51"/>
  <c r="AA387" i="51"/>
  <c r="W387" i="51"/>
  <c r="S387" i="51"/>
  <c r="Z386" i="51"/>
  <c r="V386" i="51"/>
  <c r="R386" i="51"/>
  <c r="Y385" i="51"/>
  <c r="U385" i="51"/>
  <c r="Q385" i="51"/>
  <c r="X384" i="51"/>
  <c r="T384" i="51"/>
  <c r="AA383" i="51"/>
  <c r="W383" i="51"/>
  <c r="S383" i="51"/>
  <c r="Z382" i="51"/>
  <c r="V382" i="51"/>
  <c r="R382" i="51"/>
  <c r="Y381" i="51"/>
  <c r="U381" i="51"/>
  <c r="Q381" i="51"/>
  <c r="X380" i="51"/>
  <c r="T380" i="51"/>
  <c r="AA379" i="51"/>
  <c r="W379" i="51"/>
  <c r="S379" i="51"/>
  <c r="Z378" i="51"/>
  <c r="V378" i="51"/>
  <c r="R378" i="51"/>
  <c r="Y377" i="51"/>
  <c r="U377" i="51"/>
  <c r="Q377" i="51"/>
  <c r="X376" i="51"/>
  <c r="T376" i="51"/>
  <c r="AA375" i="51"/>
  <c r="W375" i="51"/>
  <c r="S375" i="51"/>
  <c r="Z374" i="51"/>
  <c r="V374" i="51"/>
  <c r="R374" i="51"/>
  <c r="Y373" i="51"/>
  <c r="U373" i="51"/>
  <c r="Q373" i="51"/>
  <c r="X372" i="51"/>
  <c r="T372" i="51"/>
  <c r="AA371" i="51"/>
  <c r="W371" i="51"/>
  <c r="S371" i="51"/>
  <c r="Z370" i="51"/>
  <c r="V370" i="51"/>
  <c r="R370" i="51"/>
  <c r="Y369" i="51"/>
  <c r="U369" i="51"/>
  <c r="Q369" i="51"/>
  <c r="X368" i="51"/>
  <c r="T368" i="51"/>
  <c r="AA367" i="51"/>
  <c r="W367" i="51"/>
  <c r="S367" i="51"/>
  <c r="Z366" i="51"/>
  <c r="V366" i="51"/>
  <c r="R366" i="51"/>
  <c r="Y365" i="51"/>
  <c r="U365" i="51"/>
  <c r="Q365" i="51"/>
  <c r="X364" i="51"/>
  <c r="T364" i="51"/>
  <c r="AA363" i="51"/>
  <c r="W363" i="51"/>
  <c r="S363" i="51"/>
  <c r="Z362" i="51"/>
  <c r="V362" i="51"/>
  <c r="R362" i="51"/>
  <c r="Y361" i="51"/>
  <c r="U361" i="51"/>
  <c r="Q361" i="51"/>
  <c r="X360" i="51"/>
  <c r="T360" i="51"/>
  <c r="AA359" i="51"/>
  <c r="W359" i="51"/>
  <c r="S359" i="51"/>
  <c r="Z358" i="51"/>
  <c r="V358" i="51"/>
  <c r="R358" i="51"/>
  <c r="Y357" i="51"/>
  <c r="U357" i="51"/>
  <c r="Q357" i="51"/>
  <c r="X356" i="51"/>
  <c r="T356" i="51"/>
  <c r="AA355" i="51"/>
  <c r="W355" i="51"/>
  <c r="S355" i="51"/>
  <c r="Z354" i="51"/>
  <c r="V354" i="51"/>
  <c r="R354" i="51"/>
  <c r="Y353" i="51"/>
  <c r="U353" i="51"/>
  <c r="Q353" i="51"/>
  <c r="X352" i="51"/>
  <c r="T352" i="51"/>
  <c r="AA351" i="51"/>
  <c r="W351" i="51"/>
  <c r="S351" i="51"/>
  <c r="Z350" i="51"/>
  <c r="V350" i="51"/>
  <c r="R350" i="51"/>
  <c r="Y349" i="51"/>
  <c r="U349" i="51"/>
  <c r="Q349" i="51"/>
  <c r="X348" i="51"/>
  <c r="T348" i="51"/>
  <c r="AA347" i="51"/>
  <c r="W347" i="51"/>
  <c r="S347" i="51"/>
  <c r="Z346" i="51"/>
  <c r="V346" i="51"/>
  <c r="R346" i="51"/>
  <c r="Y345" i="51"/>
  <c r="U345" i="51"/>
  <c r="Q345" i="51"/>
  <c r="X344" i="51"/>
  <c r="T344" i="51"/>
  <c r="AA343" i="51"/>
  <c r="W343" i="51"/>
  <c r="S343" i="51"/>
  <c r="Z342" i="51"/>
  <c r="V342" i="51"/>
  <c r="R342" i="51"/>
  <c r="Y341" i="51"/>
  <c r="U341" i="51"/>
  <c r="Q341" i="51"/>
  <c r="X340" i="51"/>
  <c r="T340" i="51"/>
  <c r="AA339" i="51"/>
  <c r="W339" i="51"/>
  <c r="S339" i="51"/>
  <c r="Z338" i="51"/>
  <c r="V338" i="51"/>
  <c r="R338" i="51"/>
  <c r="Y337" i="51"/>
  <c r="U337" i="51"/>
  <c r="Q337" i="51"/>
  <c r="X336" i="51"/>
  <c r="T336" i="51"/>
  <c r="V852" i="51"/>
  <c r="S829" i="51"/>
  <c r="AA805" i="51"/>
  <c r="X782" i="51"/>
  <c r="U759" i="51"/>
  <c r="R736" i="51"/>
  <c r="Z712" i="51"/>
  <c r="AA699" i="51"/>
  <c r="R694" i="51"/>
  <c r="T688" i="51"/>
  <c r="V682" i="51"/>
  <c r="X676" i="51"/>
  <c r="Z670" i="51"/>
  <c r="Q665" i="51"/>
  <c r="S659" i="51"/>
  <c r="U653" i="51"/>
  <c r="W647" i="51"/>
  <c r="Y641" i="51"/>
  <c r="AA635" i="51"/>
  <c r="R630" i="51"/>
  <c r="T624" i="51"/>
  <c r="V618" i="51"/>
  <c r="X612" i="51"/>
  <c r="Z606" i="51"/>
  <c r="Q601" i="51"/>
  <c r="S595" i="51"/>
  <c r="U589" i="51"/>
  <c r="W583" i="51"/>
  <c r="Y577" i="51"/>
  <c r="AA571" i="51"/>
  <c r="R566" i="51"/>
  <c r="T560" i="51"/>
  <c r="V554" i="51"/>
  <c r="X548" i="51"/>
  <c r="Z542" i="51"/>
  <c r="Q537" i="51"/>
  <c r="Q534" i="51"/>
  <c r="R531" i="51"/>
  <c r="S528" i="51"/>
  <c r="T525" i="51"/>
  <c r="U522" i="51"/>
  <c r="V519" i="51"/>
  <c r="AA516" i="51"/>
  <c r="V515" i="51"/>
  <c r="Q514" i="51"/>
  <c r="W512" i="51"/>
  <c r="R511" i="51"/>
  <c r="X509" i="51"/>
  <c r="S508" i="51"/>
  <c r="Y506" i="51"/>
  <c r="T505" i="51"/>
  <c r="Z503" i="51"/>
  <c r="U502" i="51"/>
  <c r="AA500" i="51"/>
  <c r="V499" i="51"/>
  <c r="Q498" i="51"/>
  <c r="W496" i="51"/>
  <c r="R495" i="51"/>
  <c r="X493" i="51"/>
  <c r="S492" i="51"/>
  <c r="Y490" i="51"/>
  <c r="T489" i="51"/>
  <c r="Z487" i="51"/>
  <c r="U486" i="51"/>
  <c r="AA484" i="51"/>
  <c r="V483" i="51"/>
  <c r="Q482" i="51"/>
  <c r="W480" i="51"/>
  <c r="R479" i="51"/>
  <c r="X477" i="51"/>
  <c r="S476" i="51"/>
  <c r="Y474" i="51"/>
  <c r="T473" i="51"/>
  <c r="Z471" i="51"/>
  <c r="U470" i="51"/>
  <c r="AA468" i="51"/>
  <c r="V467" i="51"/>
  <c r="Q466" i="51"/>
  <c r="W464" i="51"/>
  <c r="R463" i="51"/>
  <c r="X461" i="51"/>
  <c r="S460" i="51"/>
  <c r="Y458" i="51"/>
  <c r="T457" i="51"/>
  <c r="Z455" i="51"/>
  <c r="U454" i="51"/>
  <c r="AA452" i="51"/>
  <c r="V451" i="51"/>
  <c r="Q450" i="51"/>
  <c r="W448" i="51"/>
  <c r="R447" i="51"/>
  <c r="X445" i="51"/>
  <c r="S444" i="51"/>
  <c r="Y442" i="51"/>
  <c r="T441" i="51"/>
  <c r="Z439" i="51"/>
  <c r="U438" i="51"/>
  <c r="AA436" i="51"/>
  <c r="V435" i="51"/>
  <c r="Q434" i="51"/>
  <c r="W432" i="51"/>
  <c r="R431" i="51"/>
  <c r="X429" i="51"/>
  <c r="S428" i="51"/>
  <c r="Y426" i="51"/>
  <c r="T425" i="51"/>
  <c r="Z423" i="51"/>
  <c r="U422" i="51"/>
  <c r="AA420" i="51"/>
  <c r="V419" i="51"/>
  <c r="Q418" i="51"/>
  <c r="W416" i="51"/>
  <c r="R415" i="51"/>
  <c r="X413" i="51"/>
  <c r="S412" i="51"/>
  <c r="Y410" i="51"/>
  <c r="T409" i="51"/>
  <c r="Z407" i="51"/>
  <c r="U406" i="51"/>
  <c r="AA404" i="51"/>
  <c r="V403" i="51"/>
  <c r="Q402" i="51"/>
  <c r="W400" i="51"/>
  <c r="R399" i="51"/>
  <c r="X397" i="51"/>
  <c r="S396" i="51"/>
  <c r="Y394" i="51"/>
  <c r="T393" i="51"/>
  <c r="Z391" i="51"/>
  <c r="U390" i="51"/>
  <c r="AA388" i="51"/>
  <c r="V387" i="51"/>
  <c r="Q386" i="51"/>
  <c r="W384" i="51"/>
  <c r="R383" i="51"/>
  <c r="X381" i="51"/>
  <c r="S380" i="51"/>
  <c r="Y378" i="51"/>
  <c r="T377" i="51"/>
  <c r="Z375" i="51"/>
  <c r="U374" i="51"/>
  <c r="AA372" i="51"/>
  <c r="V371" i="51"/>
  <c r="Q370" i="51"/>
  <c r="W368" i="51"/>
  <c r="R367" i="51"/>
  <c r="X365" i="51"/>
  <c r="S364" i="51"/>
  <c r="Y362" i="51"/>
  <c r="T361" i="51"/>
  <c r="Z359" i="51"/>
  <c r="U358" i="51"/>
  <c r="AA356" i="51"/>
  <c r="V355" i="51"/>
  <c r="Q354" i="51"/>
  <c r="W352" i="51"/>
  <c r="R351" i="51"/>
  <c r="X349" i="51"/>
  <c r="S348" i="51"/>
  <c r="Y346" i="51"/>
  <c r="T345" i="51"/>
  <c r="Z343" i="51"/>
  <c r="U342" i="51"/>
  <c r="AA340" i="51"/>
  <c r="V339" i="51"/>
  <c r="Q338" i="51"/>
  <c r="W336" i="51"/>
  <c r="W335" i="51"/>
  <c r="Z334" i="51"/>
  <c r="R334" i="51"/>
  <c r="U333" i="51"/>
  <c r="X332" i="51"/>
  <c r="AA331" i="51"/>
  <c r="S331" i="51"/>
  <c r="V330" i="51"/>
  <c r="Y329" i="51"/>
  <c r="Q329" i="51"/>
  <c r="W328" i="51"/>
  <c r="R328" i="51"/>
  <c r="W327" i="51"/>
  <c r="R327" i="51"/>
  <c r="X326" i="51"/>
  <c r="R326" i="51"/>
  <c r="X325" i="51"/>
  <c r="S325" i="51"/>
  <c r="X324" i="51"/>
  <c r="S324" i="51"/>
  <c r="Y323" i="51"/>
  <c r="S323" i="51"/>
  <c r="Y322" i="51"/>
  <c r="T322" i="51"/>
  <c r="Y321" i="51"/>
  <c r="T321" i="51"/>
  <c r="Z320" i="51"/>
  <c r="T320" i="51"/>
  <c r="Z319" i="51"/>
  <c r="U319" i="51"/>
  <c r="Z318" i="51"/>
  <c r="U318" i="51"/>
  <c r="AA317" i="51"/>
  <c r="U317" i="51"/>
  <c r="AA316" i="51"/>
  <c r="V316" i="51"/>
  <c r="AA315" i="51"/>
  <c r="V315" i="51"/>
  <c r="Q315" i="51"/>
  <c r="V314" i="51"/>
  <c r="Q314" i="51"/>
  <c r="W313" i="51"/>
  <c r="Q313" i="51"/>
  <c r="W312" i="51"/>
  <c r="R312" i="51"/>
  <c r="W311" i="51"/>
  <c r="R311" i="51"/>
  <c r="X310" i="51"/>
  <c r="R310" i="51"/>
  <c r="X309" i="51"/>
  <c r="S309" i="51"/>
  <c r="X308" i="51"/>
  <c r="S308" i="51"/>
  <c r="Y307" i="51"/>
  <c r="S307" i="51"/>
  <c r="Y306" i="51"/>
  <c r="T306" i="51"/>
  <c r="Y305" i="51"/>
  <c r="T305" i="51"/>
  <c r="Z304" i="51"/>
  <c r="T304" i="51"/>
  <c r="Z303" i="51"/>
  <c r="U303" i="51"/>
  <c r="Z302" i="51"/>
  <c r="U302" i="51"/>
  <c r="AA301" i="51"/>
  <c r="U301" i="51"/>
  <c r="AA300" i="51"/>
  <c r="V300" i="51"/>
  <c r="AA299" i="51"/>
  <c r="V299" i="51"/>
  <c r="Q299" i="51"/>
  <c r="V298" i="51"/>
  <c r="Q298" i="51"/>
  <c r="W297" i="51"/>
  <c r="Q297" i="51"/>
  <c r="W296" i="51"/>
  <c r="R296" i="51"/>
  <c r="W295" i="51"/>
  <c r="R295" i="51"/>
  <c r="X294" i="51"/>
  <c r="R294" i="51"/>
  <c r="X293" i="51"/>
  <c r="S293" i="51"/>
  <c r="X292" i="51"/>
  <c r="S292" i="51"/>
  <c r="Y291" i="51"/>
  <c r="S291" i="51"/>
  <c r="Z290" i="51"/>
  <c r="V290" i="51"/>
  <c r="R290" i="51"/>
  <c r="Y289" i="51"/>
  <c r="U289" i="51"/>
  <c r="Q289" i="51"/>
  <c r="X288" i="51"/>
  <c r="T288" i="51"/>
  <c r="AA287" i="51"/>
  <c r="W287" i="51"/>
  <c r="S287" i="51"/>
  <c r="Z286" i="51"/>
  <c r="V286" i="51"/>
  <c r="R286" i="51"/>
  <c r="Y285" i="51"/>
  <c r="U285" i="51"/>
  <c r="Q285" i="51"/>
  <c r="X284" i="51"/>
  <c r="T284" i="51"/>
  <c r="AA283" i="51"/>
  <c r="W283" i="51"/>
  <c r="S283" i="51"/>
  <c r="Z282" i="51"/>
  <c r="V282" i="51"/>
  <c r="R282" i="51"/>
  <c r="Y281" i="51"/>
  <c r="U281" i="51"/>
  <c r="Q281" i="51"/>
  <c r="X280" i="51"/>
  <c r="T280" i="51"/>
  <c r="AA279" i="51"/>
  <c r="W279" i="51"/>
  <c r="S279" i="51"/>
  <c r="Z278" i="51"/>
  <c r="V278" i="51"/>
  <c r="R278" i="51"/>
  <c r="Y277" i="51"/>
  <c r="U277" i="51"/>
  <c r="Q277" i="51"/>
  <c r="X276" i="51"/>
  <c r="T276" i="51"/>
  <c r="AA275" i="51"/>
  <c r="W275" i="51"/>
  <c r="S275" i="51"/>
  <c r="Z274" i="51"/>
  <c r="V274" i="51"/>
  <c r="R274" i="51"/>
  <c r="Y273" i="51"/>
  <c r="U273" i="51"/>
  <c r="Q273" i="51"/>
  <c r="X272" i="51"/>
  <c r="T272" i="51"/>
  <c r="AA271" i="51"/>
  <c r="W271" i="51"/>
  <c r="S271" i="51"/>
  <c r="Z270" i="51"/>
  <c r="V270" i="51"/>
  <c r="R270" i="51"/>
  <c r="Y269" i="51"/>
  <c r="U269" i="51"/>
  <c r="Q269" i="51"/>
  <c r="X268" i="51"/>
  <c r="T268" i="51"/>
  <c r="AA267" i="51"/>
  <c r="W267" i="51"/>
  <c r="S267" i="51"/>
  <c r="Z266" i="51"/>
  <c r="V266" i="51"/>
  <c r="R266" i="51"/>
  <c r="Y265" i="51"/>
  <c r="U265" i="51"/>
  <c r="Q265" i="51"/>
  <c r="X264" i="51"/>
  <c r="T264" i="51"/>
  <c r="AA263" i="51"/>
  <c r="W263" i="51"/>
  <c r="S263" i="51"/>
  <c r="Z262" i="51"/>
  <c r="V262" i="51"/>
  <c r="R262" i="51"/>
  <c r="Y261" i="51"/>
  <c r="U261" i="51"/>
  <c r="Q261" i="51"/>
  <c r="X260" i="51"/>
  <c r="T260" i="51"/>
  <c r="AA259" i="51"/>
  <c r="W259" i="51"/>
  <c r="S259" i="51"/>
  <c r="Z258" i="51"/>
  <c r="V258" i="51"/>
  <c r="R258" i="51"/>
  <c r="Y257" i="51"/>
  <c r="U257" i="51"/>
  <c r="Q257" i="51"/>
  <c r="X256" i="51"/>
  <c r="T256" i="51"/>
  <c r="AA255" i="51"/>
  <c r="W255" i="51"/>
  <c r="S255" i="51"/>
  <c r="Z254" i="51"/>
  <c r="V254" i="51"/>
  <c r="R254" i="51"/>
  <c r="Y253" i="51"/>
  <c r="U253" i="51"/>
  <c r="Q253" i="51"/>
  <c r="X252" i="51"/>
  <c r="T252" i="51"/>
  <c r="AA251" i="51"/>
  <c r="W251" i="51"/>
  <c r="S251" i="51"/>
  <c r="Z250" i="51"/>
  <c r="V250" i="51"/>
  <c r="R250" i="51"/>
  <c r="Y249" i="51"/>
  <c r="U249" i="51"/>
  <c r="Q249" i="51"/>
  <c r="X248" i="51"/>
  <c r="T248" i="51"/>
  <c r="AA247" i="51"/>
  <c r="W247" i="51"/>
  <c r="S247" i="51"/>
  <c r="Z246" i="51"/>
  <c r="V246" i="51"/>
  <c r="R246" i="51"/>
  <c r="Y245" i="51"/>
  <c r="U245" i="51"/>
  <c r="Q245" i="51"/>
  <c r="X244" i="51"/>
  <c r="T244" i="51"/>
  <c r="AA243" i="51"/>
  <c r="W243" i="51"/>
  <c r="S243" i="51"/>
  <c r="Z242" i="51"/>
  <c r="V242" i="51"/>
  <c r="R242" i="51"/>
  <c r="Y241" i="51"/>
  <c r="U241" i="51"/>
  <c r="Q241" i="51"/>
  <c r="X240" i="51"/>
  <c r="T240" i="51"/>
  <c r="AA239" i="51"/>
  <c r="W239" i="51"/>
  <c r="S239" i="51"/>
  <c r="Z238" i="51"/>
  <c r="V238" i="51"/>
  <c r="R238" i="51"/>
  <c r="Y237" i="51"/>
  <c r="U237" i="51"/>
  <c r="Q237" i="51"/>
  <c r="X236" i="51"/>
  <c r="T236" i="51"/>
  <c r="AA235" i="51"/>
  <c r="W235" i="51"/>
  <c r="S235" i="51"/>
  <c r="Z234" i="51"/>
  <c r="V234" i="51"/>
  <c r="R234" i="51"/>
  <c r="Y233" i="51"/>
  <c r="U233" i="51"/>
  <c r="Q233" i="51"/>
  <c r="X232" i="51"/>
  <c r="T232" i="51"/>
  <c r="AA231" i="51"/>
  <c r="W231" i="51"/>
  <c r="S231" i="51"/>
  <c r="Z230" i="51"/>
  <c r="V230" i="51"/>
  <c r="R230" i="51"/>
  <c r="Y229" i="51"/>
  <c r="U229" i="51"/>
  <c r="Q229" i="51"/>
  <c r="X228" i="51"/>
  <c r="T228" i="51"/>
  <c r="AA227" i="51"/>
  <c r="W227" i="51"/>
  <c r="S227" i="51"/>
  <c r="Z226" i="51"/>
  <c r="V226" i="51"/>
  <c r="R226" i="51"/>
  <c r="Y225" i="51"/>
  <c r="U225" i="51"/>
  <c r="Q225" i="51"/>
  <c r="X224" i="51"/>
  <c r="T224" i="51"/>
  <c r="AA223" i="51"/>
  <c r="W223" i="51"/>
  <c r="S223" i="51"/>
  <c r="Z222" i="51"/>
  <c r="V222" i="51"/>
  <c r="R222" i="51"/>
  <c r="Y221" i="51"/>
  <c r="U221" i="51"/>
  <c r="Q221" i="51"/>
  <c r="X220" i="51"/>
  <c r="T220" i="51"/>
  <c r="AA219" i="51"/>
  <c r="W219" i="51"/>
  <c r="S219" i="51"/>
  <c r="Z218" i="51"/>
  <c r="V218" i="51"/>
  <c r="R218" i="51"/>
  <c r="Y217" i="51"/>
  <c r="U217" i="51"/>
  <c r="Q217" i="51"/>
  <c r="X216" i="51"/>
  <c r="T216" i="51"/>
  <c r="AA215" i="51"/>
  <c r="W215" i="51"/>
  <c r="S215" i="51"/>
  <c r="Z214" i="51"/>
  <c r="V214" i="51"/>
  <c r="R214" i="51"/>
  <c r="Y213" i="51"/>
  <c r="U213" i="51"/>
  <c r="Q213" i="51"/>
  <c r="X212" i="51"/>
  <c r="T212" i="51"/>
  <c r="AA211" i="51"/>
  <c r="W211" i="51"/>
  <c r="S211" i="51"/>
  <c r="Z210" i="51"/>
  <c r="V210" i="51"/>
  <c r="R210" i="51"/>
  <c r="Y209" i="51"/>
  <c r="U209" i="51"/>
  <c r="Q209" i="51"/>
  <c r="X208" i="51"/>
  <c r="T208" i="51"/>
  <c r="AA207" i="51"/>
  <c r="W207" i="51"/>
  <c r="S207" i="51"/>
  <c r="Z206" i="51"/>
  <c r="V206" i="51"/>
  <c r="R206" i="51"/>
  <c r="Y205" i="51"/>
  <c r="U205" i="51"/>
  <c r="Q205" i="51"/>
  <c r="X204" i="51"/>
  <c r="T204" i="51"/>
  <c r="AA203" i="51"/>
  <c r="W203" i="51"/>
  <c r="S203" i="51"/>
  <c r="Z202" i="51"/>
  <c r="V202" i="51"/>
  <c r="R202" i="51"/>
  <c r="Y201" i="51"/>
  <c r="U201" i="51"/>
  <c r="Q201" i="51"/>
  <c r="X200" i="51"/>
  <c r="T200" i="51"/>
  <c r="AA199" i="51"/>
  <c r="W199" i="51"/>
  <c r="S199" i="51"/>
  <c r="Z198" i="51"/>
  <c r="V198" i="51"/>
  <c r="R198" i="51"/>
  <c r="Y197" i="51"/>
  <c r="U197" i="51"/>
  <c r="Q197" i="51"/>
  <c r="X196" i="51"/>
  <c r="T196" i="51"/>
  <c r="AA195" i="51"/>
  <c r="W195" i="51"/>
  <c r="S195" i="51"/>
  <c r="Z194" i="51"/>
  <c r="V194" i="51"/>
  <c r="R194" i="51"/>
  <c r="Y193" i="51"/>
  <c r="U193" i="51"/>
  <c r="Q193" i="51"/>
  <c r="X192" i="51"/>
  <c r="T192" i="51"/>
  <c r="AA191" i="51"/>
  <c r="W191" i="51"/>
  <c r="S191" i="51"/>
  <c r="Z190" i="51"/>
  <c r="V190" i="51"/>
  <c r="R190" i="51"/>
  <c r="Y189" i="51"/>
  <c r="U189" i="51"/>
  <c r="Q189" i="51"/>
  <c r="X188" i="51"/>
  <c r="T188" i="51"/>
  <c r="AA187" i="51"/>
  <c r="W187" i="51"/>
  <c r="S187" i="51"/>
  <c r="Z186" i="51"/>
  <c r="V186" i="51"/>
  <c r="R186" i="51"/>
  <c r="Y185" i="51"/>
  <c r="U185" i="51"/>
  <c r="Q185" i="51"/>
  <c r="X184" i="51"/>
  <c r="T184" i="51"/>
  <c r="AA183" i="51"/>
  <c r="W183" i="51"/>
  <c r="S183" i="51"/>
  <c r="Z182" i="51"/>
  <c r="V182" i="51"/>
  <c r="R182" i="51"/>
  <c r="Y181" i="51"/>
  <c r="U181" i="51"/>
  <c r="Q181" i="51"/>
  <c r="X180" i="51"/>
  <c r="T180" i="51"/>
  <c r="AA179" i="51"/>
  <c r="W179" i="51"/>
  <c r="S179" i="51"/>
  <c r="Z178" i="51"/>
  <c r="V178" i="51"/>
  <c r="R178" i="51"/>
  <c r="Y177" i="51"/>
  <c r="U177" i="51"/>
  <c r="Q177" i="51"/>
  <c r="X176" i="51"/>
  <c r="T176" i="51"/>
  <c r="AA175" i="51"/>
  <c r="W175" i="51"/>
  <c r="S175" i="51"/>
  <c r="Z174" i="51"/>
  <c r="V174" i="51"/>
  <c r="R174" i="51"/>
  <c r="Y173" i="51"/>
  <c r="U173" i="51"/>
  <c r="Q173" i="51"/>
  <c r="X172" i="51"/>
  <c r="T172" i="51"/>
  <c r="AA171" i="51"/>
  <c r="W171" i="51"/>
  <c r="S171" i="51"/>
  <c r="Z170" i="51"/>
  <c r="V170" i="51"/>
  <c r="R170" i="51"/>
  <c r="Y169" i="51"/>
  <c r="U169" i="51"/>
  <c r="Q169" i="51"/>
  <c r="X168" i="51"/>
  <c r="T168" i="51"/>
  <c r="AA167" i="51"/>
  <c r="W167" i="51"/>
  <c r="S167" i="51"/>
  <c r="Z166" i="51"/>
  <c r="V166" i="51"/>
  <c r="R166" i="51"/>
  <c r="Y165" i="51"/>
  <c r="U165" i="51"/>
  <c r="Q165" i="51"/>
  <c r="X164" i="51"/>
  <c r="T164" i="51"/>
  <c r="AA163" i="51"/>
  <c r="W163" i="51"/>
  <c r="S163" i="51"/>
  <c r="Z162" i="51"/>
  <c r="V162" i="51"/>
  <c r="R162" i="51"/>
  <c r="Y161" i="51"/>
  <c r="U161" i="51"/>
  <c r="Q161" i="51"/>
  <c r="X160" i="51"/>
  <c r="T160" i="51"/>
  <c r="AA159" i="51"/>
  <c r="W159" i="51"/>
  <c r="S159" i="51"/>
  <c r="Z158" i="51"/>
  <c r="V158" i="51"/>
  <c r="R158" i="51"/>
  <c r="Y157" i="51"/>
  <c r="U157" i="51"/>
  <c r="Q157" i="51"/>
  <c r="X156" i="51"/>
  <c r="T156" i="51"/>
  <c r="AA155" i="51"/>
  <c r="W155" i="51"/>
  <c r="S155" i="51"/>
  <c r="Z154" i="51"/>
  <c r="V154" i="51"/>
  <c r="R154" i="51"/>
  <c r="Y153" i="51"/>
  <c r="U153" i="51"/>
  <c r="Q153" i="51"/>
  <c r="X152" i="51"/>
  <c r="T152" i="51"/>
  <c r="AA151" i="51"/>
  <c r="W151" i="51"/>
  <c r="S151" i="51"/>
  <c r="Z150" i="51"/>
  <c r="V150" i="51"/>
  <c r="R150" i="51"/>
  <c r="Y149" i="51"/>
  <c r="U149" i="51"/>
  <c r="Q149" i="51"/>
  <c r="X148" i="51"/>
  <c r="T148" i="51"/>
  <c r="AA147" i="51"/>
  <c r="W147" i="51"/>
  <c r="S147" i="51"/>
  <c r="Z146" i="51"/>
  <c r="V146" i="51"/>
  <c r="R146" i="51"/>
  <c r="Y145" i="51"/>
  <c r="U145" i="51"/>
  <c r="Q145" i="51"/>
  <c r="X144" i="51"/>
  <c r="T144" i="51"/>
  <c r="AA143" i="51"/>
  <c r="W143" i="51"/>
  <c r="S143" i="51"/>
  <c r="Z142" i="51"/>
  <c r="V142" i="51"/>
  <c r="R142" i="51"/>
  <c r="Y141" i="51"/>
  <c r="U141" i="51"/>
  <c r="Q141" i="51"/>
  <c r="X140" i="51"/>
  <c r="T140" i="51"/>
  <c r="AA139" i="51"/>
  <c r="W139" i="51"/>
  <c r="S139" i="51"/>
  <c r="Z138" i="51"/>
  <c r="V138" i="51"/>
  <c r="R138" i="51"/>
  <c r="Y137" i="51"/>
  <c r="U137" i="51"/>
  <c r="Q137" i="51"/>
  <c r="X136" i="51"/>
  <c r="T136" i="51"/>
  <c r="AA135" i="51"/>
  <c r="W135" i="51"/>
  <c r="S135" i="51"/>
  <c r="Z134" i="51"/>
  <c r="V134" i="51"/>
  <c r="R134" i="51"/>
  <c r="Y133" i="51"/>
  <c r="U133" i="51"/>
  <c r="Q133" i="51"/>
  <c r="X132" i="51"/>
  <c r="T132" i="51"/>
  <c r="AA131" i="51"/>
  <c r="W131" i="51"/>
  <c r="S131" i="51"/>
  <c r="Z130" i="51"/>
  <c r="V130" i="51"/>
  <c r="R130" i="51"/>
  <c r="Y129" i="51"/>
  <c r="U129" i="51"/>
  <c r="Q129" i="51"/>
  <c r="X128" i="51"/>
  <c r="T128" i="51"/>
  <c r="AA127" i="51"/>
  <c r="W127" i="51"/>
  <c r="S127" i="51"/>
  <c r="Z126" i="51"/>
  <c r="V126" i="51"/>
  <c r="R126" i="51"/>
  <c r="Y125" i="51"/>
  <c r="U125" i="51"/>
  <c r="Q125" i="51"/>
  <c r="X124" i="51"/>
  <c r="T124" i="51"/>
  <c r="AA123" i="51"/>
  <c r="W123" i="51"/>
  <c r="S123" i="51"/>
  <c r="Z122" i="51"/>
  <c r="V122" i="51"/>
  <c r="R122" i="51"/>
  <c r="Y121" i="51"/>
  <c r="U121" i="51"/>
  <c r="Q121" i="51"/>
  <c r="X120" i="51"/>
  <c r="T120" i="51"/>
  <c r="AA119" i="51"/>
  <c r="W119" i="51"/>
  <c r="S119" i="51"/>
  <c r="Z118" i="51"/>
  <c r="V118" i="51"/>
  <c r="R118" i="51"/>
  <c r="Y117" i="51"/>
  <c r="U117" i="51"/>
  <c r="Q117" i="51"/>
  <c r="X116" i="51"/>
  <c r="T116" i="51"/>
  <c r="AA115" i="51"/>
  <c r="W115" i="51"/>
  <c r="S115" i="51"/>
  <c r="Z114" i="51"/>
  <c r="V114" i="51"/>
  <c r="R114" i="51"/>
  <c r="Y113" i="51"/>
  <c r="U113" i="51"/>
  <c r="Q113" i="51"/>
  <c r="X112" i="51"/>
  <c r="T112" i="51"/>
  <c r="AA111" i="51"/>
  <c r="W111" i="51"/>
  <c r="S111" i="51"/>
  <c r="Z110" i="51"/>
  <c r="V110" i="51"/>
  <c r="R110" i="51"/>
  <c r="Y109" i="51"/>
  <c r="U109" i="51"/>
  <c r="Q109" i="51"/>
  <c r="X108" i="51"/>
  <c r="T108" i="51"/>
  <c r="AA107" i="51"/>
  <c r="W107" i="51"/>
  <c r="S107" i="51"/>
  <c r="Z106" i="51"/>
  <c r="V106" i="51"/>
  <c r="R106" i="51"/>
  <c r="Y105" i="51"/>
  <c r="U105" i="51"/>
  <c r="Q105" i="51"/>
  <c r="X104" i="51"/>
  <c r="T104" i="51"/>
  <c r="AA103" i="51"/>
  <c r="W103" i="51"/>
  <c r="S103" i="51"/>
  <c r="Z102" i="51"/>
  <c r="V102" i="51"/>
  <c r="R102" i="51"/>
  <c r="Y101" i="51"/>
  <c r="U101" i="51"/>
  <c r="Q101" i="51"/>
  <c r="X100" i="51"/>
  <c r="T100" i="51"/>
  <c r="AA99" i="51"/>
  <c r="W99" i="51"/>
  <c r="S99" i="51"/>
  <c r="Z98" i="51"/>
  <c r="V98" i="51"/>
  <c r="R98" i="51"/>
  <c r="Y97" i="51"/>
  <c r="U97" i="51"/>
  <c r="Q97" i="51"/>
  <c r="X96" i="51"/>
  <c r="T96" i="51"/>
  <c r="AA95" i="51"/>
  <c r="W95" i="51"/>
  <c r="S95" i="51"/>
  <c r="Z94" i="51"/>
  <c r="V94" i="51"/>
  <c r="R94" i="51"/>
  <c r="Y93" i="51"/>
  <c r="U93" i="51"/>
  <c r="Q93" i="51"/>
  <c r="X92" i="51"/>
  <c r="T92" i="51"/>
  <c r="AA91" i="51"/>
  <c r="W91" i="51"/>
  <c r="S91" i="51"/>
  <c r="Z90" i="51"/>
  <c r="V90" i="51"/>
  <c r="R90" i="51"/>
  <c r="Y89" i="51"/>
  <c r="U89" i="51"/>
  <c r="Q89" i="51"/>
  <c r="X88" i="51"/>
  <c r="T88" i="51"/>
  <c r="AA87" i="51"/>
  <c r="W87" i="51"/>
  <c r="S87" i="51"/>
  <c r="Z86" i="51"/>
  <c r="V86" i="51"/>
  <c r="R86" i="51"/>
  <c r="Y85" i="51"/>
  <c r="U85" i="51"/>
  <c r="Q85" i="51"/>
  <c r="X84" i="51"/>
  <c r="T84" i="51"/>
  <c r="AA83" i="51"/>
  <c r="W83" i="51"/>
  <c r="S83" i="51"/>
  <c r="Z82" i="51"/>
  <c r="V82" i="51"/>
  <c r="R82" i="51"/>
  <c r="Y81" i="51"/>
  <c r="U81" i="51"/>
  <c r="Q81" i="51"/>
  <c r="X80" i="51"/>
  <c r="T80" i="51"/>
  <c r="AA79" i="51"/>
  <c r="W79" i="51"/>
  <c r="S79" i="51"/>
  <c r="Z78" i="51"/>
  <c r="V78" i="51"/>
  <c r="R78" i="51"/>
  <c r="Y77" i="51"/>
  <c r="U77" i="51"/>
  <c r="Q77" i="51"/>
  <c r="X76" i="51"/>
  <c r="T76" i="51"/>
  <c r="AA75" i="51"/>
  <c r="W75" i="51"/>
  <c r="S75" i="51"/>
  <c r="Z74" i="51"/>
  <c r="V74" i="51"/>
  <c r="R74" i="51"/>
  <c r="Y73" i="51"/>
  <c r="U73" i="51"/>
  <c r="Q73" i="51"/>
  <c r="X72" i="51"/>
  <c r="T72" i="51"/>
  <c r="AA71" i="51"/>
  <c r="W71" i="51"/>
  <c r="S71" i="51"/>
  <c r="Z70" i="51"/>
  <c r="V70" i="51"/>
  <c r="R70" i="51"/>
  <c r="Y69" i="51"/>
  <c r="U69" i="51"/>
  <c r="Q69" i="51"/>
  <c r="X68" i="51"/>
  <c r="T68" i="51"/>
  <c r="AA67" i="51"/>
  <c r="W67" i="51"/>
  <c r="S67" i="51"/>
  <c r="Z66" i="51"/>
  <c r="V66" i="51"/>
  <c r="R66" i="51"/>
  <c r="Y65" i="51"/>
  <c r="U65" i="51"/>
  <c r="Q65" i="51"/>
  <c r="X64" i="51"/>
  <c r="T64" i="51"/>
  <c r="AA63" i="51"/>
  <c r="W63" i="51"/>
  <c r="S63" i="51"/>
  <c r="Z62" i="51"/>
  <c r="V62" i="51"/>
  <c r="R62" i="51"/>
  <c r="Y61" i="51"/>
  <c r="U61" i="51"/>
  <c r="Q61" i="51"/>
  <c r="X60" i="51"/>
  <c r="T60" i="51"/>
  <c r="AA59" i="51"/>
  <c r="W59" i="51"/>
  <c r="S59" i="51"/>
  <c r="Z58" i="51"/>
  <c r="V58" i="51"/>
  <c r="R58" i="51"/>
  <c r="Y57" i="51"/>
  <c r="U57" i="51"/>
  <c r="Q57" i="51"/>
  <c r="X56" i="51"/>
  <c r="T56" i="51"/>
  <c r="AA55" i="51"/>
  <c r="W55" i="51"/>
  <c r="S55" i="51"/>
  <c r="Z54" i="51"/>
  <c r="V54" i="51"/>
  <c r="R54" i="51"/>
  <c r="Y53" i="51"/>
  <c r="U53" i="51"/>
  <c r="Q53" i="51"/>
  <c r="X52" i="51"/>
  <c r="T52" i="51"/>
  <c r="AA51" i="51"/>
  <c r="W51" i="51"/>
  <c r="S51" i="51"/>
  <c r="Z50" i="51"/>
  <c r="V50" i="51"/>
  <c r="R50" i="51"/>
  <c r="Y49" i="51"/>
  <c r="U49" i="51"/>
  <c r="Q49" i="51"/>
  <c r="X48" i="51"/>
  <c r="T48" i="51"/>
  <c r="AA47" i="51"/>
  <c r="W47" i="51"/>
  <c r="S47" i="51"/>
  <c r="Z46" i="51"/>
  <c r="V46" i="51"/>
  <c r="R46" i="51"/>
  <c r="Y45" i="51"/>
  <c r="U45" i="51"/>
  <c r="Q45" i="51"/>
  <c r="X44" i="51"/>
  <c r="T44" i="51"/>
  <c r="AA43" i="51"/>
  <c r="W43" i="51"/>
  <c r="S43" i="51"/>
  <c r="Z42" i="51"/>
  <c r="V42" i="51"/>
  <c r="R42" i="51"/>
  <c r="Y41" i="51"/>
  <c r="U41" i="51"/>
  <c r="Q41" i="51"/>
  <c r="X40" i="51"/>
  <c r="T40" i="51"/>
  <c r="AA39" i="51"/>
  <c r="W39" i="51"/>
  <c r="S39" i="51"/>
  <c r="Z38" i="51"/>
  <c r="V38" i="51"/>
  <c r="R38" i="51"/>
  <c r="Y37" i="51"/>
  <c r="U37" i="51"/>
  <c r="Q37" i="51"/>
  <c r="X36" i="51"/>
  <c r="T36" i="51"/>
  <c r="AA35" i="51"/>
  <c r="W35" i="51"/>
  <c r="S35" i="51"/>
  <c r="Z34" i="51"/>
  <c r="V34" i="51"/>
  <c r="R34" i="51"/>
  <c r="Y33" i="51"/>
  <c r="U33" i="51"/>
  <c r="Q33" i="51"/>
  <c r="X32" i="51"/>
  <c r="T32" i="51"/>
  <c r="AA31" i="51"/>
  <c r="W31" i="51"/>
  <c r="S31" i="51"/>
  <c r="Z30" i="51"/>
  <c r="V30" i="51"/>
  <c r="R30" i="51"/>
  <c r="Y29" i="51"/>
  <c r="U29" i="51"/>
  <c r="Q29" i="51"/>
  <c r="X28" i="51"/>
  <c r="T28" i="51"/>
  <c r="AA27" i="51"/>
  <c r="W27" i="51"/>
  <c r="S27" i="51"/>
  <c r="Z26" i="51"/>
  <c r="V26" i="51"/>
  <c r="R26" i="51"/>
  <c r="Y25" i="51"/>
  <c r="U25" i="51"/>
  <c r="Q25" i="51"/>
  <c r="X24" i="51"/>
  <c r="T24" i="51"/>
  <c r="AA23" i="51"/>
  <c r="W23" i="51"/>
  <c r="S23" i="51"/>
  <c r="Z22" i="51"/>
  <c r="V22" i="51"/>
  <c r="R22" i="51"/>
  <c r="Y21" i="51"/>
  <c r="U21" i="51"/>
  <c r="Q21" i="51"/>
  <c r="X20" i="51"/>
  <c r="T20" i="51"/>
  <c r="AA19" i="51"/>
  <c r="W19" i="51"/>
  <c r="S19" i="51"/>
  <c r="Z18" i="51"/>
  <c r="V18" i="51"/>
  <c r="R18" i="51"/>
  <c r="Y17" i="51"/>
  <c r="U17" i="51"/>
  <c r="Q17" i="51"/>
  <c r="X16" i="51"/>
  <c r="T16" i="51"/>
  <c r="AA15" i="51"/>
  <c r="W15" i="51"/>
  <c r="S15" i="51"/>
  <c r="Z14" i="51"/>
  <c r="V14" i="51"/>
  <c r="R14" i="51"/>
  <c r="Y13" i="51"/>
  <c r="U13" i="51"/>
  <c r="Q13" i="51"/>
  <c r="X12" i="51"/>
  <c r="T12" i="51"/>
  <c r="AA11" i="51"/>
  <c r="W11" i="51"/>
  <c r="S11" i="51"/>
  <c r="Z10" i="51"/>
  <c r="V10" i="51"/>
  <c r="R10" i="51"/>
  <c r="Y9" i="51"/>
  <c r="U9" i="51"/>
  <c r="Q9" i="51"/>
  <c r="X8" i="51"/>
  <c r="T8" i="51"/>
  <c r="AA7" i="51"/>
  <c r="W7" i="51"/>
  <c r="S7" i="51"/>
  <c r="Z6" i="51"/>
  <c r="V6" i="51"/>
  <c r="R6" i="51"/>
  <c r="Y5" i="51"/>
  <c r="U5" i="51"/>
  <c r="Q5" i="51"/>
  <c r="X4" i="51"/>
  <c r="T4" i="51"/>
  <c r="AA3" i="51"/>
  <c r="W3" i="51"/>
  <c r="S3" i="51"/>
  <c r="X846" i="51"/>
  <c r="U823" i="51"/>
  <c r="R800" i="51"/>
  <c r="Z776" i="51"/>
  <c r="W753" i="51"/>
  <c r="T730" i="51"/>
  <c r="Q707" i="51"/>
  <c r="V698" i="51"/>
  <c r="X692" i="51"/>
  <c r="Z686" i="51"/>
  <c r="Q681" i="51"/>
  <c r="S675" i="51"/>
  <c r="U669" i="51"/>
  <c r="W663" i="51"/>
  <c r="Y657" i="51"/>
  <c r="AA651" i="51"/>
  <c r="R646" i="51"/>
  <c r="T640" i="51"/>
  <c r="V634" i="51"/>
  <c r="X628" i="51"/>
  <c r="Z622" i="51"/>
  <c r="Q617" i="51"/>
  <c r="S611" i="51"/>
  <c r="U605" i="51"/>
  <c r="W599" i="51"/>
  <c r="Y593" i="51"/>
  <c r="AA587" i="51"/>
  <c r="R582" i="51"/>
  <c r="T576" i="51"/>
  <c r="V570" i="51"/>
  <c r="X564" i="51"/>
  <c r="Z558" i="51"/>
  <c r="Q553" i="51"/>
  <c r="S547" i="51"/>
  <c r="U541" i="51"/>
  <c r="S536" i="51"/>
  <c r="T533" i="51"/>
  <c r="U530" i="51"/>
  <c r="V527" i="51"/>
  <c r="W524" i="51"/>
  <c r="X521" i="51"/>
  <c r="Y518" i="51"/>
  <c r="W516" i="51"/>
  <c r="R515" i="51"/>
  <c r="X513" i="51"/>
  <c r="S512" i="51"/>
  <c r="Y510" i="51"/>
  <c r="T509" i="51"/>
  <c r="Z507" i="51"/>
  <c r="U506" i="51"/>
  <c r="AA504" i="51"/>
  <c r="V503" i="51"/>
  <c r="Q502" i="51"/>
  <c r="W500" i="51"/>
  <c r="R499" i="51"/>
  <c r="X497" i="51"/>
  <c r="S496" i="51"/>
  <c r="Y494" i="51"/>
  <c r="T493" i="51"/>
  <c r="Z491" i="51"/>
  <c r="U490" i="51"/>
  <c r="AA488" i="51"/>
  <c r="V487" i="51"/>
  <c r="Q486" i="51"/>
  <c r="W484" i="51"/>
  <c r="R483" i="51"/>
  <c r="X481" i="51"/>
  <c r="S480" i="51"/>
  <c r="Y478" i="51"/>
  <c r="T477" i="51"/>
  <c r="Z475" i="51"/>
  <c r="U474" i="51"/>
  <c r="AA472" i="51"/>
  <c r="V471" i="51"/>
  <c r="Q470" i="51"/>
  <c r="W468" i="51"/>
  <c r="R467" i="51"/>
  <c r="X465" i="51"/>
  <c r="S464" i="51"/>
  <c r="Y462" i="51"/>
  <c r="T461" i="51"/>
  <c r="Z459" i="51"/>
  <c r="U458" i="51"/>
  <c r="AA456" i="51"/>
  <c r="V455" i="51"/>
  <c r="Q454" i="51"/>
  <c r="W452" i="51"/>
  <c r="R451" i="51"/>
  <c r="X449" i="51"/>
  <c r="S448" i="51"/>
  <c r="Y446" i="51"/>
  <c r="T445" i="51"/>
  <c r="Z443" i="51"/>
  <c r="U442" i="51"/>
  <c r="AA440" i="51"/>
  <c r="V439" i="51"/>
  <c r="Q438" i="51"/>
  <c r="W436" i="51"/>
  <c r="R435" i="51"/>
  <c r="X433" i="51"/>
  <c r="S432" i="51"/>
  <c r="Y430" i="51"/>
  <c r="T429" i="51"/>
  <c r="Z427" i="51"/>
  <c r="U426" i="51"/>
  <c r="AA424" i="51"/>
  <c r="V423" i="51"/>
  <c r="Q422" i="51"/>
  <c r="W420" i="51"/>
  <c r="R419" i="51"/>
  <c r="X417" i="51"/>
  <c r="S416" i="51"/>
  <c r="Y414" i="51"/>
  <c r="T413" i="51"/>
  <c r="Z411" i="51"/>
  <c r="U410" i="51"/>
  <c r="AA408" i="51"/>
  <c r="V407" i="51"/>
  <c r="Q406" i="51"/>
  <c r="W404" i="51"/>
  <c r="R403" i="51"/>
  <c r="X401" i="51"/>
  <c r="S400" i="51"/>
  <c r="Y398" i="51"/>
  <c r="T397" i="51"/>
  <c r="Z395" i="51"/>
  <c r="U394" i="51"/>
  <c r="AA392" i="51"/>
  <c r="V391" i="51"/>
  <c r="Q390" i="51"/>
  <c r="W388" i="51"/>
  <c r="R387" i="51"/>
  <c r="X385" i="51"/>
  <c r="S384" i="51"/>
  <c r="Y382" i="51"/>
  <c r="T381" i="51"/>
  <c r="Z379" i="51"/>
  <c r="U378" i="51"/>
  <c r="AA376" i="51"/>
  <c r="V375" i="51"/>
  <c r="Q374" i="51"/>
  <c r="W372" i="51"/>
  <c r="R371" i="51"/>
  <c r="X369" i="51"/>
  <c r="S368" i="51"/>
  <c r="Y366" i="51"/>
  <c r="T365" i="51"/>
  <c r="Z363" i="51"/>
  <c r="U362" i="51"/>
  <c r="AA360" i="51"/>
  <c r="V359" i="51"/>
  <c r="Q358" i="51"/>
  <c r="W356" i="51"/>
  <c r="R355" i="51"/>
  <c r="X353" i="51"/>
  <c r="S352" i="51"/>
  <c r="Y350" i="51"/>
  <c r="T349" i="51"/>
  <c r="Z347" i="51"/>
  <c r="U346" i="51"/>
  <c r="AA344" i="51"/>
  <c r="V343" i="51"/>
  <c r="Q342" i="51"/>
  <c r="W340" i="51"/>
  <c r="R339" i="51"/>
  <c r="X337" i="51"/>
  <c r="S336" i="51"/>
  <c r="V335" i="51"/>
  <c r="Y334" i="51"/>
  <c r="Q334" i="51"/>
  <c r="T333" i="51"/>
  <c r="W332" i="51"/>
  <c r="Z331" i="51"/>
  <c r="R331" i="51"/>
  <c r="U330" i="51"/>
  <c r="X329" i="51"/>
  <c r="AA328" i="51"/>
  <c r="V328" i="51"/>
  <c r="AA327" i="51"/>
  <c r="V327" i="51"/>
  <c r="Q327" i="51"/>
  <c r="V326" i="51"/>
  <c r="Q326" i="51"/>
  <c r="W325" i="51"/>
  <c r="Q325" i="51"/>
  <c r="W324" i="51"/>
  <c r="R324" i="51"/>
  <c r="W323" i="51"/>
  <c r="R323" i="51"/>
  <c r="X322" i="51"/>
  <c r="R322" i="51"/>
  <c r="X321" i="51"/>
  <c r="S321" i="51"/>
  <c r="X320" i="51"/>
  <c r="S320" i="51"/>
  <c r="Y319" i="51"/>
  <c r="S319" i="51"/>
  <c r="Y318" i="51"/>
  <c r="T318" i="51"/>
  <c r="Y317" i="51"/>
  <c r="T317" i="51"/>
  <c r="Z316" i="51"/>
  <c r="T316" i="51"/>
  <c r="Z315" i="51"/>
  <c r="U315" i="51"/>
  <c r="Z314" i="51"/>
  <c r="U314" i="51"/>
  <c r="AA313" i="51"/>
  <c r="U313" i="51"/>
  <c r="AA312" i="51"/>
  <c r="V312" i="51"/>
  <c r="AA311" i="51"/>
  <c r="V311" i="51"/>
  <c r="Q311" i="51"/>
  <c r="V310" i="51"/>
  <c r="Q310" i="51"/>
  <c r="W309" i="51"/>
  <c r="Q309" i="51"/>
  <c r="W308" i="51"/>
  <c r="R308" i="51"/>
  <c r="W307" i="51"/>
  <c r="R307" i="51"/>
  <c r="X306" i="51"/>
  <c r="R306" i="51"/>
  <c r="X305" i="51"/>
  <c r="S305" i="51"/>
  <c r="X304" i="51"/>
  <c r="S304" i="51"/>
  <c r="Y303" i="51"/>
  <c r="S303" i="51"/>
  <c r="Y302" i="51"/>
  <c r="T302" i="51"/>
  <c r="Y301" i="51"/>
  <c r="T301" i="51"/>
  <c r="Z300" i="51"/>
  <c r="T300" i="51"/>
  <c r="Z299" i="51"/>
  <c r="U299" i="51"/>
  <c r="Z298" i="51"/>
  <c r="U298" i="51"/>
  <c r="AA297" i="51"/>
  <c r="U297" i="51"/>
  <c r="AA296" i="51"/>
  <c r="V296" i="51"/>
  <c r="AA295" i="51"/>
  <c r="V295" i="51"/>
  <c r="Q295" i="51"/>
  <c r="V294" i="51"/>
  <c r="Q294" i="51"/>
  <c r="W293" i="51"/>
  <c r="Q293" i="51"/>
  <c r="W292" i="51"/>
  <c r="R292" i="51"/>
  <c r="W291" i="51"/>
  <c r="R291" i="51"/>
  <c r="Y290" i="51"/>
  <c r="U290" i="51"/>
  <c r="Q290" i="51"/>
  <c r="X289" i="51"/>
  <c r="T289" i="51"/>
  <c r="AA288" i="51"/>
  <c r="W288" i="51"/>
  <c r="S288" i="51"/>
  <c r="Z287" i="51"/>
  <c r="V287" i="51"/>
  <c r="R287" i="51"/>
  <c r="Y286" i="51"/>
  <c r="U286" i="51"/>
  <c r="Q286" i="51"/>
  <c r="X285" i="51"/>
  <c r="T285" i="51"/>
  <c r="AA284" i="51"/>
  <c r="W284" i="51"/>
  <c r="S284" i="51"/>
  <c r="Z283" i="51"/>
  <c r="V283" i="51"/>
  <c r="R283" i="51"/>
  <c r="Y282" i="51"/>
  <c r="U282" i="51"/>
  <c r="Q282" i="51"/>
  <c r="X281" i="51"/>
  <c r="T281" i="51"/>
  <c r="AA280" i="51"/>
  <c r="W280" i="51"/>
  <c r="S280" i="51"/>
  <c r="Z279" i="51"/>
  <c r="V279" i="51"/>
  <c r="R279" i="51"/>
  <c r="Y278" i="51"/>
  <c r="U278" i="51"/>
  <c r="Q278" i="51"/>
  <c r="X277" i="51"/>
  <c r="T277" i="51"/>
  <c r="AA276" i="51"/>
  <c r="W276" i="51"/>
  <c r="S276" i="51"/>
  <c r="Z275" i="51"/>
  <c r="V275" i="51"/>
  <c r="R275" i="51"/>
  <c r="Y274" i="51"/>
  <c r="U274" i="51"/>
  <c r="Q274" i="51"/>
  <c r="X273" i="51"/>
  <c r="T273" i="51"/>
  <c r="AA272" i="51"/>
  <c r="W272" i="51"/>
  <c r="S272" i="51"/>
  <c r="Z271" i="51"/>
  <c r="V271" i="51"/>
  <c r="R271" i="51"/>
  <c r="Y270" i="51"/>
  <c r="U270" i="51"/>
  <c r="Q270" i="51"/>
  <c r="X269" i="51"/>
  <c r="T269" i="51"/>
  <c r="AA268" i="51"/>
  <c r="W268" i="51"/>
  <c r="S268" i="51"/>
  <c r="Z267" i="51"/>
  <c r="V267" i="51"/>
  <c r="R267" i="51"/>
  <c r="Y266" i="51"/>
  <c r="U266" i="51"/>
  <c r="Q266" i="51"/>
  <c r="X265" i="51"/>
  <c r="T265" i="51"/>
  <c r="AA264" i="51"/>
  <c r="W264" i="51"/>
  <c r="S264" i="51"/>
  <c r="Z263" i="51"/>
  <c r="V263" i="51"/>
  <c r="R263" i="51"/>
  <c r="Y262" i="51"/>
  <c r="U262" i="51"/>
  <c r="Q262" i="51"/>
  <c r="X261" i="51"/>
  <c r="T261" i="51"/>
  <c r="AA260" i="51"/>
  <c r="W260" i="51"/>
  <c r="S260" i="51"/>
  <c r="Z259" i="51"/>
  <c r="V259" i="51"/>
  <c r="R259" i="51"/>
  <c r="Y258" i="51"/>
  <c r="U258" i="51"/>
  <c r="Q258" i="51"/>
  <c r="X257" i="51"/>
  <c r="T257" i="51"/>
  <c r="AA256" i="51"/>
  <c r="W256" i="51"/>
  <c r="S256" i="51"/>
  <c r="Z255" i="51"/>
  <c r="V255" i="51"/>
  <c r="R255" i="51"/>
  <c r="Y254" i="51"/>
  <c r="U254" i="51"/>
  <c r="Q254" i="51"/>
  <c r="X253" i="51"/>
  <c r="T253" i="51"/>
  <c r="AA252" i="51"/>
  <c r="W252" i="51"/>
  <c r="S252" i="51"/>
  <c r="Z251" i="51"/>
  <c r="V251" i="51"/>
  <c r="R251" i="51"/>
  <c r="Y250" i="51"/>
  <c r="U250" i="51"/>
  <c r="Q250" i="51"/>
  <c r="X249" i="51"/>
  <c r="T249" i="51"/>
  <c r="AA248" i="51"/>
  <c r="W248" i="51"/>
  <c r="S248" i="51"/>
  <c r="Z247" i="51"/>
  <c r="V247" i="51"/>
  <c r="R247" i="51"/>
  <c r="Y246" i="51"/>
  <c r="U246" i="51"/>
  <c r="Q246" i="51"/>
  <c r="X245" i="51"/>
  <c r="T245" i="51"/>
  <c r="AA244" i="51"/>
  <c r="W244" i="51"/>
  <c r="S244" i="51"/>
  <c r="Z243" i="51"/>
  <c r="V243" i="51"/>
  <c r="R243" i="51"/>
  <c r="Y242" i="51"/>
  <c r="U242" i="51"/>
  <c r="Q242" i="51"/>
  <c r="X241" i="51"/>
  <c r="T241" i="51"/>
  <c r="AA240" i="51"/>
  <c r="W240" i="51"/>
  <c r="S240" i="51"/>
  <c r="Z239" i="51"/>
  <c r="V239" i="51"/>
  <c r="R239" i="51"/>
  <c r="Y238" i="51"/>
  <c r="U238" i="51"/>
  <c r="Q238" i="51"/>
  <c r="X237" i="51"/>
  <c r="T237" i="51"/>
  <c r="AA236" i="51"/>
  <c r="W236" i="51"/>
  <c r="S236" i="51"/>
  <c r="Z235" i="51"/>
  <c r="V235" i="51"/>
  <c r="R235" i="51"/>
  <c r="Y234" i="51"/>
  <c r="U234" i="51"/>
  <c r="Q234" i="51"/>
  <c r="X233" i="51"/>
  <c r="T233" i="51"/>
  <c r="AA232" i="51"/>
  <c r="W232" i="51"/>
  <c r="S232" i="51"/>
  <c r="Z231" i="51"/>
  <c r="V231" i="51"/>
  <c r="R231" i="51"/>
  <c r="Y230" i="51"/>
  <c r="U230" i="51"/>
  <c r="Q230" i="51"/>
  <c r="X229" i="51"/>
  <c r="T229" i="51"/>
  <c r="AA228" i="51"/>
  <c r="W228" i="51"/>
  <c r="S228" i="51"/>
  <c r="Z227" i="51"/>
  <c r="V227" i="51"/>
  <c r="R227" i="51"/>
  <c r="Y226" i="51"/>
  <c r="U226" i="51"/>
  <c r="Q226" i="51"/>
  <c r="X225" i="51"/>
  <c r="T225" i="51"/>
  <c r="AA224" i="51"/>
  <c r="W224" i="51"/>
  <c r="S224" i="51"/>
  <c r="Z223" i="51"/>
  <c r="V223" i="51"/>
  <c r="R223" i="51"/>
  <c r="Y222" i="51"/>
  <c r="U222" i="51"/>
  <c r="Q222" i="51"/>
  <c r="X221" i="51"/>
  <c r="T221" i="51"/>
  <c r="AA220" i="51"/>
  <c r="W220" i="51"/>
  <c r="S220" i="51"/>
  <c r="Z219" i="51"/>
  <c r="V219" i="51"/>
  <c r="R219" i="51"/>
  <c r="Y218" i="51"/>
  <c r="U218" i="51"/>
  <c r="Q218" i="51"/>
  <c r="X217" i="51"/>
  <c r="T217" i="51"/>
  <c r="AA216" i="51"/>
  <c r="W216" i="51"/>
  <c r="S216" i="51"/>
  <c r="Z215" i="51"/>
  <c r="V215" i="51"/>
  <c r="R215" i="51"/>
  <c r="Y214" i="51"/>
  <c r="U214" i="51"/>
  <c r="Q214" i="51"/>
  <c r="X213" i="51"/>
  <c r="T213" i="51"/>
  <c r="AA212" i="51"/>
  <c r="W212" i="51"/>
  <c r="S212" i="51"/>
  <c r="Z211" i="51"/>
  <c r="V211" i="51"/>
  <c r="R211" i="51"/>
  <c r="Y210" i="51"/>
  <c r="U210" i="51"/>
  <c r="Q210" i="51"/>
  <c r="X209" i="51"/>
  <c r="T209" i="51"/>
  <c r="AA208" i="51"/>
  <c r="W208" i="51"/>
  <c r="S208" i="51"/>
  <c r="Z207" i="51"/>
  <c r="V207" i="51"/>
  <c r="R207" i="51"/>
  <c r="Y206" i="51"/>
  <c r="U206" i="51"/>
  <c r="Q206" i="51"/>
  <c r="X205" i="51"/>
  <c r="T205" i="51"/>
  <c r="AA204" i="51"/>
  <c r="W204" i="51"/>
  <c r="S204" i="51"/>
  <c r="Z203" i="51"/>
  <c r="V203" i="51"/>
  <c r="R203" i="51"/>
  <c r="Y202" i="51"/>
  <c r="U202" i="51"/>
  <c r="Q202" i="51"/>
  <c r="X201" i="51"/>
  <c r="T201" i="51"/>
  <c r="AA200" i="51"/>
  <c r="W200" i="51"/>
  <c r="S200" i="51"/>
  <c r="Z199" i="51"/>
  <c r="V199" i="51"/>
  <c r="R199" i="51"/>
  <c r="Y198" i="51"/>
  <c r="U198" i="51"/>
  <c r="Q198" i="51"/>
  <c r="X197" i="51"/>
  <c r="T197" i="51"/>
  <c r="AA196" i="51"/>
  <c r="W196" i="51"/>
  <c r="S196" i="51"/>
  <c r="Z195" i="51"/>
  <c r="V195" i="51"/>
  <c r="R195" i="51"/>
  <c r="Y194" i="51"/>
  <c r="U194" i="51"/>
  <c r="Q194" i="51"/>
  <c r="X193" i="51"/>
  <c r="T193" i="51"/>
  <c r="AA192" i="51"/>
  <c r="W192" i="51"/>
  <c r="S192" i="51"/>
  <c r="Z191" i="51"/>
  <c r="V191" i="51"/>
  <c r="R191" i="51"/>
  <c r="Y190" i="51"/>
  <c r="U190" i="51"/>
  <c r="Q190" i="51"/>
  <c r="X189" i="51"/>
  <c r="T189" i="51"/>
  <c r="AA188" i="51"/>
  <c r="W188" i="51"/>
  <c r="S188" i="51"/>
  <c r="Z187" i="51"/>
  <c r="V187" i="51"/>
  <c r="R187" i="51"/>
  <c r="Y186" i="51"/>
  <c r="U186" i="51"/>
  <c r="Q186" i="51"/>
  <c r="X185" i="51"/>
  <c r="T185" i="51"/>
  <c r="AA184" i="51"/>
  <c r="W184" i="51"/>
  <c r="S184" i="51"/>
  <c r="Z183" i="51"/>
  <c r="V183" i="51"/>
  <c r="R183" i="51"/>
  <c r="Y182" i="51"/>
  <c r="U182" i="51"/>
  <c r="Q182" i="51"/>
  <c r="X181" i="51"/>
  <c r="T181" i="51"/>
  <c r="AA180" i="51"/>
  <c r="W180" i="51"/>
  <c r="S180" i="51"/>
  <c r="Z179" i="51"/>
  <c r="V179" i="51"/>
  <c r="R179" i="51"/>
  <c r="Y178" i="51"/>
  <c r="U178" i="51"/>
  <c r="Q178" i="51"/>
  <c r="X177" i="51"/>
  <c r="T177" i="51"/>
  <c r="AA176" i="51"/>
  <c r="W176" i="51"/>
  <c r="S176" i="51"/>
  <c r="Z175" i="51"/>
  <c r="V175" i="51"/>
  <c r="R175" i="51"/>
  <c r="Y174" i="51"/>
  <c r="U174" i="51"/>
  <c r="Q174" i="51"/>
  <c r="X173" i="51"/>
  <c r="T173" i="51"/>
  <c r="AA172" i="51"/>
  <c r="W172" i="51"/>
  <c r="S172" i="51"/>
  <c r="Z171" i="51"/>
  <c r="V171" i="51"/>
  <c r="R171" i="51"/>
  <c r="Y170" i="51"/>
  <c r="U170" i="51"/>
  <c r="Q170" i="51"/>
  <c r="X169" i="51"/>
  <c r="T169" i="51"/>
  <c r="AA168" i="51"/>
  <c r="W168" i="51"/>
  <c r="S168" i="51"/>
  <c r="Z167" i="51"/>
  <c r="V167" i="51"/>
  <c r="R167" i="51"/>
  <c r="Y166" i="51"/>
  <c r="U166" i="51"/>
  <c r="Q166" i="51"/>
  <c r="X165" i="51"/>
  <c r="T165" i="51"/>
  <c r="AA164" i="51"/>
  <c r="W164" i="51"/>
  <c r="S164" i="51"/>
  <c r="Z163" i="51"/>
  <c r="V163" i="51"/>
  <c r="R163" i="51"/>
  <c r="Y162" i="51"/>
  <c r="U162" i="51"/>
  <c r="Q162" i="51"/>
  <c r="X161" i="51"/>
  <c r="T161" i="51"/>
  <c r="AA160" i="51"/>
  <c r="W160" i="51"/>
  <c r="S160" i="51"/>
  <c r="Z159" i="51"/>
  <c r="V159" i="51"/>
  <c r="R159" i="51"/>
  <c r="Y158" i="51"/>
  <c r="U158" i="51"/>
  <c r="Q158" i="51"/>
  <c r="X157" i="51"/>
  <c r="T157" i="51"/>
  <c r="AA156" i="51"/>
  <c r="W156" i="51"/>
  <c r="S156" i="51"/>
  <c r="Z155" i="51"/>
  <c r="V155" i="51"/>
  <c r="R155" i="51"/>
  <c r="Y154" i="51"/>
  <c r="U154" i="51"/>
  <c r="Q154" i="51"/>
  <c r="X153" i="51"/>
  <c r="T153" i="51"/>
  <c r="AA152" i="51"/>
  <c r="W152" i="51"/>
  <c r="S152" i="51"/>
  <c r="Z151" i="51"/>
  <c r="V151" i="51"/>
  <c r="R151" i="51"/>
  <c r="Y150" i="51"/>
  <c r="U150" i="51"/>
  <c r="Q150" i="51"/>
  <c r="X149" i="51"/>
  <c r="T149" i="51"/>
  <c r="AA148" i="51"/>
  <c r="W148" i="51"/>
  <c r="S148" i="51"/>
  <c r="Z147" i="51"/>
  <c r="V147" i="51"/>
  <c r="R147" i="51"/>
  <c r="Y146" i="51"/>
  <c r="U146" i="51"/>
  <c r="Q146" i="51"/>
  <c r="X145" i="51"/>
  <c r="T145" i="51"/>
  <c r="AA144" i="51"/>
  <c r="W144" i="51"/>
  <c r="S144" i="51"/>
  <c r="Z143" i="51"/>
  <c r="V143" i="51"/>
  <c r="R143" i="51"/>
  <c r="Y142" i="51"/>
  <c r="U142" i="51"/>
  <c r="Q142" i="51"/>
  <c r="X141" i="51"/>
  <c r="T141" i="51"/>
  <c r="AA140" i="51"/>
  <c r="W140" i="51"/>
  <c r="S140" i="51"/>
  <c r="Z139" i="51"/>
  <c r="V139" i="51"/>
  <c r="R139" i="51"/>
  <c r="Y138" i="51"/>
  <c r="U138" i="51"/>
  <c r="Q138" i="51"/>
  <c r="X137" i="51"/>
  <c r="T137" i="51"/>
  <c r="AA136" i="51"/>
  <c r="W136" i="51"/>
  <c r="S136" i="51"/>
  <c r="Z135" i="51"/>
  <c r="V135" i="51"/>
  <c r="R135" i="51"/>
  <c r="Y134" i="51"/>
  <c r="U134" i="51"/>
  <c r="Q134" i="51"/>
  <c r="X133" i="51"/>
  <c r="T133" i="51"/>
  <c r="AA132" i="51"/>
  <c r="W132" i="51"/>
  <c r="S132" i="51"/>
  <c r="Z131" i="51"/>
  <c r="V131" i="51"/>
  <c r="R131" i="51"/>
  <c r="Y130" i="51"/>
  <c r="U130" i="51"/>
  <c r="Q130" i="51"/>
  <c r="X129" i="51"/>
  <c r="T129" i="51"/>
  <c r="AA128" i="51"/>
  <c r="W128" i="51"/>
  <c r="S128" i="51"/>
  <c r="Z127" i="51"/>
  <c r="V127" i="51"/>
  <c r="R127" i="51"/>
  <c r="Y126" i="51"/>
  <c r="U126" i="51"/>
  <c r="Q126" i="51"/>
  <c r="X125" i="51"/>
  <c r="T125" i="51"/>
  <c r="AA124" i="51"/>
  <c r="W124" i="51"/>
  <c r="S124" i="51"/>
  <c r="Z123" i="51"/>
  <c r="V123" i="51"/>
  <c r="R123" i="51"/>
  <c r="Y122" i="51"/>
  <c r="U122" i="51"/>
  <c r="Q122" i="51"/>
  <c r="X121" i="51"/>
  <c r="T121" i="51"/>
  <c r="AA120" i="51"/>
  <c r="W120" i="51"/>
  <c r="S120" i="51"/>
  <c r="Z119" i="51"/>
  <c r="V119" i="51"/>
  <c r="R119" i="51"/>
  <c r="Y118" i="51"/>
  <c r="U118" i="51"/>
  <c r="Q118" i="51"/>
  <c r="X117" i="51"/>
  <c r="T117" i="51"/>
  <c r="AA116" i="51"/>
  <c r="W116" i="51"/>
  <c r="S116" i="51"/>
  <c r="Z115" i="51"/>
  <c r="V115" i="51"/>
  <c r="R115" i="51"/>
  <c r="Y114" i="51"/>
  <c r="U114" i="51"/>
  <c r="Q114" i="51"/>
  <c r="X113" i="51"/>
  <c r="T113" i="51"/>
  <c r="AA112" i="51"/>
  <c r="W112" i="51"/>
  <c r="S112" i="51"/>
  <c r="Z111" i="51"/>
  <c r="V111" i="51"/>
  <c r="R111" i="51"/>
  <c r="Y110" i="51"/>
  <c r="U110" i="51"/>
  <c r="Q110" i="51"/>
  <c r="X109" i="51"/>
  <c r="T109" i="51"/>
  <c r="AA108" i="51"/>
  <c r="W108" i="51"/>
  <c r="S108" i="51"/>
  <c r="Z107" i="51"/>
  <c r="V107" i="51"/>
  <c r="R107" i="51"/>
  <c r="Y106" i="51"/>
  <c r="U106" i="51"/>
  <c r="Q106" i="51"/>
  <c r="X105" i="51"/>
  <c r="T105" i="51"/>
  <c r="AA104" i="51"/>
  <c r="W104" i="51"/>
  <c r="S104" i="51"/>
  <c r="Z103" i="51"/>
  <c r="V103" i="51"/>
  <c r="R103" i="51"/>
  <c r="Y102" i="51"/>
  <c r="U102" i="51"/>
  <c r="Q102" i="51"/>
  <c r="X101" i="51"/>
  <c r="T101" i="51"/>
  <c r="AA100" i="51"/>
  <c r="W100" i="51"/>
  <c r="S100" i="51"/>
  <c r="Z99" i="51"/>
  <c r="V99" i="51"/>
  <c r="R99" i="51"/>
  <c r="Y98" i="51"/>
  <c r="U98" i="51"/>
  <c r="Q98" i="51"/>
  <c r="X97" i="51"/>
  <c r="T97" i="51"/>
  <c r="AA96" i="51"/>
  <c r="W96" i="51"/>
  <c r="S96" i="51"/>
  <c r="Z95" i="51"/>
  <c r="V95" i="51"/>
  <c r="R95" i="51"/>
  <c r="Y94" i="51"/>
  <c r="U94" i="51"/>
  <c r="Q94" i="51"/>
  <c r="X93" i="51"/>
  <c r="T93" i="51"/>
  <c r="AA92" i="51"/>
  <c r="W92" i="51"/>
  <c r="S92" i="51"/>
  <c r="Z91" i="51"/>
  <c r="V91" i="51"/>
  <c r="R91" i="51"/>
  <c r="Y90" i="51"/>
  <c r="U90" i="51"/>
  <c r="Q90" i="51"/>
  <c r="X89" i="51"/>
  <c r="T89" i="51"/>
  <c r="AA88" i="51"/>
  <c r="W88" i="51"/>
  <c r="S88" i="51"/>
  <c r="Z87" i="51"/>
  <c r="V87" i="51"/>
  <c r="R87" i="51"/>
  <c r="Y86" i="51"/>
  <c r="U86" i="51"/>
  <c r="Q86" i="51"/>
  <c r="X85" i="51"/>
  <c r="T85" i="51"/>
  <c r="AA84" i="51"/>
  <c r="W84" i="51"/>
  <c r="S84" i="51"/>
  <c r="Z83" i="51"/>
  <c r="V83" i="51"/>
  <c r="R83" i="51"/>
  <c r="Y82" i="51"/>
  <c r="U82" i="51"/>
  <c r="Q82" i="51"/>
  <c r="X81" i="51"/>
  <c r="T81" i="51"/>
  <c r="AA80" i="51"/>
  <c r="W80" i="51"/>
  <c r="S80" i="51"/>
  <c r="Z79" i="51"/>
  <c r="V79" i="51"/>
  <c r="R79" i="51"/>
  <c r="Y78" i="51"/>
  <c r="U78" i="51"/>
  <c r="Q78" i="51"/>
  <c r="X77" i="51"/>
  <c r="T77" i="51"/>
  <c r="AA76" i="51"/>
  <c r="W76" i="51"/>
  <c r="S76" i="51"/>
  <c r="Z75" i="51"/>
  <c r="V75" i="51"/>
  <c r="R75" i="51"/>
  <c r="Y74" i="51"/>
  <c r="U74" i="51"/>
  <c r="Q74" i="51"/>
  <c r="X73" i="51"/>
  <c r="T73" i="51"/>
  <c r="AA72" i="51"/>
  <c r="W72" i="51"/>
  <c r="S72" i="51"/>
  <c r="Z71" i="51"/>
  <c r="V71" i="51"/>
  <c r="R71" i="51"/>
  <c r="Y70" i="51"/>
  <c r="U70" i="51"/>
  <c r="Q70" i="51"/>
  <c r="X69" i="51"/>
  <c r="T69" i="51"/>
  <c r="AA68" i="51"/>
  <c r="W68" i="51"/>
  <c r="S68" i="51"/>
  <c r="Z67" i="51"/>
  <c r="V67" i="51"/>
  <c r="R67" i="51"/>
  <c r="Y66" i="51"/>
  <c r="U66" i="51"/>
  <c r="Q66" i="51"/>
  <c r="X65" i="51"/>
  <c r="T65" i="51"/>
  <c r="AA64" i="51"/>
  <c r="W64" i="51"/>
  <c r="S64" i="51"/>
  <c r="Z63" i="51"/>
  <c r="V63" i="51"/>
  <c r="R63" i="51"/>
  <c r="Y62" i="51"/>
  <c r="U62" i="51"/>
  <c r="Q62" i="51"/>
  <c r="X61" i="51"/>
  <c r="T61" i="51"/>
  <c r="AA60" i="51"/>
  <c r="W60" i="51"/>
  <c r="S60" i="51"/>
  <c r="Z59" i="51"/>
  <c r="V59" i="51"/>
  <c r="R59" i="51"/>
  <c r="Y58" i="51"/>
  <c r="U58" i="51"/>
  <c r="Q58" i="51"/>
  <c r="X57" i="51"/>
  <c r="T57" i="51"/>
  <c r="AA56" i="51"/>
  <c r="W56" i="51"/>
  <c r="S56" i="51"/>
  <c r="Z55" i="51"/>
  <c r="V55" i="51"/>
  <c r="R55" i="51"/>
  <c r="Y54" i="51"/>
  <c r="U54" i="51"/>
  <c r="Q54" i="51"/>
  <c r="X53" i="51"/>
  <c r="T53" i="51"/>
  <c r="AA52" i="51"/>
  <c r="W52" i="51"/>
  <c r="S52" i="51"/>
  <c r="Z51" i="51"/>
  <c r="V51" i="51"/>
  <c r="R51" i="51"/>
  <c r="Y50" i="51"/>
  <c r="U50" i="51"/>
  <c r="Q50" i="51"/>
  <c r="X49" i="51"/>
  <c r="T49" i="51"/>
  <c r="AA48" i="51"/>
  <c r="W48" i="51"/>
  <c r="S48" i="51"/>
  <c r="Z47" i="51"/>
  <c r="V47" i="51"/>
  <c r="R47" i="51"/>
  <c r="Y46" i="51"/>
  <c r="U46" i="51"/>
  <c r="Q46" i="51"/>
  <c r="X45" i="51"/>
  <c r="T45" i="51"/>
  <c r="AA44" i="51"/>
  <c r="W44" i="51"/>
  <c r="S44" i="51"/>
  <c r="Z43" i="51"/>
  <c r="V43" i="51"/>
  <c r="R43" i="51"/>
  <c r="Y42" i="51"/>
  <c r="U42" i="51"/>
  <c r="Q42" i="51"/>
  <c r="X41" i="51"/>
  <c r="T41" i="51"/>
  <c r="AA40" i="51"/>
  <c r="W40" i="51"/>
  <c r="S40" i="51"/>
  <c r="Z39" i="51"/>
  <c r="V39" i="51"/>
  <c r="R39" i="51"/>
  <c r="Y38" i="51"/>
  <c r="U38" i="51"/>
  <c r="Q38" i="51"/>
  <c r="X37" i="51"/>
  <c r="T37" i="51"/>
  <c r="AA36" i="51"/>
  <c r="W36" i="51"/>
  <c r="S36" i="51"/>
  <c r="Z35" i="51"/>
  <c r="V35" i="51"/>
  <c r="R35" i="51"/>
  <c r="Y34" i="51"/>
  <c r="U34" i="51"/>
  <c r="Q34" i="51"/>
  <c r="X33" i="51"/>
  <c r="T33" i="51"/>
  <c r="AA32" i="51"/>
  <c r="W32" i="51"/>
  <c r="S32" i="51"/>
  <c r="Z31" i="51"/>
  <c r="V31" i="51"/>
  <c r="R31" i="51"/>
  <c r="Y30" i="51"/>
  <c r="U30" i="51"/>
  <c r="Q30" i="51"/>
  <c r="X29" i="51"/>
  <c r="T29" i="51"/>
  <c r="AA28" i="51"/>
  <c r="W28" i="51"/>
  <c r="S28" i="51"/>
  <c r="Z27" i="51"/>
  <c r="V27" i="51"/>
  <c r="R27" i="51"/>
  <c r="Y26" i="51"/>
  <c r="U26" i="51"/>
  <c r="Q26" i="51"/>
  <c r="X25" i="51"/>
  <c r="T25" i="51"/>
  <c r="AA24" i="51"/>
  <c r="W24" i="51"/>
  <c r="S24" i="51"/>
  <c r="Z23" i="51"/>
  <c r="V23" i="51"/>
  <c r="R23" i="51"/>
  <c r="Y22" i="51"/>
  <c r="U22" i="51"/>
  <c r="Q22" i="51"/>
  <c r="X21" i="51"/>
  <c r="T21" i="51"/>
  <c r="AA20" i="51"/>
  <c r="W20" i="51"/>
  <c r="S20" i="51"/>
  <c r="Z19" i="51"/>
  <c r="V19" i="51"/>
  <c r="R19" i="51"/>
  <c r="Y18" i="51"/>
  <c r="U18" i="51"/>
  <c r="Q18" i="51"/>
  <c r="X17" i="51"/>
  <c r="T17" i="51"/>
  <c r="AA16" i="51"/>
  <c r="W16" i="51"/>
  <c r="S16" i="51"/>
  <c r="Z15" i="51"/>
  <c r="V15" i="51"/>
  <c r="R15" i="51"/>
  <c r="Y14" i="51"/>
  <c r="U14" i="51"/>
  <c r="Q14" i="51"/>
  <c r="X13" i="51"/>
  <c r="T13" i="51"/>
  <c r="AA12" i="51"/>
  <c r="W12" i="51"/>
  <c r="S12" i="51"/>
  <c r="Z11" i="51"/>
  <c r="V11" i="51"/>
  <c r="R11" i="51"/>
  <c r="Y10" i="51"/>
  <c r="U10" i="51"/>
  <c r="Q10" i="51"/>
  <c r="X9" i="51"/>
  <c r="T9" i="51"/>
  <c r="AA8" i="51"/>
  <c r="W8" i="51"/>
  <c r="S8" i="51"/>
  <c r="Z7" i="51"/>
  <c r="V7" i="51"/>
  <c r="R7" i="51"/>
  <c r="Y6" i="51"/>
  <c r="U6" i="51"/>
  <c r="Q6" i="51"/>
  <c r="X5" i="51"/>
  <c r="T5" i="51"/>
  <c r="AA4" i="51"/>
  <c r="W4" i="51"/>
  <c r="S4" i="51"/>
  <c r="Z3" i="51"/>
  <c r="V3" i="51"/>
  <c r="R3" i="51"/>
  <c r="Z840" i="51"/>
  <c r="W817" i="51"/>
  <c r="T794" i="51"/>
  <c r="Q771" i="51"/>
  <c r="Y747" i="51"/>
  <c r="V724" i="51"/>
  <c r="Z702" i="51"/>
  <c r="Q697" i="51"/>
  <c r="S691" i="51"/>
  <c r="U685" i="51"/>
  <c r="W679" i="51"/>
  <c r="Y673" i="51"/>
  <c r="AA667" i="51"/>
  <c r="R662" i="51"/>
  <c r="T656" i="51"/>
  <c r="V650" i="51"/>
  <c r="X644" i="51"/>
  <c r="Z638" i="51"/>
  <c r="Q633" i="51"/>
  <c r="S627" i="51"/>
  <c r="U621" i="51"/>
  <c r="W615" i="51"/>
  <c r="Y609" i="51"/>
  <c r="AA603" i="51"/>
  <c r="R598" i="51"/>
  <c r="T592" i="51"/>
  <c r="V586" i="51"/>
  <c r="X580" i="51"/>
  <c r="Z574" i="51"/>
  <c r="Q569" i="51"/>
  <c r="S563" i="51"/>
  <c r="U557" i="51"/>
  <c r="W551" i="51"/>
  <c r="Y545" i="51"/>
  <c r="AA539" i="51"/>
  <c r="V535" i="51"/>
  <c r="W532" i="51"/>
  <c r="X529" i="51"/>
  <c r="Y526" i="51"/>
  <c r="Z523" i="51"/>
  <c r="AA520" i="51"/>
  <c r="Q518" i="51"/>
  <c r="S516" i="51"/>
  <c r="Y514" i="51"/>
  <c r="T513" i="51"/>
  <c r="Z511" i="51"/>
  <c r="U510" i="51"/>
  <c r="AA508" i="51"/>
  <c r="V507" i="51"/>
  <c r="Q506" i="51"/>
  <c r="W504" i="51"/>
  <c r="R503" i="51"/>
  <c r="X501" i="51"/>
  <c r="S500" i="51"/>
  <c r="Y498" i="51"/>
  <c r="T497" i="51"/>
  <c r="Z495" i="51"/>
  <c r="U494" i="51"/>
  <c r="AA492" i="51"/>
  <c r="V491" i="51"/>
  <c r="Q490" i="51"/>
  <c r="W488" i="51"/>
  <c r="R487" i="51"/>
  <c r="X485" i="51"/>
  <c r="S484" i="51"/>
  <c r="Y482" i="51"/>
  <c r="T481" i="51"/>
  <c r="Z479" i="51"/>
  <c r="U478" i="51"/>
  <c r="AA476" i="51"/>
  <c r="V475" i="51"/>
  <c r="Q474" i="51"/>
  <c r="W472" i="51"/>
  <c r="R471" i="51"/>
  <c r="X469" i="51"/>
  <c r="S468" i="51"/>
  <c r="Y466" i="51"/>
  <c r="T465" i="51"/>
  <c r="Z463" i="51"/>
  <c r="U462" i="51"/>
  <c r="AA460" i="51"/>
  <c r="V459" i="51"/>
  <c r="Q458" i="51"/>
  <c r="W456" i="51"/>
  <c r="R455" i="51"/>
  <c r="X453" i="51"/>
  <c r="S452" i="51"/>
  <c r="Y450" i="51"/>
  <c r="T449" i="51"/>
  <c r="Z447" i="51"/>
  <c r="U446" i="51"/>
  <c r="AA444" i="51"/>
  <c r="V443" i="51"/>
  <c r="Q442" i="51"/>
  <c r="W440" i="51"/>
  <c r="R439" i="51"/>
  <c r="X437" i="51"/>
  <c r="S436" i="51"/>
  <c r="Y434" i="51"/>
  <c r="T433" i="51"/>
  <c r="Z431" i="51"/>
  <c r="U430" i="51"/>
  <c r="AA428" i="51"/>
  <c r="V427" i="51"/>
  <c r="Q426" i="51"/>
  <c r="W424" i="51"/>
  <c r="R423" i="51"/>
  <c r="X421" i="51"/>
  <c r="S420" i="51"/>
  <c r="Y418" i="51"/>
  <c r="T417" i="51"/>
  <c r="Z415" i="51"/>
  <c r="U414" i="51"/>
  <c r="AA412" i="51"/>
  <c r="V411" i="51"/>
  <c r="Q410" i="51"/>
  <c r="W408" i="51"/>
  <c r="R407" i="51"/>
  <c r="X405" i="51"/>
  <c r="S404" i="51"/>
  <c r="Y402" i="51"/>
  <c r="T401" i="51"/>
  <c r="Z399" i="51"/>
  <c r="U398" i="51"/>
  <c r="AA396" i="51"/>
  <c r="V395" i="51"/>
  <c r="Q394" i="51"/>
  <c r="W392" i="51"/>
  <c r="R391" i="51"/>
  <c r="X389" i="51"/>
  <c r="S388" i="51"/>
  <c r="Y386" i="51"/>
  <c r="T385" i="51"/>
  <c r="Z383" i="51"/>
  <c r="U382" i="51"/>
  <c r="AA380" i="51"/>
  <c r="V379" i="51"/>
  <c r="Q378" i="51"/>
  <c r="W376" i="51"/>
  <c r="R375" i="51"/>
  <c r="X373" i="51"/>
  <c r="S372" i="51"/>
  <c r="Y370" i="51"/>
  <c r="T369" i="51"/>
  <c r="Z367" i="51"/>
  <c r="U366" i="51"/>
  <c r="AA364" i="51"/>
  <c r="V363" i="51"/>
  <c r="Q362" i="51"/>
  <c r="W360" i="51"/>
  <c r="R359" i="51"/>
  <c r="X357" i="51"/>
  <c r="S356" i="51"/>
  <c r="Y354" i="51"/>
  <c r="T353" i="51"/>
  <c r="Z351" i="51"/>
  <c r="U350" i="51"/>
  <c r="AA348" i="51"/>
  <c r="V347" i="51"/>
  <c r="Q346" i="51"/>
  <c r="W344" i="51"/>
  <c r="R343" i="51"/>
  <c r="X341" i="51"/>
  <c r="S340" i="51"/>
  <c r="Y338" i="51"/>
  <c r="T337" i="51"/>
  <c r="AA335" i="51"/>
  <c r="S335" i="51"/>
  <c r="V334" i="51"/>
  <c r="Y333" i="51"/>
  <c r="Q333" i="51"/>
  <c r="T332" i="51"/>
  <c r="W331" i="51"/>
  <c r="Z330" i="51"/>
  <c r="R330" i="51"/>
  <c r="U329" i="51"/>
  <c r="Z328" i="51"/>
  <c r="T328" i="51"/>
  <c r="Z327" i="51"/>
  <c r="U327" i="51"/>
  <c r="Z326" i="51"/>
  <c r="U326" i="51"/>
  <c r="AA325" i="51"/>
  <c r="U325" i="51"/>
  <c r="AA324" i="51"/>
  <c r="V324" i="51"/>
  <c r="AA323" i="51"/>
  <c r="V323" i="51"/>
  <c r="Q323" i="51"/>
  <c r="V322" i="51"/>
  <c r="Q322" i="51"/>
  <c r="W321" i="51"/>
  <c r="Q321" i="51"/>
  <c r="W320" i="51"/>
  <c r="R320" i="51"/>
  <c r="W319" i="51"/>
  <c r="R319" i="51"/>
  <c r="X318" i="51"/>
  <c r="R318" i="51"/>
  <c r="X317" i="51"/>
  <c r="S317" i="51"/>
  <c r="X316" i="51"/>
  <c r="S316" i="51"/>
  <c r="Y315" i="51"/>
  <c r="S315" i="51"/>
  <c r="Y314" i="51"/>
  <c r="T314" i="51"/>
  <c r="Y313" i="51"/>
  <c r="T313" i="51"/>
  <c r="Z312" i="51"/>
  <c r="T312" i="51"/>
  <c r="Z311" i="51"/>
  <c r="U311" i="51"/>
  <c r="Z310" i="51"/>
  <c r="U310" i="51"/>
  <c r="AA309" i="51"/>
  <c r="U309" i="51"/>
  <c r="AA308" i="51"/>
  <c r="V308" i="51"/>
  <c r="AA307" i="51"/>
  <c r="V307" i="51"/>
  <c r="Q307" i="51"/>
  <c r="V306" i="51"/>
  <c r="Q306" i="51"/>
  <c r="W305" i="51"/>
  <c r="Q305" i="51"/>
  <c r="W304" i="51"/>
  <c r="R304" i="51"/>
  <c r="W303" i="51"/>
  <c r="R303" i="51"/>
  <c r="X302" i="51"/>
  <c r="R302" i="51"/>
  <c r="X301" i="51"/>
  <c r="S301" i="51"/>
  <c r="X300" i="51"/>
  <c r="S300" i="51"/>
  <c r="Y299" i="51"/>
  <c r="S299" i="51"/>
  <c r="Y298" i="51"/>
  <c r="T298" i="51"/>
  <c r="Y297" i="51"/>
  <c r="T297" i="51"/>
  <c r="Z296" i="51"/>
  <c r="T296" i="51"/>
  <c r="Z295" i="51"/>
  <c r="U295" i="51"/>
  <c r="Z294" i="51"/>
  <c r="U294" i="51"/>
  <c r="AA293" i="51"/>
  <c r="U293" i="51"/>
  <c r="AA292" i="51"/>
  <c r="V292" i="51"/>
  <c r="AA291" i="51"/>
  <c r="V291" i="51"/>
  <c r="Q291" i="51"/>
  <c r="X290" i="51"/>
  <c r="T290" i="51"/>
  <c r="AA289" i="51"/>
  <c r="W289" i="51"/>
  <c r="S289" i="51"/>
  <c r="Z288" i="51"/>
  <c r="V288" i="51"/>
  <c r="R288" i="51"/>
  <c r="Y287" i="51"/>
  <c r="U287" i="51"/>
  <c r="Q287" i="51"/>
  <c r="X286" i="51"/>
  <c r="T286" i="51"/>
  <c r="AA285" i="51"/>
  <c r="W285" i="51"/>
  <c r="S285" i="51"/>
  <c r="Z284" i="51"/>
  <c r="V284" i="51"/>
  <c r="R284" i="51"/>
  <c r="Y283" i="51"/>
  <c r="U283" i="51"/>
  <c r="Q283" i="51"/>
  <c r="X282" i="51"/>
  <c r="T282" i="51"/>
  <c r="AA281" i="51"/>
  <c r="W281" i="51"/>
  <c r="S281" i="51"/>
  <c r="Z280" i="51"/>
  <c r="V280" i="51"/>
  <c r="R280" i="51"/>
  <c r="Y279" i="51"/>
  <c r="U279" i="51"/>
  <c r="Q279" i="51"/>
  <c r="X278" i="51"/>
  <c r="T278" i="51"/>
  <c r="AA277" i="51"/>
  <c r="W277" i="51"/>
  <c r="S277" i="51"/>
  <c r="Z276" i="51"/>
  <c r="V276" i="51"/>
  <c r="R276" i="51"/>
  <c r="Y275" i="51"/>
  <c r="U275" i="51"/>
  <c r="Q275" i="51"/>
  <c r="X274" i="51"/>
  <c r="T274" i="51"/>
  <c r="AA273" i="51"/>
  <c r="W273" i="51"/>
  <c r="S273" i="51"/>
  <c r="Z272" i="51"/>
  <c r="V272" i="51"/>
  <c r="R272" i="51"/>
  <c r="Y271" i="51"/>
  <c r="U271" i="51"/>
  <c r="Q271" i="51"/>
  <c r="X270" i="51"/>
  <c r="T270" i="51"/>
  <c r="AA269" i="51"/>
  <c r="W269" i="51"/>
  <c r="S269" i="51"/>
  <c r="Z268" i="51"/>
  <c r="V268" i="51"/>
  <c r="R268" i="51"/>
  <c r="Y267" i="51"/>
  <c r="U267" i="51"/>
  <c r="Q267" i="51"/>
  <c r="X266" i="51"/>
  <c r="T266" i="51"/>
  <c r="AA265" i="51"/>
  <c r="W265" i="51"/>
  <c r="S265" i="51"/>
  <c r="Z264" i="51"/>
  <c r="V264" i="51"/>
  <c r="R264" i="51"/>
  <c r="Y263" i="51"/>
  <c r="U263" i="51"/>
  <c r="Q263" i="51"/>
  <c r="X262" i="51"/>
  <c r="T262" i="51"/>
  <c r="AA261" i="51"/>
  <c r="W261" i="51"/>
  <c r="S261" i="51"/>
  <c r="Z260" i="51"/>
  <c r="V260" i="51"/>
  <c r="R260" i="51"/>
  <c r="Y259" i="51"/>
  <c r="U259" i="51"/>
  <c r="Q259" i="51"/>
  <c r="X258" i="51"/>
  <c r="T258" i="51"/>
  <c r="AA257" i="51"/>
  <c r="W257" i="51"/>
  <c r="S257" i="51"/>
  <c r="Z256" i="51"/>
  <c r="V256" i="51"/>
  <c r="R256" i="51"/>
  <c r="Y255" i="51"/>
  <c r="U255" i="51"/>
  <c r="Q255" i="51"/>
  <c r="X254" i="51"/>
  <c r="T254" i="51"/>
  <c r="AA253" i="51"/>
  <c r="W253" i="51"/>
  <c r="S253" i="51"/>
  <c r="Z252" i="51"/>
  <c r="V252" i="51"/>
  <c r="R252" i="51"/>
  <c r="Y251" i="51"/>
  <c r="U251" i="51"/>
  <c r="Q251" i="51"/>
  <c r="X250" i="51"/>
  <c r="T250" i="51"/>
  <c r="AA249" i="51"/>
  <c r="W249" i="51"/>
  <c r="S249" i="51"/>
  <c r="Z248" i="51"/>
  <c r="V248" i="51"/>
  <c r="R248" i="51"/>
  <c r="Y247" i="51"/>
  <c r="U247" i="51"/>
  <c r="Q247" i="51"/>
  <c r="X246" i="51"/>
  <c r="T246" i="51"/>
  <c r="AA245" i="51"/>
  <c r="W245" i="51"/>
  <c r="S245" i="51"/>
  <c r="Z244" i="51"/>
  <c r="V244" i="51"/>
  <c r="R244" i="51"/>
  <c r="Y243" i="51"/>
  <c r="U243" i="51"/>
  <c r="Q243" i="51"/>
  <c r="X242" i="51"/>
  <c r="T242" i="51"/>
  <c r="AA241" i="51"/>
  <c r="W241" i="51"/>
  <c r="S241" i="51"/>
  <c r="Z240" i="51"/>
  <c r="V240" i="51"/>
  <c r="R240" i="51"/>
  <c r="Y239" i="51"/>
  <c r="U239" i="51"/>
  <c r="Q239" i="51"/>
  <c r="X238" i="51"/>
  <c r="T238" i="51"/>
  <c r="AA237" i="51"/>
  <c r="W237" i="51"/>
  <c r="S237" i="51"/>
  <c r="Z236" i="51"/>
  <c r="V236" i="51"/>
  <c r="R236" i="51"/>
  <c r="Y235" i="51"/>
  <c r="U235" i="51"/>
  <c r="Q235" i="51"/>
  <c r="X234" i="51"/>
  <c r="T234" i="51"/>
  <c r="AA233" i="51"/>
  <c r="W233" i="51"/>
  <c r="S233" i="51"/>
  <c r="Z232" i="51"/>
  <c r="V232" i="51"/>
  <c r="R232" i="51"/>
  <c r="Y231" i="51"/>
  <c r="U231" i="51"/>
  <c r="Q231" i="51"/>
  <c r="X230" i="51"/>
  <c r="T230" i="51"/>
  <c r="AA229" i="51"/>
  <c r="W229" i="51"/>
  <c r="S229" i="51"/>
  <c r="Z228" i="51"/>
  <c r="V228" i="51"/>
  <c r="R228" i="51"/>
  <c r="Y227" i="51"/>
  <c r="U227" i="51"/>
  <c r="Q227" i="51"/>
  <c r="X226" i="51"/>
  <c r="T226" i="51"/>
  <c r="AA225" i="51"/>
  <c r="W225" i="51"/>
  <c r="S225" i="51"/>
  <c r="Z224" i="51"/>
  <c r="V224" i="51"/>
  <c r="R224" i="51"/>
  <c r="Y223" i="51"/>
  <c r="U223" i="51"/>
  <c r="Q223" i="51"/>
  <c r="X222" i="51"/>
  <c r="T222" i="51"/>
  <c r="AA221" i="51"/>
  <c r="W221" i="51"/>
  <c r="S221" i="51"/>
  <c r="Z220" i="51"/>
  <c r="V220" i="51"/>
  <c r="R220" i="51"/>
  <c r="Y219" i="51"/>
  <c r="U219" i="51"/>
  <c r="Q219" i="51"/>
  <c r="X218" i="51"/>
  <c r="T218" i="51"/>
  <c r="AA217" i="51"/>
  <c r="W217" i="51"/>
  <c r="S217" i="51"/>
  <c r="Z216" i="51"/>
  <c r="V216" i="51"/>
  <c r="R216" i="51"/>
  <c r="Y215" i="51"/>
  <c r="U215" i="51"/>
  <c r="Q215" i="51"/>
  <c r="X214" i="51"/>
  <c r="T214" i="51"/>
  <c r="AA213" i="51"/>
  <c r="W213" i="51"/>
  <c r="S213" i="51"/>
  <c r="Z212" i="51"/>
  <c r="V212" i="51"/>
  <c r="R212" i="51"/>
  <c r="Y211" i="51"/>
  <c r="U211" i="51"/>
  <c r="Q211" i="51"/>
  <c r="X210" i="51"/>
  <c r="T210" i="51"/>
  <c r="AA209" i="51"/>
  <c r="W209" i="51"/>
  <c r="S209" i="51"/>
  <c r="Z208" i="51"/>
  <c r="V208" i="51"/>
  <c r="R208" i="51"/>
  <c r="Y207" i="51"/>
  <c r="U207" i="51"/>
  <c r="Q207" i="51"/>
  <c r="X206" i="51"/>
  <c r="T206" i="51"/>
  <c r="AA205" i="51"/>
  <c r="W205" i="51"/>
  <c r="S205" i="51"/>
  <c r="Z204" i="51"/>
  <c r="V204" i="51"/>
  <c r="R204" i="51"/>
  <c r="Y203" i="51"/>
  <c r="U203" i="51"/>
  <c r="Q203" i="51"/>
  <c r="X202" i="51"/>
  <c r="T202" i="51"/>
  <c r="AA201" i="51"/>
  <c r="W201" i="51"/>
  <c r="S201" i="51"/>
  <c r="Z200" i="51"/>
  <c r="V200" i="51"/>
  <c r="R200" i="51"/>
  <c r="Y199" i="51"/>
  <c r="U199" i="51"/>
  <c r="Q199" i="51"/>
  <c r="X198" i="51"/>
  <c r="T198" i="51"/>
  <c r="AA197" i="51"/>
  <c r="W197" i="51"/>
  <c r="S197" i="51"/>
  <c r="Z196" i="51"/>
  <c r="V196" i="51"/>
  <c r="R196" i="51"/>
  <c r="Y195" i="51"/>
  <c r="U195" i="51"/>
  <c r="Q195" i="51"/>
  <c r="X194" i="51"/>
  <c r="T194" i="51"/>
  <c r="AA193" i="51"/>
  <c r="W193" i="51"/>
  <c r="S193" i="51"/>
  <c r="Z192" i="51"/>
  <c r="V192" i="51"/>
  <c r="R192" i="51"/>
  <c r="Y191" i="51"/>
  <c r="U191" i="51"/>
  <c r="Q191" i="51"/>
  <c r="X190" i="51"/>
  <c r="T190" i="51"/>
  <c r="AA189" i="51"/>
  <c r="W189" i="51"/>
  <c r="S189" i="51"/>
  <c r="Z188" i="51"/>
  <c r="V188" i="51"/>
  <c r="R188" i="51"/>
  <c r="Y187" i="51"/>
  <c r="U187" i="51"/>
  <c r="Q187" i="51"/>
  <c r="X186" i="51"/>
  <c r="T186" i="51"/>
  <c r="AA185" i="51"/>
  <c r="W185" i="51"/>
  <c r="S185" i="51"/>
  <c r="Z184" i="51"/>
  <c r="V184" i="51"/>
  <c r="R184" i="51"/>
  <c r="Y183" i="51"/>
  <c r="U183" i="51"/>
  <c r="Q183" i="51"/>
  <c r="X182" i="51"/>
  <c r="T182" i="51"/>
  <c r="AA181" i="51"/>
  <c r="W181" i="51"/>
  <c r="S181" i="51"/>
  <c r="Z180" i="51"/>
  <c r="V180" i="51"/>
  <c r="R180" i="51"/>
  <c r="Y179" i="51"/>
  <c r="U179" i="51"/>
  <c r="Q179" i="51"/>
  <c r="X178" i="51"/>
  <c r="T178" i="51"/>
  <c r="AA177" i="51"/>
  <c r="W177" i="51"/>
  <c r="S177" i="51"/>
  <c r="Z176" i="51"/>
  <c r="V176" i="51"/>
  <c r="R176" i="51"/>
  <c r="Y175" i="51"/>
  <c r="U175" i="51"/>
  <c r="Q175" i="51"/>
  <c r="X174" i="51"/>
  <c r="T174" i="51"/>
  <c r="AA173" i="51"/>
  <c r="W173" i="51"/>
  <c r="S173" i="51"/>
  <c r="Z172" i="51"/>
  <c r="V172" i="51"/>
  <c r="R172" i="51"/>
  <c r="Y171" i="51"/>
  <c r="U171" i="51"/>
  <c r="Q171" i="51"/>
  <c r="X170" i="51"/>
  <c r="T170" i="51"/>
  <c r="AA169" i="51"/>
  <c r="W169" i="51"/>
  <c r="S169" i="51"/>
  <c r="Z168" i="51"/>
  <c r="V168" i="51"/>
  <c r="R168" i="51"/>
  <c r="Y167" i="51"/>
  <c r="U167" i="51"/>
  <c r="Q167" i="51"/>
  <c r="X166" i="51"/>
  <c r="T166" i="51"/>
  <c r="AA165" i="51"/>
  <c r="W165" i="51"/>
  <c r="S165" i="51"/>
  <c r="Z164" i="51"/>
  <c r="V164" i="51"/>
  <c r="R164" i="51"/>
  <c r="Y163" i="51"/>
  <c r="U163" i="51"/>
  <c r="Q163" i="51"/>
  <c r="X162" i="51"/>
  <c r="T162" i="51"/>
  <c r="AA161" i="51"/>
  <c r="W161" i="51"/>
  <c r="S161" i="51"/>
  <c r="Z160" i="51"/>
  <c r="V160" i="51"/>
  <c r="R160" i="51"/>
  <c r="Y159" i="51"/>
  <c r="U159" i="51"/>
  <c r="Q159" i="51"/>
  <c r="X158" i="51"/>
  <c r="T158" i="51"/>
  <c r="AA157" i="51"/>
  <c r="W157" i="51"/>
  <c r="S157" i="51"/>
  <c r="Z156" i="51"/>
  <c r="V156" i="51"/>
  <c r="R156" i="51"/>
  <c r="Y155" i="51"/>
  <c r="U155" i="51"/>
  <c r="Q155" i="51"/>
  <c r="X154" i="51"/>
  <c r="T154" i="51"/>
  <c r="AA153" i="51"/>
  <c r="W153" i="51"/>
  <c r="S153" i="51"/>
  <c r="Z152" i="51"/>
  <c r="V152" i="51"/>
  <c r="R152" i="51"/>
  <c r="Y151" i="51"/>
  <c r="U151" i="51"/>
  <c r="Q151" i="51"/>
  <c r="X150" i="51"/>
  <c r="T150" i="51"/>
  <c r="AA149" i="51"/>
  <c r="W149" i="51"/>
  <c r="S149" i="51"/>
  <c r="Z148" i="51"/>
  <c r="V148" i="51"/>
  <c r="R148" i="51"/>
  <c r="Y147" i="51"/>
  <c r="U147" i="51"/>
  <c r="Q147" i="51"/>
  <c r="X146" i="51"/>
  <c r="T146" i="51"/>
  <c r="AA145" i="51"/>
  <c r="W145" i="51"/>
  <c r="S145" i="51"/>
  <c r="Z144" i="51"/>
  <c r="V144" i="51"/>
  <c r="R144" i="51"/>
  <c r="Y143" i="51"/>
  <c r="U143" i="51"/>
  <c r="Q143" i="51"/>
  <c r="X142" i="51"/>
  <c r="T142" i="51"/>
  <c r="AA141" i="51"/>
  <c r="W141" i="51"/>
  <c r="S141" i="51"/>
  <c r="Z140" i="51"/>
  <c r="V140" i="51"/>
  <c r="R140" i="51"/>
  <c r="Y139" i="51"/>
  <c r="U139" i="51"/>
  <c r="Q139" i="51"/>
  <c r="X138" i="51"/>
  <c r="T138" i="51"/>
  <c r="AA137" i="51"/>
  <c r="W137" i="51"/>
  <c r="S137" i="51"/>
  <c r="Z136" i="51"/>
  <c r="V136" i="51"/>
  <c r="R136" i="51"/>
  <c r="Y135" i="51"/>
  <c r="U135" i="51"/>
  <c r="Q135" i="51"/>
  <c r="X134" i="51"/>
  <c r="T134" i="51"/>
  <c r="AA133" i="51"/>
  <c r="W133" i="51"/>
  <c r="S133" i="51"/>
  <c r="Z132" i="51"/>
  <c r="V132" i="51"/>
  <c r="R132" i="51"/>
  <c r="Y131" i="51"/>
  <c r="U131" i="51"/>
  <c r="Q131" i="51"/>
  <c r="X130" i="51"/>
  <c r="T130" i="51"/>
  <c r="AA129" i="51"/>
  <c r="W129" i="51"/>
  <c r="S129" i="51"/>
  <c r="Z128" i="51"/>
  <c r="V128" i="51"/>
  <c r="R128" i="51"/>
  <c r="Y127" i="51"/>
  <c r="U127" i="51"/>
  <c r="Q127" i="51"/>
  <c r="X126" i="51"/>
  <c r="T126" i="51"/>
  <c r="AA125" i="51"/>
  <c r="W125" i="51"/>
  <c r="S125" i="51"/>
  <c r="Z124" i="51"/>
  <c r="V124" i="51"/>
  <c r="R124" i="51"/>
  <c r="Y123" i="51"/>
  <c r="U123" i="51"/>
  <c r="Q123" i="51"/>
  <c r="X122" i="51"/>
  <c r="T122" i="51"/>
  <c r="AA121" i="51"/>
  <c r="W121" i="51"/>
  <c r="S121" i="51"/>
  <c r="Z120" i="51"/>
  <c r="V120" i="51"/>
  <c r="R120" i="51"/>
  <c r="Y119" i="51"/>
  <c r="U119" i="51"/>
  <c r="Q119" i="51"/>
  <c r="X118" i="51"/>
  <c r="T118" i="51"/>
  <c r="AA117" i="51"/>
  <c r="W117" i="51"/>
  <c r="S117" i="51"/>
  <c r="Z116" i="51"/>
  <c r="V116" i="51"/>
  <c r="R116" i="51"/>
  <c r="Y115" i="51"/>
  <c r="U115" i="51"/>
  <c r="Q115" i="51"/>
  <c r="X114" i="51"/>
  <c r="T114" i="51"/>
  <c r="AA113" i="51"/>
  <c r="W113" i="51"/>
  <c r="S113" i="51"/>
  <c r="Z112" i="51"/>
  <c r="V112" i="51"/>
  <c r="R112" i="51"/>
  <c r="Y111" i="51"/>
  <c r="U111" i="51"/>
  <c r="Q111" i="51"/>
  <c r="X110" i="51"/>
  <c r="T110" i="51"/>
  <c r="AA109" i="51"/>
  <c r="W109" i="51"/>
  <c r="S109" i="51"/>
  <c r="Z108" i="51"/>
  <c r="V108" i="51"/>
  <c r="R108" i="51"/>
  <c r="Y107" i="51"/>
  <c r="U107" i="51"/>
  <c r="Q107" i="51"/>
  <c r="X106" i="51"/>
  <c r="T106" i="51"/>
  <c r="AA105" i="51"/>
  <c r="W105" i="51"/>
  <c r="S105" i="51"/>
  <c r="Z104" i="51"/>
  <c r="V104" i="51"/>
  <c r="R104" i="51"/>
  <c r="Y103" i="51"/>
  <c r="U103" i="51"/>
  <c r="Q103" i="51"/>
  <c r="X102" i="51"/>
  <c r="T102" i="51"/>
  <c r="AA101" i="51"/>
  <c r="W101" i="51"/>
  <c r="S101" i="51"/>
  <c r="Z100" i="51"/>
  <c r="V100" i="51"/>
  <c r="R100" i="51"/>
  <c r="Y99" i="51"/>
  <c r="U99" i="51"/>
  <c r="Q99" i="51"/>
  <c r="X98" i="51"/>
  <c r="T98" i="51"/>
  <c r="AA97" i="51"/>
  <c r="W97" i="51"/>
  <c r="S97" i="51"/>
  <c r="Z96" i="51"/>
  <c r="V96" i="51"/>
  <c r="R96" i="51"/>
  <c r="Y95" i="51"/>
  <c r="U95" i="51"/>
  <c r="Q95" i="51"/>
  <c r="X94" i="51"/>
  <c r="T94" i="51"/>
  <c r="AA93" i="51"/>
  <c r="W93" i="51"/>
  <c r="S93" i="51"/>
  <c r="Z92" i="51"/>
  <c r="V92" i="51"/>
  <c r="R92" i="51"/>
  <c r="Y91" i="51"/>
  <c r="U91" i="51"/>
  <c r="Q91" i="51"/>
  <c r="X90" i="51"/>
  <c r="T90" i="51"/>
  <c r="AA89" i="51"/>
  <c r="W89" i="51"/>
  <c r="S89" i="51"/>
  <c r="Z88" i="51"/>
  <c r="V88" i="51"/>
  <c r="R88" i="51"/>
  <c r="Y87" i="51"/>
  <c r="U87" i="51"/>
  <c r="Q87" i="51"/>
  <c r="X86" i="51"/>
  <c r="T86" i="51"/>
  <c r="AA85" i="51"/>
  <c r="W85" i="51"/>
  <c r="S85" i="51"/>
  <c r="Z84" i="51"/>
  <c r="V84" i="51"/>
  <c r="R84" i="51"/>
  <c r="Y83" i="51"/>
  <c r="U83" i="51"/>
  <c r="Q83" i="51"/>
  <c r="X82" i="51"/>
  <c r="T82" i="51"/>
  <c r="AA81" i="51"/>
  <c r="W81" i="51"/>
  <c r="S81" i="51"/>
  <c r="Z80" i="51"/>
  <c r="V80" i="51"/>
  <c r="R80" i="51"/>
  <c r="Y79" i="51"/>
  <c r="U79" i="51"/>
  <c r="Q79" i="51"/>
  <c r="X78" i="51"/>
  <c r="T78" i="51"/>
  <c r="AA77" i="51"/>
  <c r="W77" i="51"/>
  <c r="S77" i="51"/>
  <c r="Z76" i="51"/>
  <c r="V76" i="51"/>
  <c r="R76" i="51"/>
  <c r="Y75" i="51"/>
  <c r="U75" i="51"/>
  <c r="Q75" i="51"/>
  <c r="X74" i="51"/>
  <c r="T74" i="51"/>
  <c r="AA73" i="51"/>
  <c r="W73" i="51"/>
  <c r="S73" i="51"/>
  <c r="Z72" i="51"/>
  <c r="V72" i="51"/>
  <c r="R72" i="51"/>
  <c r="Y71" i="51"/>
  <c r="U71" i="51"/>
  <c r="Q71" i="51"/>
  <c r="X70" i="51"/>
  <c r="T70" i="51"/>
  <c r="AA69" i="51"/>
  <c r="W69" i="51"/>
  <c r="S69" i="51"/>
  <c r="Z68" i="51"/>
  <c r="V68" i="51"/>
  <c r="R68" i="51"/>
  <c r="Y67" i="51"/>
  <c r="U67" i="51"/>
  <c r="Q67" i="51"/>
  <c r="X66" i="51"/>
  <c r="T66" i="51"/>
  <c r="AA65" i="51"/>
  <c r="W65" i="51"/>
  <c r="S65" i="51"/>
  <c r="Z64" i="51"/>
  <c r="V64" i="51"/>
  <c r="R64" i="51"/>
  <c r="Y63" i="51"/>
  <c r="U63" i="51"/>
  <c r="Q63" i="51"/>
  <c r="X62" i="51"/>
  <c r="T62" i="51"/>
  <c r="AA61" i="51"/>
  <c r="W61" i="51"/>
  <c r="S61" i="51"/>
  <c r="Z60" i="51"/>
  <c r="V60" i="51"/>
  <c r="R60" i="51"/>
  <c r="Y59" i="51"/>
  <c r="U59" i="51"/>
  <c r="Q59" i="51"/>
  <c r="X58" i="51"/>
  <c r="T58" i="51"/>
  <c r="AA57" i="51"/>
  <c r="W57" i="51"/>
  <c r="S57" i="51"/>
  <c r="Z56" i="51"/>
  <c r="V56" i="51"/>
  <c r="R56" i="51"/>
  <c r="Y55" i="51"/>
  <c r="U55" i="51"/>
  <c r="Q55" i="51"/>
  <c r="X54" i="51"/>
  <c r="T54" i="51"/>
  <c r="AA53" i="51"/>
  <c r="W53" i="51"/>
  <c r="S53" i="51"/>
  <c r="Z52" i="51"/>
  <c r="V52" i="51"/>
  <c r="R52" i="51"/>
  <c r="Y51" i="51"/>
  <c r="U51" i="51"/>
  <c r="Q51" i="51"/>
  <c r="X50" i="51"/>
  <c r="T50" i="51"/>
  <c r="AA49" i="51"/>
  <c r="W49" i="51"/>
  <c r="S49" i="51"/>
  <c r="Z48" i="51"/>
  <c r="V48" i="51"/>
  <c r="R48" i="51"/>
  <c r="Y47" i="51"/>
  <c r="U47" i="51"/>
  <c r="Q47" i="51"/>
  <c r="X46" i="51"/>
  <c r="T46" i="51"/>
  <c r="AA45" i="51"/>
  <c r="W45" i="51"/>
  <c r="S45" i="51"/>
  <c r="Z44" i="51"/>
  <c r="V44" i="51"/>
  <c r="R44" i="51"/>
  <c r="Y43" i="51"/>
  <c r="U43" i="51"/>
  <c r="Q43" i="51"/>
  <c r="X42" i="51"/>
  <c r="T42" i="51"/>
  <c r="AA41" i="51"/>
  <c r="W41" i="51"/>
  <c r="S41" i="51"/>
  <c r="Z40" i="51"/>
  <c r="V40" i="51"/>
  <c r="R40" i="51"/>
  <c r="Y39" i="51"/>
  <c r="U39" i="51"/>
  <c r="Q39" i="51"/>
  <c r="X38" i="51"/>
  <c r="T38" i="51"/>
  <c r="AA37" i="51"/>
  <c r="W37" i="51"/>
  <c r="S37" i="51"/>
  <c r="Z36" i="51"/>
  <c r="V36" i="51"/>
  <c r="R36" i="51"/>
  <c r="Y35" i="51"/>
  <c r="U35" i="51"/>
  <c r="Q35" i="51"/>
  <c r="X34" i="51"/>
  <c r="T34" i="51"/>
  <c r="AA33" i="51"/>
  <c r="W33" i="51"/>
  <c r="S33" i="51"/>
  <c r="Z32" i="51"/>
  <c r="V32" i="51"/>
  <c r="R32" i="51"/>
  <c r="Y31" i="51"/>
  <c r="U31" i="51"/>
  <c r="Q31" i="51"/>
  <c r="X30" i="51"/>
  <c r="T30" i="51"/>
  <c r="AA29" i="51"/>
  <c r="W29" i="51"/>
  <c r="S29" i="51"/>
  <c r="Z28" i="51"/>
  <c r="V28" i="51"/>
  <c r="R28" i="51"/>
  <c r="Y27" i="51"/>
  <c r="U27" i="51"/>
  <c r="Q27" i="51"/>
  <c r="X26" i="51"/>
  <c r="T26" i="51"/>
  <c r="AA25" i="51"/>
  <c r="W25" i="51"/>
  <c r="S25" i="51"/>
  <c r="Z24" i="51"/>
  <c r="V24" i="51"/>
  <c r="R24" i="51"/>
  <c r="Y23" i="51"/>
  <c r="U23" i="51"/>
  <c r="Q23" i="51"/>
  <c r="X22" i="51"/>
  <c r="T22" i="51"/>
  <c r="AA21" i="51"/>
  <c r="W21" i="51"/>
  <c r="S21" i="51"/>
  <c r="Z20" i="51"/>
  <c r="V20" i="51"/>
  <c r="R20" i="51"/>
  <c r="Y19" i="51"/>
  <c r="U19" i="51"/>
  <c r="Q19" i="51"/>
  <c r="X18" i="51"/>
  <c r="T18" i="51"/>
  <c r="AA17" i="51"/>
  <c r="W17" i="51"/>
  <c r="S17" i="51"/>
  <c r="Z16" i="51"/>
  <c r="V16" i="51"/>
  <c r="R16" i="51"/>
  <c r="Y15" i="51"/>
  <c r="U15" i="51"/>
  <c r="Q15" i="51"/>
  <c r="X14" i="51"/>
  <c r="T14" i="51"/>
  <c r="AA13" i="51"/>
  <c r="W13" i="51"/>
  <c r="S13" i="51"/>
  <c r="Z12" i="51"/>
  <c r="V12" i="51"/>
  <c r="R12" i="51"/>
  <c r="Y11" i="51"/>
  <c r="U11" i="51"/>
  <c r="Q11" i="51"/>
  <c r="X10" i="51"/>
  <c r="T10" i="51"/>
  <c r="AA9" i="51"/>
  <c r="W9" i="51"/>
  <c r="S9" i="51"/>
  <c r="Z8" i="51"/>
  <c r="V8" i="51"/>
  <c r="R8" i="51"/>
  <c r="Y7" i="51"/>
  <c r="U7" i="51"/>
  <c r="Q7" i="51"/>
  <c r="X6" i="51"/>
  <c r="T6" i="51"/>
  <c r="AA5" i="51"/>
  <c r="W5" i="51"/>
  <c r="S5" i="51"/>
  <c r="Z4" i="51"/>
  <c r="V4" i="51"/>
  <c r="R4" i="51"/>
  <c r="Y3" i="51"/>
  <c r="U3" i="51"/>
  <c r="Q3" i="51"/>
  <c r="U4" i="51"/>
  <c r="Z5" i="51"/>
  <c r="T7" i="51"/>
  <c r="Y8" i="51"/>
  <c r="S10" i="51"/>
  <c r="X11" i="51"/>
  <c r="R13" i="51"/>
  <c r="W14" i="51"/>
  <c r="Q16" i="51"/>
  <c r="V17" i="51"/>
  <c r="AA18" i="51"/>
  <c r="U20" i="51"/>
  <c r="Z21" i="51"/>
  <c r="T23" i="51"/>
  <c r="Y24" i="51"/>
  <c r="S26" i="51"/>
  <c r="X27" i="51"/>
  <c r="R29" i="51"/>
  <c r="W30" i="51"/>
  <c r="Q32" i="51"/>
  <c r="V33" i="51"/>
  <c r="AA34" i="51"/>
  <c r="U36" i="51"/>
  <c r="Z37" i="51"/>
  <c r="T39" i="51"/>
  <c r="Y40" i="51"/>
  <c r="S42" i="51"/>
  <c r="X43" i="51"/>
  <c r="R45" i="51"/>
  <c r="W46" i="51"/>
  <c r="Q48" i="51"/>
  <c r="V49" i="51"/>
  <c r="AA50" i="51"/>
  <c r="U52" i="51"/>
  <c r="Z53" i="51"/>
  <c r="T55" i="51"/>
  <c r="Y56" i="51"/>
  <c r="S58" i="51"/>
  <c r="X59" i="51"/>
  <c r="R61" i="51"/>
  <c r="W62" i="51"/>
  <c r="Q64" i="51"/>
  <c r="V65" i="51"/>
  <c r="AA66" i="51"/>
  <c r="U68" i="51"/>
  <c r="Z69" i="51"/>
  <c r="T71" i="51"/>
  <c r="Y72" i="51"/>
  <c r="S74" i="51"/>
  <c r="X75" i="51"/>
  <c r="R77" i="51"/>
  <c r="W78" i="51"/>
  <c r="Q80" i="51"/>
  <c r="V81" i="51"/>
  <c r="AA82" i="51"/>
  <c r="U84" i="51"/>
  <c r="Z85" i="51"/>
  <c r="T87" i="51"/>
  <c r="Y88" i="51"/>
  <c r="S90" i="51"/>
  <c r="X91" i="51"/>
  <c r="R93" i="51"/>
  <c r="W94" i="51"/>
  <c r="Q96" i="51"/>
  <c r="V97" i="51"/>
  <c r="AA98" i="51"/>
  <c r="U100" i="51"/>
  <c r="Z101" i="51"/>
  <c r="T103" i="51"/>
  <c r="Y104" i="51"/>
  <c r="S106" i="51"/>
  <c r="X107" i="51"/>
  <c r="R109" i="51"/>
  <c r="W110" i="51"/>
  <c r="Q112" i="51"/>
  <c r="V113" i="51"/>
  <c r="AA114" i="51"/>
  <c r="U116" i="51"/>
  <c r="Z117" i="51"/>
  <c r="T119" i="51"/>
  <c r="Y120" i="51"/>
  <c r="S122" i="51"/>
  <c r="X123" i="51"/>
  <c r="R125" i="51"/>
  <c r="W126" i="51"/>
  <c r="Q128" i="51"/>
  <c r="V129" i="51"/>
  <c r="AA130" i="51"/>
  <c r="U132" i="51"/>
  <c r="Z133" i="51"/>
  <c r="T135" i="51"/>
  <c r="Y136" i="51"/>
  <c r="S138" i="51"/>
  <c r="X139" i="51"/>
  <c r="R141" i="51"/>
  <c r="W142" i="51"/>
  <c r="Q144" i="51"/>
  <c r="V145" i="51"/>
  <c r="AA146" i="51"/>
  <c r="U148" i="51"/>
  <c r="Z149" i="51"/>
  <c r="T151" i="51"/>
  <c r="Y152" i="51"/>
  <c r="S154" i="51"/>
  <c r="X155" i="51"/>
  <c r="R157" i="51"/>
  <c r="W158" i="51"/>
  <c r="Q160" i="51"/>
  <c r="V161" i="51"/>
  <c r="AA162" i="51"/>
  <c r="U164" i="51"/>
  <c r="Z165" i="51"/>
  <c r="T167" i="51"/>
  <c r="Y168" i="51"/>
  <c r="S170" i="51"/>
  <c r="X171" i="51"/>
  <c r="R173" i="51"/>
  <c r="W174" i="51"/>
  <c r="Q176" i="51"/>
  <c r="V177" i="51"/>
  <c r="AA178" i="51"/>
  <c r="U180" i="51"/>
  <c r="Z181" i="51"/>
  <c r="T183" i="51"/>
  <c r="Y184" i="51"/>
  <c r="S186" i="51"/>
  <c r="X187" i="51"/>
  <c r="R189" i="51"/>
  <c r="W190" i="51"/>
  <c r="Q192" i="51"/>
  <c r="V193" i="51"/>
  <c r="AA194" i="51"/>
  <c r="U196" i="51"/>
  <c r="Z197" i="51"/>
  <c r="T199" i="51"/>
  <c r="Y200" i="51"/>
  <c r="S202" i="51"/>
  <c r="X203" i="51"/>
  <c r="R205" i="51"/>
  <c r="W206" i="51"/>
  <c r="Q208" i="51"/>
  <c r="V209" i="51"/>
  <c r="AA210" i="51"/>
  <c r="U212" i="51"/>
  <c r="Z213" i="51"/>
  <c r="T215" i="51"/>
  <c r="Y216" i="51"/>
  <c r="S218" i="51"/>
  <c r="X219" i="51"/>
  <c r="R221" i="51"/>
  <c r="W222" i="51"/>
  <c r="Q224" i="51"/>
  <c r="V225" i="51"/>
  <c r="AA226" i="51"/>
  <c r="U228" i="51"/>
  <c r="Z229" i="51"/>
  <c r="T231" i="51"/>
  <c r="Y232" i="51"/>
  <c r="S234" i="51"/>
  <c r="X235" i="51"/>
  <c r="R237" i="51"/>
  <c r="W238" i="51"/>
  <c r="Q240" i="51"/>
  <c r="V241" i="51"/>
  <c r="AA242" i="51"/>
  <c r="U244" i="51"/>
  <c r="Z245" i="51"/>
  <c r="T247" i="51"/>
  <c r="Y248" i="51"/>
  <c r="S250" i="51"/>
  <c r="X251" i="51"/>
  <c r="R253" i="51"/>
  <c r="W254" i="51"/>
  <c r="Q256" i="51"/>
  <c r="V257" i="51"/>
  <c r="AA258" i="51"/>
  <c r="U260" i="51"/>
  <c r="Z261" i="51"/>
  <c r="T263" i="51"/>
  <c r="Y264" i="51"/>
  <c r="S266" i="51"/>
  <c r="X267" i="51"/>
  <c r="R269" i="51"/>
  <c r="W270" i="51"/>
  <c r="Q272" i="51"/>
  <c r="V273" i="51"/>
  <c r="AA274" i="51"/>
  <c r="U276" i="51"/>
  <c r="Z277" i="51"/>
  <c r="T279" i="51"/>
  <c r="Y280" i="51"/>
  <c r="S282" i="51"/>
  <c r="X283" i="51"/>
  <c r="R285" i="51"/>
  <c r="W286" i="51"/>
  <c r="Q288" i="51"/>
  <c r="V289" i="51"/>
  <c r="AA290" i="51"/>
  <c r="Z292" i="51"/>
  <c r="Y294" i="51"/>
  <c r="X296" i="51"/>
  <c r="X298" i="51"/>
  <c r="W300" i="51"/>
  <c r="V302" i="51"/>
  <c r="V304" i="51"/>
  <c r="U306" i="51"/>
  <c r="T308" i="51"/>
  <c r="T310" i="51"/>
  <c r="S312" i="51"/>
  <c r="R314" i="51"/>
  <c r="R316" i="51"/>
  <c r="Q318" i="51"/>
  <c r="AA319" i="51"/>
  <c r="AA321" i="51"/>
  <c r="Z323" i="51"/>
  <c r="Y325" i="51"/>
  <c r="Y327" i="51"/>
  <c r="Q330" i="51"/>
  <c r="AA332" i="51"/>
  <c r="Z335" i="51"/>
  <c r="T341" i="51"/>
  <c r="R347" i="51"/>
  <c r="AA352" i="51"/>
  <c r="Y358" i="51"/>
  <c r="W364" i="51"/>
  <c r="U370" i="51"/>
  <c r="S376" i="51"/>
  <c r="Q382" i="51"/>
  <c r="Z387" i="51"/>
  <c r="X393" i="51"/>
  <c r="V399" i="51"/>
  <c r="T405" i="51"/>
  <c r="R411" i="51"/>
  <c r="AA416" i="51"/>
  <c r="Y422" i="51"/>
  <c r="W428" i="51"/>
  <c r="U434" i="51"/>
  <c r="S440" i="51"/>
  <c r="Q446" i="51"/>
  <c r="Z451" i="51"/>
  <c r="X457" i="51"/>
  <c r="V463" i="51"/>
  <c r="T469" i="51"/>
  <c r="R475" i="51"/>
  <c r="AA480" i="51"/>
  <c r="Y486" i="51"/>
  <c r="W492" i="51"/>
  <c r="U498" i="51"/>
  <c r="S504" i="51"/>
  <c r="Q510" i="51"/>
  <c r="Z515" i="51"/>
  <c r="Q526" i="51"/>
  <c r="V538" i="51"/>
  <c r="Y561" i="51"/>
  <c r="Q585" i="51"/>
  <c r="T608" i="51"/>
  <c r="W631" i="51"/>
  <c r="Z654" i="51"/>
  <c r="R678" i="51"/>
  <c r="U701" i="51"/>
  <c r="V788" i="51"/>
  <c r="T3" i="51"/>
  <c r="Y4" i="51"/>
  <c r="S6" i="51"/>
  <c r="X7" i="51"/>
  <c r="R9" i="51"/>
  <c r="W10" i="51"/>
  <c r="Q12" i="51"/>
  <c r="V13" i="51"/>
  <c r="AA14" i="51"/>
  <c r="U16" i="51"/>
  <c r="Z17" i="51"/>
  <c r="T19" i="51"/>
  <c r="Y20" i="51"/>
  <c r="S22" i="51"/>
  <c r="X23" i="51"/>
  <c r="R25" i="51"/>
  <c r="W26" i="51"/>
  <c r="Q28" i="51"/>
  <c r="V29" i="51"/>
  <c r="AA30" i="51"/>
  <c r="U32" i="51"/>
  <c r="Z33" i="51"/>
  <c r="T35" i="51"/>
  <c r="Y36" i="51"/>
  <c r="S38" i="51"/>
  <c r="X39" i="51"/>
  <c r="R41" i="51"/>
  <c r="W42" i="51"/>
  <c r="Q44" i="51"/>
  <c r="V45" i="51"/>
  <c r="AA46" i="51"/>
  <c r="U48" i="51"/>
  <c r="Z49" i="51"/>
  <c r="T51" i="51"/>
  <c r="Y52" i="51"/>
  <c r="S54" i="51"/>
  <c r="X55" i="51"/>
  <c r="R57" i="51"/>
  <c r="W58" i="51"/>
  <c r="Q60" i="51"/>
  <c r="V61" i="51"/>
  <c r="AA62" i="51"/>
  <c r="U64" i="51"/>
  <c r="Z65" i="51"/>
  <c r="T67" i="51"/>
  <c r="Y68" i="51"/>
  <c r="S70" i="51"/>
  <c r="X71" i="51"/>
  <c r="R73" i="51"/>
  <c r="W74" i="51"/>
  <c r="Q76" i="51"/>
  <c r="V77" i="51"/>
  <c r="AA78" i="51"/>
  <c r="U80" i="51"/>
  <c r="Z81" i="51"/>
  <c r="T83" i="51"/>
  <c r="Y84" i="51"/>
  <c r="S86" i="51"/>
  <c r="X87" i="51"/>
  <c r="R89" i="51"/>
  <c r="W90" i="51"/>
  <c r="Q92" i="51"/>
  <c r="V93" i="51"/>
  <c r="AA94" i="51"/>
  <c r="U96" i="51"/>
  <c r="Z97" i="51"/>
  <c r="T99" i="51"/>
  <c r="Y100" i="51"/>
  <c r="S102" i="51"/>
  <c r="X103" i="51"/>
  <c r="R105" i="51"/>
  <c r="W106" i="51"/>
  <c r="Q108" i="51"/>
  <c r="V109" i="51"/>
  <c r="AA110" i="51"/>
  <c r="U112" i="51"/>
  <c r="Z113" i="51"/>
  <c r="T115" i="51"/>
  <c r="Y116" i="51"/>
  <c r="S118" i="51"/>
  <c r="X119" i="51"/>
  <c r="R121" i="51"/>
  <c r="W122" i="51"/>
  <c r="Q124" i="51"/>
  <c r="V125" i="51"/>
  <c r="AA126" i="51"/>
  <c r="U128" i="51"/>
  <c r="Z129" i="51"/>
  <c r="T131" i="51"/>
  <c r="Y132" i="51"/>
  <c r="S134" i="51"/>
  <c r="X135" i="51"/>
  <c r="R137" i="51"/>
  <c r="W138" i="51"/>
  <c r="Q140" i="51"/>
  <c r="V141" i="51"/>
  <c r="AA142" i="51"/>
  <c r="U144" i="51"/>
  <c r="Z145" i="51"/>
  <c r="T147" i="51"/>
  <c r="Y148" i="51"/>
  <c r="S150" i="51"/>
  <c r="X151" i="51"/>
  <c r="R153" i="51"/>
  <c r="W154" i="51"/>
  <c r="Q156" i="51"/>
  <c r="V157" i="51"/>
  <c r="AA158" i="51"/>
  <c r="U160" i="51"/>
  <c r="Z161" i="51"/>
  <c r="T163" i="51"/>
  <c r="Y164" i="51"/>
  <c r="S166" i="51"/>
  <c r="X167" i="51"/>
  <c r="R169" i="51"/>
  <c r="W170" i="51"/>
  <c r="Q172" i="51"/>
  <c r="V173" i="51"/>
  <c r="AA174" i="51"/>
  <c r="U176" i="51"/>
  <c r="Z177" i="51"/>
  <c r="T179" i="51"/>
  <c r="Y180" i="51"/>
  <c r="S182" i="51"/>
  <c r="X183" i="51"/>
  <c r="R185" i="51"/>
  <c r="W186" i="51"/>
  <c r="Q188" i="51"/>
  <c r="V189" i="51"/>
  <c r="AA190" i="51"/>
  <c r="U192" i="51"/>
  <c r="Z193" i="51"/>
  <c r="T195" i="51"/>
  <c r="Y196" i="51"/>
  <c r="S198" i="51"/>
  <c r="X199" i="51"/>
  <c r="R201" i="51"/>
  <c r="W202" i="51"/>
  <c r="Q204" i="51"/>
  <c r="V205" i="51"/>
  <c r="AA206" i="51"/>
  <c r="U208" i="51"/>
  <c r="Z209" i="51"/>
  <c r="T211" i="51"/>
  <c r="Y212" i="51"/>
  <c r="S214" i="51"/>
  <c r="X215" i="51"/>
  <c r="R217" i="51"/>
  <c r="W218" i="51"/>
  <c r="Q220" i="51"/>
  <c r="V221" i="51"/>
  <c r="AA222" i="51"/>
  <c r="U224" i="51"/>
  <c r="Z225" i="51"/>
  <c r="T227" i="51"/>
  <c r="Y228" i="51"/>
  <c r="S230" i="51"/>
  <c r="X231" i="51"/>
  <c r="R233" i="51"/>
  <c r="W234" i="51"/>
  <c r="Q236" i="51"/>
  <c r="V237" i="51"/>
  <c r="AA238" i="51"/>
  <c r="U240" i="51"/>
  <c r="Z241" i="51"/>
  <c r="T243" i="51"/>
  <c r="Y244" i="51"/>
  <c r="S246" i="51"/>
  <c r="X247" i="51"/>
  <c r="R249" i="51"/>
  <c r="W250" i="51"/>
  <c r="Q252" i="51"/>
  <c r="V253" i="51"/>
  <c r="AA254" i="51"/>
  <c r="U256" i="51"/>
  <c r="Z257" i="51"/>
  <c r="T259" i="51"/>
  <c r="Y260" i="51"/>
  <c r="S262" i="51"/>
  <c r="X263" i="51"/>
  <c r="R265" i="51"/>
  <c r="W266" i="51"/>
  <c r="Q268" i="51"/>
  <c r="V269" i="51"/>
  <c r="AA270" i="51"/>
  <c r="U272" i="51"/>
  <c r="Z273" i="51"/>
  <c r="T275" i="51"/>
  <c r="Y276" i="51"/>
  <c r="S278" i="51"/>
  <c r="X279" i="51"/>
  <c r="R281" i="51"/>
  <c r="W282" i="51"/>
  <c r="Q284" i="51"/>
  <c r="V285" i="51"/>
  <c r="AA286" i="51"/>
  <c r="U288" i="51"/>
  <c r="Z289" i="51"/>
  <c r="U291" i="51"/>
  <c r="T293" i="51"/>
  <c r="S295" i="51"/>
  <c r="S297" i="51"/>
  <c r="R299" i="51"/>
  <c r="Q301" i="51"/>
  <c r="Q303" i="51"/>
  <c r="AA304" i="51"/>
  <c r="Z306" i="51"/>
  <c r="Z308" i="51"/>
  <c r="Y310" i="51"/>
  <c r="X312" i="51"/>
  <c r="X314" i="51"/>
  <c r="W316" i="51"/>
  <c r="V318" i="51"/>
  <c r="V320" i="51"/>
  <c r="U322" i="51"/>
  <c r="T324" i="51"/>
  <c r="T326" i="51"/>
  <c r="S328" i="51"/>
  <c r="Y330" i="51"/>
  <c r="X333" i="51"/>
  <c r="AA336" i="51"/>
  <c r="Y342" i="51"/>
  <c r="W348" i="51"/>
  <c r="U354" i="51"/>
  <c r="S360" i="51"/>
  <c r="Q366" i="51"/>
  <c r="Z371" i="51"/>
  <c r="X377" i="51"/>
  <c r="V383" i="51"/>
  <c r="T389" i="51"/>
  <c r="R395" i="51"/>
  <c r="AA400" i="51"/>
  <c r="Y406" i="51"/>
  <c r="W412" i="51"/>
  <c r="U418" i="51"/>
  <c r="S424" i="51"/>
  <c r="Q430" i="51"/>
  <c r="Z435" i="51"/>
  <c r="X441" i="51"/>
  <c r="V447" i="51"/>
  <c r="T453" i="51"/>
  <c r="R459" i="51"/>
  <c r="AA464" i="51"/>
  <c r="Y470" i="51"/>
  <c r="W476" i="51"/>
  <c r="U482" i="51"/>
  <c r="S488" i="51"/>
  <c r="Q494" i="51"/>
  <c r="Z499" i="51"/>
  <c r="X505" i="51"/>
  <c r="V511" i="51"/>
  <c r="T517" i="51"/>
  <c r="AA528" i="51"/>
  <c r="T544" i="51"/>
  <c r="W567" i="51"/>
  <c r="Z590" i="51"/>
  <c r="R614" i="51"/>
  <c r="U637" i="51"/>
  <c r="X660" i="51"/>
  <c r="AA683" i="51"/>
  <c r="X718" i="51"/>
  <c r="Y811" i="51"/>
  <c r="X3" i="51"/>
  <c r="R5" i="51"/>
  <c r="W6" i="51"/>
  <c r="Q8" i="51"/>
  <c r="V9" i="51"/>
  <c r="AA10" i="51"/>
  <c r="U12" i="51"/>
  <c r="Z13" i="51"/>
  <c r="T15" i="51"/>
  <c r="Y16" i="51"/>
  <c r="S18" i="51"/>
  <c r="X19" i="51"/>
  <c r="R21" i="51"/>
  <c r="W22" i="51"/>
  <c r="Q24" i="51"/>
  <c r="V25" i="51"/>
  <c r="AA26" i="51"/>
  <c r="U28" i="51"/>
  <c r="Z29" i="51"/>
  <c r="T31" i="51"/>
  <c r="Y32" i="51"/>
  <c r="S34" i="51"/>
  <c r="X35" i="51"/>
  <c r="R37" i="51"/>
  <c r="W38" i="51"/>
  <c r="Q40" i="51"/>
  <c r="V41" i="51"/>
  <c r="AA42" i="51"/>
  <c r="U44" i="51"/>
  <c r="Z45" i="51"/>
  <c r="T47" i="51"/>
  <c r="Y48" i="51"/>
  <c r="S50" i="51"/>
  <c r="X51" i="51"/>
  <c r="R53" i="51"/>
  <c r="W54" i="51"/>
  <c r="Q56" i="51"/>
  <c r="V57" i="51"/>
  <c r="AA58" i="51"/>
  <c r="U60" i="51"/>
  <c r="Z61" i="51"/>
  <c r="T63" i="51"/>
  <c r="Y64" i="51"/>
  <c r="S66" i="51"/>
  <c r="X67" i="51"/>
  <c r="R69" i="51"/>
  <c r="W70" i="51"/>
  <c r="Q72" i="51"/>
  <c r="V73" i="51"/>
  <c r="AA74" i="51"/>
  <c r="U76" i="51"/>
  <c r="Z77" i="51"/>
  <c r="T79" i="51"/>
  <c r="Y80" i="51"/>
  <c r="S82" i="51"/>
  <c r="X83" i="51"/>
  <c r="R85" i="51"/>
  <c r="W86" i="51"/>
  <c r="Q88" i="51"/>
  <c r="V89" i="51"/>
  <c r="AA90" i="51"/>
  <c r="U92" i="51"/>
  <c r="Z93" i="51"/>
  <c r="T95" i="51"/>
  <c r="Y96" i="51"/>
  <c r="S98" i="51"/>
  <c r="X99" i="51"/>
  <c r="R101" i="51"/>
  <c r="W102" i="51"/>
  <c r="Q104" i="51"/>
  <c r="V105" i="51"/>
  <c r="AA106" i="51"/>
  <c r="U108" i="51"/>
  <c r="Z109" i="51"/>
  <c r="T111" i="51"/>
  <c r="Y112" i="51"/>
  <c r="S114" i="51"/>
  <c r="X115" i="51"/>
  <c r="R117" i="51"/>
  <c r="W118" i="51"/>
  <c r="Q120" i="51"/>
  <c r="V121" i="51"/>
  <c r="AA122" i="51"/>
  <c r="U124" i="51"/>
  <c r="Z125" i="51"/>
  <c r="T127" i="51"/>
  <c r="Y128" i="51"/>
  <c r="S130" i="51"/>
  <c r="X131" i="51"/>
  <c r="R133" i="51"/>
  <c r="W134" i="51"/>
  <c r="Q136" i="51"/>
  <c r="V137" i="51"/>
  <c r="AA138" i="51"/>
  <c r="U140" i="51"/>
  <c r="Z141" i="51"/>
  <c r="T143" i="51"/>
  <c r="Y144" i="51"/>
  <c r="S146" i="51"/>
  <c r="X147" i="51"/>
  <c r="R149" i="51"/>
  <c r="W150" i="51"/>
  <c r="Q152" i="51"/>
  <c r="V153" i="51"/>
  <c r="AA154" i="51"/>
  <c r="U156" i="51"/>
  <c r="Z157" i="51"/>
  <c r="T159" i="51"/>
  <c r="Y160" i="51"/>
  <c r="S162" i="51"/>
  <c r="X163" i="51"/>
  <c r="R165" i="51"/>
  <c r="W166" i="51"/>
  <c r="Q168" i="51"/>
  <c r="V169" i="51"/>
  <c r="AA170" i="51"/>
  <c r="U172" i="51"/>
  <c r="Z173" i="51"/>
  <c r="T175" i="51"/>
  <c r="Y176" i="51"/>
  <c r="S178" i="51"/>
  <c r="X179" i="51"/>
  <c r="R181" i="51"/>
  <c r="W182" i="51"/>
  <c r="Q184" i="51"/>
  <c r="V185" i="51"/>
  <c r="AA186" i="51"/>
  <c r="U188" i="51"/>
  <c r="Z189" i="51"/>
  <c r="T191" i="51"/>
  <c r="Y192" i="51"/>
  <c r="S194" i="51"/>
  <c r="X195" i="51"/>
  <c r="R197" i="51"/>
  <c r="W198" i="51"/>
  <c r="Q200" i="51"/>
  <c r="V201" i="51"/>
  <c r="AA202" i="51"/>
  <c r="U204" i="51"/>
  <c r="Z205" i="51"/>
  <c r="T207" i="51"/>
  <c r="Y208" i="51"/>
  <c r="S210" i="51"/>
  <c r="X211" i="51"/>
  <c r="R213" i="51"/>
  <c r="W214" i="51"/>
  <c r="Q216" i="51"/>
  <c r="V217" i="51"/>
  <c r="AA218" i="51"/>
  <c r="U220" i="51"/>
  <c r="Z221" i="51"/>
  <c r="T223" i="51"/>
  <c r="Y224" i="51"/>
  <c r="S226" i="51"/>
  <c r="X227" i="51"/>
  <c r="R229" i="51"/>
  <c r="W230" i="51"/>
  <c r="Q232" i="51"/>
  <c r="V233" i="51"/>
  <c r="AA234" i="51"/>
  <c r="U236" i="51"/>
  <c r="Z237" i="51"/>
  <c r="T239" i="51"/>
  <c r="Y240" i="51"/>
  <c r="S242" i="51"/>
  <c r="X243" i="51"/>
  <c r="R245" i="51"/>
  <c r="W246" i="51"/>
  <c r="Q248" i="51"/>
  <c r="V249" i="51"/>
  <c r="AA250" i="51"/>
  <c r="U252" i="51"/>
  <c r="Z253" i="51"/>
  <c r="T255" i="51"/>
  <c r="Y256" i="51"/>
  <c r="S258" i="51"/>
  <c r="X259" i="51"/>
  <c r="R261" i="51"/>
  <c r="W262" i="51"/>
  <c r="Q264" i="51"/>
  <c r="V265" i="51"/>
  <c r="AA266" i="51"/>
  <c r="U268" i="51"/>
  <c r="Z269" i="51"/>
  <c r="T271" i="51"/>
  <c r="Y272" i="51"/>
  <c r="S274" i="51"/>
  <c r="X275" i="51"/>
  <c r="R277" i="51"/>
  <c r="W278" i="51"/>
  <c r="Q280" i="51"/>
  <c r="V281" i="51"/>
  <c r="AA282" i="51"/>
  <c r="U284" i="51"/>
  <c r="Z285" i="51"/>
  <c r="T287" i="51"/>
  <c r="Y288" i="51"/>
  <c r="S290" i="51"/>
  <c r="Z291" i="51"/>
  <c r="Y293" i="51"/>
  <c r="Y295" i="51"/>
  <c r="X297" i="51"/>
  <c r="W299" i="51"/>
  <c r="W301" i="51"/>
  <c r="V303" i="51"/>
  <c r="U305" i="51"/>
  <c r="U307" i="51"/>
  <c r="T309" i="51"/>
  <c r="S311" i="51"/>
  <c r="S313" i="51"/>
  <c r="R315" i="51"/>
  <c r="Q317" i="51"/>
  <c r="Q319" i="51"/>
  <c r="AA320" i="51"/>
  <c r="Z322" i="51"/>
  <c r="Z324" i="51"/>
  <c r="Y326" i="51"/>
  <c r="X328" i="51"/>
  <c r="V331" i="51"/>
  <c r="U334" i="51"/>
  <c r="U338" i="51"/>
  <c r="S344" i="51"/>
  <c r="Q350" i="51"/>
  <c r="Z355" i="51"/>
  <c r="X361" i="51"/>
  <c r="V367" i="51"/>
  <c r="T373" i="51"/>
  <c r="R379" i="51"/>
  <c r="AA384" i="51"/>
  <c r="Y390" i="51"/>
  <c r="W396" i="51"/>
  <c r="U402" i="51"/>
  <c r="S408" i="51"/>
  <c r="Q414" i="51"/>
  <c r="Z419" i="51"/>
  <c r="X425" i="51"/>
  <c r="V431" i="51"/>
  <c r="T437" i="51"/>
  <c r="R443" i="51"/>
  <c r="AA448" i="51"/>
  <c r="Y454" i="51"/>
  <c r="W460" i="51"/>
  <c r="U466" i="51"/>
  <c r="S472" i="51"/>
  <c r="Q478" i="51"/>
  <c r="Z483" i="51"/>
  <c r="X489" i="51"/>
  <c r="V495" i="51"/>
  <c r="T501" i="51"/>
  <c r="R507" i="51"/>
  <c r="AA512" i="51"/>
  <c r="S520" i="51"/>
  <c r="Z531" i="51"/>
  <c r="R550" i="51"/>
  <c r="U573" i="51"/>
  <c r="X596" i="51"/>
  <c r="AA619" i="51"/>
  <c r="S643" i="51"/>
  <c r="V666" i="51"/>
  <c r="Y689" i="51"/>
  <c r="AA741" i="51"/>
  <c r="Q835" i="51"/>
  <c r="BN14" i="51"/>
  <c r="BO15" i="51"/>
  <c r="BO13" i="51"/>
  <c r="BN15" i="51"/>
  <c r="BO12" i="51"/>
  <c r="BG12" i="51"/>
  <c r="AY12" i="51"/>
  <c r="BN12" i="51"/>
  <c r="BJ12" i="51"/>
  <c r="BF12" i="51"/>
  <c r="BB12" i="51"/>
  <c r="AX12" i="51"/>
  <c r="AT12" i="51"/>
  <c r="AP12" i="51"/>
  <c r="AL12" i="51"/>
  <c r="BN11" i="51"/>
  <c r="BJ11" i="51"/>
  <c r="BF11" i="51"/>
  <c r="BB11" i="51"/>
  <c r="AW11" i="51"/>
  <c r="AQ11" i="51"/>
  <c r="AL11" i="51"/>
  <c r="BM10" i="51"/>
  <c r="BG10" i="51"/>
  <c r="BB10" i="51"/>
  <c r="AW10" i="51"/>
  <c r="AQ10" i="51"/>
  <c r="AL10" i="51"/>
  <c r="BM9" i="51"/>
  <c r="BG9" i="51"/>
  <c r="BB9" i="51"/>
  <c r="AW9" i="51"/>
  <c r="AQ9" i="51"/>
  <c r="AL9" i="51"/>
  <c r="BM8" i="51"/>
  <c r="BG8" i="51"/>
  <c r="BB8" i="51"/>
  <c r="AW8" i="51"/>
  <c r="AQ8" i="51"/>
  <c r="AL8" i="51"/>
  <c r="BM7" i="51"/>
  <c r="BG7" i="51"/>
  <c r="BB7" i="51"/>
  <c r="AW7" i="51"/>
  <c r="AQ7" i="51"/>
  <c r="AL7" i="51"/>
  <c r="BM6" i="51"/>
  <c r="BG6" i="51"/>
  <c r="BB6" i="51"/>
  <c r="AW6" i="51"/>
  <c r="AQ6" i="51"/>
  <c r="AL6" i="51"/>
  <c r="BM5" i="51"/>
  <c r="BG5" i="51"/>
  <c r="BB5" i="51"/>
  <c r="AW5" i="51"/>
  <c r="AQ5" i="51"/>
  <c r="AL5" i="51"/>
  <c r="BM4" i="51"/>
  <c r="BG4" i="51"/>
  <c r="BB4" i="51"/>
  <c r="AW4" i="51"/>
  <c r="AQ4" i="51"/>
  <c r="AL4" i="51"/>
  <c r="BM3" i="51"/>
  <c r="BG3" i="51"/>
  <c r="BB3" i="51"/>
  <c r="AW3" i="51"/>
  <c r="AQ3" i="51"/>
  <c r="AL3" i="51"/>
  <c r="BM2" i="51"/>
  <c r="BG2" i="51"/>
  <c r="BB2" i="51"/>
  <c r="AW2" i="51"/>
  <c r="AQ2" i="51"/>
  <c r="AL2" i="51"/>
  <c r="BM1" i="51"/>
  <c r="BG1" i="51"/>
  <c r="BB1" i="51"/>
  <c r="AW1" i="51"/>
  <c r="AQ1" i="51"/>
  <c r="AL1" i="51"/>
  <c r="BK12" i="51"/>
  <c r="BC12" i="51"/>
  <c r="BM12" i="51"/>
  <c r="BI12" i="51"/>
  <c r="BE12" i="51"/>
  <c r="BA12" i="51"/>
  <c r="AW12" i="51"/>
  <c r="AS12" i="51"/>
  <c r="AO12" i="51"/>
  <c r="AK12" i="51"/>
  <c r="BM11" i="51"/>
  <c r="BI11" i="51"/>
  <c r="BE11" i="51"/>
  <c r="BA11" i="51"/>
  <c r="AU11" i="51"/>
  <c r="AP11" i="51"/>
  <c r="AK11" i="51"/>
  <c r="BK10" i="51"/>
  <c r="BF10" i="51"/>
  <c r="BA10" i="51"/>
  <c r="AU10" i="51"/>
  <c r="AP10" i="51"/>
  <c r="AK10" i="51"/>
  <c r="BK9" i="51"/>
  <c r="BF9" i="51"/>
  <c r="BA9" i="51"/>
  <c r="AU9" i="51"/>
  <c r="AP9" i="51"/>
  <c r="AK9" i="51"/>
  <c r="BK8" i="51"/>
  <c r="BF8" i="51"/>
  <c r="BA8" i="51"/>
  <c r="AU8" i="51"/>
  <c r="AP8" i="51"/>
  <c r="AK8" i="51"/>
  <c r="BK7" i="51"/>
  <c r="BF7" i="51"/>
  <c r="BA7" i="51"/>
  <c r="AU7" i="51"/>
  <c r="AP7" i="51"/>
  <c r="AK7" i="51"/>
  <c r="BK6" i="51"/>
  <c r="BF6" i="51"/>
  <c r="BA6" i="51"/>
  <c r="AU6" i="51"/>
  <c r="AP6" i="51"/>
  <c r="AK6" i="51"/>
  <c r="BK5" i="51"/>
  <c r="BF5" i="51"/>
  <c r="BA5" i="51"/>
  <c r="AU5" i="51"/>
  <c r="AP5" i="51"/>
  <c r="AK5" i="51"/>
  <c r="BK4" i="51"/>
  <c r="BF4" i="51"/>
  <c r="BA4" i="51"/>
  <c r="AU4" i="51"/>
  <c r="AP4" i="51"/>
  <c r="AK4" i="51"/>
  <c r="BK3" i="51"/>
  <c r="BF3" i="51"/>
  <c r="BA3" i="51"/>
  <c r="AU3" i="51"/>
  <c r="AP3" i="51"/>
  <c r="AK3" i="51"/>
  <c r="BK2" i="51"/>
  <c r="BF2" i="51"/>
  <c r="BA2" i="51"/>
  <c r="AU2" i="51"/>
  <c r="AP2" i="51"/>
  <c r="AK2" i="51"/>
  <c r="BK1" i="51"/>
  <c r="BF1" i="51"/>
  <c r="BA1" i="51"/>
  <c r="AU1" i="51"/>
  <c r="AP1" i="51"/>
  <c r="AK1" i="51"/>
  <c r="AZ11" i="51"/>
  <c r="AV11" i="51"/>
  <c r="AR11" i="51"/>
  <c r="AN11" i="51"/>
  <c r="AJ11" i="51"/>
  <c r="BL10" i="51"/>
  <c r="BH10" i="51"/>
  <c r="BD10" i="51"/>
  <c r="AZ10" i="51"/>
  <c r="AV10" i="51"/>
  <c r="AR10" i="51"/>
  <c r="AN10" i="51"/>
  <c r="AJ10" i="51"/>
  <c r="BL9" i="51"/>
  <c r="BH9" i="51"/>
  <c r="BD9" i="51"/>
  <c r="AZ9" i="51"/>
  <c r="AV9" i="51"/>
  <c r="AR9" i="51"/>
  <c r="AN9" i="51"/>
  <c r="AJ9" i="51"/>
  <c r="BL8" i="51"/>
  <c r="BH8" i="51"/>
  <c r="BD8" i="51"/>
  <c r="AZ8" i="51"/>
  <c r="AV8" i="51"/>
  <c r="AR8" i="51"/>
  <c r="AN8" i="51"/>
  <c r="AJ8" i="51"/>
  <c r="BL7" i="51"/>
  <c r="BH7" i="51"/>
  <c r="BD7" i="51"/>
  <c r="AZ7" i="51"/>
  <c r="AV7" i="51"/>
  <c r="AR7" i="51"/>
  <c r="AN7" i="51"/>
  <c r="AJ7" i="51"/>
  <c r="BL6" i="51"/>
  <c r="BH6" i="51"/>
  <c r="BD6" i="51"/>
  <c r="AZ6" i="51"/>
  <c r="AV6" i="51"/>
  <c r="AR6" i="51"/>
  <c r="AN6" i="51"/>
  <c r="AJ6" i="51"/>
  <c r="BL5" i="51"/>
  <c r="BH5" i="51"/>
  <c r="BD5" i="51"/>
  <c r="AZ5" i="51"/>
  <c r="AV5" i="51"/>
  <c r="AR5" i="51"/>
  <c r="AN5" i="51"/>
  <c r="AJ5" i="51"/>
  <c r="BL4" i="51"/>
  <c r="BH4" i="51"/>
  <c r="BD4" i="51"/>
  <c r="AZ4" i="51"/>
  <c r="AV4" i="51"/>
  <c r="AR4" i="51"/>
  <c r="AN4" i="51"/>
  <c r="AJ4" i="51"/>
  <c r="BL3" i="51"/>
  <c r="BH3" i="51"/>
  <c r="BD3" i="51"/>
  <c r="AZ3" i="51"/>
  <c r="AV3" i="51"/>
  <c r="AR3" i="51"/>
  <c r="AN3" i="51"/>
  <c r="AJ3" i="51"/>
  <c r="BL2" i="51"/>
  <c r="BH2" i="51"/>
  <c r="BD2" i="51"/>
  <c r="AZ2" i="51"/>
  <c r="AV2" i="51"/>
  <c r="AR2" i="51"/>
  <c r="AN2" i="51"/>
  <c r="AJ2" i="51"/>
  <c r="BL1" i="51"/>
  <c r="BH1" i="51"/>
  <c r="BD1" i="51"/>
  <c r="AZ1" i="51"/>
  <c r="AV1" i="51"/>
  <c r="AR1" i="51"/>
  <c r="AN1" i="51"/>
  <c r="ES3" i="58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I3" i="58"/>
  <c r="FJ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HM3" i="58"/>
  <c r="HN3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HM4" i="58"/>
  <c r="HN4" i="58"/>
  <c r="ES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HM5" i="58"/>
  <c r="HN5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I6" i="58"/>
  <c r="FJ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HM6" i="58"/>
  <c r="HN6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W7" i="58"/>
  <c r="FX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HM7" i="58"/>
  <c r="HN7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K8" i="58"/>
  <c r="FL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HM8" i="58"/>
  <c r="HN8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K9" i="58"/>
  <c r="FL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HM9" i="58"/>
  <c r="HN9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HM10" i="58"/>
  <c r="HN10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HM11" i="58"/>
  <c r="HN11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T12" i="58"/>
  <c r="GU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HM12" i="58"/>
  <c r="HN12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HM13" i="58"/>
  <c r="HN13" i="58"/>
  <c r="ES14" i="58"/>
  <c r="ET14" i="58"/>
  <c r="EU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HM14" i="58"/>
  <c r="HN14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E15" i="58"/>
  <c r="FF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HM15" i="58"/>
  <c r="HN15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I16" i="58"/>
  <c r="FJ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HM16" i="58"/>
  <c r="HN16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W17" i="58"/>
  <c r="FX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HM17" i="58"/>
  <c r="HN17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X18" i="58"/>
  <c r="FY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HM18" i="58"/>
  <c r="HN18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HM19" i="58"/>
  <c r="HN19" i="58"/>
  <c r="ES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HM20" i="58"/>
  <c r="HN20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X21" i="58"/>
  <c r="FY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HM21" i="58"/>
  <c r="HN21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T22" i="58"/>
  <c r="GU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HM22" i="58"/>
  <c r="HN22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K23" i="58"/>
  <c r="FL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HM23" i="58"/>
  <c r="HN23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K24" i="58"/>
  <c r="FL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HM24" i="58"/>
  <c r="HN24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HM25" i="58"/>
  <c r="HN25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E26" i="58"/>
  <c r="FF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HM26" i="58"/>
  <c r="HN26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E27" i="58"/>
  <c r="FF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HM27" i="58"/>
  <c r="HN27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E28" i="58"/>
  <c r="FF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HM28" i="58"/>
  <c r="HN28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E29" i="58"/>
  <c r="FF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HM29" i="58"/>
  <c r="HN29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I30" i="58"/>
  <c r="FJ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HM30" i="58"/>
  <c r="HN30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I31" i="58"/>
  <c r="FJ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HM31" i="58"/>
  <c r="HN31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I32" i="58"/>
  <c r="FJ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HM32" i="58"/>
  <c r="HN32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I33" i="58"/>
  <c r="FJ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HM33" i="58"/>
  <c r="HN33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J34" i="58"/>
  <c r="FK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HM34" i="58"/>
  <c r="HN34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J35" i="58"/>
  <c r="FK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HM35" i="58"/>
  <c r="HN35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J36" i="58"/>
  <c r="FK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HM36" i="58"/>
  <c r="HN36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J37" i="58"/>
  <c r="FK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HM37" i="58"/>
  <c r="HN37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W38" i="58"/>
  <c r="FX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HM38" i="58"/>
  <c r="HN38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W39" i="58"/>
  <c r="FX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HM39" i="58"/>
  <c r="HN39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HM40" i="58"/>
  <c r="HN40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HM41" i="58"/>
  <c r="HN41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HM42" i="58"/>
  <c r="HN42" i="58"/>
  <c r="ES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HM43" i="58"/>
  <c r="HN43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HM44" i="58"/>
  <c r="HN44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HM45" i="58"/>
  <c r="HN45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HM46" i="58"/>
  <c r="HN46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HM47" i="58"/>
  <c r="HN47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I48" i="58"/>
  <c r="FJ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HM48" i="58"/>
  <c r="HN48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I49" i="58"/>
  <c r="FJ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HM49" i="58"/>
  <c r="HN49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I50" i="58"/>
  <c r="FJ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HM50" i="58"/>
  <c r="HN50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J51" i="58"/>
  <c r="FK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HM51" i="58"/>
  <c r="HN51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J52" i="58"/>
  <c r="FK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HM52" i="58"/>
  <c r="HN52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J53" i="58"/>
  <c r="FK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HM53" i="58"/>
  <c r="HN53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J54" i="58"/>
  <c r="FK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HM54" i="58"/>
  <c r="HN54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J55" i="58"/>
  <c r="FK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HM55" i="58"/>
  <c r="HN55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Q56" i="58"/>
  <c r="FR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HM56" i="58"/>
  <c r="HN56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Q57" i="58"/>
  <c r="FR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HM57" i="58"/>
  <c r="HN57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Q58" i="58"/>
  <c r="FR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HM58" i="58"/>
  <c r="HN58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Q59" i="58"/>
  <c r="FR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HM59" i="58"/>
  <c r="HN59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Q60" i="58"/>
  <c r="FR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HM60" i="58"/>
  <c r="HN60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W61" i="58"/>
  <c r="FX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HM61" i="58"/>
  <c r="HN61" i="58"/>
  <c r="ES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HM62" i="58"/>
  <c r="HN62" i="58"/>
  <c r="ES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HM63" i="58"/>
  <c r="HN63" i="58"/>
  <c r="ES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HM64" i="58"/>
  <c r="HN64" i="58"/>
  <c r="ES65" i="58"/>
  <c r="ET65" i="58"/>
  <c r="EU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HM65" i="58"/>
  <c r="HN65" i="58"/>
  <c r="ES66" i="58"/>
  <c r="ET66" i="58"/>
  <c r="EU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HM66" i="58"/>
  <c r="HN66" i="58"/>
  <c r="ES67" i="58"/>
  <c r="ET67" i="58"/>
  <c r="EU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HM67" i="58"/>
  <c r="HN67" i="58"/>
  <c r="ES68" i="58"/>
  <c r="ET68" i="58"/>
  <c r="EU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HM68" i="58"/>
  <c r="HN68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E69" i="58"/>
  <c r="FF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HM69" i="58"/>
  <c r="HN69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I70" i="58"/>
  <c r="FJ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HM70" i="58"/>
  <c r="HN70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X71" i="58"/>
  <c r="FY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HM71" i="58"/>
  <c r="HN71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Q72" i="58"/>
  <c r="FR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HM72" i="58"/>
  <c r="HN72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Q73" i="58"/>
  <c r="FR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HM73" i="58"/>
  <c r="HN73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Q74" i="58"/>
  <c r="FR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HM74" i="58"/>
  <c r="HN74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W75" i="58"/>
  <c r="FX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HM75" i="58"/>
  <c r="HN75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W76" i="58"/>
  <c r="FX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HM76" i="58"/>
  <c r="HN76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X77" i="58"/>
  <c r="FY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HM77" i="58"/>
  <c r="HN77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I78" i="58"/>
  <c r="HJ78" i="58"/>
  <c r="HL78" i="58"/>
  <c r="HM78" i="58"/>
  <c r="HN78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HM79" i="58"/>
  <c r="HN79" i="58"/>
  <c r="ES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HM80" i="58"/>
  <c r="HN80" i="58"/>
  <c r="ES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HM81" i="58"/>
  <c r="HN81" i="58"/>
  <c r="ES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HM82" i="58"/>
  <c r="HN82" i="58"/>
  <c r="ES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HM83" i="58"/>
  <c r="HN83" i="58"/>
  <c r="ES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HM84" i="58"/>
  <c r="HN84" i="58"/>
  <c r="ES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HM85" i="58"/>
  <c r="HN85" i="58"/>
  <c r="ES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HM86" i="58"/>
  <c r="HN86" i="58"/>
  <c r="ES87" i="58"/>
  <c r="ET87" i="58"/>
  <c r="EU87" i="58"/>
  <c r="EV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HM87" i="58"/>
  <c r="HN87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A88" i="58"/>
  <c r="HB88" i="58"/>
  <c r="HD88" i="58"/>
  <c r="HE88" i="58"/>
  <c r="HF88" i="58"/>
  <c r="HG88" i="58"/>
  <c r="HH88" i="58"/>
  <c r="HI88" i="58"/>
  <c r="HJ88" i="58"/>
  <c r="HK88" i="58"/>
  <c r="HL88" i="58"/>
  <c r="HM88" i="58"/>
  <c r="HN88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A89" i="58"/>
  <c r="HB89" i="58"/>
  <c r="HD89" i="58"/>
  <c r="HE89" i="58"/>
  <c r="HF89" i="58"/>
  <c r="HG89" i="58"/>
  <c r="HH89" i="58"/>
  <c r="HI89" i="58"/>
  <c r="HJ89" i="58"/>
  <c r="HK89" i="58"/>
  <c r="HL89" i="58"/>
  <c r="HM89" i="58"/>
  <c r="HN89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B90" i="58"/>
  <c r="GC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HM90" i="58"/>
  <c r="HN90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A91" i="58"/>
  <c r="HB91" i="58"/>
  <c r="HD91" i="58"/>
  <c r="HE91" i="58"/>
  <c r="HF91" i="58"/>
  <c r="HG91" i="58"/>
  <c r="HH91" i="58"/>
  <c r="HI91" i="58"/>
  <c r="HJ91" i="58"/>
  <c r="HK91" i="58"/>
  <c r="HL91" i="58"/>
  <c r="HM91" i="58"/>
  <c r="HN91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F92" i="58"/>
  <c r="FG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HM92" i="58"/>
  <c r="HN92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F93" i="58"/>
  <c r="FG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HM93" i="58"/>
  <c r="HN93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F94" i="58"/>
  <c r="FG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HM94" i="58"/>
  <c r="HN94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E95" i="58"/>
  <c r="FF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HM95" i="58"/>
  <c r="HN95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E96" i="58"/>
  <c r="FF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HM96" i="58"/>
  <c r="HN96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E97" i="58"/>
  <c r="FF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HM97" i="58"/>
  <c r="HN97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I98" i="58"/>
  <c r="FJ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HM98" i="58"/>
  <c r="HN98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J99" i="58"/>
  <c r="FK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HM99" i="58"/>
  <c r="HN99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J100" i="58"/>
  <c r="FK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HM100" i="58"/>
  <c r="HN100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J101" i="58"/>
  <c r="FK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HM101" i="58"/>
  <c r="HN101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J102" i="58"/>
  <c r="FK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HM102" i="58"/>
  <c r="HN102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J103" i="58"/>
  <c r="FK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HM103" i="58"/>
  <c r="HN103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J104" i="58"/>
  <c r="FK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HM104" i="58"/>
  <c r="HN104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Q105" i="58"/>
  <c r="FR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HM105" i="58"/>
  <c r="HN105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Q106" i="58"/>
  <c r="FR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HM106" i="58"/>
  <c r="HN106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Q107" i="58"/>
  <c r="FR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HM107" i="58"/>
  <c r="HN107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Q108" i="58"/>
  <c r="FR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HM108" i="58"/>
  <c r="HN108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V109" i="58"/>
  <c r="FW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HM109" i="58"/>
  <c r="HN109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A110" i="58"/>
  <c r="HB110" i="58"/>
  <c r="HD110" i="58"/>
  <c r="HE110" i="58"/>
  <c r="HF110" i="58"/>
  <c r="HG110" i="58"/>
  <c r="HH110" i="58"/>
  <c r="HI110" i="58"/>
  <c r="HJ110" i="58"/>
  <c r="HK110" i="58"/>
  <c r="HL110" i="58"/>
  <c r="HM110" i="58"/>
  <c r="HN110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A111" i="58"/>
  <c r="HB111" i="58"/>
  <c r="HD111" i="58"/>
  <c r="HE111" i="58"/>
  <c r="HF111" i="58"/>
  <c r="HG111" i="58"/>
  <c r="HH111" i="58"/>
  <c r="HI111" i="58"/>
  <c r="HJ111" i="58"/>
  <c r="HK111" i="58"/>
  <c r="HL111" i="58"/>
  <c r="HM111" i="58"/>
  <c r="HN111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A112" i="58"/>
  <c r="HB112" i="58"/>
  <c r="HD112" i="58"/>
  <c r="HE112" i="58"/>
  <c r="HF112" i="58"/>
  <c r="HG112" i="58"/>
  <c r="HH112" i="58"/>
  <c r="HI112" i="58"/>
  <c r="HJ112" i="58"/>
  <c r="HK112" i="58"/>
  <c r="HL112" i="58"/>
  <c r="HM112" i="58"/>
  <c r="HN112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B113" i="58"/>
  <c r="GC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HM113" i="58"/>
  <c r="HN113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B114" i="58"/>
  <c r="GC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HM114" i="58"/>
  <c r="HN114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B115" i="58"/>
  <c r="GC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HM115" i="58"/>
  <c r="HN115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X116" i="58"/>
  <c r="FY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HM116" i="58"/>
  <c r="HN116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X117" i="58"/>
  <c r="FY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HM117" i="58"/>
  <c r="HN117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X118" i="58"/>
  <c r="FY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HM118" i="58"/>
  <c r="HN118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X119" i="58"/>
  <c r="FY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HM119" i="58"/>
  <c r="HN119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HM120" i="58"/>
  <c r="HN120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E121" i="58"/>
  <c r="FF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HM121" i="58"/>
  <c r="HN121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E122" i="58"/>
  <c r="FF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HM122" i="58"/>
  <c r="HN122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E123" i="58"/>
  <c r="FF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HM123" i="58"/>
  <c r="HN123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E124" i="58"/>
  <c r="FF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HM124" i="58"/>
  <c r="HN124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I125" i="58"/>
  <c r="FJ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HM125" i="58"/>
  <c r="HN125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I126" i="58"/>
  <c r="FJ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HM126" i="58"/>
  <c r="HN126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I127" i="58"/>
  <c r="FJ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HM127" i="58"/>
  <c r="HN127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I128" i="58"/>
  <c r="FJ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HM128" i="58"/>
  <c r="HN128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J129" i="58"/>
  <c r="FK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HM129" i="58"/>
  <c r="HN129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J130" i="58"/>
  <c r="FK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HM130" i="58"/>
  <c r="HN130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J131" i="58"/>
  <c r="FK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HM131" i="58"/>
  <c r="HN131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J132" i="58"/>
  <c r="FK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HM132" i="58"/>
  <c r="HN132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W133" i="58"/>
  <c r="FX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HM133" i="58"/>
  <c r="HN133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W134" i="58"/>
  <c r="FX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HM134" i="58"/>
  <c r="HN134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W135" i="58"/>
  <c r="FX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HM135" i="58"/>
  <c r="HN135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F136" i="58"/>
  <c r="GG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HM136" i="58"/>
  <c r="HN136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I137" i="58"/>
  <c r="HJ137" i="58"/>
  <c r="HL137" i="58"/>
  <c r="HM137" i="58"/>
  <c r="HN137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HM138" i="58"/>
  <c r="HN138" i="58"/>
  <c r="ES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HM139" i="58"/>
  <c r="HN139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E140" i="58"/>
  <c r="FF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HM140" i="58"/>
  <c r="HN140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E141" i="58"/>
  <c r="FF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HM141" i="58"/>
  <c r="HN141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E142" i="58"/>
  <c r="FF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HM142" i="58"/>
  <c r="HN142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E143" i="58"/>
  <c r="FF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HM143" i="58"/>
  <c r="HN143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I144" i="58"/>
  <c r="FJ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HM144" i="58"/>
  <c r="HN144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I145" i="58"/>
  <c r="FJ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HM145" i="58"/>
  <c r="HN145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I146" i="58"/>
  <c r="FJ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HM146" i="58"/>
  <c r="HN146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I147" i="58"/>
  <c r="FJ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HM147" i="58"/>
  <c r="HN147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J148" i="58"/>
  <c r="FK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HM148" i="58"/>
  <c r="HN148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J149" i="58"/>
  <c r="FK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HM149" i="58"/>
  <c r="HN149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Q150" i="58"/>
  <c r="FR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HM150" i="58"/>
  <c r="HN150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J151" i="58"/>
  <c r="FK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HM151" i="58"/>
  <c r="HN151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J152" i="58"/>
  <c r="FK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HM152" i="58"/>
  <c r="HN152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Q153" i="58"/>
  <c r="FR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HM153" i="58"/>
  <c r="HN153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Q154" i="58"/>
  <c r="FR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HM154" i="58"/>
  <c r="HN154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J155" i="58"/>
  <c r="FK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HM155" i="58"/>
  <c r="HN155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Q156" i="58"/>
  <c r="FR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HM156" i="58"/>
  <c r="HN156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W157" i="58"/>
  <c r="FX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HM157" i="58"/>
  <c r="HN157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HM158" i="58"/>
  <c r="HN158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I159" i="58"/>
  <c r="HJ159" i="58"/>
  <c r="HL159" i="58"/>
  <c r="HM159" i="58"/>
  <c r="HN159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Q160" i="58"/>
  <c r="FR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HM160" i="58"/>
  <c r="HN160" i="58"/>
  <c r="ES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HM161" i="58"/>
  <c r="HN161" i="58"/>
  <c r="ES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HM162" i="58"/>
  <c r="HN162" i="58"/>
  <c r="ES163" i="58"/>
  <c r="ET163" i="58"/>
  <c r="EU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HM163" i="58"/>
  <c r="HN163" i="58"/>
  <c r="ES164" i="58"/>
  <c r="ET164" i="58"/>
  <c r="EU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HM164" i="58"/>
  <c r="HN164" i="58"/>
  <c r="ES165" i="58"/>
  <c r="ET165" i="58"/>
  <c r="EU165" i="58"/>
  <c r="EV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HM165" i="58"/>
  <c r="HN165" i="58"/>
  <c r="ES166" i="58"/>
  <c r="ET166" i="58"/>
  <c r="EU166" i="58"/>
  <c r="EV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HM166" i="58"/>
  <c r="HN166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D167" i="58"/>
  <c r="FE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HM167" i="58"/>
  <c r="HN167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E168" i="58"/>
  <c r="FF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HM168" i="58"/>
  <c r="HN168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E169" i="58"/>
  <c r="FF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HM169" i="58"/>
  <c r="HN169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E170" i="58"/>
  <c r="FF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HM170" i="58"/>
  <c r="HN170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E171" i="58"/>
  <c r="FF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HM171" i="58"/>
  <c r="HN171" i="58"/>
  <c r="ES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HM172" i="58"/>
  <c r="HN172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J173" i="58"/>
  <c r="FK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HM173" i="58"/>
  <c r="HN173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Q174" i="58"/>
  <c r="FR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HM174" i="58"/>
  <c r="HN174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Q175" i="58"/>
  <c r="FR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HM175" i="58"/>
  <c r="HN175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Q176" i="58"/>
  <c r="FR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HM176" i="58"/>
  <c r="HN176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V177" i="58"/>
  <c r="FW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HM177" i="58"/>
  <c r="HN177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V178" i="58"/>
  <c r="FW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HM178" i="58"/>
  <c r="HN178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W179" i="58"/>
  <c r="FX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HM179" i="58"/>
  <c r="HN179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W180" i="58"/>
  <c r="FX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HM180" i="58"/>
  <c r="HN180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X181" i="58"/>
  <c r="FY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HM181" i="58"/>
  <c r="HN181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E182" i="58"/>
  <c r="FF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HM182" i="58"/>
  <c r="HN182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I183" i="58"/>
  <c r="FJ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HM183" i="58"/>
  <c r="HN183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X184" i="58"/>
  <c r="FY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HM184" i="58"/>
  <c r="HN184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E185" i="58"/>
  <c r="FF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HM185" i="58"/>
  <c r="HN185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I186" i="58"/>
  <c r="FJ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HM186" i="58"/>
  <c r="HN186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X187" i="58"/>
  <c r="FY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HM187" i="58"/>
  <c r="HN187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E188" i="58"/>
  <c r="FF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HM188" i="58"/>
  <c r="HN188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I189" i="58"/>
  <c r="FJ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HM189" i="58"/>
  <c r="HN189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X190" i="58"/>
  <c r="FY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HM190" i="58"/>
  <c r="HN190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X191" i="58"/>
  <c r="FY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HM191" i="58"/>
  <c r="HN191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I192" i="58"/>
  <c r="FJ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HM192" i="58"/>
  <c r="HN192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X193" i="58"/>
  <c r="FY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HM193" i="58"/>
  <c r="HN193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I194" i="58"/>
  <c r="HJ194" i="58"/>
  <c r="HL194" i="58"/>
  <c r="HM194" i="58"/>
  <c r="HN194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K195" i="58"/>
  <c r="FL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HM195" i="58"/>
  <c r="HN195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HM196" i="58"/>
  <c r="HN196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E197" i="58"/>
  <c r="FF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HM197" i="58"/>
  <c r="HN197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E198" i="58"/>
  <c r="FF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HM198" i="58"/>
  <c r="HN198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E199" i="58"/>
  <c r="FF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HM199" i="58"/>
  <c r="HN199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E200" i="58"/>
  <c r="FF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HM200" i="58"/>
  <c r="HN200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E201" i="58"/>
  <c r="FF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HM201" i="58"/>
  <c r="HN201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I202" i="58"/>
  <c r="FJ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HM202" i="58"/>
  <c r="HN202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I203" i="58"/>
  <c r="FJ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HM203" i="58"/>
  <c r="HN203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I204" i="58"/>
  <c r="FJ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HM204" i="58"/>
  <c r="HN204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I205" i="58"/>
  <c r="FJ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HM205" i="58"/>
  <c r="HN205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J206" i="58"/>
  <c r="FK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HM206" i="58"/>
  <c r="HN206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J207" i="58"/>
  <c r="FK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HM207" i="58"/>
  <c r="HN207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V208" i="58"/>
  <c r="FW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HM208" i="58"/>
  <c r="HN208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W209" i="58"/>
  <c r="FX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HM209" i="58"/>
  <c r="HN209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W210" i="58"/>
  <c r="FX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HM210" i="58"/>
  <c r="HN210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I211" i="58"/>
  <c r="HJ211" i="58"/>
  <c r="HL211" i="58"/>
  <c r="HM211" i="58"/>
  <c r="HN211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I212" i="58"/>
  <c r="HJ212" i="58"/>
  <c r="HL212" i="58"/>
  <c r="HM212" i="58"/>
  <c r="HN212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HM213" i="58"/>
  <c r="HN213" i="58"/>
  <c r="ES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HM214" i="58"/>
  <c r="HN214" i="58"/>
  <c r="ES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HM215" i="58"/>
  <c r="HN215" i="58"/>
  <c r="ES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HM216" i="58"/>
  <c r="HN216" i="58"/>
  <c r="ES217" i="58"/>
  <c r="ET217" i="58"/>
  <c r="EU217" i="58"/>
  <c r="EV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HM217" i="58"/>
  <c r="HN217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F218" i="58"/>
  <c r="FG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HM218" i="58"/>
  <c r="HN218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F219" i="58"/>
  <c r="FG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HM219" i="58"/>
  <c r="HN219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D220" i="58"/>
  <c r="FE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HM220" i="58"/>
  <c r="HN220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E221" i="58"/>
  <c r="FF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HM221" i="58"/>
  <c r="HN221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E222" i="58"/>
  <c r="FF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HM222" i="58"/>
  <c r="HN222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E223" i="58"/>
  <c r="FF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HM223" i="58"/>
  <c r="HN223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E224" i="58"/>
  <c r="FF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HM224" i="58"/>
  <c r="HN224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E225" i="58"/>
  <c r="FF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HM225" i="58"/>
  <c r="HN225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I226" i="58"/>
  <c r="FJ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HM226" i="58"/>
  <c r="HN226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I227" i="58"/>
  <c r="FJ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HM227" i="58"/>
  <c r="HN227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I228" i="58"/>
  <c r="FJ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HM228" i="58"/>
  <c r="HN228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I229" i="58"/>
  <c r="FJ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HM229" i="58"/>
  <c r="HN229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I230" i="58"/>
  <c r="FJ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HM230" i="58"/>
  <c r="HN230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I231" i="58"/>
  <c r="FJ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HM231" i="58"/>
  <c r="HN231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J232" i="58"/>
  <c r="FK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HM232" i="58"/>
  <c r="HN232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J233" i="58"/>
  <c r="FK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HM233" i="58"/>
  <c r="HN233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J234" i="58"/>
  <c r="FK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HM234" i="58"/>
  <c r="HN234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J235" i="58"/>
  <c r="FK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HM235" i="58"/>
  <c r="HN235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Q236" i="58"/>
  <c r="FR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HM236" i="58"/>
  <c r="HN236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W237" i="58"/>
  <c r="FX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HM237" i="58"/>
  <c r="HN237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W238" i="58"/>
  <c r="FX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HM238" i="58"/>
  <c r="HN238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W239" i="58"/>
  <c r="FX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HM239" i="58"/>
  <c r="HN239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I240" i="58"/>
  <c r="HJ240" i="58"/>
  <c r="HL240" i="58"/>
  <c r="HM240" i="58"/>
  <c r="HN240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I241" i="58"/>
  <c r="HJ241" i="58"/>
  <c r="HL241" i="58"/>
  <c r="HM241" i="58"/>
  <c r="HN241" i="58"/>
  <c r="ES242" i="58"/>
  <c r="ET242" i="58"/>
  <c r="EU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HM242" i="58"/>
  <c r="HN242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E243" i="58"/>
  <c r="FF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HM243" i="58"/>
  <c r="HN243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E244" i="58"/>
  <c r="FF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HM244" i="58"/>
  <c r="HN244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I245" i="58"/>
  <c r="FJ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HM245" i="58"/>
  <c r="HN245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I246" i="58"/>
  <c r="HJ246" i="58"/>
  <c r="HL246" i="58"/>
  <c r="HM246" i="58"/>
  <c r="HN246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HM247" i="58"/>
  <c r="HN247" i="58"/>
  <c r="ES248" i="58"/>
  <c r="ET248" i="58"/>
  <c r="EU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HM248" i="58"/>
  <c r="HN248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D249" i="58"/>
  <c r="FE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HM249" i="58"/>
  <c r="HN249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E250" i="58"/>
  <c r="FF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HM250" i="58"/>
  <c r="HN250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E251" i="58"/>
  <c r="FF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HM251" i="58"/>
  <c r="HN251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E252" i="58"/>
  <c r="FF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HM252" i="58"/>
  <c r="HN252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E253" i="58"/>
  <c r="FF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HM253" i="58"/>
  <c r="HN253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I254" i="58"/>
  <c r="FJ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HM254" i="58"/>
  <c r="HN254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I255" i="58"/>
  <c r="FJ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HM255" i="58"/>
  <c r="HN255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I256" i="58"/>
  <c r="FJ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HM256" i="58"/>
  <c r="HN256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W257" i="58"/>
  <c r="FX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HM257" i="58"/>
  <c r="HN257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W258" i="58"/>
  <c r="FX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HM258" i="58"/>
  <c r="HN258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B259" i="58"/>
  <c r="GC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HM259" i="58"/>
  <c r="HN259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I260" i="58"/>
  <c r="HJ260" i="58"/>
  <c r="HL260" i="58"/>
  <c r="HM260" i="58"/>
  <c r="HN260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I261" i="58"/>
  <c r="FJ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HM261" i="58"/>
  <c r="HN261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I262" i="58"/>
  <c r="FJ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HM262" i="58"/>
  <c r="HN262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I263" i="58"/>
  <c r="FJ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HM263" i="58"/>
  <c r="HN263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I264" i="58"/>
  <c r="HJ264" i="58"/>
  <c r="HL264" i="58"/>
  <c r="HM264" i="58"/>
  <c r="HN264" i="58"/>
  <c r="ES265" i="58"/>
  <c r="ET265" i="58"/>
  <c r="EU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HM265" i="58"/>
  <c r="HN265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I266" i="58"/>
  <c r="FJ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HM266" i="58"/>
  <c r="HN266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V267" i="58"/>
  <c r="FW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HM267" i="58"/>
  <c r="HN267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I268" i="58"/>
  <c r="HJ268" i="58"/>
  <c r="HL268" i="58"/>
  <c r="HM268" i="58"/>
  <c r="HN268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HM269" i="58"/>
  <c r="HN269" i="58"/>
  <c r="ES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HM270" i="58"/>
  <c r="HN270" i="58"/>
  <c r="ES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HM271" i="58"/>
  <c r="HN271" i="58"/>
  <c r="ES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HM272" i="58"/>
  <c r="HN272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B273" i="58"/>
  <c r="GC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HM273" i="58"/>
  <c r="HN273" i="58"/>
  <c r="ES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HM274" i="58"/>
  <c r="HN274" i="58"/>
  <c r="ES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HM275" i="58"/>
  <c r="HN275" i="58"/>
  <c r="ES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HM276" i="58"/>
  <c r="HN276" i="58"/>
  <c r="ES277" i="58"/>
  <c r="ET277" i="58"/>
  <c r="EU277" i="58"/>
  <c r="EV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HM277" i="58"/>
  <c r="HN277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E278" i="58"/>
  <c r="FF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HM278" i="58"/>
  <c r="HN278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E279" i="58"/>
  <c r="FF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HM279" i="58"/>
  <c r="HN279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E280" i="58"/>
  <c r="FF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HM280" i="58"/>
  <c r="HN280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E281" i="58"/>
  <c r="FF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HM281" i="58"/>
  <c r="HN281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E282" i="58"/>
  <c r="FF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HM282" i="58"/>
  <c r="HN282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F283" i="58"/>
  <c r="FG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HM283" i="58"/>
  <c r="HN283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F284" i="58"/>
  <c r="FG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HM284" i="58"/>
  <c r="HN284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F285" i="58"/>
  <c r="FG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HM285" i="58"/>
  <c r="HN285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I286" i="58"/>
  <c r="FJ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HM286" i="58"/>
  <c r="HN286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J287" i="58"/>
  <c r="FK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HM287" i="58"/>
  <c r="HN287" i="58"/>
  <c r="ES288" i="58"/>
  <c r="ET288" i="58"/>
  <c r="EU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HM288" i="58"/>
  <c r="HN288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J289" i="58"/>
  <c r="FK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HM289" i="58"/>
  <c r="HN289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A290" i="58"/>
  <c r="HB290" i="58"/>
  <c r="HD290" i="58"/>
  <c r="HE290" i="58"/>
  <c r="HF290" i="58"/>
  <c r="HG290" i="58"/>
  <c r="HH290" i="58"/>
  <c r="HI290" i="58"/>
  <c r="HJ290" i="58"/>
  <c r="HK290" i="58"/>
  <c r="HL290" i="58"/>
  <c r="HM290" i="58"/>
  <c r="HN290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J291" i="58"/>
  <c r="FK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HM291" i="58"/>
  <c r="HN291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J292" i="58"/>
  <c r="FK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HM292" i="58"/>
  <c r="HN292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J293" i="58"/>
  <c r="FK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HM293" i="58"/>
  <c r="HN293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A294" i="58"/>
  <c r="HB294" i="58"/>
  <c r="HD294" i="58"/>
  <c r="HE294" i="58"/>
  <c r="HF294" i="58"/>
  <c r="HG294" i="58"/>
  <c r="HH294" i="58"/>
  <c r="HI294" i="58"/>
  <c r="HJ294" i="58"/>
  <c r="HK294" i="58"/>
  <c r="HL294" i="58"/>
  <c r="HM294" i="58"/>
  <c r="HN294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Q295" i="58"/>
  <c r="FR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HM295" i="58"/>
  <c r="HN295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Q296" i="58"/>
  <c r="FR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HM296" i="58"/>
  <c r="HN296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A297" i="58"/>
  <c r="HB297" i="58"/>
  <c r="HD297" i="58"/>
  <c r="HE297" i="58"/>
  <c r="HF297" i="58"/>
  <c r="HG297" i="58"/>
  <c r="HH297" i="58"/>
  <c r="HI297" i="58"/>
  <c r="HJ297" i="58"/>
  <c r="HK297" i="58"/>
  <c r="HL297" i="58"/>
  <c r="HM297" i="58"/>
  <c r="HN297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Q298" i="58"/>
  <c r="FR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HM298" i="58"/>
  <c r="HN298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A299" i="58"/>
  <c r="HB299" i="58"/>
  <c r="HD299" i="58"/>
  <c r="HE299" i="58"/>
  <c r="HF299" i="58"/>
  <c r="HG299" i="58"/>
  <c r="HH299" i="58"/>
  <c r="HI299" i="58"/>
  <c r="HJ299" i="58"/>
  <c r="HK299" i="58"/>
  <c r="HL299" i="58"/>
  <c r="HM299" i="58"/>
  <c r="HN299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Q300" i="58"/>
  <c r="FR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HM300" i="58"/>
  <c r="HN300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V301" i="58"/>
  <c r="FW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HM301" i="58"/>
  <c r="HN301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B302" i="58"/>
  <c r="GC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HM302" i="58"/>
  <c r="HN302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B303" i="58"/>
  <c r="GC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HM303" i="58"/>
  <c r="HN303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B304" i="58"/>
  <c r="GC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HM304" i="58"/>
  <c r="HN304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X305" i="58"/>
  <c r="FY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HM305" i="58"/>
  <c r="HN305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X306" i="58"/>
  <c r="FY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HM306" i="58"/>
  <c r="HN306" i="58"/>
  <c r="ES307" i="58"/>
  <c r="ET307" i="58"/>
  <c r="EU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HM307" i="58"/>
  <c r="HN307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A308" i="58"/>
  <c r="HB308" i="58"/>
  <c r="HD308" i="58"/>
  <c r="HE308" i="58"/>
  <c r="HF308" i="58"/>
  <c r="HG308" i="58"/>
  <c r="HH308" i="58"/>
  <c r="HI308" i="58"/>
  <c r="HJ308" i="58"/>
  <c r="HK308" i="58"/>
  <c r="HL308" i="58"/>
  <c r="HM308" i="58"/>
  <c r="HN308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D309" i="58"/>
  <c r="FE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HM309" i="58"/>
  <c r="HN309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X310" i="58"/>
  <c r="FY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HM310" i="58"/>
  <c r="HN310" i="58"/>
  <c r="ES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HM311" i="58"/>
  <c r="HN311" i="58"/>
  <c r="ES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HM312" i="58"/>
  <c r="HN312" i="58"/>
  <c r="ES313" i="58"/>
  <c r="ET313" i="58"/>
  <c r="EU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HM313" i="58"/>
  <c r="HN313" i="58"/>
  <c r="ES314" i="58"/>
  <c r="ET314" i="58"/>
  <c r="EU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HM314" i="58"/>
  <c r="HN314" i="58"/>
  <c r="ES315" i="58"/>
  <c r="ET315" i="58"/>
  <c r="EU315" i="58"/>
  <c r="EV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HM315" i="58"/>
  <c r="HN315" i="58"/>
  <c r="ES316" i="58"/>
  <c r="ET316" i="58"/>
  <c r="EU316" i="58"/>
  <c r="EV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HM316" i="58"/>
  <c r="HN316" i="58"/>
  <c r="ES317" i="58"/>
  <c r="ET317" i="58"/>
  <c r="EU317" i="58"/>
  <c r="EV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HM317" i="58"/>
  <c r="HN317" i="58"/>
  <c r="ES318" i="58"/>
  <c r="ET318" i="58"/>
  <c r="EU318" i="58"/>
  <c r="EV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HM318" i="58"/>
  <c r="HN318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D319" i="58"/>
  <c r="FE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HM319" i="58"/>
  <c r="HN319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E320" i="58"/>
  <c r="FF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HM320" i="58"/>
  <c r="HN320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E321" i="58"/>
  <c r="FF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HM321" i="58"/>
  <c r="HN321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E322" i="58"/>
  <c r="FF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HM322" i="58"/>
  <c r="HN322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F323" i="58"/>
  <c r="FG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HM323" i="58"/>
  <c r="HN323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J324" i="58"/>
  <c r="FK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HM324" i="58"/>
  <c r="HN324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J325" i="58"/>
  <c r="FK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HM325" i="58"/>
  <c r="HN325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Q326" i="58"/>
  <c r="FR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HM326" i="58"/>
  <c r="HN326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B327" i="58"/>
  <c r="GC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HM327" i="58"/>
  <c r="HN327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Q328" i="58"/>
  <c r="FR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HM328" i="58"/>
  <c r="HN328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Q329" i="58"/>
  <c r="FR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HM329" i="58"/>
  <c r="HN329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Q330" i="58"/>
  <c r="FR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HM330" i="58"/>
  <c r="HN330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X331" i="58"/>
  <c r="FY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HM331" i="58"/>
  <c r="HN331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V332" i="58"/>
  <c r="FW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HM332" i="58"/>
  <c r="HN332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V333" i="58"/>
  <c r="FW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HM333" i="58"/>
  <c r="HN333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W334" i="58"/>
  <c r="FX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HM334" i="58"/>
  <c r="HN334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W335" i="58"/>
  <c r="FX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HM335" i="58"/>
  <c r="HN335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X336" i="58"/>
  <c r="FY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HM336" i="58"/>
  <c r="HN336" i="58"/>
  <c r="ES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HM337" i="58"/>
  <c r="HN337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Q338" i="58"/>
  <c r="FR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HM338" i="58"/>
  <c r="HN338" i="58"/>
  <c r="ES339" i="58"/>
  <c r="ET339" i="58"/>
  <c r="EU339" i="58"/>
  <c r="EV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HM339" i="58"/>
  <c r="HN339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F340" i="58"/>
  <c r="FG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HM340" i="58"/>
  <c r="HN340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X341" i="58"/>
  <c r="FY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HM341" i="58"/>
  <c r="HN341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X342" i="58"/>
  <c r="FY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HM342" i="58"/>
  <c r="HN342" i="58"/>
  <c r="ES343" i="58"/>
  <c r="ET343" i="58"/>
  <c r="EU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HM343" i="58"/>
  <c r="HN343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F344" i="58"/>
  <c r="FG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HM344" i="58"/>
  <c r="HN344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J345" i="58"/>
  <c r="FK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HM345" i="58"/>
  <c r="HN345" i="58"/>
  <c r="ES346" i="58"/>
  <c r="ET346" i="58"/>
  <c r="EU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HM346" i="58"/>
  <c r="HN346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D347" i="58"/>
  <c r="FE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HM347" i="58"/>
  <c r="HN347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A348" i="58"/>
  <c r="HB348" i="58"/>
  <c r="HD348" i="58"/>
  <c r="HE348" i="58"/>
  <c r="HF348" i="58"/>
  <c r="HG348" i="58"/>
  <c r="HH348" i="58"/>
  <c r="HI348" i="58"/>
  <c r="HJ348" i="58"/>
  <c r="HK348" i="58"/>
  <c r="HL348" i="58"/>
  <c r="HM348" i="58"/>
  <c r="HN348" i="58"/>
  <c r="ES349" i="58"/>
  <c r="ET349" i="58"/>
  <c r="EU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HM349" i="58"/>
  <c r="HN349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D350" i="58"/>
  <c r="FE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HM350" i="58"/>
  <c r="HN350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F351" i="58"/>
  <c r="FG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HM351" i="58"/>
  <c r="HN351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D352" i="58"/>
  <c r="FE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HM352" i="58"/>
  <c r="HN352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F353" i="58"/>
  <c r="FG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HM353" i="58"/>
  <c r="HN353" i="58"/>
  <c r="ES354" i="58"/>
  <c r="ET354" i="58"/>
  <c r="EU354" i="58"/>
  <c r="EV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HM354" i="58"/>
  <c r="HN354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E355" i="58"/>
  <c r="FF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HM355" i="58"/>
  <c r="HN355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HM356" i="58"/>
  <c r="HN356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E357" i="58"/>
  <c r="FF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HM357" i="58"/>
  <c r="HN357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HM358" i="58"/>
  <c r="HN358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J359" i="58"/>
  <c r="FK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HM359" i="58"/>
  <c r="HN359" i="58"/>
  <c r="ES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HM360" i="58"/>
  <c r="HN360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A361" i="58"/>
  <c r="HB361" i="58"/>
  <c r="HD361" i="58"/>
  <c r="HE361" i="58"/>
  <c r="HF361" i="58"/>
  <c r="HG361" i="58"/>
  <c r="HH361" i="58"/>
  <c r="HI361" i="58"/>
  <c r="HJ361" i="58"/>
  <c r="HK361" i="58"/>
  <c r="HL361" i="58"/>
  <c r="HM361" i="58"/>
  <c r="HN361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E362" i="58"/>
  <c r="FF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HM362" i="58"/>
  <c r="HN362" i="58"/>
  <c r="ES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HM363" i="58"/>
  <c r="HN363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F364" i="58"/>
  <c r="FG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HM364" i="58"/>
  <c r="HN364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HM365" i="58"/>
  <c r="HN365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B366" i="58"/>
  <c r="GC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HM366" i="58"/>
  <c r="HN366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A367" i="58"/>
  <c r="HB367" i="58"/>
  <c r="HD367" i="58"/>
  <c r="HE367" i="58"/>
  <c r="HF367" i="58"/>
  <c r="HG367" i="58"/>
  <c r="HH367" i="58"/>
  <c r="HI367" i="58"/>
  <c r="HJ367" i="58"/>
  <c r="HK367" i="58"/>
  <c r="HL367" i="58"/>
  <c r="HM367" i="58"/>
  <c r="HN367" i="58"/>
  <c r="ES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HM368" i="58"/>
  <c r="HN368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Q369" i="58"/>
  <c r="FR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HM369" i="58"/>
  <c r="HN369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J370" i="58"/>
  <c r="FK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HM370" i="58"/>
  <c r="HN370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J371" i="58"/>
  <c r="FK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HM371" i="58"/>
  <c r="HN371" i="58"/>
  <c r="ES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HM372" i="58"/>
  <c r="HN372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F373" i="58"/>
  <c r="FG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HM373" i="58"/>
  <c r="HN373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B374" i="58"/>
  <c r="GC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HM374" i="58"/>
  <c r="HN374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A375" i="58"/>
  <c r="HB375" i="58"/>
  <c r="HD375" i="58"/>
  <c r="HE375" i="58"/>
  <c r="HF375" i="58"/>
  <c r="HG375" i="58"/>
  <c r="HH375" i="58"/>
  <c r="HI375" i="58"/>
  <c r="HJ375" i="58"/>
  <c r="HK375" i="58"/>
  <c r="HL375" i="58"/>
  <c r="HM375" i="58"/>
  <c r="HN375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HM376" i="58"/>
  <c r="HN376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Q377" i="58"/>
  <c r="FR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HM377" i="58"/>
  <c r="HN377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J378" i="58"/>
  <c r="FK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HM378" i="58"/>
  <c r="HN378" i="58"/>
  <c r="ES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HM379" i="58"/>
  <c r="HN379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F380" i="58"/>
  <c r="FG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HM380" i="58"/>
  <c r="HN380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B381" i="58"/>
  <c r="GC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HM381" i="58"/>
  <c r="HN381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A382" i="58"/>
  <c r="HB382" i="58"/>
  <c r="HD382" i="58"/>
  <c r="HE382" i="58"/>
  <c r="HF382" i="58"/>
  <c r="HG382" i="58"/>
  <c r="HH382" i="58"/>
  <c r="HI382" i="58"/>
  <c r="HJ382" i="58"/>
  <c r="HK382" i="58"/>
  <c r="HL382" i="58"/>
  <c r="HM382" i="58"/>
  <c r="HN382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HM383" i="58"/>
  <c r="HN383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Q384" i="58"/>
  <c r="FR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HM384" i="58"/>
  <c r="HN384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B385" i="58"/>
  <c r="GC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HM385" i="58"/>
  <c r="HN385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X386" i="58"/>
  <c r="FY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HM386" i="58"/>
  <c r="HN386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E387" i="58"/>
  <c r="FF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HM387" i="58"/>
  <c r="HN387" i="58"/>
  <c r="ES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HM388" i="58"/>
  <c r="HN388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Q389" i="58"/>
  <c r="FR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HM389" i="58"/>
  <c r="HN389" i="58"/>
  <c r="ES390" i="58"/>
  <c r="ET390" i="58"/>
  <c r="EU390" i="58"/>
  <c r="EV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HM390" i="58"/>
  <c r="HN390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F391" i="58"/>
  <c r="FG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HM391" i="58"/>
  <c r="HN391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X392" i="58"/>
  <c r="FY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HM392" i="58"/>
  <c r="HN392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X393" i="58"/>
  <c r="FY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HM393" i="58"/>
  <c r="HN393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J394" i="58"/>
  <c r="FK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HM394" i="58"/>
  <c r="HN394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X395" i="58"/>
  <c r="FY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HM395" i="58"/>
  <c r="HN395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V396" i="58"/>
  <c r="FW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HM396" i="58"/>
  <c r="HN396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Q397" i="58"/>
  <c r="FR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HM397" i="58"/>
  <c r="HN397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F398" i="58"/>
  <c r="FG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HM398" i="58"/>
  <c r="HN398" i="58"/>
  <c r="ES399" i="58"/>
  <c r="ET399" i="58"/>
  <c r="EU399" i="58"/>
  <c r="EV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HM399" i="58"/>
  <c r="HN399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E400" i="58"/>
  <c r="FF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HM400" i="58"/>
  <c r="HN400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HM401" i="58"/>
  <c r="HN401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E402" i="58"/>
  <c r="FF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HM402" i="58"/>
  <c r="HN402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HM403" i="58"/>
  <c r="HN403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J404" i="58"/>
  <c r="FK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HM404" i="58"/>
  <c r="HN404" i="58"/>
  <c r="ES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HM405" i="58"/>
  <c r="HN405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J406" i="58"/>
  <c r="FK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HM406" i="58"/>
  <c r="HN406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E407" i="58"/>
  <c r="FF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HM407" i="58"/>
  <c r="HN407" i="58"/>
  <c r="ES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HM408" i="58"/>
  <c r="HN408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F409" i="58"/>
  <c r="FG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HM409" i="58"/>
  <c r="HN409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HM410" i="58"/>
  <c r="HN410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B411" i="58"/>
  <c r="GC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HM411" i="58"/>
  <c r="HN411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X412" i="58"/>
  <c r="FY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HM412" i="58"/>
  <c r="HN412" i="58"/>
  <c r="ES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HM413" i="58"/>
  <c r="HN413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A414" i="58"/>
  <c r="HB414" i="58"/>
  <c r="HD414" i="58"/>
  <c r="HE414" i="58"/>
  <c r="HF414" i="58"/>
  <c r="HG414" i="58"/>
  <c r="HH414" i="58"/>
  <c r="HI414" i="58"/>
  <c r="HJ414" i="58"/>
  <c r="HK414" i="58"/>
  <c r="HL414" i="58"/>
  <c r="HM414" i="58"/>
  <c r="HN414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J415" i="58"/>
  <c r="FK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HM415" i="58"/>
  <c r="HN415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J416" i="58"/>
  <c r="FK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HM416" i="58"/>
  <c r="HN416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A417" i="58"/>
  <c r="HB417" i="58"/>
  <c r="HD417" i="58"/>
  <c r="HE417" i="58"/>
  <c r="HF417" i="58"/>
  <c r="HG417" i="58"/>
  <c r="HH417" i="58"/>
  <c r="HI417" i="58"/>
  <c r="HJ417" i="58"/>
  <c r="HK417" i="58"/>
  <c r="HL417" i="58"/>
  <c r="HM417" i="58"/>
  <c r="HN417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F418" i="58"/>
  <c r="FG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HM418" i="58"/>
  <c r="HN418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B419" i="58"/>
  <c r="GC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HM419" i="58"/>
  <c r="HN419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X420" i="58"/>
  <c r="FY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HM420" i="58"/>
  <c r="HN420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HM421" i="58"/>
  <c r="HN421" i="58"/>
  <c r="ES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HM422" i="58"/>
  <c r="HN422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F423" i="58"/>
  <c r="FG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HM423" i="58"/>
  <c r="HN423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B424" i="58"/>
  <c r="GC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HM424" i="58"/>
  <c r="HN424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X425" i="58"/>
  <c r="FY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HM425" i="58"/>
  <c r="HN425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HM426" i="58"/>
  <c r="HN426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E427" i="58"/>
  <c r="FF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HM427" i="58"/>
  <c r="HN427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J428" i="58"/>
  <c r="FK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HM428" i="58"/>
  <c r="HN428" i="58"/>
  <c r="ES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HM429" i="58"/>
  <c r="HN429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F430" i="58"/>
  <c r="FG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HM430" i="58"/>
  <c r="HN430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B431" i="58"/>
  <c r="GC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HM431" i="58"/>
  <c r="HN431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X432" i="58"/>
  <c r="FY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HM432" i="58"/>
  <c r="HN432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HM433" i="58"/>
  <c r="HN433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A434" i="58"/>
  <c r="HB434" i="58"/>
  <c r="HD434" i="58"/>
  <c r="HE434" i="58"/>
  <c r="HF434" i="58"/>
  <c r="HG434" i="58"/>
  <c r="HH434" i="58"/>
  <c r="HI434" i="58"/>
  <c r="HJ434" i="58"/>
  <c r="HK434" i="58"/>
  <c r="HL434" i="58"/>
  <c r="HM434" i="58"/>
  <c r="HN434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F435" i="58"/>
  <c r="FG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HM435" i="58"/>
  <c r="HN435" i="58"/>
  <c r="ES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HM436" i="58"/>
  <c r="HN436" i="58"/>
  <c r="ES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HM437" i="58"/>
  <c r="HN437" i="58"/>
  <c r="ES438" i="58"/>
  <c r="ET438" i="58"/>
  <c r="EU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HM438" i="58"/>
  <c r="HN438" i="58"/>
  <c r="ES439" i="58"/>
  <c r="ET439" i="58"/>
  <c r="EU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HM439" i="58"/>
  <c r="HN439" i="58"/>
  <c r="ES440" i="58"/>
  <c r="ET440" i="58"/>
  <c r="EU440" i="58"/>
  <c r="EV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HM440" i="58"/>
  <c r="HN440" i="58"/>
  <c r="ES441" i="58"/>
  <c r="ET441" i="58"/>
  <c r="EU441" i="58"/>
  <c r="EV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HM441" i="58"/>
  <c r="HN441" i="58"/>
  <c r="ES442" i="58"/>
  <c r="ET442" i="58"/>
  <c r="EU442" i="58"/>
  <c r="EV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HM442" i="58"/>
  <c r="HN442" i="58"/>
  <c r="ES443" i="58"/>
  <c r="ET443" i="58"/>
  <c r="EU443" i="58"/>
  <c r="EV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HM443" i="58"/>
  <c r="HN443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D444" i="58"/>
  <c r="FE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HM444" i="58"/>
  <c r="HN444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E445" i="58"/>
  <c r="FF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HM445" i="58"/>
  <c r="HN445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E446" i="58"/>
  <c r="FF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HM446" i="58"/>
  <c r="HN446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E447" i="58"/>
  <c r="FF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HM447" i="58"/>
  <c r="HN447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F448" i="58"/>
  <c r="FG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HM448" i="58"/>
  <c r="HN448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J449" i="58"/>
  <c r="FK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HM449" i="58"/>
  <c r="HN449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J450" i="58"/>
  <c r="FK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HM450" i="58"/>
  <c r="HN450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Q451" i="58"/>
  <c r="FR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HM451" i="58"/>
  <c r="HN451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B452" i="58"/>
  <c r="GC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HM452" i="58"/>
  <c r="HN452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Q453" i="58"/>
  <c r="FR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HM453" i="58"/>
  <c r="HN453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Q454" i="58"/>
  <c r="FR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HM454" i="58"/>
  <c r="HN454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Q455" i="58"/>
  <c r="FR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HM455" i="58"/>
  <c r="HN455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X456" i="58"/>
  <c r="FY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HM456" i="58"/>
  <c r="HN456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V457" i="58"/>
  <c r="FW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HM457" i="58"/>
  <c r="HN457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V458" i="58"/>
  <c r="FW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HM458" i="58"/>
  <c r="HN458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W459" i="58"/>
  <c r="FX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HM459" i="58"/>
  <c r="HN459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W460" i="58"/>
  <c r="FX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HM460" i="58"/>
  <c r="HN460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X461" i="58"/>
  <c r="FY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HM461" i="58"/>
  <c r="HN461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N462" i="58"/>
  <c r="GO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HM462" i="58"/>
  <c r="HN462" i="58"/>
  <c r="ES463" i="58"/>
  <c r="ET463" i="58"/>
  <c r="EU463" i="58"/>
  <c r="EV463" i="58"/>
  <c r="EW463" i="58"/>
  <c r="EX463" i="58"/>
  <c r="EY463" i="58"/>
  <c r="EZ463" i="58"/>
  <c r="FA463" i="58"/>
  <c r="FB463" i="58"/>
  <c r="FC463" i="58"/>
  <c r="FD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HM463" i="58"/>
  <c r="HN463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GZ464" i="58"/>
  <c r="HA464" i="58"/>
  <c r="HC464" i="58"/>
  <c r="HD464" i="58"/>
  <c r="HE464" i="58"/>
  <c r="HF464" i="58"/>
  <c r="HG464" i="58"/>
  <c r="HH464" i="58"/>
  <c r="HI464" i="58"/>
  <c r="HJ464" i="58"/>
  <c r="HK464" i="58"/>
  <c r="HL464" i="58"/>
  <c r="HM464" i="58"/>
  <c r="HN464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N465" i="58"/>
  <c r="FO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HM465" i="58"/>
  <c r="HN465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O466" i="58"/>
  <c r="FP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HM466" i="58"/>
  <c r="HN466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FZ467" i="58"/>
  <c r="GA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HM467" i="58"/>
  <c r="HN467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Y468" i="58"/>
  <c r="FZ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HM468" i="58"/>
  <c r="HN468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G469" i="58"/>
  <c r="GH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HM469" i="58"/>
  <c r="HN469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E470" i="58"/>
  <c r="HF470" i="58"/>
  <c r="HH470" i="58"/>
  <c r="HI470" i="58"/>
  <c r="HJ470" i="58"/>
  <c r="HK470" i="58"/>
  <c r="HL470" i="58"/>
  <c r="HM470" i="58"/>
  <c r="HN470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HM471" i="58"/>
  <c r="HN471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M472" i="58"/>
  <c r="FN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HM472" i="58"/>
  <c r="HN472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B473" i="58"/>
  <c r="HC473" i="58"/>
  <c r="HE473" i="58"/>
  <c r="HF473" i="58"/>
  <c r="HG473" i="58"/>
  <c r="HH473" i="58"/>
  <c r="HI473" i="58"/>
  <c r="HJ473" i="58"/>
  <c r="HK473" i="58"/>
  <c r="HL473" i="58"/>
  <c r="HM473" i="58"/>
  <c r="HN473" i="58"/>
  <c r="ES474" i="58"/>
  <c r="ET474" i="58"/>
  <c r="EU474" i="58"/>
  <c r="EV474" i="58"/>
  <c r="EW474" i="58"/>
  <c r="EX474" i="58"/>
  <c r="EY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HM474" i="58"/>
  <c r="HN474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S475" i="58"/>
  <c r="FT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HM475" i="58"/>
  <c r="HN475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Y476" i="58"/>
  <c r="GZ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HM476" i="58"/>
  <c r="HN476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G477" i="58"/>
  <c r="GH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HM477" i="58"/>
  <c r="HN477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G478" i="58"/>
  <c r="GH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HM478" i="58"/>
  <c r="HN478" i="58"/>
  <c r="ES479" i="58"/>
  <c r="ET479" i="58"/>
  <c r="EU479" i="58"/>
  <c r="EV479" i="58"/>
  <c r="EW479" i="58"/>
  <c r="EX479" i="58"/>
  <c r="EY479" i="58"/>
  <c r="EZ479" i="58"/>
  <c r="FA479" i="58"/>
  <c r="FB479" i="58"/>
  <c r="FC479" i="58"/>
  <c r="FD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HM479" i="58"/>
  <c r="HN479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B480" i="58"/>
  <c r="HC480" i="58"/>
  <c r="HE480" i="58"/>
  <c r="HF480" i="58"/>
  <c r="HG480" i="58"/>
  <c r="HH480" i="58"/>
  <c r="HI480" i="58"/>
  <c r="HJ480" i="58"/>
  <c r="HK480" i="58"/>
  <c r="HL480" i="58"/>
  <c r="HM480" i="58"/>
  <c r="HN480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M481" i="58"/>
  <c r="GN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HM481" i="58"/>
  <c r="HN481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D482" i="58"/>
  <c r="HE482" i="58"/>
  <c r="HG482" i="58"/>
  <c r="HH482" i="58"/>
  <c r="HI482" i="58"/>
  <c r="HJ482" i="58"/>
  <c r="HK482" i="58"/>
  <c r="HL482" i="58"/>
  <c r="HM482" i="58"/>
  <c r="HN482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E483" i="58"/>
  <c r="GF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HM483" i="58"/>
  <c r="HN483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Q484" i="58"/>
  <c r="GR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HM484" i="58"/>
  <c r="HN484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E485" i="58"/>
  <c r="HF485" i="58"/>
  <c r="HH485" i="58"/>
  <c r="HI485" i="58"/>
  <c r="HJ485" i="58"/>
  <c r="HK485" i="58"/>
  <c r="HL485" i="58"/>
  <c r="HM485" i="58"/>
  <c r="HN485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E486" i="58"/>
  <c r="HF486" i="58"/>
  <c r="HH486" i="58"/>
  <c r="HI486" i="58"/>
  <c r="HJ486" i="58"/>
  <c r="HK486" i="58"/>
  <c r="HL486" i="58"/>
  <c r="HM486" i="58"/>
  <c r="HN486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HL487" i="58"/>
  <c r="HM487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L488" i="58"/>
  <c r="FM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HM488" i="58"/>
  <c r="HN488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L489" i="58"/>
  <c r="GM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HM489" i="58"/>
  <c r="HN489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K490" i="58"/>
  <c r="GL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HM490" i="58"/>
  <c r="HN490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C491" i="58"/>
  <c r="HD491" i="58"/>
  <c r="HF491" i="58"/>
  <c r="HG491" i="58"/>
  <c r="HH491" i="58"/>
  <c r="HI491" i="58"/>
  <c r="HJ491" i="58"/>
  <c r="HK491" i="58"/>
  <c r="HL491" i="58"/>
  <c r="HM491" i="58"/>
  <c r="HN491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E492" i="58"/>
  <c r="GF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HM492" i="58"/>
  <c r="HN492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E493" i="58"/>
  <c r="GF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HM493" i="58"/>
  <c r="HN493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E494" i="58"/>
  <c r="GF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HM494" i="58"/>
  <c r="HN494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Q495" i="58"/>
  <c r="GR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HM495" i="58"/>
  <c r="HN495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HL496" i="58"/>
  <c r="HM496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HL497" i="58"/>
  <c r="HM497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HL498" i="58"/>
  <c r="HM498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G499" i="58"/>
  <c r="FH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HM499" i="58"/>
  <c r="HN499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G500" i="58"/>
  <c r="FH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HM500" i="58"/>
  <c r="HN500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H501" i="58"/>
  <c r="HI501" i="58"/>
  <c r="HK501" i="58"/>
  <c r="HL501" i="58"/>
  <c r="HM501" i="58"/>
  <c r="HN501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H502" i="58"/>
  <c r="HI502" i="58"/>
  <c r="HK502" i="58"/>
  <c r="HL502" i="58"/>
  <c r="HM502" i="58"/>
  <c r="HN502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R503" i="58"/>
  <c r="GS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HM503" i="58"/>
  <c r="HN503" i="58"/>
  <c r="ES504" i="58"/>
  <c r="ET504" i="58"/>
  <c r="EU504" i="58"/>
  <c r="EV504" i="58"/>
  <c r="EW504" i="58"/>
  <c r="EX504" i="58"/>
  <c r="EY504" i="58"/>
  <c r="EZ504" i="58"/>
  <c r="FA504" i="58"/>
  <c r="FB504" i="58"/>
  <c r="FC504" i="58"/>
  <c r="FD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HM504" i="58"/>
  <c r="HN504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O505" i="58"/>
  <c r="FP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HM505" i="58"/>
  <c r="HN505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GZ506" i="58"/>
  <c r="HA506" i="58"/>
  <c r="HC506" i="58"/>
  <c r="HD506" i="58"/>
  <c r="HE506" i="58"/>
  <c r="HF506" i="58"/>
  <c r="HG506" i="58"/>
  <c r="HH506" i="58"/>
  <c r="HI506" i="58"/>
  <c r="HJ506" i="58"/>
  <c r="HK506" i="58"/>
  <c r="HL506" i="58"/>
  <c r="HM506" i="58"/>
  <c r="HN506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H507" i="58"/>
  <c r="GI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HM507" i="58"/>
  <c r="HN507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C508" i="58"/>
  <c r="GD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HM508" i="58"/>
  <c r="HN508" i="58"/>
  <c r="ES509" i="58"/>
  <c r="ET509" i="58"/>
  <c r="EU509" i="58"/>
  <c r="EV509" i="58"/>
  <c r="EW509" i="58"/>
  <c r="EX509" i="58"/>
  <c r="EY509" i="58"/>
  <c r="EZ509" i="58"/>
  <c r="FA509" i="58"/>
  <c r="FB509" i="58"/>
  <c r="FC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HM509" i="58"/>
  <c r="HN509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U510" i="58"/>
  <c r="GV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HM510" i="58"/>
  <c r="HN510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HM511" i="58"/>
  <c r="HN511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X512" i="58"/>
  <c r="GY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HM512" i="58"/>
  <c r="HN512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B513" i="58"/>
  <c r="HC513" i="58"/>
  <c r="HE513" i="58"/>
  <c r="HF513" i="58"/>
  <c r="HG513" i="58"/>
  <c r="HH513" i="58"/>
  <c r="HI513" i="58"/>
  <c r="HJ513" i="58"/>
  <c r="HK513" i="58"/>
  <c r="HL513" i="58"/>
  <c r="HM513" i="58"/>
  <c r="HN513" i="58"/>
  <c r="ES514" i="58"/>
  <c r="ET514" i="58"/>
  <c r="EU514" i="58"/>
  <c r="EV514" i="58"/>
  <c r="EW514" i="58"/>
  <c r="EX514" i="58"/>
  <c r="EY514" i="58"/>
  <c r="EZ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HM514" i="58"/>
  <c r="HN514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S515" i="58"/>
  <c r="FT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HM515" i="58"/>
  <c r="HN515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Y516" i="58"/>
  <c r="GZ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HM516" i="58"/>
  <c r="HN516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P517" i="58"/>
  <c r="GQ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HM517" i="58"/>
  <c r="HN517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G518" i="58"/>
  <c r="GH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HM518" i="58"/>
  <c r="HN518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U519" i="58"/>
  <c r="GV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HM519" i="58"/>
  <c r="HN519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U520" i="58"/>
  <c r="GV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HM520" i="58"/>
  <c r="HN520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B521" i="58"/>
  <c r="HC521" i="58"/>
  <c r="HE521" i="58"/>
  <c r="HF521" i="58"/>
  <c r="HG521" i="58"/>
  <c r="HH521" i="58"/>
  <c r="HI521" i="58"/>
  <c r="HJ521" i="58"/>
  <c r="HK521" i="58"/>
  <c r="HL521" i="58"/>
  <c r="HM521" i="58"/>
  <c r="HN521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M522" i="58"/>
  <c r="GN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HM522" i="58"/>
  <c r="HN522" i="58"/>
  <c r="ES523" i="58"/>
  <c r="ET523" i="58"/>
  <c r="EU523" i="58"/>
  <c r="EV523" i="58"/>
  <c r="EW523" i="58"/>
  <c r="EX523" i="58"/>
  <c r="EY523" i="58"/>
  <c r="EZ523" i="58"/>
  <c r="FA523" i="58"/>
  <c r="FB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HM523" i="58"/>
  <c r="HN523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Q524" i="58"/>
  <c r="GR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HM524" i="58"/>
  <c r="HN524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E525" i="58"/>
  <c r="GF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HM525" i="58"/>
  <c r="HN525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U526" i="58"/>
  <c r="GV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HM526" i="58"/>
  <c r="HN526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E527" i="58"/>
  <c r="HF527" i="58"/>
  <c r="HH527" i="58"/>
  <c r="HI527" i="58"/>
  <c r="HJ527" i="58"/>
  <c r="HK527" i="58"/>
  <c r="HL527" i="58"/>
  <c r="HM527" i="58"/>
  <c r="HN527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E528" i="58"/>
  <c r="HF528" i="58"/>
  <c r="HH528" i="58"/>
  <c r="HI528" i="58"/>
  <c r="HJ528" i="58"/>
  <c r="HK528" i="58"/>
  <c r="HL528" i="58"/>
  <c r="HM528" i="58"/>
  <c r="HN528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HL529" i="58"/>
  <c r="HM529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P530" i="58"/>
  <c r="FQ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HM530" i="58"/>
  <c r="HN530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R531" i="58"/>
  <c r="GS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HM531" i="58"/>
  <c r="HN531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C532" i="58"/>
  <c r="GD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HM532" i="58"/>
  <c r="HN532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H533" i="58"/>
  <c r="GI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HM533" i="58"/>
  <c r="HN533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H534" i="58"/>
  <c r="FI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HM534" i="58"/>
  <c r="HN534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G535" i="58"/>
  <c r="GH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HM535" i="58"/>
  <c r="HN535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G536" i="58"/>
  <c r="HH536" i="58"/>
  <c r="HJ536" i="58"/>
  <c r="HK536" i="58"/>
  <c r="HL536" i="58"/>
  <c r="HM536" i="58"/>
  <c r="HN536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J537" i="58"/>
  <c r="GK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HM537" i="58"/>
  <c r="HN537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B538" i="58"/>
  <c r="HC538" i="58"/>
  <c r="HE538" i="58"/>
  <c r="HF538" i="58"/>
  <c r="HG538" i="58"/>
  <c r="HH538" i="58"/>
  <c r="HI538" i="58"/>
  <c r="HJ538" i="58"/>
  <c r="HK538" i="58"/>
  <c r="HL538" i="58"/>
  <c r="HM538" i="58"/>
  <c r="HN538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F539" i="58"/>
  <c r="HG539" i="58"/>
  <c r="HI539" i="58"/>
  <c r="HJ539" i="58"/>
  <c r="HK539" i="58"/>
  <c r="HL539" i="58"/>
  <c r="HM539" i="58"/>
  <c r="HN539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G540" i="58"/>
  <c r="GH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HM540" i="58"/>
  <c r="HN540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G541" i="58"/>
  <c r="GH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HM541" i="58"/>
  <c r="HN541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U542" i="58"/>
  <c r="GV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HM542" i="58"/>
  <c r="HN542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I543" i="58"/>
  <c r="GJ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HM543" i="58"/>
  <c r="HN543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G544" i="58"/>
  <c r="HH544" i="58"/>
  <c r="HJ544" i="58"/>
  <c r="HK544" i="58"/>
  <c r="HL544" i="58"/>
  <c r="HM544" i="58"/>
  <c r="HN544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G545" i="58"/>
  <c r="HH545" i="58"/>
  <c r="HJ545" i="58"/>
  <c r="HK545" i="58"/>
  <c r="HL545" i="58"/>
  <c r="HM545" i="58"/>
  <c r="HN545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J546" i="58"/>
  <c r="GK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HM546" i="58"/>
  <c r="HN546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B547" i="58"/>
  <c r="HC547" i="58"/>
  <c r="HE547" i="58"/>
  <c r="HF547" i="58"/>
  <c r="HG547" i="58"/>
  <c r="HH547" i="58"/>
  <c r="HI547" i="58"/>
  <c r="HJ547" i="58"/>
  <c r="HK547" i="58"/>
  <c r="HL547" i="58"/>
  <c r="HM547" i="58"/>
  <c r="HN547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R548" i="58"/>
  <c r="GS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HM548" i="58"/>
  <c r="HN548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A549" i="58"/>
  <c r="GB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HM549" i="58"/>
  <c r="HN549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A550" i="58"/>
  <c r="GB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HM550" i="58"/>
  <c r="HN550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K551" i="58"/>
  <c r="HL551" i="58"/>
  <c r="HN551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V552" i="58"/>
  <c r="GW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HM552" i="58"/>
  <c r="HN552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J553" i="58"/>
  <c r="HK553" i="58"/>
  <c r="HM553" i="58"/>
  <c r="HN553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S554" i="58"/>
  <c r="GT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HM554" i="58"/>
  <c r="HN554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U555" i="58"/>
  <c r="GV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HM555" i="58"/>
  <c r="HN555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E556" i="58"/>
  <c r="HF556" i="58"/>
  <c r="HH556" i="58"/>
  <c r="HI556" i="58"/>
  <c r="HJ556" i="58"/>
  <c r="HK556" i="58"/>
  <c r="HL556" i="58"/>
  <c r="HM556" i="58"/>
  <c r="HN556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G557" i="58"/>
  <c r="HH557" i="58"/>
  <c r="HJ557" i="58"/>
  <c r="HK557" i="58"/>
  <c r="HL557" i="58"/>
  <c r="HM557" i="58"/>
  <c r="HN557" i="58"/>
  <c r="ES558" i="58"/>
  <c r="ET558" i="58"/>
  <c r="EU558" i="58"/>
  <c r="EV558" i="58"/>
  <c r="EW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HM558" i="58"/>
  <c r="HN558" i="58"/>
  <c r="ES559" i="58"/>
  <c r="ET559" i="58"/>
  <c r="EU559" i="58"/>
  <c r="EV559" i="58"/>
  <c r="EW559" i="58"/>
  <c r="EX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HM559" i="58"/>
  <c r="HN559" i="58"/>
  <c r="ES560" i="58"/>
  <c r="ET560" i="58"/>
  <c r="EU560" i="58"/>
  <c r="EV560" i="58"/>
  <c r="EW560" i="58"/>
  <c r="EX560" i="58"/>
  <c r="EY560" i="58"/>
  <c r="EZ560" i="58"/>
  <c r="FA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HM560" i="58"/>
  <c r="HN560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R561" i="58"/>
  <c r="FS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HM561" i="58"/>
  <c r="HN561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R562" i="58"/>
  <c r="FS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HM562" i="58"/>
  <c r="HN562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T563" i="58"/>
  <c r="FU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HM563" i="58"/>
  <c r="HN563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U564" i="58"/>
  <c r="FV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HM564" i="58"/>
  <c r="HN564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J565" i="58"/>
  <c r="GK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HM565" i="58"/>
  <c r="HN565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B566" i="58"/>
  <c r="HC566" i="58"/>
  <c r="HE566" i="58"/>
  <c r="HF566" i="58"/>
  <c r="HG566" i="58"/>
  <c r="HH566" i="58"/>
  <c r="HI566" i="58"/>
  <c r="HJ566" i="58"/>
  <c r="HK566" i="58"/>
  <c r="HL566" i="58"/>
  <c r="HM566" i="58"/>
  <c r="HN566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W567" i="58"/>
  <c r="GX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HM567" i="58"/>
  <c r="HN567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F568" i="58"/>
  <c r="HG568" i="58"/>
  <c r="HI568" i="58"/>
  <c r="HJ568" i="58"/>
  <c r="HK568" i="58"/>
  <c r="HL568" i="58"/>
  <c r="HM568" i="58"/>
  <c r="HN568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K569" i="58"/>
  <c r="GL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HM569" i="58"/>
  <c r="HN569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E570" i="58"/>
  <c r="GF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HM570" i="58"/>
  <c r="HN570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G571" i="58"/>
  <c r="FH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HM571" i="58"/>
  <c r="HN571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G572" i="58"/>
  <c r="FH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HM572" i="58"/>
  <c r="HN572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H573" i="58"/>
  <c r="HI573" i="58"/>
  <c r="HK573" i="58"/>
  <c r="HL573" i="58"/>
  <c r="HM573" i="58"/>
  <c r="HN573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H574" i="58"/>
  <c r="HI574" i="58"/>
  <c r="HK574" i="58"/>
  <c r="HL574" i="58"/>
  <c r="HM574" i="58"/>
  <c r="HN574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M575" i="58"/>
  <c r="GN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HM575" i="58"/>
  <c r="HN575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E576" i="58"/>
  <c r="GF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HM576" i="58"/>
  <c r="HN576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E577" i="58"/>
  <c r="GF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HM577" i="58"/>
  <c r="HN577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X578" i="58"/>
  <c r="GY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HM578" i="58"/>
  <c r="HN578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O579" i="58"/>
  <c r="FP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HM579" i="58"/>
  <c r="HN579" i="58"/>
  <c r="ES580" i="58"/>
  <c r="ET580" i="58"/>
  <c r="EU580" i="58"/>
  <c r="EV580" i="58"/>
  <c r="EW580" i="58"/>
  <c r="EX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HM580" i="58"/>
  <c r="HN580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P581" i="58"/>
  <c r="GQ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HM581" i="58"/>
  <c r="HN581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HM582" i="58"/>
  <c r="HN582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P583" i="58"/>
  <c r="FQ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HM583" i="58"/>
  <c r="HN583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P584" i="58"/>
  <c r="FQ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HM584" i="58"/>
  <c r="HN584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M585" i="58"/>
  <c r="GN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HM585" i="58"/>
  <c r="HN585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E586" i="58"/>
  <c r="GF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HM586" i="58"/>
  <c r="HN586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E587" i="58"/>
  <c r="GF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HM587" i="58"/>
  <c r="HN587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X588" i="58"/>
  <c r="GY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HM588" i="58"/>
  <c r="HN588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HM589" i="58"/>
  <c r="HN589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P590" i="58"/>
  <c r="FQ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HM590" i="58"/>
  <c r="HN590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P591" i="58"/>
  <c r="FQ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HM591" i="58"/>
  <c r="HN591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K592" i="58"/>
  <c r="GL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HM592" i="58"/>
  <c r="HN592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E593" i="58"/>
  <c r="GF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HM593" i="58"/>
  <c r="HN593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G594" i="58"/>
  <c r="FH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HM594" i="58"/>
  <c r="HN594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G595" i="58"/>
  <c r="FH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HM595" i="58"/>
  <c r="HN595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H596" i="58"/>
  <c r="HI596" i="58"/>
  <c r="HK596" i="58"/>
  <c r="HL596" i="58"/>
  <c r="HM596" i="58"/>
  <c r="HN596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H597" i="58"/>
  <c r="HI597" i="58"/>
  <c r="HK597" i="58"/>
  <c r="HL597" i="58"/>
  <c r="HM597" i="58"/>
  <c r="HN597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G598" i="58"/>
  <c r="HH598" i="58"/>
  <c r="HJ598" i="58"/>
  <c r="HK598" i="58"/>
  <c r="HL598" i="58"/>
  <c r="HM598" i="58"/>
  <c r="HN598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G599" i="58"/>
  <c r="HH599" i="58"/>
  <c r="HJ599" i="58"/>
  <c r="HK599" i="58"/>
  <c r="HL599" i="58"/>
  <c r="HM599" i="58"/>
  <c r="HN599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G600" i="58"/>
  <c r="GH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HM600" i="58"/>
  <c r="HN600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G601" i="58"/>
  <c r="GH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HM601" i="58"/>
  <c r="HN601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K602" i="58"/>
  <c r="GL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HM602" i="58"/>
  <c r="HN602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E603" i="58"/>
  <c r="GF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HM603" i="58"/>
  <c r="HN603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G604" i="58"/>
  <c r="FH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HM604" i="58"/>
  <c r="HN604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G605" i="58"/>
  <c r="FH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HM605" i="58"/>
  <c r="HN605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H606" i="58"/>
  <c r="HI606" i="58"/>
  <c r="HK606" i="58"/>
  <c r="HL606" i="58"/>
  <c r="HM606" i="58"/>
  <c r="HN606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H607" i="58"/>
  <c r="HI607" i="58"/>
  <c r="HK607" i="58"/>
  <c r="HL607" i="58"/>
  <c r="HM607" i="58"/>
  <c r="HN607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G608" i="58"/>
  <c r="HH608" i="58"/>
  <c r="HJ608" i="58"/>
  <c r="HK608" i="58"/>
  <c r="HL608" i="58"/>
  <c r="HM608" i="58"/>
  <c r="HN608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G609" i="58"/>
  <c r="HH609" i="58"/>
  <c r="HJ609" i="58"/>
  <c r="HK609" i="58"/>
  <c r="HL609" i="58"/>
  <c r="HM609" i="58"/>
  <c r="HN609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G610" i="58"/>
  <c r="GH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HM610" i="58"/>
  <c r="HN610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G611" i="58"/>
  <c r="GH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HM611" i="58"/>
  <c r="HN611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Q612" i="58"/>
  <c r="FR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HM612" i="58"/>
  <c r="HN612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K613" i="58"/>
  <c r="FL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HM613" i="58"/>
  <c r="HN613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K614" i="58"/>
  <c r="FL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HM614" i="58"/>
  <c r="HN614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K615" i="58"/>
  <c r="FL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HM615" i="58"/>
  <c r="HN615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Q616" i="58"/>
  <c r="FR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HM616" i="58"/>
  <c r="HN616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Q617" i="58"/>
  <c r="FR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HM617" i="58"/>
  <c r="HN617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Q618" i="58"/>
  <c r="FR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HM618" i="58"/>
  <c r="HN618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K619" i="58"/>
  <c r="FL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HM619" i="58"/>
  <c r="HN619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K620" i="58"/>
  <c r="FL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HM620" i="58"/>
  <c r="HN620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K621" i="58"/>
  <c r="FL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HM621" i="58"/>
  <c r="HN621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K622" i="58"/>
  <c r="FL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HM622" i="58"/>
  <c r="HN622" i="58"/>
  <c r="ES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HM623" i="58"/>
  <c r="HN623" i="58"/>
  <c r="ES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HM624" i="58"/>
  <c r="HN624" i="58"/>
  <c r="ES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HM625" i="58"/>
  <c r="HN625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E626" i="58"/>
  <c r="FF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HM626" i="58"/>
  <c r="HN626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E627" i="58"/>
  <c r="FF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HM627" i="58"/>
  <c r="HN627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E628" i="58"/>
  <c r="FF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HM628" i="58"/>
  <c r="HN628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E629" i="58"/>
  <c r="FF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HM629" i="58"/>
  <c r="HN629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E630" i="58"/>
  <c r="FF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HM630" i="58"/>
  <c r="HN630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E631" i="58"/>
  <c r="FF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HM631" i="58"/>
  <c r="HN631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I632" i="58"/>
  <c r="FJ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HM632" i="58"/>
  <c r="HN632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I633" i="58"/>
  <c r="FJ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HM633" i="58"/>
  <c r="HN633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I634" i="58"/>
  <c r="FJ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HM634" i="58"/>
  <c r="HN634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J635" i="58"/>
  <c r="FK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HM635" i="58"/>
  <c r="HN635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J636" i="58"/>
  <c r="FK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HM636" i="58"/>
  <c r="HN636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J637" i="58"/>
  <c r="FK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HM637" i="58"/>
  <c r="HN637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J638" i="58"/>
  <c r="FK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HM638" i="58"/>
  <c r="HN638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J639" i="58"/>
  <c r="FK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HM639" i="58"/>
  <c r="HN639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J640" i="58"/>
  <c r="FK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HM640" i="58"/>
  <c r="HN640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J641" i="58"/>
  <c r="FK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HM641" i="58"/>
  <c r="HN641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J642" i="58"/>
  <c r="FK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HM642" i="58"/>
  <c r="HN642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J643" i="58"/>
  <c r="FK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HM643" i="58"/>
  <c r="HN643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J644" i="58"/>
  <c r="FK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HM644" i="58"/>
  <c r="HN644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K645" i="58"/>
  <c r="FL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HM645" i="58"/>
  <c r="HN645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K646" i="58"/>
  <c r="FL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HM646" i="58"/>
  <c r="HN646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K647" i="58"/>
  <c r="FL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HM647" i="58"/>
  <c r="HN647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K648" i="58"/>
  <c r="FL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HM648" i="58"/>
  <c r="HN648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K649" i="58"/>
  <c r="FL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HM649" i="58"/>
  <c r="HN649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Q650" i="58"/>
  <c r="FR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HM650" i="58"/>
  <c r="HN650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Q651" i="58"/>
  <c r="FR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HM651" i="58"/>
  <c r="HN651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Q652" i="58"/>
  <c r="FR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HM652" i="58"/>
  <c r="HN652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Q653" i="58"/>
  <c r="FR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HM653" i="58"/>
  <c r="HN653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Q654" i="58"/>
  <c r="FR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HM654" i="58"/>
  <c r="HN654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Q655" i="58"/>
  <c r="FR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HM655" i="58"/>
  <c r="HN655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Q656" i="58"/>
  <c r="FR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HM656" i="58"/>
  <c r="HN656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V657" i="58"/>
  <c r="FW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HM657" i="58"/>
  <c r="HN657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I658" i="58"/>
  <c r="FJ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HM658" i="58"/>
  <c r="HN658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X659" i="58"/>
  <c r="FY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HM659" i="58"/>
  <c r="HN659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X660" i="58"/>
  <c r="FY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HM660" i="58"/>
  <c r="HN660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X661" i="58"/>
  <c r="FY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HM661" i="58"/>
  <c r="HN661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X662" i="58"/>
  <c r="FY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HM662" i="58"/>
  <c r="HN662" i="58"/>
  <c r="ES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HM663" i="58"/>
  <c r="HN663" i="58"/>
  <c r="ES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HM664" i="58"/>
  <c r="HN664" i="58"/>
  <c r="ES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HM665" i="58"/>
  <c r="HN665" i="58"/>
  <c r="ES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HM666" i="58"/>
  <c r="HN666" i="58"/>
  <c r="ES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HM667" i="58"/>
  <c r="HN667" i="58"/>
  <c r="ES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HM668" i="58"/>
  <c r="HN668" i="58"/>
  <c r="ES669" i="58"/>
  <c r="ET669" i="58"/>
  <c r="EU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HM669" i="58"/>
  <c r="HN669" i="58"/>
  <c r="ES670" i="58"/>
  <c r="ET670" i="58"/>
  <c r="EU670" i="58"/>
  <c r="EV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HM670" i="58"/>
  <c r="HN670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E671" i="58"/>
  <c r="FF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HM671" i="58"/>
  <c r="HN671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E672" i="58"/>
  <c r="FF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HM672" i="58"/>
  <c r="HN672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E673" i="58"/>
  <c r="FF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HM673" i="58"/>
  <c r="HN673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E674" i="58"/>
  <c r="FF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HM674" i="58"/>
  <c r="HN674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E675" i="58"/>
  <c r="FF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HM675" i="58"/>
  <c r="HN675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E676" i="58"/>
  <c r="FF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HM676" i="58"/>
  <c r="HN676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E677" i="58"/>
  <c r="FF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HM677" i="58"/>
  <c r="HN677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I678" i="58"/>
  <c r="FJ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HM678" i="58"/>
  <c r="HN678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I679" i="58"/>
  <c r="FJ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HM679" i="58"/>
  <c r="HN679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I680" i="58"/>
  <c r="FJ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HM680" i="58"/>
  <c r="HN680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I681" i="58"/>
  <c r="FJ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HM681" i="58"/>
  <c r="HN681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I682" i="58"/>
  <c r="FJ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HM682" i="58"/>
  <c r="HN682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I683" i="58"/>
  <c r="FJ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HM683" i="58"/>
  <c r="HN683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J684" i="58"/>
  <c r="FK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HM684" i="58"/>
  <c r="HN684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J685" i="58"/>
  <c r="FK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HM685" i="58"/>
  <c r="HN685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J686" i="58"/>
  <c r="FK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HM686" i="58"/>
  <c r="HN686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J687" i="58"/>
  <c r="FK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HM687" i="58"/>
  <c r="HN687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J688" i="58"/>
  <c r="FK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HM688" i="58"/>
  <c r="HN688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J689" i="58"/>
  <c r="FK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HM689" i="58"/>
  <c r="HN689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J690" i="58"/>
  <c r="FK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HM690" i="58"/>
  <c r="HN690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J691" i="58"/>
  <c r="FK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HM691" i="58"/>
  <c r="HN691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D692" i="58"/>
  <c r="GE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HM692" i="58"/>
  <c r="HN692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K693" i="58"/>
  <c r="FL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HM693" i="58"/>
  <c r="HN693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K694" i="58"/>
  <c r="FL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HM694" i="58"/>
  <c r="HN694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K695" i="58"/>
  <c r="FL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HM695" i="58"/>
  <c r="HN695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K696" i="58"/>
  <c r="FL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HM696" i="58"/>
  <c r="HN696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K697" i="58"/>
  <c r="FL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HM697" i="58"/>
  <c r="HN697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K698" i="58"/>
  <c r="FL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HM698" i="58"/>
  <c r="HN698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K699" i="58"/>
  <c r="FL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HM699" i="58"/>
  <c r="HN699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Q700" i="58"/>
  <c r="FR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HM700" i="58"/>
  <c r="HN700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Q701" i="58"/>
  <c r="FR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HM701" i="58"/>
  <c r="HN701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Q702" i="58"/>
  <c r="FR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HM702" i="58"/>
  <c r="HN702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O703" i="58"/>
  <c r="GP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HM703" i="58"/>
  <c r="HN703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X704" i="58"/>
  <c r="FY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HM704" i="58"/>
  <c r="HN704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X705" i="58"/>
  <c r="FY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HM705" i="58"/>
  <c r="HN705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X706" i="58"/>
  <c r="FY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HM706" i="58"/>
  <c r="HN706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X707" i="58"/>
  <c r="FY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HM707" i="58"/>
  <c r="HN707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X708" i="58"/>
  <c r="FY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HM708" i="58"/>
  <c r="HN708" i="58"/>
  <c r="ES709" i="58"/>
  <c r="ET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HM709" i="58"/>
  <c r="HN709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W710" i="58"/>
  <c r="FX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HM710" i="58"/>
  <c r="HN710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J711" i="58"/>
  <c r="FK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HM711" i="58"/>
  <c r="HN711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K712" i="58"/>
  <c r="FL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HM712" i="58"/>
  <c r="HN712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Q713" i="58"/>
  <c r="FR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HM713" i="58"/>
  <c r="HN713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Q714" i="58"/>
  <c r="FR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HM714" i="58"/>
  <c r="HN714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HM715" i="58"/>
  <c r="HN715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HM716" i="58"/>
  <c r="HN716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HM717" i="58"/>
  <c r="HN717" i="58"/>
  <c r="ES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HM718" i="58"/>
  <c r="HN718" i="58"/>
  <c r="ES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HM719" i="58"/>
  <c r="HN719" i="58"/>
  <c r="ES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HM720" i="58"/>
  <c r="HN720" i="58"/>
  <c r="ES721" i="58"/>
  <c r="ET721" i="58"/>
  <c r="EU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HM721" i="58"/>
  <c r="HN721" i="58"/>
  <c r="ES722" i="58"/>
  <c r="ET722" i="58"/>
  <c r="EU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HM722" i="58"/>
  <c r="HN722" i="58"/>
  <c r="ES723" i="58"/>
  <c r="ET723" i="58"/>
  <c r="EU723" i="58"/>
  <c r="EV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HM723" i="58"/>
  <c r="HN723" i="58"/>
  <c r="ES724" i="58"/>
  <c r="ET724" i="58"/>
  <c r="EU724" i="58"/>
  <c r="EV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HM724" i="58"/>
  <c r="HN724" i="58"/>
  <c r="ES725" i="58"/>
  <c r="ET725" i="58"/>
  <c r="EU725" i="58"/>
  <c r="EV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HM725" i="58"/>
  <c r="HN725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E726" i="58"/>
  <c r="FF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HM726" i="58"/>
  <c r="HN726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E727" i="58"/>
  <c r="FF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HM727" i="58"/>
  <c r="HN727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E728" i="58"/>
  <c r="FF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HM728" i="58"/>
  <c r="HN728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E729" i="58"/>
  <c r="FF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HM729" i="58"/>
  <c r="HN729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E730" i="58"/>
  <c r="FF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HM730" i="58"/>
  <c r="HN730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E731" i="58"/>
  <c r="FF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HM731" i="58"/>
  <c r="HN731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E732" i="58"/>
  <c r="FF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HM732" i="58"/>
  <c r="HN732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E733" i="58"/>
  <c r="FF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HM733" i="58"/>
  <c r="HN733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E734" i="58"/>
  <c r="FF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HM734" i="58"/>
  <c r="HN734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I735" i="58"/>
  <c r="FJ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HM735" i="58"/>
  <c r="HN735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I736" i="58"/>
  <c r="FJ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HM736" i="58"/>
  <c r="HN736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I737" i="58"/>
  <c r="FJ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HM737" i="58"/>
  <c r="HN737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I738" i="58"/>
  <c r="FJ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HM738" i="58"/>
  <c r="HN738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I739" i="58"/>
  <c r="FJ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HM739" i="58"/>
  <c r="HN739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J740" i="58"/>
  <c r="FK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HM740" i="58"/>
  <c r="HN740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J741" i="58"/>
  <c r="FK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HM741" i="58"/>
  <c r="HN741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J742" i="58"/>
  <c r="FK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HM742" i="58"/>
  <c r="HN742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J743" i="58"/>
  <c r="FK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HM743" i="58"/>
  <c r="HN743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J744" i="58"/>
  <c r="FK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HM744" i="58"/>
  <c r="HN744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J745" i="58"/>
  <c r="FK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HM745" i="58"/>
  <c r="HN745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J746" i="58"/>
  <c r="FK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HM746" i="58"/>
  <c r="HN746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J747" i="58"/>
  <c r="FK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HM747" i="58"/>
  <c r="HN747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J748" i="58"/>
  <c r="FK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HM748" i="58"/>
  <c r="HN748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K749" i="58"/>
  <c r="FL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HM749" i="58"/>
  <c r="HN749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K750" i="58"/>
  <c r="FL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HM750" i="58"/>
  <c r="HN750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Q751" i="58"/>
  <c r="FR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HM751" i="58"/>
  <c r="HN751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Q752" i="58"/>
  <c r="FR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HM752" i="58"/>
  <c r="HN752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Q753" i="58"/>
  <c r="FR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HM753" i="58"/>
  <c r="HN753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Q754" i="58"/>
  <c r="FR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HM754" i="58"/>
  <c r="HN754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Q755" i="58"/>
  <c r="FR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HM755" i="58"/>
  <c r="HN755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Q756" i="58"/>
  <c r="FR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HM756" i="58"/>
  <c r="HN756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Q757" i="58"/>
  <c r="FR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HM757" i="58"/>
  <c r="HN757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Q758" i="58"/>
  <c r="FR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HM758" i="58"/>
  <c r="HN758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V759" i="58"/>
  <c r="FW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HM759" i="58"/>
  <c r="HN759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W760" i="58"/>
  <c r="FX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HM760" i="58"/>
  <c r="HN760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X761" i="58"/>
  <c r="FY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HM761" i="58"/>
  <c r="HN761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X762" i="58"/>
  <c r="FY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HM762" i="58"/>
  <c r="HN762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X763" i="58"/>
  <c r="FY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HM763" i="58"/>
  <c r="HN763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E764" i="58"/>
  <c r="GF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HM764" i="58"/>
  <c r="HN764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E765" i="58"/>
  <c r="GF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HM765" i="58"/>
  <c r="HN765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E766" i="58"/>
  <c r="GF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HM766" i="58"/>
  <c r="HN766" i="58"/>
  <c r="ES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HM767" i="58"/>
  <c r="HN767" i="58"/>
  <c r="ES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HM768" i="58"/>
  <c r="HN768" i="58"/>
  <c r="ES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HM769" i="58"/>
  <c r="HN769" i="58"/>
  <c r="ES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HM770" i="58"/>
  <c r="HN770" i="58"/>
  <c r="ES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HM771" i="58"/>
  <c r="HN771" i="58"/>
  <c r="ES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HM772" i="58"/>
  <c r="HN772" i="58"/>
  <c r="ES773" i="58"/>
  <c r="ET773" i="58"/>
  <c r="EU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HM773" i="58"/>
  <c r="HN773" i="58"/>
  <c r="ES774" i="58"/>
  <c r="ET774" i="58"/>
  <c r="EU774" i="58"/>
  <c r="EV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HM774" i="58"/>
  <c r="HN774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E775" i="58"/>
  <c r="FF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HM775" i="58"/>
  <c r="HN775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E776" i="58"/>
  <c r="FF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HM776" i="58"/>
  <c r="HN776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E777" i="58"/>
  <c r="FF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HM777" i="58"/>
  <c r="HN777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E778" i="58"/>
  <c r="FF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HM778" i="58"/>
  <c r="HN778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E779" i="58"/>
  <c r="FF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HM779" i="58"/>
  <c r="HN779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E780" i="58"/>
  <c r="FF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HM780" i="58"/>
  <c r="HN780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E781" i="58"/>
  <c r="FF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HM781" i="58"/>
  <c r="HN781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I782" i="58"/>
  <c r="FJ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HM782" i="58"/>
  <c r="HN782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I783" i="58"/>
  <c r="FJ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HM783" i="58"/>
  <c r="HN783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I784" i="58"/>
  <c r="FJ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HM784" i="58"/>
  <c r="HN784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I785" i="58"/>
  <c r="FJ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HM785" i="58"/>
  <c r="HN785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I786" i="58"/>
  <c r="FJ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HM786" i="58"/>
  <c r="HN786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I787" i="58"/>
  <c r="FJ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HM787" i="58"/>
  <c r="HN787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J788" i="58"/>
  <c r="FK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HM788" i="58"/>
  <c r="HN788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J789" i="58"/>
  <c r="FK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HM789" i="58"/>
  <c r="HN789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J790" i="58"/>
  <c r="FK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HM790" i="58"/>
  <c r="HN790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J791" i="58"/>
  <c r="FK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HM791" i="58"/>
  <c r="HN791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J792" i="58"/>
  <c r="FK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HM792" i="58"/>
  <c r="HN792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J793" i="58"/>
  <c r="FK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HM793" i="58"/>
  <c r="HN793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J794" i="58"/>
  <c r="FK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HM794" i="58"/>
  <c r="HN794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J795" i="58"/>
  <c r="FK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HM795" i="58"/>
  <c r="HN795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D796" i="58"/>
  <c r="GE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HM796" i="58"/>
  <c r="HN796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K797" i="58"/>
  <c r="FL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HM797" i="58"/>
  <c r="HN797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HM798" i="58"/>
  <c r="HN798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K799" i="58"/>
  <c r="FL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HM799" i="58"/>
  <c r="HN799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HM800" i="58"/>
  <c r="HN800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HM801" i="58"/>
  <c r="HN801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HM802" i="58"/>
  <c r="HN802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Q803" i="58"/>
  <c r="FR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HM803" i="58"/>
  <c r="HN803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Q804" i="58"/>
  <c r="FR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HM804" i="58"/>
  <c r="HN804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Q805" i="58"/>
  <c r="FR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HM805" i="58"/>
  <c r="HN805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O806" i="58"/>
  <c r="GP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HM806" i="58"/>
  <c r="HN806" i="58"/>
  <c r="ES807" i="58"/>
  <c r="ET807" i="58"/>
  <c r="EU807" i="58"/>
  <c r="EV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HM807" i="58"/>
  <c r="HN807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X808" i="58"/>
  <c r="FY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HM808" i="58"/>
  <c r="HN808" i="58"/>
  <c r="ES809" i="58"/>
  <c r="ET809" i="58"/>
  <c r="EU809" i="58"/>
  <c r="EV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HM809" i="58"/>
  <c r="HN809" i="58"/>
  <c r="ES810" i="58"/>
  <c r="ET810" i="58"/>
  <c r="EU810" i="58"/>
  <c r="EV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HM810" i="58"/>
  <c r="HN810" i="58"/>
  <c r="ES811" i="58"/>
  <c r="ET811" i="58"/>
  <c r="EU811" i="58"/>
  <c r="EV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HM811" i="58"/>
  <c r="HN811" i="58"/>
  <c r="ES812" i="58"/>
  <c r="ET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HM812" i="58"/>
  <c r="HN812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E813" i="58"/>
  <c r="GF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HM813" i="58"/>
  <c r="HN813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HM814" i="58"/>
  <c r="HN814" i="58"/>
  <c r="ES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HM815" i="58"/>
  <c r="HN815" i="58"/>
  <c r="ES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HM816" i="58"/>
  <c r="HN816" i="58"/>
  <c r="ES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HM817" i="58"/>
  <c r="HN817" i="58"/>
  <c r="ES818" i="58"/>
  <c r="ET818" i="58"/>
  <c r="EU818" i="58"/>
  <c r="EV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HM818" i="58"/>
  <c r="HN818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F819" i="58"/>
  <c r="FG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HM819" i="58"/>
  <c r="HN819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F820" i="58"/>
  <c r="FG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HM820" i="58"/>
  <c r="HN820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D821" i="58"/>
  <c r="FE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HM821" i="58"/>
  <c r="HN821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E822" i="58"/>
  <c r="FF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HM822" i="58"/>
  <c r="HN822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E823" i="58"/>
  <c r="FF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HM823" i="58"/>
  <c r="HN823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E824" i="58"/>
  <c r="FF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HM824" i="58"/>
  <c r="HN824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E825" i="58"/>
  <c r="FF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HM825" i="58"/>
  <c r="HN825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E826" i="58"/>
  <c r="FF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HM826" i="58"/>
  <c r="HN826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I827" i="58"/>
  <c r="FJ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HM827" i="58"/>
  <c r="HN827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I828" i="58"/>
  <c r="FJ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HM828" i="58"/>
  <c r="HN828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I829" i="58"/>
  <c r="FJ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HM829" i="58"/>
  <c r="HN829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I830" i="58"/>
  <c r="FJ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HM830" i="58"/>
  <c r="HN830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I831" i="58"/>
  <c r="FJ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HM831" i="58"/>
  <c r="HN831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I832" i="58"/>
  <c r="FJ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HM832" i="58"/>
  <c r="HN832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J833" i="58"/>
  <c r="FK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HM833" i="58"/>
  <c r="HN833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J834" i="58"/>
  <c r="FK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HM834" i="58"/>
  <c r="HN834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J835" i="58"/>
  <c r="FK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HM835" i="58"/>
  <c r="HN835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J836" i="58"/>
  <c r="FK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HM836" i="58"/>
  <c r="HN836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Q837" i="58"/>
  <c r="FR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HM837" i="58"/>
  <c r="HN837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W838" i="58"/>
  <c r="FX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HM838" i="58"/>
  <c r="HN838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W839" i="58"/>
  <c r="FX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HM839" i="58"/>
  <c r="HN839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W840" i="58"/>
  <c r="FX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HM840" i="58"/>
  <c r="HN840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I841" i="58"/>
  <c r="HJ841" i="58"/>
  <c r="HL841" i="58"/>
  <c r="HM841" i="58"/>
  <c r="HN841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I842" i="58"/>
  <c r="HJ842" i="58"/>
  <c r="HL842" i="58"/>
  <c r="HM842" i="58"/>
  <c r="HN842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G843" i="58"/>
  <c r="GH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HM843" i="58"/>
  <c r="HN843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G844" i="58"/>
  <c r="GH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HM844" i="58"/>
  <c r="HN844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U845" i="58"/>
  <c r="GV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HM845" i="58"/>
  <c r="HN845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G846" i="58"/>
  <c r="HH846" i="58"/>
  <c r="HJ846" i="58"/>
  <c r="HK846" i="58"/>
  <c r="HL846" i="58"/>
  <c r="HM846" i="58"/>
  <c r="HN846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G847" i="58"/>
  <c r="HH847" i="58"/>
  <c r="HJ847" i="58"/>
  <c r="HK847" i="58"/>
  <c r="HL847" i="58"/>
  <c r="HM847" i="58"/>
  <c r="HN847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J848" i="58"/>
  <c r="GK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HM848" i="58"/>
  <c r="HN848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B849" i="58"/>
  <c r="HC849" i="58"/>
  <c r="HE849" i="58"/>
  <c r="HF849" i="58"/>
  <c r="HG849" i="58"/>
  <c r="HH849" i="58"/>
  <c r="HI849" i="58"/>
  <c r="HJ849" i="58"/>
  <c r="HK849" i="58"/>
  <c r="HL849" i="58"/>
  <c r="HM849" i="58"/>
  <c r="HN849" i="58"/>
  <c r="ES850" i="58"/>
  <c r="ET850" i="58"/>
  <c r="EU850" i="58"/>
  <c r="EV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HM850" i="58"/>
  <c r="HN850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K851" i="58"/>
  <c r="GL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HM851" i="58"/>
  <c r="HN851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E852" i="58"/>
  <c r="GF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HM852" i="58"/>
  <c r="HN852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J853" i="58"/>
  <c r="FK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HM853" i="58"/>
  <c r="HN853" i="58"/>
  <c r="ES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HM854" i="58"/>
  <c r="HN854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F855" i="58"/>
  <c r="FG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HM855" i="58"/>
  <c r="HN855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B856" i="58"/>
  <c r="GC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HM856" i="58"/>
  <c r="HN856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X857" i="58"/>
  <c r="FY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HM857" i="58"/>
  <c r="HN857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HM858" i="58"/>
  <c r="HN858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B859" i="58"/>
  <c r="GC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HM859" i="58"/>
  <c r="HN859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X860" i="58"/>
  <c r="FY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HM860" i="58"/>
  <c r="HN860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E861" i="58"/>
  <c r="FF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HM861" i="58"/>
  <c r="HN861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F862" i="58"/>
  <c r="FG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HM862" i="58"/>
  <c r="HN862" i="58"/>
  <c r="ER11" i="58"/>
  <c r="ER12" i="58"/>
  <c r="ER13" i="58"/>
  <c r="ER14" i="58"/>
  <c r="ER15" i="58"/>
  <c r="ER16" i="58"/>
  <c r="ER17" i="58"/>
  <c r="ER18" i="58"/>
  <c r="ER19" i="58"/>
  <c r="ER20" i="58"/>
  <c r="ER21" i="58"/>
  <c r="ER22" i="58"/>
  <c r="ER23" i="58"/>
  <c r="ER24" i="58"/>
  <c r="ER25" i="58"/>
  <c r="ER26" i="58"/>
  <c r="ER27" i="58"/>
  <c r="ER28" i="58"/>
  <c r="ER29" i="58"/>
  <c r="ER30" i="58"/>
  <c r="ER31" i="58"/>
  <c r="ER32" i="58"/>
  <c r="ER33" i="58"/>
  <c r="ER34" i="58"/>
  <c r="ER35" i="58"/>
  <c r="ER36" i="58"/>
  <c r="ER37" i="58"/>
  <c r="ER38" i="58"/>
  <c r="ER39" i="58"/>
  <c r="ER40" i="58"/>
  <c r="ER41" i="58"/>
  <c r="ER42" i="58"/>
  <c r="ER43" i="58"/>
  <c r="ER44" i="58"/>
  <c r="ER45" i="58"/>
  <c r="ER46" i="58"/>
  <c r="ER47" i="58"/>
  <c r="ER48" i="58"/>
  <c r="ER49" i="58"/>
  <c r="ER50" i="58"/>
  <c r="ER51" i="58"/>
  <c r="ER52" i="58"/>
  <c r="ER53" i="58"/>
  <c r="ER54" i="58"/>
  <c r="ER55" i="58"/>
  <c r="ER56" i="58"/>
  <c r="ER57" i="58"/>
  <c r="ER58" i="58"/>
  <c r="ER59" i="58"/>
  <c r="ER60" i="58"/>
  <c r="ER61" i="58"/>
  <c r="ER62" i="58"/>
  <c r="ER63" i="58"/>
  <c r="ER64" i="58"/>
  <c r="ER65" i="58"/>
  <c r="ER66" i="58"/>
  <c r="ER67" i="58"/>
  <c r="ER68" i="58"/>
  <c r="ER69" i="58"/>
  <c r="ER70" i="58"/>
  <c r="ER71" i="58"/>
  <c r="ER72" i="58"/>
  <c r="ER73" i="58"/>
  <c r="ER74" i="58"/>
  <c r="ER75" i="58"/>
  <c r="ER76" i="58"/>
  <c r="ER77" i="58"/>
  <c r="ER78" i="58"/>
  <c r="ER79" i="58"/>
  <c r="ER80" i="58"/>
  <c r="ER81" i="58"/>
  <c r="ER82" i="58"/>
  <c r="ER83" i="58"/>
  <c r="ER84" i="58"/>
  <c r="ER85" i="58"/>
  <c r="ER86" i="58"/>
  <c r="ER87" i="58"/>
  <c r="ER88" i="58"/>
  <c r="ER89" i="58"/>
  <c r="ER90" i="58"/>
  <c r="ER91" i="58"/>
  <c r="ER92" i="58"/>
  <c r="ER93" i="58"/>
  <c r="ER94" i="58"/>
  <c r="ER95" i="58"/>
  <c r="ER96" i="58"/>
  <c r="ER97" i="58"/>
  <c r="ER98" i="58"/>
  <c r="ER99" i="58"/>
  <c r="ER100" i="58"/>
  <c r="ER101" i="58"/>
  <c r="ER102" i="58"/>
  <c r="ER103" i="58"/>
  <c r="ER104" i="58"/>
  <c r="ER105" i="58"/>
  <c r="ER106" i="58"/>
  <c r="ER107" i="58"/>
  <c r="ER108" i="58"/>
  <c r="ER109" i="58"/>
  <c r="ER110" i="58"/>
  <c r="ER111" i="58"/>
  <c r="ER112" i="58"/>
  <c r="ER113" i="58"/>
  <c r="ER114" i="58"/>
  <c r="ER115" i="58"/>
  <c r="ER116" i="58"/>
  <c r="ER117" i="58"/>
  <c r="ER118" i="58"/>
  <c r="ER119" i="58"/>
  <c r="ER120" i="58"/>
  <c r="ER121" i="58"/>
  <c r="ER122" i="58"/>
  <c r="ER123" i="58"/>
  <c r="ER124" i="58"/>
  <c r="ER125" i="58"/>
  <c r="ER126" i="58"/>
  <c r="ER127" i="58"/>
  <c r="ER128" i="58"/>
  <c r="ER129" i="58"/>
  <c r="ER130" i="58"/>
  <c r="ER131" i="58"/>
  <c r="ER132" i="58"/>
  <c r="ER133" i="58"/>
  <c r="ER134" i="58"/>
  <c r="ER135" i="58"/>
  <c r="ER136" i="58"/>
  <c r="ER137" i="58"/>
  <c r="ER138" i="58"/>
  <c r="ER139" i="58"/>
  <c r="ER140" i="58"/>
  <c r="ER141" i="58"/>
  <c r="ER142" i="58"/>
  <c r="ER143" i="58"/>
  <c r="ER144" i="58"/>
  <c r="ER145" i="58"/>
  <c r="ER146" i="58"/>
  <c r="ER147" i="58"/>
  <c r="ER148" i="58"/>
  <c r="ER149" i="58"/>
  <c r="ER150" i="58"/>
  <c r="ER151" i="58"/>
  <c r="ER152" i="58"/>
  <c r="ER153" i="58"/>
  <c r="ER154" i="58"/>
  <c r="ER155" i="58"/>
  <c r="ER156" i="58"/>
  <c r="ER157" i="58"/>
  <c r="ER158" i="58"/>
  <c r="ER159" i="58"/>
  <c r="ER160" i="58"/>
  <c r="ER161" i="58"/>
  <c r="ER162" i="58"/>
  <c r="ER163" i="58"/>
  <c r="ER164" i="58"/>
  <c r="ER165" i="58"/>
  <c r="ER166" i="58"/>
  <c r="ER167" i="58"/>
  <c r="ER168" i="58"/>
  <c r="ER169" i="58"/>
  <c r="ER170" i="58"/>
  <c r="ER171" i="58"/>
  <c r="ER172" i="58"/>
  <c r="ER173" i="58"/>
  <c r="ER174" i="58"/>
  <c r="ER175" i="58"/>
  <c r="ER176" i="58"/>
  <c r="ER177" i="58"/>
  <c r="ER178" i="58"/>
  <c r="ER179" i="58"/>
  <c r="ER180" i="58"/>
  <c r="ER181" i="58"/>
  <c r="ER182" i="58"/>
  <c r="ER183" i="58"/>
  <c r="ER184" i="58"/>
  <c r="ER185" i="58"/>
  <c r="ER186" i="58"/>
  <c r="ER187" i="58"/>
  <c r="ER188" i="58"/>
  <c r="ER189" i="58"/>
  <c r="ER190" i="58"/>
  <c r="ER191" i="58"/>
  <c r="ER192" i="58"/>
  <c r="ER193" i="58"/>
  <c r="ER194" i="58"/>
  <c r="ER195" i="58"/>
  <c r="ER196" i="58"/>
  <c r="ER197" i="58"/>
  <c r="ER198" i="58"/>
  <c r="ER199" i="58"/>
  <c r="ER200" i="58"/>
  <c r="ER201" i="58"/>
  <c r="ER202" i="58"/>
  <c r="ER203" i="58"/>
  <c r="ER204" i="58"/>
  <c r="ER205" i="58"/>
  <c r="ER206" i="58"/>
  <c r="ER207" i="58"/>
  <c r="ER208" i="58"/>
  <c r="ER209" i="58"/>
  <c r="ER210" i="58"/>
  <c r="ER211" i="58"/>
  <c r="ER212" i="58"/>
  <c r="ER213" i="58"/>
  <c r="ER214" i="58"/>
  <c r="ER215" i="58"/>
  <c r="ER216" i="58"/>
  <c r="ER217" i="58"/>
  <c r="ER218" i="58"/>
  <c r="ER219" i="58"/>
  <c r="ER220" i="58"/>
  <c r="ER221" i="58"/>
  <c r="ER222" i="58"/>
  <c r="ER223" i="58"/>
  <c r="ER224" i="58"/>
  <c r="ER225" i="58"/>
  <c r="ER226" i="58"/>
  <c r="ER227" i="58"/>
  <c r="ER228" i="58"/>
  <c r="ER229" i="58"/>
  <c r="ER230" i="58"/>
  <c r="ER231" i="58"/>
  <c r="ER232" i="58"/>
  <c r="ER233" i="58"/>
  <c r="ER234" i="58"/>
  <c r="ER235" i="58"/>
  <c r="ER236" i="58"/>
  <c r="ER237" i="58"/>
  <c r="ER238" i="58"/>
  <c r="ER239" i="58"/>
  <c r="ER240" i="58"/>
  <c r="ER241" i="58"/>
  <c r="ER242" i="58"/>
  <c r="ER243" i="58"/>
  <c r="ER244" i="58"/>
  <c r="ER245" i="58"/>
  <c r="ER246" i="58"/>
  <c r="ER247" i="58"/>
  <c r="ER248" i="58"/>
  <c r="ER249" i="58"/>
  <c r="ER250" i="58"/>
  <c r="ER251" i="58"/>
  <c r="ER252" i="58"/>
  <c r="ER253" i="58"/>
  <c r="ER254" i="58"/>
  <c r="ER255" i="58"/>
  <c r="ER256" i="58"/>
  <c r="ER257" i="58"/>
  <c r="ER258" i="58"/>
  <c r="ER259" i="58"/>
  <c r="ER260" i="58"/>
  <c r="ER261" i="58"/>
  <c r="ER262" i="58"/>
  <c r="ER263" i="58"/>
  <c r="ER264" i="58"/>
  <c r="ER265" i="58"/>
  <c r="ER266" i="58"/>
  <c r="ER267" i="58"/>
  <c r="ER268" i="58"/>
  <c r="ER269" i="58"/>
  <c r="ER270" i="58"/>
  <c r="ER271" i="58"/>
  <c r="ER272" i="58"/>
  <c r="ER273" i="58"/>
  <c r="ER274" i="58"/>
  <c r="ER275" i="58"/>
  <c r="ER276" i="58"/>
  <c r="ER277" i="58"/>
  <c r="ER278" i="58"/>
  <c r="ER279" i="58"/>
  <c r="ER280" i="58"/>
  <c r="ER281" i="58"/>
  <c r="ER282" i="58"/>
  <c r="ER283" i="58"/>
  <c r="ER284" i="58"/>
  <c r="ER285" i="58"/>
  <c r="ER286" i="58"/>
  <c r="ER287" i="58"/>
  <c r="ER288" i="58"/>
  <c r="ER289" i="58"/>
  <c r="ER290" i="58"/>
  <c r="ER291" i="58"/>
  <c r="ER292" i="58"/>
  <c r="ER293" i="58"/>
  <c r="ER294" i="58"/>
  <c r="ER295" i="58"/>
  <c r="ER296" i="58"/>
  <c r="ER297" i="58"/>
  <c r="ER298" i="58"/>
  <c r="ER299" i="58"/>
  <c r="ER300" i="58"/>
  <c r="ER301" i="58"/>
  <c r="ER302" i="58"/>
  <c r="ER303" i="58"/>
  <c r="ER304" i="58"/>
  <c r="ER305" i="58"/>
  <c r="ER306" i="58"/>
  <c r="ER307" i="58"/>
  <c r="ER308" i="58"/>
  <c r="ER309" i="58"/>
  <c r="ER310" i="58"/>
  <c r="ER311" i="58"/>
  <c r="ER312" i="58"/>
  <c r="ER313" i="58"/>
  <c r="ER314" i="58"/>
  <c r="ER315" i="58"/>
  <c r="ER316" i="58"/>
  <c r="ER317" i="58"/>
  <c r="ER318" i="58"/>
  <c r="ER319" i="58"/>
  <c r="ER320" i="58"/>
  <c r="ER321" i="58"/>
  <c r="ER322" i="58"/>
  <c r="ER323" i="58"/>
  <c r="ER324" i="58"/>
  <c r="ER325" i="58"/>
  <c r="ER326" i="58"/>
  <c r="ER327" i="58"/>
  <c r="ER328" i="58"/>
  <c r="ER329" i="58"/>
  <c r="ER330" i="58"/>
  <c r="ER331" i="58"/>
  <c r="ER332" i="58"/>
  <c r="ER333" i="58"/>
  <c r="ER334" i="58"/>
  <c r="ER335" i="58"/>
  <c r="ER336" i="58"/>
  <c r="ER337" i="58"/>
  <c r="ER338" i="58"/>
  <c r="ER339" i="58"/>
  <c r="ER340" i="58"/>
  <c r="ER341" i="58"/>
  <c r="ER342" i="58"/>
  <c r="ER343" i="58"/>
  <c r="ER344" i="58"/>
  <c r="ER345" i="58"/>
  <c r="ER346" i="58"/>
  <c r="ER347" i="58"/>
  <c r="ER348" i="58"/>
  <c r="ER349" i="58"/>
  <c r="ER350" i="58"/>
  <c r="ER351" i="58"/>
  <c r="ER352" i="58"/>
  <c r="ER353" i="58"/>
  <c r="ER354" i="58"/>
  <c r="ER355" i="58"/>
  <c r="ER356" i="58"/>
  <c r="ER357" i="58"/>
  <c r="ER358" i="58"/>
  <c r="ER359" i="58"/>
  <c r="ER360" i="58"/>
  <c r="ER361" i="58"/>
  <c r="ER362" i="58"/>
  <c r="ER363" i="58"/>
  <c r="ER364" i="58"/>
  <c r="ER365" i="58"/>
  <c r="ER366" i="58"/>
  <c r="ER367" i="58"/>
  <c r="ER368" i="58"/>
  <c r="ER369" i="58"/>
  <c r="ER370" i="58"/>
  <c r="ER371" i="58"/>
  <c r="ER372" i="58"/>
  <c r="ER373" i="58"/>
  <c r="ER374" i="58"/>
  <c r="ER375" i="58"/>
  <c r="ER376" i="58"/>
  <c r="ER377" i="58"/>
  <c r="ER378" i="58"/>
  <c r="ER379" i="58"/>
  <c r="ER380" i="58"/>
  <c r="ER381" i="58"/>
  <c r="ER382" i="58"/>
  <c r="ER383" i="58"/>
  <c r="ER384" i="58"/>
  <c r="ER385" i="58"/>
  <c r="ER386" i="58"/>
  <c r="ER387" i="58"/>
  <c r="ER388" i="58"/>
  <c r="ER389" i="58"/>
  <c r="ER390" i="58"/>
  <c r="ER391" i="58"/>
  <c r="ER392" i="58"/>
  <c r="ER393" i="58"/>
  <c r="ER394" i="58"/>
  <c r="ER395" i="58"/>
  <c r="ER396" i="58"/>
  <c r="ER397" i="58"/>
  <c r="ER398" i="58"/>
  <c r="ER399" i="58"/>
  <c r="ER400" i="58"/>
  <c r="ER401" i="58"/>
  <c r="ER402" i="58"/>
  <c r="ER403" i="58"/>
  <c r="ER404" i="58"/>
  <c r="ER405" i="58"/>
  <c r="ER406" i="58"/>
  <c r="ER407" i="58"/>
  <c r="ER408" i="58"/>
  <c r="ER409" i="58"/>
  <c r="ER410" i="58"/>
  <c r="ER411" i="58"/>
  <c r="ER412" i="58"/>
  <c r="ER413" i="58"/>
  <c r="ER414" i="58"/>
  <c r="ER415" i="58"/>
  <c r="ER416" i="58"/>
  <c r="ER417" i="58"/>
  <c r="ER418" i="58"/>
  <c r="ER419" i="58"/>
  <c r="ER420" i="58"/>
  <c r="ER421" i="58"/>
  <c r="ER422" i="58"/>
  <c r="ER423" i="58"/>
  <c r="ER424" i="58"/>
  <c r="ER425" i="58"/>
  <c r="ER426" i="58"/>
  <c r="ER427" i="58"/>
  <c r="ER428" i="58"/>
  <c r="ER429" i="58"/>
  <c r="ER430" i="58"/>
  <c r="ER431" i="58"/>
  <c r="ER432" i="58"/>
  <c r="ER433" i="58"/>
  <c r="ER434" i="58"/>
  <c r="ER435" i="58"/>
  <c r="ER436" i="58"/>
  <c r="ER437" i="58"/>
  <c r="ER438" i="58"/>
  <c r="ER439" i="58"/>
  <c r="ER440" i="58"/>
  <c r="ER441" i="58"/>
  <c r="ER442" i="58"/>
  <c r="ER443" i="58"/>
  <c r="ER444" i="58"/>
  <c r="ER445" i="58"/>
  <c r="ER446" i="58"/>
  <c r="ER447" i="58"/>
  <c r="ER448" i="58"/>
  <c r="ER449" i="58"/>
  <c r="ER450" i="58"/>
  <c r="ER451" i="58"/>
  <c r="ER452" i="58"/>
  <c r="ER453" i="58"/>
  <c r="ER454" i="58"/>
  <c r="ER455" i="58"/>
  <c r="ER456" i="58"/>
  <c r="ER457" i="58"/>
  <c r="ER458" i="58"/>
  <c r="ER459" i="58"/>
  <c r="ER460" i="58"/>
  <c r="ER461" i="58"/>
  <c r="ER462" i="58"/>
  <c r="ER463" i="58"/>
  <c r="ER464" i="58"/>
  <c r="ER465" i="58"/>
  <c r="ER466" i="58"/>
  <c r="ER467" i="58"/>
  <c r="ER468" i="58"/>
  <c r="ER469" i="58"/>
  <c r="ER470" i="58"/>
  <c r="ER472" i="58"/>
  <c r="ER473" i="58"/>
  <c r="ER474" i="58"/>
  <c r="ER475" i="58"/>
  <c r="ER476" i="58"/>
  <c r="ER477" i="58"/>
  <c r="ER478" i="58"/>
  <c r="ER479" i="58"/>
  <c r="ER480" i="58"/>
  <c r="ER481" i="58"/>
  <c r="ER482" i="58"/>
  <c r="ER483" i="58"/>
  <c r="ER484" i="58"/>
  <c r="ER485" i="58"/>
  <c r="ER486" i="58"/>
  <c r="ER487" i="58"/>
  <c r="ER488" i="58"/>
  <c r="ER489" i="58"/>
  <c r="ER490" i="58"/>
  <c r="ER491" i="58"/>
  <c r="ER492" i="58"/>
  <c r="ER493" i="58"/>
  <c r="ER494" i="58"/>
  <c r="ER495" i="58"/>
  <c r="ER496" i="58"/>
  <c r="ER497" i="58"/>
  <c r="ER498" i="58"/>
  <c r="ER499" i="58"/>
  <c r="ER500" i="58"/>
  <c r="ER501" i="58"/>
  <c r="ER502" i="58"/>
  <c r="ER503" i="58"/>
  <c r="ER504" i="58"/>
  <c r="ER505" i="58"/>
  <c r="ER506" i="58"/>
  <c r="ER507" i="58"/>
  <c r="ER508" i="58"/>
  <c r="ER509" i="58"/>
  <c r="ER510" i="58"/>
  <c r="ER512" i="58"/>
  <c r="ER513" i="58"/>
  <c r="ER514" i="58"/>
  <c r="ER515" i="58"/>
  <c r="ER516" i="58"/>
  <c r="ER517" i="58"/>
  <c r="ER518" i="58"/>
  <c r="ER519" i="58"/>
  <c r="ER520" i="58"/>
  <c r="ER521" i="58"/>
  <c r="ER522" i="58"/>
  <c r="ER523" i="58"/>
  <c r="ER524" i="58"/>
  <c r="ER525" i="58"/>
  <c r="ER526" i="58"/>
  <c r="ER527" i="58"/>
  <c r="ER528" i="58"/>
  <c r="ER529" i="58"/>
  <c r="ER530" i="58"/>
  <c r="ER531" i="58"/>
  <c r="ER532" i="58"/>
  <c r="ER533" i="58"/>
  <c r="ER534" i="58"/>
  <c r="ER535" i="58"/>
  <c r="ER536" i="58"/>
  <c r="ER537" i="58"/>
  <c r="ER538" i="58"/>
  <c r="ER539" i="58"/>
  <c r="ER540" i="58"/>
  <c r="ER541" i="58"/>
  <c r="ER542" i="58"/>
  <c r="ER543" i="58"/>
  <c r="ER544" i="58"/>
  <c r="ER545" i="58"/>
  <c r="ER546" i="58"/>
  <c r="ER547" i="58"/>
  <c r="ER548" i="58"/>
  <c r="ER549" i="58"/>
  <c r="ER550" i="58"/>
  <c r="ER551" i="58"/>
  <c r="ER552" i="58"/>
  <c r="ER553" i="58"/>
  <c r="ER554" i="58"/>
  <c r="ER555" i="58"/>
  <c r="ER556" i="58"/>
  <c r="ER557" i="58"/>
  <c r="ER558" i="58"/>
  <c r="ER559" i="58"/>
  <c r="ER560" i="58"/>
  <c r="ER561" i="58"/>
  <c r="ER562" i="58"/>
  <c r="ER563" i="58"/>
  <c r="ER564" i="58"/>
  <c r="ER565" i="58"/>
  <c r="ER566" i="58"/>
  <c r="ER567" i="58"/>
  <c r="ER568" i="58"/>
  <c r="ER569" i="58"/>
  <c r="ER570" i="58"/>
  <c r="ER571" i="58"/>
  <c r="ER572" i="58"/>
  <c r="ER573" i="58"/>
  <c r="ER574" i="58"/>
  <c r="ER575" i="58"/>
  <c r="ER576" i="58"/>
  <c r="ER577" i="58"/>
  <c r="ER578" i="58"/>
  <c r="ER579" i="58"/>
  <c r="ER580" i="58"/>
  <c r="ER581" i="58"/>
  <c r="ER583" i="58"/>
  <c r="ER584" i="58"/>
  <c r="ER585" i="58"/>
  <c r="ER586" i="58"/>
  <c r="ER587" i="58"/>
  <c r="ER588" i="58"/>
  <c r="ER590" i="58"/>
  <c r="ER591" i="58"/>
  <c r="ER592" i="58"/>
  <c r="ER593" i="58"/>
  <c r="ER594" i="58"/>
  <c r="ER595" i="58"/>
  <c r="ER596" i="58"/>
  <c r="ER597" i="58"/>
  <c r="ER598" i="58"/>
  <c r="ER599" i="58"/>
  <c r="ER600" i="58"/>
  <c r="ER601" i="58"/>
  <c r="ER602" i="58"/>
  <c r="ER603" i="58"/>
  <c r="ER604" i="58"/>
  <c r="ER605" i="58"/>
  <c r="ER606" i="58"/>
  <c r="ER607" i="58"/>
  <c r="ER608" i="58"/>
  <c r="ER609" i="58"/>
  <c r="ER610" i="58"/>
  <c r="ER611" i="58"/>
  <c r="ER612" i="58"/>
  <c r="ER613" i="58"/>
  <c r="ER614" i="58"/>
  <c r="ER615" i="58"/>
  <c r="ER616" i="58"/>
  <c r="ER617" i="58"/>
  <c r="ER618" i="58"/>
  <c r="ER619" i="58"/>
  <c r="ER620" i="58"/>
  <c r="ER621" i="58"/>
  <c r="ER622" i="58"/>
  <c r="ER623" i="58"/>
  <c r="ER624" i="58"/>
  <c r="ER625" i="58"/>
  <c r="ER626" i="58"/>
  <c r="ER627" i="58"/>
  <c r="ER628" i="58"/>
  <c r="ER629" i="58"/>
  <c r="ER630" i="58"/>
  <c r="ER631" i="58"/>
  <c r="ER632" i="58"/>
  <c r="ER633" i="58"/>
  <c r="ER634" i="58"/>
  <c r="ER635" i="58"/>
  <c r="ER636" i="58"/>
  <c r="ER637" i="58"/>
  <c r="ER638" i="58"/>
  <c r="ER639" i="58"/>
  <c r="ER640" i="58"/>
  <c r="ER641" i="58"/>
  <c r="ER642" i="58"/>
  <c r="ER643" i="58"/>
  <c r="ER644" i="58"/>
  <c r="ER645" i="58"/>
  <c r="ER646" i="58"/>
  <c r="ER647" i="58"/>
  <c r="ER648" i="58"/>
  <c r="ER649" i="58"/>
  <c r="ER650" i="58"/>
  <c r="ER651" i="58"/>
  <c r="ER652" i="58"/>
  <c r="ER653" i="58"/>
  <c r="ER654" i="58"/>
  <c r="ER655" i="58"/>
  <c r="ER656" i="58"/>
  <c r="ER657" i="58"/>
  <c r="ER658" i="58"/>
  <c r="ER659" i="58"/>
  <c r="ER660" i="58"/>
  <c r="ER661" i="58"/>
  <c r="ER662" i="58"/>
  <c r="ER663" i="58"/>
  <c r="ER664" i="58"/>
  <c r="ER665" i="58"/>
  <c r="ER666" i="58"/>
  <c r="ER667" i="58"/>
  <c r="ER668" i="58"/>
  <c r="ER669" i="58"/>
  <c r="ER670" i="58"/>
  <c r="ER671" i="58"/>
  <c r="ER672" i="58"/>
  <c r="ER673" i="58"/>
  <c r="ER674" i="58"/>
  <c r="ER675" i="58"/>
  <c r="ER676" i="58"/>
  <c r="ER677" i="58"/>
  <c r="ER678" i="58"/>
  <c r="ER679" i="58"/>
  <c r="ER680" i="58"/>
  <c r="ER681" i="58"/>
  <c r="ER682" i="58"/>
  <c r="ER683" i="58"/>
  <c r="ER684" i="58"/>
  <c r="ER685" i="58"/>
  <c r="ER686" i="58"/>
  <c r="ER687" i="58"/>
  <c r="ER688" i="58"/>
  <c r="ER689" i="58"/>
  <c r="ER690" i="58"/>
  <c r="ER691" i="58"/>
  <c r="ER692" i="58"/>
  <c r="ER693" i="58"/>
  <c r="ER694" i="58"/>
  <c r="ER695" i="58"/>
  <c r="ER696" i="58"/>
  <c r="ER697" i="58"/>
  <c r="ER698" i="58"/>
  <c r="ER699" i="58"/>
  <c r="ER700" i="58"/>
  <c r="ER701" i="58"/>
  <c r="ER702" i="58"/>
  <c r="ER703" i="58"/>
  <c r="ER704" i="58"/>
  <c r="ER705" i="58"/>
  <c r="ER706" i="58"/>
  <c r="ER707" i="58"/>
  <c r="ER708" i="58"/>
  <c r="ER709" i="58"/>
  <c r="ER710" i="58"/>
  <c r="ER711" i="58"/>
  <c r="ER712" i="58"/>
  <c r="ER713" i="58"/>
  <c r="ER714" i="58"/>
  <c r="ER715" i="58"/>
  <c r="ER716" i="58"/>
  <c r="ER717" i="58"/>
  <c r="ER718" i="58"/>
  <c r="ER719" i="58"/>
  <c r="ER720" i="58"/>
  <c r="ER721" i="58"/>
  <c r="ER722" i="58"/>
  <c r="ER723" i="58"/>
  <c r="ER724" i="58"/>
  <c r="ER725" i="58"/>
  <c r="ER726" i="58"/>
  <c r="ER727" i="58"/>
  <c r="ER728" i="58"/>
  <c r="ER729" i="58"/>
  <c r="ER730" i="58"/>
  <c r="ER731" i="58"/>
  <c r="ER732" i="58"/>
  <c r="ER733" i="58"/>
  <c r="ER734" i="58"/>
  <c r="ER735" i="58"/>
  <c r="ER736" i="58"/>
  <c r="ER737" i="58"/>
  <c r="ER738" i="58"/>
  <c r="ER739" i="58"/>
  <c r="ER740" i="58"/>
  <c r="ER741" i="58"/>
  <c r="ER742" i="58"/>
  <c r="ER743" i="58"/>
  <c r="ER744" i="58"/>
  <c r="ER745" i="58"/>
  <c r="ER746" i="58"/>
  <c r="ER747" i="58"/>
  <c r="ER748" i="58"/>
  <c r="ER749" i="58"/>
  <c r="ER750" i="58"/>
  <c r="ER751" i="58"/>
  <c r="ER752" i="58"/>
  <c r="ER753" i="58"/>
  <c r="ER754" i="58"/>
  <c r="ER755" i="58"/>
  <c r="ER756" i="58"/>
  <c r="ER757" i="58"/>
  <c r="ER758" i="58"/>
  <c r="ER759" i="58"/>
  <c r="ER760" i="58"/>
  <c r="ER761" i="58"/>
  <c r="ER762" i="58"/>
  <c r="ER763" i="58"/>
  <c r="ER764" i="58"/>
  <c r="ER765" i="58"/>
  <c r="ER766" i="58"/>
  <c r="ER767" i="58"/>
  <c r="ER768" i="58"/>
  <c r="ER769" i="58"/>
  <c r="ER770" i="58"/>
  <c r="ER771" i="58"/>
  <c r="ER772" i="58"/>
  <c r="ER773" i="58"/>
  <c r="ER774" i="58"/>
  <c r="ER775" i="58"/>
  <c r="ER776" i="58"/>
  <c r="ER777" i="58"/>
  <c r="ER778" i="58"/>
  <c r="ER779" i="58"/>
  <c r="ER780" i="58"/>
  <c r="ER781" i="58"/>
  <c r="ER782" i="58"/>
  <c r="ER783" i="58"/>
  <c r="ER784" i="58"/>
  <c r="ER785" i="58"/>
  <c r="ER786" i="58"/>
  <c r="ER787" i="58"/>
  <c r="ER788" i="58"/>
  <c r="ER789" i="58"/>
  <c r="ER790" i="58"/>
  <c r="ER791" i="58"/>
  <c r="ER792" i="58"/>
  <c r="ER793" i="58"/>
  <c r="ER794" i="58"/>
  <c r="ER795" i="58"/>
  <c r="ER796" i="58"/>
  <c r="ER797" i="58"/>
  <c r="ER798" i="58"/>
  <c r="ER799" i="58"/>
  <c r="ER800" i="58"/>
  <c r="ER801" i="58"/>
  <c r="ER802" i="58"/>
  <c r="ER803" i="58"/>
  <c r="ER804" i="58"/>
  <c r="ER805" i="58"/>
  <c r="ER806" i="58"/>
  <c r="ER807" i="58"/>
  <c r="ER808" i="58"/>
  <c r="ER809" i="58"/>
  <c r="ER810" i="58"/>
  <c r="ER811" i="58"/>
  <c r="ER812" i="58"/>
  <c r="ER813" i="58"/>
  <c r="ER814" i="58"/>
  <c r="ER815" i="58"/>
  <c r="ER816" i="58"/>
  <c r="ER817" i="58"/>
  <c r="ER818" i="58"/>
  <c r="ER819" i="58"/>
  <c r="ER820" i="58"/>
  <c r="ER821" i="58"/>
  <c r="ER822" i="58"/>
  <c r="ER823" i="58"/>
  <c r="ER824" i="58"/>
  <c r="ER825" i="58"/>
  <c r="ER826" i="58"/>
  <c r="ER827" i="58"/>
  <c r="ER828" i="58"/>
  <c r="ER829" i="58"/>
  <c r="ER830" i="58"/>
  <c r="ER831" i="58"/>
  <c r="ER832" i="58"/>
  <c r="ER833" i="58"/>
  <c r="ER834" i="58"/>
  <c r="ER835" i="58"/>
  <c r="ER836" i="58"/>
  <c r="ER837" i="58"/>
  <c r="ER838" i="58"/>
  <c r="ER839" i="58"/>
  <c r="ER840" i="58"/>
  <c r="ER841" i="58"/>
  <c r="ER842" i="58"/>
  <c r="ER843" i="58"/>
  <c r="ER844" i="58"/>
  <c r="ER845" i="58"/>
  <c r="ER846" i="58"/>
  <c r="ER847" i="58"/>
  <c r="ER848" i="58"/>
  <c r="ER849" i="58"/>
  <c r="ER850" i="58"/>
  <c r="ER851" i="58"/>
  <c r="ER852" i="58"/>
  <c r="ER853" i="58"/>
  <c r="ER854" i="58"/>
  <c r="ER855" i="58"/>
  <c r="ER856" i="58"/>
  <c r="ER857" i="58"/>
  <c r="ER858" i="58"/>
  <c r="ER859" i="58"/>
  <c r="ER860" i="58"/>
  <c r="ER861" i="58"/>
  <c r="ER862" i="58"/>
  <c r="ER4" i="58"/>
  <c r="ER5" i="58"/>
  <c r="ER6" i="58"/>
  <c r="ER7" i="58"/>
  <c r="ER8" i="58"/>
  <c r="ER9" i="58"/>
  <c r="ER10" i="58"/>
  <c r="ER3" i="58"/>
  <c r="BR3" i="58"/>
  <c r="HN1" i="58"/>
  <c r="HL1" i="58"/>
  <c r="HM1" i="58"/>
  <c r="HB1" i="58"/>
  <c r="HC1" i="58"/>
  <c r="HD1" i="58"/>
  <c r="HE1" i="58"/>
  <c r="HF1" i="58"/>
  <c r="HG1" i="58"/>
  <c r="HH1" i="58"/>
  <c r="HI1" i="58"/>
  <c r="HJ1" i="58"/>
  <c r="HK1" i="58"/>
  <c r="GF1" i="58"/>
  <c r="GG1" i="58"/>
  <c r="GH1" i="58"/>
  <c r="GI1" i="58"/>
  <c r="GJ1" i="58"/>
  <c r="GK1" i="58"/>
  <c r="GL1" i="58"/>
  <c r="GM1" i="58"/>
  <c r="GN1" i="58"/>
  <c r="GO1" i="58"/>
  <c r="GP1" i="58"/>
  <c r="GQ1" i="58"/>
  <c r="GR1" i="58"/>
  <c r="GS1" i="58"/>
  <c r="GT1" i="58"/>
  <c r="GU1" i="58"/>
  <c r="GV1" i="58"/>
  <c r="GW1" i="58"/>
  <c r="GX1" i="58"/>
  <c r="GY1" i="58"/>
  <c r="GZ1" i="58"/>
  <c r="HA1" i="58"/>
  <c r="EU1" i="58"/>
  <c r="EV1" i="58"/>
  <c r="EW1" i="58"/>
  <c r="EX1" i="58"/>
  <c r="EY1" i="58"/>
  <c r="EZ1" i="58"/>
  <c r="FA1" i="58"/>
  <c r="FB1" i="58"/>
  <c r="FC1" i="58"/>
  <c r="FD1" i="58"/>
  <c r="FE1" i="58"/>
  <c r="FF1" i="58"/>
  <c r="FG1" i="58"/>
  <c r="FH1" i="58"/>
  <c r="FI1" i="58"/>
  <c r="FJ1" i="58"/>
  <c r="FK1" i="58"/>
  <c r="FL1" i="58"/>
  <c r="FM1" i="58"/>
  <c r="FN1" i="58"/>
  <c r="FO1" i="58"/>
  <c r="FP1" i="58"/>
  <c r="FQ1" i="58"/>
  <c r="FR1" i="58"/>
  <c r="FS1" i="58"/>
  <c r="FT1" i="58"/>
  <c r="FU1" i="58"/>
  <c r="FV1" i="58"/>
  <c r="FW1" i="58"/>
  <c r="FX1" i="58"/>
  <c r="FY1" i="58"/>
  <c r="FZ1" i="58"/>
  <c r="GA1" i="58"/>
  <c r="GB1" i="58"/>
  <c r="GC1" i="58"/>
  <c r="GD1" i="58"/>
  <c r="GE1" i="58"/>
  <c r="ES1" i="58"/>
  <c r="ET1" i="58"/>
  <c r="ER1" i="58"/>
  <c r="P10" i="51" l="1"/>
  <c r="O10" i="51"/>
  <c r="N10" i="51"/>
  <c r="P300" i="51"/>
  <c r="O300" i="51"/>
  <c r="N300" i="51"/>
  <c r="P30" i="51"/>
  <c r="O30" i="51"/>
  <c r="N30" i="51"/>
  <c r="N13" i="51"/>
  <c r="P13" i="51"/>
  <c r="O13" i="51"/>
  <c r="N29" i="51"/>
  <c r="P29" i="51"/>
  <c r="O29" i="51"/>
  <c r="N109" i="51"/>
  <c r="P109" i="51"/>
  <c r="O109" i="51"/>
  <c r="O237" i="51"/>
  <c r="N237" i="51"/>
  <c r="P237" i="51"/>
  <c r="O360" i="51"/>
  <c r="N360" i="51"/>
  <c r="P360" i="51"/>
  <c r="O488" i="51"/>
  <c r="N488" i="51"/>
  <c r="P488" i="51"/>
  <c r="N817" i="51"/>
  <c r="P817" i="51"/>
  <c r="O817" i="51"/>
  <c r="O28" i="51"/>
  <c r="N28" i="51"/>
  <c r="P28" i="51"/>
  <c r="O60" i="51"/>
  <c r="N60" i="51"/>
  <c r="P60" i="51"/>
  <c r="O92" i="51"/>
  <c r="N92" i="51"/>
  <c r="P92" i="51"/>
  <c r="O124" i="51"/>
  <c r="N124" i="51"/>
  <c r="P124" i="51"/>
  <c r="P172" i="51"/>
  <c r="O172" i="51"/>
  <c r="N172" i="51"/>
  <c r="P188" i="51"/>
  <c r="O188" i="51"/>
  <c r="N188" i="51"/>
  <c r="P220" i="51"/>
  <c r="O220" i="51"/>
  <c r="N220" i="51"/>
  <c r="P268" i="51"/>
  <c r="O268" i="51"/>
  <c r="N268" i="51"/>
  <c r="P284" i="51"/>
  <c r="O284" i="51"/>
  <c r="N284" i="51"/>
  <c r="P307" i="51"/>
  <c r="O307" i="51"/>
  <c r="N307" i="51"/>
  <c r="O356" i="51"/>
  <c r="N356" i="51"/>
  <c r="P356" i="51"/>
  <c r="O420" i="51"/>
  <c r="N420" i="51"/>
  <c r="P420" i="51"/>
  <c r="O484" i="51"/>
  <c r="N484" i="51"/>
  <c r="P484" i="51"/>
  <c r="O599" i="51"/>
  <c r="N599" i="51"/>
  <c r="P599" i="51"/>
  <c r="P11" i="51"/>
  <c r="O11" i="51"/>
  <c r="N11" i="51"/>
  <c r="P27" i="51"/>
  <c r="O27" i="51"/>
  <c r="N27" i="51"/>
  <c r="P59" i="51"/>
  <c r="O59" i="51"/>
  <c r="N59" i="51"/>
  <c r="P123" i="51"/>
  <c r="O123" i="51"/>
  <c r="N123" i="51"/>
  <c r="P139" i="51"/>
  <c r="O139" i="51"/>
  <c r="N139" i="51"/>
  <c r="P187" i="51"/>
  <c r="O187" i="51"/>
  <c r="N187" i="51"/>
  <c r="P235" i="51"/>
  <c r="O235" i="51"/>
  <c r="N235" i="51"/>
  <c r="P283" i="51"/>
  <c r="O283" i="51"/>
  <c r="N283" i="51"/>
  <c r="P327" i="51"/>
  <c r="O327" i="51"/>
  <c r="N327" i="51"/>
  <c r="O352" i="51"/>
  <c r="N352" i="51"/>
  <c r="P352" i="51"/>
  <c r="O416" i="51"/>
  <c r="N416" i="51"/>
  <c r="P416" i="51"/>
  <c r="P343" i="51"/>
  <c r="O343" i="51"/>
  <c r="N343" i="51"/>
  <c r="P359" i="51"/>
  <c r="O359" i="51"/>
  <c r="N359" i="51"/>
  <c r="P423" i="51"/>
  <c r="O423" i="51"/>
  <c r="N423" i="51"/>
  <c r="P439" i="51"/>
  <c r="O439" i="51"/>
  <c r="N439" i="51"/>
  <c r="P487" i="51"/>
  <c r="O487" i="51"/>
  <c r="N487" i="51"/>
  <c r="P503" i="51"/>
  <c r="O503" i="51"/>
  <c r="N503" i="51"/>
  <c r="P547" i="51"/>
  <c r="O547" i="51"/>
  <c r="N547" i="51"/>
  <c r="O611" i="51"/>
  <c r="N611" i="51"/>
  <c r="P611" i="51"/>
  <c r="O675" i="51"/>
  <c r="N675" i="51"/>
  <c r="P675" i="51"/>
  <c r="N294" i="51"/>
  <c r="P294" i="51"/>
  <c r="O294" i="51"/>
  <c r="N310" i="51"/>
  <c r="P310" i="51"/>
  <c r="O310" i="51"/>
  <c r="P342" i="51"/>
  <c r="O342" i="51"/>
  <c r="N342" i="51"/>
  <c r="P358" i="51"/>
  <c r="O358" i="51"/>
  <c r="N358" i="51"/>
  <c r="P374" i="51"/>
  <c r="O374" i="51"/>
  <c r="N374" i="51"/>
  <c r="P438" i="51"/>
  <c r="O438" i="51"/>
  <c r="N438" i="51"/>
  <c r="P454" i="51"/>
  <c r="O454" i="51"/>
  <c r="N454" i="51"/>
  <c r="P486" i="51"/>
  <c r="O486" i="51"/>
  <c r="N486" i="51"/>
  <c r="P502" i="51"/>
  <c r="O502" i="51"/>
  <c r="N502" i="51"/>
  <c r="P543" i="51"/>
  <c r="O543" i="51"/>
  <c r="N543" i="51"/>
  <c r="O785" i="51"/>
  <c r="N785" i="51"/>
  <c r="P785" i="51"/>
  <c r="N373" i="51"/>
  <c r="P373" i="51"/>
  <c r="O373" i="51"/>
  <c r="N421" i="51"/>
  <c r="P421" i="51"/>
  <c r="O421" i="51"/>
  <c r="N453" i="51"/>
  <c r="P453" i="51"/>
  <c r="O453" i="51"/>
  <c r="N501" i="51"/>
  <c r="P501" i="51"/>
  <c r="O501" i="51"/>
  <c r="P523" i="51"/>
  <c r="O523" i="51"/>
  <c r="N523" i="51"/>
  <c r="P539" i="51"/>
  <c r="O539" i="51"/>
  <c r="N539" i="51"/>
  <c r="P518" i="51"/>
  <c r="O518" i="51"/>
  <c r="N518" i="51"/>
  <c r="P534" i="51"/>
  <c r="O534" i="51"/>
  <c r="N534" i="51"/>
  <c r="P550" i="51"/>
  <c r="O550" i="51"/>
  <c r="N550" i="51"/>
  <c r="P598" i="51"/>
  <c r="O598" i="51"/>
  <c r="N598" i="51"/>
  <c r="P614" i="51"/>
  <c r="O614" i="51"/>
  <c r="N614" i="51"/>
  <c r="P630" i="51"/>
  <c r="O630" i="51"/>
  <c r="N630" i="51"/>
  <c r="P646" i="51"/>
  <c r="O646" i="51"/>
  <c r="N646" i="51"/>
  <c r="P662" i="51"/>
  <c r="O662" i="51"/>
  <c r="N662" i="51"/>
  <c r="N678" i="51"/>
  <c r="P678" i="51"/>
  <c r="O678" i="51"/>
  <c r="N694" i="51"/>
  <c r="P694" i="51"/>
  <c r="O694" i="51"/>
  <c r="O749" i="51"/>
  <c r="N749" i="51"/>
  <c r="P749" i="51"/>
  <c r="N813" i="51"/>
  <c r="P813" i="51"/>
  <c r="O813" i="51"/>
  <c r="N541" i="51"/>
  <c r="P541" i="51"/>
  <c r="O541" i="51"/>
  <c r="P589" i="51"/>
  <c r="O589" i="51"/>
  <c r="N589" i="51"/>
  <c r="P605" i="51"/>
  <c r="O605" i="51"/>
  <c r="N605" i="51"/>
  <c r="P669" i="51"/>
  <c r="O669" i="51"/>
  <c r="N669" i="51"/>
  <c r="O685" i="51"/>
  <c r="N685" i="51"/>
  <c r="P685" i="51"/>
  <c r="O701" i="51"/>
  <c r="N701" i="51"/>
  <c r="P701" i="51"/>
  <c r="O560" i="51"/>
  <c r="N560" i="51"/>
  <c r="P560" i="51"/>
  <c r="N608" i="51"/>
  <c r="P608" i="51"/>
  <c r="O608" i="51"/>
  <c r="N640" i="51"/>
  <c r="P640" i="51"/>
  <c r="O640" i="51"/>
  <c r="N656" i="51"/>
  <c r="P656" i="51"/>
  <c r="O656" i="51"/>
  <c r="N672" i="51"/>
  <c r="P672" i="51"/>
  <c r="O672" i="51"/>
  <c r="P688" i="51"/>
  <c r="O688" i="51"/>
  <c r="N688" i="51"/>
  <c r="O789" i="51"/>
  <c r="N789" i="51"/>
  <c r="P789" i="51"/>
  <c r="N853" i="51"/>
  <c r="P853" i="51"/>
  <c r="O853" i="51"/>
  <c r="P728" i="51"/>
  <c r="O728" i="51"/>
  <c r="N728" i="51"/>
  <c r="P792" i="51"/>
  <c r="O792" i="51"/>
  <c r="N792" i="51"/>
  <c r="O824" i="51"/>
  <c r="N824" i="51"/>
  <c r="P824" i="51"/>
  <c r="O856" i="51"/>
  <c r="N856" i="51"/>
  <c r="P856" i="51"/>
  <c r="P711" i="51"/>
  <c r="O711" i="51"/>
  <c r="N711" i="51"/>
  <c r="P823" i="51"/>
  <c r="O823" i="51"/>
  <c r="N823" i="51"/>
  <c r="P855" i="51"/>
  <c r="O855" i="51"/>
  <c r="N855" i="51"/>
  <c r="N710" i="51"/>
  <c r="P710" i="51"/>
  <c r="O710" i="51"/>
  <c r="N726" i="51"/>
  <c r="P726" i="51"/>
  <c r="O726" i="51"/>
  <c r="N774" i="51"/>
  <c r="P774" i="51"/>
  <c r="O774" i="51"/>
  <c r="P822" i="51"/>
  <c r="O822" i="51"/>
  <c r="N822" i="51"/>
  <c r="P838" i="51"/>
  <c r="O838" i="51"/>
  <c r="N838" i="51"/>
  <c r="M431" i="51"/>
  <c r="O396" i="51"/>
  <c r="N396" i="51"/>
  <c r="P396" i="51"/>
  <c r="P299" i="51"/>
  <c r="O299" i="51"/>
  <c r="N299" i="51"/>
  <c r="N262" i="51"/>
  <c r="P262" i="51"/>
  <c r="O262" i="51"/>
  <c r="N198" i="51"/>
  <c r="P198" i="51"/>
  <c r="O198" i="51"/>
  <c r="N134" i="51"/>
  <c r="P134" i="51"/>
  <c r="O134" i="51"/>
  <c r="P70" i="51"/>
  <c r="O70" i="51"/>
  <c r="N70" i="51"/>
  <c r="P6" i="51"/>
  <c r="O6" i="51"/>
  <c r="N6" i="51"/>
  <c r="O476" i="51"/>
  <c r="N476" i="51"/>
  <c r="P476" i="51"/>
  <c r="N282" i="51"/>
  <c r="P282" i="51"/>
  <c r="O282" i="51"/>
  <c r="N218" i="51"/>
  <c r="P218" i="51"/>
  <c r="O218" i="51"/>
  <c r="N154" i="51"/>
  <c r="P154" i="51"/>
  <c r="O154" i="51"/>
  <c r="P90" i="51"/>
  <c r="O90" i="51"/>
  <c r="N90" i="51"/>
  <c r="P26" i="51"/>
  <c r="O26" i="51"/>
  <c r="N26" i="51"/>
  <c r="N238" i="51"/>
  <c r="P238" i="51"/>
  <c r="O238" i="51"/>
  <c r="N174" i="51"/>
  <c r="P174" i="51"/>
  <c r="O174" i="51"/>
  <c r="P110" i="51"/>
  <c r="O110" i="51"/>
  <c r="N110" i="51"/>
  <c r="P46" i="51"/>
  <c r="O46" i="51"/>
  <c r="N46" i="51"/>
  <c r="N9" i="51"/>
  <c r="P9" i="51"/>
  <c r="O9" i="51"/>
  <c r="N25" i="51"/>
  <c r="P25" i="51"/>
  <c r="O25" i="51"/>
  <c r="N41" i="51"/>
  <c r="P41" i="51"/>
  <c r="O41" i="51"/>
  <c r="N57" i="51"/>
  <c r="P57" i="51"/>
  <c r="O57" i="51"/>
  <c r="N73" i="51"/>
  <c r="P73" i="51"/>
  <c r="O73" i="51"/>
  <c r="N89" i="51"/>
  <c r="P89" i="51"/>
  <c r="O89" i="51"/>
  <c r="N105" i="51"/>
  <c r="P105" i="51"/>
  <c r="O105" i="51"/>
  <c r="N121" i="51"/>
  <c r="P121" i="51"/>
  <c r="O121" i="51"/>
  <c r="O137" i="51"/>
  <c r="N137" i="51"/>
  <c r="P137" i="51"/>
  <c r="O153" i="51"/>
  <c r="N153" i="51"/>
  <c r="P153" i="51"/>
  <c r="O169" i="51"/>
  <c r="N169" i="51"/>
  <c r="P169" i="51"/>
  <c r="O185" i="51"/>
  <c r="N185" i="51"/>
  <c r="P185" i="51"/>
  <c r="O201" i="51"/>
  <c r="N201" i="51"/>
  <c r="P201" i="51"/>
  <c r="O217" i="51"/>
  <c r="N217" i="51"/>
  <c r="P217" i="51"/>
  <c r="O233" i="51"/>
  <c r="N233" i="51"/>
  <c r="P233" i="51"/>
  <c r="O249" i="51"/>
  <c r="N249" i="51"/>
  <c r="P249" i="51"/>
  <c r="O265" i="51"/>
  <c r="N265" i="51"/>
  <c r="P265" i="51"/>
  <c r="O281" i="51"/>
  <c r="N281" i="51"/>
  <c r="P281" i="51"/>
  <c r="P303" i="51"/>
  <c r="O303" i="51"/>
  <c r="N303" i="51"/>
  <c r="O305" i="51"/>
  <c r="N305" i="51"/>
  <c r="P305" i="51"/>
  <c r="P331" i="51"/>
  <c r="O331" i="51"/>
  <c r="N331" i="51"/>
  <c r="O344" i="51"/>
  <c r="N344" i="51"/>
  <c r="P344" i="51"/>
  <c r="O408" i="51"/>
  <c r="N408" i="51"/>
  <c r="P408" i="51"/>
  <c r="O472" i="51"/>
  <c r="N472" i="51"/>
  <c r="P472" i="51"/>
  <c r="O532" i="51"/>
  <c r="N532" i="51"/>
  <c r="P532" i="51"/>
  <c r="P551" i="51"/>
  <c r="O551" i="51"/>
  <c r="N551" i="51"/>
  <c r="O8" i="51"/>
  <c r="N8" i="51"/>
  <c r="P8" i="51"/>
  <c r="O24" i="51"/>
  <c r="N24" i="51"/>
  <c r="P24" i="51"/>
  <c r="O40" i="51"/>
  <c r="N40" i="51"/>
  <c r="P40" i="51"/>
  <c r="O56" i="51"/>
  <c r="N56" i="51"/>
  <c r="P56" i="51"/>
  <c r="O72" i="51"/>
  <c r="N72" i="51"/>
  <c r="P72" i="51"/>
  <c r="O88" i="51"/>
  <c r="N88" i="51"/>
  <c r="P88" i="51"/>
  <c r="O104" i="51"/>
  <c r="N104" i="51"/>
  <c r="P104" i="51"/>
  <c r="O120" i="51"/>
  <c r="N120" i="51"/>
  <c r="P120" i="51"/>
  <c r="P136" i="51"/>
  <c r="O136" i="51"/>
  <c r="N136" i="51"/>
  <c r="P152" i="51"/>
  <c r="O152" i="51"/>
  <c r="N152" i="51"/>
  <c r="P168" i="51"/>
  <c r="O168" i="51"/>
  <c r="N168" i="51"/>
  <c r="P184" i="51"/>
  <c r="O184" i="51"/>
  <c r="N184" i="51"/>
  <c r="P200" i="51"/>
  <c r="O200" i="51"/>
  <c r="N200" i="51"/>
  <c r="P216" i="51"/>
  <c r="O216" i="51"/>
  <c r="N216" i="51"/>
  <c r="P232" i="51"/>
  <c r="O232" i="51"/>
  <c r="N232" i="51"/>
  <c r="P248" i="51"/>
  <c r="O248" i="51"/>
  <c r="N248" i="51"/>
  <c r="P264" i="51"/>
  <c r="O264" i="51"/>
  <c r="N264" i="51"/>
  <c r="P280" i="51"/>
  <c r="O280" i="51"/>
  <c r="N280" i="51"/>
  <c r="P292" i="51"/>
  <c r="O292" i="51"/>
  <c r="N292" i="51"/>
  <c r="P323" i="51"/>
  <c r="O323" i="51"/>
  <c r="N323" i="51"/>
  <c r="O325" i="51"/>
  <c r="N325" i="51"/>
  <c r="P325" i="51"/>
  <c r="P332" i="51"/>
  <c r="O332" i="51"/>
  <c r="N332" i="51"/>
  <c r="O340" i="51"/>
  <c r="N340" i="51"/>
  <c r="P340" i="51"/>
  <c r="O404" i="51"/>
  <c r="N404" i="51"/>
  <c r="P404" i="51"/>
  <c r="O468" i="51"/>
  <c r="N468" i="51"/>
  <c r="P468" i="51"/>
  <c r="O524" i="51"/>
  <c r="N524" i="51"/>
  <c r="P524" i="51"/>
  <c r="P7" i="51"/>
  <c r="O7" i="51"/>
  <c r="N7" i="51"/>
  <c r="P23" i="51"/>
  <c r="O23" i="51"/>
  <c r="N23" i="51"/>
  <c r="P39" i="51"/>
  <c r="O39" i="51"/>
  <c r="N39" i="51"/>
  <c r="P55" i="51"/>
  <c r="O55" i="51"/>
  <c r="N55" i="51"/>
  <c r="P71" i="51"/>
  <c r="O71" i="51"/>
  <c r="N71" i="51"/>
  <c r="P87" i="51"/>
  <c r="O87" i="51"/>
  <c r="N87" i="51"/>
  <c r="P103" i="51"/>
  <c r="O103" i="51"/>
  <c r="N103" i="51"/>
  <c r="P119" i="51"/>
  <c r="O119" i="51"/>
  <c r="N119" i="51"/>
  <c r="P135" i="51"/>
  <c r="O135" i="51"/>
  <c r="N135" i="51"/>
  <c r="P151" i="51"/>
  <c r="O151" i="51"/>
  <c r="N151" i="51"/>
  <c r="P167" i="51"/>
  <c r="O167" i="51"/>
  <c r="N167" i="51"/>
  <c r="P183" i="51"/>
  <c r="O183" i="51"/>
  <c r="N183" i="51"/>
  <c r="P199" i="51"/>
  <c r="O199" i="51"/>
  <c r="N199" i="51"/>
  <c r="P215" i="51"/>
  <c r="O215" i="51"/>
  <c r="N215" i="51"/>
  <c r="P231" i="51"/>
  <c r="O231" i="51"/>
  <c r="N231" i="51"/>
  <c r="P247" i="51"/>
  <c r="O247" i="51"/>
  <c r="N247" i="51"/>
  <c r="P263" i="51"/>
  <c r="O263" i="51"/>
  <c r="N263" i="51"/>
  <c r="P279" i="51"/>
  <c r="O279" i="51"/>
  <c r="N279" i="51"/>
  <c r="P312" i="51"/>
  <c r="O312" i="51"/>
  <c r="N312" i="51"/>
  <c r="O336" i="51"/>
  <c r="N336" i="51"/>
  <c r="P336" i="51"/>
  <c r="O400" i="51"/>
  <c r="N400" i="51"/>
  <c r="P400" i="51"/>
  <c r="O464" i="51"/>
  <c r="N464" i="51"/>
  <c r="P464" i="51"/>
  <c r="P339" i="51"/>
  <c r="O339" i="51"/>
  <c r="N339" i="51"/>
  <c r="P355" i="51"/>
  <c r="O355" i="51"/>
  <c r="N355" i="51"/>
  <c r="P371" i="51"/>
  <c r="O371" i="51"/>
  <c r="N371" i="51"/>
  <c r="P387" i="51"/>
  <c r="O387" i="51"/>
  <c r="N387" i="51"/>
  <c r="P403" i="51"/>
  <c r="O403" i="51"/>
  <c r="N403" i="51"/>
  <c r="P419" i="51"/>
  <c r="O419" i="51"/>
  <c r="N419" i="51"/>
  <c r="P435" i="51"/>
  <c r="O435" i="51"/>
  <c r="N435" i="51"/>
  <c r="P451" i="51"/>
  <c r="O451" i="51"/>
  <c r="N451" i="51"/>
  <c r="P467" i="51"/>
  <c r="O467" i="51"/>
  <c r="N467" i="51"/>
  <c r="P483" i="51"/>
  <c r="O483" i="51"/>
  <c r="N483" i="51"/>
  <c r="P499" i="51"/>
  <c r="O499" i="51"/>
  <c r="N499" i="51"/>
  <c r="P515" i="51"/>
  <c r="O515" i="51"/>
  <c r="N515" i="51"/>
  <c r="P519" i="51"/>
  <c r="O519" i="51"/>
  <c r="N519" i="51"/>
  <c r="O595" i="51"/>
  <c r="N595" i="51"/>
  <c r="P595" i="51"/>
  <c r="O659" i="51"/>
  <c r="N659" i="51"/>
  <c r="P659" i="51"/>
  <c r="O737" i="51"/>
  <c r="N737" i="51"/>
  <c r="P737" i="51"/>
  <c r="N306" i="51"/>
  <c r="P306" i="51"/>
  <c r="O306" i="51"/>
  <c r="N322" i="51"/>
  <c r="P322" i="51"/>
  <c r="O322" i="51"/>
  <c r="P338" i="51"/>
  <c r="O338" i="51"/>
  <c r="N338" i="51"/>
  <c r="P354" i="51"/>
  <c r="O354" i="51"/>
  <c r="N354" i="51"/>
  <c r="P370" i="51"/>
  <c r="O370" i="51"/>
  <c r="N370" i="51"/>
  <c r="P386" i="51"/>
  <c r="O386" i="51"/>
  <c r="N386" i="51"/>
  <c r="P402" i="51"/>
  <c r="O402" i="51"/>
  <c r="N402" i="51"/>
  <c r="P418" i="51"/>
  <c r="O418" i="51"/>
  <c r="N418" i="51"/>
  <c r="P434" i="51"/>
  <c r="O434" i="51"/>
  <c r="N434" i="51"/>
  <c r="P450" i="51"/>
  <c r="O450" i="51"/>
  <c r="N450" i="51"/>
  <c r="P466" i="51"/>
  <c r="O466" i="51"/>
  <c r="N466" i="51"/>
  <c r="P482" i="51"/>
  <c r="O482" i="51"/>
  <c r="N482" i="51"/>
  <c r="P498" i="51"/>
  <c r="O498" i="51"/>
  <c r="N498" i="51"/>
  <c r="P514" i="51"/>
  <c r="O514" i="51"/>
  <c r="N514" i="51"/>
  <c r="O520" i="51"/>
  <c r="N520" i="51"/>
  <c r="P520" i="51"/>
  <c r="O591" i="51"/>
  <c r="N591" i="51"/>
  <c r="P591" i="51"/>
  <c r="O655" i="51"/>
  <c r="N655" i="51"/>
  <c r="P655" i="51"/>
  <c r="O721" i="51"/>
  <c r="N721" i="51"/>
  <c r="P721" i="51"/>
  <c r="N337" i="51"/>
  <c r="P337" i="51"/>
  <c r="O337" i="51"/>
  <c r="N353" i="51"/>
  <c r="P353" i="51"/>
  <c r="O353" i="51"/>
  <c r="N369" i="51"/>
  <c r="P369" i="51"/>
  <c r="O369" i="51"/>
  <c r="N385" i="51"/>
  <c r="P385" i="51"/>
  <c r="O385" i="51"/>
  <c r="N401" i="51"/>
  <c r="P401" i="51"/>
  <c r="O401" i="51"/>
  <c r="N417" i="51"/>
  <c r="P417" i="51"/>
  <c r="O417" i="51"/>
  <c r="N433" i="51"/>
  <c r="P433" i="51"/>
  <c r="O433" i="51"/>
  <c r="N449" i="51"/>
  <c r="P449" i="51"/>
  <c r="O449" i="51"/>
  <c r="N465" i="51"/>
  <c r="P465" i="51"/>
  <c r="O465" i="51"/>
  <c r="N481" i="51"/>
  <c r="P481" i="51"/>
  <c r="O481" i="51"/>
  <c r="N497" i="51"/>
  <c r="P497" i="51"/>
  <c r="O497" i="51"/>
  <c r="N513" i="51"/>
  <c r="P513" i="51"/>
  <c r="O513" i="51"/>
  <c r="O587" i="51"/>
  <c r="N587" i="51"/>
  <c r="P587" i="51"/>
  <c r="O651" i="51"/>
  <c r="N651" i="51"/>
  <c r="P651" i="51"/>
  <c r="O705" i="51"/>
  <c r="N705" i="51"/>
  <c r="P705" i="51"/>
  <c r="P530" i="51"/>
  <c r="O530" i="51"/>
  <c r="N530" i="51"/>
  <c r="P546" i="51"/>
  <c r="O546" i="51"/>
  <c r="N546" i="51"/>
  <c r="P562" i="51"/>
  <c r="O562" i="51"/>
  <c r="N562" i="51"/>
  <c r="P578" i="51"/>
  <c r="O578" i="51"/>
  <c r="N578" i="51"/>
  <c r="P594" i="51"/>
  <c r="O594" i="51"/>
  <c r="N594" i="51"/>
  <c r="P610" i="51"/>
  <c r="O610" i="51"/>
  <c r="N610" i="51"/>
  <c r="P626" i="51"/>
  <c r="O626" i="51"/>
  <c r="N626" i="51"/>
  <c r="P642" i="51"/>
  <c r="O642" i="51"/>
  <c r="N642" i="51"/>
  <c r="P658" i="51"/>
  <c r="O658" i="51"/>
  <c r="N658" i="51"/>
  <c r="P674" i="51"/>
  <c r="O674" i="51"/>
  <c r="N674" i="51"/>
  <c r="N690" i="51"/>
  <c r="P690" i="51"/>
  <c r="O690" i="51"/>
  <c r="O733" i="51"/>
  <c r="N733" i="51"/>
  <c r="P733" i="51"/>
  <c r="N797" i="51"/>
  <c r="P797" i="51"/>
  <c r="O797" i="51"/>
  <c r="N861" i="51"/>
  <c r="P861" i="51"/>
  <c r="O861" i="51"/>
  <c r="N521" i="51"/>
  <c r="P521" i="51"/>
  <c r="O521" i="51"/>
  <c r="N537" i="51"/>
  <c r="P537" i="51"/>
  <c r="O537" i="51"/>
  <c r="N553" i="51"/>
  <c r="P553" i="51"/>
  <c r="O553" i="51"/>
  <c r="N569" i="51"/>
  <c r="P569" i="51"/>
  <c r="O569" i="51"/>
  <c r="P585" i="51"/>
  <c r="O585" i="51"/>
  <c r="N585" i="51"/>
  <c r="P601" i="51"/>
  <c r="O601" i="51"/>
  <c r="N601" i="51"/>
  <c r="P617" i="51"/>
  <c r="O617" i="51"/>
  <c r="N617" i="51"/>
  <c r="P633" i="51"/>
  <c r="O633" i="51"/>
  <c r="N633" i="51"/>
  <c r="P649" i="51"/>
  <c r="O649" i="51"/>
  <c r="N649" i="51"/>
  <c r="P665" i="51"/>
  <c r="O665" i="51"/>
  <c r="N665" i="51"/>
  <c r="O681" i="51"/>
  <c r="N681" i="51"/>
  <c r="P681" i="51"/>
  <c r="O697" i="51"/>
  <c r="N697" i="51"/>
  <c r="P697" i="51"/>
  <c r="O761" i="51"/>
  <c r="N761" i="51"/>
  <c r="P761" i="51"/>
  <c r="N825" i="51"/>
  <c r="P825" i="51"/>
  <c r="O825" i="51"/>
  <c r="O540" i="51"/>
  <c r="N540" i="51"/>
  <c r="P540" i="51"/>
  <c r="O556" i="51"/>
  <c r="N556" i="51"/>
  <c r="P556" i="51"/>
  <c r="O572" i="51"/>
  <c r="N572" i="51"/>
  <c r="P572" i="51"/>
  <c r="N588" i="51"/>
  <c r="P588" i="51"/>
  <c r="O588" i="51"/>
  <c r="N604" i="51"/>
  <c r="P604" i="51"/>
  <c r="O604" i="51"/>
  <c r="N620" i="51"/>
  <c r="P620" i="51"/>
  <c r="O620" i="51"/>
  <c r="N636" i="51"/>
  <c r="P636" i="51"/>
  <c r="O636" i="51"/>
  <c r="N652" i="51"/>
  <c r="P652" i="51"/>
  <c r="O652" i="51"/>
  <c r="N668" i="51"/>
  <c r="P668" i="51"/>
  <c r="O668" i="51"/>
  <c r="P684" i="51"/>
  <c r="O684" i="51"/>
  <c r="N684" i="51"/>
  <c r="P700" i="51"/>
  <c r="O700" i="51"/>
  <c r="N700" i="51"/>
  <c r="O709" i="51"/>
  <c r="N709" i="51"/>
  <c r="P709" i="51"/>
  <c r="O773" i="51"/>
  <c r="N773" i="51"/>
  <c r="P773" i="51"/>
  <c r="N837" i="51"/>
  <c r="P837" i="51"/>
  <c r="O837" i="51"/>
  <c r="P708" i="51"/>
  <c r="O708" i="51"/>
  <c r="N708" i="51"/>
  <c r="P724" i="51"/>
  <c r="O724" i="51"/>
  <c r="N724" i="51"/>
  <c r="P740" i="51"/>
  <c r="O740" i="51"/>
  <c r="N740" i="51"/>
  <c r="P756" i="51"/>
  <c r="O756" i="51"/>
  <c r="N756" i="51"/>
  <c r="P772" i="51"/>
  <c r="O772" i="51"/>
  <c r="N772" i="51"/>
  <c r="P788" i="51"/>
  <c r="O788" i="51"/>
  <c r="N788" i="51"/>
  <c r="O804" i="51"/>
  <c r="N804" i="51"/>
  <c r="P804" i="51"/>
  <c r="O820" i="51"/>
  <c r="N820" i="51"/>
  <c r="P820" i="51"/>
  <c r="O836" i="51"/>
  <c r="N836" i="51"/>
  <c r="P836" i="51"/>
  <c r="O852" i="51"/>
  <c r="N852" i="51"/>
  <c r="P852" i="51"/>
  <c r="P707" i="51"/>
  <c r="O707" i="51"/>
  <c r="N707" i="51"/>
  <c r="P723" i="51"/>
  <c r="O723" i="51"/>
  <c r="N723" i="51"/>
  <c r="P739" i="51"/>
  <c r="O739" i="51"/>
  <c r="N739" i="51"/>
  <c r="P755" i="51"/>
  <c r="O755" i="51"/>
  <c r="N755" i="51"/>
  <c r="P771" i="51"/>
  <c r="O771" i="51"/>
  <c r="N771" i="51"/>
  <c r="P787" i="51"/>
  <c r="O787" i="51"/>
  <c r="N787" i="51"/>
  <c r="P803" i="51"/>
  <c r="O803" i="51"/>
  <c r="N803" i="51"/>
  <c r="P819" i="51"/>
  <c r="O819" i="51"/>
  <c r="N819" i="51"/>
  <c r="P835" i="51"/>
  <c r="O835" i="51"/>
  <c r="N835" i="51"/>
  <c r="P851" i="51"/>
  <c r="O851" i="51"/>
  <c r="N851" i="51"/>
  <c r="N706" i="51"/>
  <c r="P706" i="51"/>
  <c r="O706" i="51"/>
  <c r="N722" i="51"/>
  <c r="P722" i="51"/>
  <c r="O722" i="51"/>
  <c r="N738" i="51"/>
  <c r="P738" i="51"/>
  <c r="O738" i="51"/>
  <c r="N754" i="51"/>
  <c r="P754" i="51"/>
  <c r="O754" i="51"/>
  <c r="N770" i="51"/>
  <c r="P770" i="51"/>
  <c r="O770" i="51"/>
  <c r="N786" i="51"/>
  <c r="P786" i="51"/>
  <c r="O786" i="51"/>
  <c r="P802" i="51"/>
  <c r="O802" i="51"/>
  <c r="N802" i="51"/>
  <c r="P818" i="51"/>
  <c r="O818" i="51"/>
  <c r="N818" i="51"/>
  <c r="P834" i="51"/>
  <c r="O834" i="51"/>
  <c r="N834" i="51"/>
  <c r="P850" i="51"/>
  <c r="O850" i="51"/>
  <c r="N850" i="51"/>
  <c r="P695" i="51"/>
  <c r="O695" i="51"/>
  <c r="N695" i="51"/>
  <c r="M436" i="51"/>
  <c r="M420" i="51"/>
  <c r="M397" i="51"/>
  <c r="M385" i="51"/>
  <c r="M377" i="51"/>
  <c r="M353" i="51"/>
  <c r="M341" i="51"/>
  <c r="M329" i="51"/>
  <c r="M317" i="51"/>
  <c r="M305" i="51"/>
  <c r="M297" i="51"/>
  <c r="M285" i="51"/>
  <c r="M265" i="51"/>
  <c r="M253" i="51"/>
  <c r="M229" i="51"/>
  <c r="M221" i="51"/>
  <c r="M213" i="51"/>
  <c r="M189" i="51"/>
  <c r="M185" i="51"/>
  <c r="M165" i="51"/>
  <c r="M141" i="51"/>
  <c r="M133" i="51"/>
  <c r="M125" i="51"/>
  <c r="M113" i="51"/>
  <c r="M105" i="51"/>
  <c r="M427" i="51"/>
  <c r="M430" i="51"/>
  <c r="M441" i="51"/>
  <c r="M445" i="51"/>
  <c r="M449" i="51"/>
  <c r="M453" i="51"/>
  <c r="M457" i="51"/>
  <c r="M461" i="51"/>
  <c r="M465" i="51"/>
  <c r="M469" i="51"/>
  <c r="M473" i="51"/>
  <c r="M477" i="51"/>
  <c r="M481" i="51"/>
  <c r="M485" i="51"/>
  <c r="M489" i="51"/>
  <c r="M493" i="51"/>
  <c r="M497" i="51"/>
  <c r="M501" i="51"/>
  <c r="M505" i="51"/>
  <c r="M509" i="51"/>
  <c r="M513" i="51"/>
  <c r="M517" i="51"/>
  <c r="M521" i="51"/>
  <c r="M525" i="51"/>
  <c r="M529" i="51"/>
  <c r="M533" i="51"/>
  <c r="M537" i="51"/>
  <c r="M541" i="51"/>
  <c r="M545" i="51"/>
  <c r="M549" i="51"/>
  <c r="M553" i="51"/>
  <c r="M557" i="51"/>
  <c r="M561" i="51"/>
  <c r="M565" i="51"/>
  <c r="M569" i="51"/>
  <c r="M573" i="51"/>
  <c r="M577" i="51"/>
  <c r="M581" i="51"/>
  <c r="M585" i="51"/>
  <c r="M589" i="51"/>
  <c r="M593" i="51"/>
  <c r="M597" i="51"/>
  <c r="M601" i="51"/>
  <c r="M605" i="51"/>
  <c r="M609" i="51"/>
  <c r="M613" i="51"/>
  <c r="M617" i="51"/>
  <c r="M621" i="51"/>
  <c r="M625" i="51"/>
  <c r="M629" i="51"/>
  <c r="M633" i="51"/>
  <c r="M637" i="51"/>
  <c r="M641" i="51"/>
  <c r="M645" i="51"/>
  <c r="M649" i="51"/>
  <c r="M653" i="51"/>
  <c r="M657" i="51"/>
  <c r="M661" i="51"/>
  <c r="M665" i="51"/>
  <c r="M669" i="51"/>
  <c r="M673" i="51"/>
  <c r="M677" i="51"/>
  <c r="M681" i="51"/>
  <c r="M685" i="51"/>
  <c r="M689" i="51"/>
  <c r="M693" i="51"/>
  <c r="M697" i="51"/>
  <c r="M701" i="51"/>
  <c r="M705" i="51"/>
  <c r="M709" i="51"/>
  <c r="M713" i="51"/>
  <c r="M717" i="51"/>
  <c r="M721" i="51"/>
  <c r="M725" i="51"/>
  <c r="M729" i="51"/>
  <c r="M733" i="51"/>
  <c r="M737" i="51"/>
  <c r="M741" i="51"/>
  <c r="M745" i="51"/>
  <c r="M749" i="51"/>
  <c r="M753" i="51"/>
  <c r="M757" i="51"/>
  <c r="M759" i="51"/>
  <c r="M763" i="51"/>
  <c r="N246" i="51"/>
  <c r="P246" i="51"/>
  <c r="O246" i="51"/>
  <c r="N182" i="51"/>
  <c r="P182" i="51"/>
  <c r="O182" i="51"/>
  <c r="P118" i="51"/>
  <c r="O118" i="51"/>
  <c r="N118" i="51"/>
  <c r="P54" i="51"/>
  <c r="O54" i="51"/>
  <c r="N54" i="51"/>
  <c r="O412" i="51"/>
  <c r="N412" i="51"/>
  <c r="P412" i="51"/>
  <c r="N266" i="51"/>
  <c r="P266" i="51"/>
  <c r="O266" i="51"/>
  <c r="N202" i="51"/>
  <c r="P202" i="51"/>
  <c r="O202" i="51"/>
  <c r="N138" i="51"/>
  <c r="P138" i="51"/>
  <c r="O138" i="51"/>
  <c r="P74" i="51"/>
  <c r="O74" i="51"/>
  <c r="N74" i="51"/>
  <c r="O492" i="51"/>
  <c r="N492" i="51"/>
  <c r="P492" i="51"/>
  <c r="N286" i="51"/>
  <c r="P286" i="51"/>
  <c r="O286" i="51"/>
  <c r="N222" i="51"/>
  <c r="P222" i="51"/>
  <c r="O222" i="51"/>
  <c r="N158" i="51"/>
  <c r="P158" i="51"/>
  <c r="O158" i="51"/>
  <c r="P94" i="51"/>
  <c r="O94" i="51"/>
  <c r="N94" i="51"/>
  <c r="N45" i="51"/>
  <c r="P45" i="51"/>
  <c r="O45" i="51"/>
  <c r="N61" i="51"/>
  <c r="P61" i="51"/>
  <c r="O61" i="51"/>
  <c r="N77" i="51"/>
  <c r="P77" i="51"/>
  <c r="O77" i="51"/>
  <c r="N93" i="51"/>
  <c r="P93" i="51"/>
  <c r="O93" i="51"/>
  <c r="N125" i="51"/>
  <c r="P125" i="51"/>
  <c r="O125" i="51"/>
  <c r="O141" i="51"/>
  <c r="N141" i="51"/>
  <c r="P141" i="51"/>
  <c r="O157" i="51"/>
  <c r="N157" i="51"/>
  <c r="P157" i="51"/>
  <c r="O173" i="51"/>
  <c r="N173" i="51"/>
  <c r="P173" i="51"/>
  <c r="O189" i="51"/>
  <c r="N189" i="51"/>
  <c r="P189" i="51"/>
  <c r="O205" i="51"/>
  <c r="N205" i="51"/>
  <c r="P205" i="51"/>
  <c r="O221" i="51"/>
  <c r="N221" i="51"/>
  <c r="P221" i="51"/>
  <c r="O253" i="51"/>
  <c r="N253" i="51"/>
  <c r="P253" i="51"/>
  <c r="O269" i="51"/>
  <c r="N269" i="51"/>
  <c r="P269" i="51"/>
  <c r="O285" i="51"/>
  <c r="N285" i="51"/>
  <c r="P285" i="51"/>
  <c r="P320" i="51"/>
  <c r="O320" i="51"/>
  <c r="N320" i="51"/>
  <c r="O424" i="51"/>
  <c r="N424" i="51"/>
  <c r="P424" i="51"/>
  <c r="O615" i="51"/>
  <c r="N615" i="51"/>
  <c r="P615" i="51"/>
  <c r="O12" i="51"/>
  <c r="N12" i="51"/>
  <c r="P12" i="51"/>
  <c r="O44" i="51"/>
  <c r="N44" i="51"/>
  <c r="P44" i="51"/>
  <c r="O76" i="51"/>
  <c r="N76" i="51"/>
  <c r="P76" i="51"/>
  <c r="O108" i="51"/>
  <c r="N108" i="51"/>
  <c r="P108" i="51"/>
  <c r="P140" i="51"/>
  <c r="O140" i="51"/>
  <c r="N140" i="51"/>
  <c r="P156" i="51"/>
  <c r="O156" i="51"/>
  <c r="N156" i="51"/>
  <c r="P204" i="51"/>
  <c r="O204" i="51"/>
  <c r="N204" i="51"/>
  <c r="P236" i="51"/>
  <c r="O236" i="51"/>
  <c r="N236" i="51"/>
  <c r="P252" i="51"/>
  <c r="O252" i="51"/>
  <c r="N252" i="51"/>
  <c r="O309" i="51"/>
  <c r="N309" i="51"/>
  <c r="P309" i="51"/>
  <c r="O753" i="51"/>
  <c r="N753" i="51"/>
  <c r="P753" i="51"/>
  <c r="P43" i="51"/>
  <c r="O43" i="51"/>
  <c r="N43" i="51"/>
  <c r="P75" i="51"/>
  <c r="O75" i="51"/>
  <c r="N75" i="51"/>
  <c r="P91" i="51"/>
  <c r="O91" i="51"/>
  <c r="N91" i="51"/>
  <c r="P107" i="51"/>
  <c r="O107" i="51"/>
  <c r="N107" i="51"/>
  <c r="P155" i="51"/>
  <c r="O155" i="51"/>
  <c r="N155" i="51"/>
  <c r="P171" i="51"/>
  <c r="O171" i="51"/>
  <c r="N171" i="51"/>
  <c r="P203" i="51"/>
  <c r="O203" i="51"/>
  <c r="N203" i="51"/>
  <c r="P219" i="51"/>
  <c r="O219" i="51"/>
  <c r="N219" i="51"/>
  <c r="P251" i="51"/>
  <c r="O251" i="51"/>
  <c r="N251" i="51"/>
  <c r="P267" i="51"/>
  <c r="O267" i="51"/>
  <c r="N267" i="51"/>
  <c r="P296" i="51"/>
  <c r="O296" i="51"/>
  <c r="N296" i="51"/>
  <c r="P335" i="51"/>
  <c r="O335" i="51"/>
  <c r="N335" i="51"/>
  <c r="O480" i="51"/>
  <c r="N480" i="51"/>
  <c r="P480" i="51"/>
  <c r="O583" i="51"/>
  <c r="N583" i="51"/>
  <c r="P583" i="51"/>
  <c r="P375" i="51"/>
  <c r="O375" i="51"/>
  <c r="N375" i="51"/>
  <c r="P391" i="51"/>
  <c r="O391" i="51"/>
  <c r="N391" i="51"/>
  <c r="P407" i="51"/>
  <c r="O407" i="51"/>
  <c r="N407" i="51"/>
  <c r="P455" i="51"/>
  <c r="O455" i="51"/>
  <c r="N455" i="51"/>
  <c r="P471" i="51"/>
  <c r="O471" i="51"/>
  <c r="N471" i="51"/>
  <c r="P527" i="51"/>
  <c r="O527" i="51"/>
  <c r="N527" i="51"/>
  <c r="N801" i="51"/>
  <c r="P801" i="51"/>
  <c r="O801" i="51"/>
  <c r="N326" i="51"/>
  <c r="P326" i="51"/>
  <c r="O326" i="51"/>
  <c r="P390" i="51"/>
  <c r="O390" i="51"/>
  <c r="N390" i="51"/>
  <c r="P406" i="51"/>
  <c r="O406" i="51"/>
  <c r="N406" i="51"/>
  <c r="P422" i="51"/>
  <c r="O422" i="51"/>
  <c r="N422" i="51"/>
  <c r="O528" i="51"/>
  <c r="N528" i="51"/>
  <c r="P528" i="51"/>
  <c r="O607" i="51"/>
  <c r="N607" i="51"/>
  <c r="P607" i="51"/>
  <c r="O671" i="51"/>
  <c r="N671" i="51"/>
  <c r="P671" i="51"/>
  <c r="N341" i="51"/>
  <c r="P341" i="51"/>
  <c r="O341" i="51"/>
  <c r="N389" i="51"/>
  <c r="P389" i="51"/>
  <c r="O389" i="51"/>
  <c r="N405" i="51"/>
  <c r="P405" i="51"/>
  <c r="O405" i="51"/>
  <c r="N437" i="51"/>
  <c r="P437" i="51"/>
  <c r="O437" i="51"/>
  <c r="N469" i="51"/>
  <c r="P469" i="51"/>
  <c r="O469" i="51"/>
  <c r="N485" i="51"/>
  <c r="P485" i="51"/>
  <c r="O485" i="51"/>
  <c r="O603" i="51"/>
  <c r="N603" i="51"/>
  <c r="P603" i="51"/>
  <c r="O667" i="51"/>
  <c r="N667" i="51"/>
  <c r="P667" i="51"/>
  <c r="O769" i="51"/>
  <c r="N769" i="51"/>
  <c r="P769" i="51"/>
  <c r="P566" i="51"/>
  <c r="O566" i="51"/>
  <c r="N566" i="51"/>
  <c r="P582" i="51"/>
  <c r="O582" i="51"/>
  <c r="N582" i="51"/>
  <c r="N525" i="51"/>
  <c r="P525" i="51"/>
  <c r="O525" i="51"/>
  <c r="N557" i="51"/>
  <c r="P557" i="51"/>
  <c r="O557" i="51"/>
  <c r="O573" i="51"/>
  <c r="N573" i="51"/>
  <c r="P573" i="51"/>
  <c r="P621" i="51"/>
  <c r="O621" i="51"/>
  <c r="N621" i="51"/>
  <c r="P637" i="51"/>
  <c r="O637" i="51"/>
  <c r="N637" i="51"/>
  <c r="P653" i="51"/>
  <c r="O653" i="51"/>
  <c r="N653" i="51"/>
  <c r="O713" i="51"/>
  <c r="N713" i="51"/>
  <c r="P713" i="51"/>
  <c r="O777" i="51"/>
  <c r="N777" i="51"/>
  <c r="P777" i="51"/>
  <c r="N841" i="51"/>
  <c r="P841" i="51"/>
  <c r="O841" i="51"/>
  <c r="O544" i="51"/>
  <c r="N544" i="51"/>
  <c r="P544" i="51"/>
  <c r="N576" i="51"/>
  <c r="P576" i="51"/>
  <c r="O576" i="51"/>
  <c r="N592" i="51"/>
  <c r="P592" i="51"/>
  <c r="O592" i="51"/>
  <c r="N624" i="51"/>
  <c r="P624" i="51"/>
  <c r="O624" i="51"/>
  <c r="O725" i="51"/>
  <c r="N725" i="51"/>
  <c r="P725" i="51"/>
  <c r="P712" i="51"/>
  <c r="O712" i="51"/>
  <c r="N712" i="51"/>
  <c r="P744" i="51"/>
  <c r="O744" i="51"/>
  <c r="N744" i="51"/>
  <c r="P760" i="51"/>
  <c r="O760" i="51"/>
  <c r="N760" i="51"/>
  <c r="P776" i="51"/>
  <c r="O776" i="51"/>
  <c r="N776" i="51"/>
  <c r="O808" i="51"/>
  <c r="N808" i="51"/>
  <c r="P808" i="51"/>
  <c r="O840" i="51"/>
  <c r="N840" i="51"/>
  <c r="P840" i="51"/>
  <c r="P727" i="51"/>
  <c r="O727" i="51"/>
  <c r="N727" i="51"/>
  <c r="P743" i="51"/>
  <c r="O743" i="51"/>
  <c r="N743" i="51"/>
  <c r="P759" i="51"/>
  <c r="O759" i="51"/>
  <c r="N759" i="51"/>
  <c r="P775" i="51"/>
  <c r="O775" i="51"/>
  <c r="N775" i="51"/>
  <c r="P807" i="51"/>
  <c r="O807" i="51"/>
  <c r="N807" i="51"/>
  <c r="P839" i="51"/>
  <c r="O839" i="51"/>
  <c r="N839" i="51"/>
  <c r="N758" i="51"/>
  <c r="P758" i="51"/>
  <c r="O758" i="51"/>
  <c r="P806" i="51"/>
  <c r="O806" i="51"/>
  <c r="N806" i="51"/>
  <c r="P854" i="51"/>
  <c r="O854" i="51"/>
  <c r="N854" i="51"/>
  <c r="O460" i="51"/>
  <c r="N460" i="51"/>
  <c r="P460" i="51"/>
  <c r="N278" i="51"/>
  <c r="P278" i="51"/>
  <c r="O278" i="51"/>
  <c r="N214" i="51"/>
  <c r="P214" i="51"/>
  <c r="O214" i="51"/>
  <c r="N150" i="51"/>
  <c r="P150" i="51"/>
  <c r="O150" i="51"/>
  <c r="P86" i="51"/>
  <c r="O86" i="51"/>
  <c r="N86" i="51"/>
  <c r="P22" i="51"/>
  <c r="O22" i="51"/>
  <c r="N22" i="51"/>
  <c r="P316" i="51"/>
  <c r="O316" i="51"/>
  <c r="N316" i="51"/>
  <c r="N234" i="51"/>
  <c r="P234" i="51"/>
  <c r="O234" i="51"/>
  <c r="N170" i="51"/>
  <c r="P170" i="51"/>
  <c r="O170" i="51"/>
  <c r="P106" i="51"/>
  <c r="O106" i="51"/>
  <c r="N106" i="51"/>
  <c r="P42" i="51"/>
  <c r="O42" i="51"/>
  <c r="N42" i="51"/>
  <c r="O631" i="51"/>
  <c r="N631" i="51"/>
  <c r="P631" i="51"/>
  <c r="O364" i="51"/>
  <c r="N364" i="51"/>
  <c r="P364" i="51"/>
  <c r="N254" i="51"/>
  <c r="P254" i="51"/>
  <c r="O254" i="51"/>
  <c r="N190" i="51"/>
  <c r="P190" i="51"/>
  <c r="O190" i="51"/>
  <c r="P126" i="51"/>
  <c r="O126" i="51"/>
  <c r="N126" i="51"/>
  <c r="P62" i="51"/>
  <c r="O62" i="51"/>
  <c r="N62" i="51"/>
  <c r="N5" i="51"/>
  <c r="P5" i="51"/>
  <c r="O5" i="51"/>
  <c r="N21" i="51"/>
  <c r="P21" i="51"/>
  <c r="O21" i="51"/>
  <c r="N37" i="51"/>
  <c r="P37" i="51"/>
  <c r="O37" i="51"/>
  <c r="N53" i="51"/>
  <c r="P53" i="51"/>
  <c r="O53" i="51"/>
  <c r="N69" i="51"/>
  <c r="P69" i="51"/>
  <c r="O69" i="51"/>
  <c r="N85" i="51"/>
  <c r="P85" i="51"/>
  <c r="O85" i="51"/>
  <c r="N101" i="51"/>
  <c r="P101" i="51"/>
  <c r="O101" i="51"/>
  <c r="N117" i="51"/>
  <c r="P117" i="51"/>
  <c r="O117" i="51"/>
  <c r="O133" i="51"/>
  <c r="N133" i="51"/>
  <c r="P133" i="51"/>
  <c r="O149" i="51"/>
  <c r="N149" i="51"/>
  <c r="P149" i="51"/>
  <c r="O165" i="51"/>
  <c r="N165" i="51"/>
  <c r="P165" i="51"/>
  <c r="O181" i="51"/>
  <c r="N181" i="51"/>
  <c r="P181" i="51"/>
  <c r="O197" i="51"/>
  <c r="N197" i="51"/>
  <c r="P197" i="51"/>
  <c r="O213" i="51"/>
  <c r="N213" i="51"/>
  <c r="P213" i="51"/>
  <c r="O229" i="51"/>
  <c r="N229" i="51"/>
  <c r="P229" i="51"/>
  <c r="O245" i="51"/>
  <c r="N245" i="51"/>
  <c r="P245" i="51"/>
  <c r="O261" i="51"/>
  <c r="N261" i="51"/>
  <c r="P261" i="51"/>
  <c r="O277" i="51"/>
  <c r="N277" i="51"/>
  <c r="P277" i="51"/>
  <c r="P319" i="51"/>
  <c r="O319" i="51"/>
  <c r="N319" i="51"/>
  <c r="O321" i="51"/>
  <c r="N321" i="51"/>
  <c r="P321" i="51"/>
  <c r="O392" i="51"/>
  <c r="N392" i="51"/>
  <c r="P392" i="51"/>
  <c r="O456" i="51"/>
  <c r="N456" i="51"/>
  <c r="P456" i="51"/>
  <c r="O4" i="51"/>
  <c r="N4" i="51"/>
  <c r="P4" i="51"/>
  <c r="O20" i="51"/>
  <c r="N20" i="51"/>
  <c r="P20" i="51"/>
  <c r="O36" i="51"/>
  <c r="N36" i="51"/>
  <c r="P36" i="51"/>
  <c r="O52" i="51"/>
  <c r="N52" i="51"/>
  <c r="P52" i="51"/>
  <c r="O68" i="51"/>
  <c r="N68" i="51"/>
  <c r="P68" i="51"/>
  <c r="O84" i="51"/>
  <c r="N84" i="51"/>
  <c r="P84" i="51"/>
  <c r="O100" i="51"/>
  <c r="N100" i="51"/>
  <c r="P100" i="51"/>
  <c r="O116" i="51"/>
  <c r="N116" i="51"/>
  <c r="P116" i="51"/>
  <c r="P132" i="51"/>
  <c r="O132" i="51"/>
  <c r="N132" i="51"/>
  <c r="P148" i="51"/>
  <c r="O148" i="51"/>
  <c r="N148" i="51"/>
  <c r="P164" i="51"/>
  <c r="O164" i="51"/>
  <c r="N164" i="51"/>
  <c r="P180" i="51"/>
  <c r="O180" i="51"/>
  <c r="N180" i="51"/>
  <c r="P196" i="51"/>
  <c r="O196" i="51"/>
  <c r="N196" i="51"/>
  <c r="P212" i="51"/>
  <c r="O212" i="51"/>
  <c r="N212" i="51"/>
  <c r="P228" i="51"/>
  <c r="O228" i="51"/>
  <c r="N228" i="51"/>
  <c r="P244" i="51"/>
  <c r="O244" i="51"/>
  <c r="N244" i="51"/>
  <c r="P260" i="51"/>
  <c r="O260" i="51"/>
  <c r="N260" i="51"/>
  <c r="P276" i="51"/>
  <c r="O276" i="51"/>
  <c r="N276" i="51"/>
  <c r="P308" i="51"/>
  <c r="O308" i="51"/>
  <c r="N308" i="51"/>
  <c r="O388" i="51"/>
  <c r="N388" i="51"/>
  <c r="P388" i="51"/>
  <c r="O452" i="51"/>
  <c r="N452" i="51"/>
  <c r="P452" i="51"/>
  <c r="O516" i="51"/>
  <c r="N516" i="51"/>
  <c r="P516" i="51"/>
  <c r="P3" i="51"/>
  <c r="O3" i="51"/>
  <c r="N3" i="51"/>
  <c r="P19" i="51"/>
  <c r="O19" i="51"/>
  <c r="N19" i="51"/>
  <c r="P35" i="51"/>
  <c r="O35" i="51"/>
  <c r="N35" i="51"/>
  <c r="P51" i="51"/>
  <c r="O51" i="51"/>
  <c r="N51" i="51"/>
  <c r="P67" i="51"/>
  <c r="O67" i="51"/>
  <c r="N67" i="51"/>
  <c r="P83" i="51"/>
  <c r="O83" i="51"/>
  <c r="N83" i="51"/>
  <c r="P99" i="51"/>
  <c r="O99" i="51"/>
  <c r="N99" i="51"/>
  <c r="P115" i="51"/>
  <c r="O115" i="51"/>
  <c r="N115" i="51"/>
  <c r="P131" i="51"/>
  <c r="O131" i="51"/>
  <c r="N131" i="51"/>
  <c r="P147" i="51"/>
  <c r="O147" i="51"/>
  <c r="N147" i="51"/>
  <c r="P163" i="51"/>
  <c r="O163" i="51"/>
  <c r="N163" i="51"/>
  <c r="P179" i="51"/>
  <c r="O179" i="51"/>
  <c r="N179" i="51"/>
  <c r="P195" i="51"/>
  <c r="O195" i="51"/>
  <c r="N195" i="51"/>
  <c r="P211" i="51"/>
  <c r="O211" i="51"/>
  <c r="N211" i="51"/>
  <c r="P227" i="51"/>
  <c r="O227" i="51"/>
  <c r="N227" i="51"/>
  <c r="P243" i="51"/>
  <c r="O243" i="51"/>
  <c r="N243" i="51"/>
  <c r="P259" i="51"/>
  <c r="O259" i="51"/>
  <c r="N259" i="51"/>
  <c r="P275" i="51"/>
  <c r="O275" i="51"/>
  <c r="N275" i="51"/>
  <c r="P295" i="51"/>
  <c r="O295" i="51"/>
  <c r="N295" i="51"/>
  <c r="O297" i="51"/>
  <c r="N297" i="51"/>
  <c r="P297" i="51"/>
  <c r="P328" i="51"/>
  <c r="O328" i="51"/>
  <c r="N328" i="51"/>
  <c r="O384" i="51"/>
  <c r="N384" i="51"/>
  <c r="P384" i="51"/>
  <c r="O448" i="51"/>
  <c r="N448" i="51"/>
  <c r="P448" i="51"/>
  <c r="O512" i="51"/>
  <c r="N512" i="51"/>
  <c r="P512" i="51"/>
  <c r="P351" i="51"/>
  <c r="O351" i="51"/>
  <c r="N351" i="51"/>
  <c r="P367" i="51"/>
  <c r="O367" i="51"/>
  <c r="N367" i="51"/>
  <c r="P383" i="51"/>
  <c r="O383" i="51"/>
  <c r="N383" i="51"/>
  <c r="P399" i="51"/>
  <c r="O399" i="51"/>
  <c r="N399" i="51"/>
  <c r="P415" i="51"/>
  <c r="O415" i="51"/>
  <c r="N415" i="51"/>
  <c r="P431" i="51"/>
  <c r="O431" i="51"/>
  <c r="N431" i="51"/>
  <c r="P447" i="51"/>
  <c r="O447" i="51"/>
  <c r="N447" i="51"/>
  <c r="P463" i="51"/>
  <c r="O463" i="51"/>
  <c r="N463" i="51"/>
  <c r="P479" i="51"/>
  <c r="O479" i="51"/>
  <c r="N479" i="51"/>
  <c r="P495" i="51"/>
  <c r="O495" i="51"/>
  <c r="N495" i="51"/>
  <c r="P511" i="51"/>
  <c r="O511" i="51"/>
  <c r="N511" i="51"/>
  <c r="O579" i="51"/>
  <c r="N579" i="51"/>
  <c r="P579" i="51"/>
  <c r="O643" i="51"/>
  <c r="N643" i="51"/>
  <c r="P643" i="51"/>
  <c r="N302" i="51"/>
  <c r="P302" i="51"/>
  <c r="O302" i="51"/>
  <c r="N318" i="51"/>
  <c r="P318" i="51"/>
  <c r="O318" i="51"/>
  <c r="N334" i="51"/>
  <c r="P334" i="51"/>
  <c r="O334" i="51"/>
  <c r="P350" i="51"/>
  <c r="O350" i="51"/>
  <c r="N350" i="51"/>
  <c r="P366" i="51"/>
  <c r="O366" i="51"/>
  <c r="N366" i="51"/>
  <c r="P382" i="51"/>
  <c r="O382" i="51"/>
  <c r="N382" i="51"/>
  <c r="P398" i="51"/>
  <c r="O398" i="51"/>
  <c r="N398" i="51"/>
  <c r="P414" i="51"/>
  <c r="O414" i="51"/>
  <c r="N414" i="51"/>
  <c r="P430" i="51"/>
  <c r="O430" i="51"/>
  <c r="N430" i="51"/>
  <c r="P446" i="51"/>
  <c r="O446" i="51"/>
  <c r="N446" i="51"/>
  <c r="P462" i="51"/>
  <c r="O462" i="51"/>
  <c r="N462" i="51"/>
  <c r="P478" i="51"/>
  <c r="O478" i="51"/>
  <c r="N478" i="51"/>
  <c r="P494" i="51"/>
  <c r="O494" i="51"/>
  <c r="N494" i="51"/>
  <c r="P510" i="51"/>
  <c r="O510" i="51"/>
  <c r="N510" i="51"/>
  <c r="O575" i="51"/>
  <c r="N575" i="51"/>
  <c r="P575" i="51"/>
  <c r="O639" i="51"/>
  <c r="N639" i="51"/>
  <c r="P639" i="51"/>
  <c r="O333" i="51"/>
  <c r="N333" i="51"/>
  <c r="P333" i="51"/>
  <c r="N349" i="51"/>
  <c r="P349" i="51"/>
  <c r="O349" i="51"/>
  <c r="N365" i="51"/>
  <c r="P365" i="51"/>
  <c r="O365" i="51"/>
  <c r="N381" i="51"/>
  <c r="P381" i="51"/>
  <c r="O381" i="51"/>
  <c r="N397" i="51"/>
  <c r="P397" i="51"/>
  <c r="O397" i="51"/>
  <c r="N413" i="51"/>
  <c r="P413" i="51"/>
  <c r="O413" i="51"/>
  <c r="N429" i="51"/>
  <c r="P429" i="51"/>
  <c r="O429" i="51"/>
  <c r="N445" i="51"/>
  <c r="P445" i="51"/>
  <c r="O445" i="51"/>
  <c r="N461" i="51"/>
  <c r="P461" i="51"/>
  <c r="O461" i="51"/>
  <c r="N477" i="51"/>
  <c r="P477" i="51"/>
  <c r="O477" i="51"/>
  <c r="N493" i="51"/>
  <c r="P493" i="51"/>
  <c r="O493" i="51"/>
  <c r="N509" i="51"/>
  <c r="P509" i="51"/>
  <c r="O509" i="51"/>
  <c r="P571" i="51"/>
  <c r="O571" i="51"/>
  <c r="N571" i="51"/>
  <c r="O635" i="51"/>
  <c r="N635" i="51"/>
  <c r="P635" i="51"/>
  <c r="P699" i="51"/>
  <c r="O699" i="51"/>
  <c r="N699" i="51"/>
  <c r="P526" i="51"/>
  <c r="O526" i="51"/>
  <c r="N526" i="51"/>
  <c r="P542" i="51"/>
  <c r="O542" i="51"/>
  <c r="N542" i="51"/>
  <c r="P558" i="51"/>
  <c r="O558" i="51"/>
  <c r="N558" i="51"/>
  <c r="P574" i="51"/>
  <c r="O574" i="51"/>
  <c r="N574" i="51"/>
  <c r="P590" i="51"/>
  <c r="O590" i="51"/>
  <c r="N590" i="51"/>
  <c r="P606" i="51"/>
  <c r="O606" i="51"/>
  <c r="N606" i="51"/>
  <c r="P622" i="51"/>
  <c r="O622" i="51"/>
  <c r="N622" i="51"/>
  <c r="P638" i="51"/>
  <c r="O638" i="51"/>
  <c r="N638" i="51"/>
  <c r="P654" i="51"/>
  <c r="O654" i="51"/>
  <c r="N654" i="51"/>
  <c r="P670" i="51"/>
  <c r="O670" i="51"/>
  <c r="N670" i="51"/>
  <c r="N686" i="51"/>
  <c r="P686" i="51"/>
  <c r="O686" i="51"/>
  <c r="N702" i="51"/>
  <c r="P702" i="51"/>
  <c r="O702" i="51"/>
  <c r="O717" i="51"/>
  <c r="N717" i="51"/>
  <c r="P717" i="51"/>
  <c r="O781" i="51"/>
  <c r="N781" i="51"/>
  <c r="P781" i="51"/>
  <c r="N845" i="51"/>
  <c r="P845" i="51"/>
  <c r="O845" i="51"/>
  <c r="N517" i="51"/>
  <c r="P517" i="51"/>
  <c r="O517" i="51"/>
  <c r="N533" i="51"/>
  <c r="P533" i="51"/>
  <c r="O533" i="51"/>
  <c r="N549" i="51"/>
  <c r="P549" i="51"/>
  <c r="O549" i="51"/>
  <c r="N565" i="51"/>
  <c r="P565" i="51"/>
  <c r="O565" i="51"/>
  <c r="P581" i="51"/>
  <c r="O581" i="51"/>
  <c r="N581" i="51"/>
  <c r="P597" i="51"/>
  <c r="O597" i="51"/>
  <c r="N597" i="51"/>
  <c r="P613" i="51"/>
  <c r="O613" i="51"/>
  <c r="N613" i="51"/>
  <c r="P629" i="51"/>
  <c r="O629" i="51"/>
  <c r="N629" i="51"/>
  <c r="P645" i="51"/>
  <c r="O645" i="51"/>
  <c r="N645" i="51"/>
  <c r="P661" i="51"/>
  <c r="O661" i="51"/>
  <c r="N661" i="51"/>
  <c r="O677" i="51"/>
  <c r="N677" i="51"/>
  <c r="P677" i="51"/>
  <c r="O693" i="51"/>
  <c r="N693" i="51"/>
  <c r="P693" i="51"/>
  <c r="O745" i="51"/>
  <c r="N745" i="51"/>
  <c r="P745" i="51"/>
  <c r="N809" i="51"/>
  <c r="P809" i="51"/>
  <c r="O809" i="51"/>
  <c r="O552" i="51"/>
  <c r="N552" i="51"/>
  <c r="P552" i="51"/>
  <c r="O568" i="51"/>
  <c r="N568" i="51"/>
  <c r="P568" i="51"/>
  <c r="N584" i="51"/>
  <c r="P584" i="51"/>
  <c r="O584" i="51"/>
  <c r="N600" i="51"/>
  <c r="P600" i="51"/>
  <c r="O600" i="51"/>
  <c r="N616" i="51"/>
  <c r="P616" i="51"/>
  <c r="O616" i="51"/>
  <c r="N632" i="51"/>
  <c r="P632" i="51"/>
  <c r="O632" i="51"/>
  <c r="N648" i="51"/>
  <c r="P648" i="51"/>
  <c r="O648" i="51"/>
  <c r="N664" i="51"/>
  <c r="P664" i="51"/>
  <c r="O664" i="51"/>
  <c r="P680" i="51"/>
  <c r="O680" i="51"/>
  <c r="N680" i="51"/>
  <c r="P696" i="51"/>
  <c r="O696" i="51"/>
  <c r="N696" i="51"/>
  <c r="O757" i="51"/>
  <c r="N757" i="51"/>
  <c r="P757" i="51"/>
  <c r="N821" i="51"/>
  <c r="P821" i="51"/>
  <c r="O821" i="51"/>
  <c r="P704" i="51"/>
  <c r="O704" i="51"/>
  <c r="N704" i="51"/>
  <c r="P720" i="51"/>
  <c r="O720" i="51"/>
  <c r="N720" i="51"/>
  <c r="P736" i="51"/>
  <c r="O736" i="51"/>
  <c r="N736" i="51"/>
  <c r="P752" i="51"/>
  <c r="O752" i="51"/>
  <c r="N752" i="51"/>
  <c r="P768" i="51"/>
  <c r="O768" i="51"/>
  <c r="N768" i="51"/>
  <c r="P784" i="51"/>
  <c r="O784" i="51"/>
  <c r="N784" i="51"/>
  <c r="O800" i="51"/>
  <c r="N800" i="51"/>
  <c r="P800" i="51"/>
  <c r="O816" i="51"/>
  <c r="N816" i="51"/>
  <c r="P816" i="51"/>
  <c r="O832" i="51"/>
  <c r="N832" i="51"/>
  <c r="P832" i="51"/>
  <c r="O848" i="51"/>
  <c r="N848" i="51"/>
  <c r="P848" i="51"/>
  <c r="P703" i="51"/>
  <c r="O703" i="51"/>
  <c r="N703" i="51"/>
  <c r="P719" i="51"/>
  <c r="O719" i="51"/>
  <c r="N719" i="51"/>
  <c r="P735" i="51"/>
  <c r="O735" i="51"/>
  <c r="N735" i="51"/>
  <c r="P751" i="51"/>
  <c r="O751" i="51"/>
  <c r="N751" i="51"/>
  <c r="P767" i="51"/>
  <c r="O767" i="51"/>
  <c r="N767" i="51"/>
  <c r="P783" i="51"/>
  <c r="O783" i="51"/>
  <c r="N783" i="51"/>
  <c r="P799" i="51"/>
  <c r="O799" i="51"/>
  <c r="N799" i="51"/>
  <c r="P815" i="51"/>
  <c r="O815" i="51"/>
  <c r="N815" i="51"/>
  <c r="P831" i="51"/>
  <c r="O831" i="51"/>
  <c r="N831" i="51"/>
  <c r="P847" i="51"/>
  <c r="O847" i="51"/>
  <c r="N847" i="51"/>
  <c r="N718" i="51"/>
  <c r="P718" i="51"/>
  <c r="O718" i="51"/>
  <c r="N734" i="51"/>
  <c r="P734" i="51"/>
  <c r="O734" i="51"/>
  <c r="N750" i="51"/>
  <c r="P750" i="51"/>
  <c r="O750" i="51"/>
  <c r="N766" i="51"/>
  <c r="P766" i="51"/>
  <c r="O766" i="51"/>
  <c r="N782" i="51"/>
  <c r="P782" i="51"/>
  <c r="O782" i="51"/>
  <c r="P798" i="51"/>
  <c r="O798" i="51"/>
  <c r="N798" i="51"/>
  <c r="P814" i="51"/>
  <c r="O814" i="51"/>
  <c r="N814" i="51"/>
  <c r="P830" i="51"/>
  <c r="O830" i="51"/>
  <c r="N830" i="51"/>
  <c r="P846" i="51"/>
  <c r="O846" i="51"/>
  <c r="N846" i="51"/>
  <c r="P862" i="51"/>
  <c r="O862" i="51"/>
  <c r="N862" i="51"/>
  <c r="M432" i="51"/>
  <c r="M418" i="51"/>
  <c r="M414" i="51"/>
  <c r="M410" i="51"/>
  <c r="M406" i="51"/>
  <c r="M402" i="51"/>
  <c r="M398" i="51"/>
  <c r="M394" i="51"/>
  <c r="M390" i="51"/>
  <c r="M386" i="51"/>
  <c r="M382" i="51"/>
  <c r="M378" i="51"/>
  <c r="M374" i="51"/>
  <c r="M370" i="51"/>
  <c r="M366" i="51"/>
  <c r="M362" i="51"/>
  <c r="M358" i="51"/>
  <c r="M354" i="51"/>
  <c r="M350" i="51"/>
  <c r="M346" i="51"/>
  <c r="M342" i="51"/>
  <c r="M338" i="51"/>
  <c r="M334" i="51"/>
  <c r="M330" i="51"/>
  <c r="M326" i="51"/>
  <c r="M322" i="51"/>
  <c r="M318" i="51"/>
  <c r="M314" i="51"/>
  <c r="M310" i="51"/>
  <c r="M306" i="51"/>
  <c r="M302" i="51"/>
  <c r="M298" i="51"/>
  <c r="M294" i="51"/>
  <c r="M290" i="51"/>
  <c r="M286" i="51"/>
  <c r="M282" i="51"/>
  <c r="M278" i="51"/>
  <c r="M274" i="51"/>
  <c r="M270" i="51"/>
  <c r="M266" i="51"/>
  <c r="M262" i="51"/>
  <c r="M258" i="51"/>
  <c r="M254" i="51"/>
  <c r="M250" i="51"/>
  <c r="M246" i="51"/>
  <c r="M242" i="51"/>
  <c r="M238" i="51"/>
  <c r="M234" i="51"/>
  <c r="M230" i="51"/>
  <c r="M226" i="51"/>
  <c r="M222" i="51"/>
  <c r="M218" i="51"/>
  <c r="M214" i="51"/>
  <c r="M210" i="51"/>
  <c r="M206" i="51"/>
  <c r="M202" i="51"/>
  <c r="M198" i="51"/>
  <c r="M194" i="51"/>
  <c r="M190" i="51"/>
  <c r="M186" i="51"/>
  <c r="M182" i="51"/>
  <c r="M178" i="51"/>
  <c r="M174" i="51"/>
  <c r="M170" i="51"/>
  <c r="M166" i="51"/>
  <c r="M162" i="51"/>
  <c r="M158" i="51"/>
  <c r="M154" i="51"/>
  <c r="M150" i="51"/>
  <c r="M146" i="51"/>
  <c r="M142" i="51"/>
  <c r="M138" i="51"/>
  <c r="M134" i="51"/>
  <c r="M130" i="51"/>
  <c r="M126" i="51"/>
  <c r="M122" i="51"/>
  <c r="M118" i="51"/>
  <c r="M114" i="51"/>
  <c r="M110" i="51"/>
  <c r="M106" i="51"/>
  <c r="M102" i="51"/>
  <c r="M98" i="51"/>
  <c r="M94" i="51"/>
  <c r="M90" i="51"/>
  <c r="M86" i="51"/>
  <c r="M82" i="51"/>
  <c r="M78" i="51"/>
  <c r="M74" i="51"/>
  <c r="M70" i="51"/>
  <c r="M66" i="51"/>
  <c r="M62" i="51"/>
  <c r="M58" i="51"/>
  <c r="M54" i="51"/>
  <c r="M50" i="51"/>
  <c r="M46" i="51"/>
  <c r="M42" i="51"/>
  <c r="M38" i="51"/>
  <c r="M34" i="51"/>
  <c r="M30" i="51"/>
  <c r="M26" i="51"/>
  <c r="M22" i="51"/>
  <c r="M18" i="51"/>
  <c r="M14" i="51"/>
  <c r="M10" i="51"/>
  <c r="M6" i="51"/>
  <c r="M439" i="51"/>
  <c r="M423" i="51"/>
  <c r="M426" i="51"/>
  <c r="M444" i="51"/>
  <c r="M448" i="51"/>
  <c r="M452" i="51"/>
  <c r="M456" i="51"/>
  <c r="M460" i="51"/>
  <c r="M464" i="51"/>
  <c r="M468" i="51"/>
  <c r="M472" i="51"/>
  <c r="M476" i="51"/>
  <c r="M480" i="51"/>
  <c r="M484" i="51"/>
  <c r="M488" i="51"/>
  <c r="M492" i="51"/>
  <c r="M496" i="51"/>
  <c r="M500" i="51"/>
  <c r="M504" i="51"/>
  <c r="M508" i="51"/>
  <c r="M512" i="51"/>
  <c r="M516" i="51"/>
  <c r="M520" i="51"/>
  <c r="M524" i="51"/>
  <c r="M528" i="51"/>
  <c r="M532" i="51"/>
  <c r="M536" i="51"/>
  <c r="M540" i="51"/>
  <c r="M544" i="51"/>
  <c r="M548" i="51"/>
  <c r="M552" i="51"/>
  <c r="M556" i="51"/>
  <c r="M560" i="51"/>
  <c r="M564" i="51"/>
  <c r="M568" i="51"/>
  <c r="M572" i="51"/>
  <c r="M576" i="51"/>
  <c r="M580" i="51"/>
  <c r="M584" i="51"/>
  <c r="M588" i="51"/>
  <c r="M592" i="51"/>
  <c r="M596" i="51"/>
  <c r="M600" i="51"/>
  <c r="M604" i="51"/>
  <c r="M608" i="51"/>
  <c r="M612" i="51"/>
  <c r="M616" i="51"/>
  <c r="M620" i="51"/>
  <c r="M624" i="51"/>
  <c r="M628" i="51"/>
  <c r="M632" i="51"/>
  <c r="M636" i="51"/>
  <c r="M640" i="51"/>
  <c r="M644" i="51"/>
  <c r="M648" i="51"/>
  <c r="M652" i="51"/>
  <c r="M656" i="51"/>
  <c r="M660" i="51"/>
  <c r="M664" i="51"/>
  <c r="M668" i="51"/>
  <c r="M672" i="51"/>
  <c r="M676" i="51"/>
  <c r="M680" i="51"/>
  <c r="M684" i="51"/>
  <c r="M688" i="51"/>
  <c r="M692" i="51"/>
  <c r="M696" i="51"/>
  <c r="M700" i="51"/>
  <c r="M704" i="51"/>
  <c r="M708" i="51"/>
  <c r="M712" i="51"/>
  <c r="M716" i="51"/>
  <c r="M720" i="51"/>
  <c r="M724" i="51"/>
  <c r="M728" i="51"/>
  <c r="M732" i="51"/>
  <c r="M736" i="51"/>
  <c r="M740" i="51"/>
  <c r="M744" i="51"/>
  <c r="M748" i="51"/>
  <c r="M752" i="51"/>
  <c r="M756" i="51"/>
  <c r="M758" i="51"/>
  <c r="M762" i="51"/>
  <c r="O301" i="51"/>
  <c r="N301" i="51"/>
  <c r="P301" i="51"/>
  <c r="P470" i="51"/>
  <c r="O470" i="51"/>
  <c r="N470" i="51"/>
  <c r="N357" i="51"/>
  <c r="P357" i="51"/>
  <c r="O357" i="51"/>
  <c r="P791" i="51"/>
  <c r="O791" i="51"/>
  <c r="N791" i="51"/>
  <c r="N742" i="51"/>
  <c r="P742" i="51"/>
  <c r="O742" i="51"/>
  <c r="N790" i="51"/>
  <c r="P790" i="51"/>
  <c r="O790" i="51"/>
  <c r="N230" i="51"/>
  <c r="P230" i="51"/>
  <c r="O230" i="51"/>
  <c r="N166" i="51"/>
  <c r="P166" i="51"/>
  <c r="O166" i="51"/>
  <c r="P102" i="51"/>
  <c r="O102" i="51"/>
  <c r="N102" i="51"/>
  <c r="P38" i="51"/>
  <c r="O38" i="51"/>
  <c r="N38" i="51"/>
  <c r="P567" i="51"/>
  <c r="O567" i="51"/>
  <c r="N567" i="51"/>
  <c r="O348" i="51"/>
  <c r="N348" i="51"/>
  <c r="P348" i="51"/>
  <c r="N250" i="51"/>
  <c r="P250" i="51"/>
  <c r="O250" i="51"/>
  <c r="N186" i="51"/>
  <c r="P186" i="51"/>
  <c r="O186" i="51"/>
  <c r="P122" i="51"/>
  <c r="O122" i="51"/>
  <c r="N122" i="51"/>
  <c r="P58" i="51"/>
  <c r="O58" i="51"/>
  <c r="N58" i="51"/>
  <c r="O428" i="51"/>
  <c r="N428" i="51"/>
  <c r="P428" i="51"/>
  <c r="N270" i="51"/>
  <c r="P270" i="51"/>
  <c r="O270" i="51"/>
  <c r="N206" i="51"/>
  <c r="P206" i="51"/>
  <c r="O206" i="51"/>
  <c r="N142" i="51"/>
  <c r="P142" i="51"/>
  <c r="O142" i="51"/>
  <c r="P78" i="51"/>
  <c r="O78" i="51"/>
  <c r="N78" i="51"/>
  <c r="P14" i="51"/>
  <c r="O14" i="51"/>
  <c r="N14" i="51"/>
  <c r="N17" i="51"/>
  <c r="P17" i="51"/>
  <c r="O17" i="51"/>
  <c r="N33" i="51"/>
  <c r="P33" i="51"/>
  <c r="O33" i="51"/>
  <c r="N49" i="51"/>
  <c r="P49" i="51"/>
  <c r="O49" i="51"/>
  <c r="N65" i="51"/>
  <c r="P65" i="51"/>
  <c r="O65" i="51"/>
  <c r="N81" i="51"/>
  <c r="P81" i="51"/>
  <c r="O81" i="51"/>
  <c r="N97" i="51"/>
  <c r="P97" i="51"/>
  <c r="O97" i="51"/>
  <c r="N113" i="51"/>
  <c r="P113" i="51"/>
  <c r="O113" i="51"/>
  <c r="N129" i="51"/>
  <c r="P129" i="51"/>
  <c r="O129" i="51"/>
  <c r="O145" i="51"/>
  <c r="N145" i="51"/>
  <c r="P145" i="51"/>
  <c r="O161" i="51"/>
  <c r="N161" i="51"/>
  <c r="P161" i="51"/>
  <c r="O177" i="51"/>
  <c r="N177" i="51"/>
  <c r="P177" i="51"/>
  <c r="O193" i="51"/>
  <c r="N193" i="51"/>
  <c r="P193" i="51"/>
  <c r="O209" i="51"/>
  <c r="N209" i="51"/>
  <c r="P209" i="51"/>
  <c r="O225" i="51"/>
  <c r="N225" i="51"/>
  <c r="P225" i="51"/>
  <c r="O241" i="51"/>
  <c r="N241" i="51"/>
  <c r="P241" i="51"/>
  <c r="O257" i="51"/>
  <c r="N257" i="51"/>
  <c r="P257" i="51"/>
  <c r="O273" i="51"/>
  <c r="N273" i="51"/>
  <c r="P273" i="51"/>
  <c r="O289" i="51"/>
  <c r="N289" i="51"/>
  <c r="P289" i="51"/>
  <c r="P304" i="51"/>
  <c r="O304" i="51"/>
  <c r="N304" i="51"/>
  <c r="O376" i="51"/>
  <c r="N376" i="51"/>
  <c r="P376" i="51"/>
  <c r="O440" i="51"/>
  <c r="N440" i="51"/>
  <c r="P440" i="51"/>
  <c r="O504" i="51"/>
  <c r="N504" i="51"/>
  <c r="P504" i="51"/>
  <c r="P679" i="51"/>
  <c r="O679" i="51"/>
  <c r="N679" i="51"/>
  <c r="O16" i="51"/>
  <c r="N16" i="51"/>
  <c r="P16" i="51"/>
  <c r="O32" i="51"/>
  <c r="N32" i="51"/>
  <c r="P32" i="51"/>
  <c r="O48" i="51"/>
  <c r="N48" i="51"/>
  <c r="P48" i="51"/>
  <c r="O64" i="51"/>
  <c r="N64" i="51"/>
  <c r="P64" i="51"/>
  <c r="O80" i="51"/>
  <c r="N80" i="51"/>
  <c r="P80" i="51"/>
  <c r="O96" i="51"/>
  <c r="N96" i="51"/>
  <c r="P96" i="51"/>
  <c r="O112" i="51"/>
  <c r="N112" i="51"/>
  <c r="P112" i="51"/>
  <c r="O128" i="51"/>
  <c r="N128" i="51"/>
  <c r="P128" i="51"/>
  <c r="P144" i="51"/>
  <c r="O144" i="51"/>
  <c r="N144" i="51"/>
  <c r="P160" i="51"/>
  <c r="O160" i="51"/>
  <c r="N160" i="51"/>
  <c r="P176" i="51"/>
  <c r="O176" i="51"/>
  <c r="N176" i="51"/>
  <c r="P192" i="51"/>
  <c r="O192" i="51"/>
  <c r="N192" i="51"/>
  <c r="P208" i="51"/>
  <c r="O208" i="51"/>
  <c r="N208" i="51"/>
  <c r="P224" i="51"/>
  <c r="O224" i="51"/>
  <c r="N224" i="51"/>
  <c r="P240" i="51"/>
  <c r="O240" i="51"/>
  <c r="N240" i="51"/>
  <c r="P256" i="51"/>
  <c r="O256" i="51"/>
  <c r="N256" i="51"/>
  <c r="P272" i="51"/>
  <c r="O272" i="51"/>
  <c r="N272" i="51"/>
  <c r="P288" i="51"/>
  <c r="O288" i="51"/>
  <c r="N288" i="51"/>
  <c r="P291" i="51"/>
  <c r="O291" i="51"/>
  <c r="N291" i="51"/>
  <c r="O293" i="51"/>
  <c r="N293" i="51"/>
  <c r="P293" i="51"/>
  <c r="P324" i="51"/>
  <c r="O324" i="51"/>
  <c r="N324" i="51"/>
  <c r="O372" i="51"/>
  <c r="N372" i="51"/>
  <c r="P372" i="51"/>
  <c r="O436" i="51"/>
  <c r="N436" i="51"/>
  <c r="P436" i="51"/>
  <c r="O500" i="51"/>
  <c r="N500" i="51"/>
  <c r="P500" i="51"/>
  <c r="O663" i="51"/>
  <c r="N663" i="51"/>
  <c r="P663" i="51"/>
  <c r="P15" i="51"/>
  <c r="O15" i="51"/>
  <c r="N15" i="51"/>
  <c r="P31" i="51"/>
  <c r="O31" i="51"/>
  <c r="N31" i="51"/>
  <c r="P47" i="51"/>
  <c r="O47" i="51"/>
  <c r="N47" i="51"/>
  <c r="P63" i="51"/>
  <c r="O63" i="51"/>
  <c r="N63" i="51"/>
  <c r="P79" i="51"/>
  <c r="O79" i="51"/>
  <c r="N79" i="51"/>
  <c r="P95" i="51"/>
  <c r="O95" i="51"/>
  <c r="N95" i="51"/>
  <c r="P111" i="51"/>
  <c r="O111" i="51"/>
  <c r="N111" i="51"/>
  <c r="P127" i="51"/>
  <c r="O127" i="51"/>
  <c r="N127" i="51"/>
  <c r="P143" i="51"/>
  <c r="O143" i="51"/>
  <c r="N143" i="51"/>
  <c r="P159" i="51"/>
  <c r="O159" i="51"/>
  <c r="N159" i="51"/>
  <c r="P175" i="51"/>
  <c r="O175" i="51"/>
  <c r="N175" i="51"/>
  <c r="P191" i="51"/>
  <c r="O191" i="51"/>
  <c r="N191" i="51"/>
  <c r="P207" i="51"/>
  <c r="O207" i="51"/>
  <c r="N207" i="51"/>
  <c r="P223" i="51"/>
  <c r="O223" i="51"/>
  <c r="N223" i="51"/>
  <c r="P239" i="51"/>
  <c r="O239" i="51"/>
  <c r="N239" i="51"/>
  <c r="P255" i="51"/>
  <c r="O255" i="51"/>
  <c r="N255" i="51"/>
  <c r="P271" i="51"/>
  <c r="O271" i="51"/>
  <c r="N271" i="51"/>
  <c r="P287" i="51"/>
  <c r="O287" i="51"/>
  <c r="N287" i="51"/>
  <c r="P311" i="51"/>
  <c r="O311" i="51"/>
  <c r="N311" i="51"/>
  <c r="O313" i="51"/>
  <c r="N313" i="51"/>
  <c r="P313" i="51"/>
  <c r="O368" i="51"/>
  <c r="N368" i="51"/>
  <c r="P368" i="51"/>
  <c r="O432" i="51"/>
  <c r="N432" i="51"/>
  <c r="P432" i="51"/>
  <c r="O496" i="51"/>
  <c r="N496" i="51"/>
  <c r="P496" i="51"/>
  <c r="O647" i="51"/>
  <c r="N647" i="51"/>
  <c r="P647" i="51"/>
  <c r="P347" i="51"/>
  <c r="O347" i="51"/>
  <c r="N347" i="51"/>
  <c r="P363" i="51"/>
  <c r="O363" i="51"/>
  <c r="N363" i="51"/>
  <c r="P379" i="51"/>
  <c r="O379" i="51"/>
  <c r="N379" i="51"/>
  <c r="P395" i="51"/>
  <c r="O395" i="51"/>
  <c r="N395" i="51"/>
  <c r="P411" i="51"/>
  <c r="O411" i="51"/>
  <c r="N411" i="51"/>
  <c r="P427" i="51"/>
  <c r="O427" i="51"/>
  <c r="N427" i="51"/>
  <c r="P443" i="51"/>
  <c r="O443" i="51"/>
  <c r="N443" i="51"/>
  <c r="P459" i="51"/>
  <c r="O459" i="51"/>
  <c r="N459" i="51"/>
  <c r="P475" i="51"/>
  <c r="O475" i="51"/>
  <c r="N475" i="51"/>
  <c r="P491" i="51"/>
  <c r="O491" i="51"/>
  <c r="N491" i="51"/>
  <c r="P507" i="51"/>
  <c r="O507" i="51"/>
  <c r="N507" i="51"/>
  <c r="P535" i="51"/>
  <c r="O535" i="51"/>
  <c r="N535" i="51"/>
  <c r="P563" i="51"/>
  <c r="O563" i="51"/>
  <c r="N563" i="51"/>
  <c r="O627" i="51"/>
  <c r="N627" i="51"/>
  <c r="P627" i="51"/>
  <c r="P691" i="51"/>
  <c r="O691" i="51"/>
  <c r="N691" i="51"/>
  <c r="N298" i="51"/>
  <c r="P298" i="51"/>
  <c r="O298" i="51"/>
  <c r="N314" i="51"/>
  <c r="P314" i="51"/>
  <c r="O314" i="51"/>
  <c r="N330" i="51"/>
  <c r="P330" i="51"/>
  <c r="O330" i="51"/>
  <c r="P346" i="51"/>
  <c r="O346" i="51"/>
  <c r="N346" i="51"/>
  <c r="P362" i="51"/>
  <c r="O362" i="51"/>
  <c r="N362" i="51"/>
  <c r="P378" i="51"/>
  <c r="O378" i="51"/>
  <c r="N378" i="51"/>
  <c r="P394" i="51"/>
  <c r="O394" i="51"/>
  <c r="N394" i="51"/>
  <c r="P410" i="51"/>
  <c r="O410" i="51"/>
  <c r="N410" i="51"/>
  <c r="P426" i="51"/>
  <c r="O426" i="51"/>
  <c r="N426" i="51"/>
  <c r="P442" i="51"/>
  <c r="O442" i="51"/>
  <c r="N442" i="51"/>
  <c r="P458" i="51"/>
  <c r="O458" i="51"/>
  <c r="N458" i="51"/>
  <c r="P474" i="51"/>
  <c r="O474" i="51"/>
  <c r="N474" i="51"/>
  <c r="P490" i="51"/>
  <c r="O490" i="51"/>
  <c r="N490" i="51"/>
  <c r="P506" i="51"/>
  <c r="O506" i="51"/>
  <c r="N506" i="51"/>
  <c r="O536" i="51"/>
  <c r="N536" i="51"/>
  <c r="P536" i="51"/>
  <c r="P559" i="51"/>
  <c r="O559" i="51"/>
  <c r="N559" i="51"/>
  <c r="O623" i="51"/>
  <c r="N623" i="51"/>
  <c r="P623" i="51"/>
  <c r="P687" i="51"/>
  <c r="O687" i="51"/>
  <c r="N687" i="51"/>
  <c r="N849" i="51"/>
  <c r="P849" i="51"/>
  <c r="O849" i="51"/>
  <c r="O329" i="51"/>
  <c r="N329" i="51"/>
  <c r="P329" i="51"/>
  <c r="N345" i="51"/>
  <c r="P345" i="51"/>
  <c r="O345" i="51"/>
  <c r="N361" i="51"/>
  <c r="P361" i="51"/>
  <c r="O361" i="51"/>
  <c r="N377" i="51"/>
  <c r="P377" i="51"/>
  <c r="O377" i="51"/>
  <c r="N393" i="51"/>
  <c r="P393" i="51"/>
  <c r="O393" i="51"/>
  <c r="N409" i="51"/>
  <c r="P409" i="51"/>
  <c r="O409" i="51"/>
  <c r="N425" i="51"/>
  <c r="P425" i="51"/>
  <c r="O425" i="51"/>
  <c r="N441" i="51"/>
  <c r="P441" i="51"/>
  <c r="O441" i="51"/>
  <c r="N457" i="51"/>
  <c r="P457" i="51"/>
  <c r="O457" i="51"/>
  <c r="N473" i="51"/>
  <c r="P473" i="51"/>
  <c r="O473" i="51"/>
  <c r="N489" i="51"/>
  <c r="P489" i="51"/>
  <c r="O489" i="51"/>
  <c r="N505" i="51"/>
  <c r="P505" i="51"/>
  <c r="O505" i="51"/>
  <c r="P531" i="51"/>
  <c r="O531" i="51"/>
  <c r="N531" i="51"/>
  <c r="P555" i="51"/>
  <c r="O555" i="51"/>
  <c r="N555" i="51"/>
  <c r="O619" i="51"/>
  <c r="N619" i="51"/>
  <c r="P619" i="51"/>
  <c r="P683" i="51"/>
  <c r="O683" i="51"/>
  <c r="N683" i="51"/>
  <c r="N833" i="51"/>
  <c r="P833" i="51"/>
  <c r="O833" i="51"/>
  <c r="P522" i="51"/>
  <c r="O522" i="51"/>
  <c r="N522" i="51"/>
  <c r="P538" i="51"/>
  <c r="O538" i="51"/>
  <c r="N538" i="51"/>
  <c r="P554" i="51"/>
  <c r="O554" i="51"/>
  <c r="N554" i="51"/>
  <c r="P570" i="51"/>
  <c r="O570" i="51"/>
  <c r="N570" i="51"/>
  <c r="P586" i="51"/>
  <c r="O586" i="51"/>
  <c r="N586" i="51"/>
  <c r="P602" i="51"/>
  <c r="O602" i="51"/>
  <c r="N602" i="51"/>
  <c r="P618" i="51"/>
  <c r="O618" i="51"/>
  <c r="N618" i="51"/>
  <c r="P634" i="51"/>
  <c r="O634" i="51"/>
  <c r="N634" i="51"/>
  <c r="P650" i="51"/>
  <c r="O650" i="51"/>
  <c r="N650" i="51"/>
  <c r="P666" i="51"/>
  <c r="O666" i="51"/>
  <c r="N666" i="51"/>
  <c r="N682" i="51"/>
  <c r="P682" i="51"/>
  <c r="O682" i="51"/>
  <c r="N698" i="51"/>
  <c r="P698" i="51"/>
  <c r="O698" i="51"/>
  <c r="O765" i="51"/>
  <c r="N765" i="51"/>
  <c r="P765" i="51"/>
  <c r="N829" i="51"/>
  <c r="P829" i="51"/>
  <c r="O829" i="51"/>
  <c r="N529" i="51"/>
  <c r="P529" i="51"/>
  <c r="O529" i="51"/>
  <c r="N545" i="51"/>
  <c r="P545" i="51"/>
  <c r="O545" i="51"/>
  <c r="N561" i="51"/>
  <c r="P561" i="51"/>
  <c r="O561" i="51"/>
  <c r="P577" i="51"/>
  <c r="O577" i="51"/>
  <c r="N577" i="51"/>
  <c r="P593" i="51"/>
  <c r="O593" i="51"/>
  <c r="N593" i="51"/>
  <c r="P609" i="51"/>
  <c r="O609" i="51"/>
  <c r="N609" i="51"/>
  <c r="P625" i="51"/>
  <c r="O625" i="51"/>
  <c r="N625" i="51"/>
  <c r="P641" i="51"/>
  <c r="O641" i="51"/>
  <c r="N641" i="51"/>
  <c r="P657" i="51"/>
  <c r="O657" i="51"/>
  <c r="N657" i="51"/>
  <c r="P673" i="51"/>
  <c r="O673" i="51"/>
  <c r="N673" i="51"/>
  <c r="O689" i="51"/>
  <c r="N689" i="51"/>
  <c r="P689" i="51"/>
  <c r="O729" i="51"/>
  <c r="N729" i="51"/>
  <c r="P729" i="51"/>
  <c r="O793" i="51"/>
  <c r="N793" i="51"/>
  <c r="P793" i="51"/>
  <c r="N857" i="51"/>
  <c r="P857" i="51"/>
  <c r="O857" i="51"/>
  <c r="O548" i="51"/>
  <c r="N548" i="51"/>
  <c r="P548" i="51"/>
  <c r="O564" i="51"/>
  <c r="N564" i="51"/>
  <c r="P564" i="51"/>
  <c r="N580" i="51"/>
  <c r="P580" i="51"/>
  <c r="O580" i="51"/>
  <c r="N596" i="51"/>
  <c r="P596" i="51"/>
  <c r="O596" i="51"/>
  <c r="N612" i="51"/>
  <c r="P612" i="51"/>
  <c r="O612" i="51"/>
  <c r="N628" i="51"/>
  <c r="P628" i="51"/>
  <c r="O628" i="51"/>
  <c r="N644" i="51"/>
  <c r="P644" i="51"/>
  <c r="O644" i="51"/>
  <c r="N660" i="51"/>
  <c r="P660" i="51"/>
  <c r="O660" i="51"/>
  <c r="P676" i="51"/>
  <c r="O676" i="51"/>
  <c r="N676" i="51"/>
  <c r="P692" i="51"/>
  <c r="O692" i="51"/>
  <c r="N692" i="51"/>
  <c r="O741" i="51"/>
  <c r="N741" i="51"/>
  <c r="P741" i="51"/>
  <c r="N805" i="51"/>
  <c r="P805" i="51"/>
  <c r="O805" i="51"/>
  <c r="P716" i="51"/>
  <c r="O716" i="51"/>
  <c r="N716" i="51"/>
  <c r="P732" i="51"/>
  <c r="O732" i="51"/>
  <c r="N732" i="51"/>
  <c r="P748" i="51"/>
  <c r="O748" i="51"/>
  <c r="N748" i="51"/>
  <c r="P764" i="51"/>
  <c r="O764" i="51"/>
  <c r="N764" i="51"/>
  <c r="P780" i="51"/>
  <c r="O780" i="51"/>
  <c r="N780" i="51"/>
  <c r="O796" i="51"/>
  <c r="N796" i="51"/>
  <c r="P796" i="51"/>
  <c r="O812" i="51"/>
  <c r="N812" i="51"/>
  <c r="P812" i="51"/>
  <c r="O828" i="51"/>
  <c r="N828" i="51"/>
  <c r="P828" i="51"/>
  <c r="O844" i="51"/>
  <c r="N844" i="51"/>
  <c r="P844" i="51"/>
  <c r="O860" i="51"/>
  <c r="N860" i="51"/>
  <c r="P860" i="51"/>
  <c r="P715" i="51"/>
  <c r="O715" i="51"/>
  <c r="N715" i="51"/>
  <c r="P731" i="51"/>
  <c r="O731" i="51"/>
  <c r="N731" i="51"/>
  <c r="P747" i="51"/>
  <c r="O747" i="51"/>
  <c r="N747" i="51"/>
  <c r="P763" i="51"/>
  <c r="O763" i="51"/>
  <c r="N763" i="51"/>
  <c r="P779" i="51"/>
  <c r="O779" i="51"/>
  <c r="N779" i="51"/>
  <c r="P795" i="51"/>
  <c r="O795" i="51"/>
  <c r="N795" i="51"/>
  <c r="P811" i="51"/>
  <c r="O811" i="51"/>
  <c r="N811" i="51"/>
  <c r="P827" i="51"/>
  <c r="O827" i="51"/>
  <c r="N827" i="51"/>
  <c r="P843" i="51"/>
  <c r="O843" i="51"/>
  <c r="N843" i="51"/>
  <c r="P859" i="51"/>
  <c r="O859" i="51"/>
  <c r="N859" i="51"/>
  <c r="N714" i="51"/>
  <c r="P714" i="51"/>
  <c r="O714" i="51"/>
  <c r="N730" i="51"/>
  <c r="P730" i="51"/>
  <c r="O730" i="51"/>
  <c r="N746" i="51"/>
  <c r="P746" i="51"/>
  <c r="O746" i="51"/>
  <c r="N762" i="51"/>
  <c r="P762" i="51"/>
  <c r="O762" i="51"/>
  <c r="N778" i="51"/>
  <c r="P778" i="51"/>
  <c r="O778" i="51"/>
  <c r="N794" i="51"/>
  <c r="P794" i="51"/>
  <c r="O794" i="51"/>
  <c r="P810" i="51"/>
  <c r="O810" i="51"/>
  <c r="N810" i="51"/>
  <c r="P826" i="51"/>
  <c r="O826" i="51"/>
  <c r="N826" i="51"/>
  <c r="P842" i="51"/>
  <c r="O842" i="51"/>
  <c r="N842" i="51"/>
  <c r="P858" i="51"/>
  <c r="O858" i="51"/>
  <c r="N858" i="51"/>
  <c r="M428" i="51"/>
  <c r="M415" i="51"/>
  <c r="M363" i="51"/>
  <c r="M359" i="51"/>
  <c r="M351" i="51"/>
  <c r="M323" i="51"/>
  <c r="M291" i="51"/>
  <c r="M275" i="51"/>
  <c r="M263" i="51"/>
  <c r="M247" i="51"/>
  <c r="M239" i="51"/>
  <c r="M231" i="51"/>
  <c r="M211" i="51"/>
  <c r="M199" i="51"/>
  <c r="M191" i="51"/>
  <c r="M187" i="51"/>
  <c r="M183" i="51"/>
  <c r="M175" i="51"/>
  <c r="M155" i="51"/>
  <c r="M151" i="51"/>
  <c r="M119" i="51"/>
  <c r="M99" i="51"/>
  <c r="M425" i="51"/>
  <c r="M435" i="51"/>
  <c r="M419" i="51"/>
  <c r="M438" i="51"/>
  <c r="M422" i="51"/>
  <c r="M443" i="51"/>
  <c r="M447" i="51"/>
  <c r="M451" i="51"/>
  <c r="M455" i="51"/>
  <c r="M459" i="51"/>
  <c r="M463" i="51"/>
  <c r="M467" i="51"/>
  <c r="M471" i="51"/>
  <c r="M475" i="51"/>
  <c r="M479" i="51"/>
  <c r="M483" i="51"/>
  <c r="M487" i="51"/>
  <c r="M491" i="51"/>
  <c r="M495" i="51"/>
  <c r="M499" i="51"/>
  <c r="M503" i="51"/>
  <c r="M507" i="51"/>
  <c r="M511" i="51"/>
  <c r="M515" i="51"/>
  <c r="M519" i="51"/>
  <c r="M523" i="51"/>
  <c r="M527" i="51"/>
  <c r="M531" i="51"/>
  <c r="M535" i="51"/>
  <c r="M539" i="51"/>
  <c r="M543" i="51"/>
  <c r="M547" i="51"/>
  <c r="M551" i="51"/>
  <c r="M555" i="51"/>
  <c r="M559" i="51"/>
  <c r="M563" i="51"/>
  <c r="M567" i="51"/>
  <c r="M571" i="51"/>
  <c r="M575" i="51"/>
  <c r="M579" i="51"/>
  <c r="M583" i="51"/>
  <c r="M587" i="51"/>
  <c r="M591" i="51"/>
  <c r="M595" i="51"/>
  <c r="M599" i="51"/>
  <c r="M603" i="51"/>
  <c r="M607" i="51"/>
  <c r="M611" i="51"/>
  <c r="M615" i="51"/>
  <c r="M619" i="51"/>
  <c r="M623" i="51"/>
  <c r="M627" i="51"/>
  <c r="M631" i="51"/>
  <c r="M635" i="51"/>
  <c r="M639" i="51"/>
  <c r="M643" i="51"/>
  <c r="M647" i="51"/>
  <c r="M651" i="51"/>
  <c r="M655" i="51"/>
  <c r="M659" i="51"/>
  <c r="M663" i="51"/>
  <c r="M667" i="51"/>
  <c r="M671" i="51"/>
  <c r="M675" i="51"/>
  <c r="M679" i="51"/>
  <c r="M683" i="51"/>
  <c r="M687" i="51"/>
  <c r="M691" i="51"/>
  <c r="M695" i="51"/>
  <c r="M699" i="51"/>
  <c r="M703" i="51"/>
  <c r="M707" i="51"/>
  <c r="M711" i="51"/>
  <c r="M715" i="51"/>
  <c r="M719" i="51"/>
  <c r="M723" i="51"/>
  <c r="M727" i="51"/>
  <c r="M731" i="51"/>
  <c r="M735" i="51"/>
  <c r="M739" i="51"/>
  <c r="M743" i="51"/>
  <c r="M747" i="51"/>
  <c r="M751" i="51"/>
  <c r="M755" i="51"/>
  <c r="M761" i="51"/>
  <c r="M765" i="51"/>
  <c r="M769" i="51"/>
  <c r="M773" i="51"/>
  <c r="M777" i="51"/>
  <c r="M781" i="51"/>
  <c r="M785" i="51"/>
  <c r="M789" i="51"/>
  <c r="M793" i="51"/>
  <c r="M797" i="51"/>
  <c r="M801" i="51"/>
  <c r="M805" i="51"/>
  <c r="M809" i="51"/>
  <c r="M813" i="51"/>
  <c r="M817" i="51"/>
  <c r="M821" i="51"/>
  <c r="M825" i="51"/>
  <c r="M829" i="51"/>
  <c r="M833" i="51"/>
  <c r="M837" i="51"/>
  <c r="M841" i="51"/>
  <c r="M845" i="51"/>
  <c r="M849" i="51"/>
  <c r="M853" i="51"/>
  <c r="M857" i="51"/>
  <c r="M861" i="51"/>
  <c r="BR1" i="58" a="1"/>
  <c r="EN1" i="58" s="1"/>
  <c r="BR1" i="58" l="1"/>
  <c r="BU1" i="58"/>
  <c r="BY1" i="58"/>
  <c r="CC1" i="58"/>
  <c r="CG1" i="58"/>
  <c r="CK1" i="58"/>
  <c r="CO1" i="58"/>
  <c r="CS1" i="58"/>
  <c r="CW1" i="58"/>
  <c r="DA1" i="58"/>
  <c r="DE1" i="58"/>
  <c r="DI1" i="58"/>
  <c r="DM1" i="58"/>
  <c r="DQ1" i="58"/>
  <c r="DU1" i="58"/>
  <c r="DY1" i="58"/>
  <c r="EC1" i="58"/>
  <c r="EG1" i="58"/>
  <c r="EK1" i="58"/>
  <c r="BV1" i="58"/>
  <c r="BZ1" i="58"/>
  <c r="CD1" i="58"/>
  <c r="CH1" i="58"/>
  <c r="CL1" i="58"/>
  <c r="CP1" i="58"/>
  <c r="CT1" i="58"/>
  <c r="CX1" i="58"/>
  <c r="DB1" i="58"/>
  <c r="DF1" i="58"/>
  <c r="DJ1" i="58"/>
  <c r="DN1" i="58"/>
  <c r="DR1" i="58"/>
  <c r="DV1" i="58"/>
  <c r="DZ1" i="58"/>
  <c r="ED1" i="58"/>
  <c r="EH1" i="58"/>
  <c r="EL1" i="58"/>
  <c r="BS1" i="58"/>
  <c r="BW1" i="58"/>
  <c r="CA1" i="58"/>
  <c r="CE1" i="58"/>
  <c r="CI1" i="58"/>
  <c r="CM1" i="58"/>
  <c r="CQ1" i="58"/>
  <c r="CU1" i="58"/>
  <c r="CY1" i="58"/>
  <c r="DC1" i="58"/>
  <c r="DG1" i="58"/>
  <c r="DK1" i="58"/>
  <c r="DO1" i="58"/>
  <c r="DS1" i="58"/>
  <c r="DW1" i="58"/>
  <c r="EA1" i="58"/>
  <c r="EE1" i="58"/>
  <c r="EI1" i="58"/>
  <c r="EM1" i="58"/>
  <c r="BT1" i="58"/>
  <c r="BX1" i="58"/>
  <c r="CB1" i="58"/>
  <c r="CF1" i="58"/>
  <c r="CJ1" i="58"/>
  <c r="CN1" i="58"/>
  <c r="CR1" i="58"/>
  <c r="CV1" i="58"/>
  <c r="CZ1" i="58"/>
  <c r="DD1" i="58"/>
  <c r="DH1" i="58"/>
  <c r="DL1" i="58"/>
  <c r="DP1" i="58"/>
  <c r="DT1" i="58"/>
  <c r="DX1" i="58"/>
  <c r="EB1" i="58"/>
  <c r="EF1" i="58"/>
  <c r="EJ1" i="58"/>
  <c r="C1" i="59" a="1"/>
  <c r="D1" i="59" s="1"/>
  <c r="BW1" i="59" l="1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C1" i="59"/>
  <c r="BV1" i="59"/>
  <c r="BR1" i="59"/>
  <c r="BN1" i="59"/>
  <c r="BJ1" i="59"/>
  <c r="BF1" i="59"/>
  <c r="BB1" i="59"/>
  <c r="AX1" i="59"/>
  <c r="AT1" i="59"/>
  <c r="AP1" i="59"/>
  <c r="AL1" i="59"/>
  <c r="AH1" i="59"/>
  <c r="AD1" i="59"/>
  <c r="Z1" i="59"/>
  <c r="V1" i="59"/>
  <c r="R1" i="59"/>
  <c r="N1" i="59"/>
  <c r="J1" i="59"/>
  <c r="F1" i="59"/>
  <c r="BY1" i="59"/>
  <c r="BU1" i="59"/>
  <c r="BQ1" i="59"/>
  <c r="BM1" i="59"/>
  <c r="BI1" i="59"/>
  <c r="BE1" i="59"/>
  <c r="BA1" i="59"/>
  <c r="AW1" i="59"/>
  <c r="AS1" i="59"/>
  <c r="AO1" i="59"/>
  <c r="AK1" i="59"/>
  <c r="AG1" i="59"/>
  <c r="AC1" i="59"/>
  <c r="Y1" i="59"/>
  <c r="U1" i="59"/>
  <c r="Q1" i="59"/>
  <c r="M1" i="59"/>
  <c r="I1" i="59"/>
  <c r="E1" i="59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Q3" i="58" a="1"/>
  <c r="AA270" i="58" s="1"/>
  <c r="A3" i="58" a="1"/>
  <c r="H716" i="58" s="1"/>
  <c r="BN3" i="58" a="1"/>
  <c r="BO4" i="58" s="1"/>
  <c r="AK11" i="58" a="1"/>
  <c r="AK11" i="58" s="1"/>
  <c r="AK4" i="58" a="1"/>
  <c r="AK4" i="58" s="1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0" i="18"/>
  <c r="W711" i="18"/>
  <c r="W712" i="18"/>
  <c r="W713" i="18"/>
  <c r="W714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W759" i="18"/>
  <c r="W760" i="18"/>
  <c r="W761" i="18"/>
  <c r="W762" i="18"/>
  <c r="W763" i="18"/>
  <c r="W764" i="18"/>
  <c r="W765" i="18"/>
  <c r="W766" i="18"/>
  <c r="W767" i="18"/>
  <c r="W768" i="18"/>
  <c r="W769" i="18"/>
  <c r="W770" i="18"/>
  <c r="W771" i="18"/>
  <c r="W772" i="18"/>
  <c r="W773" i="18"/>
  <c r="W774" i="18"/>
  <c r="W775" i="18"/>
  <c r="W776" i="18"/>
  <c r="W777" i="18"/>
  <c r="W778" i="18"/>
  <c r="W779" i="18"/>
  <c r="W780" i="18"/>
  <c r="W781" i="18"/>
  <c r="W782" i="18"/>
  <c r="W783" i="18"/>
  <c r="W784" i="18"/>
  <c r="W785" i="18"/>
  <c r="W786" i="18"/>
  <c r="W787" i="18"/>
  <c r="W788" i="18"/>
  <c r="W789" i="18"/>
  <c r="W790" i="18"/>
  <c r="W791" i="18"/>
  <c r="W792" i="18"/>
  <c r="W793" i="18"/>
  <c r="W794" i="18"/>
  <c r="W795" i="18"/>
  <c r="W796" i="18"/>
  <c r="W797" i="18"/>
  <c r="W798" i="18"/>
  <c r="W799" i="18"/>
  <c r="W800" i="18"/>
  <c r="W801" i="18"/>
  <c r="W802" i="18"/>
  <c r="W803" i="18"/>
  <c r="W804" i="18"/>
  <c r="W805" i="18"/>
  <c r="W806" i="18"/>
  <c r="W807" i="18"/>
  <c r="W808" i="18"/>
  <c r="W809" i="18"/>
  <c r="W810" i="18"/>
  <c r="W811" i="18"/>
  <c r="W812" i="18"/>
  <c r="W813" i="18"/>
  <c r="W814" i="18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W3" i="18"/>
  <c r="X862" i="18" l="1"/>
  <c r="X850" i="18"/>
  <c r="X857" i="18"/>
  <c r="X860" i="18"/>
  <c r="X856" i="18"/>
  <c r="X852" i="18"/>
  <c r="X848" i="18"/>
  <c r="X844" i="18"/>
  <c r="X840" i="18"/>
  <c r="X836" i="18"/>
  <c r="X832" i="18"/>
  <c r="X828" i="18"/>
  <c r="X824" i="18"/>
  <c r="X820" i="18"/>
  <c r="X816" i="18"/>
  <c r="X812" i="18"/>
  <c r="X808" i="18"/>
  <c r="X804" i="18"/>
  <c r="X800" i="18"/>
  <c r="X796" i="18"/>
  <c r="X792" i="18"/>
  <c r="X788" i="18"/>
  <c r="X784" i="18"/>
  <c r="X780" i="18"/>
  <c r="X776" i="18"/>
  <c r="X772" i="18"/>
  <c r="X768" i="18"/>
  <c r="X764" i="18"/>
  <c r="X760" i="18"/>
  <c r="X756" i="18"/>
  <c r="X752" i="18"/>
  <c r="X748" i="18"/>
  <c r="X744" i="18"/>
  <c r="X740" i="18"/>
  <c r="X736" i="18"/>
  <c r="X732" i="18"/>
  <c r="X728" i="18"/>
  <c r="X724" i="18"/>
  <c r="X720" i="18"/>
  <c r="X716" i="18"/>
  <c r="X712" i="18"/>
  <c r="X708" i="18"/>
  <c r="X704" i="18"/>
  <c r="X700" i="18"/>
  <c r="X696" i="18"/>
  <c r="X692" i="18"/>
  <c r="X688" i="18"/>
  <c r="X684" i="18"/>
  <c r="X680" i="18"/>
  <c r="X676" i="18"/>
  <c r="X672" i="18"/>
  <c r="X668" i="18"/>
  <c r="X664" i="18"/>
  <c r="X660" i="18"/>
  <c r="X656" i="18"/>
  <c r="X652" i="18"/>
  <c r="X648" i="18"/>
  <c r="X644" i="18"/>
  <c r="X640" i="18"/>
  <c r="X636" i="18"/>
  <c r="X632" i="18"/>
  <c r="X628" i="18"/>
  <c r="X624" i="18"/>
  <c r="X620" i="18"/>
  <c r="X616" i="18"/>
  <c r="X612" i="18"/>
  <c r="X608" i="18"/>
  <c r="X604" i="18"/>
  <c r="X600" i="18"/>
  <c r="AE592" i="51"/>
  <c r="AE560" i="51"/>
  <c r="AE552" i="51"/>
  <c r="AE496" i="51"/>
  <c r="AE488" i="51"/>
  <c r="AE432" i="51"/>
  <c r="AE416" i="51"/>
  <c r="AE408" i="51"/>
  <c r="AE368" i="51"/>
  <c r="AE360" i="51"/>
  <c r="AE320" i="51"/>
  <c r="AE304" i="51"/>
  <c r="AE288" i="51"/>
  <c r="AE280" i="51"/>
  <c r="AE272" i="51"/>
  <c r="AE264" i="51"/>
  <c r="AE256" i="51"/>
  <c r="AE216" i="51"/>
  <c r="AE200" i="51"/>
  <c r="AE192" i="51"/>
  <c r="AE152" i="51"/>
  <c r="AE136" i="51"/>
  <c r="AE128" i="51"/>
  <c r="AE96" i="51"/>
  <c r="AE40" i="51"/>
  <c r="AE24" i="51"/>
  <c r="X4" i="18"/>
  <c r="X851" i="18"/>
  <c r="AE847" i="51"/>
  <c r="AE827" i="51"/>
  <c r="AE811" i="51"/>
  <c r="AE803" i="51"/>
  <c r="AE799" i="51"/>
  <c r="AE783" i="51"/>
  <c r="AE775" i="51"/>
  <c r="AE767" i="51"/>
  <c r="AE763" i="51"/>
  <c r="AE747" i="51"/>
  <c r="AE739" i="51"/>
  <c r="AE699" i="51"/>
  <c r="AE683" i="51"/>
  <c r="AE667" i="51"/>
  <c r="AE655" i="51"/>
  <c r="AE651" i="51"/>
  <c r="AE643" i="51"/>
  <c r="AE627" i="51"/>
  <c r="AE607" i="51"/>
  <c r="AE571" i="51"/>
  <c r="AE567" i="51"/>
  <c r="AE555" i="51"/>
  <c r="AE539" i="51"/>
  <c r="AE527" i="51"/>
  <c r="AE523" i="51"/>
  <c r="AE499" i="51"/>
  <c r="AE487" i="51"/>
  <c r="AE483" i="51"/>
  <c r="AE479" i="51"/>
  <c r="AE475" i="51"/>
  <c r="AE463" i="51"/>
  <c r="AE459" i="51"/>
  <c r="AE455" i="51"/>
  <c r="AE435" i="51"/>
  <c r="AE383" i="51"/>
  <c r="AE359" i="51"/>
  <c r="AE347" i="51"/>
  <c r="AE343" i="51"/>
  <c r="AE335" i="51"/>
  <c r="AE327" i="51"/>
  <c r="AE323" i="51"/>
  <c r="AE315" i="51"/>
  <c r="AE311" i="51"/>
  <c r="AE303" i="51"/>
  <c r="AE291" i="51"/>
  <c r="AE271" i="51"/>
  <c r="AE259" i="51"/>
  <c r="AE255" i="51"/>
  <c r="AE251" i="51"/>
  <c r="AE247" i="51"/>
  <c r="AE207" i="51"/>
  <c r="AE199" i="51"/>
  <c r="AE195" i="51"/>
  <c r="AE191" i="51"/>
  <c r="AE187" i="51"/>
  <c r="AE183" i="51"/>
  <c r="AE175" i="51"/>
  <c r="AE159" i="51"/>
  <c r="AE143" i="51"/>
  <c r="AE131" i="51"/>
  <c r="AE127" i="51"/>
  <c r="AE123" i="51"/>
  <c r="AE119" i="51"/>
  <c r="AE111" i="51"/>
  <c r="AE95" i="51"/>
  <c r="AE87" i="51"/>
  <c r="AE83" i="51"/>
  <c r="AE75" i="51"/>
  <c r="AE47" i="51"/>
  <c r="AE35" i="51"/>
  <c r="AE31" i="51"/>
  <c r="AE19" i="51"/>
  <c r="AE11" i="51"/>
  <c r="X855" i="18"/>
  <c r="X854" i="18"/>
  <c r="AE818" i="51"/>
  <c r="AE754" i="51"/>
  <c r="AE746" i="51"/>
  <c r="AE738" i="51"/>
  <c r="AE730" i="51"/>
  <c r="AE698" i="51"/>
  <c r="AE690" i="51"/>
  <c r="AE634" i="51"/>
  <c r="AE626" i="51"/>
  <c r="AE618" i="51"/>
  <c r="AE610" i="51"/>
  <c r="AE602" i="51"/>
  <c r="AE594" i="51"/>
  <c r="AE570" i="51"/>
  <c r="X562" i="18"/>
  <c r="AE514" i="51"/>
  <c r="AE482" i="51"/>
  <c r="Y386" i="18"/>
  <c r="AE382" i="51"/>
  <c r="AE370" i="51"/>
  <c r="AE354" i="51"/>
  <c r="AE334" i="51"/>
  <c r="AE326" i="51"/>
  <c r="AE322" i="51"/>
  <c r="AE306" i="51"/>
  <c r="AE286" i="51"/>
  <c r="AE262" i="51"/>
  <c r="AE258" i="51"/>
  <c r="AE242" i="51"/>
  <c r="AE222" i="51"/>
  <c r="AE198" i="51"/>
  <c r="AE194" i="51"/>
  <c r="AE178" i="51"/>
  <c r="AE158" i="51"/>
  <c r="AE134" i="51"/>
  <c r="AE130" i="51"/>
  <c r="AE114" i="51"/>
  <c r="AE94" i="51"/>
  <c r="AE86" i="51"/>
  <c r="AE82" i="51"/>
  <c r="AE46" i="51"/>
  <c r="AE38" i="51"/>
  <c r="AE22" i="51"/>
  <c r="AE18" i="51"/>
  <c r="X859" i="18"/>
  <c r="X858" i="18"/>
  <c r="X861" i="18"/>
  <c r="X853" i="18"/>
  <c r="X849" i="18"/>
  <c r="X845" i="18"/>
  <c r="X841" i="18"/>
  <c r="X837" i="18"/>
  <c r="X833" i="18"/>
  <c r="X829" i="18"/>
  <c r="X825" i="18"/>
  <c r="X821" i="18"/>
  <c r="X817" i="18"/>
  <c r="X813" i="18"/>
  <c r="X809" i="18"/>
  <c r="X805" i="18"/>
  <c r="AE781" i="51"/>
  <c r="AE773" i="51"/>
  <c r="AE765" i="51"/>
  <c r="AE741" i="51"/>
  <c r="AE737" i="51"/>
  <c r="AE725" i="51"/>
  <c r="AE717" i="51"/>
  <c r="AE705" i="51"/>
  <c r="AE701" i="51"/>
  <c r="AE689" i="51"/>
  <c r="AE645" i="51"/>
  <c r="AE641" i="51"/>
  <c r="AE625" i="51"/>
  <c r="AE621" i="51"/>
  <c r="AE605" i="51"/>
  <c r="AE597" i="51"/>
  <c r="X593" i="18"/>
  <c r="X585" i="18"/>
  <c r="X577" i="18"/>
  <c r="AE401" i="51"/>
  <c r="AE369" i="51"/>
  <c r="AE353" i="51"/>
  <c r="AE289" i="51"/>
  <c r="AE225" i="51"/>
  <c r="AE213" i="51"/>
  <c r="AE161" i="51"/>
  <c r="AE149" i="51"/>
  <c r="AE97" i="51"/>
  <c r="AE81" i="51"/>
  <c r="AE69" i="51"/>
  <c r="AE65" i="51"/>
  <c r="AE17" i="51"/>
  <c r="X5" i="18"/>
  <c r="X860" i="58"/>
  <c r="X856" i="58"/>
  <c r="X852" i="58"/>
  <c r="X848" i="58"/>
  <c r="X844" i="58"/>
  <c r="X840" i="58"/>
  <c r="X836" i="58"/>
  <c r="X832" i="58"/>
  <c r="X828" i="58"/>
  <c r="X824" i="58"/>
  <c r="X820" i="58"/>
  <c r="X816" i="58"/>
  <c r="X812" i="58"/>
  <c r="X808" i="58"/>
  <c r="X804" i="58"/>
  <c r="X800" i="58"/>
  <c r="X796" i="58"/>
  <c r="X792" i="58"/>
  <c r="X788" i="58"/>
  <c r="X784" i="58"/>
  <c r="X780" i="58"/>
  <c r="X776" i="58"/>
  <c r="X772" i="58"/>
  <c r="X768" i="58"/>
  <c r="X764" i="58"/>
  <c r="X760" i="58"/>
  <c r="X756" i="58"/>
  <c r="X752" i="58"/>
  <c r="X748" i="58"/>
  <c r="X744" i="58"/>
  <c r="X740" i="58"/>
  <c r="X736" i="58"/>
  <c r="X732" i="58"/>
  <c r="X728" i="58"/>
  <c r="X724" i="58"/>
  <c r="X720" i="58"/>
  <c r="X716" i="58"/>
  <c r="X712" i="58"/>
  <c r="X708" i="58"/>
  <c r="X704" i="58"/>
  <c r="X700" i="58"/>
  <c r="X696" i="58"/>
  <c r="X692" i="58"/>
  <c r="X688" i="58"/>
  <c r="X684" i="58"/>
  <c r="X680" i="58"/>
  <c r="X676" i="58"/>
  <c r="X672" i="58"/>
  <c r="X668" i="58"/>
  <c r="X664" i="58"/>
  <c r="X660" i="58"/>
  <c r="X656" i="58"/>
  <c r="X652" i="58"/>
  <c r="X640" i="58"/>
  <c r="X648" i="58"/>
  <c r="X644" i="58"/>
  <c r="W584" i="58"/>
  <c r="D847" i="58"/>
  <c r="G843" i="58"/>
  <c r="K829" i="58"/>
  <c r="J815" i="58"/>
  <c r="J746" i="58"/>
  <c r="X636" i="58"/>
  <c r="X632" i="58"/>
  <c r="X628" i="58"/>
  <c r="X624" i="58"/>
  <c r="X620" i="58"/>
  <c r="X616" i="58"/>
  <c r="X612" i="58"/>
  <c r="X608" i="58"/>
  <c r="X604" i="58"/>
  <c r="X600" i="58"/>
  <c r="W596" i="58"/>
  <c r="W592" i="58"/>
  <c r="W588" i="58"/>
  <c r="W580" i="58"/>
  <c r="W576" i="58"/>
  <c r="N576" i="58" s="1"/>
  <c r="W572" i="58"/>
  <c r="W568" i="58"/>
  <c r="W564" i="58"/>
  <c r="W560" i="58"/>
  <c r="N560" i="58" s="1"/>
  <c r="W556" i="58"/>
  <c r="W552" i="58"/>
  <c r="W548" i="58"/>
  <c r="W544" i="58"/>
  <c r="W540" i="58"/>
  <c r="W536" i="58"/>
  <c r="W532" i="58"/>
  <c r="W528" i="58"/>
  <c r="W524" i="58"/>
  <c r="W520" i="58"/>
  <c r="W516" i="58"/>
  <c r="W512" i="58"/>
  <c r="O512" i="58" s="1"/>
  <c r="W508" i="58"/>
  <c r="W504" i="58"/>
  <c r="W500" i="58"/>
  <c r="W496" i="58"/>
  <c r="N496" i="58" s="1"/>
  <c r="W492" i="58"/>
  <c r="W488" i="58"/>
  <c r="W484" i="58"/>
  <c r="W480" i="58"/>
  <c r="O480" i="58" s="1"/>
  <c r="W476" i="58"/>
  <c r="W472" i="58"/>
  <c r="W468" i="58"/>
  <c r="W464" i="58"/>
  <c r="W460" i="58"/>
  <c r="W456" i="58"/>
  <c r="W452" i="58"/>
  <c r="W448" i="58"/>
  <c r="O448" i="58" s="1"/>
  <c r="W444" i="58"/>
  <c r="W440" i="58"/>
  <c r="W436" i="58"/>
  <c r="W432" i="58"/>
  <c r="N432" i="58" s="1"/>
  <c r="W428" i="58"/>
  <c r="W424" i="58"/>
  <c r="W420" i="58"/>
  <c r="W416" i="58"/>
  <c r="W412" i="58"/>
  <c r="W408" i="58"/>
  <c r="W404" i="58"/>
  <c r="W400" i="58"/>
  <c r="W396" i="58"/>
  <c r="W392" i="58"/>
  <c r="W388" i="58"/>
  <c r="W384" i="58"/>
  <c r="O384" i="58" s="1"/>
  <c r="W380" i="58"/>
  <c r="W376" i="58"/>
  <c r="W372" i="58"/>
  <c r="W368" i="58"/>
  <c r="N368" i="58" s="1"/>
  <c r="W364" i="58"/>
  <c r="W360" i="58"/>
  <c r="K862" i="58"/>
  <c r="G861" i="58"/>
  <c r="C860" i="58"/>
  <c r="K858" i="58"/>
  <c r="G857" i="58"/>
  <c r="C856" i="58"/>
  <c r="K854" i="58"/>
  <c r="G853" i="58"/>
  <c r="C852" i="58"/>
  <c r="K850" i="58"/>
  <c r="A849" i="58"/>
  <c r="G845" i="58"/>
  <c r="B837" i="58"/>
  <c r="K822" i="58"/>
  <c r="H807" i="58"/>
  <c r="F789" i="58"/>
  <c r="X862" i="58"/>
  <c r="X858" i="58"/>
  <c r="X854" i="58"/>
  <c r="X850" i="58"/>
  <c r="W846" i="58"/>
  <c r="W842" i="58"/>
  <c r="O842" i="58" s="1"/>
  <c r="W838" i="58"/>
  <c r="W834" i="58"/>
  <c r="W830" i="58"/>
  <c r="W826" i="58"/>
  <c r="O826" i="58" s="1"/>
  <c r="W822" i="58"/>
  <c r="W818" i="58"/>
  <c r="W814" i="58"/>
  <c r="W810" i="58"/>
  <c r="O810" i="58" s="1"/>
  <c r="W806" i="58"/>
  <c r="W802" i="58"/>
  <c r="W798" i="58"/>
  <c r="W794" i="58"/>
  <c r="O794" i="58" s="1"/>
  <c r="W790" i="58"/>
  <c r="W786" i="58"/>
  <c r="W782" i="58"/>
  <c r="W778" i="58"/>
  <c r="O778" i="58" s="1"/>
  <c r="W774" i="58"/>
  <c r="W770" i="58"/>
  <c r="W766" i="58"/>
  <c r="W762" i="58"/>
  <c r="O762" i="58" s="1"/>
  <c r="W758" i="58"/>
  <c r="W754" i="58"/>
  <c r="W750" i="58"/>
  <c r="W746" i="58"/>
  <c r="O746" i="58" s="1"/>
  <c r="W742" i="58"/>
  <c r="W738" i="58"/>
  <c r="W734" i="58"/>
  <c r="W730" i="58"/>
  <c r="O730" i="58" s="1"/>
  <c r="W726" i="58"/>
  <c r="W722" i="58"/>
  <c r="W718" i="58"/>
  <c r="W714" i="58"/>
  <c r="O714" i="58" s="1"/>
  <c r="W710" i="58"/>
  <c r="W706" i="58"/>
  <c r="W702" i="58"/>
  <c r="W698" i="58"/>
  <c r="O698" i="58" s="1"/>
  <c r="W694" i="58"/>
  <c r="W690" i="58"/>
  <c r="W686" i="58"/>
  <c r="W682" i="58"/>
  <c r="O682" i="58" s="1"/>
  <c r="W678" i="58"/>
  <c r="W674" i="58"/>
  <c r="W670" i="58"/>
  <c r="W666" i="58"/>
  <c r="O666" i="58" s="1"/>
  <c r="W662" i="58"/>
  <c r="W658" i="58"/>
  <c r="W654" i="58"/>
  <c r="W650" i="58"/>
  <c r="O650" i="58" s="1"/>
  <c r="W646" i="58"/>
  <c r="W642" i="58"/>
  <c r="W638" i="58"/>
  <c r="W634" i="58"/>
  <c r="O634" i="58" s="1"/>
  <c r="W630" i="58"/>
  <c r="W626" i="58"/>
  <c r="W622" i="58"/>
  <c r="W618" i="58"/>
  <c r="O618" i="58" s="1"/>
  <c r="W614" i="58"/>
  <c r="W610" i="58"/>
  <c r="W606" i="58"/>
  <c r="W602" i="58"/>
  <c r="O602" i="58" s="1"/>
  <c r="W598" i="58"/>
  <c r="W594" i="58"/>
  <c r="W590" i="58"/>
  <c r="W586" i="58"/>
  <c r="O586" i="58" s="1"/>
  <c r="W582" i="58"/>
  <c r="W578" i="58"/>
  <c r="W574" i="58"/>
  <c r="W570" i="58"/>
  <c r="O570" i="58" s="1"/>
  <c r="W566" i="58"/>
  <c r="C862" i="58"/>
  <c r="K860" i="58"/>
  <c r="G859" i="58"/>
  <c r="C858" i="58"/>
  <c r="K856" i="58"/>
  <c r="G855" i="58"/>
  <c r="C854" i="58"/>
  <c r="K852" i="58"/>
  <c r="G851" i="58"/>
  <c r="L849" i="58"/>
  <c r="C848" i="58"/>
  <c r="E846" i="58"/>
  <c r="H844" i="58"/>
  <c r="G840" i="58"/>
  <c r="G833" i="58"/>
  <c r="F826" i="58"/>
  <c r="C819" i="58"/>
  <c r="C812" i="58"/>
  <c r="D801" i="58"/>
  <c r="F772" i="58"/>
  <c r="K539" i="58"/>
  <c r="G647" i="58"/>
  <c r="F677" i="58"/>
  <c r="H700" i="58"/>
  <c r="C710" i="58"/>
  <c r="H715" i="58"/>
  <c r="F721" i="58"/>
  <c r="K726" i="58"/>
  <c r="G732" i="58"/>
  <c r="L737" i="58"/>
  <c r="B744" i="58"/>
  <c r="B749" i="58"/>
  <c r="C755" i="58"/>
  <c r="L760" i="58"/>
  <c r="L765" i="58"/>
  <c r="L769" i="58"/>
  <c r="G773" i="58"/>
  <c r="D777" i="58"/>
  <c r="K780" i="58"/>
  <c r="J783" i="58"/>
  <c r="D786" i="58"/>
  <c r="D789" i="58"/>
  <c r="J791" i="58"/>
  <c r="K793" i="58"/>
  <c r="L795" i="58"/>
  <c r="C798" i="58"/>
  <c r="B800" i="58"/>
  <c r="C802" i="58"/>
  <c r="E803" i="58"/>
  <c r="G804" i="58"/>
  <c r="I805" i="58"/>
  <c r="L806" i="58"/>
  <c r="L807" i="58"/>
  <c r="K808" i="58"/>
  <c r="I809" i="58"/>
  <c r="H810" i="58"/>
  <c r="F811" i="58"/>
  <c r="B812" i="58"/>
  <c r="J812" i="58"/>
  <c r="F813" i="58"/>
  <c r="B814" i="58"/>
  <c r="J814" i="58"/>
  <c r="F815" i="58"/>
  <c r="B816" i="58"/>
  <c r="J816" i="58"/>
  <c r="F817" i="58"/>
  <c r="B818" i="58"/>
  <c r="J818" i="58"/>
  <c r="F819" i="58"/>
  <c r="B820" i="58"/>
  <c r="J820" i="58"/>
  <c r="F821" i="58"/>
  <c r="B822" i="58"/>
  <c r="J822" i="58"/>
  <c r="F823" i="58"/>
  <c r="B824" i="58"/>
  <c r="J824" i="58"/>
  <c r="F825" i="58"/>
  <c r="B826" i="58"/>
  <c r="J826" i="58"/>
  <c r="F827" i="58"/>
  <c r="B828" i="58"/>
  <c r="J828" i="58"/>
  <c r="F829" i="58"/>
  <c r="B830" i="58"/>
  <c r="J830" i="58"/>
  <c r="F831" i="58"/>
  <c r="B832" i="58"/>
  <c r="J832" i="58"/>
  <c r="F833" i="58"/>
  <c r="B834" i="58"/>
  <c r="J834" i="58"/>
  <c r="F835" i="58"/>
  <c r="B836" i="58"/>
  <c r="J836" i="58"/>
  <c r="F837" i="58"/>
  <c r="B838" i="58"/>
  <c r="J838" i="58"/>
  <c r="F839" i="58"/>
  <c r="B840" i="58"/>
  <c r="J840" i="58"/>
  <c r="F841" i="58"/>
  <c r="B842" i="58"/>
  <c r="J842" i="58"/>
  <c r="F843" i="58"/>
  <c r="F568" i="58"/>
  <c r="K660" i="58"/>
  <c r="B693" i="58"/>
  <c r="K710" i="58"/>
  <c r="K718" i="58"/>
  <c r="B725" i="58"/>
  <c r="D733" i="58"/>
  <c r="L740" i="58"/>
  <c r="D747" i="58"/>
  <c r="D755" i="58"/>
  <c r="D763" i="58"/>
  <c r="F768" i="58"/>
  <c r="C774" i="58"/>
  <c r="G779" i="58"/>
  <c r="J782" i="58"/>
  <c r="K786" i="58"/>
  <c r="H790" i="58"/>
  <c r="L792" i="58"/>
  <c r="C796" i="58"/>
  <c r="C799" i="58"/>
  <c r="G801" i="58"/>
  <c r="G803" i="58"/>
  <c r="C805" i="58"/>
  <c r="G806" i="58"/>
  <c r="A808" i="58"/>
  <c r="D809" i="58"/>
  <c r="D810" i="58"/>
  <c r="G811" i="58"/>
  <c r="F812" i="58"/>
  <c r="C813" i="58"/>
  <c r="C814" i="58"/>
  <c r="B815" i="58"/>
  <c r="K815" i="58"/>
  <c r="K816" i="58"/>
  <c r="J817" i="58"/>
  <c r="G818" i="58"/>
  <c r="G819" i="58"/>
  <c r="F820" i="58"/>
  <c r="C821" i="58"/>
  <c r="C822" i="58"/>
  <c r="B823" i="58"/>
  <c r="K823" i="58"/>
  <c r="K824" i="58"/>
  <c r="J825" i="58"/>
  <c r="G826" i="58"/>
  <c r="G827" i="58"/>
  <c r="F828" i="58"/>
  <c r="C829" i="58"/>
  <c r="C830" i="58"/>
  <c r="B831" i="58"/>
  <c r="K831" i="58"/>
  <c r="K832" i="58"/>
  <c r="J833" i="58"/>
  <c r="G834" i="58"/>
  <c r="G835" i="58"/>
  <c r="F836" i="58"/>
  <c r="C837" i="58"/>
  <c r="C838" i="58"/>
  <c r="B839" i="58"/>
  <c r="K839" i="58"/>
  <c r="K840" i="58"/>
  <c r="J841" i="58"/>
  <c r="L611" i="58"/>
  <c r="C666" i="58"/>
  <c r="F702" i="58"/>
  <c r="H712" i="58"/>
  <c r="B719" i="58"/>
  <c r="J727" i="58"/>
  <c r="H735" i="58"/>
  <c r="L741" i="58"/>
  <c r="F750" i="58"/>
  <c r="J757" i="58"/>
  <c r="B764" i="58"/>
  <c r="C770" i="58"/>
  <c r="G775" i="58"/>
  <c r="H779" i="58"/>
  <c r="L783" i="58"/>
  <c r="L787" i="58"/>
  <c r="B791" i="58"/>
  <c r="C794" i="58"/>
  <c r="L796" i="58"/>
  <c r="D799" i="58"/>
  <c r="D802" i="58"/>
  <c r="L803" i="58"/>
  <c r="D805" i="58"/>
  <c r="A807" i="58"/>
  <c r="E808" i="58"/>
  <c r="E809" i="58"/>
  <c r="I810" i="58"/>
  <c r="J811" i="58"/>
  <c r="G812" i="58"/>
  <c r="G813" i="58"/>
  <c r="F814" i="58"/>
  <c r="C815" i="58"/>
  <c r="C816" i="58"/>
  <c r="B817" i="58"/>
  <c r="K817" i="58"/>
  <c r="K818" i="58"/>
  <c r="J819" i="58"/>
  <c r="G820" i="58"/>
  <c r="G821" i="58"/>
  <c r="F822" i="58"/>
  <c r="C823" i="58"/>
  <c r="C824" i="58"/>
  <c r="B825" i="58"/>
  <c r="K825" i="58"/>
  <c r="K826" i="58"/>
  <c r="J827" i="58"/>
  <c r="G828" i="58"/>
  <c r="G829" i="58"/>
  <c r="F830" i="58"/>
  <c r="C831" i="58"/>
  <c r="C832" i="58"/>
  <c r="B833" i="58"/>
  <c r="K833" i="58"/>
  <c r="K834" i="58"/>
  <c r="J835" i="58"/>
  <c r="G836" i="58"/>
  <c r="G837" i="58"/>
  <c r="F838" i="58"/>
  <c r="C839" i="58"/>
  <c r="C840" i="58"/>
  <c r="B841" i="58"/>
  <c r="K841" i="58"/>
  <c r="K842" i="58"/>
  <c r="J843" i="58"/>
  <c r="B844" i="58"/>
  <c r="F844" i="58"/>
  <c r="J844" i="58"/>
  <c r="B845" i="58"/>
  <c r="F845" i="58"/>
  <c r="J845" i="58"/>
  <c r="B846" i="58"/>
  <c r="F846" i="58"/>
  <c r="J846" i="58"/>
  <c r="B847" i="58"/>
  <c r="F847" i="58"/>
  <c r="J847" i="58"/>
  <c r="B848" i="58"/>
  <c r="F848" i="58"/>
  <c r="J848" i="58"/>
  <c r="B849" i="58"/>
  <c r="F849" i="58"/>
  <c r="J849" i="58"/>
  <c r="B850" i="58"/>
  <c r="F850" i="58"/>
  <c r="J850" i="58"/>
  <c r="K630" i="58"/>
  <c r="K705" i="58"/>
  <c r="L721" i="58"/>
  <c r="C736" i="58"/>
  <c r="C752" i="58"/>
  <c r="K766" i="58"/>
  <c r="J775" i="58"/>
  <c r="B785" i="58"/>
  <c r="B792" i="58"/>
  <c r="F797" i="58"/>
  <c r="I802" i="58"/>
  <c r="K805" i="58"/>
  <c r="G808" i="58"/>
  <c r="A811" i="58"/>
  <c r="K812" i="58"/>
  <c r="G814" i="58"/>
  <c r="F816" i="58"/>
  <c r="C818" i="58"/>
  <c r="K819" i="58"/>
  <c r="J821" i="58"/>
  <c r="G823" i="58"/>
  <c r="C825" i="58"/>
  <c r="B827" i="58"/>
  <c r="K828" i="58"/>
  <c r="G830" i="58"/>
  <c r="F832" i="58"/>
  <c r="C834" i="58"/>
  <c r="K835" i="58"/>
  <c r="J837" i="58"/>
  <c r="G839" i="58"/>
  <c r="C841" i="58"/>
  <c r="G842" i="58"/>
  <c r="K843" i="58"/>
  <c r="D844" i="58"/>
  <c r="I844" i="58"/>
  <c r="C845" i="58"/>
  <c r="H845" i="58"/>
  <c r="A846" i="58"/>
  <c r="G846" i="58"/>
  <c r="L846" i="58"/>
  <c r="E847" i="58"/>
  <c r="K847" i="58"/>
  <c r="D848" i="58"/>
  <c r="I848" i="58"/>
  <c r="C849" i="58"/>
  <c r="H849" i="58"/>
  <c r="A850" i="58"/>
  <c r="G850" i="58"/>
  <c r="L850" i="58"/>
  <c r="D851" i="58"/>
  <c r="H851" i="58"/>
  <c r="L851" i="58"/>
  <c r="D852" i="58"/>
  <c r="H852" i="58"/>
  <c r="L852" i="58"/>
  <c r="D853" i="58"/>
  <c r="H853" i="58"/>
  <c r="L853" i="58"/>
  <c r="D854" i="58"/>
  <c r="H854" i="58"/>
  <c r="L854" i="58"/>
  <c r="D855" i="58"/>
  <c r="H855" i="58"/>
  <c r="L855" i="58"/>
  <c r="D856" i="58"/>
  <c r="H856" i="58"/>
  <c r="L856" i="58"/>
  <c r="D857" i="58"/>
  <c r="H857" i="58"/>
  <c r="L857" i="58"/>
  <c r="D858" i="58"/>
  <c r="H858" i="58"/>
  <c r="L858" i="58"/>
  <c r="D859" i="58"/>
  <c r="H859" i="58"/>
  <c r="L859" i="58"/>
  <c r="D860" i="58"/>
  <c r="H860" i="58"/>
  <c r="L860" i="58"/>
  <c r="D861" i="58"/>
  <c r="H861" i="58"/>
  <c r="L861" i="58"/>
  <c r="D862" i="58"/>
  <c r="H862" i="58"/>
  <c r="L862" i="58"/>
  <c r="F648" i="58"/>
  <c r="B707" i="58"/>
  <c r="J723" i="58"/>
  <c r="J738" i="58"/>
  <c r="L752" i="58"/>
  <c r="B768" i="58"/>
  <c r="K777" i="58"/>
  <c r="D785" i="58"/>
  <c r="K792" i="58"/>
  <c r="D798" i="58"/>
  <c r="L802" i="58"/>
  <c r="D806" i="58"/>
  <c r="L808" i="58"/>
  <c r="C811" i="58"/>
  <c r="B813" i="58"/>
  <c r="K814" i="58"/>
  <c r="G816" i="58"/>
  <c r="F818" i="58"/>
  <c r="C820" i="58"/>
  <c r="K821" i="58"/>
  <c r="J823" i="58"/>
  <c r="G825" i="58"/>
  <c r="C827" i="58"/>
  <c r="B829" i="58"/>
  <c r="K830" i="58"/>
  <c r="G832" i="58"/>
  <c r="F834" i="58"/>
  <c r="C836" i="58"/>
  <c r="K837" i="58"/>
  <c r="J839" i="58"/>
  <c r="G841" i="58"/>
  <c r="B843" i="58"/>
  <c r="L843" i="58"/>
  <c r="E844" i="58"/>
  <c r="K844" i="58"/>
  <c r="D845" i="58"/>
  <c r="I845" i="58"/>
  <c r="C846" i="58"/>
  <c r="H846" i="58"/>
  <c r="A847" i="58"/>
  <c r="G847" i="58"/>
  <c r="L847" i="58"/>
  <c r="E848" i="58"/>
  <c r="K848" i="58"/>
  <c r="D849" i="58"/>
  <c r="I849" i="58"/>
  <c r="C850" i="58"/>
  <c r="H850" i="58"/>
  <c r="A851" i="58"/>
  <c r="E851" i="58"/>
  <c r="I851" i="58"/>
  <c r="A852" i="58"/>
  <c r="E852" i="58"/>
  <c r="I852" i="58"/>
  <c r="A853" i="58"/>
  <c r="E853" i="58"/>
  <c r="I853" i="58"/>
  <c r="A854" i="58"/>
  <c r="E854" i="58"/>
  <c r="I854" i="58"/>
  <c r="A855" i="58"/>
  <c r="E855" i="58"/>
  <c r="I855" i="58"/>
  <c r="A856" i="58"/>
  <c r="E856" i="58"/>
  <c r="I856" i="58"/>
  <c r="A857" i="58"/>
  <c r="E857" i="58"/>
  <c r="I857" i="58"/>
  <c r="A858" i="58"/>
  <c r="E858" i="58"/>
  <c r="I858" i="58"/>
  <c r="A859" i="58"/>
  <c r="E859" i="58"/>
  <c r="I859" i="58"/>
  <c r="A860" i="58"/>
  <c r="E860" i="58"/>
  <c r="I860" i="58"/>
  <c r="A861" i="58"/>
  <c r="E861" i="58"/>
  <c r="I861" i="58"/>
  <c r="A862" i="58"/>
  <c r="E862" i="58"/>
  <c r="I862" i="58"/>
  <c r="B683" i="58"/>
  <c r="K729" i="58"/>
  <c r="H758" i="58"/>
  <c r="B781" i="58"/>
  <c r="B795" i="58"/>
  <c r="A804" i="58"/>
  <c r="K809" i="58"/>
  <c r="J813" i="58"/>
  <c r="C817" i="58"/>
  <c r="K820" i="58"/>
  <c r="F824" i="58"/>
  <c r="K827" i="58"/>
  <c r="G831" i="58"/>
  <c r="B835" i="58"/>
  <c r="G838" i="58"/>
  <c r="C842" i="58"/>
  <c r="A844" i="58"/>
  <c r="L844" i="58"/>
  <c r="K845" i="58"/>
  <c r="I846" i="58"/>
  <c r="H847" i="58"/>
  <c r="G848" i="58"/>
  <c r="E849" i="58"/>
  <c r="D850" i="58"/>
  <c r="B851" i="58"/>
  <c r="J851" i="58"/>
  <c r="F852" i="58"/>
  <c r="B853" i="58"/>
  <c r="J853" i="58"/>
  <c r="F854" i="58"/>
  <c r="B855" i="58"/>
  <c r="J855" i="58"/>
  <c r="F856" i="58"/>
  <c r="B857" i="58"/>
  <c r="J857" i="58"/>
  <c r="F858" i="58"/>
  <c r="B859" i="58"/>
  <c r="J859" i="58"/>
  <c r="F860" i="58"/>
  <c r="B861" i="58"/>
  <c r="J861" i="58"/>
  <c r="F862" i="58"/>
  <c r="H692" i="58"/>
  <c r="C730" i="58"/>
  <c r="G761" i="58"/>
  <c r="C782" i="58"/>
  <c r="C795" i="58"/>
  <c r="I804" i="58"/>
  <c r="C810" i="58"/>
  <c r="K813" i="58"/>
  <c r="G817" i="58"/>
  <c r="B821" i="58"/>
  <c r="G824" i="58"/>
  <c r="C828" i="58"/>
  <c r="J831" i="58"/>
  <c r="C835" i="58"/>
  <c r="K838" i="58"/>
  <c r="F842" i="58"/>
  <c r="C844" i="58"/>
  <c r="A845" i="58"/>
  <c r="L845" i="58"/>
  <c r="K846" i="58"/>
  <c r="I847" i="58"/>
  <c r="H848" i="58"/>
  <c r="G849" i="58"/>
  <c r="E850" i="58"/>
  <c r="C851" i="58"/>
  <c r="K851" i="58"/>
  <c r="G852" i="58"/>
  <c r="C853" i="58"/>
  <c r="K853" i="58"/>
  <c r="G854" i="58"/>
  <c r="C855" i="58"/>
  <c r="K855" i="58"/>
  <c r="G856" i="58"/>
  <c r="C857" i="58"/>
  <c r="K857" i="58"/>
  <c r="G858" i="58"/>
  <c r="C859" i="58"/>
  <c r="K859" i="58"/>
  <c r="G860" i="58"/>
  <c r="C861" i="58"/>
  <c r="K861" i="58"/>
  <c r="G862" i="58"/>
  <c r="X859" i="58"/>
  <c r="X855" i="58"/>
  <c r="X851" i="58"/>
  <c r="W847" i="58"/>
  <c r="W843" i="58"/>
  <c r="W839" i="58"/>
  <c r="N839" i="58" s="1"/>
  <c r="W835" i="58"/>
  <c r="W831" i="58"/>
  <c r="W827" i="58"/>
  <c r="W823" i="58"/>
  <c r="W819" i="58"/>
  <c r="W815" i="58"/>
  <c r="W811" i="58"/>
  <c r="W807" i="58"/>
  <c r="N807" i="58" s="1"/>
  <c r="W803" i="58"/>
  <c r="W799" i="58"/>
  <c r="W795" i="58"/>
  <c r="W791" i="58"/>
  <c r="N791" i="58" s="1"/>
  <c r="W787" i="58"/>
  <c r="W783" i="58"/>
  <c r="W779" i="58"/>
  <c r="W775" i="58"/>
  <c r="N775" i="58" s="1"/>
  <c r="W771" i="58"/>
  <c r="W767" i="58"/>
  <c r="W763" i="58"/>
  <c r="W759" i="58"/>
  <c r="P759" i="58" s="1"/>
  <c r="W755" i="58"/>
  <c r="W751" i="58"/>
  <c r="W747" i="58"/>
  <c r="W743" i="58"/>
  <c r="P743" i="58" s="1"/>
  <c r="W739" i="58"/>
  <c r="W735" i="58"/>
  <c r="W731" i="58"/>
  <c r="W727" i="58"/>
  <c r="O727" i="58" s="1"/>
  <c r="W723" i="58"/>
  <c r="W719" i="58"/>
  <c r="W715" i="58"/>
  <c r="W711" i="58"/>
  <c r="P711" i="58" s="1"/>
  <c r="W707" i="58"/>
  <c r="W703" i="58"/>
  <c r="W699" i="58"/>
  <c r="W695" i="58"/>
  <c r="O695" i="58" s="1"/>
  <c r="W691" i="58"/>
  <c r="W687" i="58"/>
  <c r="W683" i="58"/>
  <c r="W679" i="58"/>
  <c r="N679" i="58" s="1"/>
  <c r="W675" i="58"/>
  <c r="W671" i="58"/>
  <c r="W667" i="58"/>
  <c r="W663" i="58"/>
  <c r="W659" i="58"/>
  <c r="W655" i="58"/>
  <c r="W651" i="58"/>
  <c r="W647" i="58"/>
  <c r="N647" i="58" s="1"/>
  <c r="W643" i="58"/>
  <c r="W639" i="58"/>
  <c r="W635" i="58"/>
  <c r="W631" i="58"/>
  <c r="N631" i="58" s="1"/>
  <c r="W627" i="58"/>
  <c r="W623" i="58"/>
  <c r="W619" i="58"/>
  <c r="W615" i="58"/>
  <c r="O615" i="58" s="1"/>
  <c r="W611" i="58"/>
  <c r="W607" i="58"/>
  <c r="W603" i="58"/>
  <c r="W599" i="58"/>
  <c r="N599" i="58" s="1"/>
  <c r="W595" i="58"/>
  <c r="W591" i="58"/>
  <c r="W587" i="58"/>
  <c r="W583" i="58"/>
  <c r="O583" i="58" s="1"/>
  <c r="W579" i="58"/>
  <c r="W575" i="58"/>
  <c r="W571" i="58"/>
  <c r="W567" i="58"/>
  <c r="N567" i="58" s="1"/>
  <c r="W563" i="58"/>
  <c r="W559" i="58"/>
  <c r="W555" i="58"/>
  <c r="W551" i="58"/>
  <c r="O551" i="58" s="1"/>
  <c r="W547" i="58"/>
  <c r="W543" i="58"/>
  <c r="W539" i="58"/>
  <c r="W535" i="58"/>
  <c r="N535" i="58" s="1"/>
  <c r="W531" i="58"/>
  <c r="W527" i="58"/>
  <c r="W523" i="58"/>
  <c r="W519" i="58"/>
  <c r="O519" i="58" s="1"/>
  <c r="W515" i="58"/>
  <c r="W511" i="58"/>
  <c r="W507" i="58"/>
  <c r="W503" i="58"/>
  <c r="N503" i="58" s="1"/>
  <c r="W499" i="58"/>
  <c r="W495" i="58"/>
  <c r="W491" i="58"/>
  <c r="W487" i="58"/>
  <c r="W483" i="58"/>
  <c r="W479" i="58"/>
  <c r="W475" i="58"/>
  <c r="W471" i="58"/>
  <c r="P471" i="58" s="1"/>
  <c r="W467" i="58"/>
  <c r="W463" i="58"/>
  <c r="W459" i="58"/>
  <c r="W455" i="58"/>
  <c r="O455" i="58" s="1"/>
  <c r="W451" i="58"/>
  <c r="W447" i="58"/>
  <c r="W443" i="58"/>
  <c r="W439" i="58"/>
  <c r="P439" i="58" s="1"/>
  <c r="W435" i="58"/>
  <c r="W431" i="58"/>
  <c r="W427" i="58"/>
  <c r="W423" i="58"/>
  <c r="O423" i="58" s="1"/>
  <c r="W419" i="58"/>
  <c r="W415" i="58"/>
  <c r="W411" i="58"/>
  <c r="W407" i="58"/>
  <c r="O407" i="58" s="1"/>
  <c r="W403" i="58"/>
  <c r="W399" i="58"/>
  <c r="W395" i="58"/>
  <c r="W391" i="58"/>
  <c r="P391" i="58" s="1"/>
  <c r="W387" i="58"/>
  <c r="W383" i="58"/>
  <c r="W379" i="58"/>
  <c r="W375" i="58"/>
  <c r="P375" i="58" s="1"/>
  <c r="W371" i="58"/>
  <c r="W367" i="58"/>
  <c r="W363" i="58"/>
  <c r="W359" i="58"/>
  <c r="O359" i="58" s="1"/>
  <c r="W355" i="58"/>
  <c r="W351" i="58"/>
  <c r="W347" i="58"/>
  <c r="W343" i="58"/>
  <c r="P343" i="58" s="1"/>
  <c r="W339" i="58"/>
  <c r="W335" i="58"/>
  <c r="W331" i="58"/>
  <c r="W327" i="58"/>
  <c r="O327" i="58" s="1"/>
  <c r="W323" i="58"/>
  <c r="W319" i="58"/>
  <c r="W315" i="58"/>
  <c r="W311" i="58"/>
  <c r="P311" i="58" s="1"/>
  <c r="W307" i="58"/>
  <c r="W303" i="58"/>
  <c r="W299" i="58"/>
  <c r="W295" i="58"/>
  <c r="O295" i="58" s="1"/>
  <c r="W291" i="58"/>
  <c r="W287" i="58"/>
  <c r="W283" i="58"/>
  <c r="W279" i="58"/>
  <c r="O279" i="58" s="1"/>
  <c r="W275" i="58"/>
  <c r="W271" i="58"/>
  <c r="W267" i="58"/>
  <c r="W263" i="58"/>
  <c r="P263" i="58" s="1"/>
  <c r="W259" i="58"/>
  <c r="W255" i="58"/>
  <c r="W251" i="58"/>
  <c r="W247" i="58"/>
  <c r="P247" i="58" s="1"/>
  <c r="W243" i="58"/>
  <c r="W239" i="58"/>
  <c r="W235" i="58"/>
  <c r="W231" i="58"/>
  <c r="O231" i="58" s="1"/>
  <c r="W227" i="58"/>
  <c r="W223" i="58"/>
  <c r="W219" i="58"/>
  <c r="W215" i="58"/>
  <c r="P215" i="58" s="1"/>
  <c r="W211" i="58"/>
  <c r="W207" i="58"/>
  <c r="W203" i="58"/>
  <c r="W199" i="58"/>
  <c r="P199" i="58" s="1"/>
  <c r="W195" i="58"/>
  <c r="W191" i="58"/>
  <c r="W187" i="58"/>
  <c r="W183" i="58"/>
  <c r="O183" i="58" s="1"/>
  <c r="W179" i="58"/>
  <c r="W175" i="58"/>
  <c r="W171" i="58"/>
  <c r="W167" i="58"/>
  <c r="P167" i="58" s="1"/>
  <c r="W163" i="58"/>
  <c r="W159" i="58"/>
  <c r="W155" i="58"/>
  <c r="W151" i="58"/>
  <c r="O151" i="58" s="1"/>
  <c r="W147" i="58"/>
  <c r="W143" i="58"/>
  <c r="W139" i="58"/>
  <c r="W135" i="58"/>
  <c r="N135" i="58" s="1"/>
  <c r="W131" i="58"/>
  <c r="W127" i="58"/>
  <c r="W123" i="58"/>
  <c r="W119" i="58"/>
  <c r="O119" i="58" s="1"/>
  <c r="W115" i="58"/>
  <c r="W111" i="58"/>
  <c r="W107" i="58"/>
  <c r="W103" i="58"/>
  <c r="O103" i="58" s="1"/>
  <c r="W99" i="58"/>
  <c r="W95" i="58"/>
  <c r="W91" i="58"/>
  <c r="W87" i="58"/>
  <c r="N87" i="58" s="1"/>
  <c r="W83" i="58"/>
  <c r="W79" i="58"/>
  <c r="W75" i="58"/>
  <c r="W71" i="58"/>
  <c r="N71" i="58" s="1"/>
  <c r="W67" i="58"/>
  <c r="W63" i="58"/>
  <c r="W59" i="58"/>
  <c r="W55" i="58"/>
  <c r="N55" i="58" s="1"/>
  <c r="W51" i="58"/>
  <c r="W47" i="58"/>
  <c r="W43" i="58"/>
  <c r="W39" i="58"/>
  <c r="N39" i="58" s="1"/>
  <c r="W35" i="58"/>
  <c r="W31" i="58"/>
  <c r="W27" i="58"/>
  <c r="W23" i="58"/>
  <c r="N23" i="58" s="1"/>
  <c r="W19" i="58"/>
  <c r="W15" i="58"/>
  <c r="W11" i="58"/>
  <c r="W7" i="58"/>
  <c r="N7" i="58" s="1"/>
  <c r="J862" i="58"/>
  <c r="F861" i="58"/>
  <c r="B860" i="58"/>
  <c r="J858" i="58"/>
  <c r="F857" i="58"/>
  <c r="B856" i="58"/>
  <c r="J854" i="58"/>
  <c r="F853" i="58"/>
  <c r="B852" i="58"/>
  <c r="I850" i="58"/>
  <c r="L848" i="58"/>
  <c r="C847" i="58"/>
  <c r="E845" i="58"/>
  <c r="C843" i="58"/>
  <c r="K836" i="58"/>
  <c r="J829" i="58"/>
  <c r="G822" i="58"/>
  <c r="G815" i="58"/>
  <c r="G807" i="58"/>
  <c r="C788" i="58"/>
  <c r="F744" i="58"/>
  <c r="X861" i="58"/>
  <c r="X857" i="58"/>
  <c r="X853" i="58"/>
  <c r="X849" i="58"/>
  <c r="X845" i="58"/>
  <c r="X841" i="58"/>
  <c r="X837" i="58"/>
  <c r="X833" i="58"/>
  <c r="X829" i="58"/>
  <c r="X825" i="58"/>
  <c r="X821" i="58"/>
  <c r="X817" i="58"/>
  <c r="X813" i="58"/>
  <c r="X809" i="58"/>
  <c r="X805" i="58"/>
  <c r="W801" i="58"/>
  <c r="W797" i="58"/>
  <c r="W793" i="58"/>
  <c r="W789" i="58"/>
  <c r="N789" i="58" s="1"/>
  <c r="W785" i="58"/>
  <c r="W781" i="58"/>
  <c r="W777" i="58"/>
  <c r="W773" i="58"/>
  <c r="P773" i="58" s="1"/>
  <c r="W769" i="58"/>
  <c r="W765" i="58"/>
  <c r="W761" i="58"/>
  <c r="W757" i="58"/>
  <c r="W753" i="58"/>
  <c r="W749" i="58"/>
  <c r="W745" i="58"/>
  <c r="W741" i="58"/>
  <c r="O741" i="58" s="1"/>
  <c r="W737" i="58"/>
  <c r="W733" i="58"/>
  <c r="W729" i="58"/>
  <c r="W725" i="58"/>
  <c r="P725" i="58" s="1"/>
  <c r="W721" i="58"/>
  <c r="W717" i="58"/>
  <c r="W713" i="58"/>
  <c r="W709" i="58"/>
  <c r="W705" i="58"/>
  <c r="W701" i="58"/>
  <c r="W697" i="58"/>
  <c r="W693" i="58"/>
  <c r="N693" i="58" s="1"/>
  <c r="W689" i="58"/>
  <c r="W685" i="58"/>
  <c r="W681" i="58"/>
  <c r="W677" i="58"/>
  <c r="O677" i="58" s="1"/>
  <c r="W673" i="58"/>
  <c r="W669" i="58"/>
  <c r="W665" i="58"/>
  <c r="W661" i="58"/>
  <c r="N661" i="58" s="1"/>
  <c r="W657" i="58"/>
  <c r="W653" i="58"/>
  <c r="W649" i="58"/>
  <c r="W645" i="58"/>
  <c r="W641" i="58"/>
  <c r="W637" i="58"/>
  <c r="W633" i="58"/>
  <c r="W629" i="58"/>
  <c r="N629" i="58" s="1"/>
  <c r="B862" i="58"/>
  <c r="J860" i="58"/>
  <c r="F859" i="58"/>
  <c r="B858" i="58"/>
  <c r="J856" i="58"/>
  <c r="F855" i="58"/>
  <c r="B854" i="58"/>
  <c r="J852" i="58"/>
  <c r="F851" i="58"/>
  <c r="K849" i="58"/>
  <c r="A848" i="58"/>
  <c r="D846" i="58"/>
  <c r="G844" i="58"/>
  <c r="F840" i="58"/>
  <c r="C833" i="58"/>
  <c r="C826" i="58"/>
  <c r="B819" i="58"/>
  <c r="K811" i="58"/>
  <c r="G800" i="58"/>
  <c r="H771" i="58"/>
  <c r="G713" i="58"/>
  <c r="X562" i="58"/>
  <c r="W558" i="58"/>
  <c r="W554" i="58"/>
  <c r="O554" i="58" s="1"/>
  <c r="W550" i="58"/>
  <c r="W542" i="58"/>
  <c r="W538" i="58"/>
  <c r="W534" i="58"/>
  <c r="O534" i="58" s="1"/>
  <c r="W526" i="58"/>
  <c r="W522" i="58"/>
  <c r="W518" i="58"/>
  <c r="W510" i="58"/>
  <c r="P510" i="58" s="1"/>
  <c r="W506" i="58"/>
  <c r="W502" i="58"/>
  <c r="W494" i="58"/>
  <c r="W490" i="58"/>
  <c r="O490" i="58" s="1"/>
  <c r="W486" i="58"/>
  <c r="W478" i="58"/>
  <c r="W474" i="58"/>
  <c r="W470" i="58"/>
  <c r="P470" i="58" s="1"/>
  <c r="W462" i="58"/>
  <c r="W458" i="58"/>
  <c r="W454" i="58"/>
  <c r="W446" i="58"/>
  <c r="P446" i="58" s="1"/>
  <c r="W442" i="58"/>
  <c r="W438" i="58"/>
  <c r="W430" i="58"/>
  <c r="W426" i="58"/>
  <c r="O426" i="58" s="1"/>
  <c r="W422" i="58"/>
  <c r="W414" i="58"/>
  <c r="W410" i="58"/>
  <c r="W406" i="58"/>
  <c r="P406" i="58" s="1"/>
  <c r="W398" i="58"/>
  <c r="W394" i="58"/>
  <c r="W390" i="58"/>
  <c r="Y386" i="58"/>
  <c r="W382" i="58"/>
  <c r="W378" i="58"/>
  <c r="W374" i="58"/>
  <c r="W366" i="58"/>
  <c r="N366" i="58" s="1"/>
  <c r="W362" i="58"/>
  <c r="W358" i="58"/>
  <c r="W350" i="58"/>
  <c r="W346" i="58"/>
  <c r="O346" i="58" s="1"/>
  <c r="W342" i="58"/>
  <c r="W338" i="58"/>
  <c r="W334" i="58"/>
  <c r="W330" i="58"/>
  <c r="O330" i="58" s="1"/>
  <c r="W326" i="58"/>
  <c r="W322" i="58"/>
  <c r="W318" i="58"/>
  <c r="W314" i="58"/>
  <c r="O314" i="58" s="1"/>
  <c r="W310" i="58"/>
  <c r="W306" i="58"/>
  <c r="W302" i="58"/>
  <c r="W298" i="58"/>
  <c r="O298" i="58" s="1"/>
  <c r="W294" i="58"/>
  <c r="W290" i="58"/>
  <c r="W286" i="58"/>
  <c r="W282" i="58"/>
  <c r="O282" i="58" s="1"/>
  <c r="W278" i="58"/>
  <c r="W274" i="58"/>
  <c r="W270" i="58"/>
  <c r="W266" i="58"/>
  <c r="P266" i="58" s="1"/>
  <c r="W262" i="58"/>
  <c r="W258" i="58"/>
  <c r="W254" i="58"/>
  <c r="W250" i="58"/>
  <c r="P250" i="58" s="1"/>
  <c r="W246" i="58"/>
  <c r="W242" i="58"/>
  <c r="W238" i="58"/>
  <c r="W234" i="58"/>
  <c r="P234" i="58" s="1"/>
  <c r="W230" i="58"/>
  <c r="W226" i="58"/>
  <c r="W222" i="58"/>
  <c r="W218" i="58"/>
  <c r="O218" i="58" s="1"/>
  <c r="W214" i="58"/>
  <c r="W210" i="58"/>
  <c r="W206" i="58"/>
  <c r="W202" i="58"/>
  <c r="N202" i="58" s="1"/>
  <c r="W198" i="58"/>
  <c r="W194" i="58"/>
  <c r="W190" i="58"/>
  <c r="W186" i="58"/>
  <c r="N186" i="58" s="1"/>
  <c r="W182" i="58"/>
  <c r="W178" i="58"/>
  <c r="W174" i="58"/>
  <c r="W170" i="58"/>
  <c r="N170" i="58" s="1"/>
  <c r="W166" i="58"/>
  <c r="W162" i="58"/>
  <c r="W158" i="58"/>
  <c r="W154" i="58"/>
  <c r="N154" i="58" s="1"/>
  <c r="W150" i="58"/>
  <c r="W146" i="58"/>
  <c r="W142" i="58"/>
  <c r="W138" i="58"/>
  <c r="N138" i="58" s="1"/>
  <c r="W134" i="58"/>
  <c r="W130" i="58"/>
  <c r="W126" i="58"/>
  <c r="W122" i="58"/>
  <c r="N122" i="58" s="1"/>
  <c r="W118" i="58"/>
  <c r="W114" i="58"/>
  <c r="W110" i="58"/>
  <c r="W106" i="58"/>
  <c r="N106" i="58" s="1"/>
  <c r="W102" i="58"/>
  <c r="W98" i="58"/>
  <c r="W94" i="58"/>
  <c r="W90" i="58"/>
  <c r="N90" i="58" s="1"/>
  <c r="W86" i="58"/>
  <c r="W82" i="58"/>
  <c r="W78" i="58"/>
  <c r="W74" i="58"/>
  <c r="N74" i="58" s="1"/>
  <c r="W70" i="58"/>
  <c r="W66" i="58"/>
  <c r="W62" i="58"/>
  <c r="W58" i="58"/>
  <c r="N58" i="58" s="1"/>
  <c r="W54" i="58"/>
  <c r="W50" i="58"/>
  <c r="W46" i="58"/>
  <c r="W42" i="58"/>
  <c r="N42" i="58" s="1"/>
  <c r="W38" i="58"/>
  <c r="W34" i="58"/>
  <c r="W30" i="58"/>
  <c r="W26" i="58"/>
  <c r="N26" i="58" s="1"/>
  <c r="W22" i="58"/>
  <c r="W18" i="58"/>
  <c r="W14" i="58"/>
  <c r="W10" i="58"/>
  <c r="N10" i="58" s="1"/>
  <c r="W6" i="58"/>
  <c r="W625" i="58"/>
  <c r="W621" i="58"/>
  <c r="W617" i="58"/>
  <c r="O617" i="58" s="1"/>
  <c r="W613" i="58"/>
  <c r="W609" i="58"/>
  <c r="W605" i="58"/>
  <c r="W601" i="58"/>
  <c r="O601" i="58" s="1"/>
  <c r="W597" i="58"/>
  <c r="X593" i="58"/>
  <c r="W589" i="58"/>
  <c r="X585" i="58"/>
  <c r="W581" i="58"/>
  <c r="X577" i="58"/>
  <c r="W573" i="58"/>
  <c r="W569" i="58"/>
  <c r="O569" i="58" s="1"/>
  <c r="W565" i="58"/>
  <c r="W561" i="58"/>
  <c r="W557" i="58"/>
  <c r="W553" i="58"/>
  <c r="O553" i="58" s="1"/>
  <c r="W549" i="58"/>
  <c r="W545" i="58"/>
  <c r="W541" i="58"/>
  <c r="W537" i="58"/>
  <c r="O537" i="58" s="1"/>
  <c r="W533" i="58"/>
  <c r="W529" i="58"/>
  <c r="W525" i="58"/>
  <c r="W521" i="58"/>
  <c r="O521" i="58" s="1"/>
  <c r="W517" i="58"/>
  <c r="W513" i="58"/>
  <c r="W509" i="58"/>
  <c r="W505" i="58"/>
  <c r="O505" i="58" s="1"/>
  <c r="W501" i="58"/>
  <c r="W497" i="58"/>
  <c r="W493" i="58"/>
  <c r="W489" i="58"/>
  <c r="O489" i="58" s="1"/>
  <c r="W485" i="58"/>
  <c r="W481" i="58"/>
  <c r="W477" i="58"/>
  <c r="W473" i="58"/>
  <c r="O473" i="58" s="1"/>
  <c r="W469" i="58"/>
  <c r="W465" i="58"/>
  <c r="W461" i="58"/>
  <c r="W457" i="58"/>
  <c r="O457" i="58" s="1"/>
  <c r="W453" i="58"/>
  <c r="W449" i="58"/>
  <c r="W445" i="58"/>
  <c r="W441" i="58"/>
  <c r="O441" i="58" s="1"/>
  <c r="W437" i="58"/>
  <c r="W433" i="58"/>
  <c r="W429" i="58"/>
  <c r="W425" i="58"/>
  <c r="O425" i="58" s="1"/>
  <c r="W421" i="58"/>
  <c r="W417" i="58"/>
  <c r="W413" i="58"/>
  <c r="W409" i="58"/>
  <c r="O409" i="58" s="1"/>
  <c r="W405" i="58"/>
  <c r="W401" i="58"/>
  <c r="W397" i="58"/>
  <c r="W393" i="58"/>
  <c r="O393" i="58" s="1"/>
  <c r="W389" i="58"/>
  <c r="W385" i="58"/>
  <c r="W381" i="58"/>
  <c r="W377" i="58"/>
  <c r="P377" i="58" s="1"/>
  <c r="W373" i="58"/>
  <c r="W369" i="58"/>
  <c r="W365" i="58"/>
  <c r="W361" i="58"/>
  <c r="P361" i="58" s="1"/>
  <c r="W357" i="58"/>
  <c r="W353" i="58"/>
  <c r="W349" i="58"/>
  <c r="W345" i="58"/>
  <c r="P345" i="58" s="1"/>
  <c r="W341" i="58"/>
  <c r="W337" i="58"/>
  <c r="W333" i="58"/>
  <c r="W329" i="58"/>
  <c r="P329" i="58" s="1"/>
  <c r="W321" i="58"/>
  <c r="W317" i="58"/>
  <c r="W313" i="58"/>
  <c r="W309" i="58"/>
  <c r="N309" i="58" s="1"/>
  <c r="W305" i="58"/>
  <c r="W301" i="58"/>
  <c r="W297" i="58"/>
  <c r="W293" i="58"/>
  <c r="N293" i="58" s="1"/>
  <c r="W289" i="58"/>
  <c r="W285" i="58"/>
  <c r="W281" i="58"/>
  <c r="W277" i="58"/>
  <c r="N277" i="58" s="1"/>
  <c r="W273" i="58"/>
  <c r="W269" i="58"/>
  <c r="W265" i="58"/>
  <c r="W257" i="58"/>
  <c r="O257" i="58" s="1"/>
  <c r="W253" i="58"/>
  <c r="W249" i="58"/>
  <c r="W245" i="58"/>
  <c r="W241" i="58"/>
  <c r="O241" i="58" s="1"/>
  <c r="W237" i="58"/>
  <c r="W233" i="58"/>
  <c r="W229" i="58"/>
  <c r="W225" i="58"/>
  <c r="O225" i="58" s="1"/>
  <c r="W221" i="58"/>
  <c r="W217" i="58"/>
  <c r="W213" i="58"/>
  <c r="W209" i="58"/>
  <c r="O209" i="58" s="1"/>
  <c r="W205" i="58"/>
  <c r="W201" i="58"/>
  <c r="W193" i="58"/>
  <c r="W189" i="58"/>
  <c r="N189" i="58" s="1"/>
  <c r="W185" i="58"/>
  <c r="W181" i="58"/>
  <c r="W177" i="58"/>
  <c r="W173" i="58"/>
  <c r="N173" i="58" s="1"/>
  <c r="W169" i="58"/>
  <c r="N169" i="58" s="1"/>
  <c r="W165" i="58"/>
  <c r="W161" i="58"/>
  <c r="W157" i="58"/>
  <c r="P157" i="58" s="1"/>
  <c r="W153" i="58"/>
  <c r="W149" i="58"/>
  <c r="W145" i="58"/>
  <c r="W141" i="58"/>
  <c r="P141" i="58" s="1"/>
  <c r="W137" i="58"/>
  <c r="W129" i="58"/>
  <c r="W125" i="58"/>
  <c r="W121" i="58"/>
  <c r="O121" i="58" s="1"/>
  <c r="W117" i="58"/>
  <c r="W113" i="58"/>
  <c r="W109" i="58"/>
  <c r="W105" i="58"/>
  <c r="O105" i="58" s="1"/>
  <c r="W101" i="58"/>
  <c r="W97" i="58"/>
  <c r="W93" i="58"/>
  <c r="W89" i="58"/>
  <c r="O89" i="58" s="1"/>
  <c r="W85" i="58"/>
  <c r="W81" i="58"/>
  <c r="W77" i="58"/>
  <c r="W73" i="58"/>
  <c r="O73" i="58" s="1"/>
  <c r="W65" i="58"/>
  <c r="W61" i="58"/>
  <c r="W57" i="58"/>
  <c r="W53" i="58"/>
  <c r="P53" i="58" s="1"/>
  <c r="W49" i="58"/>
  <c r="W45" i="58"/>
  <c r="W41" i="58"/>
  <c r="W37" i="58"/>
  <c r="P37" i="58" s="1"/>
  <c r="W356" i="58"/>
  <c r="W352" i="58"/>
  <c r="W348" i="58"/>
  <c r="W344" i="58"/>
  <c r="O344" i="58" s="1"/>
  <c r="W340" i="58"/>
  <c r="W336" i="58"/>
  <c r="W332" i="58"/>
  <c r="W328" i="58"/>
  <c r="O328" i="58" s="1"/>
  <c r="W324" i="58"/>
  <c r="W320" i="58"/>
  <c r="W316" i="58"/>
  <c r="W312" i="58"/>
  <c r="P312" i="58" s="1"/>
  <c r="W308" i="58"/>
  <c r="W304" i="58"/>
  <c r="W300" i="58"/>
  <c r="W296" i="58"/>
  <c r="N296" i="58" s="1"/>
  <c r="W292" i="58"/>
  <c r="W288" i="58"/>
  <c r="W284" i="58"/>
  <c r="W280" i="58"/>
  <c r="O280" i="58" s="1"/>
  <c r="W276" i="58"/>
  <c r="W272" i="58"/>
  <c r="W268" i="58"/>
  <c r="W264" i="58"/>
  <c r="P264" i="58" s="1"/>
  <c r="W260" i="58"/>
  <c r="W256" i="58"/>
  <c r="W252" i="58"/>
  <c r="W248" i="58"/>
  <c r="O248" i="58" s="1"/>
  <c r="W244" i="58"/>
  <c r="W240" i="58"/>
  <c r="W236" i="58"/>
  <c r="W232" i="58"/>
  <c r="N232" i="58" s="1"/>
  <c r="W228" i="58"/>
  <c r="W224" i="58"/>
  <c r="W220" i="58"/>
  <c r="W216" i="58"/>
  <c r="N216" i="58" s="1"/>
  <c r="W212" i="58"/>
  <c r="W208" i="58"/>
  <c r="W204" i="58"/>
  <c r="W200" i="58"/>
  <c r="N200" i="58" s="1"/>
  <c r="W196" i="58"/>
  <c r="W192" i="58"/>
  <c r="W188" i="58"/>
  <c r="W184" i="58"/>
  <c r="N184" i="58" s="1"/>
  <c r="W180" i="58"/>
  <c r="W176" i="58"/>
  <c r="W172" i="58"/>
  <c r="W168" i="58"/>
  <c r="N168" i="58" s="1"/>
  <c r="W164" i="58"/>
  <c r="W160" i="58"/>
  <c r="W156" i="58"/>
  <c r="W152" i="58"/>
  <c r="N152" i="58" s="1"/>
  <c r="W148" i="58"/>
  <c r="W144" i="58"/>
  <c r="W140" i="58"/>
  <c r="W136" i="58"/>
  <c r="N136" i="58" s="1"/>
  <c r="W132" i="58"/>
  <c r="W128" i="58"/>
  <c r="W124" i="58"/>
  <c r="W120" i="58"/>
  <c r="N120" i="58" s="1"/>
  <c r="W116" i="58"/>
  <c r="W112" i="58"/>
  <c r="W108" i="58"/>
  <c r="W104" i="58"/>
  <c r="N104" i="58" s="1"/>
  <c r="W100" i="58"/>
  <c r="W96" i="58"/>
  <c r="W92" i="58"/>
  <c r="W88" i="58"/>
  <c r="N88" i="58" s="1"/>
  <c r="W84" i="58"/>
  <c r="W80" i="58"/>
  <c r="W76" i="58"/>
  <c r="W72" i="58"/>
  <c r="N72" i="58" s="1"/>
  <c r="W68" i="58"/>
  <c r="W64" i="58"/>
  <c r="W60" i="58"/>
  <c r="W56" i="58"/>
  <c r="N56" i="58" s="1"/>
  <c r="W52" i="58"/>
  <c r="W48" i="58"/>
  <c r="W44" i="58"/>
  <c r="W40" i="58"/>
  <c r="N40" i="58" s="1"/>
  <c r="W36" i="58"/>
  <c r="W32" i="58"/>
  <c r="W28" i="58"/>
  <c r="W24" i="58"/>
  <c r="N24" i="58" s="1"/>
  <c r="X4" i="58"/>
  <c r="K425" i="58"/>
  <c r="G502" i="58"/>
  <c r="F556" i="58"/>
  <c r="C578" i="58"/>
  <c r="C602" i="58"/>
  <c r="L623" i="58"/>
  <c r="B635" i="58"/>
  <c r="G643" i="58"/>
  <c r="L651" i="58"/>
  <c r="J657" i="58"/>
  <c r="G663" i="58"/>
  <c r="L668" i="58"/>
  <c r="F674" i="58"/>
  <c r="F680" i="58"/>
  <c r="L685" i="58"/>
  <c r="J690" i="58"/>
  <c r="K694" i="58"/>
  <c r="B699" i="58"/>
  <c r="F701" i="58"/>
  <c r="G703" i="58"/>
  <c r="G705" i="58"/>
  <c r="J707" i="58"/>
  <c r="J709" i="58"/>
  <c r="J711" i="58"/>
  <c r="D713" i="58"/>
  <c r="K714" i="58"/>
  <c r="G716" i="58"/>
  <c r="L717" i="58"/>
  <c r="H719" i="58"/>
  <c r="D721" i="58"/>
  <c r="J722" i="58"/>
  <c r="F724" i="58"/>
  <c r="L725" i="58"/>
  <c r="G727" i="58"/>
  <c r="B729" i="58"/>
  <c r="J730" i="58"/>
  <c r="C732" i="58"/>
  <c r="K733" i="58"/>
  <c r="G735" i="58"/>
  <c r="L736" i="58"/>
  <c r="H738" i="58"/>
  <c r="C740" i="58"/>
  <c r="J741" i="58"/>
  <c r="D743" i="58"/>
  <c r="L744" i="58"/>
  <c r="F746" i="58"/>
  <c r="B748" i="58"/>
  <c r="J749" i="58"/>
  <c r="C751" i="58"/>
  <c r="K752" i="58"/>
  <c r="F754" i="58"/>
  <c r="L755" i="58"/>
  <c r="G757" i="58"/>
  <c r="C759" i="58"/>
  <c r="H760" i="58"/>
  <c r="D762" i="58"/>
  <c r="L763" i="58"/>
  <c r="F765" i="58"/>
  <c r="F766" i="58"/>
  <c r="H767" i="58"/>
  <c r="H768" i="58"/>
  <c r="G769" i="58"/>
  <c r="J770" i="58"/>
  <c r="J771" i="58"/>
  <c r="K772" i="58"/>
  <c r="L773" i="58"/>
  <c r="K774" i="58"/>
  <c r="L775" i="58"/>
  <c r="B777" i="58"/>
  <c r="C778" i="58"/>
  <c r="B779" i="58"/>
  <c r="C780" i="58"/>
  <c r="L780" i="58"/>
  <c r="J781" i="58"/>
  <c r="H782" i="58"/>
  <c r="D783" i="58"/>
  <c r="B784" i="58"/>
  <c r="L784" i="58"/>
  <c r="J785" i="58"/>
  <c r="F786" i="58"/>
  <c r="D787" i="58"/>
  <c r="B788" i="58"/>
  <c r="K788" i="58"/>
  <c r="J789" i="58"/>
  <c r="F790" i="58"/>
  <c r="J430" i="58"/>
  <c r="C505" i="58"/>
  <c r="J557" i="58"/>
  <c r="K580" i="58"/>
  <c r="H602" i="58"/>
  <c r="D625" i="58"/>
  <c r="G635" i="58"/>
  <c r="L643" i="58"/>
  <c r="C652" i="58"/>
  <c r="D658" i="58"/>
  <c r="J663" i="58"/>
  <c r="F669" i="58"/>
  <c r="B675" i="58"/>
  <c r="H680" i="58"/>
  <c r="C686" i="58"/>
  <c r="K690" i="58"/>
  <c r="B695" i="58"/>
  <c r="D699" i="58"/>
  <c r="J701" i="58"/>
  <c r="J703" i="58"/>
  <c r="D472" i="58"/>
  <c r="K568" i="58"/>
  <c r="H614" i="58"/>
  <c r="J639" i="58"/>
  <c r="D655" i="58"/>
  <c r="H666" i="58"/>
  <c r="J677" i="58"/>
  <c r="H688" i="58"/>
  <c r="D697" i="58"/>
  <c r="H702" i="58"/>
  <c r="H706" i="58"/>
  <c r="L708" i="58"/>
  <c r="L711" i="58"/>
  <c r="C714" i="58"/>
  <c r="L715" i="58"/>
  <c r="D718" i="58"/>
  <c r="F720" i="58"/>
  <c r="C722" i="58"/>
  <c r="G724" i="58"/>
  <c r="J726" i="58"/>
  <c r="G728" i="58"/>
  <c r="K730" i="58"/>
  <c r="B733" i="58"/>
  <c r="K734" i="58"/>
  <c r="D737" i="58"/>
  <c r="D739" i="58"/>
  <c r="B741" i="58"/>
  <c r="G743" i="58"/>
  <c r="J745" i="58"/>
  <c r="G747" i="58"/>
  <c r="K749" i="58"/>
  <c r="B752" i="58"/>
  <c r="K753" i="58"/>
  <c r="C756" i="58"/>
  <c r="D758" i="58"/>
  <c r="B760" i="58"/>
  <c r="F762" i="58"/>
  <c r="H764" i="58"/>
  <c r="D766" i="58"/>
  <c r="J767" i="58"/>
  <c r="D769" i="58"/>
  <c r="F770" i="58"/>
  <c r="L771" i="58"/>
  <c r="F773" i="58"/>
  <c r="J774" i="58"/>
  <c r="F776" i="58"/>
  <c r="G777" i="58"/>
  <c r="K778" i="58"/>
  <c r="F780" i="58"/>
  <c r="F781" i="58"/>
  <c r="D782" i="58"/>
  <c r="G783" i="58"/>
  <c r="G784" i="58"/>
  <c r="G785" i="58"/>
  <c r="J786" i="58"/>
  <c r="H787" i="58"/>
  <c r="H788" i="58"/>
  <c r="K789" i="58"/>
  <c r="K790" i="58"/>
  <c r="H791" i="58"/>
  <c r="F792" i="58"/>
  <c r="D793" i="58"/>
  <c r="L793" i="58"/>
  <c r="J794" i="58"/>
  <c r="H795" i="58"/>
  <c r="F796" i="58"/>
  <c r="B797" i="58"/>
  <c r="L797" i="58"/>
  <c r="J798" i="58"/>
  <c r="G799" i="58"/>
  <c r="F800" i="58"/>
  <c r="B801" i="58"/>
  <c r="K801" i="58"/>
  <c r="E802" i="58"/>
  <c r="K802" i="58"/>
  <c r="D803" i="58"/>
  <c r="I803" i="58"/>
  <c r="C804" i="58"/>
  <c r="H804" i="58"/>
  <c r="A805" i="58"/>
  <c r="G805" i="58"/>
  <c r="L805" i="58"/>
  <c r="E806" i="58"/>
  <c r="K806" i="58"/>
  <c r="D807" i="58"/>
  <c r="I843" i="58"/>
  <c r="E843" i="58"/>
  <c r="A843" i="58"/>
  <c r="I842" i="58"/>
  <c r="E842" i="58"/>
  <c r="A842" i="58"/>
  <c r="I841" i="58"/>
  <c r="E841" i="58"/>
  <c r="A841" i="58"/>
  <c r="I840" i="58"/>
  <c r="E840" i="58"/>
  <c r="A840" i="58"/>
  <c r="I839" i="58"/>
  <c r="E839" i="58"/>
  <c r="A839" i="58"/>
  <c r="I838" i="58"/>
  <c r="E838" i="58"/>
  <c r="A838" i="58"/>
  <c r="I837" i="58"/>
  <c r="E837" i="58"/>
  <c r="A837" i="58"/>
  <c r="I836" i="58"/>
  <c r="E836" i="58"/>
  <c r="A836" i="58"/>
  <c r="I835" i="58"/>
  <c r="E835" i="58"/>
  <c r="A835" i="58"/>
  <c r="I834" i="58"/>
  <c r="E834" i="58"/>
  <c r="A834" i="58"/>
  <c r="I833" i="58"/>
  <c r="E833" i="58"/>
  <c r="A833" i="58"/>
  <c r="I832" i="58"/>
  <c r="E832" i="58"/>
  <c r="A832" i="58"/>
  <c r="I831" i="58"/>
  <c r="E831" i="58"/>
  <c r="A831" i="58"/>
  <c r="I830" i="58"/>
  <c r="E830" i="58"/>
  <c r="A830" i="58"/>
  <c r="I829" i="58"/>
  <c r="E829" i="58"/>
  <c r="A829" i="58"/>
  <c r="I828" i="58"/>
  <c r="E828" i="58"/>
  <c r="A828" i="58"/>
  <c r="I827" i="58"/>
  <c r="E827" i="58"/>
  <c r="A827" i="58"/>
  <c r="I826" i="58"/>
  <c r="E826" i="58"/>
  <c r="A826" i="58"/>
  <c r="I825" i="58"/>
  <c r="E825" i="58"/>
  <c r="A825" i="58"/>
  <c r="I824" i="58"/>
  <c r="E824" i="58"/>
  <c r="A824" i="58"/>
  <c r="I823" i="58"/>
  <c r="E823" i="58"/>
  <c r="A823" i="58"/>
  <c r="I822" i="58"/>
  <c r="E822" i="58"/>
  <c r="A822" i="58"/>
  <c r="I821" i="58"/>
  <c r="E821" i="58"/>
  <c r="A821" i="58"/>
  <c r="I820" i="58"/>
  <c r="E820" i="58"/>
  <c r="A820" i="58"/>
  <c r="I819" i="58"/>
  <c r="E819" i="58"/>
  <c r="A819" i="58"/>
  <c r="I818" i="58"/>
  <c r="E818" i="58"/>
  <c r="A818" i="58"/>
  <c r="I817" i="58"/>
  <c r="E817" i="58"/>
  <c r="A817" i="58"/>
  <c r="I816" i="58"/>
  <c r="E816" i="58"/>
  <c r="A816" i="58"/>
  <c r="I815" i="58"/>
  <c r="E815" i="58"/>
  <c r="A815" i="58"/>
  <c r="I814" i="58"/>
  <c r="E814" i="58"/>
  <c r="A814" i="58"/>
  <c r="I813" i="58"/>
  <c r="E813" i="58"/>
  <c r="A813" i="58"/>
  <c r="I812" i="58"/>
  <c r="E812" i="58"/>
  <c r="A812" i="58"/>
  <c r="I811" i="58"/>
  <c r="E811" i="58"/>
  <c r="L810" i="58"/>
  <c r="G810" i="58"/>
  <c r="A810" i="58"/>
  <c r="H809" i="58"/>
  <c r="C809" i="58"/>
  <c r="I808" i="58"/>
  <c r="D808" i="58"/>
  <c r="K807" i="58"/>
  <c r="E807" i="58"/>
  <c r="I806" i="58"/>
  <c r="C806" i="58"/>
  <c r="H805" i="58"/>
  <c r="L804" i="58"/>
  <c r="E804" i="58"/>
  <c r="K803" i="58"/>
  <c r="C803" i="58"/>
  <c r="H802" i="58"/>
  <c r="L801" i="58"/>
  <c r="L800" i="58"/>
  <c r="L799" i="58"/>
  <c r="K798" i="58"/>
  <c r="J797" i="58"/>
  <c r="K796" i="58"/>
  <c r="J795" i="58"/>
  <c r="H794" i="58"/>
  <c r="G793" i="58"/>
  <c r="H792" i="58"/>
  <c r="G791" i="58"/>
  <c r="D790" i="58"/>
  <c r="B789" i="58"/>
  <c r="G787" i="58"/>
  <c r="C786" i="58"/>
  <c r="H784" i="58"/>
  <c r="C783" i="58"/>
  <c r="L781" i="58"/>
  <c r="G780" i="58"/>
  <c r="J778" i="58"/>
  <c r="H776" i="58"/>
  <c r="C775" i="58"/>
  <c r="B773" i="58"/>
  <c r="C771" i="58"/>
  <c r="F769" i="58"/>
  <c r="C767" i="58"/>
  <c r="J765" i="58"/>
  <c r="B763" i="58"/>
  <c r="L759" i="58"/>
  <c r="L756" i="58"/>
  <c r="H754" i="58"/>
  <c r="G751" i="58"/>
  <c r="K748" i="58"/>
  <c r="K745" i="58"/>
  <c r="J742" i="58"/>
  <c r="F740" i="58"/>
  <c r="K737" i="58"/>
  <c r="H734" i="58"/>
  <c r="H731" i="58"/>
  <c r="D729" i="58"/>
  <c r="C726" i="58"/>
  <c r="H723" i="58"/>
  <c r="H720" i="58"/>
  <c r="F717" i="58"/>
  <c r="B715" i="58"/>
  <c r="G712" i="58"/>
  <c r="K708" i="58"/>
  <c r="K704" i="58"/>
  <c r="C700" i="58"/>
  <c r="G688" i="58"/>
  <c r="B672" i="58"/>
  <c r="H660" i="58"/>
  <c r="B639" i="58"/>
  <c r="H590" i="58"/>
  <c r="D536" i="58"/>
  <c r="H843" i="58"/>
  <c r="D843" i="58"/>
  <c r="L842" i="58"/>
  <c r="H842" i="58"/>
  <c r="D842" i="58"/>
  <c r="L841" i="58"/>
  <c r="H841" i="58"/>
  <c r="D841" i="58"/>
  <c r="L840" i="58"/>
  <c r="H840" i="58"/>
  <c r="D840" i="58"/>
  <c r="L839" i="58"/>
  <c r="H839" i="58"/>
  <c r="D839" i="58"/>
  <c r="L838" i="58"/>
  <c r="H838" i="58"/>
  <c r="D838" i="58"/>
  <c r="L837" i="58"/>
  <c r="H837" i="58"/>
  <c r="D837" i="58"/>
  <c r="L836" i="58"/>
  <c r="H836" i="58"/>
  <c r="D836" i="58"/>
  <c r="L835" i="58"/>
  <c r="H835" i="58"/>
  <c r="D835" i="58"/>
  <c r="L834" i="58"/>
  <c r="H834" i="58"/>
  <c r="D834" i="58"/>
  <c r="L833" i="58"/>
  <c r="H833" i="58"/>
  <c r="D833" i="58"/>
  <c r="L832" i="58"/>
  <c r="H832" i="58"/>
  <c r="D832" i="58"/>
  <c r="L831" i="58"/>
  <c r="H831" i="58"/>
  <c r="D831" i="58"/>
  <c r="L830" i="58"/>
  <c r="H830" i="58"/>
  <c r="D830" i="58"/>
  <c r="L829" i="58"/>
  <c r="H829" i="58"/>
  <c r="D829" i="58"/>
  <c r="L828" i="58"/>
  <c r="H828" i="58"/>
  <c r="D828" i="58"/>
  <c r="L827" i="58"/>
  <c r="H827" i="58"/>
  <c r="D827" i="58"/>
  <c r="L826" i="58"/>
  <c r="H826" i="58"/>
  <c r="D826" i="58"/>
  <c r="L825" i="58"/>
  <c r="H825" i="58"/>
  <c r="D825" i="58"/>
  <c r="L824" i="58"/>
  <c r="H824" i="58"/>
  <c r="D824" i="58"/>
  <c r="L823" i="58"/>
  <c r="H823" i="58"/>
  <c r="D823" i="58"/>
  <c r="L822" i="58"/>
  <c r="H822" i="58"/>
  <c r="D822" i="58"/>
  <c r="L821" i="58"/>
  <c r="H821" i="58"/>
  <c r="D821" i="58"/>
  <c r="L820" i="58"/>
  <c r="H820" i="58"/>
  <c r="D820" i="58"/>
  <c r="L819" i="58"/>
  <c r="H819" i="58"/>
  <c r="D819" i="58"/>
  <c r="L818" i="58"/>
  <c r="H818" i="58"/>
  <c r="D818" i="58"/>
  <c r="L817" i="58"/>
  <c r="H817" i="58"/>
  <c r="D817" i="58"/>
  <c r="L816" i="58"/>
  <c r="H816" i="58"/>
  <c r="D816" i="58"/>
  <c r="L815" i="58"/>
  <c r="H815" i="58"/>
  <c r="D815" i="58"/>
  <c r="L814" i="58"/>
  <c r="H814" i="58"/>
  <c r="D814" i="58"/>
  <c r="L813" i="58"/>
  <c r="H813" i="58"/>
  <c r="D813" i="58"/>
  <c r="L812" i="58"/>
  <c r="H812" i="58"/>
  <c r="D812" i="58"/>
  <c r="L811" i="58"/>
  <c r="H811" i="58"/>
  <c r="D811" i="58"/>
  <c r="K810" i="58"/>
  <c r="E810" i="58"/>
  <c r="L809" i="58"/>
  <c r="G809" i="58"/>
  <c r="A809" i="58"/>
  <c r="H808" i="58"/>
  <c r="C808" i="58"/>
  <c r="I807" i="58"/>
  <c r="C807" i="58"/>
  <c r="H806" i="58"/>
  <c r="A806" i="58"/>
  <c r="E805" i="58"/>
  <c r="K804" i="58"/>
  <c r="D804" i="58"/>
  <c r="H803" i="58"/>
  <c r="A803" i="58"/>
  <c r="G802" i="58"/>
  <c r="J801" i="58"/>
  <c r="H800" i="58"/>
  <c r="J799" i="58"/>
  <c r="H798" i="58"/>
  <c r="G797" i="58"/>
  <c r="G796" i="58"/>
  <c r="D795" i="58"/>
  <c r="F794" i="58"/>
  <c r="F793" i="58"/>
  <c r="C792" i="58"/>
  <c r="C791" i="58"/>
  <c r="L789" i="58"/>
  <c r="G788" i="58"/>
  <c r="B787" i="58"/>
  <c r="K785" i="58"/>
  <c r="F784" i="58"/>
  <c r="K782" i="58"/>
  <c r="G781" i="58"/>
  <c r="L779" i="58"/>
  <c r="D778" i="58"/>
  <c r="G776" i="58"/>
  <c r="D774" i="58"/>
  <c r="G772" i="58"/>
  <c r="B771" i="58"/>
  <c r="K768" i="58"/>
  <c r="B767" i="58"/>
  <c r="K764" i="58"/>
  <c r="J761" i="58"/>
  <c r="D759" i="58"/>
  <c r="K756" i="58"/>
  <c r="G753" i="58"/>
  <c r="H750" i="58"/>
  <c r="C748" i="58"/>
  <c r="B745" i="58"/>
  <c r="H742" i="58"/>
  <c r="H739" i="58"/>
  <c r="F736" i="58"/>
  <c r="L733" i="58"/>
  <c r="G731" i="58"/>
  <c r="F728" i="58"/>
  <c r="F725" i="58"/>
  <c r="B723" i="58"/>
  <c r="J719" i="58"/>
  <c r="D717" i="58"/>
  <c r="D714" i="58"/>
  <c r="C711" i="58"/>
  <c r="L707" i="58"/>
  <c r="H704" i="58"/>
  <c r="L696" i="58"/>
  <c r="H683" i="58"/>
  <c r="L671" i="58"/>
  <c r="C655" i="58"/>
  <c r="G631" i="58"/>
  <c r="C590" i="58"/>
  <c r="H469" i="58"/>
  <c r="AC469" i="58" s="1"/>
  <c r="AD469" i="58" s="1"/>
  <c r="J366" i="58"/>
  <c r="J386" i="58"/>
  <c r="L400" i="58"/>
  <c r="J418" i="58"/>
  <c r="C433" i="58"/>
  <c r="K443" i="58"/>
  <c r="K456" i="58"/>
  <c r="C465" i="58"/>
  <c r="C473" i="58"/>
  <c r="L482" i="58"/>
  <c r="L490" i="58"/>
  <c r="B498" i="58"/>
  <c r="K507" i="58"/>
  <c r="K515" i="58"/>
  <c r="K523" i="58"/>
  <c r="H533" i="58"/>
  <c r="J540" i="58"/>
  <c r="J548" i="58"/>
  <c r="H554" i="58"/>
  <c r="H558" i="58"/>
  <c r="C562" i="58"/>
  <c r="B567" i="58"/>
  <c r="B571" i="58"/>
  <c r="G575" i="58"/>
  <c r="L579" i="58"/>
  <c r="G583" i="58"/>
  <c r="L587" i="58"/>
  <c r="F592" i="58"/>
  <c r="K596" i="58"/>
  <c r="F600" i="58"/>
  <c r="K604" i="58"/>
  <c r="D609" i="58"/>
  <c r="D613" i="58"/>
  <c r="C618" i="58"/>
  <c r="J621" i="58"/>
  <c r="J625" i="58"/>
  <c r="B629" i="58"/>
  <c r="H630" i="58"/>
  <c r="L631" i="58"/>
  <c r="J633" i="58"/>
  <c r="D635" i="58"/>
  <c r="K636" i="58"/>
  <c r="H638" i="58"/>
  <c r="L639" i="58"/>
  <c r="G641" i="58"/>
  <c r="D643" i="58"/>
  <c r="K644" i="58"/>
  <c r="C646" i="58"/>
  <c r="L647" i="58"/>
  <c r="G649" i="58"/>
  <c r="B651" i="58"/>
  <c r="K652" i="58"/>
  <c r="J653" i="58"/>
  <c r="J654" i="58"/>
  <c r="L655" i="58"/>
  <c r="L656" i="58"/>
  <c r="K657" i="58"/>
  <c r="B659" i="58"/>
  <c r="B660" i="58"/>
  <c r="B661" i="58"/>
  <c r="D662" i="58"/>
  <c r="C663" i="58"/>
  <c r="C664" i="58"/>
  <c r="F665" i="58"/>
  <c r="F666" i="58"/>
  <c r="D667" i="58"/>
  <c r="G668" i="58"/>
  <c r="G669" i="58"/>
  <c r="H670" i="58"/>
  <c r="J671" i="58"/>
  <c r="H672" i="58"/>
  <c r="J673" i="58"/>
  <c r="K674" i="58"/>
  <c r="L675" i="58"/>
  <c r="K676" i="58"/>
  <c r="L677" i="58"/>
  <c r="B679" i="58"/>
  <c r="B680" i="58"/>
  <c r="D681" i="58"/>
  <c r="C682" i="58"/>
  <c r="C683" i="58"/>
  <c r="F684" i="58"/>
  <c r="F685" i="58"/>
  <c r="D686" i="58"/>
  <c r="G687" i="58"/>
  <c r="B372" i="58"/>
  <c r="G388" i="58"/>
  <c r="B408" i="58"/>
  <c r="B424" i="58"/>
  <c r="D434" i="58"/>
  <c r="F447" i="58"/>
  <c r="B458" i="58"/>
  <c r="L466" i="58"/>
  <c r="J476" i="58"/>
  <c r="K483" i="58"/>
  <c r="K491" i="58"/>
  <c r="H501" i="58"/>
  <c r="H509" i="58"/>
  <c r="J516" i="58"/>
  <c r="G526" i="58"/>
  <c r="G534" i="58"/>
  <c r="F543" i="58"/>
  <c r="B376" i="58"/>
  <c r="K409" i="58"/>
  <c r="B439" i="58"/>
  <c r="C459" i="58"/>
  <c r="H477" i="58"/>
  <c r="F495" i="58"/>
  <c r="F511" i="58"/>
  <c r="C529" i="58"/>
  <c r="C545" i="58"/>
  <c r="K552" i="58"/>
  <c r="G559" i="58"/>
  <c r="K564" i="58"/>
  <c r="H570" i="58"/>
  <c r="F576" i="58"/>
  <c r="D581" i="58"/>
  <c r="B587" i="58"/>
  <c r="D593" i="58"/>
  <c r="B599" i="58"/>
  <c r="L603" i="58"/>
  <c r="J609" i="58"/>
  <c r="G615" i="58"/>
  <c r="K620" i="58"/>
  <c r="G627" i="58"/>
  <c r="J629" i="58"/>
  <c r="J631" i="58"/>
  <c r="C634" i="58"/>
  <c r="C636" i="58"/>
  <c r="L637" i="58"/>
  <c r="F640" i="58"/>
  <c r="F642" i="58"/>
  <c r="F644" i="58"/>
  <c r="K646" i="58"/>
  <c r="H648" i="58"/>
  <c r="H650" i="58"/>
  <c r="L652" i="58"/>
  <c r="D654" i="58"/>
  <c r="G655" i="58"/>
  <c r="B657" i="58"/>
  <c r="F658" i="58"/>
  <c r="L659" i="58"/>
  <c r="F661" i="58"/>
  <c r="H662" i="58"/>
  <c r="B664" i="58"/>
  <c r="G665" i="58"/>
  <c r="B667" i="58"/>
  <c r="C668" i="58"/>
  <c r="J669" i="58"/>
  <c r="C671" i="58"/>
  <c r="G672" i="58"/>
  <c r="C674" i="58"/>
  <c r="D675" i="58"/>
  <c r="H676" i="58"/>
  <c r="D678" i="58"/>
  <c r="H679" i="58"/>
  <c r="K680" i="58"/>
  <c r="F682" i="58"/>
  <c r="J683" i="58"/>
  <c r="B685" i="58"/>
  <c r="J686" i="58"/>
  <c r="L687" i="58"/>
  <c r="B689" i="58"/>
  <c r="C690" i="58"/>
  <c r="B691" i="58"/>
  <c r="C692" i="58"/>
  <c r="D693" i="58"/>
  <c r="D694" i="58"/>
  <c r="G695" i="58"/>
  <c r="F696" i="58"/>
  <c r="F697" i="58"/>
  <c r="H698" i="58"/>
  <c r="G699" i="58"/>
  <c r="F381" i="58"/>
  <c r="C415" i="58"/>
  <c r="D440" i="58"/>
  <c r="F463" i="58"/>
  <c r="F479" i="58"/>
  <c r="C497" i="58"/>
  <c r="L514" i="58"/>
  <c r="B530" i="58"/>
  <c r="K547" i="58"/>
  <c r="B555" i="58"/>
  <c r="D561" i="58"/>
  <c r="J565" i="58"/>
  <c r="L571" i="58"/>
  <c r="J577" i="58"/>
  <c r="B583" i="58"/>
  <c r="J589" i="58"/>
  <c r="C594" i="58"/>
  <c r="G599" i="58"/>
  <c r="C606" i="58"/>
  <c r="G611" i="58"/>
  <c r="F616" i="58"/>
  <c r="H622" i="58"/>
  <c r="L627" i="58"/>
  <c r="C630" i="58"/>
  <c r="H632" i="58"/>
  <c r="F634" i="58"/>
  <c r="F636" i="58"/>
  <c r="K638" i="58"/>
  <c r="K640" i="58"/>
  <c r="H642" i="58"/>
  <c r="B645" i="58"/>
  <c r="B647" i="58"/>
  <c r="D649" i="58"/>
  <c r="G651" i="58"/>
  <c r="B653" i="58"/>
  <c r="H654" i="58"/>
  <c r="B656" i="58"/>
  <c r="G657" i="58"/>
  <c r="J658" i="58"/>
  <c r="C660" i="58"/>
  <c r="J661" i="58"/>
  <c r="B663" i="58"/>
  <c r="H664" i="58"/>
  <c r="K665" i="58"/>
  <c r="C667" i="58"/>
  <c r="K668" i="58"/>
  <c r="C670" i="58"/>
  <c r="D671" i="58"/>
  <c r="L672" i="58"/>
  <c r="D674" i="58"/>
  <c r="H675" i="58"/>
  <c r="D677" i="58"/>
  <c r="F678" i="58"/>
  <c r="J679" i="58"/>
  <c r="F681" i="58"/>
  <c r="J682" i="58"/>
  <c r="L683" i="58"/>
  <c r="G685" i="58"/>
  <c r="K686" i="58"/>
  <c r="F688" i="58"/>
  <c r="D689" i="58"/>
  <c r="D690" i="58"/>
  <c r="G691" i="58"/>
  <c r="G692" i="58"/>
  <c r="F693" i="58"/>
  <c r="H694" i="58"/>
  <c r="H695" i="58"/>
  <c r="H696" i="58"/>
  <c r="K697" i="58"/>
  <c r="J698" i="58"/>
  <c r="H699" i="58"/>
  <c r="G700" i="58"/>
  <c r="D701" i="58"/>
  <c r="L701" i="58"/>
  <c r="K702" i="58"/>
  <c r="H703" i="58"/>
  <c r="F704" i="58"/>
  <c r="D705" i="58"/>
  <c r="L705" i="58"/>
  <c r="J706" i="58"/>
  <c r="H707" i="58"/>
  <c r="F708" i="58"/>
  <c r="B709" i="58"/>
  <c r="L709" i="58"/>
  <c r="J710" i="58"/>
  <c r="D765" i="58"/>
  <c r="G764" i="58"/>
  <c r="H763" i="58"/>
  <c r="K762" i="58"/>
  <c r="C762" i="58"/>
  <c r="D761" i="58"/>
  <c r="G760" i="58"/>
  <c r="J759" i="58"/>
  <c r="K758" i="58"/>
  <c r="C758" i="58"/>
  <c r="F757" i="58"/>
  <c r="G756" i="58"/>
  <c r="J755" i="58"/>
  <c r="B755" i="58"/>
  <c r="C754" i="58"/>
  <c r="F753" i="58"/>
  <c r="H752" i="58"/>
  <c r="J751" i="58"/>
  <c r="B751" i="58"/>
  <c r="D750" i="58"/>
  <c r="F749" i="58"/>
  <c r="H748" i="58"/>
  <c r="L747" i="58"/>
  <c r="B747" i="58"/>
  <c r="D746" i="58"/>
  <c r="G745" i="58"/>
  <c r="H744" i="58"/>
  <c r="L743" i="58"/>
  <c r="C743" i="58"/>
  <c r="D742" i="58"/>
  <c r="G741" i="58"/>
  <c r="K740" i="58"/>
  <c r="L739" i="58"/>
  <c r="C739" i="58"/>
  <c r="F738" i="58"/>
  <c r="G737" i="58"/>
  <c r="K736" i="58"/>
  <c r="B736" i="58"/>
  <c r="C735" i="58"/>
  <c r="F734" i="58"/>
  <c r="J733" i="58"/>
  <c r="K732" i="58"/>
  <c r="B732" i="58"/>
  <c r="D731" i="58"/>
  <c r="F730" i="58"/>
  <c r="J729" i="58"/>
  <c r="L728" i="58"/>
  <c r="B728" i="58"/>
  <c r="D727" i="58"/>
  <c r="H726" i="58"/>
  <c r="J725" i="58"/>
  <c r="L724" i="58"/>
  <c r="C724" i="58"/>
  <c r="D723" i="58"/>
  <c r="H722" i="58"/>
  <c r="K721" i="58"/>
  <c r="L720" i="58"/>
  <c r="C720" i="58"/>
  <c r="G719" i="58"/>
  <c r="H718" i="58"/>
  <c r="K717" i="58"/>
  <c r="B717" i="58"/>
  <c r="C716" i="58"/>
  <c r="G715" i="58"/>
  <c r="J714" i="58"/>
  <c r="K713" i="58"/>
  <c r="B713" i="58"/>
  <c r="F712" i="58"/>
  <c r="G711" i="58"/>
  <c r="H710" i="58"/>
  <c r="G709" i="58"/>
  <c r="G708" i="58"/>
  <c r="D707" i="58"/>
  <c r="F706" i="58"/>
  <c r="F705" i="58"/>
  <c r="C704" i="58"/>
  <c r="C703" i="58"/>
  <c r="D702" i="58"/>
  <c r="B701" i="58"/>
  <c r="B700" i="58"/>
  <c r="C698" i="58"/>
  <c r="C696" i="58"/>
  <c r="L693" i="58"/>
  <c r="L691" i="58"/>
  <c r="K689" i="58"/>
  <c r="J687" i="58"/>
  <c r="K684" i="58"/>
  <c r="L681" i="58"/>
  <c r="C679" i="58"/>
  <c r="G676" i="58"/>
  <c r="G673" i="58"/>
  <c r="K670" i="58"/>
  <c r="L667" i="58"/>
  <c r="L664" i="58"/>
  <c r="F662" i="58"/>
  <c r="G659" i="58"/>
  <c r="H656" i="58"/>
  <c r="L653" i="58"/>
  <c r="F650" i="58"/>
  <c r="L645" i="58"/>
  <c r="C642" i="58"/>
  <c r="J637" i="58"/>
  <c r="D633" i="58"/>
  <c r="D629" i="58"/>
  <c r="B619" i="58"/>
  <c r="F608" i="58"/>
  <c r="D597" i="58"/>
  <c r="C586" i="58"/>
  <c r="C574" i="58"/>
  <c r="L563" i="58"/>
  <c r="F552" i="58"/>
  <c r="B522" i="58"/>
  <c r="D488" i="58"/>
  <c r="B452" i="58"/>
  <c r="F397" i="58"/>
  <c r="F801" i="58"/>
  <c r="K800" i="58"/>
  <c r="C800" i="58"/>
  <c r="H799" i="58"/>
  <c r="B799" i="58"/>
  <c r="F798" i="58"/>
  <c r="K797" i="58"/>
  <c r="D797" i="58"/>
  <c r="H796" i="58"/>
  <c r="B796" i="58"/>
  <c r="G795" i="58"/>
  <c r="K794" i="58"/>
  <c r="D794" i="58"/>
  <c r="J793" i="58"/>
  <c r="B793" i="58"/>
  <c r="G792" i="58"/>
  <c r="L791" i="58"/>
  <c r="D791" i="58"/>
  <c r="J790" i="58"/>
  <c r="C790" i="58"/>
  <c r="G789" i="58"/>
  <c r="L788" i="58"/>
  <c r="F788" i="58"/>
  <c r="J787" i="58"/>
  <c r="C787" i="58"/>
  <c r="H786" i="58"/>
  <c r="L785" i="58"/>
  <c r="F785" i="58"/>
  <c r="K784" i="58"/>
  <c r="C784" i="58"/>
  <c r="H783" i="58"/>
  <c r="B783" i="58"/>
  <c r="F782" i="58"/>
  <c r="K781" i="58"/>
  <c r="D781" i="58"/>
  <c r="H780" i="58"/>
  <c r="B780" i="58"/>
  <c r="D779" i="58"/>
  <c r="F778" i="58"/>
  <c r="J777" i="58"/>
  <c r="L776" i="58"/>
  <c r="B776" i="58"/>
  <c r="D775" i="58"/>
  <c r="H774" i="58"/>
  <c r="J773" i="58"/>
  <c r="L772" i="58"/>
  <c r="C772" i="58"/>
  <c r="D771" i="58"/>
  <c r="H770" i="58"/>
  <c r="K769" i="58"/>
  <c r="L768" i="58"/>
  <c r="C768" i="58"/>
  <c r="G767" i="58"/>
  <c r="H766" i="58"/>
  <c r="K765" i="58"/>
  <c r="B765" i="58"/>
  <c r="C764" i="58"/>
  <c r="G763" i="58"/>
  <c r="J762" i="58"/>
  <c r="K761" i="58"/>
  <c r="B761" i="58"/>
  <c r="F760" i="58"/>
  <c r="G759" i="58"/>
  <c r="J758" i="58"/>
  <c r="L757" i="58"/>
  <c r="B757" i="58"/>
  <c r="F756" i="58"/>
  <c r="H755" i="58"/>
  <c r="J754" i="58"/>
  <c r="L753" i="58"/>
  <c r="D753" i="58"/>
  <c r="F752" i="58"/>
  <c r="H751" i="58"/>
  <c r="K750" i="58"/>
  <c r="L749" i="58"/>
  <c r="D749" i="58"/>
  <c r="G748" i="58"/>
  <c r="H747" i="58"/>
  <c r="K746" i="58"/>
  <c r="C746" i="58"/>
  <c r="D745" i="58"/>
  <c r="G744" i="58"/>
  <c r="J743" i="58"/>
  <c r="K742" i="58"/>
  <c r="C742" i="58"/>
  <c r="F741" i="58"/>
  <c r="G740" i="58"/>
  <c r="J739" i="58"/>
  <c r="B739" i="58"/>
  <c r="C738" i="58"/>
  <c r="F737" i="58"/>
  <c r="H736" i="58"/>
  <c r="J735" i="58"/>
  <c r="B735" i="58"/>
  <c r="D734" i="58"/>
  <c r="F733" i="58"/>
  <c r="H732" i="58"/>
  <c r="L731" i="58"/>
  <c r="B731" i="58"/>
  <c r="D730" i="58"/>
  <c r="G729" i="58"/>
  <c r="H728" i="58"/>
  <c r="L727" i="58"/>
  <c r="C727" i="58"/>
  <c r="D726" i="58"/>
  <c r="G725" i="58"/>
  <c r="K724" i="58"/>
  <c r="L723" i="58"/>
  <c r="C723" i="58"/>
  <c r="F722" i="58"/>
  <c r="G721" i="58"/>
  <c r="K720" i="58"/>
  <c r="B720" i="58"/>
  <c r="C719" i="58"/>
  <c r="F718" i="58"/>
  <c r="J717" i="58"/>
  <c r="K716" i="58"/>
  <c r="B716" i="58"/>
  <c r="D715" i="58"/>
  <c r="F714" i="58"/>
  <c r="J713" i="58"/>
  <c r="L712" i="58"/>
  <c r="B712" i="58"/>
  <c r="D711" i="58"/>
  <c r="D710" i="58"/>
  <c r="F709" i="58"/>
  <c r="C708" i="58"/>
  <c r="C707" i="58"/>
  <c r="C706" i="58"/>
  <c r="L704" i="58"/>
  <c r="B704" i="58"/>
  <c r="B703" i="58"/>
  <c r="K701" i="58"/>
  <c r="K700" i="58"/>
  <c r="L699" i="58"/>
  <c r="L697" i="58"/>
  <c r="J695" i="58"/>
  <c r="K693" i="58"/>
  <c r="H691" i="58"/>
  <c r="G689" i="58"/>
  <c r="C687" i="58"/>
  <c r="G684" i="58"/>
  <c r="G681" i="58"/>
  <c r="K678" i="58"/>
  <c r="B676" i="58"/>
  <c r="D673" i="58"/>
  <c r="D670" i="58"/>
  <c r="J667" i="58"/>
  <c r="K664" i="58"/>
  <c r="K661" i="58"/>
  <c r="D659" i="58"/>
  <c r="F656" i="58"/>
  <c r="G653" i="58"/>
  <c r="J649" i="58"/>
  <c r="J645" i="58"/>
  <c r="D641" i="58"/>
  <c r="D637" i="58"/>
  <c r="K632" i="58"/>
  <c r="F628" i="58"/>
  <c r="H618" i="58"/>
  <c r="H606" i="58"/>
  <c r="G595" i="58"/>
  <c r="K584" i="58"/>
  <c r="J573" i="58"/>
  <c r="J561" i="58"/>
  <c r="G551" i="58"/>
  <c r="D520" i="58"/>
  <c r="G486" i="58"/>
  <c r="J449" i="58"/>
  <c r="H395" i="58"/>
  <c r="H326" i="58"/>
  <c r="J369" i="58"/>
  <c r="K377" i="58"/>
  <c r="L384" i="58"/>
  <c r="B392" i="58"/>
  <c r="C399" i="58"/>
  <c r="D406" i="58"/>
  <c r="F413" i="58"/>
  <c r="G420" i="58"/>
  <c r="C427" i="58"/>
  <c r="L431" i="58"/>
  <c r="J436" i="58"/>
  <c r="F441" i="58"/>
  <c r="C446" i="58"/>
  <c r="L450" i="58"/>
  <c r="H455" i="58"/>
  <c r="F460" i="58"/>
  <c r="D464" i="58"/>
  <c r="K467" i="58"/>
  <c r="F471" i="58"/>
  <c r="L474" i="58"/>
  <c r="G478" i="58"/>
  <c r="B482" i="58"/>
  <c r="H485" i="58"/>
  <c r="C489" i="58"/>
  <c r="J492" i="58"/>
  <c r="D496" i="58"/>
  <c r="K499" i="58"/>
  <c r="F503" i="58"/>
  <c r="L506" i="58"/>
  <c r="G510" i="58"/>
  <c r="B514" i="58"/>
  <c r="H517" i="58"/>
  <c r="C521" i="58"/>
  <c r="J524" i="58"/>
  <c r="D528" i="58"/>
  <c r="K531" i="58"/>
  <c r="F535" i="58"/>
  <c r="L538" i="58"/>
  <c r="G542" i="58"/>
  <c r="B546" i="58"/>
  <c r="H549" i="58"/>
  <c r="L551" i="58"/>
  <c r="J553" i="58"/>
  <c r="G555" i="58"/>
  <c r="D557" i="58"/>
  <c r="B559" i="58"/>
  <c r="K560" i="58"/>
  <c r="H562" i="58"/>
  <c r="F564" i="58"/>
  <c r="C566" i="58"/>
  <c r="L567" i="58"/>
  <c r="J569" i="58"/>
  <c r="G571" i="58"/>
  <c r="D573" i="58"/>
  <c r="B575" i="58"/>
  <c r="K576" i="58"/>
  <c r="H578" i="58"/>
  <c r="F580" i="58"/>
  <c r="C582" i="58"/>
  <c r="L583" i="58"/>
  <c r="J585" i="58"/>
  <c r="G587" i="58"/>
  <c r="D589" i="58"/>
  <c r="B591" i="58"/>
  <c r="K592" i="58"/>
  <c r="H594" i="58"/>
  <c r="F596" i="58"/>
  <c r="C598" i="58"/>
  <c r="L599" i="58"/>
  <c r="J601" i="58"/>
  <c r="G603" i="58"/>
  <c r="D605" i="58"/>
  <c r="B607" i="58"/>
  <c r="K608" i="58"/>
  <c r="H610" i="58"/>
  <c r="F612" i="58"/>
  <c r="C614" i="58"/>
  <c r="L615" i="58"/>
  <c r="J617" i="58"/>
  <c r="G619" i="58"/>
  <c r="D621" i="58"/>
  <c r="B623" i="58"/>
  <c r="K624" i="58"/>
  <c r="H626" i="58"/>
  <c r="K340" i="58"/>
  <c r="D374" i="58"/>
  <c r="C383" i="58"/>
  <c r="K393" i="58"/>
  <c r="J402" i="58"/>
  <c r="H411" i="58"/>
  <c r="D422" i="58"/>
  <c r="H429" i="58"/>
  <c r="G435" i="58"/>
  <c r="H442" i="58"/>
  <c r="G448" i="58"/>
  <c r="G454" i="58"/>
  <c r="H461" i="58"/>
  <c r="B466" i="58"/>
  <c r="G470" i="58"/>
  <c r="K475" i="58"/>
  <c r="D480" i="58"/>
  <c r="J484" i="58"/>
  <c r="B490" i="58"/>
  <c r="G494" i="58"/>
  <c r="L498" i="58"/>
  <c r="D504" i="58"/>
  <c r="J508" i="58"/>
  <c r="C513" i="58"/>
  <c r="G518" i="58"/>
  <c r="L522" i="58"/>
  <c r="F527" i="58"/>
  <c r="J532" i="58"/>
  <c r="C537" i="58"/>
  <c r="H541" i="58"/>
  <c r="L546" i="58"/>
  <c r="B551" i="58"/>
  <c r="D553" i="58"/>
  <c r="L555" i="58"/>
  <c r="C558" i="58"/>
  <c r="F560" i="58"/>
  <c r="B563" i="58"/>
  <c r="D565" i="58"/>
  <c r="G567" i="58"/>
  <c r="C570" i="58"/>
  <c r="F572" i="58"/>
  <c r="H574" i="58"/>
  <c r="D577" i="58"/>
  <c r="G579" i="58"/>
  <c r="J581" i="58"/>
  <c r="F584" i="58"/>
  <c r="H586" i="58"/>
  <c r="K588" i="58"/>
  <c r="G591" i="58"/>
  <c r="J593" i="58"/>
  <c r="L595" i="58"/>
  <c r="H598" i="58"/>
  <c r="K600" i="58"/>
  <c r="B603" i="58"/>
  <c r="J605" i="58"/>
  <c r="L607" i="58"/>
  <c r="C610" i="58"/>
  <c r="K612" i="58"/>
  <c r="B615" i="58"/>
  <c r="D617" i="58"/>
  <c r="L619" i="58"/>
  <c r="C622" i="58"/>
  <c r="F624" i="58"/>
  <c r="B627" i="58"/>
  <c r="H628" i="58"/>
  <c r="G629" i="58"/>
  <c r="F630" i="58"/>
  <c r="D631" i="58"/>
  <c r="C632" i="58"/>
  <c r="B633" i="58"/>
  <c r="L633" i="58"/>
  <c r="K634" i="58"/>
  <c r="J635" i="58"/>
  <c r="H636" i="58"/>
  <c r="G637" i="58"/>
  <c r="F638" i="58"/>
  <c r="D639" i="58"/>
  <c r="C640" i="58"/>
  <c r="B641" i="58"/>
  <c r="L641" i="58"/>
  <c r="K642" i="58"/>
  <c r="J643" i="58"/>
  <c r="H644" i="58"/>
  <c r="G645" i="58"/>
  <c r="F646" i="58"/>
  <c r="D647" i="58"/>
  <c r="C648" i="58"/>
  <c r="B649" i="58"/>
  <c r="L649" i="58"/>
  <c r="K650" i="58"/>
  <c r="J651" i="58"/>
  <c r="H652" i="58"/>
  <c r="D653" i="58"/>
  <c r="K653" i="58"/>
  <c r="F654" i="58"/>
  <c r="B655" i="58"/>
  <c r="H655" i="58"/>
  <c r="C656" i="58"/>
  <c r="K656" i="58"/>
  <c r="F657" i="58"/>
  <c r="L657" i="58"/>
  <c r="H658" i="58"/>
  <c r="C659" i="58"/>
  <c r="J659" i="58"/>
  <c r="F660" i="58"/>
  <c r="L660" i="58"/>
  <c r="G661" i="58"/>
  <c r="C662" i="58"/>
  <c r="J662" i="58"/>
  <c r="D663" i="58"/>
  <c r="L663" i="58"/>
  <c r="G664" i="58"/>
  <c r="B665" i="58"/>
  <c r="J665" i="58"/>
  <c r="D666" i="58"/>
  <c r="K666" i="58"/>
  <c r="G667" i="58"/>
  <c r="B668" i="58"/>
  <c r="H668" i="58"/>
  <c r="D669" i="58"/>
  <c r="K669" i="58"/>
  <c r="F670" i="58"/>
  <c r="B671" i="58"/>
  <c r="H671" i="58"/>
  <c r="C672" i="58"/>
  <c r="K672" i="58"/>
  <c r="F673" i="58"/>
  <c r="L673" i="58"/>
  <c r="H674" i="58"/>
  <c r="C675" i="58"/>
  <c r="J675" i="58"/>
  <c r="F676" i="58"/>
  <c r="L676" i="58"/>
  <c r="G677" i="58"/>
  <c r="C678" i="58"/>
  <c r="J678" i="58"/>
  <c r="D679" i="58"/>
  <c r="L679" i="58"/>
  <c r="G680" i="58"/>
  <c r="B681" i="58"/>
  <c r="J681" i="58"/>
  <c r="D682" i="58"/>
  <c r="K682" i="58"/>
  <c r="G683" i="58"/>
  <c r="B684" i="58"/>
  <c r="H684" i="58"/>
  <c r="D685" i="58"/>
  <c r="K685" i="58"/>
  <c r="F686" i="58"/>
  <c r="B687" i="58"/>
  <c r="H687" i="58"/>
  <c r="C688" i="58"/>
  <c r="K688" i="58"/>
  <c r="F689" i="58"/>
  <c r="L689" i="58"/>
  <c r="H690" i="58"/>
  <c r="C691" i="58"/>
  <c r="J691" i="58"/>
  <c r="F692" i="58"/>
  <c r="L692" i="58"/>
  <c r="G693" i="58"/>
  <c r="C694" i="58"/>
  <c r="J694" i="58"/>
  <c r="D695" i="58"/>
  <c r="L695" i="58"/>
  <c r="G696" i="58"/>
  <c r="B697" i="58"/>
  <c r="J697" i="58"/>
  <c r="D698" i="58"/>
  <c r="K698" i="58"/>
  <c r="B811" i="58"/>
  <c r="J810" i="58"/>
  <c r="F810" i="58"/>
  <c r="B810" i="58"/>
  <c r="J809" i="58"/>
  <c r="F809" i="58"/>
  <c r="B809" i="58"/>
  <c r="J808" i="58"/>
  <c r="F808" i="58"/>
  <c r="B808" i="58"/>
  <c r="J807" i="58"/>
  <c r="F807" i="58"/>
  <c r="B807" i="58"/>
  <c r="J806" i="58"/>
  <c r="F806" i="58"/>
  <c r="B806" i="58"/>
  <c r="J805" i="58"/>
  <c r="F805" i="58"/>
  <c r="B805" i="58"/>
  <c r="J804" i="58"/>
  <c r="F804" i="58"/>
  <c r="B804" i="58"/>
  <c r="J803" i="58"/>
  <c r="F803" i="58"/>
  <c r="B803" i="58"/>
  <c r="J802" i="58"/>
  <c r="F802" i="58"/>
  <c r="B802" i="58"/>
  <c r="H801" i="58"/>
  <c r="C801" i="58"/>
  <c r="J800" i="58"/>
  <c r="D800" i="58"/>
  <c r="K799" i="58"/>
  <c r="F799" i="58"/>
  <c r="L798" i="58"/>
  <c r="G798" i="58"/>
  <c r="B798" i="58"/>
  <c r="H797" i="58"/>
  <c r="C797" i="58"/>
  <c r="J796" i="58"/>
  <c r="D796" i="58"/>
  <c r="K795" i="58"/>
  <c r="F795" i="58"/>
  <c r="L794" i="58"/>
  <c r="M794" i="58" s="1"/>
  <c r="G794" i="58"/>
  <c r="B794" i="58"/>
  <c r="H793" i="58"/>
  <c r="C793" i="58"/>
  <c r="J792" i="58"/>
  <c r="D792" i="58"/>
  <c r="K791" i="58"/>
  <c r="F791" i="58"/>
  <c r="L790" i="58"/>
  <c r="G790" i="58"/>
  <c r="B790" i="58"/>
  <c r="H789" i="58"/>
  <c r="C789" i="58"/>
  <c r="J788" i="58"/>
  <c r="D788" i="58"/>
  <c r="K787" i="58"/>
  <c r="M787" i="58" s="1"/>
  <c r="F787" i="58"/>
  <c r="L786" i="58"/>
  <c r="G786" i="58"/>
  <c r="B786" i="58"/>
  <c r="H785" i="58"/>
  <c r="C785" i="58"/>
  <c r="J784" i="58"/>
  <c r="D784" i="58"/>
  <c r="K783" i="58"/>
  <c r="F783" i="58"/>
  <c r="L782" i="58"/>
  <c r="G782" i="58"/>
  <c r="B782" i="58"/>
  <c r="H781" i="58"/>
  <c r="C781" i="58"/>
  <c r="J780" i="58"/>
  <c r="D780" i="58"/>
  <c r="J779" i="58"/>
  <c r="C779" i="58"/>
  <c r="H778" i="58"/>
  <c r="L777" i="58"/>
  <c r="F777" i="58"/>
  <c r="K776" i="58"/>
  <c r="C776" i="58"/>
  <c r="H775" i="58"/>
  <c r="B775" i="58"/>
  <c r="F774" i="58"/>
  <c r="K773" i="58"/>
  <c r="M773" i="58" s="1"/>
  <c r="D773" i="58"/>
  <c r="H772" i="58"/>
  <c r="B772" i="58"/>
  <c r="G771" i="58"/>
  <c r="K770" i="58"/>
  <c r="D770" i="58"/>
  <c r="J769" i="58"/>
  <c r="B769" i="58"/>
  <c r="G768" i="58"/>
  <c r="L767" i="58"/>
  <c r="D767" i="58"/>
  <c r="J766" i="58"/>
  <c r="C766" i="58"/>
  <c r="G765" i="58"/>
  <c r="L764" i="58"/>
  <c r="F764" i="58"/>
  <c r="J763" i="58"/>
  <c r="C763" i="58"/>
  <c r="H762" i="58"/>
  <c r="L761" i="58"/>
  <c r="M761" i="58" s="1"/>
  <c r="F761" i="58"/>
  <c r="K760" i="58"/>
  <c r="C760" i="58"/>
  <c r="H759" i="58"/>
  <c r="B759" i="58"/>
  <c r="F758" i="58"/>
  <c r="K757" i="58"/>
  <c r="D757" i="58"/>
  <c r="H756" i="58"/>
  <c r="B756" i="58"/>
  <c r="G755" i="58"/>
  <c r="K754" i="58"/>
  <c r="D754" i="58"/>
  <c r="J753" i="58"/>
  <c r="B753" i="58"/>
  <c r="G752" i="58"/>
  <c r="L751" i="58"/>
  <c r="D751" i="58"/>
  <c r="J750" i="58"/>
  <c r="C750" i="58"/>
  <c r="G749" i="58"/>
  <c r="L748" i="58"/>
  <c r="F748" i="58"/>
  <c r="J747" i="58"/>
  <c r="C747" i="58"/>
  <c r="H746" i="58"/>
  <c r="L745" i="58"/>
  <c r="F745" i="58"/>
  <c r="K744" i="58"/>
  <c r="C744" i="58"/>
  <c r="H743" i="58"/>
  <c r="B743" i="58"/>
  <c r="F742" i="58"/>
  <c r="K741" i="58"/>
  <c r="D741" i="58"/>
  <c r="H740" i="58"/>
  <c r="B740" i="58"/>
  <c r="G739" i="58"/>
  <c r="K738" i="58"/>
  <c r="D738" i="58"/>
  <c r="J737" i="58"/>
  <c r="B737" i="58"/>
  <c r="G736" i="58"/>
  <c r="L735" i="58"/>
  <c r="D735" i="58"/>
  <c r="J734" i="58"/>
  <c r="C734" i="58"/>
  <c r="G733" i="58"/>
  <c r="L732" i="58"/>
  <c r="F732" i="58"/>
  <c r="J731" i="58"/>
  <c r="C731" i="58"/>
  <c r="H730" i="58"/>
  <c r="L729" i="58"/>
  <c r="F729" i="58"/>
  <c r="K728" i="58"/>
  <c r="C728" i="58"/>
  <c r="H727" i="58"/>
  <c r="B727" i="58"/>
  <c r="F726" i="58"/>
  <c r="K725" i="58"/>
  <c r="D725" i="58"/>
  <c r="H724" i="58"/>
  <c r="B724" i="58"/>
  <c r="G723" i="58"/>
  <c r="K722" i="58"/>
  <c r="D722" i="58"/>
  <c r="J721" i="58"/>
  <c r="B721" i="58"/>
  <c r="G720" i="58"/>
  <c r="L719" i="58"/>
  <c r="D719" i="58"/>
  <c r="J718" i="58"/>
  <c r="C718" i="58"/>
  <c r="G717" i="58"/>
  <c r="L716" i="58"/>
  <c r="F716" i="58"/>
  <c r="J715" i="58"/>
  <c r="C715" i="58"/>
  <c r="H714" i="58"/>
  <c r="L713" i="58"/>
  <c r="F713" i="58"/>
  <c r="K712" i="58"/>
  <c r="C712" i="58"/>
  <c r="H711" i="58"/>
  <c r="B711" i="58"/>
  <c r="F710" i="58"/>
  <c r="K709" i="58"/>
  <c r="M709" i="58" s="1"/>
  <c r="D709" i="58"/>
  <c r="H708" i="58"/>
  <c r="B708" i="58"/>
  <c r="G707" i="58"/>
  <c r="K706" i="58"/>
  <c r="D706" i="58"/>
  <c r="J705" i="58"/>
  <c r="B705" i="58"/>
  <c r="G704" i="58"/>
  <c r="L703" i="58"/>
  <c r="D703" i="58"/>
  <c r="J702" i="58"/>
  <c r="C702" i="58"/>
  <c r="G701" i="58"/>
  <c r="L700" i="58"/>
  <c r="F700" i="58"/>
  <c r="J699" i="58"/>
  <c r="C699" i="58"/>
  <c r="F698" i="58"/>
  <c r="G697" i="58"/>
  <c r="K696" i="58"/>
  <c r="B696" i="58"/>
  <c r="C695" i="58"/>
  <c r="F694" i="58"/>
  <c r="J693" i="58"/>
  <c r="K692" i="58"/>
  <c r="B692" i="58"/>
  <c r="D691" i="58"/>
  <c r="F690" i="58"/>
  <c r="J689" i="58"/>
  <c r="L688" i="58"/>
  <c r="B688" i="58"/>
  <c r="D687" i="58"/>
  <c r="H686" i="58"/>
  <c r="J685" i="58"/>
  <c r="L684" i="58"/>
  <c r="C684" i="58"/>
  <c r="D683" i="58"/>
  <c r="H682" i="58"/>
  <c r="K681" i="58"/>
  <c r="M681" i="58" s="1"/>
  <c r="L680" i="58"/>
  <c r="C680" i="58"/>
  <c r="G679" i="58"/>
  <c r="H678" i="58"/>
  <c r="K677" i="58"/>
  <c r="B677" i="58"/>
  <c r="C676" i="58"/>
  <c r="G675" i="58"/>
  <c r="J674" i="58"/>
  <c r="K673" i="58"/>
  <c r="B673" i="58"/>
  <c r="F672" i="58"/>
  <c r="G671" i="58"/>
  <c r="J670" i="58"/>
  <c r="L669" i="58"/>
  <c r="B669" i="58"/>
  <c r="F668" i="58"/>
  <c r="H667" i="58"/>
  <c r="J666" i="58"/>
  <c r="L665" i="58"/>
  <c r="D665" i="58"/>
  <c r="F664" i="58"/>
  <c r="H663" i="58"/>
  <c r="K662" i="58"/>
  <c r="L661" i="58"/>
  <c r="D661" i="58"/>
  <c r="G660" i="58"/>
  <c r="H659" i="58"/>
  <c r="K658" i="58"/>
  <c r="C658" i="58"/>
  <c r="D657" i="58"/>
  <c r="G656" i="58"/>
  <c r="J655" i="58"/>
  <c r="K654" i="58"/>
  <c r="C654" i="58"/>
  <c r="F653" i="58"/>
  <c r="F652" i="58"/>
  <c r="D651" i="58"/>
  <c r="C650" i="58"/>
  <c r="K648" i="58"/>
  <c r="J647" i="58"/>
  <c r="H646" i="58"/>
  <c r="D645" i="58"/>
  <c r="C644" i="58"/>
  <c r="B643" i="58"/>
  <c r="J641" i="58"/>
  <c r="H640" i="58"/>
  <c r="G639" i="58"/>
  <c r="C638" i="58"/>
  <c r="B637" i="58"/>
  <c r="L635" i="58"/>
  <c r="H634" i="58"/>
  <c r="G633" i="58"/>
  <c r="F632" i="58"/>
  <c r="B631" i="58"/>
  <c r="L629" i="58"/>
  <c r="K628" i="58"/>
  <c r="C626" i="58"/>
  <c r="G623" i="58"/>
  <c r="F620" i="58"/>
  <c r="K616" i="58"/>
  <c r="J613" i="58"/>
  <c r="B611" i="58"/>
  <c r="G607" i="58"/>
  <c r="F604" i="58"/>
  <c r="D601" i="58"/>
  <c r="J597" i="58"/>
  <c r="B595" i="58"/>
  <c r="L591" i="58"/>
  <c r="F588" i="58"/>
  <c r="D585" i="58"/>
  <c r="H582" i="58"/>
  <c r="B579" i="58"/>
  <c r="L575" i="58"/>
  <c r="K572" i="58"/>
  <c r="D569" i="58"/>
  <c r="H566" i="58"/>
  <c r="G563" i="58"/>
  <c r="L559" i="58"/>
  <c r="K556" i="58"/>
  <c r="C554" i="58"/>
  <c r="G550" i="58"/>
  <c r="D544" i="58"/>
  <c r="B538" i="58"/>
  <c r="L530" i="58"/>
  <c r="H525" i="58"/>
  <c r="F519" i="58"/>
  <c r="D512" i="58"/>
  <c r="B506" i="58"/>
  <c r="J500" i="58"/>
  <c r="H493" i="58"/>
  <c r="F487" i="58"/>
  <c r="C481" i="58"/>
  <c r="B474" i="58"/>
  <c r="J468" i="58"/>
  <c r="G462" i="58"/>
  <c r="D453" i="58"/>
  <c r="L444" i="58"/>
  <c r="K437" i="58"/>
  <c r="F428" i="58"/>
  <c r="L416" i="58"/>
  <c r="G404" i="58"/>
  <c r="D390" i="58"/>
  <c r="H379" i="58"/>
  <c r="B355" i="58"/>
  <c r="M798" i="58"/>
  <c r="M790" i="58"/>
  <c r="M786" i="58"/>
  <c r="M782" i="58"/>
  <c r="G9" i="58"/>
  <c r="E36" i="58"/>
  <c r="J53" i="58"/>
  <c r="I71" i="58"/>
  <c r="C94" i="58"/>
  <c r="D111" i="58"/>
  <c r="L119" i="58"/>
  <c r="I122" i="58"/>
  <c r="A125" i="58"/>
  <c r="G127" i="58"/>
  <c r="K129" i="58"/>
  <c r="C132" i="58"/>
  <c r="H134" i="58"/>
  <c r="L136" i="58"/>
  <c r="D139" i="58"/>
  <c r="I141" i="58"/>
  <c r="A144" i="58"/>
  <c r="E146" i="58"/>
  <c r="K148" i="58"/>
  <c r="C151" i="58"/>
  <c r="G153" i="58"/>
  <c r="L155" i="58"/>
  <c r="D158" i="58"/>
  <c r="H160" i="58"/>
  <c r="A163" i="58"/>
  <c r="E165" i="58"/>
  <c r="I167" i="58"/>
  <c r="C170" i="58"/>
  <c r="G172" i="58"/>
  <c r="K174" i="58"/>
  <c r="D177" i="58"/>
  <c r="H179" i="58"/>
  <c r="L181" i="58"/>
  <c r="E184" i="58"/>
  <c r="I186" i="58"/>
  <c r="A189" i="58"/>
  <c r="G191" i="58"/>
  <c r="K193" i="58"/>
  <c r="C196" i="58"/>
  <c r="L197" i="58"/>
  <c r="K198" i="58"/>
  <c r="J199" i="58"/>
  <c r="H200" i="58"/>
  <c r="G201" i="58"/>
  <c r="F202" i="58"/>
  <c r="D203" i="58"/>
  <c r="C204" i="58"/>
  <c r="B205" i="58"/>
  <c r="G205" i="58"/>
  <c r="L205" i="58"/>
  <c r="F206" i="58"/>
  <c r="K206" i="58"/>
  <c r="D207" i="58"/>
  <c r="J207" i="58"/>
  <c r="C208" i="58"/>
  <c r="H208" i="58"/>
  <c r="B209" i="58"/>
  <c r="G209" i="58"/>
  <c r="L209" i="58"/>
  <c r="F210" i="58"/>
  <c r="K210" i="58"/>
  <c r="D211" i="58"/>
  <c r="J211" i="58"/>
  <c r="C212" i="58"/>
  <c r="H212" i="58"/>
  <c r="B213" i="58"/>
  <c r="G213" i="58"/>
  <c r="L213" i="58"/>
  <c r="F214" i="58"/>
  <c r="K214" i="58"/>
  <c r="D215" i="58"/>
  <c r="J215" i="58"/>
  <c r="C216" i="58"/>
  <c r="H216" i="58"/>
  <c r="B217" i="58"/>
  <c r="G217" i="58"/>
  <c r="L217" i="58"/>
  <c r="F218" i="58"/>
  <c r="K218" i="58"/>
  <c r="D219" i="58"/>
  <c r="J219" i="58"/>
  <c r="C220" i="58"/>
  <c r="H220" i="58"/>
  <c r="B221" i="58"/>
  <c r="G221" i="58"/>
  <c r="C41" i="58"/>
  <c r="K57" i="58"/>
  <c r="D77" i="58"/>
  <c r="A99" i="58"/>
  <c r="H114" i="58"/>
  <c r="H120" i="58"/>
  <c r="D123" i="58"/>
  <c r="I125" i="58"/>
  <c r="A128" i="58"/>
  <c r="E130" i="58"/>
  <c r="K132" i="58"/>
  <c r="C135" i="58"/>
  <c r="G137" i="58"/>
  <c r="L139" i="58"/>
  <c r="D142" i="58"/>
  <c r="H144" i="58"/>
  <c r="A147" i="58"/>
  <c r="E149" i="58"/>
  <c r="I151" i="58"/>
  <c r="C154" i="58"/>
  <c r="G156" i="58"/>
  <c r="K158" i="58"/>
  <c r="D161" i="58"/>
  <c r="H163" i="58"/>
  <c r="L165" i="58"/>
  <c r="E168" i="58"/>
  <c r="I170" i="58"/>
  <c r="A173" i="58"/>
  <c r="G175" i="58"/>
  <c r="K177" i="58"/>
  <c r="C180" i="58"/>
  <c r="H182" i="58"/>
  <c r="L184" i="58"/>
  <c r="D187" i="58"/>
  <c r="I189" i="58"/>
  <c r="A192" i="58"/>
  <c r="E194" i="58"/>
  <c r="J196" i="58"/>
  <c r="B198" i="58"/>
  <c r="L198" i="58"/>
  <c r="K199" i="58"/>
  <c r="J200" i="58"/>
  <c r="H201" i="58"/>
  <c r="G202" i="58"/>
  <c r="F203" i="58"/>
  <c r="D204" i="58"/>
  <c r="C205" i="58"/>
  <c r="H205" i="58"/>
  <c r="B206" i="58"/>
  <c r="G206" i="58"/>
  <c r="L206" i="58"/>
  <c r="F207" i="58"/>
  <c r="K207" i="58"/>
  <c r="D208" i="58"/>
  <c r="J208" i="58"/>
  <c r="C209" i="58"/>
  <c r="H209" i="58"/>
  <c r="B210" i="58"/>
  <c r="G210" i="58"/>
  <c r="L210" i="58"/>
  <c r="F211" i="58"/>
  <c r="K211" i="58"/>
  <c r="D212" i="58"/>
  <c r="J212" i="58"/>
  <c r="C213" i="58"/>
  <c r="H213" i="58"/>
  <c r="B214" i="58"/>
  <c r="G214" i="58"/>
  <c r="L214" i="58"/>
  <c r="F215" i="58"/>
  <c r="K215" i="58"/>
  <c r="D216" i="58"/>
  <c r="J216" i="58"/>
  <c r="C217" i="58"/>
  <c r="H217" i="58"/>
  <c r="B218" i="58"/>
  <c r="G218" i="58"/>
  <c r="L218" i="58"/>
  <c r="F219" i="58"/>
  <c r="K219" i="58"/>
  <c r="D220" i="58"/>
  <c r="J220" i="58"/>
  <c r="C221" i="58"/>
  <c r="H221" i="58"/>
  <c r="G25" i="58"/>
  <c r="F49" i="58"/>
  <c r="G66" i="58"/>
  <c r="G88" i="58"/>
  <c r="G107" i="58"/>
  <c r="A119" i="58"/>
  <c r="C122" i="58"/>
  <c r="G124" i="58"/>
  <c r="K126" i="58"/>
  <c r="D129" i="58"/>
  <c r="H131" i="58"/>
  <c r="L133" i="58"/>
  <c r="E136" i="58"/>
  <c r="I138" i="58"/>
  <c r="A141" i="58"/>
  <c r="G143" i="58"/>
  <c r="K145" i="58"/>
  <c r="C148" i="58"/>
  <c r="H150" i="58"/>
  <c r="L152" i="58"/>
  <c r="D155" i="58"/>
  <c r="I157" i="58"/>
  <c r="A160" i="58"/>
  <c r="E162" i="58"/>
  <c r="K164" i="58"/>
  <c r="C167" i="58"/>
  <c r="G169" i="58"/>
  <c r="L171" i="58"/>
  <c r="D174" i="58"/>
  <c r="H176" i="58"/>
  <c r="A179" i="58"/>
  <c r="E181" i="58"/>
  <c r="I183" i="58"/>
  <c r="C186" i="58"/>
  <c r="G188" i="58"/>
  <c r="K190" i="58"/>
  <c r="D193" i="58"/>
  <c r="H195" i="58"/>
  <c r="H197" i="58"/>
  <c r="G198" i="58"/>
  <c r="F199" i="58"/>
  <c r="D200" i="58"/>
  <c r="C201" i="58"/>
  <c r="B202" i="58"/>
  <c r="L202" i="58"/>
  <c r="K203" i="58"/>
  <c r="J204" i="58"/>
  <c r="F205" i="58"/>
  <c r="K205" i="58"/>
  <c r="D206" i="58"/>
  <c r="J206" i="58"/>
  <c r="C207" i="58"/>
  <c r="H207" i="58"/>
  <c r="B208" i="58"/>
  <c r="G208" i="58"/>
  <c r="L208" i="58"/>
  <c r="F209" i="58"/>
  <c r="K209" i="58"/>
  <c r="D210" i="58"/>
  <c r="J210" i="58"/>
  <c r="C211" i="58"/>
  <c r="H211" i="58"/>
  <c r="B212" i="58"/>
  <c r="G212" i="58"/>
  <c r="L212" i="58"/>
  <c r="F213" i="58"/>
  <c r="K213" i="58"/>
  <c r="D214" i="58"/>
  <c r="J214" i="58"/>
  <c r="C215" i="58"/>
  <c r="H215" i="58"/>
  <c r="B216" i="58"/>
  <c r="G216" i="58"/>
  <c r="L216" i="58"/>
  <c r="F217" i="58"/>
  <c r="K217" i="58"/>
  <c r="D218" i="58"/>
  <c r="J218" i="58"/>
  <c r="C219" i="58"/>
  <c r="H219" i="58"/>
  <c r="B220" i="58"/>
  <c r="G220" i="58"/>
  <c r="L220" i="58"/>
  <c r="F221" i="58"/>
  <c r="D45" i="58"/>
  <c r="I117" i="58"/>
  <c r="H128" i="58"/>
  <c r="C138" i="58"/>
  <c r="H147" i="58"/>
  <c r="A157" i="58"/>
  <c r="H166" i="58"/>
  <c r="A176" i="58"/>
  <c r="G185" i="58"/>
  <c r="A195" i="58"/>
  <c r="C200" i="58"/>
  <c r="J203" i="58"/>
  <c r="C206" i="58"/>
  <c r="L207" i="58"/>
  <c r="J209" i="58"/>
  <c r="G211" i="58"/>
  <c r="D213" i="58"/>
  <c r="B215" i="58"/>
  <c r="K216" i="58"/>
  <c r="H218" i="58"/>
  <c r="F220" i="58"/>
  <c r="K221" i="58"/>
  <c r="D222" i="58"/>
  <c r="J222" i="58"/>
  <c r="C223" i="58"/>
  <c r="H223" i="58"/>
  <c r="B224" i="58"/>
  <c r="G224" i="58"/>
  <c r="L224" i="58"/>
  <c r="F225" i="58"/>
  <c r="K225" i="58"/>
  <c r="D226" i="58"/>
  <c r="J226" i="58"/>
  <c r="C227" i="58"/>
  <c r="H227" i="58"/>
  <c r="B228" i="58"/>
  <c r="G228" i="58"/>
  <c r="L228" i="58"/>
  <c r="F229" i="58"/>
  <c r="K229" i="58"/>
  <c r="D230" i="58"/>
  <c r="J230" i="58"/>
  <c r="C231" i="58"/>
  <c r="H231" i="58"/>
  <c r="B232" i="58"/>
  <c r="G232" i="58"/>
  <c r="L232" i="58"/>
  <c r="F233" i="58"/>
  <c r="K233" i="58"/>
  <c r="D234" i="58"/>
  <c r="J234" i="58"/>
  <c r="C235" i="58"/>
  <c r="H235" i="58"/>
  <c r="B236" i="58"/>
  <c r="G236" i="58"/>
  <c r="L236" i="58"/>
  <c r="F237" i="58"/>
  <c r="K237" i="58"/>
  <c r="D238" i="58"/>
  <c r="J238" i="58"/>
  <c r="C239" i="58"/>
  <c r="H239" i="58"/>
  <c r="B240" i="58"/>
  <c r="G240" i="58"/>
  <c r="L240" i="58"/>
  <c r="F241" i="58"/>
  <c r="K241" i="58"/>
  <c r="D242" i="58"/>
  <c r="J242" i="58"/>
  <c r="C243" i="58"/>
  <c r="H243" i="58"/>
  <c r="B244" i="58"/>
  <c r="G244" i="58"/>
  <c r="L244" i="58"/>
  <c r="F245" i="58"/>
  <c r="K245" i="58"/>
  <c r="D246" i="58"/>
  <c r="J246" i="58"/>
  <c r="C247" i="58"/>
  <c r="H247" i="58"/>
  <c r="B248" i="58"/>
  <c r="G248" i="58"/>
  <c r="L248" i="58"/>
  <c r="F249" i="58"/>
  <c r="K249" i="58"/>
  <c r="D250" i="58"/>
  <c r="J250" i="58"/>
  <c r="C251" i="58"/>
  <c r="H251" i="58"/>
  <c r="B252" i="58"/>
  <c r="G252" i="58"/>
  <c r="L252" i="58"/>
  <c r="F253" i="58"/>
  <c r="K253" i="58"/>
  <c r="D254" i="58"/>
  <c r="B62" i="58"/>
  <c r="E121" i="58"/>
  <c r="A131" i="58"/>
  <c r="G140" i="58"/>
  <c r="L149" i="58"/>
  <c r="G159" i="58"/>
  <c r="L168" i="58"/>
  <c r="E178" i="58"/>
  <c r="L187" i="58"/>
  <c r="C197" i="58"/>
  <c r="B201" i="58"/>
  <c r="H204" i="58"/>
  <c r="H206" i="58"/>
  <c r="F208" i="58"/>
  <c r="C210" i="58"/>
  <c r="L211" i="58"/>
  <c r="J213" i="58"/>
  <c r="G215" i="58"/>
  <c r="D217" i="58"/>
  <c r="B219" i="58"/>
  <c r="K220" i="58"/>
  <c r="L221" i="58"/>
  <c r="F222" i="58"/>
  <c r="K222" i="58"/>
  <c r="D223" i="58"/>
  <c r="J223" i="58"/>
  <c r="C224" i="58"/>
  <c r="H224" i="58"/>
  <c r="B225" i="58"/>
  <c r="G225" i="58"/>
  <c r="L225" i="58"/>
  <c r="F226" i="58"/>
  <c r="K226" i="58"/>
  <c r="D227" i="58"/>
  <c r="J227" i="58"/>
  <c r="C228" i="58"/>
  <c r="H228" i="58"/>
  <c r="B229" i="58"/>
  <c r="G229" i="58"/>
  <c r="L229" i="58"/>
  <c r="F230" i="58"/>
  <c r="K230" i="58"/>
  <c r="D231" i="58"/>
  <c r="J231" i="58"/>
  <c r="C232" i="58"/>
  <c r="H232" i="58"/>
  <c r="B233" i="58"/>
  <c r="G233" i="58"/>
  <c r="L233" i="58"/>
  <c r="F234" i="58"/>
  <c r="K234" i="58"/>
  <c r="D235" i="58"/>
  <c r="J235" i="58"/>
  <c r="C236" i="58"/>
  <c r="H236" i="58"/>
  <c r="B237" i="58"/>
  <c r="G237" i="58"/>
  <c r="L237" i="58"/>
  <c r="F238" i="58"/>
  <c r="K238" i="58"/>
  <c r="D239" i="58"/>
  <c r="J239" i="58"/>
  <c r="C240" i="58"/>
  <c r="H240" i="58"/>
  <c r="B241" i="58"/>
  <c r="G241" i="58"/>
  <c r="L241" i="58"/>
  <c r="F242" i="58"/>
  <c r="K242" i="58"/>
  <c r="D243" i="58"/>
  <c r="J243" i="58"/>
  <c r="C244" i="58"/>
  <c r="H244" i="58"/>
  <c r="B245" i="58"/>
  <c r="G245" i="58"/>
  <c r="L245" i="58"/>
  <c r="F246" i="58"/>
  <c r="K246" i="58"/>
  <c r="D247" i="58"/>
  <c r="J247" i="58"/>
  <c r="C248" i="58"/>
  <c r="H248" i="58"/>
  <c r="B249" i="58"/>
  <c r="G249" i="58"/>
  <c r="L249" i="58"/>
  <c r="F250" i="58"/>
  <c r="K250" i="58"/>
  <c r="D251" i="58"/>
  <c r="J251" i="58"/>
  <c r="C252" i="58"/>
  <c r="H252" i="58"/>
  <c r="B253" i="58"/>
  <c r="G253" i="58"/>
  <c r="L253" i="58"/>
  <c r="F254" i="58"/>
  <c r="K254" i="58"/>
  <c r="A83" i="58"/>
  <c r="L123" i="58"/>
  <c r="E133" i="58"/>
  <c r="K142" i="58"/>
  <c r="E152" i="58"/>
  <c r="K161" i="58"/>
  <c r="D171" i="58"/>
  <c r="K180" i="58"/>
  <c r="D190" i="58"/>
  <c r="F198" i="58"/>
  <c r="L201" i="58"/>
  <c r="D205" i="58"/>
  <c r="B207" i="58"/>
  <c r="K208" i="58"/>
  <c r="H210" i="58"/>
  <c r="F212" i="58"/>
  <c r="C214" i="58"/>
  <c r="L215" i="58"/>
  <c r="M215" i="58" s="1"/>
  <c r="J217" i="58"/>
  <c r="G219" i="58"/>
  <c r="D221" i="58"/>
  <c r="B222" i="58"/>
  <c r="G222" i="58"/>
  <c r="L222" i="58"/>
  <c r="F223" i="58"/>
  <c r="K223" i="58"/>
  <c r="D224" i="58"/>
  <c r="J224" i="58"/>
  <c r="C225" i="58"/>
  <c r="H225" i="58"/>
  <c r="B226" i="58"/>
  <c r="G226" i="58"/>
  <c r="L226" i="58"/>
  <c r="F227" i="58"/>
  <c r="K227" i="58"/>
  <c r="D228" i="58"/>
  <c r="J228" i="58"/>
  <c r="C229" i="58"/>
  <c r="H229" i="58"/>
  <c r="B230" i="58"/>
  <c r="G230" i="58"/>
  <c r="L230" i="58"/>
  <c r="F231" i="58"/>
  <c r="K231" i="58"/>
  <c r="D232" i="58"/>
  <c r="J232" i="58"/>
  <c r="C233" i="58"/>
  <c r="H233" i="58"/>
  <c r="B234" i="58"/>
  <c r="G234" i="58"/>
  <c r="L234" i="58"/>
  <c r="F235" i="58"/>
  <c r="K235" i="58"/>
  <c r="D236" i="58"/>
  <c r="J236" i="58"/>
  <c r="C237" i="58"/>
  <c r="H237" i="58"/>
  <c r="B238" i="58"/>
  <c r="G238" i="58"/>
  <c r="L238" i="58"/>
  <c r="F239" i="58"/>
  <c r="K239" i="58"/>
  <c r="D240" i="58"/>
  <c r="J240" i="58"/>
  <c r="C241" i="58"/>
  <c r="H241" i="58"/>
  <c r="B242" i="58"/>
  <c r="G242" i="58"/>
  <c r="L242" i="58"/>
  <c r="F243" i="58"/>
  <c r="K243" i="58"/>
  <c r="D244" i="58"/>
  <c r="J244" i="58"/>
  <c r="C245" i="58"/>
  <c r="H245" i="58"/>
  <c r="B246" i="58"/>
  <c r="G246" i="58"/>
  <c r="L246" i="58"/>
  <c r="F247" i="58"/>
  <c r="K247" i="58"/>
  <c r="D248" i="58"/>
  <c r="J248" i="58"/>
  <c r="C249" i="58"/>
  <c r="H249" i="58"/>
  <c r="B250" i="58"/>
  <c r="D103" i="58"/>
  <c r="I154" i="58"/>
  <c r="H192" i="58"/>
  <c r="G207" i="58"/>
  <c r="H214" i="58"/>
  <c r="J221" i="58"/>
  <c r="G223" i="58"/>
  <c r="D225" i="58"/>
  <c r="B227" i="58"/>
  <c r="K228" i="58"/>
  <c r="H230" i="58"/>
  <c r="F232" i="58"/>
  <c r="C234" i="58"/>
  <c r="L235" i="58"/>
  <c r="J237" i="58"/>
  <c r="G239" i="58"/>
  <c r="D241" i="58"/>
  <c r="B243" i="58"/>
  <c r="K244" i="58"/>
  <c r="H246" i="58"/>
  <c r="F248" i="58"/>
  <c r="C250" i="58"/>
  <c r="B251" i="58"/>
  <c r="L251" i="58"/>
  <c r="K252" i="58"/>
  <c r="J253" i="58"/>
  <c r="H254" i="58"/>
  <c r="C255" i="58"/>
  <c r="H255" i="58"/>
  <c r="B256" i="58"/>
  <c r="G256" i="58"/>
  <c r="L256" i="58"/>
  <c r="F257" i="58"/>
  <c r="K257" i="58"/>
  <c r="D258" i="58"/>
  <c r="J258" i="58"/>
  <c r="C259" i="58"/>
  <c r="H259" i="58"/>
  <c r="B260" i="58"/>
  <c r="G260" i="58"/>
  <c r="L260" i="58"/>
  <c r="F261" i="58"/>
  <c r="K261" i="58"/>
  <c r="D262" i="58"/>
  <c r="J262" i="58"/>
  <c r="C263" i="58"/>
  <c r="H263" i="58"/>
  <c r="B264" i="58"/>
  <c r="G264" i="58"/>
  <c r="L264" i="58"/>
  <c r="F265" i="58"/>
  <c r="K265" i="58"/>
  <c r="D266" i="58"/>
  <c r="J266" i="58"/>
  <c r="C267" i="58"/>
  <c r="H267" i="58"/>
  <c r="B268" i="58"/>
  <c r="G268" i="58"/>
  <c r="L268" i="58"/>
  <c r="F269" i="58"/>
  <c r="K269" i="58"/>
  <c r="D270" i="58"/>
  <c r="J270" i="58"/>
  <c r="C271" i="58"/>
  <c r="H271" i="58"/>
  <c r="B272" i="58"/>
  <c r="G272" i="58"/>
  <c r="L272" i="58"/>
  <c r="F273" i="58"/>
  <c r="K273" i="58"/>
  <c r="D274" i="58"/>
  <c r="J274" i="58"/>
  <c r="C275" i="58"/>
  <c r="H275" i="58"/>
  <c r="B276" i="58"/>
  <c r="G276" i="58"/>
  <c r="L276" i="58"/>
  <c r="F277" i="58"/>
  <c r="K277" i="58"/>
  <c r="D278" i="58"/>
  <c r="J278" i="58"/>
  <c r="C279" i="58"/>
  <c r="H279" i="58"/>
  <c r="B280" i="58"/>
  <c r="G280" i="58"/>
  <c r="L280" i="58"/>
  <c r="F281" i="58"/>
  <c r="K281" i="58"/>
  <c r="D282" i="58"/>
  <c r="J282" i="58"/>
  <c r="C283" i="58"/>
  <c r="H283" i="58"/>
  <c r="B284" i="58"/>
  <c r="G284" i="58"/>
  <c r="L284" i="58"/>
  <c r="F285" i="58"/>
  <c r="K285" i="58"/>
  <c r="D286" i="58"/>
  <c r="J286" i="58"/>
  <c r="C287" i="58"/>
  <c r="H287" i="58"/>
  <c r="B288" i="58"/>
  <c r="G288" i="58"/>
  <c r="L288" i="58"/>
  <c r="F289" i="58"/>
  <c r="K289" i="58"/>
  <c r="D290" i="58"/>
  <c r="J290" i="58"/>
  <c r="C291" i="58"/>
  <c r="H291" i="58"/>
  <c r="B292" i="58"/>
  <c r="G292" i="58"/>
  <c r="L292" i="58"/>
  <c r="F293" i="58"/>
  <c r="K293" i="58"/>
  <c r="D294" i="58"/>
  <c r="J294" i="58"/>
  <c r="C295" i="58"/>
  <c r="H295" i="58"/>
  <c r="B296" i="58"/>
  <c r="G296" i="58"/>
  <c r="L296" i="58"/>
  <c r="F297" i="58"/>
  <c r="K297" i="58"/>
  <c r="D298" i="58"/>
  <c r="J298" i="58"/>
  <c r="C299" i="58"/>
  <c r="H299" i="58"/>
  <c r="B300" i="58"/>
  <c r="G300" i="58"/>
  <c r="L300" i="58"/>
  <c r="F301" i="58"/>
  <c r="K301" i="58"/>
  <c r="D302" i="58"/>
  <c r="J302" i="58"/>
  <c r="C303" i="58"/>
  <c r="H303" i="58"/>
  <c r="B304" i="58"/>
  <c r="G304" i="58"/>
  <c r="L304" i="58"/>
  <c r="F305" i="58"/>
  <c r="K305" i="58"/>
  <c r="D306" i="58"/>
  <c r="J306" i="58"/>
  <c r="C307" i="58"/>
  <c r="H307" i="58"/>
  <c r="B308" i="58"/>
  <c r="G308" i="58"/>
  <c r="L308" i="58"/>
  <c r="F309" i="58"/>
  <c r="K309" i="58"/>
  <c r="D310" i="58"/>
  <c r="J310" i="58"/>
  <c r="C311" i="58"/>
  <c r="H311" i="58"/>
  <c r="B312" i="58"/>
  <c r="G312" i="58"/>
  <c r="L312" i="58"/>
  <c r="F313" i="58"/>
  <c r="K313" i="58"/>
  <c r="D314" i="58"/>
  <c r="J314" i="58"/>
  <c r="C315" i="58"/>
  <c r="H315" i="58"/>
  <c r="B316" i="58"/>
  <c r="G316" i="58"/>
  <c r="L316" i="58"/>
  <c r="F317" i="58"/>
  <c r="K317" i="58"/>
  <c r="D318" i="58"/>
  <c r="D126" i="58"/>
  <c r="C164" i="58"/>
  <c r="D199" i="58"/>
  <c r="D209" i="58"/>
  <c r="F216" i="58"/>
  <c r="C222" i="58"/>
  <c r="L223" i="58"/>
  <c r="J225" i="58"/>
  <c r="G227" i="58"/>
  <c r="D229" i="58"/>
  <c r="B231" i="58"/>
  <c r="K232" i="58"/>
  <c r="H234" i="58"/>
  <c r="F236" i="58"/>
  <c r="C238" i="58"/>
  <c r="L239" i="58"/>
  <c r="J241" i="58"/>
  <c r="G243" i="58"/>
  <c r="D245" i="58"/>
  <c r="B247" i="58"/>
  <c r="K248" i="58"/>
  <c r="G250" i="58"/>
  <c r="F251" i="58"/>
  <c r="D252" i="58"/>
  <c r="C253" i="58"/>
  <c r="B254" i="58"/>
  <c r="J254" i="58"/>
  <c r="D255" i="58"/>
  <c r="J255" i="58"/>
  <c r="C256" i="58"/>
  <c r="H256" i="58"/>
  <c r="B257" i="58"/>
  <c r="G257" i="58"/>
  <c r="L257" i="58"/>
  <c r="F258" i="58"/>
  <c r="K258" i="58"/>
  <c r="D259" i="58"/>
  <c r="J259" i="58"/>
  <c r="C260" i="58"/>
  <c r="H260" i="58"/>
  <c r="B261" i="58"/>
  <c r="G261" i="58"/>
  <c r="L261" i="58"/>
  <c r="F262" i="58"/>
  <c r="K262" i="58"/>
  <c r="D263" i="58"/>
  <c r="J263" i="58"/>
  <c r="C264" i="58"/>
  <c r="H264" i="58"/>
  <c r="B265" i="58"/>
  <c r="G265" i="58"/>
  <c r="L265" i="58"/>
  <c r="F266" i="58"/>
  <c r="K266" i="58"/>
  <c r="D267" i="58"/>
  <c r="J267" i="58"/>
  <c r="C268" i="58"/>
  <c r="H268" i="58"/>
  <c r="B269" i="58"/>
  <c r="G269" i="58"/>
  <c r="L269" i="58"/>
  <c r="F270" i="58"/>
  <c r="K270" i="58"/>
  <c r="D271" i="58"/>
  <c r="J271" i="58"/>
  <c r="C272" i="58"/>
  <c r="H272" i="58"/>
  <c r="B273" i="58"/>
  <c r="G273" i="58"/>
  <c r="L273" i="58"/>
  <c r="F274" i="58"/>
  <c r="K274" i="58"/>
  <c r="D275" i="58"/>
  <c r="J275" i="58"/>
  <c r="C276" i="58"/>
  <c r="H276" i="58"/>
  <c r="B277" i="58"/>
  <c r="G277" i="58"/>
  <c r="L277" i="58"/>
  <c r="F278" i="58"/>
  <c r="K278" i="58"/>
  <c r="D279" i="58"/>
  <c r="J279" i="58"/>
  <c r="C280" i="58"/>
  <c r="H280" i="58"/>
  <c r="B281" i="58"/>
  <c r="G281" i="58"/>
  <c r="L281" i="58"/>
  <c r="F282" i="58"/>
  <c r="K282" i="58"/>
  <c r="D283" i="58"/>
  <c r="J283" i="58"/>
  <c r="C284" i="58"/>
  <c r="H284" i="58"/>
  <c r="B285" i="58"/>
  <c r="G285" i="58"/>
  <c r="L285" i="58"/>
  <c r="F286" i="58"/>
  <c r="K286" i="58"/>
  <c r="D287" i="58"/>
  <c r="J287" i="58"/>
  <c r="C288" i="58"/>
  <c r="H288" i="58"/>
  <c r="B289" i="58"/>
  <c r="G289" i="58"/>
  <c r="L289" i="58"/>
  <c r="F290" i="58"/>
  <c r="K290" i="58"/>
  <c r="D291" i="58"/>
  <c r="J291" i="58"/>
  <c r="C292" i="58"/>
  <c r="H292" i="58"/>
  <c r="B293" i="58"/>
  <c r="G293" i="58"/>
  <c r="L293" i="58"/>
  <c r="F294" i="58"/>
  <c r="K294" i="58"/>
  <c r="D295" i="58"/>
  <c r="J295" i="58"/>
  <c r="C296" i="58"/>
  <c r="H296" i="58"/>
  <c r="B297" i="58"/>
  <c r="G297" i="58"/>
  <c r="L297" i="58"/>
  <c r="F298" i="58"/>
  <c r="K298" i="58"/>
  <c r="D299" i="58"/>
  <c r="J299" i="58"/>
  <c r="C300" i="58"/>
  <c r="H300" i="58"/>
  <c r="B301" i="58"/>
  <c r="G301" i="58"/>
  <c r="L301" i="58"/>
  <c r="F302" i="58"/>
  <c r="K302" i="58"/>
  <c r="D303" i="58"/>
  <c r="J303" i="58"/>
  <c r="C304" i="58"/>
  <c r="H304" i="58"/>
  <c r="B305" i="58"/>
  <c r="G305" i="58"/>
  <c r="L305" i="58"/>
  <c r="F306" i="58"/>
  <c r="K306" i="58"/>
  <c r="D307" i="58"/>
  <c r="J307" i="58"/>
  <c r="C308" i="58"/>
  <c r="H308" i="58"/>
  <c r="B309" i="58"/>
  <c r="G309" i="58"/>
  <c r="L309" i="58"/>
  <c r="F310" i="58"/>
  <c r="K310" i="58"/>
  <c r="D311" i="58"/>
  <c r="J311" i="58"/>
  <c r="C312" i="58"/>
  <c r="H312" i="58"/>
  <c r="B313" i="58"/>
  <c r="G313" i="58"/>
  <c r="L313" i="58"/>
  <c r="F314" i="58"/>
  <c r="K314" i="58"/>
  <c r="D315" i="58"/>
  <c r="J315" i="58"/>
  <c r="C316" i="58"/>
  <c r="H316" i="58"/>
  <c r="B317" i="58"/>
  <c r="G317" i="58"/>
  <c r="L317" i="58"/>
  <c r="F318" i="58"/>
  <c r="I135" i="58"/>
  <c r="I173" i="58"/>
  <c r="K202" i="58"/>
  <c r="B211" i="58"/>
  <c r="C218" i="58"/>
  <c r="H222" i="58"/>
  <c r="F224" i="58"/>
  <c r="C226" i="58"/>
  <c r="L227" i="58"/>
  <c r="J229" i="58"/>
  <c r="G231" i="58"/>
  <c r="D233" i="58"/>
  <c r="B235" i="58"/>
  <c r="K236" i="58"/>
  <c r="H238" i="58"/>
  <c r="F240" i="58"/>
  <c r="C242" i="58"/>
  <c r="L243" i="58"/>
  <c r="J245" i="58"/>
  <c r="G247" i="58"/>
  <c r="D249" i="58"/>
  <c r="H250" i="58"/>
  <c r="G251" i="58"/>
  <c r="F252" i="58"/>
  <c r="D253" i="58"/>
  <c r="C254" i="58"/>
  <c r="L254" i="58"/>
  <c r="F255" i="58"/>
  <c r="K255" i="58"/>
  <c r="D256" i="58"/>
  <c r="J256" i="58"/>
  <c r="C257" i="58"/>
  <c r="H257" i="58"/>
  <c r="B258" i="58"/>
  <c r="G258" i="58"/>
  <c r="L258" i="58"/>
  <c r="F259" i="58"/>
  <c r="K259" i="58"/>
  <c r="D260" i="58"/>
  <c r="J260" i="58"/>
  <c r="C261" i="58"/>
  <c r="H261" i="58"/>
  <c r="B262" i="58"/>
  <c r="G262" i="58"/>
  <c r="L262" i="58"/>
  <c r="F263" i="58"/>
  <c r="K263" i="58"/>
  <c r="D264" i="58"/>
  <c r="J264" i="58"/>
  <c r="C265" i="58"/>
  <c r="H265" i="58"/>
  <c r="B266" i="58"/>
  <c r="G266" i="58"/>
  <c r="L266" i="58"/>
  <c r="F267" i="58"/>
  <c r="K267" i="58"/>
  <c r="D268" i="58"/>
  <c r="J268" i="58"/>
  <c r="C269" i="58"/>
  <c r="H269" i="58"/>
  <c r="B270" i="58"/>
  <c r="G270" i="58"/>
  <c r="L270" i="58"/>
  <c r="F271" i="58"/>
  <c r="K271" i="58"/>
  <c r="D272" i="58"/>
  <c r="J272" i="58"/>
  <c r="C273" i="58"/>
  <c r="H273" i="58"/>
  <c r="B274" i="58"/>
  <c r="G274" i="58"/>
  <c r="L274" i="58"/>
  <c r="F275" i="58"/>
  <c r="K275" i="58"/>
  <c r="D276" i="58"/>
  <c r="J276" i="58"/>
  <c r="C277" i="58"/>
  <c r="H277" i="58"/>
  <c r="B278" i="58"/>
  <c r="G278" i="58"/>
  <c r="L278" i="58"/>
  <c r="F279" i="58"/>
  <c r="K279" i="58"/>
  <c r="D280" i="58"/>
  <c r="J280" i="58"/>
  <c r="C281" i="58"/>
  <c r="H281" i="58"/>
  <c r="B282" i="58"/>
  <c r="G282" i="58"/>
  <c r="L282" i="58"/>
  <c r="F283" i="58"/>
  <c r="K283" i="58"/>
  <c r="D284" i="58"/>
  <c r="J284" i="58"/>
  <c r="C285" i="58"/>
  <c r="H285" i="58"/>
  <c r="B286" i="58"/>
  <c r="G286" i="58"/>
  <c r="L286" i="58"/>
  <c r="F287" i="58"/>
  <c r="K287" i="58"/>
  <c r="D288" i="58"/>
  <c r="J288" i="58"/>
  <c r="C289" i="58"/>
  <c r="H289" i="58"/>
  <c r="B290" i="58"/>
  <c r="G290" i="58"/>
  <c r="L290" i="58"/>
  <c r="F291" i="58"/>
  <c r="K291" i="58"/>
  <c r="D292" i="58"/>
  <c r="J292" i="58"/>
  <c r="C293" i="58"/>
  <c r="H293" i="58"/>
  <c r="B294" i="58"/>
  <c r="G294" i="58"/>
  <c r="L294" i="58"/>
  <c r="F295" i="58"/>
  <c r="K295" i="58"/>
  <c r="D296" i="58"/>
  <c r="J296" i="58"/>
  <c r="C297" i="58"/>
  <c r="H297" i="58"/>
  <c r="B298" i="58"/>
  <c r="G298" i="58"/>
  <c r="L298" i="58"/>
  <c r="F299" i="58"/>
  <c r="K299" i="58"/>
  <c r="D300" i="58"/>
  <c r="J300" i="58"/>
  <c r="C301" i="58"/>
  <c r="H301" i="58"/>
  <c r="B302" i="58"/>
  <c r="G302" i="58"/>
  <c r="L302" i="58"/>
  <c r="F303" i="58"/>
  <c r="K303" i="58"/>
  <c r="D304" i="58"/>
  <c r="J304" i="58"/>
  <c r="C305" i="58"/>
  <c r="H305" i="58"/>
  <c r="B306" i="58"/>
  <c r="G306" i="58"/>
  <c r="L306" i="58"/>
  <c r="F307" i="58"/>
  <c r="K307" i="58"/>
  <c r="D308" i="58"/>
  <c r="J308" i="58"/>
  <c r="C309" i="58"/>
  <c r="H309" i="58"/>
  <c r="B310" i="58"/>
  <c r="G310" i="58"/>
  <c r="L310" i="58"/>
  <c r="F311" i="58"/>
  <c r="K311" i="58"/>
  <c r="D312" i="58"/>
  <c r="D145" i="58"/>
  <c r="L219" i="58"/>
  <c r="F228" i="58"/>
  <c r="G235" i="58"/>
  <c r="H242" i="58"/>
  <c r="J249" i="58"/>
  <c r="H253" i="58"/>
  <c r="L255" i="58"/>
  <c r="J257" i="58"/>
  <c r="G259" i="58"/>
  <c r="D261" i="58"/>
  <c r="B263" i="58"/>
  <c r="K264" i="58"/>
  <c r="H266" i="58"/>
  <c r="F268" i="58"/>
  <c r="C270" i="58"/>
  <c r="L271" i="58"/>
  <c r="J273" i="58"/>
  <c r="G275" i="58"/>
  <c r="D277" i="58"/>
  <c r="B279" i="58"/>
  <c r="K280" i="58"/>
  <c r="H282" i="58"/>
  <c r="F284" i="58"/>
  <c r="C286" i="58"/>
  <c r="L287" i="58"/>
  <c r="J289" i="58"/>
  <c r="G291" i="58"/>
  <c r="D293" i="58"/>
  <c r="B295" i="58"/>
  <c r="K296" i="58"/>
  <c r="H298" i="58"/>
  <c r="F300" i="58"/>
  <c r="C302" i="58"/>
  <c r="L303" i="58"/>
  <c r="J305" i="58"/>
  <c r="G307" i="58"/>
  <c r="D309" i="58"/>
  <c r="B311" i="58"/>
  <c r="J312" i="58"/>
  <c r="H313" i="58"/>
  <c r="G314" i="58"/>
  <c r="F315" i="58"/>
  <c r="D316" i="58"/>
  <c r="C317" i="58"/>
  <c r="B318" i="58"/>
  <c r="J318" i="58"/>
  <c r="C319" i="58"/>
  <c r="H319" i="58"/>
  <c r="B320" i="58"/>
  <c r="G320" i="58"/>
  <c r="L320" i="58"/>
  <c r="F321" i="58"/>
  <c r="K321" i="58"/>
  <c r="D322" i="58"/>
  <c r="J322" i="58"/>
  <c r="C323" i="58"/>
  <c r="H323" i="58"/>
  <c r="B324" i="58"/>
  <c r="G324" i="58"/>
  <c r="L324" i="58"/>
  <c r="F325" i="58"/>
  <c r="K325" i="58"/>
  <c r="D326" i="58"/>
  <c r="J326" i="58"/>
  <c r="C327" i="58"/>
  <c r="H327" i="58"/>
  <c r="B328" i="58"/>
  <c r="G328" i="58"/>
  <c r="L328" i="58"/>
  <c r="F329" i="58"/>
  <c r="K329" i="58"/>
  <c r="D330" i="58"/>
  <c r="J330" i="58"/>
  <c r="C331" i="58"/>
  <c r="H331" i="58"/>
  <c r="B332" i="58"/>
  <c r="G332" i="58"/>
  <c r="L332" i="58"/>
  <c r="F333" i="58"/>
  <c r="K333" i="58"/>
  <c r="D334" i="58"/>
  <c r="J334" i="58"/>
  <c r="C335" i="58"/>
  <c r="H335" i="58"/>
  <c r="B336" i="58"/>
  <c r="G336" i="58"/>
  <c r="L336" i="58"/>
  <c r="F337" i="58"/>
  <c r="K337" i="58"/>
  <c r="D338" i="58"/>
  <c r="J338" i="58"/>
  <c r="C339" i="58"/>
  <c r="H339" i="58"/>
  <c r="B340" i="58"/>
  <c r="G340" i="58"/>
  <c r="L340" i="58"/>
  <c r="F341" i="58"/>
  <c r="K341" i="58"/>
  <c r="D342" i="58"/>
  <c r="J342" i="58"/>
  <c r="C343" i="58"/>
  <c r="H343" i="58"/>
  <c r="B344" i="58"/>
  <c r="G344" i="58"/>
  <c r="L344" i="58"/>
  <c r="F345" i="58"/>
  <c r="K345" i="58"/>
  <c r="D346" i="58"/>
  <c r="J346" i="58"/>
  <c r="C347" i="58"/>
  <c r="H347" i="58"/>
  <c r="B348" i="58"/>
  <c r="G348" i="58"/>
  <c r="L348" i="58"/>
  <c r="F349" i="58"/>
  <c r="K349" i="58"/>
  <c r="D350" i="58"/>
  <c r="J350" i="58"/>
  <c r="C351" i="58"/>
  <c r="H351" i="58"/>
  <c r="B352" i="58"/>
  <c r="G352" i="58"/>
  <c r="L352" i="58"/>
  <c r="F353" i="58"/>
  <c r="K353" i="58"/>
  <c r="D354" i="58"/>
  <c r="J354" i="58"/>
  <c r="C355" i="58"/>
  <c r="H355" i="58"/>
  <c r="B356" i="58"/>
  <c r="G356" i="58"/>
  <c r="L356" i="58"/>
  <c r="F357" i="58"/>
  <c r="K357" i="58"/>
  <c r="D358" i="58"/>
  <c r="J358" i="58"/>
  <c r="C359" i="58"/>
  <c r="H359" i="58"/>
  <c r="B360" i="58"/>
  <c r="G360" i="58"/>
  <c r="L360" i="58"/>
  <c r="F361" i="58"/>
  <c r="K361" i="58"/>
  <c r="D362" i="58"/>
  <c r="J362" i="58"/>
  <c r="C363" i="58"/>
  <c r="H363" i="58"/>
  <c r="B364" i="58"/>
  <c r="G364" i="58"/>
  <c r="L364" i="58"/>
  <c r="F365" i="58"/>
  <c r="C183" i="58"/>
  <c r="B223" i="58"/>
  <c r="C230" i="58"/>
  <c r="D237" i="58"/>
  <c r="F244" i="58"/>
  <c r="L250" i="58"/>
  <c r="G254" i="58"/>
  <c r="F256" i="58"/>
  <c r="C258" i="58"/>
  <c r="L259" i="58"/>
  <c r="J261" i="58"/>
  <c r="G263" i="58"/>
  <c r="D265" i="58"/>
  <c r="B267" i="58"/>
  <c r="K268" i="58"/>
  <c r="H270" i="58"/>
  <c r="F272" i="58"/>
  <c r="C274" i="58"/>
  <c r="L275" i="58"/>
  <c r="J277" i="58"/>
  <c r="G279" i="58"/>
  <c r="D281" i="58"/>
  <c r="B283" i="58"/>
  <c r="K284" i="58"/>
  <c r="H286" i="58"/>
  <c r="F288" i="58"/>
  <c r="C290" i="58"/>
  <c r="L291" i="58"/>
  <c r="J293" i="58"/>
  <c r="G295" i="58"/>
  <c r="D297" i="58"/>
  <c r="B299" i="58"/>
  <c r="K300" i="58"/>
  <c r="M300" i="58" s="1"/>
  <c r="H302" i="58"/>
  <c r="F304" i="58"/>
  <c r="C306" i="58"/>
  <c r="L307" i="58"/>
  <c r="J309" i="58"/>
  <c r="G311" i="58"/>
  <c r="K312" i="58"/>
  <c r="J313" i="58"/>
  <c r="H314" i="58"/>
  <c r="G315" i="58"/>
  <c r="F316" i="58"/>
  <c r="D317" i="58"/>
  <c r="C318" i="58"/>
  <c r="K318" i="58"/>
  <c r="D319" i="58"/>
  <c r="J319" i="58"/>
  <c r="C320" i="58"/>
  <c r="H320" i="58"/>
  <c r="B321" i="58"/>
  <c r="G321" i="58"/>
  <c r="L321" i="58"/>
  <c r="F322" i="58"/>
  <c r="K322" i="58"/>
  <c r="D323" i="58"/>
  <c r="J323" i="58"/>
  <c r="C324" i="58"/>
  <c r="H324" i="58"/>
  <c r="B325" i="58"/>
  <c r="G325" i="58"/>
  <c r="L325" i="58"/>
  <c r="F326" i="58"/>
  <c r="K326" i="58"/>
  <c r="D327" i="58"/>
  <c r="J327" i="58"/>
  <c r="C328" i="58"/>
  <c r="H328" i="58"/>
  <c r="B329" i="58"/>
  <c r="G329" i="58"/>
  <c r="L329" i="58"/>
  <c r="F330" i="58"/>
  <c r="K330" i="58"/>
  <c r="D331" i="58"/>
  <c r="J331" i="58"/>
  <c r="C332" i="58"/>
  <c r="H332" i="58"/>
  <c r="B333" i="58"/>
  <c r="G333" i="58"/>
  <c r="L333" i="58"/>
  <c r="F334" i="58"/>
  <c r="K334" i="58"/>
  <c r="D335" i="58"/>
  <c r="J335" i="58"/>
  <c r="C336" i="58"/>
  <c r="H336" i="58"/>
  <c r="B337" i="58"/>
  <c r="G337" i="58"/>
  <c r="L337" i="58"/>
  <c r="F338" i="58"/>
  <c r="K338" i="58"/>
  <c r="D339" i="58"/>
  <c r="J339" i="58"/>
  <c r="C340" i="58"/>
  <c r="H340" i="58"/>
  <c r="B341" i="58"/>
  <c r="G341" i="58"/>
  <c r="L341" i="58"/>
  <c r="F342" i="58"/>
  <c r="K342" i="58"/>
  <c r="D343" i="58"/>
  <c r="J343" i="58"/>
  <c r="C344" i="58"/>
  <c r="H344" i="58"/>
  <c r="B345" i="58"/>
  <c r="G345" i="58"/>
  <c r="L345" i="58"/>
  <c r="F346" i="58"/>
  <c r="K346" i="58"/>
  <c r="D347" i="58"/>
  <c r="J347" i="58"/>
  <c r="C348" i="58"/>
  <c r="H348" i="58"/>
  <c r="B349" i="58"/>
  <c r="G349" i="58"/>
  <c r="L349" i="58"/>
  <c r="F350" i="58"/>
  <c r="K350" i="58"/>
  <c r="D351" i="58"/>
  <c r="J351" i="58"/>
  <c r="C352" i="58"/>
  <c r="H352" i="58"/>
  <c r="B353" i="58"/>
  <c r="G353" i="58"/>
  <c r="L353" i="58"/>
  <c r="F354" i="58"/>
  <c r="K354" i="58"/>
  <c r="D355" i="58"/>
  <c r="J355" i="58"/>
  <c r="C356" i="58"/>
  <c r="H356" i="58"/>
  <c r="B357" i="58"/>
  <c r="G357" i="58"/>
  <c r="L357" i="58"/>
  <c r="F358" i="58"/>
  <c r="K358" i="58"/>
  <c r="D359" i="58"/>
  <c r="J359" i="58"/>
  <c r="C360" i="58"/>
  <c r="H360" i="58"/>
  <c r="B361" i="58"/>
  <c r="G361" i="58"/>
  <c r="L361" i="58"/>
  <c r="F362" i="58"/>
  <c r="K362" i="58"/>
  <c r="D363" i="58"/>
  <c r="J363" i="58"/>
  <c r="C364" i="58"/>
  <c r="H364" i="58"/>
  <c r="B365" i="58"/>
  <c r="J205" i="58"/>
  <c r="K224" i="58"/>
  <c r="L231" i="58"/>
  <c r="B239" i="58"/>
  <c r="C246" i="58"/>
  <c r="K251" i="58"/>
  <c r="M251" i="58" s="1"/>
  <c r="B255" i="58"/>
  <c r="K256" i="58"/>
  <c r="H258" i="58"/>
  <c r="F260" i="58"/>
  <c r="C262" i="58"/>
  <c r="L263" i="58"/>
  <c r="J265" i="58"/>
  <c r="G267" i="58"/>
  <c r="D269" i="58"/>
  <c r="B271" i="58"/>
  <c r="K272" i="58"/>
  <c r="H274" i="58"/>
  <c r="F276" i="58"/>
  <c r="C278" i="58"/>
  <c r="L279" i="58"/>
  <c r="J281" i="58"/>
  <c r="G283" i="58"/>
  <c r="D285" i="58"/>
  <c r="B287" i="58"/>
  <c r="K288" i="58"/>
  <c r="H290" i="58"/>
  <c r="F292" i="58"/>
  <c r="C294" i="58"/>
  <c r="L295" i="58"/>
  <c r="J297" i="58"/>
  <c r="G299" i="58"/>
  <c r="D301" i="58"/>
  <c r="B303" i="58"/>
  <c r="K304" i="58"/>
  <c r="H306" i="58"/>
  <c r="F308" i="58"/>
  <c r="C310" i="58"/>
  <c r="L311" i="58"/>
  <c r="C313" i="58"/>
  <c r="B314" i="58"/>
  <c r="L314" i="58"/>
  <c r="K315" i="58"/>
  <c r="J316" i="58"/>
  <c r="H317" i="58"/>
  <c r="G318" i="58"/>
  <c r="L318" i="58"/>
  <c r="F319" i="58"/>
  <c r="K319" i="58"/>
  <c r="D320" i="58"/>
  <c r="J320" i="58"/>
  <c r="C321" i="58"/>
  <c r="H321" i="58"/>
  <c r="B322" i="58"/>
  <c r="G322" i="58"/>
  <c r="L322" i="58"/>
  <c r="F323" i="58"/>
  <c r="K323" i="58"/>
  <c r="D324" i="58"/>
  <c r="J324" i="58"/>
  <c r="C325" i="58"/>
  <c r="H325" i="58"/>
  <c r="B326" i="58"/>
  <c r="G326" i="58"/>
  <c r="L326" i="58"/>
  <c r="F327" i="58"/>
  <c r="K327" i="58"/>
  <c r="D328" i="58"/>
  <c r="J328" i="58"/>
  <c r="C329" i="58"/>
  <c r="H329" i="58"/>
  <c r="B330" i="58"/>
  <c r="G330" i="58"/>
  <c r="L330" i="58"/>
  <c r="F331" i="58"/>
  <c r="K331" i="58"/>
  <c r="D332" i="58"/>
  <c r="J332" i="58"/>
  <c r="C333" i="58"/>
  <c r="H333" i="58"/>
  <c r="B334" i="58"/>
  <c r="G334" i="58"/>
  <c r="L334" i="58"/>
  <c r="F335" i="58"/>
  <c r="K335" i="58"/>
  <c r="D336" i="58"/>
  <c r="J336" i="58"/>
  <c r="C337" i="58"/>
  <c r="H337" i="58"/>
  <c r="B338" i="58"/>
  <c r="G338" i="58"/>
  <c r="L338" i="58"/>
  <c r="F339" i="58"/>
  <c r="K339" i="58"/>
  <c r="D340" i="58"/>
  <c r="J340" i="58"/>
  <c r="C341" i="58"/>
  <c r="H341" i="58"/>
  <c r="B342" i="58"/>
  <c r="G342" i="58"/>
  <c r="L342" i="58"/>
  <c r="F343" i="58"/>
  <c r="K343" i="58"/>
  <c r="D344" i="58"/>
  <c r="J344" i="58"/>
  <c r="C345" i="58"/>
  <c r="H345" i="58"/>
  <c r="B346" i="58"/>
  <c r="G346" i="58"/>
  <c r="L346" i="58"/>
  <c r="F347" i="58"/>
  <c r="K347" i="58"/>
  <c r="D348" i="58"/>
  <c r="J348" i="58"/>
  <c r="C349" i="58"/>
  <c r="H349" i="58"/>
  <c r="B350" i="58"/>
  <c r="G350" i="58"/>
  <c r="L350" i="58"/>
  <c r="F351" i="58"/>
  <c r="K351" i="58"/>
  <c r="D352" i="58"/>
  <c r="J352" i="58"/>
  <c r="C353" i="58"/>
  <c r="H353" i="58"/>
  <c r="B354" i="58"/>
  <c r="G354" i="58"/>
  <c r="L354" i="58"/>
  <c r="F355" i="58"/>
  <c r="K355" i="58"/>
  <c r="D356" i="58"/>
  <c r="J356" i="58"/>
  <c r="C357" i="58"/>
  <c r="H357" i="58"/>
  <c r="B358" i="58"/>
  <c r="G358" i="58"/>
  <c r="L358" i="58"/>
  <c r="F359" i="58"/>
  <c r="K359" i="58"/>
  <c r="D360" i="58"/>
  <c r="J360" i="58"/>
  <c r="C361" i="58"/>
  <c r="H361" i="58"/>
  <c r="B362" i="58"/>
  <c r="G362" i="58"/>
  <c r="L362" i="58"/>
  <c r="F363" i="58"/>
  <c r="K363" i="58"/>
  <c r="D364" i="58"/>
  <c r="J364" i="58"/>
  <c r="C365" i="58"/>
  <c r="H365" i="58"/>
  <c r="B366" i="58"/>
  <c r="G366" i="58"/>
  <c r="L366" i="58"/>
  <c r="F367" i="58"/>
  <c r="K367" i="58"/>
  <c r="D368" i="58"/>
  <c r="J368" i="58"/>
  <c r="C369" i="58"/>
  <c r="H369" i="58"/>
  <c r="B370" i="58"/>
  <c r="G370" i="58"/>
  <c r="L370" i="58"/>
  <c r="F371" i="58"/>
  <c r="K371" i="58"/>
  <c r="D372" i="58"/>
  <c r="J372" i="58"/>
  <c r="C373" i="58"/>
  <c r="H373" i="58"/>
  <c r="K212" i="58"/>
  <c r="L247" i="58"/>
  <c r="B259" i="58"/>
  <c r="C266" i="58"/>
  <c r="D273" i="58"/>
  <c r="F280" i="58"/>
  <c r="G287" i="58"/>
  <c r="H294" i="58"/>
  <c r="J301" i="58"/>
  <c r="K308" i="58"/>
  <c r="C314" i="58"/>
  <c r="J317" i="58"/>
  <c r="L319" i="58"/>
  <c r="J321" i="58"/>
  <c r="G323" i="58"/>
  <c r="D325" i="58"/>
  <c r="B327" i="58"/>
  <c r="K328" i="58"/>
  <c r="H330" i="58"/>
  <c r="F332" i="58"/>
  <c r="C334" i="58"/>
  <c r="L335" i="58"/>
  <c r="J337" i="58"/>
  <c r="G339" i="58"/>
  <c r="D341" i="58"/>
  <c r="B343" i="58"/>
  <c r="K344" i="58"/>
  <c r="H346" i="58"/>
  <c r="F348" i="58"/>
  <c r="C350" i="58"/>
  <c r="L351" i="58"/>
  <c r="J353" i="58"/>
  <c r="G355" i="58"/>
  <c r="D357" i="58"/>
  <c r="B359" i="58"/>
  <c r="K360" i="58"/>
  <c r="M360" i="58" s="1"/>
  <c r="H362" i="58"/>
  <c r="F364" i="58"/>
  <c r="J365" i="58"/>
  <c r="D366" i="58"/>
  <c r="K366" i="58"/>
  <c r="M366" i="58" s="1"/>
  <c r="G367" i="58"/>
  <c r="B368" i="58"/>
  <c r="H368" i="58"/>
  <c r="D369" i="58"/>
  <c r="K369" i="58"/>
  <c r="F370" i="58"/>
  <c r="B371" i="58"/>
  <c r="H371" i="58"/>
  <c r="C372" i="58"/>
  <c r="K372" i="58"/>
  <c r="F373" i="58"/>
  <c r="L373" i="58"/>
  <c r="F374" i="58"/>
  <c r="K374" i="58"/>
  <c r="D375" i="58"/>
  <c r="J375" i="58"/>
  <c r="C376" i="58"/>
  <c r="H376" i="58"/>
  <c r="B377" i="58"/>
  <c r="G377" i="58"/>
  <c r="L377" i="58"/>
  <c r="F378" i="58"/>
  <c r="K378" i="58"/>
  <c r="D379" i="58"/>
  <c r="J379" i="58"/>
  <c r="C380" i="58"/>
  <c r="H380" i="58"/>
  <c r="B381" i="58"/>
  <c r="G381" i="58"/>
  <c r="L381" i="58"/>
  <c r="F382" i="58"/>
  <c r="K382" i="58"/>
  <c r="D383" i="58"/>
  <c r="J383" i="58"/>
  <c r="C384" i="58"/>
  <c r="H384" i="58"/>
  <c r="B385" i="58"/>
  <c r="G385" i="58"/>
  <c r="L385" i="58"/>
  <c r="F386" i="58"/>
  <c r="K386" i="58"/>
  <c r="D387" i="58"/>
  <c r="J387" i="58"/>
  <c r="C388" i="58"/>
  <c r="H388" i="58"/>
  <c r="B389" i="58"/>
  <c r="G389" i="58"/>
  <c r="L389" i="58"/>
  <c r="F390" i="58"/>
  <c r="K390" i="58"/>
  <c r="D391" i="58"/>
  <c r="J391" i="58"/>
  <c r="C392" i="58"/>
  <c r="H392" i="58"/>
  <c r="B393" i="58"/>
  <c r="G393" i="58"/>
  <c r="L393" i="58"/>
  <c r="F394" i="58"/>
  <c r="K394" i="58"/>
  <c r="D395" i="58"/>
  <c r="J395" i="58"/>
  <c r="C396" i="58"/>
  <c r="H396" i="58"/>
  <c r="B397" i="58"/>
  <c r="G397" i="58"/>
  <c r="L397" i="58"/>
  <c r="F398" i="58"/>
  <c r="K398" i="58"/>
  <c r="D399" i="58"/>
  <c r="J399" i="58"/>
  <c r="C400" i="58"/>
  <c r="H400" i="58"/>
  <c r="B401" i="58"/>
  <c r="G401" i="58"/>
  <c r="L401" i="58"/>
  <c r="F402" i="58"/>
  <c r="K402" i="58"/>
  <c r="D403" i="58"/>
  <c r="J403" i="58"/>
  <c r="C404" i="58"/>
  <c r="H404" i="58"/>
  <c r="B405" i="58"/>
  <c r="G405" i="58"/>
  <c r="L405" i="58"/>
  <c r="F406" i="58"/>
  <c r="K406" i="58"/>
  <c r="D407" i="58"/>
  <c r="J407" i="58"/>
  <c r="C408" i="58"/>
  <c r="H408" i="58"/>
  <c r="B409" i="58"/>
  <c r="G409" i="58"/>
  <c r="L409" i="58"/>
  <c r="F410" i="58"/>
  <c r="K410" i="58"/>
  <c r="D411" i="58"/>
  <c r="J411" i="58"/>
  <c r="C412" i="58"/>
  <c r="H412" i="58"/>
  <c r="B413" i="58"/>
  <c r="G413" i="58"/>
  <c r="L413" i="58"/>
  <c r="F414" i="58"/>
  <c r="K414" i="58"/>
  <c r="D415" i="58"/>
  <c r="J415" i="58"/>
  <c r="C416" i="58"/>
  <c r="H416" i="58"/>
  <c r="B417" i="58"/>
  <c r="G417" i="58"/>
  <c r="L417" i="58"/>
  <c r="F418" i="58"/>
  <c r="K418" i="58"/>
  <c r="D419" i="58"/>
  <c r="J419" i="58"/>
  <c r="C420" i="58"/>
  <c r="H420" i="58"/>
  <c r="B421" i="58"/>
  <c r="G421" i="58"/>
  <c r="L421" i="58"/>
  <c r="F422" i="58"/>
  <c r="K422" i="58"/>
  <c r="D423" i="58"/>
  <c r="J423" i="58"/>
  <c r="C424" i="58"/>
  <c r="H424" i="58"/>
  <c r="B425" i="58"/>
  <c r="G425" i="58"/>
  <c r="L425" i="58"/>
  <c r="F426" i="58"/>
  <c r="K426" i="58"/>
  <c r="D427" i="58"/>
  <c r="J427" i="58"/>
  <c r="C428" i="58"/>
  <c r="H428" i="58"/>
  <c r="B429" i="58"/>
  <c r="G429" i="58"/>
  <c r="L429" i="58"/>
  <c r="F430" i="58"/>
  <c r="K430" i="58"/>
  <c r="D431" i="58"/>
  <c r="J431" i="58"/>
  <c r="C432" i="58"/>
  <c r="H432" i="58"/>
  <c r="B433" i="58"/>
  <c r="G433" i="58"/>
  <c r="L433" i="58"/>
  <c r="F434" i="58"/>
  <c r="K434" i="58"/>
  <c r="D435" i="58"/>
  <c r="J435" i="58"/>
  <c r="C436" i="58"/>
  <c r="H436" i="58"/>
  <c r="B437" i="58"/>
  <c r="G437" i="58"/>
  <c r="L437" i="58"/>
  <c r="F438" i="58"/>
  <c r="K438" i="58"/>
  <c r="D439" i="58"/>
  <c r="J439" i="58"/>
  <c r="C440" i="58"/>
  <c r="H440" i="58"/>
  <c r="B441" i="58"/>
  <c r="G441" i="58"/>
  <c r="L441" i="58"/>
  <c r="F442" i="58"/>
  <c r="K442" i="58"/>
  <c r="D443" i="58"/>
  <c r="J443" i="58"/>
  <c r="C444" i="58"/>
  <c r="H444" i="58"/>
  <c r="B445" i="58"/>
  <c r="G445" i="58"/>
  <c r="L445" i="58"/>
  <c r="F446" i="58"/>
  <c r="K446" i="58"/>
  <c r="D447" i="58"/>
  <c r="J447" i="58"/>
  <c r="C448" i="58"/>
  <c r="H448" i="58"/>
  <c r="B449" i="58"/>
  <c r="G449" i="58"/>
  <c r="L449" i="58"/>
  <c r="F450" i="58"/>
  <c r="K450" i="58"/>
  <c r="D451" i="58"/>
  <c r="J451" i="58"/>
  <c r="C452" i="58"/>
  <c r="H452" i="58"/>
  <c r="B453" i="58"/>
  <c r="G453" i="58"/>
  <c r="L453" i="58"/>
  <c r="F454" i="58"/>
  <c r="K454" i="58"/>
  <c r="D455" i="58"/>
  <c r="J455" i="58"/>
  <c r="C456" i="58"/>
  <c r="H456" i="58"/>
  <c r="B457" i="58"/>
  <c r="G457" i="58"/>
  <c r="L457" i="58"/>
  <c r="F458" i="58"/>
  <c r="K458" i="58"/>
  <c r="D459" i="58"/>
  <c r="J459" i="58"/>
  <c r="C460" i="58"/>
  <c r="H460" i="58"/>
  <c r="B461" i="58"/>
  <c r="G461" i="58"/>
  <c r="H226" i="58"/>
  <c r="J252" i="58"/>
  <c r="K260" i="58"/>
  <c r="L267" i="58"/>
  <c r="B275" i="58"/>
  <c r="C282" i="58"/>
  <c r="D289" i="58"/>
  <c r="F296" i="58"/>
  <c r="G303" i="58"/>
  <c r="H310" i="58"/>
  <c r="B315" i="58"/>
  <c r="H318" i="58"/>
  <c r="F320" i="58"/>
  <c r="C322" i="58"/>
  <c r="L323" i="58"/>
  <c r="J325" i="58"/>
  <c r="G327" i="58"/>
  <c r="D329" i="58"/>
  <c r="B331" i="58"/>
  <c r="K332" i="58"/>
  <c r="H334" i="58"/>
  <c r="F336" i="58"/>
  <c r="C338" i="58"/>
  <c r="L339" i="58"/>
  <c r="J341" i="58"/>
  <c r="G343" i="58"/>
  <c r="D345" i="58"/>
  <c r="B347" i="58"/>
  <c r="K348" i="58"/>
  <c r="H350" i="58"/>
  <c r="F352" i="58"/>
  <c r="C354" i="58"/>
  <c r="L355" i="58"/>
  <c r="J357" i="58"/>
  <c r="G359" i="58"/>
  <c r="D361" i="58"/>
  <c r="B363" i="58"/>
  <c r="K364" i="58"/>
  <c r="K365" i="58"/>
  <c r="F366" i="58"/>
  <c r="B367" i="58"/>
  <c r="H367" i="58"/>
  <c r="C368" i="58"/>
  <c r="K368" i="58"/>
  <c r="F369" i="58"/>
  <c r="L369" i="58"/>
  <c r="M369" i="58" s="1"/>
  <c r="H370" i="58"/>
  <c r="C371" i="58"/>
  <c r="J371" i="58"/>
  <c r="F372" i="58"/>
  <c r="L372" i="58"/>
  <c r="G373" i="58"/>
  <c r="B374" i="58"/>
  <c r="G374" i="58"/>
  <c r="L374" i="58"/>
  <c r="F375" i="58"/>
  <c r="K375" i="58"/>
  <c r="D376" i="58"/>
  <c r="J376" i="58"/>
  <c r="C377" i="58"/>
  <c r="H377" i="58"/>
  <c r="B378" i="58"/>
  <c r="G378" i="58"/>
  <c r="L378" i="58"/>
  <c r="F379" i="58"/>
  <c r="K379" i="58"/>
  <c r="D380" i="58"/>
  <c r="J380" i="58"/>
  <c r="C381" i="58"/>
  <c r="H381" i="58"/>
  <c r="B382" i="58"/>
  <c r="G382" i="58"/>
  <c r="L382" i="58"/>
  <c r="F383" i="58"/>
  <c r="K383" i="58"/>
  <c r="D384" i="58"/>
  <c r="J384" i="58"/>
  <c r="C385" i="58"/>
  <c r="H385" i="58"/>
  <c r="B386" i="58"/>
  <c r="G386" i="58"/>
  <c r="L386" i="58"/>
  <c r="F387" i="58"/>
  <c r="K387" i="58"/>
  <c r="D388" i="58"/>
  <c r="J388" i="58"/>
  <c r="C389" i="58"/>
  <c r="H389" i="58"/>
  <c r="B390" i="58"/>
  <c r="G390" i="58"/>
  <c r="L390" i="58"/>
  <c r="F391" i="58"/>
  <c r="K391" i="58"/>
  <c r="D392" i="58"/>
  <c r="J392" i="58"/>
  <c r="C393" i="58"/>
  <c r="H393" i="58"/>
  <c r="B394" i="58"/>
  <c r="G394" i="58"/>
  <c r="L394" i="58"/>
  <c r="F395" i="58"/>
  <c r="K395" i="58"/>
  <c r="D396" i="58"/>
  <c r="J396" i="58"/>
  <c r="C397" i="58"/>
  <c r="H397" i="58"/>
  <c r="B398" i="58"/>
  <c r="G398" i="58"/>
  <c r="L398" i="58"/>
  <c r="F399" i="58"/>
  <c r="K399" i="58"/>
  <c r="D400" i="58"/>
  <c r="J400" i="58"/>
  <c r="C401" i="58"/>
  <c r="H401" i="58"/>
  <c r="B402" i="58"/>
  <c r="G402" i="58"/>
  <c r="L402" i="58"/>
  <c r="F403" i="58"/>
  <c r="K403" i="58"/>
  <c r="D404" i="58"/>
  <c r="J404" i="58"/>
  <c r="C405" i="58"/>
  <c r="H405" i="58"/>
  <c r="B406" i="58"/>
  <c r="G406" i="58"/>
  <c r="L406" i="58"/>
  <c r="F407" i="58"/>
  <c r="K407" i="58"/>
  <c r="D408" i="58"/>
  <c r="J408" i="58"/>
  <c r="C409" i="58"/>
  <c r="H409" i="58"/>
  <c r="B410" i="58"/>
  <c r="G410" i="58"/>
  <c r="L410" i="58"/>
  <c r="F411" i="58"/>
  <c r="K411" i="58"/>
  <c r="D412" i="58"/>
  <c r="J412" i="58"/>
  <c r="C413" i="58"/>
  <c r="H413" i="58"/>
  <c r="B414" i="58"/>
  <c r="G414" i="58"/>
  <c r="L414" i="58"/>
  <c r="F415" i="58"/>
  <c r="K415" i="58"/>
  <c r="D416" i="58"/>
  <c r="J416" i="58"/>
  <c r="C417" i="58"/>
  <c r="H417" i="58"/>
  <c r="B418" i="58"/>
  <c r="G418" i="58"/>
  <c r="L418" i="58"/>
  <c r="F419" i="58"/>
  <c r="K419" i="58"/>
  <c r="D420" i="58"/>
  <c r="J420" i="58"/>
  <c r="C421" i="58"/>
  <c r="H421" i="58"/>
  <c r="B422" i="58"/>
  <c r="G422" i="58"/>
  <c r="L422" i="58"/>
  <c r="F423" i="58"/>
  <c r="K423" i="58"/>
  <c r="D424" i="58"/>
  <c r="J424" i="58"/>
  <c r="C425" i="58"/>
  <c r="H425" i="58"/>
  <c r="B426" i="58"/>
  <c r="J233" i="58"/>
  <c r="G255" i="58"/>
  <c r="H262" i="58"/>
  <c r="J269" i="58"/>
  <c r="K276" i="58"/>
  <c r="L283" i="58"/>
  <c r="B291" i="58"/>
  <c r="C298" i="58"/>
  <c r="D305" i="58"/>
  <c r="F312" i="58"/>
  <c r="L315" i="58"/>
  <c r="B319" i="58"/>
  <c r="K320" i="58"/>
  <c r="H322" i="58"/>
  <c r="F324" i="58"/>
  <c r="C326" i="58"/>
  <c r="K240" i="58"/>
  <c r="H278" i="58"/>
  <c r="B307" i="58"/>
  <c r="D321" i="58"/>
  <c r="L327" i="58"/>
  <c r="G331" i="58"/>
  <c r="B335" i="58"/>
  <c r="H338" i="58"/>
  <c r="C342" i="58"/>
  <c r="J345" i="58"/>
  <c r="D349" i="58"/>
  <c r="K352" i="58"/>
  <c r="F356" i="58"/>
  <c r="L359" i="58"/>
  <c r="G363" i="58"/>
  <c r="L365" i="58"/>
  <c r="M365" i="58" s="1"/>
  <c r="C367" i="58"/>
  <c r="F368" i="58"/>
  <c r="G369" i="58"/>
  <c r="J370" i="58"/>
  <c r="L371" i="58"/>
  <c r="B373" i="58"/>
  <c r="C374" i="58"/>
  <c r="B375" i="58"/>
  <c r="L375" i="58"/>
  <c r="K376" i="58"/>
  <c r="J377" i="58"/>
  <c r="H378" i="58"/>
  <c r="G379" i="58"/>
  <c r="F380" i="58"/>
  <c r="D381" i="58"/>
  <c r="C382" i="58"/>
  <c r="B383" i="58"/>
  <c r="L383" i="58"/>
  <c r="K384" i="58"/>
  <c r="J385" i="58"/>
  <c r="H386" i="58"/>
  <c r="G387" i="58"/>
  <c r="F388" i="58"/>
  <c r="D389" i="58"/>
  <c r="C390" i="58"/>
  <c r="B391" i="58"/>
  <c r="L391" i="58"/>
  <c r="K392" i="58"/>
  <c r="J393" i="58"/>
  <c r="H394" i="58"/>
  <c r="G395" i="58"/>
  <c r="F396" i="58"/>
  <c r="D397" i="58"/>
  <c r="C398" i="58"/>
  <c r="B399" i="58"/>
  <c r="L399" i="58"/>
  <c r="M399" i="58" s="1"/>
  <c r="K400" i="58"/>
  <c r="J401" i="58"/>
  <c r="H402" i="58"/>
  <c r="G403" i="58"/>
  <c r="F404" i="58"/>
  <c r="D405" i="58"/>
  <c r="C406" i="58"/>
  <c r="B407" i="58"/>
  <c r="L407" i="58"/>
  <c r="K408" i="58"/>
  <c r="J409" i="58"/>
  <c r="H410" i="58"/>
  <c r="G411" i="58"/>
  <c r="F412" i="58"/>
  <c r="D413" i="58"/>
  <c r="C414" i="58"/>
  <c r="B415" i="58"/>
  <c r="L415" i="58"/>
  <c r="K416" i="58"/>
  <c r="J417" i="58"/>
  <c r="H418" i="58"/>
  <c r="G419" i="58"/>
  <c r="F420" i="58"/>
  <c r="D421" i="58"/>
  <c r="C422" i="58"/>
  <c r="B423" i="58"/>
  <c r="L423" i="58"/>
  <c r="K424" i="58"/>
  <c r="J425" i="58"/>
  <c r="G426" i="58"/>
  <c r="B427" i="58"/>
  <c r="H427" i="58"/>
  <c r="D428" i="58"/>
  <c r="K428" i="58"/>
  <c r="F429" i="58"/>
  <c r="B430" i="58"/>
  <c r="H430" i="58"/>
  <c r="C431" i="58"/>
  <c r="K431" i="58"/>
  <c r="F432" i="58"/>
  <c r="L432" i="58"/>
  <c r="H433" i="58"/>
  <c r="C434" i="58"/>
  <c r="J434" i="58"/>
  <c r="F435" i="58"/>
  <c r="L435" i="58"/>
  <c r="G436" i="58"/>
  <c r="C437" i="58"/>
  <c r="J437" i="58"/>
  <c r="D438" i="58"/>
  <c r="L438" i="58"/>
  <c r="G439" i="58"/>
  <c r="B440" i="58"/>
  <c r="J440" i="58"/>
  <c r="D441" i="58"/>
  <c r="K441" i="58"/>
  <c r="G442" i="58"/>
  <c r="B443" i="58"/>
  <c r="H443" i="58"/>
  <c r="D444" i="58"/>
  <c r="K444" i="58"/>
  <c r="F445" i="58"/>
  <c r="B446" i="58"/>
  <c r="H446" i="58"/>
  <c r="C447" i="58"/>
  <c r="K447" i="58"/>
  <c r="F448" i="58"/>
  <c r="L448" i="58"/>
  <c r="H449" i="58"/>
  <c r="C450" i="58"/>
  <c r="J450" i="58"/>
  <c r="F451" i="58"/>
  <c r="L451" i="58"/>
  <c r="G452" i="58"/>
  <c r="C453" i="58"/>
  <c r="J453" i="58"/>
  <c r="D454" i="58"/>
  <c r="L454" i="58"/>
  <c r="G455" i="58"/>
  <c r="B456" i="58"/>
  <c r="J456" i="58"/>
  <c r="D457" i="58"/>
  <c r="K457" i="58"/>
  <c r="G458" i="58"/>
  <c r="B459" i="58"/>
  <c r="H459" i="58"/>
  <c r="D460" i="58"/>
  <c r="K460" i="58"/>
  <c r="F461" i="58"/>
  <c r="L461" i="58"/>
  <c r="F462" i="58"/>
  <c r="K462" i="58"/>
  <c r="D463" i="58"/>
  <c r="J463" i="58"/>
  <c r="C464" i="58"/>
  <c r="H464" i="58"/>
  <c r="AC464" i="58" s="1"/>
  <c r="AD464" i="58" s="1"/>
  <c r="B465" i="58"/>
  <c r="G465" i="58"/>
  <c r="L465" i="58"/>
  <c r="F466" i="58"/>
  <c r="K466" i="58"/>
  <c r="D467" i="58"/>
  <c r="J467" i="58"/>
  <c r="C468" i="58"/>
  <c r="H468" i="58"/>
  <c r="AC468" i="58" s="1"/>
  <c r="AD468" i="58" s="1"/>
  <c r="B469" i="58"/>
  <c r="G469" i="58"/>
  <c r="L469" i="58"/>
  <c r="F470" i="58"/>
  <c r="K470" i="58"/>
  <c r="D471" i="58"/>
  <c r="J471" i="58"/>
  <c r="C472" i="58"/>
  <c r="H472" i="58"/>
  <c r="AC472" i="58" s="1"/>
  <c r="AD472" i="58" s="1"/>
  <c r="B473" i="58"/>
  <c r="G473" i="58"/>
  <c r="L473" i="58"/>
  <c r="F474" i="58"/>
  <c r="K474" i="58"/>
  <c r="D475" i="58"/>
  <c r="J475" i="58"/>
  <c r="C476" i="58"/>
  <c r="H476" i="58"/>
  <c r="B477" i="58"/>
  <c r="G477" i="58"/>
  <c r="L477" i="58"/>
  <c r="F478" i="58"/>
  <c r="K478" i="58"/>
  <c r="D479" i="58"/>
  <c r="J479" i="58"/>
  <c r="C480" i="58"/>
  <c r="H480" i="58"/>
  <c r="B481" i="58"/>
  <c r="G481" i="58"/>
  <c r="L481" i="58"/>
  <c r="F482" i="58"/>
  <c r="K482" i="58"/>
  <c r="D483" i="58"/>
  <c r="J483" i="58"/>
  <c r="C484" i="58"/>
  <c r="H484" i="58"/>
  <c r="B485" i="58"/>
  <c r="G485" i="58"/>
  <c r="L485" i="58"/>
  <c r="F486" i="58"/>
  <c r="K486" i="58"/>
  <c r="D487" i="58"/>
  <c r="J487" i="58"/>
  <c r="C488" i="58"/>
  <c r="H488" i="58"/>
  <c r="B489" i="58"/>
  <c r="G489" i="58"/>
  <c r="L489" i="58"/>
  <c r="F490" i="58"/>
  <c r="K490" i="58"/>
  <c r="D491" i="58"/>
  <c r="J491" i="58"/>
  <c r="C492" i="58"/>
  <c r="H492" i="58"/>
  <c r="B493" i="58"/>
  <c r="G493" i="58"/>
  <c r="L493" i="58"/>
  <c r="F494" i="58"/>
  <c r="K494" i="58"/>
  <c r="D495" i="58"/>
  <c r="J495" i="58"/>
  <c r="C496" i="58"/>
  <c r="H496" i="58"/>
  <c r="B497" i="58"/>
  <c r="G497" i="58"/>
  <c r="L497" i="58"/>
  <c r="F498" i="58"/>
  <c r="K498" i="58"/>
  <c r="D499" i="58"/>
  <c r="J499" i="58"/>
  <c r="C500" i="58"/>
  <c r="H500" i="58"/>
  <c r="B501" i="58"/>
  <c r="G501" i="58"/>
  <c r="L501" i="58"/>
  <c r="F502" i="58"/>
  <c r="K502" i="58"/>
  <c r="D503" i="58"/>
  <c r="J503" i="58"/>
  <c r="C504" i="58"/>
  <c r="H504" i="58"/>
  <c r="B505" i="58"/>
  <c r="G505" i="58"/>
  <c r="L505" i="58"/>
  <c r="F506" i="58"/>
  <c r="K506" i="58"/>
  <c r="D507" i="58"/>
  <c r="J507" i="58"/>
  <c r="C508" i="58"/>
  <c r="H508" i="58"/>
  <c r="B509" i="58"/>
  <c r="G509" i="58"/>
  <c r="L509" i="58"/>
  <c r="F510" i="58"/>
  <c r="K510" i="58"/>
  <c r="D511" i="58"/>
  <c r="J511" i="58"/>
  <c r="C512" i="58"/>
  <c r="H512" i="58"/>
  <c r="B513" i="58"/>
  <c r="G513" i="58"/>
  <c r="L513" i="58"/>
  <c r="F514" i="58"/>
  <c r="K514" i="58"/>
  <c r="D515" i="58"/>
  <c r="J515" i="58"/>
  <c r="C516" i="58"/>
  <c r="H516" i="58"/>
  <c r="B517" i="58"/>
  <c r="G517" i="58"/>
  <c r="L517" i="58"/>
  <c r="F518" i="58"/>
  <c r="K518" i="58"/>
  <c r="D519" i="58"/>
  <c r="J519" i="58"/>
  <c r="C520" i="58"/>
  <c r="H520" i="58"/>
  <c r="B521" i="58"/>
  <c r="G521" i="58"/>
  <c r="L521" i="58"/>
  <c r="F522" i="58"/>
  <c r="K522" i="58"/>
  <c r="D523" i="58"/>
  <c r="J523" i="58"/>
  <c r="C524" i="58"/>
  <c r="H524" i="58"/>
  <c r="B525" i="58"/>
  <c r="G525" i="58"/>
  <c r="L525" i="58"/>
  <c r="F526" i="58"/>
  <c r="K526" i="58"/>
  <c r="D527" i="58"/>
  <c r="J527" i="58"/>
  <c r="C528" i="58"/>
  <c r="H528" i="58"/>
  <c r="B529" i="58"/>
  <c r="G529" i="58"/>
  <c r="L529" i="58"/>
  <c r="F530" i="58"/>
  <c r="K530" i="58"/>
  <c r="D531" i="58"/>
  <c r="J531" i="58"/>
  <c r="C532" i="58"/>
  <c r="H532" i="58"/>
  <c r="B533" i="58"/>
  <c r="G533" i="58"/>
  <c r="L533" i="58"/>
  <c r="F534" i="58"/>
  <c r="K534" i="58"/>
  <c r="D535" i="58"/>
  <c r="J535" i="58"/>
  <c r="C536" i="58"/>
  <c r="H536" i="58"/>
  <c r="B537" i="58"/>
  <c r="G537" i="58"/>
  <c r="L537" i="58"/>
  <c r="F538" i="58"/>
  <c r="K538" i="58"/>
  <c r="D539" i="58"/>
  <c r="J539" i="58"/>
  <c r="C540" i="58"/>
  <c r="H540" i="58"/>
  <c r="B541" i="58"/>
  <c r="G541" i="58"/>
  <c r="L541" i="58"/>
  <c r="F542" i="58"/>
  <c r="K542" i="58"/>
  <c r="D543" i="58"/>
  <c r="J543" i="58"/>
  <c r="C544" i="58"/>
  <c r="H544" i="58"/>
  <c r="B545" i="58"/>
  <c r="G545" i="58"/>
  <c r="L545" i="58"/>
  <c r="F546" i="58"/>
  <c r="K546" i="58"/>
  <c r="D547" i="58"/>
  <c r="J547" i="58"/>
  <c r="C548" i="58"/>
  <c r="H548" i="58"/>
  <c r="B549" i="58"/>
  <c r="G549" i="58"/>
  <c r="L549" i="58"/>
  <c r="F550" i="58"/>
  <c r="D257" i="58"/>
  <c r="J285" i="58"/>
  <c r="D313" i="58"/>
  <c r="B323" i="58"/>
  <c r="F328" i="58"/>
  <c r="L331" i="58"/>
  <c r="G335" i="58"/>
  <c r="B339" i="58"/>
  <c r="H342" i="58"/>
  <c r="C346" i="58"/>
  <c r="J349" i="58"/>
  <c r="D353" i="58"/>
  <c r="K356" i="58"/>
  <c r="F360" i="58"/>
  <c r="L363" i="58"/>
  <c r="M363" i="58" s="1"/>
  <c r="C366" i="58"/>
  <c r="D367" i="58"/>
  <c r="F264" i="58"/>
  <c r="K292" i="58"/>
  <c r="M292" i="58" s="1"/>
  <c r="K316" i="58"/>
  <c r="K324" i="58"/>
  <c r="J329" i="58"/>
  <c r="D333" i="58"/>
  <c r="K336" i="58"/>
  <c r="F340" i="58"/>
  <c r="L343" i="58"/>
  <c r="G347" i="58"/>
  <c r="B351" i="58"/>
  <c r="H354" i="58"/>
  <c r="C358" i="58"/>
  <c r="J361" i="58"/>
  <c r="D365" i="58"/>
  <c r="H366" i="58"/>
  <c r="J367" i="58"/>
  <c r="L368" i="58"/>
  <c r="C370" i="58"/>
  <c r="D371" i="58"/>
  <c r="G372" i="58"/>
  <c r="J373" i="58"/>
  <c r="H374" i="58"/>
  <c r="G375" i="58"/>
  <c r="F376" i="58"/>
  <c r="D377" i="58"/>
  <c r="C378" i="58"/>
  <c r="B379" i="58"/>
  <c r="L379" i="58"/>
  <c r="K380" i="58"/>
  <c r="J381" i="58"/>
  <c r="H382" i="58"/>
  <c r="G383" i="58"/>
  <c r="F384" i="58"/>
  <c r="D385" i="58"/>
  <c r="C386" i="58"/>
  <c r="B387" i="58"/>
  <c r="L387" i="58"/>
  <c r="K388" i="58"/>
  <c r="J389" i="58"/>
  <c r="H390" i="58"/>
  <c r="G391" i="58"/>
  <c r="F392" i="58"/>
  <c r="D393" i="58"/>
  <c r="C394" i="58"/>
  <c r="B395" i="58"/>
  <c r="L395" i="58"/>
  <c r="K396" i="58"/>
  <c r="J397" i="58"/>
  <c r="H398" i="58"/>
  <c r="G399" i="58"/>
  <c r="F400" i="58"/>
  <c r="D401" i="58"/>
  <c r="C402" i="58"/>
  <c r="B403" i="58"/>
  <c r="L403" i="58"/>
  <c r="K404" i="58"/>
  <c r="J405" i="58"/>
  <c r="H406" i="58"/>
  <c r="G407" i="58"/>
  <c r="F408" i="58"/>
  <c r="D409" i="58"/>
  <c r="C410" i="58"/>
  <c r="B411" i="58"/>
  <c r="L411" i="58"/>
  <c r="K412" i="58"/>
  <c r="J413" i="58"/>
  <c r="H414" i="58"/>
  <c r="G415" i="58"/>
  <c r="F416" i="58"/>
  <c r="D417" i="58"/>
  <c r="C418" i="58"/>
  <c r="B419" i="58"/>
  <c r="L419" i="58"/>
  <c r="K420" i="58"/>
  <c r="J421" i="58"/>
  <c r="H422" i="58"/>
  <c r="G423" i="58"/>
  <c r="F424" i="58"/>
  <c r="D425" i="58"/>
  <c r="C426" i="58"/>
  <c r="J426" i="58"/>
  <c r="F427" i="58"/>
  <c r="L427" i="58"/>
  <c r="G428" i="58"/>
  <c r="C429" i="58"/>
  <c r="J429" i="58"/>
  <c r="D430" i="58"/>
  <c r="L430" i="58"/>
  <c r="G431" i="58"/>
  <c r="B432" i="58"/>
  <c r="J432" i="58"/>
  <c r="D433" i="58"/>
  <c r="K433" i="58"/>
  <c r="G434" i="58"/>
  <c r="B435" i="58"/>
  <c r="H435" i="58"/>
  <c r="D436" i="58"/>
  <c r="K436" i="58"/>
  <c r="F437" i="58"/>
  <c r="B438" i="58"/>
  <c r="H438" i="58"/>
  <c r="C439" i="58"/>
  <c r="K439" i="58"/>
  <c r="F440" i="58"/>
  <c r="L440" i="58"/>
  <c r="H441" i="58"/>
  <c r="C442" i="58"/>
  <c r="J442" i="58"/>
  <c r="F443" i="58"/>
  <c r="L443" i="58"/>
  <c r="G444" i="58"/>
  <c r="C445" i="58"/>
  <c r="J445" i="58"/>
  <c r="D446" i="58"/>
  <c r="L446" i="58"/>
  <c r="G447" i="58"/>
  <c r="B448" i="58"/>
  <c r="J448" i="58"/>
  <c r="D449" i="58"/>
  <c r="K449" i="58"/>
  <c r="G450" i="58"/>
  <c r="B451" i="58"/>
  <c r="H451" i="58"/>
  <c r="D452" i="58"/>
  <c r="K452" i="58"/>
  <c r="F453" i="58"/>
  <c r="B454" i="58"/>
  <c r="H454" i="58"/>
  <c r="C455" i="58"/>
  <c r="K455" i="58"/>
  <c r="F456" i="58"/>
  <c r="L456" i="58"/>
  <c r="H457" i="58"/>
  <c r="C458" i="58"/>
  <c r="J458" i="58"/>
  <c r="F459" i="58"/>
  <c r="L459" i="58"/>
  <c r="G460" i="58"/>
  <c r="C461" i="58"/>
  <c r="J461" i="58"/>
  <c r="C462" i="58"/>
  <c r="H462" i="58"/>
  <c r="AC462" i="58" s="1"/>
  <c r="AD462" i="58" s="1"/>
  <c r="B463" i="58"/>
  <c r="G463" i="58"/>
  <c r="L463" i="58"/>
  <c r="F464" i="58"/>
  <c r="K464" i="58"/>
  <c r="D465" i="58"/>
  <c r="J465" i="58"/>
  <c r="C466" i="58"/>
  <c r="H466" i="58"/>
  <c r="AC466" i="58" s="1"/>
  <c r="AD466" i="58" s="1"/>
  <c r="B467" i="58"/>
  <c r="G467" i="58"/>
  <c r="L467" i="58"/>
  <c r="F468" i="58"/>
  <c r="K468" i="58"/>
  <c r="D469" i="58"/>
  <c r="J469" i="58"/>
  <c r="C470" i="58"/>
  <c r="H470" i="58"/>
  <c r="AC470" i="58" s="1"/>
  <c r="AD470" i="58" s="1"/>
  <c r="B471" i="58"/>
  <c r="G471" i="58"/>
  <c r="L471" i="58"/>
  <c r="F472" i="58"/>
  <c r="K472" i="58"/>
  <c r="D473" i="58"/>
  <c r="J473" i="58"/>
  <c r="C474" i="58"/>
  <c r="H474" i="58"/>
  <c r="AC474" i="58" s="1"/>
  <c r="AD474" i="58" s="1"/>
  <c r="B475" i="58"/>
  <c r="G475" i="58"/>
  <c r="L475" i="58"/>
  <c r="F476" i="58"/>
  <c r="K476" i="58"/>
  <c r="D477" i="58"/>
  <c r="J477" i="58"/>
  <c r="C478" i="58"/>
  <c r="H478" i="58"/>
  <c r="B479" i="58"/>
  <c r="G479" i="58"/>
  <c r="L479" i="58"/>
  <c r="F480" i="58"/>
  <c r="K480" i="58"/>
  <c r="D481" i="58"/>
  <c r="J481" i="58"/>
  <c r="C482" i="58"/>
  <c r="H482" i="58"/>
  <c r="B483" i="58"/>
  <c r="G483" i="58"/>
  <c r="L483" i="58"/>
  <c r="F484" i="58"/>
  <c r="K484" i="58"/>
  <c r="D485" i="58"/>
  <c r="J485" i="58"/>
  <c r="C486" i="58"/>
  <c r="H486" i="58"/>
  <c r="B487" i="58"/>
  <c r="G487" i="58"/>
  <c r="L487" i="58"/>
  <c r="F488" i="58"/>
  <c r="K488" i="58"/>
  <c r="D489" i="58"/>
  <c r="J489" i="58"/>
  <c r="C490" i="58"/>
  <c r="H490" i="58"/>
  <c r="B491" i="58"/>
  <c r="G491" i="58"/>
  <c r="L491" i="58"/>
  <c r="F492" i="58"/>
  <c r="K492" i="58"/>
  <c r="D493" i="58"/>
  <c r="J493" i="58"/>
  <c r="C494" i="58"/>
  <c r="H494" i="58"/>
  <c r="B495" i="58"/>
  <c r="G495" i="58"/>
  <c r="L495" i="58"/>
  <c r="F496" i="58"/>
  <c r="K496" i="58"/>
  <c r="D497" i="58"/>
  <c r="J497" i="58"/>
  <c r="C498" i="58"/>
  <c r="H498" i="58"/>
  <c r="B499" i="58"/>
  <c r="G499" i="58"/>
  <c r="L499" i="58"/>
  <c r="F500" i="58"/>
  <c r="K500" i="58"/>
  <c r="D501" i="58"/>
  <c r="J501" i="58"/>
  <c r="C502" i="58"/>
  <c r="H502" i="58"/>
  <c r="B503" i="58"/>
  <c r="G503" i="58"/>
  <c r="L503" i="58"/>
  <c r="F504" i="58"/>
  <c r="K504" i="58"/>
  <c r="D505" i="58"/>
  <c r="J505" i="58"/>
  <c r="C506" i="58"/>
  <c r="H506" i="58"/>
  <c r="B507" i="58"/>
  <c r="G507" i="58"/>
  <c r="L507" i="58"/>
  <c r="F508" i="58"/>
  <c r="K508" i="58"/>
  <c r="D509" i="58"/>
  <c r="J509" i="58"/>
  <c r="C510" i="58"/>
  <c r="H510" i="58"/>
  <c r="B511" i="58"/>
  <c r="G511" i="58"/>
  <c r="L511" i="58"/>
  <c r="F512" i="58"/>
  <c r="K512" i="58"/>
  <c r="D513" i="58"/>
  <c r="J513" i="58"/>
  <c r="C514" i="58"/>
  <c r="H514" i="58"/>
  <c r="B515" i="58"/>
  <c r="G515" i="58"/>
  <c r="L515" i="58"/>
  <c r="F516" i="58"/>
  <c r="K516" i="58"/>
  <c r="D517" i="58"/>
  <c r="J517" i="58"/>
  <c r="C518" i="58"/>
  <c r="H518" i="58"/>
  <c r="B519" i="58"/>
  <c r="G519" i="58"/>
  <c r="L519" i="58"/>
  <c r="F520" i="58"/>
  <c r="K520" i="58"/>
  <c r="D521" i="58"/>
  <c r="J521" i="58"/>
  <c r="C522" i="58"/>
  <c r="H522" i="58"/>
  <c r="B523" i="58"/>
  <c r="G523" i="58"/>
  <c r="L523" i="58"/>
  <c r="F524" i="58"/>
  <c r="K524" i="58"/>
  <c r="D525" i="58"/>
  <c r="J525" i="58"/>
  <c r="C526" i="58"/>
  <c r="H526" i="58"/>
  <c r="B527" i="58"/>
  <c r="G527" i="58"/>
  <c r="L527" i="58"/>
  <c r="F528" i="58"/>
  <c r="K528" i="58"/>
  <c r="D529" i="58"/>
  <c r="J529" i="58"/>
  <c r="C530" i="58"/>
  <c r="H530" i="58"/>
  <c r="B531" i="58"/>
  <c r="G531" i="58"/>
  <c r="L531" i="58"/>
  <c r="F532" i="58"/>
  <c r="K532" i="58"/>
  <c r="D533" i="58"/>
  <c r="J533" i="58"/>
  <c r="C534" i="58"/>
  <c r="H534" i="58"/>
  <c r="B535" i="58"/>
  <c r="G535" i="58"/>
  <c r="L535" i="58"/>
  <c r="F536" i="58"/>
  <c r="K536" i="58"/>
  <c r="D537" i="58"/>
  <c r="J537" i="58"/>
  <c r="C538" i="58"/>
  <c r="H538" i="58"/>
  <c r="B539" i="58"/>
  <c r="G539" i="58"/>
  <c r="L539" i="58"/>
  <c r="F540" i="58"/>
  <c r="K540" i="58"/>
  <c r="D541" i="58"/>
  <c r="J541" i="58"/>
  <c r="C542" i="58"/>
  <c r="H542" i="58"/>
  <c r="B543" i="58"/>
  <c r="G543" i="58"/>
  <c r="L543" i="58"/>
  <c r="F544" i="58"/>
  <c r="K544" i="58"/>
  <c r="D545" i="58"/>
  <c r="J545" i="58"/>
  <c r="C546" i="58"/>
  <c r="H546" i="58"/>
  <c r="B547" i="58"/>
  <c r="G547" i="58"/>
  <c r="L547" i="58"/>
  <c r="F548" i="58"/>
  <c r="K548" i="58"/>
  <c r="D549" i="58"/>
  <c r="J549" i="58"/>
  <c r="C550" i="58"/>
  <c r="H550" i="58"/>
  <c r="K779" i="58"/>
  <c r="F779" i="58"/>
  <c r="L778" i="58"/>
  <c r="M778" i="58" s="1"/>
  <c r="G778" i="58"/>
  <c r="B778" i="58"/>
  <c r="H777" i="58"/>
  <c r="C777" i="58"/>
  <c r="J776" i="58"/>
  <c r="D776" i="58"/>
  <c r="K775" i="58"/>
  <c r="F775" i="58"/>
  <c r="L774" i="58"/>
  <c r="M774" i="58" s="1"/>
  <c r="G774" i="58"/>
  <c r="B774" i="58"/>
  <c r="H773" i="58"/>
  <c r="C773" i="58"/>
  <c r="J772" i="58"/>
  <c r="D772" i="58"/>
  <c r="K771" i="58"/>
  <c r="F771" i="58"/>
  <c r="L770" i="58"/>
  <c r="M770" i="58" s="1"/>
  <c r="G770" i="58"/>
  <c r="B770" i="58"/>
  <c r="H769" i="58"/>
  <c r="C769" i="58"/>
  <c r="J768" i="58"/>
  <c r="D768" i="58"/>
  <c r="K767" i="58"/>
  <c r="F767" i="58"/>
  <c r="L766" i="58"/>
  <c r="G766" i="58"/>
  <c r="B766" i="58"/>
  <c r="H765" i="58"/>
  <c r="C765" i="58"/>
  <c r="J764" i="58"/>
  <c r="D764" i="58"/>
  <c r="K763" i="58"/>
  <c r="F763" i="58"/>
  <c r="L762" i="58"/>
  <c r="M762" i="58" s="1"/>
  <c r="G762" i="58"/>
  <c r="B762" i="58"/>
  <c r="H761" i="58"/>
  <c r="C761" i="58"/>
  <c r="J760" i="58"/>
  <c r="D760" i="58"/>
  <c r="K759" i="58"/>
  <c r="F759" i="58"/>
  <c r="L758" i="58"/>
  <c r="M758" i="58" s="1"/>
  <c r="G758" i="58"/>
  <c r="B758" i="58"/>
  <c r="H757" i="58"/>
  <c r="C757" i="58"/>
  <c r="J756" i="58"/>
  <c r="D756" i="58"/>
  <c r="K755" i="58"/>
  <c r="F755" i="58"/>
  <c r="L754" i="58"/>
  <c r="M754" i="58" s="1"/>
  <c r="G754" i="58"/>
  <c r="B754" i="58"/>
  <c r="H753" i="58"/>
  <c r="C753" i="58"/>
  <c r="J752" i="58"/>
  <c r="D752" i="58"/>
  <c r="K751" i="58"/>
  <c r="F751" i="58"/>
  <c r="L750" i="58"/>
  <c r="M750" i="58" s="1"/>
  <c r="G750" i="58"/>
  <c r="B750" i="58"/>
  <c r="H749" i="58"/>
  <c r="C749" i="58"/>
  <c r="J748" i="58"/>
  <c r="D748" i="58"/>
  <c r="K747" i="58"/>
  <c r="F747" i="58"/>
  <c r="L746" i="58"/>
  <c r="M746" i="58" s="1"/>
  <c r="G746" i="58"/>
  <c r="B746" i="58"/>
  <c r="H745" i="58"/>
  <c r="C745" i="58"/>
  <c r="J744" i="58"/>
  <c r="D744" i="58"/>
  <c r="K743" i="58"/>
  <c r="F743" i="58"/>
  <c r="L742" i="58"/>
  <c r="M742" i="58" s="1"/>
  <c r="G742" i="58"/>
  <c r="B742" i="58"/>
  <c r="H741" i="58"/>
  <c r="C741" i="58"/>
  <c r="J740" i="58"/>
  <c r="D740" i="58"/>
  <c r="K739" i="58"/>
  <c r="F739" i="58"/>
  <c r="L738" i="58"/>
  <c r="M738" i="58" s="1"/>
  <c r="G738" i="58"/>
  <c r="B738" i="58"/>
  <c r="H737" i="58"/>
  <c r="C737" i="58"/>
  <c r="J736" i="58"/>
  <c r="D736" i="58"/>
  <c r="K735" i="58"/>
  <c r="F735" i="58"/>
  <c r="L734" i="58"/>
  <c r="M734" i="58" s="1"/>
  <c r="G734" i="58"/>
  <c r="B734" i="58"/>
  <c r="H733" i="58"/>
  <c r="C733" i="58"/>
  <c r="J732" i="58"/>
  <c r="D732" i="58"/>
  <c r="K731" i="58"/>
  <c r="F731" i="58"/>
  <c r="L730" i="58"/>
  <c r="M730" i="58" s="1"/>
  <c r="G730" i="58"/>
  <c r="B730" i="58"/>
  <c r="H729" i="58"/>
  <c r="C729" i="58"/>
  <c r="J728" i="58"/>
  <c r="D728" i="58"/>
  <c r="K727" i="58"/>
  <c r="F727" i="58"/>
  <c r="L726" i="58"/>
  <c r="M726" i="58" s="1"/>
  <c r="G726" i="58"/>
  <c r="B726" i="58"/>
  <c r="H725" i="58"/>
  <c r="C725" i="58"/>
  <c r="J724" i="58"/>
  <c r="D724" i="58"/>
  <c r="K723" i="58"/>
  <c r="F723" i="58"/>
  <c r="L722" i="58"/>
  <c r="M722" i="58" s="1"/>
  <c r="G722" i="58"/>
  <c r="B722" i="58"/>
  <c r="H721" i="58"/>
  <c r="C721" i="58"/>
  <c r="J720" i="58"/>
  <c r="D720" i="58"/>
  <c r="K719" i="58"/>
  <c r="F719" i="58"/>
  <c r="L718" i="58"/>
  <c r="M718" i="58" s="1"/>
  <c r="G718" i="58"/>
  <c r="B718" i="58"/>
  <c r="H717" i="58"/>
  <c r="C717" i="58"/>
  <c r="J716" i="58"/>
  <c r="D716" i="58"/>
  <c r="K715" i="58"/>
  <c r="F715" i="58"/>
  <c r="L714" i="58"/>
  <c r="M714" i="58" s="1"/>
  <c r="G714" i="58"/>
  <c r="B714" i="58"/>
  <c r="H713" i="58"/>
  <c r="C713" i="58"/>
  <c r="J712" i="58"/>
  <c r="D712" i="58"/>
  <c r="K711" i="58"/>
  <c r="F711" i="58"/>
  <c r="L710" i="58"/>
  <c r="M710" i="58" s="1"/>
  <c r="G710" i="58"/>
  <c r="B710" i="58"/>
  <c r="H709" i="58"/>
  <c r="C709" i="58"/>
  <c r="J708" i="58"/>
  <c r="D708" i="58"/>
  <c r="K707" i="58"/>
  <c r="F707" i="58"/>
  <c r="L706" i="58"/>
  <c r="M706" i="58" s="1"/>
  <c r="G706" i="58"/>
  <c r="B706" i="58"/>
  <c r="H705" i="58"/>
  <c r="C705" i="58"/>
  <c r="J704" i="58"/>
  <c r="D704" i="58"/>
  <c r="K703" i="58"/>
  <c r="F703" i="58"/>
  <c r="L702" i="58"/>
  <c r="G702" i="58"/>
  <c r="B702" i="58"/>
  <c r="H701" i="58"/>
  <c r="C701" i="58"/>
  <c r="J700" i="58"/>
  <c r="D700" i="58"/>
  <c r="K699" i="58"/>
  <c r="F699" i="58"/>
  <c r="L698" i="58"/>
  <c r="G698" i="58"/>
  <c r="B698" i="58"/>
  <c r="H697" i="58"/>
  <c r="C697" i="58"/>
  <c r="J696" i="58"/>
  <c r="D696" i="58"/>
  <c r="K695" i="58"/>
  <c r="F695" i="58"/>
  <c r="L694" i="58"/>
  <c r="M694" i="58" s="1"/>
  <c r="G694" i="58"/>
  <c r="B694" i="58"/>
  <c r="H693" i="58"/>
  <c r="C693" i="58"/>
  <c r="J692" i="58"/>
  <c r="D692" i="58"/>
  <c r="K691" i="58"/>
  <c r="F691" i="58"/>
  <c r="L690" i="58"/>
  <c r="M690" i="58" s="1"/>
  <c r="G690" i="58"/>
  <c r="B690" i="58"/>
  <c r="H689" i="58"/>
  <c r="C689" i="58"/>
  <c r="J688" i="58"/>
  <c r="D688" i="58"/>
  <c r="K687" i="58"/>
  <c r="F687" i="58"/>
  <c r="L686" i="58"/>
  <c r="M686" i="58" s="1"/>
  <c r="G686" i="58"/>
  <c r="B686" i="58"/>
  <c r="H685" i="58"/>
  <c r="C685" i="58"/>
  <c r="J684" i="58"/>
  <c r="D684" i="58"/>
  <c r="K683" i="58"/>
  <c r="F683" i="58"/>
  <c r="L682" i="58"/>
  <c r="M682" i="58" s="1"/>
  <c r="G682" i="58"/>
  <c r="B682" i="58"/>
  <c r="H681" i="58"/>
  <c r="C681" i="58"/>
  <c r="J680" i="58"/>
  <c r="D680" i="58"/>
  <c r="K679" i="58"/>
  <c r="F679" i="58"/>
  <c r="L678" i="58"/>
  <c r="M678" i="58" s="1"/>
  <c r="G678" i="58"/>
  <c r="B678" i="58"/>
  <c r="H677" i="58"/>
  <c r="C677" i="58"/>
  <c r="J676" i="58"/>
  <c r="D676" i="58"/>
  <c r="K675" i="58"/>
  <c r="F675" i="58"/>
  <c r="L674" i="58"/>
  <c r="M674" i="58" s="1"/>
  <c r="G674" i="58"/>
  <c r="B674" i="58"/>
  <c r="H673" i="58"/>
  <c r="C673" i="58"/>
  <c r="J672" i="58"/>
  <c r="D672" i="58"/>
  <c r="K671" i="58"/>
  <c r="F671" i="58"/>
  <c r="L670" i="58"/>
  <c r="M670" i="58" s="1"/>
  <c r="G670" i="58"/>
  <c r="B670" i="58"/>
  <c r="H669" i="58"/>
  <c r="C669" i="58"/>
  <c r="J668" i="58"/>
  <c r="D668" i="58"/>
  <c r="K667" i="58"/>
  <c r="F667" i="58"/>
  <c r="L666" i="58"/>
  <c r="M666" i="58" s="1"/>
  <c r="G666" i="58"/>
  <c r="B666" i="58"/>
  <c r="H665" i="58"/>
  <c r="C665" i="58"/>
  <c r="J664" i="58"/>
  <c r="D664" i="58"/>
  <c r="K663" i="58"/>
  <c r="F663" i="58"/>
  <c r="L662" i="58"/>
  <c r="G662" i="58"/>
  <c r="B662" i="58"/>
  <c r="H661" i="58"/>
  <c r="C661" i="58"/>
  <c r="J660" i="58"/>
  <c r="D660" i="58"/>
  <c r="K659" i="58"/>
  <c r="F659" i="58"/>
  <c r="L658" i="58"/>
  <c r="M658" i="58" s="1"/>
  <c r="G658" i="58"/>
  <c r="B658" i="58"/>
  <c r="H657" i="58"/>
  <c r="C657" i="58"/>
  <c r="J656" i="58"/>
  <c r="D656" i="58"/>
  <c r="K655" i="58"/>
  <c r="F655" i="58"/>
  <c r="L654" i="58"/>
  <c r="G654" i="58"/>
  <c r="B654" i="58"/>
  <c r="H653" i="58"/>
  <c r="C653" i="58"/>
  <c r="J652" i="58"/>
  <c r="D652" i="58"/>
  <c r="K651" i="58"/>
  <c r="F651" i="58"/>
  <c r="L650" i="58"/>
  <c r="G650" i="58"/>
  <c r="B650" i="58"/>
  <c r="H649" i="58"/>
  <c r="C649" i="58"/>
  <c r="J648" i="58"/>
  <c r="D648" i="58"/>
  <c r="K647" i="58"/>
  <c r="F647" i="58"/>
  <c r="L646" i="58"/>
  <c r="G646" i="58"/>
  <c r="B646" i="58"/>
  <c r="H645" i="58"/>
  <c r="C645" i="58"/>
  <c r="J644" i="58"/>
  <c r="D644" i="58"/>
  <c r="K643" i="58"/>
  <c r="F643" i="58"/>
  <c r="L642" i="58"/>
  <c r="G642" i="58"/>
  <c r="B642" i="58"/>
  <c r="H641" i="58"/>
  <c r="C641" i="58"/>
  <c r="J640" i="58"/>
  <c r="D640" i="58"/>
  <c r="K639" i="58"/>
  <c r="F639" i="58"/>
  <c r="L638" i="58"/>
  <c r="G638" i="58"/>
  <c r="B638" i="58"/>
  <c r="H637" i="58"/>
  <c r="C637" i="58"/>
  <c r="J636" i="58"/>
  <c r="D636" i="58"/>
  <c r="K635" i="58"/>
  <c r="F635" i="58"/>
  <c r="L634" i="58"/>
  <c r="G634" i="58"/>
  <c r="B634" i="58"/>
  <c r="H633" i="58"/>
  <c r="C633" i="58"/>
  <c r="J632" i="58"/>
  <c r="D632" i="58"/>
  <c r="K631" i="58"/>
  <c r="F631" i="58"/>
  <c r="L630" i="58"/>
  <c r="G630" i="58"/>
  <c r="B630" i="58"/>
  <c r="H629" i="58"/>
  <c r="C629" i="58"/>
  <c r="J628" i="58"/>
  <c r="D628" i="58"/>
  <c r="K627" i="58"/>
  <c r="F627" i="58"/>
  <c r="L626" i="58"/>
  <c r="G626" i="58"/>
  <c r="B626" i="58"/>
  <c r="H625" i="58"/>
  <c r="C625" i="58"/>
  <c r="J624" i="58"/>
  <c r="D624" i="58"/>
  <c r="K623" i="58"/>
  <c r="F623" i="58"/>
  <c r="L622" i="58"/>
  <c r="G622" i="58"/>
  <c r="B622" i="58"/>
  <c r="H621" i="58"/>
  <c r="C621" i="58"/>
  <c r="J620" i="58"/>
  <c r="D620" i="58"/>
  <c r="K619" i="58"/>
  <c r="F619" i="58"/>
  <c r="L618" i="58"/>
  <c r="G618" i="58"/>
  <c r="B618" i="58"/>
  <c r="H617" i="58"/>
  <c r="C617" i="58"/>
  <c r="J616" i="58"/>
  <c r="D616" i="58"/>
  <c r="K615" i="58"/>
  <c r="F615" i="58"/>
  <c r="L614" i="58"/>
  <c r="G614" i="58"/>
  <c r="B614" i="58"/>
  <c r="H613" i="58"/>
  <c r="C613" i="58"/>
  <c r="J612" i="58"/>
  <c r="D612" i="58"/>
  <c r="K611" i="58"/>
  <c r="F611" i="58"/>
  <c r="L610" i="58"/>
  <c r="G610" i="58"/>
  <c r="B610" i="58"/>
  <c r="H609" i="58"/>
  <c r="C609" i="58"/>
  <c r="J608" i="58"/>
  <c r="D608" i="58"/>
  <c r="K607" i="58"/>
  <c r="F607" i="58"/>
  <c r="L606" i="58"/>
  <c r="G606" i="58"/>
  <c r="B606" i="58"/>
  <c r="H605" i="58"/>
  <c r="C605" i="58"/>
  <c r="J604" i="58"/>
  <c r="D604" i="58"/>
  <c r="K603" i="58"/>
  <c r="F603" i="58"/>
  <c r="L602" i="58"/>
  <c r="G602" i="58"/>
  <c r="B602" i="58"/>
  <c r="H601" i="58"/>
  <c r="C601" i="58"/>
  <c r="J600" i="58"/>
  <c r="D600" i="58"/>
  <c r="K599" i="58"/>
  <c r="F599" i="58"/>
  <c r="L598" i="58"/>
  <c r="G598" i="58"/>
  <c r="B598" i="58"/>
  <c r="H597" i="58"/>
  <c r="C597" i="58"/>
  <c r="J596" i="58"/>
  <c r="D596" i="58"/>
  <c r="K595" i="58"/>
  <c r="F595" i="58"/>
  <c r="L594" i="58"/>
  <c r="G594" i="58"/>
  <c r="B594" i="58"/>
  <c r="H593" i="58"/>
  <c r="C593" i="58"/>
  <c r="J592" i="58"/>
  <c r="D592" i="58"/>
  <c r="K591" i="58"/>
  <c r="F591" i="58"/>
  <c r="L590" i="58"/>
  <c r="G590" i="58"/>
  <c r="B590" i="58"/>
  <c r="H589" i="58"/>
  <c r="C589" i="58"/>
  <c r="J588" i="58"/>
  <c r="D588" i="58"/>
  <c r="K587" i="58"/>
  <c r="F587" i="58"/>
  <c r="L586" i="58"/>
  <c r="G586" i="58"/>
  <c r="B586" i="58"/>
  <c r="H585" i="58"/>
  <c r="C585" i="58"/>
  <c r="J584" i="58"/>
  <c r="D584" i="58"/>
  <c r="K583" i="58"/>
  <c r="F583" i="58"/>
  <c r="L582" i="58"/>
  <c r="G582" i="58"/>
  <c r="B582" i="58"/>
  <c r="H581" i="58"/>
  <c r="C581" i="58"/>
  <c r="J580" i="58"/>
  <c r="D580" i="58"/>
  <c r="K579" i="58"/>
  <c r="F579" i="58"/>
  <c r="L578" i="58"/>
  <c r="G578" i="58"/>
  <c r="B578" i="58"/>
  <c r="H577" i="58"/>
  <c r="C577" i="58"/>
  <c r="J576" i="58"/>
  <c r="D576" i="58"/>
  <c r="K575" i="58"/>
  <c r="F575" i="58"/>
  <c r="L574" i="58"/>
  <c r="G574" i="58"/>
  <c r="B574" i="58"/>
  <c r="H573" i="58"/>
  <c r="C573" i="58"/>
  <c r="J572" i="58"/>
  <c r="D572" i="58"/>
  <c r="K571" i="58"/>
  <c r="F571" i="58"/>
  <c r="L570" i="58"/>
  <c r="G570" i="58"/>
  <c r="B570" i="58"/>
  <c r="H569" i="58"/>
  <c r="C569" i="58"/>
  <c r="J568" i="58"/>
  <c r="D568" i="58"/>
  <c r="K567" i="58"/>
  <c r="F567" i="58"/>
  <c r="L566" i="58"/>
  <c r="G566" i="58"/>
  <c r="B566" i="58"/>
  <c r="H565" i="58"/>
  <c r="C565" i="58"/>
  <c r="J564" i="58"/>
  <c r="D564" i="58"/>
  <c r="K563" i="58"/>
  <c r="F563" i="58"/>
  <c r="L562" i="58"/>
  <c r="G562" i="58"/>
  <c r="B562" i="58"/>
  <c r="H561" i="58"/>
  <c r="C561" i="58"/>
  <c r="J560" i="58"/>
  <c r="D560" i="58"/>
  <c r="K559" i="58"/>
  <c r="F559" i="58"/>
  <c r="L558" i="58"/>
  <c r="G558" i="58"/>
  <c r="B558" i="58"/>
  <c r="H557" i="58"/>
  <c r="C557" i="58"/>
  <c r="J556" i="58"/>
  <c r="D556" i="58"/>
  <c r="K555" i="58"/>
  <c r="F555" i="58"/>
  <c r="L554" i="58"/>
  <c r="G554" i="58"/>
  <c r="B554" i="58"/>
  <c r="H553" i="58"/>
  <c r="C553" i="58"/>
  <c r="J552" i="58"/>
  <c r="D552" i="58"/>
  <c r="K551" i="58"/>
  <c r="F551" i="58"/>
  <c r="L550" i="58"/>
  <c r="D550" i="58"/>
  <c r="F549" i="58"/>
  <c r="G548" i="58"/>
  <c r="H547" i="58"/>
  <c r="J546" i="58"/>
  <c r="K545" i="58"/>
  <c r="L544" i="58"/>
  <c r="B544" i="58"/>
  <c r="C543" i="58"/>
  <c r="D542" i="58"/>
  <c r="F541" i="58"/>
  <c r="G540" i="58"/>
  <c r="H539" i="58"/>
  <c r="J538" i="58"/>
  <c r="K537" i="58"/>
  <c r="L536" i="58"/>
  <c r="B536" i="58"/>
  <c r="C535" i="58"/>
  <c r="D534" i="58"/>
  <c r="F533" i="58"/>
  <c r="G532" i="58"/>
  <c r="H531" i="58"/>
  <c r="J530" i="58"/>
  <c r="K529" i="58"/>
  <c r="L528" i="58"/>
  <c r="B528" i="58"/>
  <c r="C527" i="58"/>
  <c r="D526" i="58"/>
  <c r="F525" i="58"/>
  <c r="G524" i="58"/>
  <c r="H523" i="58"/>
  <c r="J522" i="58"/>
  <c r="K521" i="58"/>
  <c r="M521" i="58" s="1"/>
  <c r="L520" i="58"/>
  <c r="B520" i="58"/>
  <c r="C519" i="58"/>
  <c r="D518" i="58"/>
  <c r="F517" i="58"/>
  <c r="G516" i="58"/>
  <c r="H515" i="58"/>
  <c r="J514" i="58"/>
  <c r="K513" i="58"/>
  <c r="L512" i="58"/>
  <c r="B512" i="58"/>
  <c r="C511" i="58"/>
  <c r="D510" i="58"/>
  <c r="F509" i="58"/>
  <c r="G508" i="58"/>
  <c r="H507" i="58"/>
  <c r="J506" i="58"/>
  <c r="K505" i="58"/>
  <c r="L504" i="58"/>
  <c r="B504" i="58"/>
  <c r="C503" i="58"/>
  <c r="D502" i="58"/>
  <c r="F501" i="58"/>
  <c r="G500" i="58"/>
  <c r="H499" i="58"/>
  <c r="J498" i="58"/>
  <c r="K497" i="58"/>
  <c r="L496" i="58"/>
  <c r="B496" i="58"/>
  <c r="C495" i="58"/>
  <c r="D494" i="58"/>
  <c r="F493" i="58"/>
  <c r="G492" i="58"/>
  <c r="H491" i="58"/>
  <c r="J490" i="58"/>
  <c r="K489" i="58"/>
  <c r="L488" i="58"/>
  <c r="B488" i="58"/>
  <c r="C487" i="58"/>
  <c r="D486" i="58"/>
  <c r="F485" i="58"/>
  <c r="G484" i="58"/>
  <c r="H483" i="58"/>
  <c r="J482" i="58"/>
  <c r="K481" i="58"/>
  <c r="L480" i="58"/>
  <c r="B480" i="58"/>
  <c r="C479" i="58"/>
  <c r="D478" i="58"/>
  <c r="F477" i="58"/>
  <c r="G476" i="58"/>
  <c r="H475" i="58"/>
  <c r="J474" i="58"/>
  <c r="K473" i="58"/>
  <c r="L472" i="58"/>
  <c r="B472" i="58"/>
  <c r="C471" i="58"/>
  <c r="D470" i="58"/>
  <c r="F469" i="58"/>
  <c r="G468" i="58"/>
  <c r="H467" i="58"/>
  <c r="AC467" i="58" s="1"/>
  <c r="AD467" i="58" s="1"/>
  <c r="J466" i="58"/>
  <c r="K465" i="58"/>
  <c r="L464" i="58"/>
  <c r="B464" i="58"/>
  <c r="C463" i="58"/>
  <c r="D462" i="58"/>
  <c r="D461" i="58"/>
  <c r="B460" i="58"/>
  <c r="L458" i="58"/>
  <c r="J457" i="58"/>
  <c r="G456" i="58"/>
  <c r="F455" i="58"/>
  <c r="C454" i="58"/>
  <c r="L452" i="58"/>
  <c r="K451" i="58"/>
  <c r="H450" i="58"/>
  <c r="F449" i="58"/>
  <c r="D448" i="58"/>
  <c r="B447" i="58"/>
  <c r="K445" i="58"/>
  <c r="J444" i="58"/>
  <c r="G443" i="58"/>
  <c r="D442" i="58"/>
  <c r="C441" i="58"/>
  <c r="L439" i="58"/>
  <c r="J438" i="58"/>
  <c r="H437" i="58"/>
  <c r="F436" i="58"/>
  <c r="C435" i="58"/>
  <c r="B434" i="58"/>
  <c r="K432" i="58"/>
  <c r="H431" i="58"/>
  <c r="G430" i="58"/>
  <c r="D429" i="58"/>
  <c r="B428" i="58"/>
  <c r="L426" i="58"/>
  <c r="F425" i="58"/>
  <c r="H423" i="58"/>
  <c r="K421" i="58"/>
  <c r="M421" i="58" s="1"/>
  <c r="B420" i="58"/>
  <c r="D418" i="58"/>
  <c r="G416" i="58"/>
  <c r="J414" i="58"/>
  <c r="L412" i="58"/>
  <c r="C411" i="58"/>
  <c r="F409" i="58"/>
  <c r="H407" i="58"/>
  <c r="K405" i="58"/>
  <c r="B404" i="58"/>
  <c r="D402" i="58"/>
  <c r="G400" i="58"/>
  <c r="J398" i="58"/>
  <c r="L396" i="58"/>
  <c r="C395" i="58"/>
  <c r="F393" i="58"/>
  <c r="H391" i="58"/>
  <c r="K389" i="58"/>
  <c r="B388" i="58"/>
  <c r="D386" i="58"/>
  <c r="G384" i="58"/>
  <c r="J382" i="58"/>
  <c r="L380" i="58"/>
  <c r="C379" i="58"/>
  <c r="F377" i="58"/>
  <c r="H375" i="58"/>
  <c r="K373" i="58"/>
  <c r="G371" i="58"/>
  <c r="B369" i="58"/>
  <c r="G365" i="58"/>
  <c r="G351" i="58"/>
  <c r="D337" i="58"/>
  <c r="G319" i="58"/>
  <c r="C628" i="58"/>
  <c r="J627" i="58"/>
  <c r="D627" i="58"/>
  <c r="K626" i="58"/>
  <c r="F626" i="58"/>
  <c r="L625" i="58"/>
  <c r="G625" i="58"/>
  <c r="B625" i="58"/>
  <c r="H624" i="58"/>
  <c r="C624" i="58"/>
  <c r="J623" i="58"/>
  <c r="D623" i="58"/>
  <c r="K622" i="58"/>
  <c r="F622" i="58"/>
  <c r="L621" i="58"/>
  <c r="G621" i="58"/>
  <c r="B621" i="58"/>
  <c r="H620" i="58"/>
  <c r="C620" i="58"/>
  <c r="J619" i="58"/>
  <c r="D619" i="58"/>
  <c r="K618" i="58"/>
  <c r="F618" i="58"/>
  <c r="L617" i="58"/>
  <c r="G617" i="58"/>
  <c r="B617" i="58"/>
  <c r="H616" i="58"/>
  <c r="C616" i="58"/>
  <c r="J615" i="58"/>
  <c r="D615" i="58"/>
  <c r="K614" i="58"/>
  <c r="F614" i="58"/>
  <c r="L613" i="58"/>
  <c r="G613" i="58"/>
  <c r="B613" i="58"/>
  <c r="H612" i="58"/>
  <c r="C612" i="58"/>
  <c r="J611" i="58"/>
  <c r="D611" i="58"/>
  <c r="K610" i="58"/>
  <c r="F610" i="58"/>
  <c r="L609" i="58"/>
  <c r="G609" i="58"/>
  <c r="B609" i="58"/>
  <c r="H608" i="58"/>
  <c r="C608" i="58"/>
  <c r="J607" i="58"/>
  <c r="D607" i="58"/>
  <c r="K606" i="58"/>
  <c r="F606" i="58"/>
  <c r="L605" i="58"/>
  <c r="G605" i="58"/>
  <c r="B605" i="58"/>
  <c r="H604" i="58"/>
  <c r="C604" i="58"/>
  <c r="J603" i="58"/>
  <c r="D603" i="58"/>
  <c r="K602" i="58"/>
  <c r="F602" i="58"/>
  <c r="L601" i="58"/>
  <c r="G601" i="58"/>
  <c r="B601" i="58"/>
  <c r="H600" i="58"/>
  <c r="C600" i="58"/>
  <c r="J599" i="58"/>
  <c r="D599" i="58"/>
  <c r="K598" i="58"/>
  <c r="F598" i="58"/>
  <c r="L597" i="58"/>
  <c r="G597" i="58"/>
  <c r="B597" i="58"/>
  <c r="H596" i="58"/>
  <c r="C596" i="58"/>
  <c r="J595" i="58"/>
  <c r="D595" i="58"/>
  <c r="K594" i="58"/>
  <c r="F594" i="58"/>
  <c r="L593" i="58"/>
  <c r="G593" i="58"/>
  <c r="B593" i="58"/>
  <c r="H592" i="58"/>
  <c r="C592" i="58"/>
  <c r="J591" i="58"/>
  <c r="D591" i="58"/>
  <c r="K590" i="58"/>
  <c r="F590" i="58"/>
  <c r="L589" i="58"/>
  <c r="G589" i="58"/>
  <c r="B589" i="58"/>
  <c r="H588" i="58"/>
  <c r="C588" i="58"/>
  <c r="J587" i="58"/>
  <c r="D587" i="58"/>
  <c r="K586" i="58"/>
  <c r="F586" i="58"/>
  <c r="L585" i="58"/>
  <c r="G585" i="58"/>
  <c r="B585" i="58"/>
  <c r="H584" i="58"/>
  <c r="C584" i="58"/>
  <c r="J583" i="58"/>
  <c r="D583" i="58"/>
  <c r="K582" i="58"/>
  <c r="F582" i="58"/>
  <c r="L581" i="58"/>
  <c r="G581" i="58"/>
  <c r="B581" i="58"/>
  <c r="H580" i="58"/>
  <c r="C580" i="58"/>
  <c r="J579" i="58"/>
  <c r="D579" i="58"/>
  <c r="K578" i="58"/>
  <c r="F578" i="58"/>
  <c r="L577" i="58"/>
  <c r="G577" i="58"/>
  <c r="B577" i="58"/>
  <c r="H576" i="58"/>
  <c r="C576" i="58"/>
  <c r="J575" i="58"/>
  <c r="D575" i="58"/>
  <c r="K574" i="58"/>
  <c r="F574" i="58"/>
  <c r="L573" i="58"/>
  <c r="G573" i="58"/>
  <c r="B573" i="58"/>
  <c r="H572" i="58"/>
  <c r="C572" i="58"/>
  <c r="J571" i="58"/>
  <c r="D571" i="58"/>
  <c r="K570" i="58"/>
  <c r="F570" i="58"/>
  <c r="L569" i="58"/>
  <c r="G569" i="58"/>
  <c r="B569" i="58"/>
  <c r="H568" i="58"/>
  <c r="C568" i="58"/>
  <c r="J567" i="58"/>
  <c r="D567" i="58"/>
  <c r="K566" i="58"/>
  <c r="F566" i="58"/>
  <c r="L565" i="58"/>
  <c r="G565" i="58"/>
  <c r="B565" i="58"/>
  <c r="H564" i="58"/>
  <c r="C564" i="58"/>
  <c r="J563" i="58"/>
  <c r="D563" i="58"/>
  <c r="K562" i="58"/>
  <c r="F562" i="58"/>
  <c r="L561" i="58"/>
  <c r="G561" i="58"/>
  <c r="B561" i="58"/>
  <c r="H560" i="58"/>
  <c r="C560" i="58"/>
  <c r="J559" i="58"/>
  <c r="D559" i="58"/>
  <c r="K558" i="58"/>
  <c r="F558" i="58"/>
  <c r="L557" i="58"/>
  <c r="G557" i="58"/>
  <c r="B557" i="58"/>
  <c r="H556" i="58"/>
  <c r="C556" i="58"/>
  <c r="J555" i="58"/>
  <c r="D555" i="58"/>
  <c r="K554" i="58"/>
  <c r="F554" i="58"/>
  <c r="L553" i="58"/>
  <c r="G553" i="58"/>
  <c r="B553" i="58"/>
  <c r="H552" i="58"/>
  <c r="C552" i="58"/>
  <c r="J551" i="58"/>
  <c r="D551" i="58"/>
  <c r="K550" i="58"/>
  <c r="B550" i="58"/>
  <c r="C549" i="58"/>
  <c r="D548" i="58"/>
  <c r="F547" i="58"/>
  <c r="G546" i="58"/>
  <c r="H545" i="58"/>
  <c r="J544" i="58"/>
  <c r="K543" i="58"/>
  <c r="M543" i="58" s="1"/>
  <c r="L542" i="58"/>
  <c r="B542" i="58"/>
  <c r="C541" i="58"/>
  <c r="D540" i="58"/>
  <c r="F539" i="58"/>
  <c r="G538" i="58"/>
  <c r="H537" i="58"/>
  <c r="J536" i="58"/>
  <c r="K535" i="58"/>
  <c r="L534" i="58"/>
  <c r="B534" i="58"/>
  <c r="C533" i="58"/>
  <c r="D532" i="58"/>
  <c r="F531" i="58"/>
  <c r="G530" i="58"/>
  <c r="H529" i="58"/>
  <c r="J528" i="58"/>
  <c r="K527" i="58"/>
  <c r="L526" i="58"/>
  <c r="B526" i="58"/>
  <c r="C525" i="58"/>
  <c r="D524" i="58"/>
  <c r="F523" i="58"/>
  <c r="G522" i="58"/>
  <c r="H521" i="58"/>
  <c r="J520" i="58"/>
  <c r="K519" i="58"/>
  <c r="L518" i="58"/>
  <c r="B518" i="58"/>
  <c r="C517" i="58"/>
  <c r="D516" i="58"/>
  <c r="F515" i="58"/>
  <c r="G514" i="58"/>
  <c r="H513" i="58"/>
  <c r="J512" i="58"/>
  <c r="K511" i="58"/>
  <c r="M511" i="58" s="1"/>
  <c r="L510" i="58"/>
  <c r="B510" i="58"/>
  <c r="C509" i="58"/>
  <c r="D508" i="58"/>
  <c r="F507" i="58"/>
  <c r="G506" i="58"/>
  <c r="H505" i="58"/>
  <c r="J504" i="58"/>
  <c r="K503" i="58"/>
  <c r="L502" i="58"/>
  <c r="B502" i="58"/>
  <c r="C501" i="58"/>
  <c r="D500" i="58"/>
  <c r="F499" i="58"/>
  <c r="G498" i="58"/>
  <c r="H497" i="58"/>
  <c r="J496" i="58"/>
  <c r="K495" i="58"/>
  <c r="L494" i="58"/>
  <c r="B494" i="58"/>
  <c r="C493" i="58"/>
  <c r="D492" i="58"/>
  <c r="F491" i="58"/>
  <c r="G490" i="58"/>
  <c r="H489" i="58"/>
  <c r="J488" i="58"/>
  <c r="K487" i="58"/>
  <c r="L486" i="58"/>
  <c r="B486" i="58"/>
  <c r="C485" i="58"/>
  <c r="D484" i="58"/>
  <c r="F483" i="58"/>
  <c r="G482" i="58"/>
  <c r="H481" i="58"/>
  <c r="J480" i="58"/>
  <c r="K479" i="58"/>
  <c r="M479" i="58" s="1"/>
  <c r="L478" i="58"/>
  <c r="B478" i="58"/>
  <c r="C477" i="58"/>
  <c r="D476" i="58"/>
  <c r="F475" i="58"/>
  <c r="G474" i="58"/>
  <c r="H473" i="58"/>
  <c r="AC473" i="58" s="1"/>
  <c r="AD473" i="58" s="1"/>
  <c r="J472" i="58"/>
  <c r="K471" i="58"/>
  <c r="L470" i="58"/>
  <c r="B470" i="58"/>
  <c r="C469" i="58"/>
  <c r="D468" i="58"/>
  <c r="F467" i="58"/>
  <c r="G466" i="58"/>
  <c r="H465" i="58"/>
  <c r="AC465" i="58" s="1"/>
  <c r="AD465" i="58" s="1"/>
  <c r="J464" i="58"/>
  <c r="K463" i="58"/>
  <c r="L462" i="58"/>
  <c r="B462" i="58"/>
  <c r="L460" i="58"/>
  <c r="K459" i="58"/>
  <c r="H458" i="58"/>
  <c r="F457" i="58"/>
  <c r="D456" i="58"/>
  <c r="B455" i="58"/>
  <c r="K453" i="58"/>
  <c r="J452" i="58"/>
  <c r="G451" i="58"/>
  <c r="D450" i="58"/>
  <c r="C449" i="58"/>
  <c r="L447" i="58"/>
  <c r="M447" i="58" s="1"/>
  <c r="J446" i="58"/>
  <c r="H445" i="58"/>
  <c r="F444" i="58"/>
  <c r="C443" i="58"/>
  <c r="B442" i="58"/>
  <c r="K440" i="58"/>
  <c r="H439" i="58"/>
  <c r="G438" i="58"/>
  <c r="D437" i="58"/>
  <c r="B436" i="58"/>
  <c r="L434" i="58"/>
  <c r="J433" i="58"/>
  <c r="G432" i="58"/>
  <c r="F431" i="58"/>
  <c r="C430" i="58"/>
  <c r="L428" i="58"/>
  <c r="K427" i="58"/>
  <c r="H426" i="58"/>
  <c r="L424" i="58"/>
  <c r="C423" i="58"/>
  <c r="F421" i="58"/>
  <c r="H419" i="58"/>
  <c r="K417" i="58"/>
  <c r="B416" i="58"/>
  <c r="D414" i="58"/>
  <c r="G412" i="58"/>
  <c r="J410" i="58"/>
  <c r="L408" i="58"/>
  <c r="M408" i="58" s="1"/>
  <c r="C407" i="58"/>
  <c r="F405" i="58"/>
  <c r="H403" i="58"/>
  <c r="K401" i="58"/>
  <c r="M401" i="58" s="1"/>
  <c r="B400" i="58"/>
  <c r="D398" i="58"/>
  <c r="G396" i="58"/>
  <c r="J394" i="58"/>
  <c r="L392" i="58"/>
  <c r="C391" i="58"/>
  <c r="F389" i="58"/>
  <c r="H387" i="58"/>
  <c r="K385" i="58"/>
  <c r="B384" i="58"/>
  <c r="D382" i="58"/>
  <c r="G380" i="58"/>
  <c r="J378" i="58"/>
  <c r="L376" i="58"/>
  <c r="C375" i="58"/>
  <c r="D373" i="58"/>
  <c r="K370" i="58"/>
  <c r="G368" i="58"/>
  <c r="C362" i="58"/>
  <c r="L347" i="58"/>
  <c r="M347" i="58" s="1"/>
  <c r="J333" i="58"/>
  <c r="L299" i="58"/>
  <c r="M654" i="58"/>
  <c r="G652" i="58"/>
  <c r="B652" i="58"/>
  <c r="H651" i="58"/>
  <c r="C651" i="58"/>
  <c r="J650" i="58"/>
  <c r="D650" i="58"/>
  <c r="K649" i="58"/>
  <c r="F649" i="58"/>
  <c r="L648" i="58"/>
  <c r="G648" i="58"/>
  <c r="B648" i="58"/>
  <c r="H647" i="58"/>
  <c r="C647" i="58"/>
  <c r="J646" i="58"/>
  <c r="D646" i="58"/>
  <c r="K645" i="58"/>
  <c r="M645" i="58" s="1"/>
  <c r="F645" i="58"/>
  <c r="L644" i="58"/>
  <c r="G644" i="58"/>
  <c r="B644" i="58"/>
  <c r="H643" i="58"/>
  <c r="C643" i="58"/>
  <c r="J642" i="58"/>
  <c r="D642" i="58"/>
  <c r="K641" i="58"/>
  <c r="F641" i="58"/>
  <c r="L640" i="58"/>
  <c r="G640" i="58"/>
  <c r="B640" i="58"/>
  <c r="H639" i="58"/>
  <c r="C639" i="58"/>
  <c r="J638" i="58"/>
  <c r="D638" i="58"/>
  <c r="K637" i="58"/>
  <c r="F637" i="58"/>
  <c r="L636" i="58"/>
  <c r="G636" i="58"/>
  <c r="B636" i="58"/>
  <c r="H635" i="58"/>
  <c r="C635" i="58"/>
  <c r="J634" i="58"/>
  <c r="D634" i="58"/>
  <c r="K633" i="58"/>
  <c r="F633" i="58"/>
  <c r="L632" i="58"/>
  <c r="G632" i="58"/>
  <c r="B632" i="58"/>
  <c r="H631" i="58"/>
  <c r="C631" i="58"/>
  <c r="J630" i="58"/>
  <c r="D630" i="58"/>
  <c r="K629" i="58"/>
  <c r="M629" i="58" s="1"/>
  <c r="F629" i="58"/>
  <c r="L628" i="58"/>
  <c r="G628" i="58"/>
  <c r="B628" i="58"/>
  <c r="H627" i="58"/>
  <c r="C627" i="58"/>
  <c r="J626" i="58"/>
  <c r="D626" i="58"/>
  <c r="K625" i="58"/>
  <c r="F625" i="58"/>
  <c r="L624" i="58"/>
  <c r="G624" i="58"/>
  <c r="B624" i="58"/>
  <c r="H623" i="58"/>
  <c r="C623" i="58"/>
  <c r="J622" i="58"/>
  <c r="D622" i="58"/>
  <c r="K621" i="58"/>
  <c r="F621" i="58"/>
  <c r="L620" i="58"/>
  <c r="G620" i="58"/>
  <c r="B620" i="58"/>
  <c r="H619" i="58"/>
  <c r="C619" i="58"/>
  <c r="J618" i="58"/>
  <c r="D618" i="58"/>
  <c r="K617" i="58"/>
  <c r="F617" i="58"/>
  <c r="L616" i="58"/>
  <c r="G616" i="58"/>
  <c r="B616" i="58"/>
  <c r="H615" i="58"/>
  <c r="C615" i="58"/>
  <c r="J614" i="58"/>
  <c r="D614" i="58"/>
  <c r="K613" i="58"/>
  <c r="M613" i="58" s="1"/>
  <c r="F613" i="58"/>
  <c r="L612" i="58"/>
  <c r="G612" i="58"/>
  <c r="B612" i="58"/>
  <c r="H611" i="58"/>
  <c r="C611" i="58"/>
  <c r="J610" i="58"/>
  <c r="D610" i="58"/>
  <c r="K609" i="58"/>
  <c r="F609" i="58"/>
  <c r="L608" i="58"/>
  <c r="G608" i="58"/>
  <c r="B608" i="58"/>
  <c r="H607" i="58"/>
  <c r="C607" i="58"/>
  <c r="J606" i="58"/>
  <c r="D606" i="58"/>
  <c r="K605" i="58"/>
  <c r="F605" i="58"/>
  <c r="L604" i="58"/>
  <c r="G604" i="58"/>
  <c r="B604" i="58"/>
  <c r="H603" i="58"/>
  <c r="C603" i="58"/>
  <c r="J602" i="58"/>
  <c r="D602" i="58"/>
  <c r="K601" i="58"/>
  <c r="F601" i="58"/>
  <c r="L600" i="58"/>
  <c r="G600" i="58"/>
  <c r="B600" i="58"/>
  <c r="H599" i="58"/>
  <c r="C599" i="58"/>
  <c r="J598" i="58"/>
  <c r="D598" i="58"/>
  <c r="K597" i="58"/>
  <c r="M597" i="58" s="1"/>
  <c r="F597" i="58"/>
  <c r="L596" i="58"/>
  <c r="G596" i="58"/>
  <c r="B596" i="58"/>
  <c r="H595" i="58"/>
  <c r="C595" i="58"/>
  <c r="J594" i="58"/>
  <c r="D594" i="58"/>
  <c r="K593" i="58"/>
  <c r="F593" i="58"/>
  <c r="L592" i="58"/>
  <c r="G592" i="58"/>
  <c r="B592" i="58"/>
  <c r="H591" i="58"/>
  <c r="C591" i="58"/>
  <c r="J590" i="58"/>
  <c r="D590" i="58"/>
  <c r="K589" i="58"/>
  <c r="F589" i="58"/>
  <c r="L588" i="58"/>
  <c r="G588" i="58"/>
  <c r="B588" i="58"/>
  <c r="H587" i="58"/>
  <c r="C587" i="58"/>
  <c r="J586" i="58"/>
  <c r="D586" i="58"/>
  <c r="K585" i="58"/>
  <c r="F585" i="58"/>
  <c r="L584" i="58"/>
  <c r="G584" i="58"/>
  <c r="B584" i="58"/>
  <c r="H583" i="58"/>
  <c r="C583" i="58"/>
  <c r="J582" i="58"/>
  <c r="D582" i="58"/>
  <c r="K581" i="58"/>
  <c r="M581" i="58" s="1"/>
  <c r="F581" i="58"/>
  <c r="L580" i="58"/>
  <c r="G580" i="58"/>
  <c r="B580" i="58"/>
  <c r="H579" i="58"/>
  <c r="C579" i="58"/>
  <c r="J578" i="58"/>
  <c r="D578" i="58"/>
  <c r="K577" i="58"/>
  <c r="F577" i="58"/>
  <c r="L576" i="58"/>
  <c r="G576" i="58"/>
  <c r="B576" i="58"/>
  <c r="H575" i="58"/>
  <c r="C575" i="58"/>
  <c r="J574" i="58"/>
  <c r="D574" i="58"/>
  <c r="K573" i="58"/>
  <c r="F573" i="58"/>
  <c r="L572" i="58"/>
  <c r="G572" i="58"/>
  <c r="B572" i="58"/>
  <c r="H571" i="58"/>
  <c r="C571" i="58"/>
  <c r="J570" i="58"/>
  <c r="D570" i="58"/>
  <c r="K569" i="58"/>
  <c r="F569" i="58"/>
  <c r="L568" i="58"/>
  <c r="G568" i="58"/>
  <c r="B568" i="58"/>
  <c r="H567" i="58"/>
  <c r="C567" i="58"/>
  <c r="J566" i="58"/>
  <c r="D566" i="58"/>
  <c r="K565" i="58"/>
  <c r="M565" i="58" s="1"/>
  <c r="F565" i="58"/>
  <c r="L564" i="58"/>
  <c r="G564" i="58"/>
  <c r="B564" i="58"/>
  <c r="H563" i="58"/>
  <c r="C563" i="58"/>
  <c r="J562" i="58"/>
  <c r="D562" i="58"/>
  <c r="K561" i="58"/>
  <c r="F561" i="58"/>
  <c r="L560" i="58"/>
  <c r="G560" i="58"/>
  <c r="B560" i="58"/>
  <c r="H559" i="58"/>
  <c r="C559" i="58"/>
  <c r="J558" i="58"/>
  <c r="D558" i="58"/>
  <c r="K557" i="58"/>
  <c r="F557" i="58"/>
  <c r="L556" i="58"/>
  <c r="G556" i="58"/>
  <c r="B556" i="58"/>
  <c r="H555" i="58"/>
  <c r="C555" i="58"/>
  <c r="J554" i="58"/>
  <c r="D554" i="58"/>
  <c r="K553" i="58"/>
  <c r="F553" i="58"/>
  <c r="L552" i="58"/>
  <c r="G552" i="58"/>
  <c r="B552" i="58"/>
  <c r="H551" i="58"/>
  <c r="C551" i="58"/>
  <c r="J550" i="58"/>
  <c r="K549" i="58"/>
  <c r="L548" i="58"/>
  <c r="M548" i="58" s="1"/>
  <c r="B548" i="58"/>
  <c r="C547" i="58"/>
  <c r="D546" i="58"/>
  <c r="F545" i="58"/>
  <c r="G544" i="58"/>
  <c r="H543" i="58"/>
  <c r="J542" i="58"/>
  <c r="K541" i="58"/>
  <c r="L540" i="58"/>
  <c r="B540" i="58"/>
  <c r="C539" i="58"/>
  <c r="D538" i="58"/>
  <c r="F537" i="58"/>
  <c r="G536" i="58"/>
  <c r="H535" i="58"/>
  <c r="J534" i="58"/>
  <c r="K533" i="58"/>
  <c r="L532" i="58"/>
  <c r="B532" i="58"/>
  <c r="C531" i="58"/>
  <c r="D530" i="58"/>
  <c r="F529" i="58"/>
  <c r="G528" i="58"/>
  <c r="H527" i="58"/>
  <c r="J526" i="58"/>
  <c r="K525" i="58"/>
  <c r="L524" i="58"/>
  <c r="B524" i="58"/>
  <c r="C523" i="58"/>
  <c r="D522" i="58"/>
  <c r="F521" i="58"/>
  <c r="G520" i="58"/>
  <c r="H519" i="58"/>
  <c r="J518" i="58"/>
  <c r="K517" i="58"/>
  <c r="L516" i="58"/>
  <c r="M516" i="58" s="1"/>
  <c r="B516" i="58"/>
  <c r="C515" i="58"/>
  <c r="D514" i="58"/>
  <c r="F513" i="58"/>
  <c r="G512" i="58"/>
  <c r="H511" i="58"/>
  <c r="J510" i="58"/>
  <c r="K509" i="58"/>
  <c r="L508" i="58"/>
  <c r="B508" i="58"/>
  <c r="C507" i="58"/>
  <c r="D506" i="58"/>
  <c r="F505" i="58"/>
  <c r="G504" i="58"/>
  <c r="H503" i="58"/>
  <c r="J502" i="58"/>
  <c r="K501" i="58"/>
  <c r="L500" i="58"/>
  <c r="B500" i="58"/>
  <c r="C499" i="58"/>
  <c r="D498" i="58"/>
  <c r="F497" i="58"/>
  <c r="G496" i="58"/>
  <c r="H495" i="58"/>
  <c r="J494" i="58"/>
  <c r="K493" i="58"/>
  <c r="L492" i="58"/>
  <c r="B492" i="58"/>
  <c r="C491" i="58"/>
  <c r="D490" i="58"/>
  <c r="F489" i="58"/>
  <c r="G488" i="58"/>
  <c r="H487" i="58"/>
  <c r="J486" i="58"/>
  <c r="K485" i="58"/>
  <c r="L484" i="58"/>
  <c r="B484" i="58"/>
  <c r="C483" i="58"/>
  <c r="D482" i="58"/>
  <c r="F481" i="58"/>
  <c r="G480" i="58"/>
  <c r="H479" i="58"/>
  <c r="J478" i="58"/>
  <c r="K477" i="58"/>
  <c r="M477" i="58" s="1"/>
  <c r="L476" i="58"/>
  <c r="B476" i="58"/>
  <c r="C475" i="58"/>
  <c r="D474" i="58"/>
  <c r="F473" i="58"/>
  <c r="G472" i="58"/>
  <c r="H471" i="58"/>
  <c r="AC471" i="58" s="1"/>
  <c r="AD471" i="58" s="1"/>
  <c r="J470" i="58"/>
  <c r="K469" i="58"/>
  <c r="L468" i="58"/>
  <c r="B468" i="58"/>
  <c r="C467" i="58"/>
  <c r="D466" i="58"/>
  <c r="F465" i="58"/>
  <c r="G464" i="58"/>
  <c r="H463" i="58"/>
  <c r="AC463" i="58" s="1"/>
  <c r="AD463" i="58" s="1"/>
  <c r="J462" i="58"/>
  <c r="K461" i="58"/>
  <c r="J460" i="58"/>
  <c r="G459" i="58"/>
  <c r="D458" i="58"/>
  <c r="C457" i="58"/>
  <c r="L455" i="58"/>
  <c r="J454" i="58"/>
  <c r="H453" i="58"/>
  <c r="F452" i="58"/>
  <c r="C451" i="58"/>
  <c r="B450" i="58"/>
  <c r="K448" i="58"/>
  <c r="H447" i="58"/>
  <c r="G446" i="58"/>
  <c r="D445" i="58"/>
  <c r="B444" i="58"/>
  <c r="L442" i="58"/>
  <c r="J441" i="58"/>
  <c r="G440" i="58"/>
  <c r="F439" i="58"/>
  <c r="C438" i="58"/>
  <c r="L436" i="58"/>
  <c r="K435" i="58"/>
  <c r="H434" i="58"/>
  <c r="F433" i="58"/>
  <c r="D432" i="58"/>
  <c r="B431" i="58"/>
  <c r="K429" i="58"/>
  <c r="J428" i="58"/>
  <c r="G427" i="58"/>
  <c r="D426" i="58"/>
  <c r="G424" i="58"/>
  <c r="J422" i="58"/>
  <c r="L420" i="58"/>
  <c r="C419" i="58"/>
  <c r="F417" i="58"/>
  <c r="H415" i="58"/>
  <c r="K413" i="58"/>
  <c r="B412" i="58"/>
  <c r="D410" i="58"/>
  <c r="G408" i="58"/>
  <c r="J406" i="58"/>
  <c r="L404" i="58"/>
  <c r="C403" i="58"/>
  <c r="F401" i="58"/>
  <c r="H399" i="58"/>
  <c r="K397" i="58"/>
  <c r="M397" i="58" s="1"/>
  <c r="B396" i="58"/>
  <c r="D394" i="58"/>
  <c r="G392" i="58"/>
  <c r="J390" i="58"/>
  <c r="L388" i="58"/>
  <c r="C387" i="58"/>
  <c r="F385" i="58"/>
  <c r="H383" i="58"/>
  <c r="K381" i="58"/>
  <c r="B380" i="58"/>
  <c r="D378" i="58"/>
  <c r="G376" i="58"/>
  <c r="J374" i="58"/>
  <c r="H372" i="58"/>
  <c r="D370" i="58"/>
  <c r="L367" i="58"/>
  <c r="M367" i="58" s="1"/>
  <c r="H358" i="58"/>
  <c r="F344" i="58"/>
  <c r="C330" i="58"/>
  <c r="G271" i="58"/>
  <c r="T729" i="58"/>
  <c r="R828" i="58"/>
  <c r="U785" i="58"/>
  <c r="M210" i="58"/>
  <c r="M206" i="58"/>
  <c r="AN12" i="58"/>
  <c r="AY4" i="58"/>
  <c r="K204" i="58"/>
  <c r="F204" i="58"/>
  <c r="L203" i="58"/>
  <c r="G203" i="58"/>
  <c r="B203" i="58"/>
  <c r="H202" i="58"/>
  <c r="C202" i="58"/>
  <c r="J201" i="58"/>
  <c r="D201" i="58"/>
  <c r="K200" i="58"/>
  <c r="F200" i="58"/>
  <c r="L199" i="58"/>
  <c r="G199" i="58"/>
  <c r="B199" i="58"/>
  <c r="H198" i="58"/>
  <c r="C198" i="58"/>
  <c r="J197" i="58"/>
  <c r="D197" i="58"/>
  <c r="K196" i="58"/>
  <c r="E196" i="58"/>
  <c r="I195" i="58"/>
  <c r="C195" i="58"/>
  <c r="H194" i="58"/>
  <c r="L193" i="58"/>
  <c r="E193" i="58"/>
  <c r="K192" i="58"/>
  <c r="C192" i="58"/>
  <c r="H191" i="58"/>
  <c r="A191" i="58"/>
  <c r="E190" i="58"/>
  <c r="K189" i="58"/>
  <c r="D189" i="58"/>
  <c r="H188" i="58"/>
  <c r="A188" i="58"/>
  <c r="G187" i="58"/>
  <c r="K186" i="58"/>
  <c r="D186" i="58"/>
  <c r="I185" i="58"/>
  <c r="A185" i="58"/>
  <c r="G184" i="58"/>
  <c r="L183" i="58"/>
  <c r="D183" i="58"/>
  <c r="I182" i="58"/>
  <c r="C182" i="58"/>
  <c r="G181" i="58"/>
  <c r="L180" i="58"/>
  <c r="E180" i="58"/>
  <c r="I179" i="58"/>
  <c r="C179" i="58"/>
  <c r="H178" i="58"/>
  <c r="L177" i="58"/>
  <c r="E177" i="58"/>
  <c r="K176" i="58"/>
  <c r="C176" i="58"/>
  <c r="H175" i="58"/>
  <c r="A175" i="58"/>
  <c r="E174" i="58"/>
  <c r="K173" i="58"/>
  <c r="D173" i="58"/>
  <c r="H172" i="58"/>
  <c r="A172" i="58"/>
  <c r="G171" i="58"/>
  <c r="K170" i="58"/>
  <c r="D170" i="58"/>
  <c r="I169" i="58"/>
  <c r="A169" i="58"/>
  <c r="G168" i="58"/>
  <c r="L167" i="58"/>
  <c r="D167" i="58"/>
  <c r="I166" i="58"/>
  <c r="C166" i="58"/>
  <c r="G165" i="58"/>
  <c r="L164" i="58"/>
  <c r="E164" i="58"/>
  <c r="I163" i="58"/>
  <c r="C163" i="58"/>
  <c r="H162" i="58"/>
  <c r="L161" i="58"/>
  <c r="E161" i="58"/>
  <c r="K160" i="58"/>
  <c r="C160" i="58"/>
  <c r="H159" i="58"/>
  <c r="A159" i="58"/>
  <c r="E158" i="58"/>
  <c r="K157" i="58"/>
  <c r="D157" i="58"/>
  <c r="H156" i="58"/>
  <c r="A156" i="58"/>
  <c r="G155" i="58"/>
  <c r="K154" i="58"/>
  <c r="D154" i="58"/>
  <c r="I153" i="58"/>
  <c r="A153" i="58"/>
  <c r="G152" i="58"/>
  <c r="L151" i="58"/>
  <c r="D151" i="58"/>
  <c r="I150" i="58"/>
  <c r="C150" i="58"/>
  <c r="G149" i="58"/>
  <c r="L148" i="58"/>
  <c r="E148" i="58"/>
  <c r="I147" i="58"/>
  <c r="C147" i="58"/>
  <c r="H146" i="58"/>
  <c r="L145" i="58"/>
  <c r="E145" i="58"/>
  <c r="K144" i="58"/>
  <c r="C144" i="58"/>
  <c r="H143" i="58"/>
  <c r="A143" i="58"/>
  <c r="E142" i="58"/>
  <c r="K141" i="58"/>
  <c r="D141" i="58"/>
  <c r="H140" i="58"/>
  <c r="A140" i="58"/>
  <c r="G139" i="58"/>
  <c r="K138" i="58"/>
  <c r="D138" i="58"/>
  <c r="I137" i="58"/>
  <c r="A137" i="58"/>
  <c r="G136" i="58"/>
  <c r="L135" i="58"/>
  <c r="D135" i="58"/>
  <c r="I134" i="58"/>
  <c r="C134" i="58"/>
  <c r="G133" i="58"/>
  <c r="L132" i="58"/>
  <c r="E132" i="58"/>
  <c r="I131" i="58"/>
  <c r="C131" i="58"/>
  <c r="H130" i="58"/>
  <c r="L129" i="58"/>
  <c r="E129" i="58"/>
  <c r="K128" i="58"/>
  <c r="C128" i="58"/>
  <c r="H127" i="58"/>
  <c r="A127" i="58"/>
  <c r="E126" i="58"/>
  <c r="K125" i="58"/>
  <c r="D125" i="58"/>
  <c r="H124" i="58"/>
  <c r="A124" i="58"/>
  <c r="G123" i="58"/>
  <c r="K122" i="58"/>
  <c r="D122" i="58"/>
  <c r="I121" i="58"/>
  <c r="K120" i="58"/>
  <c r="A120" i="58"/>
  <c r="D119" i="58"/>
  <c r="E118" i="58"/>
  <c r="D115" i="58"/>
  <c r="C112" i="58"/>
  <c r="G108" i="58"/>
  <c r="E104" i="58"/>
  <c r="C100" i="58"/>
  <c r="H95" i="58"/>
  <c r="L89" i="58"/>
  <c r="E84" i="58"/>
  <c r="K78" i="58"/>
  <c r="L72" i="58"/>
  <c r="G67" i="58"/>
  <c r="C63" i="58"/>
  <c r="L58" i="58"/>
  <c r="J54" i="58"/>
  <c r="H50" i="58"/>
  <c r="D46" i="58"/>
  <c r="C42" i="58"/>
  <c r="A38" i="58"/>
  <c r="H28" i="58"/>
  <c r="AC28" i="58" s="1"/>
  <c r="AD28" i="58" s="1"/>
  <c r="F7" i="58"/>
  <c r="G5" i="58"/>
  <c r="G13" i="58"/>
  <c r="D19" i="58"/>
  <c r="D23" i="58"/>
  <c r="G27" i="58"/>
  <c r="K30" i="58"/>
  <c r="J33" i="58"/>
  <c r="J35" i="58"/>
  <c r="B37" i="58"/>
  <c r="D38" i="58"/>
  <c r="G39" i="58"/>
  <c r="G40" i="58"/>
  <c r="H41" i="58"/>
  <c r="J42" i="58"/>
  <c r="H43" i="58"/>
  <c r="J44" i="58"/>
  <c r="K45" i="58"/>
  <c r="L46" i="58"/>
  <c r="K47" i="58"/>
  <c r="L48" i="58"/>
  <c r="B50" i="58"/>
  <c r="B51" i="58"/>
  <c r="D52" i="58"/>
  <c r="C53" i="58"/>
  <c r="C54" i="58"/>
  <c r="F55" i="58"/>
  <c r="F56" i="58"/>
  <c r="D57" i="58"/>
  <c r="G58" i="58"/>
  <c r="G59" i="58"/>
  <c r="G60" i="58"/>
  <c r="J61" i="58"/>
  <c r="H62" i="58"/>
  <c r="H63" i="58"/>
  <c r="K64" i="58"/>
  <c r="K65" i="58"/>
  <c r="J66" i="58"/>
  <c r="C68" i="58"/>
  <c r="G69" i="58"/>
  <c r="A71" i="58"/>
  <c r="G72" i="58"/>
  <c r="I73" i="58"/>
  <c r="C75" i="58"/>
  <c r="H76" i="58"/>
  <c r="C78" i="58"/>
  <c r="D79" i="58"/>
  <c r="K80" i="58"/>
  <c r="D82" i="58"/>
  <c r="H83" i="58"/>
  <c r="D85" i="58"/>
  <c r="E86" i="58"/>
  <c r="I87" i="58"/>
  <c r="E89" i="58"/>
  <c r="I90" i="58"/>
  <c r="L91" i="58"/>
  <c r="G93" i="58"/>
  <c r="K94" i="58"/>
  <c r="C96" i="58"/>
  <c r="E97" i="58"/>
  <c r="H98" i="58"/>
  <c r="H99" i="58"/>
  <c r="H100" i="58"/>
  <c r="K101" i="58"/>
  <c r="I102" i="58"/>
  <c r="I103" i="58"/>
  <c r="L104" i="58"/>
  <c r="L105" i="58"/>
  <c r="K106" i="58"/>
  <c r="A108" i="58"/>
  <c r="A109" i="58"/>
  <c r="C110" i="58"/>
  <c r="A111" i="58"/>
  <c r="I111" i="58"/>
  <c r="G112" i="58"/>
  <c r="E113" i="58"/>
  <c r="C114" i="58"/>
  <c r="K114" i="58"/>
  <c r="I115" i="58"/>
  <c r="G116" i="58"/>
  <c r="D117" i="58"/>
  <c r="C118" i="58"/>
  <c r="B9" i="58"/>
  <c r="K14" i="58"/>
  <c r="J19" i="58"/>
  <c r="F24" i="58"/>
  <c r="F28" i="58"/>
  <c r="H31" i="58"/>
  <c r="AC31" i="58" s="1"/>
  <c r="AD31" i="58" s="1"/>
  <c r="I34" i="58"/>
  <c r="L35" i="58"/>
  <c r="E37" i="58"/>
  <c r="J38" i="58"/>
  <c r="K39" i="58"/>
  <c r="J40" i="58"/>
  <c r="K41" i="58"/>
  <c r="L42" i="58"/>
  <c r="L43" i="58"/>
  <c r="C45" i="58"/>
  <c r="B46" i="58"/>
  <c r="B47" i="58"/>
  <c r="D48" i="58"/>
  <c r="D49" i="58"/>
  <c r="C50" i="58"/>
  <c r="F51" i="58"/>
  <c r="F52" i="58"/>
  <c r="F53" i="58"/>
  <c r="H54" i="58"/>
  <c r="G55" i="58"/>
  <c r="G56" i="58"/>
  <c r="J57" i="58"/>
  <c r="J58" i="58"/>
  <c r="H59" i="58"/>
  <c r="K60" i="58"/>
  <c r="K61" i="58"/>
  <c r="L62" i="58"/>
  <c r="B64" i="58"/>
  <c r="L64" i="58"/>
  <c r="B66" i="58"/>
  <c r="C67" i="58"/>
  <c r="H68" i="58"/>
  <c r="K69" i="58"/>
  <c r="D71" i="58"/>
  <c r="K72" i="58"/>
  <c r="C74" i="58"/>
  <c r="I75" i="58"/>
  <c r="L76" i="58"/>
  <c r="D78" i="58"/>
  <c r="L79" i="58"/>
  <c r="D81" i="58"/>
  <c r="E82" i="58"/>
  <c r="A84" i="58"/>
  <c r="E85" i="58"/>
  <c r="I86" i="58"/>
  <c r="E88" i="58"/>
  <c r="G89" i="58"/>
  <c r="K90" i="58"/>
  <c r="G92" i="58"/>
  <c r="K93" i="58"/>
  <c r="A95" i="58"/>
  <c r="H96" i="58"/>
  <c r="K97" i="58"/>
  <c r="K98" i="58"/>
  <c r="I99" i="58"/>
  <c r="L100" i="58"/>
  <c r="L101" i="58"/>
  <c r="A103" i="58"/>
  <c r="C104" i="58"/>
  <c r="A105" i="58"/>
  <c r="C106" i="58"/>
  <c r="D107" i="58"/>
  <c r="E108" i="58"/>
  <c r="D109" i="58"/>
  <c r="E110" i="58"/>
  <c r="C111" i="58"/>
  <c r="L111" i="58"/>
  <c r="K112" i="58"/>
  <c r="G113" i="58"/>
  <c r="D114" i="58"/>
  <c r="C115" i="58"/>
  <c r="L115" i="58"/>
  <c r="H116" i="58"/>
  <c r="G117" i="58"/>
  <c r="D118" i="58"/>
  <c r="J4" i="58"/>
  <c r="K11" i="58"/>
  <c r="B18" i="58"/>
  <c r="C22" i="58"/>
  <c r="C26" i="58"/>
  <c r="F30" i="58"/>
  <c r="D33" i="58"/>
  <c r="B35" i="58"/>
  <c r="J36" i="58"/>
  <c r="B38" i="58"/>
  <c r="C39" i="58"/>
  <c r="F40" i="58"/>
  <c r="D41" i="58"/>
  <c r="D42" i="58"/>
  <c r="G43" i="58"/>
  <c r="G44" i="58"/>
  <c r="F45" i="58"/>
  <c r="H46" i="58"/>
  <c r="H47" i="58"/>
  <c r="J48" i="58"/>
  <c r="K49" i="58"/>
  <c r="J50" i="58"/>
  <c r="K51" i="58"/>
  <c r="L52" i="58"/>
  <c r="B54" i="58"/>
  <c r="L54" i="58"/>
  <c r="B56" i="58"/>
  <c r="C57" i="58"/>
  <c r="C58" i="58"/>
  <c r="F59" i="58"/>
  <c r="D60" i="58"/>
  <c r="D61" i="58"/>
  <c r="G62" i="58"/>
  <c r="G63" i="58"/>
  <c r="F64" i="58"/>
  <c r="H65" i="58"/>
  <c r="H66" i="58"/>
  <c r="I67" i="58"/>
  <c r="E69" i="58"/>
  <c r="H70" i="58"/>
  <c r="L71" i="58"/>
  <c r="G73" i="58"/>
  <c r="K74" i="58"/>
  <c r="A76" i="58"/>
  <c r="I77" i="58"/>
  <c r="A79" i="58"/>
  <c r="G80" i="58"/>
  <c r="L81" i="58"/>
  <c r="C83" i="58"/>
  <c r="H84" i="58"/>
  <c r="C86" i="58"/>
  <c r="H87" i="58"/>
  <c r="K88" i="58"/>
  <c r="D90" i="58"/>
  <c r="I91" i="58"/>
  <c r="A93" i="58"/>
  <c r="I94" i="58"/>
  <c r="L95" i="58"/>
  <c r="D97" i="58"/>
  <c r="D98" i="58"/>
  <c r="G99" i="58"/>
  <c r="E100" i="58"/>
  <c r="E101" i="58"/>
  <c r="H102" i="58"/>
  <c r="H103" i="58"/>
  <c r="G104" i="58"/>
  <c r="I105" i="58"/>
  <c r="I106" i="58"/>
  <c r="I107" i="58"/>
  <c r="L108" i="58"/>
  <c r="K109" i="58"/>
  <c r="I110" i="58"/>
  <c r="H111" i="58"/>
  <c r="E112" i="58"/>
  <c r="A113" i="58"/>
  <c r="L113" i="58"/>
  <c r="I114" i="58"/>
  <c r="G115" i="58"/>
  <c r="E116" i="58"/>
  <c r="A117" i="58"/>
  <c r="K117" i="58"/>
  <c r="G197" i="58"/>
  <c r="B197" i="58"/>
  <c r="H196" i="58"/>
  <c r="A196" i="58"/>
  <c r="G195" i="58"/>
  <c r="K194" i="58"/>
  <c r="D194" i="58"/>
  <c r="I193" i="58"/>
  <c r="A193" i="58"/>
  <c r="G192" i="58"/>
  <c r="L191" i="58"/>
  <c r="D191" i="58"/>
  <c r="I190" i="58"/>
  <c r="C190" i="58"/>
  <c r="G189" i="58"/>
  <c r="L188" i="58"/>
  <c r="E188" i="58"/>
  <c r="I187" i="58"/>
  <c r="C187" i="58"/>
  <c r="H186" i="58"/>
  <c r="L185" i="58"/>
  <c r="E185" i="58"/>
  <c r="K184" i="58"/>
  <c r="C184" i="58"/>
  <c r="H183" i="58"/>
  <c r="A183" i="58"/>
  <c r="E182" i="58"/>
  <c r="K181" i="58"/>
  <c r="D181" i="58"/>
  <c r="H180" i="58"/>
  <c r="A180" i="58"/>
  <c r="G179" i="58"/>
  <c r="K178" i="58"/>
  <c r="D178" i="58"/>
  <c r="I177" i="58"/>
  <c r="A177" i="58"/>
  <c r="G176" i="58"/>
  <c r="L175" i="58"/>
  <c r="D175" i="58"/>
  <c r="I174" i="58"/>
  <c r="C174" i="58"/>
  <c r="G173" i="58"/>
  <c r="L172" i="58"/>
  <c r="E172" i="58"/>
  <c r="I171" i="58"/>
  <c r="C171" i="58"/>
  <c r="H170" i="58"/>
  <c r="L169" i="58"/>
  <c r="E169" i="58"/>
  <c r="K168" i="58"/>
  <c r="C168" i="58"/>
  <c r="H167" i="58"/>
  <c r="A167" i="58"/>
  <c r="E166" i="58"/>
  <c r="K165" i="58"/>
  <c r="D165" i="58"/>
  <c r="H164" i="58"/>
  <c r="A164" i="58"/>
  <c r="G163" i="58"/>
  <c r="K162" i="58"/>
  <c r="D162" i="58"/>
  <c r="I161" i="58"/>
  <c r="A161" i="58"/>
  <c r="G160" i="58"/>
  <c r="L159" i="58"/>
  <c r="D159" i="58"/>
  <c r="I158" i="58"/>
  <c r="C158" i="58"/>
  <c r="G157" i="58"/>
  <c r="L156" i="58"/>
  <c r="E156" i="58"/>
  <c r="I155" i="58"/>
  <c r="C155" i="58"/>
  <c r="H154" i="58"/>
  <c r="L153" i="58"/>
  <c r="E153" i="58"/>
  <c r="K152" i="58"/>
  <c r="C152" i="58"/>
  <c r="H151" i="58"/>
  <c r="A151" i="58"/>
  <c r="E150" i="58"/>
  <c r="K149" i="58"/>
  <c r="D149" i="58"/>
  <c r="H148" i="58"/>
  <c r="A148" i="58"/>
  <c r="G147" i="58"/>
  <c r="K146" i="58"/>
  <c r="D146" i="58"/>
  <c r="I145" i="58"/>
  <c r="A145" i="58"/>
  <c r="G144" i="58"/>
  <c r="L143" i="58"/>
  <c r="D143" i="58"/>
  <c r="I142" i="58"/>
  <c r="C142" i="58"/>
  <c r="G141" i="58"/>
  <c r="L140" i="58"/>
  <c r="E140" i="58"/>
  <c r="I139" i="58"/>
  <c r="C139" i="58"/>
  <c r="H138" i="58"/>
  <c r="L137" i="58"/>
  <c r="E137" i="58"/>
  <c r="K136" i="58"/>
  <c r="C136" i="58"/>
  <c r="H135" i="58"/>
  <c r="A135" i="58"/>
  <c r="E134" i="58"/>
  <c r="K133" i="58"/>
  <c r="D133" i="58"/>
  <c r="H132" i="58"/>
  <c r="A132" i="58"/>
  <c r="G131" i="58"/>
  <c r="K130" i="58"/>
  <c r="D130" i="58"/>
  <c r="I129" i="58"/>
  <c r="A129" i="58"/>
  <c r="G128" i="58"/>
  <c r="L127" i="58"/>
  <c r="D127" i="58"/>
  <c r="I126" i="58"/>
  <c r="C126" i="58"/>
  <c r="G125" i="58"/>
  <c r="L124" i="58"/>
  <c r="E124" i="58"/>
  <c r="I123" i="58"/>
  <c r="C123" i="58"/>
  <c r="H122" i="58"/>
  <c r="L121" i="58"/>
  <c r="D121" i="58"/>
  <c r="G120" i="58"/>
  <c r="H119" i="58"/>
  <c r="K118" i="58"/>
  <c r="L116" i="58"/>
  <c r="I113" i="58"/>
  <c r="H110" i="58"/>
  <c r="H106" i="58"/>
  <c r="C102" i="58"/>
  <c r="L97" i="58"/>
  <c r="H92" i="58"/>
  <c r="C87" i="58"/>
  <c r="E81" i="58"/>
  <c r="L75" i="58"/>
  <c r="E70" i="58"/>
  <c r="D65" i="58"/>
  <c r="C61" i="58"/>
  <c r="L56" i="58"/>
  <c r="G52" i="58"/>
  <c r="F48" i="58"/>
  <c r="D44" i="58"/>
  <c r="L39" i="58"/>
  <c r="A35" i="58"/>
  <c r="B22" i="58"/>
  <c r="L204" i="58"/>
  <c r="G204" i="58"/>
  <c r="B204" i="58"/>
  <c r="H203" i="58"/>
  <c r="C203" i="58"/>
  <c r="J202" i="58"/>
  <c r="D202" i="58"/>
  <c r="K201" i="58"/>
  <c r="F201" i="58"/>
  <c r="L200" i="58"/>
  <c r="G200" i="58"/>
  <c r="B200" i="58"/>
  <c r="H199" i="58"/>
  <c r="C199" i="58"/>
  <c r="J198" i="58"/>
  <c r="D198" i="58"/>
  <c r="K197" i="58"/>
  <c r="F197" i="58"/>
  <c r="L196" i="58"/>
  <c r="M196" i="58" s="1"/>
  <c r="G196" i="58"/>
  <c r="L195" i="58"/>
  <c r="D195" i="58"/>
  <c r="I194" i="58"/>
  <c r="C194" i="58"/>
  <c r="G193" i="58"/>
  <c r="L192" i="58"/>
  <c r="E192" i="58"/>
  <c r="I191" i="58"/>
  <c r="C191" i="58"/>
  <c r="H190" i="58"/>
  <c r="L189" i="58"/>
  <c r="E189" i="58"/>
  <c r="K188" i="58"/>
  <c r="C188" i="58"/>
  <c r="H187" i="58"/>
  <c r="A187" i="58"/>
  <c r="E186" i="58"/>
  <c r="K185" i="58"/>
  <c r="D185" i="58"/>
  <c r="H184" i="58"/>
  <c r="A184" i="58"/>
  <c r="G183" i="58"/>
  <c r="K182" i="58"/>
  <c r="D182" i="58"/>
  <c r="I181" i="58"/>
  <c r="A181" i="58"/>
  <c r="G180" i="58"/>
  <c r="L179" i="58"/>
  <c r="D179" i="58"/>
  <c r="I178" i="58"/>
  <c r="C178" i="58"/>
  <c r="G177" i="58"/>
  <c r="L176" i="58"/>
  <c r="E176" i="58"/>
  <c r="I175" i="58"/>
  <c r="C175" i="58"/>
  <c r="H174" i="58"/>
  <c r="L173" i="58"/>
  <c r="E173" i="58"/>
  <c r="K172" i="58"/>
  <c r="C172" i="58"/>
  <c r="H171" i="58"/>
  <c r="A171" i="58"/>
  <c r="E170" i="58"/>
  <c r="K169" i="58"/>
  <c r="D169" i="58"/>
  <c r="H168" i="58"/>
  <c r="A168" i="58"/>
  <c r="G167" i="58"/>
  <c r="K166" i="58"/>
  <c r="D166" i="58"/>
  <c r="I165" i="58"/>
  <c r="A165" i="58"/>
  <c r="G164" i="58"/>
  <c r="L163" i="58"/>
  <c r="D163" i="58"/>
  <c r="I162" i="58"/>
  <c r="C162" i="58"/>
  <c r="G161" i="58"/>
  <c r="L160" i="58"/>
  <c r="E160" i="58"/>
  <c r="I159" i="58"/>
  <c r="C159" i="58"/>
  <c r="H158" i="58"/>
  <c r="L157" i="58"/>
  <c r="E157" i="58"/>
  <c r="K156" i="58"/>
  <c r="C156" i="58"/>
  <c r="H155" i="58"/>
  <c r="A155" i="58"/>
  <c r="E154" i="58"/>
  <c r="K153" i="58"/>
  <c r="D153" i="58"/>
  <c r="H152" i="58"/>
  <c r="A152" i="58"/>
  <c r="G151" i="58"/>
  <c r="K150" i="58"/>
  <c r="D150" i="58"/>
  <c r="I149" i="58"/>
  <c r="A149" i="58"/>
  <c r="G148" i="58"/>
  <c r="L147" i="58"/>
  <c r="D147" i="58"/>
  <c r="I146" i="58"/>
  <c r="C146" i="58"/>
  <c r="G145" i="58"/>
  <c r="L144" i="58"/>
  <c r="E144" i="58"/>
  <c r="I143" i="58"/>
  <c r="C143" i="58"/>
  <c r="H142" i="58"/>
  <c r="L141" i="58"/>
  <c r="E141" i="58"/>
  <c r="K140" i="58"/>
  <c r="C140" i="58"/>
  <c r="H139" i="58"/>
  <c r="A139" i="58"/>
  <c r="E138" i="58"/>
  <c r="K137" i="58"/>
  <c r="D137" i="58"/>
  <c r="H136" i="58"/>
  <c r="A136" i="58"/>
  <c r="G135" i="58"/>
  <c r="K134" i="58"/>
  <c r="D134" i="58"/>
  <c r="I133" i="58"/>
  <c r="A133" i="58"/>
  <c r="G132" i="58"/>
  <c r="L131" i="58"/>
  <c r="D131" i="58"/>
  <c r="I130" i="58"/>
  <c r="C130" i="58"/>
  <c r="G129" i="58"/>
  <c r="L128" i="58"/>
  <c r="E128" i="58"/>
  <c r="I127" i="58"/>
  <c r="C127" i="58"/>
  <c r="H126" i="58"/>
  <c r="L125" i="58"/>
  <c r="E125" i="58"/>
  <c r="K124" i="58"/>
  <c r="C124" i="58"/>
  <c r="H123" i="58"/>
  <c r="A123" i="58"/>
  <c r="E122" i="58"/>
  <c r="K121" i="58"/>
  <c r="A121" i="58"/>
  <c r="C120" i="58"/>
  <c r="G119" i="58"/>
  <c r="I118" i="58"/>
  <c r="A116" i="58"/>
  <c r="L112" i="58"/>
  <c r="I109" i="58"/>
  <c r="E105" i="58"/>
  <c r="D101" i="58"/>
  <c r="A97" i="58"/>
  <c r="G91" i="58"/>
  <c r="G85" i="58"/>
  <c r="A80" i="58"/>
  <c r="H74" i="58"/>
  <c r="K68" i="58"/>
  <c r="D64" i="58"/>
  <c r="B60" i="58"/>
  <c r="K55" i="58"/>
  <c r="H51" i="58"/>
  <c r="G47" i="58"/>
  <c r="B43" i="58"/>
  <c r="L38" i="58"/>
  <c r="E32" i="58"/>
  <c r="C16" i="58"/>
  <c r="U833" i="58"/>
  <c r="AA790" i="58"/>
  <c r="Q740" i="58"/>
  <c r="AA494" i="58"/>
  <c r="AA854" i="58"/>
  <c r="R812" i="58"/>
  <c r="U769" i="58"/>
  <c r="U693" i="58"/>
  <c r="U849" i="58"/>
  <c r="AA806" i="58"/>
  <c r="R764" i="58"/>
  <c r="R672" i="58"/>
  <c r="AR4" i="58"/>
  <c r="AZ11" i="58"/>
  <c r="AN5" i="58"/>
  <c r="BD12" i="58"/>
  <c r="R844" i="58"/>
  <c r="AA822" i="58"/>
  <c r="U801" i="58"/>
  <c r="R780" i="58"/>
  <c r="AA758" i="58"/>
  <c r="V718" i="58"/>
  <c r="Q650" i="58"/>
  <c r="G96" i="58"/>
  <c r="G95" i="58"/>
  <c r="D94" i="58"/>
  <c r="D93" i="58"/>
  <c r="E92" i="58"/>
  <c r="C91" i="58"/>
  <c r="C90" i="58"/>
  <c r="A89" i="58"/>
  <c r="L87" i="58"/>
  <c r="A87" i="58"/>
  <c r="L85" i="58"/>
  <c r="K84" i="58"/>
  <c r="I83" i="58"/>
  <c r="K82" i="58"/>
  <c r="I81" i="58"/>
  <c r="H80" i="58"/>
  <c r="H79" i="58"/>
  <c r="E78" i="58"/>
  <c r="G77" i="58"/>
  <c r="G76" i="58"/>
  <c r="D75" i="58"/>
  <c r="D74" i="58"/>
  <c r="E73" i="58"/>
  <c r="C72" i="58"/>
  <c r="C71" i="58"/>
  <c r="C70" i="58"/>
  <c r="L68" i="58"/>
  <c r="A68" i="58"/>
  <c r="B67" i="58"/>
  <c r="C66" i="58"/>
  <c r="F65" i="58"/>
  <c r="J64" i="58"/>
  <c r="K63" i="58"/>
  <c r="B63" i="58"/>
  <c r="D62" i="58"/>
  <c r="F61" i="58"/>
  <c r="J60" i="58"/>
  <c r="L59" i="58"/>
  <c r="B59" i="58"/>
  <c r="D58" i="58"/>
  <c r="H57" i="58"/>
  <c r="J56" i="58"/>
  <c r="L55" i="58"/>
  <c r="C55" i="58"/>
  <c r="D54" i="58"/>
  <c r="H53" i="58"/>
  <c r="K52" i="58"/>
  <c r="L51" i="58"/>
  <c r="C51" i="58"/>
  <c r="G50" i="58"/>
  <c r="H49" i="58"/>
  <c r="K48" i="58"/>
  <c r="B48" i="58"/>
  <c r="C47" i="58"/>
  <c r="G46" i="58"/>
  <c r="J45" i="58"/>
  <c r="K44" i="58"/>
  <c r="B44" i="58"/>
  <c r="F43" i="58"/>
  <c r="G42" i="58"/>
  <c r="J41" i="58"/>
  <c r="L40" i="58"/>
  <c r="B40" i="58"/>
  <c r="F39" i="58"/>
  <c r="H38" i="58"/>
  <c r="AC38" i="58" s="1"/>
  <c r="AD38" i="58" s="1"/>
  <c r="H37" i="58"/>
  <c r="AC37" i="58" s="1"/>
  <c r="AD37" i="58" s="1"/>
  <c r="F36" i="58"/>
  <c r="H35" i="58"/>
  <c r="AC35" i="58" s="1"/>
  <c r="AD35" i="58" s="1"/>
  <c r="A34" i="58"/>
  <c r="D32" i="58"/>
  <c r="H29" i="58"/>
  <c r="AC29" i="58" s="1"/>
  <c r="AD29" i="58" s="1"/>
  <c r="F26" i="58"/>
  <c r="L23" i="58"/>
  <c r="D21" i="58"/>
  <c r="H16" i="58"/>
  <c r="B13" i="58"/>
  <c r="R860" i="58"/>
  <c r="AA838" i="58"/>
  <c r="U817" i="58"/>
  <c r="R796" i="58"/>
  <c r="AA774" i="58"/>
  <c r="V750" i="58"/>
  <c r="Q708" i="58"/>
  <c r="R580" i="58"/>
  <c r="BD4" i="58"/>
  <c r="AM4" i="58"/>
  <c r="AV12" i="58"/>
  <c r="AR11" i="58"/>
  <c r="BH5" i="58"/>
  <c r="AU4" i="58"/>
  <c r="BL12" i="58"/>
  <c r="BH11" i="58"/>
  <c r="T861" i="58"/>
  <c r="Q856" i="58"/>
  <c r="V850" i="58"/>
  <c r="T845" i="58"/>
  <c r="Q840" i="58"/>
  <c r="V834" i="58"/>
  <c r="T829" i="58"/>
  <c r="Q824" i="58"/>
  <c r="V818" i="58"/>
  <c r="T813" i="58"/>
  <c r="Q808" i="58"/>
  <c r="V802" i="58"/>
  <c r="T797" i="58"/>
  <c r="Q792" i="58"/>
  <c r="V786" i="58"/>
  <c r="T781" i="58"/>
  <c r="Q776" i="58"/>
  <c r="V770" i="58"/>
  <c r="T765" i="58"/>
  <c r="Q760" i="58"/>
  <c r="Q752" i="58"/>
  <c r="T741" i="58"/>
  <c r="V730" i="58"/>
  <c r="Q720" i="58"/>
  <c r="T709" i="58"/>
  <c r="R696" i="58"/>
  <c r="AA674" i="58"/>
  <c r="U653" i="58"/>
  <c r="AA590" i="58"/>
  <c r="U505" i="58"/>
  <c r="U89" i="58"/>
  <c r="R354" i="58"/>
  <c r="U473" i="58"/>
  <c r="R516" i="58"/>
  <c r="AA558" i="58"/>
  <c r="U601" i="58"/>
  <c r="R640" i="58"/>
  <c r="R656" i="58"/>
  <c r="AA666" i="58"/>
  <c r="U677" i="58"/>
  <c r="R688" i="58"/>
  <c r="AA698" i="58"/>
  <c r="T705" i="58"/>
  <c r="V710" i="58"/>
  <c r="Q716" i="58"/>
  <c r="T721" i="58"/>
  <c r="V726" i="58"/>
  <c r="Q732" i="58"/>
  <c r="T737" i="58"/>
  <c r="V742" i="58"/>
  <c r="Q748" i="58"/>
  <c r="T753" i="58"/>
  <c r="U757" i="58"/>
  <c r="R760" i="58"/>
  <c r="AA762" i="58"/>
  <c r="U765" i="58"/>
  <c r="R768" i="58"/>
  <c r="AA770" i="58"/>
  <c r="U773" i="58"/>
  <c r="R776" i="58"/>
  <c r="AA778" i="58"/>
  <c r="U781" i="58"/>
  <c r="R784" i="58"/>
  <c r="AA786" i="58"/>
  <c r="U789" i="58"/>
  <c r="R792" i="58"/>
  <c r="AA794" i="58"/>
  <c r="U797" i="58"/>
  <c r="R800" i="58"/>
  <c r="AA802" i="58"/>
  <c r="U805" i="58"/>
  <c r="R808" i="58"/>
  <c r="AA810" i="58"/>
  <c r="U813" i="58"/>
  <c r="R816" i="58"/>
  <c r="AA818" i="58"/>
  <c r="U821" i="58"/>
  <c r="R824" i="58"/>
  <c r="AA826" i="58"/>
  <c r="U829" i="58"/>
  <c r="R832" i="58"/>
  <c r="AA834" i="58"/>
  <c r="U837" i="58"/>
  <c r="R840" i="58"/>
  <c r="AA842" i="58"/>
  <c r="U845" i="58"/>
  <c r="R848" i="58"/>
  <c r="AA850" i="58"/>
  <c r="U853" i="58"/>
  <c r="R856" i="58"/>
  <c r="AA858" i="58"/>
  <c r="U861" i="58"/>
  <c r="T408" i="58"/>
  <c r="R484" i="58"/>
  <c r="AA526" i="58"/>
  <c r="U569" i="58"/>
  <c r="R612" i="58"/>
  <c r="U645" i="58"/>
  <c r="AA658" i="58"/>
  <c r="U669" i="58"/>
  <c r="R680" i="58"/>
  <c r="AA690" i="58"/>
  <c r="T701" i="58"/>
  <c r="V706" i="58"/>
  <c r="Q712" i="58"/>
  <c r="T717" i="58"/>
  <c r="V722" i="58"/>
  <c r="Q728" i="58"/>
  <c r="T733" i="58"/>
  <c r="V738" i="58"/>
  <c r="Q744" i="58"/>
  <c r="T749" i="58"/>
  <c r="V754" i="58"/>
  <c r="V758" i="58"/>
  <c r="T761" i="58"/>
  <c r="Q764" i="58"/>
  <c r="V766" i="58"/>
  <c r="T769" i="58"/>
  <c r="Q772" i="58"/>
  <c r="V774" i="58"/>
  <c r="T777" i="58"/>
  <c r="Q780" i="58"/>
  <c r="V782" i="58"/>
  <c r="T785" i="58"/>
  <c r="Q788" i="58"/>
  <c r="V790" i="58"/>
  <c r="T793" i="58"/>
  <c r="Q796" i="58"/>
  <c r="V798" i="58"/>
  <c r="T801" i="58"/>
  <c r="Q804" i="58"/>
  <c r="V806" i="58"/>
  <c r="T809" i="58"/>
  <c r="Q812" i="58"/>
  <c r="V814" i="58"/>
  <c r="T817" i="58"/>
  <c r="Q820" i="58"/>
  <c r="V822" i="58"/>
  <c r="T825" i="58"/>
  <c r="Q828" i="58"/>
  <c r="V830" i="58"/>
  <c r="T833" i="58"/>
  <c r="Q836" i="58"/>
  <c r="V838" i="58"/>
  <c r="T841" i="58"/>
  <c r="Q844" i="58"/>
  <c r="V846" i="58"/>
  <c r="T849" i="58"/>
  <c r="Q852" i="58"/>
  <c r="V854" i="58"/>
  <c r="T857" i="58"/>
  <c r="Q860" i="58"/>
  <c r="V862" i="58"/>
  <c r="D3" i="58"/>
  <c r="K3" i="58"/>
  <c r="L5" i="58"/>
  <c r="J7" i="58"/>
  <c r="B10" i="58"/>
  <c r="C12" i="58"/>
  <c r="H13" i="58"/>
  <c r="F15" i="58"/>
  <c r="B17" i="58"/>
  <c r="F18" i="58"/>
  <c r="C20" i="58"/>
  <c r="G21" i="58"/>
  <c r="G22" i="58"/>
  <c r="J23" i="58"/>
  <c r="H24" i="58"/>
  <c r="H25" i="58"/>
  <c r="AC25" i="58" s="1"/>
  <c r="AD25" i="58" s="1"/>
  <c r="K26" i="58"/>
  <c r="K27" i="58"/>
  <c r="J28" i="58"/>
  <c r="L29" i="58"/>
  <c r="L30" i="58"/>
  <c r="J31" i="58"/>
  <c r="I32" i="58"/>
  <c r="E33" i="58"/>
  <c r="B34" i="58"/>
  <c r="C4" i="58"/>
  <c r="F6" i="58"/>
  <c r="H8" i="58"/>
  <c r="K10" i="58"/>
  <c r="H12" i="58"/>
  <c r="F14" i="58"/>
  <c r="J15" i="58"/>
  <c r="C17" i="58"/>
  <c r="L18" i="58"/>
  <c r="H20" i="58"/>
  <c r="H21" i="58"/>
  <c r="K22" i="58"/>
  <c r="K23" i="58"/>
  <c r="K24" i="58"/>
  <c r="B26" i="58"/>
  <c r="L26" i="58"/>
  <c r="L27" i="58"/>
  <c r="C29" i="58"/>
  <c r="C30" i="58"/>
  <c r="B31" i="58"/>
  <c r="A32" i="58"/>
  <c r="J32" i="58"/>
  <c r="H33" i="58"/>
  <c r="AC33" i="58" s="1"/>
  <c r="AD33" i="58" s="1"/>
  <c r="F34" i="58"/>
  <c r="V858" i="58"/>
  <c r="T853" i="58"/>
  <c r="Q848" i="58"/>
  <c r="V842" i="58"/>
  <c r="T837" i="58"/>
  <c r="Q832" i="58"/>
  <c r="V826" i="58"/>
  <c r="T821" i="58"/>
  <c r="Q816" i="58"/>
  <c r="V810" i="58"/>
  <c r="T805" i="58"/>
  <c r="Q800" i="58"/>
  <c r="V794" i="58"/>
  <c r="T789" i="58"/>
  <c r="Q784" i="58"/>
  <c r="V778" i="58"/>
  <c r="T773" i="58"/>
  <c r="Q768" i="58"/>
  <c r="V762" i="58"/>
  <c r="T757" i="58"/>
  <c r="V746" i="58"/>
  <c r="Q736" i="58"/>
  <c r="T725" i="58"/>
  <c r="V714" i="58"/>
  <c r="Q704" i="58"/>
  <c r="U685" i="58"/>
  <c r="R664" i="58"/>
  <c r="U633" i="58"/>
  <c r="R548" i="58"/>
  <c r="Q460" i="58"/>
  <c r="G121" i="58"/>
  <c r="L120" i="58"/>
  <c r="E120" i="58"/>
  <c r="I119" i="58"/>
  <c r="C119" i="58"/>
  <c r="H118" i="58"/>
  <c r="L117" i="58"/>
  <c r="E117" i="58"/>
  <c r="K116" i="58"/>
  <c r="C116" i="58"/>
  <c r="H115" i="58"/>
  <c r="A115" i="58"/>
  <c r="E114" i="58"/>
  <c r="K113" i="58"/>
  <c r="D113" i="58"/>
  <c r="H112" i="58"/>
  <c r="A112" i="58"/>
  <c r="G111" i="58"/>
  <c r="K110" i="58"/>
  <c r="D110" i="58"/>
  <c r="G109" i="58"/>
  <c r="H108" i="58"/>
  <c r="L107" i="58"/>
  <c r="C107" i="58"/>
  <c r="D106" i="58"/>
  <c r="G105" i="58"/>
  <c r="K104" i="58"/>
  <c r="L103" i="58"/>
  <c r="C103" i="58"/>
  <c r="E102" i="58"/>
  <c r="G101" i="58"/>
  <c r="K100" i="58"/>
  <c r="A100" i="58"/>
  <c r="C99" i="58"/>
  <c r="E98" i="58"/>
  <c r="I97" i="58"/>
  <c r="K96" i="58"/>
  <c r="A96" i="58"/>
  <c r="D95" i="58"/>
  <c r="E94" i="58"/>
  <c r="I93" i="58"/>
  <c r="L92" i="58"/>
  <c r="A92" i="58"/>
  <c r="D91" i="58"/>
  <c r="H90" i="58"/>
  <c r="I89" i="58"/>
  <c r="L88" i="58"/>
  <c r="C88" i="58"/>
  <c r="D87" i="58"/>
  <c r="H86" i="58"/>
  <c r="K85" i="58"/>
  <c r="L84" i="58"/>
  <c r="C84" i="58"/>
  <c r="G83" i="58"/>
  <c r="H82" i="58"/>
  <c r="K81" i="58"/>
  <c r="A81" i="58"/>
  <c r="C80" i="58"/>
  <c r="G79" i="58"/>
  <c r="I78" i="58"/>
  <c r="K77" i="58"/>
  <c r="A77" i="58"/>
  <c r="E76" i="58"/>
  <c r="G75" i="58"/>
  <c r="I74" i="58"/>
  <c r="L73" i="58"/>
  <c r="A73" i="58"/>
  <c r="E72" i="58"/>
  <c r="H71" i="58"/>
  <c r="I70" i="58"/>
  <c r="L69" i="58"/>
  <c r="D69" i="58"/>
  <c r="E68" i="58"/>
  <c r="H67" i="58"/>
  <c r="L66" i="58"/>
  <c r="D66" i="58"/>
  <c r="J65" i="58"/>
  <c r="C65" i="58"/>
  <c r="G64" i="58"/>
  <c r="L63" i="58"/>
  <c r="F63" i="58"/>
  <c r="J62" i="58"/>
  <c r="C62" i="58"/>
  <c r="H61" i="58"/>
  <c r="L60" i="58"/>
  <c r="M60" i="58" s="1"/>
  <c r="F60" i="58"/>
  <c r="K59" i="58"/>
  <c r="C59" i="58"/>
  <c r="H58" i="58"/>
  <c r="B58" i="58"/>
  <c r="F57" i="58"/>
  <c r="K56" i="58"/>
  <c r="D56" i="58"/>
  <c r="H55" i="58"/>
  <c r="B55" i="58"/>
  <c r="G54" i="58"/>
  <c r="K53" i="58"/>
  <c r="D53" i="58"/>
  <c r="J52" i="58"/>
  <c r="B52" i="58"/>
  <c r="G51" i="58"/>
  <c r="L50" i="58"/>
  <c r="D50" i="58"/>
  <c r="J49" i="58"/>
  <c r="C49" i="58"/>
  <c r="G48" i="58"/>
  <c r="L47" i="58"/>
  <c r="F47" i="58"/>
  <c r="J46" i="58"/>
  <c r="C46" i="58"/>
  <c r="H45" i="58"/>
  <c r="L44" i="58"/>
  <c r="F44" i="58"/>
  <c r="K43" i="58"/>
  <c r="C43" i="58"/>
  <c r="H42" i="58"/>
  <c r="B42" i="58"/>
  <c r="F41" i="58"/>
  <c r="K40" i="58"/>
  <c r="D40" i="58"/>
  <c r="H39" i="58"/>
  <c r="AC39" i="58" s="1"/>
  <c r="AD39" i="58" s="1"/>
  <c r="B39" i="58"/>
  <c r="G38" i="58"/>
  <c r="I37" i="58"/>
  <c r="L36" i="58"/>
  <c r="D36" i="58"/>
  <c r="E35" i="58"/>
  <c r="H34" i="58"/>
  <c r="AC34" i="58" s="1"/>
  <c r="AD34" i="58" s="1"/>
  <c r="L32" i="58"/>
  <c r="F31" i="58"/>
  <c r="D29" i="58"/>
  <c r="D27" i="58"/>
  <c r="C25" i="58"/>
  <c r="B23" i="58"/>
  <c r="J20" i="58"/>
  <c r="L17" i="58"/>
  <c r="G14" i="58"/>
  <c r="L10" i="58"/>
  <c r="D7" i="58"/>
  <c r="AA862" i="58"/>
  <c r="U857" i="58"/>
  <c r="R852" i="58"/>
  <c r="AA846" i="58"/>
  <c r="U841" i="58"/>
  <c r="R836" i="58"/>
  <c r="AA830" i="58"/>
  <c r="U825" i="58"/>
  <c r="R820" i="58"/>
  <c r="AA814" i="58"/>
  <c r="U809" i="58"/>
  <c r="R804" i="58"/>
  <c r="AA798" i="58"/>
  <c r="U793" i="58"/>
  <c r="R788" i="58"/>
  <c r="AA782" i="58"/>
  <c r="U777" i="58"/>
  <c r="R772" i="58"/>
  <c r="AA766" i="58"/>
  <c r="U761" i="58"/>
  <c r="Q756" i="58"/>
  <c r="T745" i="58"/>
  <c r="V734" i="58"/>
  <c r="Q724" i="58"/>
  <c r="T713" i="58"/>
  <c r="V702" i="58"/>
  <c r="AA682" i="58"/>
  <c r="U661" i="58"/>
  <c r="AA622" i="58"/>
  <c r="U537" i="58"/>
  <c r="V438" i="58"/>
  <c r="BD5" i="58"/>
  <c r="AZ4" i="58"/>
  <c r="AQ4" i="58"/>
  <c r="BH12" i="58"/>
  <c r="AR12" i="58"/>
  <c r="BD11" i="58"/>
  <c r="AN11" i="58"/>
  <c r="AR5" i="58"/>
  <c r="AZ12" i="58"/>
  <c r="BL11" i="58"/>
  <c r="AV11" i="58"/>
  <c r="R756" i="58"/>
  <c r="AA754" i="58"/>
  <c r="U753" i="58"/>
  <c r="R752" i="58"/>
  <c r="AA750" i="58"/>
  <c r="U749" i="58"/>
  <c r="R748" i="58"/>
  <c r="AA746" i="58"/>
  <c r="U745" i="58"/>
  <c r="R744" i="58"/>
  <c r="AA742" i="58"/>
  <c r="U741" i="58"/>
  <c r="R740" i="58"/>
  <c r="AA738" i="58"/>
  <c r="U737" i="58"/>
  <c r="R736" i="58"/>
  <c r="AA734" i="58"/>
  <c r="U733" i="58"/>
  <c r="R732" i="58"/>
  <c r="AA730" i="58"/>
  <c r="U729" i="58"/>
  <c r="R728" i="58"/>
  <c r="AA726" i="58"/>
  <c r="U725" i="58"/>
  <c r="R724" i="58"/>
  <c r="AA722" i="58"/>
  <c r="U721" i="58"/>
  <c r="R720" i="58"/>
  <c r="AA718" i="58"/>
  <c r="U717" i="58"/>
  <c r="R716" i="58"/>
  <c r="AA714" i="58"/>
  <c r="U713" i="58"/>
  <c r="R712" i="58"/>
  <c r="AA710" i="58"/>
  <c r="U709" i="58"/>
  <c r="R708" i="58"/>
  <c r="AA706" i="58"/>
  <c r="U705" i="58"/>
  <c r="R704" i="58"/>
  <c r="AA702" i="58"/>
  <c r="U701" i="58"/>
  <c r="T699" i="58"/>
  <c r="V696" i="58"/>
  <c r="Q694" i="58"/>
  <c r="T691" i="58"/>
  <c r="V688" i="58"/>
  <c r="Q686" i="58"/>
  <c r="T683" i="58"/>
  <c r="V680" i="58"/>
  <c r="Q678" i="58"/>
  <c r="T675" i="58"/>
  <c r="V672" i="58"/>
  <c r="Q670" i="58"/>
  <c r="T667" i="58"/>
  <c r="V664" i="58"/>
  <c r="Q662" i="58"/>
  <c r="T659" i="58"/>
  <c r="V656" i="58"/>
  <c r="Q654" i="58"/>
  <c r="V650" i="58"/>
  <c r="V646" i="58"/>
  <c r="T641" i="58"/>
  <c r="V634" i="58"/>
  <c r="Q624" i="58"/>
  <c r="T613" i="58"/>
  <c r="V602" i="58"/>
  <c r="Q592" i="58"/>
  <c r="T581" i="58"/>
  <c r="V570" i="58"/>
  <c r="Q560" i="58"/>
  <c r="T549" i="58"/>
  <c r="V538" i="58"/>
  <c r="Q528" i="58"/>
  <c r="T517" i="58"/>
  <c r="V506" i="58"/>
  <c r="Q496" i="58"/>
  <c r="T485" i="58"/>
  <c r="V474" i="58"/>
  <c r="T461" i="58"/>
  <c r="Q440" i="58"/>
  <c r="T410" i="58"/>
  <c r="R358" i="58"/>
  <c r="AA278" i="58"/>
  <c r="S3" i="58"/>
  <c r="U121" i="58"/>
  <c r="V189" i="58"/>
  <c r="AA222" i="58"/>
  <c r="AA254" i="58"/>
  <c r="AA286" i="58"/>
  <c r="R314" i="58"/>
  <c r="R330" i="58"/>
  <c r="R346" i="58"/>
  <c r="R362" i="58"/>
  <c r="R378" i="58"/>
  <c r="R394" i="58"/>
  <c r="T404" i="58"/>
  <c r="T412" i="58"/>
  <c r="T420" i="58"/>
  <c r="T428" i="58"/>
  <c r="Q436" i="58"/>
  <c r="T441" i="58"/>
  <c r="V446" i="58"/>
  <c r="Q452" i="58"/>
  <c r="T457" i="58"/>
  <c r="V462" i="58"/>
  <c r="AA466" i="58"/>
  <c r="U469" i="58"/>
  <c r="R472" i="58"/>
  <c r="AA474" i="58"/>
  <c r="U477" i="58"/>
  <c r="R480" i="58"/>
  <c r="AA482" i="58"/>
  <c r="U485" i="58"/>
  <c r="R488" i="58"/>
  <c r="AA490" i="58"/>
  <c r="U493" i="58"/>
  <c r="R496" i="58"/>
  <c r="AA498" i="58"/>
  <c r="U501" i="58"/>
  <c r="R504" i="58"/>
  <c r="AA506" i="58"/>
  <c r="U509" i="58"/>
  <c r="R512" i="58"/>
  <c r="AA514" i="58"/>
  <c r="U517" i="58"/>
  <c r="R520" i="58"/>
  <c r="AA522" i="58"/>
  <c r="U525" i="58"/>
  <c r="R528" i="58"/>
  <c r="AA530" i="58"/>
  <c r="U533" i="58"/>
  <c r="R536" i="58"/>
  <c r="AA538" i="58"/>
  <c r="U541" i="58"/>
  <c r="R544" i="58"/>
  <c r="AA546" i="58"/>
  <c r="U549" i="58"/>
  <c r="R552" i="58"/>
  <c r="AA554" i="58"/>
  <c r="U557" i="58"/>
  <c r="R560" i="58"/>
  <c r="AA562" i="58"/>
  <c r="U565" i="58"/>
  <c r="R568" i="58"/>
  <c r="AA570" i="58"/>
  <c r="U573" i="58"/>
  <c r="R576" i="58"/>
  <c r="AA578" i="58"/>
  <c r="U581" i="58"/>
  <c r="R584" i="58"/>
  <c r="AA586" i="58"/>
  <c r="U589" i="58"/>
  <c r="R592" i="58"/>
  <c r="AA594" i="58"/>
  <c r="U597" i="58"/>
  <c r="R600" i="58"/>
  <c r="AA602" i="58"/>
  <c r="U605" i="58"/>
  <c r="R608" i="58"/>
  <c r="AA610" i="58"/>
  <c r="U613" i="58"/>
  <c r="R616" i="58"/>
  <c r="AA618" i="58"/>
  <c r="U621" i="58"/>
  <c r="R624" i="58"/>
  <c r="AA626" i="58"/>
  <c r="U629" i="58"/>
  <c r="R632" i="58"/>
  <c r="AA634" i="58"/>
  <c r="T145" i="58"/>
  <c r="AA198" i="58"/>
  <c r="AA230" i="58"/>
  <c r="AA262" i="58"/>
  <c r="AA294" i="58"/>
  <c r="R318" i="58"/>
  <c r="R334" i="58"/>
  <c r="R350" i="58"/>
  <c r="R366" i="58"/>
  <c r="R382" i="58"/>
  <c r="V397" i="58"/>
  <c r="T406" i="58"/>
  <c r="T414" i="58"/>
  <c r="T422" i="58"/>
  <c r="T430" i="58"/>
  <c r="T437" i="58"/>
  <c r="V442" i="58"/>
  <c r="Q448" i="58"/>
  <c r="T453" i="58"/>
  <c r="V458" i="58"/>
  <c r="Q464" i="58"/>
  <c r="Q468" i="58"/>
  <c r="V470" i="58"/>
  <c r="T473" i="58"/>
  <c r="Q476" i="58"/>
  <c r="V478" i="58"/>
  <c r="T481" i="58"/>
  <c r="Q484" i="58"/>
  <c r="V486" i="58"/>
  <c r="T489" i="58"/>
  <c r="Q492" i="58"/>
  <c r="V494" i="58"/>
  <c r="T497" i="58"/>
  <c r="Q500" i="58"/>
  <c r="V502" i="58"/>
  <c r="T505" i="58"/>
  <c r="Q508" i="58"/>
  <c r="V510" i="58"/>
  <c r="T513" i="58"/>
  <c r="Q516" i="58"/>
  <c r="V518" i="58"/>
  <c r="T521" i="58"/>
  <c r="Q524" i="58"/>
  <c r="V526" i="58"/>
  <c r="T529" i="58"/>
  <c r="Q532" i="58"/>
  <c r="V534" i="58"/>
  <c r="T537" i="58"/>
  <c r="Q540" i="58"/>
  <c r="V542" i="58"/>
  <c r="T545" i="58"/>
  <c r="Q548" i="58"/>
  <c r="V550" i="58"/>
  <c r="T553" i="58"/>
  <c r="Q556" i="58"/>
  <c r="V558" i="58"/>
  <c r="T561" i="58"/>
  <c r="Q564" i="58"/>
  <c r="V566" i="58"/>
  <c r="T569" i="58"/>
  <c r="Q572" i="58"/>
  <c r="V574" i="58"/>
  <c r="T577" i="58"/>
  <c r="Q580" i="58"/>
  <c r="V582" i="58"/>
  <c r="T585" i="58"/>
  <c r="Q588" i="58"/>
  <c r="V590" i="58"/>
  <c r="T593" i="58"/>
  <c r="Q596" i="58"/>
  <c r="V598" i="58"/>
  <c r="T601" i="58"/>
  <c r="Q604" i="58"/>
  <c r="V606" i="58"/>
  <c r="T609" i="58"/>
  <c r="Q612" i="58"/>
  <c r="V614" i="58"/>
  <c r="T617" i="58"/>
  <c r="Q620" i="58"/>
  <c r="V622" i="58"/>
  <c r="T625" i="58"/>
  <c r="Q628" i="58"/>
  <c r="V630" i="58"/>
  <c r="T633" i="58"/>
  <c r="Q636" i="58"/>
  <c r="T161" i="58"/>
  <c r="AA238" i="58"/>
  <c r="AA302" i="58"/>
  <c r="R338" i="58"/>
  <c r="R370" i="58"/>
  <c r="S400" i="58"/>
  <c r="T416" i="58"/>
  <c r="T432" i="58"/>
  <c r="Q444" i="58"/>
  <c r="V454" i="58"/>
  <c r="T465" i="58"/>
  <c r="AA470" i="58"/>
  <c r="R476" i="58"/>
  <c r="U481" i="58"/>
  <c r="AA486" i="58"/>
  <c r="R492" i="58"/>
  <c r="U497" i="58"/>
  <c r="AA502" i="58"/>
  <c r="R508" i="58"/>
  <c r="U513" i="58"/>
  <c r="AA518" i="58"/>
  <c r="R524" i="58"/>
  <c r="U529" i="58"/>
  <c r="AA534" i="58"/>
  <c r="R540" i="58"/>
  <c r="U545" i="58"/>
  <c r="AA550" i="58"/>
  <c r="R556" i="58"/>
  <c r="U561" i="58"/>
  <c r="AA566" i="58"/>
  <c r="R572" i="58"/>
  <c r="U577" i="58"/>
  <c r="AA582" i="58"/>
  <c r="R588" i="58"/>
  <c r="U593" i="58"/>
  <c r="AA598" i="58"/>
  <c r="R604" i="58"/>
  <c r="U609" i="58"/>
  <c r="AA614" i="58"/>
  <c r="R620" i="58"/>
  <c r="U625" i="58"/>
  <c r="AA630" i="58"/>
  <c r="R636" i="58"/>
  <c r="AA638" i="58"/>
  <c r="U641" i="58"/>
  <c r="R644" i="58"/>
  <c r="AA646" i="58"/>
  <c r="Q649" i="58"/>
  <c r="AA650" i="58"/>
  <c r="V652" i="58"/>
  <c r="R654" i="58"/>
  <c r="U655" i="58"/>
  <c r="AA656" i="58"/>
  <c r="R658" i="58"/>
  <c r="U659" i="58"/>
  <c r="AA660" i="58"/>
  <c r="R662" i="58"/>
  <c r="U663" i="58"/>
  <c r="AA664" i="58"/>
  <c r="R666" i="58"/>
  <c r="U667" i="58"/>
  <c r="AA668" i="58"/>
  <c r="R670" i="58"/>
  <c r="U671" i="58"/>
  <c r="AA672" i="58"/>
  <c r="R674" i="58"/>
  <c r="U675" i="58"/>
  <c r="AA676" i="58"/>
  <c r="R678" i="58"/>
  <c r="U679" i="58"/>
  <c r="AA680" i="58"/>
  <c r="R682" i="58"/>
  <c r="U683" i="58"/>
  <c r="AA684" i="58"/>
  <c r="R686" i="58"/>
  <c r="U687" i="58"/>
  <c r="AA688" i="58"/>
  <c r="R690" i="58"/>
  <c r="U691" i="58"/>
  <c r="AA692" i="58"/>
  <c r="R694" i="58"/>
  <c r="U695" i="58"/>
  <c r="AA696" i="58"/>
  <c r="R698" i="58"/>
  <c r="U699" i="58"/>
  <c r="AA700" i="58"/>
  <c r="T177" i="58"/>
  <c r="AA246" i="58"/>
  <c r="Q309" i="58"/>
  <c r="R342" i="58"/>
  <c r="R374" i="58"/>
  <c r="T402" i="58"/>
  <c r="T418" i="58"/>
  <c r="T434" i="58"/>
  <c r="T445" i="58"/>
  <c r="Q456" i="58"/>
  <c r="V466" i="58"/>
  <c r="Q472" i="58"/>
  <c r="T477" i="58"/>
  <c r="V482" i="58"/>
  <c r="Q488" i="58"/>
  <c r="T493" i="58"/>
  <c r="V498" i="58"/>
  <c r="Q504" i="58"/>
  <c r="T509" i="58"/>
  <c r="V514" i="58"/>
  <c r="Q520" i="58"/>
  <c r="T525" i="58"/>
  <c r="V530" i="58"/>
  <c r="Q536" i="58"/>
  <c r="T541" i="58"/>
  <c r="V546" i="58"/>
  <c r="Q552" i="58"/>
  <c r="T557" i="58"/>
  <c r="V562" i="58"/>
  <c r="Q568" i="58"/>
  <c r="T573" i="58"/>
  <c r="V578" i="58"/>
  <c r="Q584" i="58"/>
  <c r="T589" i="58"/>
  <c r="V594" i="58"/>
  <c r="Q600" i="58"/>
  <c r="T605" i="58"/>
  <c r="V610" i="58"/>
  <c r="Q616" i="58"/>
  <c r="T621" i="58"/>
  <c r="V626" i="58"/>
  <c r="Q632" i="58"/>
  <c r="T637" i="58"/>
  <c r="Q640" i="58"/>
  <c r="V642" i="58"/>
  <c r="T645" i="58"/>
  <c r="Q648" i="58"/>
  <c r="V649" i="58"/>
  <c r="U651" i="58"/>
  <c r="T653" i="58"/>
  <c r="V654" i="58"/>
  <c r="Q656" i="58"/>
  <c r="T657" i="58"/>
  <c r="V658" i="58"/>
  <c r="Q660" i="58"/>
  <c r="T661" i="58"/>
  <c r="V662" i="58"/>
  <c r="Q664" i="58"/>
  <c r="T665" i="58"/>
  <c r="V666" i="58"/>
  <c r="Q668" i="58"/>
  <c r="T669" i="58"/>
  <c r="V670" i="58"/>
  <c r="Q672" i="58"/>
  <c r="T673" i="58"/>
  <c r="V674" i="58"/>
  <c r="Q676" i="58"/>
  <c r="T677" i="58"/>
  <c r="V678" i="58"/>
  <c r="Q680" i="58"/>
  <c r="T681" i="58"/>
  <c r="V682" i="58"/>
  <c r="Q684" i="58"/>
  <c r="T685" i="58"/>
  <c r="V686" i="58"/>
  <c r="Q688" i="58"/>
  <c r="T689" i="58"/>
  <c r="V690" i="58"/>
  <c r="Q692" i="58"/>
  <c r="T693" i="58"/>
  <c r="V694" i="58"/>
  <c r="Q696" i="58"/>
  <c r="T697" i="58"/>
  <c r="V698" i="58"/>
  <c r="Q700" i="58"/>
  <c r="D11" i="58"/>
  <c r="L9" i="58"/>
  <c r="D8" i="58"/>
  <c r="G6" i="58"/>
  <c r="B5" i="58"/>
  <c r="J3" i="58"/>
  <c r="R862" i="58"/>
  <c r="AA860" i="58"/>
  <c r="U859" i="58"/>
  <c r="R858" i="58"/>
  <c r="AA856" i="58"/>
  <c r="U855" i="58"/>
  <c r="R854" i="58"/>
  <c r="AA852" i="58"/>
  <c r="U851" i="58"/>
  <c r="R850" i="58"/>
  <c r="AA848" i="58"/>
  <c r="U847" i="58"/>
  <c r="R846" i="58"/>
  <c r="AA844" i="58"/>
  <c r="U843" i="58"/>
  <c r="R842" i="58"/>
  <c r="AA840" i="58"/>
  <c r="U839" i="58"/>
  <c r="R838" i="58"/>
  <c r="AA836" i="58"/>
  <c r="U835" i="58"/>
  <c r="R834" i="58"/>
  <c r="AA832" i="58"/>
  <c r="U831" i="58"/>
  <c r="R830" i="58"/>
  <c r="AA828" i="58"/>
  <c r="U827" i="58"/>
  <c r="R826" i="58"/>
  <c r="AA824" i="58"/>
  <c r="U823" i="58"/>
  <c r="R822" i="58"/>
  <c r="AA820" i="58"/>
  <c r="U819" i="58"/>
  <c r="R818" i="58"/>
  <c r="AA816" i="58"/>
  <c r="U815" i="58"/>
  <c r="R814" i="58"/>
  <c r="AA812" i="58"/>
  <c r="U811" i="58"/>
  <c r="R810" i="58"/>
  <c r="AA808" i="58"/>
  <c r="U807" i="58"/>
  <c r="R806" i="58"/>
  <c r="AA804" i="58"/>
  <c r="U803" i="58"/>
  <c r="R802" i="58"/>
  <c r="AA800" i="58"/>
  <c r="U799" i="58"/>
  <c r="R798" i="58"/>
  <c r="AA796" i="58"/>
  <c r="U795" i="58"/>
  <c r="R794" i="58"/>
  <c r="AA792" i="58"/>
  <c r="U791" i="58"/>
  <c r="R790" i="58"/>
  <c r="AA788" i="58"/>
  <c r="U787" i="58"/>
  <c r="R786" i="58"/>
  <c r="AA784" i="58"/>
  <c r="U783" i="58"/>
  <c r="R782" i="58"/>
  <c r="AA780" i="58"/>
  <c r="U779" i="58"/>
  <c r="R778" i="58"/>
  <c r="AA776" i="58"/>
  <c r="U775" i="58"/>
  <c r="R774" i="58"/>
  <c r="AA772" i="58"/>
  <c r="U771" i="58"/>
  <c r="R770" i="58"/>
  <c r="AA768" i="58"/>
  <c r="U767" i="58"/>
  <c r="R766" i="58"/>
  <c r="AA764" i="58"/>
  <c r="U763" i="58"/>
  <c r="R762" i="58"/>
  <c r="AA760" i="58"/>
  <c r="U759" i="58"/>
  <c r="R758" i="58"/>
  <c r="AA756" i="58"/>
  <c r="U755" i="58"/>
  <c r="R754" i="58"/>
  <c r="AA752" i="58"/>
  <c r="U751" i="58"/>
  <c r="R750" i="58"/>
  <c r="AA748" i="58"/>
  <c r="U747" i="58"/>
  <c r="R746" i="58"/>
  <c r="AA744" i="58"/>
  <c r="U743" i="58"/>
  <c r="R742" i="58"/>
  <c r="AA740" i="58"/>
  <c r="U739" i="58"/>
  <c r="R738" i="58"/>
  <c r="AA736" i="58"/>
  <c r="U735" i="58"/>
  <c r="R734" i="58"/>
  <c r="AA732" i="58"/>
  <c r="U731" i="58"/>
  <c r="R730" i="58"/>
  <c r="AA728" i="58"/>
  <c r="U727" i="58"/>
  <c r="R726" i="58"/>
  <c r="AA724" i="58"/>
  <c r="U723" i="58"/>
  <c r="R722" i="58"/>
  <c r="AA720" i="58"/>
  <c r="U719" i="58"/>
  <c r="R718" i="58"/>
  <c r="AA716" i="58"/>
  <c r="U715" i="58"/>
  <c r="R714" i="58"/>
  <c r="AA712" i="58"/>
  <c r="U711" i="58"/>
  <c r="R710" i="58"/>
  <c r="AA708" i="58"/>
  <c r="U707" i="58"/>
  <c r="R706" i="58"/>
  <c r="AA704" i="58"/>
  <c r="U703" i="58"/>
  <c r="R702" i="58"/>
  <c r="V700" i="58"/>
  <c r="Q698" i="58"/>
  <c r="T695" i="58"/>
  <c r="V692" i="58"/>
  <c r="Q690" i="58"/>
  <c r="T687" i="58"/>
  <c r="V684" i="58"/>
  <c r="Q682" i="58"/>
  <c r="T679" i="58"/>
  <c r="V676" i="58"/>
  <c r="Q674" i="58"/>
  <c r="T671" i="58"/>
  <c r="V668" i="58"/>
  <c r="Q666" i="58"/>
  <c r="T663" i="58"/>
  <c r="V660" i="58"/>
  <c r="Q658" i="58"/>
  <c r="T655" i="58"/>
  <c r="T652" i="58"/>
  <c r="AA648" i="58"/>
  <c r="Q644" i="58"/>
  <c r="V638" i="58"/>
  <c r="T629" i="58"/>
  <c r="V618" i="58"/>
  <c r="Q608" i="58"/>
  <c r="T597" i="58"/>
  <c r="V586" i="58"/>
  <c r="Q576" i="58"/>
  <c r="T565" i="58"/>
  <c r="V554" i="58"/>
  <c r="Q544" i="58"/>
  <c r="T533" i="58"/>
  <c r="V522" i="58"/>
  <c r="Q512" i="58"/>
  <c r="T501" i="58"/>
  <c r="V490" i="58"/>
  <c r="Q480" i="58"/>
  <c r="T469" i="58"/>
  <c r="V450" i="58"/>
  <c r="T426" i="58"/>
  <c r="R390" i="58"/>
  <c r="R326" i="58"/>
  <c r="AA214" i="58"/>
  <c r="Q862" i="58"/>
  <c r="V860" i="58"/>
  <c r="T859" i="58"/>
  <c r="Q858" i="58"/>
  <c r="V856" i="58"/>
  <c r="T855" i="58"/>
  <c r="Q854" i="58"/>
  <c r="V852" i="58"/>
  <c r="T851" i="58"/>
  <c r="Q850" i="58"/>
  <c r="V848" i="58"/>
  <c r="T847" i="58"/>
  <c r="Q846" i="58"/>
  <c r="V844" i="58"/>
  <c r="T843" i="58"/>
  <c r="Q842" i="58"/>
  <c r="V840" i="58"/>
  <c r="T839" i="58"/>
  <c r="Q838" i="58"/>
  <c r="V836" i="58"/>
  <c r="T835" i="58"/>
  <c r="Q834" i="58"/>
  <c r="V832" i="58"/>
  <c r="T831" i="58"/>
  <c r="Q830" i="58"/>
  <c r="V828" i="58"/>
  <c r="T827" i="58"/>
  <c r="Q826" i="58"/>
  <c r="V824" i="58"/>
  <c r="T823" i="58"/>
  <c r="Q822" i="58"/>
  <c r="V820" i="58"/>
  <c r="T819" i="58"/>
  <c r="Q818" i="58"/>
  <c r="V816" i="58"/>
  <c r="T815" i="58"/>
  <c r="Q814" i="58"/>
  <c r="V812" i="58"/>
  <c r="T811" i="58"/>
  <c r="Q810" i="58"/>
  <c r="V808" i="58"/>
  <c r="T807" i="58"/>
  <c r="Q806" i="58"/>
  <c r="V804" i="58"/>
  <c r="T803" i="58"/>
  <c r="Q802" i="58"/>
  <c r="V800" i="58"/>
  <c r="T799" i="58"/>
  <c r="Q798" i="58"/>
  <c r="V796" i="58"/>
  <c r="T795" i="58"/>
  <c r="Q794" i="58"/>
  <c r="V792" i="58"/>
  <c r="T791" i="58"/>
  <c r="Q790" i="58"/>
  <c r="V788" i="58"/>
  <c r="T787" i="58"/>
  <c r="Q786" i="58"/>
  <c r="V784" i="58"/>
  <c r="T783" i="58"/>
  <c r="Q782" i="58"/>
  <c r="V780" i="58"/>
  <c r="T779" i="58"/>
  <c r="Q778" i="58"/>
  <c r="V776" i="58"/>
  <c r="T775" i="58"/>
  <c r="Q774" i="58"/>
  <c r="V772" i="58"/>
  <c r="T771" i="58"/>
  <c r="Q770" i="58"/>
  <c r="V768" i="58"/>
  <c r="T767" i="58"/>
  <c r="Q766" i="58"/>
  <c r="V764" i="58"/>
  <c r="T763" i="58"/>
  <c r="Q762" i="58"/>
  <c r="V760" i="58"/>
  <c r="T759" i="58"/>
  <c r="Q758" i="58"/>
  <c r="V756" i="58"/>
  <c r="T755" i="58"/>
  <c r="Q754" i="58"/>
  <c r="V752" i="58"/>
  <c r="T751" i="58"/>
  <c r="Q750" i="58"/>
  <c r="V748" i="58"/>
  <c r="T747" i="58"/>
  <c r="Q746" i="58"/>
  <c r="V744" i="58"/>
  <c r="T743" i="58"/>
  <c r="Q742" i="58"/>
  <c r="V740" i="58"/>
  <c r="T739" i="58"/>
  <c r="Q738" i="58"/>
  <c r="V736" i="58"/>
  <c r="T735" i="58"/>
  <c r="Q734" i="58"/>
  <c r="V732" i="58"/>
  <c r="T731" i="58"/>
  <c r="Q730" i="58"/>
  <c r="V728" i="58"/>
  <c r="T727" i="58"/>
  <c r="Q726" i="58"/>
  <c r="V724" i="58"/>
  <c r="T723" i="58"/>
  <c r="Q722" i="58"/>
  <c r="V720" i="58"/>
  <c r="T719" i="58"/>
  <c r="Q718" i="58"/>
  <c r="V716" i="58"/>
  <c r="T715" i="58"/>
  <c r="Q714" i="58"/>
  <c r="V712" i="58"/>
  <c r="T711" i="58"/>
  <c r="Q710" i="58"/>
  <c r="V708" i="58"/>
  <c r="T707" i="58"/>
  <c r="Q706" i="58"/>
  <c r="V704" i="58"/>
  <c r="T703" i="58"/>
  <c r="Q702" i="58"/>
  <c r="R700" i="58"/>
  <c r="U697" i="58"/>
  <c r="AA694" i="58"/>
  <c r="R692" i="58"/>
  <c r="U689" i="58"/>
  <c r="AA686" i="58"/>
  <c r="R684" i="58"/>
  <c r="U681" i="58"/>
  <c r="AA678" i="58"/>
  <c r="R676" i="58"/>
  <c r="U673" i="58"/>
  <c r="AA670" i="58"/>
  <c r="R668" i="58"/>
  <c r="U665" i="58"/>
  <c r="AA662" i="58"/>
  <c r="R660" i="58"/>
  <c r="U657" i="58"/>
  <c r="AA654" i="58"/>
  <c r="V651" i="58"/>
  <c r="R648" i="58"/>
  <c r="AA642" i="58"/>
  <c r="U637" i="58"/>
  <c r="R628" i="58"/>
  <c r="U617" i="58"/>
  <c r="AA606" i="58"/>
  <c r="R596" i="58"/>
  <c r="U585" i="58"/>
  <c r="AA574" i="58"/>
  <c r="R564" i="58"/>
  <c r="U553" i="58"/>
  <c r="AA542" i="58"/>
  <c r="R532" i="58"/>
  <c r="U521" i="58"/>
  <c r="AA510" i="58"/>
  <c r="R500" i="58"/>
  <c r="U489" i="58"/>
  <c r="AA478" i="58"/>
  <c r="R468" i="58"/>
  <c r="T449" i="58"/>
  <c r="T424" i="58"/>
  <c r="R386" i="58"/>
  <c r="R322" i="58"/>
  <c r="AA206" i="58"/>
  <c r="BG12" i="58"/>
  <c r="AY12" i="58"/>
  <c r="AQ12" i="58"/>
  <c r="BK11" i="58"/>
  <c r="BC11" i="58"/>
  <c r="AU11" i="58"/>
  <c r="AM11" i="58"/>
  <c r="M801" i="58"/>
  <c r="M797" i="58"/>
  <c r="M793" i="58"/>
  <c r="M789" i="58"/>
  <c r="M785" i="58"/>
  <c r="M781" i="58"/>
  <c r="M777" i="58"/>
  <c r="M769" i="58"/>
  <c r="M765" i="58"/>
  <c r="M757" i="58"/>
  <c r="M753" i="58"/>
  <c r="M749" i="58"/>
  <c r="M745" i="58"/>
  <c r="M741" i="58"/>
  <c r="M737" i="58"/>
  <c r="M733" i="58"/>
  <c r="M729" i="58"/>
  <c r="M725" i="58"/>
  <c r="M717" i="58"/>
  <c r="M713" i="58"/>
  <c r="M705" i="58"/>
  <c r="M701" i="58"/>
  <c r="M697" i="58"/>
  <c r="M693" i="58"/>
  <c r="M689" i="58"/>
  <c r="M685" i="58"/>
  <c r="M677" i="58"/>
  <c r="M673" i="58"/>
  <c r="M669" i="58"/>
  <c r="M661" i="58"/>
  <c r="M657" i="58"/>
  <c r="M653" i="58"/>
  <c r="M649" i="58"/>
  <c r="M641" i="58"/>
  <c r="M637" i="58"/>
  <c r="M633" i="58"/>
  <c r="M625" i="58"/>
  <c r="M621" i="58"/>
  <c r="M617" i="58"/>
  <c r="M609" i="58"/>
  <c r="M605" i="58"/>
  <c r="M601" i="58"/>
  <c r="M589" i="58"/>
  <c r="M585" i="58"/>
  <c r="M577" i="58"/>
  <c r="M573" i="58"/>
  <c r="M569" i="58"/>
  <c r="M561" i="58"/>
  <c r="M557" i="58"/>
  <c r="M553" i="58"/>
  <c r="M541" i="58"/>
  <c r="M537" i="58"/>
  <c r="M525" i="58"/>
  <c r="M509" i="58"/>
  <c r="M505" i="58"/>
  <c r="AZ5" i="58"/>
  <c r="BL4" i="58"/>
  <c r="M862" i="58"/>
  <c r="M861" i="58"/>
  <c r="M860" i="58"/>
  <c r="M859" i="58"/>
  <c r="M858" i="58"/>
  <c r="M857" i="58"/>
  <c r="M856" i="58"/>
  <c r="M855" i="58"/>
  <c r="M854" i="58"/>
  <c r="M853" i="58"/>
  <c r="M852" i="58"/>
  <c r="M851" i="58"/>
  <c r="M850" i="58"/>
  <c r="M849" i="58"/>
  <c r="M848" i="58"/>
  <c r="M847" i="58"/>
  <c r="M846" i="58"/>
  <c r="M845" i="58"/>
  <c r="M844" i="58"/>
  <c r="M843" i="58"/>
  <c r="M842" i="58"/>
  <c r="M841" i="58"/>
  <c r="M840" i="58"/>
  <c r="M839" i="58"/>
  <c r="M838" i="58"/>
  <c r="M837" i="58"/>
  <c r="M836" i="58"/>
  <c r="M835" i="58"/>
  <c r="M834" i="58"/>
  <c r="M833" i="58"/>
  <c r="M832" i="58"/>
  <c r="M831" i="58"/>
  <c r="M830" i="58"/>
  <c r="M829" i="58"/>
  <c r="M828" i="58"/>
  <c r="M827" i="58"/>
  <c r="M826" i="58"/>
  <c r="M825" i="58"/>
  <c r="M824" i="58"/>
  <c r="M823" i="58"/>
  <c r="M822" i="58"/>
  <c r="M821" i="58"/>
  <c r="M820" i="58"/>
  <c r="M819" i="58"/>
  <c r="M818" i="58"/>
  <c r="M817" i="58"/>
  <c r="M816" i="58"/>
  <c r="M815" i="58"/>
  <c r="M814" i="58"/>
  <c r="M813" i="58"/>
  <c r="M812" i="58"/>
  <c r="M811" i="58"/>
  <c r="M810" i="58"/>
  <c r="M809" i="58"/>
  <c r="M808" i="58"/>
  <c r="M807" i="58"/>
  <c r="M806" i="58"/>
  <c r="M805" i="58"/>
  <c r="M804" i="58"/>
  <c r="M803" i="58"/>
  <c r="M802" i="58"/>
  <c r="M800" i="58"/>
  <c r="M796" i="58"/>
  <c r="M792" i="58"/>
  <c r="M788" i="58"/>
  <c r="M784" i="58"/>
  <c r="M780" i="58"/>
  <c r="M776" i="58"/>
  <c r="M768" i="58"/>
  <c r="M764" i="58"/>
  <c r="M760" i="58"/>
  <c r="M752" i="58"/>
  <c r="M748" i="58"/>
  <c r="M744" i="58"/>
  <c r="M736" i="58"/>
  <c r="M732" i="58"/>
  <c r="M720" i="58"/>
  <c r="M716" i="58"/>
  <c r="M712" i="58"/>
  <c r="M704" i="58"/>
  <c r="M700" i="58"/>
  <c r="M696" i="58"/>
  <c r="M688" i="58"/>
  <c r="M684" i="58"/>
  <c r="M680" i="58"/>
  <c r="M668" i="58"/>
  <c r="M664" i="58"/>
  <c r="M656" i="58"/>
  <c r="M652" i="58"/>
  <c r="M640" i="58"/>
  <c r="M636" i="58"/>
  <c r="M632" i="58"/>
  <c r="M624" i="58"/>
  <c r="M620" i="58"/>
  <c r="M616" i="58"/>
  <c r="M608" i="58"/>
  <c r="M604" i="58"/>
  <c r="M600" i="58"/>
  <c r="M592" i="58"/>
  <c r="M588" i="58"/>
  <c r="M584" i="58"/>
  <c r="M576" i="58"/>
  <c r="M572" i="58"/>
  <c r="M568" i="58"/>
  <c r="M560" i="58"/>
  <c r="M556" i="58"/>
  <c r="M552" i="58"/>
  <c r="M544" i="58"/>
  <c r="M540" i="58"/>
  <c r="M532" i="58"/>
  <c r="M524" i="58"/>
  <c r="BL5" i="58"/>
  <c r="AV5" i="58"/>
  <c r="BH4" i="58"/>
  <c r="AV4" i="58"/>
  <c r="AN4" i="58"/>
  <c r="BK12" i="58"/>
  <c r="BC12" i="58"/>
  <c r="AU12" i="58"/>
  <c r="AM12" i="58"/>
  <c r="BG11" i="58"/>
  <c r="AY11" i="58"/>
  <c r="AQ11" i="58"/>
  <c r="M799" i="58"/>
  <c r="M795" i="58"/>
  <c r="M791" i="58"/>
  <c r="M783" i="58"/>
  <c r="M779" i="58"/>
  <c r="M775" i="58"/>
  <c r="M771" i="58"/>
  <c r="M767" i="58"/>
  <c r="M763" i="58"/>
  <c r="M759" i="58"/>
  <c r="M755" i="58"/>
  <c r="M751" i="58"/>
  <c r="M747" i="58"/>
  <c r="M743" i="58"/>
  <c r="M739" i="58"/>
  <c r="M731" i="58"/>
  <c r="M727" i="58"/>
  <c r="M723" i="58"/>
  <c r="M719" i="58"/>
  <c r="M715" i="58"/>
  <c r="M711" i="58"/>
  <c r="M707" i="58"/>
  <c r="M703" i="58"/>
  <c r="M699" i="58"/>
  <c r="M695" i="58"/>
  <c r="M687" i="58"/>
  <c r="M683" i="58"/>
  <c r="M675" i="58"/>
  <c r="M671" i="58"/>
  <c r="M667" i="58"/>
  <c r="M663" i="58"/>
  <c r="M659" i="58"/>
  <c r="M655" i="58"/>
  <c r="M651" i="58"/>
  <c r="M647" i="58"/>
  <c r="M639" i="58"/>
  <c r="M635" i="58"/>
  <c r="M631" i="58"/>
  <c r="M627" i="58"/>
  <c r="M619" i="58"/>
  <c r="M615" i="58"/>
  <c r="M611" i="58"/>
  <c r="M603" i="58"/>
  <c r="M599" i="58"/>
  <c r="M595" i="58"/>
  <c r="M587" i="58"/>
  <c r="M583" i="58"/>
  <c r="M579" i="58"/>
  <c r="M571" i="58"/>
  <c r="M567" i="58"/>
  <c r="M563" i="58"/>
  <c r="M555" i="58"/>
  <c r="M551" i="58"/>
  <c r="M547" i="58"/>
  <c r="M539" i="58"/>
  <c r="M531" i="58"/>
  <c r="M493" i="58"/>
  <c r="M489" i="58"/>
  <c r="M473" i="58"/>
  <c r="M461" i="58"/>
  <c r="M457" i="58"/>
  <c r="M441" i="58"/>
  <c r="M437" i="58"/>
  <c r="M429" i="58"/>
  <c r="M425" i="58"/>
  <c r="M413" i="58"/>
  <c r="M409" i="58"/>
  <c r="M393" i="58"/>
  <c r="M389" i="58"/>
  <c r="M381" i="58"/>
  <c r="M377" i="58"/>
  <c r="M361" i="58"/>
  <c r="M345" i="58"/>
  <c r="M341" i="58"/>
  <c r="M337" i="58"/>
  <c r="M329" i="58"/>
  <c r="M325" i="58"/>
  <c r="M321" i="58"/>
  <c r="M313" i="58"/>
  <c r="M305" i="58"/>
  <c r="M297" i="58"/>
  <c r="M289" i="58"/>
  <c r="M281" i="58"/>
  <c r="M273" i="58"/>
  <c r="M265" i="58"/>
  <c r="M249" i="58"/>
  <c r="M245" i="58"/>
  <c r="M241" i="58"/>
  <c r="M233" i="58"/>
  <c r="M229" i="58"/>
  <c r="M225" i="58"/>
  <c r="M217" i="58"/>
  <c r="M213" i="58"/>
  <c r="M209" i="58"/>
  <c r="M201" i="58"/>
  <c r="M48" i="58"/>
  <c r="M512" i="58"/>
  <c r="M508" i="58"/>
  <c r="M500" i="58"/>
  <c r="M496" i="58"/>
  <c r="M492" i="58"/>
  <c r="M480" i="58"/>
  <c r="M476" i="58"/>
  <c r="M468" i="58"/>
  <c r="M464" i="58"/>
  <c r="M456" i="58"/>
  <c r="M448" i="58"/>
  <c r="M444" i="58"/>
  <c r="M436" i="58"/>
  <c r="M432" i="58"/>
  <c r="M416" i="58"/>
  <c r="M400" i="58"/>
  <c r="M396" i="58"/>
  <c r="M384" i="58"/>
  <c r="M376" i="58"/>
  <c r="M372" i="58"/>
  <c r="M368" i="58"/>
  <c r="M352" i="58"/>
  <c r="M344" i="58"/>
  <c r="M336" i="58"/>
  <c r="M328" i="58"/>
  <c r="M320" i="58"/>
  <c r="M316" i="58"/>
  <c r="M312" i="58"/>
  <c r="M304" i="58"/>
  <c r="M288" i="58"/>
  <c r="M284" i="58"/>
  <c r="M272" i="58"/>
  <c r="M268" i="58"/>
  <c r="M256" i="58"/>
  <c r="M244" i="58"/>
  <c r="M240" i="58"/>
  <c r="M236" i="58"/>
  <c r="M228" i="58"/>
  <c r="M224" i="58"/>
  <c r="M220" i="58"/>
  <c r="M208" i="58"/>
  <c r="M200" i="58"/>
  <c r="M52" i="58"/>
  <c r="M523" i="58"/>
  <c r="M515" i="58"/>
  <c r="M507" i="58"/>
  <c r="M499" i="58"/>
  <c r="M491" i="58"/>
  <c r="M483" i="58"/>
  <c r="M475" i="58"/>
  <c r="M467" i="58"/>
  <c r="M455" i="58"/>
  <c r="M451" i="58"/>
  <c r="M443" i="58"/>
  <c r="M439" i="58"/>
  <c r="M435" i="58"/>
  <c r="M431" i="58"/>
  <c r="M427" i="58"/>
  <c r="M423" i="58"/>
  <c r="M419" i="58"/>
  <c r="M415" i="58"/>
  <c r="M407" i="58"/>
  <c r="M403" i="58"/>
  <c r="M391" i="58"/>
  <c r="M387" i="58"/>
  <c r="M383" i="58"/>
  <c r="M375" i="58"/>
  <c r="M371" i="58"/>
  <c r="M359" i="58"/>
  <c r="M355" i="58"/>
  <c r="M343" i="58"/>
  <c r="M339" i="58"/>
  <c r="M331" i="58"/>
  <c r="M327" i="58"/>
  <c r="M323" i="58"/>
  <c r="M315" i="58"/>
  <c r="M307" i="58"/>
  <c r="M299" i="58"/>
  <c r="M291" i="58"/>
  <c r="M283" i="58"/>
  <c r="M275" i="58"/>
  <c r="M267" i="58"/>
  <c r="M259" i="58"/>
  <c r="M247" i="58"/>
  <c r="M243" i="58"/>
  <c r="M235" i="58"/>
  <c r="M231" i="58"/>
  <c r="M227" i="58"/>
  <c r="M219" i="58"/>
  <c r="M211" i="58"/>
  <c r="M203" i="58"/>
  <c r="M56" i="58"/>
  <c r="U465" i="58"/>
  <c r="R464" i="58"/>
  <c r="AA462" i="58"/>
  <c r="U461" i="58"/>
  <c r="R460" i="58"/>
  <c r="AA458" i="58"/>
  <c r="U457" i="58"/>
  <c r="R456" i="58"/>
  <c r="AA454" i="58"/>
  <c r="U453" i="58"/>
  <c r="R452" i="58"/>
  <c r="AA450" i="58"/>
  <c r="U449" i="58"/>
  <c r="R448" i="58"/>
  <c r="AA446" i="58"/>
  <c r="U445" i="58"/>
  <c r="R444" i="58"/>
  <c r="AA442" i="58"/>
  <c r="U441" i="58"/>
  <c r="R440" i="58"/>
  <c r="AA438" i="58"/>
  <c r="U437" i="58"/>
  <c r="R436" i="58"/>
  <c r="U434" i="58"/>
  <c r="U432" i="58"/>
  <c r="U430" i="58"/>
  <c r="U428" i="58"/>
  <c r="U426" i="58"/>
  <c r="U424" i="58"/>
  <c r="U422" i="58"/>
  <c r="U420" i="58"/>
  <c r="U418" i="58"/>
  <c r="U416" i="58"/>
  <c r="U414" i="58"/>
  <c r="U412" i="58"/>
  <c r="U410" i="58"/>
  <c r="U408" i="58"/>
  <c r="U406" i="58"/>
  <c r="U404" i="58"/>
  <c r="U402" i="58"/>
  <c r="T400" i="58"/>
  <c r="Z397" i="58"/>
  <c r="S394" i="58"/>
  <c r="S390" i="58"/>
  <c r="S386" i="58"/>
  <c r="S382" i="58"/>
  <c r="S378" i="58"/>
  <c r="S374" i="58"/>
  <c r="S370" i="58"/>
  <c r="S366" i="58"/>
  <c r="S362" i="58"/>
  <c r="S358" i="58"/>
  <c r="S354" i="58"/>
  <c r="S350" i="58"/>
  <c r="S346" i="58"/>
  <c r="S342" i="58"/>
  <c r="S338" i="58"/>
  <c r="S334" i="58"/>
  <c r="S330" i="58"/>
  <c r="S326" i="58"/>
  <c r="S322" i="58"/>
  <c r="S318" i="58"/>
  <c r="S314" i="58"/>
  <c r="R309" i="58"/>
  <c r="Q303" i="58"/>
  <c r="Q295" i="58"/>
  <c r="Q287" i="58"/>
  <c r="Q279" i="58"/>
  <c r="Q271" i="58"/>
  <c r="Q263" i="58"/>
  <c r="Q255" i="58"/>
  <c r="Q247" i="58"/>
  <c r="Q239" i="58"/>
  <c r="Q231" i="58"/>
  <c r="Q223" i="58"/>
  <c r="Q215" i="58"/>
  <c r="Q207" i="58"/>
  <c r="Q199" i="58"/>
  <c r="AA189" i="58"/>
  <c r="U177" i="58"/>
  <c r="U161" i="58"/>
  <c r="U145" i="58"/>
  <c r="V121" i="58"/>
  <c r="V89" i="58"/>
  <c r="Q3" i="58"/>
  <c r="T3" i="58"/>
  <c r="U4" i="58"/>
  <c r="V5" i="58"/>
  <c r="V6" i="58"/>
  <c r="T7" i="58"/>
  <c r="U8" i="58"/>
  <c r="V9" i="58"/>
  <c r="V10" i="58"/>
  <c r="T11" i="58"/>
  <c r="U12" i="58"/>
  <c r="V13" i="58"/>
  <c r="V14" i="58"/>
  <c r="T15" i="58"/>
  <c r="U16" i="58"/>
  <c r="V17" i="58"/>
  <c r="V18" i="58"/>
  <c r="T19" i="58"/>
  <c r="U20" i="58"/>
  <c r="V21" i="58"/>
  <c r="V22" i="58"/>
  <c r="T23" i="58"/>
  <c r="U24" i="58"/>
  <c r="T25" i="58"/>
  <c r="Q26" i="58"/>
  <c r="V26" i="58"/>
  <c r="S27" i="58"/>
  <c r="AA27" i="58"/>
  <c r="U28" i="58"/>
  <c r="T29" i="58"/>
  <c r="Q30" i="58"/>
  <c r="V30" i="58"/>
  <c r="S31" i="58"/>
  <c r="AA31" i="58"/>
  <c r="U32" i="58"/>
  <c r="T33" i="58"/>
  <c r="AA33" i="58"/>
  <c r="T34" i="58"/>
  <c r="AA34" i="58"/>
  <c r="T35" i="58"/>
  <c r="AA35" i="58"/>
  <c r="T36" i="58"/>
  <c r="AA36" i="58"/>
  <c r="T37" i="58"/>
  <c r="AA37" i="58"/>
  <c r="T38" i="58"/>
  <c r="AA38" i="58"/>
  <c r="T39" i="58"/>
  <c r="AA39" i="58"/>
  <c r="T40" i="58"/>
  <c r="AA40" i="58"/>
  <c r="T41" i="58"/>
  <c r="AA41" i="58"/>
  <c r="T42" i="58"/>
  <c r="AA42" i="58"/>
  <c r="T43" i="58"/>
  <c r="AA43" i="58"/>
  <c r="T44" i="58"/>
  <c r="AA44" i="58"/>
  <c r="T45" i="58"/>
  <c r="AA45" i="58"/>
  <c r="T46" i="58"/>
  <c r="AA46" i="58"/>
  <c r="T47" i="58"/>
  <c r="AA47" i="58"/>
  <c r="T48" i="58"/>
  <c r="AA48" i="58"/>
  <c r="T49" i="58"/>
  <c r="AA49" i="58"/>
  <c r="T50" i="58"/>
  <c r="AA50" i="58"/>
  <c r="T51" i="58"/>
  <c r="AA51" i="58"/>
  <c r="T52" i="58"/>
  <c r="AA52" i="58"/>
  <c r="T53" i="58"/>
  <c r="AA53" i="58"/>
  <c r="T54" i="58"/>
  <c r="AA54" i="58"/>
  <c r="T55" i="58"/>
  <c r="AA55" i="58"/>
  <c r="T56" i="58"/>
  <c r="AA56" i="58"/>
  <c r="T57" i="58"/>
  <c r="AA3" i="58"/>
  <c r="Q5" i="58"/>
  <c r="Z5" i="58"/>
  <c r="Z6" i="58"/>
  <c r="AA7" i="58"/>
  <c r="Q9" i="58"/>
  <c r="Z9" i="58"/>
  <c r="Z10" i="58"/>
  <c r="AA11" i="58"/>
  <c r="Q13" i="58"/>
  <c r="Z13" i="58"/>
  <c r="Z14" i="58"/>
  <c r="AA15" i="58"/>
  <c r="Q17" i="58"/>
  <c r="Z17" i="58"/>
  <c r="Z18" i="58"/>
  <c r="AA19" i="58"/>
  <c r="Q21" i="58"/>
  <c r="Z21" i="58"/>
  <c r="Z22" i="58"/>
  <c r="AA23" i="58"/>
  <c r="AA24" i="58"/>
  <c r="U25" i="58"/>
  <c r="R26" i="58"/>
  <c r="Z26" i="58"/>
  <c r="T27" i="58"/>
  <c r="Q28" i="58"/>
  <c r="AA28" i="58"/>
  <c r="U29" i="58"/>
  <c r="R30" i="58"/>
  <c r="Z30" i="58"/>
  <c r="T31" i="58"/>
  <c r="Q32" i="58"/>
  <c r="AA32" i="58"/>
  <c r="U33" i="58"/>
  <c r="Q34" i="58"/>
  <c r="U34" i="58"/>
  <c r="Q35" i="58"/>
  <c r="U35" i="58"/>
  <c r="Q36" i="58"/>
  <c r="U36" i="58"/>
  <c r="Q37" i="58"/>
  <c r="U37" i="58"/>
  <c r="Q38" i="58"/>
  <c r="U38" i="58"/>
  <c r="Q39" i="58"/>
  <c r="U39" i="58"/>
  <c r="Q40" i="58"/>
  <c r="U40" i="58"/>
  <c r="Q41" i="58"/>
  <c r="U41" i="58"/>
  <c r="Q42" i="58"/>
  <c r="U42" i="58"/>
  <c r="Q43" i="58"/>
  <c r="U43" i="58"/>
  <c r="Q44" i="58"/>
  <c r="U44" i="58"/>
  <c r="Q45" i="58"/>
  <c r="U45" i="58"/>
  <c r="Q46" i="58"/>
  <c r="U46" i="58"/>
  <c r="Q47" i="58"/>
  <c r="U47" i="58"/>
  <c r="Q48" i="58"/>
  <c r="U48" i="58"/>
  <c r="Q49" i="58"/>
  <c r="U49" i="58"/>
  <c r="Q50" i="58"/>
  <c r="U50" i="58"/>
  <c r="Q51" i="58"/>
  <c r="U51" i="58"/>
  <c r="Q52" i="58"/>
  <c r="U52" i="58"/>
  <c r="Q53" i="58"/>
  <c r="U53" i="58"/>
  <c r="Q54" i="58"/>
  <c r="U54" i="58"/>
  <c r="Q55" i="58"/>
  <c r="U55" i="58"/>
  <c r="Q56" i="58"/>
  <c r="U56" i="58"/>
  <c r="Q57" i="58"/>
  <c r="U57" i="58"/>
  <c r="Q58" i="58"/>
  <c r="U58" i="58"/>
  <c r="Q4" i="58"/>
  <c r="R6" i="58"/>
  <c r="Q8" i="58"/>
  <c r="R10" i="58"/>
  <c r="Q12" i="58"/>
  <c r="R14" i="58"/>
  <c r="Q16" i="58"/>
  <c r="R18" i="58"/>
  <c r="Q20" i="58"/>
  <c r="R22" i="58"/>
  <c r="Q24" i="58"/>
  <c r="V25" i="58"/>
  <c r="AA26" i="58"/>
  <c r="S28" i="58"/>
  <c r="V29" i="58"/>
  <c r="AA30" i="58"/>
  <c r="S32" i="58"/>
  <c r="V33" i="58"/>
  <c r="V34" i="58"/>
  <c r="V35" i="58"/>
  <c r="V36" i="58"/>
  <c r="V37" i="58"/>
  <c r="V38" i="58"/>
  <c r="V39" i="58"/>
  <c r="V40" i="58"/>
  <c r="V41" i="58"/>
  <c r="V42" i="58"/>
  <c r="V43" i="58"/>
  <c r="V44" i="58"/>
  <c r="V45" i="58"/>
  <c r="V46" i="58"/>
  <c r="V47" i="58"/>
  <c r="V48" i="58"/>
  <c r="V49" i="58"/>
  <c r="V50" i="58"/>
  <c r="V51" i="58"/>
  <c r="V52" i="58"/>
  <c r="V53" i="58"/>
  <c r="V54" i="58"/>
  <c r="V55" i="58"/>
  <c r="V56" i="58"/>
  <c r="V57" i="58"/>
  <c r="S58" i="58"/>
  <c r="AA58" i="58"/>
  <c r="T59" i="58"/>
  <c r="AA59" i="58"/>
  <c r="T60" i="58"/>
  <c r="AA60" i="58"/>
  <c r="T61" i="58"/>
  <c r="AA61" i="58"/>
  <c r="T62" i="58"/>
  <c r="AA62" i="58"/>
  <c r="T63" i="58"/>
  <c r="AA63" i="58"/>
  <c r="T64" i="58"/>
  <c r="AA64" i="58"/>
  <c r="T65" i="58"/>
  <c r="AA65" i="58"/>
  <c r="T66" i="58"/>
  <c r="AA66" i="58"/>
  <c r="T67" i="58"/>
  <c r="AA67" i="58"/>
  <c r="T68" i="58"/>
  <c r="AA68" i="58"/>
  <c r="T69" i="58"/>
  <c r="AA69" i="58"/>
  <c r="T70" i="58"/>
  <c r="AA70" i="58"/>
  <c r="T71" i="58"/>
  <c r="AA71" i="58"/>
  <c r="T72" i="58"/>
  <c r="AA72" i="58"/>
  <c r="T73" i="58"/>
  <c r="AA73" i="58"/>
  <c r="T74" i="58"/>
  <c r="AA74" i="58"/>
  <c r="T75" i="58"/>
  <c r="AA75" i="58"/>
  <c r="T76" i="58"/>
  <c r="AA76" i="58"/>
  <c r="T77" i="58"/>
  <c r="AA77" i="58"/>
  <c r="T78" i="58"/>
  <c r="AA78" i="58"/>
  <c r="T79" i="58"/>
  <c r="T4" i="58"/>
  <c r="S6" i="58"/>
  <c r="T8" i="58"/>
  <c r="S10" i="58"/>
  <c r="T12" i="58"/>
  <c r="S14" i="58"/>
  <c r="T16" i="58"/>
  <c r="S18" i="58"/>
  <c r="T20" i="58"/>
  <c r="S22" i="58"/>
  <c r="T24" i="58"/>
  <c r="Z25" i="58"/>
  <c r="R27" i="58"/>
  <c r="T28" i="58"/>
  <c r="Z29" i="58"/>
  <c r="R31" i="58"/>
  <c r="T32" i="58"/>
  <c r="Z33" i="58"/>
  <c r="Z34" i="58"/>
  <c r="Z35" i="58"/>
  <c r="Z36" i="58"/>
  <c r="Z37" i="58"/>
  <c r="Z38" i="58"/>
  <c r="Z39" i="58"/>
  <c r="Z40" i="58"/>
  <c r="Z41" i="58"/>
  <c r="Z42" i="58"/>
  <c r="Z43" i="58"/>
  <c r="Z44" i="58"/>
  <c r="Z45" i="58"/>
  <c r="Z46" i="58"/>
  <c r="Z47" i="58"/>
  <c r="Z48" i="58"/>
  <c r="Z49" i="58"/>
  <c r="Z50" i="58"/>
  <c r="Z51" i="58"/>
  <c r="Z52" i="58"/>
  <c r="Z53" i="58"/>
  <c r="Z54" i="58"/>
  <c r="Z55" i="58"/>
  <c r="Z56" i="58"/>
  <c r="Z57" i="58"/>
  <c r="T58" i="58"/>
  <c r="Q59" i="58"/>
  <c r="U59" i="58"/>
  <c r="Q60" i="58"/>
  <c r="U60" i="58"/>
  <c r="Q61" i="58"/>
  <c r="U61" i="58"/>
  <c r="Q62" i="58"/>
  <c r="U62" i="58"/>
  <c r="Q63" i="58"/>
  <c r="U63" i="58"/>
  <c r="Q64" i="58"/>
  <c r="U64" i="58"/>
  <c r="Q65" i="58"/>
  <c r="U65" i="58"/>
  <c r="Q66" i="58"/>
  <c r="U66" i="58"/>
  <c r="Q67" i="58"/>
  <c r="U67" i="58"/>
  <c r="Q68" i="58"/>
  <c r="U68" i="58"/>
  <c r="Q69" i="58"/>
  <c r="U69" i="58"/>
  <c r="Q70" i="58"/>
  <c r="U70" i="58"/>
  <c r="Q71" i="58"/>
  <c r="U71" i="58"/>
  <c r="Q72" i="58"/>
  <c r="U72" i="58"/>
  <c r="Q73" i="58"/>
  <c r="U73" i="58"/>
  <c r="Q74" i="58"/>
  <c r="U74" i="58"/>
  <c r="Q75" i="58"/>
  <c r="U75" i="58"/>
  <c r="Q76" i="58"/>
  <c r="R5" i="58"/>
  <c r="R9" i="58"/>
  <c r="R13" i="58"/>
  <c r="R17" i="58"/>
  <c r="R21" i="58"/>
  <c r="Q25" i="58"/>
  <c r="V27" i="58"/>
  <c r="S30" i="58"/>
  <c r="Q33" i="58"/>
  <c r="R35" i="58"/>
  <c r="R37" i="58"/>
  <c r="R39" i="58"/>
  <c r="R41" i="58"/>
  <c r="R43" i="58"/>
  <c r="R45" i="58"/>
  <c r="R47" i="58"/>
  <c r="R49" i="58"/>
  <c r="R51" i="58"/>
  <c r="R53" i="58"/>
  <c r="R55" i="58"/>
  <c r="R57" i="58"/>
  <c r="V58" i="58"/>
  <c r="V59" i="58"/>
  <c r="V60" i="58"/>
  <c r="V61" i="58"/>
  <c r="V62" i="58"/>
  <c r="V63" i="58"/>
  <c r="V64" i="58"/>
  <c r="V65" i="58"/>
  <c r="V66" i="58"/>
  <c r="V67" i="58"/>
  <c r="V68" i="58"/>
  <c r="V69" i="58"/>
  <c r="V70" i="58"/>
  <c r="V71" i="58"/>
  <c r="V72" i="58"/>
  <c r="V73" i="58"/>
  <c r="V74" i="58"/>
  <c r="V75" i="58"/>
  <c r="U76" i="58"/>
  <c r="R77" i="58"/>
  <c r="Z77" i="58"/>
  <c r="U78" i="58"/>
  <c r="R79" i="58"/>
  <c r="Z79" i="58"/>
  <c r="S80" i="58"/>
  <c r="Z80" i="58"/>
  <c r="S81" i="58"/>
  <c r="Z81" i="58"/>
  <c r="S82" i="58"/>
  <c r="Z82" i="58"/>
  <c r="S83" i="58"/>
  <c r="Z83" i="58"/>
  <c r="S84" i="58"/>
  <c r="Z84" i="58"/>
  <c r="S85" i="58"/>
  <c r="Z85" i="58"/>
  <c r="S86" i="58"/>
  <c r="Z86" i="58"/>
  <c r="S87" i="58"/>
  <c r="Z87" i="58"/>
  <c r="S88" i="58"/>
  <c r="Z88" i="58"/>
  <c r="S89" i="58"/>
  <c r="Z89" i="58"/>
  <c r="S90" i="58"/>
  <c r="Z90" i="58"/>
  <c r="S91" i="58"/>
  <c r="Z91" i="58"/>
  <c r="S92" i="58"/>
  <c r="Z92" i="58"/>
  <c r="S93" i="58"/>
  <c r="Z93" i="58"/>
  <c r="S94" i="58"/>
  <c r="Z94" i="58"/>
  <c r="S95" i="58"/>
  <c r="Z95" i="58"/>
  <c r="S96" i="58"/>
  <c r="Z96" i="58"/>
  <c r="S97" i="58"/>
  <c r="Z97" i="58"/>
  <c r="S98" i="58"/>
  <c r="Z98" i="58"/>
  <c r="S99" i="58"/>
  <c r="Z99" i="58"/>
  <c r="S100" i="58"/>
  <c r="Z100" i="58"/>
  <c r="S101" i="58"/>
  <c r="Z101" i="58"/>
  <c r="S102" i="58"/>
  <c r="Z102" i="58"/>
  <c r="S103" i="58"/>
  <c r="Z103" i="58"/>
  <c r="S104" i="58"/>
  <c r="Z104" i="58"/>
  <c r="S105" i="58"/>
  <c r="Z105" i="58"/>
  <c r="S106" i="58"/>
  <c r="Z106" i="58"/>
  <c r="S107" i="58"/>
  <c r="Z107" i="58"/>
  <c r="S108" i="58"/>
  <c r="Z108" i="58"/>
  <c r="S109" i="58"/>
  <c r="Z109" i="58"/>
  <c r="S110" i="58"/>
  <c r="Z110" i="58"/>
  <c r="S111" i="58"/>
  <c r="Z111" i="58"/>
  <c r="S112" i="58"/>
  <c r="Z112" i="58"/>
  <c r="S113" i="58"/>
  <c r="Z113" i="58"/>
  <c r="S114" i="58"/>
  <c r="Z114" i="58"/>
  <c r="S115" i="58"/>
  <c r="Z115" i="58"/>
  <c r="S116" i="58"/>
  <c r="Z116" i="58"/>
  <c r="S117" i="58"/>
  <c r="Z117" i="58"/>
  <c r="S118" i="58"/>
  <c r="Z118" i="58"/>
  <c r="S119" i="58"/>
  <c r="Z119" i="58"/>
  <c r="S120" i="58"/>
  <c r="Z120" i="58"/>
  <c r="S121" i="58"/>
  <c r="Z121" i="58"/>
  <c r="S122" i="58"/>
  <c r="Z122" i="58"/>
  <c r="S123" i="58"/>
  <c r="Z123" i="58"/>
  <c r="S124" i="58"/>
  <c r="Z124" i="58"/>
  <c r="S125" i="58"/>
  <c r="Z125" i="58"/>
  <c r="S126" i="58"/>
  <c r="Z126" i="58"/>
  <c r="S127" i="58"/>
  <c r="Z127" i="58"/>
  <c r="S128" i="58"/>
  <c r="Z128" i="58"/>
  <c r="S129" i="58"/>
  <c r="Z129" i="58"/>
  <c r="S130" i="58"/>
  <c r="Z130" i="58"/>
  <c r="S131" i="58"/>
  <c r="Z131" i="58"/>
  <c r="U5" i="58"/>
  <c r="U9" i="58"/>
  <c r="U13" i="58"/>
  <c r="U17" i="58"/>
  <c r="U21" i="58"/>
  <c r="R25" i="58"/>
  <c r="Z27" i="58"/>
  <c r="U30" i="58"/>
  <c r="R33" i="58"/>
  <c r="S35" i="58"/>
  <c r="S37" i="58"/>
  <c r="S39" i="58"/>
  <c r="S41" i="58"/>
  <c r="S43" i="58"/>
  <c r="S45" i="58"/>
  <c r="S47" i="58"/>
  <c r="S49" i="58"/>
  <c r="S51" i="58"/>
  <c r="S53" i="58"/>
  <c r="S55" i="58"/>
  <c r="S57" i="58"/>
  <c r="Z58" i="58"/>
  <c r="Z59" i="58"/>
  <c r="Z60" i="58"/>
  <c r="Z61" i="58"/>
  <c r="Z62" i="58"/>
  <c r="Z63" i="58"/>
  <c r="Z64" i="58"/>
  <c r="Z65" i="58"/>
  <c r="Z66" i="58"/>
  <c r="Z67" i="58"/>
  <c r="Z68" i="58"/>
  <c r="Z69" i="58"/>
  <c r="Z70" i="58"/>
  <c r="Z71" i="58"/>
  <c r="Z72" i="58"/>
  <c r="Z73" i="58"/>
  <c r="Z74" i="58"/>
  <c r="Z75" i="58"/>
  <c r="V76" i="58"/>
  <c r="S77" i="58"/>
  <c r="Q78" i="58"/>
  <c r="V78" i="58"/>
  <c r="S79" i="58"/>
  <c r="AA79" i="58"/>
  <c r="T80" i="58"/>
  <c r="AA80" i="58"/>
  <c r="T81" i="58"/>
  <c r="AA81" i="58"/>
  <c r="T82" i="58"/>
  <c r="AA82" i="58"/>
  <c r="T83" i="58"/>
  <c r="AA83" i="58"/>
  <c r="T84" i="58"/>
  <c r="AA84" i="58"/>
  <c r="T85" i="58"/>
  <c r="AA85" i="58"/>
  <c r="T86" i="58"/>
  <c r="AA86" i="58"/>
  <c r="T87" i="58"/>
  <c r="AA87" i="58"/>
  <c r="T88" i="58"/>
  <c r="AA88" i="58"/>
  <c r="T89" i="58"/>
  <c r="AA89" i="58"/>
  <c r="T90" i="58"/>
  <c r="AA90" i="58"/>
  <c r="T91" i="58"/>
  <c r="AA91" i="58"/>
  <c r="T92" i="58"/>
  <c r="AA92" i="58"/>
  <c r="T93" i="58"/>
  <c r="AA93" i="58"/>
  <c r="T94" i="58"/>
  <c r="AA94" i="58"/>
  <c r="T95" i="58"/>
  <c r="AA95" i="58"/>
  <c r="T96" i="58"/>
  <c r="AA96" i="58"/>
  <c r="T97" i="58"/>
  <c r="AA97" i="58"/>
  <c r="T98" i="58"/>
  <c r="AA98" i="58"/>
  <c r="T99" i="58"/>
  <c r="AA99" i="58"/>
  <c r="T100" i="58"/>
  <c r="AA100" i="58"/>
  <c r="T101" i="58"/>
  <c r="AA101" i="58"/>
  <c r="T102" i="58"/>
  <c r="AA102" i="58"/>
  <c r="T103" i="58"/>
  <c r="AA103" i="58"/>
  <c r="T104" i="58"/>
  <c r="AA104" i="58"/>
  <c r="T105" i="58"/>
  <c r="AA105" i="58"/>
  <c r="T106" i="58"/>
  <c r="AA106" i="58"/>
  <c r="T107" i="58"/>
  <c r="AA107" i="58"/>
  <c r="T108" i="58"/>
  <c r="AA108" i="58"/>
  <c r="T109" i="58"/>
  <c r="AA109" i="58"/>
  <c r="T110" i="58"/>
  <c r="AA110" i="58"/>
  <c r="T111" i="58"/>
  <c r="AA111" i="58"/>
  <c r="T112" i="58"/>
  <c r="AA112" i="58"/>
  <c r="T113" i="58"/>
  <c r="AA113" i="58"/>
  <c r="T114" i="58"/>
  <c r="AA114" i="58"/>
  <c r="T115" i="58"/>
  <c r="AA115" i="58"/>
  <c r="T116" i="58"/>
  <c r="AA116" i="58"/>
  <c r="T117" i="58"/>
  <c r="AA117" i="58"/>
  <c r="T118" i="58"/>
  <c r="AA118" i="58"/>
  <c r="T119" i="58"/>
  <c r="AA119" i="58"/>
  <c r="T120" i="58"/>
  <c r="AA120" i="58"/>
  <c r="T121" i="58"/>
  <c r="AA121" i="58"/>
  <c r="T122" i="58"/>
  <c r="AA122" i="58"/>
  <c r="T123" i="58"/>
  <c r="AA123" i="58"/>
  <c r="T124" i="58"/>
  <c r="AA124" i="58"/>
  <c r="T125" i="58"/>
  <c r="AA125" i="58"/>
  <c r="T126" i="58"/>
  <c r="AA126" i="58"/>
  <c r="T127" i="58"/>
  <c r="AA127" i="58"/>
  <c r="T128" i="58"/>
  <c r="AA128" i="58"/>
  <c r="T129" i="58"/>
  <c r="AA129" i="58"/>
  <c r="T130" i="58"/>
  <c r="AA130" i="58"/>
  <c r="T131" i="58"/>
  <c r="AA131" i="58"/>
  <c r="T132" i="58"/>
  <c r="AA132" i="58"/>
  <c r="T133" i="58"/>
  <c r="AA133" i="58"/>
  <c r="T134" i="58"/>
  <c r="AA134" i="58"/>
  <c r="T135" i="58"/>
  <c r="AA135" i="58"/>
  <c r="T136" i="58"/>
  <c r="AA136" i="58"/>
  <c r="T137" i="58"/>
  <c r="AA137" i="58"/>
  <c r="T138" i="58"/>
  <c r="AA138" i="58"/>
  <c r="T139" i="58"/>
  <c r="AA139" i="58"/>
  <c r="T140" i="58"/>
  <c r="AA140" i="58"/>
  <c r="T141" i="58"/>
  <c r="AA141" i="58"/>
  <c r="T142" i="58"/>
  <c r="AA6" i="58"/>
  <c r="AA14" i="58"/>
  <c r="AA22" i="58"/>
  <c r="Q29" i="58"/>
  <c r="R34" i="58"/>
  <c r="R38" i="58"/>
  <c r="R42" i="58"/>
  <c r="R46" i="58"/>
  <c r="R50" i="58"/>
  <c r="R54" i="58"/>
  <c r="AA57" i="58"/>
  <c r="R60" i="58"/>
  <c r="R62" i="58"/>
  <c r="R64" i="58"/>
  <c r="R66" i="58"/>
  <c r="R68" i="58"/>
  <c r="R70" i="58"/>
  <c r="R72" i="58"/>
  <c r="R74" i="58"/>
  <c r="R76" i="58"/>
  <c r="U77" i="58"/>
  <c r="Z78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Q107" i="58"/>
  <c r="Q108" i="58"/>
  <c r="Q109" i="58"/>
  <c r="Q110" i="58"/>
  <c r="Q111" i="58"/>
  <c r="Q112" i="58"/>
  <c r="Q113" i="58"/>
  <c r="Q114" i="58"/>
  <c r="Q115" i="58"/>
  <c r="Q116" i="58"/>
  <c r="Q117" i="58"/>
  <c r="Q118" i="58"/>
  <c r="Q119" i="58"/>
  <c r="Q120" i="58"/>
  <c r="Q121" i="58"/>
  <c r="Q122" i="58"/>
  <c r="Q123" i="58"/>
  <c r="Q124" i="58"/>
  <c r="Q125" i="58"/>
  <c r="Q126" i="58"/>
  <c r="Q127" i="58"/>
  <c r="Q128" i="58"/>
  <c r="Q129" i="58"/>
  <c r="Q130" i="58"/>
  <c r="Q131" i="58"/>
  <c r="Q132" i="58"/>
  <c r="V132" i="58"/>
  <c r="S133" i="58"/>
  <c r="Q134" i="58"/>
  <c r="V134" i="58"/>
  <c r="S135" i="58"/>
  <c r="Q136" i="58"/>
  <c r="V136" i="58"/>
  <c r="S137" i="58"/>
  <c r="Q138" i="58"/>
  <c r="V138" i="58"/>
  <c r="S139" i="58"/>
  <c r="Q140" i="58"/>
  <c r="V140" i="58"/>
  <c r="S141" i="58"/>
  <c r="Q142" i="58"/>
  <c r="V142" i="58"/>
  <c r="R143" i="58"/>
  <c r="V143" i="58"/>
  <c r="R144" i="58"/>
  <c r="V144" i="58"/>
  <c r="R145" i="58"/>
  <c r="V145" i="58"/>
  <c r="R146" i="58"/>
  <c r="V146" i="58"/>
  <c r="R147" i="58"/>
  <c r="V147" i="58"/>
  <c r="R148" i="58"/>
  <c r="V148" i="58"/>
  <c r="R149" i="58"/>
  <c r="V149" i="58"/>
  <c r="R150" i="58"/>
  <c r="V150" i="58"/>
  <c r="R151" i="58"/>
  <c r="V151" i="58"/>
  <c r="R152" i="58"/>
  <c r="V152" i="58"/>
  <c r="R153" i="58"/>
  <c r="V153" i="58"/>
  <c r="R154" i="58"/>
  <c r="V154" i="58"/>
  <c r="R155" i="58"/>
  <c r="V155" i="58"/>
  <c r="R156" i="58"/>
  <c r="V156" i="58"/>
  <c r="R157" i="58"/>
  <c r="V157" i="58"/>
  <c r="R158" i="58"/>
  <c r="V158" i="58"/>
  <c r="R159" i="58"/>
  <c r="V159" i="58"/>
  <c r="R160" i="58"/>
  <c r="V160" i="58"/>
  <c r="R161" i="58"/>
  <c r="V161" i="58"/>
  <c r="R162" i="58"/>
  <c r="V162" i="58"/>
  <c r="R163" i="58"/>
  <c r="V163" i="58"/>
  <c r="R164" i="58"/>
  <c r="V164" i="58"/>
  <c r="R165" i="58"/>
  <c r="V165" i="58"/>
  <c r="R166" i="58"/>
  <c r="V166" i="58"/>
  <c r="R167" i="58"/>
  <c r="V167" i="58"/>
  <c r="R168" i="58"/>
  <c r="V168" i="58"/>
  <c r="R169" i="58"/>
  <c r="V169" i="58"/>
  <c r="R170" i="58"/>
  <c r="V170" i="58"/>
  <c r="R171" i="58"/>
  <c r="V171" i="58"/>
  <c r="R172" i="58"/>
  <c r="V172" i="58"/>
  <c r="R173" i="58"/>
  <c r="V173" i="58"/>
  <c r="R174" i="58"/>
  <c r="V174" i="58"/>
  <c r="R175" i="58"/>
  <c r="V175" i="58"/>
  <c r="R176" i="58"/>
  <c r="V176" i="58"/>
  <c r="R177" i="58"/>
  <c r="V177" i="58"/>
  <c r="R178" i="58"/>
  <c r="V178" i="58"/>
  <c r="R179" i="58"/>
  <c r="V179" i="58"/>
  <c r="R180" i="58"/>
  <c r="V180" i="58"/>
  <c r="R181" i="58"/>
  <c r="V181" i="58"/>
  <c r="R182" i="58"/>
  <c r="S7" i="58"/>
  <c r="S15" i="58"/>
  <c r="S23" i="58"/>
  <c r="R29" i="58"/>
  <c r="S34" i="58"/>
  <c r="S38" i="58"/>
  <c r="S42" i="58"/>
  <c r="S46" i="58"/>
  <c r="S50" i="58"/>
  <c r="S54" i="58"/>
  <c r="R58" i="58"/>
  <c r="S60" i="58"/>
  <c r="S62" i="58"/>
  <c r="S64" i="58"/>
  <c r="S66" i="58"/>
  <c r="S68" i="58"/>
  <c r="S70" i="58"/>
  <c r="S72" i="58"/>
  <c r="S74" i="58"/>
  <c r="S76" i="58"/>
  <c r="V77" i="58"/>
  <c r="Q79" i="58"/>
  <c r="R80" i="58"/>
  <c r="R81" i="58"/>
  <c r="R82" i="58"/>
  <c r="R83" i="58"/>
  <c r="R84" i="58"/>
  <c r="R85" i="58"/>
  <c r="R86" i="58"/>
  <c r="R87" i="58"/>
  <c r="R88" i="58"/>
  <c r="R89" i="58"/>
  <c r="R90" i="58"/>
  <c r="R91" i="58"/>
  <c r="R92" i="58"/>
  <c r="R93" i="58"/>
  <c r="R94" i="58"/>
  <c r="R95" i="58"/>
  <c r="R96" i="58"/>
  <c r="R97" i="58"/>
  <c r="R98" i="58"/>
  <c r="R99" i="58"/>
  <c r="R100" i="58"/>
  <c r="R101" i="58"/>
  <c r="R102" i="58"/>
  <c r="R103" i="58"/>
  <c r="R104" i="58"/>
  <c r="R105" i="58"/>
  <c r="R106" i="58"/>
  <c r="R107" i="58"/>
  <c r="R108" i="58"/>
  <c r="R109" i="58"/>
  <c r="R110" i="58"/>
  <c r="R111" i="58"/>
  <c r="R112" i="58"/>
  <c r="R113" i="58"/>
  <c r="R114" i="58"/>
  <c r="R115" i="58"/>
  <c r="R116" i="58"/>
  <c r="R117" i="58"/>
  <c r="R118" i="58"/>
  <c r="R119" i="58"/>
  <c r="R120" i="58"/>
  <c r="R121" i="58"/>
  <c r="R122" i="58"/>
  <c r="R123" i="58"/>
  <c r="R124" i="58"/>
  <c r="R125" i="58"/>
  <c r="R126" i="58"/>
  <c r="R127" i="58"/>
  <c r="R128" i="58"/>
  <c r="R129" i="58"/>
  <c r="R130" i="58"/>
  <c r="R131" i="58"/>
  <c r="R132" i="58"/>
  <c r="Z132" i="58"/>
  <c r="U133" i="58"/>
  <c r="R134" i="58"/>
  <c r="Z134" i="58"/>
  <c r="U135" i="58"/>
  <c r="R136" i="58"/>
  <c r="Z136" i="58"/>
  <c r="U137" i="58"/>
  <c r="R138" i="58"/>
  <c r="Z138" i="58"/>
  <c r="U139" i="58"/>
  <c r="R140" i="58"/>
  <c r="Z140" i="58"/>
  <c r="U141" i="58"/>
  <c r="R142" i="58"/>
  <c r="Z142" i="58"/>
  <c r="S143" i="58"/>
  <c r="Z143" i="58"/>
  <c r="S144" i="58"/>
  <c r="Z144" i="58"/>
  <c r="S145" i="58"/>
  <c r="Z145" i="58"/>
  <c r="S146" i="58"/>
  <c r="Z146" i="58"/>
  <c r="S147" i="58"/>
  <c r="Z147" i="58"/>
  <c r="S148" i="58"/>
  <c r="Z148" i="58"/>
  <c r="S149" i="58"/>
  <c r="Z149" i="58"/>
  <c r="S150" i="58"/>
  <c r="Z150" i="58"/>
  <c r="S151" i="58"/>
  <c r="Z151" i="58"/>
  <c r="S152" i="58"/>
  <c r="Z152" i="58"/>
  <c r="S153" i="58"/>
  <c r="Z153" i="58"/>
  <c r="S154" i="58"/>
  <c r="Z154" i="58"/>
  <c r="S155" i="58"/>
  <c r="Z155" i="58"/>
  <c r="S156" i="58"/>
  <c r="Z156" i="58"/>
  <c r="S157" i="58"/>
  <c r="Z157" i="58"/>
  <c r="S158" i="58"/>
  <c r="Z158" i="58"/>
  <c r="S159" i="58"/>
  <c r="Z159" i="58"/>
  <c r="S160" i="58"/>
  <c r="Z160" i="58"/>
  <c r="S161" i="58"/>
  <c r="Z161" i="58"/>
  <c r="S162" i="58"/>
  <c r="Z162" i="58"/>
  <c r="S163" i="58"/>
  <c r="Z163" i="58"/>
  <c r="S164" i="58"/>
  <c r="Z164" i="58"/>
  <c r="S165" i="58"/>
  <c r="Z165" i="58"/>
  <c r="S166" i="58"/>
  <c r="Z166" i="58"/>
  <c r="S167" i="58"/>
  <c r="Z167" i="58"/>
  <c r="S168" i="58"/>
  <c r="Z168" i="58"/>
  <c r="S169" i="58"/>
  <c r="Z169" i="58"/>
  <c r="S170" i="58"/>
  <c r="Z170" i="58"/>
  <c r="S171" i="58"/>
  <c r="Z171" i="58"/>
  <c r="S172" i="58"/>
  <c r="Z172" i="58"/>
  <c r="S173" i="58"/>
  <c r="Z173" i="58"/>
  <c r="S174" i="58"/>
  <c r="Z174" i="58"/>
  <c r="S175" i="58"/>
  <c r="Z175" i="58"/>
  <c r="S176" i="58"/>
  <c r="Z176" i="58"/>
  <c r="S177" i="58"/>
  <c r="Z177" i="58"/>
  <c r="S178" i="58"/>
  <c r="Z178" i="58"/>
  <c r="S179" i="58"/>
  <c r="Z179" i="58"/>
  <c r="S180" i="58"/>
  <c r="Z180" i="58"/>
  <c r="S181" i="58"/>
  <c r="Z181" i="58"/>
  <c r="S182" i="58"/>
  <c r="Z182" i="58"/>
  <c r="S183" i="58"/>
  <c r="Z183" i="58"/>
  <c r="S184" i="58"/>
  <c r="Z184" i="58"/>
  <c r="S185" i="58"/>
  <c r="Z185" i="58"/>
  <c r="S186" i="58"/>
  <c r="Z186" i="58"/>
  <c r="S187" i="58"/>
  <c r="Z187" i="58"/>
  <c r="S188" i="58"/>
  <c r="Z188" i="58"/>
  <c r="S189" i="58"/>
  <c r="Z189" i="58"/>
  <c r="S190" i="58"/>
  <c r="Z190" i="58"/>
  <c r="S191" i="58"/>
  <c r="Z191" i="58"/>
  <c r="S192" i="58"/>
  <c r="Z192" i="58"/>
  <c r="S193" i="58"/>
  <c r="Z193" i="58"/>
  <c r="S194" i="58"/>
  <c r="AA10" i="58"/>
  <c r="S26" i="58"/>
  <c r="R36" i="58"/>
  <c r="R44" i="58"/>
  <c r="R52" i="58"/>
  <c r="R59" i="58"/>
  <c r="R63" i="58"/>
  <c r="R67" i="58"/>
  <c r="R71" i="58"/>
  <c r="R75" i="58"/>
  <c r="R78" i="58"/>
  <c r="U80" i="58"/>
  <c r="U82" i="58"/>
  <c r="U84" i="58"/>
  <c r="U86" i="58"/>
  <c r="U88" i="58"/>
  <c r="U90" i="58"/>
  <c r="U92" i="58"/>
  <c r="U94" i="58"/>
  <c r="U96" i="58"/>
  <c r="U98" i="58"/>
  <c r="U100" i="58"/>
  <c r="U102" i="58"/>
  <c r="U104" i="58"/>
  <c r="U106" i="58"/>
  <c r="U108" i="58"/>
  <c r="U110" i="58"/>
  <c r="U112" i="58"/>
  <c r="U114" i="58"/>
  <c r="U116" i="58"/>
  <c r="U118" i="58"/>
  <c r="U120" i="58"/>
  <c r="U122" i="58"/>
  <c r="U124" i="58"/>
  <c r="U126" i="58"/>
  <c r="U128" i="58"/>
  <c r="U130" i="58"/>
  <c r="S132" i="58"/>
  <c r="V133" i="58"/>
  <c r="Q135" i="58"/>
  <c r="S136" i="58"/>
  <c r="V137" i="58"/>
  <c r="Q139" i="58"/>
  <c r="S140" i="58"/>
  <c r="V141" i="58"/>
  <c r="AA142" i="58"/>
  <c r="AA143" i="58"/>
  <c r="AA144" i="58"/>
  <c r="AA145" i="58"/>
  <c r="AA146" i="58"/>
  <c r="AA147" i="58"/>
  <c r="AA148" i="58"/>
  <c r="AA149" i="58"/>
  <c r="AA150" i="58"/>
  <c r="AA151" i="58"/>
  <c r="AA152" i="58"/>
  <c r="AA153" i="58"/>
  <c r="AA154" i="58"/>
  <c r="AA155" i="58"/>
  <c r="AA156" i="58"/>
  <c r="AA157" i="58"/>
  <c r="AA158" i="58"/>
  <c r="AA159" i="58"/>
  <c r="AA160" i="58"/>
  <c r="AA161" i="58"/>
  <c r="AA162" i="58"/>
  <c r="AA163" i="58"/>
  <c r="AA164" i="58"/>
  <c r="AA165" i="58"/>
  <c r="AA166" i="58"/>
  <c r="AA167" i="58"/>
  <c r="AA168" i="58"/>
  <c r="AA169" i="58"/>
  <c r="AA170" i="58"/>
  <c r="AA171" i="58"/>
  <c r="AA172" i="58"/>
  <c r="AA173" i="58"/>
  <c r="AA174" i="58"/>
  <c r="AA175" i="58"/>
  <c r="AA176" i="58"/>
  <c r="AA177" i="58"/>
  <c r="AA178" i="58"/>
  <c r="AA179" i="58"/>
  <c r="AA180" i="58"/>
  <c r="AA181" i="58"/>
  <c r="V182" i="58"/>
  <c r="T183" i="58"/>
  <c r="Q184" i="58"/>
  <c r="V184" i="58"/>
  <c r="T185" i="58"/>
  <c r="Q186" i="58"/>
  <c r="V186" i="58"/>
  <c r="T187" i="58"/>
  <c r="Q188" i="58"/>
  <c r="V188" i="58"/>
  <c r="T189" i="58"/>
  <c r="Q190" i="58"/>
  <c r="V190" i="58"/>
  <c r="T191" i="58"/>
  <c r="Q192" i="58"/>
  <c r="V192" i="58"/>
  <c r="T193" i="58"/>
  <c r="Q194" i="58"/>
  <c r="V194" i="58"/>
  <c r="R195" i="58"/>
  <c r="V195" i="58"/>
  <c r="R196" i="58"/>
  <c r="V196" i="58"/>
  <c r="R197" i="58"/>
  <c r="V197" i="58"/>
  <c r="R198" i="58"/>
  <c r="V198" i="58"/>
  <c r="R199" i="58"/>
  <c r="V199" i="58"/>
  <c r="R200" i="58"/>
  <c r="V200" i="58"/>
  <c r="R201" i="58"/>
  <c r="V201" i="58"/>
  <c r="R202" i="58"/>
  <c r="V202" i="58"/>
  <c r="R203" i="58"/>
  <c r="V203" i="58"/>
  <c r="R204" i="58"/>
  <c r="V204" i="58"/>
  <c r="R205" i="58"/>
  <c r="V205" i="58"/>
  <c r="R206" i="58"/>
  <c r="V206" i="58"/>
  <c r="R207" i="58"/>
  <c r="V207" i="58"/>
  <c r="R208" i="58"/>
  <c r="V208" i="58"/>
  <c r="R209" i="58"/>
  <c r="V209" i="58"/>
  <c r="R210" i="58"/>
  <c r="V210" i="58"/>
  <c r="R211" i="58"/>
  <c r="V211" i="58"/>
  <c r="R212" i="58"/>
  <c r="V212" i="58"/>
  <c r="R213" i="58"/>
  <c r="V213" i="58"/>
  <c r="R214" i="58"/>
  <c r="V214" i="58"/>
  <c r="R215" i="58"/>
  <c r="V215" i="58"/>
  <c r="R216" i="58"/>
  <c r="V216" i="58"/>
  <c r="R217" i="58"/>
  <c r="V217" i="58"/>
  <c r="R218" i="58"/>
  <c r="V218" i="58"/>
  <c r="R219" i="58"/>
  <c r="V219" i="58"/>
  <c r="R220" i="58"/>
  <c r="V220" i="58"/>
  <c r="R221" i="58"/>
  <c r="V221" i="58"/>
  <c r="R222" i="58"/>
  <c r="V222" i="58"/>
  <c r="R223" i="58"/>
  <c r="V223" i="58"/>
  <c r="R224" i="58"/>
  <c r="V224" i="58"/>
  <c r="R225" i="58"/>
  <c r="V225" i="58"/>
  <c r="R226" i="58"/>
  <c r="V226" i="58"/>
  <c r="R227" i="58"/>
  <c r="V227" i="58"/>
  <c r="R228" i="58"/>
  <c r="V228" i="58"/>
  <c r="R229" i="58"/>
  <c r="V229" i="58"/>
  <c r="R230" i="58"/>
  <c r="V230" i="58"/>
  <c r="R231" i="58"/>
  <c r="V231" i="58"/>
  <c r="R232" i="58"/>
  <c r="V232" i="58"/>
  <c r="R233" i="58"/>
  <c r="V233" i="58"/>
  <c r="R234" i="58"/>
  <c r="V234" i="58"/>
  <c r="R235" i="58"/>
  <c r="V235" i="58"/>
  <c r="R236" i="58"/>
  <c r="V236" i="58"/>
  <c r="R237" i="58"/>
  <c r="V237" i="58"/>
  <c r="R238" i="58"/>
  <c r="V238" i="58"/>
  <c r="R239" i="58"/>
  <c r="V239" i="58"/>
  <c r="R240" i="58"/>
  <c r="V240" i="58"/>
  <c r="R241" i="58"/>
  <c r="V241" i="58"/>
  <c r="R242" i="58"/>
  <c r="V242" i="58"/>
  <c r="R243" i="58"/>
  <c r="V243" i="58"/>
  <c r="R244" i="58"/>
  <c r="V244" i="58"/>
  <c r="R245" i="58"/>
  <c r="V245" i="58"/>
  <c r="R246" i="58"/>
  <c r="V246" i="58"/>
  <c r="R247" i="58"/>
  <c r="V247" i="58"/>
  <c r="R248" i="58"/>
  <c r="V248" i="58"/>
  <c r="R249" i="58"/>
  <c r="V249" i="58"/>
  <c r="R250" i="58"/>
  <c r="V250" i="58"/>
  <c r="R251" i="58"/>
  <c r="V251" i="58"/>
  <c r="R252" i="58"/>
  <c r="V252" i="58"/>
  <c r="R253" i="58"/>
  <c r="V253" i="58"/>
  <c r="R254" i="58"/>
  <c r="V254" i="58"/>
  <c r="R255" i="58"/>
  <c r="V255" i="58"/>
  <c r="R256" i="58"/>
  <c r="V256" i="58"/>
  <c r="R257" i="58"/>
  <c r="V257" i="58"/>
  <c r="R258" i="58"/>
  <c r="V258" i="58"/>
  <c r="R259" i="58"/>
  <c r="V259" i="58"/>
  <c r="R260" i="58"/>
  <c r="V260" i="58"/>
  <c r="R261" i="58"/>
  <c r="V261" i="58"/>
  <c r="R262" i="58"/>
  <c r="V262" i="58"/>
  <c r="R263" i="58"/>
  <c r="V263" i="58"/>
  <c r="R264" i="58"/>
  <c r="V264" i="58"/>
  <c r="R265" i="58"/>
  <c r="V265" i="58"/>
  <c r="R266" i="58"/>
  <c r="V266" i="58"/>
  <c r="R267" i="58"/>
  <c r="V267" i="58"/>
  <c r="R268" i="58"/>
  <c r="V268" i="58"/>
  <c r="R269" i="58"/>
  <c r="V269" i="58"/>
  <c r="R270" i="58"/>
  <c r="V270" i="58"/>
  <c r="R271" i="58"/>
  <c r="V271" i="58"/>
  <c r="R272" i="58"/>
  <c r="V272" i="58"/>
  <c r="R273" i="58"/>
  <c r="V273" i="58"/>
  <c r="R274" i="58"/>
  <c r="V274" i="58"/>
  <c r="R275" i="58"/>
  <c r="V275" i="58"/>
  <c r="R276" i="58"/>
  <c r="V276" i="58"/>
  <c r="R277" i="58"/>
  <c r="V277" i="58"/>
  <c r="R278" i="58"/>
  <c r="V278" i="58"/>
  <c r="R279" i="58"/>
  <c r="V279" i="58"/>
  <c r="R280" i="58"/>
  <c r="V280" i="58"/>
  <c r="R281" i="58"/>
  <c r="V281" i="58"/>
  <c r="R282" i="58"/>
  <c r="V282" i="58"/>
  <c r="R283" i="58"/>
  <c r="V283" i="58"/>
  <c r="R284" i="58"/>
  <c r="V284" i="58"/>
  <c r="R285" i="58"/>
  <c r="V285" i="58"/>
  <c r="R286" i="58"/>
  <c r="V286" i="58"/>
  <c r="R287" i="58"/>
  <c r="V287" i="58"/>
  <c r="R288" i="58"/>
  <c r="V288" i="58"/>
  <c r="R289" i="58"/>
  <c r="V289" i="58"/>
  <c r="R290" i="58"/>
  <c r="V290" i="58"/>
  <c r="R291" i="58"/>
  <c r="V291" i="58"/>
  <c r="R292" i="58"/>
  <c r="V292" i="58"/>
  <c r="R293" i="58"/>
  <c r="V293" i="58"/>
  <c r="R294" i="58"/>
  <c r="V294" i="58"/>
  <c r="R295" i="58"/>
  <c r="V295" i="58"/>
  <c r="R296" i="58"/>
  <c r="V296" i="58"/>
  <c r="R297" i="58"/>
  <c r="V297" i="58"/>
  <c r="R298" i="58"/>
  <c r="V298" i="58"/>
  <c r="R299" i="58"/>
  <c r="V299" i="58"/>
  <c r="R300" i="58"/>
  <c r="V300" i="58"/>
  <c r="R301" i="58"/>
  <c r="V301" i="58"/>
  <c r="R302" i="58"/>
  <c r="V302" i="58"/>
  <c r="R303" i="58"/>
  <c r="V303" i="58"/>
  <c r="R304" i="58"/>
  <c r="V304" i="58"/>
  <c r="R305" i="58"/>
  <c r="S11" i="58"/>
  <c r="U26" i="58"/>
  <c r="S36" i="58"/>
  <c r="S44" i="58"/>
  <c r="S52" i="58"/>
  <c r="S59" i="58"/>
  <c r="S63" i="58"/>
  <c r="S67" i="58"/>
  <c r="S71" i="58"/>
  <c r="S75" i="58"/>
  <c r="S78" i="58"/>
  <c r="V80" i="58"/>
  <c r="V82" i="58"/>
  <c r="V84" i="58"/>
  <c r="V86" i="58"/>
  <c r="V88" i="58"/>
  <c r="V90" i="58"/>
  <c r="V92" i="58"/>
  <c r="V94" i="58"/>
  <c r="V96" i="58"/>
  <c r="V98" i="58"/>
  <c r="V100" i="58"/>
  <c r="V102" i="58"/>
  <c r="V104" i="58"/>
  <c r="V106" i="58"/>
  <c r="V108" i="58"/>
  <c r="V110" i="58"/>
  <c r="V112" i="58"/>
  <c r="V114" i="58"/>
  <c r="V116" i="58"/>
  <c r="V118" i="58"/>
  <c r="V120" i="58"/>
  <c r="V122" i="58"/>
  <c r="V124" i="58"/>
  <c r="V126" i="58"/>
  <c r="V128" i="58"/>
  <c r="V130" i="58"/>
  <c r="U132" i="58"/>
  <c r="Z133" i="58"/>
  <c r="R135" i="58"/>
  <c r="U136" i="58"/>
  <c r="Z137" i="58"/>
  <c r="R139" i="58"/>
  <c r="U140" i="58"/>
  <c r="Z141" i="58"/>
  <c r="Q143" i="58"/>
  <c r="Q144" i="58"/>
  <c r="Q145" i="58"/>
  <c r="Q146" i="58"/>
  <c r="Q147" i="58"/>
  <c r="Q148" i="58"/>
  <c r="Q149" i="58"/>
  <c r="Q150" i="58"/>
  <c r="Q151" i="58"/>
  <c r="Q152" i="58"/>
  <c r="Q153" i="58"/>
  <c r="Q154" i="58"/>
  <c r="Q155" i="58"/>
  <c r="Q156" i="58"/>
  <c r="Q157" i="58"/>
  <c r="Q158" i="58"/>
  <c r="Q159" i="58"/>
  <c r="Q160" i="58"/>
  <c r="Q161" i="58"/>
  <c r="Q162" i="58"/>
  <c r="Q163" i="58"/>
  <c r="Q164" i="58"/>
  <c r="Q165" i="58"/>
  <c r="Q166" i="58"/>
  <c r="Q167" i="58"/>
  <c r="Q168" i="58"/>
  <c r="Q169" i="58"/>
  <c r="Q170" i="58"/>
  <c r="Q171" i="58"/>
  <c r="Q172" i="58"/>
  <c r="Q173" i="58"/>
  <c r="Q174" i="58"/>
  <c r="Q175" i="58"/>
  <c r="Q176" i="58"/>
  <c r="Q177" i="58"/>
  <c r="Q178" i="58"/>
  <c r="Q179" i="58"/>
  <c r="Q180" i="58"/>
  <c r="Q181" i="58"/>
  <c r="Q182" i="58"/>
  <c r="AA182" i="58"/>
  <c r="U183" i="58"/>
  <c r="R184" i="58"/>
  <c r="AA184" i="58"/>
  <c r="U185" i="58"/>
  <c r="R186" i="58"/>
  <c r="AA186" i="58"/>
  <c r="U187" i="58"/>
  <c r="R188" i="58"/>
  <c r="AA188" i="58"/>
  <c r="U189" i="58"/>
  <c r="R190" i="58"/>
  <c r="AA190" i="58"/>
  <c r="U191" i="58"/>
  <c r="R192" i="58"/>
  <c r="AA192" i="58"/>
  <c r="U193" i="58"/>
  <c r="R194" i="58"/>
  <c r="Z194" i="58"/>
  <c r="S195" i="58"/>
  <c r="Z195" i="58"/>
  <c r="S196" i="58"/>
  <c r="Z196" i="58"/>
  <c r="S197" i="58"/>
  <c r="Z197" i="58"/>
  <c r="S198" i="58"/>
  <c r="Z198" i="58"/>
  <c r="S199" i="58"/>
  <c r="Z199" i="58"/>
  <c r="S200" i="58"/>
  <c r="Z200" i="58"/>
  <c r="S201" i="58"/>
  <c r="Z201" i="58"/>
  <c r="S202" i="58"/>
  <c r="Z202" i="58"/>
  <c r="S203" i="58"/>
  <c r="Z203" i="58"/>
  <c r="S204" i="58"/>
  <c r="Z204" i="58"/>
  <c r="S205" i="58"/>
  <c r="Z205" i="58"/>
  <c r="S206" i="58"/>
  <c r="Z206" i="58"/>
  <c r="S207" i="58"/>
  <c r="Z207" i="58"/>
  <c r="S208" i="58"/>
  <c r="Z208" i="58"/>
  <c r="S209" i="58"/>
  <c r="Z209" i="58"/>
  <c r="S210" i="58"/>
  <c r="Z210" i="58"/>
  <c r="S211" i="58"/>
  <c r="Z211" i="58"/>
  <c r="S212" i="58"/>
  <c r="Z212" i="58"/>
  <c r="S213" i="58"/>
  <c r="Z213" i="58"/>
  <c r="S214" i="58"/>
  <c r="Z214" i="58"/>
  <c r="S215" i="58"/>
  <c r="Z215" i="58"/>
  <c r="S216" i="58"/>
  <c r="Z216" i="58"/>
  <c r="S217" i="58"/>
  <c r="Z217" i="58"/>
  <c r="S218" i="58"/>
  <c r="Z218" i="58"/>
  <c r="S219" i="58"/>
  <c r="Z219" i="58"/>
  <c r="S220" i="58"/>
  <c r="Z220" i="58"/>
  <c r="S221" i="58"/>
  <c r="Z221" i="58"/>
  <c r="S222" i="58"/>
  <c r="Z222" i="58"/>
  <c r="S223" i="58"/>
  <c r="Z223" i="58"/>
  <c r="S224" i="58"/>
  <c r="Z224" i="58"/>
  <c r="S225" i="58"/>
  <c r="Z225" i="58"/>
  <c r="S226" i="58"/>
  <c r="Z226" i="58"/>
  <c r="S227" i="58"/>
  <c r="Z227" i="58"/>
  <c r="S228" i="58"/>
  <c r="Z228" i="58"/>
  <c r="S229" i="58"/>
  <c r="Z229" i="58"/>
  <c r="S230" i="58"/>
  <c r="Z230" i="58"/>
  <c r="S231" i="58"/>
  <c r="Z231" i="58"/>
  <c r="S232" i="58"/>
  <c r="Z232" i="58"/>
  <c r="S233" i="58"/>
  <c r="Z233" i="58"/>
  <c r="S234" i="58"/>
  <c r="Z234" i="58"/>
  <c r="S235" i="58"/>
  <c r="Z235" i="58"/>
  <c r="S236" i="58"/>
  <c r="Z236" i="58"/>
  <c r="S237" i="58"/>
  <c r="Z237" i="58"/>
  <c r="S238" i="58"/>
  <c r="Z238" i="58"/>
  <c r="S239" i="58"/>
  <c r="Z239" i="58"/>
  <c r="S240" i="58"/>
  <c r="Z240" i="58"/>
  <c r="S241" i="58"/>
  <c r="Z241" i="58"/>
  <c r="S242" i="58"/>
  <c r="Z242" i="58"/>
  <c r="S243" i="58"/>
  <c r="Z243" i="58"/>
  <c r="S244" i="58"/>
  <c r="Z244" i="58"/>
  <c r="S245" i="58"/>
  <c r="Z245" i="58"/>
  <c r="S246" i="58"/>
  <c r="Z246" i="58"/>
  <c r="S247" i="58"/>
  <c r="Z247" i="58"/>
  <c r="S248" i="58"/>
  <c r="Z248" i="58"/>
  <c r="S249" i="58"/>
  <c r="Z249" i="58"/>
  <c r="S250" i="58"/>
  <c r="Z250" i="58"/>
  <c r="S251" i="58"/>
  <c r="Z251" i="58"/>
  <c r="S252" i="58"/>
  <c r="Z252" i="58"/>
  <c r="S253" i="58"/>
  <c r="Z253" i="58"/>
  <c r="S254" i="58"/>
  <c r="Z254" i="58"/>
  <c r="S255" i="58"/>
  <c r="Z255" i="58"/>
  <c r="S256" i="58"/>
  <c r="Z256" i="58"/>
  <c r="S257" i="58"/>
  <c r="Z257" i="58"/>
  <c r="S258" i="58"/>
  <c r="Z258" i="58"/>
  <c r="S259" i="58"/>
  <c r="Z259" i="58"/>
  <c r="S260" i="58"/>
  <c r="Z260" i="58"/>
  <c r="S261" i="58"/>
  <c r="Z261" i="58"/>
  <c r="S262" i="58"/>
  <c r="Z262" i="58"/>
  <c r="S263" i="58"/>
  <c r="Z263" i="58"/>
  <c r="S264" i="58"/>
  <c r="Z264" i="58"/>
  <c r="S265" i="58"/>
  <c r="Z265" i="58"/>
  <c r="S266" i="58"/>
  <c r="Z266" i="58"/>
  <c r="S267" i="58"/>
  <c r="Z267" i="58"/>
  <c r="S268" i="58"/>
  <c r="Z268" i="58"/>
  <c r="S269" i="58"/>
  <c r="Z269" i="58"/>
  <c r="S270" i="58"/>
  <c r="Z270" i="58"/>
  <c r="S271" i="58"/>
  <c r="Z271" i="58"/>
  <c r="S272" i="58"/>
  <c r="Z272" i="58"/>
  <c r="S273" i="58"/>
  <c r="Z273" i="58"/>
  <c r="S274" i="58"/>
  <c r="Z274" i="58"/>
  <c r="S275" i="58"/>
  <c r="Z275" i="58"/>
  <c r="S276" i="58"/>
  <c r="Z276" i="58"/>
  <c r="S277" i="58"/>
  <c r="Z277" i="58"/>
  <c r="S278" i="58"/>
  <c r="Z278" i="58"/>
  <c r="S279" i="58"/>
  <c r="Z279" i="58"/>
  <c r="S280" i="58"/>
  <c r="Z280" i="58"/>
  <c r="S281" i="58"/>
  <c r="Z281" i="58"/>
  <c r="S282" i="58"/>
  <c r="Z282" i="58"/>
  <c r="S283" i="58"/>
  <c r="Z283" i="58"/>
  <c r="S284" i="58"/>
  <c r="Z284" i="58"/>
  <c r="S285" i="58"/>
  <c r="Z285" i="58"/>
  <c r="S286" i="58"/>
  <c r="Z286" i="58"/>
  <c r="S287" i="58"/>
  <c r="Z287" i="58"/>
  <c r="S288" i="58"/>
  <c r="Z288" i="58"/>
  <c r="S289" i="58"/>
  <c r="Z289" i="58"/>
  <c r="S290" i="58"/>
  <c r="Z290" i="58"/>
  <c r="S291" i="58"/>
  <c r="Z291" i="58"/>
  <c r="S292" i="58"/>
  <c r="Z292" i="58"/>
  <c r="S293" i="58"/>
  <c r="Z293" i="58"/>
  <c r="S294" i="58"/>
  <c r="Z294" i="58"/>
  <c r="S295" i="58"/>
  <c r="Z295" i="58"/>
  <c r="S296" i="58"/>
  <c r="Z296" i="58"/>
  <c r="S297" i="58"/>
  <c r="Z297" i="58"/>
  <c r="S298" i="58"/>
  <c r="Z298" i="58"/>
  <c r="S299" i="58"/>
  <c r="Z299" i="58"/>
  <c r="S300" i="58"/>
  <c r="Z300" i="58"/>
  <c r="S301" i="58"/>
  <c r="Z301" i="58"/>
  <c r="S302" i="58"/>
  <c r="Z302" i="58"/>
  <c r="S303" i="58"/>
  <c r="Z303" i="58"/>
  <c r="S304" i="58"/>
  <c r="Z304" i="58"/>
  <c r="S305" i="58"/>
  <c r="Z305" i="58"/>
  <c r="S306" i="58"/>
  <c r="Z306" i="58"/>
  <c r="S307" i="58"/>
  <c r="Z307" i="58"/>
  <c r="S308" i="58"/>
  <c r="Z308" i="58"/>
  <c r="S309" i="58"/>
  <c r="Z309" i="58"/>
  <c r="S310" i="58"/>
  <c r="Z310" i="58"/>
  <c r="S311" i="58"/>
  <c r="Z311" i="58"/>
  <c r="S312" i="58"/>
  <c r="Z312" i="58"/>
  <c r="S313" i="58"/>
  <c r="AA18" i="58"/>
  <c r="R40" i="58"/>
  <c r="R56" i="58"/>
  <c r="R65" i="58"/>
  <c r="R73" i="58"/>
  <c r="U79" i="58"/>
  <c r="U83" i="58"/>
  <c r="U87" i="58"/>
  <c r="U91" i="58"/>
  <c r="U95" i="58"/>
  <c r="U99" i="58"/>
  <c r="U103" i="58"/>
  <c r="U107" i="58"/>
  <c r="U111" i="58"/>
  <c r="U115" i="58"/>
  <c r="U119" i="58"/>
  <c r="U123" i="58"/>
  <c r="U127" i="58"/>
  <c r="U131" i="58"/>
  <c r="S134" i="58"/>
  <c r="Q137" i="58"/>
  <c r="V139" i="58"/>
  <c r="S142" i="58"/>
  <c r="T144" i="58"/>
  <c r="T146" i="58"/>
  <c r="T148" i="58"/>
  <c r="T150" i="58"/>
  <c r="T152" i="58"/>
  <c r="T154" i="58"/>
  <c r="T156" i="58"/>
  <c r="T158" i="58"/>
  <c r="T160" i="58"/>
  <c r="T162" i="58"/>
  <c r="T164" i="58"/>
  <c r="T166" i="58"/>
  <c r="T168" i="58"/>
  <c r="T170" i="58"/>
  <c r="T172" i="58"/>
  <c r="T174" i="58"/>
  <c r="T176" i="58"/>
  <c r="T178" i="58"/>
  <c r="T180" i="58"/>
  <c r="T182" i="58"/>
  <c r="V183" i="58"/>
  <c r="Q185" i="58"/>
  <c r="T186" i="58"/>
  <c r="V187" i="58"/>
  <c r="Q189" i="58"/>
  <c r="T190" i="58"/>
  <c r="V191" i="58"/>
  <c r="Q193" i="58"/>
  <c r="T194" i="58"/>
  <c r="T195" i="58"/>
  <c r="T196" i="58"/>
  <c r="T197" i="58"/>
  <c r="T198" i="58"/>
  <c r="T199" i="58"/>
  <c r="T200" i="58"/>
  <c r="T201" i="58"/>
  <c r="T202" i="58"/>
  <c r="T203" i="58"/>
  <c r="T204" i="58"/>
  <c r="T205" i="58"/>
  <c r="T206" i="58"/>
  <c r="T207" i="58"/>
  <c r="T208" i="58"/>
  <c r="T209" i="58"/>
  <c r="T210" i="58"/>
  <c r="T211" i="58"/>
  <c r="T212" i="58"/>
  <c r="T213" i="58"/>
  <c r="T214" i="58"/>
  <c r="T215" i="58"/>
  <c r="T216" i="58"/>
  <c r="T217" i="58"/>
  <c r="T218" i="58"/>
  <c r="T219" i="58"/>
  <c r="T220" i="58"/>
  <c r="T221" i="58"/>
  <c r="T222" i="58"/>
  <c r="T223" i="58"/>
  <c r="T224" i="58"/>
  <c r="T225" i="58"/>
  <c r="T226" i="58"/>
  <c r="T227" i="58"/>
  <c r="T228" i="58"/>
  <c r="T229" i="58"/>
  <c r="T230" i="58"/>
  <c r="T231" i="58"/>
  <c r="T232" i="58"/>
  <c r="T233" i="58"/>
  <c r="T234" i="58"/>
  <c r="T235" i="58"/>
  <c r="T236" i="58"/>
  <c r="T237" i="58"/>
  <c r="T238" i="58"/>
  <c r="T239" i="58"/>
  <c r="T240" i="58"/>
  <c r="T241" i="58"/>
  <c r="T242" i="58"/>
  <c r="T243" i="58"/>
  <c r="T244" i="58"/>
  <c r="T245" i="58"/>
  <c r="T246" i="58"/>
  <c r="T247" i="58"/>
  <c r="T248" i="58"/>
  <c r="T249" i="58"/>
  <c r="T250" i="58"/>
  <c r="T251" i="58"/>
  <c r="T252" i="58"/>
  <c r="T253" i="58"/>
  <c r="T254" i="58"/>
  <c r="T255" i="58"/>
  <c r="T256" i="58"/>
  <c r="T257" i="58"/>
  <c r="T258" i="58"/>
  <c r="T259" i="58"/>
  <c r="T260" i="58"/>
  <c r="T261" i="58"/>
  <c r="T262" i="58"/>
  <c r="T263" i="58"/>
  <c r="T264" i="58"/>
  <c r="T265" i="58"/>
  <c r="T266" i="58"/>
  <c r="T267" i="58"/>
  <c r="T268" i="58"/>
  <c r="T269" i="58"/>
  <c r="T270" i="58"/>
  <c r="T271" i="58"/>
  <c r="T272" i="58"/>
  <c r="T273" i="58"/>
  <c r="T274" i="58"/>
  <c r="T275" i="58"/>
  <c r="T276" i="58"/>
  <c r="T277" i="58"/>
  <c r="T278" i="58"/>
  <c r="T279" i="58"/>
  <c r="T280" i="58"/>
  <c r="T281" i="58"/>
  <c r="T282" i="58"/>
  <c r="T283" i="58"/>
  <c r="T284" i="58"/>
  <c r="T285" i="58"/>
  <c r="T286" i="58"/>
  <c r="T287" i="58"/>
  <c r="T288" i="58"/>
  <c r="T289" i="58"/>
  <c r="T290" i="58"/>
  <c r="T291" i="58"/>
  <c r="T292" i="58"/>
  <c r="T293" i="58"/>
  <c r="T294" i="58"/>
  <c r="T295" i="58"/>
  <c r="T296" i="58"/>
  <c r="T297" i="58"/>
  <c r="T298" i="58"/>
  <c r="T299" i="58"/>
  <c r="T300" i="58"/>
  <c r="T301" i="58"/>
  <c r="T302" i="58"/>
  <c r="T303" i="58"/>
  <c r="T304" i="58"/>
  <c r="T305" i="58"/>
  <c r="Q306" i="58"/>
  <c r="V306" i="58"/>
  <c r="T307" i="58"/>
  <c r="Q308" i="58"/>
  <c r="V308" i="58"/>
  <c r="T309" i="58"/>
  <c r="Q310" i="58"/>
  <c r="V310" i="58"/>
  <c r="T311" i="58"/>
  <c r="Q312" i="58"/>
  <c r="V312" i="58"/>
  <c r="T313" i="58"/>
  <c r="AA313" i="58"/>
  <c r="T314" i="58"/>
  <c r="AA314" i="58"/>
  <c r="T315" i="58"/>
  <c r="AA315" i="58"/>
  <c r="T316" i="58"/>
  <c r="AA316" i="58"/>
  <c r="T317" i="58"/>
  <c r="AA317" i="58"/>
  <c r="T318" i="58"/>
  <c r="AA318" i="58"/>
  <c r="T319" i="58"/>
  <c r="AA319" i="58"/>
  <c r="T320" i="58"/>
  <c r="AA320" i="58"/>
  <c r="T321" i="58"/>
  <c r="AA321" i="58"/>
  <c r="T322" i="58"/>
  <c r="AA322" i="58"/>
  <c r="T323" i="58"/>
  <c r="AA323" i="58"/>
  <c r="T324" i="58"/>
  <c r="AA324" i="58"/>
  <c r="T325" i="58"/>
  <c r="AA325" i="58"/>
  <c r="T326" i="58"/>
  <c r="AA326" i="58"/>
  <c r="T327" i="58"/>
  <c r="AA327" i="58"/>
  <c r="T328" i="58"/>
  <c r="AA328" i="58"/>
  <c r="T329" i="58"/>
  <c r="AA329" i="58"/>
  <c r="T330" i="58"/>
  <c r="AA330" i="58"/>
  <c r="T331" i="58"/>
  <c r="AA331" i="58"/>
  <c r="T332" i="58"/>
  <c r="AA332" i="58"/>
  <c r="T333" i="58"/>
  <c r="AA333" i="58"/>
  <c r="T334" i="58"/>
  <c r="AA334" i="58"/>
  <c r="T335" i="58"/>
  <c r="AA335" i="58"/>
  <c r="T336" i="58"/>
  <c r="AA336" i="58"/>
  <c r="T337" i="58"/>
  <c r="AA337" i="58"/>
  <c r="T338" i="58"/>
  <c r="AA338" i="58"/>
  <c r="T339" i="58"/>
  <c r="AA339" i="58"/>
  <c r="T340" i="58"/>
  <c r="AA340" i="58"/>
  <c r="T341" i="58"/>
  <c r="AA341" i="58"/>
  <c r="T342" i="58"/>
  <c r="AA342" i="58"/>
  <c r="T343" i="58"/>
  <c r="AA343" i="58"/>
  <c r="T344" i="58"/>
  <c r="AA344" i="58"/>
  <c r="T345" i="58"/>
  <c r="AA345" i="58"/>
  <c r="T346" i="58"/>
  <c r="AA346" i="58"/>
  <c r="T347" i="58"/>
  <c r="AA347" i="58"/>
  <c r="T348" i="58"/>
  <c r="AA348" i="58"/>
  <c r="T349" i="58"/>
  <c r="AA349" i="58"/>
  <c r="T350" i="58"/>
  <c r="AA350" i="58"/>
  <c r="T351" i="58"/>
  <c r="AA351" i="58"/>
  <c r="T352" i="58"/>
  <c r="AA352" i="58"/>
  <c r="T353" i="58"/>
  <c r="AA353" i="58"/>
  <c r="T354" i="58"/>
  <c r="AA354" i="58"/>
  <c r="T355" i="58"/>
  <c r="AA355" i="58"/>
  <c r="T356" i="58"/>
  <c r="AA356" i="58"/>
  <c r="T357" i="58"/>
  <c r="AA357" i="58"/>
  <c r="T358" i="58"/>
  <c r="AA358" i="58"/>
  <c r="T359" i="58"/>
  <c r="AA359" i="58"/>
  <c r="T360" i="58"/>
  <c r="AA360" i="58"/>
  <c r="T361" i="58"/>
  <c r="AA361" i="58"/>
  <c r="T362" i="58"/>
  <c r="AA362" i="58"/>
  <c r="T363" i="58"/>
  <c r="AA363" i="58"/>
  <c r="T364" i="58"/>
  <c r="AA364" i="58"/>
  <c r="T365" i="58"/>
  <c r="AA365" i="58"/>
  <c r="T366" i="58"/>
  <c r="AA366" i="58"/>
  <c r="T367" i="58"/>
  <c r="AA367" i="58"/>
  <c r="T368" i="58"/>
  <c r="AA368" i="58"/>
  <c r="T369" i="58"/>
  <c r="AA369" i="58"/>
  <c r="T370" i="58"/>
  <c r="AA370" i="58"/>
  <c r="T371" i="58"/>
  <c r="AA371" i="58"/>
  <c r="T372" i="58"/>
  <c r="AA372" i="58"/>
  <c r="T373" i="58"/>
  <c r="AA373" i="58"/>
  <c r="T374" i="58"/>
  <c r="AA374" i="58"/>
  <c r="T375" i="58"/>
  <c r="AA375" i="58"/>
  <c r="T376" i="58"/>
  <c r="AA376" i="58"/>
  <c r="T377" i="58"/>
  <c r="AA377" i="58"/>
  <c r="T378" i="58"/>
  <c r="AA378" i="58"/>
  <c r="T379" i="58"/>
  <c r="AA379" i="58"/>
  <c r="T380" i="58"/>
  <c r="AA380" i="58"/>
  <c r="T381" i="58"/>
  <c r="AA381" i="58"/>
  <c r="T382" i="58"/>
  <c r="AA382" i="58"/>
  <c r="T383" i="58"/>
  <c r="AA383" i="58"/>
  <c r="T384" i="58"/>
  <c r="AA384" i="58"/>
  <c r="T385" i="58"/>
  <c r="AA385" i="58"/>
  <c r="T386" i="58"/>
  <c r="AA386" i="58"/>
  <c r="T387" i="58"/>
  <c r="AA387" i="58"/>
  <c r="T388" i="58"/>
  <c r="AA388" i="58"/>
  <c r="T389" i="58"/>
  <c r="AA389" i="58"/>
  <c r="T390" i="58"/>
  <c r="AA390" i="58"/>
  <c r="T391" i="58"/>
  <c r="AA391" i="58"/>
  <c r="T392" i="58"/>
  <c r="AA392" i="58"/>
  <c r="T393" i="58"/>
  <c r="AA393" i="58"/>
  <c r="T394" i="58"/>
  <c r="AA394" i="58"/>
  <c r="T395" i="58"/>
  <c r="AA395" i="58"/>
  <c r="T396" i="58"/>
  <c r="S19" i="58"/>
  <c r="S40" i="58"/>
  <c r="S56" i="58"/>
  <c r="S65" i="58"/>
  <c r="S73" i="58"/>
  <c r="V79" i="58"/>
  <c r="V83" i="58"/>
  <c r="V87" i="58"/>
  <c r="V91" i="58"/>
  <c r="V95" i="58"/>
  <c r="V99" i="58"/>
  <c r="V103" i="58"/>
  <c r="V107" i="58"/>
  <c r="V111" i="58"/>
  <c r="V115" i="58"/>
  <c r="V119" i="58"/>
  <c r="V123" i="58"/>
  <c r="V127" i="58"/>
  <c r="V131" i="58"/>
  <c r="U134" i="58"/>
  <c r="R137" i="58"/>
  <c r="Z139" i="58"/>
  <c r="U142" i="58"/>
  <c r="U144" i="58"/>
  <c r="U146" i="58"/>
  <c r="U148" i="58"/>
  <c r="U150" i="58"/>
  <c r="U152" i="58"/>
  <c r="U154" i="58"/>
  <c r="U156" i="58"/>
  <c r="U158" i="58"/>
  <c r="U160" i="58"/>
  <c r="U162" i="58"/>
  <c r="U164" i="58"/>
  <c r="U166" i="58"/>
  <c r="U168" i="58"/>
  <c r="U170" i="58"/>
  <c r="U172" i="58"/>
  <c r="U174" i="58"/>
  <c r="U176" i="58"/>
  <c r="U178" i="58"/>
  <c r="U180" i="58"/>
  <c r="U182" i="58"/>
  <c r="AA183" i="58"/>
  <c r="R185" i="58"/>
  <c r="U186" i="58"/>
  <c r="AA187" i="58"/>
  <c r="R189" i="58"/>
  <c r="U190" i="58"/>
  <c r="AA191" i="58"/>
  <c r="R193" i="58"/>
  <c r="U194" i="58"/>
  <c r="U195" i="58"/>
  <c r="U196" i="58"/>
  <c r="U197" i="58"/>
  <c r="U198" i="58"/>
  <c r="U199" i="58"/>
  <c r="U200" i="58"/>
  <c r="U201" i="58"/>
  <c r="U202" i="58"/>
  <c r="U203" i="58"/>
  <c r="U204" i="58"/>
  <c r="U205" i="58"/>
  <c r="U206" i="58"/>
  <c r="U207" i="58"/>
  <c r="U208" i="58"/>
  <c r="U209" i="58"/>
  <c r="U210" i="58"/>
  <c r="U211" i="58"/>
  <c r="U212" i="58"/>
  <c r="U213" i="58"/>
  <c r="U214" i="58"/>
  <c r="U215" i="58"/>
  <c r="U216" i="58"/>
  <c r="U217" i="58"/>
  <c r="U218" i="58"/>
  <c r="U219" i="58"/>
  <c r="U220" i="58"/>
  <c r="U221" i="58"/>
  <c r="U222" i="58"/>
  <c r="U223" i="58"/>
  <c r="U224" i="58"/>
  <c r="U225" i="58"/>
  <c r="U226" i="58"/>
  <c r="U227" i="58"/>
  <c r="U228" i="58"/>
  <c r="U229" i="58"/>
  <c r="U230" i="58"/>
  <c r="U231" i="58"/>
  <c r="U232" i="58"/>
  <c r="U233" i="58"/>
  <c r="U234" i="58"/>
  <c r="U235" i="58"/>
  <c r="U236" i="58"/>
  <c r="U237" i="58"/>
  <c r="U238" i="58"/>
  <c r="U239" i="58"/>
  <c r="U240" i="58"/>
  <c r="U241" i="58"/>
  <c r="U242" i="58"/>
  <c r="U243" i="58"/>
  <c r="U244" i="58"/>
  <c r="U245" i="58"/>
  <c r="U246" i="58"/>
  <c r="U247" i="58"/>
  <c r="U248" i="58"/>
  <c r="U249" i="58"/>
  <c r="U250" i="58"/>
  <c r="U251" i="58"/>
  <c r="U252" i="58"/>
  <c r="U253" i="58"/>
  <c r="U254" i="58"/>
  <c r="U255" i="58"/>
  <c r="U256" i="58"/>
  <c r="U257" i="58"/>
  <c r="U258" i="58"/>
  <c r="U259" i="58"/>
  <c r="U260" i="58"/>
  <c r="U261" i="58"/>
  <c r="U262" i="58"/>
  <c r="U263" i="58"/>
  <c r="U264" i="58"/>
  <c r="U265" i="58"/>
  <c r="U266" i="58"/>
  <c r="U267" i="58"/>
  <c r="U268" i="58"/>
  <c r="U269" i="58"/>
  <c r="U270" i="58"/>
  <c r="U271" i="58"/>
  <c r="U272" i="58"/>
  <c r="U273" i="58"/>
  <c r="U274" i="58"/>
  <c r="U275" i="58"/>
  <c r="U276" i="58"/>
  <c r="U277" i="58"/>
  <c r="U278" i="58"/>
  <c r="U279" i="58"/>
  <c r="U280" i="58"/>
  <c r="U281" i="58"/>
  <c r="U282" i="58"/>
  <c r="U283" i="58"/>
  <c r="U284" i="58"/>
  <c r="U285" i="58"/>
  <c r="U286" i="58"/>
  <c r="U287" i="58"/>
  <c r="U288" i="58"/>
  <c r="U289" i="58"/>
  <c r="U290" i="58"/>
  <c r="U291" i="58"/>
  <c r="U292" i="58"/>
  <c r="U293" i="58"/>
  <c r="U294" i="58"/>
  <c r="U295" i="58"/>
  <c r="U296" i="58"/>
  <c r="U297" i="58"/>
  <c r="U298" i="58"/>
  <c r="U299" i="58"/>
  <c r="U300" i="58"/>
  <c r="U301" i="58"/>
  <c r="U302" i="58"/>
  <c r="U303" i="58"/>
  <c r="U304" i="58"/>
  <c r="U305" i="58"/>
  <c r="R306" i="58"/>
  <c r="AA306" i="58"/>
  <c r="U307" i="58"/>
  <c r="R308" i="58"/>
  <c r="AA308" i="58"/>
  <c r="U309" i="58"/>
  <c r="R310" i="58"/>
  <c r="AA310" i="58"/>
  <c r="U311" i="58"/>
  <c r="R312" i="58"/>
  <c r="AA312" i="58"/>
  <c r="U313" i="58"/>
  <c r="Q314" i="58"/>
  <c r="U314" i="58"/>
  <c r="Q315" i="58"/>
  <c r="U315" i="58"/>
  <c r="Q316" i="58"/>
  <c r="U316" i="58"/>
  <c r="Q317" i="58"/>
  <c r="U317" i="58"/>
  <c r="Q318" i="58"/>
  <c r="U318" i="58"/>
  <c r="Q319" i="58"/>
  <c r="U319" i="58"/>
  <c r="Q320" i="58"/>
  <c r="U320" i="58"/>
  <c r="Q321" i="58"/>
  <c r="U321" i="58"/>
  <c r="Q322" i="58"/>
  <c r="U322" i="58"/>
  <c r="Q323" i="58"/>
  <c r="U323" i="58"/>
  <c r="Q324" i="58"/>
  <c r="U324" i="58"/>
  <c r="Q325" i="58"/>
  <c r="U325" i="58"/>
  <c r="Q326" i="58"/>
  <c r="U326" i="58"/>
  <c r="Q327" i="58"/>
  <c r="U327" i="58"/>
  <c r="Q328" i="58"/>
  <c r="U328" i="58"/>
  <c r="Q329" i="58"/>
  <c r="U329" i="58"/>
  <c r="Q330" i="58"/>
  <c r="U330" i="58"/>
  <c r="Q331" i="58"/>
  <c r="U331" i="58"/>
  <c r="Q332" i="58"/>
  <c r="U332" i="58"/>
  <c r="Q333" i="58"/>
  <c r="U333" i="58"/>
  <c r="Q334" i="58"/>
  <c r="U334" i="58"/>
  <c r="Q335" i="58"/>
  <c r="U335" i="58"/>
  <c r="Q336" i="58"/>
  <c r="U336" i="58"/>
  <c r="Q337" i="58"/>
  <c r="U337" i="58"/>
  <c r="Q338" i="58"/>
  <c r="U338" i="58"/>
  <c r="Q339" i="58"/>
  <c r="U339" i="58"/>
  <c r="Q340" i="58"/>
  <c r="U340" i="58"/>
  <c r="Q341" i="58"/>
  <c r="U341" i="58"/>
  <c r="Q342" i="58"/>
  <c r="U342" i="58"/>
  <c r="Q343" i="58"/>
  <c r="U343" i="58"/>
  <c r="Q344" i="58"/>
  <c r="U344" i="58"/>
  <c r="Q345" i="58"/>
  <c r="U345" i="58"/>
  <c r="Q346" i="58"/>
  <c r="U346" i="58"/>
  <c r="Q347" i="58"/>
  <c r="U347" i="58"/>
  <c r="Q348" i="58"/>
  <c r="U348" i="58"/>
  <c r="Q349" i="58"/>
  <c r="U349" i="58"/>
  <c r="Q350" i="58"/>
  <c r="U350" i="58"/>
  <c r="Q351" i="58"/>
  <c r="U351" i="58"/>
  <c r="Q352" i="58"/>
  <c r="U352" i="58"/>
  <c r="Q353" i="58"/>
  <c r="U353" i="58"/>
  <c r="Q354" i="58"/>
  <c r="U354" i="58"/>
  <c r="Q355" i="58"/>
  <c r="U355" i="58"/>
  <c r="Q356" i="58"/>
  <c r="U356" i="58"/>
  <c r="Q357" i="58"/>
  <c r="U357" i="58"/>
  <c r="Q358" i="58"/>
  <c r="U358" i="58"/>
  <c r="Q359" i="58"/>
  <c r="U359" i="58"/>
  <c r="Q360" i="58"/>
  <c r="U360" i="58"/>
  <c r="Q361" i="58"/>
  <c r="U361" i="58"/>
  <c r="Q362" i="58"/>
  <c r="U362" i="58"/>
  <c r="Q363" i="58"/>
  <c r="U363" i="58"/>
  <c r="Q364" i="58"/>
  <c r="U364" i="58"/>
  <c r="Q365" i="58"/>
  <c r="U365" i="58"/>
  <c r="Q366" i="58"/>
  <c r="U366" i="58"/>
  <c r="Q367" i="58"/>
  <c r="U367" i="58"/>
  <c r="Q368" i="58"/>
  <c r="U368" i="58"/>
  <c r="Q369" i="58"/>
  <c r="U369" i="58"/>
  <c r="Q370" i="58"/>
  <c r="U370" i="58"/>
  <c r="Q371" i="58"/>
  <c r="U371" i="58"/>
  <c r="Q372" i="58"/>
  <c r="U372" i="58"/>
  <c r="Q373" i="58"/>
  <c r="U373" i="58"/>
  <c r="Q374" i="58"/>
  <c r="U374" i="58"/>
  <c r="Q375" i="58"/>
  <c r="U375" i="58"/>
  <c r="Q376" i="58"/>
  <c r="U376" i="58"/>
  <c r="Q377" i="58"/>
  <c r="U377" i="58"/>
  <c r="Q378" i="58"/>
  <c r="U378" i="58"/>
  <c r="Q379" i="58"/>
  <c r="U379" i="58"/>
  <c r="Q380" i="58"/>
  <c r="U380" i="58"/>
  <c r="Q381" i="58"/>
  <c r="U381" i="58"/>
  <c r="Q382" i="58"/>
  <c r="U382" i="58"/>
  <c r="Q383" i="58"/>
  <c r="U383" i="58"/>
  <c r="Q384" i="58"/>
  <c r="U384" i="58"/>
  <c r="Q385" i="58"/>
  <c r="U385" i="58"/>
  <c r="Q386" i="58"/>
  <c r="U386" i="58"/>
  <c r="Q387" i="58"/>
  <c r="U387" i="58"/>
  <c r="Q388" i="58"/>
  <c r="U388" i="58"/>
  <c r="Q389" i="58"/>
  <c r="U389" i="58"/>
  <c r="Q390" i="58"/>
  <c r="U390" i="58"/>
  <c r="Q391" i="58"/>
  <c r="U391" i="58"/>
  <c r="Q392" i="58"/>
  <c r="U392" i="58"/>
  <c r="Q393" i="58"/>
  <c r="U393" i="58"/>
  <c r="Q394" i="58"/>
  <c r="U394" i="58"/>
  <c r="Q395" i="58"/>
  <c r="U395" i="58"/>
  <c r="Q396" i="58"/>
  <c r="U396" i="58"/>
  <c r="Q397" i="58"/>
  <c r="U397" i="58"/>
  <c r="Q398" i="58"/>
  <c r="U398" i="58"/>
  <c r="Q399" i="58"/>
  <c r="U399" i="58"/>
  <c r="Q400" i="58"/>
  <c r="U400" i="58"/>
  <c r="V31" i="58"/>
  <c r="R61" i="58"/>
  <c r="Z76" i="58"/>
  <c r="U85" i="58"/>
  <c r="U93" i="58"/>
  <c r="U101" i="58"/>
  <c r="U109" i="58"/>
  <c r="U117" i="58"/>
  <c r="U125" i="58"/>
  <c r="Q133" i="58"/>
  <c r="S138" i="58"/>
  <c r="T143" i="58"/>
  <c r="T147" i="58"/>
  <c r="T151" i="58"/>
  <c r="T155" i="58"/>
  <c r="T159" i="58"/>
  <c r="T163" i="58"/>
  <c r="T167" i="58"/>
  <c r="T171" i="58"/>
  <c r="T175" i="58"/>
  <c r="T179" i="58"/>
  <c r="Q183" i="58"/>
  <c r="V185" i="58"/>
  <c r="T188" i="58"/>
  <c r="Q191" i="58"/>
  <c r="V193" i="58"/>
  <c r="AA195" i="58"/>
  <c r="AA197" i="58"/>
  <c r="AA199" i="58"/>
  <c r="AA201" i="58"/>
  <c r="AA203" i="58"/>
  <c r="AA205" i="58"/>
  <c r="AA207" i="58"/>
  <c r="AA209" i="58"/>
  <c r="AA211" i="58"/>
  <c r="AA213" i="58"/>
  <c r="AA215" i="58"/>
  <c r="AA217" i="58"/>
  <c r="AA219" i="58"/>
  <c r="AA221" i="58"/>
  <c r="AA223" i="58"/>
  <c r="AA225" i="58"/>
  <c r="AA227" i="58"/>
  <c r="AA229" i="58"/>
  <c r="AA231" i="58"/>
  <c r="AA233" i="58"/>
  <c r="AA235" i="58"/>
  <c r="AA237" i="58"/>
  <c r="AA239" i="58"/>
  <c r="AA241" i="58"/>
  <c r="AA243" i="58"/>
  <c r="AA245" i="58"/>
  <c r="AA247" i="58"/>
  <c r="AA249" i="58"/>
  <c r="AA251" i="58"/>
  <c r="AA253" i="58"/>
  <c r="AA255" i="58"/>
  <c r="AA257" i="58"/>
  <c r="AA259" i="58"/>
  <c r="AA261" i="58"/>
  <c r="AA263" i="58"/>
  <c r="AA265" i="58"/>
  <c r="AA267" i="58"/>
  <c r="AA269" i="58"/>
  <c r="AA271" i="58"/>
  <c r="AA273" i="58"/>
  <c r="AA275" i="58"/>
  <c r="AA277" i="58"/>
  <c r="AA279" i="58"/>
  <c r="AA281" i="58"/>
  <c r="AA283" i="58"/>
  <c r="AA285" i="58"/>
  <c r="AA287" i="58"/>
  <c r="AA289" i="58"/>
  <c r="AA291" i="58"/>
  <c r="AA293" i="58"/>
  <c r="AA295" i="58"/>
  <c r="AA297" i="58"/>
  <c r="AA299" i="58"/>
  <c r="AA301" i="58"/>
  <c r="AA303" i="58"/>
  <c r="V305" i="58"/>
  <c r="Q307" i="58"/>
  <c r="T308" i="58"/>
  <c r="V309" i="58"/>
  <c r="Q311" i="58"/>
  <c r="T312" i="58"/>
  <c r="V313" i="58"/>
  <c r="V314" i="58"/>
  <c r="V315" i="58"/>
  <c r="V316" i="58"/>
  <c r="V317" i="58"/>
  <c r="V318" i="58"/>
  <c r="V319" i="58"/>
  <c r="V320" i="58"/>
  <c r="V321" i="58"/>
  <c r="V322" i="58"/>
  <c r="V323" i="58"/>
  <c r="V324" i="58"/>
  <c r="V325" i="58"/>
  <c r="V326" i="58"/>
  <c r="V327" i="58"/>
  <c r="V328" i="58"/>
  <c r="V329" i="58"/>
  <c r="V330" i="58"/>
  <c r="V331" i="58"/>
  <c r="V332" i="58"/>
  <c r="V333" i="58"/>
  <c r="V334" i="58"/>
  <c r="V335" i="58"/>
  <c r="V336" i="58"/>
  <c r="V337" i="58"/>
  <c r="V338" i="58"/>
  <c r="V339" i="58"/>
  <c r="V340" i="58"/>
  <c r="V341" i="58"/>
  <c r="V342" i="58"/>
  <c r="V343" i="58"/>
  <c r="V344" i="58"/>
  <c r="V345" i="58"/>
  <c r="V346" i="58"/>
  <c r="V347" i="58"/>
  <c r="V348" i="58"/>
  <c r="V349" i="58"/>
  <c r="V350" i="58"/>
  <c r="V351" i="58"/>
  <c r="V352" i="58"/>
  <c r="V353" i="58"/>
  <c r="V354" i="58"/>
  <c r="V355" i="58"/>
  <c r="V356" i="58"/>
  <c r="V357" i="58"/>
  <c r="V358" i="58"/>
  <c r="V359" i="58"/>
  <c r="V360" i="58"/>
  <c r="V361" i="58"/>
  <c r="V362" i="58"/>
  <c r="V363" i="58"/>
  <c r="V364" i="58"/>
  <c r="V365" i="58"/>
  <c r="V366" i="58"/>
  <c r="V367" i="58"/>
  <c r="V368" i="58"/>
  <c r="V369" i="58"/>
  <c r="V370" i="58"/>
  <c r="V371" i="58"/>
  <c r="V372" i="58"/>
  <c r="V373" i="58"/>
  <c r="V374" i="58"/>
  <c r="V375" i="58"/>
  <c r="V376" i="58"/>
  <c r="V377" i="58"/>
  <c r="V378" i="58"/>
  <c r="V379" i="58"/>
  <c r="V380" i="58"/>
  <c r="V381" i="58"/>
  <c r="V382" i="58"/>
  <c r="V383" i="58"/>
  <c r="V384" i="58"/>
  <c r="V385" i="58"/>
  <c r="V386" i="58"/>
  <c r="V387" i="58"/>
  <c r="V388" i="58"/>
  <c r="V389" i="58"/>
  <c r="V390" i="58"/>
  <c r="V391" i="58"/>
  <c r="V392" i="58"/>
  <c r="V393" i="58"/>
  <c r="V394" i="58"/>
  <c r="V395" i="58"/>
  <c r="V396" i="58"/>
  <c r="S397" i="58"/>
  <c r="AA397" i="58"/>
  <c r="V398" i="58"/>
  <c r="S399" i="58"/>
  <c r="AA399" i="58"/>
  <c r="V400" i="58"/>
  <c r="R401" i="58"/>
  <c r="V401" i="58"/>
  <c r="R402" i="58"/>
  <c r="V402" i="58"/>
  <c r="R403" i="58"/>
  <c r="V403" i="58"/>
  <c r="R404" i="58"/>
  <c r="V404" i="58"/>
  <c r="R405" i="58"/>
  <c r="V405" i="58"/>
  <c r="R406" i="58"/>
  <c r="V406" i="58"/>
  <c r="R407" i="58"/>
  <c r="V407" i="58"/>
  <c r="R408" i="58"/>
  <c r="V408" i="58"/>
  <c r="R409" i="58"/>
  <c r="V409" i="58"/>
  <c r="R410" i="58"/>
  <c r="V410" i="58"/>
  <c r="R411" i="58"/>
  <c r="V411" i="58"/>
  <c r="R412" i="58"/>
  <c r="V412" i="58"/>
  <c r="R413" i="58"/>
  <c r="V413" i="58"/>
  <c r="R414" i="58"/>
  <c r="V414" i="58"/>
  <c r="R415" i="58"/>
  <c r="V415" i="58"/>
  <c r="R416" i="58"/>
  <c r="V416" i="58"/>
  <c r="R417" i="58"/>
  <c r="V417" i="58"/>
  <c r="R418" i="58"/>
  <c r="V418" i="58"/>
  <c r="R419" i="58"/>
  <c r="V419" i="58"/>
  <c r="R420" i="58"/>
  <c r="V420" i="58"/>
  <c r="R421" i="58"/>
  <c r="V421" i="58"/>
  <c r="R422" i="58"/>
  <c r="V422" i="58"/>
  <c r="R423" i="58"/>
  <c r="V423" i="58"/>
  <c r="R424" i="58"/>
  <c r="V424" i="58"/>
  <c r="R425" i="58"/>
  <c r="V425" i="58"/>
  <c r="R426" i="58"/>
  <c r="V426" i="58"/>
  <c r="R427" i="58"/>
  <c r="V427" i="58"/>
  <c r="R428" i="58"/>
  <c r="V428" i="58"/>
  <c r="R429" i="58"/>
  <c r="V429" i="58"/>
  <c r="R430" i="58"/>
  <c r="V430" i="58"/>
  <c r="R431" i="58"/>
  <c r="V431" i="58"/>
  <c r="R432" i="58"/>
  <c r="V432" i="58"/>
  <c r="R433" i="58"/>
  <c r="V433" i="58"/>
  <c r="R434" i="58"/>
  <c r="V434" i="58"/>
  <c r="R435" i="58"/>
  <c r="Z31" i="58"/>
  <c r="S61" i="58"/>
  <c r="Q77" i="58"/>
  <c r="V85" i="58"/>
  <c r="V93" i="58"/>
  <c r="V101" i="58"/>
  <c r="V109" i="58"/>
  <c r="V117" i="58"/>
  <c r="V125" i="58"/>
  <c r="R133" i="58"/>
  <c r="U138" i="58"/>
  <c r="U143" i="58"/>
  <c r="U147" i="58"/>
  <c r="U151" i="58"/>
  <c r="U155" i="58"/>
  <c r="U159" i="58"/>
  <c r="U163" i="58"/>
  <c r="U167" i="58"/>
  <c r="U171" i="58"/>
  <c r="U175" i="58"/>
  <c r="U179" i="58"/>
  <c r="R183" i="58"/>
  <c r="AA185" i="58"/>
  <c r="U188" i="58"/>
  <c r="R191" i="58"/>
  <c r="AA193" i="58"/>
  <c r="Q196" i="58"/>
  <c r="Q198" i="58"/>
  <c r="Q200" i="58"/>
  <c r="Q202" i="58"/>
  <c r="Q204" i="58"/>
  <c r="Q206" i="58"/>
  <c r="Q208" i="58"/>
  <c r="Q210" i="58"/>
  <c r="Q212" i="58"/>
  <c r="Q214" i="58"/>
  <c r="Q216" i="58"/>
  <c r="Q218" i="58"/>
  <c r="Q220" i="58"/>
  <c r="Q222" i="58"/>
  <c r="Q224" i="58"/>
  <c r="Q226" i="58"/>
  <c r="Q228" i="58"/>
  <c r="Q230" i="58"/>
  <c r="Q232" i="58"/>
  <c r="Q234" i="58"/>
  <c r="Q236" i="58"/>
  <c r="Q238" i="58"/>
  <c r="Q240" i="58"/>
  <c r="Q242" i="58"/>
  <c r="Q244" i="58"/>
  <c r="Q246" i="58"/>
  <c r="Q248" i="58"/>
  <c r="Q250" i="58"/>
  <c r="Q252" i="58"/>
  <c r="Q254" i="58"/>
  <c r="Q256" i="58"/>
  <c r="Q258" i="58"/>
  <c r="Q260" i="58"/>
  <c r="Q262" i="58"/>
  <c r="Q264" i="58"/>
  <c r="Q266" i="58"/>
  <c r="Q268" i="58"/>
  <c r="Q270" i="58"/>
  <c r="Q272" i="58"/>
  <c r="Q274" i="58"/>
  <c r="Q276" i="58"/>
  <c r="Q278" i="58"/>
  <c r="Q280" i="58"/>
  <c r="Q282" i="58"/>
  <c r="Q284" i="58"/>
  <c r="Q286" i="58"/>
  <c r="Q288" i="58"/>
  <c r="Q290" i="58"/>
  <c r="Q292" i="58"/>
  <c r="Q294" i="58"/>
  <c r="Q296" i="58"/>
  <c r="Q298" i="58"/>
  <c r="Q300" i="58"/>
  <c r="Q302" i="58"/>
  <c r="Q304" i="58"/>
  <c r="AA305" i="58"/>
  <c r="R307" i="58"/>
  <c r="U308" i="58"/>
  <c r="AA309" i="58"/>
  <c r="R311" i="58"/>
  <c r="U312" i="58"/>
  <c r="Z313" i="58"/>
  <c r="Z314" i="58"/>
  <c r="Z315" i="58"/>
  <c r="Z316" i="58"/>
  <c r="Z317" i="58"/>
  <c r="Z318" i="58"/>
  <c r="Z319" i="58"/>
  <c r="Z320" i="58"/>
  <c r="Z321" i="58"/>
  <c r="Z322" i="58"/>
  <c r="Z323" i="58"/>
  <c r="Z324" i="58"/>
  <c r="Z325" i="58"/>
  <c r="Z326" i="58"/>
  <c r="Z327" i="58"/>
  <c r="Z328" i="58"/>
  <c r="Z329" i="58"/>
  <c r="Z330" i="58"/>
  <c r="Z331" i="58"/>
  <c r="Z332" i="58"/>
  <c r="Z333" i="58"/>
  <c r="Z334" i="58"/>
  <c r="Z335" i="58"/>
  <c r="Z336" i="58"/>
  <c r="Z337" i="58"/>
  <c r="Z338" i="58"/>
  <c r="Z339" i="58"/>
  <c r="Z340" i="58"/>
  <c r="Z341" i="58"/>
  <c r="Z342" i="58"/>
  <c r="Z343" i="58"/>
  <c r="Z344" i="58"/>
  <c r="Z345" i="58"/>
  <c r="Z346" i="58"/>
  <c r="Z347" i="58"/>
  <c r="Z348" i="58"/>
  <c r="Z349" i="58"/>
  <c r="Z350" i="58"/>
  <c r="Z351" i="58"/>
  <c r="Z352" i="58"/>
  <c r="Z353" i="58"/>
  <c r="Z354" i="58"/>
  <c r="Z355" i="58"/>
  <c r="Z356" i="58"/>
  <c r="Z357" i="58"/>
  <c r="Z358" i="58"/>
  <c r="Z359" i="58"/>
  <c r="Z360" i="58"/>
  <c r="Z361" i="58"/>
  <c r="Z362" i="58"/>
  <c r="Z363" i="58"/>
  <c r="Z364" i="58"/>
  <c r="Z365" i="58"/>
  <c r="Z366" i="58"/>
  <c r="Z367" i="58"/>
  <c r="Z368" i="58"/>
  <c r="Z369" i="58"/>
  <c r="Z370" i="58"/>
  <c r="Z371" i="58"/>
  <c r="Z372" i="58"/>
  <c r="Z373" i="58"/>
  <c r="Z374" i="58"/>
  <c r="Z375" i="58"/>
  <c r="Z376" i="58"/>
  <c r="Z377" i="58"/>
  <c r="Z378" i="58"/>
  <c r="Z379" i="58"/>
  <c r="Z380" i="58"/>
  <c r="Z381" i="58"/>
  <c r="Z382" i="58"/>
  <c r="Z383" i="58"/>
  <c r="Z384" i="58"/>
  <c r="Z385" i="58"/>
  <c r="Z386" i="58"/>
  <c r="Z387" i="58"/>
  <c r="Z388" i="58"/>
  <c r="Z389" i="58"/>
  <c r="Z390" i="58"/>
  <c r="Z391" i="58"/>
  <c r="Z392" i="58"/>
  <c r="Z393" i="58"/>
  <c r="Z394" i="58"/>
  <c r="Z395" i="58"/>
  <c r="Z396" i="58"/>
  <c r="T397" i="58"/>
  <c r="R398" i="58"/>
  <c r="Z398" i="58"/>
  <c r="T399" i="58"/>
  <c r="R400" i="58"/>
  <c r="Z400" i="58"/>
  <c r="S401" i="58"/>
  <c r="Z401" i="58"/>
  <c r="S402" i="58"/>
  <c r="Z402" i="58"/>
  <c r="S403" i="58"/>
  <c r="Z403" i="58"/>
  <c r="S404" i="58"/>
  <c r="Z404" i="58"/>
  <c r="S405" i="58"/>
  <c r="Z405" i="58"/>
  <c r="S406" i="58"/>
  <c r="Z406" i="58"/>
  <c r="S407" i="58"/>
  <c r="Z407" i="58"/>
  <c r="S408" i="58"/>
  <c r="Z408" i="58"/>
  <c r="S409" i="58"/>
  <c r="Z409" i="58"/>
  <c r="S410" i="58"/>
  <c r="Z410" i="58"/>
  <c r="S411" i="58"/>
  <c r="Z411" i="58"/>
  <c r="S412" i="58"/>
  <c r="Z412" i="58"/>
  <c r="S413" i="58"/>
  <c r="Z413" i="58"/>
  <c r="S414" i="58"/>
  <c r="Z414" i="58"/>
  <c r="S415" i="58"/>
  <c r="Z415" i="58"/>
  <c r="S416" i="58"/>
  <c r="Z416" i="58"/>
  <c r="S417" i="58"/>
  <c r="Z417" i="58"/>
  <c r="S418" i="58"/>
  <c r="Z418" i="58"/>
  <c r="S419" i="58"/>
  <c r="Z419" i="58"/>
  <c r="S420" i="58"/>
  <c r="Z420" i="58"/>
  <c r="S421" i="58"/>
  <c r="Z421" i="58"/>
  <c r="S422" i="58"/>
  <c r="Z422" i="58"/>
  <c r="S423" i="58"/>
  <c r="Z423" i="58"/>
  <c r="S424" i="58"/>
  <c r="Z424" i="58"/>
  <c r="S425" i="58"/>
  <c r="Z425" i="58"/>
  <c r="S426" i="58"/>
  <c r="Z426" i="58"/>
  <c r="S427" i="58"/>
  <c r="Z427" i="58"/>
  <c r="S428" i="58"/>
  <c r="Z428" i="58"/>
  <c r="S429" i="58"/>
  <c r="Z429" i="58"/>
  <c r="S430" i="58"/>
  <c r="Z430" i="58"/>
  <c r="S431" i="58"/>
  <c r="Z431" i="58"/>
  <c r="S432" i="58"/>
  <c r="Z432" i="58"/>
  <c r="S433" i="58"/>
  <c r="Z433" i="58"/>
  <c r="S434" i="58"/>
  <c r="Z434" i="58"/>
  <c r="S435" i="58"/>
  <c r="Z435" i="58"/>
  <c r="S436" i="58"/>
  <c r="Z436" i="58"/>
  <c r="S437" i="58"/>
  <c r="Z437" i="58"/>
  <c r="S438" i="58"/>
  <c r="Z438" i="58"/>
  <c r="S439" i="58"/>
  <c r="Z439" i="58"/>
  <c r="S440" i="58"/>
  <c r="Z440" i="58"/>
  <c r="S441" i="58"/>
  <c r="Z441" i="58"/>
  <c r="S442" i="58"/>
  <c r="Z442" i="58"/>
  <c r="S443" i="58"/>
  <c r="Z443" i="58"/>
  <c r="S444" i="58"/>
  <c r="Z444" i="58"/>
  <c r="S445" i="58"/>
  <c r="Z445" i="58"/>
  <c r="S446" i="58"/>
  <c r="Z446" i="58"/>
  <c r="S447" i="58"/>
  <c r="Z447" i="58"/>
  <c r="S448" i="58"/>
  <c r="Z448" i="58"/>
  <c r="S449" i="58"/>
  <c r="Z449" i="58"/>
  <c r="S450" i="58"/>
  <c r="Z450" i="58"/>
  <c r="S451" i="58"/>
  <c r="Z451" i="58"/>
  <c r="S452" i="58"/>
  <c r="Z452" i="58"/>
  <c r="S453" i="58"/>
  <c r="Z453" i="58"/>
  <c r="S454" i="58"/>
  <c r="Z454" i="58"/>
  <c r="S455" i="58"/>
  <c r="Z455" i="58"/>
  <c r="S456" i="58"/>
  <c r="Z456" i="58"/>
  <c r="S457" i="58"/>
  <c r="Z457" i="58"/>
  <c r="S458" i="58"/>
  <c r="Z458" i="58"/>
  <c r="S459" i="58"/>
  <c r="Z459" i="58"/>
  <c r="S460" i="58"/>
  <c r="Z460" i="58"/>
  <c r="S461" i="58"/>
  <c r="Z461" i="58"/>
  <c r="S462" i="58"/>
  <c r="Z462" i="58"/>
  <c r="S463" i="58"/>
  <c r="Z463" i="58"/>
  <c r="S464" i="58"/>
  <c r="Z464" i="58"/>
  <c r="S465" i="58"/>
  <c r="Z465" i="58"/>
  <c r="S466" i="58"/>
  <c r="Z466" i="58"/>
  <c r="S467" i="58"/>
  <c r="Z467" i="58"/>
  <c r="S468" i="58"/>
  <c r="Z468" i="58"/>
  <c r="S469" i="58"/>
  <c r="Z469" i="58"/>
  <c r="S470" i="58"/>
  <c r="Z470" i="58"/>
  <c r="S471" i="58"/>
  <c r="Z471" i="58"/>
  <c r="S472" i="58"/>
  <c r="Z472" i="58"/>
  <c r="S473" i="58"/>
  <c r="Z473" i="58"/>
  <c r="S474" i="58"/>
  <c r="Z474" i="58"/>
  <c r="S475" i="58"/>
  <c r="Z475" i="58"/>
  <c r="S476" i="58"/>
  <c r="Z476" i="58"/>
  <c r="S477" i="58"/>
  <c r="Z477" i="58"/>
  <c r="S478" i="58"/>
  <c r="Z478" i="58"/>
  <c r="S479" i="58"/>
  <c r="Z479" i="58"/>
  <c r="S480" i="58"/>
  <c r="Z480" i="58"/>
  <c r="S481" i="58"/>
  <c r="Z481" i="58"/>
  <c r="S482" i="58"/>
  <c r="Z482" i="58"/>
  <c r="S483" i="58"/>
  <c r="Z483" i="58"/>
  <c r="S484" i="58"/>
  <c r="Z484" i="58"/>
  <c r="S485" i="58"/>
  <c r="Z485" i="58"/>
  <c r="S486" i="58"/>
  <c r="Z486" i="58"/>
  <c r="S487" i="58"/>
  <c r="Z487" i="58"/>
  <c r="S488" i="58"/>
  <c r="Z488" i="58"/>
  <c r="S489" i="58"/>
  <c r="Z489" i="58"/>
  <c r="S490" i="58"/>
  <c r="Z490" i="58"/>
  <c r="S491" i="58"/>
  <c r="Z491" i="58"/>
  <c r="S492" i="58"/>
  <c r="Z492" i="58"/>
  <c r="S493" i="58"/>
  <c r="Z493" i="58"/>
  <c r="S494" i="58"/>
  <c r="Z494" i="58"/>
  <c r="S495" i="58"/>
  <c r="Z495" i="58"/>
  <c r="S496" i="58"/>
  <c r="Z496" i="58"/>
  <c r="S497" i="58"/>
  <c r="Z497" i="58"/>
  <c r="S498" i="58"/>
  <c r="Z498" i="58"/>
  <c r="S499" i="58"/>
  <c r="Z499" i="58"/>
  <c r="S500" i="58"/>
  <c r="Z500" i="58"/>
  <c r="S501" i="58"/>
  <c r="Z501" i="58"/>
  <c r="S502" i="58"/>
  <c r="Z502" i="58"/>
  <c r="S503" i="58"/>
  <c r="Z503" i="58"/>
  <c r="S504" i="58"/>
  <c r="Z504" i="58"/>
  <c r="S505" i="58"/>
  <c r="Z505" i="58"/>
  <c r="S506" i="58"/>
  <c r="Z506" i="58"/>
  <c r="S507" i="58"/>
  <c r="Z507" i="58"/>
  <c r="S508" i="58"/>
  <c r="Z508" i="58"/>
  <c r="S509" i="58"/>
  <c r="Z509" i="58"/>
  <c r="S510" i="58"/>
  <c r="Z510" i="58"/>
  <c r="S511" i="58"/>
  <c r="Z511" i="58"/>
  <c r="S512" i="58"/>
  <c r="Z512" i="58"/>
  <c r="S513" i="58"/>
  <c r="Z513" i="58"/>
  <c r="S514" i="58"/>
  <c r="Z514" i="58"/>
  <c r="S515" i="58"/>
  <c r="Z515" i="58"/>
  <c r="S516" i="58"/>
  <c r="Z516" i="58"/>
  <c r="S517" i="58"/>
  <c r="Z517" i="58"/>
  <c r="S518" i="58"/>
  <c r="Z518" i="58"/>
  <c r="S519" i="58"/>
  <c r="Z519" i="58"/>
  <c r="S520" i="58"/>
  <c r="Z520" i="58"/>
  <c r="S521" i="58"/>
  <c r="Z521" i="58"/>
  <c r="S522" i="58"/>
  <c r="Z522" i="58"/>
  <c r="S523" i="58"/>
  <c r="Z523" i="58"/>
  <c r="S524" i="58"/>
  <c r="Z524" i="58"/>
  <c r="S525" i="58"/>
  <c r="Z525" i="58"/>
  <c r="S526" i="58"/>
  <c r="Z526" i="58"/>
  <c r="S527" i="58"/>
  <c r="Z527" i="58"/>
  <c r="S528" i="58"/>
  <c r="Z528" i="58"/>
  <c r="S529" i="58"/>
  <c r="Z529" i="58"/>
  <c r="S530" i="58"/>
  <c r="Z530" i="58"/>
  <c r="S531" i="58"/>
  <c r="Z531" i="58"/>
  <c r="S532" i="58"/>
  <c r="Z532" i="58"/>
  <c r="S533" i="58"/>
  <c r="Z533" i="58"/>
  <c r="S534" i="58"/>
  <c r="Z534" i="58"/>
  <c r="S535" i="58"/>
  <c r="Z535" i="58"/>
  <c r="S536" i="58"/>
  <c r="Z536" i="58"/>
  <c r="S537" i="58"/>
  <c r="Z537" i="58"/>
  <c r="S538" i="58"/>
  <c r="Z538" i="58"/>
  <c r="S539" i="58"/>
  <c r="Z539" i="58"/>
  <c r="S540" i="58"/>
  <c r="Z540" i="58"/>
  <c r="S541" i="58"/>
  <c r="Z541" i="58"/>
  <c r="S542" i="58"/>
  <c r="Z542" i="58"/>
  <c r="S543" i="58"/>
  <c r="Z543" i="58"/>
  <c r="S544" i="58"/>
  <c r="Z544" i="58"/>
  <c r="S545" i="58"/>
  <c r="Z545" i="58"/>
  <c r="S546" i="58"/>
  <c r="Z546" i="58"/>
  <c r="S547" i="58"/>
  <c r="Z547" i="58"/>
  <c r="S548" i="58"/>
  <c r="Z548" i="58"/>
  <c r="S549" i="58"/>
  <c r="Z549" i="58"/>
  <c r="S550" i="58"/>
  <c r="Z550" i="58"/>
  <c r="S551" i="58"/>
  <c r="Z551" i="58"/>
  <c r="S552" i="58"/>
  <c r="Z552" i="58"/>
  <c r="S553" i="58"/>
  <c r="Z553" i="58"/>
  <c r="S554" i="58"/>
  <c r="Z554" i="58"/>
  <c r="S555" i="58"/>
  <c r="Z555" i="58"/>
  <c r="S556" i="58"/>
  <c r="Z556" i="58"/>
  <c r="S557" i="58"/>
  <c r="Z557" i="58"/>
  <c r="S558" i="58"/>
  <c r="Z558" i="58"/>
  <c r="S559" i="58"/>
  <c r="Z559" i="58"/>
  <c r="S560" i="58"/>
  <c r="Z560" i="58"/>
  <c r="S561" i="58"/>
  <c r="Z561" i="58"/>
  <c r="S562" i="58"/>
  <c r="Z562" i="58"/>
  <c r="S563" i="58"/>
  <c r="Z563" i="58"/>
  <c r="S564" i="58"/>
  <c r="Z564" i="58"/>
  <c r="S565" i="58"/>
  <c r="Z565" i="58"/>
  <c r="S566" i="58"/>
  <c r="Z566" i="58"/>
  <c r="S567" i="58"/>
  <c r="Z567" i="58"/>
  <c r="S568" i="58"/>
  <c r="Z568" i="58"/>
  <c r="S569" i="58"/>
  <c r="Z569" i="58"/>
  <c r="S570" i="58"/>
  <c r="Z570" i="58"/>
  <c r="S571" i="58"/>
  <c r="Z571" i="58"/>
  <c r="S572" i="58"/>
  <c r="Z572" i="58"/>
  <c r="S573" i="58"/>
  <c r="Z573" i="58"/>
  <c r="S574" i="58"/>
  <c r="Z574" i="58"/>
  <c r="S575" i="58"/>
  <c r="Z575" i="58"/>
  <c r="S576" i="58"/>
  <c r="Z576" i="58"/>
  <c r="S577" i="58"/>
  <c r="Z577" i="58"/>
  <c r="S578" i="58"/>
  <c r="Z578" i="58"/>
  <c r="S579" i="58"/>
  <c r="Z579" i="58"/>
  <c r="S580" i="58"/>
  <c r="Z580" i="58"/>
  <c r="S581" i="58"/>
  <c r="Z581" i="58"/>
  <c r="S582" i="58"/>
  <c r="Z582" i="58"/>
  <c r="S583" i="58"/>
  <c r="Z583" i="58"/>
  <c r="S584" i="58"/>
  <c r="Z584" i="58"/>
  <c r="S585" i="58"/>
  <c r="Z585" i="58"/>
  <c r="S586" i="58"/>
  <c r="Z586" i="58"/>
  <c r="S587" i="58"/>
  <c r="Z587" i="58"/>
  <c r="S588" i="58"/>
  <c r="Z588" i="58"/>
  <c r="S589" i="58"/>
  <c r="Z589" i="58"/>
  <c r="S590" i="58"/>
  <c r="Z590" i="58"/>
  <c r="S591" i="58"/>
  <c r="Z591" i="58"/>
  <c r="S592" i="58"/>
  <c r="Z592" i="58"/>
  <c r="S593" i="58"/>
  <c r="Z593" i="58"/>
  <c r="S594" i="58"/>
  <c r="Z594" i="58"/>
  <c r="S595" i="58"/>
  <c r="Z595" i="58"/>
  <c r="S596" i="58"/>
  <c r="Z596" i="58"/>
  <c r="S597" i="58"/>
  <c r="Z597" i="58"/>
  <c r="S598" i="58"/>
  <c r="Z598" i="58"/>
  <c r="S599" i="58"/>
  <c r="Z599" i="58"/>
  <c r="S600" i="58"/>
  <c r="Z600" i="58"/>
  <c r="S601" i="58"/>
  <c r="Z601" i="58"/>
  <c r="S602" i="58"/>
  <c r="Z602" i="58"/>
  <c r="S603" i="58"/>
  <c r="Z603" i="58"/>
  <c r="S604" i="58"/>
  <c r="Z604" i="58"/>
  <c r="S605" i="58"/>
  <c r="Z605" i="58"/>
  <c r="S606" i="58"/>
  <c r="Z606" i="58"/>
  <c r="S607" i="58"/>
  <c r="Z607" i="58"/>
  <c r="S608" i="58"/>
  <c r="Z608" i="58"/>
  <c r="S609" i="58"/>
  <c r="Z609" i="58"/>
  <c r="S610" i="58"/>
  <c r="Z610" i="58"/>
  <c r="S611" i="58"/>
  <c r="Z611" i="58"/>
  <c r="S612" i="58"/>
  <c r="Z612" i="58"/>
  <c r="S613" i="58"/>
  <c r="Z613" i="58"/>
  <c r="S614" i="58"/>
  <c r="Z614" i="58"/>
  <c r="S615" i="58"/>
  <c r="Z615" i="58"/>
  <c r="S616" i="58"/>
  <c r="Z616" i="58"/>
  <c r="S617" i="58"/>
  <c r="Z617" i="58"/>
  <c r="S618" i="58"/>
  <c r="Z618" i="58"/>
  <c r="S619" i="58"/>
  <c r="Z619" i="58"/>
  <c r="S620" i="58"/>
  <c r="Z620" i="58"/>
  <c r="S621" i="58"/>
  <c r="Z621" i="58"/>
  <c r="S622" i="58"/>
  <c r="Z622" i="58"/>
  <c r="S623" i="58"/>
  <c r="Z623" i="58"/>
  <c r="S624" i="58"/>
  <c r="Z624" i="58"/>
  <c r="S625" i="58"/>
  <c r="Z625" i="58"/>
  <c r="S626" i="58"/>
  <c r="Z626" i="58"/>
  <c r="S627" i="58"/>
  <c r="Z627" i="58"/>
  <c r="S628" i="58"/>
  <c r="Z628" i="58"/>
  <c r="S629" i="58"/>
  <c r="Z629" i="58"/>
  <c r="S630" i="58"/>
  <c r="Z630" i="58"/>
  <c r="S631" i="58"/>
  <c r="Z631" i="58"/>
  <c r="S632" i="58"/>
  <c r="Z632" i="58"/>
  <c r="S633" i="58"/>
  <c r="Z633" i="58"/>
  <c r="S634" i="58"/>
  <c r="Z634" i="58"/>
  <c r="S635" i="58"/>
  <c r="Z635" i="58"/>
  <c r="S636" i="58"/>
  <c r="Z636" i="58"/>
  <c r="S637" i="58"/>
  <c r="Z637" i="58"/>
  <c r="S638" i="58"/>
  <c r="Z638" i="58"/>
  <c r="S639" i="58"/>
  <c r="Z639" i="58"/>
  <c r="S640" i="58"/>
  <c r="Z640" i="58"/>
  <c r="S641" i="58"/>
  <c r="Z641" i="58"/>
  <c r="S642" i="58"/>
  <c r="Z642" i="58"/>
  <c r="S643" i="58"/>
  <c r="Z643" i="58"/>
  <c r="S644" i="58"/>
  <c r="Z644" i="58"/>
  <c r="S645" i="58"/>
  <c r="Z645" i="58"/>
  <c r="S646" i="58"/>
  <c r="Z646" i="58"/>
  <c r="S647" i="58"/>
  <c r="Z647" i="58"/>
  <c r="S648" i="58"/>
  <c r="Z648" i="58"/>
  <c r="S649" i="58"/>
  <c r="Z649" i="58"/>
  <c r="S650" i="58"/>
  <c r="Z650" i="58"/>
  <c r="S651" i="58"/>
  <c r="Z651" i="58"/>
  <c r="S652" i="58"/>
  <c r="Z652" i="58"/>
  <c r="S653" i="58"/>
  <c r="R48" i="58"/>
  <c r="U81" i="58"/>
  <c r="U97" i="58"/>
  <c r="U113" i="58"/>
  <c r="U129" i="58"/>
  <c r="Q141" i="58"/>
  <c r="T149" i="58"/>
  <c r="T157" i="58"/>
  <c r="T165" i="58"/>
  <c r="T173" i="58"/>
  <c r="T181" i="58"/>
  <c r="Q187" i="58"/>
  <c r="T192" i="58"/>
  <c r="AA196" i="58"/>
  <c r="AA200" i="58"/>
  <c r="AA204" i="58"/>
  <c r="AA208" i="58"/>
  <c r="AA212" i="58"/>
  <c r="AA216" i="58"/>
  <c r="AA220" i="58"/>
  <c r="AA224" i="58"/>
  <c r="AA228" i="58"/>
  <c r="AA232" i="58"/>
  <c r="AA236" i="58"/>
  <c r="AA240" i="58"/>
  <c r="AA244" i="58"/>
  <c r="AA248" i="58"/>
  <c r="AA252" i="58"/>
  <c r="AA256" i="58"/>
  <c r="AA260" i="58"/>
  <c r="AA264" i="58"/>
  <c r="AA268" i="58"/>
  <c r="AA272" i="58"/>
  <c r="AA276" i="58"/>
  <c r="AA280" i="58"/>
  <c r="AA284" i="58"/>
  <c r="AA288" i="58"/>
  <c r="AA292" i="58"/>
  <c r="AA296" i="58"/>
  <c r="AA300" i="58"/>
  <c r="AA304" i="58"/>
  <c r="V307" i="58"/>
  <c r="T310" i="58"/>
  <c r="Q313" i="58"/>
  <c r="R315" i="58"/>
  <c r="R317" i="58"/>
  <c r="R319" i="58"/>
  <c r="R321" i="58"/>
  <c r="R323" i="58"/>
  <c r="R325" i="58"/>
  <c r="R327" i="58"/>
  <c r="R329" i="58"/>
  <c r="R331" i="58"/>
  <c r="R333" i="58"/>
  <c r="R335" i="58"/>
  <c r="R337" i="58"/>
  <c r="R339" i="58"/>
  <c r="R341" i="58"/>
  <c r="R343" i="58"/>
  <c r="R345" i="58"/>
  <c r="R347" i="58"/>
  <c r="R349" i="58"/>
  <c r="R351" i="58"/>
  <c r="R353" i="58"/>
  <c r="R355" i="58"/>
  <c r="R357" i="58"/>
  <c r="R359" i="58"/>
  <c r="R361" i="58"/>
  <c r="R363" i="58"/>
  <c r="R365" i="58"/>
  <c r="R367" i="58"/>
  <c r="R369" i="58"/>
  <c r="R371" i="58"/>
  <c r="R373" i="58"/>
  <c r="R375" i="58"/>
  <c r="R377" i="58"/>
  <c r="R379" i="58"/>
  <c r="R381" i="58"/>
  <c r="R383" i="58"/>
  <c r="R385" i="58"/>
  <c r="R387" i="58"/>
  <c r="R389" i="58"/>
  <c r="R391" i="58"/>
  <c r="R393" i="58"/>
  <c r="R395" i="58"/>
  <c r="AA396" i="58"/>
  <c r="S398" i="58"/>
  <c r="V399" i="58"/>
  <c r="AA400" i="58"/>
  <c r="AA401" i="58"/>
  <c r="AA402" i="58"/>
  <c r="AA403" i="58"/>
  <c r="AA404" i="58"/>
  <c r="AA405" i="58"/>
  <c r="AA406" i="58"/>
  <c r="AA407" i="58"/>
  <c r="AA408" i="58"/>
  <c r="AA409" i="58"/>
  <c r="AA410" i="58"/>
  <c r="AA411" i="58"/>
  <c r="AA412" i="58"/>
  <c r="AA413" i="58"/>
  <c r="AA414" i="58"/>
  <c r="AA415" i="58"/>
  <c r="AA416" i="58"/>
  <c r="AA417" i="58"/>
  <c r="AA418" i="58"/>
  <c r="AA419" i="58"/>
  <c r="AA420" i="58"/>
  <c r="AA421" i="58"/>
  <c r="AA422" i="58"/>
  <c r="AA423" i="58"/>
  <c r="AA424" i="58"/>
  <c r="AA425" i="58"/>
  <c r="AA426" i="58"/>
  <c r="AA427" i="58"/>
  <c r="AA428" i="58"/>
  <c r="AA429" i="58"/>
  <c r="AA430" i="58"/>
  <c r="AA431" i="58"/>
  <c r="AA432" i="58"/>
  <c r="AA433" i="58"/>
  <c r="AA434" i="58"/>
  <c r="V435" i="58"/>
  <c r="T436" i="58"/>
  <c r="Q437" i="58"/>
  <c r="V437" i="58"/>
  <c r="T438" i="58"/>
  <c r="Q439" i="58"/>
  <c r="V439" i="58"/>
  <c r="T440" i="58"/>
  <c r="Q441" i="58"/>
  <c r="V441" i="58"/>
  <c r="T442" i="58"/>
  <c r="Q443" i="58"/>
  <c r="V443" i="58"/>
  <c r="T444" i="58"/>
  <c r="Q445" i="58"/>
  <c r="V445" i="58"/>
  <c r="T446" i="58"/>
  <c r="Q447" i="58"/>
  <c r="V447" i="58"/>
  <c r="T448" i="58"/>
  <c r="Q449" i="58"/>
  <c r="V449" i="58"/>
  <c r="T450" i="58"/>
  <c r="Q451" i="58"/>
  <c r="V451" i="58"/>
  <c r="T452" i="58"/>
  <c r="Q453" i="58"/>
  <c r="V453" i="58"/>
  <c r="T454" i="58"/>
  <c r="Q455" i="58"/>
  <c r="V455" i="58"/>
  <c r="T456" i="58"/>
  <c r="Q457" i="58"/>
  <c r="V457" i="58"/>
  <c r="T458" i="58"/>
  <c r="Q459" i="58"/>
  <c r="V459" i="58"/>
  <c r="T460" i="58"/>
  <c r="Q461" i="58"/>
  <c r="V461" i="58"/>
  <c r="T462" i="58"/>
  <c r="Q463" i="58"/>
  <c r="V463" i="58"/>
  <c r="T464" i="58"/>
  <c r="Q465" i="58"/>
  <c r="V465" i="58"/>
  <c r="T466" i="58"/>
  <c r="Q467" i="58"/>
  <c r="V467" i="58"/>
  <c r="T468" i="58"/>
  <c r="Q469" i="58"/>
  <c r="V469" i="58"/>
  <c r="T470" i="58"/>
  <c r="Q471" i="58"/>
  <c r="V471" i="58"/>
  <c r="T472" i="58"/>
  <c r="Q473" i="58"/>
  <c r="V473" i="58"/>
  <c r="T474" i="58"/>
  <c r="Q475" i="58"/>
  <c r="V475" i="58"/>
  <c r="T476" i="58"/>
  <c r="Q477" i="58"/>
  <c r="V477" i="58"/>
  <c r="T478" i="58"/>
  <c r="Q479" i="58"/>
  <c r="V479" i="58"/>
  <c r="T480" i="58"/>
  <c r="Q481" i="58"/>
  <c r="V481" i="58"/>
  <c r="T482" i="58"/>
  <c r="Q483" i="58"/>
  <c r="V483" i="58"/>
  <c r="T484" i="58"/>
  <c r="Q485" i="58"/>
  <c r="V485" i="58"/>
  <c r="T486" i="58"/>
  <c r="Q487" i="58"/>
  <c r="V487" i="58"/>
  <c r="T488" i="58"/>
  <c r="Q489" i="58"/>
  <c r="V489" i="58"/>
  <c r="T490" i="58"/>
  <c r="Q491" i="58"/>
  <c r="V491" i="58"/>
  <c r="T492" i="58"/>
  <c r="Q493" i="58"/>
  <c r="V493" i="58"/>
  <c r="T494" i="58"/>
  <c r="Q495" i="58"/>
  <c r="V495" i="58"/>
  <c r="T496" i="58"/>
  <c r="Q497" i="58"/>
  <c r="V497" i="58"/>
  <c r="T498" i="58"/>
  <c r="Q499" i="58"/>
  <c r="V499" i="58"/>
  <c r="T500" i="58"/>
  <c r="Q501" i="58"/>
  <c r="V501" i="58"/>
  <c r="T502" i="58"/>
  <c r="Q503" i="58"/>
  <c r="V503" i="58"/>
  <c r="T504" i="58"/>
  <c r="Q505" i="58"/>
  <c r="V505" i="58"/>
  <c r="T506" i="58"/>
  <c r="Q507" i="58"/>
  <c r="V507" i="58"/>
  <c r="T508" i="58"/>
  <c r="Q509" i="58"/>
  <c r="V509" i="58"/>
  <c r="T510" i="58"/>
  <c r="Q511" i="58"/>
  <c r="V511" i="58"/>
  <c r="T512" i="58"/>
  <c r="Q513" i="58"/>
  <c r="V513" i="58"/>
  <c r="T514" i="58"/>
  <c r="Q515" i="58"/>
  <c r="V515" i="58"/>
  <c r="T516" i="58"/>
  <c r="Q517" i="58"/>
  <c r="V517" i="58"/>
  <c r="T518" i="58"/>
  <c r="Q519" i="58"/>
  <c r="V519" i="58"/>
  <c r="T520" i="58"/>
  <c r="Q521" i="58"/>
  <c r="V521" i="58"/>
  <c r="T522" i="58"/>
  <c r="Q523" i="58"/>
  <c r="V523" i="58"/>
  <c r="T524" i="58"/>
  <c r="Q525" i="58"/>
  <c r="V525" i="58"/>
  <c r="T526" i="58"/>
  <c r="Q527" i="58"/>
  <c r="V527" i="58"/>
  <c r="T528" i="58"/>
  <c r="Q529" i="58"/>
  <c r="V529" i="58"/>
  <c r="T530" i="58"/>
  <c r="Q531" i="58"/>
  <c r="V531" i="58"/>
  <c r="T532" i="58"/>
  <c r="Q533" i="58"/>
  <c r="V533" i="58"/>
  <c r="T534" i="58"/>
  <c r="Q535" i="58"/>
  <c r="V535" i="58"/>
  <c r="T536" i="58"/>
  <c r="Q537" i="58"/>
  <c r="V537" i="58"/>
  <c r="T538" i="58"/>
  <c r="Q539" i="58"/>
  <c r="V539" i="58"/>
  <c r="T540" i="58"/>
  <c r="Q541" i="58"/>
  <c r="V541" i="58"/>
  <c r="T542" i="58"/>
  <c r="Q543" i="58"/>
  <c r="V543" i="58"/>
  <c r="T544" i="58"/>
  <c r="Q545" i="58"/>
  <c r="V545" i="58"/>
  <c r="T546" i="58"/>
  <c r="Q547" i="58"/>
  <c r="V547" i="58"/>
  <c r="T548" i="58"/>
  <c r="Q549" i="58"/>
  <c r="V549" i="58"/>
  <c r="T550" i="58"/>
  <c r="Q551" i="58"/>
  <c r="V551" i="58"/>
  <c r="T552" i="58"/>
  <c r="Q553" i="58"/>
  <c r="V553" i="58"/>
  <c r="T554" i="58"/>
  <c r="Q555" i="58"/>
  <c r="V555" i="58"/>
  <c r="T556" i="58"/>
  <c r="Q557" i="58"/>
  <c r="V557" i="58"/>
  <c r="T558" i="58"/>
  <c r="Q559" i="58"/>
  <c r="V559" i="58"/>
  <c r="T560" i="58"/>
  <c r="Q561" i="58"/>
  <c r="V561" i="58"/>
  <c r="T562" i="58"/>
  <c r="Q563" i="58"/>
  <c r="V563" i="58"/>
  <c r="T564" i="58"/>
  <c r="Q565" i="58"/>
  <c r="V565" i="58"/>
  <c r="T566" i="58"/>
  <c r="Q567" i="58"/>
  <c r="V567" i="58"/>
  <c r="T568" i="58"/>
  <c r="Q569" i="58"/>
  <c r="V569" i="58"/>
  <c r="T570" i="58"/>
  <c r="Q571" i="58"/>
  <c r="V571" i="58"/>
  <c r="T572" i="58"/>
  <c r="Q573" i="58"/>
  <c r="V573" i="58"/>
  <c r="T574" i="58"/>
  <c r="Q575" i="58"/>
  <c r="V575" i="58"/>
  <c r="T576" i="58"/>
  <c r="Q577" i="58"/>
  <c r="V577" i="58"/>
  <c r="T578" i="58"/>
  <c r="Q579" i="58"/>
  <c r="V579" i="58"/>
  <c r="T580" i="58"/>
  <c r="Q581" i="58"/>
  <c r="V581" i="58"/>
  <c r="T582" i="58"/>
  <c r="Q583" i="58"/>
  <c r="V583" i="58"/>
  <c r="T584" i="58"/>
  <c r="Q585" i="58"/>
  <c r="V585" i="58"/>
  <c r="T586" i="58"/>
  <c r="Q587" i="58"/>
  <c r="V587" i="58"/>
  <c r="T588" i="58"/>
  <c r="Q589" i="58"/>
  <c r="V589" i="58"/>
  <c r="T590" i="58"/>
  <c r="Q591" i="58"/>
  <c r="V591" i="58"/>
  <c r="T592" i="58"/>
  <c r="Q593" i="58"/>
  <c r="V593" i="58"/>
  <c r="T594" i="58"/>
  <c r="Q595" i="58"/>
  <c r="V595" i="58"/>
  <c r="T596" i="58"/>
  <c r="Q597" i="58"/>
  <c r="V597" i="58"/>
  <c r="T598" i="58"/>
  <c r="Q599" i="58"/>
  <c r="V599" i="58"/>
  <c r="T600" i="58"/>
  <c r="Q601" i="58"/>
  <c r="V601" i="58"/>
  <c r="T602" i="58"/>
  <c r="Q603" i="58"/>
  <c r="V603" i="58"/>
  <c r="T604" i="58"/>
  <c r="Q605" i="58"/>
  <c r="V605" i="58"/>
  <c r="T606" i="58"/>
  <c r="Q607" i="58"/>
  <c r="V607" i="58"/>
  <c r="T608" i="58"/>
  <c r="Q609" i="58"/>
  <c r="V609" i="58"/>
  <c r="T610" i="58"/>
  <c r="Q611" i="58"/>
  <c r="V611" i="58"/>
  <c r="T612" i="58"/>
  <c r="Q613" i="58"/>
  <c r="V613" i="58"/>
  <c r="T614" i="58"/>
  <c r="Q615" i="58"/>
  <c r="V615" i="58"/>
  <c r="T616" i="58"/>
  <c r="Q617" i="58"/>
  <c r="V617" i="58"/>
  <c r="T618" i="58"/>
  <c r="Q619" i="58"/>
  <c r="V619" i="58"/>
  <c r="T620" i="58"/>
  <c r="Q621" i="58"/>
  <c r="V621" i="58"/>
  <c r="T622" i="58"/>
  <c r="Q623" i="58"/>
  <c r="V623" i="58"/>
  <c r="T624" i="58"/>
  <c r="Q625" i="58"/>
  <c r="V625" i="58"/>
  <c r="T626" i="58"/>
  <c r="Q627" i="58"/>
  <c r="V627" i="58"/>
  <c r="T628" i="58"/>
  <c r="Q629" i="58"/>
  <c r="V629" i="58"/>
  <c r="T630" i="58"/>
  <c r="Q631" i="58"/>
  <c r="V631" i="58"/>
  <c r="T632" i="58"/>
  <c r="Q633" i="58"/>
  <c r="V633" i="58"/>
  <c r="T634" i="58"/>
  <c r="Q635" i="58"/>
  <c r="V635" i="58"/>
  <c r="T636" i="58"/>
  <c r="Q637" i="58"/>
  <c r="V637" i="58"/>
  <c r="T638" i="58"/>
  <c r="Q639" i="58"/>
  <c r="V639" i="58"/>
  <c r="T640" i="58"/>
  <c r="Q641" i="58"/>
  <c r="V641" i="58"/>
  <c r="T642" i="58"/>
  <c r="Q643" i="58"/>
  <c r="V643" i="58"/>
  <c r="T644" i="58"/>
  <c r="Q645" i="58"/>
  <c r="V645" i="58"/>
  <c r="T646" i="58"/>
  <c r="Q647" i="58"/>
  <c r="V647" i="58"/>
  <c r="S48" i="58"/>
  <c r="V81" i="58"/>
  <c r="V97" i="58"/>
  <c r="V113" i="58"/>
  <c r="V129" i="58"/>
  <c r="R141" i="58"/>
  <c r="U149" i="58"/>
  <c r="U157" i="58"/>
  <c r="U165" i="58"/>
  <c r="U173" i="58"/>
  <c r="U181" i="58"/>
  <c r="R187" i="58"/>
  <c r="U192" i="58"/>
  <c r="Q197" i="58"/>
  <c r="Q201" i="58"/>
  <c r="Q205" i="58"/>
  <c r="Q209" i="58"/>
  <c r="Q213" i="58"/>
  <c r="Q217" i="58"/>
  <c r="Q221" i="58"/>
  <c r="Q225" i="58"/>
  <c r="Q229" i="58"/>
  <c r="Q233" i="58"/>
  <c r="Q237" i="58"/>
  <c r="Q241" i="58"/>
  <c r="Q245" i="58"/>
  <c r="Q249" i="58"/>
  <c r="Q253" i="58"/>
  <c r="Q257" i="58"/>
  <c r="Q261" i="58"/>
  <c r="Q265" i="58"/>
  <c r="Q269" i="58"/>
  <c r="Q273" i="58"/>
  <c r="Q277" i="58"/>
  <c r="Q281" i="58"/>
  <c r="Q285" i="58"/>
  <c r="Q289" i="58"/>
  <c r="Q293" i="58"/>
  <c r="Q297" i="58"/>
  <c r="Q301" i="58"/>
  <c r="Q305" i="58"/>
  <c r="AA307" i="58"/>
  <c r="U310" i="58"/>
  <c r="R313" i="58"/>
  <c r="S315" i="58"/>
  <c r="S317" i="58"/>
  <c r="S319" i="58"/>
  <c r="S321" i="58"/>
  <c r="S323" i="58"/>
  <c r="S325" i="58"/>
  <c r="S327" i="58"/>
  <c r="S329" i="58"/>
  <c r="S331" i="58"/>
  <c r="S333" i="58"/>
  <c r="S335" i="58"/>
  <c r="S337" i="58"/>
  <c r="S339" i="58"/>
  <c r="S341" i="58"/>
  <c r="S343" i="58"/>
  <c r="S345" i="58"/>
  <c r="S347" i="58"/>
  <c r="S349" i="58"/>
  <c r="S351" i="58"/>
  <c r="S353" i="58"/>
  <c r="S355" i="58"/>
  <c r="S357" i="58"/>
  <c r="S359" i="58"/>
  <c r="S361" i="58"/>
  <c r="S363" i="58"/>
  <c r="S365" i="58"/>
  <c r="S367" i="58"/>
  <c r="S369" i="58"/>
  <c r="S371" i="58"/>
  <c r="S373" i="58"/>
  <c r="S375" i="58"/>
  <c r="S377" i="58"/>
  <c r="S379" i="58"/>
  <c r="S381" i="58"/>
  <c r="S383" i="58"/>
  <c r="S385" i="58"/>
  <c r="S387" i="58"/>
  <c r="S389" i="58"/>
  <c r="S391" i="58"/>
  <c r="S393" i="58"/>
  <c r="S395" i="58"/>
  <c r="R397" i="58"/>
  <c r="T398" i="58"/>
  <c r="Z399" i="58"/>
  <c r="Q401" i="58"/>
  <c r="Q402" i="58"/>
  <c r="Q403" i="58"/>
  <c r="Q404" i="58"/>
  <c r="Q405" i="58"/>
  <c r="Q406" i="58"/>
  <c r="Q407" i="58"/>
  <c r="Q408" i="58"/>
  <c r="Q409" i="58"/>
  <c r="Q410" i="58"/>
  <c r="Q411" i="58"/>
  <c r="Q412" i="58"/>
  <c r="Q413" i="58"/>
  <c r="Q414" i="58"/>
  <c r="Q415" i="58"/>
  <c r="Q416" i="58"/>
  <c r="Q417" i="58"/>
  <c r="Q418" i="58"/>
  <c r="Q419" i="58"/>
  <c r="Q420" i="58"/>
  <c r="Q421" i="58"/>
  <c r="Q422" i="58"/>
  <c r="Q423" i="58"/>
  <c r="Q424" i="58"/>
  <c r="Q425" i="58"/>
  <c r="Q426" i="58"/>
  <c r="Q427" i="58"/>
  <c r="Q428" i="58"/>
  <c r="Q429" i="58"/>
  <c r="Q430" i="58"/>
  <c r="Q431" i="58"/>
  <c r="Q432" i="58"/>
  <c r="Q433" i="58"/>
  <c r="Q434" i="58"/>
  <c r="Q435" i="58"/>
  <c r="AA435" i="58"/>
  <c r="U436" i="58"/>
  <c r="R437" i="58"/>
  <c r="AA437" i="58"/>
  <c r="U438" i="58"/>
  <c r="R439" i="58"/>
  <c r="AA439" i="58"/>
  <c r="U440" i="58"/>
  <c r="R441" i="58"/>
  <c r="AA441" i="58"/>
  <c r="U442" i="58"/>
  <c r="R443" i="58"/>
  <c r="AA443" i="58"/>
  <c r="U444" i="58"/>
  <c r="R445" i="58"/>
  <c r="AA445" i="58"/>
  <c r="U446" i="58"/>
  <c r="R447" i="58"/>
  <c r="AA447" i="58"/>
  <c r="U448" i="58"/>
  <c r="R449" i="58"/>
  <c r="AA449" i="58"/>
  <c r="U450" i="58"/>
  <c r="R451" i="58"/>
  <c r="AA451" i="58"/>
  <c r="U452" i="58"/>
  <c r="R453" i="58"/>
  <c r="AA453" i="58"/>
  <c r="U454" i="58"/>
  <c r="R455" i="58"/>
  <c r="AA455" i="58"/>
  <c r="U456" i="58"/>
  <c r="R457" i="58"/>
  <c r="AA457" i="58"/>
  <c r="U458" i="58"/>
  <c r="R459" i="58"/>
  <c r="AA459" i="58"/>
  <c r="U460" i="58"/>
  <c r="R461" i="58"/>
  <c r="AA461" i="58"/>
  <c r="U462" i="58"/>
  <c r="R463" i="58"/>
  <c r="AA463" i="58"/>
  <c r="U464" i="58"/>
  <c r="R465" i="58"/>
  <c r="AA465" i="58"/>
  <c r="U466" i="58"/>
  <c r="R467" i="58"/>
  <c r="AA467" i="58"/>
  <c r="U468" i="58"/>
  <c r="R469" i="58"/>
  <c r="AA469" i="58"/>
  <c r="U470" i="58"/>
  <c r="R471" i="58"/>
  <c r="AA471" i="58"/>
  <c r="U472" i="58"/>
  <c r="R473" i="58"/>
  <c r="AA473" i="58"/>
  <c r="U474" i="58"/>
  <c r="R475" i="58"/>
  <c r="AA475" i="58"/>
  <c r="U476" i="58"/>
  <c r="R477" i="58"/>
  <c r="AA477" i="58"/>
  <c r="U478" i="58"/>
  <c r="R479" i="58"/>
  <c r="AA479" i="58"/>
  <c r="U480" i="58"/>
  <c r="R481" i="58"/>
  <c r="AA481" i="58"/>
  <c r="U482" i="58"/>
  <c r="R483" i="58"/>
  <c r="AA483" i="58"/>
  <c r="U484" i="58"/>
  <c r="R485" i="58"/>
  <c r="AA485" i="58"/>
  <c r="U486" i="58"/>
  <c r="R487" i="58"/>
  <c r="AA487" i="58"/>
  <c r="U488" i="58"/>
  <c r="R489" i="58"/>
  <c r="AA489" i="58"/>
  <c r="U490" i="58"/>
  <c r="R491" i="58"/>
  <c r="AA491" i="58"/>
  <c r="U492" i="58"/>
  <c r="R493" i="58"/>
  <c r="AA493" i="58"/>
  <c r="U494" i="58"/>
  <c r="R495" i="58"/>
  <c r="AA495" i="58"/>
  <c r="U496" i="58"/>
  <c r="R497" i="58"/>
  <c r="AA497" i="58"/>
  <c r="U498" i="58"/>
  <c r="R499" i="58"/>
  <c r="AA499" i="58"/>
  <c r="U500" i="58"/>
  <c r="R501" i="58"/>
  <c r="AA501" i="58"/>
  <c r="U502" i="58"/>
  <c r="R503" i="58"/>
  <c r="AA503" i="58"/>
  <c r="U504" i="58"/>
  <c r="R505" i="58"/>
  <c r="AA505" i="58"/>
  <c r="U506" i="58"/>
  <c r="R507" i="58"/>
  <c r="AA507" i="58"/>
  <c r="U508" i="58"/>
  <c r="R509" i="58"/>
  <c r="AA509" i="58"/>
  <c r="U510" i="58"/>
  <c r="R511" i="58"/>
  <c r="AA511" i="58"/>
  <c r="U512" i="58"/>
  <c r="R513" i="58"/>
  <c r="AA513" i="58"/>
  <c r="U514" i="58"/>
  <c r="R515" i="58"/>
  <c r="AA515" i="58"/>
  <c r="U516" i="58"/>
  <c r="R517" i="58"/>
  <c r="AA517" i="58"/>
  <c r="U518" i="58"/>
  <c r="R519" i="58"/>
  <c r="AA519" i="58"/>
  <c r="U520" i="58"/>
  <c r="R521" i="58"/>
  <c r="AA521" i="58"/>
  <c r="U522" i="58"/>
  <c r="R523" i="58"/>
  <c r="AA523" i="58"/>
  <c r="U524" i="58"/>
  <c r="R525" i="58"/>
  <c r="AA525" i="58"/>
  <c r="U526" i="58"/>
  <c r="R527" i="58"/>
  <c r="AA527" i="58"/>
  <c r="U528" i="58"/>
  <c r="R529" i="58"/>
  <c r="AA529" i="58"/>
  <c r="U530" i="58"/>
  <c r="R531" i="58"/>
  <c r="AA531" i="58"/>
  <c r="U532" i="58"/>
  <c r="R533" i="58"/>
  <c r="AA533" i="58"/>
  <c r="U534" i="58"/>
  <c r="R535" i="58"/>
  <c r="AA535" i="58"/>
  <c r="U536" i="58"/>
  <c r="R537" i="58"/>
  <c r="AA537" i="58"/>
  <c r="U538" i="58"/>
  <c r="R539" i="58"/>
  <c r="AA539" i="58"/>
  <c r="U540" i="58"/>
  <c r="R541" i="58"/>
  <c r="AA541" i="58"/>
  <c r="U542" i="58"/>
  <c r="R543" i="58"/>
  <c r="AA543" i="58"/>
  <c r="U544" i="58"/>
  <c r="R545" i="58"/>
  <c r="AA545" i="58"/>
  <c r="U546" i="58"/>
  <c r="R547" i="58"/>
  <c r="AA547" i="58"/>
  <c r="U548" i="58"/>
  <c r="R549" i="58"/>
  <c r="AA549" i="58"/>
  <c r="U550" i="58"/>
  <c r="R551" i="58"/>
  <c r="AA551" i="58"/>
  <c r="U552" i="58"/>
  <c r="R553" i="58"/>
  <c r="AA553" i="58"/>
  <c r="U554" i="58"/>
  <c r="R555" i="58"/>
  <c r="AA555" i="58"/>
  <c r="U556" i="58"/>
  <c r="R557" i="58"/>
  <c r="AA557" i="58"/>
  <c r="U558" i="58"/>
  <c r="R559" i="58"/>
  <c r="AA559" i="58"/>
  <c r="U560" i="58"/>
  <c r="R561" i="58"/>
  <c r="AA561" i="58"/>
  <c r="U562" i="58"/>
  <c r="R563" i="58"/>
  <c r="AA563" i="58"/>
  <c r="U564" i="58"/>
  <c r="R565" i="58"/>
  <c r="AA565" i="58"/>
  <c r="U566" i="58"/>
  <c r="R567" i="58"/>
  <c r="AA567" i="58"/>
  <c r="U568" i="58"/>
  <c r="R569" i="58"/>
  <c r="AA569" i="58"/>
  <c r="U570" i="58"/>
  <c r="R571" i="58"/>
  <c r="AA571" i="58"/>
  <c r="U572" i="58"/>
  <c r="R573" i="58"/>
  <c r="AA573" i="58"/>
  <c r="U574" i="58"/>
  <c r="R575" i="58"/>
  <c r="AA575" i="58"/>
  <c r="U576" i="58"/>
  <c r="R577" i="58"/>
  <c r="AA577" i="58"/>
  <c r="U578" i="58"/>
  <c r="R579" i="58"/>
  <c r="AA579" i="58"/>
  <c r="U580" i="58"/>
  <c r="R581" i="58"/>
  <c r="AA581" i="58"/>
  <c r="U582" i="58"/>
  <c r="R583" i="58"/>
  <c r="AA583" i="58"/>
  <c r="U584" i="58"/>
  <c r="R585" i="58"/>
  <c r="AA585" i="58"/>
  <c r="U586" i="58"/>
  <c r="R587" i="58"/>
  <c r="AA587" i="58"/>
  <c r="U588" i="58"/>
  <c r="R589" i="58"/>
  <c r="AA589" i="58"/>
  <c r="U590" i="58"/>
  <c r="R591" i="58"/>
  <c r="AA591" i="58"/>
  <c r="U592" i="58"/>
  <c r="R593" i="58"/>
  <c r="AA593" i="58"/>
  <c r="U594" i="58"/>
  <c r="R595" i="58"/>
  <c r="AA595" i="58"/>
  <c r="U596" i="58"/>
  <c r="R597" i="58"/>
  <c r="AA597" i="58"/>
  <c r="U598" i="58"/>
  <c r="R599" i="58"/>
  <c r="AA599" i="58"/>
  <c r="U600" i="58"/>
  <c r="R601" i="58"/>
  <c r="AA601" i="58"/>
  <c r="U602" i="58"/>
  <c r="R603" i="58"/>
  <c r="AA603" i="58"/>
  <c r="U604" i="58"/>
  <c r="R605" i="58"/>
  <c r="AA605" i="58"/>
  <c r="U606" i="58"/>
  <c r="R607" i="58"/>
  <c r="AA607" i="58"/>
  <c r="U608" i="58"/>
  <c r="R609" i="58"/>
  <c r="AA609" i="58"/>
  <c r="U610" i="58"/>
  <c r="R611" i="58"/>
  <c r="AA611" i="58"/>
  <c r="U612" i="58"/>
  <c r="R613" i="58"/>
  <c r="AA613" i="58"/>
  <c r="U614" i="58"/>
  <c r="R615" i="58"/>
  <c r="AA615" i="58"/>
  <c r="U616" i="58"/>
  <c r="R617" i="58"/>
  <c r="AA617" i="58"/>
  <c r="U618" i="58"/>
  <c r="R619" i="58"/>
  <c r="AA619" i="58"/>
  <c r="U620" i="58"/>
  <c r="R621" i="58"/>
  <c r="AA621" i="58"/>
  <c r="U622" i="58"/>
  <c r="R623" i="58"/>
  <c r="AA623" i="58"/>
  <c r="U624" i="58"/>
  <c r="R625" i="58"/>
  <c r="AA625" i="58"/>
  <c r="U626" i="58"/>
  <c r="R627" i="58"/>
  <c r="AA627" i="58"/>
  <c r="U628" i="58"/>
  <c r="R629" i="58"/>
  <c r="AA629" i="58"/>
  <c r="U630" i="58"/>
  <c r="R631" i="58"/>
  <c r="AA631" i="58"/>
  <c r="U632" i="58"/>
  <c r="R633" i="58"/>
  <c r="AA633" i="58"/>
  <c r="U634" i="58"/>
  <c r="R635" i="58"/>
  <c r="AA635" i="58"/>
  <c r="U636" i="58"/>
  <c r="R637" i="58"/>
  <c r="AA637" i="58"/>
  <c r="U638" i="58"/>
  <c r="R639" i="58"/>
  <c r="AA639" i="58"/>
  <c r="U640" i="58"/>
  <c r="R641" i="58"/>
  <c r="AA641" i="58"/>
  <c r="U642" i="58"/>
  <c r="R643" i="58"/>
  <c r="AA643" i="58"/>
  <c r="U644" i="58"/>
  <c r="R645" i="58"/>
  <c r="AA645" i="58"/>
  <c r="U646" i="58"/>
  <c r="R647" i="58"/>
  <c r="AA647" i="58"/>
  <c r="U648" i="58"/>
  <c r="R649" i="58"/>
  <c r="AA649" i="58"/>
  <c r="U650" i="58"/>
  <c r="R651" i="58"/>
  <c r="AA651" i="58"/>
  <c r="U652" i="58"/>
  <c r="R653" i="58"/>
  <c r="Z653" i="58"/>
  <c r="S654" i="58"/>
  <c r="Z654" i="58"/>
  <c r="S655" i="58"/>
  <c r="Z655" i="58"/>
  <c r="S656" i="58"/>
  <c r="Z656" i="58"/>
  <c r="S657" i="58"/>
  <c r="Z657" i="58"/>
  <c r="S658" i="58"/>
  <c r="Z658" i="58"/>
  <c r="S659" i="58"/>
  <c r="Z659" i="58"/>
  <c r="S660" i="58"/>
  <c r="Z660" i="58"/>
  <c r="S661" i="58"/>
  <c r="Z661" i="58"/>
  <c r="S662" i="58"/>
  <c r="Z662" i="58"/>
  <c r="S663" i="58"/>
  <c r="Z663" i="58"/>
  <c r="S664" i="58"/>
  <c r="Z664" i="58"/>
  <c r="S665" i="58"/>
  <c r="Z665" i="58"/>
  <c r="S666" i="58"/>
  <c r="Z666" i="58"/>
  <c r="S667" i="58"/>
  <c r="Z667" i="58"/>
  <c r="S668" i="58"/>
  <c r="Z668" i="58"/>
  <c r="S669" i="58"/>
  <c r="Z669" i="58"/>
  <c r="S670" i="58"/>
  <c r="Z670" i="58"/>
  <c r="S671" i="58"/>
  <c r="Z671" i="58"/>
  <c r="S672" i="58"/>
  <c r="Z672" i="58"/>
  <c r="S673" i="58"/>
  <c r="Z673" i="58"/>
  <c r="S674" i="58"/>
  <c r="Z674" i="58"/>
  <c r="S675" i="58"/>
  <c r="Z675" i="58"/>
  <c r="S676" i="58"/>
  <c r="Z676" i="58"/>
  <c r="S677" i="58"/>
  <c r="Z677" i="58"/>
  <c r="S678" i="58"/>
  <c r="Z678" i="58"/>
  <c r="S679" i="58"/>
  <c r="Z679" i="58"/>
  <c r="S680" i="58"/>
  <c r="Z680" i="58"/>
  <c r="S681" i="58"/>
  <c r="Z681" i="58"/>
  <c r="S682" i="58"/>
  <c r="Z682" i="58"/>
  <c r="S683" i="58"/>
  <c r="Z683" i="58"/>
  <c r="S684" i="58"/>
  <c r="Z684" i="58"/>
  <c r="S685" i="58"/>
  <c r="Z685" i="58"/>
  <c r="S686" i="58"/>
  <c r="Z686" i="58"/>
  <c r="S687" i="58"/>
  <c r="Z687" i="58"/>
  <c r="S688" i="58"/>
  <c r="Z688" i="58"/>
  <c r="S689" i="58"/>
  <c r="Z689" i="58"/>
  <c r="S690" i="58"/>
  <c r="Z690" i="58"/>
  <c r="S691" i="58"/>
  <c r="Z691" i="58"/>
  <c r="S692" i="58"/>
  <c r="Z692" i="58"/>
  <c r="S693" i="58"/>
  <c r="Z693" i="58"/>
  <c r="S694" i="58"/>
  <c r="Z694" i="58"/>
  <c r="S695" i="58"/>
  <c r="Z695" i="58"/>
  <c r="S696" i="58"/>
  <c r="Z696" i="58"/>
  <c r="S697" i="58"/>
  <c r="Z697" i="58"/>
  <c r="S698" i="58"/>
  <c r="Z698" i="58"/>
  <c r="S699" i="58"/>
  <c r="Z699" i="58"/>
  <c r="S700" i="58"/>
  <c r="Z700" i="58"/>
  <c r="S701" i="58"/>
  <c r="Z701" i="58"/>
  <c r="S702" i="58"/>
  <c r="Z702" i="58"/>
  <c r="S703" i="58"/>
  <c r="Z703" i="58"/>
  <c r="S704" i="58"/>
  <c r="Z704" i="58"/>
  <c r="S705" i="58"/>
  <c r="Z705" i="58"/>
  <c r="S706" i="58"/>
  <c r="Z706" i="58"/>
  <c r="S707" i="58"/>
  <c r="Z707" i="58"/>
  <c r="S708" i="58"/>
  <c r="Z708" i="58"/>
  <c r="S709" i="58"/>
  <c r="Z709" i="58"/>
  <c r="S710" i="58"/>
  <c r="Z710" i="58"/>
  <c r="S711" i="58"/>
  <c r="Z711" i="58"/>
  <c r="S712" i="58"/>
  <c r="Z712" i="58"/>
  <c r="S713" i="58"/>
  <c r="Z713" i="58"/>
  <c r="S714" i="58"/>
  <c r="Z714" i="58"/>
  <c r="S715" i="58"/>
  <c r="Z715" i="58"/>
  <c r="S716" i="58"/>
  <c r="Z716" i="58"/>
  <c r="S717" i="58"/>
  <c r="Z717" i="58"/>
  <c r="S718" i="58"/>
  <c r="Z718" i="58"/>
  <c r="S719" i="58"/>
  <c r="Z719" i="58"/>
  <c r="S720" i="58"/>
  <c r="Z720" i="58"/>
  <c r="S721" i="58"/>
  <c r="Z721" i="58"/>
  <c r="S722" i="58"/>
  <c r="Z722" i="58"/>
  <c r="S723" i="58"/>
  <c r="Z723" i="58"/>
  <c r="S724" i="58"/>
  <c r="Z724" i="58"/>
  <c r="S725" i="58"/>
  <c r="Z725" i="58"/>
  <c r="S726" i="58"/>
  <c r="Z726" i="58"/>
  <c r="S727" i="58"/>
  <c r="Z727" i="58"/>
  <c r="S728" i="58"/>
  <c r="Z728" i="58"/>
  <c r="S729" i="58"/>
  <c r="Z729" i="58"/>
  <c r="S730" i="58"/>
  <c r="Z730" i="58"/>
  <c r="S731" i="58"/>
  <c r="Z731" i="58"/>
  <c r="S732" i="58"/>
  <c r="Z732" i="58"/>
  <c r="S733" i="58"/>
  <c r="Z733" i="58"/>
  <c r="S734" i="58"/>
  <c r="Z734" i="58"/>
  <c r="S735" i="58"/>
  <c r="Z735" i="58"/>
  <c r="S736" i="58"/>
  <c r="Z736" i="58"/>
  <c r="S737" i="58"/>
  <c r="Z737" i="58"/>
  <c r="S738" i="58"/>
  <c r="Z738" i="58"/>
  <c r="S739" i="58"/>
  <c r="Z739" i="58"/>
  <c r="S740" i="58"/>
  <c r="Z740" i="58"/>
  <c r="S741" i="58"/>
  <c r="Z741" i="58"/>
  <c r="S742" i="58"/>
  <c r="Z742" i="58"/>
  <c r="S743" i="58"/>
  <c r="Z743" i="58"/>
  <c r="S744" i="58"/>
  <c r="Z744" i="58"/>
  <c r="S745" i="58"/>
  <c r="Z745" i="58"/>
  <c r="S746" i="58"/>
  <c r="Z746" i="58"/>
  <c r="S747" i="58"/>
  <c r="Z747" i="58"/>
  <c r="S748" i="58"/>
  <c r="Z748" i="58"/>
  <c r="S749" i="58"/>
  <c r="Z749" i="58"/>
  <c r="S750" i="58"/>
  <c r="Z750" i="58"/>
  <c r="S751" i="58"/>
  <c r="Z751" i="58"/>
  <c r="S752" i="58"/>
  <c r="Z752" i="58"/>
  <c r="S753" i="58"/>
  <c r="Z753" i="58"/>
  <c r="S754" i="58"/>
  <c r="Z754" i="58"/>
  <c r="S755" i="58"/>
  <c r="Z755" i="58"/>
  <c r="S756" i="58"/>
  <c r="Z756" i="58"/>
  <c r="S757" i="58"/>
  <c r="Z757" i="58"/>
  <c r="S758" i="58"/>
  <c r="Z758" i="58"/>
  <c r="S759" i="58"/>
  <c r="Z759" i="58"/>
  <c r="S760" i="58"/>
  <c r="Z760" i="58"/>
  <c r="S761" i="58"/>
  <c r="Z761" i="58"/>
  <c r="S762" i="58"/>
  <c r="Z762" i="58"/>
  <c r="S763" i="58"/>
  <c r="Z763" i="58"/>
  <c r="S764" i="58"/>
  <c r="Z764" i="58"/>
  <c r="S765" i="58"/>
  <c r="Z765" i="58"/>
  <c r="S766" i="58"/>
  <c r="Z766" i="58"/>
  <c r="S767" i="58"/>
  <c r="Z767" i="58"/>
  <c r="S768" i="58"/>
  <c r="Z768" i="58"/>
  <c r="S769" i="58"/>
  <c r="Z769" i="58"/>
  <c r="S770" i="58"/>
  <c r="Z770" i="58"/>
  <c r="S771" i="58"/>
  <c r="Z771" i="58"/>
  <c r="S772" i="58"/>
  <c r="Z772" i="58"/>
  <c r="S773" i="58"/>
  <c r="Z773" i="58"/>
  <c r="S774" i="58"/>
  <c r="Z774" i="58"/>
  <c r="S775" i="58"/>
  <c r="Z775" i="58"/>
  <c r="S776" i="58"/>
  <c r="Z776" i="58"/>
  <c r="S777" i="58"/>
  <c r="Z777" i="58"/>
  <c r="S778" i="58"/>
  <c r="Z778" i="58"/>
  <c r="S779" i="58"/>
  <c r="Z779" i="58"/>
  <c r="S780" i="58"/>
  <c r="Z780" i="58"/>
  <c r="S781" i="58"/>
  <c r="Z781" i="58"/>
  <c r="S782" i="58"/>
  <c r="Z782" i="58"/>
  <c r="S783" i="58"/>
  <c r="Z783" i="58"/>
  <c r="S784" i="58"/>
  <c r="Z784" i="58"/>
  <c r="S785" i="58"/>
  <c r="Z785" i="58"/>
  <c r="S786" i="58"/>
  <c r="Z786" i="58"/>
  <c r="S787" i="58"/>
  <c r="Z787" i="58"/>
  <c r="S788" i="58"/>
  <c r="Z788" i="58"/>
  <c r="S789" i="58"/>
  <c r="Z789" i="58"/>
  <c r="S790" i="58"/>
  <c r="Z790" i="58"/>
  <c r="S791" i="58"/>
  <c r="Z791" i="58"/>
  <c r="S792" i="58"/>
  <c r="Z792" i="58"/>
  <c r="S793" i="58"/>
  <c r="Z793" i="58"/>
  <c r="S794" i="58"/>
  <c r="Z794" i="58"/>
  <c r="S795" i="58"/>
  <c r="Z795" i="58"/>
  <c r="S796" i="58"/>
  <c r="Z796" i="58"/>
  <c r="S797" i="58"/>
  <c r="Z797" i="58"/>
  <c r="S798" i="58"/>
  <c r="Z798" i="58"/>
  <c r="S799" i="58"/>
  <c r="Z799" i="58"/>
  <c r="S800" i="58"/>
  <c r="Z800" i="58"/>
  <c r="S801" i="58"/>
  <c r="Z801" i="58"/>
  <c r="S802" i="58"/>
  <c r="Z802" i="58"/>
  <c r="S803" i="58"/>
  <c r="Z803" i="58"/>
  <c r="S804" i="58"/>
  <c r="Z804" i="58"/>
  <c r="S805" i="58"/>
  <c r="Z805" i="58"/>
  <c r="S806" i="58"/>
  <c r="Z806" i="58"/>
  <c r="S807" i="58"/>
  <c r="Z807" i="58"/>
  <c r="S808" i="58"/>
  <c r="Z808" i="58"/>
  <c r="S809" i="58"/>
  <c r="Z809" i="58"/>
  <c r="S810" i="58"/>
  <c r="Z810" i="58"/>
  <c r="S811" i="58"/>
  <c r="Z811" i="58"/>
  <c r="S812" i="58"/>
  <c r="Z812" i="58"/>
  <c r="S813" i="58"/>
  <c r="Z813" i="58"/>
  <c r="S814" i="58"/>
  <c r="Z814" i="58"/>
  <c r="S815" i="58"/>
  <c r="Z815" i="58"/>
  <c r="S816" i="58"/>
  <c r="Z816" i="58"/>
  <c r="S817" i="58"/>
  <c r="Z817" i="58"/>
  <c r="S818" i="58"/>
  <c r="Z818" i="58"/>
  <c r="S819" i="58"/>
  <c r="Z819" i="58"/>
  <c r="S820" i="58"/>
  <c r="Z820" i="58"/>
  <c r="S821" i="58"/>
  <c r="Z821" i="58"/>
  <c r="S822" i="58"/>
  <c r="Z822" i="58"/>
  <c r="S823" i="58"/>
  <c r="Z823" i="58"/>
  <c r="S824" i="58"/>
  <c r="Z824" i="58"/>
  <c r="S825" i="58"/>
  <c r="Z825" i="58"/>
  <c r="S826" i="58"/>
  <c r="Z826" i="58"/>
  <c r="S827" i="58"/>
  <c r="Z827" i="58"/>
  <c r="S828" i="58"/>
  <c r="Z828" i="58"/>
  <c r="S829" i="58"/>
  <c r="Z829" i="58"/>
  <c r="S830" i="58"/>
  <c r="Z830" i="58"/>
  <c r="S831" i="58"/>
  <c r="Z831" i="58"/>
  <c r="S832" i="58"/>
  <c r="Z832" i="58"/>
  <c r="S833" i="58"/>
  <c r="Z833" i="58"/>
  <c r="S834" i="58"/>
  <c r="Z834" i="58"/>
  <c r="S835" i="58"/>
  <c r="Z835" i="58"/>
  <c r="S836" i="58"/>
  <c r="Z836" i="58"/>
  <c r="S837" i="58"/>
  <c r="Z837" i="58"/>
  <c r="S838" i="58"/>
  <c r="Z838" i="58"/>
  <c r="S839" i="58"/>
  <c r="Z839" i="58"/>
  <c r="S840" i="58"/>
  <c r="Z840" i="58"/>
  <c r="S841" i="58"/>
  <c r="Z841" i="58"/>
  <c r="S842" i="58"/>
  <c r="Z842" i="58"/>
  <c r="S843" i="58"/>
  <c r="Z843" i="58"/>
  <c r="S844" i="58"/>
  <c r="Z844" i="58"/>
  <c r="S845" i="58"/>
  <c r="Z845" i="58"/>
  <c r="S846" i="58"/>
  <c r="Z846" i="58"/>
  <c r="S847" i="58"/>
  <c r="Z847" i="58"/>
  <c r="S848" i="58"/>
  <c r="Z848" i="58"/>
  <c r="S849" i="58"/>
  <c r="Z849" i="58"/>
  <c r="S850" i="58"/>
  <c r="Z850" i="58"/>
  <c r="S851" i="58"/>
  <c r="Z851" i="58"/>
  <c r="S852" i="58"/>
  <c r="Z852" i="58"/>
  <c r="S853" i="58"/>
  <c r="Z853" i="58"/>
  <c r="S854" i="58"/>
  <c r="Z854" i="58"/>
  <c r="S855" i="58"/>
  <c r="Z855" i="58"/>
  <c r="S856" i="58"/>
  <c r="Z856" i="58"/>
  <c r="S857" i="58"/>
  <c r="Z857" i="58"/>
  <c r="S858" i="58"/>
  <c r="Z858" i="58"/>
  <c r="S859" i="58"/>
  <c r="Z859" i="58"/>
  <c r="S860" i="58"/>
  <c r="Z860" i="58"/>
  <c r="S861" i="58"/>
  <c r="Z861" i="58"/>
  <c r="S862" i="58"/>
  <c r="Z862" i="58"/>
  <c r="A802" i="58"/>
  <c r="I801" i="58"/>
  <c r="E801" i="58"/>
  <c r="A801" i="58"/>
  <c r="I800" i="58"/>
  <c r="E800" i="58"/>
  <c r="A800" i="58"/>
  <c r="I799" i="58"/>
  <c r="E799" i="58"/>
  <c r="A799" i="58"/>
  <c r="I798" i="58"/>
  <c r="E798" i="58"/>
  <c r="A798" i="58"/>
  <c r="I797" i="58"/>
  <c r="E797" i="58"/>
  <c r="A797" i="58"/>
  <c r="I796" i="58"/>
  <c r="E796" i="58"/>
  <c r="A796" i="58"/>
  <c r="I795" i="58"/>
  <c r="E795" i="58"/>
  <c r="A795" i="58"/>
  <c r="I794" i="58"/>
  <c r="E794" i="58"/>
  <c r="A794" i="58"/>
  <c r="I793" i="58"/>
  <c r="E793" i="58"/>
  <c r="A793" i="58"/>
  <c r="I792" i="58"/>
  <c r="E792" i="58"/>
  <c r="A792" i="58"/>
  <c r="I791" i="58"/>
  <c r="E791" i="58"/>
  <c r="A791" i="58"/>
  <c r="I790" i="58"/>
  <c r="E790" i="58"/>
  <c r="A790" i="58"/>
  <c r="I789" i="58"/>
  <c r="E789" i="58"/>
  <c r="A789" i="58"/>
  <c r="I788" i="58"/>
  <c r="E788" i="58"/>
  <c r="A788" i="58"/>
  <c r="I787" i="58"/>
  <c r="E787" i="58"/>
  <c r="A787" i="58"/>
  <c r="I786" i="58"/>
  <c r="E786" i="58"/>
  <c r="A786" i="58"/>
  <c r="I785" i="58"/>
  <c r="E785" i="58"/>
  <c r="A785" i="58"/>
  <c r="I784" i="58"/>
  <c r="E784" i="58"/>
  <c r="A784" i="58"/>
  <c r="I783" i="58"/>
  <c r="E783" i="58"/>
  <c r="A783" i="58"/>
  <c r="I782" i="58"/>
  <c r="E782" i="58"/>
  <c r="A782" i="58"/>
  <c r="I781" i="58"/>
  <c r="E781" i="58"/>
  <c r="A781" i="58"/>
  <c r="I780" i="58"/>
  <c r="E780" i="58"/>
  <c r="A780" i="58"/>
  <c r="I779" i="58"/>
  <c r="E779" i="58"/>
  <c r="A779" i="58"/>
  <c r="I778" i="58"/>
  <c r="E778" i="58"/>
  <c r="A778" i="58"/>
  <c r="I777" i="58"/>
  <c r="E777" i="58"/>
  <c r="A777" i="58"/>
  <c r="I776" i="58"/>
  <c r="E776" i="58"/>
  <c r="A776" i="58"/>
  <c r="I775" i="58"/>
  <c r="E775" i="58"/>
  <c r="A775" i="58"/>
  <c r="I774" i="58"/>
  <c r="E774" i="58"/>
  <c r="A774" i="58"/>
  <c r="I773" i="58"/>
  <c r="E773" i="58"/>
  <c r="A773" i="58"/>
  <c r="I772" i="58"/>
  <c r="E772" i="58"/>
  <c r="A772" i="58"/>
  <c r="I771" i="58"/>
  <c r="E771" i="58"/>
  <c r="A771" i="58"/>
  <c r="I770" i="58"/>
  <c r="E770" i="58"/>
  <c r="A770" i="58"/>
  <c r="I769" i="58"/>
  <c r="E769" i="58"/>
  <c r="A769" i="58"/>
  <c r="I768" i="58"/>
  <c r="E768" i="58"/>
  <c r="A768" i="58"/>
  <c r="I767" i="58"/>
  <c r="E767" i="58"/>
  <c r="A767" i="58"/>
  <c r="I766" i="58"/>
  <c r="E766" i="58"/>
  <c r="A766" i="58"/>
  <c r="I765" i="58"/>
  <c r="E765" i="58"/>
  <c r="A765" i="58"/>
  <c r="I764" i="58"/>
  <c r="E764" i="58"/>
  <c r="A764" i="58"/>
  <c r="I763" i="58"/>
  <c r="E763" i="58"/>
  <c r="A763" i="58"/>
  <c r="I762" i="58"/>
  <c r="E762" i="58"/>
  <c r="A762" i="58"/>
  <c r="I761" i="58"/>
  <c r="E761" i="58"/>
  <c r="A761" i="58"/>
  <c r="I760" i="58"/>
  <c r="E760" i="58"/>
  <c r="A760" i="58"/>
  <c r="I759" i="58"/>
  <c r="E759" i="58"/>
  <c r="A759" i="58"/>
  <c r="I758" i="58"/>
  <c r="E758" i="58"/>
  <c r="A758" i="58"/>
  <c r="I757" i="58"/>
  <c r="E757" i="58"/>
  <c r="A757" i="58"/>
  <c r="I756" i="58"/>
  <c r="E756" i="58"/>
  <c r="A756" i="58"/>
  <c r="I755" i="58"/>
  <c r="E755" i="58"/>
  <c r="A755" i="58"/>
  <c r="I754" i="58"/>
  <c r="E754" i="58"/>
  <c r="A754" i="58"/>
  <c r="I753" i="58"/>
  <c r="E753" i="58"/>
  <c r="A753" i="58"/>
  <c r="I752" i="58"/>
  <c r="E752" i="58"/>
  <c r="A752" i="58"/>
  <c r="I751" i="58"/>
  <c r="E751" i="58"/>
  <c r="A751" i="58"/>
  <c r="I750" i="58"/>
  <c r="E750" i="58"/>
  <c r="A750" i="58"/>
  <c r="I749" i="58"/>
  <c r="E749" i="58"/>
  <c r="A749" i="58"/>
  <c r="I748" i="58"/>
  <c r="E748" i="58"/>
  <c r="A748" i="58"/>
  <c r="I747" i="58"/>
  <c r="E747" i="58"/>
  <c r="A747" i="58"/>
  <c r="I746" i="58"/>
  <c r="E746" i="58"/>
  <c r="A746" i="58"/>
  <c r="I745" i="58"/>
  <c r="E745" i="58"/>
  <c r="A745" i="58"/>
  <c r="I744" i="58"/>
  <c r="E744" i="58"/>
  <c r="A744" i="58"/>
  <c r="I743" i="58"/>
  <c r="E743" i="58"/>
  <c r="A743" i="58"/>
  <c r="I742" i="58"/>
  <c r="E742" i="58"/>
  <c r="A742" i="58"/>
  <c r="I741" i="58"/>
  <c r="E741" i="58"/>
  <c r="A741" i="58"/>
  <c r="I740" i="58"/>
  <c r="E740" i="58"/>
  <c r="A740" i="58"/>
  <c r="I739" i="58"/>
  <c r="E739" i="58"/>
  <c r="A739" i="58"/>
  <c r="I738" i="58"/>
  <c r="E738" i="58"/>
  <c r="A738" i="58"/>
  <c r="I737" i="58"/>
  <c r="E737" i="58"/>
  <c r="A737" i="58"/>
  <c r="I736" i="58"/>
  <c r="E736" i="58"/>
  <c r="A736" i="58"/>
  <c r="I735" i="58"/>
  <c r="E735" i="58"/>
  <c r="A735" i="58"/>
  <c r="I734" i="58"/>
  <c r="E734" i="58"/>
  <c r="A734" i="58"/>
  <c r="I733" i="58"/>
  <c r="E733" i="58"/>
  <c r="A733" i="58"/>
  <c r="I732" i="58"/>
  <c r="E732" i="58"/>
  <c r="A732" i="58"/>
  <c r="I731" i="58"/>
  <c r="E731" i="58"/>
  <c r="A731" i="58"/>
  <c r="I730" i="58"/>
  <c r="E730" i="58"/>
  <c r="A730" i="58"/>
  <c r="I729" i="58"/>
  <c r="E729" i="58"/>
  <c r="A729" i="58"/>
  <c r="I728" i="58"/>
  <c r="E728" i="58"/>
  <c r="A728" i="58"/>
  <c r="I727" i="58"/>
  <c r="E727" i="58"/>
  <c r="A727" i="58"/>
  <c r="I726" i="58"/>
  <c r="E726" i="58"/>
  <c r="A726" i="58"/>
  <c r="I725" i="58"/>
  <c r="E725" i="58"/>
  <c r="A725" i="58"/>
  <c r="I724" i="58"/>
  <c r="E724" i="58"/>
  <c r="A724" i="58"/>
  <c r="I723" i="58"/>
  <c r="E723" i="58"/>
  <c r="A723" i="58"/>
  <c r="I722" i="58"/>
  <c r="E722" i="58"/>
  <c r="A722" i="58"/>
  <c r="I721" i="58"/>
  <c r="E721" i="58"/>
  <c r="A721" i="58"/>
  <c r="I720" i="58"/>
  <c r="E720" i="58"/>
  <c r="A720" i="58"/>
  <c r="I719" i="58"/>
  <c r="E719" i="58"/>
  <c r="A719" i="58"/>
  <c r="I718" i="58"/>
  <c r="E718" i="58"/>
  <c r="A718" i="58"/>
  <c r="I717" i="58"/>
  <c r="E717" i="58"/>
  <c r="A717" i="58"/>
  <c r="I716" i="58"/>
  <c r="E716" i="58"/>
  <c r="A716" i="58"/>
  <c r="I715" i="58"/>
  <c r="E715" i="58"/>
  <c r="A715" i="58"/>
  <c r="I714" i="58"/>
  <c r="E714" i="58"/>
  <c r="A714" i="58"/>
  <c r="I713" i="58"/>
  <c r="E713" i="58"/>
  <c r="A713" i="58"/>
  <c r="I712" i="58"/>
  <c r="E712" i="58"/>
  <c r="A712" i="58"/>
  <c r="I711" i="58"/>
  <c r="E711" i="58"/>
  <c r="A711" i="58"/>
  <c r="I710" i="58"/>
  <c r="E710" i="58"/>
  <c r="A710" i="58"/>
  <c r="I709" i="58"/>
  <c r="E709" i="58"/>
  <c r="A709" i="58"/>
  <c r="I708" i="58"/>
  <c r="E708" i="58"/>
  <c r="A708" i="58"/>
  <c r="I707" i="58"/>
  <c r="E707" i="58"/>
  <c r="A707" i="58"/>
  <c r="I706" i="58"/>
  <c r="E706" i="58"/>
  <c r="A706" i="58"/>
  <c r="I705" i="58"/>
  <c r="E705" i="58"/>
  <c r="A705" i="58"/>
  <c r="I704" i="58"/>
  <c r="E704" i="58"/>
  <c r="A704" i="58"/>
  <c r="I703" i="58"/>
  <c r="E703" i="58"/>
  <c r="A703" i="58"/>
  <c r="I702" i="58"/>
  <c r="E702" i="58"/>
  <c r="A702" i="58"/>
  <c r="I701" i="58"/>
  <c r="E701" i="58"/>
  <c r="A701" i="58"/>
  <c r="I700" i="58"/>
  <c r="E700" i="58"/>
  <c r="A700" i="58"/>
  <c r="I699" i="58"/>
  <c r="E699" i="58"/>
  <c r="A699" i="58"/>
  <c r="I698" i="58"/>
  <c r="E698" i="58"/>
  <c r="A698" i="58"/>
  <c r="I697" i="58"/>
  <c r="E697" i="58"/>
  <c r="A697" i="58"/>
  <c r="I696" i="58"/>
  <c r="E696" i="58"/>
  <c r="A696" i="58"/>
  <c r="I695" i="58"/>
  <c r="E695" i="58"/>
  <c r="A695" i="58"/>
  <c r="I694" i="58"/>
  <c r="E694" i="58"/>
  <c r="A694" i="58"/>
  <c r="I693" i="58"/>
  <c r="E693" i="58"/>
  <c r="A693" i="58"/>
  <c r="I692" i="58"/>
  <c r="E692" i="58"/>
  <c r="A692" i="58"/>
  <c r="I691" i="58"/>
  <c r="E691" i="58"/>
  <c r="A691" i="58"/>
  <c r="I690" i="58"/>
  <c r="E690" i="58"/>
  <c r="A690" i="58"/>
  <c r="I689" i="58"/>
  <c r="E689" i="58"/>
  <c r="A689" i="58"/>
  <c r="I688" i="58"/>
  <c r="E688" i="58"/>
  <c r="A688" i="58"/>
  <c r="I687" i="58"/>
  <c r="E687" i="58"/>
  <c r="A687" i="58"/>
  <c r="I686" i="58"/>
  <c r="E686" i="58"/>
  <c r="A686" i="58"/>
  <c r="I685" i="58"/>
  <c r="E685" i="58"/>
  <c r="A685" i="58"/>
  <c r="I684" i="58"/>
  <c r="E684" i="58"/>
  <c r="A684" i="58"/>
  <c r="I683" i="58"/>
  <c r="E683" i="58"/>
  <c r="A683" i="58"/>
  <c r="I682" i="58"/>
  <c r="E682" i="58"/>
  <c r="A682" i="58"/>
  <c r="I681" i="58"/>
  <c r="E681" i="58"/>
  <c r="A681" i="58"/>
  <c r="I680" i="58"/>
  <c r="E680" i="58"/>
  <c r="A680" i="58"/>
  <c r="I679" i="58"/>
  <c r="E679" i="58"/>
  <c r="A679" i="58"/>
  <c r="I678" i="58"/>
  <c r="E678" i="58"/>
  <c r="A678" i="58"/>
  <c r="I677" i="58"/>
  <c r="E677" i="58"/>
  <c r="A677" i="58"/>
  <c r="I676" i="58"/>
  <c r="E676" i="58"/>
  <c r="A676" i="58"/>
  <c r="I675" i="58"/>
  <c r="E675" i="58"/>
  <c r="A675" i="58"/>
  <c r="I674" i="58"/>
  <c r="E674" i="58"/>
  <c r="A674" i="58"/>
  <c r="I673" i="58"/>
  <c r="E673" i="58"/>
  <c r="A673" i="58"/>
  <c r="I672" i="58"/>
  <c r="E672" i="58"/>
  <c r="A672" i="58"/>
  <c r="I671" i="58"/>
  <c r="E671" i="58"/>
  <c r="A671" i="58"/>
  <c r="I670" i="58"/>
  <c r="E670" i="58"/>
  <c r="A670" i="58"/>
  <c r="I669" i="58"/>
  <c r="E669" i="58"/>
  <c r="A669" i="58"/>
  <c r="I668" i="58"/>
  <c r="E668" i="58"/>
  <c r="A668" i="58"/>
  <c r="I667" i="58"/>
  <c r="E667" i="58"/>
  <c r="A667" i="58"/>
  <c r="I666" i="58"/>
  <c r="E666" i="58"/>
  <c r="A666" i="58"/>
  <c r="I665" i="58"/>
  <c r="E665" i="58"/>
  <c r="A665" i="58"/>
  <c r="I664" i="58"/>
  <c r="E664" i="58"/>
  <c r="A664" i="58"/>
  <c r="I663" i="58"/>
  <c r="E663" i="58"/>
  <c r="A663" i="58"/>
  <c r="I662" i="58"/>
  <c r="E662" i="58"/>
  <c r="A662" i="58"/>
  <c r="I661" i="58"/>
  <c r="E661" i="58"/>
  <c r="A661" i="58"/>
  <c r="I660" i="58"/>
  <c r="E660" i="58"/>
  <c r="A660" i="58"/>
  <c r="I659" i="58"/>
  <c r="E659" i="58"/>
  <c r="A659" i="58"/>
  <c r="I658" i="58"/>
  <c r="E658" i="58"/>
  <c r="A658" i="58"/>
  <c r="I657" i="58"/>
  <c r="E657" i="58"/>
  <c r="A657" i="58"/>
  <c r="I656" i="58"/>
  <c r="E656" i="58"/>
  <c r="A656" i="58"/>
  <c r="I655" i="58"/>
  <c r="E655" i="58"/>
  <c r="A655" i="58"/>
  <c r="I654" i="58"/>
  <c r="E654" i="58"/>
  <c r="A654" i="58"/>
  <c r="I653" i="58"/>
  <c r="E653" i="58"/>
  <c r="A653" i="58"/>
  <c r="I652" i="58"/>
  <c r="E652" i="58"/>
  <c r="A652" i="58"/>
  <c r="I651" i="58"/>
  <c r="E651" i="58"/>
  <c r="A651" i="58"/>
  <c r="I650" i="58"/>
  <c r="E650" i="58"/>
  <c r="A650" i="58"/>
  <c r="I649" i="58"/>
  <c r="E649" i="58"/>
  <c r="A649" i="58"/>
  <c r="I648" i="58"/>
  <c r="E648" i="58"/>
  <c r="A648" i="58"/>
  <c r="I647" i="58"/>
  <c r="E647" i="58"/>
  <c r="A647" i="58"/>
  <c r="I646" i="58"/>
  <c r="E646" i="58"/>
  <c r="A646" i="58"/>
  <c r="I645" i="58"/>
  <c r="E645" i="58"/>
  <c r="A645" i="58"/>
  <c r="I644" i="58"/>
  <c r="E644" i="58"/>
  <c r="A644" i="58"/>
  <c r="I643" i="58"/>
  <c r="E643" i="58"/>
  <c r="A643" i="58"/>
  <c r="I642" i="58"/>
  <c r="E642" i="58"/>
  <c r="A642" i="58"/>
  <c r="I641" i="58"/>
  <c r="E641" i="58"/>
  <c r="A641" i="58"/>
  <c r="I640" i="58"/>
  <c r="E640" i="58"/>
  <c r="A640" i="58"/>
  <c r="I639" i="58"/>
  <c r="E639" i="58"/>
  <c r="A639" i="58"/>
  <c r="I638" i="58"/>
  <c r="E638" i="58"/>
  <c r="A638" i="58"/>
  <c r="I637" i="58"/>
  <c r="E637" i="58"/>
  <c r="A637" i="58"/>
  <c r="I636" i="58"/>
  <c r="E636" i="58"/>
  <c r="A636" i="58"/>
  <c r="I635" i="58"/>
  <c r="E635" i="58"/>
  <c r="A635" i="58"/>
  <c r="I634" i="58"/>
  <c r="E634" i="58"/>
  <c r="A634" i="58"/>
  <c r="I633" i="58"/>
  <c r="E633" i="58"/>
  <c r="A633" i="58"/>
  <c r="I632" i="58"/>
  <c r="E632" i="58"/>
  <c r="A632" i="58"/>
  <c r="I631" i="58"/>
  <c r="E631" i="58"/>
  <c r="A631" i="58"/>
  <c r="I630" i="58"/>
  <c r="E630" i="58"/>
  <c r="A630" i="58"/>
  <c r="I629" i="58"/>
  <c r="E629" i="58"/>
  <c r="A629" i="58"/>
  <c r="I628" i="58"/>
  <c r="E628" i="58"/>
  <c r="A628" i="58"/>
  <c r="I627" i="58"/>
  <c r="E627" i="58"/>
  <c r="A627" i="58"/>
  <c r="I626" i="58"/>
  <c r="E626" i="58"/>
  <c r="A626" i="58"/>
  <c r="I625" i="58"/>
  <c r="E625" i="58"/>
  <c r="A625" i="58"/>
  <c r="I624" i="58"/>
  <c r="E624" i="58"/>
  <c r="A624" i="58"/>
  <c r="I623" i="58"/>
  <c r="E623" i="58"/>
  <c r="A623" i="58"/>
  <c r="I622" i="58"/>
  <c r="E622" i="58"/>
  <c r="A622" i="58"/>
  <c r="I621" i="58"/>
  <c r="E621" i="58"/>
  <c r="A621" i="58"/>
  <c r="I620" i="58"/>
  <c r="E620" i="58"/>
  <c r="A620" i="58"/>
  <c r="I619" i="58"/>
  <c r="E619" i="58"/>
  <c r="A619" i="58"/>
  <c r="I618" i="58"/>
  <c r="E618" i="58"/>
  <c r="A618" i="58"/>
  <c r="I617" i="58"/>
  <c r="E617" i="58"/>
  <c r="A617" i="58"/>
  <c r="I616" i="58"/>
  <c r="E616" i="58"/>
  <c r="A616" i="58"/>
  <c r="I615" i="58"/>
  <c r="E615" i="58"/>
  <c r="A615" i="58"/>
  <c r="I614" i="58"/>
  <c r="E614" i="58"/>
  <c r="A614" i="58"/>
  <c r="I613" i="58"/>
  <c r="E613" i="58"/>
  <c r="A613" i="58"/>
  <c r="I612" i="58"/>
  <c r="E612" i="58"/>
  <c r="A612" i="58"/>
  <c r="I611" i="58"/>
  <c r="E611" i="58"/>
  <c r="A611" i="58"/>
  <c r="I610" i="58"/>
  <c r="E610" i="58"/>
  <c r="A610" i="58"/>
  <c r="I609" i="58"/>
  <c r="E609" i="58"/>
  <c r="A609" i="58"/>
  <c r="I608" i="58"/>
  <c r="E608" i="58"/>
  <c r="A608" i="58"/>
  <c r="I607" i="58"/>
  <c r="E607" i="58"/>
  <c r="A607" i="58"/>
  <c r="I606" i="58"/>
  <c r="E606" i="58"/>
  <c r="A606" i="58"/>
  <c r="I605" i="58"/>
  <c r="E605" i="58"/>
  <c r="A605" i="58"/>
  <c r="I604" i="58"/>
  <c r="E604" i="58"/>
  <c r="A604" i="58"/>
  <c r="I603" i="58"/>
  <c r="E603" i="58"/>
  <c r="A603" i="58"/>
  <c r="I602" i="58"/>
  <c r="E602" i="58"/>
  <c r="A602" i="58"/>
  <c r="I601" i="58"/>
  <c r="E601" i="58"/>
  <c r="A601" i="58"/>
  <c r="I600" i="58"/>
  <c r="E600" i="58"/>
  <c r="A600" i="58"/>
  <c r="I599" i="58"/>
  <c r="E599" i="58"/>
  <c r="A599" i="58"/>
  <c r="I598" i="58"/>
  <c r="E598" i="58"/>
  <c r="A598" i="58"/>
  <c r="I597" i="58"/>
  <c r="E597" i="58"/>
  <c r="A597" i="58"/>
  <c r="I596" i="58"/>
  <c r="E596" i="58"/>
  <c r="A596" i="58"/>
  <c r="I595" i="58"/>
  <c r="E595" i="58"/>
  <c r="A595" i="58"/>
  <c r="I594" i="58"/>
  <c r="E594" i="58"/>
  <c r="A594" i="58"/>
  <c r="I593" i="58"/>
  <c r="E593" i="58"/>
  <c r="A593" i="58"/>
  <c r="I592" i="58"/>
  <c r="E592" i="58"/>
  <c r="A592" i="58"/>
  <c r="I591" i="58"/>
  <c r="E591" i="58"/>
  <c r="A591" i="58"/>
  <c r="I590" i="58"/>
  <c r="E590" i="58"/>
  <c r="A590" i="58"/>
  <c r="I589" i="58"/>
  <c r="E589" i="58"/>
  <c r="A589" i="58"/>
  <c r="I588" i="58"/>
  <c r="E588" i="58"/>
  <c r="A588" i="58"/>
  <c r="I587" i="58"/>
  <c r="E587" i="58"/>
  <c r="A587" i="58"/>
  <c r="I586" i="58"/>
  <c r="E586" i="58"/>
  <c r="A586" i="58"/>
  <c r="I585" i="58"/>
  <c r="E585" i="58"/>
  <c r="A585" i="58"/>
  <c r="I584" i="58"/>
  <c r="E584" i="58"/>
  <c r="A584" i="58"/>
  <c r="I583" i="58"/>
  <c r="E583" i="58"/>
  <c r="A583" i="58"/>
  <c r="I582" i="58"/>
  <c r="E582" i="58"/>
  <c r="A582" i="58"/>
  <c r="I581" i="58"/>
  <c r="E581" i="58"/>
  <c r="A581" i="58"/>
  <c r="I580" i="58"/>
  <c r="E580" i="58"/>
  <c r="A580" i="58"/>
  <c r="I579" i="58"/>
  <c r="E579" i="58"/>
  <c r="A579" i="58"/>
  <c r="I578" i="58"/>
  <c r="E578" i="58"/>
  <c r="A578" i="58"/>
  <c r="I577" i="58"/>
  <c r="E577" i="58"/>
  <c r="A577" i="58"/>
  <c r="I576" i="58"/>
  <c r="E576" i="58"/>
  <c r="A576" i="58"/>
  <c r="I575" i="58"/>
  <c r="E575" i="58"/>
  <c r="A575" i="58"/>
  <c r="I574" i="58"/>
  <c r="E574" i="58"/>
  <c r="A574" i="58"/>
  <c r="I573" i="58"/>
  <c r="E573" i="58"/>
  <c r="A573" i="58"/>
  <c r="I572" i="58"/>
  <c r="E572" i="58"/>
  <c r="A572" i="58"/>
  <c r="I571" i="58"/>
  <c r="E571" i="58"/>
  <c r="A571" i="58"/>
  <c r="I570" i="58"/>
  <c r="E570" i="58"/>
  <c r="A570" i="58"/>
  <c r="I569" i="58"/>
  <c r="E569" i="58"/>
  <c r="A569" i="58"/>
  <c r="I568" i="58"/>
  <c r="E568" i="58"/>
  <c r="A568" i="58"/>
  <c r="I567" i="58"/>
  <c r="E567" i="58"/>
  <c r="A567" i="58"/>
  <c r="I566" i="58"/>
  <c r="E566" i="58"/>
  <c r="A566" i="58"/>
  <c r="I565" i="58"/>
  <c r="E565" i="58"/>
  <c r="A565" i="58"/>
  <c r="I564" i="58"/>
  <c r="E564" i="58"/>
  <c r="A564" i="58"/>
  <c r="I563" i="58"/>
  <c r="E563" i="58"/>
  <c r="A563" i="58"/>
  <c r="I562" i="58"/>
  <c r="E562" i="58"/>
  <c r="A562" i="58"/>
  <c r="I561" i="58"/>
  <c r="E561" i="58"/>
  <c r="A561" i="58"/>
  <c r="I560" i="58"/>
  <c r="E560" i="58"/>
  <c r="A560" i="58"/>
  <c r="I559" i="58"/>
  <c r="E559" i="58"/>
  <c r="A559" i="58"/>
  <c r="I558" i="58"/>
  <c r="E558" i="58"/>
  <c r="A558" i="58"/>
  <c r="I557" i="58"/>
  <c r="E557" i="58"/>
  <c r="A557" i="58"/>
  <c r="I556" i="58"/>
  <c r="E556" i="58"/>
  <c r="A556" i="58"/>
  <c r="I555" i="58"/>
  <c r="E555" i="58"/>
  <c r="A555" i="58"/>
  <c r="I554" i="58"/>
  <c r="E554" i="58"/>
  <c r="A554" i="58"/>
  <c r="I553" i="58"/>
  <c r="E553" i="58"/>
  <c r="A553" i="58"/>
  <c r="I552" i="58"/>
  <c r="E552" i="58"/>
  <c r="A552" i="58"/>
  <c r="I551" i="58"/>
  <c r="E551" i="58"/>
  <c r="A551" i="58"/>
  <c r="I550" i="58"/>
  <c r="E550" i="58"/>
  <c r="A550" i="58"/>
  <c r="I549" i="58"/>
  <c r="E549" i="58"/>
  <c r="A549" i="58"/>
  <c r="I548" i="58"/>
  <c r="E548" i="58"/>
  <c r="A548" i="58"/>
  <c r="I547" i="58"/>
  <c r="E547" i="58"/>
  <c r="A547" i="58"/>
  <c r="I546" i="58"/>
  <c r="E546" i="58"/>
  <c r="A546" i="58"/>
  <c r="I545" i="58"/>
  <c r="E545" i="58"/>
  <c r="A545" i="58"/>
  <c r="I544" i="58"/>
  <c r="E544" i="58"/>
  <c r="A544" i="58"/>
  <c r="I543" i="58"/>
  <c r="E543" i="58"/>
  <c r="A543" i="58"/>
  <c r="I542" i="58"/>
  <c r="E542" i="58"/>
  <c r="A542" i="58"/>
  <c r="I541" i="58"/>
  <c r="E541" i="58"/>
  <c r="A541" i="58"/>
  <c r="I540" i="58"/>
  <c r="E540" i="58"/>
  <c r="A540" i="58"/>
  <c r="I539" i="58"/>
  <c r="E539" i="58"/>
  <c r="A539" i="58"/>
  <c r="I538" i="58"/>
  <c r="E538" i="58"/>
  <c r="A538" i="58"/>
  <c r="I537" i="58"/>
  <c r="E537" i="58"/>
  <c r="A537" i="58"/>
  <c r="I536" i="58"/>
  <c r="E536" i="58"/>
  <c r="A536" i="58"/>
  <c r="I535" i="58"/>
  <c r="E535" i="58"/>
  <c r="A535" i="58"/>
  <c r="I534" i="58"/>
  <c r="E534" i="58"/>
  <c r="A534" i="58"/>
  <c r="I533" i="58"/>
  <c r="E533" i="58"/>
  <c r="A533" i="58"/>
  <c r="I532" i="58"/>
  <c r="E532" i="58"/>
  <c r="A532" i="58"/>
  <c r="I531" i="58"/>
  <c r="E531" i="58"/>
  <c r="A531" i="58"/>
  <c r="I530" i="58"/>
  <c r="E530" i="58"/>
  <c r="A530" i="58"/>
  <c r="I529" i="58"/>
  <c r="E529" i="58"/>
  <c r="A529" i="58"/>
  <c r="I528" i="58"/>
  <c r="E528" i="58"/>
  <c r="A528" i="58"/>
  <c r="I527" i="58"/>
  <c r="E527" i="58"/>
  <c r="A527" i="58"/>
  <c r="I526" i="58"/>
  <c r="E526" i="58"/>
  <c r="A526" i="58"/>
  <c r="I525" i="58"/>
  <c r="E525" i="58"/>
  <c r="A525" i="58"/>
  <c r="I524" i="58"/>
  <c r="E524" i="58"/>
  <c r="A524" i="58"/>
  <c r="I523" i="58"/>
  <c r="E523" i="58"/>
  <c r="A523" i="58"/>
  <c r="I522" i="58"/>
  <c r="E522" i="58"/>
  <c r="A522" i="58"/>
  <c r="I521" i="58"/>
  <c r="E521" i="58"/>
  <c r="A521" i="58"/>
  <c r="I520" i="58"/>
  <c r="E520" i="58"/>
  <c r="A520" i="58"/>
  <c r="I519" i="58"/>
  <c r="E519" i="58"/>
  <c r="A519" i="58"/>
  <c r="I518" i="58"/>
  <c r="E518" i="58"/>
  <c r="A518" i="58"/>
  <c r="I517" i="58"/>
  <c r="E517" i="58"/>
  <c r="A517" i="58"/>
  <c r="I516" i="58"/>
  <c r="E516" i="58"/>
  <c r="A516" i="58"/>
  <c r="I515" i="58"/>
  <c r="E515" i="58"/>
  <c r="A515" i="58"/>
  <c r="I514" i="58"/>
  <c r="E514" i="58"/>
  <c r="A514" i="58"/>
  <c r="I513" i="58"/>
  <c r="E513" i="58"/>
  <c r="A513" i="58"/>
  <c r="I512" i="58"/>
  <c r="E512" i="58"/>
  <c r="A512" i="58"/>
  <c r="I511" i="58"/>
  <c r="E511" i="58"/>
  <c r="A511" i="58"/>
  <c r="I510" i="58"/>
  <c r="E510" i="58"/>
  <c r="A510" i="58"/>
  <c r="I509" i="58"/>
  <c r="E509" i="58"/>
  <c r="A509" i="58"/>
  <c r="I508" i="58"/>
  <c r="E508" i="58"/>
  <c r="A508" i="58"/>
  <c r="I507" i="58"/>
  <c r="E507" i="58"/>
  <c r="A507" i="58"/>
  <c r="I506" i="58"/>
  <c r="E506" i="58"/>
  <c r="A506" i="58"/>
  <c r="I505" i="58"/>
  <c r="E505" i="58"/>
  <c r="A505" i="58"/>
  <c r="I504" i="58"/>
  <c r="E504" i="58"/>
  <c r="A504" i="58"/>
  <c r="I503" i="58"/>
  <c r="E503" i="58"/>
  <c r="A503" i="58"/>
  <c r="I502" i="58"/>
  <c r="E502" i="58"/>
  <c r="A502" i="58"/>
  <c r="I501" i="58"/>
  <c r="E501" i="58"/>
  <c r="A501" i="58"/>
  <c r="I500" i="58"/>
  <c r="E500" i="58"/>
  <c r="A500" i="58"/>
  <c r="I499" i="58"/>
  <c r="E499" i="58"/>
  <c r="A499" i="58"/>
  <c r="I498" i="58"/>
  <c r="E498" i="58"/>
  <c r="A498" i="58"/>
  <c r="I497" i="58"/>
  <c r="E497" i="58"/>
  <c r="A497" i="58"/>
  <c r="I496" i="58"/>
  <c r="E496" i="58"/>
  <c r="A496" i="58"/>
  <c r="I495" i="58"/>
  <c r="E495" i="58"/>
  <c r="A495" i="58"/>
  <c r="I494" i="58"/>
  <c r="E494" i="58"/>
  <c r="A494" i="58"/>
  <c r="I493" i="58"/>
  <c r="E493" i="58"/>
  <c r="A493" i="58"/>
  <c r="I492" i="58"/>
  <c r="E492" i="58"/>
  <c r="A492" i="58"/>
  <c r="I491" i="58"/>
  <c r="E491" i="58"/>
  <c r="A491" i="58"/>
  <c r="I490" i="58"/>
  <c r="E490" i="58"/>
  <c r="A490" i="58"/>
  <c r="I489" i="58"/>
  <c r="E489" i="58"/>
  <c r="A489" i="58"/>
  <c r="I488" i="58"/>
  <c r="E488" i="58"/>
  <c r="A488" i="58"/>
  <c r="I487" i="58"/>
  <c r="E487" i="58"/>
  <c r="A487" i="58"/>
  <c r="I486" i="58"/>
  <c r="E486" i="58"/>
  <c r="A486" i="58"/>
  <c r="I485" i="58"/>
  <c r="E485" i="58"/>
  <c r="A485" i="58"/>
  <c r="I484" i="58"/>
  <c r="E484" i="58"/>
  <c r="A484" i="58"/>
  <c r="I483" i="58"/>
  <c r="E483" i="58"/>
  <c r="A483" i="58"/>
  <c r="I482" i="58"/>
  <c r="E482" i="58"/>
  <c r="A482" i="58"/>
  <c r="I481" i="58"/>
  <c r="E481" i="58"/>
  <c r="A481" i="58"/>
  <c r="I480" i="58"/>
  <c r="E480" i="58"/>
  <c r="A480" i="58"/>
  <c r="I479" i="58"/>
  <c r="E479" i="58"/>
  <c r="A479" i="58"/>
  <c r="I478" i="58"/>
  <c r="E478" i="58"/>
  <c r="A478" i="58"/>
  <c r="I477" i="58"/>
  <c r="E477" i="58"/>
  <c r="A477" i="58"/>
  <c r="I476" i="58"/>
  <c r="E476" i="58"/>
  <c r="A476" i="58"/>
  <c r="I475" i="58"/>
  <c r="E475" i="58"/>
  <c r="A475" i="58"/>
  <c r="I474" i="58"/>
  <c r="E474" i="58"/>
  <c r="A474" i="58"/>
  <c r="I473" i="58"/>
  <c r="E473" i="58"/>
  <c r="A473" i="58"/>
  <c r="I472" i="58"/>
  <c r="E472" i="58"/>
  <c r="A472" i="58"/>
  <c r="I471" i="58"/>
  <c r="E471" i="58"/>
  <c r="A471" i="58"/>
  <c r="I470" i="58"/>
  <c r="E470" i="58"/>
  <c r="A470" i="58"/>
  <c r="I469" i="58"/>
  <c r="E469" i="58"/>
  <c r="A469" i="58"/>
  <c r="I468" i="58"/>
  <c r="E468" i="58"/>
  <c r="A468" i="58"/>
  <c r="I467" i="58"/>
  <c r="E467" i="58"/>
  <c r="A467" i="58"/>
  <c r="I466" i="58"/>
  <c r="E466" i="58"/>
  <c r="A466" i="58"/>
  <c r="I465" i="58"/>
  <c r="E465" i="58"/>
  <c r="A465" i="58"/>
  <c r="I464" i="58"/>
  <c r="E464" i="58"/>
  <c r="A464" i="58"/>
  <c r="I463" i="58"/>
  <c r="E463" i="58"/>
  <c r="A463" i="58"/>
  <c r="I462" i="58"/>
  <c r="E462" i="58"/>
  <c r="A462" i="58"/>
  <c r="I461" i="58"/>
  <c r="E461" i="58"/>
  <c r="A461" i="58"/>
  <c r="I460" i="58"/>
  <c r="E460" i="58"/>
  <c r="A460" i="58"/>
  <c r="I459" i="58"/>
  <c r="E459" i="58"/>
  <c r="A459" i="58"/>
  <c r="I458" i="58"/>
  <c r="E458" i="58"/>
  <c r="A458" i="58"/>
  <c r="I457" i="58"/>
  <c r="E457" i="58"/>
  <c r="A457" i="58"/>
  <c r="I456" i="58"/>
  <c r="E456" i="58"/>
  <c r="A456" i="58"/>
  <c r="I455" i="58"/>
  <c r="E455" i="58"/>
  <c r="A455" i="58"/>
  <c r="I454" i="58"/>
  <c r="E454" i="58"/>
  <c r="A454" i="58"/>
  <c r="I453" i="58"/>
  <c r="E453" i="58"/>
  <c r="A453" i="58"/>
  <c r="I452" i="58"/>
  <c r="E452" i="58"/>
  <c r="A452" i="58"/>
  <c r="I451" i="58"/>
  <c r="E451" i="58"/>
  <c r="A451" i="58"/>
  <c r="I450" i="58"/>
  <c r="E450" i="58"/>
  <c r="A450" i="58"/>
  <c r="I449" i="58"/>
  <c r="E449" i="58"/>
  <c r="A449" i="58"/>
  <c r="I448" i="58"/>
  <c r="E448" i="58"/>
  <c r="A448" i="58"/>
  <c r="I447" i="58"/>
  <c r="E447" i="58"/>
  <c r="A447" i="58"/>
  <c r="I446" i="58"/>
  <c r="E446" i="58"/>
  <c r="A446" i="58"/>
  <c r="I445" i="58"/>
  <c r="E445" i="58"/>
  <c r="A445" i="58"/>
  <c r="I444" i="58"/>
  <c r="E444" i="58"/>
  <c r="A444" i="58"/>
  <c r="I443" i="58"/>
  <c r="E443" i="58"/>
  <c r="A443" i="58"/>
  <c r="I442" i="58"/>
  <c r="E442" i="58"/>
  <c r="A442" i="58"/>
  <c r="I441" i="58"/>
  <c r="E441" i="58"/>
  <c r="A441" i="58"/>
  <c r="I440" i="58"/>
  <c r="E440" i="58"/>
  <c r="A440" i="58"/>
  <c r="I439" i="58"/>
  <c r="E439" i="58"/>
  <c r="A439" i="58"/>
  <c r="I438" i="58"/>
  <c r="E438" i="58"/>
  <c r="A438" i="58"/>
  <c r="I437" i="58"/>
  <c r="E437" i="58"/>
  <c r="A437" i="58"/>
  <c r="I436" i="58"/>
  <c r="E436" i="58"/>
  <c r="A436" i="58"/>
  <c r="I435" i="58"/>
  <c r="E435" i="58"/>
  <c r="A435" i="58"/>
  <c r="I434" i="58"/>
  <c r="E434" i="58"/>
  <c r="A434" i="58"/>
  <c r="I433" i="58"/>
  <c r="E433" i="58"/>
  <c r="A433" i="58"/>
  <c r="I432" i="58"/>
  <c r="E432" i="58"/>
  <c r="A432" i="58"/>
  <c r="I431" i="58"/>
  <c r="E431" i="58"/>
  <c r="A431" i="58"/>
  <c r="I430" i="58"/>
  <c r="E430" i="58"/>
  <c r="A430" i="58"/>
  <c r="I429" i="58"/>
  <c r="E429" i="58"/>
  <c r="A429" i="58"/>
  <c r="I428" i="58"/>
  <c r="E428" i="58"/>
  <c r="A428" i="58"/>
  <c r="I427" i="58"/>
  <c r="E427" i="58"/>
  <c r="A427" i="58"/>
  <c r="I426" i="58"/>
  <c r="E426" i="58"/>
  <c r="A426" i="58"/>
  <c r="I425" i="58"/>
  <c r="E425" i="58"/>
  <c r="A425" i="58"/>
  <c r="I424" i="58"/>
  <c r="E424" i="58"/>
  <c r="A424" i="58"/>
  <c r="I423" i="58"/>
  <c r="E423" i="58"/>
  <c r="A423" i="58"/>
  <c r="I422" i="58"/>
  <c r="E422" i="58"/>
  <c r="A422" i="58"/>
  <c r="I421" i="58"/>
  <c r="E421" i="58"/>
  <c r="A421" i="58"/>
  <c r="I420" i="58"/>
  <c r="E420" i="58"/>
  <c r="A420" i="58"/>
  <c r="I419" i="58"/>
  <c r="E419" i="58"/>
  <c r="A419" i="58"/>
  <c r="I418" i="58"/>
  <c r="E418" i="58"/>
  <c r="A418" i="58"/>
  <c r="I417" i="58"/>
  <c r="E417" i="58"/>
  <c r="A417" i="58"/>
  <c r="I416" i="58"/>
  <c r="E416" i="58"/>
  <c r="A416" i="58"/>
  <c r="I415" i="58"/>
  <c r="E415" i="58"/>
  <c r="A415" i="58"/>
  <c r="I414" i="58"/>
  <c r="E414" i="58"/>
  <c r="A414" i="58"/>
  <c r="I413" i="58"/>
  <c r="E413" i="58"/>
  <c r="A413" i="58"/>
  <c r="I412" i="58"/>
  <c r="E412" i="58"/>
  <c r="A412" i="58"/>
  <c r="I411" i="58"/>
  <c r="E411" i="58"/>
  <c r="A411" i="58"/>
  <c r="I410" i="58"/>
  <c r="E410" i="58"/>
  <c r="A410" i="58"/>
  <c r="I409" i="58"/>
  <c r="E409" i="58"/>
  <c r="A409" i="58"/>
  <c r="I408" i="58"/>
  <c r="E408" i="58"/>
  <c r="A408" i="58"/>
  <c r="I407" i="58"/>
  <c r="E407" i="58"/>
  <c r="A407" i="58"/>
  <c r="I406" i="58"/>
  <c r="E406" i="58"/>
  <c r="A406" i="58"/>
  <c r="I405" i="58"/>
  <c r="E405" i="58"/>
  <c r="A405" i="58"/>
  <c r="I404" i="58"/>
  <c r="E404" i="58"/>
  <c r="A404" i="58"/>
  <c r="I403" i="58"/>
  <c r="E403" i="58"/>
  <c r="A403" i="58"/>
  <c r="I402" i="58"/>
  <c r="E402" i="58"/>
  <c r="A402" i="58"/>
  <c r="I401" i="58"/>
  <c r="E401" i="58"/>
  <c r="A401" i="58"/>
  <c r="I400" i="58"/>
  <c r="E400" i="58"/>
  <c r="A400" i="58"/>
  <c r="I399" i="58"/>
  <c r="E399" i="58"/>
  <c r="A399" i="58"/>
  <c r="I398" i="58"/>
  <c r="E398" i="58"/>
  <c r="A398" i="58"/>
  <c r="I397" i="58"/>
  <c r="E397" i="58"/>
  <c r="A397" i="58"/>
  <c r="I396" i="58"/>
  <c r="E396" i="58"/>
  <c r="A396" i="58"/>
  <c r="I395" i="58"/>
  <c r="E395" i="58"/>
  <c r="A395" i="58"/>
  <c r="I394" i="58"/>
  <c r="E394" i="58"/>
  <c r="A394" i="58"/>
  <c r="I393" i="58"/>
  <c r="E393" i="58"/>
  <c r="A393" i="58"/>
  <c r="I392" i="58"/>
  <c r="E392" i="58"/>
  <c r="A392" i="58"/>
  <c r="I391" i="58"/>
  <c r="E391" i="58"/>
  <c r="A391" i="58"/>
  <c r="I390" i="58"/>
  <c r="E390" i="58"/>
  <c r="A390" i="58"/>
  <c r="I389" i="58"/>
  <c r="E389" i="58"/>
  <c r="A389" i="58"/>
  <c r="I388" i="58"/>
  <c r="E388" i="58"/>
  <c r="A388" i="58"/>
  <c r="I387" i="58"/>
  <c r="E387" i="58"/>
  <c r="A387" i="58"/>
  <c r="I386" i="58"/>
  <c r="E386" i="58"/>
  <c r="A386" i="58"/>
  <c r="I385" i="58"/>
  <c r="E385" i="58"/>
  <c r="A385" i="58"/>
  <c r="I384" i="58"/>
  <c r="E384" i="58"/>
  <c r="A384" i="58"/>
  <c r="I383" i="58"/>
  <c r="E383" i="58"/>
  <c r="A383" i="58"/>
  <c r="I382" i="58"/>
  <c r="E382" i="58"/>
  <c r="A382" i="58"/>
  <c r="I381" i="58"/>
  <c r="E381" i="58"/>
  <c r="A381" i="58"/>
  <c r="I380" i="58"/>
  <c r="E380" i="58"/>
  <c r="A380" i="58"/>
  <c r="I379" i="58"/>
  <c r="E379" i="58"/>
  <c r="A379" i="58"/>
  <c r="I378" i="58"/>
  <c r="E378" i="58"/>
  <c r="A378" i="58"/>
  <c r="I377" i="58"/>
  <c r="E377" i="58"/>
  <c r="A377" i="58"/>
  <c r="I376" i="58"/>
  <c r="E376" i="58"/>
  <c r="A376" i="58"/>
  <c r="I375" i="58"/>
  <c r="E375" i="58"/>
  <c r="A375" i="58"/>
  <c r="I374" i="58"/>
  <c r="E374" i="58"/>
  <c r="A374" i="58"/>
  <c r="I373" i="58"/>
  <c r="E373" i="58"/>
  <c r="A373" i="58"/>
  <c r="I372" i="58"/>
  <c r="E372" i="58"/>
  <c r="A372" i="58"/>
  <c r="I371" i="58"/>
  <c r="E371" i="58"/>
  <c r="A371" i="58"/>
  <c r="I370" i="58"/>
  <c r="E370" i="58"/>
  <c r="A370" i="58"/>
  <c r="I369" i="58"/>
  <c r="E369" i="58"/>
  <c r="A369" i="58"/>
  <c r="I368" i="58"/>
  <c r="E368" i="58"/>
  <c r="A368" i="58"/>
  <c r="I367" i="58"/>
  <c r="E367" i="58"/>
  <c r="A367" i="58"/>
  <c r="I366" i="58"/>
  <c r="E366" i="58"/>
  <c r="A366" i="58"/>
  <c r="I365" i="58"/>
  <c r="E365" i="58"/>
  <c r="A365" i="58"/>
  <c r="I364" i="58"/>
  <c r="E364" i="58"/>
  <c r="A364" i="58"/>
  <c r="I363" i="58"/>
  <c r="E363" i="58"/>
  <c r="A363" i="58"/>
  <c r="I362" i="58"/>
  <c r="E362" i="58"/>
  <c r="A362" i="58"/>
  <c r="I361" i="58"/>
  <c r="E361" i="58"/>
  <c r="A361" i="58"/>
  <c r="I360" i="58"/>
  <c r="E360" i="58"/>
  <c r="A360" i="58"/>
  <c r="I359" i="58"/>
  <c r="E359" i="58"/>
  <c r="A359" i="58"/>
  <c r="I358" i="58"/>
  <c r="E358" i="58"/>
  <c r="A358" i="58"/>
  <c r="I357" i="58"/>
  <c r="E357" i="58"/>
  <c r="A357" i="58"/>
  <c r="I356" i="58"/>
  <c r="E356" i="58"/>
  <c r="A356" i="58"/>
  <c r="I355" i="58"/>
  <c r="E355" i="58"/>
  <c r="A355" i="58"/>
  <c r="I354" i="58"/>
  <c r="E354" i="58"/>
  <c r="A354" i="58"/>
  <c r="I353" i="58"/>
  <c r="E353" i="58"/>
  <c r="A353" i="58"/>
  <c r="I352" i="58"/>
  <c r="E352" i="58"/>
  <c r="A352" i="58"/>
  <c r="I351" i="58"/>
  <c r="E351" i="58"/>
  <c r="A351" i="58"/>
  <c r="I350" i="58"/>
  <c r="E350" i="58"/>
  <c r="A350" i="58"/>
  <c r="I349" i="58"/>
  <c r="E349" i="58"/>
  <c r="A349" i="58"/>
  <c r="I348" i="58"/>
  <c r="E348" i="58"/>
  <c r="A348" i="58"/>
  <c r="I347" i="58"/>
  <c r="E347" i="58"/>
  <c r="A347" i="58"/>
  <c r="I346" i="58"/>
  <c r="E346" i="58"/>
  <c r="A346" i="58"/>
  <c r="I345" i="58"/>
  <c r="E345" i="58"/>
  <c r="A345" i="58"/>
  <c r="I344" i="58"/>
  <c r="E344" i="58"/>
  <c r="A344" i="58"/>
  <c r="I343" i="58"/>
  <c r="E343" i="58"/>
  <c r="A343" i="58"/>
  <c r="I342" i="58"/>
  <c r="E342" i="58"/>
  <c r="A342" i="58"/>
  <c r="I341" i="58"/>
  <c r="E341" i="58"/>
  <c r="A341" i="58"/>
  <c r="I340" i="58"/>
  <c r="E340" i="58"/>
  <c r="A340" i="58"/>
  <c r="I339" i="58"/>
  <c r="E339" i="58"/>
  <c r="A339" i="58"/>
  <c r="I338" i="58"/>
  <c r="E338" i="58"/>
  <c r="A338" i="58"/>
  <c r="I337" i="58"/>
  <c r="E337" i="58"/>
  <c r="A337" i="58"/>
  <c r="I336" i="58"/>
  <c r="E336" i="58"/>
  <c r="A336" i="58"/>
  <c r="I335" i="58"/>
  <c r="E335" i="58"/>
  <c r="A335" i="58"/>
  <c r="I334" i="58"/>
  <c r="E334" i="58"/>
  <c r="A334" i="58"/>
  <c r="I333" i="58"/>
  <c r="E333" i="58"/>
  <c r="A333" i="58"/>
  <c r="I332" i="58"/>
  <c r="E332" i="58"/>
  <c r="A332" i="58"/>
  <c r="I331" i="58"/>
  <c r="E331" i="58"/>
  <c r="A331" i="58"/>
  <c r="I330" i="58"/>
  <c r="E330" i="58"/>
  <c r="A330" i="58"/>
  <c r="I329" i="58"/>
  <c r="E329" i="58"/>
  <c r="A329" i="58"/>
  <c r="I328" i="58"/>
  <c r="E328" i="58"/>
  <c r="A328" i="58"/>
  <c r="I327" i="58"/>
  <c r="E327" i="58"/>
  <c r="A327" i="58"/>
  <c r="I326" i="58"/>
  <c r="E326" i="58"/>
  <c r="A326" i="58"/>
  <c r="I325" i="58"/>
  <c r="E325" i="58"/>
  <c r="A325" i="58"/>
  <c r="I324" i="58"/>
  <c r="E324" i="58"/>
  <c r="A324" i="58"/>
  <c r="I323" i="58"/>
  <c r="E323" i="58"/>
  <c r="A323" i="58"/>
  <c r="I322" i="58"/>
  <c r="E322" i="58"/>
  <c r="A322" i="58"/>
  <c r="I321" i="58"/>
  <c r="E321" i="58"/>
  <c r="A321" i="58"/>
  <c r="I320" i="58"/>
  <c r="E320" i="58"/>
  <c r="A320" i="58"/>
  <c r="I319" i="58"/>
  <c r="E319" i="58"/>
  <c r="A319" i="58"/>
  <c r="I318" i="58"/>
  <c r="E318" i="58"/>
  <c r="A318" i="58"/>
  <c r="I317" i="58"/>
  <c r="E317" i="58"/>
  <c r="A317" i="58"/>
  <c r="I316" i="58"/>
  <c r="E316" i="58"/>
  <c r="A316" i="58"/>
  <c r="I315" i="58"/>
  <c r="E315" i="58"/>
  <c r="A315" i="58"/>
  <c r="I314" i="58"/>
  <c r="E314" i="58"/>
  <c r="A314" i="58"/>
  <c r="I313" i="58"/>
  <c r="E313" i="58"/>
  <c r="A313" i="58"/>
  <c r="I312" i="58"/>
  <c r="E312" i="58"/>
  <c r="A312" i="58"/>
  <c r="I311" i="58"/>
  <c r="E311" i="58"/>
  <c r="A311" i="58"/>
  <c r="I310" i="58"/>
  <c r="E310" i="58"/>
  <c r="A310" i="58"/>
  <c r="I309" i="58"/>
  <c r="E309" i="58"/>
  <c r="A309" i="58"/>
  <c r="I308" i="58"/>
  <c r="E308" i="58"/>
  <c r="A308" i="58"/>
  <c r="I307" i="58"/>
  <c r="E307" i="58"/>
  <c r="A307" i="58"/>
  <c r="I306" i="58"/>
  <c r="E306" i="58"/>
  <c r="A306" i="58"/>
  <c r="I305" i="58"/>
  <c r="E305" i="58"/>
  <c r="A305" i="58"/>
  <c r="I304" i="58"/>
  <c r="E304" i="58"/>
  <c r="A304" i="58"/>
  <c r="I303" i="58"/>
  <c r="E303" i="58"/>
  <c r="A303" i="58"/>
  <c r="I302" i="58"/>
  <c r="E302" i="58"/>
  <c r="A302" i="58"/>
  <c r="I301" i="58"/>
  <c r="E301" i="58"/>
  <c r="A301" i="58"/>
  <c r="I300" i="58"/>
  <c r="E300" i="58"/>
  <c r="A300" i="58"/>
  <c r="I299" i="58"/>
  <c r="E299" i="58"/>
  <c r="A299" i="58"/>
  <c r="I298" i="58"/>
  <c r="E298" i="58"/>
  <c r="A298" i="58"/>
  <c r="I297" i="58"/>
  <c r="E297" i="58"/>
  <c r="A297" i="58"/>
  <c r="I296" i="58"/>
  <c r="E296" i="58"/>
  <c r="A296" i="58"/>
  <c r="I295" i="58"/>
  <c r="E295" i="58"/>
  <c r="A295" i="58"/>
  <c r="I294" i="58"/>
  <c r="E294" i="58"/>
  <c r="A294" i="58"/>
  <c r="I293" i="58"/>
  <c r="E293" i="58"/>
  <c r="A293" i="58"/>
  <c r="I292" i="58"/>
  <c r="E292" i="58"/>
  <c r="A292" i="58"/>
  <c r="I291" i="58"/>
  <c r="E291" i="58"/>
  <c r="A291" i="58"/>
  <c r="I290" i="58"/>
  <c r="E290" i="58"/>
  <c r="A290" i="58"/>
  <c r="I289" i="58"/>
  <c r="E289" i="58"/>
  <c r="A289" i="58"/>
  <c r="I288" i="58"/>
  <c r="E288" i="58"/>
  <c r="A288" i="58"/>
  <c r="I287" i="58"/>
  <c r="E287" i="58"/>
  <c r="A287" i="58"/>
  <c r="I286" i="58"/>
  <c r="E286" i="58"/>
  <c r="A286" i="58"/>
  <c r="I285" i="58"/>
  <c r="E285" i="58"/>
  <c r="A285" i="58"/>
  <c r="I284" i="58"/>
  <c r="E284" i="58"/>
  <c r="A284" i="58"/>
  <c r="I283" i="58"/>
  <c r="E283" i="58"/>
  <c r="A283" i="58"/>
  <c r="I282" i="58"/>
  <c r="E282" i="58"/>
  <c r="A282" i="58"/>
  <c r="I281" i="58"/>
  <c r="E281" i="58"/>
  <c r="A281" i="58"/>
  <c r="I280" i="58"/>
  <c r="E280" i="58"/>
  <c r="A280" i="58"/>
  <c r="I279" i="58"/>
  <c r="E279" i="58"/>
  <c r="A279" i="58"/>
  <c r="I278" i="58"/>
  <c r="E278" i="58"/>
  <c r="A278" i="58"/>
  <c r="I277" i="58"/>
  <c r="E277" i="58"/>
  <c r="A277" i="58"/>
  <c r="I276" i="58"/>
  <c r="E276" i="58"/>
  <c r="A276" i="58"/>
  <c r="I275" i="58"/>
  <c r="E275" i="58"/>
  <c r="A275" i="58"/>
  <c r="I274" i="58"/>
  <c r="E274" i="58"/>
  <c r="A274" i="58"/>
  <c r="I273" i="58"/>
  <c r="E273" i="58"/>
  <c r="A273" i="58"/>
  <c r="I272" i="58"/>
  <c r="E272" i="58"/>
  <c r="A272" i="58"/>
  <c r="I271" i="58"/>
  <c r="E271" i="58"/>
  <c r="A271" i="58"/>
  <c r="I270" i="58"/>
  <c r="E270" i="58"/>
  <c r="A270" i="58"/>
  <c r="I269" i="58"/>
  <c r="E269" i="58"/>
  <c r="A269" i="58"/>
  <c r="I268" i="58"/>
  <c r="E268" i="58"/>
  <c r="A268" i="58"/>
  <c r="I267" i="58"/>
  <c r="E267" i="58"/>
  <c r="A267" i="58"/>
  <c r="I266" i="58"/>
  <c r="E266" i="58"/>
  <c r="A266" i="58"/>
  <c r="I265" i="58"/>
  <c r="E265" i="58"/>
  <c r="A265" i="58"/>
  <c r="I264" i="58"/>
  <c r="E264" i="58"/>
  <c r="A264" i="58"/>
  <c r="I263" i="58"/>
  <c r="E263" i="58"/>
  <c r="A263" i="58"/>
  <c r="I262" i="58"/>
  <c r="E262" i="58"/>
  <c r="A262" i="58"/>
  <c r="I261" i="58"/>
  <c r="E261" i="58"/>
  <c r="A261" i="58"/>
  <c r="I260" i="58"/>
  <c r="E260" i="58"/>
  <c r="A260" i="58"/>
  <c r="I259" i="58"/>
  <c r="E259" i="58"/>
  <c r="A259" i="58"/>
  <c r="I258" i="58"/>
  <c r="E258" i="58"/>
  <c r="A258" i="58"/>
  <c r="I257" i="58"/>
  <c r="E257" i="58"/>
  <c r="A257" i="58"/>
  <c r="I256" i="58"/>
  <c r="E256" i="58"/>
  <c r="A256" i="58"/>
  <c r="I255" i="58"/>
  <c r="E255" i="58"/>
  <c r="A255" i="58"/>
  <c r="I254" i="58"/>
  <c r="E254" i="58"/>
  <c r="A254" i="58"/>
  <c r="I253" i="58"/>
  <c r="E253" i="58"/>
  <c r="A253" i="58"/>
  <c r="I252" i="58"/>
  <c r="E252" i="58"/>
  <c r="A252" i="58"/>
  <c r="I251" i="58"/>
  <c r="E251" i="58"/>
  <c r="A251" i="58"/>
  <c r="I250" i="58"/>
  <c r="E250" i="58"/>
  <c r="A250" i="58"/>
  <c r="I249" i="58"/>
  <c r="E249" i="58"/>
  <c r="A249" i="58"/>
  <c r="I248" i="58"/>
  <c r="E248" i="58"/>
  <c r="A248" i="58"/>
  <c r="I247" i="58"/>
  <c r="E247" i="58"/>
  <c r="A247" i="58"/>
  <c r="I246" i="58"/>
  <c r="E246" i="58"/>
  <c r="A246" i="58"/>
  <c r="I245" i="58"/>
  <c r="E245" i="58"/>
  <c r="A245" i="58"/>
  <c r="I244" i="58"/>
  <c r="E244" i="58"/>
  <c r="A244" i="58"/>
  <c r="I243" i="58"/>
  <c r="E243" i="58"/>
  <c r="A243" i="58"/>
  <c r="I242" i="58"/>
  <c r="E242" i="58"/>
  <c r="A242" i="58"/>
  <c r="I241" i="58"/>
  <c r="E241" i="58"/>
  <c r="A241" i="58"/>
  <c r="I240" i="58"/>
  <c r="E240" i="58"/>
  <c r="A240" i="58"/>
  <c r="I239" i="58"/>
  <c r="E239" i="58"/>
  <c r="A239" i="58"/>
  <c r="I238" i="58"/>
  <c r="E238" i="58"/>
  <c r="A238" i="58"/>
  <c r="I237" i="58"/>
  <c r="E237" i="58"/>
  <c r="A237" i="58"/>
  <c r="I236" i="58"/>
  <c r="E236" i="58"/>
  <c r="A236" i="58"/>
  <c r="I235" i="58"/>
  <c r="E235" i="58"/>
  <c r="A235" i="58"/>
  <c r="I234" i="58"/>
  <c r="E234" i="58"/>
  <c r="A234" i="58"/>
  <c r="I233" i="58"/>
  <c r="E233" i="58"/>
  <c r="A233" i="58"/>
  <c r="I232" i="58"/>
  <c r="E232" i="58"/>
  <c r="A232" i="58"/>
  <c r="I231" i="58"/>
  <c r="E231" i="58"/>
  <c r="A231" i="58"/>
  <c r="I230" i="58"/>
  <c r="E230" i="58"/>
  <c r="A230" i="58"/>
  <c r="I229" i="58"/>
  <c r="E229" i="58"/>
  <c r="A229" i="58"/>
  <c r="I228" i="58"/>
  <c r="E228" i="58"/>
  <c r="A228" i="58"/>
  <c r="I227" i="58"/>
  <c r="E227" i="58"/>
  <c r="A227" i="58"/>
  <c r="I226" i="58"/>
  <c r="E226" i="58"/>
  <c r="A226" i="58"/>
  <c r="I225" i="58"/>
  <c r="E225" i="58"/>
  <c r="A225" i="58"/>
  <c r="I224" i="58"/>
  <c r="E224" i="58"/>
  <c r="A224" i="58"/>
  <c r="I223" i="58"/>
  <c r="E223" i="58"/>
  <c r="A223" i="58"/>
  <c r="I222" i="58"/>
  <c r="E222" i="58"/>
  <c r="A222" i="58"/>
  <c r="I221" i="58"/>
  <c r="E221" i="58"/>
  <c r="A221" i="58"/>
  <c r="I220" i="58"/>
  <c r="E220" i="58"/>
  <c r="A220" i="58"/>
  <c r="I219" i="58"/>
  <c r="E219" i="58"/>
  <c r="A219" i="58"/>
  <c r="I218" i="58"/>
  <c r="E218" i="58"/>
  <c r="A218" i="58"/>
  <c r="I217" i="58"/>
  <c r="E217" i="58"/>
  <c r="A217" i="58"/>
  <c r="I216" i="58"/>
  <c r="E216" i="58"/>
  <c r="A216" i="58"/>
  <c r="I215" i="58"/>
  <c r="E215" i="58"/>
  <c r="A215" i="58"/>
  <c r="I214" i="58"/>
  <c r="E214" i="58"/>
  <c r="A214" i="58"/>
  <c r="I213" i="58"/>
  <c r="E213" i="58"/>
  <c r="A213" i="58"/>
  <c r="I212" i="58"/>
  <c r="E212" i="58"/>
  <c r="A212" i="58"/>
  <c r="I211" i="58"/>
  <c r="E211" i="58"/>
  <c r="A211" i="58"/>
  <c r="I210" i="58"/>
  <c r="E210" i="58"/>
  <c r="A210" i="58"/>
  <c r="I209" i="58"/>
  <c r="E209" i="58"/>
  <c r="A209" i="58"/>
  <c r="I208" i="58"/>
  <c r="E208" i="58"/>
  <c r="A208" i="58"/>
  <c r="I207" i="58"/>
  <c r="E207" i="58"/>
  <c r="A207" i="58"/>
  <c r="I206" i="58"/>
  <c r="E206" i="58"/>
  <c r="A206" i="58"/>
  <c r="I205" i="58"/>
  <c r="E205" i="58"/>
  <c r="A205" i="58"/>
  <c r="I204" i="58"/>
  <c r="E204" i="58"/>
  <c r="A204" i="58"/>
  <c r="I203" i="58"/>
  <c r="E203" i="58"/>
  <c r="A203" i="58"/>
  <c r="I202" i="58"/>
  <c r="E202" i="58"/>
  <c r="A202" i="58"/>
  <c r="I201" i="58"/>
  <c r="E201" i="58"/>
  <c r="A201" i="58"/>
  <c r="I200" i="58"/>
  <c r="E200" i="58"/>
  <c r="A200" i="58"/>
  <c r="I199" i="58"/>
  <c r="E199" i="58"/>
  <c r="A199" i="58"/>
  <c r="I198" i="58"/>
  <c r="E198" i="58"/>
  <c r="A198" i="58"/>
  <c r="I197" i="58"/>
  <c r="E197" i="58"/>
  <c r="A197" i="58"/>
  <c r="I196" i="58"/>
  <c r="D196" i="58"/>
  <c r="K195" i="58"/>
  <c r="E195" i="58"/>
  <c r="L194" i="58"/>
  <c r="G194" i="58"/>
  <c r="A194" i="58"/>
  <c r="H193" i="58"/>
  <c r="C193" i="58"/>
  <c r="I192" i="58"/>
  <c r="D192" i="58"/>
  <c r="K191" i="58"/>
  <c r="E191" i="58"/>
  <c r="L190" i="58"/>
  <c r="G190" i="58"/>
  <c r="A190" i="58"/>
  <c r="H189" i="58"/>
  <c r="C189" i="58"/>
  <c r="I188" i="58"/>
  <c r="D188" i="58"/>
  <c r="K187" i="58"/>
  <c r="E187" i="58"/>
  <c r="L186" i="58"/>
  <c r="G186" i="58"/>
  <c r="A186" i="58"/>
  <c r="H185" i="58"/>
  <c r="C185" i="58"/>
  <c r="I184" i="58"/>
  <c r="D184" i="58"/>
  <c r="K183" i="58"/>
  <c r="E183" i="58"/>
  <c r="L182" i="58"/>
  <c r="G182" i="58"/>
  <c r="A182" i="58"/>
  <c r="H181" i="58"/>
  <c r="C181" i="58"/>
  <c r="I180" i="58"/>
  <c r="D180" i="58"/>
  <c r="K179" i="58"/>
  <c r="E179" i="58"/>
  <c r="L178" i="58"/>
  <c r="G178" i="58"/>
  <c r="A178" i="58"/>
  <c r="H177" i="58"/>
  <c r="C177" i="58"/>
  <c r="I176" i="58"/>
  <c r="D176" i="58"/>
  <c r="K175" i="58"/>
  <c r="E175" i="58"/>
  <c r="L174" i="58"/>
  <c r="G174" i="58"/>
  <c r="A174" i="58"/>
  <c r="H173" i="58"/>
  <c r="C173" i="58"/>
  <c r="I172" i="58"/>
  <c r="D172" i="58"/>
  <c r="K171" i="58"/>
  <c r="E171" i="58"/>
  <c r="L170" i="58"/>
  <c r="G170" i="58"/>
  <c r="A170" i="58"/>
  <c r="H169" i="58"/>
  <c r="C169" i="58"/>
  <c r="I168" i="58"/>
  <c r="D168" i="58"/>
  <c r="K167" i="58"/>
  <c r="E167" i="58"/>
  <c r="L166" i="58"/>
  <c r="G166" i="58"/>
  <c r="A166" i="58"/>
  <c r="H165" i="58"/>
  <c r="C165" i="58"/>
  <c r="I164" i="58"/>
  <c r="D164" i="58"/>
  <c r="K163" i="58"/>
  <c r="E163" i="58"/>
  <c r="L162" i="58"/>
  <c r="G162" i="58"/>
  <c r="A162" i="58"/>
  <c r="H161" i="58"/>
  <c r="C161" i="58"/>
  <c r="I160" i="58"/>
  <c r="D160" i="58"/>
  <c r="K159" i="58"/>
  <c r="E159" i="58"/>
  <c r="L158" i="58"/>
  <c r="G158" i="58"/>
  <c r="A158" i="58"/>
  <c r="H157" i="58"/>
  <c r="C157" i="58"/>
  <c r="I156" i="58"/>
  <c r="D156" i="58"/>
  <c r="K155" i="58"/>
  <c r="E155" i="58"/>
  <c r="L154" i="58"/>
  <c r="G154" i="58"/>
  <c r="A154" i="58"/>
  <c r="H153" i="58"/>
  <c r="C153" i="58"/>
  <c r="I152" i="58"/>
  <c r="D152" i="58"/>
  <c r="K151" i="58"/>
  <c r="E151" i="58"/>
  <c r="L150" i="58"/>
  <c r="G150" i="58"/>
  <c r="A150" i="58"/>
  <c r="H149" i="58"/>
  <c r="C149" i="58"/>
  <c r="I148" i="58"/>
  <c r="D148" i="58"/>
  <c r="K147" i="58"/>
  <c r="E147" i="58"/>
  <c r="L146" i="58"/>
  <c r="G146" i="58"/>
  <c r="A146" i="58"/>
  <c r="H145" i="58"/>
  <c r="C145" i="58"/>
  <c r="I144" i="58"/>
  <c r="D144" i="58"/>
  <c r="K143" i="58"/>
  <c r="E143" i="58"/>
  <c r="L142" i="58"/>
  <c r="G142" i="58"/>
  <c r="A142" i="58"/>
  <c r="H141" i="58"/>
  <c r="C141" i="58"/>
  <c r="I140" i="58"/>
  <c r="D140" i="58"/>
  <c r="K139" i="58"/>
  <c r="E139" i="58"/>
  <c r="L138" i="58"/>
  <c r="G138" i="58"/>
  <c r="A138" i="58"/>
  <c r="H137" i="58"/>
  <c r="C137" i="58"/>
  <c r="I136" i="58"/>
  <c r="D136" i="58"/>
  <c r="K135" i="58"/>
  <c r="E135" i="58"/>
  <c r="L134" i="58"/>
  <c r="G134" i="58"/>
  <c r="A134" i="58"/>
  <c r="H133" i="58"/>
  <c r="C133" i="58"/>
  <c r="I132" i="58"/>
  <c r="D132" i="58"/>
  <c r="K131" i="58"/>
  <c r="E131" i="58"/>
  <c r="L130" i="58"/>
  <c r="G130" i="58"/>
  <c r="A130" i="58"/>
  <c r="H129" i="58"/>
  <c r="C129" i="58"/>
  <c r="I128" i="58"/>
  <c r="D128" i="58"/>
  <c r="K127" i="58"/>
  <c r="E127" i="58"/>
  <c r="L126" i="58"/>
  <c r="G126" i="58"/>
  <c r="A126" i="58"/>
  <c r="H125" i="58"/>
  <c r="C125" i="58"/>
  <c r="I124" i="58"/>
  <c r="D124" i="58"/>
  <c r="K123" i="58"/>
  <c r="E123" i="58"/>
  <c r="L122" i="58"/>
  <c r="G122" i="58"/>
  <c r="A122" i="58"/>
  <c r="H121" i="58"/>
  <c r="C121" i="58"/>
  <c r="I120" i="58"/>
  <c r="D120" i="58"/>
  <c r="K119" i="58"/>
  <c r="E119" i="58"/>
  <c r="L118" i="58"/>
  <c r="G118" i="58"/>
  <c r="A118" i="58"/>
  <c r="H117" i="58"/>
  <c r="C117" i="58"/>
  <c r="I116" i="58"/>
  <c r="D116" i="58"/>
  <c r="K115" i="58"/>
  <c r="E115" i="58"/>
  <c r="L114" i="58"/>
  <c r="G114" i="58"/>
  <c r="A114" i="58"/>
  <c r="H113" i="58"/>
  <c r="C113" i="58"/>
  <c r="I112" i="58"/>
  <c r="D112" i="58"/>
  <c r="K111" i="58"/>
  <c r="E111" i="58"/>
  <c r="L110" i="58"/>
  <c r="G110" i="58"/>
  <c r="L109" i="58"/>
  <c r="E109" i="58"/>
  <c r="K108" i="58"/>
  <c r="C108" i="58"/>
  <c r="H107" i="58"/>
  <c r="A107" i="58"/>
  <c r="E106" i="58"/>
  <c r="K105" i="58"/>
  <c r="D105" i="58"/>
  <c r="H104" i="58"/>
  <c r="A104" i="58"/>
  <c r="G103" i="58"/>
  <c r="K102" i="58"/>
  <c r="D102" i="58"/>
  <c r="I101" i="58"/>
  <c r="A101" i="58"/>
  <c r="G100" i="58"/>
  <c r="L99" i="58"/>
  <c r="D99" i="58"/>
  <c r="I98" i="58"/>
  <c r="C98" i="58"/>
  <c r="G97" i="58"/>
  <c r="L96" i="58"/>
  <c r="E96" i="58"/>
  <c r="I95" i="58"/>
  <c r="C95" i="58"/>
  <c r="H94" i="58"/>
  <c r="L93" i="58"/>
  <c r="E93" i="58"/>
  <c r="K92" i="58"/>
  <c r="C92" i="58"/>
  <c r="H91" i="58"/>
  <c r="A91" i="58"/>
  <c r="E90" i="58"/>
  <c r="K89" i="58"/>
  <c r="D89" i="58"/>
  <c r="H88" i="58"/>
  <c r="A88" i="58"/>
  <c r="G87" i="58"/>
  <c r="K86" i="58"/>
  <c r="D86" i="58"/>
  <c r="I85" i="58"/>
  <c r="A85" i="58"/>
  <c r="G84" i="58"/>
  <c r="L83" i="58"/>
  <c r="D83" i="58"/>
  <c r="I82" i="58"/>
  <c r="C82" i="58"/>
  <c r="G81" i="58"/>
  <c r="L80" i="58"/>
  <c r="E80" i="58"/>
  <c r="I79" i="58"/>
  <c r="C79" i="58"/>
  <c r="H78" i="58"/>
  <c r="L77" i="58"/>
  <c r="E77" i="58"/>
  <c r="K76" i="58"/>
  <c r="C76" i="58"/>
  <c r="H75" i="58"/>
  <c r="A75" i="58"/>
  <c r="E74" i="58"/>
  <c r="K73" i="58"/>
  <c r="D73" i="58"/>
  <c r="H72" i="58"/>
  <c r="A72" i="58"/>
  <c r="G71" i="58"/>
  <c r="K70" i="58"/>
  <c r="D70" i="58"/>
  <c r="I69" i="58"/>
  <c r="A69" i="58"/>
  <c r="G68" i="58"/>
  <c r="L67" i="58"/>
  <c r="D67" i="58"/>
  <c r="K66" i="58"/>
  <c r="M66" i="58" s="1"/>
  <c r="F66" i="58"/>
  <c r="L65" i="58"/>
  <c r="M65" i="58" s="1"/>
  <c r="G65" i="58"/>
  <c r="B65" i="58"/>
  <c r="H64" i="58"/>
  <c r="C64" i="58"/>
  <c r="J63" i="58"/>
  <c r="D63" i="58"/>
  <c r="K62" i="58"/>
  <c r="F62" i="58"/>
  <c r="L61" i="58"/>
  <c r="M61" i="58" s="1"/>
  <c r="G61" i="58"/>
  <c r="B61" i="58"/>
  <c r="H60" i="58"/>
  <c r="C60" i="58"/>
  <c r="J59" i="58"/>
  <c r="D59" i="58"/>
  <c r="K58" i="58"/>
  <c r="M58" i="58" s="1"/>
  <c r="F58" i="58"/>
  <c r="L57" i="58"/>
  <c r="M57" i="58" s="1"/>
  <c r="G57" i="58"/>
  <c r="B57" i="58"/>
  <c r="H56" i="58"/>
  <c r="C56" i="58"/>
  <c r="J55" i="58"/>
  <c r="D55" i="58"/>
  <c r="K54" i="58"/>
  <c r="M54" i="58" s="1"/>
  <c r="F54" i="58"/>
  <c r="L53" i="58"/>
  <c r="M53" i="58" s="1"/>
  <c r="G53" i="58"/>
  <c r="B53" i="58"/>
  <c r="H52" i="58"/>
  <c r="C52" i="58"/>
  <c r="J51" i="58"/>
  <c r="D51" i="58"/>
  <c r="K50" i="58"/>
  <c r="M50" i="58" s="1"/>
  <c r="F50" i="58"/>
  <c r="L49" i="58"/>
  <c r="G49" i="58"/>
  <c r="B49" i="58"/>
  <c r="H48" i="58"/>
  <c r="C48" i="58"/>
  <c r="J47" i="58"/>
  <c r="D47" i="58"/>
  <c r="K46" i="58"/>
  <c r="M46" i="58" s="1"/>
  <c r="F46" i="58"/>
  <c r="L45" i="58"/>
  <c r="M45" i="58" s="1"/>
  <c r="G45" i="58"/>
  <c r="B45" i="58"/>
  <c r="H44" i="58"/>
  <c r="C44" i="58"/>
  <c r="J43" i="58"/>
  <c r="D43" i="58"/>
  <c r="K42" i="58"/>
  <c r="F42" i="58"/>
  <c r="L41" i="58"/>
  <c r="M41" i="58" s="1"/>
  <c r="G41" i="58"/>
  <c r="B41" i="58"/>
  <c r="H40" i="58"/>
  <c r="C40" i="58"/>
  <c r="J39" i="58"/>
  <c r="D39" i="58"/>
  <c r="K38" i="58"/>
  <c r="F38" i="58"/>
  <c r="J37" i="58"/>
  <c r="D37" i="58"/>
  <c r="I36" i="58"/>
  <c r="A36" i="58"/>
  <c r="F35" i="58"/>
  <c r="L34" i="58"/>
  <c r="D34" i="58"/>
  <c r="I33" i="58"/>
  <c r="B33" i="58"/>
  <c r="F32" i="58"/>
  <c r="L31" i="58"/>
  <c r="E31" i="58"/>
  <c r="G30" i="58"/>
  <c r="J29" i="58"/>
  <c r="B29" i="58"/>
  <c r="C28" i="58"/>
  <c r="F27" i="58"/>
  <c r="H26" i="58"/>
  <c r="AC26" i="58" s="1"/>
  <c r="AD26" i="58" s="1"/>
  <c r="J25" i="58"/>
  <c r="B25" i="58"/>
  <c r="D24" i="58"/>
  <c r="F23" i="58"/>
  <c r="H22" i="58"/>
  <c r="L21" i="58"/>
  <c r="B21" i="58"/>
  <c r="K19" i="58"/>
  <c r="K18" i="58"/>
  <c r="G17" i="58"/>
  <c r="D16" i="58"/>
  <c r="D15" i="58"/>
  <c r="L13" i="58"/>
  <c r="J12" i="58"/>
  <c r="J11" i="58"/>
  <c r="F10" i="58"/>
  <c r="C9" i="58"/>
  <c r="C8" i="58"/>
  <c r="K6" i="58"/>
  <c r="H5" i="58"/>
  <c r="H4" i="58"/>
  <c r="U862" i="58"/>
  <c r="AA861" i="58"/>
  <c r="R861" i="58"/>
  <c r="U860" i="58"/>
  <c r="AA859" i="58"/>
  <c r="R859" i="58"/>
  <c r="U858" i="58"/>
  <c r="AA857" i="58"/>
  <c r="R857" i="58"/>
  <c r="U856" i="58"/>
  <c r="AA855" i="58"/>
  <c r="R855" i="58"/>
  <c r="U854" i="58"/>
  <c r="AA853" i="58"/>
  <c r="R853" i="58"/>
  <c r="U852" i="58"/>
  <c r="AA851" i="58"/>
  <c r="R851" i="58"/>
  <c r="U850" i="58"/>
  <c r="AA849" i="58"/>
  <c r="R849" i="58"/>
  <c r="U848" i="58"/>
  <c r="AA847" i="58"/>
  <c r="R847" i="58"/>
  <c r="U846" i="58"/>
  <c r="AA845" i="58"/>
  <c r="R845" i="58"/>
  <c r="U844" i="58"/>
  <c r="AA843" i="58"/>
  <c r="R843" i="58"/>
  <c r="U842" i="58"/>
  <c r="AA841" i="58"/>
  <c r="R841" i="58"/>
  <c r="U840" i="58"/>
  <c r="AA839" i="58"/>
  <c r="R839" i="58"/>
  <c r="U838" i="58"/>
  <c r="AA837" i="58"/>
  <c r="R837" i="58"/>
  <c r="U836" i="58"/>
  <c r="AA835" i="58"/>
  <c r="R835" i="58"/>
  <c r="U834" i="58"/>
  <c r="AA833" i="58"/>
  <c r="R833" i="58"/>
  <c r="U832" i="58"/>
  <c r="AA831" i="58"/>
  <c r="R831" i="58"/>
  <c r="U830" i="58"/>
  <c r="AA829" i="58"/>
  <c r="R829" i="58"/>
  <c r="U828" i="58"/>
  <c r="AA827" i="58"/>
  <c r="R827" i="58"/>
  <c r="U826" i="58"/>
  <c r="AA825" i="58"/>
  <c r="R825" i="58"/>
  <c r="U824" i="58"/>
  <c r="AA823" i="58"/>
  <c r="R823" i="58"/>
  <c r="U822" i="58"/>
  <c r="AA821" i="58"/>
  <c r="R821" i="58"/>
  <c r="U820" i="58"/>
  <c r="AA819" i="58"/>
  <c r="R819" i="58"/>
  <c r="U818" i="58"/>
  <c r="AA817" i="58"/>
  <c r="R817" i="58"/>
  <c r="U816" i="58"/>
  <c r="AA815" i="58"/>
  <c r="R815" i="58"/>
  <c r="U814" i="58"/>
  <c r="AA813" i="58"/>
  <c r="R813" i="58"/>
  <c r="U812" i="58"/>
  <c r="AA811" i="58"/>
  <c r="R811" i="58"/>
  <c r="U810" i="58"/>
  <c r="AA809" i="58"/>
  <c r="R809" i="58"/>
  <c r="U808" i="58"/>
  <c r="AA807" i="58"/>
  <c r="R807" i="58"/>
  <c r="U806" i="58"/>
  <c r="AA805" i="58"/>
  <c r="R805" i="58"/>
  <c r="U804" i="58"/>
  <c r="AA803" i="58"/>
  <c r="R803" i="58"/>
  <c r="U802" i="58"/>
  <c r="AA801" i="58"/>
  <c r="R801" i="58"/>
  <c r="U800" i="58"/>
  <c r="AA799" i="58"/>
  <c r="R799" i="58"/>
  <c r="U798" i="58"/>
  <c r="AA797" i="58"/>
  <c r="R797" i="58"/>
  <c r="U796" i="58"/>
  <c r="AA795" i="58"/>
  <c r="R795" i="58"/>
  <c r="U794" i="58"/>
  <c r="AA793" i="58"/>
  <c r="R793" i="58"/>
  <c r="U792" i="58"/>
  <c r="AA791" i="58"/>
  <c r="R791" i="58"/>
  <c r="U790" i="58"/>
  <c r="AA789" i="58"/>
  <c r="R789" i="58"/>
  <c r="U788" i="58"/>
  <c r="AA787" i="58"/>
  <c r="R787" i="58"/>
  <c r="U786" i="58"/>
  <c r="AA785" i="58"/>
  <c r="R785" i="58"/>
  <c r="U784" i="58"/>
  <c r="AA783" i="58"/>
  <c r="R783" i="58"/>
  <c r="U782" i="58"/>
  <c r="AA781" i="58"/>
  <c r="R781" i="58"/>
  <c r="U780" i="58"/>
  <c r="AA779" i="58"/>
  <c r="R779" i="58"/>
  <c r="U778" i="58"/>
  <c r="AA777" i="58"/>
  <c r="R777" i="58"/>
  <c r="U776" i="58"/>
  <c r="AA775" i="58"/>
  <c r="R775" i="58"/>
  <c r="U774" i="58"/>
  <c r="AA773" i="58"/>
  <c r="R773" i="58"/>
  <c r="U772" i="58"/>
  <c r="AA771" i="58"/>
  <c r="R771" i="58"/>
  <c r="U770" i="58"/>
  <c r="AA769" i="58"/>
  <c r="R769" i="58"/>
  <c r="U768" i="58"/>
  <c r="AA767" i="58"/>
  <c r="R767" i="58"/>
  <c r="U766" i="58"/>
  <c r="AA765" i="58"/>
  <c r="R765" i="58"/>
  <c r="U764" i="58"/>
  <c r="AA763" i="58"/>
  <c r="R763" i="58"/>
  <c r="U762" i="58"/>
  <c r="AA761" i="58"/>
  <c r="R761" i="58"/>
  <c r="U760" i="58"/>
  <c r="AA759" i="58"/>
  <c r="R759" i="58"/>
  <c r="U758" i="58"/>
  <c r="AA757" i="58"/>
  <c r="R757" i="58"/>
  <c r="U756" i="58"/>
  <c r="AA755" i="58"/>
  <c r="R755" i="58"/>
  <c r="U754" i="58"/>
  <c r="AA753" i="58"/>
  <c r="R753" i="58"/>
  <c r="U752" i="58"/>
  <c r="AA751" i="58"/>
  <c r="R751" i="58"/>
  <c r="U750" i="58"/>
  <c r="AA749" i="58"/>
  <c r="R749" i="58"/>
  <c r="U748" i="58"/>
  <c r="AA747" i="58"/>
  <c r="R747" i="58"/>
  <c r="U746" i="58"/>
  <c r="AA745" i="58"/>
  <c r="R745" i="58"/>
  <c r="U744" i="58"/>
  <c r="AA743" i="58"/>
  <c r="R743" i="58"/>
  <c r="U742" i="58"/>
  <c r="AA741" i="58"/>
  <c r="R741" i="58"/>
  <c r="U740" i="58"/>
  <c r="AA739" i="58"/>
  <c r="R739" i="58"/>
  <c r="U738" i="58"/>
  <c r="AA737" i="58"/>
  <c r="R737" i="58"/>
  <c r="U736" i="58"/>
  <c r="AA735" i="58"/>
  <c r="R735" i="58"/>
  <c r="U734" i="58"/>
  <c r="AA733" i="58"/>
  <c r="R733" i="58"/>
  <c r="U732" i="58"/>
  <c r="AA731" i="58"/>
  <c r="R731" i="58"/>
  <c r="U730" i="58"/>
  <c r="AA729" i="58"/>
  <c r="R729" i="58"/>
  <c r="U728" i="58"/>
  <c r="AA727" i="58"/>
  <c r="R727" i="58"/>
  <c r="U726" i="58"/>
  <c r="AA725" i="58"/>
  <c r="R725" i="58"/>
  <c r="U724" i="58"/>
  <c r="AA723" i="58"/>
  <c r="R723" i="58"/>
  <c r="U722" i="58"/>
  <c r="AA721" i="58"/>
  <c r="R721" i="58"/>
  <c r="U720" i="58"/>
  <c r="AA719" i="58"/>
  <c r="R719" i="58"/>
  <c r="U718" i="58"/>
  <c r="AA717" i="58"/>
  <c r="R717" i="58"/>
  <c r="U716" i="58"/>
  <c r="AA715" i="58"/>
  <c r="R715" i="58"/>
  <c r="U714" i="58"/>
  <c r="AA713" i="58"/>
  <c r="R713" i="58"/>
  <c r="U712" i="58"/>
  <c r="AA711" i="58"/>
  <c r="R711" i="58"/>
  <c r="U710" i="58"/>
  <c r="AA709" i="58"/>
  <c r="R709" i="58"/>
  <c r="U708" i="58"/>
  <c r="AA707" i="58"/>
  <c r="R707" i="58"/>
  <c r="U706" i="58"/>
  <c r="AA705" i="58"/>
  <c r="R705" i="58"/>
  <c r="U704" i="58"/>
  <c r="AA703" i="58"/>
  <c r="R703" i="58"/>
  <c r="U702" i="58"/>
  <c r="AA701" i="58"/>
  <c r="R701" i="58"/>
  <c r="U700" i="58"/>
  <c r="AA699" i="58"/>
  <c r="R699" i="58"/>
  <c r="U698" i="58"/>
  <c r="AA697" i="58"/>
  <c r="R697" i="58"/>
  <c r="U696" i="58"/>
  <c r="AA695" i="58"/>
  <c r="R695" i="58"/>
  <c r="U694" i="58"/>
  <c r="AA693" i="58"/>
  <c r="R693" i="58"/>
  <c r="U692" i="58"/>
  <c r="AA691" i="58"/>
  <c r="R691" i="58"/>
  <c r="U690" i="58"/>
  <c r="AA689" i="58"/>
  <c r="R689" i="58"/>
  <c r="U688" i="58"/>
  <c r="AA687" i="58"/>
  <c r="R687" i="58"/>
  <c r="U686" i="58"/>
  <c r="AA685" i="58"/>
  <c r="R685" i="58"/>
  <c r="U684" i="58"/>
  <c r="AA683" i="58"/>
  <c r="R683" i="58"/>
  <c r="U682" i="58"/>
  <c r="AA681" i="58"/>
  <c r="R681" i="58"/>
  <c r="U680" i="58"/>
  <c r="AA679" i="58"/>
  <c r="R679" i="58"/>
  <c r="U678" i="58"/>
  <c r="AA677" i="58"/>
  <c r="R677" i="58"/>
  <c r="U676" i="58"/>
  <c r="AA675" i="58"/>
  <c r="R675" i="58"/>
  <c r="U674" i="58"/>
  <c r="AA673" i="58"/>
  <c r="R673" i="58"/>
  <c r="U672" i="58"/>
  <c r="AA671" i="58"/>
  <c r="R671" i="58"/>
  <c r="U670" i="58"/>
  <c r="AA669" i="58"/>
  <c r="R669" i="58"/>
  <c r="U668" i="58"/>
  <c r="AA667" i="58"/>
  <c r="R667" i="58"/>
  <c r="U666" i="58"/>
  <c r="AA665" i="58"/>
  <c r="R665" i="58"/>
  <c r="U664" i="58"/>
  <c r="AA663" i="58"/>
  <c r="R663" i="58"/>
  <c r="U662" i="58"/>
  <c r="AA661" i="58"/>
  <c r="R661" i="58"/>
  <c r="U660" i="58"/>
  <c r="AA659" i="58"/>
  <c r="R659" i="58"/>
  <c r="U658" i="58"/>
  <c r="AA657" i="58"/>
  <c r="R657" i="58"/>
  <c r="U656" i="58"/>
  <c r="AA655" i="58"/>
  <c r="R655" i="58"/>
  <c r="U654" i="58"/>
  <c r="AA653" i="58"/>
  <c r="Q653" i="58"/>
  <c r="R652" i="58"/>
  <c r="T651" i="58"/>
  <c r="T650" i="58"/>
  <c r="U649" i="58"/>
  <c r="V648" i="58"/>
  <c r="U647" i="58"/>
  <c r="R646" i="58"/>
  <c r="AA644" i="58"/>
  <c r="U643" i="58"/>
  <c r="R642" i="58"/>
  <c r="AA640" i="58"/>
  <c r="U639" i="58"/>
  <c r="R638" i="58"/>
  <c r="AA636" i="58"/>
  <c r="U635" i="58"/>
  <c r="R634" i="58"/>
  <c r="AA632" i="58"/>
  <c r="U631" i="58"/>
  <c r="R630" i="58"/>
  <c r="AA628" i="58"/>
  <c r="U627" i="58"/>
  <c r="R626" i="58"/>
  <c r="AA624" i="58"/>
  <c r="U623" i="58"/>
  <c r="R622" i="58"/>
  <c r="AA620" i="58"/>
  <c r="U619" i="58"/>
  <c r="R618" i="58"/>
  <c r="AA616" i="58"/>
  <c r="U615" i="58"/>
  <c r="R614" i="58"/>
  <c r="AA612" i="58"/>
  <c r="U611" i="58"/>
  <c r="R610" i="58"/>
  <c r="AA608" i="58"/>
  <c r="U607" i="58"/>
  <c r="R606" i="58"/>
  <c r="AA604" i="58"/>
  <c r="U603" i="58"/>
  <c r="R602" i="58"/>
  <c r="AA600" i="58"/>
  <c r="U599" i="58"/>
  <c r="R598" i="58"/>
  <c r="AA596" i="58"/>
  <c r="U595" i="58"/>
  <c r="R594" i="58"/>
  <c r="AA592" i="58"/>
  <c r="U591" i="58"/>
  <c r="R590" i="58"/>
  <c r="AA588" i="58"/>
  <c r="U587" i="58"/>
  <c r="R586" i="58"/>
  <c r="AA584" i="58"/>
  <c r="U583" i="58"/>
  <c r="R582" i="58"/>
  <c r="AA580" i="58"/>
  <c r="U579" i="58"/>
  <c r="R578" i="58"/>
  <c r="AA576" i="58"/>
  <c r="U575" i="58"/>
  <c r="R574" i="58"/>
  <c r="AA572" i="58"/>
  <c r="U571" i="58"/>
  <c r="R570" i="58"/>
  <c r="AA568" i="58"/>
  <c r="U567" i="58"/>
  <c r="R566" i="58"/>
  <c r="AA564" i="58"/>
  <c r="U563" i="58"/>
  <c r="R562" i="58"/>
  <c r="AA560" i="58"/>
  <c r="U559" i="58"/>
  <c r="R558" i="58"/>
  <c r="AA556" i="58"/>
  <c r="U555" i="58"/>
  <c r="R554" i="58"/>
  <c r="AA552" i="58"/>
  <c r="U551" i="58"/>
  <c r="R550" i="58"/>
  <c r="AA548" i="58"/>
  <c r="U547" i="58"/>
  <c r="R546" i="58"/>
  <c r="AA544" i="58"/>
  <c r="U543" i="58"/>
  <c r="R542" i="58"/>
  <c r="AA540" i="58"/>
  <c r="U539" i="58"/>
  <c r="R538" i="58"/>
  <c r="AA536" i="58"/>
  <c r="U535" i="58"/>
  <c r="R534" i="58"/>
  <c r="AA532" i="58"/>
  <c r="U531" i="58"/>
  <c r="R530" i="58"/>
  <c r="AA528" i="58"/>
  <c r="U527" i="58"/>
  <c r="R526" i="58"/>
  <c r="AA524" i="58"/>
  <c r="U523" i="58"/>
  <c r="R522" i="58"/>
  <c r="AA520" i="58"/>
  <c r="U519" i="58"/>
  <c r="R518" i="58"/>
  <c r="AA516" i="58"/>
  <c r="U515" i="58"/>
  <c r="R514" i="58"/>
  <c r="AA512" i="58"/>
  <c r="U511" i="58"/>
  <c r="R510" i="58"/>
  <c r="AA508" i="58"/>
  <c r="U507" i="58"/>
  <c r="R506" i="58"/>
  <c r="AA504" i="58"/>
  <c r="U503" i="58"/>
  <c r="R502" i="58"/>
  <c r="AA500" i="58"/>
  <c r="U499" i="58"/>
  <c r="R498" i="58"/>
  <c r="AA496" i="58"/>
  <c r="U495" i="58"/>
  <c r="R494" i="58"/>
  <c r="AA492" i="58"/>
  <c r="U491" i="58"/>
  <c r="R490" i="58"/>
  <c r="AA488" i="58"/>
  <c r="U487" i="58"/>
  <c r="R486" i="58"/>
  <c r="AA484" i="58"/>
  <c r="U483" i="58"/>
  <c r="R482" i="58"/>
  <c r="AA480" i="58"/>
  <c r="U479" i="58"/>
  <c r="R478" i="58"/>
  <c r="AA476" i="58"/>
  <c r="U475" i="58"/>
  <c r="R474" i="58"/>
  <c r="AA472" i="58"/>
  <c r="U471" i="58"/>
  <c r="R470" i="58"/>
  <c r="AA468" i="58"/>
  <c r="U467" i="58"/>
  <c r="R466" i="58"/>
  <c r="AA464" i="58"/>
  <c r="U463" i="58"/>
  <c r="R462" i="58"/>
  <c r="AA460" i="58"/>
  <c r="U459" i="58"/>
  <c r="R458" i="58"/>
  <c r="AA456" i="58"/>
  <c r="U455" i="58"/>
  <c r="R454" i="58"/>
  <c r="AA452" i="58"/>
  <c r="U451" i="58"/>
  <c r="R450" i="58"/>
  <c r="AA448" i="58"/>
  <c r="U447" i="58"/>
  <c r="R446" i="58"/>
  <c r="AA444" i="58"/>
  <c r="U443" i="58"/>
  <c r="R442" i="58"/>
  <c r="AA440" i="58"/>
  <c r="U439" i="58"/>
  <c r="R438" i="58"/>
  <c r="AA436" i="58"/>
  <c r="U435" i="58"/>
  <c r="U433" i="58"/>
  <c r="U431" i="58"/>
  <c r="U429" i="58"/>
  <c r="U427" i="58"/>
  <c r="U425" i="58"/>
  <c r="U423" i="58"/>
  <c r="U421" i="58"/>
  <c r="U419" i="58"/>
  <c r="U417" i="58"/>
  <c r="U415" i="58"/>
  <c r="U413" i="58"/>
  <c r="U411" i="58"/>
  <c r="U409" i="58"/>
  <c r="U407" i="58"/>
  <c r="U405" i="58"/>
  <c r="U403" i="58"/>
  <c r="U401" i="58"/>
  <c r="R399" i="58"/>
  <c r="S396" i="58"/>
  <c r="S392" i="58"/>
  <c r="S388" i="58"/>
  <c r="S384" i="58"/>
  <c r="S380" i="58"/>
  <c r="S376" i="58"/>
  <c r="S372" i="58"/>
  <c r="S368" i="58"/>
  <c r="S364" i="58"/>
  <c r="S360" i="58"/>
  <c r="S356" i="58"/>
  <c r="S352" i="58"/>
  <c r="S348" i="58"/>
  <c r="S344" i="58"/>
  <c r="S340" i="58"/>
  <c r="S336" i="58"/>
  <c r="S332" i="58"/>
  <c r="S328" i="58"/>
  <c r="S324" i="58"/>
  <c r="S320" i="58"/>
  <c r="S316" i="58"/>
  <c r="AA311" i="58"/>
  <c r="U306" i="58"/>
  <c r="Q299" i="58"/>
  <c r="Q291" i="58"/>
  <c r="Q283" i="58"/>
  <c r="Q275" i="58"/>
  <c r="Q267" i="58"/>
  <c r="Q259" i="58"/>
  <c r="Q251" i="58"/>
  <c r="Q243" i="58"/>
  <c r="Q235" i="58"/>
  <c r="Q227" i="58"/>
  <c r="Q219" i="58"/>
  <c r="Q211" i="58"/>
  <c r="Q203" i="58"/>
  <c r="Q195" i="58"/>
  <c r="U184" i="58"/>
  <c r="U169" i="58"/>
  <c r="U153" i="58"/>
  <c r="Z135" i="58"/>
  <c r="V105" i="58"/>
  <c r="S69" i="58"/>
  <c r="B3" i="58"/>
  <c r="F3" i="58"/>
  <c r="D4" i="58"/>
  <c r="C5" i="58"/>
  <c r="B6" i="58"/>
  <c r="L6" i="58"/>
  <c r="K7" i="58"/>
  <c r="J8" i="58"/>
  <c r="H9" i="58"/>
  <c r="G10" i="58"/>
  <c r="F11" i="58"/>
  <c r="D12" i="58"/>
  <c r="C13" i="58"/>
  <c r="B14" i="58"/>
  <c r="L14" i="58"/>
  <c r="K15" i="58"/>
  <c r="J16" i="58"/>
  <c r="H17" i="58"/>
  <c r="G18" i="58"/>
  <c r="F19" i="58"/>
  <c r="D20" i="58"/>
  <c r="C21" i="58"/>
  <c r="J21" i="58"/>
  <c r="F22" i="58"/>
  <c r="L22" i="58"/>
  <c r="G23" i="58"/>
  <c r="C24" i="58"/>
  <c r="J24" i="58"/>
  <c r="D25" i="58"/>
  <c r="L25" i="58"/>
  <c r="G26" i="58"/>
  <c r="B27" i="58"/>
  <c r="J27" i="58"/>
  <c r="D28" i="58"/>
  <c r="K28" i="58"/>
  <c r="G29" i="58"/>
  <c r="B30" i="58"/>
  <c r="H30" i="58"/>
  <c r="AC30" i="58" s="1"/>
  <c r="AD30" i="58" s="1"/>
  <c r="D31" i="58"/>
  <c r="I31" i="58"/>
  <c r="B32" i="58"/>
  <c r="H32" i="58"/>
  <c r="AC32" i="58" s="1"/>
  <c r="AD32" i="58" s="1"/>
  <c r="A33" i="58"/>
  <c r="F33" i="58"/>
  <c r="L33" i="58"/>
  <c r="E34" i="58"/>
  <c r="J34" i="58"/>
  <c r="D35" i="58"/>
  <c r="I35" i="58"/>
  <c r="B36" i="58"/>
  <c r="H36" i="58"/>
  <c r="AC36" i="58" s="1"/>
  <c r="AD36" i="58" s="1"/>
  <c r="A37" i="58"/>
  <c r="F37" i="58"/>
  <c r="L37" i="58"/>
  <c r="E38" i="58"/>
  <c r="I38" i="58"/>
  <c r="A39" i="58"/>
  <c r="E39" i="58"/>
  <c r="I39" i="58"/>
  <c r="A40" i="58"/>
  <c r="E40" i="58"/>
  <c r="I40" i="58"/>
  <c r="A41" i="58"/>
  <c r="E41" i="58"/>
  <c r="I41" i="58"/>
  <c r="A42" i="58"/>
  <c r="E42" i="58"/>
  <c r="I42" i="58"/>
  <c r="A43" i="58"/>
  <c r="E43" i="58"/>
  <c r="I43" i="58"/>
  <c r="A44" i="58"/>
  <c r="E44" i="58"/>
  <c r="I44" i="58"/>
  <c r="A45" i="58"/>
  <c r="E45" i="58"/>
  <c r="I45" i="58"/>
  <c r="A46" i="58"/>
  <c r="E46" i="58"/>
  <c r="I46" i="58"/>
  <c r="A47" i="58"/>
  <c r="E47" i="58"/>
  <c r="I47" i="58"/>
  <c r="A48" i="58"/>
  <c r="E48" i="58"/>
  <c r="I48" i="58"/>
  <c r="A49" i="58"/>
  <c r="E49" i="58"/>
  <c r="I49" i="58"/>
  <c r="A50" i="58"/>
  <c r="E50" i="58"/>
  <c r="I50" i="58"/>
  <c r="A51" i="58"/>
  <c r="E51" i="58"/>
  <c r="I51" i="58"/>
  <c r="A52" i="58"/>
  <c r="E52" i="58"/>
  <c r="I52" i="58"/>
  <c r="A53" i="58"/>
  <c r="E53" i="58"/>
  <c r="I53" i="58"/>
  <c r="A54" i="58"/>
  <c r="E54" i="58"/>
  <c r="I54" i="58"/>
  <c r="A55" i="58"/>
  <c r="E55" i="58"/>
  <c r="I55" i="58"/>
  <c r="A56" i="58"/>
  <c r="E56" i="58"/>
  <c r="I56" i="58"/>
  <c r="A57" i="58"/>
  <c r="E57" i="58"/>
  <c r="I57" i="58"/>
  <c r="A58" i="58"/>
  <c r="E58" i="58"/>
  <c r="I58" i="58"/>
  <c r="A59" i="58"/>
  <c r="E59" i="58"/>
  <c r="I59" i="58"/>
  <c r="A60" i="58"/>
  <c r="E60" i="58"/>
  <c r="I60" i="58"/>
  <c r="A61" i="58"/>
  <c r="E61" i="58"/>
  <c r="I61" i="58"/>
  <c r="A62" i="58"/>
  <c r="E62" i="58"/>
  <c r="I62" i="58"/>
  <c r="A63" i="58"/>
  <c r="E63" i="58"/>
  <c r="I63" i="58"/>
  <c r="A64" i="58"/>
  <c r="E64" i="58"/>
  <c r="I64" i="58"/>
  <c r="A65" i="58"/>
  <c r="E65" i="58"/>
  <c r="I65" i="58"/>
  <c r="A66" i="58"/>
  <c r="E66" i="58"/>
  <c r="I66" i="58"/>
  <c r="A67" i="58"/>
  <c r="E67" i="58"/>
  <c r="K67" i="58"/>
  <c r="D68" i="58"/>
  <c r="I68" i="58"/>
  <c r="C69" i="58"/>
  <c r="H69" i="58"/>
  <c r="A70" i="58"/>
  <c r="G70" i="58"/>
  <c r="L70" i="58"/>
  <c r="E71" i="58"/>
  <c r="K71" i="58"/>
  <c r="D72" i="58"/>
  <c r="I72" i="58"/>
  <c r="C73" i="58"/>
  <c r="H73" i="58"/>
  <c r="A74" i="58"/>
  <c r="G74" i="58"/>
  <c r="L74" i="58"/>
  <c r="E75" i="58"/>
  <c r="K75" i="58"/>
  <c r="D76" i="58"/>
  <c r="I76" i="58"/>
  <c r="C77" i="58"/>
  <c r="H77" i="58"/>
  <c r="A78" i="58"/>
  <c r="G78" i="58"/>
  <c r="L78" i="58"/>
  <c r="E79" i="58"/>
  <c r="K79" i="58"/>
  <c r="D80" i="58"/>
  <c r="I80" i="58"/>
  <c r="C81" i="58"/>
  <c r="H81" i="58"/>
  <c r="A82" i="58"/>
  <c r="G82" i="58"/>
  <c r="L82" i="58"/>
  <c r="E83" i="58"/>
  <c r="K83" i="58"/>
  <c r="D84" i="58"/>
  <c r="I84" i="58"/>
  <c r="C85" i="58"/>
  <c r="H85" i="58"/>
  <c r="A86" i="58"/>
  <c r="G86" i="58"/>
  <c r="L86" i="58"/>
  <c r="E87" i="58"/>
  <c r="K87" i="58"/>
  <c r="D88" i="58"/>
  <c r="I88" i="58"/>
  <c r="C89" i="58"/>
  <c r="H89" i="58"/>
  <c r="A90" i="58"/>
  <c r="G90" i="58"/>
  <c r="L90" i="58"/>
  <c r="E91" i="58"/>
  <c r="K91" i="58"/>
  <c r="D92" i="58"/>
  <c r="I92" i="58"/>
  <c r="C93" i="58"/>
  <c r="H93" i="58"/>
  <c r="A94" i="58"/>
  <c r="G94" i="58"/>
  <c r="L94" i="58"/>
  <c r="E95" i="58"/>
  <c r="K95" i="58"/>
  <c r="D96" i="58"/>
  <c r="I96" i="58"/>
  <c r="C97" i="58"/>
  <c r="H97" i="58"/>
  <c r="A98" i="58"/>
  <c r="G98" i="58"/>
  <c r="L98" i="58"/>
  <c r="E99" i="58"/>
  <c r="K99" i="58"/>
  <c r="D100" i="58"/>
  <c r="I100" i="58"/>
  <c r="C101" i="58"/>
  <c r="H101" i="58"/>
  <c r="A102" i="58"/>
  <c r="G102" i="58"/>
  <c r="L102" i="58"/>
  <c r="E103" i="58"/>
  <c r="K103" i="58"/>
  <c r="D104" i="58"/>
  <c r="I104" i="58"/>
  <c r="C105" i="58"/>
  <c r="H105" i="58"/>
  <c r="A106" i="58"/>
  <c r="G106" i="58"/>
  <c r="L106" i="58"/>
  <c r="E107" i="58"/>
  <c r="K107" i="58"/>
  <c r="D108" i="58"/>
  <c r="I108" i="58"/>
  <c r="C109" i="58"/>
  <c r="H109" i="58"/>
  <c r="A110" i="58"/>
  <c r="F110" i="58"/>
  <c r="J110" i="58"/>
  <c r="B111" i="58"/>
  <c r="F111" i="58"/>
  <c r="J111" i="58"/>
  <c r="B112" i="58"/>
  <c r="F112" i="58"/>
  <c r="J112" i="58"/>
  <c r="B113" i="58"/>
  <c r="F113" i="58"/>
  <c r="J113" i="58"/>
  <c r="B114" i="58"/>
  <c r="F114" i="58"/>
  <c r="J114" i="58"/>
  <c r="B115" i="58"/>
  <c r="F115" i="58"/>
  <c r="J115" i="58"/>
  <c r="B116" i="58"/>
  <c r="F116" i="58"/>
  <c r="J116" i="58"/>
  <c r="B117" i="58"/>
  <c r="F117" i="58"/>
  <c r="J117" i="58"/>
  <c r="B118" i="58"/>
  <c r="F118" i="58"/>
  <c r="J118" i="58"/>
  <c r="B119" i="58"/>
  <c r="F119" i="58"/>
  <c r="J119" i="58"/>
  <c r="B120" i="58"/>
  <c r="F120" i="58"/>
  <c r="J120" i="58"/>
  <c r="B121" i="58"/>
  <c r="F121" i="58"/>
  <c r="J121" i="58"/>
  <c r="B122" i="58"/>
  <c r="F122" i="58"/>
  <c r="J122" i="58"/>
  <c r="B123" i="58"/>
  <c r="F123" i="58"/>
  <c r="J123" i="58"/>
  <c r="B124" i="58"/>
  <c r="F124" i="58"/>
  <c r="J124" i="58"/>
  <c r="B125" i="58"/>
  <c r="F125" i="58"/>
  <c r="J125" i="58"/>
  <c r="B126" i="58"/>
  <c r="F126" i="58"/>
  <c r="J126" i="58"/>
  <c r="B127" i="58"/>
  <c r="F127" i="58"/>
  <c r="J127" i="58"/>
  <c r="B128" i="58"/>
  <c r="F128" i="58"/>
  <c r="J128" i="58"/>
  <c r="B129" i="58"/>
  <c r="F129" i="58"/>
  <c r="J129" i="58"/>
  <c r="B130" i="58"/>
  <c r="F130" i="58"/>
  <c r="J130" i="58"/>
  <c r="B131" i="58"/>
  <c r="F131" i="58"/>
  <c r="J131" i="58"/>
  <c r="B132" i="58"/>
  <c r="F132" i="58"/>
  <c r="J132" i="58"/>
  <c r="B133" i="58"/>
  <c r="F133" i="58"/>
  <c r="J133" i="58"/>
  <c r="B134" i="58"/>
  <c r="F134" i="58"/>
  <c r="J134" i="58"/>
  <c r="B135" i="58"/>
  <c r="F135" i="58"/>
  <c r="J135" i="58"/>
  <c r="B136" i="58"/>
  <c r="F136" i="58"/>
  <c r="J136" i="58"/>
  <c r="B137" i="58"/>
  <c r="F137" i="58"/>
  <c r="J137" i="58"/>
  <c r="B138" i="58"/>
  <c r="F138" i="58"/>
  <c r="J138" i="58"/>
  <c r="B139" i="58"/>
  <c r="F139" i="58"/>
  <c r="J139" i="58"/>
  <c r="B140" i="58"/>
  <c r="F140" i="58"/>
  <c r="J140" i="58"/>
  <c r="B141" i="58"/>
  <c r="F141" i="58"/>
  <c r="J141" i="58"/>
  <c r="B142" i="58"/>
  <c r="F142" i="58"/>
  <c r="J142" i="58"/>
  <c r="B143" i="58"/>
  <c r="F143" i="58"/>
  <c r="J143" i="58"/>
  <c r="B144" i="58"/>
  <c r="F144" i="58"/>
  <c r="J144" i="58"/>
  <c r="B145" i="58"/>
  <c r="F145" i="58"/>
  <c r="J145" i="58"/>
  <c r="B146" i="58"/>
  <c r="F146" i="58"/>
  <c r="J146" i="58"/>
  <c r="B147" i="58"/>
  <c r="F147" i="58"/>
  <c r="J147" i="58"/>
  <c r="B148" i="58"/>
  <c r="F148" i="58"/>
  <c r="J148" i="58"/>
  <c r="B149" i="58"/>
  <c r="F149" i="58"/>
  <c r="J149" i="58"/>
  <c r="B150" i="58"/>
  <c r="F150" i="58"/>
  <c r="J150" i="58"/>
  <c r="B151" i="58"/>
  <c r="F151" i="58"/>
  <c r="J151" i="58"/>
  <c r="B152" i="58"/>
  <c r="F152" i="58"/>
  <c r="J152" i="58"/>
  <c r="B153" i="58"/>
  <c r="F153" i="58"/>
  <c r="J153" i="58"/>
  <c r="B154" i="58"/>
  <c r="F154" i="58"/>
  <c r="J154" i="58"/>
  <c r="B155" i="58"/>
  <c r="F155" i="58"/>
  <c r="J155" i="58"/>
  <c r="B156" i="58"/>
  <c r="F156" i="58"/>
  <c r="J156" i="58"/>
  <c r="B157" i="58"/>
  <c r="F157" i="58"/>
  <c r="J157" i="58"/>
  <c r="B158" i="58"/>
  <c r="F158" i="58"/>
  <c r="J158" i="58"/>
  <c r="B159" i="58"/>
  <c r="F159" i="58"/>
  <c r="J159" i="58"/>
  <c r="B160" i="58"/>
  <c r="F160" i="58"/>
  <c r="J160" i="58"/>
  <c r="B161" i="58"/>
  <c r="F161" i="58"/>
  <c r="J161" i="58"/>
  <c r="B162" i="58"/>
  <c r="F162" i="58"/>
  <c r="J162" i="58"/>
  <c r="B163" i="58"/>
  <c r="F163" i="58"/>
  <c r="J163" i="58"/>
  <c r="B164" i="58"/>
  <c r="F164" i="58"/>
  <c r="J164" i="58"/>
  <c r="B165" i="58"/>
  <c r="F165" i="58"/>
  <c r="J165" i="58"/>
  <c r="B166" i="58"/>
  <c r="F166" i="58"/>
  <c r="J166" i="58"/>
  <c r="B167" i="58"/>
  <c r="F167" i="58"/>
  <c r="J167" i="58"/>
  <c r="B168" i="58"/>
  <c r="F168" i="58"/>
  <c r="J168" i="58"/>
  <c r="B169" i="58"/>
  <c r="F169" i="58"/>
  <c r="J169" i="58"/>
  <c r="B170" i="58"/>
  <c r="F170" i="58"/>
  <c r="J170" i="58"/>
  <c r="B171" i="58"/>
  <c r="F171" i="58"/>
  <c r="J171" i="58"/>
  <c r="B172" i="58"/>
  <c r="F172" i="58"/>
  <c r="J172" i="58"/>
  <c r="B173" i="58"/>
  <c r="F173" i="58"/>
  <c r="J173" i="58"/>
  <c r="B174" i="58"/>
  <c r="F174" i="58"/>
  <c r="J174" i="58"/>
  <c r="B175" i="58"/>
  <c r="F175" i="58"/>
  <c r="J175" i="58"/>
  <c r="B176" i="58"/>
  <c r="F176" i="58"/>
  <c r="J176" i="58"/>
  <c r="B177" i="58"/>
  <c r="F177" i="58"/>
  <c r="J177" i="58"/>
  <c r="B178" i="58"/>
  <c r="F178" i="58"/>
  <c r="J178" i="58"/>
  <c r="B179" i="58"/>
  <c r="F179" i="58"/>
  <c r="J179" i="58"/>
  <c r="B180" i="58"/>
  <c r="F180" i="58"/>
  <c r="J180" i="58"/>
  <c r="B181" i="58"/>
  <c r="F181" i="58"/>
  <c r="J181" i="58"/>
  <c r="B182" i="58"/>
  <c r="F182" i="58"/>
  <c r="J182" i="58"/>
  <c r="B183" i="58"/>
  <c r="F183" i="58"/>
  <c r="J183" i="58"/>
  <c r="B184" i="58"/>
  <c r="F184" i="58"/>
  <c r="J184" i="58"/>
  <c r="B185" i="58"/>
  <c r="F185" i="58"/>
  <c r="J185" i="58"/>
  <c r="B186" i="58"/>
  <c r="F186" i="58"/>
  <c r="J186" i="58"/>
  <c r="B187" i="58"/>
  <c r="F187" i="58"/>
  <c r="J187" i="58"/>
  <c r="B188" i="58"/>
  <c r="F188" i="58"/>
  <c r="J188" i="58"/>
  <c r="B189" i="58"/>
  <c r="F189" i="58"/>
  <c r="J189" i="58"/>
  <c r="B190" i="58"/>
  <c r="F190" i="58"/>
  <c r="J190" i="58"/>
  <c r="B191" i="58"/>
  <c r="F191" i="58"/>
  <c r="J191" i="58"/>
  <c r="B192" i="58"/>
  <c r="F192" i="58"/>
  <c r="J192" i="58"/>
  <c r="B193" i="58"/>
  <c r="F193" i="58"/>
  <c r="J193" i="58"/>
  <c r="B194" i="58"/>
  <c r="F194" i="58"/>
  <c r="J194" i="58"/>
  <c r="B195" i="58"/>
  <c r="F195" i="58"/>
  <c r="J195" i="58"/>
  <c r="B196" i="58"/>
  <c r="F196" i="58"/>
  <c r="T862" i="58"/>
  <c r="V861" i="58"/>
  <c r="Q861" i="58"/>
  <c r="T860" i="58"/>
  <c r="V859" i="58"/>
  <c r="Q859" i="58"/>
  <c r="T858" i="58"/>
  <c r="V857" i="58"/>
  <c r="Q857" i="58"/>
  <c r="T856" i="58"/>
  <c r="V855" i="58"/>
  <c r="Q855" i="58"/>
  <c r="T854" i="58"/>
  <c r="V853" i="58"/>
  <c r="Q853" i="58"/>
  <c r="T852" i="58"/>
  <c r="V851" i="58"/>
  <c r="Q851" i="58"/>
  <c r="T850" i="58"/>
  <c r="V849" i="58"/>
  <c r="Q849" i="58"/>
  <c r="T848" i="58"/>
  <c r="V847" i="58"/>
  <c r="Q847" i="58"/>
  <c r="T846" i="58"/>
  <c r="V845" i="58"/>
  <c r="Q845" i="58"/>
  <c r="T844" i="58"/>
  <c r="V843" i="58"/>
  <c r="Q843" i="58"/>
  <c r="T842" i="58"/>
  <c r="V841" i="58"/>
  <c r="Q841" i="58"/>
  <c r="T840" i="58"/>
  <c r="V839" i="58"/>
  <c r="Q839" i="58"/>
  <c r="T838" i="58"/>
  <c r="V837" i="58"/>
  <c r="Q837" i="58"/>
  <c r="T836" i="58"/>
  <c r="V835" i="58"/>
  <c r="Q835" i="58"/>
  <c r="T834" i="58"/>
  <c r="V833" i="58"/>
  <c r="Q833" i="58"/>
  <c r="T832" i="58"/>
  <c r="V831" i="58"/>
  <c r="Q831" i="58"/>
  <c r="T830" i="58"/>
  <c r="V829" i="58"/>
  <c r="Q829" i="58"/>
  <c r="T828" i="58"/>
  <c r="V827" i="58"/>
  <c r="Q827" i="58"/>
  <c r="T826" i="58"/>
  <c r="V825" i="58"/>
  <c r="Q825" i="58"/>
  <c r="T824" i="58"/>
  <c r="V823" i="58"/>
  <c r="Q823" i="58"/>
  <c r="T822" i="58"/>
  <c r="V821" i="58"/>
  <c r="Q821" i="58"/>
  <c r="T820" i="58"/>
  <c r="V819" i="58"/>
  <c r="Q819" i="58"/>
  <c r="T818" i="58"/>
  <c r="V817" i="58"/>
  <c r="Q817" i="58"/>
  <c r="T816" i="58"/>
  <c r="V815" i="58"/>
  <c r="Q815" i="58"/>
  <c r="T814" i="58"/>
  <c r="V813" i="58"/>
  <c r="Q813" i="58"/>
  <c r="T812" i="58"/>
  <c r="V811" i="58"/>
  <c r="Q811" i="58"/>
  <c r="T810" i="58"/>
  <c r="V809" i="58"/>
  <c r="Q809" i="58"/>
  <c r="T808" i="58"/>
  <c r="V807" i="58"/>
  <c r="Q807" i="58"/>
  <c r="T806" i="58"/>
  <c r="V805" i="58"/>
  <c r="Q805" i="58"/>
  <c r="T804" i="58"/>
  <c r="V803" i="58"/>
  <c r="Q803" i="58"/>
  <c r="T802" i="58"/>
  <c r="V801" i="58"/>
  <c r="Q801" i="58"/>
  <c r="T800" i="58"/>
  <c r="V799" i="58"/>
  <c r="Q799" i="58"/>
  <c r="T798" i="58"/>
  <c r="V797" i="58"/>
  <c r="Q797" i="58"/>
  <c r="T796" i="58"/>
  <c r="V795" i="58"/>
  <c r="Q795" i="58"/>
  <c r="T794" i="58"/>
  <c r="V793" i="58"/>
  <c r="Q793" i="58"/>
  <c r="T792" i="58"/>
  <c r="V791" i="58"/>
  <c r="Q791" i="58"/>
  <c r="T790" i="58"/>
  <c r="V789" i="58"/>
  <c r="Q789" i="58"/>
  <c r="T788" i="58"/>
  <c r="V787" i="58"/>
  <c r="Q787" i="58"/>
  <c r="T786" i="58"/>
  <c r="V785" i="58"/>
  <c r="Q785" i="58"/>
  <c r="T784" i="58"/>
  <c r="V783" i="58"/>
  <c r="Q783" i="58"/>
  <c r="T782" i="58"/>
  <c r="V781" i="58"/>
  <c r="Q781" i="58"/>
  <c r="T780" i="58"/>
  <c r="V779" i="58"/>
  <c r="Q779" i="58"/>
  <c r="T778" i="58"/>
  <c r="V777" i="58"/>
  <c r="Q777" i="58"/>
  <c r="T776" i="58"/>
  <c r="V775" i="58"/>
  <c r="Q775" i="58"/>
  <c r="T774" i="58"/>
  <c r="V773" i="58"/>
  <c r="Q773" i="58"/>
  <c r="T772" i="58"/>
  <c r="V771" i="58"/>
  <c r="Q771" i="58"/>
  <c r="T770" i="58"/>
  <c r="V769" i="58"/>
  <c r="Q769" i="58"/>
  <c r="T768" i="58"/>
  <c r="V767" i="58"/>
  <c r="Q767" i="58"/>
  <c r="T766" i="58"/>
  <c r="V765" i="58"/>
  <c r="Q765" i="58"/>
  <c r="T764" i="58"/>
  <c r="V763" i="58"/>
  <c r="Q763" i="58"/>
  <c r="T762" i="58"/>
  <c r="V761" i="58"/>
  <c r="Q761" i="58"/>
  <c r="T760" i="58"/>
  <c r="V759" i="58"/>
  <c r="Q759" i="58"/>
  <c r="T758" i="58"/>
  <c r="V757" i="58"/>
  <c r="Q757" i="58"/>
  <c r="T756" i="58"/>
  <c r="V755" i="58"/>
  <c r="Q755" i="58"/>
  <c r="T754" i="58"/>
  <c r="V753" i="58"/>
  <c r="Q753" i="58"/>
  <c r="T752" i="58"/>
  <c r="V751" i="58"/>
  <c r="Q751" i="58"/>
  <c r="T750" i="58"/>
  <c r="V749" i="58"/>
  <c r="Q749" i="58"/>
  <c r="T748" i="58"/>
  <c r="V747" i="58"/>
  <c r="Q747" i="58"/>
  <c r="T746" i="58"/>
  <c r="V745" i="58"/>
  <c r="Q745" i="58"/>
  <c r="T744" i="58"/>
  <c r="V743" i="58"/>
  <c r="Q743" i="58"/>
  <c r="T742" i="58"/>
  <c r="V741" i="58"/>
  <c r="Q741" i="58"/>
  <c r="T740" i="58"/>
  <c r="V739" i="58"/>
  <c r="Q739" i="58"/>
  <c r="T738" i="58"/>
  <c r="V737" i="58"/>
  <c r="Q737" i="58"/>
  <c r="T736" i="58"/>
  <c r="V735" i="58"/>
  <c r="Q735" i="58"/>
  <c r="T734" i="58"/>
  <c r="V733" i="58"/>
  <c r="Q733" i="58"/>
  <c r="T732" i="58"/>
  <c r="V731" i="58"/>
  <c r="Q731" i="58"/>
  <c r="T730" i="58"/>
  <c r="V729" i="58"/>
  <c r="Q729" i="58"/>
  <c r="T728" i="58"/>
  <c r="V727" i="58"/>
  <c r="Q727" i="58"/>
  <c r="T726" i="58"/>
  <c r="V725" i="58"/>
  <c r="Q725" i="58"/>
  <c r="T724" i="58"/>
  <c r="V723" i="58"/>
  <c r="Q723" i="58"/>
  <c r="T722" i="58"/>
  <c r="V721" i="58"/>
  <c r="Q721" i="58"/>
  <c r="T720" i="58"/>
  <c r="V719" i="58"/>
  <c r="Q719" i="58"/>
  <c r="T718" i="58"/>
  <c r="V717" i="58"/>
  <c r="Q717" i="58"/>
  <c r="T716" i="58"/>
  <c r="V715" i="58"/>
  <c r="Q715" i="58"/>
  <c r="T714" i="58"/>
  <c r="V713" i="58"/>
  <c r="Q713" i="58"/>
  <c r="T712" i="58"/>
  <c r="V711" i="58"/>
  <c r="Q711" i="58"/>
  <c r="T710" i="58"/>
  <c r="V709" i="58"/>
  <c r="Q709" i="58"/>
  <c r="T708" i="58"/>
  <c r="V707" i="58"/>
  <c r="Q707" i="58"/>
  <c r="T706" i="58"/>
  <c r="V705" i="58"/>
  <c r="Q705" i="58"/>
  <c r="T704" i="58"/>
  <c r="V703" i="58"/>
  <c r="Q703" i="58"/>
  <c r="T702" i="58"/>
  <c r="V701" i="58"/>
  <c r="Q701" i="58"/>
  <c r="T700" i="58"/>
  <c r="V699" i="58"/>
  <c r="Q699" i="58"/>
  <c r="T698" i="58"/>
  <c r="V697" i="58"/>
  <c r="Q697" i="58"/>
  <c r="T696" i="58"/>
  <c r="V695" i="58"/>
  <c r="Q695" i="58"/>
  <c r="T694" i="58"/>
  <c r="V693" i="58"/>
  <c r="Q693" i="58"/>
  <c r="T692" i="58"/>
  <c r="V691" i="58"/>
  <c r="Q691" i="58"/>
  <c r="T690" i="58"/>
  <c r="V689" i="58"/>
  <c r="Q689" i="58"/>
  <c r="T688" i="58"/>
  <c r="V687" i="58"/>
  <c r="Q687" i="58"/>
  <c r="T686" i="58"/>
  <c r="V685" i="58"/>
  <c r="Q685" i="58"/>
  <c r="T684" i="58"/>
  <c r="V683" i="58"/>
  <c r="Q683" i="58"/>
  <c r="T682" i="58"/>
  <c r="V681" i="58"/>
  <c r="Q681" i="58"/>
  <c r="T680" i="58"/>
  <c r="V679" i="58"/>
  <c r="Q679" i="58"/>
  <c r="T678" i="58"/>
  <c r="V677" i="58"/>
  <c r="Q677" i="58"/>
  <c r="T676" i="58"/>
  <c r="V675" i="58"/>
  <c r="Q675" i="58"/>
  <c r="T674" i="58"/>
  <c r="V673" i="58"/>
  <c r="Q673" i="58"/>
  <c r="T672" i="58"/>
  <c r="V671" i="58"/>
  <c r="Q671" i="58"/>
  <c r="T670" i="58"/>
  <c r="V669" i="58"/>
  <c r="Q669" i="58"/>
  <c r="T668" i="58"/>
  <c r="V667" i="58"/>
  <c r="Q667" i="58"/>
  <c r="T666" i="58"/>
  <c r="V665" i="58"/>
  <c r="Q665" i="58"/>
  <c r="T664" i="58"/>
  <c r="V663" i="58"/>
  <c r="Q663" i="58"/>
  <c r="T662" i="58"/>
  <c r="V661" i="58"/>
  <c r="Q661" i="58"/>
  <c r="T660" i="58"/>
  <c r="V659" i="58"/>
  <c r="Q659" i="58"/>
  <c r="T658" i="58"/>
  <c r="V657" i="58"/>
  <c r="Q657" i="58"/>
  <c r="T656" i="58"/>
  <c r="V655" i="58"/>
  <c r="Q655" i="58"/>
  <c r="T654" i="58"/>
  <c r="V653" i="58"/>
  <c r="AA652" i="58"/>
  <c r="Q652" i="58"/>
  <c r="Q651" i="58"/>
  <c r="R650" i="58"/>
  <c r="T649" i="58"/>
  <c r="T648" i="58"/>
  <c r="T647" i="58"/>
  <c r="Q646" i="58"/>
  <c r="V644" i="58"/>
  <c r="T643" i="58"/>
  <c r="Q642" i="58"/>
  <c r="V640" i="58"/>
  <c r="T639" i="58"/>
  <c r="Q638" i="58"/>
  <c r="V636" i="58"/>
  <c r="T635" i="58"/>
  <c r="Q634" i="58"/>
  <c r="V632" i="58"/>
  <c r="T631" i="58"/>
  <c r="Q630" i="58"/>
  <c r="V628" i="58"/>
  <c r="T627" i="58"/>
  <c r="Q626" i="58"/>
  <c r="V624" i="58"/>
  <c r="T623" i="58"/>
  <c r="Q622" i="58"/>
  <c r="V620" i="58"/>
  <c r="T619" i="58"/>
  <c r="Q618" i="58"/>
  <c r="V616" i="58"/>
  <c r="T615" i="58"/>
  <c r="Q614" i="58"/>
  <c r="V612" i="58"/>
  <c r="T611" i="58"/>
  <c r="Q610" i="58"/>
  <c r="V608" i="58"/>
  <c r="T607" i="58"/>
  <c r="Q606" i="58"/>
  <c r="V604" i="58"/>
  <c r="T603" i="58"/>
  <c r="Q602" i="58"/>
  <c r="V600" i="58"/>
  <c r="T599" i="58"/>
  <c r="Q598" i="58"/>
  <c r="V596" i="58"/>
  <c r="T595" i="58"/>
  <c r="Q594" i="58"/>
  <c r="V592" i="58"/>
  <c r="T591" i="58"/>
  <c r="Q590" i="58"/>
  <c r="V588" i="58"/>
  <c r="T587" i="58"/>
  <c r="Q586" i="58"/>
  <c r="V584" i="58"/>
  <c r="T583" i="58"/>
  <c r="Q582" i="58"/>
  <c r="V580" i="58"/>
  <c r="T579" i="58"/>
  <c r="Q578" i="58"/>
  <c r="V576" i="58"/>
  <c r="T575" i="58"/>
  <c r="Q574" i="58"/>
  <c r="V572" i="58"/>
  <c r="T571" i="58"/>
  <c r="Q570" i="58"/>
  <c r="V568" i="58"/>
  <c r="T567" i="58"/>
  <c r="Q566" i="58"/>
  <c r="V564" i="58"/>
  <c r="T563" i="58"/>
  <c r="Q562" i="58"/>
  <c r="V560" i="58"/>
  <c r="T559" i="58"/>
  <c r="Q558" i="58"/>
  <c r="V556" i="58"/>
  <c r="T555" i="58"/>
  <c r="Q554" i="58"/>
  <c r="V552" i="58"/>
  <c r="T551" i="58"/>
  <c r="Q550" i="58"/>
  <c r="V548" i="58"/>
  <c r="T547" i="58"/>
  <c r="Q546" i="58"/>
  <c r="V544" i="58"/>
  <c r="T543" i="58"/>
  <c r="Q542" i="58"/>
  <c r="V540" i="58"/>
  <c r="T539" i="58"/>
  <c r="Q538" i="58"/>
  <c r="V536" i="58"/>
  <c r="T535" i="58"/>
  <c r="Q534" i="58"/>
  <c r="V532" i="58"/>
  <c r="T531" i="58"/>
  <c r="Q530" i="58"/>
  <c r="V528" i="58"/>
  <c r="T527" i="58"/>
  <c r="Q526" i="58"/>
  <c r="V524" i="58"/>
  <c r="T523" i="58"/>
  <c r="Q522" i="58"/>
  <c r="V520" i="58"/>
  <c r="T519" i="58"/>
  <c r="Q518" i="58"/>
  <c r="V516" i="58"/>
  <c r="T515" i="58"/>
  <c r="Q514" i="58"/>
  <c r="V512" i="58"/>
  <c r="T511" i="58"/>
  <c r="Q510" i="58"/>
  <c r="V508" i="58"/>
  <c r="T507" i="58"/>
  <c r="Q506" i="58"/>
  <c r="V504" i="58"/>
  <c r="T503" i="58"/>
  <c r="Q502" i="58"/>
  <c r="V500" i="58"/>
  <c r="T499" i="58"/>
  <c r="Q498" i="58"/>
  <c r="V496" i="58"/>
  <c r="T495" i="58"/>
  <c r="Q494" i="58"/>
  <c r="V492" i="58"/>
  <c r="T491" i="58"/>
  <c r="Q490" i="58"/>
  <c r="V488" i="58"/>
  <c r="T487" i="58"/>
  <c r="Q486" i="58"/>
  <c r="V484" i="58"/>
  <c r="T483" i="58"/>
  <c r="Q482" i="58"/>
  <c r="V480" i="58"/>
  <c r="T479" i="58"/>
  <c r="Q478" i="58"/>
  <c r="V476" i="58"/>
  <c r="T475" i="58"/>
  <c r="Q474" i="58"/>
  <c r="V472" i="58"/>
  <c r="T471" i="58"/>
  <c r="Q470" i="58"/>
  <c r="V468" i="58"/>
  <c r="T467" i="58"/>
  <c r="Q466" i="58"/>
  <c r="V464" i="58"/>
  <c r="T463" i="58"/>
  <c r="Q462" i="58"/>
  <c r="V460" i="58"/>
  <c r="T459" i="58"/>
  <c r="Q458" i="58"/>
  <c r="V456" i="58"/>
  <c r="T455" i="58"/>
  <c r="Q454" i="58"/>
  <c r="V452" i="58"/>
  <c r="T451" i="58"/>
  <c r="Q450" i="58"/>
  <c r="V448" i="58"/>
  <c r="T447" i="58"/>
  <c r="Q446" i="58"/>
  <c r="V444" i="58"/>
  <c r="T443" i="58"/>
  <c r="Q442" i="58"/>
  <c r="V440" i="58"/>
  <c r="T439" i="58"/>
  <c r="Q438" i="58"/>
  <c r="V436" i="58"/>
  <c r="T435" i="58"/>
  <c r="T433" i="58"/>
  <c r="T431" i="58"/>
  <c r="T429" i="58"/>
  <c r="T427" i="58"/>
  <c r="T425" i="58"/>
  <c r="T423" i="58"/>
  <c r="T421" i="58"/>
  <c r="T419" i="58"/>
  <c r="T417" i="58"/>
  <c r="T415" i="58"/>
  <c r="T413" i="58"/>
  <c r="T411" i="58"/>
  <c r="T409" i="58"/>
  <c r="T407" i="58"/>
  <c r="T405" i="58"/>
  <c r="T403" i="58"/>
  <c r="T401" i="58"/>
  <c r="AA398" i="58"/>
  <c r="R396" i="58"/>
  <c r="R392" i="58"/>
  <c r="R388" i="58"/>
  <c r="R384" i="58"/>
  <c r="R380" i="58"/>
  <c r="R376" i="58"/>
  <c r="R372" i="58"/>
  <c r="R368" i="58"/>
  <c r="R364" i="58"/>
  <c r="R360" i="58"/>
  <c r="R356" i="58"/>
  <c r="R352" i="58"/>
  <c r="R348" i="58"/>
  <c r="R344" i="58"/>
  <c r="R340" i="58"/>
  <c r="R336" i="58"/>
  <c r="R332" i="58"/>
  <c r="R328" i="58"/>
  <c r="R324" i="58"/>
  <c r="R320" i="58"/>
  <c r="R316" i="58"/>
  <c r="V311" i="58"/>
  <c r="T306" i="58"/>
  <c r="AA298" i="58"/>
  <c r="AA290" i="58"/>
  <c r="AA282" i="58"/>
  <c r="AA274" i="58"/>
  <c r="AA266" i="58"/>
  <c r="AA258" i="58"/>
  <c r="AA250" i="58"/>
  <c r="AA242" i="58"/>
  <c r="AA234" i="58"/>
  <c r="AA226" i="58"/>
  <c r="AA218" i="58"/>
  <c r="AA210" i="58"/>
  <c r="AA202" i="58"/>
  <c r="AA194" i="58"/>
  <c r="T184" i="58"/>
  <c r="T169" i="58"/>
  <c r="T153" i="58"/>
  <c r="V135" i="58"/>
  <c r="U105" i="58"/>
  <c r="R69" i="58"/>
  <c r="Y748" i="18"/>
  <c r="Y860" i="18"/>
  <c r="Y684" i="18"/>
  <c r="Y840" i="18"/>
  <c r="Y620" i="18"/>
  <c r="Y808" i="18"/>
  <c r="P843" i="58"/>
  <c r="O843" i="58"/>
  <c r="N843" i="58"/>
  <c r="P835" i="58"/>
  <c r="O835" i="58"/>
  <c r="N835" i="58"/>
  <c r="P827" i="58"/>
  <c r="O827" i="58"/>
  <c r="N827" i="58"/>
  <c r="P815" i="58"/>
  <c r="O815" i="58"/>
  <c r="N815" i="58"/>
  <c r="P799" i="58"/>
  <c r="O799" i="58"/>
  <c r="N799" i="58"/>
  <c r="P783" i="58"/>
  <c r="O783" i="58"/>
  <c r="N783" i="58"/>
  <c r="O775" i="58"/>
  <c r="P767" i="58"/>
  <c r="O767" i="58"/>
  <c r="N767" i="58"/>
  <c r="P763" i="58"/>
  <c r="O763" i="58"/>
  <c r="N763" i="58"/>
  <c r="P755" i="58"/>
  <c r="O755" i="58"/>
  <c r="N755" i="58"/>
  <c r="P751" i="58"/>
  <c r="O751" i="58"/>
  <c r="N751" i="58"/>
  <c r="P747" i="58"/>
  <c r="O747" i="58"/>
  <c r="N747" i="58"/>
  <c r="P723" i="58"/>
  <c r="O723" i="58"/>
  <c r="N723" i="58"/>
  <c r="P847" i="58"/>
  <c r="O847" i="58"/>
  <c r="N847" i="58"/>
  <c r="P831" i="58"/>
  <c r="O831" i="58"/>
  <c r="N831" i="58"/>
  <c r="P819" i="58"/>
  <c r="O819" i="58"/>
  <c r="N819" i="58"/>
  <c r="P811" i="58"/>
  <c r="O811" i="58"/>
  <c r="N811" i="58"/>
  <c r="P803" i="58"/>
  <c r="O803" i="58"/>
  <c r="N803" i="58"/>
  <c r="P795" i="58"/>
  <c r="O795" i="58"/>
  <c r="N795" i="58"/>
  <c r="P787" i="58"/>
  <c r="O787" i="58"/>
  <c r="N787" i="58"/>
  <c r="P779" i="58"/>
  <c r="O779" i="58"/>
  <c r="N779" i="58"/>
  <c r="P771" i="58"/>
  <c r="O771" i="58"/>
  <c r="N771" i="58"/>
  <c r="O759" i="58"/>
  <c r="P797" i="58"/>
  <c r="O797" i="58"/>
  <c r="N797" i="58"/>
  <c r="P777" i="58"/>
  <c r="N777" i="58"/>
  <c r="O777" i="58"/>
  <c r="P761" i="58"/>
  <c r="N761" i="58"/>
  <c r="O761" i="58"/>
  <c r="P749" i="58"/>
  <c r="O749" i="58"/>
  <c r="N749" i="58"/>
  <c r="P729" i="58"/>
  <c r="N729" i="58"/>
  <c r="O729" i="58"/>
  <c r="O681" i="58"/>
  <c r="P681" i="58"/>
  <c r="N681" i="58"/>
  <c r="O665" i="58"/>
  <c r="P665" i="58"/>
  <c r="N665" i="58"/>
  <c r="O625" i="58"/>
  <c r="P625" i="58"/>
  <c r="N625" i="58"/>
  <c r="O573" i="58"/>
  <c r="P573" i="58"/>
  <c r="N573" i="58"/>
  <c r="O592" i="58"/>
  <c r="P592" i="58"/>
  <c r="N592" i="58"/>
  <c r="O588" i="58"/>
  <c r="P588" i="58"/>
  <c r="N588" i="58"/>
  <c r="O580" i="58"/>
  <c r="P580" i="58"/>
  <c r="N580" i="58"/>
  <c r="O572" i="58"/>
  <c r="P572" i="58"/>
  <c r="N572" i="58"/>
  <c r="O568" i="58"/>
  <c r="P568" i="58"/>
  <c r="N568" i="58"/>
  <c r="O564" i="58"/>
  <c r="P564" i="58"/>
  <c r="N564" i="58"/>
  <c r="O556" i="58"/>
  <c r="P556" i="58"/>
  <c r="N556" i="58"/>
  <c r="O548" i="58"/>
  <c r="P548" i="58"/>
  <c r="N548" i="58"/>
  <c r="O540" i="58"/>
  <c r="P540" i="58"/>
  <c r="N540" i="58"/>
  <c r="O532" i="58"/>
  <c r="P532" i="58"/>
  <c r="N532" i="58"/>
  <c r="N528" i="58"/>
  <c r="O524" i="58"/>
  <c r="P524" i="58"/>
  <c r="N524" i="58"/>
  <c r="O516" i="58"/>
  <c r="P516" i="58"/>
  <c r="N516" i="58"/>
  <c r="N512" i="58"/>
  <c r="O508" i="58"/>
  <c r="P508" i="58"/>
  <c r="N508" i="58"/>
  <c r="O500" i="58"/>
  <c r="P500" i="58"/>
  <c r="N500" i="58"/>
  <c r="P496" i="58"/>
  <c r="O492" i="58"/>
  <c r="P492" i="58"/>
  <c r="N492" i="58"/>
  <c r="O484" i="58"/>
  <c r="P484" i="58"/>
  <c r="N484" i="58"/>
  <c r="O476" i="58"/>
  <c r="P476" i="58"/>
  <c r="N476" i="58"/>
  <c r="O468" i="58"/>
  <c r="P468" i="58"/>
  <c r="N468" i="58"/>
  <c r="O460" i="58"/>
  <c r="P460" i="58"/>
  <c r="N460" i="58"/>
  <c r="O452" i="58"/>
  <c r="P452" i="58"/>
  <c r="N452" i="58"/>
  <c r="O444" i="58"/>
  <c r="P444" i="58"/>
  <c r="N444" i="58"/>
  <c r="O436" i="58"/>
  <c r="P436" i="58"/>
  <c r="N436" i="58"/>
  <c r="O428" i="58"/>
  <c r="P428" i="58"/>
  <c r="N428" i="58"/>
  <c r="O420" i="58"/>
  <c r="P420" i="58"/>
  <c r="N420" i="58"/>
  <c r="O412" i="58"/>
  <c r="P412" i="58"/>
  <c r="N412" i="58"/>
  <c r="O404" i="58"/>
  <c r="P404" i="58"/>
  <c r="N404" i="58"/>
  <c r="N400" i="58"/>
  <c r="O396" i="58"/>
  <c r="P396" i="58"/>
  <c r="N396" i="58"/>
  <c r="O388" i="58"/>
  <c r="P388" i="58"/>
  <c r="N388" i="58"/>
  <c r="N384" i="58"/>
  <c r="O380" i="58"/>
  <c r="P380" i="58"/>
  <c r="N380" i="58"/>
  <c r="O372" i="58"/>
  <c r="P372" i="58"/>
  <c r="N372" i="58"/>
  <c r="P368" i="58"/>
  <c r="O364" i="58"/>
  <c r="P364" i="58"/>
  <c r="N364" i="58"/>
  <c r="O356" i="58"/>
  <c r="P356" i="58"/>
  <c r="N356" i="58"/>
  <c r="O352" i="58"/>
  <c r="P352" i="58"/>
  <c r="N352" i="58"/>
  <c r="O348" i="58"/>
  <c r="P348" i="58"/>
  <c r="N348" i="58"/>
  <c r="O340" i="58"/>
  <c r="P340" i="58"/>
  <c r="N340" i="58"/>
  <c r="O336" i="58"/>
  <c r="P336" i="58"/>
  <c r="N336" i="58"/>
  <c r="O332" i="58"/>
  <c r="P332" i="58"/>
  <c r="N332" i="58"/>
  <c r="O324" i="58"/>
  <c r="P324" i="58"/>
  <c r="N324" i="58"/>
  <c r="O320" i="58"/>
  <c r="P320" i="58"/>
  <c r="N320" i="58"/>
  <c r="O316" i="58"/>
  <c r="P316" i="58"/>
  <c r="N316" i="58"/>
  <c r="O308" i="58"/>
  <c r="P308" i="58"/>
  <c r="N308" i="58"/>
  <c r="O304" i="58"/>
  <c r="P304" i="58"/>
  <c r="N304" i="58"/>
  <c r="O300" i="58"/>
  <c r="P300" i="58"/>
  <c r="N300" i="58"/>
  <c r="O292" i="58"/>
  <c r="P292" i="58"/>
  <c r="N292" i="58"/>
  <c r="O288" i="58"/>
  <c r="P288" i="58"/>
  <c r="N288" i="58"/>
  <c r="O284" i="58"/>
  <c r="P284" i="58"/>
  <c r="N284" i="58"/>
  <c r="P276" i="58"/>
  <c r="O276" i="58"/>
  <c r="N276" i="58"/>
  <c r="P272" i="58"/>
  <c r="O272" i="58"/>
  <c r="N272" i="58"/>
  <c r="P268" i="58"/>
  <c r="O268" i="58"/>
  <c r="N268" i="58"/>
  <c r="P260" i="58"/>
  <c r="O260" i="58"/>
  <c r="N260" i="58"/>
  <c r="P256" i="58"/>
  <c r="O256" i="58"/>
  <c r="N256" i="58"/>
  <c r="P252" i="58"/>
  <c r="O252" i="58"/>
  <c r="N252" i="58"/>
  <c r="P244" i="58"/>
  <c r="O244" i="58"/>
  <c r="N244" i="58"/>
  <c r="P240" i="58"/>
  <c r="O240" i="58"/>
  <c r="N240" i="58"/>
  <c r="P236" i="58"/>
  <c r="O236" i="58"/>
  <c r="N236" i="58"/>
  <c r="P228" i="58"/>
  <c r="O228" i="58"/>
  <c r="N228" i="58"/>
  <c r="P224" i="58"/>
  <c r="O224" i="58"/>
  <c r="N224" i="58"/>
  <c r="P220" i="58"/>
  <c r="O220" i="58"/>
  <c r="N220" i="58"/>
  <c r="W851" i="58"/>
  <c r="O773" i="58"/>
  <c r="P745" i="58"/>
  <c r="N745" i="58"/>
  <c r="O745" i="58"/>
  <c r="P733" i="58"/>
  <c r="O733" i="58"/>
  <c r="N733" i="58"/>
  <c r="P713" i="58"/>
  <c r="N713" i="58"/>
  <c r="O713" i="58"/>
  <c r="O697" i="58"/>
  <c r="P697" i="58"/>
  <c r="N697" i="58"/>
  <c r="O661" i="58"/>
  <c r="O649" i="58"/>
  <c r="P649" i="58"/>
  <c r="N649" i="58"/>
  <c r="O637" i="58"/>
  <c r="P637" i="58"/>
  <c r="N637" i="58"/>
  <c r="O621" i="58"/>
  <c r="P621" i="58"/>
  <c r="N621" i="58"/>
  <c r="O613" i="58"/>
  <c r="P613" i="58"/>
  <c r="N613" i="58"/>
  <c r="O561" i="58"/>
  <c r="P561" i="58"/>
  <c r="N561" i="58"/>
  <c r="P739" i="58"/>
  <c r="O739" i="58"/>
  <c r="N739" i="58"/>
  <c r="P731" i="58"/>
  <c r="O731" i="58"/>
  <c r="N731" i="58"/>
  <c r="P715" i="58"/>
  <c r="O715" i="58"/>
  <c r="N715" i="58"/>
  <c r="P707" i="58"/>
  <c r="O707" i="58"/>
  <c r="N707" i="58"/>
  <c r="P699" i="58"/>
  <c r="O699" i="58"/>
  <c r="N699" i="58"/>
  <c r="P687" i="58"/>
  <c r="O687" i="58"/>
  <c r="N687" i="58"/>
  <c r="O679" i="58"/>
  <c r="O671" i="58"/>
  <c r="P671" i="58"/>
  <c r="N671" i="58"/>
  <c r="N663" i="58"/>
  <c r="O655" i="58"/>
  <c r="P655" i="58"/>
  <c r="N655" i="58"/>
  <c r="O647" i="58"/>
  <c r="O639" i="58"/>
  <c r="P639" i="58"/>
  <c r="N639" i="58"/>
  <c r="O627" i="58"/>
  <c r="P627" i="58"/>
  <c r="N627" i="58"/>
  <c r="O619" i="58"/>
  <c r="P619" i="58"/>
  <c r="N619" i="58"/>
  <c r="O611" i="58"/>
  <c r="P611" i="58"/>
  <c r="N611" i="58"/>
  <c r="O603" i="58"/>
  <c r="P603" i="58"/>
  <c r="N603" i="58"/>
  <c r="O595" i="58"/>
  <c r="P595" i="58"/>
  <c r="N595" i="58"/>
  <c r="O587" i="58"/>
  <c r="P587" i="58"/>
  <c r="N587" i="58"/>
  <c r="O579" i="58"/>
  <c r="P579" i="58"/>
  <c r="N579" i="58"/>
  <c r="O571" i="58"/>
  <c r="P571" i="58"/>
  <c r="N571" i="58"/>
  <c r="O563" i="58"/>
  <c r="P563" i="58"/>
  <c r="N563" i="58"/>
  <c r="O555" i="58"/>
  <c r="P555" i="58"/>
  <c r="N555" i="58"/>
  <c r="O547" i="58"/>
  <c r="P547" i="58"/>
  <c r="N547" i="58"/>
  <c r="O539" i="58"/>
  <c r="P539" i="58"/>
  <c r="N539" i="58"/>
  <c r="O531" i="58"/>
  <c r="P531" i="58"/>
  <c r="N531" i="58"/>
  <c r="O523" i="58"/>
  <c r="P523" i="58"/>
  <c r="N523" i="58"/>
  <c r="O515" i="58"/>
  <c r="P515" i="58"/>
  <c r="N515" i="58"/>
  <c r="O507" i="58"/>
  <c r="P507" i="58"/>
  <c r="N507" i="58"/>
  <c r="O499" i="58"/>
  <c r="P499" i="58"/>
  <c r="N499" i="58"/>
  <c r="O487" i="58"/>
  <c r="O479" i="58"/>
  <c r="P479" i="58"/>
  <c r="N479" i="58"/>
  <c r="O471" i="58"/>
  <c r="O463" i="58"/>
  <c r="P463" i="58"/>
  <c r="N463" i="58"/>
  <c r="N455" i="58"/>
  <c r="O447" i="58"/>
  <c r="P447" i="58"/>
  <c r="N447" i="58"/>
  <c r="O439" i="58"/>
  <c r="O431" i="58"/>
  <c r="P431" i="58"/>
  <c r="N431" i="58"/>
  <c r="N423" i="58"/>
  <c r="O415" i="58"/>
  <c r="P415" i="58"/>
  <c r="N415" i="58"/>
  <c r="P407" i="58"/>
  <c r="P399" i="58"/>
  <c r="O399" i="58"/>
  <c r="N399" i="58"/>
  <c r="N391" i="58"/>
  <c r="P379" i="58"/>
  <c r="O379" i="58"/>
  <c r="N379" i="58"/>
  <c r="P371" i="58"/>
  <c r="O371" i="58"/>
  <c r="N371" i="58"/>
  <c r="P363" i="58"/>
  <c r="O363" i="58"/>
  <c r="N363" i="58"/>
  <c r="P355" i="58"/>
  <c r="O355" i="58"/>
  <c r="N355" i="58"/>
  <c r="P347" i="58"/>
  <c r="O347" i="58"/>
  <c r="N347" i="58"/>
  <c r="P339" i="58"/>
  <c r="O339" i="58"/>
  <c r="N339" i="58"/>
  <c r="P331" i="58"/>
  <c r="O331" i="58"/>
  <c r="N331" i="58"/>
  <c r="P323" i="58"/>
  <c r="O323" i="58"/>
  <c r="N323" i="58"/>
  <c r="P315" i="58"/>
  <c r="O315" i="58"/>
  <c r="N315" i="58"/>
  <c r="P307" i="58"/>
  <c r="O307" i="58"/>
  <c r="N307" i="58"/>
  <c r="P299" i="58"/>
  <c r="O299" i="58"/>
  <c r="N299" i="58"/>
  <c r="P291" i="58"/>
  <c r="O291" i="58"/>
  <c r="N291" i="58"/>
  <c r="P283" i="58"/>
  <c r="O283" i="58"/>
  <c r="N283" i="58"/>
  <c r="O275" i="58"/>
  <c r="P275" i="58"/>
  <c r="N275" i="58"/>
  <c r="O267" i="58"/>
  <c r="P267" i="58"/>
  <c r="N267" i="58"/>
  <c r="O259" i="58"/>
  <c r="P259" i="58"/>
  <c r="N259" i="58"/>
  <c r="O251" i="58"/>
  <c r="P251" i="58"/>
  <c r="N251" i="58"/>
  <c r="O247" i="58"/>
  <c r="O239" i="58"/>
  <c r="P239" i="58"/>
  <c r="N239" i="58"/>
  <c r="N231" i="58"/>
  <c r="O223" i="58"/>
  <c r="P223" i="58"/>
  <c r="N223" i="58"/>
  <c r="O215" i="58"/>
  <c r="O207" i="58"/>
  <c r="P207" i="58"/>
  <c r="N207" i="58"/>
  <c r="O195" i="58"/>
  <c r="P195" i="58"/>
  <c r="N195" i="58"/>
  <c r="O187" i="58"/>
  <c r="P187" i="58"/>
  <c r="N187" i="58"/>
  <c r="O179" i="58"/>
  <c r="P179" i="58"/>
  <c r="N179" i="58"/>
  <c r="O171" i="58"/>
  <c r="P171" i="58"/>
  <c r="N171" i="58"/>
  <c r="O163" i="58"/>
  <c r="P163" i="58"/>
  <c r="N163" i="58"/>
  <c r="O143" i="58"/>
  <c r="P143" i="58"/>
  <c r="N143" i="58"/>
  <c r="P135" i="58"/>
  <c r="O127" i="58"/>
  <c r="P127" i="58"/>
  <c r="N127" i="58"/>
  <c r="O123" i="58"/>
  <c r="P123" i="58"/>
  <c r="N123" i="58"/>
  <c r="O115" i="58"/>
  <c r="P115" i="58"/>
  <c r="N115" i="58"/>
  <c r="O107" i="58"/>
  <c r="P107" i="58"/>
  <c r="N107" i="58"/>
  <c r="N103" i="58"/>
  <c r="O99" i="58"/>
  <c r="P99" i="58"/>
  <c r="N99" i="58"/>
  <c r="O95" i="58"/>
  <c r="P95" i="58"/>
  <c r="N95" i="58"/>
  <c r="P87" i="58"/>
  <c r="P83" i="58"/>
  <c r="O83" i="58"/>
  <c r="N83" i="58"/>
  <c r="P79" i="58"/>
  <c r="O79" i="58"/>
  <c r="N79" i="58"/>
  <c r="P75" i="58"/>
  <c r="O75" i="58"/>
  <c r="N75" i="58"/>
  <c r="O71" i="58"/>
  <c r="P67" i="58"/>
  <c r="O67" i="58"/>
  <c r="N67" i="58"/>
  <c r="P63" i="58"/>
  <c r="O63" i="58"/>
  <c r="N63" i="58"/>
  <c r="P59" i="58"/>
  <c r="O59" i="58"/>
  <c r="N59" i="58"/>
  <c r="O55" i="58"/>
  <c r="P51" i="58"/>
  <c r="O51" i="58"/>
  <c r="N51" i="58"/>
  <c r="P47" i="58"/>
  <c r="O47" i="58"/>
  <c r="N47" i="58"/>
  <c r="P43" i="58"/>
  <c r="O43" i="58"/>
  <c r="N43" i="58"/>
  <c r="O39" i="58"/>
  <c r="P35" i="58"/>
  <c r="O35" i="58"/>
  <c r="N35" i="58"/>
  <c r="P31" i="58"/>
  <c r="O31" i="58"/>
  <c r="N31" i="58"/>
  <c r="P27" i="58"/>
  <c r="O27" i="58"/>
  <c r="N27" i="58"/>
  <c r="O23" i="58"/>
  <c r="P19" i="58"/>
  <c r="O19" i="58"/>
  <c r="N19" i="58"/>
  <c r="P15" i="58"/>
  <c r="O15" i="58"/>
  <c r="N15" i="58"/>
  <c r="P11" i="58"/>
  <c r="O11" i="58"/>
  <c r="N11" i="58"/>
  <c r="O7" i="58"/>
  <c r="W855" i="58"/>
  <c r="P793" i="58"/>
  <c r="N793" i="58"/>
  <c r="O793" i="58"/>
  <c r="P781" i="58"/>
  <c r="O781" i="58"/>
  <c r="N781" i="58"/>
  <c r="P769" i="58"/>
  <c r="N769" i="58"/>
  <c r="O769" i="58"/>
  <c r="P753" i="58"/>
  <c r="N753" i="58"/>
  <c r="O753" i="58"/>
  <c r="P737" i="58"/>
  <c r="N737" i="58"/>
  <c r="O737" i="58"/>
  <c r="N725" i="58"/>
  <c r="P717" i="58"/>
  <c r="O717" i="58"/>
  <c r="N717" i="58"/>
  <c r="P701" i="58"/>
  <c r="O701" i="58"/>
  <c r="N701" i="58"/>
  <c r="O685" i="58"/>
  <c r="P685" i="58"/>
  <c r="N685" i="58"/>
  <c r="O669" i="58"/>
  <c r="P669" i="58"/>
  <c r="N669" i="58"/>
  <c r="O653" i="58"/>
  <c r="P653" i="58"/>
  <c r="N653" i="58"/>
  <c r="O641" i="58"/>
  <c r="P641" i="58"/>
  <c r="N641" i="58"/>
  <c r="P629" i="58"/>
  <c r="N617" i="58"/>
  <c r="O609" i="58"/>
  <c r="P609" i="58"/>
  <c r="N609" i="58"/>
  <c r="O597" i="58"/>
  <c r="P597" i="58"/>
  <c r="N597" i="58"/>
  <c r="O589" i="58"/>
  <c r="P589" i="58"/>
  <c r="N589" i="58"/>
  <c r="O581" i="58"/>
  <c r="P581" i="58"/>
  <c r="N581" i="58"/>
  <c r="X3" i="18"/>
  <c r="W3" i="58"/>
  <c r="N743" i="58"/>
  <c r="P735" i="58"/>
  <c r="O735" i="58"/>
  <c r="N735" i="58"/>
  <c r="P727" i="58"/>
  <c r="P719" i="58"/>
  <c r="O719" i="58"/>
  <c r="N719" i="58"/>
  <c r="N711" i="58"/>
  <c r="P703" i="58"/>
  <c r="O703" i="58"/>
  <c r="N703" i="58"/>
  <c r="P695" i="58"/>
  <c r="P691" i="58"/>
  <c r="O691" i="58"/>
  <c r="N691" i="58"/>
  <c r="P683" i="58"/>
  <c r="O683" i="58"/>
  <c r="N683" i="58"/>
  <c r="O675" i="58"/>
  <c r="P675" i="58"/>
  <c r="N675" i="58"/>
  <c r="O667" i="58"/>
  <c r="P667" i="58"/>
  <c r="N667" i="58"/>
  <c r="O659" i="58"/>
  <c r="P659" i="58"/>
  <c r="N659" i="58"/>
  <c r="O651" i="58"/>
  <c r="P651" i="58"/>
  <c r="N651" i="58"/>
  <c r="O643" i="58"/>
  <c r="P643" i="58"/>
  <c r="N643" i="58"/>
  <c r="O635" i="58"/>
  <c r="P635" i="58"/>
  <c r="N635" i="58"/>
  <c r="P631" i="58"/>
  <c r="O623" i="58"/>
  <c r="P623" i="58"/>
  <c r="N623" i="58"/>
  <c r="O607" i="58"/>
  <c r="P607" i="58"/>
  <c r="N607" i="58"/>
  <c r="P599" i="58"/>
  <c r="O591" i="58"/>
  <c r="P591" i="58"/>
  <c r="N591" i="58"/>
  <c r="O575" i="58"/>
  <c r="P575" i="58"/>
  <c r="N575" i="58"/>
  <c r="P567" i="58"/>
  <c r="O559" i="58"/>
  <c r="P559" i="58"/>
  <c r="N559" i="58"/>
  <c r="O543" i="58"/>
  <c r="P543" i="58"/>
  <c r="N543" i="58"/>
  <c r="P535" i="58"/>
  <c r="O527" i="58"/>
  <c r="P527" i="58"/>
  <c r="N527" i="58"/>
  <c r="O511" i="58"/>
  <c r="P511" i="58"/>
  <c r="N511" i="58"/>
  <c r="P503" i="58"/>
  <c r="O495" i="58"/>
  <c r="P495" i="58"/>
  <c r="N495" i="58"/>
  <c r="O491" i="58"/>
  <c r="P491" i="58"/>
  <c r="N491" i="58"/>
  <c r="O483" i="58"/>
  <c r="P483" i="58"/>
  <c r="N483" i="58"/>
  <c r="O475" i="58"/>
  <c r="P475" i="58"/>
  <c r="N475" i="58"/>
  <c r="O467" i="58"/>
  <c r="P467" i="58"/>
  <c r="N467" i="58"/>
  <c r="O459" i="58"/>
  <c r="P459" i="58"/>
  <c r="N459" i="58"/>
  <c r="O451" i="58"/>
  <c r="P451" i="58"/>
  <c r="N451" i="58"/>
  <c r="O443" i="58"/>
  <c r="P443" i="58"/>
  <c r="N443" i="58"/>
  <c r="O435" i="58"/>
  <c r="P435" i="58"/>
  <c r="N435" i="58"/>
  <c r="O427" i="58"/>
  <c r="P427" i="58"/>
  <c r="N427" i="58"/>
  <c r="O419" i="58"/>
  <c r="P419" i="58"/>
  <c r="N419" i="58"/>
  <c r="O411" i="58"/>
  <c r="P411" i="58"/>
  <c r="N411" i="58"/>
  <c r="P403" i="58"/>
  <c r="O403" i="58"/>
  <c r="N403" i="58"/>
  <c r="P395" i="58"/>
  <c r="O395" i="58"/>
  <c r="N395" i="58"/>
  <c r="P387" i="58"/>
  <c r="O387" i="58"/>
  <c r="N387" i="58"/>
  <c r="P383" i="58"/>
  <c r="O383" i="58"/>
  <c r="N383" i="58"/>
  <c r="N375" i="58"/>
  <c r="P367" i="58"/>
  <c r="O367" i="58"/>
  <c r="N367" i="58"/>
  <c r="P359" i="58"/>
  <c r="P351" i="58"/>
  <c r="O351" i="58"/>
  <c r="N351" i="58"/>
  <c r="N343" i="58"/>
  <c r="P335" i="58"/>
  <c r="O335" i="58"/>
  <c r="N335" i="58"/>
  <c r="P327" i="58"/>
  <c r="P319" i="58"/>
  <c r="O319" i="58"/>
  <c r="N319" i="58"/>
  <c r="N311" i="58"/>
  <c r="P303" i="58"/>
  <c r="O303" i="58"/>
  <c r="N303" i="58"/>
  <c r="P295" i="58"/>
  <c r="P287" i="58"/>
  <c r="O287" i="58"/>
  <c r="N287" i="58"/>
  <c r="N279" i="58"/>
  <c r="O271" i="58"/>
  <c r="P271" i="58"/>
  <c r="N271" i="58"/>
  <c r="O263" i="58"/>
  <c r="O255" i="58"/>
  <c r="P255" i="58"/>
  <c r="N255" i="58"/>
  <c r="O243" i="58"/>
  <c r="P243" i="58"/>
  <c r="N243" i="58"/>
  <c r="O235" i="58"/>
  <c r="P235" i="58"/>
  <c r="N235" i="58"/>
  <c r="O227" i="58"/>
  <c r="P227" i="58"/>
  <c r="N227" i="58"/>
  <c r="O219" i="58"/>
  <c r="P219" i="58"/>
  <c r="N219" i="58"/>
  <c r="O211" i="58"/>
  <c r="P211" i="58"/>
  <c r="N211" i="58"/>
  <c r="O203" i="58"/>
  <c r="P203" i="58"/>
  <c r="N203" i="58"/>
  <c r="O199" i="58"/>
  <c r="O191" i="58"/>
  <c r="P191" i="58"/>
  <c r="N191" i="58"/>
  <c r="N183" i="58"/>
  <c r="O175" i="58"/>
  <c r="P175" i="58"/>
  <c r="N175" i="58"/>
  <c r="O167" i="58"/>
  <c r="O159" i="58"/>
  <c r="P159" i="58"/>
  <c r="N159" i="58"/>
  <c r="O155" i="58"/>
  <c r="P155" i="58"/>
  <c r="N155" i="58"/>
  <c r="O147" i="58"/>
  <c r="P147" i="58"/>
  <c r="N147" i="58"/>
  <c r="O139" i="58"/>
  <c r="P139" i="58"/>
  <c r="N139" i="58"/>
  <c r="O131" i="58"/>
  <c r="P131" i="58"/>
  <c r="N131" i="58"/>
  <c r="N119" i="58"/>
  <c r="O111" i="58"/>
  <c r="P111" i="58"/>
  <c r="N111" i="58"/>
  <c r="O91" i="58"/>
  <c r="P91" i="58"/>
  <c r="N91" i="58"/>
  <c r="O846" i="58"/>
  <c r="P846" i="58"/>
  <c r="N846" i="58"/>
  <c r="N842" i="58"/>
  <c r="O838" i="58"/>
  <c r="P838" i="58"/>
  <c r="N838" i="58"/>
  <c r="O834" i="58"/>
  <c r="P834" i="58"/>
  <c r="N834" i="58"/>
  <c r="O830" i="58"/>
  <c r="P830" i="58"/>
  <c r="N830" i="58"/>
  <c r="N826" i="58"/>
  <c r="O822" i="58"/>
  <c r="P822" i="58"/>
  <c r="N822" i="58"/>
  <c r="O818" i="58"/>
  <c r="P818" i="58"/>
  <c r="N818" i="58"/>
  <c r="O814" i="58"/>
  <c r="P814" i="58"/>
  <c r="N814" i="58"/>
  <c r="N810" i="58"/>
  <c r="O806" i="58"/>
  <c r="P806" i="58"/>
  <c r="N806" i="58"/>
  <c r="O802" i="58"/>
  <c r="P802" i="58"/>
  <c r="N802" i="58"/>
  <c r="O798" i="58"/>
  <c r="P798" i="58"/>
  <c r="N798" i="58"/>
  <c r="N794" i="58"/>
  <c r="O790" i="58"/>
  <c r="P790" i="58"/>
  <c r="N790" i="58"/>
  <c r="O786" i="58"/>
  <c r="P786" i="58"/>
  <c r="N786" i="58"/>
  <c r="O782" i="58"/>
  <c r="P782" i="58"/>
  <c r="N782" i="58"/>
  <c r="N778" i="58"/>
  <c r="O774" i="58"/>
  <c r="P774" i="58"/>
  <c r="N774" i="58"/>
  <c r="O770" i="58"/>
  <c r="P770" i="58"/>
  <c r="N770" i="58"/>
  <c r="O766" i="58"/>
  <c r="P766" i="58"/>
  <c r="N766" i="58"/>
  <c r="N762" i="58"/>
  <c r="O758" i="58"/>
  <c r="P758" i="58"/>
  <c r="N758" i="58"/>
  <c r="O754" i="58"/>
  <c r="P754" i="58"/>
  <c r="N754" i="58"/>
  <c r="O750" i="58"/>
  <c r="P750" i="58"/>
  <c r="N750" i="58"/>
  <c r="N746" i="58"/>
  <c r="O742" i="58"/>
  <c r="P742" i="58"/>
  <c r="N742" i="58"/>
  <c r="O738" i="58"/>
  <c r="P738" i="58"/>
  <c r="N738" i="58"/>
  <c r="O734" i="58"/>
  <c r="P734" i="58"/>
  <c r="N734" i="58"/>
  <c r="N730" i="58"/>
  <c r="O726" i="58"/>
  <c r="P726" i="58"/>
  <c r="N726" i="58"/>
  <c r="O722" i="58"/>
  <c r="P722" i="58"/>
  <c r="N722" i="58"/>
  <c r="O718" i="58"/>
  <c r="P718" i="58"/>
  <c r="N718" i="58"/>
  <c r="N714" i="58"/>
  <c r="O710" i="58"/>
  <c r="P710" i="58"/>
  <c r="N710" i="58"/>
  <c r="O706" i="58"/>
  <c r="P706" i="58"/>
  <c r="N706" i="58"/>
  <c r="O702" i="58"/>
  <c r="P702" i="58"/>
  <c r="N702" i="58"/>
  <c r="N698" i="58"/>
  <c r="O694" i="58"/>
  <c r="P694" i="58"/>
  <c r="N694" i="58"/>
  <c r="O690" i="58"/>
  <c r="P690" i="58"/>
  <c r="N690" i="58"/>
  <c r="O686" i="58"/>
  <c r="P686" i="58"/>
  <c r="N686" i="58"/>
  <c r="N682" i="58"/>
  <c r="O678" i="58"/>
  <c r="P678" i="58"/>
  <c r="N678" i="58"/>
  <c r="O674" i="58"/>
  <c r="P674" i="58"/>
  <c r="N674" i="58"/>
  <c r="O670" i="58"/>
  <c r="P670" i="58"/>
  <c r="N670" i="58"/>
  <c r="N666" i="58"/>
  <c r="O662" i="58"/>
  <c r="P662" i="58"/>
  <c r="N662" i="58"/>
  <c r="O658" i="58"/>
  <c r="P658" i="58"/>
  <c r="N658" i="58"/>
  <c r="O654" i="58"/>
  <c r="P654" i="58"/>
  <c r="N654" i="58"/>
  <c r="N650" i="58"/>
  <c r="O646" i="58"/>
  <c r="P646" i="58"/>
  <c r="N646" i="58"/>
  <c r="O642" i="58"/>
  <c r="P642" i="58"/>
  <c r="N642" i="58"/>
  <c r="O638" i="58"/>
  <c r="P638" i="58"/>
  <c r="N638" i="58"/>
  <c r="N634" i="58"/>
  <c r="O630" i="58"/>
  <c r="P630" i="58"/>
  <c r="N630" i="58"/>
  <c r="O626" i="58"/>
  <c r="P626" i="58"/>
  <c r="N626" i="58"/>
  <c r="O622" i="58"/>
  <c r="P622" i="58"/>
  <c r="N622" i="58"/>
  <c r="N618" i="58"/>
  <c r="O614" i="58"/>
  <c r="P614" i="58"/>
  <c r="N614" i="58"/>
  <c r="O610" i="58"/>
  <c r="P610" i="58"/>
  <c r="N610" i="58"/>
  <c r="O606" i="58"/>
  <c r="P606" i="58"/>
  <c r="N606" i="58"/>
  <c r="N602" i="58"/>
  <c r="O598" i="58"/>
  <c r="P598" i="58"/>
  <c r="N598" i="58"/>
  <c r="O594" i="58"/>
  <c r="P594" i="58"/>
  <c r="N594" i="58"/>
  <c r="O590" i="58"/>
  <c r="P590" i="58"/>
  <c r="N590" i="58"/>
  <c r="N586" i="58"/>
  <c r="O582" i="58"/>
  <c r="P582" i="58"/>
  <c r="N582" i="58"/>
  <c r="O578" i="58"/>
  <c r="P578" i="58"/>
  <c r="N578" i="58"/>
  <c r="O574" i="58"/>
  <c r="P574" i="58"/>
  <c r="N574" i="58"/>
  <c r="N570" i="58"/>
  <c r="O566" i="58"/>
  <c r="P566" i="58"/>
  <c r="N566" i="58"/>
  <c r="P218" i="58"/>
  <c r="P210" i="58"/>
  <c r="O210" i="58"/>
  <c r="N210" i="58"/>
  <c r="W859" i="58"/>
  <c r="P801" i="58"/>
  <c r="N801" i="58"/>
  <c r="O801" i="58"/>
  <c r="P785" i="58"/>
  <c r="N785" i="58"/>
  <c r="O785" i="58"/>
  <c r="P765" i="58"/>
  <c r="O765" i="58"/>
  <c r="N765" i="58"/>
  <c r="P741" i="58"/>
  <c r="P721" i="58"/>
  <c r="N721" i="58"/>
  <c r="O721" i="58"/>
  <c r="P705" i="58"/>
  <c r="N705" i="58"/>
  <c r="O705" i="58"/>
  <c r="O689" i="58"/>
  <c r="P689" i="58"/>
  <c r="N689" i="58"/>
  <c r="O673" i="58"/>
  <c r="P673" i="58"/>
  <c r="N673" i="58"/>
  <c r="O657" i="58"/>
  <c r="P657" i="58"/>
  <c r="N657" i="58"/>
  <c r="O633" i="58"/>
  <c r="P633" i="58"/>
  <c r="N633" i="58"/>
  <c r="O605" i="58"/>
  <c r="P605" i="58"/>
  <c r="N605" i="58"/>
  <c r="O565" i="58"/>
  <c r="P565" i="58"/>
  <c r="N565" i="58"/>
  <c r="O552" i="58"/>
  <c r="P552" i="58"/>
  <c r="N552" i="58"/>
  <c r="O536" i="58"/>
  <c r="P536" i="58"/>
  <c r="N536" i="58"/>
  <c r="O520" i="58"/>
  <c r="P520" i="58"/>
  <c r="N520" i="58"/>
  <c r="O504" i="58"/>
  <c r="P504" i="58"/>
  <c r="N504" i="58"/>
  <c r="O488" i="58"/>
  <c r="P488" i="58"/>
  <c r="N488" i="58"/>
  <c r="O472" i="58"/>
  <c r="P472" i="58"/>
  <c r="N472" i="58"/>
  <c r="O456" i="58"/>
  <c r="P456" i="58"/>
  <c r="N456" i="58"/>
  <c r="O440" i="58"/>
  <c r="P440" i="58"/>
  <c r="N440" i="58"/>
  <c r="O424" i="58"/>
  <c r="P424" i="58"/>
  <c r="N424" i="58"/>
  <c r="P408" i="58"/>
  <c r="O408" i="58"/>
  <c r="N408" i="58"/>
  <c r="O392" i="58"/>
  <c r="P392" i="58"/>
  <c r="N392" i="58"/>
  <c r="O376" i="58"/>
  <c r="P376" i="58"/>
  <c r="N376" i="58"/>
  <c r="O360" i="58"/>
  <c r="P360" i="58"/>
  <c r="N360" i="58"/>
  <c r="N344" i="58"/>
  <c r="O312" i="58"/>
  <c r="P296" i="58"/>
  <c r="N280" i="58"/>
  <c r="P248" i="58"/>
  <c r="O232" i="58"/>
  <c r="O558" i="58"/>
  <c r="P558" i="58"/>
  <c r="N558" i="58"/>
  <c r="X546" i="18"/>
  <c r="W546" i="58"/>
  <c r="O538" i="58"/>
  <c r="P538" i="58"/>
  <c r="N538" i="58"/>
  <c r="N534" i="58"/>
  <c r="X530" i="18"/>
  <c r="W530" i="58"/>
  <c r="O522" i="58"/>
  <c r="P522" i="58"/>
  <c r="N522" i="58"/>
  <c r="X514" i="18"/>
  <c r="W514" i="58"/>
  <c r="O510" i="58"/>
  <c r="O506" i="58"/>
  <c r="P506" i="58"/>
  <c r="N506" i="58"/>
  <c r="O502" i="58"/>
  <c r="P502" i="58"/>
  <c r="N502" i="58"/>
  <c r="X498" i="18"/>
  <c r="W498" i="58"/>
  <c r="O494" i="58"/>
  <c r="P494" i="58"/>
  <c r="N494" i="58"/>
  <c r="N490" i="58"/>
  <c r="O486" i="58"/>
  <c r="P486" i="58"/>
  <c r="N486" i="58"/>
  <c r="X482" i="18"/>
  <c r="W482" i="58"/>
  <c r="O478" i="58"/>
  <c r="P478" i="58"/>
  <c r="N478" i="58"/>
  <c r="O474" i="58"/>
  <c r="P474" i="58"/>
  <c r="N474" i="58"/>
  <c r="O470" i="58"/>
  <c r="X466" i="18"/>
  <c r="W466" i="58"/>
  <c r="O462" i="58"/>
  <c r="P462" i="58"/>
  <c r="N462" i="58"/>
  <c r="O458" i="58"/>
  <c r="P458" i="58"/>
  <c r="N458" i="58"/>
  <c r="O454" i="58"/>
  <c r="P454" i="58"/>
  <c r="N454" i="58"/>
  <c r="X450" i="18"/>
  <c r="W450" i="58"/>
  <c r="O446" i="58"/>
  <c r="O442" i="58"/>
  <c r="P442" i="58"/>
  <c r="N442" i="58"/>
  <c r="O438" i="58"/>
  <c r="P438" i="58"/>
  <c r="N438" i="58"/>
  <c r="X434" i="18"/>
  <c r="W434" i="58"/>
  <c r="O430" i="58"/>
  <c r="P430" i="58"/>
  <c r="N430" i="58"/>
  <c r="N426" i="58"/>
  <c r="O422" i="58"/>
  <c r="P422" i="58"/>
  <c r="N422" i="58"/>
  <c r="X418" i="18"/>
  <c r="W418" i="58"/>
  <c r="O414" i="58"/>
  <c r="P414" i="58"/>
  <c r="N414" i="58"/>
  <c r="O410" i="58"/>
  <c r="P410" i="58"/>
  <c r="N410" i="58"/>
  <c r="O406" i="58"/>
  <c r="X402" i="18"/>
  <c r="W402" i="58"/>
  <c r="O398" i="58"/>
  <c r="P398" i="58"/>
  <c r="N398" i="58"/>
  <c r="O394" i="58"/>
  <c r="P394" i="58"/>
  <c r="N394" i="58"/>
  <c r="O390" i="58"/>
  <c r="P390" i="58"/>
  <c r="N390" i="58"/>
  <c r="X386" i="18"/>
  <c r="W386" i="58"/>
  <c r="O382" i="58"/>
  <c r="P382" i="58"/>
  <c r="N382" i="58"/>
  <c r="O378" i="58"/>
  <c r="P378" i="58"/>
  <c r="N378" i="58"/>
  <c r="O374" i="58"/>
  <c r="P374" i="58"/>
  <c r="N374" i="58"/>
  <c r="X370" i="18"/>
  <c r="W370" i="58"/>
  <c r="P366" i="58"/>
  <c r="O362" i="58"/>
  <c r="P362" i="58"/>
  <c r="N362" i="58"/>
  <c r="O358" i="58"/>
  <c r="P358" i="58"/>
  <c r="N358" i="58"/>
  <c r="X354" i="18"/>
  <c r="W354" i="58"/>
  <c r="O350" i="58"/>
  <c r="P350" i="58"/>
  <c r="N350" i="58"/>
  <c r="O342" i="58"/>
  <c r="P342" i="58"/>
  <c r="N342" i="58"/>
  <c r="O338" i="58"/>
  <c r="P338" i="58"/>
  <c r="N338" i="58"/>
  <c r="O334" i="58"/>
  <c r="P334" i="58"/>
  <c r="N334" i="58"/>
  <c r="O326" i="58"/>
  <c r="P326" i="58"/>
  <c r="N326" i="58"/>
  <c r="O322" i="58"/>
  <c r="P322" i="58"/>
  <c r="N322" i="58"/>
  <c r="O318" i="58"/>
  <c r="P318" i="58"/>
  <c r="N318" i="58"/>
  <c r="O310" i="58"/>
  <c r="P310" i="58"/>
  <c r="N310" i="58"/>
  <c r="O306" i="58"/>
  <c r="P306" i="58"/>
  <c r="N306" i="58"/>
  <c r="O302" i="58"/>
  <c r="P302" i="58"/>
  <c r="N302" i="58"/>
  <c r="O294" i="58"/>
  <c r="P294" i="58"/>
  <c r="N294" i="58"/>
  <c r="O290" i="58"/>
  <c r="P290" i="58"/>
  <c r="N290" i="58"/>
  <c r="O286" i="58"/>
  <c r="P286" i="58"/>
  <c r="N286" i="58"/>
  <c r="P278" i="58"/>
  <c r="O278" i="58"/>
  <c r="N278" i="58"/>
  <c r="P274" i="58"/>
  <c r="O274" i="58"/>
  <c r="N274" i="58"/>
  <c r="P270" i="58"/>
  <c r="O270" i="58"/>
  <c r="N270" i="58"/>
  <c r="P262" i="58"/>
  <c r="O262" i="58"/>
  <c r="N262" i="58"/>
  <c r="P258" i="58"/>
  <c r="O258" i="58"/>
  <c r="N258" i="58"/>
  <c r="P254" i="58"/>
  <c r="O254" i="58"/>
  <c r="N254" i="58"/>
  <c r="P246" i="58"/>
  <c r="O246" i="58"/>
  <c r="N246" i="58"/>
  <c r="P242" i="58"/>
  <c r="O242" i="58"/>
  <c r="N242" i="58"/>
  <c r="P238" i="58"/>
  <c r="O238" i="58"/>
  <c r="N238" i="58"/>
  <c r="P230" i="58"/>
  <c r="O230" i="58"/>
  <c r="N230" i="58"/>
  <c r="P226" i="58"/>
  <c r="O226" i="58"/>
  <c r="N226" i="58"/>
  <c r="P222" i="58"/>
  <c r="O222" i="58"/>
  <c r="N222" i="58"/>
  <c r="P214" i="58"/>
  <c r="O214" i="58"/>
  <c r="N214" i="58"/>
  <c r="P206" i="58"/>
  <c r="O206" i="58"/>
  <c r="N206" i="58"/>
  <c r="O202" i="58"/>
  <c r="P198" i="58"/>
  <c r="O198" i="58"/>
  <c r="N198" i="58"/>
  <c r="P194" i="58"/>
  <c r="O194" i="58"/>
  <c r="N194" i="58"/>
  <c r="P190" i="58"/>
  <c r="O190" i="58"/>
  <c r="N190" i="58"/>
  <c r="O186" i="58"/>
  <c r="P182" i="58"/>
  <c r="O182" i="58"/>
  <c r="N182" i="58"/>
  <c r="P178" i="58"/>
  <c r="O178" i="58"/>
  <c r="N178" i="58"/>
  <c r="O174" i="58"/>
  <c r="P174" i="58"/>
  <c r="N174" i="58"/>
  <c r="P170" i="58"/>
  <c r="O166" i="58"/>
  <c r="P166" i="58"/>
  <c r="N166" i="58"/>
  <c r="O162" i="58"/>
  <c r="P162" i="58"/>
  <c r="N162" i="58"/>
  <c r="O158" i="58"/>
  <c r="P158" i="58"/>
  <c r="N158" i="58"/>
  <c r="P154" i="58"/>
  <c r="O150" i="58"/>
  <c r="P150" i="58"/>
  <c r="N150" i="58"/>
  <c r="O146" i="58"/>
  <c r="P146" i="58"/>
  <c r="N146" i="58"/>
  <c r="O142" i="58"/>
  <c r="P142" i="58"/>
  <c r="N142" i="58"/>
  <c r="P138" i="58"/>
  <c r="O134" i="58"/>
  <c r="P134" i="58"/>
  <c r="N134" i="58"/>
  <c r="O130" i="58"/>
  <c r="P130" i="58"/>
  <c r="N130" i="58"/>
  <c r="O126" i="58"/>
  <c r="P126" i="58"/>
  <c r="N126" i="58"/>
  <c r="P122" i="58"/>
  <c r="O118" i="58"/>
  <c r="P118" i="58"/>
  <c r="N118" i="58"/>
  <c r="O114" i="58"/>
  <c r="P114" i="58"/>
  <c r="N114" i="58"/>
  <c r="O110" i="58"/>
  <c r="P110" i="58"/>
  <c r="N110" i="58"/>
  <c r="P106" i="58"/>
  <c r="O102" i="58"/>
  <c r="P102" i="58"/>
  <c r="N102" i="58"/>
  <c r="O98" i="58"/>
  <c r="P98" i="58"/>
  <c r="N98" i="58"/>
  <c r="O94" i="58"/>
  <c r="P94" i="58"/>
  <c r="N94" i="58"/>
  <c r="P90" i="58"/>
  <c r="O86" i="58"/>
  <c r="P86" i="58"/>
  <c r="N86" i="58"/>
  <c r="O82" i="58"/>
  <c r="P82" i="58"/>
  <c r="N82" i="58"/>
  <c r="O78" i="58"/>
  <c r="P78" i="58"/>
  <c r="N78" i="58"/>
  <c r="P74" i="58"/>
  <c r="O70" i="58"/>
  <c r="P70" i="58"/>
  <c r="N70" i="58"/>
  <c r="O66" i="58"/>
  <c r="P66" i="58"/>
  <c r="N66" i="58"/>
  <c r="O62" i="58"/>
  <c r="P62" i="58"/>
  <c r="N62" i="58"/>
  <c r="P58" i="58"/>
  <c r="O54" i="58"/>
  <c r="P54" i="58"/>
  <c r="N54" i="58"/>
  <c r="O50" i="58"/>
  <c r="P50" i="58"/>
  <c r="N50" i="58"/>
  <c r="O46" i="58"/>
  <c r="P46" i="58"/>
  <c r="N46" i="58"/>
  <c r="P42" i="58"/>
  <c r="O38" i="58"/>
  <c r="P38" i="58"/>
  <c r="N38" i="58"/>
  <c r="O34" i="58"/>
  <c r="P34" i="58"/>
  <c r="N34" i="58"/>
  <c r="O30" i="58"/>
  <c r="P30" i="58"/>
  <c r="N30" i="58"/>
  <c r="P26" i="58"/>
  <c r="O22" i="58"/>
  <c r="P22" i="58"/>
  <c r="N22" i="58"/>
  <c r="O18" i="58"/>
  <c r="P18" i="58"/>
  <c r="N18" i="58"/>
  <c r="O14" i="58"/>
  <c r="P14" i="58"/>
  <c r="N14" i="58"/>
  <c r="P10" i="58"/>
  <c r="O6" i="58"/>
  <c r="P6" i="58"/>
  <c r="N6" i="58"/>
  <c r="Y856" i="18"/>
  <c r="Y832" i="18"/>
  <c r="Y796" i="18"/>
  <c r="Y732" i="18"/>
  <c r="Y668" i="18"/>
  <c r="Y604" i="18"/>
  <c r="W860" i="58"/>
  <c r="W856" i="58"/>
  <c r="W852" i="58"/>
  <c r="W848" i="58"/>
  <c r="W844" i="58"/>
  <c r="W840" i="58"/>
  <c r="W836" i="58"/>
  <c r="W832" i="58"/>
  <c r="W828" i="58"/>
  <c r="W824" i="58"/>
  <c r="W820" i="58"/>
  <c r="W816" i="58"/>
  <c r="W812" i="58"/>
  <c r="W808" i="58"/>
  <c r="W804" i="58"/>
  <c r="W800" i="58"/>
  <c r="W796" i="58"/>
  <c r="W792" i="58"/>
  <c r="W788" i="58"/>
  <c r="W784" i="58"/>
  <c r="W780" i="58"/>
  <c r="W776" i="58"/>
  <c r="W772" i="58"/>
  <c r="W768" i="58"/>
  <c r="W764" i="58"/>
  <c r="W760" i="58"/>
  <c r="W756" i="58"/>
  <c r="W752" i="58"/>
  <c r="W748" i="58"/>
  <c r="W744" i="58"/>
  <c r="W740" i="58"/>
  <c r="W736" i="58"/>
  <c r="W732" i="58"/>
  <c r="W728" i="58"/>
  <c r="W724" i="58"/>
  <c r="W720" i="58"/>
  <c r="W716" i="58"/>
  <c r="W712" i="58"/>
  <c r="W708" i="58"/>
  <c r="W704" i="58"/>
  <c r="W700" i="58"/>
  <c r="W696" i="58"/>
  <c r="W692" i="58"/>
  <c r="W688" i="58"/>
  <c r="W684" i="58"/>
  <c r="W680" i="58"/>
  <c r="W676" i="58"/>
  <c r="W672" i="58"/>
  <c r="W668" i="58"/>
  <c r="W664" i="58"/>
  <c r="W660" i="58"/>
  <c r="W656" i="58"/>
  <c r="W652" i="58"/>
  <c r="W648" i="58"/>
  <c r="W644" i="58"/>
  <c r="W640" i="58"/>
  <c r="W636" i="58"/>
  <c r="W632" i="58"/>
  <c r="W628" i="58"/>
  <c r="W624" i="58"/>
  <c r="W620" i="58"/>
  <c r="W616" i="58"/>
  <c r="W612" i="58"/>
  <c r="W608" i="58"/>
  <c r="W604" i="58"/>
  <c r="W600" i="58"/>
  <c r="O550" i="58"/>
  <c r="P550" i="58"/>
  <c r="N550" i="58"/>
  <c r="O542" i="58"/>
  <c r="P542" i="58"/>
  <c r="N542" i="58"/>
  <c r="O526" i="58"/>
  <c r="P526" i="58"/>
  <c r="N526" i="58"/>
  <c r="O557" i="58"/>
  <c r="P557" i="58"/>
  <c r="N557" i="58"/>
  <c r="O549" i="58"/>
  <c r="P549" i="58"/>
  <c r="N549" i="58"/>
  <c r="O545" i="58"/>
  <c r="P545" i="58"/>
  <c r="N545" i="58"/>
  <c r="O541" i="58"/>
  <c r="P541" i="58"/>
  <c r="N541" i="58"/>
  <c r="O533" i="58"/>
  <c r="P533" i="58"/>
  <c r="N533" i="58"/>
  <c r="O529" i="58"/>
  <c r="P529" i="58"/>
  <c r="N529" i="58"/>
  <c r="O525" i="58"/>
  <c r="P525" i="58"/>
  <c r="N525" i="58"/>
  <c r="O517" i="58"/>
  <c r="P517" i="58"/>
  <c r="N517" i="58"/>
  <c r="O513" i="58"/>
  <c r="P513" i="58"/>
  <c r="N513" i="58"/>
  <c r="O509" i="58"/>
  <c r="P509" i="58"/>
  <c r="N509" i="58"/>
  <c r="O501" i="58"/>
  <c r="P501" i="58"/>
  <c r="N501" i="58"/>
  <c r="O497" i="58"/>
  <c r="P497" i="58"/>
  <c r="N497" i="58"/>
  <c r="O493" i="58"/>
  <c r="P493" i="58"/>
  <c r="N493" i="58"/>
  <c r="O485" i="58"/>
  <c r="P485" i="58"/>
  <c r="N485" i="58"/>
  <c r="O481" i="58"/>
  <c r="P481" i="58"/>
  <c r="N481" i="58"/>
  <c r="O477" i="58"/>
  <c r="P477" i="58"/>
  <c r="N477" i="58"/>
  <c r="O469" i="58"/>
  <c r="P469" i="58"/>
  <c r="N469" i="58"/>
  <c r="O465" i="58"/>
  <c r="P465" i="58"/>
  <c r="N465" i="58"/>
  <c r="O461" i="58"/>
  <c r="P461" i="58"/>
  <c r="N461" i="58"/>
  <c r="O453" i="58"/>
  <c r="P453" i="58"/>
  <c r="N453" i="58"/>
  <c r="O449" i="58"/>
  <c r="P449" i="58"/>
  <c r="N449" i="58"/>
  <c r="O445" i="58"/>
  <c r="P445" i="58"/>
  <c r="N445" i="58"/>
  <c r="O437" i="58"/>
  <c r="P437" i="58"/>
  <c r="N437" i="58"/>
  <c r="O433" i="58"/>
  <c r="P433" i="58"/>
  <c r="N433" i="58"/>
  <c r="O429" i="58"/>
  <c r="P429" i="58"/>
  <c r="N429" i="58"/>
  <c r="O421" i="58"/>
  <c r="P421" i="58"/>
  <c r="N421" i="58"/>
  <c r="O417" i="58"/>
  <c r="P417" i="58"/>
  <c r="N417" i="58"/>
  <c r="O413" i="58"/>
  <c r="P413" i="58"/>
  <c r="N413" i="58"/>
  <c r="O405" i="58"/>
  <c r="P405" i="58"/>
  <c r="N405" i="58"/>
  <c r="O401" i="58"/>
  <c r="P401" i="58"/>
  <c r="N401" i="58"/>
  <c r="O397" i="58"/>
  <c r="P397" i="58"/>
  <c r="N397" i="58"/>
  <c r="O389" i="58"/>
  <c r="P389" i="58"/>
  <c r="N389" i="58"/>
  <c r="O385" i="58"/>
  <c r="P385" i="58"/>
  <c r="N385" i="58"/>
  <c r="P381" i="58"/>
  <c r="O381" i="58"/>
  <c r="N381" i="58"/>
  <c r="P373" i="58"/>
  <c r="O373" i="58"/>
  <c r="N373" i="58"/>
  <c r="P369" i="58"/>
  <c r="O369" i="58"/>
  <c r="N369" i="58"/>
  <c r="P365" i="58"/>
  <c r="N365" i="58"/>
  <c r="O365" i="58"/>
  <c r="P357" i="58"/>
  <c r="O357" i="58"/>
  <c r="N357" i="58"/>
  <c r="P353" i="58"/>
  <c r="O353" i="58"/>
  <c r="N353" i="58"/>
  <c r="P349" i="58"/>
  <c r="O349" i="58"/>
  <c r="N349" i="58"/>
  <c r="P341" i="58"/>
  <c r="O341" i="58"/>
  <c r="N341" i="58"/>
  <c r="P337" i="58"/>
  <c r="O337" i="58"/>
  <c r="N337" i="58"/>
  <c r="P333" i="58"/>
  <c r="N333" i="58"/>
  <c r="O333" i="58"/>
  <c r="X325" i="18"/>
  <c r="W325" i="58"/>
  <c r="P321" i="58"/>
  <c r="O321" i="58"/>
  <c r="N321" i="58"/>
  <c r="P317" i="58"/>
  <c r="O317" i="58"/>
  <c r="N317" i="58"/>
  <c r="P313" i="58"/>
  <c r="O313" i="58"/>
  <c r="N313" i="58"/>
  <c r="O309" i="58"/>
  <c r="P305" i="58"/>
  <c r="O305" i="58"/>
  <c r="N305" i="58"/>
  <c r="P301" i="58"/>
  <c r="O301" i="58"/>
  <c r="N301" i="58"/>
  <c r="P297" i="58"/>
  <c r="O297" i="58"/>
  <c r="N297" i="58"/>
  <c r="O293" i="58"/>
  <c r="P289" i="58"/>
  <c r="O289" i="58"/>
  <c r="N289" i="58"/>
  <c r="P285" i="58"/>
  <c r="O285" i="58"/>
  <c r="N285" i="58"/>
  <c r="P281" i="58"/>
  <c r="O281" i="58"/>
  <c r="N281" i="58"/>
  <c r="P277" i="58"/>
  <c r="O273" i="58"/>
  <c r="P273" i="58"/>
  <c r="N273" i="58"/>
  <c r="O269" i="58"/>
  <c r="P269" i="58"/>
  <c r="N269" i="58"/>
  <c r="O265" i="58"/>
  <c r="P265" i="58"/>
  <c r="N265" i="58"/>
  <c r="X261" i="18"/>
  <c r="W261" i="58"/>
  <c r="O253" i="58"/>
  <c r="P253" i="58"/>
  <c r="N253" i="58"/>
  <c r="O249" i="58"/>
  <c r="P249" i="58"/>
  <c r="N249" i="58"/>
  <c r="O245" i="58"/>
  <c r="P245" i="58"/>
  <c r="N245" i="58"/>
  <c r="O237" i="58"/>
  <c r="P237" i="58"/>
  <c r="N237" i="58"/>
  <c r="O233" i="58"/>
  <c r="P233" i="58"/>
  <c r="N233" i="58"/>
  <c r="O229" i="58"/>
  <c r="P229" i="58"/>
  <c r="N229" i="58"/>
  <c r="O221" i="58"/>
  <c r="P221" i="58"/>
  <c r="N221" i="58"/>
  <c r="O217" i="58"/>
  <c r="P217" i="58"/>
  <c r="N217" i="58"/>
  <c r="O213" i="58"/>
  <c r="P213" i="58"/>
  <c r="N213" i="58"/>
  <c r="O205" i="58"/>
  <c r="P205" i="58"/>
  <c r="N205" i="58"/>
  <c r="O201" i="58"/>
  <c r="P201" i="58"/>
  <c r="N201" i="58"/>
  <c r="X197" i="18"/>
  <c r="W197" i="58"/>
  <c r="O193" i="58"/>
  <c r="P193" i="58"/>
  <c r="N193" i="58"/>
  <c r="P189" i="58"/>
  <c r="O185" i="58"/>
  <c r="P185" i="58"/>
  <c r="N185" i="58"/>
  <c r="O181" i="58"/>
  <c r="P181" i="58"/>
  <c r="N181" i="58"/>
  <c r="O177" i="58"/>
  <c r="P177" i="58"/>
  <c r="N177" i="58"/>
  <c r="O173" i="58"/>
  <c r="P169" i="58"/>
  <c r="O169" i="58"/>
  <c r="P165" i="58"/>
  <c r="O165" i="58"/>
  <c r="N165" i="58"/>
  <c r="P161" i="58"/>
  <c r="O161" i="58"/>
  <c r="N161" i="58"/>
  <c r="N157" i="58"/>
  <c r="P153" i="58"/>
  <c r="O153" i="58"/>
  <c r="N153" i="58"/>
  <c r="P149" i="58"/>
  <c r="O149" i="58"/>
  <c r="N149" i="58"/>
  <c r="P145" i="58"/>
  <c r="O145" i="58"/>
  <c r="N145" i="58"/>
  <c r="N141" i="58"/>
  <c r="P137" i="58"/>
  <c r="O137" i="58"/>
  <c r="N137" i="58"/>
  <c r="X133" i="18"/>
  <c r="W133" i="58"/>
  <c r="P129" i="58"/>
  <c r="O129" i="58"/>
  <c r="N129" i="58"/>
  <c r="P125" i="58"/>
  <c r="O125" i="58"/>
  <c r="N125" i="58"/>
  <c r="P121" i="58"/>
  <c r="P117" i="58"/>
  <c r="O117" i="58"/>
  <c r="N117" i="58"/>
  <c r="P113" i="58"/>
  <c r="O113" i="58"/>
  <c r="N113" i="58"/>
  <c r="P109" i="58"/>
  <c r="O109" i="58"/>
  <c r="N109" i="58"/>
  <c r="P105" i="58"/>
  <c r="P101" i="58"/>
  <c r="O101" i="58"/>
  <c r="N101" i="58"/>
  <c r="P97" i="58"/>
  <c r="O97" i="58"/>
  <c r="N97" i="58"/>
  <c r="P93" i="58"/>
  <c r="O93" i="58"/>
  <c r="N93" i="58"/>
  <c r="P89" i="58"/>
  <c r="P85" i="58"/>
  <c r="O85" i="58"/>
  <c r="N85" i="58"/>
  <c r="P81" i="58"/>
  <c r="O81" i="58"/>
  <c r="N81" i="58"/>
  <c r="P77" i="58"/>
  <c r="O77" i="58"/>
  <c r="N77" i="58"/>
  <c r="P73" i="58"/>
  <c r="X69" i="18"/>
  <c r="W69" i="58"/>
  <c r="P65" i="58"/>
  <c r="O65" i="58"/>
  <c r="N65" i="58"/>
  <c r="P61" i="58"/>
  <c r="O61" i="58"/>
  <c r="N61" i="58"/>
  <c r="P57" i="58"/>
  <c r="O57" i="58"/>
  <c r="N57" i="58"/>
  <c r="N53" i="58"/>
  <c r="P49" i="58"/>
  <c r="O49" i="58"/>
  <c r="N49" i="58"/>
  <c r="P45" i="58"/>
  <c r="O45" i="58"/>
  <c r="N45" i="58"/>
  <c r="P41" i="58"/>
  <c r="O41" i="58"/>
  <c r="N41" i="58"/>
  <c r="N37" i="58"/>
  <c r="Y852" i="18"/>
  <c r="Y824" i="18"/>
  <c r="Y780" i="18"/>
  <c r="Y716" i="18"/>
  <c r="Y652" i="18"/>
  <c r="Y514" i="18"/>
  <c r="W861" i="58"/>
  <c r="W857" i="58"/>
  <c r="W853" i="58"/>
  <c r="W849" i="58"/>
  <c r="W845" i="58"/>
  <c r="W841" i="58"/>
  <c r="W837" i="58"/>
  <c r="W833" i="58"/>
  <c r="W829" i="58"/>
  <c r="W825" i="58"/>
  <c r="W821" i="58"/>
  <c r="W817" i="58"/>
  <c r="W813" i="58"/>
  <c r="W809" i="58"/>
  <c r="W805" i="58"/>
  <c r="W593" i="58"/>
  <c r="W585" i="58"/>
  <c r="W577" i="58"/>
  <c r="O518" i="58"/>
  <c r="P518" i="58"/>
  <c r="N518" i="58"/>
  <c r="O216" i="58"/>
  <c r="P212" i="58"/>
  <c r="O212" i="58"/>
  <c r="N212" i="58"/>
  <c r="P208" i="58"/>
  <c r="O208" i="58"/>
  <c r="N208" i="58"/>
  <c r="P204" i="58"/>
  <c r="O204" i="58"/>
  <c r="N204" i="58"/>
  <c r="O200" i="58"/>
  <c r="P196" i="58"/>
  <c r="O196" i="58"/>
  <c r="N196" i="58"/>
  <c r="P192" i="58"/>
  <c r="O192" i="58"/>
  <c r="N192" i="58"/>
  <c r="P188" i="58"/>
  <c r="O188" i="58"/>
  <c r="N188" i="58"/>
  <c r="O184" i="58"/>
  <c r="P180" i="58"/>
  <c r="O180" i="58"/>
  <c r="N180" i="58"/>
  <c r="P176" i="58"/>
  <c r="O176" i="58"/>
  <c r="N176" i="58"/>
  <c r="O172" i="58"/>
  <c r="P172" i="58"/>
  <c r="N172" i="58"/>
  <c r="P168" i="58"/>
  <c r="O164" i="58"/>
  <c r="P164" i="58"/>
  <c r="N164" i="58"/>
  <c r="O160" i="58"/>
  <c r="P160" i="58"/>
  <c r="N160" i="58"/>
  <c r="O156" i="58"/>
  <c r="P156" i="58"/>
  <c r="N156" i="58"/>
  <c r="P152" i="58"/>
  <c r="O148" i="58"/>
  <c r="P148" i="58"/>
  <c r="N148" i="58"/>
  <c r="O144" i="58"/>
  <c r="P144" i="58"/>
  <c r="N144" i="58"/>
  <c r="O140" i="58"/>
  <c r="P140" i="58"/>
  <c r="N140" i="58"/>
  <c r="P136" i="58"/>
  <c r="O132" i="58"/>
  <c r="P132" i="58"/>
  <c r="N132" i="58"/>
  <c r="O128" i="58"/>
  <c r="P128" i="58"/>
  <c r="N128" i="58"/>
  <c r="O124" i="58"/>
  <c r="P124" i="58"/>
  <c r="N124" i="58"/>
  <c r="P120" i="58"/>
  <c r="O116" i="58"/>
  <c r="P116" i="58"/>
  <c r="N116" i="58"/>
  <c r="O112" i="58"/>
  <c r="P112" i="58"/>
  <c r="N112" i="58"/>
  <c r="O108" i="58"/>
  <c r="P108" i="58"/>
  <c r="N108" i="58"/>
  <c r="P104" i="58"/>
  <c r="O100" i="58"/>
  <c r="P100" i="58"/>
  <c r="N100" i="58"/>
  <c r="O96" i="58"/>
  <c r="P96" i="58"/>
  <c r="N96" i="58"/>
  <c r="O92" i="58"/>
  <c r="P92" i="58"/>
  <c r="N92" i="58"/>
  <c r="P88" i="58"/>
  <c r="O84" i="58"/>
  <c r="P84" i="58"/>
  <c r="N84" i="58"/>
  <c r="O80" i="58"/>
  <c r="P80" i="58"/>
  <c r="N80" i="58"/>
  <c r="O76" i="58"/>
  <c r="P76" i="58"/>
  <c r="N76" i="58"/>
  <c r="P72" i="58"/>
  <c r="O68" i="58"/>
  <c r="P68" i="58"/>
  <c r="N68" i="58"/>
  <c r="O64" i="58"/>
  <c r="P64" i="58"/>
  <c r="N64" i="58"/>
  <c r="O60" i="58"/>
  <c r="P60" i="58"/>
  <c r="N60" i="58"/>
  <c r="P56" i="58"/>
  <c r="O52" i="58"/>
  <c r="P52" i="58"/>
  <c r="N52" i="58"/>
  <c r="O48" i="58"/>
  <c r="P48" i="58"/>
  <c r="N48" i="58"/>
  <c r="O44" i="58"/>
  <c r="P44" i="58"/>
  <c r="N44" i="58"/>
  <c r="P40" i="58"/>
  <c r="O36" i="58"/>
  <c r="P36" i="58"/>
  <c r="N36" i="58"/>
  <c r="O32" i="58"/>
  <c r="P32" i="58"/>
  <c r="N32" i="58"/>
  <c r="O28" i="58"/>
  <c r="P28" i="58"/>
  <c r="N28" i="58"/>
  <c r="P24" i="58"/>
  <c r="Y848" i="18"/>
  <c r="Y816" i="18"/>
  <c r="Y764" i="18"/>
  <c r="Y700" i="18"/>
  <c r="Y636" i="18"/>
  <c r="Y450" i="18"/>
  <c r="W862" i="58"/>
  <c r="W858" i="58"/>
  <c r="W854" i="58"/>
  <c r="W850" i="58"/>
  <c r="W562" i="58"/>
  <c r="S24" i="58"/>
  <c r="Z23" i="58"/>
  <c r="V23" i="58"/>
  <c r="R23" i="58"/>
  <c r="U22" i="58"/>
  <c r="Q22" i="58"/>
  <c r="T21" i="58"/>
  <c r="AA20" i="58"/>
  <c r="W20" i="58"/>
  <c r="S20" i="58"/>
  <c r="Z19" i="58"/>
  <c r="V19" i="58"/>
  <c r="R19" i="58"/>
  <c r="U18" i="58"/>
  <c r="Q18" i="58"/>
  <c r="T17" i="58"/>
  <c r="AA16" i="58"/>
  <c r="W16" i="58"/>
  <c r="S16" i="58"/>
  <c r="Z15" i="58"/>
  <c r="V15" i="58"/>
  <c r="R15" i="58"/>
  <c r="U14" i="58"/>
  <c r="Q14" i="58"/>
  <c r="T13" i="58"/>
  <c r="AA12" i="58"/>
  <c r="W12" i="58"/>
  <c r="S12" i="58"/>
  <c r="Z11" i="58"/>
  <c r="V11" i="58"/>
  <c r="R11" i="58"/>
  <c r="U10" i="58"/>
  <c r="Q10" i="58"/>
  <c r="T9" i="58"/>
  <c r="AA8" i="58"/>
  <c r="W8" i="58"/>
  <c r="S8" i="58"/>
  <c r="Z7" i="58"/>
  <c r="V7" i="58"/>
  <c r="R7" i="58"/>
  <c r="U6" i="58"/>
  <c r="Q6" i="58"/>
  <c r="X5" i="58"/>
  <c r="T5" i="58"/>
  <c r="AA4" i="58"/>
  <c r="W4" i="58"/>
  <c r="S4" i="58"/>
  <c r="Z3" i="58"/>
  <c r="V3" i="58"/>
  <c r="R3" i="58"/>
  <c r="W33" i="58"/>
  <c r="S33" i="58"/>
  <c r="Z32" i="58"/>
  <c r="V32" i="58"/>
  <c r="R32" i="58"/>
  <c r="U31" i="58"/>
  <c r="Q31" i="58"/>
  <c r="T30" i="58"/>
  <c r="AA29" i="58"/>
  <c r="W29" i="58"/>
  <c r="S29" i="58"/>
  <c r="Z28" i="58"/>
  <c r="V28" i="58"/>
  <c r="R28" i="58"/>
  <c r="U27" i="58"/>
  <c r="Q27" i="58"/>
  <c r="T26" i="58"/>
  <c r="AA25" i="58"/>
  <c r="W25" i="58"/>
  <c r="S25" i="58"/>
  <c r="Z24" i="58"/>
  <c r="V24" i="58"/>
  <c r="R24" i="58"/>
  <c r="U23" i="58"/>
  <c r="Q23" i="58"/>
  <c r="T22" i="58"/>
  <c r="AA21" i="58"/>
  <c r="W21" i="58"/>
  <c r="S21" i="58"/>
  <c r="Z20" i="58"/>
  <c r="V20" i="58"/>
  <c r="R20" i="58"/>
  <c r="U19" i="58"/>
  <c r="Q19" i="58"/>
  <c r="T18" i="58"/>
  <c r="AA17" i="58"/>
  <c r="W17" i="58"/>
  <c r="S17" i="58"/>
  <c r="Z16" i="58"/>
  <c r="V16" i="58"/>
  <c r="R16" i="58"/>
  <c r="U15" i="58"/>
  <c r="Q15" i="58"/>
  <c r="T14" i="58"/>
  <c r="AA13" i="58"/>
  <c r="W13" i="58"/>
  <c r="S13" i="58"/>
  <c r="Z12" i="58"/>
  <c r="V12" i="58"/>
  <c r="R12" i="58"/>
  <c r="U11" i="58"/>
  <c r="Q11" i="58"/>
  <c r="T10" i="58"/>
  <c r="AA9" i="58"/>
  <c r="W9" i="58"/>
  <c r="S9" i="58"/>
  <c r="Z8" i="58"/>
  <c r="V8" i="58"/>
  <c r="R8" i="58"/>
  <c r="U7" i="58"/>
  <c r="Q7" i="58"/>
  <c r="T6" i="58"/>
  <c r="AA5" i="58"/>
  <c r="W5" i="58"/>
  <c r="S5" i="58"/>
  <c r="Z4" i="58"/>
  <c r="V4" i="58"/>
  <c r="R4" i="58"/>
  <c r="U3" i="58"/>
  <c r="C38" i="58"/>
  <c r="K37" i="58"/>
  <c r="G37" i="58"/>
  <c r="C37" i="58"/>
  <c r="K36" i="58"/>
  <c r="M36" i="58" s="1"/>
  <c r="G36" i="58"/>
  <c r="C36" i="58"/>
  <c r="K35" i="58"/>
  <c r="M35" i="58" s="1"/>
  <c r="G35" i="58"/>
  <c r="C35" i="58"/>
  <c r="K34" i="58"/>
  <c r="G34" i="58"/>
  <c r="C34" i="58"/>
  <c r="K33" i="58"/>
  <c r="M33" i="58" s="1"/>
  <c r="G33" i="58"/>
  <c r="C33" i="58"/>
  <c r="K32" i="58"/>
  <c r="M32" i="58" s="1"/>
  <c r="G32" i="58"/>
  <c r="C32" i="58"/>
  <c r="K31" i="58"/>
  <c r="G31" i="58"/>
  <c r="C31" i="58"/>
  <c r="J30" i="58"/>
  <c r="D30" i="58"/>
  <c r="K29" i="58"/>
  <c r="M29" i="58" s="1"/>
  <c r="F29" i="58"/>
  <c r="L28" i="58"/>
  <c r="G28" i="58"/>
  <c r="B28" i="58"/>
  <c r="H27" i="58"/>
  <c r="AC27" i="58" s="1"/>
  <c r="AD27" i="58" s="1"/>
  <c r="C27" i="58"/>
  <c r="J26" i="58"/>
  <c r="D26" i="58"/>
  <c r="K25" i="58"/>
  <c r="F25" i="58"/>
  <c r="L24" i="58"/>
  <c r="G24" i="58"/>
  <c r="B24" i="58"/>
  <c r="H23" i="58"/>
  <c r="C23" i="58"/>
  <c r="J22" i="58"/>
  <c r="D22" i="58"/>
  <c r="K21" i="58"/>
  <c r="F21" i="58"/>
  <c r="L20" i="58"/>
  <c r="G20" i="58"/>
  <c r="B20" i="58"/>
  <c r="H19" i="58"/>
  <c r="C19" i="58"/>
  <c r="J18" i="58"/>
  <c r="D18" i="58"/>
  <c r="K17" i="58"/>
  <c r="F17" i="58"/>
  <c r="L16" i="58"/>
  <c r="G16" i="58"/>
  <c r="B16" i="58"/>
  <c r="H15" i="58"/>
  <c r="C15" i="58"/>
  <c r="J14" i="58"/>
  <c r="D14" i="58"/>
  <c r="K13" i="58"/>
  <c r="F13" i="58"/>
  <c r="L12" i="58"/>
  <c r="G12" i="58"/>
  <c r="B12" i="58"/>
  <c r="H11" i="58"/>
  <c r="C11" i="58"/>
  <c r="J10" i="58"/>
  <c r="D10" i="58"/>
  <c r="K9" i="58"/>
  <c r="F9" i="58"/>
  <c r="L8" i="58"/>
  <c r="G8" i="58"/>
  <c r="B8" i="58"/>
  <c r="H7" i="58"/>
  <c r="C7" i="58"/>
  <c r="J6" i="58"/>
  <c r="D6" i="58"/>
  <c r="K5" i="58"/>
  <c r="F5" i="58"/>
  <c r="L4" i="58"/>
  <c r="G4" i="58"/>
  <c r="B4" i="58"/>
  <c r="H3" i="58"/>
  <c r="C3" i="58"/>
  <c r="B110" i="58"/>
  <c r="J109" i="58"/>
  <c r="F109" i="58"/>
  <c r="B109" i="58"/>
  <c r="J108" i="58"/>
  <c r="F108" i="58"/>
  <c r="B108" i="58"/>
  <c r="J107" i="58"/>
  <c r="F107" i="58"/>
  <c r="B107" i="58"/>
  <c r="J106" i="58"/>
  <c r="F106" i="58"/>
  <c r="B106" i="58"/>
  <c r="J105" i="58"/>
  <c r="F105" i="58"/>
  <c r="B105" i="58"/>
  <c r="J104" i="58"/>
  <c r="F104" i="58"/>
  <c r="B104" i="58"/>
  <c r="J103" i="58"/>
  <c r="F103" i="58"/>
  <c r="B103" i="58"/>
  <c r="J102" i="58"/>
  <c r="F102" i="58"/>
  <c r="B102" i="58"/>
  <c r="J101" i="58"/>
  <c r="F101" i="58"/>
  <c r="B101" i="58"/>
  <c r="J100" i="58"/>
  <c r="F100" i="58"/>
  <c r="B100" i="58"/>
  <c r="J99" i="58"/>
  <c r="F99" i="58"/>
  <c r="B99" i="58"/>
  <c r="J98" i="58"/>
  <c r="F98" i="58"/>
  <c r="B98" i="58"/>
  <c r="J97" i="58"/>
  <c r="F97" i="58"/>
  <c r="B97" i="58"/>
  <c r="J96" i="58"/>
  <c r="F96" i="58"/>
  <c r="B96" i="58"/>
  <c r="J95" i="58"/>
  <c r="F95" i="58"/>
  <c r="B95" i="58"/>
  <c r="J94" i="58"/>
  <c r="F94" i="58"/>
  <c r="B94" i="58"/>
  <c r="J93" i="58"/>
  <c r="F93" i="58"/>
  <c r="B93" i="58"/>
  <c r="J92" i="58"/>
  <c r="F92" i="58"/>
  <c r="B92" i="58"/>
  <c r="J91" i="58"/>
  <c r="F91" i="58"/>
  <c r="B91" i="58"/>
  <c r="J90" i="58"/>
  <c r="F90" i="58"/>
  <c r="B90" i="58"/>
  <c r="J89" i="58"/>
  <c r="F89" i="58"/>
  <c r="B89" i="58"/>
  <c r="J88" i="58"/>
  <c r="F88" i="58"/>
  <c r="B88" i="58"/>
  <c r="J87" i="58"/>
  <c r="F87" i="58"/>
  <c r="B87" i="58"/>
  <c r="J86" i="58"/>
  <c r="F86" i="58"/>
  <c r="B86" i="58"/>
  <c r="J85" i="58"/>
  <c r="F85" i="58"/>
  <c r="B85" i="58"/>
  <c r="J84" i="58"/>
  <c r="F84" i="58"/>
  <c r="B84" i="58"/>
  <c r="J83" i="58"/>
  <c r="F83" i="58"/>
  <c r="B83" i="58"/>
  <c r="J82" i="58"/>
  <c r="F82" i="58"/>
  <c r="B82" i="58"/>
  <c r="J81" i="58"/>
  <c r="F81" i="58"/>
  <c r="B81" i="58"/>
  <c r="J80" i="58"/>
  <c r="F80" i="58"/>
  <c r="B80" i="58"/>
  <c r="J79" i="58"/>
  <c r="F79" i="58"/>
  <c r="B79" i="58"/>
  <c r="J78" i="58"/>
  <c r="F78" i="58"/>
  <c r="B78" i="58"/>
  <c r="J77" i="58"/>
  <c r="F77" i="58"/>
  <c r="B77" i="58"/>
  <c r="J76" i="58"/>
  <c r="F76" i="58"/>
  <c r="B76" i="58"/>
  <c r="J75" i="58"/>
  <c r="F75" i="58"/>
  <c r="B75" i="58"/>
  <c r="J74" i="58"/>
  <c r="F74" i="58"/>
  <c r="B74" i="58"/>
  <c r="J73" i="58"/>
  <c r="F73" i="58"/>
  <c r="B73" i="58"/>
  <c r="J72" i="58"/>
  <c r="F72" i="58"/>
  <c r="B72" i="58"/>
  <c r="J71" i="58"/>
  <c r="F71" i="58"/>
  <c r="B71" i="58"/>
  <c r="J70" i="58"/>
  <c r="F70" i="58"/>
  <c r="B70" i="58"/>
  <c r="J69" i="58"/>
  <c r="F69" i="58"/>
  <c r="B69" i="58"/>
  <c r="J68" i="58"/>
  <c r="F68" i="58"/>
  <c r="B68" i="58"/>
  <c r="J67" i="58"/>
  <c r="F67" i="58"/>
  <c r="K20" i="58"/>
  <c r="F20" i="58"/>
  <c r="L19" i="58"/>
  <c r="M19" i="58" s="1"/>
  <c r="G19" i="58"/>
  <c r="B19" i="58"/>
  <c r="H18" i="58"/>
  <c r="C18" i="58"/>
  <c r="J17" i="58"/>
  <c r="D17" i="58"/>
  <c r="K16" i="58"/>
  <c r="F16" i="58"/>
  <c r="L15" i="58"/>
  <c r="M15" i="58" s="1"/>
  <c r="G15" i="58"/>
  <c r="B15" i="58"/>
  <c r="H14" i="58"/>
  <c r="C14" i="58"/>
  <c r="J13" i="58"/>
  <c r="D13" i="58"/>
  <c r="K12" i="58"/>
  <c r="F12" i="58"/>
  <c r="L11" i="58"/>
  <c r="M11" i="58" s="1"/>
  <c r="G11" i="58"/>
  <c r="B11" i="58"/>
  <c r="H10" i="58"/>
  <c r="C10" i="58"/>
  <c r="J9" i="58"/>
  <c r="D9" i="58"/>
  <c r="K8" i="58"/>
  <c r="F8" i="58"/>
  <c r="L7" i="58"/>
  <c r="G7" i="58"/>
  <c r="B7" i="58"/>
  <c r="H6" i="58"/>
  <c r="C6" i="58"/>
  <c r="J5" i="58"/>
  <c r="D5" i="58"/>
  <c r="K4" i="58"/>
  <c r="F4" i="58"/>
  <c r="L3" i="58"/>
  <c r="M3" i="58" s="1"/>
  <c r="G3" i="58"/>
  <c r="A3" i="58"/>
  <c r="E3" i="58"/>
  <c r="I3" i="58"/>
  <c r="A4" i="58"/>
  <c r="E4" i="58"/>
  <c r="I4" i="58"/>
  <c r="A5" i="58"/>
  <c r="E5" i="58"/>
  <c r="I5" i="58"/>
  <c r="A6" i="58"/>
  <c r="E6" i="58"/>
  <c r="I6" i="58"/>
  <c r="A7" i="58"/>
  <c r="E7" i="58"/>
  <c r="I7" i="58"/>
  <c r="A8" i="58"/>
  <c r="E8" i="58"/>
  <c r="I8" i="58"/>
  <c r="A9" i="58"/>
  <c r="E9" i="58"/>
  <c r="I9" i="58"/>
  <c r="A10" i="58"/>
  <c r="E10" i="58"/>
  <c r="I10" i="58"/>
  <c r="A11" i="58"/>
  <c r="E11" i="58"/>
  <c r="I11" i="58"/>
  <c r="A12" i="58"/>
  <c r="E12" i="58"/>
  <c r="I12" i="58"/>
  <c r="A13" i="58"/>
  <c r="E13" i="58"/>
  <c r="I13" i="58"/>
  <c r="A14" i="58"/>
  <c r="E14" i="58"/>
  <c r="I14" i="58"/>
  <c r="A15" i="58"/>
  <c r="E15" i="58"/>
  <c r="I15" i="58"/>
  <c r="A16" i="58"/>
  <c r="E16" i="58"/>
  <c r="I16" i="58"/>
  <c r="A17" i="58"/>
  <c r="E17" i="58"/>
  <c r="I17" i="58"/>
  <c r="A18" i="58"/>
  <c r="E18" i="58"/>
  <c r="I18" i="58"/>
  <c r="A19" i="58"/>
  <c r="E19" i="58"/>
  <c r="I19" i="58"/>
  <c r="A20" i="58"/>
  <c r="E20" i="58"/>
  <c r="I20" i="58"/>
  <c r="A21" i="58"/>
  <c r="E21" i="58"/>
  <c r="I21" i="58"/>
  <c r="A22" i="58"/>
  <c r="E22" i="58"/>
  <c r="I22" i="58"/>
  <c r="A23" i="58"/>
  <c r="E23" i="58"/>
  <c r="I23" i="58"/>
  <c r="A24" i="58"/>
  <c r="E24" i="58"/>
  <c r="I24" i="58"/>
  <c r="A25" i="58"/>
  <c r="E25" i="58"/>
  <c r="I25" i="58"/>
  <c r="A26" i="58"/>
  <c r="E26" i="58"/>
  <c r="I26" i="58"/>
  <c r="A27" i="58"/>
  <c r="E27" i="58"/>
  <c r="I27" i="58"/>
  <c r="A28" i="58"/>
  <c r="E28" i="58"/>
  <c r="I28" i="58"/>
  <c r="A29" i="58"/>
  <c r="E29" i="58"/>
  <c r="I29" i="58"/>
  <c r="A30" i="58"/>
  <c r="E30" i="58"/>
  <c r="I30" i="58"/>
  <c r="A31" i="58"/>
  <c r="BN14" i="58"/>
  <c r="BN12" i="58"/>
  <c r="BN10" i="58"/>
  <c r="BN8" i="58"/>
  <c r="BN6" i="58"/>
  <c r="BN4" i="58"/>
  <c r="BO15" i="58"/>
  <c r="BO13" i="58"/>
  <c r="BO11" i="58"/>
  <c r="BO9" i="58"/>
  <c r="BO7" i="58"/>
  <c r="BO5" i="58"/>
  <c r="BO3" i="58"/>
  <c r="BN15" i="58"/>
  <c r="BN13" i="58"/>
  <c r="BN11" i="58"/>
  <c r="BN9" i="58"/>
  <c r="BN7" i="58"/>
  <c r="BN5" i="58"/>
  <c r="BN3" i="58"/>
  <c r="BO14" i="58"/>
  <c r="BO12" i="58"/>
  <c r="BO10" i="58"/>
  <c r="BO8" i="58"/>
  <c r="BO6" i="58"/>
  <c r="BJ12" i="58"/>
  <c r="BF12" i="58"/>
  <c r="BB12" i="58"/>
  <c r="AX12" i="58"/>
  <c r="AT12" i="58"/>
  <c r="AP12" i="58"/>
  <c r="AL12" i="58"/>
  <c r="BJ11" i="58"/>
  <c r="BF11" i="58"/>
  <c r="BB11" i="58"/>
  <c r="AX11" i="58"/>
  <c r="AT11" i="58"/>
  <c r="AP11" i="58"/>
  <c r="AL11" i="58"/>
  <c r="BI12" i="58"/>
  <c r="BE12" i="58"/>
  <c r="BA12" i="58"/>
  <c r="AW12" i="58"/>
  <c r="AS12" i="58"/>
  <c r="AO12" i="58"/>
  <c r="AK12" i="58"/>
  <c r="BI11" i="58"/>
  <c r="BE11" i="58"/>
  <c r="BA11" i="58"/>
  <c r="AW11" i="58"/>
  <c r="AS11" i="58"/>
  <c r="AO11" i="58"/>
  <c r="BK5" i="58"/>
  <c r="BG5" i="58"/>
  <c r="BC5" i="58"/>
  <c r="AY5" i="58"/>
  <c r="AU5" i="58"/>
  <c r="AQ5" i="58"/>
  <c r="AM5" i="58"/>
  <c r="BK4" i="58"/>
  <c r="BG4" i="58"/>
  <c r="BC4" i="58"/>
  <c r="BJ5" i="58"/>
  <c r="BF5" i="58"/>
  <c r="BB5" i="58"/>
  <c r="AX5" i="58"/>
  <c r="AT5" i="58"/>
  <c r="AP5" i="58"/>
  <c r="AL5" i="58"/>
  <c r="BJ4" i="58"/>
  <c r="BF4" i="58"/>
  <c r="BB4" i="58"/>
  <c r="AX4" i="58"/>
  <c r="AT4" i="58"/>
  <c r="AP4" i="58"/>
  <c r="AL4" i="58"/>
  <c r="BI5" i="58"/>
  <c r="BE5" i="58"/>
  <c r="BA5" i="58"/>
  <c r="AW5" i="58"/>
  <c r="AS5" i="58"/>
  <c r="AO5" i="58"/>
  <c r="AK5" i="58"/>
  <c r="BI4" i="58"/>
  <c r="BE4" i="58"/>
  <c r="BA4" i="58"/>
  <c r="AW4" i="58"/>
  <c r="AS4" i="58"/>
  <c r="AO4" i="58"/>
  <c r="X797" i="18"/>
  <c r="Y797" i="18"/>
  <c r="X785" i="18"/>
  <c r="Y785" i="18"/>
  <c r="X773" i="18"/>
  <c r="Y773" i="18"/>
  <c r="X761" i="18"/>
  <c r="Y761" i="18"/>
  <c r="X749" i="18"/>
  <c r="Y749" i="18"/>
  <c r="X733" i="18"/>
  <c r="Y733" i="18"/>
  <c r="X721" i="18"/>
  <c r="Y721" i="18"/>
  <c r="X705" i="18"/>
  <c r="Y705" i="18"/>
  <c r="X689" i="18"/>
  <c r="Y689" i="18"/>
  <c r="X677" i="18"/>
  <c r="Y677" i="18"/>
  <c r="X665" i="18"/>
  <c r="Y665" i="18"/>
  <c r="X653" i="18"/>
  <c r="Y653" i="18"/>
  <c r="X641" i="18"/>
  <c r="Y641" i="18"/>
  <c r="X629" i="18"/>
  <c r="Y629" i="18"/>
  <c r="X617" i="18"/>
  <c r="Y617" i="18"/>
  <c r="X605" i="18"/>
  <c r="Y605" i="18"/>
  <c r="X597" i="18"/>
  <c r="Y597" i="18"/>
  <c r="X573" i="18"/>
  <c r="Y573" i="18"/>
  <c r="X561" i="18"/>
  <c r="Y561" i="18"/>
  <c r="X549" i="18"/>
  <c r="Y549" i="18"/>
  <c r="X537" i="18"/>
  <c r="Y537" i="18"/>
  <c r="X525" i="18"/>
  <c r="Y525" i="18"/>
  <c r="X513" i="18"/>
  <c r="Y513" i="18"/>
  <c r="X501" i="18"/>
  <c r="Y501" i="18"/>
  <c r="X489" i="18"/>
  <c r="Y489" i="18"/>
  <c r="X477" i="18"/>
  <c r="Y477" i="18"/>
  <c r="X465" i="18"/>
  <c r="Y465" i="18"/>
  <c r="X453" i="18"/>
  <c r="Y453" i="18"/>
  <c r="X441" i="18"/>
  <c r="Y441" i="18"/>
  <c r="X429" i="18"/>
  <c r="Y429" i="18"/>
  <c r="X417" i="18"/>
  <c r="Y417" i="18"/>
  <c r="X405" i="18"/>
  <c r="Y405" i="18"/>
  <c r="X393" i="18"/>
  <c r="Y393" i="18"/>
  <c r="X381" i="18"/>
  <c r="Y381" i="18"/>
  <c r="X369" i="18"/>
  <c r="Y369" i="18"/>
  <c r="X357" i="18"/>
  <c r="Y357" i="18"/>
  <c r="X341" i="18"/>
  <c r="Y341" i="18"/>
  <c r="X329" i="18"/>
  <c r="Y329" i="18"/>
  <c r="X317" i="18"/>
  <c r="Y317" i="18"/>
  <c r="X305" i="18"/>
  <c r="Y305" i="18"/>
  <c r="X293" i="18"/>
  <c r="Y293" i="18"/>
  <c r="X277" i="18"/>
  <c r="Y277" i="18"/>
  <c r="X253" i="18"/>
  <c r="Y253" i="18"/>
  <c r="X245" i="18"/>
  <c r="Y245" i="18"/>
  <c r="X233" i="18"/>
  <c r="Y233" i="18"/>
  <c r="X221" i="18"/>
  <c r="Y221" i="18"/>
  <c r="X205" i="18"/>
  <c r="Y205" i="18"/>
  <c r="X185" i="18"/>
  <c r="Y185" i="18"/>
  <c r="X173" i="18"/>
  <c r="Y173" i="18"/>
  <c r="X161" i="18"/>
  <c r="Y161" i="18"/>
  <c r="X149" i="18"/>
  <c r="Y149" i="18"/>
  <c r="X141" i="18"/>
  <c r="Y141" i="18"/>
  <c r="X129" i="18"/>
  <c r="Y129" i="18"/>
  <c r="X117" i="18"/>
  <c r="Y117" i="18"/>
  <c r="X105" i="18"/>
  <c r="Y105" i="18"/>
  <c r="X93" i="18"/>
  <c r="Y93" i="18"/>
  <c r="X81" i="18"/>
  <c r="Y81" i="18"/>
  <c r="X73" i="18"/>
  <c r="Y73" i="18"/>
  <c r="X57" i="18"/>
  <c r="Y57" i="18"/>
  <c r="X41" i="18"/>
  <c r="Y41" i="18"/>
  <c r="X21" i="18"/>
  <c r="Y21" i="18"/>
  <c r="X9" i="18"/>
  <c r="Y9" i="18"/>
  <c r="X596" i="18"/>
  <c r="Y596" i="18"/>
  <c r="X592" i="18"/>
  <c r="Y592" i="18"/>
  <c r="X588" i="18"/>
  <c r="Y588" i="18"/>
  <c r="X584" i="18"/>
  <c r="Y584" i="18"/>
  <c r="X580" i="18"/>
  <c r="Y580" i="18"/>
  <c r="X576" i="18"/>
  <c r="Y576" i="18"/>
  <c r="X572" i="18"/>
  <c r="Y572" i="18"/>
  <c r="X568" i="18"/>
  <c r="Y568" i="18"/>
  <c r="X564" i="18"/>
  <c r="Y564" i="18"/>
  <c r="X560" i="18"/>
  <c r="Y560" i="18"/>
  <c r="X556" i="18"/>
  <c r="Y556" i="18"/>
  <c r="X552" i="18"/>
  <c r="Y552" i="18"/>
  <c r="X548" i="18"/>
  <c r="Y548" i="18"/>
  <c r="X544" i="18"/>
  <c r="Y544" i="18"/>
  <c r="X540" i="18"/>
  <c r="Y540" i="18"/>
  <c r="X536" i="18"/>
  <c r="Y536" i="18"/>
  <c r="X532" i="18"/>
  <c r="Y532" i="18"/>
  <c r="X528" i="18"/>
  <c r="Y528" i="18"/>
  <c r="X524" i="18"/>
  <c r="Y524" i="18"/>
  <c r="X520" i="18"/>
  <c r="Y520" i="18"/>
  <c r="X516" i="18"/>
  <c r="Y516" i="18"/>
  <c r="X512" i="18"/>
  <c r="Y512" i="18"/>
  <c r="X508" i="18"/>
  <c r="Y508" i="18"/>
  <c r="X504" i="18"/>
  <c r="Y504" i="18"/>
  <c r="X500" i="18"/>
  <c r="Y500" i="18"/>
  <c r="X496" i="18"/>
  <c r="Y496" i="18"/>
  <c r="X492" i="18"/>
  <c r="Y492" i="18"/>
  <c r="X488" i="18"/>
  <c r="Y488" i="18"/>
  <c r="X484" i="18"/>
  <c r="Y484" i="18"/>
  <c r="X480" i="18"/>
  <c r="Y480" i="18"/>
  <c r="X476" i="18"/>
  <c r="Y476" i="18"/>
  <c r="X472" i="18"/>
  <c r="Y472" i="18"/>
  <c r="X468" i="18"/>
  <c r="Y468" i="18"/>
  <c r="X464" i="18"/>
  <c r="Y464" i="18"/>
  <c r="X460" i="18"/>
  <c r="Y460" i="18"/>
  <c r="X456" i="18"/>
  <c r="Y456" i="18"/>
  <c r="X452" i="18"/>
  <c r="Y452" i="18"/>
  <c r="X448" i="18"/>
  <c r="Y448" i="18"/>
  <c r="X444" i="18"/>
  <c r="Y444" i="18"/>
  <c r="X440" i="18"/>
  <c r="Y440" i="18"/>
  <c r="X436" i="18"/>
  <c r="Y436" i="18"/>
  <c r="X432" i="18"/>
  <c r="Y432" i="18"/>
  <c r="X428" i="18"/>
  <c r="Y428" i="18"/>
  <c r="X424" i="18"/>
  <c r="Y424" i="18"/>
  <c r="X420" i="18"/>
  <c r="Y420" i="18"/>
  <c r="X416" i="18"/>
  <c r="Y416" i="18"/>
  <c r="X412" i="18"/>
  <c r="Y412" i="18"/>
  <c r="X408" i="18"/>
  <c r="Y408" i="18"/>
  <c r="X404" i="18"/>
  <c r="Y404" i="18"/>
  <c r="X400" i="18"/>
  <c r="Y400" i="18"/>
  <c r="X396" i="18"/>
  <c r="Y396" i="18"/>
  <c r="X392" i="18"/>
  <c r="Y392" i="18"/>
  <c r="X388" i="18"/>
  <c r="Y388" i="18"/>
  <c r="X384" i="18"/>
  <c r="Y384" i="18"/>
  <c r="X380" i="18"/>
  <c r="Y380" i="18"/>
  <c r="X376" i="18"/>
  <c r="Y376" i="18"/>
  <c r="X372" i="18"/>
  <c r="Y372" i="18"/>
  <c r="X368" i="18"/>
  <c r="Y368" i="18"/>
  <c r="X364" i="18"/>
  <c r="Y364" i="18"/>
  <c r="X360" i="18"/>
  <c r="Y360" i="18"/>
  <c r="X356" i="18"/>
  <c r="Y356" i="18"/>
  <c r="X352" i="18"/>
  <c r="Y352" i="18"/>
  <c r="X348" i="18"/>
  <c r="Y348" i="18"/>
  <c r="X344" i="18"/>
  <c r="Y344" i="18"/>
  <c r="X340" i="18"/>
  <c r="Y340" i="18"/>
  <c r="X336" i="18"/>
  <c r="Y336" i="18"/>
  <c r="X332" i="18"/>
  <c r="Y332" i="18"/>
  <c r="X328" i="18"/>
  <c r="Y328" i="18"/>
  <c r="X324" i="18"/>
  <c r="Y324" i="18"/>
  <c r="X320" i="18"/>
  <c r="Y320" i="18"/>
  <c r="X316" i="18"/>
  <c r="Y316" i="18"/>
  <c r="X312" i="18"/>
  <c r="Y312" i="18"/>
  <c r="X308" i="18"/>
  <c r="Y308" i="18"/>
  <c r="X304" i="18"/>
  <c r="Y304" i="18"/>
  <c r="X300" i="18"/>
  <c r="Y300" i="18"/>
  <c r="X296" i="18"/>
  <c r="Y296" i="18"/>
  <c r="X292" i="18"/>
  <c r="Y292" i="18"/>
  <c r="X288" i="18"/>
  <c r="Y288" i="18"/>
  <c r="X284" i="18"/>
  <c r="Y284" i="18"/>
  <c r="X280" i="18"/>
  <c r="Y280" i="18"/>
  <c r="X276" i="18"/>
  <c r="Y276" i="18"/>
  <c r="X272" i="18"/>
  <c r="Y272" i="18"/>
  <c r="X268" i="18"/>
  <c r="Y268" i="18"/>
  <c r="X264" i="18"/>
  <c r="Y264" i="18"/>
  <c r="X260" i="18"/>
  <c r="Y260" i="18"/>
  <c r="X256" i="18"/>
  <c r="Y256" i="18"/>
  <c r="X252" i="18"/>
  <c r="Y252" i="18"/>
  <c r="X248" i="18"/>
  <c r="Y248" i="18"/>
  <c r="X244" i="18"/>
  <c r="Y244" i="18"/>
  <c r="X240" i="18"/>
  <c r="Y240" i="18"/>
  <c r="X236" i="18"/>
  <c r="Y236" i="18"/>
  <c r="X232" i="18"/>
  <c r="Y232" i="18"/>
  <c r="X228" i="18"/>
  <c r="Y228" i="18"/>
  <c r="X224" i="18"/>
  <c r="Y224" i="18"/>
  <c r="X220" i="18"/>
  <c r="Y220" i="18"/>
  <c r="X216" i="18"/>
  <c r="Y216" i="18"/>
  <c r="X212" i="18"/>
  <c r="Y212" i="18"/>
  <c r="X208" i="18"/>
  <c r="Y208" i="18"/>
  <c r="X204" i="18"/>
  <c r="Y204" i="18"/>
  <c r="X200" i="18"/>
  <c r="Y200" i="18"/>
  <c r="X196" i="18"/>
  <c r="Y196" i="18"/>
  <c r="X192" i="18"/>
  <c r="Y192" i="18"/>
  <c r="X188" i="18"/>
  <c r="Y188" i="18"/>
  <c r="X184" i="18"/>
  <c r="Y184" i="18"/>
  <c r="X180" i="18"/>
  <c r="Y180" i="18"/>
  <c r="X176" i="18"/>
  <c r="Y176" i="18"/>
  <c r="X172" i="18"/>
  <c r="Y172" i="18"/>
  <c r="X168" i="18"/>
  <c r="Y168" i="18"/>
  <c r="X164" i="18"/>
  <c r="Y164" i="18"/>
  <c r="X160" i="18"/>
  <c r="Y160" i="18"/>
  <c r="X156" i="18"/>
  <c r="Y156" i="18"/>
  <c r="X152" i="18"/>
  <c r="Y152" i="18"/>
  <c r="X148" i="18"/>
  <c r="Y148" i="18"/>
  <c r="X144" i="18"/>
  <c r="Y144" i="18"/>
  <c r="X140" i="18"/>
  <c r="Y140" i="18"/>
  <c r="X136" i="18"/>
  <c r="Y136" i="18"/>
  <c r="X132" i="18"/>
  <c r="Y132" i="18"/>
  <c r="X128" i="18"/>
  <c r="Y128" i="18"/>
  <c r="X124" i="18"/>
  <c r="Y124" i="18"/>
  <c r="X120" i="18"/>
  <c r="Y120" i="18"/>
  <c r="X116" i="18"/>
  <c r="Y116" i="18"/>
  <c r="X112" i="18"/>
  <c r="Y112" i="18"/>
  <c r="X108" i="18"/>
  <c r="Y108" i="18"/>
  <c r="X104" i="18"/>
  <c r="Y104" i="18"/>
  <c r="X100" i="18"/>
  <c r="Y100" i="18"/>
  <c r="X96" i="18"/>
  <c r="Y96" i="18"/>
  <c r="X92" i="18"/>
  <c r="Y92" i="18"/>
  <c r="X88" i="18"/>
  <c r="Y88" i="18"/>
  <c r="X84" i="18"/>
  <c r="Y84" i="18"/>
  <c r="X80" i="18"/>
  <c r="Y80" i="18"/>
  <c r="X76" i="18"/>
  <c r="Y76" i="18"/>
  <c r="X72" i="18"/>
  <c r="Y72" i="18"/>
  <c r="X68" i="18"/>
  <c r="Y68" i="18"/>
  <c r="X64" i="18"/>
  <c r="Y64" i="18"/>
  <c r="X60" i="18"/>
  <c r="Y60" i="18"/>
  <c r="X56" i="18"/>
  <c r="Y56" i="18"/>
  <c r="X52" i="18"/>
  <c r="Y52" i="18"/>
  <c r="X48" i="18"/>
  <c r="Y48" i="18"/>
  <c r="X44" i="18"/>
  <c r="Y44" i="18"/>
  <c r="X40" i="18"/>
  <c r="Y40" i="18"/>
  <c r="X36" i="18"/>
  <c r="Y36" i="18"/>
  <c r="X32" i="18"/>
  <c r="Y32" i="18"/>
  <c r="X28" i="18"/>
  <c r="Y28" i="18"/>
  <c r="X24" i="18"/>
  <c r="Y24" i="18"/>
  <c r="X20" i="18"/>
  <c r="Y20" i="18"/>
  <c r="X16" i="18"/>
  <c r="Y16" i="18"/>
  <c r="X12" i="18"/>
  <c r="Y12" i="18"/>
  <c r="X8" i="18"/>
  <c r="Y8" i="18"/>
  <c r="Y859" i="18"/>
  <c r="Y855" i="18"/>
  <c r="Y851" i="18"/>
  <c r="Y845" i="18"/>
  <c r="Y837" i="18"/>
  <c r="Y829" i="18"/>
  <c r="Y821" i="18"/>
  <c r="Y813" i="18"/>
  <c r="Y805" i="18"/>
  <c r="Y792" i="18"/>
  <c r="Y776" i="18"/>
  <c r="Y760" i="18"/>
  <c r="Y744" i="18"/>
  <c r="Y728" i="18"/>
  <c r="Y712" i="18"/>
  <c r="Y696" i="18"/>
  <c r="Y680" i="18"/>
  <c r="Y664" i="18"/>
  <c r="Y648" i="18"/>
  <c r="Y632" i="18"/>
  <c r="Y616" i="18"/>
  <c r="Y600" i="18"/>
  <c r="Y562" i="18"/>
  <c r="Y498" i="18"/>
  <c r="Y434" i="18"/>
  <c r="Y370" i="18"/>
  <c r="Y197" i="18"/>
  <c r="X789" i="18"/>
  <c r="Y789" i="18"/>
  <c r="X777" i="18"/>
  <c r="Y777" i="18"/>
  <c r="X765" i="18"/>
  <c r="Y765" i="18"/>
  <c r="X753" i="18"/>
  <c r="Y753" i="18"/>
  <c r="X741" i="18"/>
  <c r="Y741" i="18"/>
  <c r="X729" i="18"/>
  <c r="Y729" i="18"/>
  <c r="X717" i="18"/>
  <c r="Y717" i="18"/>
  <c r="X709" i="18"/>
  <c r="Y709" i="18"/>
  <c r="X697" i="18"/>
  <c r="Y697" i="18"/>
  <c r="X685" i="18"/>
  <c r="Y685" i="18"/>
  <c r="X673" i="18"/>
  <c r="Y673" i="18"/>
  <c r="X661" i="18"/>
  <c r="Y661" i="18"/>
  <c r="X649" i="18"/>
  <c r="Y649" i="18"/>
  <c r="X637" i="18"/>
  <c r="Y637" i="18"/>
  <c r="X621" i="18"/>
  <c r="Y621" i="18"/>
  <c r="X609" i="18"/>
  <c r="Y609" i="18"/>
  <c r="X565" i="18"/>
  <c r="Y565" i="18"/>
  <c r="X557" i="18"/>
  <c r="Y557" i="18"/>
  <c r="X545" i="18"/>
  <c r="Y545" i="18"/>
  <c r="X529" i="18"/>
  <c r="Y529" i="18"/>
  <c r="X521" i="18"/>
  <c r="Y521" i="18"/>
  <c r="X505" i="18"/>
  <c r="Y505" i="18"/>
  <c r="X493" i="18"/>
  <c r="Y493" i="18"/>
  <c r="X485" i="18"/>
  <c r="Y485" i="18"/>
  <c r="X473" i="18"/>
  <c r="Y473" i="18"/>
  <c r="X461" i="18"/>
  <c r="Y461" i="18"/>
  <c r="X449" i="18"/>
  <c r="Y449" i="18"/>
  <c r="X437" i="18"/>
  <c r="Y437" i="18"/>
  <c r="X421" i="18"/>
  <c r="Y421" i="18"/>
  <c r="X409" i="18"/>
  <c r="Y409" i="18"/>
  <c r="X397" i="18"/>
  <c r="Y397" i="18"/>
  <c r="X385" i="18"/>
  <c r="Y385" i="18"/>
  <c r="X377" i="18"/>
  <c r="Y377" i="18"/>
  <c r="X365" i="18"/>
  <c r="Y365" i="18"/>
  <c r="X353" i="18"/>
  <c r="Y353" i="18"/>
  <c r="X345" i="18"/>
  <c r="Y345" i="18"/>
  <c r="X333" i="18"/>
  <c r="Y333" i="18"/>
  <c r="X321" i="18"/>
  <c r="Y321" i="18"/>
  <c r="X309" i="18"/>
  <c r="Y309" i="18"/>
  <c r="X297" i="18"/>
  <c r="Y297" i="18"/>
  <c r="X285" i="18"/>
  <c r="Y285" i="18"/>
  <c r="X273" i="18"/>
  <c r="Y273" i="18"/>
  <c r="X265" i="18"/>
  <c r="Y265" i="18"/>
  <c r="X237" i="18"/>
  <c r="Y237" i="18"/>
  <c r="X229" i="18"/>
  <c r="Y229" i="18"/>
  <c r="X217" i="18"/>
  <c r="Y217" i="18"/>
  <c r="X209" i="18"/>
  <c r="Y209" i="18"/>
  <c r="X201" i="18"/>
  <c r="Y201" i="18"/>
  <c r="X189" i="18"/>
  <c r="Y189" i="18"/>
  <c r="X177" i="18"/>
  <c r="Y177" i="18"/>
  <c r="X165" i="18"/>
  <c r="Y165" i="18"/>
  <c r="X153" i="18"/>
  <c r="Y153" i="18"/>
  <c r="X125" i="18"/>
  <c r="Y125" i="18"/>
  <c r="X113" i="18"/>
  <c r="Y113" i="18"/>
  <c r="X101" i="18"/>
  <c r="Y101" i="18"/>
  <c r="X89" i="18"/>
  <c r="Y89" i="18"/>
  <c r="X77" i="18"/>
  <c r="Y77" i="18"/>
  <c r="X65" i="18"/>
  <c r="Y65" i="18"/>
  <c r="X53" i="18"/>
  <c r="Y53" i="18"/>
  <c r="X45" i="18"/>
  <c r="Y45" i="18"/>
  <c r="X33" i="18"/>
  <c r="Y33" i="18"/>
  <c r="X29" i="18"/>
  <c r="Y29" i="18"/>
  <c r="X17" i="18"/>
  <c r="Y17" i="18"/>
  <c r="Y577" i="18"/>
  <c r="X847" i="18"/>
  <c r="Y847" i="18"/>
  <c r="X843" i="18"/>
  <c r="Y843" i="18"/>
  <c r="X839" i="18"/>
  <c r="Y839" i="18"/>
  <c r="X835" i="18"/>
  <c r="Y835" i="18"/>
  <c r="X831" i="18"/>
  <c r="Y831" i="18"/>
  <c r="X827" i="18"/>
  <c r="Y827" i="18"/>
  <c r="X823" i="18"/>
  <c r="Y823" i="18"/>
  <c r="X819" i="18"/>
  <c r="Y819" i="18"/>
  <c r="X815" i="18"/>
  <c r="Y815" i="18"/>
  <c r="X811" i="18"/>
  <c r="Y811" i="18"/>
  <c r="X807" i="18"/>
  <c r="Y807" i="18"/>
  <c r="X803" i="18"/>
  <c r="Y803" i="18"/>
  <c r="X799" i="18"/>
  <c r="Y799" i="18"/>
  <c r="X795" i="18"/>
  <c r="Y795" i="18"/>
  <c r="X791" i="18"/>
  <c r="Y791" i="18"/>
  <c r="X787" i="18"/>
  <c r="Y787" i="18"/>
  <c r="X783" i="18"/>
  <c r="Y783" i="18"/>
  <c r="X779" i="18"/>
  <c r="Y779" i="18"/>
  <c r="X775" i="18"/>
  <c r="Y775" i="18"/>
  <c r="X771" i="18"/>
  <c r="Y771" i="18"/>
  <c r="X767" i="18"/>
  <c r="Y767" i="18"/>
  <c r="X763" i="18"/>
  <c r="Y763" i="18"/>
  <c r="X759" i="18"/>
  <c r="Y759" i="18"/>
  <c r="X755" i="18"/>
  <c r="Y755" i="18"/>
  <c r="X751" i="18"/>
  <c r="Y751" i="18"/>
  <c r="X747" i="18"/>
  <c r="Y747" i="18"/>
  <c r="X743" i="18"/>
  <c r="Y743" i="18"/>
  <c r="X739" i="18"/>
  <c r="Y739" i="18"/>
  <c r="X735" i="18"/>
  <c r="Y735" i="18"/>
  <c r="X731" i="18"/>
  <c r="Y731" i="18"/>
  <c r="X727" i="18"/>
  <c r="Y727" i="18"/>
  <c r="X723" i="18"/>
  <c r="Y723" i="18"/>
  <c r="X719" i="18"/>
  <c r="Y719" i="18"/>
  <c r="X715" i="18"/>
  <c r="Y715" i="18"/>
  <c r="X711" i="18"/>
  <c r="Y711" i="18"/>
  <c r="X707" i="18"/>
  <c r="Y707" i="18"/>
  <c r="X703" i="18"/>
  <c r="Y703" i="18"/>
  <c r="X699" i="18"/>
  <c r="Y699" i="18"/>
  <c r="X695" i="18"/>
  <c r="Y695" i="18"/>
  <c r="X691" i="18"/>
  <c r="Y691" i="18"/>
  <c r="X687" i="18"/>
  <c r="Y687" i="18"/>
  <c r="X683" i="18"/>
  <c r="Y683" i="18"/>
  <c r="X679" i="18"/>
  <c r="Y679" i="18"/>
  <c r="X675" i="18"/>
  <c r="Y675" i="18"/>
  <c r="X671" i="18"/>
  <c r="Y671" i="18"/>
  <c r="X667" i="18"/>
  <c r="Y667" i="18"/>
  <c r="X663" i="18"/>
  <c r="Y663" i="18"/>
  <c r="X659" i="18"/>
  <c r="Y659" i="18"/>
  <c r="X655" i="18"/>
  <c r="Y655" i="18"/>
  <c r="X651" i="18"/>
  <c r="Y651" i="18"/>
  <c r="X647" i="18"/>
  <c r="Y647" i="18"/>
  <c r="X643" i="18"/>
  <c r="Y643" i="18"/>
  <c r="X639" i="18"/>
  <c r="Y639" i="18"/>
  <c r="X635" i="18"/>
  <c r="Y635" i="18"/>
  <c r="X631" i="18"/>
  <c r="Y631" i="18"/>
  <c r="X627" i="18"/>
  <c r="Y627" i="18"/>
  <c r="X623" i="18"/>
  <c r="Y623" i="18"/>
  <c r="X619" i="18"/>
  <c r="Y619" i="18"/>
  <c r="X615" i="18"/>
  <c r="Y615" i="18"/>
  <c r="X611" i="18"/>
  <c r="Y611" i="18"/>
  <c r="X607" i="18"/>
  <c r="Y607" i="18"/>
  <c r="X603" i="18"/>
  <c r="Y603" i="18"/>
  <c r="X599" i="18"/>
  <c r="Y599" i="18"/>
  <c r="X595" i="18"/>
  <c r="Y595" i="18"/>
  <c r="X591" i="18"/>
  <c r="Y591" i="18"/>
  <c r="X587" i="18"/>
  <c r="Y587" i="18"/>
  <c r="X583" i="18"/>
  <c r="Y583" i="18"/>
  <c r="X579" i="18"/>
  <c r="Y579" i="18"/>
  <c r="X575" i="18"/>
  <c r="Y575" i="18"/>
  <c r="X571" i="18"/>
  <c r="Y571" i="18"/>
  <c r="X567" i="18"/>
  <c r="Y567" i="18"/>
  <c r="X563" i="18"/>
  <c r="Y563" i="18"/>
  <c r="X559" i="18"/>
  <c r="Y559" i="18"/>
  <c r="X555" i="18"/>
  <c r="Y555" i="18"/>
  <c r="X551" i="18"/>
  <c r="Y551" i="18"/>
  <c r="X547" i="18"/>
  <c r="Y547" i="18"/>
  <c r="X543" i="18"/>
  <c r="Y543" i="18"/>
  <c r="X539" i="18"/>
  <c r="Y539" i="18"/>
  <c r="X535" i="18"/>
  <c r="Y535" i="18"/>
  <c r="X531" i="18"/>
  <c r="Y531" i="18"/>
  <c r="X527" i="18"/>
  <c r="Y527" i="18"/>
  <c r="X523" i="18"/>
  <c r="Y523" i="18"/>
  <c r="X519" i="18"/>
  <c r="Y519" i="18"/>
  <c r="X515" i="18"/>
  <c r="Y515" i="18"/>
  <c r="X511" i="18"/>
  <c r="Y511" i="18"/>
  <c r="X507" i="18"/>
  <c r="Y507" i="18"/>
  <c r="X503" i="18"/>
  <c r="Y503" i="18"/>
  <c r="X499" i="18"/>
  <c r="Y499" i="18"/>
  <c r="X495" i="18"/>
  <c r="Y495" i="18"/>
  <c r="X491" i="18"/>
  <c r="Y491" i="18"/>
  <c r="X487" i="18"/>
  <c r="Y487" i="18"/>
  <c r="X483" i="18"/>
  <c r="Y483" i="18"/>
  <c r="X479" i="18"/>
  <c r="Y479" i="18"/>
  <c r="X475" i="18"/>
  <c r="Y475" i="18"/>
  <c r="X471" i="18"/>
  <c r="Y471" i="18"/>
  <c r="X467" i="18"/>
  <c r="Y467" i="18"/>
  <c r="X463" i="18"/>
  <c r="Y463" i="18"/>
  <c r="X459" i="18"/>
  <c r="Y459" i="18"/>
  <c r="X455" i="18"/>
  <c r="Y455" i="18"/>
  <c r="X451" i="18"/>
  <c r="Y451" i="18"/>
  <c r="X447" i="18"/>
  <c r="Y447" i="18"/>
  <c r="X443" i="18"/>
  <c r="Y443" i="18"/>
  <c r="X439" i="18"/>
  <c r="Y439" i="18"/>
  <c r="X435" i="18"/>
  <c r="Y435" i="18"/>
  <c r="X431" i="18"/>
  <c r="Y431" i="18"/>
  <c r="X427" i="18"/>
  <c r="Y427" i="18"/>
  <c r="X423" i="18"/>
  <c r="Y423" i="18"/>
  <c r="X419" i="18"/>
  <c r="Y419" i="18"/>
  <c r="X415" i="18"/>
  <c r="Y415" i="18"/>
  <c r="X411" i="18"/>
  <c r="Y411" i="18"/>
  <c r="X407" i="18"/>
  <c r="Y407" i="18"/>
  <c r="X403" i="18"/>
  <c r="Y403" i="18"/>
  <c r="X399" i="18"/>
  <c r="Y399" i="18"/>
  <c r="X395" i="18"/>
  <c r="Y395" i="18"/>
  <c r="X391" i="18"/>
  <c r="Y391" i="18"/>
  <c r="X387" i="18"/>
  <c r="Y387" i="18"/>
  <c r="X383" i="18"/>
  <c r="Y383" i="18"/>
  <c r="X379" i="18"/>
  <c r="Y379" i="18"/>
  <c r="X375" i="18"/>
  <c r="Y375" i="18"/>
  <c r="X371" i="18"/>
  <c r="Y371" i="18"/>
  <c r="X367" i="18"/>
  <c r="Y367" i="18"/>
  <c r="X363" i="18"/>
  <c r="Y363" i="18"/>
  <c r="X359" i="18"/>
  <c r="Y359" i="18"/>
  <c r="X355" i="18"/>
  <c r="Y355" i="18"/>
  <c r="X351" i="18"/>
  <c r="Y351" i="18"/>
  <c r="X347" i="18"/>
  <c r="Y347" i="18"/>
  <c r="X343" i="18"/>
  <c r="Y343" i="18"/>
  <c r="X339" i="18"/>
  <c r="Y339" i="18"/>
  <c r="X335" i="18"/>
  <c r="Y335" i="18"/>
  <c r="X331" i="18"/>
  <c r="Y331" i="18"/>
  <c r="X327" i="18"/>
  <c r="Y327" i="18"/>
  <c r="X323" i="18"/>
  <c r="Y323" i="18"/>
  <c r="X319" i="18"/>
  <c r="Y319" i="18"/>
  <c r="X315" i="18"/>
  <c r="Y315" i="18"/>
  <c r="X311" i="18"/>
  <c r="Y311" i="18"/>
  <c r="X307" i="18"/>
  <c r="Y307" i="18"/>
  <c r="X303" i="18"/>
  <c r="Y303" i="18"/>
  <c r="X299" i="18"/>
  <c r="Y299" i="18"/>
  <c r="X295" i="18"/>
  <c r="Y295" i="18"/>
  <c r="X291" i="18"/>
  <c r="Y291" i="18"/>
  <c r="X287" i="18"/>
  <c r="Y287" i="18"/>
  <c r="X283" i="18"/>
  <c r="Y283" i="18"/>
  <c r="X279" i="18"/>
  <c r="Y279" i="18"/>
  <c r="X275" i="18"/>
  <c r="Y275" i="18"/>
  <c r="X271" i="18"/>
  <c r="Y271" i="18"/>
  <c r="X267" i="18"/>
  <c r="Y267" i="18"/>
  <c r="X263" i="18"/>
  <c r="Y263" i="18"/>
  <c r="X259" i="18"/>
  <c r="Y259" i="18"/>
  <c r="X255" i="18"/>
  <c r="Y255" i="18"/>
  <c r="X251" i="18"/>
  <c r="Y251" i="18"/>
  <c r="X247" i="18"/>
  <c r="Y247" i="18"/>
  <c r="X243" i="18"/>
  <c r="Y243" i="18"/>
  <c r="X239" i="18"/>
  <c r="Y239" i="18"/>
  <c r="X235" i="18"/>
  <c r="Y235" i="18"/>
  <c r="X231" i="18"/>
  <c r="Y231" i="18"/>
  <c r="X227" i="18"/>
  <c r="Y227" i="18"/>
  <c r="X223" i="18"/>
  <c r="Y223" i="18"/>
  <c r="X219" i="18"/>
  <c r="Y219" i="18"/>
  <c r="X215" i="18"/>
  <c r="Y215" i="18"/>
  <c r="X211" i="18"/>
  <c r="Y211" i="18"/>
  <c r="X207" i="18"/>
  <c r="Y207" i="18"/>
  <c r="X203" i="18"/>
  <c r="Y203" i="18"/>
  <c r="X199" i="18"/>
  <c r="Y199" i="18"/>
  <c r="X195" i="18"/>
  <c r="Y195" i="18"/>
  <c r="X191" i="18"/>
  <c r="Y191" i="18"/>
  <c r="X187" i="18"/>
  <c r="Y187" i="18"/>
  <c r="X183" i="18"/>
  <c r="Y183" i="18"/>
  <c r="X179" i="18"/>
  <c r="Y179" i="18"/>
  <c r="X175" i="18"/>
  <c r="Y175" i="18"/>
  <c r="X171" i="18"/>
  <c r="Y171" i="18"/>
  <c r="X167" i="18"/>
  <c r="Y167" i="18"/>
  <c r="X163" i="18"/>
  <c r="Y163" i="18"/>
  <c r="X159" i="18"/>
  <c r="Y159" i="18"/>
  <c r="X155" i="18"/>
  <c r="Y155" i="18"/>
  <c r="X151" i="18"/>
  <c r="Y151" i="18"/>
  <c r="X147" i="18"/>
  <c r="Y147" i="18"/>
  <c r="X143" i="18"/>
  <c r="Y143" i="18"/>
  <c r="X139" i="18"/>
  <c r="Y139" i="18"/>
  <c r="X135" i="18"/>
  <c r="Y135" i="18"/>
  <c r="X131" i="18"/>
  <c r="Y131" i="18"/>
  <c r="X127" i="18"/>
  <c r="Y127" i="18"/>
  <c r="X123" i="18"/>
  <c r="Y123" i="18"/>
  <c r="X119" i="18"/>
  <c r="Y119" i="18"/>
  <c r="X115" i="18"/>
  <c r="Y115" i="18"/>
  <c r="X111" i="18"/>
  <c r="Y111" i="18"/>
  <c r="X107" i="18"/>
  <c r="Y107" i="18"/>
  <c r="X103" i="18"/>
  <c r="Y103" i="18"/>
  <c r="X99" i="18"/>
  <c r="Y99" i="18"/>
  <c r="X95" i="18"/>
  <c r="Y95" i="18"/>
  <c r="X91" i="18"/>
  <c r="Y91" i="18"/>
  <c r="X87" i="18"/>
  <c r="Y87" i="18"/>
  <c r="X83" i="18"/>
  <c r="Y83" i="18"/>
  <c r="X79" i="18"/>
  <c r="Y79" i="18"/>
  <c r="X75" i="18"/>
  <c r="Y75" i="18"/>
  <c r="X71" i="18"/>
  <c r="Y71" i="18"/>
  <c r="X67" i="18"/>
  <c r="Y67" i="18"/>
  <c r="X63" i="18"/>
  <c r="Y63" i="18"/>
  <c r="X59" i="18"/>
  <c r="Y59" i="18"/>
  <c r="X55" i="18"/>
  <c r="Y55" i="18"/>
  <c r="X51" i="18"/>
  <c r="Y51" i="18"/>
  <c r="X47" i="18"/>
  <c r="Y47" i="18"/>
  <c r="X43" i="18"/>
  <c r="Y43" i="18"/>
  <c r="X39" i="18"/>
  <c r="Y39" i="18"/>
  <c r="X35" i="18"/>
  <c r="Y35" i="18"/>
  <c r="X31" i="18"/>
  <c r="Y31" i="18"/>
  <c r="X27" i="18"/>
  <c r="Y27" i="18"/>
  <c r="X23" i="18"/>
  <c r="Y23" i="18"/>
  <c r="X19" i="18"/>
  <c r="Y19" i="18"/>
  <c r="X15" i="18"/>
  <c r="Y15" i="18"/>
  <c r="X11" i="18"/>
  <c r="Y11" i="18"/>
  <c r="X7" i="18"/>
  <c r="Y7" i="18"/>
  <c r="Y862" i="18"/>
  <c r="Y858" i="18"/>
  <c r="Y854" i="18"/>
  <c r="Y850" i="18"/>
  <c r="Y844" i="18"/>
  <c r="Y836" i="18"/>
  <c r="Y828" i="18"/>
  <c r="Y820" i="18"/>
  <c r="Y812" i="18"/>
  <c r="Y804" i="18"/>
  <c r="Y788" i="18"/>
  <c r="Y772" i="18"/>
  <c r="Y756" i="18"/>
  <c r="Y740" i="18"/>
  <c r="Y724" i="18"/>
  <c r="Y708" i="18"/>
  <c r="Y692" i="18"/>
  <c r="Y676" i="18"/>
  <c r="Y660" i="18"/>
  <c r="Y644" i="18"/>
  <c r="Y628" i="18"/>
  <c r="Y612" i="18"/>
  <c r="Y593" i="18"/>
  <c r="Y546" i="18"/>
  <c r="Y482" i="18"/>
  <c r="Y418" i="18"/>
  <c r="Y354" i="18"/>
  <c r="Y133" i="18"/>
  <c r="X801" i="18"/>
  <c r="Y801" i="18"/>
  <c r="X793" i="18"/>
  <c r="Y793" i="18"/>
  <c r="X781" i="18"/>
  <c r="Y781" i="18"/>
  <c r="X769" i="18"/>
  <c r="Y769" i="18"/>
  <c r="X757" i="18"/>
  <c r="Y757" i="18"/>
  <c r="X745" i="18"/>
  <c r="Y745" i="18"/>
  <c r="X737" i="18"/>
  <c r="Y737" i="18"/>
  <c r="X725" i="18"/>
  <c r="Y725" i="18"/>
  <c r="X713" i="18"/>
  <c r="Y713" i="18"/>
  <c r="X701" i="18"/>
  <c r="Y701" i="18"/>
  <c r="X693" i="18"/>
  <c r="Y693" i="18"/>
  <c r="X681" i="18"/>
  <c r="Y681" i="18"/>
  <c r="X669" i="18"/>
  <c r="Y669" i="18"/>
  <c r="X657" i="18"/>
  <c r="Y657" i="18"/>
  <c r="X645" i="18"/>
  <c r="Y645" i="18"/>
  <c r="X633" i="18"/>
  <c r="Y633" i="18"/>
  <c r="X625" i="18"/>
  <c r="Y625" i="18"/>
  <c r="X613" i="18"/>
  <c r="Y613" i="18"/>
  <c r="X601" i="18"/>
  <c r="Y601" i="18"/>
  <c r="X589" i="18"/>
  <c r="Y589" i="18"/>
  <c r="X581" i="18"/>
  <c r="Y581" i="18"/>
  <c r="X569" i="18"/>
  <c r="Y569" i="18"/>
  <c r="X553" i="18"/>
  <c r="Y553" i="18"/>
  <c r="X541" i="18"/>
  <c r="Y541" i="18"/>
  <c r="X533" i="18"/>
  <c r="Y533" i="18"/>
  <c r="X517" i="18"/>
  <c r="Y517" i="18"/>
  <c r="X509" i="18"/>
  <c r="Y509" i="18"/>
  <c r="X497" i="18"/>
  <c r="Y497" i="18"/>
  <c r="X481" i="18"/>
  <c r="Y481" i="18"/>
  <c r="X469" i="18"/>
  <c r="Y469" i="18"/>
  <c r="X457" i="18"/>
  <c r="Y457" i="18"/>
  <c r="X445" i="18"/>
  <c r="Y445" i="18"/>
  <c r="X433" i="18"/>
  <c r="Y433" i="18"/>
  <c r="X425" i="18"/>
  <c r="Y425" i="18"/>
  <c r="X413" i="18"/>
  <c r="Y413" i="18"/>
  <c r="X401" i="18"/>
  <c r="Y401" i="18"/>
  <c r="X389" i="18"/>
  <c r="Y389" i="18"/>
  <c r="X373" i="18"/>
  <c r="Y373" i="18"/>
  <c r="X361" i="18"/>
  <c r="Y361" i="18"/>
  <c r="X349" i="18"/>
  <c r="Y349" i="18"/>
  <c r="X337" i="18"/>
  <c r="Y337" i="18"/>
  <c r="X313" i="18"/>
  <c r="Y313" i="18"/>
  <c r="X301" i="18"/>
  <c r="Y301" i="18"/>
  <c r="X289" i="18"/>
  <c r="Y289" i="18"/>
  <c r="X281" i="18"/>
  <c r="Y281" i="18"/>
  <c r="X269" i="18"/>
  <c r="Y269" i="18"/>
  <c r="X257" i="18"/>
  <c r="Y257" i="18"/>
  <c r="X249" i="18"/>
  <c r="Y249" i="18"/>
  <c r="X241" i="18"/>
  <c r="Y241" i="18"/>
  <c r="X225" i="18"/>
  <c r="Y225" i="18"/>
  <c r="X213" i="18"/>
  <c r="Y213" i="18"/>
  <c r="X193" i="18"/>
  <c r="Y193" i="18"/>
  <c r="X181" i="18"/>
  <c r="Y181" i="18"/>
  <c r="X169" i="18"/>
  <c r="Y169" i="18"/>
  <c r="X157" i="18"/>
  <c r="Y157" i="18"/>
  <c r="X145" i="18"/>
  <c r="Y145" i="18"/>
  <c r="X137" i="18"/>
  <c r="Y137" i="18"/>
  <c r="X121" i="18"/>
  <c r="Y121" i="18"/>
  <c r="X109" i="18"/>
  <c r="Y109" i="18"/>
  <c r="X97" i="18"/>
  <c r="Y97" i="18"/>
  <c r="X85" i="18"/>
  <c r="Y85" i="18"/>
  <c r="X61" i="18"/>
  <c r="Y61" i="18"/>
  <c r="X49" i="18"/>
  <c r="Y49" i="18"/>
  <c r="X37" i="18"/>
  <c r="Y37" i="18"/>
  <c r="X25" i="18"/>
  <c r="Y25" i="18"/>
  <c r="X13" i="18"/>
  <c r="Y13" i="18"/>
  <c r="Y261" i="18"/>
  <c r="X846" i="18"/>
  <c r="Y846" i="18"/>
  <c r="X842" i="18"/>
  <c r="Y842" i="18"/>
  <c r="X838" i="18"/>
  <c r="Y838" i="18"/>
  <c r="X834" i="18"/>
  <c r="Y834" i="18"/>
  <c r="X830" i="18"/>
  <c r="Y830" i="18"/>
  <c r="X826" i="18"/>
  <c r="Y826" i="18"/>
  <c r="X822" i="18"/>
  <c r="Y822" i="18"/>
  <c r="X818" i="18"/>
  <c r="Y818" i="18"/>
  <c r="X814" i="18"/>
  <c r="Y814" i="18"/>
  <c r="X810" i="18"/>
  <c r="Y810" i="18"/>
  <c r="X806" i="18"/>
  <c r="Y806" i="18"/>
  <c r="X802" i="18"/>
  <c r="Y802" i="18"/>
  <c r="X798" i="18"/>
  <c r="Y798" i="18"/>
  <c r="X794" i="18"/>
  <c r="Y794" i="18"/>
  <c r="X790" i="18"/>
  <c r="Y790" i="18"/>
  <c r="X786" i="18"/>
  <c r="Y786" i="18"/>
  <c r="X782" i="18"/>
  <c r="Y782" i="18"/>
  <c r="X778" i="18"/>
  <c r="Y778" i="18"/>
  <c r="X774" i="18"/>
  <c r="Y774" i="18"/>
  <c r="X770" i="18"/>
  <c r="Y770" i="18"/>
  <c r="X766" i="18"/>
  <c r="Y766" i="18"/>
  <c r="X762" i="18"/>
  <c r="Y762" i="18"/>
  <c r="X758" i="18"/>
  <c r="Y758" i="18"/>
  <c r="X754" i="18"/>
  <c r="Y754" i="18"/>
  <c r="X750" i="18"/>
  <c r="Y750" i="18"/>
  <c r="X746" i="18"/>
  <c r="Y746" i="18"/>
  <c r="X742" i="18"/>
  <c r="Y742" i="18"/>
  <c r="X738" i="18"/>
  <c r="Y738" i="18"/>
  <c r="X734" i="18"/>
  <c r="Y734" i="18"/>
  <c r="X730" i="18"/>
  <c r="Y730" i="18"/>
  <c r="X726" i="18"/>
  <c r="Y726" i="18"/>
  <c r="X722" i="18"/>
  <c r="Y722" i="18"/>
  <c r="X718" i="18"/>
  <c r="Y718" i="18"/>
  <c r="X714" i="18"/>
  <c r="Y714" i="18"/>
  <c r="X710" i="18"/>
  <c r="Y710" i="18"/>
  <c r="X706" i="18"/>
  <c r="Y706" i="18"/>
  <c r="X702" i="18"/>
  <c r="Y702" i="18"/>
  <c r="X698" i="18"/>
  <c r="Y698" i="18"/>
  <c r="X694" i="18"/>
  <c r="Y694" i="18"/>
  <c r="X690" i="18"/>
  <c r="Y690" i="18"/>
  <c r="X686" i="18"/>
  <c r="Y686" i="18"/>
  <c r="X682" i="18"/>
  <c r="Y682" i="18"/>
  <c r="X678" i="18"/>
  <c r="Y678" i="18"/>
  <c r="X674" i="18"/>
  <c r="Y674" i="18"/>
  <c r="X670" i="18"/>
  <c r="Y670" i="18"/>
  <c r="X666" i="18"/>
  <c r="Y666" i="18"/>
  <c r="X662" i="18"/>
  <c r="Y662" i="18"/>
  <c r="X658" i="18"/>
  <c r="Y658" i="18"/>
  <c r="X654" i="18"/>
  <c r="Y654" i="18"/>
  <c r="X650" i="18"/>
  <c r="Y650" i="18"/>
  <c r="X646" i="18"/>
  <c r="Y646" i="18"/>
  <c r="X642" i="18"/>
  <c r="Y642" i="18"/>
  <c r="X638" i="18"/>
  <c r="Y638" i="18"/>
  <c r="X634" i="18"/>
  <c r="Y634" i="18"/>
  <c r="X630" i="18"/>
  <c r="Y630" i="18"/>
  <c r="X626" i="18"/>
  <c r="Y626" i="18"/>
  <c r="X622" i="18"/>
  <c r="Y622" i="18"/>
  <c r="X618" i="18"/>
  <c r="Y618" i="18"/>
  <c r="X614" i="18"/>
  <c r="Y614" i="18"/>
  <c r="X610" i="18"/>
  <c r="Y610" i="18"/>
  <c r="X606" i="18"/>
  <c r="Y606" i="18"/>
  <c r="X602" i="18"/>
  <c r="Y602" i="18"/>
  <c r="X598" i="18"/>
  <c r="Y598" i="18"/>
  <c r="X594" i="18"/>
  <c r="Y594" i="18"/>
  <c r="X590" i="18"/>
  <c r="Y590" i="18"/>
  <c r="X586" i="18"/>
  <c r="Y586" i="18"/>
  <c r="X582" i="18"/>
  <c r="Y582" i="18"/>
  <c r="X578" i="18"/>
  <c r="Y578" i="18"/>
  <c r="X574" i="18"/>
  <c r="Y574" i="18"/>
  <c r="X570" i="18"/>
  <c r="Y570" i="18"/>
  <c r="X566" i="18"/>
  <c r="Y566" i="18"/>
  <c r="X558" i="18"/>
  <c r="Y558" i="18"/>
  <c r="X554" i="18"/>
  <c r="Y554" i="18"/>
  <c r="X550" i="18"/>
  <c r="Y550" i="18"/>
  <c r="X542" i="18"/>
  <c r="Y542" i="18"/>
  <c r="X538" i="18"/>
  <c r="Y538" i="18"/>
  <c r="X534" i="18"/>
  <c r="Y534" i="18"/>
  <c r="X526" i="18"/>
  <c r="Y526" i="18"/>
  <c r="X522" i="18"/>
  <c r="Y522" i="18"/>
  <c r="X518" i="18"/>
  <c r="Y518" i="18"/>
  <c r="X510" i="18"/>
  <c r="Y510" i="18"/>
  <c r="X506" i="18"/>
  <c r="Y506" i="18"/>
  <c r="X502" i="18"/>
  <c r="Y502" i="18"/>
  <c r="X494" i="18"/>
  <c r="Y494" i="18"/>
  <c r="X490" i="18"/>
  <c r="Y490" i="18"/>
  <c r="X486" i="18"/>
  <c r="Y486" i="18"/>
  <c r="X478" i="18"/>
  <c r="Y478" i="18"/>
  <c r="X474" i="18"/>
  <c r="Y474" i="18"/>
  <c r="X470" i="18"/>
  <c r="Y470" i="18"/>
  <c r="X462" i="18"/>
  <c r="Y462" i="18"/>
  <c r="X458" i="18"/>
  <c r="Y458" i="18"/>
  <c r="X454" i="18"/>
  <c r="Y454" i="18"/>
  <c r="X446" i="18"/>
  <c r="Y446" i="18"/>
  <c r="X442" i="18"/>
  <c r="Y442" i="18"/>
  <c r="X438" i="18"/>
  <c r="Y438" i="18"/>
  <c r="X430" i="18"/>
  <c r="Y430" i="18"/>
  <c r="X426" i="18"/>
  <c r="Y426" i="18"/>
  <c r="X422" i="18"/>
  <c r="Y422" i="18"/>
  <c r="X414" i="18"/>
  <c r="Y414" i="18"/>
  <c r="X410" i="18"/>
  <c r="Y410" i="18"/>
  <c r="X406" i="18"/>
  <c r="Y406" i="18"/>
  <c r="X398" i="18"/>
  <c r="Y398" i="18"/>
  <c r="X394" i="18"/>
  <c r="Y394" i="18"/>
  <c r="X390" i="18"/>
  <c r="Y390" i="18"/>
  <c r="X382" i="18"/>
  <c r="Y382" i="18"/>
  <c r="X378" i="18"/>
  <c r="Y378" i="18"/>
  <c r="X374" i="18"/>
  <c r="Y374" i="18"/>
  <c r="X366" i="18"/>
  <c r="Y366" i="18"/>
  <c r="X362" i="18"/>
  <c r="Y362" i="18"/>
  <c r="X358" i="18"/>
  <c r="Y358" i="18"/>
  <c r="X350" i="18"/>
  <c r="Y350" i="18"/>
  <c r="X346" i="18"/>
  <c r="Y346" i="18"/>
  <c r="X342" i="18"/>
  <c r="Y342" i="18"/>
  <c r="X338" i="18"/>
  <c r="Y338" i="18"/>
  <c r="X334" i="18"/>
  <c r="Y334" i="18"/>
  <c r="X330" i="18"/>
  <c r="Y330" i="18"/>
  <c r="X326" i="18"/>
  <c r="Y326" i="18"/>
  <c r="X322" i="18"/>
  <c r="Y322" i="18"/>
  <c r="X318" i="18"/>
  <c r="Y318" i="18"/>
  <c r="X314" i="18"/>
  <c r="Y314" i="18"/>
  <c r="X310" i="18"/>
  <c r="Y310" i="18"/>
  <c r="X306" i="18"/>
  <c r="Y306" i="18"/>
  <c r="X302" i="18"/>
  <c r="Y302" i="18"/>
  <c r="X298" i="18"/>
  <c r="Y298" i="18"/>
  <c r="X294" i="18"/>
  <c r="Y294" i="18"/>
  <c r="X290" i="18"/>
  <c r="Y290" i="18"/>
  <c r="X286" i="18"/>
  <c r="Y286" i="18"/>
  <c r="X282" i="18"/>
  <c r="Y282" i="18"/>
  <c r="X278" i="18"/>
  <c r="Y278" i="18"/>
  <c r="X274" i="18"/>
  <c r="Y274" i="18"/>
  <c r="X270" i="18"/>
  <c r="Y270" i="18"/>
  <c r="X266" i="18"/>
  <c r="Y266" i="18"/>
  <c r="X262" i="18"/>
  <c r="Y262" i="18"/>
  <c r="X258" i="18"/>
  <c r="Y258" i="18"/>
  <c r="X254" i="18"/>
  <c r="Y254" i="18"/>
  <c r="X250" i="18"/>
  <c r="Y250" i="18"/>
  <c r="X246" i="18"/>
  <c r="Y246" i="18"/>
  <c r="X242" i="18"/>
  <c r="Y242" i="18"/>
  <c r="X238" i="18"/>
  <c r="Y238" i="18"/>
  <c r="X234" i="18"/>
  <c r="Y234" i="18"/>
  <c r="X230" i="18"/>
  <c r="Y230" i="18"/>
  <c r="X226" i="18"/>
  <c r="Y226" i="18"/>
  <c r="X222" i="18"/>
  <c r="Y222" i="18"/>
  <c r="X218" i="18"/>
  <c r="Y218" i="18"/>
  <c r="X214" i="18"/>
  <c r="Y214" i="18"/>
  <c r="X210" i="18"/>
  <c r="Y210" i="18"/>
  <c r="X206" i="18"/>
  <c r="Y206" i="18"/>
  <c r="X202" i="18"/>
  <c r="Y202" i="18"/>
  <c r="X198" i="18"/>
  <c r="Y198" i="18"/>
  <c r="X194" i="18"/>
  <c r="Y194" i="18"/>
  <c r="X190" i="18"/>
  <c r="Y190" i="18"/>
  <c r="X186" i="18"/>
  <c r="Y186" i="18"/>
  <c r="X182" i="18"/>
  <c r="Y182" i="18"/>
  <c r="X178" i="18"/>
  <c r="Y178" i="18"/>
  <c r="X174" i="18"/>
  <c r="Y174" i="18"/>
  <c r="X170" i="18"/>
  <c r="Y170" i="18"/>
  <c r="X166" i="18"/>
  <c r="Y166" i="18"/>
  <c r="X162" i="18"/>
  <c r="Y162" i="18"/>
  <c r="X158" i="18"/>
  <c r="Y158" i="18"/>
  <c r="X154" i="18"/>
  <c r="Y154" i="18"/>
  <c r="X150" i="18"/>
  <c r="Y150" i="18"/>
  <c r="X146" i="18"/>
  <c r="Y146" i="18"/>
  <c r="X142" i="18"/>
  <c r="Y142" i="18"/>
  <c r="X138" i="18"/>
  <c r="Y138" i="18"/>
  <c r="X134" i="18"/>
  <c r="Y134" i="18"/>
  <c r="X130" i="18"/>
  <c r="Y130" i="18"/>
  <c r="X126" i="18"/>
  <c r="Y126" i="18"/>
  <c r="X122" i="18"/>
  <c r="Y122" i="18"/>
  <c r="X118" i="18"/>
  <c r="Y118" i="18"/>
  <c r="X114" i="18"/>
  <c r="Y114" i="18"/>
  <c r="X110" i="18"/>
  <c r="Y110" i="18"/>
  <c r="X106" i="18"/>
  <c r="Y106" i="18"/>
  <c r="X102" i="18"/>
  <c r="Y102" i="18"/>
  <c r="X98" i="18"/>
  <c r="Y98" i="18"/>
  <c r="X94" i="18"/>
  <c r="Y94" i="18"/>
  <c r="X90" i="18"/>
  <c r="Y90" i="18"/>
  <c r="X86" i="18"/>
  <c r="Y86" i="18"/>
  <c r="X82" i="18"/>
  <c r="Y82" i="18"/>
  <c r="X78" i="18"/>
  <c r="Y78" i="18"/>
  <c r="X74" i="18"/>
  <c r="Y74" i="18"/>
  <c r="X70" i="18"/>
  <c r="Y70" i="18"/>
  <c r="X66" i="18"/>
  <c r="Y66" i="18"/>
  <c r="X62" i="18"/>
  <c r="Y62" i="18"/>
  <c r="X58" i="18"/>
  <c r="Y58" i="18"/>
  <c r="X54" i="18"/>
  <c r="Y54" i="18"/>
  <c r="X50" i="18"/>
  <c r="Y50" i="18"/>
  <c r="X46" i="18"/>
  <c r="Y46" i="18"/>
  <c r="X42" i="18"/>
  <c r="Y42" i="18"/>
  <c r="X38" i="18"/>
  <c r="Y38" i="18"/>
  <c r="X34" i="18"/>
  <c r="Y34" i="18"/>
  <c r="X30" i="18"/>
  <c r="Y30" i="18"/>
  <c r="X26" i="18"/>
  <c r="Y26" i="18"/>
  <c r="X22" i="18"/>
  <c r="Y22" i="18"/>
  <c r="X18" i="18"/>
  <c r="Y18" i="18"/>
  <c r="X14" i="18"/>
  <c r="Y14" i="18"/>
  <c r="X10" i="18"/>
  <c r="Y10" i="18"/>
  <c r="X6" i="18"/>
  <c r="Y6" i="18"/>
  <c r="Y861" i="18"/>
  <c r="Y857" i="18"/>
  <c r="Y853" i="18"/>
  <c r="Y849" i="18"/>
  <c r="Y841" i="18"/>
  <c r="Y833" i="18"/>
  <c r="Y825" i="18"/>
  <c r="Y817" i="18"/>
  <c r="Y809" i="18"/>
  <c r="Y800" i="18"/>
  <c r="Y784" i="18"/>
  <c r="Y768" i="18"/>
  <c r="Y752" i="18"/>
  <c r="Y736" i="18"/>
  <c r="Y720" i="18"/>
  <c r="Y704" i="18"/>
  <c r="Y688" i="18"/>
  <c r="Y672" i="18"/>
  <c r="Y656" i="18"/>
  <c r="Y640" i="18"/>
  <c r="Y624" i="18"/>
  <c r="Y608" i="18"/>
  <c r="Y585" i="18"/>
  <c r="Y530" i="18"/>
  <c r="Y466" i="18"/>
  <c r="Y402" i="18"/>
  <c r="Y325" i="18"/>
  <c r="Y69" i="18"/>
  <c r="Y5" i="18"/>
  <c r="Y4" i="18"/>
  <c r="Y3" i="18"/>
  <c r="AE245" i="51" l="1"/>
  <c r="AE293" i="51"/>
  <c r="AE309" i="51"/>
  <c r="AE422" i="51"/>
  <c r="AE486" i="51"/>
  <c r="AE581" i="51"/>
  <c r="AE26" i="51"/>
  <c r="AE122" i="51"/>
  <c r="AE138" i="51"/>
  <c r="AE186" i="51"/>
  <c r="AE202" i="51"/>
  <c r="AE250" i="51"/>
  <c r="AE266" i="51"/>
  <c r="AE314" i="51"/>
  <c r="AE582" i="51"/>
  <c r="AE606" i="51"/>
  <c r="AE622" i="51"/>
  <c r="AE646" i="51"/>
  <c r="AE662" i="51"/>
  <c r="AE686" i="51"/>
  <c r="AE710" i="51"/>
  <c r="AE726" i="51"/>
  <c r="AE734" i="51"/>
  <c r="AE750" i="51"/>
  <c r="AE758" i="51"/>
  <c r="AE766" i="51"/>
  <c r="AE774" i="51"/>
  <c r="AE778" i="51"/>
  <c r="AE822" i="51"/>
  <c r="AE830" i="51"/>
  <c r="AE838" i="51"/>
  <c r="AE842" i="51"/>
  <c r="AE23" i="51"/>
  <c r="AE135" i="51"/>
  <c r="AE263" i="51"/>
  <c r="AE391" i="51"/>
  <c r="AE615" i="51"/>
  <c r="AE695" i="51"/>
  <c r="AE791" i="51"/>
  <c r="AE807" i="51"/>
  <c r="AE823" i="51"/>
  <c r="AE44" i="51"/>
  <c r="AE52" i="51"/>
  <c r="AE92" i="51"/>
  <c r="AE148" i="51"/>
  <c r="AE156" i="51"/>
  <c r="AE212" i="51"/>
  <c r="AE220" i="51"/>
  <c r="AE276" i="51"/>
  <c r="AE284" i="51"/>
  <c r="AE292" i="51"/>
  <c r="AE332" i="51"/>
  <c r="AE348" i="51"/>
  <c r="AE364" i="51"/>
  <c r="AE372" i="51"/>
  <c r="AE420" i="51"/>
  <c r="AE436" i="51"/>
  <c r="AE476" i="51"/>
  <c r="AE492" i="51"/>
  <c r="AE500" i="51"/>
  <c r="AE540" i="51"/>
  <c r="AE556" i="51"/>
  <c r="AE564" i="51"/>
  <c r="AE25" i="51"/>
  <c r="AE61" i="51"/>
  <c r="AE73" i="51"/>
  <c r="AE89" i="51"/>
  <c r="AE93" i="51"/>
  <c r="AE141" i="51"/>
  <c r="AE153" i="51"/>
  <c r="AE157" i="51"/>
  <c r="AE205" i="51"/>
  <c r="AE217" i="51"/>
  <c r="AE221" i="51"/>
  <c r="AE269" i="51"/>
  <c r="AE281" i="51"/>
  <c r="AE285" i="51"/>
  <c r="AE345" i="51"/>
  <c r="AE365" i="51"/>
  <c r="AE377" i="51"/>
  <c r="AE393" i="51"/>
  <c r="AE409" i="51"/>
  <c r="AE413" i="51"/>
  <c r="AE425" i="51"/>
  <c r="AE457" i="51"/>
  <c r="AE473" i="51"/>
  <c r="AE497" i="51"/>
  <c r="AE509" i="51"/>
  <c r="AE513" i="51"/>
  <c r="AE525" i="51"/>
  <c r="AE537" i="51"/>
  <c r="AE553" i="51"/>
  <c r="AE561" i="51"/>
  <c r="AE394" i="51"/>
  <c r="AE426" i="51"/>
  <c r="AE430" i="51"/>
  <c r="AE462" i="51"/>
  <c r="AE474" i="51"/>
  <c r="AE478" i="51"/>
  <c r="AE490" i="51"/>
  <c r="AE538" i="51"/>
  <c r="AE542" i="51"/>
  <c r="AE554" i="51"/>
  <c r="AE421" i="51"/>
  <c r="AE469" i="51"/>
  <c r="AE485" i="51"/>
  <c r="AE565" i="51"/>
  <c r="AE601" i="51"/>
  <c r="AE681" i="51"/>
  <c r="AE729" i="51"/>
  <c r="AE745" i="51"/>
  <c r="AE793" i="51"/>
  <c r="AE550" i="51"/>
  <c r="AE839" i="51"/>
  <c r="Y4" i="58"/>
  <c r="Y69" i="58"/>
  <c r="Y640" i="58"/>
  <c r="Y704" i="58"/>
  <c r="Y768" i="58"/>
  <c r="Y817" i="58"/>
  <c r="Y849" i="58"/>
  <c r="Y6" i="58"/>
  <c r="Y14" i="58"/>
  <c r="Y22" i="58"/>
  <c r="Y30" i="58"/>
  <c r="Y38" i="58"/>
  <c r="Y46" i="58"/>
  <c r="Y54" i="58"/>
  <c r="Y62" i="58"/>
  <c r="Y70" i="58"/>
  <c r="Y78" i="58"/>
  <c r="Y86" i="58"/>
  <c r="Y94" i="58"/>
  <c r="Y102" i="58"/>
  <c r="Y110" i="58"/>
  <c r="Y118" i="58"/>
  <c r="Y126" i="58"/>
  <c r="Y134" i="58"/>
  <c r="Y142" i="58"/>
  <c r="Y150" i="58"/>
  <c r="Y158" i="58"/>
  <c r="Y166" i="58"/>
  <c r="Y174" i="58"/>
  <c r="Y182" i="58"/>
  <c r="Y190" i="58"/>
  <c r="Y198" i="58"/>
  <c r="Y206" i="58"/>
  <c r="Y214" i="58"/>
  <c r="Y222" i="58"/>
  <c r="Y230" i="58"/>
  <c r="Y238" i="58"/>
  <c r="Y246" i="58"/>
  <c r="Y254" i="58"/>
  <c r="Y262" i="58"/>
  <c r="Y270" i="58"/>
  <c r="Y278" i="58"/>
  <c r="Y286" i="58"/>
  <c r="Y294" i="58"/>
  <c r="Y302" i="58"/>
  <c r="Y310" i="58"/>
  <c r="Y318" i="58"/>
  <c r="Y326" i="58"/>
  <c r="Y334" i="58"/>
  <c r="Y342" i="58"/>
  <c r="Y350" i="58"/>
  <c r="Y362" i="58"/>
  <c r="Y374" i="58"/>
  <c r="Y382" i="58"/>
  <c r="Y394" i="58"/>
  <c r="Y406" i="58"/>
  <c r="Y414" i="58"/>
  <c r="Y426" i="58"/>
  <c r="Y438" i="58"/>
  <c r="Y446" i="58"/>
  <c r="Y458" i="58"/>
  <c r="Y470" i="58"/>
  <c r="Y478" i="58"/>
  <c r="Y490" i="58"/>
  <c r="Y502" i="58"/>
  <c r="Y510" i="58"/>
  <c r="Y522" i="58"/>
  <c r="Y534" i="58"/>
  <c r="Y542" i="58"/>
  <c r="Y554" i="58"/>
  <c r="Y566" i="58"/>
  <c r="Y574" i="58"/>
  <c r="Y582" i="58"/>
  <c r="Y590" i="58"/>
  <c r="Y598" i="58"/>
  <c r="Y606" i="58"/>
  <c r="Y614" i="58"/>
  <c r="Y622" i="58"/>
  <c r="Y630" i="58"/>
  <c r="Y638" i="58"/>
  <c r="Y646" i="58"/>
  <c r="Y654" i="58"/>
  <c r="Y662" i="58"/>
  <c r="Y670" i="58"/>
  <c r="Y678" i="58"/>
  <c r="Y686" i="58"/>
  <c r="Y694" i="58"/>
  <c r="Y702" i="58"/>
  <c r="Y710" i="58"/>
  <c r="Y718" i="58"/>
  <c r="Y726" i="58"/>
  <c r="Y734" i="58"/>
  <c r="Y742" i="58"/>
  <c r="Y750" i="58"/>
  <c r="Y758" i="58"/>
  <c r="Y766" i="58"/>
  <c r="Y774" i="58"/>
  <c r="Y782" i="58"/>
  <c r="Y790" i="58"/>
  <c r="Y798" i="58"/>
  <c r="Y806" i="58"/>
  <c r="Y814" i="58"/>
  <c r="Y822" i="58"/>
  <c r="Y830" i="58"/>
  <c r="Y838" i="58"/>
  <c r="Y846" i="58"/>
  <c r="X13" i="58"/>
  <c r="X37" i="58"/>
  <c r="X61" i="58"/>
  <c r="X97" i="58"/>
  <c r="X121" i="58"/>
  <c r="X145" i="58"/>
  <c r="X169" i="58"/>
  <c r="X193" i="58"/>
  <c r="X225" i="58"/>
  <c r="X249" i="58"/>
  <c r="X269" i="58"/>
  <c r="X289" i="58"/>
  <c r="X313" i="58"/>
  <c r="X349" i="58"/>
  <c r="X373" i="58"/>
  <c r="X401" i="58"/>
  <c r="X425" i="58"/>
  <c r="X445" i="58"/>
  <c r="X469" i="58"/>
  <c r="X497" i="58"/>
  <c r="X517" i="58"/>
  <c r="X541" i="58"/>
  <c r="X569" i="58"/>
  <c r="X589" i="58"/>
  <c r="X613" i="58"/>
  <c r="X633" i="58"/>
  <c r="X657" i="58"/>
  <c r="X681" i="58"/>
  <c r="X701" i="58"/>
  <c r="X725" i="58"/>
  <c r="X745" i="58"/>
  <c r="X769" i="58"/>
  <c r="X793" i="58"/>
  <c r="Y354" i="58"/>
  <c r="Y593" i="58"/>
  <c r="Y660" i="58"/>
  <c r="Y724" i="58"/>
  <c r="Y788" i="58"/>
  <c r="Y828" i="58"/>
  <c r="Y854" i="58"/>
  <c r="X7" i="58"/>
  <c r="X15" i="58"/>
  <c r="X23" i="58"/>
  <c r="X31" i="58"/>
  <c r="X39" i="58"/>
  <c r="X47" i="58"/>
  <c r="X55" i="58"/>
  <c r="X63" i="58"/>
  <c r="X71" i="58"/>
  <c r="X79" i="58"/>
  <c r="X87" i="58"/>
  <c r="X95" i="58"/>
  <c r="X103" i="58"/>
  <c r="X111" i="58"/>
  <c r="X119" i="58"/>
  <c r="X127" i="58"/>
  <c r="X135" i="58"/>
  <c r="X143" i="58"/>
  <c r="X151" i="58"/>
  <c r="X159" i="58"/>
  <c r="X167" i="58"/>
  <c r="X175" i="58"/>
  <c r="X183" i="58"/>
  <c r="X191" i="58"/>
  <c r="X199" i="58"/>
  <c r="X207" i="58"/>
  <c r="X215" i="58"/>
  <c r="X223" i="58"/>
  <c r="X231" i="58"/>
  <c r="X239" i="58"/>
  <c r="X247" i="58"/>
  <c r="X255" i="58"/>
  <c r="X263" i="58"/>
  <c r="X271" i="58"/>
  <c r="X279" i="58"/>
  <c r="X287" i="58"/>
  <c r="X295" i="58"/>
  <c r="X303" i="58"/>
  <c r="X311" i="58"/>
  <c r="X319" i="58"/>
  <c r="X327" i="58"/>
  <c r="X335" i="58"/>
  <c r="X343" i="58"/>
  <c r="X351" i="58"/>
  <c r="X359" i="58"/>
  <c r="X367" i="58"/>
  <c r="X375" i="58"/>
  <c r="X383" i="58"/>
  <c r="X391" i="58"/>
  <c r="X399" i="58"/>
  <c r="X407" i="58"/>
  <c r="X415" i="58"/>
  <c r="X423" i="58"/>
  <c r="X431" i="58"/>
  <c r="X439" i="58"/>
  <c r="X447" i="58"/>
  <c r="X455" i="58"/>
  <c r="X463" i="58"/>
  <c r="X471" i="58"/>
  <c r="X479" i="58"/>
  <c r="X487" i="58"/>
  <c r="X495" i="58"/>
  <c r="X503" i="58"/>
  <c r="X511" i="58"/>
  <c r="X519" i="58"/>
  <c r="X527" i="58"/>
  <c r="X535" i="58"/>
  <c r="X543" i="58"/>
  <c r="X551" i="58"/>
  <c r="X559" i="58"/>
  <c r="X567" i="58"/>
  <c r="X575" i="58"/>
  <c r="X583" i="58"/>
  <c r="X591" i="58"/>
  <c r="X599" i="58"/>
  <c r="X607" i="58"/>
  <c r="X615" i="58"/>
  <c r="X623" i="58"/>
  <c r="X631" i="58"/>
  <c r="X639" i="58"/>
  <c r="X647" i="58"/>
  <c r="X655" i="58"/>
  <c r="X663" i="58"/>
  <c r="X671" i="58"/>
  <c r="X679" i="58"/>
  <c r="X687" i="58"/>
  <c r="X695" i="58"/>
  <c r="X703" i="58"/>
  <c r="X711" i="58"/>
  <c r="X719" i="58"/>
  <c r="X727" i="58"/>
  <c r="X735" i="58"/>
  <c r="X743" i="58"/>
  <c r="X751" i="58"/>
  <c r="X759" i="58"/>
  <c r="X767" i="58"/>
  <c r="X775" i="58"/>
  <c r="X783" i="58"/>
  <c r="X791" i="58"/>
  <c r="X799" i="58"/>
  <c r="X807" i="58"/>
  <c r="X815" i="58"/>
  <c r="X823" i="58"/>
  <c r="X831" i="58"/>
  <c r="X839" i="58"/>
  <c r="X847" i="58"/>
  <c r="Y29" i="58"/>
  <c r="Y45" i="58"/>
  <c r="Y65" i="58"/>
  <c r="Y89" i="58"/>
  <c r="Y113" i="58"/>
  <c r="Y153" i="58"/>
  <c r="Y177" i="58"/>
  <c r="Y201" i="58"/>
  <c r="Y217" i="58"/>
  <c r="Y237" i="58"/>
  <c r="Y273" i="58"/>
  <c r="Y297" i="58"/>
  <c r="Y321" i="58"/>
  <c r="Y345" i="58"/>
  <c r="Y365" i="58"/>
  <c r="Y385" i="58"/>
  <c r="Y409" i="58"/>
  <c r="Y437" i="58"/>
  <c r="Y461" i="58"/>
  <c r="Y485" i="58"/>
  <c r="Y505" i="58"/>
  <c r="Y529" i="58"/>
  <c r="Y557" i="58"/>
  <c r="Y609" i="58"/>
  <c r="Y637" i="58"/>
  <c r="Y661" i="58"/>
  <c r="Y685" i="58"/>
  <c r="Y709" i="58"/>
  <c r="Y729" i="58"/>
  <c r="Y753" i="58"/>
  <c r="Y777" i="58"/>
  <c r="Y197" i="58"/>
  <c r="Y562" i="58"/>
  <c r="Y648" i="58"/>
  <c r="Y712" i="58"/>
  <c r="Y776" i="58"/>
  <c r="Y821" i="58"/>
  <c r="Y851" i="58"/>
  <c r="X8" i="58"/>
  <c r="X16" i="58"/>
  <c r="X24" i="58"/>
  <c r="X32" i="58"/>
  <c r="X40" i="58"/>
  <c r="X48" i="58"/>
  <c r="X56" i="58"/>
  <c r="X64" i="58"/>
  <c r="X72" i="58"/>
  <c r="X80" i="58"/>
  <c r="X88" i="58"/>
  <c r="X96" i="58"/>
  <c r="X104" i="58"/>
  <c r="X112" i="58"/>
  <c r="X120" i="58"/>
  <c r="X128" i="58"/>
  <c r="X136" i="58"/>
  <c r="X144" i="58"/>
  <c r="X152" i="58"/>
  <c r="X160" i="58"/>
  <c r="X168" i="58"/>
  <c r="X176" i="58"/>
  <c r="X184" i="58"/>
  <c r="X192" i="58"/>
  <c r="X200" i="58"/>
  <c r="X208" i="58"/>
  <c r="X216" i="58"/>
  <c r="X224" i="58"/>
  <c r="X232" i="58"/>
  <c r="X240" i="58"/>
  <c r="X248" i="58"/>
  <c r="X256" i="58"/>
  <c r="X264" i="58"/>
  <c r="X272" i="58"/>
  <c r="X280" i="58"/>
  <c r="X288" i="58"/>
  <c r="X296" i="58"/>
  <c r="X304" i="58"/>
  <c r="X312" i="58"/>
  <c r="X320" i="58"/>
  <c r="X328" i="58"/>
  <c r="X336" i="58"/>
  <c r="X344" i="58"/>
  <c r="X352" i="58"/>
  <c r="X360" i="58"/>
  <c r="X368" i="58"/>
  <c r="X376" i="58"/>
  <c r="X384" i="58"/>
  <c r="X392" i="58"/>
  <c r="X400" i="58"/>
  <c r="X408" i="58"/>
  <c r="X416" i="58"/>
  <c r="X424" i="58"/>
  <c r="X432" i="58"/>
  <c r="X440" i="58"/>
  <c r="X448" i="58"/>
  <c r="X456" i="58"/>
  <c r="X464" i="58"/>
  <c r="X472" i="58"/>
  <c r="X480" i="58"/>
  <c r="X488" i="58"/>
  <c r="X496" i="58"/>
  <c r="X504" i="58"/>
  <c r="X512" i="58"/>
  <c r="X520" i="58"/>
  <c r="X528" i="58"/>
  <c r="X536" i="58"/>
  <c r="X544" i="58"/>
  <c r="X552" i="58"/>
  <c r="X560" i="58"/>
  <c r="X568" i="58"/>
  <c r="X576" i="58"/>
  <c r="X584" i="58"/>
  <c r="X592" i="58"/>
  <c r="X9" i="58"/>
  <c r="X41" i="58"/>
  <c r="X73" i="58"/>
  <c r="X93" i="58"/>
  <c r="X117" i="58"/>
  <c r="X141" i="58"/>
  <c r="X161" i="58"/>
  <c r="X185" i="58"/>
  <c r="X221" i="58"/>
  <c r="X245" i="58"/>
  <c r="X277" i="58"/>
  <c r="X305" i="58"/>
  <c r="X329" i="58"/>
  <c r="X357" i="58"/>
  <c r="X381" i="58"/>
  <c r="X405" i="58"/>
  <c r="X429" i="58"/>
  <c r="X453" i="58"/>
  <c r="X477" i="58"/>
  <c r="X501" i="58"/>
  <c r="X525" i="58"/>
  <c r="X549" i="58"/>
  <c r="X573" i="58"/>
  <c r="X605" i="58"/>
  <c r="X629" i="58"/>
  <c r="X653" i="58"/>
  <c r="X677" i="58"/>
  <c r="X705" i="58"/>
  <c r="X733" i="58"/>
  <c r="X761" i="58"/>
  <c r="X785" i="58"/>
  <c r="Y636" i="58"/>
  <c r="Y848" i="58"/>
  <c r="Y652" i="58"/>
  <c r="Y852" i="58"/>
  <c r="Y604" i="58"/>
  <c r="Y832" i="58"/>
  <c r="X354" i="58"/>
  <c r="X386" i="58"/>
  <c r="X418" i="58"/>
  <c r="X514" i="58"/>
  <c r="X3" i="58"/>
  <c r="Y840" i="58"/>
  <c r="AE21" i="51"/>
  <c r="AE29" i="51"/>
  <c r="AE33" i="51"/>
  <c r="AE37" i="51"/>
  <c r="AE45" i="51"/>
  <c r="AE49" i="51"/>
  <c r="AE53" i="51"/>
  <c r="AE125" i="51"/>
  <c r="AE129" i="51"/>
  <c r="AE133" i="51"/>
  <c r="AE145" i="51"/>
  <c r="AE189" i="51"/>
  <c r="AE193" i="51"/>
  <c r="AE197" i="51"/>
  <c r="AE209" i="51"/>
  <c r="AE253" i="51"/>
  <c r="AE257" i="51"/>
  <c r="AE261" i="51"/>
  <c r="AE273" i="51"/>
  <c r="AE317" i="51"/>
  <c r="AE321" i="51"/>
  <c r="AE325" i="51"/>
  <c r="AE333" i="51"/>
  <c r="AE341" i="51"/>
  <c r="AE349" i="51"/>
  <c r="AE357" i="51"/>
  <c r="AE373" i="51"/>
  <c r="AE381" i="51"/>
  <c r="AE429" i="51"/>
  <c r="AE437" i="51"/>
  <c r="AE445" i="51"/>
  <c r="AE461" i="51"/>
  <c r="AE477" i="51"/>
  <c r="AE493" i="51"/>
  <c r="AE517" i="51"/>
  <c r="AE573" i="51"/>
  <c r="AE609" i="51"/>
  <c r="AE613" i="51"/>
  <c r="AE617" i="51"/>
  <c r="AE649" i="51"/>
  <c r="AE665" i="51"/>
  <c r="AE693" i="51"/>
  <c r="AE713" i="51"/>
  <c r="AE721" i="51"/>
  <c r="AE785" i="51"/>
  <c r="AE789" i="51"/>
  <c r="AE10" i="51"/>
  <c r="AE34" i="51"/>
  <c r="AE54" i="51"/>
  <c r="AE58" i="51"/>
  <c r="AE74" i="51"/>
  <c r="AE102" i="51"/>
  <c r="AE106" i="51"/>
  <c r="AE146" i="51"/>
  <c r="AE150" i="51"/>
  <c r="AE166" i="51"/>
  <c r="AE170" i="51"/>
  <c r="AE210" i="51"/>
  <c r="AE214" i="51"/>
  <c r="AE230" i="51"/>
  <c r="AE234" i="51"/>
  <c r="AE274" i="51"/>
  <c r="AE278" i="51"/>
  <c r="AE290" i="51"/>
  <c r="AE294" i="51"/>
  <c r="AE298" i="51"/>
  <c r="AE358" i="51"/>
  <c r="AE362" i="51"/>
  <c r="AE386" i="51"/>
  <c r="AE390" i="51"/>
  <c r="AE402" i="51"/>
  <c r="AE414" i="51"/>
  <c r="AE418" i="51"/>
  <c r="AE446" i="51"/>
  <c r="AE466" i="51"/>
  <c r="AE498" i="51"/>
  <c r="AE502" i="51"/>
  <c r="AE510" i="51"/>
  <c r="AE526" i="51"/>
  <c r="AE578" i="51"/>
  <c r="AE642" i="51"/>
  <c r="AE666" i="51"/>
  <c r="AE670" i="51"/>
  <c r="AE682" i="51"/>
  <c r="AE706" i="51"/>
  <c r="AE762" i="51"/>
  <c r="AE786" i="51"/>
  <c r="AE810" i="51"/>
  <c r="AE814" i="51"/>
  <c r="AE826" i="51"/>
  <c r="AE7" i="51"/>
  <c r="AE51" i="51"/>
  <c r="AE55" i="51"/>
  <c r="AE63" i="51"/>
  <c r="AE71" i="51"/>
  <c r="AE99" i="51"/>
  <c r="AE103" i="51"/>
  <c r="AE147" i="51"/>
  <c r="AE163" i="51"/>
  <c r="AE167" i="51"/>
  <c r="AE211" i="51"/>
  <c r="AE223" i="51"/>
  <c r="AE227" i="51"/>
  <c r="AE231" i="51"/>
  <c r="AE275" i="51"/>
  <c r="AE287" i="51"/>
  <c r="AE295" i="51"/>
  <c r="AE351" i="51"/>
  <c r="AE367" i="51"/>
  <c r="AE399" i="51"/>
  <c r="AE403" i="51"/>
  <c r="AE423" i="51"/>
  <c r="AE431" i="51"/>
  <c r="AE447" i="51"/>
  <c r="AE471" i="51"/>
  <c r="AE495" i="51"/>
  <c r="AE519" i="51"/>
  <c r="AE543" i="51"/>
  <c r="AE575" i="51"/>
  <c r="AE591" i="51"/>
  <c r="AE595" i="51"/>
  <c r="AE599" i="51"/>
  <c r="AE611" i="51"/>
  <c r="AE623" i="51"/>
  <c r="AE647" i="51"/>
  <c r="AE671" i="51"/>
  <c r="AE703" i="51"/>
  <c r="AE719" i="51"/>
  <c r="AE723" i="51"/>
  <c r="AE743" i="51"/>
  <c r="AE751" i="51"/>
  <c r="AE815" i="51"/>
  <c r="AE8" i="51"/>
  <c r="AE16" i="51"/>
  <c r="AE48" i="51"/>
  <c r="AE68" i="51"/>
  <c r="AE72" i="51"/>
  <c r="AE88" i="51"/>
  <c r="AE100" i="51"/>
  <c r="AE116" i="51"/>
  <c r="AE120" i="51"/>
  <c r="AE144" i="51"/>
  <c r="AE164" i="51"/>
  <c r="AE180" i="51"/>
  <c r="AE184" i="51"/>
  <c r="AE208" i="51"/>
  <c r="AE224" i="51"/>
  <c r="AE228" i="51"/>
  <c r="AE244" i="51"/>
  <c r="AE248" i="51"/>
  <c r="AE308" i="51"/>
  <c r="AE312" i="51"/>
  <c r="AE336" i="51"/>
  <c r="AE352" i="51"/>
  <c r="AE356" i="51"/>
  <c r="AE376" i="51"/>
  <c r="AE400" i="51"/>
  <c r="AE404" i="51"/>
  <c r="AE424" i="51"/>
  <c r="AE440" i="51"/>
  <c r="AE464" i="51"/>
  <c r="AE480" i="51"/>
  <c r="AE484" i="51"/>
  <c r="AE504" i="51"/>
  <c r="AE528" i="51"/>
  <c r="AE544" i="51"/>
  <c r="AE548" i="51"/>
  <c r="AE568" i="51"/>
  <c r="AE596" i="51"/>
  <c r="AE676" i="51"/>
  <c r="Y466" i="58"/>
  <c r="Y530" i="58"/>
  <c r="Y3" i="58"/>
  <c r="Y325" i="58"/>
  <c r="Y585" i="58"/>
  <c r="Y656" i="58"/>
  <c r="Y720" i="58"/>
  <c r="Y784" i="58"/>
  <c r="Y825" i="58"/>
  <c r="Y853" i="58"/>
  <c r="X6" i="58"/>
  <c r="X14" i="58"/>
  <c r="X22" i="58"/>
  <c r="X30" i="58"/>
  <c r="X38" i="58"/>
  <c r="X46" i="58"/>
  <c r="X54" i="58"/>
  <c r="X62" i="58"/>
  <c r="X70" i="58"/>
  <c r="X78" i="58"/>
  <c r="X86" i="58"/>
  <c r="X94" i="58"/>
  <c r="X102" i="58"/>
  <c r="X110" i="58"/>
  <c r="X118" i="58"/>
  <c r="X126" i="58"/>
  <c r="X134" i="58"/>
  <c r="X142" i="58"/>
  <c r="X150" i="58"/>
  <c r="X158" i="58"/>
  <c r="X166" i="58"/>
  <c r="X174" i="58"/>
  <c r="X182" i="58"/>
  <c r="X190" i="58"/>
  <c r="X198" i="58"/>
  <c r="X206" i="58"/>
  <c r="X214" i="58"/>
  <c r="X222" i="58"/>
  <c r="X230" i="58"/>
  <c r="X238" i="58"/>
  <c r="X246" i="58"/>
  <c r="X254" i="58"/>
  <c r="X262" i="58"/>
  <c r="X270" i="58"/>
  <c r="X278" i="58"/>
  <c r="X286" i="58"/>
  <c r="X294" i="58"/>
  <c r="X302" i="58"/>
  <c r="X310" i="58"/>
  <c r="X318" i="58"/>
  <c r="X326" i="58"/>
  <c r="X334" i="58"/>
  <c r="X342" i="58"/>
  <c r="X350" i="58"/>
  <c r="X362" i="58"/>
  <c r="X374" i="58"/>
  <c r="X382" i="58"/>
  <c r="X394" i="58"/>
  <c r="X406" i="58"/>
  <c r="X414" i="58"/>
  <c r="X426" i="58"/>
  <c r="X438" i="58"/>
  <c r="X446" i="58"/>
  <c r="X458" i="58"/>
  <c r="X470" i="58"/>
  <c r="X478" i="58"/>
  <c r="X490" i="58"/>
  <c r="X502" i="58"/>
  <c r="X510" i="58"/>
  <c r="X522" i="58"/>
  <c r="X534" i="58"/>
  <c r="X542" i="58"/>
  <c r="X554" i="58"/>
  <c r="X566" i="58"/>
  <c r="X574" i="58"/>
  <c r="X582" i="58"/>
  <c r="X590" i="58"/>
  <c r="X598" i="58"/>
  <c r="X606" i="58"/>
  <c r="X614" i="58"/>
  <c r="X622" i="58"/>
  <c r="X630" i="58"/>
  <c r="X638" i="58"/>
  <c r="X646" i="58"/>
  <c r="X654" i="58"/>
  <c r="X662" i="58"/>
  <c r="X670" i="58"/>
  <c r="X678" i="58"/>
  <c r="X686" i="58"/>
  <c r="X694" i="58"/>
  <c r="X702" i="58"/>
  <c r="X710" i="58"/>
  <c r="X718" i="58"/>
  <c r="X726" i="58"/>
  <c r="X734" i="58"/>
  <c r="X742" i="58"/>
  <c r="X750" i="58"/>
  <c r="X758" i="58"/>
  <c r="X766" i="58"/>
  <c r="X774" i="58"/>
  <c r="X782" i="58"/>
  <c r="X790" i="58"/>
  <c r="X798" i="58"/>
  <c r="X806" i="58"/>
  <c r="X814" i="58"/>
  <c r="X822" i="58"/>
  <c r="X830" i="58"/>
  <c r="X838" i="58"/>
  <c r="X846" i="58"/>
  <c r="Y25" i="58"/>
  <c r="Y49" i="58"/>
  <c r="Y85" i="58"/>
  <c r="Y109" i="58"/>
  <c r="Y137" i="58"/>
  <c r="Y157" i="58"/>
  <c r="Y181" i="58"/>
  <c r="Y213" i="58"/>
  <c r="Y241" i="58"/>
  <c r="Y257" i="58"/>
  <c r="Y281" i="58"/>
  <c r="Y301" i="58"/>
  <c r="Y337" i="58"/>
  <c r="Y361" i="58"/>
  <c r="Y389" i="58"/>
  <c r="Y413" i="58"/>
  <c r="Y433" i="58"/>
  <c r="Y457" i="58"/>
  <c r="Y481" i="58"/>
  <c r="Y509" i="58"/>
  <c r="Y533" i="58"/>
  <c r="Y553" i="58"/>
  <c r="Y581" i="58"/>
  <c r="Y601" i="58"/>
  <c r="Y625" i="58"/>
  <c r="Y645" i="58"/>
  <c r="Y669" i="58"/>
  <c r="Y693" i="58"/>
  <c r="Y713" i="58"/>
  <c r="Y737" i="58"/>
  <c r="Y757" i="58"/>
  <c r="Y781" i="58"/>
  <c r="Y801" i="58"/>
  <c r="Y418" i="58"/>
  <c r="Y612" i="58"/>
  <c r="Y676" i="58"/>
  <c r="Y740" i="58"/>
  <c r="Y804" i="58"/>
  <c r="Y836" i="58"/>
  <c r="Y858" i="58"/>
  <c r="Y11" i="58"/>
  <c r="Y19" i="58"/>
  <c r="Y27" i="58"/>
  <c r="Y35" i="58"/>
  <c r="Y43" i="58"/>
  <c r="Y51" i="58"/>
  <c r="Y59" i="58"/>
  <c r="Y67" i="58"/>
  <c r="Y75" i="58"/>
  <c r="Y83" i="58"/>
  <c r="Y91" i="58"/>
  <c r="Y99" i="58"/>
  <c r="Y107" i="58"/>
  <c r="Y115" i="58"/>
  <c r="Y123" i="58"/>
  <c r="Y131" i="58"/>
  <c r="Y139" i="58"/>
  <c r="Y147" i="58"/>
  <c r="Y155" i="58"/>
  <c r="Y163" i="58"/>
  <c r="Y171" i="58"/>
  <c r="Y179" i="58"/>
  <c r="Y187" i="58"/>
  <c r="Y195" i="58"/>
  <c r="Y203" i="58"/>
  <c r="Y211" i="58"/>
  <c r="Y219" i="58"/>
  <c r="Y227" i="58"/>
  <c r="Y235" i="58"/>
  <c r="Y243" i="58"/>
  <c r="Y251" i="58"/>
  <c r="Y259" i="58"/>
  <c r="Y267" i="58"/>
  <c r="Y275" i="58"/>
  <c r="Y283" i="58"/>
  <c r="Y291" i="58"/>
  <c r="Y299" i="58"/>
  <c r="Y307" i="58"/>
  <c r="Y315" i="58"/>
  <c r="Y323" i="58"/>
  <c r="Y331" i="58"/>
  <c r="Y339" i="58"/>
  <c r="Y347" i="58"/>
  <c r="Y355" i="58"/>
  <c r="Y363" i="58"/>
  <c r="Y371" i="58"/>
  <c r="Y379" i="58"/>
  <c r="Y387" i="58"/>
  <c r="Y395" i="58"/>
  <c r="Y403" i="58"/>
  <c r="Y411" i="58"/>
  <c r="Y419" i="58"/>
  <c r="Y427" i="58"/>
  <c r="Y435" i="58"/>
  <c r="Y443" i="58"/>
  <c r="Y451" i="58"/>
  <c r="Y459" i="58"/>
  <c r="Y467" i="58"/>
  <c r="Y475" i="58"/>
  <c r="Y483" i="58"/>
  <c r="Y491" i="58"/>
  <c r="Y499" i="58"/>
  <c r="Y507" i="58"/>
  <c r="Y515" i="58"/>
  <c r="Y523" i="58"/>
  <c r="Y531" i="58"/>
  <c r="Y539" i="58"/>
  <c r="Y547" i="58"/>
  <c r="Y555" i="58"/>
  <c r="Y563" i="58"/>
  <c r="Y571" i="58"/>
  <c r="Y579" i="58"/>
  <c r="Y587" i="58"/>
  <c r="Y595" i="58"/>
  <c r="Y603" i="58"/>
  <c r="Y611" i="58"/>
  <c r="Y619" i="58"/>
  <c r="Y627" i="58"/>
  <c r="Y635" i="58"/>
  <c r="Y643" i="58"/>
  <c r="Y651" i="58"/>
  <c r="Y659" i="58"/>
  <c r="Y667" i="58"/>
  <c r="Y675" i="58"/>
  <c r="Y683" i="58"/>
  <c r="Y691" i="58"/>
  <c r="Y699" i="58"/>
  <c r="Y707" i="58"/>
  <c r="Y715" i="58"/>
  <c r="Y723" i="58"/>
  <c r="Y731" i="58"/>
  <c r="Y739" i="58"/>
  <c r="Y747" i="58"/>
  <c r="Y755" i="58"/>
  <c r="Y763" i="58"/>
  <c r="Y771" i="58"/>
  <c r="Y779" i="58"/>
  <c r="Y787" i="58"/>
  <c r="Y795" i="58"/>
  <c r="Y803" i="58"/>
  <c r="Y811" i="58"/>
  <c r="Y819" i="58"/>
  <c r="Y827" i="58"/>
  <c r="Y835" i="58"/>
  <c r="Y843" i="58"/>
  <c r="Y577" i="58"/>
  <c r="X29" i="58"/>
  <c r="X45" i="58"/>
  <c r="X65" i="58"/>
  <c r="X89" i="58"/>
  <c r="X113" i="58"/>
  <c r="X153" i="58"/>
  <c r="X177" i="58"/>
  <c r="X201" i="58"/>
  <c r="X217" i="58"/>
  <c r="X237" i="58"/>
  <c r="X273" i="58"/>
  <c r="X297" i="58"/>
  <c r="X321" i="58"/>
  <c r="X345" i="58"/>
  <c r="X365" i="58"/>
  <c r="X385" i="58"/>
  <c r="X409" i="58"/>
  <c r="X437" i="58"/>
  <c r="X461" i="58"/>
  <c r="X485" i="58"/>
  <c r="X505" i="58"/>
  <c r="X529" i="58"/>
  <c r="X557" i="58"/>
  <c r="X609" i="58"/>
  <c r="X637" i="58"/>
  <c r="X661" i="58"/>
  <c r="X685" i="58"/>
  <c r="X709" i="58"/>
  <c r="X729" i="58"/>
  <c r="X753" i="58"/>
  <c r="X777" i="58"/>
  <c r="Y370" i="58"/>
  <c r="Y600" i="58"/>
  <c r="Y664" i="58"/>
  <c r="Y728" i="58"/>
  <c r="Y792" i="58"/>
  <c r="Y829" i="58"/>
  <c r="Y855" i="58"/>
  <c r="Y12" i="58"/>
  <c r="Y20" i="58"/>
  <c r="Y28" i="58"/>
  <c r="Y36" i="58"/>
  <c r="Y44" i="58"/>
  <c r="Y52" i="58"/>
  <c r="Y60" i="58"/>
  <c r="Y68" i="58"/>
  <c r="Y76" i="58"/>
  <c r="Y84" i="58"/>
  <c r="Y92" i="58"/>
  <c r="Y100" i="58"/>
  <c r="Y108" i="58"/>
  <c r="Y116" i="58"/>
  <c r="Y124" i="58"/>
  <c r="Y132" i="58"/>
  <c r="Y140" i="58"/>
  <c r="Y148" i="58"/>
  <c r="Y156" i="58"/>
  <c r="Y164" i="58"/>
  <c r="Y172" i="58"/>
  <c r="Y180" i="58"/>
  <c r="Y188" i="58"/>
  <c r="Y196" i="58"/>
  <c r="Y204" i="58"/>
  <c r="Y212" i="58"/>
  <c r="Y220" i="58"/>
  <c r="Y228" i="58"/>
  <c r="Y236" i="58"/>
  <c r="Y244" i="58"/>
  <c r="Y252" i="58"/>
  <c r="Y260" i="58"/>
  <c r="Y268" i="58"/>
  <c r="Y276" i="58"/>
  <c r="Y284" i="58"/>
  <c r="Y292" i="58"/>
  <c r="Y300" i="58"/>
  <c r="Y308" i="58"/>
  <c r="Y316" i="58"/>
  <c r="Y324" i="58"/>
  <c r="Y332" i="58"/>
  <c r="Y340" i="58"/>
  <c r="Y348" i="58"/>
  <c r="Y356" i="58"/>
  <c r="Y364" i="58"/>
  <c r="Y372" i="58"/>
  <c r="Y380" i="58"/>
  <c r="Y388" i="58"/>
  <c r="Y396" i="58"/>
  <c r="Y404" i="58"/>
  <c r="Y412" i="58"/>
  <c r="Y420" i="58"/>
  <c r="Y428" i="58"/>
  <c r="Y436" i="58"/>
  <c r="Y444" i="58"/>
  <c r="Y452" i="58"/>
  <c r="Y460" i="58"/>
  <c r="Y468" i="58"/>
  <c r="Y476" i="58"/>
  <c r="Y484" i="58"/>
  <c r="Y492" i="58"/>
  <c r="Y500" i="58"/>
  <c r="Y508" i="58"/>
  <c r="Y516" i="58"/>
  <c r="Y524" i="58"/>
  <c r="Y532" i="58"/>
  <c r="Y540" i="58"/>
  <c r="Y548" i="58"/>
  <c r="Y556" i="58"/>
  <c r="Y564" i="58"/>
  <c r="Y572" i="58"/>
  <c r="Y580" i="58"/>
  <c r="Y588" i="58"/>
  <c r="Y596" i="58"/>
  <c r="Y21" i="58"/>
  <c r="Y57" i="58"/>
  <c r="Y81" i="58"/>
  <c r="Y105" i="58"/>
  <c r="Y129" i="58"/>
  <c r="Y149" i="58"/>
  <c r="Y173" i="58"/>
  <c r="Y205" i="58"/>
  <c r="Y233" i="58"/>
  <c r="Y253" i="58"/>
  <c r="Y293" i="58"/>
  <c r="Y317" i="58"/>
  <c r="Y341" i="58"/>
  <c r="Y369" i="58"/>
  <c r="Y393" i="58"/>
  <c r="Y417" i="58"/>
  <c r="Y441" i="58"/>
  <c r="Y465" i="58"/>
  <c r="Y489" i="58"/>
  <c r="Y513" i="58"/>
  <c r="Y537" i="58"/>
  <c r="Y561" i="58"/>
  <c r="Y597" i="58"/>
  <c r="Y617" i="58"/>
  <c r="Y641" i="58"/>
  <c r="Y665" i="58"/>
  <c r="Y689" i="58"/>
  <c r="Y721" i="58"/>
  <c r="Y749" i="58"/>
  <c r="Y773" i="58"/>
  <c r="Y797" i="58"/>
  <c r="AB79" i="58"/>
  <c r="AB13" i="58"/>
  <c r="Y700" i="58"/>
  <c r="Y716" i="58"/>
  <c r="X133" i="58"/>
  <c r="Y668" i="58"/>
  <c r="Y856" i="58"/>
  <c r="X370" i="58"/>
  <c r="X434" i="58"/>
  <c r="X466" i="58"/>
  <c r="X530" i="58"/>
  <c r="Y684" i="58"/>
  <c r="AE825" i="51"/>
  <c r="AE833" i="51"/>
  <c r="AE861" i="51"/>
  <c r="Y402" i="58"/>
  <c r="Y608" i="58"/>
  <c r="Y672" i="58"/>
  <c r="Y736" i="58"/>
  <c r="Y800" i="58"/>
  <c r="Y833" i="58"/>
  <c r="Y857" i="58"/>
  <c r="Y10" i="58"/>
  <c r="Y18" i="58"/>
  <c r="Y26" i="58"/>
  <c r="Y34" i="58"/>
  <c r="Y42" i="58"/>
  <c r="Y50" i="58"/>
  <c r="Y58" i="58"/>
  <c r="Y66" i="58"/>
  <c r="Y74" i="58"/>
  <c r="Y82" i="58"/>
  <c r="Y90" i="58"/>
  <c r="Y98" i="58"/>
  <c r="Y106" i="58"/>
  <c r="Y114" i="58"/>
  <c r="Y122" i="58"/>
  <c r="Y130" i="58"/>
  <c r="Y138" i="58"/>
  <c r="Y146" i="58"/>
  <c r="Y154" i="58"/>
  <c r="Y162" i="58"/>
  <c r="Y170" i="58"/>
  <c r="Y178" i="58"/>
  <c r="Y186" i="58"/>
  <c r="Y194" i="58"/>
  <c r="Y202" i="58"/>
  <c r="Y210" i="58"/>
  <c r="Y218" i="58"/>
  <c r="Y226" i="58"/>
  <c r="Y234" i="58"/>
  <c r="Y242" i="58"/>
  <c r="Y250" i="58"/>
  <c r="Y258" i="58"/>
  <c r="Y266" i="58"/>
  <c r="Y274" i="58"/>
  <c r="Y282" i="58"/>
  <c r="Y290" i="58"/>
  <c r="Y298" i="58"/>
  <c r="Y306" i="58"/>
  <c r="Y314" i="58"/>
  <c r="Y322" i="58"/>
  <c r="Y330" i="58"/>
  <c r="Y338" i="58"/>
  <c r="Y346" i="58"/>
  <c r="Y358" i="58"/>
  <c r="Y366" i="58"/>
  <c r="Y378" i="58"/>
  <c r="Y390" i="58"/>
  <c r="Y398" i="58"/>
  <c r="Y410" i="58"/>
  <c r="Y422" i="58"/>
  <c r="Y430" i="58"/>
  <c r="Y442" i="58"/>
  <c r="Y454" i="58"/>
  <c r="Y462" i="58"/>
  <c r="Y474" i="58"/>
  <c r="Y486" i="58"/>
  <c r="Y494" i="58"/>
  <c r="Y506" i="58"/>
  <c r="Y518" i="58"/>
  <c r="Y526" i="58"/>
  <c r="Y538" i="58"/>
  <c r="Y550" i="58"/>
  <c r="Y558" i="58"/>
  <c r="Y570" i="58"/>
  <c r="Y578" i="58"/>
  <c r="Y586" i="58"/>
  <c r="Y594" i="58"/>
  <c r="Y602" i="58"/>
  <c r="Y610" i="58"/>
  <c r="Y618" i="58"/>
  <c r="Y626" i="58"/>
  <c r="Y634" i="58"/>
  <c r="Y642" i="58"/>
  <c r="Y650" i="58"/>
  <c r="Y658" i="58"/>
  <c r="Y666" i="58"/>
  <c r="Y674" i="58"/>
  <c r="Y682" i="58"/>
  <c r="Y690" i="58"/>
  <c r="Y698" i="58"/>
  <c r="Y706" i="58"/>
  <c r="Y714" i="58"/>
  <c r="Y722" i="58"/>
  <c r="Y730" i="58"/>
  <c r="Y738" i="58"/>
  <c r="Y746" i="58"/>
  <c r="Y754" i="58"/>
  <c r="Y762" i="58"/>
  <c r="Y770" i="58"/>
  <c r="Y778" i="58"/>
  <c r="Y786" i="58"/>
  <c r="Y794" i="58"/>
  <c r="Y802" i="58"/>
  <c r="Y810" i="58"/>
  <c r="Y818" i="58"/>
  <c r="Y826" i="58"/>
  <c r="Y834" i="58"/>
  <c r="Y842" i="58"/>
  <c r="Y261" i="58"/>
  <c r="X25" i="58"/>
  <c r="X49" i="58"/>
  <c r="X85" i="58"/>
  <c r="X109" i="58"/>
  <c r="X137" i="58"/>
  <c r="X157" i="58"/>
  <c r="X181" i="58"/>
  <c r="X213" i="58"/>
  <c r="X241" i="58"/>
  <c r="X257" i="58"/>
  <c r="X281" i="58"/>
  <c r="X301" i="58"/>
  <c r="X337" i="58"/>
  <c r="X361" i="58"/>
  <c r="X389" i="58"/>
  <c r="X413" i="58"/>
  <c r="X433" i="58"/>
  <c r="X457" i="58"/>
  <c r="X481" i="58"/>
  <c r="X509" i="58"/>
  <c r="X533" i="58"/>
  <c r="X553" i="58"/>
  <c r="X581" i="58"/>
  <c r="X601" i="58"/>
  <c r="X625" i="58"/>
  <c r="X645" i="58"/>
  <c r="X669" i="58"/>
  <c r="X693" i="58"/>
  <c r="X713" i="58"/>
  <c r="X737" i="58"/>
  <c r="X757" i="58"/>
  <c r="X781" i="58"/>
  <c r="X801" i="58"/>
  <c r="Y482" i="58"/>
  <c r="Y628" i="58"/>
  <c r="Y692" i="58"/>
  <c r="Y756" i="58"/>
  <c r="Y812" i="58"/>
  <c r="Y844" i="58"/>
  <c r="Y862" i="58"/>
  <c r="X11" i="58"/>
  <c r="X19" i="58"/>
  <c r="X27" i="58"/>
  <c r="X35" i="58"/>
  <c r="X43" i="58"/>
  <c r="X51" i="58"/>
  <c r="X59" i="58"/>
  <c r="X67" i="58"/>
  <c r="X75" i="58"/>
  <c r="X83" i="58"/>
  <c r="X91" i="58"/>
  <c r="X99" i="58"/>
  <c r="X107" i="58"/>
  <c r="X115" i="58"/>
  <c r="X123" i="58"/>
  <c r="X131" i="58"/>
  <c r="X139" i="58"/>
  <c r="X147" i="58"/>
  <c r="X155" i="58"/>
  <c r="X163" i="58"/>
  <c r="X171" i="58"/>
  <c r="X179" i="58"/>
  <c r="X187" i="58"/>
  <c r="X195" i="58"/>
  <c r="X203" i="58"/>
  <c r="X211" i="58"/>
  <c r="X219" i="58"/>
  <c r="X227" i="58"/>
  <c r="X235" i="58"/>
  <c r="X243" i="58"/>
  <c r="X251" i="58"/>
  <c r="X259" i="58"/>
  <c r="X267" i="58"/>
  <c r="X275" i="58"/>
  <c r="X283" i="58"/>
  <c r="X291" i="58"/>
  <c r="X299" i="58"/>
  <c r="X307" i="58"/>
  <c r="X315" i="58"/>
  <c r="X323" i="58"/>
  <c r="X331" i="58"/>
  <c r="X339" i="58"/>
  <c r="X347" i="58"/>
  <c r="X355" i="58"/>
  <c r="X363" i="58"/>
  <c r="X371" i="58"/>
  <c r="X379" i="58"/>
  <c r="X387" i="58"/>
  <c r="X395" i="58"/>
  <c r="X403" i="58"/>
  <c r="X411" i="58"/>
  <c r="X419" i="58"/>
  <c r="X427" i="58"/>
  <c r="X435" i="58"/>
  <c r="X443" i="58"/>
  <c r="X451" i="58"/>
  <c r="X459" i="58"/>
  <c r="X467" i="58"/>
  <c r="X475" i="58"/>
  <c r="X483" i="58"/>
  <c r="X491" i="58"/>
  <c r="X499" i="58"/>
  <c r="X507" i="58"/>
  <c r="X515" i="58"/>
  <c r="X523" i="58"/>
  <c r="X531" i="58"/>
  <c r="X539" i="58"/>
  <c r="X547" i="58"/>
  <c r="X555" i="58"/>
  <c r="X563" i="58"/>
  <c r="X571" i="58"/>
  <c r="X579" i="58"/>
  <c r="X587" i="58"/>
  <c r="X595" i="58"/>
  <c r="X603" i="58"/>
  <c r="X611" i="58"/>
  <c r="X619" i="58"/>
  <c r="X627" i="58"/>
  <c r="X635" i="58"/>
  <c r="X643" i="58"/>
  <c r="X651" i="58"/>
  <c r="X659" i="58"/>
  <c r="X667" i="58"/>
  <c r="X675" i="58"/>
  <c r="X683" i="58"/>
  <c r="X691" i="58"/>
  <c r="X699" i="58"/>
  <c r="X707" i="58"/>
  <c r="X715" i="58"/>
  <c r="X723" i="58"/>
  <c r="X731" i="58"/>
  <c r="X739" i="58"/>
  <c r="X747" i="58"/>
  <c r="X755" i="58"/>
  <c r="X763" i="58"/>
  <c r="X771" i="58"/>
  <c r="X779" i="58"/>
  <c r="X787" i="58"/>
  <c r="X795" i="58"/>
  <c r="X803" i="58"/>
  <c r="X811" i="58"/>
  <c r="X819" i="58"/>
  <c r="X827" i="58"/>
  <c r="X835" i="58"/>
  <c r="X843" i="58"/>
  <c r="Y17" i="58"/>
  <c r="Y33" i="58"/>
  <c r="Y53" i="58"/>
  <c r="Y77" i="58"/>
  <c r="Y101" i="58"/>
  <c r="Y125" i="58"/>
  <c r="Y165" i="58"/>
  <c r="Y189" i="58"/>
  <c r="Y209" i="58"/>
  <c r="Y229" i="58"/>
  <c r="Y265" i="58"/>
  <c r="Y285" i="58"/>
  <c r="Y309" i="58"/>
  <c r="Y333" i="58"/>
  <c r="Y353" i="58"/>
  <c r="Y377" i="58"/>
  <c r="Y397" i="58"/>
  <c r="Y421" i="58"/>
  <c r="Y449" i="58"/>
  <c r="Y473" i="58"/>
  <c r="Y493" i="58"/>
  <c r="Y521" i="58"/>
  <c r="Y545" i="58"/>
  <c r="Y565" i="58"/>
  <c r="Y621" i="58"/>
  <c r="Y649" i="58"/>
  <c r="Y673" i="58"/>
  <c r="Y697" i="58"/>
  <c r="Y717" i="58"/>
  <c r="Y741" i="58"/>
  <c r="Y765" i="58"/>
  <c r="Y789" i="58"/>
  <c r="Y434" i="58"/>
  <c r="Y616" i="58"/>
  <c r="Y680" i="58"/>
  <c r="Y744" i="58"/>
  <c r="Y805" i="58"/>
  <c r="Y837" i="58"/>
  <c r="Y859" i="58"/>
  <c r="X12" i="58"/>
  <c r="X20" i="58"/>
  <c r="X28" i="58"/>
  <c r="X36" i="58"/>
  <c r="X44" i="58"/>
  <c r="X52" i="58"/>
  <c r="X60" i="58"/>
  <c r="X68" i="58"/>
  <c r="X76" i="58"/>
  <c r="X84" i="58"/>
  <c r="X92" i="58"/>
  <c r="X100" i="58"/>
  <c r="X108" i="58"/>
  <c r="X116" i="58"/>
  <c r="X124" i="58"/>
  <c r="X132" i="58"/>
  <c r="X140" i="58"/>
  <c r="X148" i="58"/>
  <c r="X156" i="58"/>
  <c r="X164" i="58"/>
  <c r="X172" i="58"/>
  <c r="X180" i="58"/>
  <c r="X188" i="58"/>
  <c r="X196" i="58"/>
  <c r="X204" i="58"/>
  <c r="X212" i="58"/>
  <c r="X220" i="58"/>
  <c r="X228" i="58"/>
  <c r="X236" i="58"/>
  <c r="X244" i="58"/>
  <c r="X252" i="58"/>
  <c r="X260" i="58"/>
  <c r="X268" i="58"/>
  <c r="X276" i="58"/>
  <c r="X284" i="58"/>
  <c r="X292" i="58"/>
  <c r="X300" i="58"/>
  <c r="X308" i="58"/>
  <c r="X316" i="58"/>
  <c r="X324" i="58"/>
  <c r="X332" i="58"/>
  <c r="X340" i="58"/>
  <c r="X348" i="58"/>
  <c r="X356" i="58"/>
  <c r="X364" i="58"/>
  <c r="X372" i="58"/>
  <c r="X380" i="58"/>
  <c r="X388" i="58"/>
  <c r="X396" i="58"/>
  <c r="X404" i="58"/>
  <c r="X412" i="58"/>
  <c r="X420" i="58"/>
  <c r="X428" i="58"/>
  <c r="X436" i="58"/>
  <c r="X444" i="58"/>
  <c r="X452" i="58"/>
  <c r="X460" i="58"/>
  <c r="X468" i="58"/>
  <c r="X476" i="58"/>
  <c r="X484" i="58"/>
  <c r="X492" i="58"/>
  <c r="X500" i="58"/>
  <c r="X508" i="58"/>
  <c r="X516" i="58"/>
  <c r="X524" i="58"/>
  <c r="X532" i="58"/>
  <c r="X540" i="58"/>
  <c r="X548" i="58"/>
  <c r="X556" i="58"/>
  <c r="X564" i="58"/>
  <c r="X572" i="58"/>
  <c r="X580" i="58"/>
  <c r="X588" i="58"/>
  <c r="X596" i="58"/>
  <c r="X21" i="58"/>
  <c r="X57" i="58"/>
  <c r="X81" i="58"/>
  <c r="X105" i="58"/>
  <c r="X129" i="58"/>
  <c r="X149" i="58"/>
  <c r="X173" i="58"/>
  <c r="X205" i="58"/>
  <c r="X233" i="58"/>
  <c r="X253" i="58"/>
  <c r="X293" i="58"/>
  <c r="X317" i="58"/>
  <c r="X341" i="58"/>
  <c r="X369" i="58"/>
  <c r="X393" i="58"/>
  <c r="X417" i="58"/>
  <c r="X441" i="58"/>
  <c r="X465" i="58"/>
  <c r="X489" i="58"/>
  <c r="X513" i="58"/>
  <c r="X537" i="58"/>
  <c r="X561" i="58"/>
  <c r="X597" i="58"/>
  <c r="X617" i="58"/>
  <c r="X641" i="58"/>
  <c r="X665" i="58"/>
  <c r="X689" i="58"/>
  <c r="X721" i="58"/>
  <c r="X749" i="58"/>
  <c r="X773" i="58"/>
  <c r="X797" i="58"/>
  <c r="Y764" i="58"/>
  <c r="Y780" i="58"/>
  <c r="X69" i="58"/>
  <c r="X261" i="58"/>
  <c r="Y732" i="58"/>
  <c r="X450" i="58"/>
  <c r="X482" i="58"/>
  <c r="Y808" i="58"/>
  <c r="Y860" i="58"/>
  <c r="AE13" i="51"/>
  <c r="AE77" i="51"/>
  <c r="AE105" i="51"/>
  <c r="AE109" i="51"/>
  <c r="AE121" i="51"/>
  <c r="AE169" i="51"/>
  <c r="AE173" i="51"/>
  <c r="AE185" i="51"/>
  <c r="AE233" i="51"/>
  <c r="AE237" i="51"/>
  <c r="AE249" i="51"/>
  <c r="AE277" i="51"/>
  <c r="AE297" i="51"/>
  <c r="AE301" i="51"/>
  <c r="AE313" i="51"/>
  <c r="AE329" i="51"/>
  <c r="AE361" i="51"/>
  <c r="AE389" i="51"/>
  <c r="AE397" i="51"/>
  <c r="AE405" i="51"/>
  <c r="AE441" i="51"/>
  <c r="AE453" i="51"/>
  <c r="AE489" i="51"/>
  <c r="AE501" i="51"/>
  <c r="AE505" i="51"/>
  <c r="AE521" i="51"/>
  <c r="AE533" i="51"/>
  <c r="AE541" i="51"/>
  <c r="AE549" i="51"/>
  <c r="AE557" i="51"/>
  <c r="AE569" i="51"/>
  <c r="AE589" i="51"/>
  <c r="AE633" i="51"/>
  <c r="AE637" i="51"/>
  <c r="AE653" i="51"/>
  <c r="AE657" i="51"/>
  <c r="AE673" i="51"/>
  <c r="AE697" i="51"/>
  <c r="AE733" i="51"/>
  <c r="AE753" i="51"/>
  <c r="AE761" i="51"/>
  <c r="AE769" i="51"/>
  <c r="AE777" i="51"/>
  <c r="AE797" i="51"/>
  <c r="AE801" i="51"/>
  <c r="AE30" i="51"/>
  <c r="AE42" i="51"/>
  <c r="AE50" i="51"/>
  <c r="AE66" i="51"/>
  <c r="AE90" i="51"/>
  <c r="AE98" i="51"/>
  <c r="AE126" i="51"/>
  <c r="AE142" i="51"/>
  <c r="AE154" i="51"/>
  <c r="AE162" i="51"/>
  <c r="AE190" i="51"/>
  <c r="AE206" i="51"/>
  <c r="AE218" i="51"/>
  <c r="AE226" i="51"/>
  <c r="AE254" i="51"/>
  <c r="AE270" i="51"/>
  <c r="AE282" i="51"/>
  <c r="AE318" i="51"/>
  <c r="AE330" i="51"/>
  <c r="AE338" i="51"/>
  <c r="AE346" i="51"/>
  <c r="AE378" i="51"/>
  <c r="AE398" i="51"/>
  <c r="AE406" i="51"/>
  <c r="AE410" i="51"/>
  <c r="AE438" i="51"/>
  <c r="AE454" i="51"/>
  <c r="AE470" i="51"/>
  <c r="AE494" i="51"/>
  <c r="AE506" i="51"/>
  <c r="AE518" i="51"/>
  <c r="AE534" i="51"/>
  <c r="AE558" i="51"/>
  <c r="AE586" i="51"/>
  <c r="AE598" i="51"/>
  <c r="AE650" i="51"/>
  <c r="AE658" i="51"/>
  <c r="AE674" i="51"/>
  <c r="AE678" i="51"/>
  <c r="AE714" i="51"/>
  <c r="AE722" i="51"/>
  <c r="AE770" i="51"/>
  <c r="AE790" i="51"/>
  <c r="AE794" i="51"/>
  <c r="AE802" i="51"/>
  <c r="AE834" i="51"/>
  <c r="AE15" i="51"/>
  <c r="AE39" i="51"/>
  <c r="AE59" i="51"/>
  <c r="AE79" i="51"/>
  <c r="AE91" i="51"/>
  <c r="AE107" i="51"/>
  <c r="AE151" i="51"/>
  <c r="AE155" i="51"/>
  <c r="AE171" i="51"/>
  <c r="AE215" i="51"/>
  <c r="AE219" i="51"/>
  <c r="AE235" i="51"/>
  <c r="AE239" i="51"/>
  <c r="AE279" i="51"/>
  <c r="AE283" i="51"/>
  <c r="AE299" i="51"/>
  <c r="AE319" i="51"/>
  <c r="AE331" i="51"/>
  <c r="AE375" i="51"/>
  <c r="AE395" i="51"/>
  <c r="AE407" i="51"/>
  <c r="AE411" i="51"/>
  <c r="AE415" i="51"/>
  <c r="AE427" i="51"/>
  <c r="AE439" i="51"/>
  <c r="AE503" i="51"/>
  <c r="AE511" i="51"/>
  <c r="AE535" i="51"/>
  <c r="AE551" i="51"/>
  <c r="AE559" i="51"/>
  <c r="AE583" i="51"/>
  <c r="AE587" i="51"/>
  <c r="AE603" i="51"/>
  <c r="AE631" i="51"/>
  <c r="AE639" i="51"/>
  <c r="AE663" i="51"/>
  <c r="AE679" i="51"/>
  <c r="AE687" i="51"/>
  <c r="AE711" i="51"/>
  <c r="AE715" i="51"/>
  <c r="AE727" i="51"/>
  <c r="AE735" i="51"/>
  <c r="AE759" i="51"/>
  <c r="AE779" i="51"/>
  <c r="AE795" i="51"/>
  <c r="AE831" i="51"/>
  <c r="AE843" i="51"/>
  <c r="AE3" i="51"/>
  <c r="AE32" i="51"/>
  <c r="AE56" i="51"/>
  <c r="AE64" i="51"/>
  <c r="AE80" i="51"/>
  <c r="AE104" i="51"/>
  <c r="AE112" i="51"/>
  <c r="AE124" i="51"/>
  <c r="AE140" i="51"/>
  <c r="AE160" i="51"/>
  <c r="AE168" i="51"/>
  <c r="AE176" i="51"/>
  <c r="AE188" i="51"/>
  <c r="AE204" i="51"/>
  <c r="AE232" i="51"/>
  <c r="AE240" i="51"/>
  <c r="AE252" i="51"/>
  <c r="AE268" i="51"/>
  <c r="AE296" i="51"/>
  <c r="AE316" i="51"/>
  <c r="AE328" i="51"/>
  <c r="AE344" i="51"/>
  <c r="AE380" i="51"/>
  <c r="AE384" i="51"/>
  <c r="AE392" i="51"/>
  <c r="AE412" i="51"/>
  <c r="AE428" i="51"/>
  <c r="AE444" i="51"/>
  <c r="AE448" i="51"/>
  <c r="AE456" i="51"/>
  <c r="AE472" i="51"/>
  <c r="AE508" i="51"/>
  <c r="AE512" i="51"/>
  <c r="AE520" i="51"/>
  <c r="AE536" i="51"/>
  <c r="AE572" i="51"/>
  <c r="AE576" i="51"/>
  <c r="AE584" i="51"/>
  <c r="AE608" i="51"/>
  <c r="AE624" i="51"/>
  <c r="AE648" i="51"/>
  <c r="AE688" i="51"/>
  <c r="AE712" i="51"/>
  <c r="AE736" i="51"/>
  <c r="AE792" i="51"/>
  <c r="AE808" i="51"/>
  <c r="AE816" i="51"/>
  <c r="AE840" i="51"/>
  <c r="AE856" i="51"/>
  <c r="Y5" i="58"/>
  <c r="Y624" i="58"/>
  <c r="Y688" i="58"/>
  <c r="Y752" i="58"/>
  <c r="Y809" i="58"/>
  <c r="Y841" i="58"/>
  <c r="Y861" i="58"/>
  <c r="X10" i="58"/>
  <c r="X18" i="58"/>
  <c r="X26" i="58"/>
  <c r="X34" i="58"/>
  <c r="X42" i="58"/>
  <c r="X50" i="58"/>
  <c r="X58" i="58"/>
  <c r="X66" i="58"/>
  <c r="X74" i="58"/>
  <c r="X82" i="58"/>
  <c r="X90" i="58"/>
  <c r="X98" i="58"/>
  <c r="X106" i="58"/>
  <c r="X114" i="58"/>
  <c r="X122" i="58"/>
  <c r="X130" i="58"/>
  <c r="X138" i="58"/>
  <c r="X146" i="58"/>
  <c r="X154" i="58"/>
  <c r="X162" i="58"/>
  <c r="X170" i="58"/>
  <c r="X178" i="58"/>
  <c r="X186" i="58"/>
  <c r="X194" i="58"/>
  <c r="X202" i="58"/>
  <c r="X210" i="58"/>
  <c r="X218" i="58"/>
  <c r="X226" i="58"/>
  <c r="X234" i="58"/>
  <c r="X242" i="58"/>
  <c r="X250" i="58"/>
  <c r="X258" i="58"/>
  <c r="X266" i="58"/>
  <c r="X274" i="58"/>
  <c r="X282" i="58"/>
  <c r="X290" i="58"/>
  <c r="X298" i="58"/>
  <c r="X306" i="58"/>
  <c r="X314" i="58"/>
  <c r="X322" i="58"/>
  <c r="X330" i="58"/>
  <c r="X338" i="58"/>
  <c r="X346" i="58"/>
  <c r="X358" i="58"/>
  <c r="X366" i="58"/>
  <c r="X378" i="58"/>
  <c r="X390" i="58"/>
  <c r="X398" i="58"/>
  <c r="X410" i="58"/>
  <c r="X422" i="58"/>
  <c r="X430" i="58"/>
  <c r="X442" i="58"/>
  <c r="X454" i="58"/>
  <c r="X462" i="58"/>
  <c r="X474" i="58"/>
  <c r="X486" i="58"/>
  <c r="X494" i="58"/>
  <c r="X506" i="58"/>
  <c r="X518" i="58"/>
  <c r="X526" i="58"/>
  <c r="X538" i="58"/>
  <c r="X550" i="58"/>
  <c r="X558" i="58"/>
  <c r="X570" i="58"/>
  <c r="X578" i="58"/>
  <c r="X586" i="58"/>
  <c r="X594" i="58"/>
  <c r="X602" i="58"/>
  <c r="X610" i="58"/>
  <c r="X618" i="58"/>
  <c r="X626" i="58"/>
  <c r="X634" i="58"/>
  <c r="X642" i="58"/>
  <c r="X650" i="58"/>
  <c r="X658" i="58"/>
  <c r="X666" i="58"/>
  <c r="X674" i="58"/>
  <c r="X682" i="58"/>
  <c r="X690" i="58"/>
  <c r="X698" i="58"/>
  <c r="X706" i="58"/>
  <c r="X714" i="58"/>
  <c r="X722" i="58"/>
  <c r="X730" i="58"/>
  <c r="X738" i="58"/>
  <c r="X746" i="58"/>
  <c r="X754" i="58"/>
  <c r="X762" i="58"/>
  <c r="X770" i="58"/>
  <c r="X778" i="58"/>
  <c r="X786" i="58"/>
  <c r="X794" i="58"/>
  <c r="X802" i="58"/>
  <c r="X810" i="58"/>
  <c r="X818" i="58"/>
  <c r="X826" i="58"/>
  <c r="X834" i="58"/>
  <c r="X842" i="58"/>
  <c r="Y13" i="58"/>
  <c r="Y37" i="58"/>
  <c r="Y61" i="58"/>
  <c r="Y97" i="58"/>
  <c r="Y121" i="58"/>
  <c r="Y145" i="58"/>
  <c r="Y169" i="58"/>
  <c r="Y193" i="58"/>
  <c r="Y225" i="58"/>
  <c r="Y249" i="58"/>
  <c r="Y269" i="58"/>
  <c r="Y289" i="58"/>
  <c r="Y313" i="58"/>
  <c r="Y349" i="58"/>
  <c r="Y373" i="58"/>
  <c r="Y401" i="58"/>
  <c r="Y425" i="58"/>
  <c r="Y445" i="58"/>
  <c r="Y469" i="58"/>
  <c r="Y497" i="58"/>
  <c r="Y517" i="58"/>
  <c r="Y541" i="58"/>
  <c r="Y569" i="58"/>
  <c r="Y589" i="58"/>
  <c r="Y613" i="58"/>
  <c r="Y633" i="58"/>
  <c r="Y657" i="58"/>
  <c r="Y681" i="58"/>
  <c r="Y701" i="58"/>
  <c r="Y725" i="58"/>
  <c r="Y745" i="58"/>
  <c r="Y769" i="58"/>
  <c r="Y793" i="58"/>
  <c r="Y133" i="58"/>
  <c r="Y546" i="58"/>
  <c r="Y644" i="58"/>
  <c r="Y708" i="58"/>
  <c r="Y772" i="58"/>
  <c r="Y820" i="58"/>
  <c r="Y850" i="58"/>
  <c r="Y7" i="58"/>
  <c r="Y15" i="58"/>
  <c r="Y23" i="58"/>
  <c r="Y31" i="58"/>
  <c r="Y39" i="58"/>
  <c r="Y47" i="58"/>
  <c r="Y55" i="58"/>
  <c r="Y63" i="58"/>
  <c r="Y71" i="58"/>
  <c r="Y79" i="58"/>
  <c r="Y87" i="58"/>
  <c r="Y95" i="58"/>
  <c r="Y103" i="58"/>
  <c r="Y111" i="58"/>
  <c r="Y119" i="58"/>
  <c r="Y127" i="58"/>
  <c r="Y135" i="58"/>
  <c r="Y143" i="58"/>
  <c r="Y151" i="58"/>
  <c r="Y159" i="58"/>
  <c r="Y167" i="58"/>
  <c r="Y175" i="58"/>
  <c r="Y183" i="58"/>
  <c r="Y191" i="58"/>
  <c r="Y199" i="58"/>
  <c r="Y207" i="58"/>
  <c r="Y215" i="58"/>
  <c r="Y223" i="58"/>
  <c r="Y231" i="58"/>
  <c r="Y239" i="58"/>
  <c r="Y247" i="58"/>
  <c r="Y255" i="58"/>
  <c r="Y263" i="58"/>
  <c r="Y271" i="58"/>
  <c r="Y279" i="58"/>
  <c r="Y287" i="58"/>
  <c r="Y295" i="58"/>
  <c r="Y303" i="58"/>
  <c r="Y311" i="58"/>
  <c r="Y319" i="58"/>
  <c r="Y327" i="58"/>
  <c r="Y335" i="58"/>
  <c r="Y343" i="58"/>
  <c r="Y351" i="58"/>
  <c r="Y359" i="58"/>
  <c r="Y367" i="58"/>
  <c r="Y375" i="58"/>
  <c r="Y383" i="58"/>
  <c r="Y391" i="58"/>
  <c r="Y399" i="58"/>
  <c r="Y407" i="58"/>
  <c r="Y415" i="58"/>
  <c r="Y423" i="58"/>
  <c r="Y431" i="58"/>
  <c r="Y439" i="58"/>
  <c r="Y447" i="58"/>
  <c r="Y455" i="58"/>
  <c r="Y463" i="58"/>
  <c r="Y471" i="58"/>
  <c r="Y479" i="58"/>
  <c r="Y487" i="58"/>
  <c r="Y495" i="58"/>
  <c r="Y503" i="58"/>
  <c r="Y511" i="58"/>
  <c r="Y519" i="58"/>
  <c r="Y527" i="58"/>
  <c r="Y535" i="58"/>
  <c r="Y543" i="58"/>
  <c r="Y551" i="58"/>
  <c r="Y559" i="58"/>
  <c r="Y567" i="58"/>
  <c r="Y575" i="58"/>
  <c r="Y583" i="58"/>
  <c r="Y591" i="58"/>
  <c r="Y599" i="58"/>
  <c r="Y607" i="58"/>
  <c r="Y615" i="58"/>
  <c r="Y623" i="58"/>
  <c r="Y631" i="58"/>
  <c r="Y639" i="58"/>
  <c r="Y647" i="58"/>
  <c r="Y655" i="58"/>
  <c r="Y663" i="58"/>
  <c r="Y671" i="58"/>
  <c r="Y679" i="58"/>
  <c r="Y687" i="58"/>
  <c r="Y695" i="58"/>
  <c r="Y703" i="58"/>
  <c r="Y711" i="58"/>
  <c r="Y719" i="58"/>
  <c r="Y727" i="58"/>
  <c r="Y735" i="58"/>
  <c r="Y743" i="58"/>
  <c r="Y751" i="58"/>
  <c r="Y759" i="58"/>
  <c r="Y767" i="58"/>
  <c r="Y775" i="58"/>
  <c r="Y783" i="58"/>
  <c r="Y791" i="58"/>
  <c r="Y799" i="58"/>
  <c r="Y807" i="58"/>
  <c r="Y815" i="58"/>
  <c r="Y823" i="58"/>
  <c r="Y831" i="58"/>
  <c r="Y839" i="58"/>
  <c r="Y847" i="58"/>
  <c r="X17" i="58"/>
  <c r="X33" i="58"/>
  <c r="X53" i="58"/>
  <c r="X77" i="58"/>
  <c r="X101" i="58"/>
  <c r="X125" i="58"/>
  <c r="X165" i="58"/>
  <c r="X189" i="58"/>
  <c r="X209" i="58"/>
  <c r="X229" i="58"/>
  <c r="X265" i="58"/>
  <c r="X285" i="58"/>
  <c r="X309" i="58"/>
  <c r="X333" i="58"/>
  <c r="X353" i="58"/>
  <c r="X377" i="58"/>
  <c r="X397" i="58"/>
  <c r="X421" i="58"/>
  <c r="X449" i="58"/>
  <c r="X473" i="58"/>
  <c r="X493" i="58"/>
  <c r="X521" i="58"/>
  <c r="X545" i="58"/>
  <c r="X565" i="58"/>
  <c r="X621" i="58"/>
  <c r="X649" i="58"/>
  <c r="X673" i="58"/>
  <c r="X697" i="58"/>
  <c r="X717" i="58"/>
  <c r="X741" i="58"/>
  <c r="X765" i="58"/>
  <c r="X789" i="58"/>
  <c r="Y498" i="58"/>
  <c r="Y632" i="58"/>
  <c r="Y696" i="58"/>
  <c r="Y760" i="58"/>
  <c r="Y813" i="58"/>
  <c r="Y845" i="58"/>
  <c r="Y8" i="58"/>
  <c r="Y16" i="58"/>
  <c r="Y24" i="58"/>
  <c r="Y32" i="58"/>
  <c r="Y40" i="58"/>
  <c r="Y48" i="58"/>
  <c r="Y56" i="58"/>
  <c r="Y64" i="58"/>
  <c r="Y72" i="58"/>
  <c r="Y80" i="58"/>
  <c r="Y88" i="58"/>
  <c r="Y96" i="58"/>
  <c r="Y104" i="58"/>
  <c r="Y112" i="58"/>
  <c r="Y120" i="58"/>
  <c r="Y128" i="58"/>
  <c r="Y136" i="58"/>
  <c r="Y144" i="58"/>
  <c r="Y152" i="58"/>
  <c r="Y160" i="58"/>
  <c r="Y168" i="58"/>
  <c r="Y176" i="58"/>
  <c r="Y184" i="58"/>
  <c r="Y192" i="58"/>
  <c r="Y200" i="58"/>
  <c r="Y208" i="58"/>
  <c r="Y216" i="58"/>
  <c r="Y224" i="58"/>
  <c r="Y232" i="58"/>
  <c r="Y240" i="58"/>
  <c r="Y248" i="58"/>
  <c r="Y256" i="58"/>
  <c r="Y264" i="58"/>
  <c r="Y272" i="58"/>
  <c r="Y280" i="58"/>
  <c r="Y288" i="58"/>
  <c r="Y296" i="58"/>
  <c r="Y304" i="58"/>
  <c r="Y312" i="58"/>
  <c r="Y320" i="58"/>
  <c r="Y328" i="58"/>
  <c r="Y336" i="58"/>
  <c r="Y344" i="58"/>
  <c r="Y352" i="58"/>
  <c r="Y360" i="58"/>
  <c r="Y368" i="58"/>
  <c r="Y376" i="58"/>
  <c r="Y384" i="58"/>
  <c r="Y392" i="58"/>
  <c r="Y400" i="58"/>
  <c r="Y408" i="58"/>
  <c r="Y416" i="58"/>
  <c r="Y424" i="58"/>
  <c r="Y432" i="58"/>
  <c r="Y440" i="58"/>
  <c r="Y448" i="58"/>
  <c r="Y456" i="58"/>
  <c r="Y464" i="58"/>
  <c r="Y472" i="58"/>
  <c r="Y480" i="58"/>
  <c r="Y488" i="58"/>
  <c r="Y496" i="58"/>
  <c r="Y504" i="58"/>
  <c r="Y512" i="58"/>
  <c r="Y520" i="58"/>
  <c r="Y528" i="58"/>
  <c r="Y536" i="58"/>
  <c r="Y544" i="58"/>
  <c r="Y552" i="58"/>
  <c r="Y560" i="58"/>
  <c r="Y568" i="58"/>
  <c r="Y576" i="58"/>
  <c r="Y584" i="58"/>
  <c r="Y592" i="58"/>
  <c r="Y9" i="58"/>
  <c r="Y41" i="58"/>
  <c r="Y73" i="58"/>
  <c r="Y93" i="58"/>
  <c r="Y117" i="58"/>
  <c r="Y141" i="58"/>
  <c r="Y161" i="58"/>
  <c r="Y185" i="58"/>
  <c r="Y221" i="58"/>
  <c r="Y245" i="58"/>
  <c r="Y277" i="58"/>
  <c r="Y305" i="58"/>
  <c r="Y329" i="58"/>
  <c r="Y357" i="58"/>
  <c r="Y381" i="58"/>
  <c r="Y405" i="58"/>
  <c r="Y429" i="58"/>
  <c r="Y453" i="58"/>
  <c r="Y477" i="58"/>
  <c r="Y501" i="58"/>
  <c r="Y525" i="58"/>
  <c r="Y549" i="58"/>
  <c r="Y573" i="58"/>
  <c r="Y605" i="58"/>
  <c r="Y629" i="58"/>
  <c r="Y653" i="58"/>
  <c r="Y677" i="58"/>
  <c r="Y705" i="58"/>
  <c r="Y733" i="58"/>
  <c r="Y761" i="58"/>
  <c r="Y785" i="58"/>
  <c r="Y450" i="58"/>
  <c r="Y816" i="58"/>
  <c r="Y514" i="58"/>
  <c r="Y824" i="58"/>
  <c r="X197" i="58"/>
  <c r="X325" i="58"/>
  <c r="Y796" i="58"/>
  <c r="X402" i="58"/>
  <c r="X498" i="58"/>
  <c r="X546" i="58"/>
  <c r="Y620" i="58"/>
  <c r="Y748" i="58"/>
  <c r="AE5" i="51"/>
  <c r="AE9" i="51"/>
  <c r="AE41" i="51"/>
  <c r="AE57" i="51"/>
  <c r="AE85" i="51"/>
  <c r="AE101" i="51"/>
  <c r="AE113" i="51"/>
  <c r="AE117" i="51"/>
  <c r="AE137" i="51"/>
  <c r="AE165" i="51"/>
  <c r="AE177" i="51"/>
  <c r="AE181" i="51"/>
  <c r="AE201" i="51"/>
  <c r="AE229" i="51"/>
  <c r="AE241" i="51"/>
  <c r="AE265" i="51"/>
  <c r="AE305" i="51"/>
  <c r="AE337" i="51"/>
  <c r="AE385" i="51"/>
  <c r="AE417" i="51"/>
  <c r="AE433" i="51"/>
  <c r="AE449" i="51"/>
  <c r="AE465" i="51"/>
  <c r="AE481" i="51"/>
  <c r="AE529" i="51"/>
  <c r="AE545" i="51"/>
  <c r="AE629" i="51"/>
  <c r="AE661" i="51"/>
  <c r="AE669" i="51"/>
  <c r="AE677" i="51"/>
  <c r="AE685" i="51"/>
  <c r="AE709" i="51"/>
  <c r="AE749" i="51"/>
  <c r="AE757" i="51"/>
  <c r="AE837" i="51"/>
  <c r="AE6" i="51"/>
  <c r="AE14" i="51"/>
  <c r="AE62" i="51"/>
  <c r="AE70" i="51"/>
  <c r="AE78" i="51"/>
  <c r="AE110" i="51"/>
  <c r="AE118" i="51"/>
  <c r="AE174" i="51"/>
  <c r="AE182" i="51"/>
  <c r="AE238" i="51"/>
  <c r="AE246" i="51"/>
  <c r="AE302" i="51"/>
  <c r="AE310" i="51"/>
  <c r="AE342" i="51"/>
  <c r="AE350" i="51"/>
  <c r="AE366" i="51"/>
  <c r="AE374" i="51"/>
  <c r="AE434" i="51"/>
  <c r="AE442" i="51"/>
  <c r="AE450" i="51"/>
  <c r="AE458" i="51"/>
  <c r="AE522" i="51"/>
  <c r="AE530" i="51"/>
  <c r="AE546" i="51"/>
  <c r="AE566" i="51"/>
  <c r="AE574" i="51"/>
  <c r="AE590" i="51"/>
  <c r="AE614" i="51"/>
  <c r="AE630" i="51"/>
  <c r="AE638" i="51"/>
  <c r="AE654" i="51"/>
  <c r="AE694" i="51"/>
  <c r="AE702" i="51"/>
  <c r="AE718" i="51"/>
  <c r="AE742" i="51"/>
  <c r="AE782" i="51"/>
  <c r="AE798" i="51"/>
  <c r="AE806" i="51"/>
  <c r="AE846" i="51"/>
  <c r="AE27" i="51"/>
  <c r="AE43" i="51"/>
  <c r="AE67" i="51"/>
  <c r="AE115" i="51"/>
  <c r="AE139" i="51"/>
  <c r="AE179" i="51"/>
  <c r="AE203" i="51"/>
  <c r="AE243" i="51"/>
  <c r="AE267" i="51"/>
  <c r="AE307" i="51"/>
  <c r="AE339" i="51"/>
  <c r="AE355" i="51"/>
  <c r="AE363" i="51"/>
  <c r="AE371" i="51"/>
  <c r="AE379" i="51"/>
  <c r="AE387" i="51"/>
  <c r="AE419" i="51"/>
  <c r="AE443" i="51"/>
  <c r="AE451" i="51"/>
  <c r="AE467" i="51"/>
  <c r="AE491" i="51"/>
  <c r="AE507" i="51"/>
  <c r="AE515" i="51"/>
  <c r="AE531" i="51"/>
  <c r="AE547" i="51"/>
  <c r="AE563" i="51"/>
  <c r="AE579" i="51"/>
  <c r="AE619" i="51"/>
  <c r="AE635" i="51"/>
  <c r="AE659" i="51"/>
  <c r="AE675" i="51"/>
  <c r="AE691" i="51"/>
  <c r="AE707" i="51"/>
  <c r="AE731" i="51"/>
  <c r="AE755" i="51"/>
  <c r="AE771" i="51"/>
  <c r="AE787" i="51"/>
  <c r="AE819" i="51"/>
  <c r="AE835" i="51"/>
  <c r="AE12" i="51"/>
  <c r="AE20" i="51"/>
  <c r="AE28" i="51"/>
  <c r="AE36" i="51"/>
  <c r="AE60" i="51"/>
  <c r="AE76" i="51"/>
  <c r="AE84" i="51"/>
  <c r="AE108" i="51"/>
  <c r="AE132" i="51"/>
  <c r="AE172" i="51"/>
  <c r="AE196" i="51"/>
  <c r="AE236" i="51"/>
  <c r="AE260" i="51"/>
  <c r="AE300" i="51"/>
  <c r="AE324" i="51"/>
  <c r="AE340" i="51"/>
  <c r="AE388" i="51"/>
  <c r="AE396" i="51"/>
  <c r="AE452" i="51"/>
  <c r="AE460" i="51"/>
  <c r="AE468" i="51"/>
  <c r="AE516" i="51"/>
  <c r="AE524" i="51"/>
  <c r="AE532" i="51"/>
  <c r="AE580" i="51"/>
  <c r="AE588" i="51"/>
  <c r="AB4" i="58"/>
  <c r="EN13" i="58"/>
  <c r="DT13" i="58"/>
  <c r="CI13" i="58"/>
  <c r="CJ13" i="58"/>
  <c r="CU13" i="58"/>
  <c r="EL13" i="58"/>
  <c r="DF13" i="58"/>
  <c r="BR13" i="58"/>
  <c r="EB13" i="58"/>
  <c r="CV13" i="58"/>
  <c r="CN13" i="58"/>
  <c r="BX13" i="58"/>
  <c r="CD13" i="58"/>
  <c r="CK13" i="58"/>
  <c r="CW13" i="58"/>
  <c r="DL13" i="58"/>
  <c r="CF13" i="58"/>
  <c r="EM13" i="58"/>
  <c r="DW13" i="58"/>
  <c r="DG13" i="58"/>
  <c r="DO13" i="58"/>
  <c r="DZ13" i="58"/>
  <c r="DQ13" i="58"/>
  <c r="DP13" i="58"/>
  <c r="EA13" i="58"/>
  <c r="BZ13" i="58"/>
  <c r="EJ13" i="58"/>
  <c r="EC13" i="58"/>
  <c r="CA13" i="58"/>
  <c r="CQ13" i="58"/>
  <c r="EH13" i="58"/>
  <c r="DY13" i="58"/>
  <c r="DI13" i="58"/>
  <c r="EE13" i="58"/>
  <c r="DJ13" i="58"/>
  <c r="DR13" i="58"/>
  <c r="CY13" i="58"/>
  <c r="DB13" i="58"/>
  <c r="CL13" i="58"/>
  <c r="BV13" i="58"/>
  <c r="CS13" i="58"/>
  <c r="CC13" i="58"/>
  <c r="DD13" i="58"/>
  <c r="EG13" i="58"/>
  <c r="DA13" i="58"/>
  <c r="BU13" i="58"/>
  <c r="CZ13" i="58"/>
  <c r="DH13" i="58"/>
  <c r="CR13" i="58"/>
  <c r="DS13" i="58"/>
  <c r="CT13" i="58"/>
  <c r="DV13" i="58"/>
  <c r="CG13" i="58"/>
  <c r="DC13" i="58"/>
  <c r="CM13" i="58"/>
  <c r="BW13" i="58"/>
  <c r="CP13" i="58"/>
  <c r="ED13" i="58"/>
  <c r="EF13" i="58"/>
  <c r="BT13" i="58"/>
  <c r="DK13" i="58"/>
  <c r="CE13" i="58"/>
  <c r="DM13" i="58"/>
  <c r="DX13" i="58"/>
  <c r="CB13" i="58"/>
  <c r="EI13" i="58"/>
  <c r="DN13" i="58"/>
  <c r="CX13" i="58"/>
  <c r="CH13" i="58"/>
  <c r="DU13" i="58"/>
  <c r="CO13" i="58"/>
  <c r="DE13" i="58"/>
  <c r="EK13" i="58"/>
  <c r="BY13" i="58"/>
  <c r="EN14" i="58"/>
  <c r="CJ14" i="58"/>
  <c r="CW14" i="58"/>
  <c r="EB14" i="58"/>
  <c r="DL14" i="58"/>
  <c r="CF14" i="58"/>
  <c r="BZ14" i="58"/>
  <c r="DZ14" i="58"/>
  <c r="CD14" i="58"/>
  <c r="CK14" i="58"/>
  <c r="EL14" i="58"/>
  <c r="DF14" i="58"/>
  <c r="EJ14" i="58"/>
  <c r="DT14" i="58"/>
  <c r="CI14" i="58"/>
  <c r="CU14" i="58"/>
  <c r="BR14" i="58"/>
  <c r="CN14" i="58"/>
  <c r="BX14" i="58"/>
  <c r="DO14" i="58"/>
  <c r="DP14" i="58"/>
  <c r="EC14" i="58"/>
  <c r="DQ14" i="58"/>
  <c r="EA14" i="58"/>
  <c r="CV14" i="58"/>
  <c r="DW14" i="58"/>
  <c r="DG14" i="58"/>
  <c r="CA14" i="58"/>
  <c r="EH14" i="58"/>
  <c r="EM14" i="58"/>
  <c r="CQ14" i="58"/>
  <c r="DI14" i="58"/>
  <c r="CS14" i="58"/>
  <c r="CC14" i="58"/>
  <c r="CY14" i="58"/>
  <c r="DD14" i="58"/>
  <c r="BS14" i="58"/>
  <c r="DR14" i="58"/>
  <c r="CL14" i="58"/>
  <c r="DJ14" i="58"/>
  <c r="DB14" i="58"/>
  <c r="DY14" i="58"/>
  <c r="EE14" i="58"/>
  <c r="CT14" i="58"/>
  <c r="EF14" i="58"/>
  <c r="DK14" i="58"/>
  <c r="CP14" i="58"/>
  <c r="CG14" i="58"/>
  <c r="DH14" i="58"/>
  <c r="CR14" i="58"/>
  <c r="CB14" i="58"/>
  <c r="EI14" i="58"/>
  <c r="DS14" i="58"/>
  <c r="DC14" i="58"/>
  <c r="CM14" i="58"/>
  <c r="BW14" i="58"/>
  <c r="CX14" i="58"/>
  <c r="CH14" i="58"/>
  <c r="EG14" i="58"/>
  <c r="DA14" i="58"/>
  <c r="BT14" i="58"/>
  <c r="CE14" i="58"/>
  <c r="ED14" i="58"/>
  <c r="DN14" i="58"/>
  <c r="CZ14" i="58"/>
  <c r="DM14" i="58"/>
  <c r="BU14" i="58"/>
  <c r="DV14" i="58"/>
  <c r="DX14" i="58"/>
  <c r="BY14" i="58"/>
  <c r="EK14" i="58"/>
  <c r="DU14" i="58"/>
  <c r="DE14" i="58"/>
  <c r="CO14" i="58"/>
  <c r="EN30" i="58"/>
  <c r="CN30" i="58"/>
  <c r="EJ30" i="58"/>
  <c r="DT30" i="58"/>
  <c r="DO30" i="58"/>
  <c r="DZ30" i="58"/>
  <c r="CD30" i="58"/>
  <c r="DP30" i="58"/>
  <c r="EA30" i="58"/>
  <c r="EC30" i="58"/>
  <c r="CV30" i="58"/>
  <c r="CF30" i="58"/>
  <c r="BX30" i="58"/>
  <c r="CI30" i="58"/>
  <c r="DQ30" i="58"/>
  <c r="CJ30" i="58"/>
  <c r="CW30" i="58"/>
  <c r="EB30" i="58"/>
  <c r="CU30" i="58"/>
  <c r="DF30" i="58"/>
  <c r="BR30" i="58"/>
  <c r="DL30" i="58"/>
  <c r="EM30" i="58"/>
  <c r="DW30" i="58"/>
  <c r="BZ30" i="58"/>
  <c r="EL30" i="58"/>
  <c r="CQ30" i="58"/>
  <c r="CA30" i="58"/>
  <c r="EH30" i="58"/>
  <c r="DG30" i="58"/>
  <c r="DR30" i="58"/>
  <c r="CY30" i="58"/>
  <c r="BV30" i="58"/>
  <c r="DY30" i="58"/>
  <c r="DI30" i="58"/>
  <c r="CS30" i="58"/>
  <c r="CC30" i="58"/>
  <c r="BS30" i="58"/>
  <c r="DD30" i="58"/>
  <c r="DJ30" i="58"/>
  <c r="DB30" i="58"/>
  <c r="CL30" i="58"/>
  <c r="EE30" i="58"/>
  <c r="CT30" i="58"/>
  <c r="EG30" i="58"/>
  <c r="DM30" i="58"/>
  <c r="CB30" i="58"/>
  <c r="ED30" i="58"/>
  <c r="CX30" i="58"/>
  <c r="CH30" i="58"/>
  <c r="DA30" i="58"/>
  <c r="DK30" i="58"/>
  <c r="CE30" i="58"/>
  <c r="DX30" i="58"/>
  <c r="DH30" i="58"/>
  <c r="DN30" i="58"/>
  <c r="BU30" i="58"/>
  <c r="EF30" i="58"/>
  <c r="CG30" i="58"/>
  <c r="CR30" i="58"/>
  <c r="EI30" i="58"/>
  <c r="DS30" i="58"/>
  <c r="DC30" i="58"/>
  <c r="CM30" i="58"/>
  <c r="BW30" i="58"/>
  <c r="CZ30" i="58"/>
  <c r="BT30" i="58"/>
  <c r="DV30" i="58"/>
  <c r="CP30" i="58"/>
  <c r="EK30" i="58"/>
  <c r="BY30" i="58"/>
  <c r="CO30" i="58"/>
  <c r="DU30" i="58"/>
  <c r="DE30" i="58"/>
  <c r="EN96" i="58"/>
  <c r="DT96" i="58"/>
  <c r="DP96" i="58"/>
  <c r="CJ96" i="58"/>
  <c r="CN96" i="58"/>
  <c r="EJ96" i="58"/>
  <c r="BX96" i="58"/>
  <c r="DL96" i="58"/>
  <c r="CV96" i="58"/>
  <c r="CF96" i="58"/>
  <c r="DW96" i="58"/>
  <c r="DO96" i="58"/>
  <c r="CI96" i="58"/>
  <c r="DZ96" i="58"/>
  <c r="CD96" i="58"/>
  <c r="EA96" i="58"/>
  <c r="CU96" i="58"/>
  <c r="EL96" i="58"/>
  <c r="DF96" i="58"/>
  <c r="EB96" i="58"/>
  <c r="BZ96" i="58"/>
  <c r="DQ96" i="58"/>
  <c r="CK96" i="58"/>
  <c r="CW96" i="58"/>
  <c r="BR96" i="58"/>
  <c r="EC96" i="58"/>
  <c r="CA96" i="58"/>
  <c r="EH96" i="58"/>
  <c r="DR96" i="58"/>
  <c r="DG96" i="58"/>
  <c r="EM96" i="58"/>
  <c r="CQ96" i="58"/>
  <c r="DY96" i="58"/>
  <c r="CC96" i="58"/>
  <c r="DD96" i="58"/>
  <c r="DB96" i="58"/>
  <c r="CL96" i="58"/>
  <c r="DJ96" i="58"/>
  <c r="BV96" i="58"/>
  <c r="CY96" i="58"/>
  <c r="DI96" i="58"/>
  <c r="CS96" i="58"/>
  <c r="EE96" i="58"/>
  <c r="BS96" i="58"/>
  <c r="DA96" i="58"/>
  <c r="EF96" i="58"/>
  <c r="BT96" i="58"/>
  <c r="DX96" i="58"/>
  <c r="DH96" i="58"/>
  <c r="CR96" i="58"/>
  <c r="CB96" i="58"/>
  <c r="DC96" i="58"/>
  <c r="CE96" i="58"/>
  <c r="DS96" i="58"/>
  <c r="CT96" i="58"/>
  <c r="EG96" i="58"/>
  <c r="DK96" i="58"/>
  <c r="DV96" i="58"/>
  <c r="CP96" i="58"/>
  <c r="DM96" i="58"/>
  <c r="EI96" i="58"/>
  <c r="ED96" i="58"/>
  <c r="DN96" i="58"/>
  <c r="CX96" i="58"/>
  <c r="CH96" i="58"/>
  <c r="BU96" i="58"/>
  <c r="CZ96" i="58"/>
  <c r="CM96" i="58"/>
  <c r="BW96" i="58"/>
  <c r="DE96" i="58"/>
  <c r="BY96" i="58"/>
  <c r="DU96" i="58"/>
  <c r="EK96" i="58"/>
  <c r="CO96" i="58"/>
  <c r="EN80" i="58"/>
  <c r="CN80" i="58"/>
  <c r="EJ80" i="58"/>
  <c r="BX80" i="58"/>
  <c r="DZ80" i="58"/>
  <c r="DP80" i="58"/>
  <c r="CJ80" i="58"/>
  <c r="EA80" i="58"/>
  <c r="DF80" i="58"/>
  <c r="CW80" i="58"/>
  <c r="BZ80" i="58"/>
  <c r="DO80" i="58"/>
  <c r="CI80" i="58"/>
  <c r="DQ80" i="58"/>
  <c r="CK80" i="58"/>
  <c r="CU80" i="58"/>
  <c r="EC80" i="58"/>
  <c r="DL80" i="58"/>
  <c r="CV80" i="58"/>
  <c r="CF80" i="58"/>
  <c r="DT80" i="58"/>
  <c r="EB80" i="58"/>
  <c r="EM80" i="58"/>
  <c r="DW80" i="58"/>
  <c r="CD80" i="58"/>
  <c r="EL80" i="58"/>
  <c r="BR80" i="58"/>
  <c r="DG80" i="58"/>
  <c r="CQ80" i="58"/>
  <c r="CA80" i="58"/>
  <c r="EH80" i="58"/>
  <c r="DR80" i="58"/>
  <c r="CS80" i="58"/>
  <c r="EE80" i="58"/>
  <c r="BS80" i="58"/>
  <c r="BV80" i="58"/>
  <c r="DY80" i="58"/>
  <c r="CC80" i="58"/>
  <c r="CY80" i="58"/>
  <c r="DB80" i="58"/>
  <c r="CL80" i="58"/>
  <c r="DI80" i="58"/>
  <c r="DD80" i="58"/>
  <c r="DJ80" i="58"/>
  <c r="CT80" i="58"/>
  <c r="EF80" i="58"/>
  <c r="DM80" i="58"/>
  <c r="DX80" i="58"/>
  <c r="DH80" i="58"/>
  <c r="CR80" i="58"/>
  <c r="CB80" i="58"/>
  <c r="DN80" i="58"/>
  <c r="BU80" i="58"/>
  <c r="DK80" i="58"/>
  <c r="CE80" i="58"/>
  <c r="CG80" i="58"/>
  <c r="EI80" i="58"/>
  <c r="DS80" i="58"/>
  <c r="DC80" i="58"/>
  <c r="CM80" i="58"/>
  <c r="BW80" i="58"/>
  <c r="CX80" i="58"/>
  <c r="CH80" i="58"/>
  <c r="DA80" i="58"/>
  <c r="EG80" i="58"/>
  <c r="CZ80" i="58"/>
  <c r="DV80" i="58"/>
  <c r="CP80" i="58"/>
  <c r="ED80" i="58"/>
  <c r="DU80" i="58"/>
  <c r="BY80" i="58"/>
  <c r="EK80" i="58"/>
  <c r="DE80" i="58"/>
  <c r="CO80" i="58"/>
  <c r="EN31" i="58"/>
  <c r="CI31" i="58"/>
  <c r="DQ31" i="58"/>
  <c r="CU31" i="58"/>
  <c r="CN31" i="58"/>
  <c r="BZ31" i="58"/>
  <c r="EJ31" i="58"/>
  <c r="DT31" i="58"/>
  <c r="DZ31" i="58"/>
  <c r="CD31" i="58"/>
  <c r="DP31" i="58"/>
  <c r="EA31" i="58"/>
  <c r="CW31" i="58"/>
  <c r="BR31" i="58"/>
  <c r="CV31" i="58"/>
  <c r="CF31" i="58"/>
  <c r="EM31" i="58"/>
  <c r="BX31" i="58"/>
  <c r="CJ31" i="58"/>
  <c r="EC31" i="58"/>
  <c r="EB31" i="58"/>
  <c r="DO31" i="58"/>
  <c r="DF31" i="58"/>
  <c r="EL31" i="58"/>
  <c r="CA31" i="58"/>
  <c r="DW31" i="58"/>
  <c r="EH31" i="58"/>
  <c r="DR31" i="58"/>
  <c r="CQ31" i="58"/>
  <c r="DL31" i="58"/>
  <c r="DG31" i="58"/>
  <c r="DJ31" i="58"/>
  <c r="DY31" i="58"/>
  <c r="BS31" i="58"/>
  <c r="DB31" i="58"/>
  <c r="CL31" i="58"/>
  <c r="DI31" i="58"/>
  <c r="CS31" i="58"/>
  <c r="CC31" i="58"/>
  <c r="EE31" i="58"/>
  <c r="BV31" i="58"/>
  <c r="DD31" i="58"/>
  <c r="CY31" i="58"/>
  <c r="EG31" i="58"/>
  <c r="CZ31" i="58"/>
  <c r="BT31" i="58"/>
  <c r="DK31" i="58"/>
  <c r="CE31" i="58"/>
  <c r="DM31" i="58"/>
  <c r="DH31" i="58"/>
  <c r="DC31" i="58"/>
  <c r="BW31" i="58"/>
  <c r="DN31" i="58"/>
  <c r="CT31" i="58"/>
  <c r="DA31" i="58"/>
  <c r="BU31" i="58"/>
  <c r="DV31" i="58"/>
  <c r="CG31" i="58"/>
  <c r="DS31" i="58"/>
  <c r="CX31" i="58"/>
  <c r="CH31" i="58"/>
  <c r="CP31" i="58"/>
  <c r="DX31" i="58"/>
  <c r="ED31" i="58"/>
  <c r="EF31" i="58"/>
  <c r="CR31" i="58"/>
  <c r="CB31" i="58"/>
  <c r="EI31" i="58"/>
  <c r="CM31" i="58"/>
  <c r="BY31" i="58"/>
  <c r="DE31" i="58"/>
  <c r="CO31" i="58"/>
  <c r="EK31" i="58"/>
  <c r="DU31" i="58"/>
  <c r="EN4" i="58"/>
  <c r="CN4" i="58"/>
  <c r="DT4" i="58"/>
  <c r="BX4" i="58"/>
  <c r="CI4" i="58"/>
  <c r="DQ4" i="58"/>
  <c r="CK4" i="58"/>
  <c r="DP4" i="58"/>
  <c r="CJ4" i="58"/>
  <c r="EL4" i="58"/>
  <c r="EC4" i="58"/>
  <c r="CW4" i="58"/>
  <c r="BR4" i="58"/>
  <c r="BZ4" i="58"/>
  <c r="EJ4" i="58"/>
  <c r="DZ4" i="58"/>
  <c r="CD4" i="58"/>
  <c r="DF4" i="58"/>
  <c r="DG4" i="58"/>
  <c r="DO4" i="58"/>
  <c r="EA4" i="58"/>
  <c r="EB4" i="58"/>
  <c r="DL4" i="58"/>
  <c r="CV4" i="58"/>
  <c r="CF4" i="58"/>
  <c r="CU4" i="58"/>
  <c r="EM4" i="58"/>
  <c r="DW4" i="58"/>
  <c r="CQ4" i="58"/>
  <c r="EH4" i="58"/>
  <c r="CA4" i="58"/>
  <c r="DB4" i="58"/>
  <c r="CL4" i="58"/>
  <c r="BV4" i="58"/>
  <c r="DJ4" i="58"/>
  <c r="EE4" i="58"/>
  <c r="DR4" i="58"/>
  <c r="DY4" i="58"/>
  <c r="DI4" i="58"/>
  <c r="CS4" i="58"/>
  <c r="CC4" i="58"/>
  <c r="DD4" i="58"/>
  <c r="CY4" i="58"/>
  <c r="EG4" i="58"/>
  <c r="DA4" i="58"/>
  <c r="BU4" i="58"/>
  <c r="EF4" i="58"/>
  <c r="CZ4" i="58"/>
  <c r="BT4" i="58"/>
  <c r="DV4" i="58"/>
  <c r="DM4" i="58"/>
  <c r="CG4" i="58"/>
  <c r="DX4" i="58"/>
  <c r="DH4" i="58"/>
  <c r="CR4" i="58"/>
  <c r="CB4" i="58"/>
  <c r="DC4" i="58"/>
  <c r="CM4" i="58"/>
  <c r="BW4" i="58"/>
  <c r="CX4" i="58"/>
  <c r="CH4" i="58"/>
  <c r="CT4" i="58"/>
  <c r="CP4" i="58"/>
  <c r="DK4" i="58"/>
  <c r="EI4" i="58"/>
  <c r="DS4" i="58"/>
  <c r="CE4" i="58"/>
  <c r="ED4" i="58"/>
  <c r="DN4" i="58"/>
  <c r="EK4" i="58"/>
  <c r="DU4" i="58"/>
  <c r="DE4" i="58"/>
  <c r="CO4" i="58"/>
  <c r="BY4" i="58"/>
  <c r="EN34" i="58"/>
  <c r="DT34" i="58"/>
  <c r="BX34" i="58"/>
  <c r="CK34" i="58"/>
  <c r="CU34" i="58"/>
  <c r="EC34" i="58"/>
  <c r="CW34" i="58"/>
  <c r="EB34" i="58"/>
  <c r="DZ34" i="58"/>
  <c r="DQ34" i="58"/>
  <c r="EL34" i="58"/>
  <c r="DG34" i="58"/>
  <c r="CQ34" i="58"/>
  <c r="DO34" i="58"/>
  <c r="EA34" i="58"/>
  <c r="DL34" i="58"/>
  <c r="CF34" i="58"/>
  <c r="BZ34" i="58"/>
  <c r="EJ34" i="58"/>
  <c r="CN34" i="58"/>
  <c r="DF34" i="58"/>
  <c r="CI34" i="58"/>
  <c r="CJ34" i="58"/>
  <c r="BR34" i="58"/>
  <c r="CD34" i="58"/>
  <c r="DP34" i="58"/>
  <c r="DW34" i="58"/>
  <c r="DR34" i="58"/>
  <c r="EM34" i="58"/>
  <c r="CA34" i="58"/>
  <c r="CV34" i="58"/>
  <c r="EH34" i="58"/>
  <c r="DB34" i="58"/>
  <c r="DY34" i="58"/>
  <c r="CS34" i="58"/>
  <c r="BV34" i="58"/>
  <c r="EE34" i="58"/>
  <c r="CC34" i="58"/>
  <c r="DD34" i="58"/>
  <c r="CY34" i="58"/>
  <c r="DJ34" i="58"/>
  <c r="DI34" i="58"/>
  <c r="BS34" i="58"/>
  <c r="EG34" i="58"/>
  <c r="BT34" i="58"/>
  <c r="DH34" i="58"/>
  <c r="CB34" i="58"/>
  <c r="EI34" i="58"/>
  <c r="DS34" i="58"/>
  <c r="DC34" i="58"/>
  <c r="CM34" i="58"/>
  <c r="BW34" i="58"/>
  <c r="CT34" i="58"/>
  <c r="DA34" i="58"/>
  <c r="BU34" i="58"/>
  <c r="DV34" i="58"/>
  <c r="CP34" i="58"/>
  <c r="ED34" i="58"/>
  <c r="DM34" i="58"/>
  <c r="CG34" i="58"/>
  <c r="DN34" i="58"/>
  <c r="CX34" i="58"/>
  <c r="EF34" i="58"/>
  <c r="CZ34" i="58"/>
  <c r="DK34" i="58"/>
  <c r="CE34" i="58"/>
  <c r="DX34" i="58"/>
  <c r="CR34" i="58"/>
  <c r="CH34" i="58"/>
  <c r="DU34" i="58"/>
  <c r="EK34" i="58"/>
  <c r="DE34" i="58"/>
  <c r="CO34" i="58"/>
  <c r="BY34" i="58"/>
  <c r="EN51" i="58"/>
  <c r="CD51" i="58"/>
  <c r="CU51" i="58"/>
  <c r="EL51" i="58"/>
  <c r="DF51" i="58"/>
  <c r="BZ51" i="58"/>
  <c r="DO51" i="58"/>
  <c r="CI51" i="58"/>
  <c r="DQ51" i="58"/>
  <c r="CJ51" i="58"/>
  <c r="EB51" i="58"/>
  <c r="DL51" i="58"/>
  <c r="CV51" i="58"/>
  <c r="CF51" i="58"/>
  <c r="CN51" i="58"/>
  <c r="EJ51" i="58"/>
  <c r="DT51" i="58"/>
  <c r="BX51" i="58"/>
  <c r="DZ51" i="58"/>
  <c r="CK51" i="58"/>
  <c r="EA51" i="58"/>
  <c r="EC51" i="58"/>
  <c r="BR51" i="58"/>
  <c r="EM51" i="58"/>
  <c r="DW51" i="58"/>
  <c r="CW51" i="58"/>
  <c r="DP51" i="58"/>
  <c r="CA51" i="58"/>
  <c r="EH51" i="58"/>
  <c r="DG51" i="58"/>
  <c r="CQ51" i="58"/>
  <c r="DB51" i="58"/>
  <c r="EE51" i="58"/>
  <c r="BS51" i="58"/>
  <c r="DJ51" i="58"/>
  <c r="DR51" i="58"/>
  <c r="DY51" i="58"/>
  <c r="DI51" i="58"/>
  <c r="CS51" i="58"/>
  <c r="CC51" i="58"/>
  <c r="DD51" i="58"/>
  <c r="CY51" i="58"/>
  <c r="BV51" i="58"/>
  <c r="CE51" i="58"/>
  <c r="DV51" i="58"/>
  <c r="CP51" i="58"/>
  <c r="DX51" i="58"/>
  <c r="CT51" i="58"/>
  <c r="EG51" i="58"/>
  <c r="CZ51" i="58"/>
  <c r="ED51" i="58"/>
  <c r="DN51" i="58"/>
  <c r="DA51" i="58"/>
  <c r="BU51" i="58"/>
  <c r="EF51" i="58"/>
  <c r="BT51" i="58"/>
  <c r="CR51" i="58"/>
  <c r="CB51" i="58"/>
  <c r="CX51" i="58"/>
  <c r="CH51" i="58"/>
  <c r="DK51" i="58"/>
  <c r="DM51" i="58"/>
  <c r="CG51" i="58"/>
  <c r="DH51" i="58"/>
  <c r="EI51" i="58"/>
  <c r="DS51" i="58"/>
  <c r="DC51" i="58"/>
  <c r="CM51" i="58"/>
  <c r="BW51" i="58"/>
  <c r="EK51" i="58"/>
  <c r="DE51" i="58"/>
  <c r="CO51" i="58"/>
  <c r="BY51" i="58"/>
  <c r="DU51" i="58"/>
  <c r="EN67" i="58"/>
  <c r="CN67" i="58"/>
  <c r="DT67" i="58"/>
  <c r="DO67" i="58"/>
  <c r="CU67" i="58"/>
  <c r="CK67" i="58"/>
  <c r="DP67" i="58"/>
  <c r="EL67" i="58"/>
  <c r="CF67" i="58"/>
  <c r="DW67" i="58"/>
  <c r="BZ67" i="58"/>
  <c r="EJ67" i="58"/>
  <c r="BX67" i="58"/>
  <c r="DZ67" i="58"/>
  <c r="CD67" i="58"/>
  <c r="DQ67" i="58"/>
  <c r="CJ67" i="58"/>
  <c r="DF67" i="58"/>
  <c r="EC67" i="58"/>
  <c r="CW67" i="58"/>
  <c r="BR67" i="58"/>
  <c r="DL67" i="58"/>
  <c r="CV67" i="58"/>
  <c r="EM67" i="58"/>
  <c r="CI67" i="58"/>
  <c r="EB67" i="58"/>
  <c r="EA67" i="58"/>
  <c r="EH67" i="58"/>
  <c r="DR67" i="58"/>
  <c r="DG67" i="58"/>
  <c r="CQ67" i="58"/>
  <c r="CA67" i="58"/>
  <c r="DB67" i="58"/>
  <c r="CL67" i="58"/>
  <c r="DD67" i="58"/>
  <c r="CY67" i="58"/>
  <c r="DJ67" i="58"/>
  <c r="DY67" i="58"/>
  <c r="DI67" i="58"/>
  <c r="CS67" i="58"/>
  <c r="CC67" i="58"/>
  <c r="EE67" i="58"/>
  <c r="BS67" i="58"/>
  <c r="EI67" i="58"/>
  <c r="DS67" i="58"/>
  <c r="CM67" i="58"/>
  <c r="ED67" i="58"/>
  <c r="EG67" i="58"/>
  <c r="BU67" i="58"/>
  <c r="EF67" i="58"/>
  <c r="CZ67" i="58"/>
  <c r="DK67" i="58"/>
  <c r="CE67" i="58"/>
  <c r="DV67" i="58"/>
  <c r="CP67" i="58"/>
  <c r="DX67" i="58"/>
  <c r="CB67" i="58"/>
  <c r="BW67" i="58"/>
  <c r="CT67" i="58"/>
  <c r="DA67" i="58"/>
  <c r="BT67" i="58"/>
  <c r="DM67" i="58"/>
  <c r="CG67" i="58"/>
  <c r="DH67" i="58"/>
  <c r="CR67" i="58"/>
  <c r="DN67" i="58"/>
  <c r="CX67" i="58"/>
  <c r="CH67" i="58"/>
  <c r="DC67" i="58"/>
  <c r="EK67" i="58"/>
  <c r="DU67" i="58"/>
  <c r="DE67" i="58"/>
  <c r="CO67" i="58"/>
  <c r="BY67" i="58"/>
  <c r="EN86" i="58"/>
  <c r="BZ86" i="58"/>
  <c r="DO86" i="58"/>
  <c r="CI86" i="58"/>
  <c r="DQ86" i="58"/>
  <c r="CU86" i="58"/>
  <c r="EC86" i="58"/>
  <c r="CW86" i="58"/>
  <c r="BR86" i="58"/>
  <c r="DL86" i="58"/>
  <c r="CV86" i="58"/>
  <c r="CF86" i="58"/>
  <c r="DT86" i="58"/>
  <c r="CK86" i="58"/>
  <c r="EB86" i="58"/>
  <c r="EM86" i="58"/>
  <c r="DW86" i="58"/>
  <c r="CD86" i="58"/>
  <c r="EL86" i="58"/>
  <c r="CN86" i="58"/>
  <c r="EJ86" i="58"/>
  <c r="BX86" i="58"/>
  <c r="DZ86" i="58"/>
  <c r="CJ86" i="58"/>
  <c r="DF86" i="58"/>
  <c r="DP86" i="58"/>
  <c r="EA86" i="58"/>
  <c r="DG86" i="58"/>
  <c r="CA86" i="58"/>
  <c r="EH86" i="58"/>
  <c r="CQ86" i="58"/>
  <c r="CC86" i="58"/>
  <c r="BV86" i="58"/>
  <c r="CY86" i="58"/>
  <c r="DR86" i="58"/>
  <c r="DB86" i="58"/>
  <c r="CL86" i="58"/>
  <c r="DI86" i="58"/>
  <c r="DD86" i="58"/>
  <c r="DJ86" i="58"/>
  <c r="DY86" i="58"/>
  <c r="CS86" i="58"/>
  <c r="EE86" i="58"/>
  <c r="BS86" i="58"/>
  <c r="EG86" i="58"/>
  <c r="BU86" i="58"/>
  <c r="DK86" i="58"/>
  <c r="CE86" i="58"/>
  <c r="EI86" i="58"/>
  <c r="DS86" i="58"/>
  <c r="DC86" i="58"/>
  <c r="CM86" i="58"/>
  <c r="BW86" i="58"/>
  <c r="CX86" i="58"/>
  <c r="CH86" i="58"/>
  <c r="DA86" i="58"/>
  <c r="CG86" i="58"/>
  <c r="CZ86" i="58"/>
  <c r="DV86" i="58"/>
  <c r="CP86" i="58"/>
  <c r="ED86" i="58"/>
  <c r="CT86" i="58"/>
  <c r="EF86" i="58"/>
  <c r="DM86" i="58"/>
  <c r="DX86" i="58"/>
  <c r="DH86" i="58"/>
  <c r="CR86" i="58"/>
  <c r="CB86" i="58"/>
  <c r="DN86" i="58"/>
  <c r="CO86" i="58"/>
  <c r="EK86" i="58"/>
  <c r="DE86" i="58"/>
  <c r="BY86" i="58"/>
  <c r="DU86" i="58"/>
  <c r="EN105" i="58"/>
  <c r="EA105" i="58"/>
  <c r="CU105" i="58"/>
  <c r="BR105" i="58"/>
  <c r="DL105" i="58"/>
  <c r="CV105" i="58"/>
  <c r="BZ105" i="58"/>
  <c r="DO105" i="58"/>
  <c r="CI105" i="58"/>
  <c r="DZ105" i="58"/>
  <c r="CD105" i="58"/>
  <c r="EL105" i="58"/>
  <c r="DF105" i="58"/>
  <c r="EB105" i="58"/>
  <c r="CF105" i="58"/>
  <c r="EM105" i="58"/>
  <c r="DG105" i="58"/>
  <c r="CK105" i="58"/>
  <c r="EC105" i="58"/>
  <c r="CW105" i="58"/>
  <c r="EJ105" i="58"/>
  <c r="CN105" i="58"/>
  <c r="DT105" i="58"/>
  <c r="BX105" i="58"/>
  <c r="DQ105" i="58"/>
  <c r="CJ105" i="58"/>
  <c r="DP105" i="58"/>
  <c r="CQ105" i="58"/>
  <c r="CA105" i="58"/>
  <c r="DW105" i="58"/>
  <c r="EH105" i="58"/>
  <c r="CL105" i="58"/>
  <c r="CC105" i="58"/>
  <c r="EE105" i="58"/>
  <c r="DJ105" i="58"/>
  <c r="DD105" i="58"/>
  <c r="BS105" i="58"/>
  <c r="DR105" i="58"/>
  <c r="DB105" i="58"/>
  <c r="BV105" i="58"/>
  <c r="DY105" i="58"/>
  <c r="DI105" i="58"/>
  <c r="CY105" i="58"/>
  <c r="CP105" i="58"/>
  <c r="EI105" i="58"/>
  <c r="DS105" i="58"/>
  <c r="CM105" i="58"/>
  <c r="ED105" i="58"/>
  <c r="CT105" i="58"/>
  <c r="DK105" i="58"/>
  <c r="DV105" i="58"/>
  <c r="DM105" i="58"/>
  <c r="BW105" i="58"/>
  <c r="DN105" i="58"/>
  <c r="CX105" i="58"/>
  <c r="CH105" i="58"/>
  <c r="CZ105" i="58"/>
  <c r="DX105" i="58"/>
  <c r="DH105" i="58"/>
  <c r="CR105" i="58"/>
  <c r="CB105" i="58"/>
  <c r="EG105" i="58"/>
  <c r="DA105" i="58"/>
  <c r="BU105" i="58"/>
  <c r="EF105" i="58"/>
  <c r="BT105" i="58"/>
  <c r="CE105" i="58"/>
  <c r="CG105" i="58"/>
  <c r="DC105" i="58"/>
  <c r="EK105" i="58"/>
  <c r="DE105" i="58"/>
  <c r="BY105" i="58"/>
  <c r="DU105" i="58"/>
  <c r="CO105" i="58"/>
  <c r="EN124" i="58"/>
  <c r="DT124" i="58"/>
  <c r="DZ124" i="58"/>
  <c r="CD124" i="58"/>
  <c r="EA124" i="58"/>
  <c r="EL124" i="58"/>
  <c r="DF124" i="58"/>
  <c r="EC124" i="58"/>
  <c r="BZ124" i="58"/>
  <c r="DO124" i="58"/>
  <c r="DP124" i="58"/>
  <c r="CJ124" i="58"/>
  <c r="DL124" i="58"/>
  <c r="CN124" i="58"/>
  <c r="CI124" i="58"/>
  <c r="CK124" i="58"/>
  <c r="BR124" i="58"/>
  <c r="EB124" i="58"/>
  <c r="CV124" i="58"/>
  <c r="CF124" i="58"/>
  <c r="EM124" i="58"/>
  <c r="EJ124" i="58"/>
  <c r="DQ124" i="58"/>
  <c r="BX124" i="58"/>
  <c r="CW124" i="58"/>
  <c r="CU124" i="58"/>
  <c r="DW124" i="58"/>
  <c r="CQ124" i="58"/>
  <c r="CA124" i="58"/>
  <c r="DG124" i="58"/>
  <c r="EH124" i="58"/>
  <c r="DR124" i="58"/>
  <c r="BV124" i="58"/>
  <c r="DY124" i="58"/>
  <c r="CC124" i="58"/>
  <c r="CY124" i="58"/>
  <c r="BS124" i="58"/>
  <c r="EE124" i="58"/>
  <c r="DB124" i="58"/>
  <c r="CL124" i="58"/>
  <c r="DI124" i="58"/>
  <c r="CS124" i="58"/>
  <c r="DD124" i="58"/>
  <c r="DJ124" i="58"/>
  <c r="CT124" i="58"/>
  <c r="CZ124" i="58"/>
  <c r="DK124" i="58"/>
  <c r="DV124" i="58"/>
  <c r="CP124" i="58"/>
  <c r="DS124" i="58"/>
  <c r="BW124" i="58"/>
  <c r="ED124" i="58"/>
  <c r="DN124" i="58"/>
  <c r="CX124" i="58"/>
  <c r="EF124" i="58"/>
  <c r="BT124" i="58"/>
  <c r="CB124" i="58"/>
  <c r="DX124" i="58"/>
  <c r="DH124" i="58"/>
  <c r="CR124" i="58"/>
  <c r="EI124" i="58"/>
  <c r="CM124" i="58"/>
  <c r="EG124" i="58"/>
  <c r="DA124" i="58"/>
  <c r="BU124" i="58"/>
  <c r="CE124" i="58"/>
  <c r="DM124" i="58"/>
  <c r="DC124" i="58"/>
  <c r="CH124" i="58"/>
  <c r="EK124" i="58"/>
  <c r="DE124" i="58"/>
  <c r="CO124" i="58"/>
  <c r="BY124" i="58"/>
  <c r="DU124" i="58"/>
  <c r="EN140" i="58"/>
  <c r="BX140" i="58"/>
  <c r="DZ140" i="58"/>
  <c r="CD140" i="58"/>
  <c r="EA140" i="58"/>
  <c r="EL140" i="58"/>
  <c r="DF140" i="58"/>
  <c r="EC140" i="58"/>
  <c r="EB140" i="58"/>
  <c r="CV140" i="58"/>
  <c r="CF140" i="58"/>
  <c r="BZ140" i="58"/>
  <c r="CI140" i="58"/>
  <c r="DT140" i="58"/>
  <c r="DO140" i="58"/>
  <c r="CK140" i="58"/>
  <c r="BR140" i="58"/>
  <c r="CN140" i="58"/>
  <c r="EJ140" i="58"/>
  <c r="DQ140" i="58"/>
  <c r="DP140" i="58"/>
  <c r="CW140" i="58"/>
  <c r="CU140" i="58"/>
  <c r="CJ140" i="58"/>
  <c r="DL140" i="58"/>
  <c r="EM140" i="58"/>
  <c r="DW140" i="58"/>
  <c r="DG140" i="58"/>
  <c r="CA140" i="58"/>
  <c r="CQ140" i="58"/>
  <c r="EH140" i="58"/>
  <c r="DR140" i="58"/>
  <c r="BV140" i="58"/>
  <c r="DI140" i="58"/>
  <c r="CC140" i="58"/>
  <c r="CY140" i="58"/>
  <c r="BS140" i="58"/>
  <c r="DY140" i="58"/>
  <c r="CS140" i="58"/>
  <c r="DD140" i="58"/>
  <c r="EE140" i="58"/>
  <c r="DB140" i="58"/>
  <c r="CL140" i="58"/>
  <c r="DJ140" i="58"/>
  <c r="CT140" i="58"/>
  <c r="DK140" i="58"/>
  <c r="DV140" i="58"/>
  <c r="CP140" i="58"/>
  <c r="DX140" i="58"/>
  <c r="DH140" i="58"/>
  <c r="CR140" i="58"/>
  <c r="DS140" i="58"/>
  <c r="BW140" i="58"/>
  <c r="ED140" i="58"/>
  <c r="DN140" i="58"/>
  <c r="CX140" i="58"/>
  <c r="CZ140" i="58"/>
  <c r="EI140" i="58"/>
  <c r="CM140" i="58"/>
  <c r="EG140" i="58"/>
  <c r="DA140" i="58"/>
  <c r="BU140" i="58"/>
  <c r="EF140" i="58"/>
  <c r="BT140" i="58"/>
  <c r="CE140" i="58"/>
  <c r="DM140" i="58"/>
  <c r="CB140" i="58"/>
  <c r="DC140" i="58"/>
  <c r="CH140" i="58"/>
  <c r="EK140" i="58"/>
  <c r="DE140" i="58"/>
  <c r="CO140" i="58"/>
  <c r="BY140" i="58"/>
  <c r="DU140" i="58"/>
  <c r="EN156" i="58"/>
  <c r="CU156" i="58"/>
  <c r="CW156" i="58"/>
  <c r="DL156" i="58"/>
  <c r="CV156" i="58"/>
  <c r="CN156" i="58"/>
  <c r="EJ156" i="58"/>
  <c r="DT156" i="58"/>
  <c r="BX156" i="58"/>
  <c r="CI156" i="58"/>
  <c r="CJ156" i="58"/>
  <c r="EA156" i="58"/>
  <c r="EL156" i="58"/>
  <c r="DG156" i="58"/>
  <c r="CQ156" i="58"/>
  <c r="BZ156" i="58"/>
  <c r="CD156" i="58"/>
  <c r="DP156" i="58"/>
  <c r="EC156" i="58"/>
  <c r="BR156" i="58"/>
  <c r="EB156" i="58"/>
  <c r="DW156" i="58"/>
  <c r="DZ156" i="58"/>
  <c r="DO156" i="58"/>
  <c r="CK156" i="58"/>
  <c r="DF156" i="58"/>
  <c r="DQ156" i="58"/>
  <c r="CA156" i="58"/>
  <c r="EH156" i="58"/>
  <c r="DR156" i="58"/>
  <c r="CF156" i="58"/>
  <c r="EM156" i="58"/>
  <c r="DI156" i="58"/>
  <c r="CC156" i="58"/>
  <c r="BS156" i="58"/>
  <c r="DB156" i="58"/>
  <c r="DY156" i="58"/>
  <c r="CY156" i="58"/>
  <c r="CL156" i="58"/>
  <c r="BV156" i="58"/>
  <c r="DJ156" i="58"/>
  <c r="DD156" i="58"/>
  <c r="EE156" i="58"/>
  <c r="DK156" i="58"/>
  <c r="DM156" i="58"/>
  <c r="DS156" i="58"/>
  <c r="EF156" i="58"/>
  <c r="CZ156" i="58"/>
  <c r="CG156" i="58"/>
  <c r="DX156" i="58"/>
  <c r="DH156" i="58"/>
  <c r="CB156" i="58"/>
  <c r="CT156" i="58"/>
  <c r="EG156" i="58"/>
  <c r="BU156" i="58"/>
  <c r="BT156" i="58"/>
  <c r="DV156" i="58"/>
  <c r="CR156" i="58"/>
  <c r="EI156" i="58"/>
  <c r="CM156" i="58"/>
  <c r="DN156" i="58"/>
  <c r="CX156" i="58"/>
  <c r="DA156" i="58"/>
  <c r="CE156" i="58"/>
  <c r="CP156" i="58"/>
  <c r="DC156" i="58"/>
  <c r="BW156" i="58"/>
  <c r="ED156" i="58"/>
  <c r="DU156" i="58"/>
  <c r="CO156" i="58"/>
  <c r="BY156" i="58"/>
  <c r="CH156" i="58"/>
  <c r="EK156" i="58"/>
  <c r="DE156" i="58"/>
  <c r="EN172" i="58"/>
  <c r="CW172" i="58"/>
  <c r="DL172" i="58"/>
  <c r="CV172" i="58"/>
  <c r="CN172" i="58"/>
  <c r="EJ172" i="58"/>
  <c r="DT172" i="58"/>
  <c r="BX172" i="58"/>
  <c r="CI172" i="58"/>
  <c r="CJ172" i="58"/>
  <c r="EL172" i="58"/>
  <c r="BZ172" i="58"/>
  <c r="CD172" i="58"/>
  <c r="DP172" i="58"/>
  <c r="CU172" i="58"/>
  <c r="EC172" i="58"/>
  <c r="BR172" i="58"/>
  <c r="EB172" i="58"/>
  <c r="EM172" i="58"/>
  <c r="DZ172" i="58"/>
  <c r="DO172" i="58"/>
  <c r="CK172" i="58"/>
  <c r="EA172" i="58"/>
  <c r="DF172" i="58"/>
  <c r="DQ172" i="58"/>
  <c r="CF172" i="58"/>
  <c r="EH172" i="58"/>
  <c r="DR172" i="58"/>
  <c r="DW172" i="58"/>
  <c r="DG172" i="58"/>
  <c r="CQ172" i="58"/>
  <c r="CA172" i="58"/>
  <c r="DI172" i="58"/>
  <c r="CS172" i="58"/>
  <c r="CC172" i="58"/>
  <c r="EE172" i="58"/>
  <c r="DB172" i="58"/>
  <c r="DY172" i="58"/>
  <c r="CL172" i="58"/>
  <c r="BV172" i="58"/>
  <c r="BS172" i="58"/>
  <c r="DJ172" i="58"/>
  <c r="DD172" i="58"/>
  <c r="CY172" i="58"/>
  <c r="DM172" i="58"/>
  <c r="EI172" i="58"/>
  <c r="CM172" i="58"/>
  <c r="EF172" i="58"/>
  <c r="CZ172" i="58"/>
  <c r="CE172" i="58"/>
  <c r="CG172" i="58"/>
  <c r="DX172" i="58"/>
  <c r="DH172" i="58"/>
  <c r="CB172" i="58"/>
  <c r="DC172" i="58"/>
  <c r="BW172" i="58"/>
  <c r="CT172" i="58"/>
  <c r="EG172" i="58"/>
  <c r="BU172" i="58"/>
  <c r="DK172" i="58"/>
  <c r="DV172" i="58"/>
  <c r="CR172" i="58"/>
  <c r="DS172" i="58"/>
  <c r="DN172" i="58"/>
  <c r="CX172" i="58"/>
  <c r="DA172" i="58"/>
  <c r="CP172" i="58"/>
  <c r="ED172" i="58"/>
  <c r="DU172" i="58"/>
  <c r="CO172" i="58"/>
  <c r="BY172" i="58"/>
  <c r="CH172" i="58"/>
  <c r="EK172" i="58"/>
  <c r="DE172" i="58"/>
  <c r="EN188" i="58"/>
  <c r="DO188" i="58"/>
  <c r="CU188" i="58"/>
  <c r="CW188" i="58"/>
  <c r="DL188" i="58"/>
  <c r="CV188" i="58"/>
  <c r="CN188" i="58"/>
  <c r="EJ188" i="58"/>
  <c r="DT188" i="58"/>
  <c r="BX188" i="58"/>
  <c r="CJ188" i="58"/>
  <c r="EA188" i="58"/>
  <c r="EL188" i="58"/>
  <c r="DG188" i="58"/>
  <c r="CQ188" i="58"/>
  <c r="BZ188" i="58"/>
  <c r="CI188" i="58"/>
  <c r="CD188" i="58"/>
  <c r="DP188" i="58"/>
  <c r="EC188" i="58"/>
  <c r="BR188" i="58"/>
  <c r="EB188" i="58"/>
  <c r="DW188" i="58"/>
  <c r="DZ188" i="58"/>
  <c r="CK188" i="58"/>
  <c r="DF188" i="58"/>
  <c r="DQ188" i="58"/>
  <c r="EM188" i="58"/>
  <c r="CA188" i="58"/>
  <c r="EH188" i="58"/>
  <c r="DR188" i="58"/>
  <c r="CF188" i="58"/>
  <c r="DI188" i="58"/>
  <c r="CS188" i="58"/>
  <c r="CC188" i="58"/>
  <c r="DB188" i="58"/>
  <c r="DY188" i="58"/>
  <c r="EE188" i="58"/>
  <c r="CL188" i="58"/>
  <c r="BV188" i="58"/>
  <c r="CY188" i="58"/>
  <c r="BS188" i="58"/>
  <c r="DJ188" i="58"/>
  <c r="DD188" i="58"/>
  <c r="DK188" i="58"/>
  <c r="DM188" i="58"/>
  <c r="DS188" i="58"/>
  <c r="EF188" i="58"/>
  <c r="CZ188" i="58"/>
  <c r="DX188" i="58"/>
  <c r="DH188" i="58"/>
  <c r="CB188" i="58"/>
  <c r="CT188" i="58"/>
  <c r="EG188" i="58"/>
  <c r="BU188" i="58"/>
  <c r="BT188" i="58"/>
  <c r="DV188" i="58"/>
  <c r="CR188" i="58"/>
  <c r="EI188" i="58"/>
  <c r="CM188" i="58"/>
  <c r="DN188" i="58"/>
  <c r="CX188" i="58"/>
  <c r="DA188" i="58"/>
  <c r="CE188" i="58"/>
  <c r="CP188" i="58"/>
  <c r="DC188" i="58"/>
  <c r="BW188" i="58"/>
  <c r="ED188" i="58"/>
  <c r="DU188" i="58"/>
  <c r="CO188" i="58"/>
  <c r="BY188" i="58"/>
  <c r="CH188" i="58"/>
  <c r="EK188" i="58"/>
  <c r="DE188" i="58"/>
  <c r="EN8" i="58"/>
  <c r="EJ8" i="58"/>
  <c r="DQ8" i="58"/>
  <c r="DP8" i="58"/>
  <c r="CJ8" i="58"/>
  <c r="EA8" i="58"/>
  <c r="CU8" i="58"/>
  <c r="CW8" i="58"/>
  <c r="BZ8" i="58"/>
  <c r="CI8" i="58"/>
  <c r="CK8" i="58"/>
  <c r="DF8" i="58"/>
  <c r="EC8" i="58"/>
  <c r="BR8" i="58"/>
  <c r="DW8" i="58"/>
  <c r="DG8" i="58"/>
  <c r="CN8" i="58"/>
  <c r="DT8" i="58"/>
  <c r="BX8" i="58"/>
  <c r="EL8" i="58"/>
  <c r="EB8" i="58"/>
  <c r="EM8" i="58"/>
  <c r="DZ8" i="58"/>
  <c r="DO8" i="58"/>
  <c r="CD8" i="58"/>
  <c r="EH8" i="58"/>
  <c r="DL8" i="58"/>
  <c r="CV8" i="58"/>
  <c r="CQ8" i="58"/>
  <c r="CF8" i="58"/>
  <c r="CA8" i="58"/>
  <c r="CS8" i="58"/>
  <c r="CC8" i="58"/>
  <c r="CY8" i="58"/>
  <c r="BS8" i="58"/>
  <c r="DR8" i="58"/>
  <c r="DD8" i="58"/>
  <c r="DB8" i="58"/>
  <c r="CL8" i="58"/>
  <c r="BV8" i="58"/>
  <c r="DY8" i="58"/>
  <c r="DI8" i="58"/>
  <c r="EE8" i="58"/>
  <c r="DJ8" i="58"/>
  <c r="DK8" i="58"/>
  <c r="CG8" i="58"/>
  <c r="ED8" i="58"/>
  <c r="DN8" i="58"/>
  <c r="EF8" i="58"/>
  <c r="CP8" i="58"/>
  <c r="DM8" i="58"/>
  <c r="DX8" i="58"/>
  <c r="CR8" i="58"/>
  <c r="CB8" i="58"/>
  <c r="EI8" i="58"/>
  <c r="DS8" i="58"/>
  <c r="DC8" i="58"/>
  <c r="BW8" i="58"/>
  <c r="EG8" i="58"/>
  <c r="DA8" i="58"/>
  <c r="CZ8" i="58"/>
  <c r="BT8" i="58"/>
  <c r="CE8" i="58"/>
  <c r="DV8" i="58"/>
  <c r="DH8" i="58"/>
  <c r="CT8" i="58"/>
  <c r="BU8" i="58"/>
  <c r="CX8" i="58"/>
  <c r="CH8" i="58"/>
  <c r="EK8" i="58"/>
  <c r="DE8" i="58"/>
  <c r="CO8" i="58"/>
  <c r="DU8" i="58"/>
  <c r="BY8" i="58"/>
  <c r="EN36" i="58"/>
  <c r="BZ36" i="58"/>
  <c r="DP36" i="58"/>
  <c r="CJ36" i="58"/>
  <c r="DF36" i="58"/>
  <c r="BR36" i="58"/>
  <c r="DL36" i="58"/>
  <c r="EJ36" i="58"/>
  <c r="DT36" i="58"/>
  <c r="CU36" i="58"/>
  <c r="EB36" i="58"/>
  <c r="CV36" i="58"/>
  <c r="CN36" i="58"/>
  <c r="BX36" i="58"/>
  <c r="CI36" i="58"/>
  <c r="DQ36" i="58"/>
  <c r="EA36" i="58"/>
  <c r="EL36" i="58"/>
  <c r="EC36" i="58"/>
  <c r="CW36" i="58"/>
  <c r="CF36" i="58"/>
  <c r="DW36" i="58"/>
  <c r="DO36" i="58"/>
  <c r="DZ36" i="58"/>
  <c r="CD36" i="58"/>
  <c r="CK36" i="58"/>
  <c r="EM36" i="58"/>
  <c r="CA36" i="58"/>
  <c r="EH36" i="58"/>
  <c r="DG36" i="58"/>
  <c r="CQ36" i="58"/>
  <c r="CS36" i="58"/>
  <c r="DD36" i="58"/>
  <c r="BS36" i="58"/>
  <c r="EE36" i="58"/>
  <c r="CY36" i="58"/>
  <c r="DR36" i="58"/>
  <c r="DB36" i="58"/>
  <c r="BV36" i="58"/>
  <c r="DI36" i="58"/>
  <c r="DJ36" i="58"/>
  <c r="DY36" i="58"/>
  <c r="CC36" i="58"/>
  <c r="EF36" i="58"/>
  <c r="DX36" i="58"/>
  <c r="BT36" i="58"/>
  <c r="DK36" i="58"/>
  <c r="CE36" i="58"/>
  <c r="DM36" i="58"/>
  <c r="CR36" i="58"/>
  <c r="CB36" i="58"/>
  <c r="EI36" i="58"/>
  <c r="DS36" i="58"/>
  <c r="DC36" i="58"/>
  <c r="CM36" i="58"/>
  <c r="BW36" i="58"/>
  <c r="ED36" i="58"/>
  <c r="CX36" i="58"/>
  <c r="CH36" i="58"/>
  <c r="DA36" i="58"/>
  <c r="DV36" i="58"/>
  <c r="CP36" i="58"/>
  <c r="DN36" i="58"/>
  <c r="CT36" i="58"/>
  <c r="EG36" i="58"/>
  <c r="BU36" i="58"/>
  <c r="CZ36" i="58"/>
  <c r="CG36" i="58"/>
  <c r="DH36" i="58"/>
  <c r="BY36" i="58"/>
  <c r="EK36" i="58"/>
  <c r="DU36" i="58"/>
  <c r="DE36" i="58"/>
  <c r="CO36" i="58"/>
  <c r="EN53" i="58"/>
  <c r="DP53" i="58"/>
  <c r="CW53" i="58"/>
  <c r="CD53" i="58"/>
  <c r="EA53" i="58"/>
  <c r="CU53" i="58"/>
  <c r="EL53" i="58"/>
  <c r="DF53" i="58"/>
  <c r="BR53" i="58"/>
  <c r="EM53" i="58"/>
  <c r="CQ53" i="58"/>
  <c r="BZ53" i="58"/>
  <c r="DQ53" i="58"/>
  <c r="CJ53" i="58"/>
  <c r="EB53" i="58"/>
  <c r="DL53" i="58"/>
  <c r="CV53" i="58"/>
  <c r="CF53" i="58"/>
  <c r="EJ53" i="58"/>
  <c r="CN53" i="58"/>
  <c r="DT53" i="58"/>
  <c r="BX53" i="58"/>
  <c r="DZ53" i="58"/>
  <c r="DO53" i="58"/>
  <c r="CK53" i="58"/>
  <c r="EC53" i="58"/>
  <c r="CI53" i="58"/>
  <c r="DW53" i="58"/>
  <c r="CA53" i="58"/>
  <c r="EH53" i="58"/>
  <c r="DR53" i="58"/>
  <c r="DG53" i="58"/>
  <c r="BV53" i="58"/>
  <c r="CY53" i="58"/>
  <c r="DB53" i="58"/>
  <c r="DJ53" i="58"/>
  <c r="DY53" i="58"/>
  <c r="EE53" i="58"/>
  <c r="BS53" i="58"/>
  <c r="DI53" i="58"/>
  <c r="CS53" i="58"/>
  <c r="CC53" i="58"/>
  <c r="DD53" i="58"/>
  <c r="DK53" i="58"/>
  <c r="DM53" i="58"/>
  <c r="CG53" i="58"/>
  <c r="DH53" i="58"/>
  <c r="CE53" i="58"/>
  <c r="DV53" i="58"/>
  <c r="CP53" i="58"/>
  <c r="DX53" i="58"/>
  <c r="EI53" i="58"/>
  <c r="DS53" i="58"/>
  <c r="DC53" i="58"/>
  <c r="CM53" i="58"/>
  <c r="BW53" i="58"/>
  <c r="CT53" i="58"/>
  <c r="EG53" i="58"/>
  <c r="CZ53" i="58"/>
  <c r="ED53" i="58"/>
  <c r="DN53" i="58"/>
  <c r="DA53" i="58"/>
  <c r="BU53" i="58"/>
  <c r="EF53" i="58"/>
  <c r="BT53" i="58"/>
  <c r="CR53" i="58"/>
  <c r="CB53" i="58"/>
  <c r="CX53" i="58"/>
  <c r="CH53" i="58"/>
  <c r="EK53" i="58"/>
  <c r="DE53" i="58"/>
  <c r="CO53" i="58"/>
  <c r="DU53" i="58"/>
  <c r="BY53" i="58"/>
  <c r="EN3" i="58"/>
  <c r="BZ3" i="58"/>
  <c r="EJ3" i="58"/>
  <c r="DO3" i="58"/>
  <c r="CI3" i="58"/>
  <c r="DZ3" i="58"/>
  <c r="CD3" i="58"/>
  <c r="EA3" i="58"/>
  <c r="CU3" i="58"/>
  <c r="EL3" i="58"/>
  <c r="DF3" i="58"/>
  <c r="CN3" i="58"/>
  <c r="DT3" i="58"/>
  <c r="BX3" i="58"/>
  <c r="DQ3" i="58"/>
  <c r="DP3" i="58"/>
  <c r="EM3" i="58"/>
  <c r="DW3" i="58"/>
  <c r="CJ3" i="58"/>
  <c r="CW3" i="58"/>
  <c r="EC3" i="58"/>
  <c r="CQ3" i="58"/>
  <c r="CF3" i="58"/>
  <c r="EB3" i="58"/>
  <c r="CV3" i="58"/>
  <c r="DL3" i="58"/>
  <c r="DG3" i="58"/>
  <c r="CA3" i="58"/>
  <c r="EH3" i="58"/>
  <c r="DR3" i="58"/>
  <c r="DD3" i="58"/>
  <c r="DY3" i="58"/>
  <c r="DI3" i="58"/>
  <c r="DB3" i="58"/>
  <c r="CL3" i="58"/>
  <c r="BV3" i="58"/>
  <c r="CS3" i="58"/>
  <c r="CC3" i="58"/>
  <c r="EE3" i="58"/>
  <c r="CY3" i="58"/>
  <c r="BS3" i="58"/>
  <c r="DJ3" i="58"/>
  <c r="CT3" i="58"/>
  <c r="EG3" i="58"/>
  <c r="EF3" i="58"/>
  <c r="DK3" i="58"/>
  <c r="CE3" i="58"/>
  <c r="DV3" i="58"/>
  <c r="CP3" i="58"/>
  <c r="DH3" i="58"/>
  <c r="CR3" i="58"/>
  <c r="CB3" i="58"/>
  <c r="EI3" i="58"/>
  <c r="DS3" i="58"/>
  <c r="DC3" i="58"/>
  <c r="CM3" i="58"/>
  <c r="BW3" i="58"/>
  <c r="ED3" i="58"/>
  <c r="DN3" i="58"/>
  <c r="CX3" i="58"/>
  <c r="CH3" i="58"/>
  <c r="DA3" i="58"/>
  <c r="CZ3" i="58"/>
  <c r="BT3" i="58"/>
  <c r="BU3" i="58"/>
  <c r="DM3" i="58"/>
  <c r="CG3" i="58"/>
  <c r="DX3" i="58"/>
  <c r="BY3" i="58"/>
  <c r="EK3" i="58"/>
  <c r="DU3" i="58"/>
  <c r="DE3" i="58"/>
  <c r="CO3" i="58"/>
  <c r="EN21" i="58"/>
  <c r="CD21" i="58"/>
  <c r="CK21" i="58"/>
  <c r="EA21" i="58"/>
  <c r="EB21" i="58"/>
  <c r="CN21" i="58"/>
  <c r="EJ21" i="58"/>
  <c r="DT21" i="58"/>
  <c r="BX21" i="58"/>
  <c r="DO21" i="58"/>
  <c r="CI21" i="58"/>
  <c r="DQ21" i="58"/>
  <c r="DP21" i="58"/>
  <c r="EL21" i="58"/>
  <c r="DG21" i="58"/>
  <c r="BZ21" i="58"/>
  <c r="DZ21" i="58"/>
  <c r="CU21" i="58"/>
  <c r="DF21" i="58"/>
  <c r="CW21" i="58"/>
  <c r="CV21" i="58"/>
  <c r="CJ21" i="58"/>
  <c r="EC21" i="58"/>
  <c r="BR21" i="58"/>
  <c r="CF21" i="58"/>
  <c r="EM21" i="58"/>
  <c r="CQ21" i="58"/>
  <c r="DW21" i="58"/>
  <c r="DL21" i="58"/>
  <c r="CA21" i="58"/>
  <c r="EH21" i="58"/>
  <c r="DB21" i="58"/>
  <c r="CL21" i="58"/>
  <c r="BV21" i="58"/>
  <c r="EE21" i="58"/>
  <c r="CY21" i="58"/>
  <c r="DY21" i="58"/>
  <c r="DI21" i="58"/>
  <c r="CS21" i="58"/>
  <c r="CC21" i="58"/>
  <c r="DR21" i="58"/>
  <c r="DD21" i="58"/>
  <c r="BS21" i="58"/>
  <c r="DJ21" i="58"/>
  <c r="DN21" i="58"/>
  <c r="CX21" i="58"/>
  <c r="EF21" i="58"/>
  <c r="BT21" i="58"/>
  <c r="DK21" i="58"/>
  <c r="CE21" i="58"/>
  <c r="DV21" i="58"/>
  <c r="CP21" i="58"/>
  <c r="DM21" i="58"/>
  <c r="DX21" i="58"/>
  <c r="DH21" i="58"/>
  <c r="CB21" i="58"/>
  <c r="EI21" i="58"/>
  <c r="CH21" i="58"/>
  <c r="CT21" i="58"/>
  <c r="EG21" i="58"/>
  <c r="DA21" i="58"/>
  <c r="BU21" i="58"/>
  <c r="CG21" i="58"/>
  <c r="CR21" i="58"/>
  <c r="DS21" i="58"/>
  <c r="DC21" i="58"/>
  <c r="CM21" i="58"/>
  <c r="BW21" i="58"/>
  <c r="ED21" i="58"/>
  <c r="EK21" i="58"/>
  <c r="DU21" i="58"/>
  <c r="DE21" i="58"/>
  <c r="CO21" i="58"/>
  <c r="BY21" i="58"/>
  <c r="EN32" i="58"/>
  <c r="BX32" i="58"/>
  <c r="CJ32" i="58"/>
  <c r="EL32" i="58"/>
  <c r="DF32" i="58"/>
  <c r="EC32" i="58"/>
  <c r="CW32" i="58"/>
  <c r="DL32" i="58"/>
  <c r="CF32" i="58"/>
  <c r="DO32" i="58"/>
  <c r="EA32" i="58"/>
  <c r="CN32" i="58"/>
  <c r="BZ32" i="58"/>
  <c r="DT32" i="58"/>
  <c r="CI32" i="58"/>
  <c r="DZ32" i="58"/>
  <c r="CD32" i="58"/>
  <c r="DQ32" i="58"/>
  <c r="EB32" i="58"/>
  <c r="CV32" i="58"/>
  <c r="EJ32" i="58"/>
  <c r="DP32" i="58"/>
  <c r="CU32" i="58"/>
  <c r="BR32" i="58"/>
  <c r="DG32" i="58"/>
  <c r="EM32" i="58"/>
  <c r="CQ32" i="58"/>
  <c r="CA32" i="58"/>
  <c r="EH32" i="58"/>
  <c r="DW32" i="58"/>
  <c r="DR32" i="58"/>
  <c r="BV32" i="58"/>
  <c r="EE32" i="58"/>
  <c r="CY32" i="58"/>
  <c r="DJ32" i="58"/>
  <c r="DY32" i="58"/>
  <c r="DI32" i="58"/>
  <c r="CS32" i="58"/>
  <c r="DD32" i="58"/>
  <c r="BS32" i="58"/>
  <c r="DB32" i="58"/>
  <c r="CL32" i="58"/>
  <c r="CC32" i="58"/>
  <c r="DA32" i="58"/>
  <c r="BU32" i="58"/>
  <c r="EF32" i="58"/>
  <c r="ED32" i="58"/>
  <c r="DN32" i="58"/>
  <c r="CT32" i="58"/>
  <c r="CZ32" i="58"/>
  <c r="BT32" i="58"/>
  <c r="DK32" i="58"/>
  <c r="CE32" i="58"/>
  <c r="DV32" i="58"/>
  <c r="DX32" i="58"/>
  <c r="DH32" i="58"/>
  <c r="CR32" i="58"/>
  <c r="CB32" i="58"/>
  <c r="CX32" i="58"/>
  <c r="CH32" i="58"/>
  <c r="EG32" i="58"/>
  <c r="CP32" i="58"/>
  <c r="DM32" i="58"/>
  <c r="CG32" i="58"/>
  <c r="EI32" i="58"/>
  <c r="DS32" i="58"/>
  <c r="DC32" i="58"/>
  <c r="CM32" i="58"/>
  <c r="BW32" i="58"/>
  <c r="DE32" i="58"/>
  <c r="CO32" i="58"/>
  <c r="DU32" i="58"/>
  <c r="BY32" i="58"/>
  <c r="EK32" i="58"/>
  <c r="EN74" i="58"/>
  <c r="CD74" i="58"/>
  <c r="EL74" i="58"/>
  <c r="EC74" i="58"/>
  <c r="CW74" i="58"/>
  <c r="CN74" i="58"/>
  <c r="EJ74" i="58"/>
  <c r="BX74" i="58"/>
  <c r="DZ74" i="58"/>
  <c r="CK74" i="58"/>
  <c r="DP74" i="58"/>
  <c r="CJ74" i="58"/>
  <c r="EA74" i="58"/>
  <c r="DF74" i="58"/>
  <c r="BR74" i="58"/>
  <c r="BZ74" i="58"/>
  <c r="DO74" i="58"/>
  <c r="CI74" i="58"/>
  <c r="DQ74" i="58"/>
  <c r="CU74" i="58"/>
  <c r="DL74" i="58"/>
  <c r="CV74" i="58"/>
  <c r="CF74" i="58"/>
  <c r="DT74" i="58"/>
  <c r="EB74" i="58"/>
  <c r="CA74" i="58"/>
  <c r="EH74" i="58"/>
  <c r="EM74" i="58"/>
  <c r="DG74" i="58"/>
  <c r="DW74" i="58"/>
  <c r="CQ74" i="58"/>
  <c r="DB74" i="58"/>
  <c r="CL74" i="58"/>
  <c r="DY74" i="58"/>
  <c r="DD74" i="58"/>
  <c r="DJ74" i="58"/>
  <c r="EE74" i="58"/>
  <c r="BS74" i="58"/>
  <c r="DR74" i="58"/>
  <c r="BV74" i="58"/>
  <c r="DI74" i="58"/>
  <c r="CC74" i="58"/>
  <c r="CY74" i="58"/>
  <c r="CZ74" i="58"/>
  <c r="DV74" i="58"/>
  <c r="CP74" i="58"/>
  <c r="ED74" i="58"/>
  <c r="CT74" i="58"/>
  <c r="EG74" i="58"/>
  <c r="EF74" i="58"/>
  <c r="BT74" i="58"/>
  <c r="CG74" i="58"/>
  <c r="DX74" i="58"/>
  <c r="DH74" i="58"/>
  <c r="CR74" i="58"/>
  <c r="CB74" i="58"/>
  <c r="DN74" i="58"/>
  <c r="DA74" i="58"/>
  <c r="DK74" i="58"/>
  <c r="CE74" i="58"/>
  <c r="EI74" i="58"/>
  <c r="DS74" i="58"/>
  <c r="DC74" i="58"/>
  <c r="CM74" i="58"/>
  <c r="BW74" i="58"/>
  <c r="CX74" i="58"/>
  <c r="CH74" i="58"/>
  <c r="BU74" i="58"/>
  <c r="DM74" i="58"/>
  <c r="DU74" i="58"/>
  <c r="EK74" i="58"/>
  <c r="CO74" i="58"/>
  <c r="DE74" i="58"/>
  <c r="BY74" i="58"/>
  <c r="EN101" i="58"/>
  <c r="BR101" i="58"/>
  <c r="CN101" i="58"/>
  <c r="EJ101" i="58"/>
  <c r="DT101" i="58"/>
  <c r="BX101" i="58"/>
  <c r="DP101" i="58"/>
  <c r="CJ101" i="58"/>
  <c r="CW101" i="58"/>
  <c r="DW101" i="58"/>
  <c r="CK101" i="58"/>
  <c r="EA101" i="58"/>
  <c r="CU101" i="58"/>
  <c r="DL101" i="58"/>
  <c r="CV101" i="58"/>
  <c r="BZ101" i="58"/>
  <c r="DQ101" i="58"/>
  <c r="DO101" i="58"/>
  <c r="DZ101" i="58"/>
  <c r="CI101" i="58"/>
  <c r="EB101" i="58"/>
  <c r="CD101" i="58"/>
  <c r="DF101" i="58"/>
  <c r="EC101" i="58"/>
  <c r="EL101" i="58"/>
  <c r="CF101" i="58"/>
  <c r="CA101" i="58"/>
  <c r="EM101" i="58"/>
  <c r="CQ101" i="58"/>
  <c r="EH101" i="58"/>
  <c r="DG101" i="58"/>
  <c r="DY101" i="58"/>
  <c r="DI101" i="58"/>
  <c r="CS101" i="58"/>
  <c r="DD101" i="58"/>
  <c r="BS101" i="58"/>
  <c r="DB101" i="58"/>
  <c r="BV101" i="58"/>
  <c r="CC101" i="58"/>
  <c r="CY101" i="58"/>
  <c r="DR101" i="58"/>
  <c r="EE101" i="58"/>
  <c r="DJ101" i="58"/>
  <c r="BU101" i="58"/>
  <c r="CZ101" i="58"/>
  <c r="DX101" i="58"/>
  <c r="DH101" i="58"/>
  <c r="CR101" i="58"/>
  <c r="CB101" i="58"/>
  <c r="EF101" i="58"/>
  <c r="BT101" i="58"/>
  <c r="CE101" i="58"/>
  <c r="CG101" i="58"/>
  <c r="DC101" i="58"/>
  <c r="EG101" i="58"/>
  <c r="CP101" i="58"/>
  <c r="DM101" i="58"/>
  <c r="EI101" i="58"/>
  <c r="DS101" i="58"/>
  <c r="CM101" i="58"/>
  <c r="ED101" i="58"/>
  <c r="CT101" i="58"/>
  <c r="DA101" i="58"/>
  <c r="DK101" i="58"/>
  <c r="DV101" i="58"/>
  <c r="BW101" i="58"/>
  <c r="DN101" i="58"/>
  <c r="CX101" i="58"/>
  <c r="CH101" i="58"/>
  <c r="DU101" i="58"/>
  <c r="DE101" i="58"/>
  <c r="EK101" i="58"/>
  <c r="CO101" i="58"/>
  <c r="BY101" i="58"/>
  <c r="EN147" i="58"/>
  <c r="EJ147" i="58"/>
  <c r="DP147" i="58"/>
  <c r="CJ147" i="58"/>
  <c r="EL147" i="58"/>
  <c r="EM147" i="58"/>
  <c r="CU147" i="58"/>
  <c r="DF147" i="58"/>
  <c r="CW147" i="58"/>
  <c r="BR147" i="58"/>
  <c r="EB147" i="58"/>
  <c r="DL147" i="58"/>
  <c r="CV147" i="58"/>
  <c r="CF147" i="58"/>
  <c r="BZ147" i="58"/>
  <c r="CN147" i="58"/>
  <c r="DT147" i="58"/>
  <c r="DZ147" i="58"/>
  <c r="BX147" i="58"/>
  <c r="DO147" i="58"/>
  <c r="EC147" i="58"/>
  <c r="CI147" i="58"/>
  <c r="CD147" i="58"/>
  <c r="DQ147" i="58"/>
  <c r="EA147" i="58"/>
  <c r="DW147" i="58"/>
  <c r="EH147" i="58"/>
  <c r="DG147" i="58"/>
  <c r="DR147" i="58"/>
  <c r="CQ147" i="58"/>
  <c r="CA147" i="58"/>
  <c r="DB147" i="58"/>
  <c r="CL147" i="58"/>
  <c r="DY147" i="58"/>
  <c r="DI147" i="58"/>
  <c r="CS147" i="58"/>
  <c r="BV147" i="58"/>
  <c r="CC147" i="58"/>
  <c r="DD147" i="58"/>
  <c r="EE147" i="58"/>
  <c r="CY147" i="58"/>
  <c r="BS147" i="58"/>
  <c r="DJ147" i="58"/>
  <c r="DA147" i="58"/>
  <c r="EF147" i="58"/>
  <c r="CZ147" i="58"/>
  <c r="BT147" i="58"/>
  <c r="DX147" i="58"/>
  <c r="DH147" i="58"/>
  <c r="CR147" i="58"/>
  <c r="DS147" i="58"/>
  <c r="EI147" i="58"/>
  <c r="BU147" i="58"/>
  <c r="CE147" i="58"/>
  <c r="DV147" i="58"/>
  <c r="CP147" i="58"/>
  <c r="DM147" i="58"/>
  <c r="CG147" i="58"/>
  <c r="ED147" i="58"/>
  <c r="DN147" i="58"/>
  <c r="CX147" i="58"/>
  <c r="CT147" i="58"/>
  <c r="EG147" i="58"/>
  <c r="DK147" i="58"/>
  <c r="CB147" i="58"/>
  <c r="DC147" i="58"/>
  <c r="CM147" i="58"/>
  <c r="BW147" i="58"/>
  <c r="DU147" i="58"/>
  <c r="CO147" i="58"/>
  <c r="BY147" i="58"/>
  <c r="CH147" i="58"/>
  <c r="DE147" i="58"/>
  <c r="EK147" i="58"/>
  <c r="EN166" i="58"/>
  <c r="DZ166" i="58"/>
  <c r="DQ166" i="58"/>
  <c r="CK166" i="58"/>
  <c r="DF166" i="58"/>
  <c r="BR166" i="58"/>
  <c r="CF166" i="58"/>
  <c r="DO166" i="58"/>
  <c r="CW166" i="58"/>
  <c r="DL166" i="58"/>
  <c r="CV166" i="58"/>
  <c r="EM166" i="58"/>
  <c r="CN166" i="58"/>
  <c r="EJ166" i="58"/>
  <c r="DT166" i="58"/>
  <c r="BX166" i="58"/>
  <c r="CJ166" i="58"/>
  <c r="EA166" i="58"/>
  <c r="EL166" i="58"/>
  <c r="BZ166" i="58"/>
  <c r="CI166" i="58"/>
  <c r="CD166" i="58"/>
  <c r="DP166" i="58"/>
  <c r="CU166" i="58"/>
  <c r="EC166" i="58"/>
  <c r="CQ166" i="58"/>
  <c r="EB166" i="58"/>
  <c r="DG166" i="58"/>
  <c r="DW166" i="58"/>
  <c r="EH166" i="58"/>
  <c r="CA166" i="58"/>
  <c r="DR166" i="58"/>
  <c r="DD166" i="58"/>
  <c r="DI166" i="58"/>
  <c r="CS166" i="58"/>
  <c r="CC166" i="58"/>
  <c r="CY166" i="58"/>
  <c r="DB166" i="58"/>
  <c r="DY166" i="58"/>
  <c r="BS166" i="58"/>
  <c r="CL166" i="58"/>
  <c r="BV166" i="58"/>
  <c r="EE166" i="58"/>
  <c r="DJ166" i="58"/>
  <c r="DA166" i="58"/>
  <c r="CP166" i="58"/>
  <c r="DC166" i="58"/>
  <c r="CM166" i="58"/>
  <c r="ED166" i="58"/>
  <c r="CE166" i="58"/>
  <c r="DM166" i="58"/>
  <c r="EI166" i="58"/>
  <c r="DS166" i="58"/>
  <c r="EF166" i="58"/>
  <c r="CZ166" i="58"/>
  <c r="CG166" i="58"/>
  <c r="DX166" i="58"/>
  <c r="DH166" i="58"/>
  <c r="CB166" i="58"/>
  <c r="CT166" i="58"/>
  <c r="EG166" i="58"/>
  <c r="BU166" i="58"/>
  <c r="BT166" i="58"/>
  <c r="DK166" i="58"/>
  <c r="DV166" i="58"/>
  <c r="CR166" i="58"/>
  <c r="DN166" i="58"/>
  <c r="CX166" i="58"/>
  <c r="DU166" i="58"/>
  <c r="CO166" i="58"/>
  <c r="CH166" i="58"/>
  <c r="EK166" i="58"/>
  <c r="DE166" i="58"/>
  <c r="BY166" i="58"/>
  <c r="EN185" i="58"/>
  <c r="CN185" i="58"/>
  <c r="BX185" i="58"/>
  <c r="DZ185" i="58"/>
  <c r="CD185" i="58"/>
  <c r="CJ185" i="58"/>
  <c r="CU185" i="58"/>
  <c r="DF185" i="58"/>
  <c r="EJ185" i="58"/>
  <c r="DT185" i="58"/>
  <c r="CK185" i="58"/>
  <c r="DP185" i="58"/>
  <c r="BR185" i="58"/>
  <c r="EA185" i="58"/>
  <c r="EC185" i="58"/>
  <c r="EB185" i="58"/>
  <c r="DL185" i="58"/>
  <c r="DW185" i="58"/>
  <c r="BZ185" i="58"/>
  <c r="DO185" i="58"/>
  <c r="CI185" i="58"/>
  <c r="EL185" i="58"/>
  <c r="CW185" i="58"/>
  <c r="DQ185" i="58"/>
  <c r="CA185" i="58"/>
  <c r="EM185" i="58"/>
  <c r="DG185" i="58"/>
  <c r="CF185" i="58"/>
  <c r="EH185" i="58"/>
  <c r="CV185" i="58"/>
  <c r="CQ185" i="58"/>
  <c r="DR185" i="58"/>
  <c r="DI185" i="58"/>
  <c r="EE185" i="58"/>
  <c r="CY185" i="58"/>
  <c r="BV185" i="58"/>
  <c r="BS185" i="58"/>
  <c r="DJ185" i="58"/>
  <c r="DB185" i="58"/>
  <c r="CL185" i="58"/>
  <c r="DY185" i="58"/>
  <c r="CS185" i="58"/>
  <c r="CC185" i="58"/>
  <c r="DD185" i="58"/>
  <c r="EF185" i="58"/>
  <c r="BT185" i="58"/>
  <c r="DK185" i="58"/>
  <c r="DV185" i="58"/>
  <c r="DH185" i="58"/>
  <c r="CR185" i="58"/>
  <c r="DS185" i="58"/>
  <c r="EG185" i="58"/>
  <c r="BU185" i="58"/>
  <c r="CZ185" i="58"/>
  <c r="DM185" i="58"/>
  <c r="DX185" i="58"/>
  <c r="CB185" i="58"/>
  <c r="DC185" i="58"/>
  <c r="CM185" i="58"/>
  <c r="BW185" i="58"/>
  <c r="DN185" i="58"/>
  <c r="CT185" i="58"/>
  <c r="DA185" i="58"/>
  <c r="CE185" i="58"/>
  <c r="CP185" i="58"/>
  <c r="EI185" i="58"/>
  <c r="ED185" i="58"/>
  <c r="CX185" i="58"/>
  <c r="BY185" i="58"/>
  <c r="DU185" i="58"/>
  <c r="DE185" i="58"/>
  <c r="CH185" i="58"/>
  <c r="EK185" i="58"/>
  <c r="CO185" i="58"/>
  <c r="EN202" i="58"/>
  <c r="CN202" i="58"/>
  <c r="EJ202" i="58"/>
  <c r="DT202" i="58"/>
  <c r="BX202" i="58"/>
  <c r="CJ202" i="58"/>
  <c r="EL202" i="58"/>
  <c r="BZ202" i="58"/>
  <c r="DO202" i="58"/>
  <c r="CD202" i="58"/>
  <c r="DP202" i="58"/>
  <c r="EA202" i="58"/>
  <c r="CU202" i="58"/>
  <c r="EC202" i="58"/>
  <c r="BR202" i="58"/>
  <c r="EB202" i="58"/>
  <c r="EM202" i="58"/>
  <c r="DZ202" i="58"/>
  <c r="DQ202" i="58"/>
  <c r="DF202" i="58"/>
  <c r="CF202" i="58"/>
  <c r="CI202" i="58"/>
  <c r="CW202" i="58"/>
  <c r="EH202" i="58"/>
  <c r="CV202" i="58"/>
  <c r="DW202" i="58"/>
  <c r="DG202" i="58"/>
  <c r="DL202" i="58"/>
  <c r="CA202" i="58"/>
  <c r="CQ202" i="58"/>
  <c r="DB202" i="58"/>
  <c r="DY202" i="58"/>
  <c r="CY202" i="58"/>
  <c r="DR202" i="58"/>
  <c r="CL202" i="58"/>
  <c r="BV202" i="58"/>
  <c r="EE202" i="58"/>
  <c r="BS202" i="58"/>
  <c r="DJ202" i="58"/>
  <c r="DD202" i="58"/>
  <c r="DI202" i="58"/>
  <c r="CS202" i="58"/>
  <c r="CC202" i="58"/>
  <c r="EF202" i="58"/>
  <c r="CZ202" i="58"/>
  <c r="CG202" i="58"/>
  <c r="DX202" i="58"/>
  <c r="DH202" i="58"/>
  <c r="CB202" i="58"/>
  <c r="EI202" i="58"/>
  <c r="DC202" i="58"/>
  <c r="CT202" i="58"/>
  <c r="EG202" i="58"/>
  <c r="BU202" i="58"/>
  <c r="BT202" i="58"/>
  <c r="DV202" i="58"/>
  <c r="CR202" i="58"/>
  <c r="BW202" i="58"/>
  <c r="DN202" i="58"/>
  <c r="CX202" i="58"/>
  <c r="DA202" i="58"/>
  <c r="DK202" i="58"/>
  <c r="CP202" i="58"/>
  <c r="DS202" i="58"/>
  <c r="ED202" i="58"/>
  <c r="CE202" i="58"/>
  <c r="DM202" i="58"/>
  <c r="CM202" i="58"/>
  <c r="CO202" i="58"/>
  <c r="CH202" i="58"/>
  <c r="EK202" i="58"/>
  <c r="DE202" i="58"/>
  <c r="BY202" i="58"/>
  <c r="DU202" i="58"/>
  <c r="EN127" i="58"/>
  <c r="DO127" i="58"/>
  <c r="CI127" i="58"/>
  <c r="CD127" i="58"/>
  <c r="CU127" i="58"/>
  <c r="DF127" i="58"/>
  <c r="CW127" i="58"/>
  <c r="EB127" i="58"/>
  <c r="CF127" i="58"/>
  <c r="BZ127" i="58"/>
  <c r="BR127" i="58"/>
  <c r="DW127" i="58"/>
  <c r="CN127" i="58"/>
  <c r="EJ127" i="58"/>
  <c r="DT127" i="58"/>
  <c r="BX127" i="58"/>
  <c r="DQ127" i="58"/>
  <c r="DP127" i="58"/>
  <c r="CJ127" i="58"/>
  <c r="EM127" i="58"/>
  <c r="EA127" i="58"/>
  <c r="DZ127" i="58"/>
  <c r="EC127" i="58"/>
  <c r="EL127" i="58"/>
  <c r="CV127" i="58"/>
  <c r="CQ127" i="58"/>
  <c r="CA127" i="58"/>
  <c r="DL127" i="58"/>
  <c r="DG127" i="58"/>
  <c r="EH127" i="58"/>
  <c r="DB127" i="58"/>
  <c r="CL127" i="58"/>
  <c r="BS127" i="58"/>
  <c r="BV127" i="58"/>
  <c r="DD127" i="58"/>
  <c r="DY127" i="58"/>
  <c r="DI127" i="58"/>
  <c r="CS127" i="58"/>
  <c r="DR127" i="58"/>
  <c r="CC127" i="58"/>
  <c r="EE127" i="58"/>
  <c r="CY127" i="58"/>
  <c r="DJ127" i="58"/>
  <c r="CT127" i="58"/>
  <c r="CP127" i="58"/>
  <c r="ED127" i="58"/>
  <c r="CZ127" i="58"/>
  <c r="CE127" i="58"/>
  <c r="CG127" i="58"/>
  <c r="DX127" i="58"/>
  <c r="DH127" i="58"/>
  <c r="CR127" i="58"/>
  <c r="CB127" i="58"/>
  <c r="DC127" i="58"/>
  <c r="CM127" i="58"/>
  <c r="BW127" i="58"/>
  <c r="DN127" i="58"/>
  <c r="CX127" i="58"/>
  <c r="BU127" i="58"/>
  <c r="EF127" i="58"/>
  <c r="BT127" i="58"/>
  <c r="DK127" i="58"/>
  <c r="DS127" i="58"/>
  <c r="EG127" i="58"/>
  <c r="DA127" i="58"/>
  <c r="DV127" i="58"/>
  <c r="DM127" i="58"/>
  <c r="EI127" i="58"/>
  <c r="EK127" i="58"/>
  <c r="DU127" i="58"/>
  <c r="DE127" i="58"/>
  <c r="CO127" i="58"/>
  <c r="BY127" i="58"/>
  <c r="CH127" i="58"/>
  <c r="EN146" i="58"/>
  <c r="BZ146" i="58"/>
  <c r="CD146" i="58"/>
  <c r="DF146" i="58"/>
  <c r="CN146" i="58"/>
  <c r="DT146" i="58"/>
  <c r="BX146" i="58"/>
  <c r="EC146" i="58"/>
  <c r="CW146" i="58"/>
  <c r="EJ146" i="58"/>
  <c r="DO146" i="58"/>
  <c r="CI146" i="58"/>
  <c r="DQ146" i="58"/>
  <c r="DP146" i="58"/>
  <c r="CJ146" i="58"/>
  <c r="EA146" i="58"/>
  <c r="CU146" i="58"/>
  <c r="DL146" i="58"/>
  <c r="EM146" i="58"/>
  <c r="DW146" i="58"/>
  <c r="DZ146" i="58"/>
  <c r="BR146" i="58"/>
  <c r="EL146" i="58"/>
  <c r="EB146" i="58"/>
  <c r="DG146" i="58"/>
  <c r="CF146" i="58"/>
  <c r="CQ146" i="58"/>
  <c r="CA146" i="58"/>
  <c r="EH146" i="58"/>
  <c r="CV146" i="58"/>
  <c r="DR146" i="58"/>
  <c r="DY146" i="58"/>
  <c r="DI146" i="58"/>
  <c r="CS146" i="58"/>
  <c r="DD146" i="58"/>
  <c r="CY146" i="58"/>
  <c r="CC146" i="58"/>
  <c r="BS146" i="58"/>
  <c r="EE146" i="58"/>
  <c r="DB146" i="58"/>
  <c r="CL146" i="58"/>
  <c r="BV146" i="58"/>
  <c r="DJ146" i="58"/>
  <c r="CT146" i="58"/>
  <c r="DV146" i="58"/>
  <c r="CP146" i="58"/>
  <c r="DM146" i="58"/>
  <c r="DH146" i="58"/>
  <c r="CR146" i="58"/>
  <c r="CB146" i="58"/>
  <c r="CZ146" i="58"/>
  <c r="DX146" i="58"/>
  <c r="DC146" i="58"/>
  <c r="CM146" i="58"/>
  <c r="BW146" i="58"/>
  <c r="EG146" i="58"/>
  <c r="DA146" i="58"/>
  <c r="BU146" i="58"/>
  <c r="EF146" i="58"/>
  <c r="BT146" i="58"/>
  <c r="CE146" i="58"/>
  <c r="CG146" i="58"/>
  <c r="EI146" i="58"/>
  <c r="ED146" i="58"/>
  <c r="DK146" i="58"/>
  <c r="DS146" i="58"/>
  <c r="DN146" i="58"/>
  <c r="CX146" i="58"/>
  <c r="CO146" i="58"/>
  <c r="CH146" i="58"/>
  <c r="EK146" i="58"/>
  <c r="DU146" i="58"/>
  <c r="DE146" i="58"/>
  <c r="BY146" i="58"/>
  <c r="EN165" i="58"/>
  <c r="EA165" i="58"/>
  <c r="CW165" i="58"/>
  <c r="BR165" i="58"/>
  <c r="EB165" i="58"/>
  <c r="DL165" i="58"/>
  <c r="BZ165" i="58"/>
  <c r="DO165" i="58"/>
  <c r="CI165" i="58"/>
  <c r="DQ165" i="58"/>
  <c r="EL165" i="58"/>
  <c r="CV165" i="58"/>
  <c r="CF165" i="58"/>
  <c r="EM165" i="58"/>
  <c r="DG165" i="58"/>
  <c r="CN165" i="58"/>
  <c r="BX165" i="58"/>
  <c r="DZ165" i="58"/>
  <c r="CD165" i="58"/>
  <c r="CK165" i="58"/>
  <c r="CJ165" i="58"/>
  <c r="CU165" i="58"/>
  <c r="DF165" i="58"/>
  <c r="EC165" i="58"/>
  <c r="EJ165" i="58"/>
  <c r="DT165" i="58"/>
  <c r="DP165" i="58"/>
  <c r="EH165" i="58"/>
  <c r="DW165" i="58"/>
  <c r="CA165" i="58"/>
  <c r="CQ165" i="58"/>
  <c r="BV165" i="58"/>
  <c r="DY165" i="58"/>
  <c r="BS165" i="58"/>
  <c r="DJ165" i="58"/>
  <c r="DB165" i="58"/>
  <c r="CL165" i="58"/>
  <c r="DD165" i="58"/>
  <c r="CC165" i="58"/>
  <c r="EE165" i="58"/>
  <c r="DR165" i="58"/>
  <c r="DI165" i="58"/>
  <c r="CS165" i="58"/>
  <c r="CY165" i="58"/>
  <c r="CM165" i="58"/>
  <c r="DN165" i="58"/>
  <c r="CT165" i="58"/>
  <c r="EG165" i="58"/>
  <c r="DA165" i="58"/>
  <c r="CE165" i="58"/>
  <c r="CP165" i="58"/>
  <c r="CG165" i="58"/>
  <c r="EI165" i="58"/>
  <c r="ED165" i="58"/>
  <c r="CX165" i="58"/>
  <c r="BU165" i="58"/>
  <c r="EF165" i="58"/>
  <c r="BT165" i="58"/>
  <c r="DK165" i="58"/>
  <c r="DV165" i="58"/>
  <c r="DM165" i="58"/>
  <c r="DH165" i="58"/>
  <c r="CR165" i="58"/>
  <c r="DS165" i="58"/>
  <c r="CZ165" i="58"/>
  <c r="DX165" i="58"/>
  <c r="CB165" i="58"/>
  <c r="DC165" i="58"/>
  <c r="DU165" i="58"/>
  <c r="DE165" i="58"/>
  <c r="CO165" i="58"/>
  <c r="CH165" i="58"/>
  <c r="EK165" i="58"/>
  <c r="BY165" i="58"/>
  <c r="EN191" i="58"/>
  <c r="EJ191" i="58"/>
  <c r="DT191" i="58"/>
  <c r="DP191" i="58"/>
  <c r="DQ191" i="58"/>
  <c r="EA191" i="58"/>
  <c r="BR191" i="58"/>
  <c r="EB191" i="58"/>
  <c r="DL191" i="58"/>
  <c r="DW191" i="58"/>
  <c r="BZ191" i="58"/>
  <c r="DO191" i="58"/>
  <c r="CI191" i="58"/>
  <c r="EL191" i="58"/>
  <c r="EC191" i="58"/>
  <c r="CV191" i="58"/>
  <c r="CF191" i="58"/>
  <c r="EM191" i="58"/>
  <c r="CN191" i="58"/>
  <c r="BX191" i="58"/>
  <c r="DZ191" i="58"/>
  <c r="CJ191" i="58"/>
  <c r="CU191" i="58"/>
  <c r="DF191" i="58"/>
  <c r="CK191" i="58"/>
  <c r="CW191" i="58"/>
  <c r="CD191" i="58"/>
  <c r="CQ191" i="58"/>
  <c r="EH191" i="58"/>
  <c r="DR191" i="58"/>
  <c r="DG191" i="58"/>
  <c r="CA191" i="58"/>
  <c r="CS191" i="58"/>
  <c r="CY191" i="58"/>
  <c r="BV191" i="58"/>
  <c r="BS191" i="58"/>
  <c r="DJ191" i="58"/>
  <c r="DB191" i="58"/>
  <c r="CL191" i="58"/>
  <c r="DI191" i="58"/>
  <c r="DD191" i="58"/>
  <c r="DY191" i="58"/>
  <c r="CC191" i="58"/>
  <c r="EE191" i="58"/>
  <c r="BU191" i="58"/>
  <c r="DX191" i="58"/>
  <c r="CB191" i="58"/>
  <c r="DC191" i="58"/>
  <c r="CG191" i="58"/>
  <c r="CM191" i="58"/>
  <c r="BW191" i="58"/>
  <c r="DN191" i="58"/>
  <c r="CT191" i="58"/>
  <c r="DA191" i="58"/>
  <c r="CE191" i="58"/>
  <c r="CP191" i="58"/>
  <c r="EI191" i="58"/>
  <c r="ED191" i="58"/>
  <c r="CX191" i="58"/>
  <c r="EG191" i="58"/>
  <c r="EF191" i="58"/>
  <c r="BT191" i="58"/>
  <c r="DK191" i="58"/>
  <c r="DV191" i="58"/>
  <c r="DM191" i="58"/>
  <c r="DH191" i="58"/>
  <c r="CR191" i="58"/>
  <c r="DS191" i="58"/>
  <c r="CO191" i="58"/>
  <c r="BY191" i="58"/>
  <c r="CH191" i="58"/>
  <c r="DE191" i="58"/>
  <c r="EK191" i="58"/>
  <c r="DU191" i="58"/>
  <c r="EN41" i="58"/>
  <c r="CN41" i="58"/>
  <c r="EJ41" i="58"/>
  <c r="DT41" i="58"/>
  <c r="CJ41" i="58"/>
  <c r="EA41" i="58"/>
  <c r="CU41" i="58"/>
  <c r="EB41" i="58"/>
  <c r="BX41" i="58"/>
  <c r="DO41" i="58"/>
  <c r="CI41" i="58"/>
  <c r="CD41" i="58"/>
  <c r="DQ41" i="58"/>
  <c r="DF41" i="58"/>
  <c r="EL41" i="58"/>
  <c r="BR41" i="58"/>
  <c r="DL41" i="58"/>
  <c r="CF41" i="58"/>
  <c r="EM41" i="58"/>
  <c r="BZ41" i="58"/>
  <c r="DZ41" i="58"/>
  <c r="CK41" i="58"/>
  <c r="CW41" i="58"/>
  <c r="EC41" i="58"/>
  <c r="DP41" i="58"/>
  <c r="CV41" i="58"/>
  <c r="EH41" i="58"/>
  <c r="DW41" i="58"/>
  <c r="CA41" i="58"/>
  <c r="DG41" i="58"/>
  <c r="CQ41" i="58"/>
  <c r="DR41" i="58"/>
  <c r="CL41" i="58"/>
  <c r="DB41" i="58"/>
  <c r="BV41" i="58"/>
  <c r="DY41" i="58"/>
  <c r="DI41" i="58"/>
  <c r="CS41" i="58"/>
  <c r="CC41" i="58"/>
  <c r="DD41" i="58"/>
  <c r="EE41" i="58"/>
  <c r="DJ41" i="58"/>
  <c r="CY41" i="58"/>
  <c r="DV41" i="58"/>
  <c r="DX41" i="58"/>
  <c r="DH41" i="58"/>
  <c r="CR41" i="58"/>
  <c r="CB41" i="58"/>
  <c r="DS41" i="58"/>
  <c r="CM41" i="58"/>
  <c r="ED41" i="58"/>
  <c r="DN41" i="58"/>
  <c r="CX41" i="58"/>
  <c r="EF41" i="58"/>
  <c r="DK41" i="58"/>
  <c r="DM41" i="58"/>
  <c r="CG41" i="58"/>
  <c r="EI41" i="58"/>
  <c r="EG41" i="58"/>
  <c r="CZ41" i="58"/>
  <c r="BT41" i="58"/>
  <c r="CE41" i="58"/>
  <c r="DC41" i="58"/>
  <c r="BW41" i="58"/>
  <c r="CT41" i="58"/>
  <c r="DA41" i="58"/>
  <c r="BU41" i="58"/>
  <c r="CP41" i="58"/>
  <c r="CH41" i="58"/>
  <c r="CO41" i="58"/>
  <c r="DU41" i="58"/>
  <c r="DE41" i="58"/>
  <c r="EK41" i="58"/>
  <c r="BY41" i="58"/>
  <c r="EN109" i="58"/>
  <c r="DO109" i="58"/>
  <c r="CI109" i="58"/>
  <c r="EA109" i="58"/>
  <c r="CU109" i="58"/>
  <c r="CN109" i="58"/>
  <c r="EJ109" i="58"/>
  <c r="DT109" i="58"/>
  <c r="BX109" i="58"/>
  <c r="CK109" i="58"/>
  <c r="DP109" i="58"/>
  <c r="CJ109" i="58"/>
  <c r="EC109" i="58"/>
  <c r="EM109" i="58"/>
  <c r="DQ109" i="58"/>
  <c r="CW109" i="58"/>
  <c r="BR109" i="58"/>
  <c r="DL109" i="58"/>
  <c r="CV109" i="58"/>
  <c r="BZ109" i="58"/>
  <c r="DZ109" i="58"/>
  <c r="CD109" i="58"/>
  <c r="EL109" i="58"/>
  <c r="DF109" i="58"/>
  <c r="EB109" i="58"/>
  <c r="DW109" i="58"/>
  <c r="CQ109" i="58"/>
  <c r="CF109" i="58"/>
  <c r="EH109" i="58"/>
  <c r="DG109" i="58"/>
  <c r="CA109" i="58"/>
  <c r="DR109" i="58"/>
  <c r="DD109" i="58"/>
  <c r="DB109" i="58"/>
  <c r="BV109" i="58"/>
  <c r="BS109" i="58"/>
  <c r="CL109" i="58"/>
  <c r="DY109" i="58"/>
  <c r="DI109" i="58"/>
  <c r="CS109" i="58"/>
  <c r="CY109" i="58"/>
  <c r="DJ109" i="58"/>
  <c r="CC109" i="58"/>
  <c r="EE109" i="58"/>
  <c r="CZ109" i="58"/>
  <c r="DK109" i="58"/>
  <c r="DX109" i="58"/>
  <c r="DH109" i="58"/>
  <c r="CR109" i="58"/>
  <c r="CB109" i="58"/>
  <c r="DS109" i="58"/>
  <c r="BW109" i="58"/>
  <c r="EF109" i="58"/>
  <c r="BT109" i="58"/>
  <c r="DM109" i="58"/>
  <c r="EG109" i="58"/>
  <c r="DA109" i="58"/>
  <c r="CP109" i="58"/>
  <c r="EI109" i="58"/>
  <c r="CM109" i="58"/>
  <c r="ED109" i="58"/>
  <c r="CT109" i="58"/>
  <c r="BU109" i="58"/>
  <c r="CE109" i="58"/>
  <c r="DV109" i="58"/>
  <c r="CG109" i="58"/>
  <c r="DC109" i="58"/>
  <c r="DN109" i="58"/>
  <c r="CH109" i="58"/>
  <c r="CO109" i="58"/>
  <c r="EK109" i="58"/>
  <c r="DU109" i="58"/>
  <c r="DE109" i="58"/>
  <c r="BY109" i="58"/>
  <c r="EN52" i="58"/>
  <c r="DO52" i="58"/>
  <c r="CK52" i="58"/>
  <c r="DF52" i="58"/>
  <c r="EC52" i="58"/>
  <c r="CW52" i="58"/>
  <c r="BR52" i="58"/>
  <c r="CN52" i="58"/>
  <c r="EJ52" i="58"/>
  <c r="DT52" i="58"/>
  <c r="CD52" i="58"/>
  <c r="EA52" i="58"/>
  <c r="BZ52" i="58"/>
  <c r="BX52" i="58"/>
  <c r="DZ52" i="58"/>
  <c r="DQ52" i="58"/>
  <c r="DP52" i="58"/>
  <c r="CU52" i="58"/>
  <c r="EB52" i="58"/>
  <c r="CV52" i="58"/>
  <c r="CF52" i="58"/>
  <c r="CI52" i="58"/>
  <c r="CJ52" i="58"/>
  <c r="EL52" i="58"/>
  <c r="DL52" i="58"/>
  <c r="DW52" i="58"/>
  <c r="CA52" i="58"/>
  <c r="EH52" i="58"/>
  <c r="EM52" i="58"/>
  <c r="DG52" i="58"/>
  <c r="CQ52" i="58"/>
  <c r="DR52" i="58"/>
  <c r="DB52" i="58"/>
  <c r="DJ52" i="58"/>
  <c r="DD52" i="58"/>
  <c r="EE52" i="58"/>
  <c r="DY52" i="58"/>
  <c r="BS52" i="58"/>
  <c r="BV52" i="58"/>
  <c r="DI52" i="58"/>
  <c r="CS52" i="58"/>
  <c r="CC52" i="58"/>
  <c r="CY52" i="58"/>
  <c r="DM52" i="58"/>
  <c r="CG52" i="58"/>
  <c r="DN52" i="58"/>
  <c r="CX52" i="58"/>
  <c r="BU52" i="58"/>
  <c r="EF52" i="58"/>
  <c r="CZ52" i="58"/>
  <c r="DK52" i="58"/>
  <c r="CH52" i="58"/>
  <c r="CT52" i="58"/>
  <c r="DA52" i="58"/>
  <c r="BT52" i="58"/>
  <c r="CE52" i="58"/>
  <c r="DX52" i="58"/>
  <c r="DH52" i="58"/>
  <c r="CB52" i="58"/>
  <c r="DS52" i="58"/>
  <c r="EG52" i="58"/>
  <c r="DV52" i="58"/>
  <c r="CP52" i="58"/>
  <c r="CR52" i="58"/>
  <c r="EI52" i="58"/>
  <c r="DC52" i="58"/>
  <c r="CM52" i="58"/>
  <c r="BW52" i="58"/>
  <c r="ED52" i="58"/>
  <c r="DE52" i="58"/>
  <c r="CO52" i="58"/>
  <c r="BY52" i="58"/>
  <c r="DU52" i="58"/>
  <c r="EK52" i="58"/>
  <c r="EN19" i="58"/>
  <c r="CN19" i="58"/>
  <c r="EJ19" i="58"/>
  <c r="DT19" i="58"/>
  <c r="BX19" i="58"/>
  <c r="DO19" i="58"/>
  <c r="DQ19" i="58"/>
  <c r="DP19" i="58"/>
  <c r="CI19" i="58"/>
  <c r="CW19" i="58"/>
  <c r="CV19" i="58"/>
  <c r="EM19" i="58"/>
  <c r="CJ19" i="58"/>
  <c r="CU19" i="58"/>
  <c r="EL19" i="58"/>
  <c r="EC19" i="58"/>
  <c r="BR19" i="58"/>
  <c r="DL19" i="58"/>
  <c r="CF19" i="58"/>
  <c r="DW19" i="58"/>
  <c r="BZ19" i="58"/>
  <c r="DZ19" i="58"/>
  <c r="CD19" i="58"/>
  <c r="EA19" i="58"/>
  <c r="EB19" i="58"/>
  <c r="DF19" i="58"/>
  <c r="CK19" i="58"/>
  <c r="DG19" i="58"/>
  <c r="CA19" i="58"/>
  <c r="EH19" i="58"/>
  <c r="CQ19" i="58"/>
  <c r="DY19" i="58"/>
  <c r="CY19" i="58"/>
  <c r="DB19" i="58"/>
  <c r="CL19" i="58"/>
  <c r="DI19" i="58"/>
  <c r="CS19" i="58"/>
  <c r="CC19" i="58"/>
  <c r="BV19" i="58"/>
  <c r="DD19" i="58"/>
  <c r="EE19" i="58"/>
  <c r="DJ19" i="58"/>
  <c r="DR19" i="58"/>
  <c r="EF19" i="58"/>
  <c r="CZ19" i="58"/>
  <c r="BT19" i="58"/>
  <c r="DM19" i="58"/>
  <c r="DX19" i="58"/>
  <c r="DH19" i="58"/>
  <c r="CB19" i="58"/>
  <c r="DS19" i="58"/>
  <c r="CX19" i="58"/>
  <c r="CH19" i="58"/>
  <c r="EG19" i="58"/>
  <c r="DA19" i="58"/>
  <c r="BU19" i="58"/>
  <c r="CG19" i="58"/>
  <c r="CR19" i="58"/>
  <c r="CM19" i="58"/>
  <c r="DK19" i="58"/>
  <c r="CE19" i="58"/>
  <c r="CP19" i="58"/>
  <c r="EI19" i="58"/>
  <c r="CT19" i="58"/>
  <c r="DV19" i="58"/>
  <c r="DC19" i="58"/>
  <c r="BW19" i="58"/>
  <c r="ED19" i="58"/>
  <c r="DN19" i="58"/>
  <c r="DU19" i="58"/>
  <c r="DE19" i="58"/>
  <c r="CO19" i="58"/>
  <c r="BY19" i="58"/>
  <c r="EK19" i="58"/>
  <c r="EN119" i="58"/>
  <c r="BZ119" i="58"/>
  <c r="DZ119" i="58"/>
  <c r="CD119" i="58"/>
  <c r="EL119" i="58"/>
  <c r="DF119" i="58"/>
  <c r="EB119" i="58"/>
  <c r="CF119" i="58"/>
  <c r="DQ119" i="58"/>
  <c r="CK119" i="58"/>
  <c r="DG119" i="58"/>
  <c r="CQ119" i="58"/>
  <c r="CN119" i="58"/>
  <c r="EJ119" i="58"/>
  <c r="DT119" i="58"/>
  <c r="BX119" i="58"/>
  <c r="DO119" i="58"/>
  <c r="CI119" i="58"/>
  <c r="DP119" i="58"/>
  <c r="CJ119" i="58"/>
  <c r="CU119" i="58"/>
  <c r="EC119" i="58"/>
  <c r="CW119" i="58"/>
  <c r="BR119" i="58"/>
  <c r="EA119" i="58"/>
  <c r="DL119" i="58"/>
  <c r="DW119" i="58"/>
  <c r="EM119" i="58"/>
  <c r="CA119" i="58"/>
  <c r="EH119" i="58"/>
  <c r="CV119" i="58"/>
  <c r="DR119" i="58"/>
  <c r="DI119" i="58"/>
  <c r="DD119" i="58"/>
  <c r="EE119" i="58"/>
  <c r="CY119" i="58"/>
  <c r="BS119" i="58"/>
  <c r="DB119" i="58"/>
  <c r="BV119" i="58"/>
  <c r="CS119" i="58"/>
  <c r="CL119" i="58"/>
  <c r="DY119" i="58"/>
  <c r="CC119" i="58"/>
  <c r="DJ119" i="58"/>
  <c r="CT119" i="58"/>
  <c r="DV119" i="58"/>
  <c r="CM119" i="58"/>
  <c r="BW119" i="58"/>
  <c r="DN119" i="58"/>
  <c r="CX119" i="58"/>
  <c r="CH119" i="58"/>
  <c r="DA119" i="58"/>
  <c r="BU119" i="58"/>
  <c r="DM119" i="58"/>
  <c r="DX119" i="58"/>
  <c r="DH119" i="58"/>
  <c r="CR119" i="58"/>
  <c r="CB119" i="58"/>
  <c r="DC119" i="58"/>
  <c r="EG119" i="58"/>
  <c r="EF119" i="58"/>
  <c r="BT119" i="58"/>
  <c r="CE119" i="58"/>
  <c r="DS119" i="58"/>
  <c r="DK119" i="58"/>
  <c r="CP119" i="58"/>
  <c r="CG119" i="58"/>
  <c r="EI119" i="58"/>
  <c r="ED119" i="58"/>
  <c r="DU119" i="58"/>
  <c r="DE119" i="58"/>
  <c r="EK119" i="58"/>
  <c r="CO119" i="58"/>
  <c r="BY119" i="58"/>
  <c r="EN122" i="58"/>
  <c r="BZ122" i="58"/>
  <c r="DQ122" i="58"/>
  <c r="DT122" i="58"/>
  <c r="DP122" i="58"/>
  <c r="CJ122" i="58"/>
  <c r="CU122" i="58"/>
  <c r="BR122" i="58"/>
  <c r="EM122" i="58"/>
  <c r="DG122" i="58"/>
  <c r="CQ122" i="58"/>
  <c r="CN122" i="58"/>
  <c r="EJ122" i="58"/>
  <c r="BX122" i="58"/>
  <c r="EA122" i="58"/>
  <c r="EC122" i="58"/>
  <c r="DL122" i="58"/>
  <c r="CV122" i="58"/>
  <c r="CF122" i="58"/>
  <c r="CI122" i="58"/>
  <c r="DO122" i="58"/>
  <c r="DZ122" i="58"/>
  <c r="CK122" i="58"/>
  <c r="DF122" i="58"/>
  <c r="CD122" i="58"/>
  <c r="EL122" i="58"/>
  <c r="CW122" i="58"/>
  <c r="CA122" i="58"/>
  <c r="EH122" i="58"/>
  <c r="EB122" i="58"/>
  <c r="DW122" i="58"/>
  <c r="DY122" i="58"/>
  <c r="DI122" i="58"/>
  <c r="CS122" i="58"/>
  <c r="CC122" i="58"/>
  <c r="DD122" i="58"/>
  <c r="DR122" i="58"/>
  <c r="DB122" i="58"/>
  <c r="CL122" i="58"/>
  <c r="EE122" i="58"/>
  <c r="CY122" i="58"/>
  <c r="BS122" i="58"/>
  <c r="DJ122" i="58"/>
  <c r="BV122" i="58"/>
  <c r="EG122" i="58"/>
  <c r="DA122" i="58"/>
  <c r="CZ122" i="58"/>
  <c r="CE122" i="58"/>
  <c r="EI122" i="58"/>
  <c r="CM122" i="58"/>
  <c r="EF122" i="58"/>
  <c r="BT122" i="58"/>
  <c r="DK122" i="58"/>
  <c r="DX122" i="58"/>
  <c r="DH122" i="58"/>
  <c r="CR122" i="58"/>
  <c r="CB122" i="58"/>
  <c r="DM122" i="58"/>
  <c r="CT122" i="58"/>
  <c r="BU122" i="58"/>
  <c r="DV122" i="58"/>
  <c r="CP122" i="58"/>
  <c r="DS122" i="58"/>
  <c r="DC122" i="58"/>
  <c r="BW122" i="58"/>
  <c r="ED122" i="58"/>
  <c r="DN122" i="58"/>
  <c r="CX122" i="58"/>
  <c r="CH122" i="58"/>
  <c r="DU122" i="58"/>
  <c r="BY122" i="58"/>
  <c r="EK122" i="58"/>
  <c r="DE122" i="58"/>
  <c r="CO122" i="58"/>
  <c r="EN141" i="58"/>
  <c r="CN141" i="58"/>
  <c r="BZ141" i="58"/>
  <c r="DT141" i="58"/>
  <c r="BX141" i="58"/>
  <c r="DO141" i="58"/>
  <c r="CI141" i="58"/>
  <c r="DZ141" i="58"/>
  <c r="CD141" i="58"/>
  <c r="EA141" i="58"/>
  <c r="BR141" i="58"/>
  <c r="EJ141" i="58"/>
  <c r="DP141" i="58"/>
  <c r="CJ141" i="58"/>
  <c r="DW141" i="58"/>
  <c r="EL141" i="58"/>
  <c r="EM141" i="58"/>
  <c r="DQ141" i="58"/>
  <c r="CU141" i="58"/>
  <c r="EB141" i="58"/>
  <c r="CW141" i="58"/>
  <c r="CK141" i="58"/>
  <c r="DF141" i="58"/>
  <c r="EC141" i="58"/>
  <c r="CF141" i="58"/>
  <c r="CQ141" i="58"/>
  <c r="CV141" i="58"/>
  <c r="EH141" i="58"/>
  <c r="DL141" i="58"/>
  <c r="DG141" i="58"/>
  <c r="CA141" i="58"/>
  <c r="DR141" i="58"/>
  <c r="DY141" i="58"/>
  <c r="CC141" i="58"/>
  <c r="DB141" i="58"/>
  <c r="CL141" i="58"/>
  <c r="CS141" i="58"/>
  <c r="BV141" i="58"/>
  <c r="DI141" i="58"/>
  <c r="DD141" i="58"/>
  <c r="EE141" i="58"/>
  <c r="CY141" i="58"/>
  <c r="BS141" i="58"/>
  <c r="DJ141" i="58"/>
  <c r="CT141" i="58"/>
  <c r="DK141" i="58"/>
  <c r="DM141" i="58"/>
  <c r="CB141" i="58"/>
  <c r="DC141" i="58"/>
  <c r="CM141" i="58"/>
  <c r="BW141" i="58"/>
  <c r="EF141" i="58"/>
  <c r="CZ141" i="58"/>
  <c r="BT141" i="58"/>
  <c r="DX141" i="58"/>
  <c r="DH141" i="58"/>
  <c r="CR141" i="58"/>
  <c r="DS141" i="58"/>
  <c r="EG141" i="58"/>
  <c r="BU141" i="58"/>
  <c r="EI141" i="58"/>
  <c r="DA141" i="58"/>
  <c r="CE141" i="58"/>
  <c r="DV141" i="58"/>
  <c r="CP141" i="58"/>
  <c r="ED141" i="58"/>
  <c r="DN141" i="58"/>
  <c r="CX141" i="58"/>
  <c r="DU141" i="58"/>
  <c r="CO141" i="58"/>
  <c r="CH141" i="58"/>
  <c r="EK141" i="58"/>
  <c r="DE141" i="58"/>
  <c r="BY141" i="58"/>
  <c r="EN167" i="58"/>
  <c r="EJ167" i="58"/>
  <c r="DT167" i="58"/>
  <c r="DP167" i="58"/>
  <c r="CW167" i="58"/>
  <c r="EA167" i="58"/>
  <c r="EB167" i="58"/>
  <c r="DL167" i="58"/>
  <c r="DW167" i="58"/>
  <c r="BZ167" i="58"/>
  <c r="DO167" i="58"/>
  <c r="CI167" i="58"/>
  <c r="DQ167" i="58"/>
  <c r="CK167" i="58"/>
  <c r="EL167" i="58"/>
  <c r="CV167" i="58"/>
  <c r="EM167" i="58"/>
  <c r="CN167" i="58"/>
  <c r="BX167" i="58"/>
  <c r="CD167" i="58"/>
  <c r="BR167" i="58"/>
  <c r="CJ167" i="58"/>
  <c r="CU167" i="58"/>
  <c r="DF167" i="58"/>
  <c r="EC167" i="58"/>
  <c r="DZ167" i="58"/>
  <c r="CQ167" i="58"/>
  <c r="EH167" i="58"/>
  <c r="DR167" i="58"/>
  <c r="DG167" i="58"/>
  <c r="CA167" i="58"/>
  <c r="DY167" i="58"/>
  <c r="CC167" i="58"/>
  <c r="CY167" i="58"/>
  <c r="BV167" i="58"/>
  <c r="CS167" i="58"/>
  <c r="BS167" i="58"/>
  <c r="DJ167" i="58"/>
  <c r="DB167" i="58"/>
  <c r="CL167" i="58"/>
  <c r="DD167" i="58"/>
  <c r="DI167" i="58"/>
  <c r="EE167" i="58"/>
  <c r="EG167" i="58"/>
  <c r="DA167" i="58"/>
  <c r="BU167" i="58"/>
  <c r="CZ167" i="58"/>
  <c r="DM167" i="58"/>
  <c r="DX167" i="58"/>
  <c r="CB167" i="58"/>
  <c r="DC167" i="58"/>
  <c r="CM167" i="58"/>
  <c r="BW167" i="58"/>
  <c r="DN167" i="58"/>
  <c r="CT167" i="58"/>
  <c r="CE167" i="58"/>
  <c r="CP167" i="58"/>
  <c r="CG167" i="58"/>
  <c r="EI167" i="58"/>
  <c r="ED167" i="58"/>
  <c r="CX167" i="58"/>
  <c r="EF167" i="58"/>
  <c r="BT167" i="58"/>
  <c r="DK167" i="58"/>
  <c r="DV167" i="58"/>
  <c r="DH167" i="58"/>
  <c r="CR167" i="58"/>
  <c r="DS167" i="58"/>
  <c r="EK167" i="58"/>
  <c r="DU167" i="58"/>
  <c r="CH167" i="58"/>
  <c r="DE167" i="58"/>
  <c r="CO167" i="58"/>
  <c r="BY167" i="58"/>
  <c r="EN186" i="58"/>
  <c r="CN186" i="58"/>
  <c r="EJ186" i="58"/>
  <c r="DT186" i="58"/>
  <c r="BX186" i="58"/>
  <c r="CJ186" i="58"/>
  <c r="EL186" i="58"/>
  <c r="BZ186" i="58"/>
  <c r="CI186" i="58"/>
  <c r="CD186" i="58"/>
  <c r="DP186" i="58"/>
  <c r="EC186" i="58"/>
  <c r="BR186" i="58"/>
  <c r="EB186" i="58"/>
  <c r="DW186" i="58"/>
  <c r="CQ186" i="58"/>
  <c r="DZ186" i="58"/>
  <c r="DQ186" i="58"/>
  <c r="DF186" i="58"/>
  <c r="CF186" i="58"/>
  <c r="DO186" i="58"/>
  <c r="EA186" i="58"/>
  <c r="CW186" i="58"/>
  <c r="CU186" i="58"/>
  <c r="DL186" i="58"/>
  <c r="DG186" i="58"/>
  <c r="CA186" i="58"/>
  <c r="EH186" i="58"/>
  <c r="EM186" i="58"/>
  <c r="CV186" i="58"/>
  <c r="DB186" i="58"/>
  <c r="DY186" i="58"/>
  <c r="DR186" i="58"/>
  <c r="CL186" i="58"/>
  <c r="BV186" i="58"/>
  <c r="DJ186" i="58"/>
  <c r="DD186" i="58"/>
  <c r="CY186" i="58"/>
  <c r="DI186" i="58"/>
  <c r="CS186" i="58"/>
  <c r="CC186" i="58"/>
  <c r="EE186" i="58"/>
  <c r="BS186" i="58"/>
  <c r="EF186" i="58"/>
  <c r="CZ186" i="58"/>
  <c r="DK186" i="58"/>
  <c r="CG186" i="58"/>
  <c r="DX186" i="58"/>
  <c r="DH186" i="58"/>
  <c r="CB186" i="58"/>
  <c r="EI186" i="58"/>
  <c r="CT186" i="58"/>
  <c r="EG186" i="58"/>
  <c r="BU186" i="58"/>
  <c r="BT186" i="58"/>
  <c r="CE186" i="58"/>
  <c r="DV186" i="58"/>
  <c r="CR186" i="58"/>
  <c r="DS186" i="58"/>
  <c r="DC186" i="58"/>
  <c r="CM186" i="58"/>
  <c r="BW186" i="58"/>
  <c r="DN186" i="58"/>
  <c r="CX186" i="58"/>
  <c r="DA186" i="58"/>
  <c r="CP186" i="58"/>
  <c r="ED186" i="58"/>
  <c r="DM186" i="58"/>
  <c r="CO186" i="58"/>
  <c r="CH186" i="58"/>
  <c r="EK186" i="58"/>
  <c r="DE186" i="58"/>
  <c r="BY186" i="58"/>
  <c r="DU186" i="58"/>
  <c r="EN201" i="58"/>
  <c r="CN201" i="58"/>
  <c r="BX201" i="58"/>
  <c r="DZ201" i="58"/>
  <c r="CD201" i="58"/>
  <c r="CJ201" i="58"/>
  <c r="CU201" i="58"/>
  <c r="DF201" i="58"/>
  <c r="EJ201" i="58"/>
  <c r="DT201" i="58"/>
  <c r="DQ201" i="58"/>
  <c r="DP201" i="58"/>
  <c r="EA201" i="58"/>
  <c r="EC201" i="58"/>
  <c r="EB201" i="58"/>
  <c r="DL201" i="58"/>
  <c r="DW201" i="58"/>
  <c r="BZ201" i="58"/>
  <c r="CI201" i="58"/>
  <c r="DO201" i="58"/>
  <c r="BR201" i="58"/>
  <c r="CK201" i="58"/>
  <c r="EL201" i="58"/>
  <c r="CW201" i="58"/>
  <c r="CF201" i="58"/>
  <c r="CA201" i="58"/>
  <c r="CV201" i="58"/>
  <c r="EM201" i="58"/>
  <c r="CQ201" i="58"/>
  <c r="EH201" i="58"/>
  <c r="DG201" i="58"/>
  <c r="DR201" i="58"/>
  <c r="EE201" i="58"/>
  <c r="DY201" i="58"/>
  <c r="CS201" i="58"/>
  <c r="CC201" i="58"/>
  <c r="CY201" i="58"/>
  <c r="BV201" i="58"/>
  <c r="DI201" i="58"/>
  <c r="BS201" i="58"/>
  <c r="DJ201" i="58"/>
  <c r="DB201" i="58"/>
  <c r="CL201" i="58"/>
  <c r="DD201" i="58"/>
  <c r="EF201" i="58"/>
  <c r="BT201" i="58"/>
  <c r="DK201" i="58"/>
  <c r="DV201" i="58"/>
  <c r="DH201" i="58"/>
  <c r="CR201" i="58"/>
  <c r="DS201" i="58"/>
  <c r="DA201" i="58"/>
  <c r="CZ201" i="58"/>
  <c r="DM201" i="58"/>
  <c r="DX201" i="58"/>
  <c r="CB201" i="58"/>
  <c r="DC201" i="58"/>
  <c r="CM201" i="58"/>
  <c r="BW201" i="58"/>
  <c r="DN201" i="58"/>
  <c r="CT201" i="58"/>
  <c r="EG201" i="58"/>
  <c r="BU201" i="58"/>
  <c r="CE201" i="58"/>
  <c r="CP201" i="58"/>
  <c r="EI201" i="58"/>
  <c r="ED201" i="58"/>
  <c r="CX201" i="58"/>
  <c r="DU201" i="58"/>
  <c r="DE201" i="58"/>
  <c r="EK201" i="58"/>
  <c r="CO201" i="58"/>
  <c r="BY201" i="58"/>
  <c r="CH201" i="58"/>
  <c r="EN426" i="58"/>
  <c r="BZ426" i="58"/>
  <c r="CI426" i="58"/>
  <c r="CD426" i="58"/>
  <c r="DF426" i="58"/>
  <c r="EB426" i="58"/>
  <c r="CV426" i="58"/>
  <c r="DT426" i="58"/>
  <c r="DZ426" i="58"/>
  <c r="CJ426" i="58"/>
  <c r="EC426" i="58"/>
  <c r="BR426" i="58"/>
  <c r="DL426" i="58"/>
  <c r="DW426" i="58"/>
  <c r="DG426" i="58"/>
  <c r="CQ426" i="58"/>
  <c r="CN426" i="58"/>
  <c r="EJ426" i="58"/>
  <c r="BX426" i="58"/>
  <c r="DO426" i="58"/>
  <c r="DQ426" i="58"/>
  <c r="DP426" i="58"/>
  <c r="EA426" i="58"/>
  <c r="CK426" i="58"/>
  <c r="CU426" i="58"/>
  <c r="CW426" i="58"/>
  <c r="EL426" i="58"/>
  <c r="CF426" i="58"/>
  <c r="EM426" i="58"/>
  <c r="CA426" i="58"/>
  <c r="EH426" i="58"/>
  <c r="DR426" i="58"/>
  <c r="DY426" i="58"/>
  <c r="DD426" i="58"/>
  <c r="CS426" i="58"/>
  <c r="CC426" i="58"/>
  <c r="EE426" i="58"/>
  <c r="CY426" i="58"/>
  <c r="DJ426" i="58"/>
  <c r="CL426" i="58"/>
  <c r="BV426" i="58"/>
  <c r="DI426" i="58"/>
  <c r="DB426" i="58"/>
  <c r="CT426" i="58"/>
  <c r="CX426" i="58"/>
  <c r="CZ426" i="58"/>
  <c r="DX426" i="58"/>
  <c r="CB426" i="58"/>
  <c r="DC426" i="58"/>
  <c r="DN426" i="58"/>
  <c r="EG426" i="58"/>
  <c r="DA426" i="58"/>
  <c r="EF426" i="58"/>
  <c r="BT426" i="58"/>
  <c r="DK426" i="58"/>
  <c r="DM426" i="58"/>
  <c r="DH426" i="58"/>
  <c r="CR426" i="58"/>
  <c r="DS426" i="58"/>
  <c r="CM426" i="58"/>
  <c r="BW426" i="58"/>
  <c r="ED426" i="58"/>
  <c r="BU426" i="58"/>
  <c r="CE426" i="58"/>
  <c r="DV426" i="58"/>
  <c r="CP426" i="58"/>
  <c r="CG426" i="58"/>
  <c r="EI426" i="58"/>
  <c r="CH426" i="58"/>
  <c r="CO426" i="58"/>
  <c r="EK426" i="58"/>
  <c r="DU426" i="58"/>
  <c r="DE426" i="58"/>
  <c r="BY426" i="58"/>
  <c r="EN445" i="58"/>
  <c r="DT445" i="58"/>
  <c r="DO445" i="58"/>
  <c r="CD445" i="58"/>
  <c r="EB445" i="58"/>
  <c r="CN445" i="58"/>
  <c r="EJ445" i="58"/>
  <c r="DQ445" i="58"/>
  <c r="CK445" i="58"/>
  <c r="DP445" i="58"/>
  <c r="CJ445" i="58"/>
  <c r="EC445" i="58"/>
  <c r="CW445" i="58"/>
  <c r="EM445" i="58"/>
  <c r="DW445" i="58"/>
  <c r="DG445" i="58"/>
  <c r="BX445" i="58"/>
  <c r="EL445" i="58"/>
  <c r="CV445" i="58"/>
  <c r="CF445" i="58"/>
  <c r="BZ445" i="58"/>
  <c r="DF445" i="58"/>
  <c r="DZ445" i="58"/>
  <c r="CU445" i="58"/>
  <c r="CI445" i="58"/>
  <c r="EA445" i="58"/>
  <c r="BR445" i="58"/>
  <c r="CA445" i="58"/>
  <c r="EH445" i="58"/>
  <c r="CQ445" i="58"/>
  <c r="DL445" i="58"/>
  <c r="DR445" i="58"/>
  <c r="DJ445" i="58"/>
  <c r="DB445" i="58"/>
  <c r="CL445" i="58"/>
  <c r="BV445" i="58"/>
  <c r="DI445" i="58"/>
  <c r="CY445" i="58"/>
  <c r="BS445" i="58"/>
  <c r="DY445" i="58"/>
  <c r="CS445" i="58"/>
  <c r="CC445" i="58"/>
  <c r="DD445" i="58"/>
  <c r="EE445" i="58"/>
  <c r="EG445" i="58"/>
  <c r="BU445" i="58"/>
  <c r="CE445" i="58"/>
  <c r="CB445" i="58"/>
  <c r="DS445" i="58"/>
  <c r="DC445" i="58"/>
  <c r="CM445" i="58"/>
  <c r="CX445" i="58"/>
  <c r="DA445" i="58"/>
  <c r="EF445" i="58"/>
  <c r="BT445" i="58"/>
  <c r="DM445" i="58"/>
  <c r="CR445" i="58"/>
  <c r="DN445" i="58"/>
  <c r="CZ445" i="58"/>
  <c r="DX445" i="58"/>
  <c r="ED445" i="58"/>
  <c r="CT445" i="58"/>
  <c r="DK445" i="58"/>
  <c r="DV445" i="58"/>
  <c r="CP445" i="58"/>
  <c r="DH445" i="58"/>
  <c r="EI445" i="58"/>
  <c r="BW445" i="58"/>
  <c r="CH445" i="58"/>
  <c r="CO445" i="58"/>
  <c r="BY445" i="58"/>
  <c r="EK445" i="58"/>
  <c r="DU445" i="58"/>
  <c r="DE445" i="58"/>
  <c r="EN474" i="58"/>
  <c r="EJ474" i="58"/>
  <c r="CI474" i="58"/>
  <c r="CD474" i="58"/>
  <c r="DP474" i="58"/>
  <c r="CJ474" i="58"/>
  <c r="EA474" i="58"/>
  <c r="CN474" i="58"/>
  <c r="BX474" i="58"/>
  <c r="EL474" i="58"/>
  <c r="BR474" i="58"/>
  <c r="DW474" i="58"/>
  <c r="DZ474" i="58"/>
  <c r="DQ474" i="58"/>
  <c r="DF474" i="58"/>
  <c r="CF474" i="58"/>
  <c r="EM474" i="58"/>
  <c r="DT474" i="58"/>
  <c r="DO474" i="58"/>
  <c r="CK474" i="58"/>
  <c r="CW474" i="58"/>
  <c r="CU474" i="58"/>
  <c r="EC474" i="58"/>
  <c r="CA474" i="58"/>
  <c r="CV474" i="58"/>
  <c r="DG474" i="58"/>
  <c r="DL474" i="58"/>
  <c r="CQ474" i="58"/>
  <c r="EB474" i="58"/>
  <c r="EH474" i="58"/>
  <c r="DR474" i="58"/>
  <c r="DB474" i="58"/>
  <c r="CL474" i="58"/>
  <c r="CS474" i="58"/>
  <c r="DY474" i="58"/>
  <c r="CC474" i="58"/>
  <c r="BV474" i="58"/>
  <c r="DI474" i="58"/>
  <c r="DD474" i="58"/>
  <c r="EE474" i="58"/>
  <c r="CY474" i="58"/>
  <c r="BS474" i="58"/>
  <c r="DJ474" i="58"/>
  <c r="CT474" i="58"/>
  <c r="EG474" i="58"/>
  <c r="BU474" i="58"/>
  <c r="EF474" i="58"/>
  <c r="BT474" i="58"/>
  <c r="DK474" i="58"/>
  <c r="DX474" i="58"/>
  <c r="CR474" i="58"/>
  <c r="DS474" i="58"/>
  <c r="ED474" i="58"/>
  <c r="CZ474" i="58"/>
  <c r="CE474" i="58"/>
  <c r="DH474" i="58"/>
  <c r="CB474" i="58"/>
  <c r="DC474" i="58"/>
  <c r="CM474" i="58"/>
  <c r="CX474" i="58"/>
  <c r="DV474" i="58"/>
  <c r="CP474" i="58"/>
  <c r="EI474" i="58"/>
  <c r="DA474" i="58"/>
  <c r="DM474" i="58"/>
  <c r="CG474" i="58"/>
  <c r="BW474" i="58"/>
  <c r="DN474" i="58"/>
  <c r="CH474" i="58"/>
  <c r="CO474" i="58"/>
  <c r="DE474" i="58"/>
  <c r="EK474" i="58"/>
  <c r="DU474" i="58"/>
  <c r="BY474" i="58"/>
  <c r="EN506" i="58"/>
  <c r="EJ506" i="58"/>
  <c r="CI506" i="58"/>
  <c r="CD506" i="58"/>
  <c r="DP506" i="58"/>
  <c r="CJ506" i="58"/>
  <c r="EA506" i="58"/>
  <c r="CN506" i="58"/>
  <c r="BX506" i="58"/>
  <c r="EL506" i="58"/>
  <c r="BR506" i="58"/>
  <c r="DW506" i="58"/>
  <c r="BZ506" i="58"/>
  <c r="DZ506" i="58"/>
  <c r="DQ506" i="58"/>
  <c r="DF506" i="58"/>
  <c r="CF506" i="58"/>
  <c r="EM506" i="58"/>
  <c r="DT506" i="58"/>
  <c r="DO506" i="58"/>
  <c r="CK506" i="58"/>
  <c r="CW506" i="58"/>
  <c r="CU506" i="58"/>
  <c r="EC506" i="58"/>
  <c r="CA506" i="58"/>
  <c r="CV506" i="58"/>
  <c r="DG506" i="58"/>
  <c r="DL506" i="58"/>
  <c r="CQ506" i="58"/>
  <c r="EH506" i="58"/>
  <c r="BV506" i="58"/>
  <c r="DR506" i="58"/>
  <c r="DB506" i="58"/>
  <c r="CL506" i="58"/>
  <c r="CS506" i="58"/>
  <c r="DY506" i="58"/>
  <c r="CC506" i="58"/>
  <c r="DI506" i="58"/>
  <c r="DD506" i="58"/>
  <c r="EE506" i="58"/>
  <c r="CY506" i="58"/>
  <c r="BS506" i="58"/>
  <c r="DJ506" i="58"/>
  <c r="CT506" i="58"/>
  <c r="EG506" i="58"/>
  <c r="BU506" i="58"/>
  <c r="EF506" i="58"/>
  <c r="BT506" i="58"/>
  <c r="DK506" i="58"/>
  <c r="DX506" i="58"/>
  <c r="CR506" i="58"/>
  <c r="DS506" i="58"/>
  <c r="ED506" i="58"/>
  <c r="CZ506" i="58"/>
  <c r="CE506" i="58"/>
  <c r="DH506" i="58"/>
  <c r="CB506" i="58"/>
  <c r="DC506" i="58"/>
  <c r="CM506" i="58"/>
  <c r="CX506" i="58"/>
  <c r="DV506" i="58"/>
  <c r="CP506" i="58"/>
  <c r="EI506" i="58"/>
  <c r="DA506" i="58"/>
  <c r="DM506" i="58"/>
  <c r="CG506" i="58"/>
  <c r="BW506" i="58"/>
  <c r="DN506" i="58"/>
  <c r="CH506" i="58"/>
  <c r="CO506" i="58"/>
  <c r="DE506" i="58"/>
  <c r="EK506" i="58"/>
  <c r="DU506" i="58"/>
  <c r="BY506" i="58"/>
  <c r="EN538" i="58"/>
  <c r="EJ538" i="58"/>
  <c r="CI538" i="58"/>
  <c r="CD538" i="58"/>
  <c r="DP538" i="58"/>
  <c r="CJ538" i="58"/>
  <c r="EA538" i="58"/>
  <c r="CN538" i="58"/>
  <c r="BX538" i="58"/>
  <c r="EL538" i="58"/>
  <c r="BR538" i="58"/>
  <c r="DW538" i="58"/>
  <c r="BZ538" i="58"/>
  <c r="DZ538" i="58"/>
  <c r="DQ538" i="58"/>
  <c r="DF538" i="58"/>
  <c r="CF538" i="58"/>
  <c r="EM538" i="58"/>
  <c r="DT538" i="58"/>
  <c r="DO538" i="58"/>
  <c r="CK538" i="58"/>
  <c r="CW538" i="58"/>
  <c r="CU538" i="58"/>
  <c r="EC538" i="58"/>
  <c r="CA538" i="58"/>
  <c r="CV538" i="58"/>
  <c r="DG538" i="58"/>
  <c r="DL538" i="58"/>
  <c r="CQ538" i="58"/>
  <c r="EB538" i="58"/>
  <c r="EH538" i="58"/>
  <c r="BV538" i="58"/>
  <c r="CS538" i="58"/>
  <c r="DR538" i="58"/>
  <c r="DB538" i="58"/>
  <c r="CL538" i="58"/>
  <c r="DY538" i="58"/>
  <c r="CC538" i="58"/>
  <c r="DI538" i="58"/>
  <c r="DD538" i="58"/>
  <c r="EE538" i="58"/>
  <c r="CY538" i="58"/>
  <c r="BS538" i="58"/>
  <c r="DJ538" i="58"/>
  <c r="CT538" i="58"/>
  <c r="EG538" i="58"/>
  <c r="BU538" i="58"/>
  <c r="EF538" i="58"/>
  <c r="BT538" i="58"/>
  <c r="DK538" i="58"/>
  <c r="DX538" i="58"/>
  <c r="CR538" i="58"/>
  <c r="DS538" i="58"/>
  <c r="CZ538" i="58"/>
  <c r="CE538" i="58"/>
  <c r="DH538" i="58"/>
  <c r="CB538" i="58"/>
  <c r="DC538" i="58"/>
  <c r="CM538" i="58"/>
  <c r="CX538" i="58"/>
  <c r="DV538" i="58"/>
  <c r="CP538" i="58"/>
  <c r="EI538" i="58"/>
  <c r="DA538" i="58"/>
  <c r="DM538" i="58"/>
  <c r="CG538" i="58"/>
  <c r="BW538" i="58"/>
  <c r="DN538" i="58"/>
  <c r="CH538" i="58"/>
  <c r="CO538" i="58"/>
  <c r="DE538" i="58"/>
  <c r="EK538" i="58"/>
  <c r="DU538" i="58"/>
  <c r="BY538" i="58"/>
  <c r="EN562" i="58"/>
  <c r="EJ562" i="58"/>
  <c r="CI562" i="58"/>
  <c r="DP562" i="58"/>
  <c r="CJ562" i="58"/>
  <c r="EA562" i="58"/>
  <c r="EL562" i="58"/>
  <c r="CN562" i="58"/>
  <c r="BZ562" i="58"/>
  <c r="BX562" i="58"/>
  <c r="DZ562" i="58"/>
  <c r="DF562" i="58"/>
  <c r="DW562" i="58"/>
  <c r="DQ562" i="58"/>
  <c r="CF562" i="58"/>
  <c r="EM562" i="58"/>
  <c r="DT562" i="58"/>
  <c r="CK562" i="58"/>
  <c r="CW562" i="58"/>
  <c r="DO562" i="58"/>
  <c r="CU562" i="58"/>
  <c r="EC562" i="58"/>
  <c r="CD562" i="58"/>
  <c r="BR562" i="58"/>
  <c r="CV562" i="58"/>
  <c r="CA562" i="58"/>
  <c r="EH562" i="58"/>
  <c r="DL562" i="58"/>
  <c r="EB562" i="58"/>
  <c r="DG562" i="58"/>
  <c r="CQ562" i="58"/>
  <c r="CL562" i="58"/>
  <c r="BV562" i="58"/>
  <c r="CS562" i="58"/>
  <c r="DY562" i="58"/>
  <c r="CC562" i="58"/>
  <c r="DR562" i="58"/>
  <c r="DB562" i="58"/>
  <c r="DI562" i="58"/>
  <c r="DD562" i="58"/>
  <c r="EE562" i="58"/>
  <c r="CY562" i="58"/>
  <c r="BS562" i="58"/>
  <c r="DJ562" i="58"/>
  <c r="EG562" i="58"/>
  <c r="BU562" i="58"/>
  <c r="EF562" i="58"/>
  <c r="BT562" i="58"/>
  <c r="DK562" i="58"/>
  <c r="DX562" i="58"/>
  <c r="CR562" i="58"/>
  <c r="DS562" i="58"/>
  <c r="CX562" i="58"/>
  <c r="CZ562" i="58"/>
  <c r="CE562" i="58"/>
  <c r="DV562" i="58"/>
  <c r="CP562" i="58"/>
  <c r="DH562" i="58"/>
  <c r="CB562" i="58"/>
  <c r="DC562" i="58"/>
  <c r="CM562" i="58"/>
  <c r="EI562" i="58"/>
  <c r="DN562" i="58"/>
  <c r="DA562" i="58"/>
  <c r="DM562" i="58"/>
  <c r="CG562" i="58"/>
  <c r="BW562" i="58"/>
  <c r="ED562" i="58"/>
  <c r="CO562" i="58"/>
  <c r="DE562" i="58"/>
  <c r="CH562" i="58"/>
  <c r="EK562" i="58"/>
  <c r="DU562" i="58"/>
  <c r="BY562" i="58"/>
  <c r="EN578" i="58"/>
  <c r="CI578" i="58"/>
  <c r="CD578" i="58"/>
  <c r="CK578" i="58"/>
  <c r="EA578" i="58"/>
  <c r="DF578" i="58"/>
  <c r="EC578" i="58"/>
  <c r="EB578" i="58"/>
  <c r="DL578" i="58"/>
  <c r="CV578" i="58"/>
  <c r="CF578" i="58"/>
  <c r="BX578" i="58"/>
  <c r="DO578" i="58"/>
  <c r="DQ578" i="58"/>
  <c r="DG578" i="58"/>
  <c r="CN578" i="58"/>
  <c r="DP578" i="58"/>
  <c r="EJ578" i="58"/>
  <c r="BZ578" i="58"/>
  <c r="DT578" i="58"/>
  <c r="EL578" i="58"/>
  <c r="BR578" i="58"/>
  <c r="CJ578" i="58"/>
  <c r="CU578" i="58"/>
  <c r="CW578" i="58"/>
  <c r="DW578" i="58"/>
  <c r="CA578" i="58"/>
  <c r="CQ578" i="58"/>
  <c r="EM578" i="58"/>
  <c r="EH578" i="58"/>
  <c r="CY578" i="58"/>
  <c r="DY578" i="58"/>
  <c r="DD578" i="58"/>
  <c r="BV578" i="58"/>
  <c r="DI578" i="58"/>
  <c r="CS578" i="58"/>
  <c r="CC578" i="58"/>
  <c r="BS578" i="58"/>
  <c r="DR578" i="58"/>
  <c r="DB578" i="58"/>
  <c r="CL578" i="58"/>
  <c r="EE578" i="58"/>
  <c r="DJ578" i="58"/>
  <c r="CT578" i="58"/>
  <c r="BU578" i="58"/>
  <c r="DK578" i="58"/>
  <c r="CE578" i="58"/>
  <c r="DV578" i="58"/>
  <c r="CP578" i="58"/>
  <c r="DM578" i="58"/>
  <c r="CG578" i="58"/>
  <c r="DC578" i="58"/>
  <c r="BW578" i="58"/>
  <c r="EG578" i="58"/>
  <c r="CB578" i="58"/>
  <c r="CM578" i="58"/>
  <c r="DN578" i="58"/>
  <c r="EF578" i="58"/>
  <c r="DX578" i="58"/>
  <c r="DH578" i="58"/>
  <c r="CR578" i="58"/>
  <c r="EI578" i="58"/>
  <c r="ED578" i="58"/>
  <c r="DA578" i="58"/>
  <c r="CZ578" i="58"/>
  <c r="BT578" i="58"/>
  <c r="DS578" i="58"/>
  <c r="CX578" i="58"/>
  <c r="DU578" i="58"/>
  <c r="CO578" i="58"/>
  <c r="CH578" i="58"/>
  <c r="DE578" i="58"/>
  <c r="BY578" i="58"/>
  <c r="EK578" i="58"/>
  <c r="EN594" i="58"/>
  <c r="CD594" i="58"/>
  <c r="EA594" i="58"/>
  <c r="DF594" i="58"/>
  <c r="EB594" i="58"/>
  <c r="DL594" i="58"/>
  <c r="CV594" i="58"/>
  <c r="CF594" i="58"/>
  <c r="BX594" i="58"/>
  <c r="DO594" i="58"/>
  <c r="CW594" i="58"/>
  <c r="DG594" i="58"/>
  <c r="CN594" i="58"/>
  <c r="CK594" i="58"/>
  <c r="DP594" i="58"/>
  <c r="EC594" i="58"/>
  <c r="BZ594" i="58"/>
  <c r="EJ594" i="58"/>
  <c r="DT594" i="58"/>
  <c r="DZ594" i="58"/>
  <c r="CJ594" i="58"/>
  <c r="CU594" i="58"/>
  <c r="DQ594" i="58"/>
  <c r="BR594" i="58"/>
  <c r="EL594" i="58"/>
  <c r="CQ594" i="58"/>
  <c r="CA594" i="58"/>
  <c r="DW594" i="58"/>
  <c r="EM594" i="58"/>
  <c r="EH594" i="58"/>
  <c r="DI594" i="58"/>
  <c r="CS594" i="58"/>
  <c r="CC594" i="58"/>
  <c r="CY594" i="58"/>
  <c r="DD594" i="58"/>
  <c r="BV594" i="58"/>
  <c r="BS594" i="58"/>
  <c r="DR594" i="58"/>
  <c r="DB594" i="58"/>
  <c r="CL594" i="58"/>
  <c r="DY594" i="58"/>
  <c r="EE594" i="58"/>
  <c r="DJ594" i="58"/>
  <c r="CT594" i="58"/>
  <c r="DK594" i="58"/>
  <c r="CE594" i="58"/>
  <c r="DV594" i="58"/>
  <c r="CP594" i="58"/>
  <c r="DC594" i="58"/>
  <c r="BW594" i="58"/>
  <c r="DA594" i="58"/>
  <c r="CB594" i="58"/>
  <c r="CM594" i="58"/>
  <c r="DN594" i="58"/>
  <c r="BU594" i="58"/>
  <c r="EF594" i="58"/>
  <c r="DM594" i="58"/>
  <c r="CG594" i="58"/>
  <c r="DX594" i="58"/>
  <c r="DH594" i="58"/>
  <c r="CR594" i="58"/>
  <c r="EI594" i="58"/>
  <c r="ED594" i="58"/>
  <c r="EG594" i="58"/>
  <c r="CZ594" i="58"/>
  <c r="BT594" i="58"/>
  <c r="DS594" i="58"/>
  <c r="CX594" i="58"/>
  <c r="EK594" i="58"/>
  <c r="DE594" i="58"/>
  <c r="CH594" i="58"/>
  <c r="DU594" i="58"/>
  <c r="CO594" i="58"/>
  <c r="BY594" i="58"/>
  <c r="EN610" i="58"/>
  <c r="CI610" i="58"/>
  <c r="CD610" i="58"/>
  <c r="CK610" i="58"/>
  <c r="EA610" i="58"/>
  <c r="DF610" i="58"/>
  <c r="EC610" i="58"/>
  <c r="EB610" i="58"/>
  <c r="DL610" i="58"/>
  <c r="CV610" i="58"/>
  <c r="CF610" i="58"/>
  <c r="BX610" i="58"/>
  <c r="DO610" i="58"/>
  <c r="DQ610" i="58"/>
  <c r="DG610" i="58"/>
  <c r="CN610" i="58"/>
  <c r="DP610" i="58"/>
  <c r="EJ610" i="58"/>
  <c r="BZ610" i="58"/>
  <c r="DT610" i="58"/>
  <c r="EL610" i="58"/>
  <c r="CW610" i="58"/>
  <c r="DZ610" i="58"/>
  <c r="CJ610" i="58"/>
  <c r="CU610" i="58"/>
  <c r="BR610" i="58"/>
  <c r="DW610" i="58"/>
  <c r="CA610" i="58"/>
  <c r="CQ610" i="58"/>
  <c r="EM610" i="58"/>
  <c r="EH610" i="58"/>
  <c r="CY610" i="58"/>
  <c r="DY610" i="58"/>
  <c r="DD610" i="58"/>
  <c r="BV610" i="58"/>
  <c r="CS610" i="58"/>
  <c r="CC610" i="58"/>
  <c r="BS610" i="58"/>
  <c r="DR610" i="58"/>
  <c r="DB610" i="58"/>
  <c r="CL610" i="58"/>
  <c r="EE610" i="58"/>
  <c r="DJ610" i="58"/>
  <c r="CT610" i="58"/>
  <c r="BU610" i="58"/>
  <c r="DK610" i="58"/>
  <c r="CE610" i="58"/>
  <c r="DV610" i="58"/>
  <c r="CP610" i="58"/>
  <c r="DM610" i="58"/>
  <c r="CG610" i="58"/>
  <c r="DC610" i="58"/>
  <c r="BW610" i="58"/>
  <c r="EG610" i="58"/>
  <c r="CB610" i="58"/>
  <c r="CM610" i="58"/>
  <c r="DN610" i="58"/>
  <c r="EF610" i="58"/>
  <c r="DX610" i="58"/>
  <c r="DH610" i="58"/>
  <c r="CR610" i="58"/>
  <c r="EI610" i="58"/>
  <c r="ED610" i="58"/>
  <c r="DA610" i="58"/>
  <c r="CZ610" i="58"/>
  <c r="BT610" i="58"/>
  <c r="DS610" i="58"/>
  <c r="CX610" i="58"/>
  <c r="CH610" i="58"/>
  <c r="CO610" i="58"/>
  <c r="BY610" i="58"/>
  <c r="EK610" i="58"/>
  <c r="DE610" i="58"/>
  <c r="DU610" i="58"/>
  <c r="EN626" i="58"/>
  <c r="CI626" i="58"/>
  <c r="CD626" i="58"/>
  <c r="EA626" i="58"/>
  <c r="DF626" i="58"/>
  <c r="EB626" i="58"/>
  <c r="DL626" i="58"/>
  <c r="CV626" i="58"/>
  <c r="BX626" i="58"/>
  <c r="DO626" i="58"/>
  <c r="CW626" i="58"/>
  <c r="DG626" i="58"/>
  <c r="CN626" i="58"/>
  <c r="CK626" i="58"/>
  <c r="DP626" i="58"/>
  <c r="EC626" i="58"/>
  <c r="BZ626" i="58"/>
  <c r="EJ626" i="58"/>
  <c r="DT626" i="58"/>
  <c r="CJ626" i="58"/>
  <c r="CU626" i="58"/>
  <c r="DZ626" i="58"/>
  <c r="DQ626" i="58"/>
  <c r="EL626" i="58"/>
  <c r="BR626" i="58"/>
  <c r="CF626" i="58"/>
  <c r="CQ626" i="58"/>
  <c r="CA626" i="58"/>
  <c r="DW626" i="58"/>
  <c r="EM626" i="58"/>
  <c r="EH626" i="58"/>
  <c r="DI626" i="58"/>
  <c r="CS626" i="58"/>
  <c r="CC626" i="58"/>
  <c r="CY626" i="58"/>
  <c r="DD626" i="58"/>
  <c r="BV626" i="58"/>
  <c r="BS626" i="58"/>
  <c r="DR626" i="58"/>
  <c r="DB626" i="58"/>
  <c r="CL626" i="58"/>
  <c r="DY626" i="58"/>
  <c r="EE626" i="58"/>
  <c r="DJ626" i="58"/>
  <c r="CT626" i="58"/>
  <c r="DK626" i="58"/>
  <c r="CE626" i="58"/>
  <c r="DV626" i="58"/>
  <c r="CP626" i="58"/>
  <c r="DC626" i="58"/>
  <c r="BW626" i="58"/>
  <c r="DA626" i="58"/>
  <c r="CB626" i="58"/>
  <c r="CM626" i="58"/>
  <c r="DN626" i="58"/>
  <c r="BU626" i="58"/>
  <c r="EF626" i="58"/>
  <c r="DM626" i="58"/>
  <c r="DX626" i="58"/>
  <c r="DH626" i="58"/>
  <c r="CR626" i="58"/>
  <c r="EI626" i="58"/>
  <c r="ED626" i="58"/>
  <c r="EG626" i="58"/>
  <c r="CZ626" i="58"/>
  <c r="BT626" i="58"/>
  <c r="DS626" i="58"/>
  <c r="CX626" i="58"/>
  <c r="DU626" i="58"/>
  <c r="CO626" i="58"/>
  <c r="CH626" i="58"/>
  <c r="DE626" i="58"/>
  <c r="EK626" i="58"/>
  <c r="BY626" i="58"/>
  <c r="EN642" i="58"/>
  <c r="CI642" i="58"/>
  <c r="CD642" i="58"/>
  <c r="CK642" i="58"/>
  <c r="EA642" i="58"/>
  <c r="DF642" i="58"/>
  <c r="EC642" i="58"/>
  <c r="EB642" i="58"/>
  <c r="DL642" i="58"/>
  <c r="CV642" i="58"/>
  <c r="BX642" i="58"/>
  <c r="DO642" i="58"/>
  <c r="DQ642" i="58"/>
  <c r="DG642" i="58"/>
  <c r="CN642" i="58"/>
  <c r="DP642" i="58"/>
  <c r="EJ642" i="58"/>
  <c r="BZ642" i="58"/>
  <c r="DT642" i="58"/>
  <c r="EL642" i="58"/>
  <c r="BR642" i="58"/>
  <c r="CW642" i="58"/>
  <c r="CJ642" i="58"/>
  <c r="CU642" i="58"/>
  <c r="DZ642" i="58"/>
  <c r="CF642" i="58"/>
  <c r="DW642" i="58"/>
  <c r="CA642" i="58"/>
  <c r="CQ642" i="58"/>
  <c r="EM642" i="58"/>
  <c r="EH642" i="58"/>
  <c r="CY642" i="58"/>
  <c r="DY642" i="58"/>
  <c r="DD642" i="58"/>
  <c r="BV642" i="58"/>
  <c r="DI642" i="58"/>
  <c r="CS642" i="58"/>
  <c r="CC642" i="58"/>
  <c r="BS642" i="58"/>
  <c r="DR642" i="58"/>
  <c r="DB642" i="58"/>
  <c r="EE642" i="58"/>
  <c r="DJ642" i="58"/>
  <c r="CT642" i="58"/>
  <c r="BU642" i="58"/>
  <c r="DK642" i="58"/>
  <c r="CE642" i="58"/>
  <c r="DV642" i="58"/>
  <c r="CP642" i="58"/>
  <c r="DM642" i="58"/>
  <c r="CG642" i="58"/>
  <c r="DC642" i="58"/>
  <c r="BW642" i="58"/>
  <c r="EG642" i="58"/>
  <c r="CB642" i="58"/>
  <c r="CM642" i="58"/>
  <c r="DN642" i="58"/>
  <c r="EF642" i="58"/>
  <c r="DX642" i="58"/>
  <c r="DH642" i="58"/>
  <c r="CR642" i="58"/>
  <c r="EI642" i="58"/>
  <c r="ED642" i="58"/>
  <c r="DA642" i="58"/>
  <c r="CZ642" i="58"/>
  <c r="BT642" i="58"/>
  <c r="DS642" i="58"/>
  <c r="CX642" i="58"/>
  <c r="DE642" i="58"/>
  <c r="CO642" i="58"/>
  <c r="BY642" i="58"/>
  <c r="CH642" i="58"/>
  <c r="EK642" i="58"/>
  <c r="DU642" i="58"/>
  <c r="EN382" i="58"/>
  <c r="CN382" i="58"/>
  <c r="EJ382" i="58"/>
  <c r="BX382" i="58"/>
  <c r="DO382" i="58"/>
  <c r="DQ382" i="58"/>
  <c r="DP382" i="58"/>
  <c r="EA382" i="58"/>
  <c r="BZ382" i="58"/>
  <c r="DZ382" i="58"/>
  <c r="CK382" i="58"/>
  <c r="CU382" i="58"/>
  <c r="EL382" i="58"/>
  <c r="CW382" i="58"/>
  <c r="CF382" i="58"/>
  <c r="EM382" i="58"/>
  <c r="CI382" i="58"/>
  <c r="CD382" i="58"/>
  <c r="BR382" i="58"/>
  <c r="EB382" i="58"/>
  <c r="CV382" i="58"/>
  <c r="DT382" i="58"/>
  <c r="CJ382" i="58"/>
  <c r="DF382" i="58"/>
  <c r="CA382" i="58"/>
  <c r="EH382" i="58"/>
  <c r="DW382" i="58"/>
  <c r="DL382" i="58"/>
  <c r="DG382" i="58"/>
  <c r="CQ382" i="58"/>
  <c r="DB382" i="58"/>
  <c r="CL382" i="58"/>
  <c r="DI382" i="58"/>
  <c r="BV382" i="58"/>
  <c r="BS382" i="58"/>
  <c r="DY382" i="58"/>
  <c r="DD382" i="58"/>
  <c r="DR382" i="58"/>
  <c r="CS382" i="58"/>
  <c r="CC382" i="58"/>
  <c r="EE382" i="58"/>
  <c r="CY382" i="58"/>
  <c r="DJ382" i="58"/>
  <c r="EG382" i="58"/>
  <c r="DA382" i="58"/>
  <c r="EF382" i="58"/>
  <c r="BT382" i="58"/>
  <c r="DK382" i="58"/>
  <c r="DM382" i="58"/>
  <c r="DH382" i="58"/>
  <c r="CR382" i="58"/>
  <c r="DS382" i="58"/>
  <c r="CM382" i="58"/>
  <c r="BW382" i="58"/>
  <c r="ED382" i="58"/>
  <c r="BU382" i="58"/>
  <c r="CE382" i="58"/>
  <c r="CG382" i="58"/>
  <c r="EI382" i="58"/>
  <c r="CT382" i="58"/>
  <c r="DV382" i="58"/>
  <c r="CP382" i="58"/>
  <c r="CZ382" i="58"/>
  <c r="DX382" i="58"/>
  <c r="CB382" i="58"/>
  <c r="DC382" i="58"/>
  <c r="DN382" i="58"/>
  <c r="CX382" i="58"/>
  <c r="EK382" i="58"/>
  <c r="DU382" i="58"/>
  <c r="DE382" i="58"/>
  <c r="CO382" i="58"/>
  <c r="BY382" i="58"/>
  <c r="CH382" i="58"/>
  <c r="EN484" i="58"/>
  <c r="BZ484" i="58"/>
  <c r="DT484" i="58"/>
  <c r="DO484" i="58"/>
  <c r="CK484" i="58"/>
  <c r="CU484" i="58"/>
  <c r="EC484" i="58"/>
  <c r="CW484" i="58"/>
  <c r="BR484" i="58"/>
  <c r="EB484" i="58"/>
  <c r="DL484" i="58"/>
  <c r="CV484" i="58"/>
  <c r="EJ484" i="58"/>
  <c r="CI484" i="58"/>
  <c r="DZ484" i="58"/>
  <c r="DP484" i="58"/>
  <c r="CJ484" i="58"/>
  <c r="EA484" i="58"/>
  <c r="DF484" i="58"/>
  <c r="CN484" i="58"/>
  <c r="BX484" i="58"/>
  <c r="CD484" i="58"/>
  <c r="EL484" i="58"/>
  <c r="DQ484" i="58"/>
  <c r="CF484" i="58"/>
  <c r="EM484" i="58"/>
  <c r="DG484" i="58"/>
  <c r="CA484" i="58"/>
  <c r="CQ484" i="58"/>
  <c r="EH484" i="58"/>
  <c r="DW484" i="58"/>
  <c r="DR484" i="58"/>
  <c r="DI484" i="58"/>
  <c r="DD484" i="58"/>
  <c r="EE484" i="58"/>
  <c r="CY484" i="58"/>
  <c r="BS484" i="58"/>
  <c r="BV484" i="58"/>
  <c r="DB484" i="58"/>
  <c r="CL484" i="58"/>
  <c r="CS484" i="58"/>
  <c r="DY484" i="58"/>
  <c r="CC484" i="58"/>
  <c r="DA484" i="58"/>
  <c r="DV484" i="58"/>
  <c r="DM484" i="58"/>
  <c r="CG484" i="58"/>
  <c r="BW484" i="58"/>
  <c r="DN484" i="58"/>
  <c r="CX484" i="58"/>
  <c r="EG484" i="58"/>
  <c r="BU484" i="58"/>
  <c r="EF484" i="58"/>
  <c r="BT484" i="58"/>
  <c r="DK484" i="58"/>
  <c r="CP484" i="58"/>
  <c r="DX484" i="58"/>
  <c r="CR484" i="58"/>
  <c r="DJ484" i="58"/>
  <c r="CZ484" i="58"/>
  <c r="CE484" i="58"/>
  <c r="DH484" i="58"/>
  <c r="CB484" i="58"/>
  <c r="DC484" i="58"/>
  <c r="CM484" i="58"/>
  <c r="CT484" i="58"/>
  <c r="EI484" i="58"/>
  <c r="ED484" i="58"/>
  <c r="EK484" i="58"/>
  <c r="DU484" i="58"/>
  <c r="BY484" i="58"/>
  <c r="CO484" i="58"/>
  <c r="CH484" i="58"/>
  <c r="DE484" i="58"/>
  <c r="EN516" i="58"/>
  <c r="BZ516" i="58"/>
  <c r="DT516" i="58"/>
  <c r="DO516" i="58"/>
  <c r="CK516" i="58"/>
  <c r="CU516" i="58"/>
  <c r="EC516" i="58"/>
  <c r="CW516" i="58"/>
  <c r="BR516" i="58"/>
  <c r="EB516" i="58"/>
  <c r="DL516" i="58"/>
  <c r="CV516" i="58"/>
  <c r="EJ516" i="58"/>
  <c r="CI516" i="58"/>
  <c r="DZ516" i="58"/>
  <c r="DP516" i="58"/>
  <c r="CJ516" i="58"/>
  <c r="DF516" i="58"/>
  <c r="CN516" i="58"/>
  <c r="BX516" i="58"/>
  <c r="CD516" i="58"/>
  <c r="DQ516" i="58"/>
  <c r="EL516" i="58"/>
  <c r="CF516" i="58"/>
  <c r="EM516" i="58"/>
  <c r="DG516" i="58"/>
  <c r="CA516" i="58"/>
  <c r="CQ516" i="58"/>
  <c r="EH516" i="58"/>
  <c r="DW516" i="58"/>
  <c r="DI516" i="58"/>
  <c r="DD516" i="58"/>
  <c r="EE516" i="58"/>
  <c r="CY516" i="58"/>
  <c r="BS516" i="58"/>
  <c r="BV516" i="58"/>
  <c r="DR516" i="58"/>
  <c r="DB516" i="58"/>
  <c r="CL516" i="58"/>
  <c r="CS516" i="58"/>
  <c r="DY516" i="58"/>
  <c r="CC516" i="58"/>
  <c r="DA516" i="58"/>
  <c r="DV516" i="58"/>
  <c r="DM516" i="58"/>
  <c r="CG516" i="58"/>
  <c r="BW516" i="58"/>
  <c r="ED516" i="58"/>
  <c r="EG516" i="58"/>
  <c r="BU516" i="58"/>
  <c r="EF516" i="58"/>
  <c r="BT516" i="58"/>
  <c r="DK516" i="58"/>
  <c r="CP516" i="58"/>
  <c r="DX516" i="58"/>
  <c r="CR516" i="58"/>
  <c r="DS516" i="58"/>
  <c r="DN516" i="58"/>
  <c r="CX516" i="58"/>
  <c r="CZ516" i="58"/>
  <c r="CE516" i="58"/>
  <c r="DH516" i="58"/>
  <c r="CB516" i="58"/>
  <c r="DC516" i="58"/>
  <c r="CM516" i="58"/>
  <c r="DJ516" i="58"/>
  <c r="CT516" i="58"/>
  <c r="EI516" i="58"/>
  <c r="EK516" i="58"/>
  <c r="DU516" i="58"/>
  <c r="BY516" i="58"/>
  <c r="CO516" i="58"/>
  <c r="CH516" i="58"/>
  <c r="DE516" i="58"/>
  <c r="EN548" i="58"/>
  <c r="BZ548" i="58"/>
  <c r="DO548" i="58"/>
  <c r="CK548" i="58"/>
  <c r="CU548" i="58"/>
  <c r="EC548" i="58"/>
  <c r="CW548" i="58"/>
  <c r="BR548" i="58"/>
  <c r="EB548" i="58"/>
  <c r="DL548" i="58"/>
  <c r="CV548" i="58"/>
  <c r="EJ548" i="58"/>
  <c r="CI548" i="58"/>
  <c r="DZ548" i="58"/>
  <c r="DP548" i="58"/>
  <c r="CJ548" i="58"/>
  <c r="EA548" i="58"/>
  <c r="DF548" i="58"/>
  <c r="CN548" i="58"/>
  <c r="BX548" i="58"/>
  <c r="EL548" i="58"/>
  <c r="CD548" i="58"/>
  <c r="DQ548" i="58"/>
  <c r="CF548" i="58"/>
  <c r="EM548" i="58"/>
  <c r="DG548" i="58"/>
  <c r="CA548" i="58"/>
  <c r="CQ548" i="58"/>
  <c r="EH548" i="58"/>
  <c r="DW548" i="58"/>
  <c r="DI548" i="58"/>
  <c r="DD548" i="58"/>
  <c r="EE548" i="58"/>
  <c r="CY548" i="58"/>
  <c r="BS548" i="58"/>
  <c r="BV548" i="58"/>
  <c r="DR548" i="58"/>
  <c r="DB548" i="58"/>
  <c r="CL548" i="58"/>
  <c r="CS548" i="58"/>
  <c r="DY548" i="58"/>
  <c r="CC548" i="58"/>
  <c r="DJ548" i="58"/>
  <c r="DA548" i="58"/>
  <c r="DV548" i="58"/>
  <c r="DM548" i="58"/>
  <c r="CG548" i="58"/>
  <c r="BW548" i="58"/>
  <c r="EG548" i="58"/>
  <c r="BU548" i="58"/>
  <c r="EF548" i="58"/>
  <c r="BT548" i="58"/>
  <c r="DK548" i="58"/>
  <c r="CP548" i="58"/>
  <c r="DX548" i="58"/>
  <c r="CR548" i="58"/>
  <c r="DS548" i="58"/>
  <c r="ED548" i="58"/>
  <c r="CX548" i="58"/>
  <c r="CZ548" i="58"/>
  <c r="CE548" i="58"/>
  <c r="DH548" i="58"/>
  <c r="CB548" i="58"/>
  <c r="DC548" i="58"/>
  <c r="CM548" i="58"/>
  <c r="DN548" i="58"/>
  <c r="CT548" i="58"/>
  <c r="EI548" i="58"/>
  <c r="CH548" i="58"/>
  <c r="EK548" i="58"/>
  <c r="DU548" i="58"/>
  <c r="BY548" i="58"/>
  <c r="CO548" i="58"/>
  <c r="DE548" i="58"/>
  <c r="EN551" i="58"/>
  <c r="CD551" i="58"/>
  <c r="DP551" i="58"/>
  <c r="CJ551" i="58"/>
  <c r="DF551" i="58"/>
  <c r="EB551" i="58"/>
  <c r="DL551" i="58"/>
  <c r="CV551" i="58"/>
  <c r="DO551" i="58"/>
  <c r="DZ551" i="58"/>
  <c r="EA551" i="58"/>
  <c r="CU551" i="58"/>
  <c r="CF551" i="58"/>
  <c r="BZ551" i="58"/>
  <c r="DT551" i="58"/>
  <c r="CI551" i="58"/>
  <c r="CK551" i="58"/>
  <c r="EC551" i="58"/>
  <c r="CN551" i="58"/>
  <c r="BX551" i="58"/>
  <c r="EJ551" i="58"/>
  <c r="EL551" i="58"/>
  <c r="CW551" i="58"/>
  <c r="BR551" i="58"/>
  <c r="DQ551" i="58"/>
  <c r="DW551" i="58"/>
  <c r="DG551" i="58"/>
  <c r="CA551" i="58"/>
  <c r="CQ551" i="58"/>
  <c r="EH551" i="58"/>
  <c r="DR551" i="58"/>
  <c r="DY551" i="58"/>
  <c r="DD551" i="58"/>
  <c r="EE551" i="58"/>
  <c r="BS551" i="58"/>
  <c r="DJ551" i="58"/>
  <c r="CL551" i="58"/>
  <c r="CS551" i="58"/>
  <c r="CY551" i="58"/>
  <c r="DB551" i="58"/>
  <c r="BV551" i="58"/>
  <c r="DI551" i="58"/>
  <c r="CC551" i="58"/>
  <c r="CT551" i="58"/>
  <c r="DV551" i="58"/>
  <c r="DH551" i="58"/>
  <c r="CB551" i="58"/>
  <c r="DK551" i="58"/>
  <c r="EI551" i="58"/>
  <c r="DC551" i="58"/>
  <c r="CM551" i="58"/>
  <c r="DN551" i="58"/>
  <c r="EF551" i="58"/>
  <c r="BT551" i="58"/>
  <c r="CG551" i="58"/>
  <c r="DS551" i="58"/>
  <c r="BW551" i="58"/>
  <c r="ED551" i="58"/>
  <c r="EG551" i="58"/>
  <c r="DA551" i="58"/>
  <c r="BU551" i="58"/>
  <c r="CZ551" i="58"/>
  <c r="CE551" i="58"/>
  <c r="CP551" i="58"/>
  <c r="DM551" i="58"/>
  <c r="DX551" i="58"/>
  <c r="CR551" i="58"/>
  <c r="CX551" i="58"/>
  <c r="DE551" i="58"/>
  <c r="CH551" i="58"/>
  <c r="EK551" i="58"/>
  <c r="DU551" i="58"/>
  <c r="CO551" i="58"/>
  <c r="BY551" i="58"/>
  <c r="EN567" i="58"/>
  <c r="DO567" i="58"/>
  <c r="DZ567" i="58"/>
  <c r="DP567" i="58"/>
  <c r="EB567" i="58"/>
  <c r="CV567" i="58"/>
  <c r="CF567" i="58"/>
  <c r="CN567" i="58"/>
  <c r="BZ567" i="58"/>
  <c r="DT567" i="58"/>
  <c r="BX567" i="58"/>
  <c r="DQ567" i="58"/>
  <c r="CU567" i="58"/>
  <c r="DF567" i="58"/>
  <c r="DW567" i="58"/>
  <c r="DG567" i="58"/>
  <c r="EJ567" i="58"/>
  <c r="CD567" i="58"/>
  <c r="CK567" i="58"/>
  <c r="EA567" i="58"/>
  <c r="EC567" i="58"/>
  <c r="CW567" i="58"/>
  <c r="CI567" i="58"/>
  <c r="EL567" i="58"/>
  <c r="BR567" i="58"/>
  <c r="CJ567" i="58"/>
  <c r="EM567" i="58"/>
  <c r="CQ567" i="58"/>
  <c r="DL567" i="58"/>
  <c r="CA567" i="58"/>
  <c r="EH567" i="58"/>
  <c r="DB567" i="58"/>
  <c r="CL567" i="58"/>
  <c r="BV567" i="58"/>
  <c r="EE567" i="58"/>
  <c r="CC567" i="58"/>
  <c r="BS567" i="58"/>
  <c r="DJ567" i="58"/>
  <c r="DI567" i="58"/>
  <c r="CS567" i="58"/>
  <c r="DD567" i="58"/>
  <c r="DR567" i="58"/>
  <c r="CY567" i="58"/>
  <c r="EF567" i="58"/>
  <c r="DV567" i="58"/>
  <c r="CG567" i="58"/>
  <c r="DX567" i="58"/>
  <c r="ED567" i="58"/>
  <c r="DA567" i="58"/>
  <c r="CE567" i="58"/>
  <c r="CP567" i="58"/>
  <c r="DM567" i="58"/>
  <c r="CR567" i="58"/>
  <c r="CX567" i="58"/>
  <c r="CT567" i="58"/>
  <c r="CZ567" i="58"/>
  <c r="DK567" i="58"/>
  <c r="DH567" i="58"/>
  <c r="CB567" i="58"/>
  <c r="EI567" i="58"/>
  <c r="DS567" i="58"/>
  <c r="CM567" i="58"/>
  <c r="BW567" i="58"/>
  <c r="EG567" i="58"/>
  <c r="BU567" i="58"/>
  <c r="BT567" i="58"/>
  <c r="DC567" i="58"/>
  <c r="DN567" i="58"/>
  <c r="CH567" i="58"/>
  <c r="DE567" i="58"/>
  <c r="CO567" i="58"/>
  <c r="BY567" i="58"/>
  <c r="EK567" i="58"/>
  <c r="DU567" i="58"/>
  <c r="EN583" i="58"/>
  <c r="DZ583" i="58"/>
  <c r="DP583" i="58"/>
  <c r="EA583" i="58"/>
  <c r="EB583" i="58"/>
  <c r="CV583" i="58"/>
  <c r="CF583" i="58"/>
  <c r="CN583" i="58"/>
  <c r="BZ583" i="58"/>
  <c r="DT583" i="58"/>
  <c r="BX583" i="58"/>
  <c r="CI583" i="58"/>
  <c r="DQ583" i="58"/>
  <c r="DF583" i="58"/>
  <c r="EJ583" i="58"/>
  <c r="DO583" i="58"/>
  <c r="CD583" i="58"/>
  <c r="CK583" i="58"/>
  <c r="EC583" i="58"/>
  <c r="CW583" i="58"/>
  <c r="EM583" i="58"/>
  <c r="CJ583" i="58"/>
  <c r="BR583" i="58"/>
  <c r="CU583" i="58"/>
  <c r="EL583" i="58"/>
  <c r="DL583" i="58"/>
  <c r="DW583" i="58"/>
  <c r="CA583" i="58"/>
  <c r="DG583" i="58"/>
  <c r="CQ583" i="58"/>
  <c r="EH583" i="58"/>
  <c r="DB583" i="58"/>
  <c r="CL583" i="58"/>
  <c r="BV583" i="58"/>
  <c r="DY583" i="58"/>
  <c r="CC583" i="58"/>
  <c r="CY583" i="58"/>
  <c r="DJ583" i="58"/>
  <c r="DI583" i="58"/>
  <c r="CS583" i="58"/>
  <c r="DD583" i="58"/>
  <c r="EE583" i="58"/>
  <c r="DR583" i="58"/>
  <c r="BS583" i="58"/>
  <c r="EF583" i="58"/>
  <c r="DK583" i="58"/>
  <c r="DV583" i="58"/>
  <c r="CG583" i="58"/>
  <c r="DX583" i="58"/>
  <c r="DC583" i="58"/>
  <c r="ED583" i="58"/>
  <c r="DA583" i="58"/>
  <c r="CP583" i="58"/>
  <c r="DM583" i="58"/>
  <c r="DS583" i="58"/>
  <c r="CX583" i="58"/>
  <c r="CT583" i="58"/>
  <c r="CZ583" i="58"/>
  <c r="DH583" i="58"/>
  <c r="CB583" i="58"/>
  <c r="EI583" i="58"/>
  <c r="CM583" i="58"/>
  <c r="EG583" i="58"/>
  <c r="BU583" i="58"/>
  <c r="BT583" i="58"/>
  <c r="CE583" i="58"/>
  <c r="BW583" i="58"/>
  <c r="DN583" i="58"/>
  <c r="CH583" i="58"/>
  <c r="DE583" i="58"/>
  <c r="CO583" i="58"/>
  <c r="BY583" i="58"/>
  <c r="EK583" i="58"/>
  <c r="DU583" i="58"/>
  <c r="EN599" i="58"/>
  <c r="DO599" i="58"/>
  <c r="DZ599" i="58"/>
  <c r="DP599" i="58"/>
  <c r="EB599" i="58"/>
  <c r="CV599" i="58"/>
  <c r="CF599" i="58"/>
  <c r="CN599" i="58"/>
  <c r="BZ599" i="58"/>
  <c r="DT599" i="58"/>
  <c r="BX599" i="58"/>
  <c r="DQ599" i="58"/>
  <c r="CU599" i="58"/>
  <c r="DF599" i="58"/>
  <c r="DW599" i="58"/>
  <c r="DG599" i="58"/>
  <c r="EJ599" i="58"/>
  <c r="CD599" i="58"/>
  <c r="CK599" i="58"/>
  <c r="EA599" i="58"/>
  <c r="EC599" i="58"/>
  <c r="CW599" i="58"/>
  <c r="CI599" i="58"/>
  <c r="EL599" i="58"/>
  <c r="CJ599" i="58"/>
  <c r="BR599" i="58"/>
  <c r="DL599" i="58"/>
  <c r="EM599" i="58"/>
  <c r="CA599" i="58"/>
  <c r="CQ599" i="58"/>
  <c r="EH599" i="58"/>
  <c r="DB599" i="58"/>
  <c r="CL599" i="58"/>
  <c r="BV599" i="58"/>
  <c r="EE599" i="58"/>
  <c r="DY599" i="58"/>
  <c r="CC599" i="58"/>
  <c r="BS599" i="58"/>
  <c r="DJ599" i="58"/>
  <c r="DI599" i="58"/>
  <c r="CS599" i="58"/>
  <c r="DD599" i="58"/>
  <c r="DR599" i="58"/>
  <c r="CY599" i="58"/>
  <c r="EF599" i="58"/>
  <c r="DV599" i="58"/>
  <c r="CG599" i="58"/>
  <c r="DX599" i="58"/>
  <c r="DS599" i="58"/>
  <c r="CM599" i="58"/>
  <c r="ED599" i="58"/>
  <c r="DA599" i="58"/>
  <c r="CE599" i="58"/>
  <c r="CP599" i="58"/>
  <c r="DM599" i="58"/>
  <c r="CR599" i="58"/>
  <c r="CX599" i="58"/>
  <c r="CT599" i="58"/>
  <c r="CZ599" i="58"/>
  <c r="DK599" i="58"/>
  <c r="DH599" i="58"/>
  <c r="CB599" i="58"/>
  <c r="DC599" i="58"/>
  <c r="BW599" i="58"/>
  <c r="EG599" i="58"/>
  <c r="BU599" i="58"/>
  <c r="BT599" i="58"/>
  <c r="DN599" i="58"/>
  <c r="CH599" i="58"/>
  <c r="DE599" i="58"/>
  <c r="CO599" i="58"/>
  <c r="BY599" i="58"/>
  <c r="EK599" i="58"/>
  <c r="DU599" i="58"/>
  <c r="EN615" i="58"/>
  <c r="DZ615" i="58"/>
  <c r="DP615" i="58"/>
  <c r="EA615" i="58"/>
  <c r="EB615" i="58"/>
  <c r="CV615" i="58"/>
  <c r="CF615" i="58"/>
  <c r="CN615" i="58"/>
  <c r="BZ615" i="58"/>
  <c r="DT615" i="58"/>
  <c r="BX615" i="58"/>
  <c r="CI615" i="58"/>
  <c r="DQ615" i="58"/>
  <c r="DF615" i="58"/>
  <c r="EJ615" i="58"/>
  <c r="DO615" i="58"/>
  <c r="CD615" i="58"/>
  <c r="CK615" i="58"/>
  <c r="EC615" i="58"/>
  <c r="CW615" i="58"/>
  <c r="EM615" i="58"/>
  <c r="CJ615" i="58"/>
  <c r="CU615" i="58"/>
  <c r="BR615" i="58"/>
  <c r="EL615" i="58"/>
  <c r="DL615" i="58"/>
  <c r="DG615" i="58"/>
  <c r="CQ615" i="58"/>
  <c r="CA615" i="58"/>
  <c r="DW615" i="58"/>
  <c r="EH615" i="58"/>
  <c r="DB615" i="58"/>
  <c r="CL615" i="58"/>
  <c r="BV615" i="58"/>
  <c r="DY615" i="58"/>
  <c r="CC615" i="58"/>
  <c r="CY615" i="58"/>
  <c r="DJ615" i="58"/>
  <c r="DI615" i="58"/>
  <c r="CS615" i="58"/>
  <c r="DD615" i="58"/>
  <c r="EE615" i="58"/>
  <c r="DR615" i="58"/>
  <c r="BS615" i="58"/>
  <c r="EF615" i="58"/>
  <c r="DK615" i="58"/>
  <c r="DV615" i="58"/>
  <c r="CG615" i="58"/>
  <c r="DX615" i="58"/>
  <c r="EI615" i="58"/>
  <c r="DC615" i="58"/>
  <c r="BW615" i="58"/>
  <c r="ED615" i="58"/>
  <c r="DA615" i="58"/>
  <c r="CP615" i="58"/>
  <c r="DM615" i="58"/>
  <c r="CR615" i="58"/>
  <c r="DS615" i="58"/>
  <c r="CX615" i="58"/>
  <c r="CT615" i="58"/>
  <c r="CZ615" i="58"/>
  <c r="DH615" i="58"/>
  <c r="CB615" i="58"/>
  <c r="EG615" i="58"/>
  <c r="BU615" i="58"/>
  <c r="BT615" i="58"/>
  <c r="CE615" i="58"/>
  <c r="DN615" i="58"/>
  <c r="CH615" i="58"/>
  <c r="DE615" i="58"/>
  <c r="CO615" i="58"/>
  <c r="BY615" i="58"/>
  <c r="EK615" i="58"/>
  <c r="DU615" i="58"/>
  <c r="EN402" i="58"/>
  <c r="CI402" i="58"/>
  <c r="EL402" i="58"/>
  <c r="EB402" i="58"/>
  <c r="CV402" i="58"/>
  <c r="BZ402" i="58"/>
  <c r="DT402" i="58"/>
  <c r="CD402" i="58"/>
  <c r="CJ402" i="58"/>
  <c r="EC402" i="58"/>
  <c r="DL402" i="58"/>
  <c r="DW402" i="58"/>
  <c r="DG402" i="58"/>
  <c r="CQ402" i="58"/>
  <c r="CN402" i="58"/>
  <c r="EJ402" i="58"/>
  <c r="BX402" i="58"/>
  <c r="DO402" i="58"/>
  <c r="DZ402" i="58"/>
  <c r="DQ402" i="58"/>
  <c r="DP402" i="58"/>
  <c r="EA402" i="58"/>
  <c r="DF402" i="58"/>
  <c r="CK402" i="58"/>
  <c r="CU402" i="58"/>
  <c r="CW402" i="58"/>
  <c r="BR402" i="58"/>
  <c r="EH402" i="58"/>
  <c r="CF402" i="58"/>
  <c r="CA402" i="58"/>
  <c r="EM402" i="58"/>
  <c r="DB402" i="58"/>
  <c r="DY402" i="58"/>
  <c r="DD402" i="58"/>
  <c r="DR402" i="58"/>
  <c r="CS402" i="58"/>
  <c r="CC402" i="58"/>
  <c r="EE402" i="58"/>
  <c r="CY402" i="58"/>
  <c r="DI402" i="58"/>
  <c r="CL402" i="58"/>
  <c r="BV402" i="58"/>
  <c r="BS402" i="58"/>
  <c r="CP402" i="58"/>
  <c r="DJ402" i="58"/>
  <c r="CT402" i="58"/>
  <c r="CZ402" i="58"/>
  <c r="DX402" i="58"/>
  <c r="CB402" i="58"/>
  <c r="DC402" i="58"/>
  <c r="CX402" i="58"/>
  <c r="EG402" i="58"/>
  <c r="DA402" i="58"/>
  <c r="EF402" i="58"/>
  <c r="BT402" i="58"/>
  <c r="DK402" i="58"/>
  <c r="DM402" i="58"/>
  <c r="DH402" i="58"/>
  <c r="CR402" i="58"/>
  <c r="DS402" i="58"/>
  <c r="CM402" i="58"/>
  <c r="BW402" i="58"/>
  <c r="DN402" i="58"/>
  <c r="BU402" i="58"/>
  <c r="CE402" i="58"/>
  <c r="DV402" i="58"/>
  <c r="EI402" i="58"/>
  <c r="ED402" i="58"/>
  <c r="CH402" i="58"/>
  <c r="CO402" i="58"/>
  <c r="EK402" i="58"/>
  <c r="DU402" i="58"/>
  <c r="DE402" i="58"/>
  <c r="BY402" i="58"/>
  <c r="EN429" i="58"/>
  <c r="BX429" i="58"/>
  <c r="DO429" i="58"/>
  <c r="CD429" i="58"/>
  <c r="CV429" i="58"/>
  <c r="CF429" i="58"/>
  <c r="DQ429" i="58"/>
  <c r="CK429" i="58"/>
  <c r="EC429" i="58"/>
  <c r="CW429" i="58"/>
  <c r="DL429" i="58"/>
  <c r="EM429" i="58"/>
  <c r="DW429" i="58"/>
  <c r="DG429" i="58"/>
  <c r="DT429" i="58"/>
  <c r="EL429" i="58"/>
  <c r="BR429" i="58"/>
  <c r="EB429" i="58"/>
  <c r="CN429" i="58"/>
  <c r="BZ429" i="58"/>
  <c r="EJ429" i="58"/>
  <c r="CI429" i="58"/>
  <c r="CU429" i="58"/>
  <c r="DZ429" i="58"/>
  <c r="EA429" i="58"/>
  <c r="CJ429" i="58"/>
  <c r="DP429" i="58"/>
  <c r="DF429" i="58"/>
  <c r="CQ429" i="58"/>
  <c r="CA429" i="58"/>
  <c r="EH429" i="58"/>
  <c r="DR429" i="58"/>
  <c r="DD429" i="58"/>
  <c r="DJ429" i="58"/>
  <c r="DB429" i="58"/>
  <c r="CL429" i="58"/>
  <c r="BV429" i="58"/>
  <c r="DI429" i="58"/>
  <c r="CY429" i="58"/>
  <c r="BS429" i="58"/>
  <c r="DY429" i="58"/>
  <c r="CS429" i="58"/>
  <c r="CC429" i="58"/>
  <c r="EE429" i="58"/>
  <c r="EG429" i="58"/>
  <c r="BU429" i="58"/>
  <c r="CZ429" i="58"/>
  <c r="CE429" i="58"/>
  <c r="CG429" i="58"/>
  <c r="DX429" i="58"/>
  <c r="DH429" i="58"/>
  <c r="DS429" i="58"/>
  <c r="DC429" i="58"/>
  <c r="CM429" i="58"/>
  <c r="CX429" i="58"/>
  <c r="DA429" i="58"/>
  <c r="DM429" i="58"/>
  <c r="DN429" i="58"/>
  <c r="CR429" i="58"/>
  <c r="CB429" i="58"/>
  <c r="ED429" i="58"/>
  <c r="CT429" i="58"/>
  <c r="EF429" i="58"/>
  <c r="DK429" i="58"/>
  <c r="DV429" i="58"/>
  <c r="CP429" i="58"/>
  <c r="EI429" i="58"/>
  <c r="BW429" i="58"/>
  <c r="CH429" i="58"/>
  <c r="CO429" i="58"/>
  <c r="BY429" i="58"/>
  <c r="EK429" i="58"/>
  <c r="DU429" i="58"/>
  <c r="DE429" i="58"/>
  <c r="EN448" i="58"/>
  <c r="DT448" i="58"/>
  <c r="CJ448" i="58"/>
  <c r="EC448" i="58"/>
  <c r="DL448" i="58"/>
  <c r="CN448" i="58"/>
  <c r="EJ448" i="58"/>
  <c r="BX448" i="58"/>
  <c r="DO448" i="58"/>
  <c r="DZ448" i="58"/>
  <c r="DQ448" i="58"/>
  <c r="DP448" i="58"/>
  <c r="EA448" i="58"/>
  <c r="BZ448" i="58"/>
  <c r="CK448" i="58"/>
  <c r="CU448" i="58"/>
  <c r="EL448" i="58"/>
  <c r="CW448" i="58"/>
  <c r="CF448" i="58"/>
  <c r="EM448" i="58"/>
  <c r="CI448" i="58"/>
  <c r="CD448" i="58"/>
  <c r="DF448" i="58"/>
  <c r="BR448" i="58"/>
  <c r="CQ448" i="58"/>
  <c r="CV448" i="58"/>
  <c r="CA448" i="58"/>
  <c r="DW448" i="58"/>
  <c r="EH448" i="58"/>
  <c r="EB448" i="58"/>
  <c r="DG448" i="58"/>
  <c r="DR448" i="58"/>
  <c r="CS448" i="58"/>
  <c r="CC448" i="58"/>
  <c r="EE448" i="58"/>
  <c r="CY448" i="58"/>
  <c r="DJ448" i="58"/>
  <c r="CL448" i="58"/>
  <c r="DI448" i="58"/>
  <c r="DB448" i="58"/>
  <c r="BV448" i="58"/>
  <c r="BS448" i="58"/>
  <c r="DY448" i="58"/>
  <c r="DD448" i="58"/>
  <c r="CZ448" i="58"/>
  <c r="DX448" i="58"/>
  <c r="CB448" i="58"/>
  <c r="DC448" i="58"/>
  <c r="ED448" i="58"/>
  <c r="DN448" i="58"/>
  <c r="EG448" i="58"/>
  <c r="DA448" i="58"/>
  <c r="EF448" i="58"/>
  <c r="BT448" i="58"/>
  <c r="DK448" i="58"/>
  <c r="DM448" i="58"/>
  <c r="DH448" i="58"/>
  <c r="CR448" i="58"/>
  <c r="DS448" i="58"/>
  <c r="CM448" i="58"/>
  <c r="BW448" i="58"/>
  <c r="BU448" i="58"/>
  <c r="CE448" i="58"/>
  <c r="CG448" i="58"/>
  <c r="EI448" i="58"/>
  <c r="CT448" i="58"/>
  <c r="DV448" i="58"/>
  <c r="CP448" i="58"/>
  <c r="CX448" i="58"/>
  <c r="EK448" i="58"/>
  <c r="DU448" i="58"/>
  <c r="DE448" i="58"/>
  <c r="CO448" i="58"/>
  <c r="BY448" i="58"/>
  <c r="EN462" i="58"/>
  <c r="DQ462" i="58"/>
  <c r="DF462" i="58"/>
  <c r="CF462" i="58"/>
  <c r="DT462" i="58"/>
  <c r="DO462" i="58"/>
  <c r="CK462" i="58"/>
  <c r="CU462" i="58"/>
  <c r="EC462" i="58"/>
  <c r="CW462" i="58"/>
  <c r="EB462" i="58"/>
  <c r="DL462" i="58"/>
  <c r="CV462" i="58"/>
  <c r="EJ462" i="58"/>
  <c r="CI462" i="58"/>
  <c r="DZ462" i="58"/>
  <c r="CD462" i="58"/>
  <c r="CJ462" i="58"/>
  <c r="EA462" i="58"/>
  <c r="EL462" i="58"/>
  <c r="BR462" i="58"/>
  <c r="CN462" i="58"/>
  <c r="BZ462" i="58"/>
  <c r="BX462" i="58"/>
  <c r="EM462" i="58"/>
  <c r="EH462" i="58"/>
  <c r="DG462" i="58"/>
  <c r="CQ462" i="58"/>
  <c r="CA462" i="58"/>
  <c r="DW462" i="58"/>
  <c r="DR462" i="58"/>
  <c r="DY462" i="58"/>
  <c r="CC462" i="58"/>
  <c r="DB462" i="58"/>
  <c r="CL462" i="58"/>
  <c r="BV462" i="58"/>
  <c r="DI462" i="58"/>
  <c r="DD462" i="58"/>
  <c r="EE462" i="58"/>
  <c r="CY462" i="58"/>
  <c r="BS462" i="58"/>
  <c r="CS462" i="58"/>
  <c r="CP462" i="58"/>
  <c r="EI462" i="58"/>
  <c r="CX462" i="58"/>
  <c r="DJ462" i="58"/>
  <c r="DA462" i="58"/>
  <c r="DM462" i="58"/>
  <c r="CG462" i="58"/>
  <c r="BW462" i="58"/>
  <c r="EG462" i="58"/>
  <c r="BU462" i="58"/>
  <c r="EF462" i="58"/>
  <c r="BT462" i="58"/>
  <c r="DK462" i="58"/>
  <c r="DX462" i="58"/>
  <c r="CR462" i="58"/>
  <c r="DS462" i="58"/>
  <c r="DN462" i="58"/>
  <c r="CT462" i="58"/>
  <c r="CZ462" i="58"/>
  <c r="CE462" i="58"/>
  <c r="DV462" i="58"/>
  <c r="DH462" i="58"/>
  <c r="CB462" i="58"/>
  <c r="DC462" i="58"/>
  <c r="CM462" i="58"/>
  <c r="ED462" i="58"/>
  <c r="DE462" i="58"/>
  <c r="EK462" i="58"/>
  <c r="DU462" i="58"/>
  <c r="BY462" i="58"/>
  <c r="CO462" i="58"/>
  <c r="CH462" i="58"/>
  <c r="EN494" i="58"/>
  <c r="DZ494" i="58"/>
  <c r="DQ494" i="58"/>
  <c r="DF494" i="58"/>
  <c r="CF494" i="58"/>
  <c r="DT494" i="58"/>
  <c r="DO494" i="58"/>
  <c r="CK494" i="58"/>
  <c r="CU494" i="58"/>
  <c r="EC494" i="58"/>
  <c r="CW494" i="58"/>
  <c r="EB494" i="58"/>
  <c r="DL494" i="58"/>
  <c r="CV494" i="58"/>
  <c r="EJ494" i="58"/>
  <c r="CI494" i="58"/>
  <c r="DP494" i="58"/>
  <c r="CJ494" i="58"/>
  <c r="EA494" i="58"/>
  <c r="EL494" i="58"/>
  <c r="BR494" i="58"/>
  <c r="CN494" i="58"/>
  <c r="BZ494" i="58"/>
  <c r="BX494" i="58"/>
  <c r="CD494" i="58"/>
  <c r="EM494" i="58"/>
  <c r="EH494" i="58"/>
  <c r="CQ494" i="58"/>
  <c r="CA494" i="58"/>
  <c r="DW494" i="58"/>
  <c r="DR494" i="58"/>
  <c r="DY494" i="58"/>
  <c r="CC494" i="58"/>
  <c r="DB494" i="58"/>
  <c r="CL494" i="58"/>
  <c r="BV494" i="58"/>
  <c r="DI494" i="58"/>
  <c r="DD494" i="58"/>
  <c r="EE494" i="58"/>
  <c r="CY494" i="58"/>
  <c r="BS494" i="58"/>
  <c r="CS494" i="58"/>
  <c r="CT494" i="58"/>
  <c r="CP494" i="58"/>
  <c r="EI494" i="58"/>
  <c r="CX494" i="58"/>
  <c r="DA494" i="58"/>
  <c r="DM494" i="58"/>
  <c r="CG494" i="58"/>
  <c r="BW494" i="58"/>
  <c r="DJ494" i="58"/>
  <c r="EG494" i="58"/>
  <c r="BU494" i="58"/>
  <c r="EF494" i="58"/>
  <c r="BT494" i="58"/>
  <c r="DK494" i="58"/>
  <c r="DX494" i="58"/>
  <c r="CR494" i="58"/>
  <c r="DS494" i="58"/>
  <c r="DN494" i="58"/>
  <c r="CZ494" i="58"/>
  <c r="CE494" i="58"/>
  <c r="DV494" i="58"/>
  <c r="DH494" i="58"/>
  <c r="CB494" i="58"/>
  <c r="DC494" i="58"/>
  <c r="CM494" i="58"/>
  <c r="ED494" i="58"/>
  <c r="DE494" i="58"/>
  <c r="EK494" i="58"/>
  <c r="DU494" i="58"/>
  <c r="BY494" i="58"/>
  <c r="CO494" i="58"/>
  <c r="CH494" i="58"/>
  <c r="EN526" i="58"/>
  <c r="DZ526" i="58"/>
  <c r="CD526" i="58"/>
  <c r="DQ526" i="58"/>
  <c r="DF526" i="58"/>
  <c r="CF526" i="58"/>
  <c r="DT526" i="58"/>
  <c r="DO526" i="58"/>
  <c r="CK526" i="58"/>
  <c r="CU526" i="58"/>
  <c r="EC526" i="58"/>
  <c r="CW526" i="58"/>
  <c r="EB526" i="58"/>
  <c r="DL526" i="58"/>
  <c r="CV526" i="58"/>
  <c r="EJ526" i="58"/>
  <c r="CI526" i="58"/>
  <c r="DP526" i="58"/>
  <c r="CJ526" i="58"/>
  <c r="EA526" i="58"/>
  <c r="EL526" i="58"/>
  <c r="BR526" i="58"/>
  <c r="CN526" i="58"/>
  <c r="BZ526" i="58"/>
  <c r="BX526" i="58"/>
  <c r="EM526" i="58"/>
  <c r="EH526" i="58"/>
  <c r="DG526" i="58"/>
  <c r="CQ526" i="58"/>
  <c r="CA526" i="58"/>
  <c r="DR526" i="58"/>
  <c r="DY526" i="58"/>
  <c r="CC526" i="58"/>
  <c r="DB526" i="58"/>
  <c r="CL526" i="58"/>
  <c r="BV526" i="58"/>
  <c r="DI526" i="58"/>
  <c r="DD526" i="58"/>
  <c r="EE526" i="58"/>
  <c r="CY526" i="58"/>
  <c r="BS526" i="58"/>
  <c r="CS526" i="58"/>
  <c r="CP526" i="58"/>
  <c r="EI526" i="58"/>
  <c r="CX526" i="58"/>
  <c r="CT526" i="58"/>
  <c r="DA526" i="58"/>
  <c r="DM526" i="58"/>
  <c r="CG526" i="58"/>
  <c r="BW526" i="58"/>
  <c r="EG526" i="58"/>
  <c r="BU526" i="58"/>
  <c r="EF526" i="58"/>
  <c r="BT526" i="58"/>
  <c r="DK526" i="58"/>
  <c r="DX526" i="58"/>
  <c r="CR526" i="58"/>
  <c r="DS526" i="58"/>
  <c r="DN526" i="58"/>
  <c r="DJ526" i="58"/>
  <c r="CZ526" i="58"/>
  <c r="CE526" i="58"/>
  <c r="DV526" i="58"/>
  <c r="DH526" i="58"/>
  <c r="CB526" i="58"/>
  <c r="DC526" i="58"/>
  <c r="CM526" i="58"/>
  <c r="ED526" i="58"/>
  <c r="DE526" i="58"/>
  <c r="EK526" i="58"/>
  <c r="DU526" i="58"/>
  <c r="BY526" i="58"/>
  <c r="CO526" i="58"/>
  <c r="CH526" i="58"/>
  <c r="EN556" i="58"/>
  <c r="DT556" i="58"/>
  <c r="DO556" i="58"/>
  <c r="CD556" i="58"/>
  <c r="CK556" i="58"/>
  <c r="CU556" i="58"/>
  <c r="EL556" i="58"/>
  <c r="EC556" i="58"/>
  <c r="CW556" i="58"/>
  <c r="EB556" i="58"/>
  <c r="DL556" i="58"/>
  <c r="CV556" i="58"/>
  <c r="BZ556" i="58"/>
  <c r="EJ556" i="58"/>
  <c r="CI556" i="58"/>
  <c r="DP556" i="58"/>
  <c r="CJ556" i="58"/>
  <c r="EA556" i="58"/>
  <c r="CN556" i="58"/>
  <c r="BX556" i="58"/>
  <c r="DZ556" i="58"/>
  <c r="DF556" i="58"/>
  <c r="BR556" i="58"/>
  <c r="DQ556" i="58"/>
  <c r="DG556" i="58"/>
  <c r="CQ556" i="58"/>
  <c r="CA556" i="58"/>
  <c r="CF556" i="58"/>
  <c r="DW556" i="58"/>
  <c r="EM556" i="58"/>
  <c r="EH556" i="58"/>
  <c r="DI556" i="58"/>
  <c r="DD556" i="58"/>
  <c r="EE556" i="58"/>
  <c r="CY556" i="58"/>
  <c r="BS556" i="58"/>
  <c r="BV556" i="58"/>
  <c r="CS556" i="58"/>
  <c r="DR556" i="58"/>
  <c r="DB556" i="58"/>
  <c r="CL556" i="58"/>
  <c r="DY556" i="58"/>
  <c r="CC556" i="58"/>
  <c r="DJ556" i="58"/>
  <c r="CT556" i="58"/>
  <c r="DA556" i="58"/>
  <c r="DM556" i="58"/>
  <c r="CG556" i="58"/>
  <c r="BW556" i="58"/>
  <c r="CX556" i="58"/>
  <c r="BU556" i="58"/>
  <c r="EF556" i="58"/>
  <c r="BT556" i="58"/>
  <c r="DK556" i="58"/>
  <c r="DV556" i="58"/>
  <c r="DX556" i="58"/>
  <c r="CR556" i="58"/>
  <c r="DS556" i="58"/>
  <c r="CZ556" i="58"/>
  <c r="CE556" i="58"/>
  <c r="CP556" i="58"/>
  <c r="DH556" i="58"/>
  <c r="CB556" i="58"/>
  <c r="DC556" i="58"/>
  <c r="CM556" i="58"/>
  <c r="ED556" i="58"/>
  <c r="EI556" i="58"/>
  <c r="DN556" i="58"/>
  <c r="EK556" i="58"/>
  <c r="DU556" i="58"/>
  <c r="BY556" i="58"/>
  <c r="CO556" i="58"/>
  <c r="CH556" i="58"/>
  <c r="DE556" i="58"/>
  <c r="EN572" i="58"/>
  <c r="BZ572" i="58"/>
  <c r="EJ572" i="58"/>
  <c r="DT572" i="58"/>
  <c r="DZ572" i="58"/>
  <c r="DQ572" i="58"/>
  <c r="CK572" i="58"/>
  <c r="CJ572" i="58"/>
  <c r="CU572" i="58"/>
  <c r="EL572" i="58"/>
  <c r="EC572" i="58"/>
  <c r="CD572" i="58"/>
  <c r="EA572" i="58"/>
  <c r="DF572" i="58"/>
  <c r="EB572" i="58"/>
  <c r="DL572" i="58"/>
  <c r="CV572" i="58"/>
  <c r="CF572" i="58"/>
  <c r="BX572" i="58"/>
  <c r="DO572" i="58"/>
  <c r="BR572" i="58"/>
  <c r="CN572" i="58"/>
  <c r="DP572" i="58"/>
  <c r="CW572" i="58"/>
  <c r="CQ572" i="58"/>
  <c r="EH572" i="58"/>
  <c r="CA572" i="58"/>
  <c r="EM572" i="58"/>
  <c r="DW572" i="58"/>
  <c r="DG572" i="58"/>
  <c r="DR572" i="58"/>
  <c r="DB572" i="58"/>
  <c r="CL572" i="58"/>
  <c r="DI572" i="58"/>
  <c r="EE572" i="58"/>
  <c r="DJ572" i="58"/>
  <c r="CC572" i="58"/>
  <c r="CY572" i="58"/>
  <c r="DY572" i="58"/>
  <c r="DD572" i="58"/>
  <c r="BV572" i="58"/>
  <c r="CS572" i="58"/>
  <c r="BS572" i="58"/>
  <c r="CZ572" i="58"/>
  <c r="BT572" i="58"/>
  <c r="DS572" i="58"/>
  <c r="CX572" i="58"/>
  <c r="CT572" i="58"/>
  <c r="EG572" i="58"/>
  <c r="DA572" i="58"/>
  <c r="DK572" i="58"/>
  <c r="CE572" i="58"/>
  <c r="DV572" i="58"/>
  <c r="CP572" i="58"/>
  <c r="DC572" i="58"/>
  <c r="BW572" i="58"/>
  <c r="BU572" i="58"/>
  <c r="DM572" i="58"/>
  <c r="CG572" i="58"/>
  <c r="CB572" i="58"/>
  <c r="CM572" i="58"/>
  <c r="DN572" i="58"/>
  <c r="EF572" i="58"/>
  <c r="DX572" i="58"/>
  <c r="DH572" i="58"/>
  <c r="CR572" i="58"/>
  <c r="EI572" i="58"/>
  <c r="ED572" i="58"/>
  <c r="EK572" i="58"/>
  <c r="CO572" i="58"/>
  <c r="BY572" i="58"/>
  <c r="CH572" i="58"/>
  <c r="DU572" i="58"/>
  <c r="DE572" i="58"/>
  <c r="EN588" i="58"/>
  <c r="BZ588" i="58"/>
  <c r="EJ588" i="58"/>
  <c r="DT588" i="58"/>
  <c r="CK588" i="58"/>
  <c r="CJ588" i="58"/>
  <c r="CU588" i="58"/>
  <c r="EL588" i="58"/>
  <c r="CI588" i="58"/>
  <c r="CD588" i="58"/>
  <c r="EA588" i="58"/>
  <c r="DF588" i="58"/>
  <c r="CW588" i="58"/>
  <c r="EB588" i="58"/>
  <c r="DL588" i="58"/>
  <c r="CV588" i="58"/>
  <c r="CF588" i="58"/>
  <c r="BX588" i="58"/>
  <c r="DO588" i="58"/>
  <c r="DQ588" i="58"/>
  <c r="EC588" i="58"/>
  <c r="BR588" i="58"/>
  <c r="CN588" i="58"/>
  <c r="DP588" i="58"/>
  <c r="DW588" i="58"/>
  <c r="DG588" i="58"/>
  <c r="EH588" i="58"/>
  <c r="CA588" i="58"/>
  <c r="EM588" i="58"/>
  <c r="CQ588" i="58"/>
  <c r="DR588" i="58"/>
  <c r="DB588" i="58"/>
  <c r="CL588" i="58"/>
  <c r="DY588" i="58"/>
  <c r="EE588" i="58"/>
  <c r="DJ588" i="58"/>
  <c r="CS588" i="58"/>
  <c r="CY588" i="58"/>
  <c r="DI588" i="58"/>
  <c r="DD588" i="58"/>
  <c r="BV588" i="58"/>
  <c r="CC588" i="58"/>
  <c r="BS588" i="58"/>
  <c r="DA588" i="58"/>
  <c r="BU588" i="58"/>
  <c r="CZ588" i="58"/>
  <c r="BT588" i="58"/>
  <c r="DM588" i="58"/>
  <c r="CG588" i="58"/>
  <c r="DS588" i="58"/>
  <c r="CX588" i="58"/>
  <c r="CT588" i="58"/>
  <c r="EG588" i="58"/>
  <c r="DK588" i="58"/>
  <c r="CE588" i="58"/>
  <c r="DV588" i="58"/>
  <c r="CP588" i="58"/>
  <c r="DC588" i="58"/>
  <c r="BW588" i="58"/>
  <c r="CB588" i="58"/>
  <c r="CM588" i="58"/>
  <c r="DN588" i="58"/>
  <c r="EF588" i="58"/>
  <c r="DX588" i="58"/>
  <c r="DH588" i="58"/>
  <c r="CR588" i="58"/>
  <c r="EI588" i="58"/>
  <c r="ED588" i="58"/>
  <c r="DU588" i="58"/>
  <c r="DE588" i="58"/>
  <c r="CO588" i="58"/>
  <c r="BY588" i="58"/>
  <c r="CH588" i="58"/>
  <c r="EK588" i="58"/>
  <c r="EN604" i="58"/>
  <c r="BZ604" i="58"/>
  <c r="EJ604" i="58"/>
  <c r="DT604" i="58"/>
  <c r="DZ604" i="58"/>
  <c r="CJ604" i="58"/>
  <c r="CU604" i="58"/>
  <c r="EL604" i="58"/>
  <c r="EC604" i="58"/>
  <c r="CD604" i="58"/>
  <c r="CK604" i="58"/>
  <c r="EA604" i="58"/>
  <c r="DF604" i="58"/>
  <c r="EB604" i="58"/>
  <c r="DL604" i="58"/>
  <c r="CV604" i="58"/>
  <c r="CF604" i="58"/>
  <c r="BX604" i="58"/>
  <c r="DO604" i="58"/>
  <c r="BR604" i="58"/>
  <c r="CN604" i="58"/>
  <c r="CW604" i="58"/>
  <c r="DP604" i="58"/>
  <c r="DQ604" i="58"/>
  <c r="CQ604" i="58"/>
  <c r="EH604" i="58"/>
  <c r="CA604" i="58"/>
  <c r="EM604" i="58"/>
  <c r="DW604" i="58"/>
  <c r="DG604" i="58"/>
  <c r="DR604" i="58"/>
  <c r="DB604" i="58"/>
  <c r="CL604" i="58"/>
  <c r="DI604" i="58"/>
  <c r="EE604" i="58"/>
  <c r="DJ604" i="58"/>
  <c r="CC604" i="58"/>
  <c r="CY604" i="58"/>
  <c r="DY604" i="58"/>
  <c r="DD604" i="58"/>
  <c r="BV604" i="58"/>
  <c r="CS604" i="58"/>
  <c r="BS604" i="58"/>
  <c r="CZ604" i="58"/>
  <c r="BT604" i="58"/>
  <c r="DS604" i="58"/>
  <c r="CX604" i="58"/>
  <c r="CT604" i="58"/>
  <c r="DA604" i="58"/>
  <c r="DK604" i="58"/>
  <c r="CE604" i="58"/>
  <c r="DV604" i="58"/>
  <c r="CP604" i="58"/>
  <c r="DC604" i="58"/>
  <c r="BW604" i="58"/>
  <c r="BU604" i="58"/>
  <c r="DM604" i="58"/>
  <c r="CG604" i="58"/>
  <c r="CB604" i="58"/>
  <c r="CM604" i="58"/>
  <c r="DN604" i="58"/>
  <c r="EG604" i="58"/>
  <c r="EF604" i="58"/>
  <c r="DX604" i="58"/>
  <c r="DH604" i="58"/>
  <c r="CR604" i="58"/>
  <c r="EI604" i="58"/>
  <c r="ED604" i="58"/>
  <c r="EK604" i="58"/>
  <c r="CO604" i="58"/>
  <c r="BY604" i="58"/>
  <c r="CH604" i="58"/>
  <c r="DU604" i="58"/>
  <c r="DE604" i="58"/>
  <c r="EN620" i="58"/>
  <c r="BZ620" i="58"/>
  <c r="EJ620" i="58"/>
  <c r="DT620" i="58"/>
  <c r="DZ620" i="58"/>
  <c r="CJ620" i="58"/>
  <c r="CU620" i="58"/>
  <c r="EL620" i="58"/>
  <c r="CI620" i="58"/>
  <c r="CD620" i="58"/>
  <c r="EA620" i="58"/>
  <c r="DF620" i="58"/>
  <c r="CW620" i="58"/>
  <c r="EB620" i="58"/>
  <c r="DL620" i="58"/>
  <c r="CV620" i="58"/>
  <c r="CF620" i="58"/>
  <c r="BX620" i="58"/>
  <c r="DO620" i="58"/>
  <c r="CK620" i="58"/>
  <c r="EC620" i="58"/>
  <c r="BR620" i="58"/>
  <c r="CN620" i="58"/>
  <c r="DQ620" i="58"/>
  <c r="DP620" i="58"/>
  <c r="DW620" i="58"/>
  <c r="DG620" i="58"/>
  <c r="EH620" i="58"/>
  <c r="CA620" i="58"/>
  <c r="EM620" i="58"/>
  <c r="CQ620" i="58"/>
  <c r="DR620" i="58"/>
  <c r="DB620" i="58"/>
  <c r="CL620" i="58"/>
  <c r="DY620" i="58"/>
  <c r="EE620" i="58"/>
  <c r="DJ620" i="58"/>
  <c r="CS620" i="58"/>
  <c r="CY620" i="58"/>
  <c r="DI620" i="58"/>
  <c r="DD620" i="58"/>
  <c r="BV620" i="58"/>
  <c r="CC620" i="58"/>
  <c r="BS620" i="58"/>
  <c r="CZ620" i="58"/>
  <c r="BT620" i="58"/>
  <c r="DM620" i="58"/>
  <c r="CG620" i="58"/>
  <c r="DS620" i="58"/>
  <c r="CX620" i="58"/>
  <c r="CT620" i="58"/>
  <c r="EG620" i="58"/>
  <c r="BU620" i="58"/>
  <c r="DK620" i="58"/>
  <c r="CE620" i="58"/>
  <c r="DV620" i="58"/>
  <c r="CP620" i="58"/>
  <c r="DC620" i="58"/>
  <c r="BW620" i="58"/>
  <c r="DA620" i="58"/>
  <c r="CB620" i="58"/>
  <c r="DN620" i="58"/>
  <c r="EF620" i="58"/>
  <c r="DX620" i="58"/>
  <c r="DH620" i="58"/>
  <c r="CR620" i="58"/>
  <c r="EI620" i="58"/>
  <c r="ED620" i="58"/>
  <c r="DU620" i="58"/>
  <c r="DE620" i="58"/>
  <c r="CO620" i="58"/>
  <c r="BY620" i="58"/>
  <c r="CH620" i="58"/>
  <c r="EK620" i="58"/>
  <c r="EN636" i="58"/>
  <c r="BZ636" i="58"/>
  <c r="EJ636" i="58"/>
  <c r="DT636" i="58"/>
  <c r="DZ636" i="58"/>
  <c r="DQ636" i="58"/>
  <c r="CJ636" i="58"/>
  <c r="CU636" i="58"/>
  <c r="EL636" i="58"/>
  <c r="EC636" i="58"/>
  <c r="CI636" i="58"/>
  <c r="CD636" i="58"/>
  <c r="EA636" i="58"/>
  <c r="DF636" i="58"/>
  <c r="EB636" i="58"/>
  <c r="DL636" i="58"/>
  <c r="CV636" i="58"/>
  <c r="CF636" i="58"/>
  <c r="BX636" i="58"/>
  <c r="DO636" i="58"/>
  <c r="CK636" i="58"/>
  <c r="BR636" i="58"/>
  <c r="CN636" i="58"/>
  <c r="CW636" i="58"/>
  <c r="DP636" i="58"/>
  <c r="CQ636" i="58"/>
  <c r="EH636" i="58"/>
  <c r="CA636" i="58"/>
  <c r="EM636" i="58"/>
  <c r="DW636" i="58"/>
  <c r="DG636" i="58"/>
  <c r="DR636" i="58"/>
  <c r="DB636" i="58"/>
  <c r="DI636" i="58"/>
  <c r="EE636" i="58"/>
  <c r="DJ636" i="58"/>
  <c r="CC636" i="58"/>
  <c r="CY636" i="58"/>
  <c r="DY636" i="58"/>
  <c r="DD636" i="58"/>
  <c r="BV636" i="58"/>
  <c r="CS636" i="58"/>
  <c r="BS636" i="58"/>
  <c r="CZ636" i="58"/>
  <c r="BT636" i="58"/>
  <c r="DS636" i="58"/>
  <c r="CX636" i="58"/>
  <c r="CT636" i="58"/>
  <c r="DK636" i="58"/>
  <c r="CE636" i="58"/>
  <c r="DV636" i="58"/>
  <c r="CP636" i="58"/>
  <c r="DC636" i="58"/>
  <c r="BW636" i="58"/>
  <c r="EG636" i="58"/>
  <c r="BU636" i="58"/>
  <c r="DM636" i="58"/>
  <c r="CG636" i="58"/>
  <c r="CB636" i="58"/>
  <c r="CM636" i="58"/>
  <c r="DN636" i="58"/>
  <c r="DA636" i="58"/>
  <c r="EF636" i="58"/>
  <c r="DX636" i="58"/>
  <c r="DH636" i="58"/>
  <c r="CR636" i="58"/>
  <c r="EI636" i="58"/>
  <c r="ED636" i="58"/>
  <c r="EK636" i="58"/>
  <c r="CO636" i="58"/>
  <c r="BY636" i="58"/>
  <c r="CH636" i="58"/>
  <c r="DU636" i="58"/>
  <c r="DE636" i="58"/>
  <c r="EN652" i="58"/>
  <c r="BZ652" i="58"/>
  <c r="EJ652" i="58"/>
  <c r="DT652" i="58"/>
  <c r="DZ652" i="58"/>
  <c r="CK652" i="58"/>
  <c r="CJ652" i="58"/>
  <c r="CU652" i="58"/>
  <c r="EL652" i="58"/>
  <c r="CI652" i="58"/>
  <c r="CD652" i="58"/>
  <c r="EA652" i="58"/>
  <c r="DF652" i="58"/>
  <c r="CW652" i="58"/>
  <c r="EB652" i="58"/>
  <c r="DL652" i="58"/>
  <c r="CV652" i="58"/>
  <c r="CF652" i="58"/>
  <c r="BX652" i="58"/>
  <c r="DO652" i="58"/>
  <c r="DQ652" i="58"/>
  <c r="EC652" i="58"/>
  <c r="BR652" i="58"/>
  <c r="CN652" i="58"/>
  <c r="DP652" i="58"/>
  <c r="DW652" i="58"/>
  <c r="DG652" i="58"/>
  <c r="EH652" i="58"/>
  <c r="CA652" i="58"/>
  <c r="EM652" i="58"/>
  <c r="CQ652" i="58"/>
  <c r="DR652" i="58"/>
  <c r="DB652" i="58"/>
  <c r="CL652" i="58"/>
  <c r="DY652" i="58"/>
  <c r="EE652" i="58"/>
  <c r="DJ652" i="58"/>
  <c r="CY652" i="58"/>
  <c r="DI652" i="58"/>
  <c r="DD652" i="58"/>
  <c r="BV652" i="58"/>
  <c r="CC652" i="58"/>
  <c r="BS652" i="58"/>
  <c r="DA652" i="58"/>
  <c r="CZ652" i="58"/>
  <c r="BT652" i="58"/>
  <c r="DM652" i="58"/>
  <c r="CG652" i="58"/>
  <c r="DS652" i="58"/>
  <c r="CX652" i="58"/>
  <c r="CT652" i="58"/>
  <c r="BU652" i="58"/>
  <c r="DK652" i="58"/>
  <c r="CE652" i="58"/>
  <c r="DV652" i="58"/>
  <c r="CP652" i="58"/>
  <c r="DC652" i="58"/>
  <c r="BW652" i="58"/>
  <c r="EG652" i="58"/>
  <c r="CB652" i="58"/>
  <c r="CM652" i="58"/>
  <c r="DN652" i="58"/>
  <c r="EF652" i="58"/>
  <c r="DX652" i="58"/>
  <c r="DH652" i="58"/>
  <c r="CR652" i="58"/>
  <c r="EI652" i="58"/>
  <c r="ED652" i="58"/>
  <c r="DU652" i="58"/>
  <c r="DE652" i="58"/>
  <c r="CO652" i="58"/>
  <c r="BY652" i="58"/>
  <c r="CH652" i="58"/>
  <c r="EK652" i="58"/>
  <c r="EN668" i="58"/>
  <c r="BZ668" i="58"/>
  <c r="EJ668" i="58"/>
  <c r="DT668" i="58"/>
  <c r="DZ668" i="58"/>
  <c r="CJ668" i="58"/>
  <c r="CU668" i="58"/>
  <c r="EL668" i="58"/>
  <c r="EC668" i="58"/>
  <c r="CI668" i="58"/>
  <c r="CD668" i="58"/>
  <c r="CK668" i="58"/>
  <c r="EA668" i="58"/>
  <c r="DF668" i="58"/>
  <c r="EB668" i="58"/>
  <c r="DL668" i="58"/>
  <c r="CV668" i="58"/>
  <c r="CF668" i="58"/>
  <c r="BX668" i="58"/>
  <c r="DO668" i="58"/>
  <c r="BR668" i="58"/>
  <c r="CN668" i="58"/>
  <c r="DQ668" i="58"/>
  <c r="DP668" i="58"/>
  <c r="CW668" i="58"/>
  <c r="CQ668" i="58"/>
  <c r="EH668" i="58"/>
  <c r="CA668" i="58"/>
  <c r="EM668" i="58"/>
  <c r="DW668" i="58"/>
  <c r="DG668" i="58"/>
  <c r="DR668" i="58"/>
  <c r="DB668" i="58"/>
  <c r="CL668" i="58"/>
  <c r="DI668" i="58"/>
  <c r="EE668" i="58"/>
  <c r="DJ668" i="58"/>
  <c r="CC668" i="58"/>
  <c r="CY668" i="58"/>
  <c r="DY668" i="58"/>
  <c r="DD668" i="58"/>
  <c r="BV668" i="58"/>
  <c r="CS668" i="58"/>
  <c r="BS668" i="58"/>
  <c r="CZ668" i="58"/>
  <c r="DS668" i="58"/>
  <c r="CX668" i="58"/>
  <c r="CT668" i="58"/>
  <c r="DA668" i="58"/>
  <c r="DK668" i="58"/>
  <c r="CE668" i="58"/>
  <c r="DV668" i="58"/>
  <c r="CP668" i="58"/>
  <c r="DC668" i="58"/>
  <c r="BW668" i="58"/>
  <c r="BU668" i="58"/>
  <c r="DM668" i="58"/>
  <c r="CG668" i="58"/>
  <c r="CB668" i="58"/>
  <c r="CM668" i="58"/>
  <c r="DN668" i="58"/>
  <c r="EG668" i="58"/>
  <c r="EF668" i="58"/>
  <c r="DX668" i="58"/>
  <c r="DH668" i="58"/>
  <c r="CR668" i="58"/>
  <c r="EI668" i="58"/>
  <c r="ED668" i="58"/>
  <c r="EK668" i="58"/>
  <c r="CO668" i="58"/>
  <c r="BY668" i="58"/>
  <c r="CH668" i="58"/>
  <c r="DU668" i="58"/>
  <c r="DE668" i="58"/>
  <c r="EN684" i="58"/>
  <c r="CN684" i="58"/>
  <c r="EJ684" i="58"/>
  <c r="DO684" i="58"/>
  <c r="CI684" i="58"/>
  <c r="CK684" i="58"/>
  <c r="CJ684" i="58"/>
  <c r="DF684" i="58"/>
  <c r="CW684" i="58"/>
  <c r="DT684" i="58"/>
  <c r="CD684" i="58"/>
  <c r="DQ684" i="58"/>
  <c r="EC684" i="58"/>
  <c r="CQ684" i="58"/>
  <c r="DZ684" i="58"/>
  <c r="DP684" i="58"/>
  <c r="BR684" i="58"/>
  <c r="EM684" i="58"/>
  <c r="BZ684" i="58"/>
  <c r="BX684" i="58"/>
  <c r="EA684" i="58"/>
  <c r="EL684" i="58"/>
  <c r="CU684" i="58"/>
  <c r="CF684" i="58"/>
  <c r="DG684" i="58"/>
  <c r="EH684" i="58"/>
  <c r="EB684" i="58"/>
  <c r="CV684" i="58"/>
  <c r="DL684" i="58"/>
  <c r="DW684" i="58"/>
  <c r="CA684" i="58"/>
  <c r="CS684" i="58"/>
  <c r="BV684" i="58"/>
  <c r="DY684" i="58"/>
  <c r="DI684" i="58"/>
  <c r="CC684" i="58"/>
  <c r="DR684" i="58"/>
  <c r="DB684" i="58"/>
  <c r="DD684" i="58"/>
  <c r="BS684" i="58"/>
  <c r="EE684" i="58"/>
  <c r="CY684" i="58"/>
  <c r="CT684" i="58"/>
  <c r="BU684" i="58"/>
  <c r="CP684" i="58"/>
  <c r="CM684" i="58"/>
  <c r="BW684" i="58"/>
  <c r="CX684" i="58"/>
  <c r="DJ684" i="58"/>
  <c r="EF684" i="58"/>
  <c r="CR684" i="58"/>
  <c r="EG684" i="58"/>
  <c r="CE684" i="58"/>
  <c r="DV684" i="58"/>
  <c r="DX684" i="58"/>
  <c r="DH684" i="58"/>
  <c r="CB684" i="58"/>
  <c r="EI684" i="58"/>
  <c r="DA684" i="58"/>
  <c r="CZ684" i="58"/>
  <c r="BT684" i="58"/>
  <c r="DK684" i="58"/>
  <c r="DM684" i="58"/>
  <c r="CG684" i="58"/>
  <c r="DS684" i="58"/>
  <c r="DC684" i="58"/>
  <c r="ED684" i="58"/>
  <c r="DN684" i="58"/>
  <c r="EK684" i="58"/>
  <c r="DE684" i="58"/>
  <c r="CO684" i="58"/>
  <c r="BY684" i="58"/>
  <c r="DU684" i="58"/>
  <c r="CH684" i="58"/>
  <c r="EN700" i="58"/>
  <c r="CN700" i="58"/>
  <c r="EJ700" i="58"/>
  <c r="DO700" i="58"/>
  <c r="CI700" i="58"/>
  <c r="CD700" i="58"/>
  <c r="CK700" i="58"/>
  <c r="CJ700" i="58"/>
  <c r="CW700" i="58"/>
  <c r="DT700" i="58"/>
  <c r="DQ700" i="58"/>
  <c r="DF700" i="58"/>
  <c r="EC700" i="58"/>
  <c r="CQ700" i="58"/>
  <c r="BZ700" i="58"/>
  <c r="DZ700" i="58"/>
  <c r="DP700" i="58"/>
  <c r="EL700" i="58"/>
  <c r="BR700" i="58"/>
  <c r="EM700" i="58"/>
  <c r="BX700" i="58"/>
  <c r="CU700" i="58"/>
  <c r="EA700" i="58"/>
  <c r="EB700" i="58"/>
  <c r="CV700" i="58"/>
  <c r="CF700" i="58"/>
  <c r="DL700" i="58"/>
  <c r="DW700" i="58"/>
  <c r="EH700" i="58"/>
  <c r="DG700" i="58"/>
  <c r="CA700" i="58"/>
  <c r="DR700" i="58"/>
  <c r="DB700" i="58"/>
  <c r="BV700" i="58"/>
  <c r="DY700" i="58"/>
  <c r="DI700" i="58"/>
  <c r="CC700" i="58"/>
  <c r="DD700" i="58"/>
  <c r="BS700" i="58"/>
  <c r="CL700" i="58"/>
  <c r="EE700" i="58"/>
  <c r="CY700" i="58"/>
  <c r="BU700" i="58"/>
  <c r="DV700" i="58"/>
  <c r="CP700" i="58"/>
  <c r="CM700" i="58"/>
  <c r="BW700" i="58"/>
  <c r="ED700" i="58"/>
  <c r="DN700" i="58"/>
  <c r="EF700" i="58"/>
  <c r="CR700" i="58"/>
  <c r="CX700" i="58"/>
  <c r="CT700" i="58"/>
  <c r="EG700" i="58"/>
  <c r="CE700" i="58"/>
  <c r="DX700" i="58"/>
  <c r="DH700" i="58"/>
  <c r="CB700" i="58"/>
  <c r="EI700" i="58"/>
  <c r="DJ700" i="58"/>
  <c r="DA700" i="58"/>
  <c r="CZ700" i="58"/>
  <c r="BT700" i="58"/>
  <c r="DK700" i="58"/>
  <c r="DM700" i="58"/>
  <c r="CG700" i="58"/>
  <c r="DS700" i="58"/>
  <c r="DC700" i="58"/>
  <c r="EK700" i="58"/>
  <c r="DE700" i="58"/>
  <c r="CO700" i="58"/>
  <c r="BY700" i="58"/>
  <c r="CH700" i="58"/>
  <c r="DU700" i="58"/>
  <c r="EN716" i="58"/>
  <c r="CN716" i="58"/>
  <c r="BZ716" i="58"/>
  <c r="EJ716" i="58"/>
  <c r="DO716" i="58"/>
  <c r="CI716" i="58"/>
  <c r="CK716" i="58"/>
  <c r="CJ716" i="58"/>
  <c r="CW716" i="58"/>
  <c r="DT716" i="58"/>
  <c r="DQ716" i="58"/>
  <c r="EC716" i="58"/>
  <c r="DP716" i="58"/>
  <c r="BR716" i="58"/>
  <c r="EM716" i="58"/>
  <c r="BX716" i="58"/>
  <c r="CD716" i="58"/>
  <c r="DZ716" i="58"/>
  <c r="EA716" i="58"/>
  <c r="DF716" i="58"/>
  <c r="CU716" i="58"/>
  <c r="EL716" i="58"/>
  <c r="CF716" i="58"/>
  <c r="DG716" i="58"/>
  <c r="EB716" i="58"/>
  <c r="CV716" i="58"/>
  <c r="CQ716" i="58"/>
  <c r="DL716" i="58"/>
  <c r="DW716" i="58"/>
  <c r="CA716" i="58"/>
  <c r="EH716" i="58"/>
  <c r="CL716" i="58"/>
  <c r="CS716" i="58"/>
  <c r="DY716" i="58"/>
  <c r="DI716" i="58"/>
  <c r="CC716" i="58"/>
  <c r="DB716" i="58"/>
  <c r="DD716" i="58"/>
  <c r="DR716" i="58"/>
  <c r="BV716" i="58"/>
  <c r="EE716" i="58"/>
  <c r="CY716" i="58"/>
  <c r="CT716" i="58"/>
  <c r="BU716" i="58"/>
  <c r="CP716" i="58"/>
  <c r="CM716" i="58"/>
  <c r="BW716" i="58"/>
  <c r="CX716" i="58"/>
  <c r="DJ716" i="58"/>
  <c r="EF716" i="58"/>
  <c r="CR716" i="58"/>
  <c r="ED716" i="58"/>
  <c r="EG716" i="58"/>
  <c r="CE716" i="58"/>
  <c r="DV716" i="58"/>
  <c r="DX716" i="58"/>
  <c r="DH716" i="58"/>
  <c r="CB716" i="58"/>
  <c r="EI716" i="58"/>
  <c r="DN716" i="58"/>
  <c r="DA716" i="58"/>
  <c r="CZ716" i="58"/>
  <c r="BT716" i="58"/>
  <c r="DK716" i="58"/>
  <c r="DM716" i="58"/>
  <c r="CG716" i="58"/>
  <c r="DS716" i="58"/>
  <c r="DC716" i="58"/>
  <c r="EK716" i="58"/>
  <c r="CH716" i="58"/>
  <c r="DE716" i="58"/>
  <c r="CO716" i="58"/>
  <c r="BY716" i="58"/>
  <c r="DU716" i="58"/>
  <c r="EN732" i="58"/>
  <c r="CN732" i="58"/>
  <c r="EJ732" i="58"/>
  <c r="DO732" i="58"/>
  <c r="CI732" i="58"/>
  <c r="CK732" i="58"/>
  <c r="CJ732" i="58"/>
  <c r="CW732" i="58"/>
  <c r="DT732" i="58"/>
  <c r="CD732" i="58"/>
  <c r="DQ732" i="58"/>
  <c r="EL732" i="58"/>
  <c r="DF732" i="58"/>
  <c r="EC732" i="58"/>
  <c r="BZ732" i="58"/>
  <c r="DP732" i="58"/>
  <c r="BR732" i="58"/>
  <c r="EM732" i="58"/>
  <c r="DZ732" i="58"/>
  <c r="BX732" i="58"/>
  <c r="CU732" i="58"/>
  <c r="EA732" i="58"/>
  <c r="EB732" i="58"/>
  <c r="CV732" i="58"/>
  <c r="CF732" i="58"/>
  <c r="DL732" i="58"/>
  <c r="DW732" i="58"/>
  <c r="DG732" i="58"/>
  <c r="CQ732" i="58"/>
  <c r="CA732" i="58"/>
  <c r="EH732" i="58"/>
  <c r="DR732" i="58"/>
  <c r="CL732" i="58"/>
  <c r="CS732" i="58"/>
  <c r="DY732" i="58"/>
  <c r="DI732" i="58"/>
  <c r="CC732" i="58"/>
  <c r="DJ732" i="58"/>
  <c r="DD732" i="58"/>
  <c r="BS732" i="58"/>
  <c r="DB732" i="58"/>
  <c r="BV732" i="58"/>
  <c r="EE732" i="58"/>
  <c r="CY732" i="58"/>
  <c r="BU732" i="58"/>
  <c r="DV732" i="58"/>
  <c r="CM732" i="58"/>
  <c r="BW732" i="58"/>
  <c r="DN732" i="58"/>
  <c r="EF732" i="58"/>
  <c r="CR732" i="58"/>
  <c r="CX732" i="58"/>
  <c r="CT732" i="58"/>
  <c r="EG732" i="58"/>
  <c r="CE732" i="58"/>
  <c r="DX732" i="58"/>
  <c r="DH732" i="58"/>
  <c r="CB732" i="58"/>
  <c r="EI732" i="58"/>
  <c r="ED732" i="58"/>
  <c r="DA732" i="58"/>
  <c r="CZ732" i="58"/>
  <c r="BT732" i="58"/>
  <c r="DK732" i="58"/>
  <c r="CP732" i="58"/>
  <c r="DM732" i="58"/>
  <c r="DS732" i="58"/>
  <c r="DC732" i="58"/>
  <c r="EK732" i="58"/>
  <c r="DE732" i="58"/>
  <c r="CO732" i="58"/>
  <c r="BY732" i="58"/>
  <c r="CH732" i="58"/>
  <c r="DU732" i="58"/>
  <c r="EN748" i="58"/>
  <c r="CN748" i="58"/>
  <c r="EJ748" i="58"/>
  <c r="DO748" i="58"/>
  <c r="CI748" i="58"/>
  <c r="CK748" i="58"/>
  <c r="CJ748" i="58"/>
  <c r="DF748" i="58"/>
  <c r="CW748" i="58"/>
  <c r="DT748" i="58"/>
  <c r="DZ748" i="58"/>
  <c r="DQ748" i="58"/>
  <c r="EL748" i="58"/>
  <c r="EC748" i="58"/>
  <c r="DP748" i="58"/>
  <c r="BR748" i="58"/>
  <c r="EM748" i="58"/>
  <c r="BZ748" i="58"/>
  <c r="BX748" i="58"/>
  <c r="EA748" i="58"/>
  <c r="CD748" i="58"/>
  <c r="CU748" i="58"/>
  <c r="CF748" i="58"/>
  <c r="DG748" i="58"/>
  <c r="EB748" i="58"/>
  <c r="CV748" i="58"/>
  <c r="CQ748" i="58"/>
  <c r="DL748" i="58"/>
  <c r="DW748" i="58"/>
  <c r="CA748" i="58"/>
  <c r="EH748" i="58"/>
  <c r="CS748" i="58"/>
  <c r="DB748" i="58"/>
  <c r="DY748" i="58"/>
  <c r="DI748" i="58"/>
  <c r="CC748" i="58"/>
  <c r="DD748" i="58"/>
  <c r="BS748" i="58"/>
  <c r="DR748" i="58"/>
  <c r="BV748" i="58"/>
  <c r="EE748" i="58"/>
  <c r="CY748" i="58"/>
  <c r="BU748" i="58"/>
  <c r="CM748" i="58"/>
  <c r="BW748" i="58"/>
  <c r="DJ748" i="58"/>
  <c r="EF748" i="58"/>
  <c r="CR748" i="58"/>
  <c r="ED748" i="58"/>
  <c r="CX748" i="58"/>
  <c r="EG748" i="58"/>
  <c r="CE748" i="58"/>
  <c r="DX748" i="58"/>
  <c r="DH748" i="58"/>
  <c r="CB748" i="58"/>
  <c r="EI748" i="58"/>
  <c r="DN748" i="58"/>
  <c r="CT748" i="58"/>
  <c r="DA748" i="58"/>
  <c r="CZ748" i="58"/>
  <c r="BT748" i="58"/>
  <c r="DK748" i="58"/>
  <c r="DV748" i="58"/>
  <c r="CP748" i="58"/>
  <c r="DM748" i="58"/>
  <c r="CG748" i="58"/>
  <c r="DS748" i="58"/>
  <c r="DC748" i="58"/>
  <c r="EK748" i="58"/>
  <c r="CH748" i="58"/>
  <c r="DE748" i="58"/>
  <c r="CO748" i="58"/>
  <c r="BY748" i="58"/>
  <c r="DU748" i="58"/>
  <c r="EN764" i="58"/>
  <c r="CN764" i="58"/>
  <c r="EJ764" i="58"/>
  <c r="DO764" i="58"/>
  <c r="CI764" i="58"/>
  <c r="CD764" i="58"/>
  <c r="CK764" i="58"/>
  <c r="CJ764" i="58"/>
  <c r="CW764" i="58"/>
  <c r="DT764" i="58"/>
  <c r="DZ764" i="58"/>
  <c r="DQ764" i="58"/>
  <c r="DF764" i="58"/>
  <c r="EC764" i="58"/>
  <c r="BZ764" i="58"/>
  <c r="DP764" i="58"/>
  <c r="BR764" i="58"/>
  <c r="EM764" i="58"/>
  <c r="BX764" i="58"/>
  <c r="CU764" i="58"/>
  <c r="EA764" i="58"/>
  <c r="EL764" i="58"/>
  <c r="EB764" i="58"/>
  <c r="CV764" i="58"/>
  <c r="CF764" i="58"/>
  <c r="EH764" i="58"/>
  <c r="DL764" i="58"/>
  <c r="DW764" i="58"/>
  <c r="CQ764" i="58"/>
  <c r="CA764" i="58"/>
  <c r="DR764" i="58"/>
  <c r="BV764" i="58"/>
  <c r="CS764" i="58"/>
  <c r="DB764" i="58"/>
  <c r="DY764" i="58"/>
  <c r="DI764" i="58"/>
  <c r="CC764" i="58"/>
  <c r="CL764" i="58"/>
  <c r="DD764" i="58"/>
  <c r="BS764" i="58"/>
  <c r="EE764" i="58"/>
  <c r="CY764" i="58"/>
  <c r="BU764" i="58"/>
  <c r="CM764" i="58"/>
  <c r="BW764" i="58"/>
  <c r="DJ764" i="58"/>
  <c r="EF764" i="58"/>
  <c r="CP764" i="58"/>
  <c r="CR764" i="58"/>
  <c r="CX764" i="58"/>
  <c r="CT764" i="58"/>
  <c r="EG764" i="58"/>
  <c r="CE764" i="58"/>
  <c r="DV764" i="58"/>
  <c r="DX764" i="58"/>
  <c r="DH764" i="58"/>
  <c r="CB764" i="58"/>
  <c r="EI764" i="58"/>
  <c r="ED764" i="58"/>
  <c r="DN764" i="58"/>
  <c r="DA764" i="58"/>
  <c r="CZ764" i="58"/>
  <c r="BT764" i="58"/>
  <c r="DK764" i="58"/>
  <c r="DM764" i="58"/>
  <c r="CG764" i="58"/>
  <c r="DS764" i="58"/>
  <c r="DC764" i="58"/>
  <c r="EK764" i="58"/>
  <c r="BY764" i="58"/>
  <c r="DE764" i="58"/>
  <c r="CO764" i="58"/>
  <c r="CH764" i="58"/>
  <c r="DU764" i="58"/>
  <c r="EN545" i="58"/>
  <c r="EJ545" i="58"/>
  <c r="DT545" i="58"/>
  <c r="DQ545" i="58"/>
  <c r="CJ545" i="58"/>
  <c r="EL545" i="58"/>
  <c r="CW545" i="58"/>
  <c r="BR545" i="58"/>
  <c r="CD545" i="58"/>
  <c r="DP545" i="58"/>
  <c r="DF545" i="58"/>
  <c r="CF545" i="58"/>
  <c r="EM545" i="58"/>
  <c r="DO545" i="58"/>
  <c r="DZ545" i="58"/>
  <c r="EA545" i="58"/>
  <c r="CU545" i="58"/>
  <c r="DL545" i="58"/>
  <c r="CN545" i="58"/>
  <c r="BZ545" i="58"/>
  <c r="BX545" i="58"/>
  <c r="EC545" i="58"/>
  <c r="CI545" i="58"/>
  <c r="CK545" i="58"/>
  <c r="DG545" i="58"/>
  <c r="EH545" i="58"/>
  <c r="EB545" i="58"/>
  <c r="CV545" i="58"/>
  <c r="CQ545" i="58"/>
  <c r="DW545" i="58"/>
  <c r="CA545" i="58"/>
  <c r="DY545" i="58"/>
  <c r="DD545" i="58"/>
  <c r="EE545" i="58"/>
  <c r="BS545" i="58"/>
  <c r="DJ545" i="58"/>
  <c r="CL545" i="58"/>
  <c r="CS545" i="58"/>
  <c r="CY545" i="58"/>
  <c r="DR545" i="58"/>
  <c r="DB545" i="58"/>
  <c r="BV545" i="58"/>
  <c r="DI545" i="58"/>
  <c r="CC545" i="58"/>
  <c r="EG545" i="58"/>
  <c r="DA545" i="58"/>
  <c r="BU545" i="58"/>
  <c r="BT545" i="58"/>
  <c r="CE545" i="58"/>
  <c r="CP545" i="58"/>
  <c r="DM545" i="58"/>
  <c r="DX545" i="58"/>
  <c r="CX545" i="58"/>
  <c r="CT545" i="58"/>
  <c r="EF545" i="58"/>
  <c r="DV545" i="58"/>
  <c r="DH545" i="58"/>
  <c r="CR545" i="58"/>
  <c r="CB545" i="58"/>
  <c r="DK545" i="58"/>
  <c r="DC545" i="58"/>
  <c r="CM545" i="58"/>
  <c r="DN545" i="58"/>
  <c r="CZ545" i="58"/>
  <c r="CG545" i="58"/>
  <c r="DS545" i="58"/>
  <c r="BW545" i="58"/>
  <c r="ED545" i="58"/>
  <c r="CH545" i="58"/>
  <c r="EK545" i="58"/>
  <c r="DU545" i="58"/>
  <c r="CO545" i="58"/>
  <c r="BY545" i="58"/>
  <c r="DE545" i="58"/>
  <c r="DQ529" i="58"/>
  <c r="EL529" i="58"/>
  <c r="CW529" i="58"/>
  <c r="CV529" i="58"/>
  <c r="CN529" i="58"/>
  <c r="BX529" i="58"/>
  <c r="CD529" i="58"/>
  <c r="DF529" i="58"/>
  <c r="EB529" i="58"/>
  <c r="DL529" i="58"/>
  <c r="EM529" i="58"/>
  <c r="EJ529" i="58"/>
  <c r="DT529" i="58"/>
  <c r="DO529" i="58"/>
  <c r="DZ529" i="58"/>
  <c r="CJ529" i="58"/>
  <c r="EA529" i="58"/>
  <c r="CU529" i="58"/>
  <c r="BR529" i="58"/>
  <c r="BZ529" i="58"/>
  <c r="CI529" i="58"/>
  <c r="CK529" i="58"/>
  <c r="DP529" i="58"/>
  <c r="EC529" i="58"/>
  <c r="EH529" i="58"/>
  <c r="CF529" i="58"/>
  <c r="DW529" i="58"/>
  <c r="DG529" i="58"/>
  <c r="CQ529" i="58"/>
  <c r="CA529" i="58"/>
  <c r="DY529" i="58"/>
  <c r="EE529" i="58"/>
  <c r="BS529" i="58"/>
  <c r="DJ529" i="58"/>
  <c r="CL529" i="58"/>
  <c r="CS529" i="58"/>
  <c r="CY529" i="58"/>
  <c r="DR529" i="58"/>
  <c r="DB529" i="58"/>
  <c r="BV529" i="58"/>
  <c r="DI529" i="58"/>
  <c r="CC529" i="58"/>
  <c r="DD529" i="58"/>
  <c r="EG529" i="58"/>
  <c r="DA529" i="58"/>
  <c r="BU529" i="58"/>
  <c r="CE529" i="58"/>
  <c r="CP529" i="58"/>
  <c r="DM529" i="58"/>
  <c r="CX529" i="58"/>
  <c r="CT529" i="58"/>
  <c r="CZ529" i="58"/>
  <c r="DV529" i="58"/>
  <c r="BT529" i="58"/>
  <c r="DK529" i="58"/>
  <c r="DX529" i="58"/>
  <c r="EI529" i="58"/>
  <c r="DC529" i="58"/>
  <c r="CM529" i="58"/>
  <c r="DN529" i="58"/>
  <c r="EF529" i="58"/>
  <c r="CG529" i="58"/>
  <c r="DH529" i="58"/>
  <c r="CR529" i="58"/>
  <c r="CB529" i="58"/>
  <c r="DS529" i="58"/>
  <c r="BW529" i="58"/>
  <c r="ED529" i="58"/>
  <c r="CH529" i="58"/>
  <c r="EK529" i="58"/>
  <c r="DU529" i="58"/>
  <c r="CO529" i="58"/>
  <c r="BY529" i="58"/>
  <c r="DE529" i="58"/>
  <c r="EN513" i="58"/>
  <c r="EJ513" i="58"/>
  <c r="DT513" i="58"/>
  <c r="DQ513" i="58"/>
  <c r="CJ513" i="58"/>
  <c r="EL513" i="58"/>
  <c r="CW513" i="58"/>
  <c r="CD513" i="58"/>
  <c r="DP513" i="58"/>
  <c r="DF513" i="58"/>
  <c r="BR513" i="58"/>
  <c r="EB513" i="58"/>
  <c r="DL513" i="58"/>
  <c r="EM513" i="58"/>
  <c r="DO513" i="58"/>
  <c r="DZ513" i="58"/>
  <c r="EA513" i="58"/>
  <c r="CU513" i="58"/>
  <c r="CV513" i="58"/>
  <c r="BZ513" i="58"/>
  <c r="CN513" i="58"/>
  <c r="BX513" i="58"/>
  <c r="EC513" i="58"/>
  <c r="CI513" i="58"/>
  <c r="CK513" i="58"/>
  <c r="DG513" i="58"/>
  <c r="EH513" i="58"/>
  <c r="CQ513" i="58"/>
  <c r="CF513" i="58"/>
  <c r="DW513" i="58"/>
  <c r="CA513" i="58"/>
  <c r="DY513" i="58"/>
  <c r="DD513" i="58"/>
  <c r="EE513" i="58"/>
  <c r="BS513" i="58"/>
  <c r="DJ513" i="58"/>
  <c r="CL513" i="58"/>
  <c r="CS513" i="58"/>
  <c r="CY513" i="58"/>
  <c r="DR513" i="58"/>
  <c r="DB513" i="58"/>
  <c r="BV513" i="58"/>
  <c r="DI513" i="58"/>
  <c r="CC513" i="58"/>
  <c r="EG513" i="58"/>
  <c r="DA513" i="58"/>
  <c r="BU513" i="58"/>
  <c r="BT513" i="58"/>
  <c r="CE513" i="58"/>
  <c r="CP513" i="58"/>
  <c r="DM513" i="58"/>
  <c r="DX513" i="58"/>
  <c r="CX513" i="58"/>
  <c r="CT513" i="58"/>
  <c r="EF513" i="58"/>
  <c r="DV513" i="58"/>
  <c r="DH513" i="58"/>
  <c r="CR513" i="58"/>
  <c r="CB513" i="58"/>
  <c r="DK513" i="58"/>
  <c r="EI513" i="58"/>
  <c r="DC513" i="58"/>
  <c r="CM513" i="58"/>
  <c r="DN513" i="58"/>
  <c r="CZ513" i="58"/>
  <c r="CG513" i="58"/>
  <c r="DS513" i="58"/>
  <c r="BW513" i="58"/>
  <c r="CH513" i="58"/>
  <c r="EK513" i="58"/>
  <c r="DU513" i="58"/>
  <c r="CO513" i="58"/>
  <c r="BY513" i="58"/>
  <c r="DE513" i="58"/>
  <c r="DQ497" i="58"/>
  <c r="EL497" i="58"/>
  <c r="CW497" i="58"/>
  <c r="BR497" i="58"/>
  <c r="EB497" i="58"/>
  <c r="DL497" i="58"/>
  <c r="CN497" i="58"/>
  <c r="BX497" i="58"/>
  <c r="CD497" i="58"/>
  <c r="DF497" i="58"/>
  <c r="EM497" i="58"/>
  <c r="EJ497" i="58"/>
  <c r="DT497" i="58"/>
  <c r="DO497" i="58"/>
  <c r="DZ497" i="58"/>
  <c r="CJ497" i="58"/>
  <c r="EA497" i="58"/>
  <c r="CU497" i="58"/>
  <c r="CF497" i="58"/>
  <c r="BZ497" i="58"/>
  <c r="CI497" i="58"/>
  <c r="DP497" i="58"/>
  <c r="CK497" i="58"/>
  <c r="EC497" i="58"/>
  <c r="EH497" i="58"/>
  <c r="DW497" i="58"/>
  <c r="CV497" i="58"/>
  <c r="DG497" i="58"/>
  <c r="CQ497" i="58"/>
  <c r="CA497" i="58"/>
  <c r="DY497" i="58"/>
  <c r="EE497" i="58"/>
  <c r="BS497" i="58"/>
  <c r="DJ497" i="58"/>
  <c r="CL497" i="58"/>
  <c r="CS497" i="58"/>
  <c r="CY497" i="58"/>
  <c r="DR497" i="58"/>
  <c r="DB497" i="58"/>
  <c r="BV497" i="58"/>
  <c r="DI497" i="58"/>
  <c r="CC497" i="58"/>
  <c r="DD497" i="58"/>
  <c r="EG497" i="58"/>
  <c r="DA497" i="58"/>
  <c r="BU497" i="58"/>
  <c r="CE497" i="58"/>
  <c r="CP497" i="58"/>
  <c r="DM497" i="58"/>
  <c r="CX497" i="58"/>
  <c r="CT497" i="58"/>
  <c r="CZ497" i="58"/>
  <c r="DV497" i="58"/>
  <c r="BT497" i="58"/>
  <c r="DK497" i="58"/>
  <c r="DX497" i="58"/>
  <c r="EI497" i="58"/>
  <c r="DC497" i="58"/>
  <c r="CM497" i="58"/>
  <c r="DN497" i="58"/>
  <c r="EF497" i="58"/>
  <c r="CG497" i="58"/>
  <c r="DH497" i="58"/>
  <c r="CR497" i="58"/>
  <c r="CB497" i="58"/>
  <c r="DS497" i="58"/>
  <c r="BW497" i="58"/>
  <c r="ED497" i="58"/>
  <c r="CH497" i="58"/>
  <c r="EK497" i="58"/>
  <c r="DU497" i="58"/>
  <c r="CO497" i="58"/>
  <c r="BY497" i="58"/>
  <c r="DE497" i="58"/>
  <c r="EN481" i="58"/>
  <c r="EJ481" i="58"/>
  <c r="DT481" i="58"/>
  <c r="DQ481" i="58"/>
  <c r="CJ481" i="58"/>
  <c r="EL481" i="58"/>
  <c r="CW481" i="58"/>
  <c r="DL481" i="58"/>
  <c r="CD481" i="58"/>
  <c r="DP481" i="58"/>
  <c r="DF481" i="58"/>
  <c r="EB481" i="58"/>
  <c r="CV481" i="58"/>
  <c r="EM481" i="58"/>
  <c r="DZ481" i="58"/>
  <c r="EA481" i="58"/>
  <c r="CU481" i="58"/>
  <c r="CN481" i="58"/>
  <c r="BZ481" i="58"/>
  <c r="BX481" i="58"/>
  <c r="CI481" i="58"/>
  <c r="EC481" i="58"/>
  <c r="CK481" i="58"/>
  <c r="BR481" i="58"/>
  <c r="DG481" i="58"/>
  <c r="EH481" i="58"/>
  <c r="CF481" i="58"/>
  <c r="CQ481" i="58"/>
  <c r="DW481" i="58"/>
  <c r="CA481" i="58"/>
  <c r="DY481" i="58"/>
  <c r="DD481" i="58"/>
  <c r="EE481" i="58"/>
  <c r="BS481" i="58"/>
  <c r="DJ481" i="58"/>
  <c r="CL481" i="58"/>
  <c r="CS481" i="58"/>
  <c r="CY481" i="58"/>
  <c r="DR481" i="58"/>
  <c r="DB481" i="58"/>
  <c r="BV481" i="58"/>
  <c r="DI481" i="58"/>
  <c r="CC481" i="58"/>
  <c r="EG481" i="58"/>
  <c r="DA481" i="58"/>
  <c r="BU481" i="58"/>
  <c r="BT481" i="58"/>
  <c r="CE481" i="58"/>
  <c r="CP481" i="58"/>
  <c r="DM481" i="58"/>
  <c r="DX481" i="58"/>
  <c r="CX481" i="58"/>
  <c r="CT481" i="58"/>
  <c r="EF481" i="58"/>
  <c r="DV481" i="58"/>
  <c r="DH481" i="58"/>
  <c r="CR481" i="58"/>
  <c r="CB481" i="58"/>
  <c r="DK481" i="58"/>
  <c r="EI481" i="58"/>
  <c r="DC481" i="58"/>
  <c r="CM481" i="58"/>
  <c r="DN481" i="58"/>
  <c r="CZ481" i="58"/>
  <c r="CG481" i="58"/>
  <c r="DS481" i="58"/>
  <c r="BW481" i="58"/>
  <c r="ED481" i="58"/>
  <c r="CH481" i="58"/>
  <c r="EK481" i="58"/>
  <c r="DU481" i="58"/>
  <c r="CO481" i="58"/>
  <c r="BY481" i="58"/>
  <c r="DE481" i="58"/>
  <c r="EN465" i="58"/>
  <c r="DQ465" i="58"/>
  <c r="EL465" i="58"/>
  <c r="CW465" i="58"/>
  <c r="CN465" i="58"/>
  <c r="BX465" i="58"/>
  <c r="CD465" i="58"/>
  <c r="DF465" i="58"/>
  <c r="CF465" i="58"/>
  <c r="EM465" i="58"/>
  <c r="EJ465" i="58"/>
  <c r="DT465" i="58"/>
  <c r="DO465" i="58"/>
  <c r="DZ465" i="58"/>
  <c r="CJ465" i="58"/>
  <c r="EA465" i="58"/>
  <c r="CU465" i="58"/>
  <c r="CV465" i="58"/>
  <c r="BZ465" i="58"/>
  <c r="CI465" i="58"/>
  <c r="CK465" i="58"/>
  <c r="EC465" i="58"/>
  <c r="DP465" i="58"/>
  <c r="BR465" i="58"/>
  <c r="EB465" i="58"/>
  <c r="EH465" i="58"/>
  <c r="DW465" i="58"/>
  <c r="DG465" i="58"/>
  <c r="DL465" i="58"/>
  <c r="CQ465" i="58"/>
  <c r="CA465" i="58"/>
  <c r="DY465" i="58"/>
  <c r="EE465" i="58"/>
  <c r="BS465" i="58"/>
  <c r="DJ465" i="58"/>
  <c r="CL465" i="58"/>
  <c r="CS465" i="58"/>
  <c r="CY465" i="58"/>
  <c r="DR465" i="58"/>
  <c r="DB465" i="58"/>
  <c r="BV465" i="58"/>
  <c r="DI465" i="58"/>
  <c r="CC465" i="58"/>
  <c r="DD465" i="58"/>
  <c r="EG465" i="58"/>
  <c r="DA465" i="58"/>
  <c r="BU465" i="58"/>
  <c r="CE465" i="58"/>
  <c r="DM465" i="58"/>
  <c r="CX465" i="58"/>
  <c r="CT465" i="58"/>
  <c r="CZ465" i="58"/>
  <c r="DV465" i="58"/>
  <c r="BT465" i="58"/>
  <c r="DK465" i="58"/>
  <c r="DX465" i="58"/>
  <c r="EI465" i="58"/>
  <c r="DC465" i="58"/>
  <c r="CM465" i="58"/>
  <c r="DN465" i="58"/>
  <c r="EF465" i="58"/>
  <c r="CG465" i="58"/>
  <c r="DH465" i="58"/>
  <c r="CR465" i="58"/>
  <c r="CB465" i="58"/>
  <c r="DS465" i="58"/>
  <c r="BW465" i="58"/>
  <c r="ED465" i="58"/>
  <c r="CH465" i="58"/>
  <c r="EK465" i="58"/>
  <c r="DU465" i="58"/>
  <c r="CO465" i="58"/>
  <c r="BY465" i="58"/>
  <c r="DE465" i="58"/>
  <c r="EN452" i="58"/>
  <c r="DZ452" i="58"/>
  <c r="CD452" i="58"/>
  <c r="CK452" i="58"/>
  <c r="CU452" i="58"/>
  <c r="CW452" i="58"/>
  <c r="BR452" i="58"/>
  <c r="CF452" i="58"/>
  <c r="CI452" i="58"/>
  <c r="EL452" i="58"/>
  <c r="DF452" i="58"/>
  <c r="EB452" i="58"/>
  <c r="CV452" i="58"/>
  <c r="BZ452" i="58"/>
  <c r="DT452" i="58"/>
  <c r="CJ452" i="58"/>
  <c r="EC452" i="58"/>
  <c r="DL452" i="58"/>
  <c r="EJ452" i="58"/>
  <c r="CN452" i="58"/>
  <c r="DO452" i="58"/>
  <c r="BX452" i="58"/>
  <c r="DQ452" i="58"/>
  <c r="EA452" i="58"/>
  <c r="DP452" i="58"/>
  <c r="EM452" i="58"/>
  <c r="DG452" i="58"/>
  <c r="CQ452" i="58"/>
  <c r="DW452" i="58"/>
  <c r="CA452" i="58"/>
  <c r="EH452" i="58"/>
  <c r="DB452" i="58"/>
  <c r="BV452" i="58"/>
  <c r="BS452" i="58"/>
  <c r="DJ452" i="58"/>
  <c r="CL452" i="58"/>
  <c r="DY452" i="58"/>
  <c r="DR452" i="58"/>
  <c r="CS452" i="58"/>
  <c r="CC452" i="58"/>
  <c r="EE452" i="58"/>
  <c r="CY452" i="58"/>
  <c r="DI452" i="58"/>
  <c r="CT452" i="58"/>
  <c r="BU452" i="58"/>
  <c r="CE452" i="58"/>
  <c r="CG452" i="58"/>
  <c r="EI452" i="58"/>
  <c r="DN452" i="58"/>
  <c r="CZ452" i="58"/>
  <c r="DV452" i="58"/>
  <c r="CP452" i="58"/>
  <c r="DX452" i="58"/>
  <c r="CB452" i="58"/>
  <c r="DC452" i="58"/>
  <c r="ED452" i="58"/>
  <c r="CX452" i="58"/>
  <c r="EG452" i="58"/>
  <c r="DA452" i="58"/>
  <c r="EF452" i="58"/>
  <c r="BT452" i="58"/>
  <c r="DK452" i="58"/>
  <c r="DM452" i="58"/>
  <c r="DH452" i="58"/>
  <c r="CR452" i="58"/>
  <c r="DS452" i="58"/>
  <c r="CM452" i="58"/>
  <c r="BW452" i="58"/>
  <c r="BY452" i="58"/>
  <c r="CH452" i="58"/>
  <c r="EK452" i="58"/>
  <c r="DU452" i="58"/>
  <c r="DE452" i="58"/>
  <c r="CO452" i="58"/>
  <c r="EN433" i="58"/>
  <c r="BX433" i="58"/>
  <c r="EL433" i="58"/>
  <c r="CN433" i="58"/>
  <c r="BZ433" i="58"/>
  <c r="CI433" i="58"/>
  <c r="DZ433" i="58"/>
  <c r="DP433" i="58"/>
  <c r="EA433" i="58"/>
  <c r="CU433" i="58"/>
  <c r="DF433" i="58"/>
  <c r="DO433" i="58"/>
  <c r="CD433" i="58"/>
  <c r="BR433" i="58"/>
  <c r="EB433" i="58"/>
  <c r="DL433" i="58"/>
  <c r="EJ433" i="58"/>
  <c r="DT433" i="58"/>
  <c r="CK433" i="58"/>
  <c r="CJ433" i="58"/>
  <c r="CW433" i="58"/>
  <c r="DQ433" i="58"/>
  <c r="EC433" i="58"/>
  <c r="CV433" i="58"/>
  <c r="DG433" i="58"/>
  <c r="CQ433" i="58"/>
  <c r="CA433" i="58"/>
  <c r="CF433" i="58"/>
  <c r="EM433" i="58"/>
  <c r="DW433" i="58"/>
  <c r="EH433" i="58"/>
  <c r="DB433" i="58"/>
  <c r="CL433" i="58"/>
  <c r="BV433" i="58"/>
  <c r="DI433" i="58"/>
  <c r="CY433" i="58"/>
  <c r="DR433" i="58"/>
  <c r="DY433" i="58"/>
  <c r="CS433" i="58"/>
  <c r="CC433" i="58"/>
  <c r="EE433" i="58"/>
  <c r="DD433" i="58"/>
  <c r="DJ433" i="58"/>
  <c r="DX433" i="58"/>
  <c r="DH433" i="58"/>
  <c r="CR433" i="58"/>
  <c r="ED433" i="58"/>
  <c r="CT433" i="58"/>
  <c r="CZ433" i="58"/>
  <c r="BT433" i="58"/>
  <c r="DK433" i="58"/>
  <c r="DV433" i="58"/>
  <c r="CP433" i="58"/>
  <c r="CB433" i="58"/>
  <c r="EI433" i="58"/>
  <c r="BW433" i="58"/>
  <c r="EG433" i="58"/>
  <c r="BU433" i="58"/>
  <c r="CE433" i="58"/>
  <c r="CG433" i="58"/>
  <c r="DS433" i="58"/>
  <c r="DC433" i="58"/>
  <c r="CM433" i="58"/>
  <c r="CX433" i="58"/>
  <c r="DA433" i="58"/>
  <c r="EF433" i="58"/>
  <c r="DM433" i="58"/>
  <c r="DN433" i="58"/>
  <c r="EK433" i="58"/>
  <c r="DU433" i="58"/>
  <c r="DE433" i="58"/>
  <c r="CH433" i="58"/>
  <c r="CO433" i="58"/>
  <c r="BY433" i="58"/>
  <c r="EN401" i="58"/>
  <c r="BX401" i="58"/>
  <c r="DP401" i="58"/>
  <c r="EL401" i="58"/>
  <c r="BR401" i="58"/>
  <c r="CN401" i="58"/>
  <c r="BZ401" i="58"/>
  <c r="CI401" i="58"/>
  <c r="DZ401" i="58"/>
  <c r="EA401" i="58"/>
  <c r="CU401" i="58"/>
  <c r="DF401" i="58"/>
  <c r="DO401" i="58"/>
  <c r="CD401" i="58"/>
  <c r="CJ401" i="58"/>
  <c r="EB401" i="58"/>
  <c r="DL401" i="58"/>
  <c r="EJ401" i="58"/>
  <c r="DT401" i="58"/>
  <c r="CK401" i="58"/>
  <c r="CW401" i="58"/>
  <c r="DQ401" i="58"/>
  <c r="EC401" i="58"/>
  <c r="DG401" i="58"/>
  <c r="CF401" i="58"/>
  <c r="CQ401" i="58"/>
  <c r="CA401" i="58"/>
  <c r="CV401" i="58"/>
  <c r="EM401" i="58"/>
  <c r="DW401" i="58"/>
  <c r="EH401" i="58"/>
  <c r="DB401" i="58"/>
  <c r="CL401" i="58"/>
  <c r="BV401" i="58"/>
  <c r="DI401" i="58"/>
  <c r="CY401" i="58"/>
  <c r="DR401" i="58"/>
  <c r="DY401" i="58"/>
  <c r="CS401" i="58"/>
  <c r="CC401" i="58"/>
  <c r="EE401" i="58"/>
  <c r="DD401" i="58"/>
  <c r="DJ401" i="58"/>
  <c r="BT401" i="58"/>
  <c r="DX401" i="58"/>
  <c r="DH401" i="58"/>
  <c r="CR401" i="58"/>
  <c r="ED401" i="58"/>
  <c r="CT401" i="58"/>
  <c r="CZ401" i="58"/>
  <c r="DK401" i="58"/>
  <c r="DV401" i="58"/>
  <c r="CP401" i="58"/>
  <c r="CB401" i="58"/>
  <c r="EI401" i="58"/>
  <c r="BW401" i="58"/>
  <c r="EG401" i="58"/>
  <c r="BU401" i="58"/>
  <c r="EF401" i="58"/>
  <c r="CE401" i="58"/>
  <c r="CG401" i="58"/>
  <c r="DS401" i="58"/>
  <c r="DC401" i="58"/>
  <c r="CM401" i="58"/>
  <c r="CX401" i="58"/>
  <c r="DA401" i="58"/>
  <c r="DM401" i="58"/>
  <c r="DN401" i="58"/>
  <c r="EK401" i="58"/>
  <c r="DU401" i="58"/>
  <c r="DE401" i="58"/>
  <c r="CH401" i="58"/>
  <c r="CO401" i="58"/>
  <c r="BY401" i="58"/>
  <c r="EN535" i="58"/>
  <c r="DT535" i="58"/>
  <c r="CD535" i="58"/>
  <c r="DF535" i="58"/>
  <c r="CN535" i="58"/>
  <c r="EJ535" i="58"/>
  <c r="BX535" i="58"/>
  <c r="DO535" i="58"/>
  <c r="DZ535" i="58"/>
  <c r="EA535" i="58"/>
  <c r="CU535" i="58"/>
  <c r="BZ535" i="58"/>
  <c r="CI535" i="58"/>
  <c r="CK535" i="58"/>
  <c r="CJ535" i="58"/>
  <c r="EC535" i="58"/>
  <c r="EB535" i="58"/>
  <c r="DL535" i="58"/>
  <c r="CV535" i="58"/>
  <c r="DP535" i="58"/>
  <c r="EL535" i="58"/>
  <c r="CW535" i="58"/>
  <c r="DQ535" i="58"/>
  <c r="BR535" i="58"/>
  <c r="EM535" i="58"/>
  <c r="DG535" i="58"/>
  <c r="CQ535" i="58"/>
  <c r="CF535" i="58"/>
  <c r="CA535" i="58"/>
  <c r="DW535" i="58"/>
  <c r="EH535" i="58"/>
  <c r="DR535" i="58"/>
  <c r="DY535" i="58"/>
  <c r="EE535" i="58"/>
  <c r="BS535" i="58"/>
  <c r="DJ535" i="58"/>
  <c r="CL535" i="58"/>
  <c r="CS535" i="58"/>
  <c r="CY535" i="58"/>
  <c r="DB535" i="58"/>
  <c r="BV535" i="58"/>
  <c r="CC535" i="58"/>
  <c r="DD535" i="58"/>
  <c r="CT535" i="58"/>
  <c r="EF535" i="58"/>
  <c r="DV535" i="58"/>
  <c r="DK535" i="58"/>
  <c r="DX535" i="58"/>
  <c r="CR535" i="58"/>
  <c r="EI535" i="58"/>
  <c r="DC535" i="58"/>
  <c r="CM535" i="58"/>
  <c r="DN535" i="58"/>
  <c r="CG535" i="58"/>
  <c r="DH535" i="58"/>
  <c r="CB535" i="58"/>
  <c r="DS535" i="58"/>
  <c r="BW535" i="58"/>
  <c r="ED535" i="58"/>
  <c r="EG535" i="58"/>
  <c r="DA535" i="58"/>
  <c r="BU535" i="58"/>
  <c r="CZ535" i="58"/>
  <c r="BT535" i="58"/>
  <c r="CE535" i="58"/>
  <c r="CP535" i="58"/>
  <c r="DM535" i="58"/>
  <c r="CX535" i="58"/>
  <c r="DE535" i="58"/>
  <c r="CH535" i="58"/>
  <c r="EK535" i="58"/>
  <c r="DU535" i="58"/>
  <c r="CO535" i="58"/>
  <c r="BY535" i="58"/>
  <c r="EN519" i="58"/>
  <c r="CD519" i="58"/>
  <c r="DF519" i="58"/>
  <c r="EB519" i="58"/>
  <c r="DL519" i="58"/>
  <c r="CV519" i="58"/>
  <c r="DO519" i="58"/>
  <c r="DZ519" i="58"/>
  <c r="EA519" i="58"/>
  <c r="CU519" i="58"/>
  <c r="CF519" i="58"/>
  <c r="BZ519" i="58"/>
  <c r="DT519" i="58"/>
  <c r="CI519" i="58"/>
  <c r="CK519" i="58"/>
  <c r="EC519" i="58"/>
  <c r="CN519" i="58"/>
  <c r="EJ519" i="58"/>
  <c r="BX519" i="58"/>
  <c r="EL519" i="58"/>
  <c r="CW519" i="58"/>
  <c r="DQ519" i="58"/>
  <c r="BR519" i="58"/>
  <c r="DP519" i="58"/>
  <c r="CJ519" i="58"/>
  <c r="EM519" i="58"/>
  <c r="DG519" i="58"/>
  <c r="CA519" i="58"/>
  <c r="CQ519" i="58"/>
  <c r="EH519" i="58"/>
  <c r="DR519" i="58"/>
  <c r="DY519" i="58"/>
  <c r="DD519" i="58"/>
  <c r="EE519" i="58"/>
  <c r="BS519" i="58"/>
  <c r="DJ519" i="58"/>
  <c r="CL519" i="58"/>
  <c r="CS519" i="58"/>
  <c r="CY519" i="58"/>
  <c r="DB519" i="58"/>
  <c r="BV519" i="58"/>
  <c r="DI519" i="58"/>
  <c r="CC519" i="58"/>
  <c r="CT519" i="58"/>
  <c r="DV519" i="58"/>
  <c r="DH519" i="58"/>
  <c r="CB519" i="58"/>
  <c r="DK519" i="58"/>
  <c r="EI519" i="58"/>
  <c r="DC519" i="58"/>
  <c r="CM519" i="58"/>
  <c r="DN519" i="58"/>
  <c r="CZ519" i="58"/>
  <c r="CG519" i="58"/>
  <c r="DS519" i="58"/>
  <c r="BW519" i="58"/>
  <c r="ED519" i="58"/>
  <c r="EG519" i="58"/>
  <c r="DA519" i="58"/>
  <c r="BU519" i="58"/>
  <c r="EF519" i="58"/>
  <c r="BT519" i="58"/>
  <c r="CE519" i="58"/>
  <c r="CP519" i="58"/>
  <c r="DM519" i="58"/>
  <c r="DX519" i="58"/>
  <c r="CR519" i="58"/>
  <c r="CX519" i="58"/>
  <c r="DE519" i="58"/>
  <c r="CH519" i="58"/>
  <c r="EK519" i="58"/>
  <c r="DU519" i="58"/>
  <c r="CO519" i="58"/>
  <c r="BY519" i="58"/>
  <c r="EN503" i="58"/>
  <c r="CD503" i="58"/>
  <c r="DF503" i="58"/>
  <c r="CN503" i="58"/>
  <c r="EJ503" i="58"/>
  <c r="BX503" i="58"/>
  <c r="DO503" i="58"/>
  <c r="DZ503" i="58"/>
  <c r="CJ503" i="58"/>
  <c r="EA503" i="58"/>
  <c r="CU503" i="58"/>
  <c r="BZ503" i="58"/>
  <c r="CI503" i="58"/>
  <c r="CK503" i="58"/>
  <c r="DP503" i="58"/>
  <c r="EC503" i="58"/>
  <c r="EB503" i="58"/>
  <c r="DL503" i="58"/>
  <c r="CV503" i="58"/>
  <c r="BR503" i="58"/>
  <c r="EL503" i="58"/>
  <c r="CW503" i="58"/>
  <c r="DQ503" i="58"/>
  <c r="EM503" i="58"/>
  <c r="DG503" i="58"/>
  <c r="CF503" i="58"/>
  <c r="CQ503" i="58"/>
  <c r="CA503" i="58"/>
  <c r="DW503" i="58"/>
  <c r="EH503" i="58"/>
  <c r="DR503" i="58"/>
  <c r="DY503" i="58"/>
  <c r="EE503" i="58"/>
  <c r="BS503" i="58"/>
  <c r="DJ503" i="58"/>
  <c r="CL503" i="58"/>
  <c r="CS503" i="58"/>
  <c r="CY503" i="58"/>
  <c r="DB503" i="58"/>
  <c r="BV503" i="58"/>
  <c r="DI503" i="58"/>
  <c r="CC503" i="58"/>
  <c r="DD503" i="58"/>
  <c r="CT503" i="58"/>
  <c r="DV503" i="58"/>
  <c r="DK503" i="58"/>
  <c r="DX503" i="58"/>
  <c r="CR503" i="58"/>
  <c r="EI503" i="58"/>
  <c r="DC503" i="58"/>
  <c r="CM503" i="58"/>
  <c r="DN503" i="58"/>
  <c r="CZ503" i="58"/>
  <c r="BT503" i="58"/>
  <c r="CG503" i="58"/>
  <c r="DH503" i="58"/>
  <c r="CB503" i="58"/>
  <c r="DS503" i="58"/>
  <c r="BW503" i="58"/>
  <c r="ED503" i="58"/>
  <c r="EG503" i="58"/>
  <c r="DA503" i="58"/>
  <c r="BU503" i="58"/>
  <c r="EF503" i="58"/>
  <c r="CE503" i="58"/>
  <c r="CP503" i="58"/>
  <c r="DM503" i="58"/>
  <c r="CX503" i="58"/>
  <c r="DE503" i="58"/>
  <c r="CH503" i="58"/>
  <c r="EK503" i="58"/>
  <c r="DU503" i="58"/>
  <c r="CO503" i="58"/>
  <c r="BY503" i="58"/>
  <c r="CD487" i="58"/>
  <c r="DF487" i="58"/>
  <c r="EB487" i="58"/>
  <c r="DL487" i="58"/>
  <c r="CV487" i="58"/>
  <c r="DO487" i="58"/>
  <c r="DZ487" i="58"/>
  <c r="EA487" i="58"/>
  <c r="CU487" i="58"/>
  <c r="CF487" i="58"/>
  <c r="BZ487" i="58"/>
  <c r="DT487" i="58"/>
  <c r="CI487" i="58"/>
  <c r="CK487" i="58"/>
  <c r="DP487" i="58"/>
  <c r="CJ487" i="58"/>
  <c r="EC487" i="58"/>
  <c r="CN487" i="58"/>
  <c r="EJ487" i="58"/>
  <c r="BX487" i="58"/>
  <c r="EL487" i="58"/>
  <c r="CW487" i="58"/>
  <c r="BR487" i="58"/>
  <c r="DQ487" i="58"/>
  <c r="EM487" i="58"/>
  <c r="DW487" i="58"/>
  <c r="DG487" i="58"/>
  <c r="CA487" i="58"/>
  <c r="CQ487" i="58"/>
  <c r="EH487" i="58"/>
  <c r="DR487" i="58"/>
  <c r="DY487" i="58"/>
  <c r="DD487" i="58"/>
  <c r="EE487" i="58"/>
  <c r="BS487" i="58"/>
  <c r="DJ487" i="58"/>
  <c r="CL487" i="58"/>
  <c r="CS487" i="58"/>
  <c r="CY487" i="58"/>
  <c r="DB487" i="58"/>
  <c r="BV487" i="58"/>
  <c r="DI487" i="58"/>
  <c r="CC487" i="58"/>
  <c r="CT487" i="58"/>
  <c r="EF487" i="58"/>
  <c r="DV487" i="58"/>
  <c r="DH487" i="58"/>
  <c r="CB487" i="58"/>
  <c r="CZ487" i="58"/>
  <c r="BT487" i="58"/>
  <c r="DK487" i="58"/>
  <c r="EI487" i="58"/>
  <c r="DC487" i="58"/>
  <c r="CM487" i="58"/>
  <c r="DN487" i="58"/>
  <c r="CG487" i="58"/>
  <c r="DS487" i="58"/>
  <c r="BW487" i="58"/>
  <c r="ED487" i="58"/>
  <c r="EG487" i="58"/>
  <c r="DA487" i="58"/>
  <c r="BU487" i="58"/>
  <c r="CE487" i="58"/>
  <c r="CP487" i="58"/>
  <c r="DM487" i="58"/>
  <c r="DX487" i="58"/>
  <c r="CR487" i="58"/>
  <c r="CX487" i="58"/>
  <c r="DE487" i="58"/>
  <c r="CH487" i="58"/>
  <c r="EK487" i="58"/>
  <c r="DU487" i="58"/>
  <c r="CO487" i="58"/>
  <c r="BY487" i="58"/>
  <c r="EN471" i="58"/>
  <c r="DT471" i="58"/>
  <c r="CD471" i="58"/>
  <c r="CJ471" i="58"/>
  <c r="DF471" i="58"/>
  <c r="CN471" i="58"/>
  <c r="EJ471" i="58"/>
  <c r="BX471" i="58"/>
  <c r="DO471" i="58"/>
  <c r="DZ471" i="58"/>
  <c r="DP471" i="58"/>
  <c r="EA471" i="58"/>
  <c r="CU471" i="58"/>
  <c r="BZ471" i="58"/>
  <c r="CI471" i="58"/>
  <c r="CK471" i="58"/>
  <c r="EC471" i="58"/>
  <c r="EB471" i="58"/>
  <c r="DL471" i="58"/>
  <c r="CV471" i="58"/>
  <c r="EL471" i="58"/>
  <c r="CW471" i="58"/>
  <c r="DQ471" i="58"/>
  <c r="CF471" i="58"/>
  <c r="EM471" i="58"/>
  <c r="DG471" i="58"/>
  <c r="CQ471" i="58"/>
  <c r="CA471" i="58"/>
  <c r="DW471" i="58"/>
  <c r="EH471" i="58"/>
  <c r="DR471" i="58"/>
  <c r="DY471" i="58"/>
  <c r="EE471" i="58"/>
  <c r="BS471" i="58"/>
  <c r="DJ471" i="58"/>
  <c r="CL471" i="58"/>
  <c r="CS471" i="58"/>
  <c r="CY471" i="58"/>
  <c r="DB471" i="58"/>
  <c r="BV471" i="58"/>
  <c r="DI471" i="58"/>
  <c r="CC471" i="58"/>
  <c r="DD471" i="58"/>
  <c r="CT471" i="58"/>
  <c r="DV471" i="58"/>
  <c r="CZ471" i="58"/>
  <c r="BT471" i="58"/>
  <c r="DK471" i="58"/>
  <c r="DX471" i="58"/>
  <c r="CR471" i="58"/>
  <c r="EI471" i="58"/>
  <c r="DC471" i="58"/>
  <c r="CM471" i="58"/>
  <c r="DN471" i="58"/>
  <c r="EF471" i="58"/>
  <c r="CG471" i="58"/>
  <c r="DH471" i="58"/>
  <c r="CB471" i="58"/>
  <c r="DS471" i="58"/>
  <c r="BW471" i="58"/>
  <c r="ED471" i="58"/>
  <c r="EG471" i="58"/>
  <c r="DA471" i="58"/>
  <c r="BU471" i="58"/>
  <c r="CE471" i="58"/>
  <c r="CP471" i="58"/>
  <c r="DM471" i="58"/>
  <c r="CX471" i="58"/>
  <c r="DE471" i="58"/>
  <c r="CH471" i="58"/>
  <c r="EK471" i="58"/>
  <c r="DU471" i="58"/>
  <c r="CO471" i="58"/>
  <c r="BY471" i="58"/>
  <c r="EN460" i="58"/>
  <c r="DT460" i="58"/>
  <c r="DO460" i="58"/>
  <c r="CD460" i="58"/>
  <c r="CK460" i="58"/>
  <c r="CU460" i="58"/>
  <c r="EL460" i="58"/>
  <c r="EC460" i="58"/>
  <c r="CW460" i="58"/>
  <c r="EB460" i="58"/>
  <c r="DL460" i="58"/>
  <c r="CV460" i="58"/>
  <c r="BZ460" i="58"/>
  <c r="EJ460" i="58"/>
  <c r="CI460" i="58"/>
  <c r="DP460" i="58"/>
  <c r="CJ460" i="58"/>
  <c r="EA460" i="58"/>
  <c r="CN460" i="58"/>
  <c r="BX460" i="58"/>
  <c r="DZ460" i="58"/>
  <c r="DF460" i="58"/>
  <c r="BR460" i="58"/>
  <c r="DQ460" i="58"/>
  <c r="DG460" i="58"/>
  <c r="CQ460" i="58"/>
  <c r="CA460" i="58"/>
  <c r="CF460" i="58"/>
  <c r="DW460" i="58"/>
  <c r="EM460" i="58"/>
  <c r="EH460" i="58"/>
  <c r="DR460" i="58"/>
  <c r="DI460" i="58"/>
  <c r="DD460" i="58"/>
  <c r="EE460" i="58"/>
  <c r="BS460" i="58"/>
  <c r="BV460" i="58"/>
  <c r="CS460" i="58"/>
  <c r="DB460" i="58"/>
  <c r="CL460" i="58"/>
  <c r="DY460" i="58"/>
  <c r="CC460" i="58"/>
  <c r="DJ460" i="58"/>
  <c r="CT460" i="58"/>
  <c r="DA460" i="58"/>
  <c r="DM460" i="58"/>
  <c r="CG460" i="58"/>
  <c r="BW460" i="58"/>
  <c r="DN460" i="58"/>
  <c r="EG460" i="58"/>
  <c r="BU460" i="58"/>
  <c r="EF460" i="58"/>
  <c r="BT460" i="58"/>
  <c r="DK460" i="58"/>
  <c r="DV460" i="58"/>
  <c r="DX460" i="58"/>
  <c r="CR460" i="58"/>
  <c r="DS460" i="58"/>
  <c r="CX460" i="58"/>
  <c r="CZ460" i="58"/>
  <c r="CE460" i="58"/>
  <c r="CP460" i="58"/>
  <c r="DH460" i="58"/>
  <c r="CB460" i="58"/>
  <c r="DC460" i="58"/>
  <c r="CM460" i="58"/>
  <c r="EI460" i="58"/>
  <c r="ED460" i="58"/>
  <c r="CH460" i="58"/>
  <c r="EK460" i="58"/>
  <c r="DU460" i="58"/>
  <c r="BY460" i="58"/>
  <c r="CO460" i="58"/>
  <c r="DE460" i="58"/>
  <c r="EN441" i="58"/>
  <c r="EJ441" i="58"/>
  <c r="DT441" i="58"/>
  <c r="CJ441" i="58"/>
  <c r="EL441" i="58"/>
  <c r="BR441" i="58"/>
  <c r="CV441" i="58"/>
  <c r="CF441" i="58"/>
  <c r="BZ441" i="58"/>
  <c r="BX441" i="58"/>
  <c r="CI441" i="58"/>
  <c r="DZ441" i="58"/>
  <c r="EA441" i="58"/>
  <c r="CU441" i="58"/>
  <c r="DF441" i="58"/>
  <c r="CN441" i="58"/>
  <c r="DO441" i="58"/>
  <c r="CD441" i="58"/>
  <c r="DP441" i="58"/>
  <c r="CK441" i="58"/>
  <c r="CW441" i="58"/>
  <c r="DQ441" i="58"/>
  <c r="EC441" i="58"/>
  <c r="DL441" i="58"/>
  <c r="EM441" i="58"/>
  <c r="CQ441" i="58"/>
  <c r="EB441" i="58"/>
  <c r="DW441" i="58"/>
  <c r="CA441" i="58"/>
  <c r="DG441" i="58"/>
  <c r="EH441" i="58"/>
  <c r="DB441" i="58"/>
  <c r="CL441" i="58"/>
  <c r="BV441" i="58"/>
  <c r="DI441" i="58"/>
  <c r="DD441" i="58"/>
  <c r="CY441" i="58"/>
  <c r="BS441" i="58"/>
  <c r="DY441" i="58"/>
  <c r="CS441" i="58"/>
  <c r="CC441" i="58"/>
  <c r="EE441" i="58"/>
  <c r="DR441" i="58"/>
  <c r="DJ441" i="58"/>
  <c r="ED441" i="58"/>
  <c r="CT441" i="58"/>
  <c r="EF441" i="58"/>
  <c r="DK441" i="58"/>
  <c r="DV441" i="58"/>
  <c r="CP441" i="58"/>
  <c r="DX441" i="58"/>
  <c r="DH441" i="58"/>
  <c r="CR441" i="58"/>
  <c r="EI441" i="58"/>
  <c r="EG441" i="58"/>
  <c r="BU441" i="58"/>
  <c r="CE441" i="58"/>
  <c r="CG441" i="58"/>
  <c r="CB441" i="58"/>
  <c r="DS441" i="58"/>
  <c r="DC441" i="58"/>
  <c r="CM441" i="58"/>
  <c r="CX441" i="58"/>
  <c r="DA441" i="58"/>
  <c r="CZ441" i="58"/>
  <c r="BT441" i="58"/>
  <c r="DM441" i="58"/>
  <c r="DN441" i="58"/>
  <c r="EK441" i="58"/>
  <c r="DU441" i="58"/>
  <c r="DE441" i="58"/>
  <c r="CH441" i="58"/>
  <c r="CO441" i="58"/>
  <c r="BY441" i="58"/>
  <c r="EN413" i="58"/>
  <c r="DT413" i="58"/>
  <c r="DO413" i="58"/>
  <c r="CD413" i="58"/>
  <c r="EB413" i="58"/>
  <c r="CN413" i="58"/>
  <c r="EJ413" i="58"/>
  <c r="DQ413" i="58"/>
  <c r="CK413" i="58"/>
  <c r="DP413" i="58"/>
  <c r="CJ413" i="58"/>
  <c r="EC413" i="58"/>
  <c r="CW413" i="58"/>
  <c r="BR413" i="58"/>
  <c r="EM413" i="58"/>
  <c r="DW413" i="58"/>
  <c r="DG413" i="58"/>
  <c r="BX413" i="58"/>
  <c r="EL413" i="58"/>
  <c r="CV413" i="58"/>
  <c r="CF413" i="58"/>
  <c r="BZ413" i="58"/>
  <c r="DZ413" i="58"/>
  <c r="DF413" i="58"/>
  <c r="CI413" i="58"/>
  <c r="CU413" i="58"/>
  <c r="EA413" i="58"/>
  <c r="CA413" i="58"/>
  <c r="EH413" i="58"/>
  <c r="DL413" i="58"/>
  <c r="CQ413" i="58"/>
  <c r="DR413" i="58"/>
  <c r="DJ413" i="58"/>
  <c r="DB413" i="58"/>
  <c r="CL413" i="58"/>
  <c r="BV413" i="58"/>
  <c r="DI413" i="58"/>
  <c r="CY413" i="58"/>
  <c r="BS413" i="58"/>
  <c r="DY413" i="58"/>
  <c r="CS413" i="58"/>
  <c r="CC413" i="58"/>
  <c r="DD413" i="58"/>
  <c r="EE413" i="58"/>
  <c r="EG413" i="58"/>
  <c r="BU413" i="58"/>
  <c r="CE413" i="58"/>
  <c r="CG413" i="58"/>
  <c r="CR413" i="58"/>
  <c r="DS413" i="58"/>
  <c r="DC413" i="58"/>
  <c r="CM413" i="58"/>
  <c r="CX413" i="58"/>
  <c r="DA413" i="58"/>
  <c r="EF413" i="58"/>
  <c r="DM413" i="58"/>
  <c r="DX413" i="58"/>
  <c r="DN413" i="58"/>
  <c r="CZ413" i="58"/>
  <c r="DH413" i="58"/>
  <c r="ED413" i="58"/>
  <c r="CT413" i="58"/>
  <c r="DK413" i="58"/>
  <c r="DV413" i="58"/>
  <c r="CP413" i="58"/>
  <c r="CB413" i="58"/>
  <c r="EI413" i="58"/>
  <c r="BW413" i="58"/>
  <c r="CH413" i="58"/>
  <c r="CO413" i="58"/>
  <c r="BY413" i="58"/>
  <c r="EK413" i="58"/>
  <c r="DU413" i="58"/>
  <c r="DE413" i="58"/>
  <c r="EN381" i="58"/>
  <c r="DT381" i="58"/>
  <c r="DO381" i="58"/>
  <c r="CD381" i="58"/>
  <c r="EB381" i="58"/>
  <c r="CN381" i="58"/>
  <c r="EJ381" i="58"/>
  <c r="DQ381" i="58"/>
  <c r="CK381" i="58"/>
  <c r="DP381" i="58"/>
  <c r="CJ381" i="58"/>
  <c r="EC381" i="58"/>
  <c r="CW381" i="58"/>
  <c r="EM381" i="58"/>
  <c r="DW381" i="58"/>
  <c r="DG381" i="58"/>
  <c r="BX381" i="58"/>
  <c r="EL381" i="58"/>
  <c r="CV381" i="58"/>
  <c r="CF381" i="58"/>
  <c r="BZ381" i="58"/>
  <c r="CI381" i="58"/>
  <c r="DF381" i="58"/>
  <c r="DZ381" i="58"/>
  <c r="CU381" i="58"/>
  <c r="EA381" i="58"/>
  <c r="CA381" i="58"/>
  <c r="DL381" i="58"/>
  <c r="EH381" i="58"/>
  <c r="BR381" i="58"/>
  <c r="CQ381" i="58"/>
  <c r="DR381" i="58"/>
  <c r="DJ381" i="58"/>
  <c r="DB381" i="58"/>
  <c r="CL381" i="58"/>
  <c r="BV381" i="58"/>
  <c r="DI381" i="58"/>
  <c r="CY381" i="58"/>
  <c r="BS381" i="58"/>
  <c r="DY381" i="58"/>
  <c r="CS381" i="58"/>
  <c r="CC381" i="58"/>
  <c r="EE381" i="58"/>
  <c r="EG381" i="58"/>
  <c r="BU381" i="58"/>
  <c r="CE381" i="58"/>
  <c r="CG381" i="58"/>
  <c r="DX381" i="58"/>
  <c r="DH381" i="58"/>
  <c r="DS381" i="58"/>
  <c r="DC381" i="58"/>
  <c r="CM381" i="58"/>
  <c r="CX381" i="58"/>
  <c r="DA381" i="58"/>
  <c r="EF381" i="58"/>
  <c r="BT381" i="58"/>
  <c r="DM381" i="58"/>
  <c r="DN381" i="58"/>
  <c r="CZ381" i="58"/>
  <c r="CB381" i="58"/>
  <c r="ED381" i="58"/>
  <c r="CT381" i="58"/>
  <c r="DK381" i="58"/>
  <c r="DV381" i="58"/>
  <c r="CP381" i="58"/>
  <c r="CR381" i="58"/>
  <c r="EI381" i="58"/>
  <c r="BW381" i="58"/>
  <c r="CH381" i="58"/>
  <c r="CO381" i="58"/>
  <c r="BY381" i="58"/>
  <c r="EK381" i="58"/>
  <c r="DU381" i="58"/>
  <c r="DE381" i="58"/>
  <c r="EN349" i="58"/>
  <c r="DT349" i="58"/>
  <c r="DO349" i="58"/>
  <c r="CD349" i="58"/>
  <c r="EB349" i="58"/>
  <c r="CN349" i="58"/>
  <c r="EJ349" i="58"/>
  <c r="DQ349" i="58"/>
  <c r="CK349" i="58"/>
  <c r="DP349" i="58"/>
  <c r="CJ349" i="58"/>
  <c r="EC349" i="58"/>
  <c r="CW349" i="58"/>
  <c r="BR349" i="58"/>
  <c r="EM349" i="58"/>
  <c r="DW349" i="58"/>
  <c r="DG349" i="58"/>
  <c r="BX349" i="58"/>
  <c r="EL349" i="58"/>
  <c r="CV349" i="58"/>
  <c r="CF349" i="58"/>
  <c r="BZ349" i="58"/>
  <c r="CI349" i="58"/>
  <c r="DZ349" i="58"/>
  <c r="DF349" i="58"/>
  <c r="CU349" i="58"/>
  <c r="EA349" i="58"/>
  <c r="DL349" i="58"/>
  <c r="CA349" i="58"/>
  <c r="EH349" i="58"/>
  <c r="CQ349" i="58"/>
  <c r="DR349" i="58"/>
  <c r="DJ349" i="58"/>
  <c r="DB349" i="58"/>
  <c r="CL349" i="58"/>
  <c r="DI349" i="58"/>
  <c r="CY349" i="58"/>
  <c r="BS349" i="58"/>
  <c r="DY349" i="58"/>
  <c r="CS349" i="58"/>
  <c r="CC349" i="58"/>
  <c r="DD349" i="58"/>
  <c r="EE349" i="58"/>
  <c r="EG349" i="58"/>
  <c r="BU349" i="58"/>
  <c r="CE349" i="58"/>
  <c r="CG349" i="58"/>
  <c r="DS349" i="58"/>
  <c r="DC349" i="58"/>
  <c r="CM349" i="58"/>
  <c r="CX349" i="58"/>
  <c r="DA349" i="58"/>
  <c r="EF349" i="58"/>
  <c r="BT349" i="58"/>
  <c r="DM349" i="58"/>
  <c r="CB349" i="58"/>
  <c r="DN349" i="58"/>
  <c r="CZ349" i="58"/>
  <c r="CR349" i="58"/>
  <c r="ED349" i="58"/>
  <c r="CT349" i="58"/>
  <c r="DK349" i="58"/>
  <c r="DV349" i="58"/>
  <c r="CP349" i="58"/>
  <c r="DX349" i="58"/>
  <c r="DH349" i="58"/>
  <c r="EI349" i="58"/>
  <c r="BW349" i="58"/>
  <c r="CH349" i="58"/>
  <c r="CO349" i="58"/>
  <c r="BY349" i="58"/>
  <c r="EK349" i="58"/>
  <c r="DU349" i="58"/>
  <c r="DE349" i="58"/>
  <c r="EN420" i="58"/>
  <c r="DZ420" i="58"/>
  <c r="CD420" i="58"/>
  <c r="CK420" i="58"/>
  <c r="CU420" i="58"/>
  <c r="CW420" i="58"/>
  <c r="BR420" i="58"/>
  <c r="CF420" i="58"/>
  <c r="CI420" i="58"/>
  <c r="EL420" i="58"/>
  <c r="DF420" i="58"/>
  <c r="EB420" i="58"/>
  <c r="CV420" i="58"/>
  <c r="BZ420" i="58"/>
  <c r="DT420" i="58"/>
  <c r="CJ420" i="58"/>
  <c r="EC420" i="58"/>
  <c r="DL420" i="58"/>
  <c r="EJ420" i="58"/>
  <c r="CN420" i="58"/>
  <c r="DO420" i="58"/>
  <c r="BX420" i="58"/>
  <c r="DQ420" i="58"/>
  <c r="EA420" i="58"/>
  <c r="DP420" i="58"/>
  <c r="EM420" i="58"/>
  <c r="DG420" i="58"/>
  <c r="CQ420" i="58"/>
  <c r="DR420" i="58"/>
  <c r="DW420" i="58"/>
  <c r="CA420" i="58"/>
  <c r="CL420" i="58"/>
  <c r="BS420" i="58"/>
  <c r="DJ420" i="58"/>
  <c r="EH420" i="58"/>
  <c r="DY420" i="58"/>
  <c r="DD420" i="58"/>
  <c r="CS420" i="58"/>
  <c r="CC420" i="58"/>
  <c r="EE420" i="58"/>
  <c r="CY420" i="58"/>
  <c r="DB420" i="58"/>
  <c r="BV420" i="58"/>
  <c r="DI420" i="58"/>
  <c r="CT420" i="58"/>
  <c r="BU420" i="58"/>
  <c r="CE420" i="58"/>
  <c r="CG420" i="58"/>
  <c r="EI420" i="58"/>
  <c r="DN420" i="58"/>
  <c r="DV420" i="58"/>
  <c r="CP420" i="58"/>
  <c r="DX420" i="58"/>
  <c r="CB420" i="58"/>
  <c r="DC420" i="58"/>
  <c r="ED420" i="58"/>
  <c r="CX420" i="58"/>
  <c r="EG420" i="58"/>
  <c r="DA420" i="58"/>
  <c r="EF420" i="58"/>
  <c r="BT420" i="58"/>
  <c r="DK420" i="58"/>
  <c r="DM420" i="58"/>
  <c r="DH420" i="58"/>
  <c r="CR420" i="58"/>
  <c r="DS420" i="58"/>
  <c r="CM420" i="58"/>
  <c r="BW420" i="58"/>
  <c r="BY420" i="58"/>
  <c r="CH420" i="58"/>
  <c r="EK420" i="58"/>
  <c r="DU420" i="58"/>
  <c r="DE420" i="58"/>
  <c r="CO420" i="58"/>
  <c r="EN404" i="58"/>
  <c r="BZ404" i="58"/>
  <c r="CK404" i="58"/>
  <c r="CU404" i="58"/>
  <c r="CW404" i="58"/>
  <c r="BR404" i="58"/>
  <c r="CF404" i="58"/>
  <c r="CI404" i="58"/>
  <c r="EB404" i="58"/>
  <c r="CV404" i="58"/>
  <c r="DT404" i="58"/>
  <c r="DZ404" i="58"/>
  <c r="CD404" i="58"/>
  <c r="CJ404" i="58"/>
  <c r="EC404" i="58"/>
  <c r="DL404" i="58"/>
  <c r="DW404" i="58"/>
  <c r="CN404" i="58"/>
  <c r="EJ404" i="58"/>
  <c r="BX404" i="58"/>
  <c r="DP404" i="58"/>
  <c r="DF404" i="58"/>
  <c r="DQ404" i="58"/>
  <c r="EA404" i="58"/>
  <c r="EL404" i="58"/>
  <c r="DO404" i="58"/>
  <c r="EM404" i="58"/>
  <c r="EH404" i="58"/>
  <c r="DG404" i="58"/>
  <c r="CQ404" i="58"/>
  <c r="CA404" i="58"/>
  <c r="BS404" i="58"/>
  <c r="BV404" i="58"/>
  <c r="DY404" i="58"/>
  <c r="DD404" i="58"/>
  <c r="CS404" i="58"/>
  <c r="CC404" i="58"/>
  <c r="EE404" i="58"/>
  <c r="CY404" i="58"/>
  <c r="DR404" i="58"/>
  <c r="DB404" i="58"/>
  <c r="DI404" i="58"/>
  <c r="BU404" i="58"/>
  <c r="CE404" i="58"/>
  <c r="DV404" i="58"/>
  <c r="CP404" i="58"/>
  <c r="CG404" i="58"/>
  <c r="EI404" i="58"/>
  <c r="ED404" i="58"/>
  <c r="CX404" i="58"/>
  <c r="DJ404" i="58"/>
  <c r="CT404" i="58"/>
  <c r="CZ404" i="58"/>
  <c r="DX404" i="58"/>
  <c r="CB404" i="58"/>
  <c r="DC404" i="58"/>
  <c r="EG404" i="58"/>
  <c r="DA404" i="58"/>
  <c r="EF404" i="58"/>
  <c r="BT404" i="58"/>
  <c r="DK404" i="58"/>
  <c r="DM404" i="58"/>
  <c r="DH404" i="58"/>
  <c r="CR404" i="58"/>
  <c r="DS404" i="58"/>
  <c r="CM404" i="58"/>
  <c r="BW404" i="58"/>
  <c r="DN404" i="58"/>
  <c r="CH404" i="58"/>
  <c r="BY404" i="58"/>
  <c r="EK404" i="58"/>
  <c r="DU404" i="58"/>
  <c r="DE404" i="58"/>
  <c r="CO404" i="58"/>
  <c r="EN388" i="58"/>
  <c r="DZ388" i="58"/>
  <c r="CD388" i="58"/>
  <c r="CK388" i="58"/>
  <c r="CU388" i="58"/>
  <c r="CW388" i="58"/>
  <c r="BR388" i="58"/>
  <c r="CF388" i="58"/>
  <c r="CI388" i="58"/>
  <c r="EL388" i="58"/>
  <c r="DF388" i="58"/>
  <c r="EB388" i="58"/>
  <c r="CV388" i="58"/>
  <c r="BZ388" i="58"/>
  <c r="DT388" i="58"/>
  <c r="CJ388" i="58"/>
  <c r="EC388" i="58"/>
  <c r="DL388" i="58"/>
  <c r="DW388" i="58"/>
  <c r="EJ388" i="58"/>
  <c r="CN388" i="58"/>
  <c r="DO388" i="58"/>
  <c r="BX388" i="58"/>
  <c r="DQ388" i="58"/>
  <c r="EA388" i="58"/>
  <c r="DP388" i="58"/>
  <c r="EM388" i="58"/>
  <c r="DG388" i="58"/>
  <c r="CQ388" i="58"/>
  <c r="EH388" i="58"/>
  <c r="CA388" i="58"/>
  <c r="BS388" i="58"/>
  <c r="DJ388" i="58"/>
  <c r="DR388" i="58"/>
  <c r="DY388" i="58"/>
  <c r="DD388" i="58"/>
  <c r="BV388" i="58"/>
  <c r="CS388" i="58"/>
  <c r="CC388" i="58"/>
  <c r="EE388" i="58"/>
  <c r="CY388" i="58"/>
  <c r="DB388" i="58"/>
  <c r="CL388" i="58"/>
  <c r="DI388" i="58"/>
  <c r="CT388" i="58"/>
  <c r="BU388" i="58"/>
  <c r="CE388" i="58"/>
  <c r="CG388" i="58"/>
  <c r="EI388" i="58"/>
  <c r="DN388" i="58"/>
  <c r="CZ388" i="58"/>
  <c r="DV388" i="58"/>
  <c r="CP388" i="58"/>
  <c r="DX388" i="58"/>
  <c r="CB388" i="58"/>
  <c r="DC388" i="58"/>
  <c r="ED388" i="58"/>
  <c r="CX388" i="58"/>
  <c r="EG388" i="58"/>
  <c r="DA388" i="58"/>
  <c r="EF388" i="58"/>
  <c r="DK388" i="58"/>
  <c r="DM388" i="58"/>
  <c r="DH388" i="58"/>
  <c r="CR388" i="58"/>
  <c r="DS388" i="58"/>
  <c r="CM388" i="58"/>
  <c r="BW388" i="58"/>
  <c r="BY388" i="58"/>
  <c r="CH388" i="58"/>
  <c r="EK388" i="58"/>
  <c r="DU388" i="58"/>
  <c r="DE388" i="58"/>
  <c r="CO388" i="58"/>
  <c r="EN451" i="58"/>
  <c r="DQ451" i="58"/>
  <c r="CK451" i="58"/>
  <c r="EC451" i="58"/>
  <c r="CW451" i="58"/>
  <c r="EB451" i="58"/>
  <c r="DL451" i="58"/>
  <c r="CV451" i="58"/>
  <c r="DT451" i="58"/>
  <c r="CJ451" i="58"/>
  <c r="EL451" i="58"/>
  <c r="CQ451" i="58"/>
  <c r="BZ451" i="58"/>
  <c r="EJ451" i="58"/>
  <c r="CI451" i="58"/>
  <c r="DZ451" i="58"/>
  <c r="DP451" i="58"/>
  <c r="EA451" i="58"/>
  <c r="CU451" i="58"/>
  <c r="DF451" i="58"/>
  <c r="BR451" i="58"/>
  <c r="CF451" i="58"/>
  <c r="CN451" i="58"/>
  <c r="DO451" i="58"/>
  <c r="BX451" i="58"/>
  <c r="CD451" i="58"/>
  <c r="EM451" i="58"/>
  <c r="EH451" i="58"/>
  <c r="DR451" i="58"/>
  <c r="DW451" i="58"/>
  <c r="DG451" i="58"/>
  <c r="CA451" i="58"/>
  <c r="DJ451" i="58"/>
  <c r="DB451" i="58"/>
  <c r="CL451" i="58"/>
  <c r="BV451" i="58"/>
  <c r="DI451" i="58"/>
  <c r="DD451" i="58"/>
  <c r="CY451" i="58"/>
  <c r="BS451" i="58"/>
  <c r="DY451" i="58"/>
  <c r="CC451" i="58"/>
  <c r="EE451" i="58"/>
  <c r="DA451" i="58"/>
  <c r="DM451" i="58"/>
  <c r="DN451" i="58"/>
  <c r="ED451" i="58"/>
  <c r="CT451" i="58"/>
  <c r="EF451" i="58"/>
  <c r="CZ451" i="58"/>
  <c r="BT451" i="58"/>
  <c r="DK451" i="58"/>
  <c r="DV451" i="58"/>
  <c r="CP451" i="58"/>
  <c r="DX451" i="58"/>
  <c r="CR451" i="58"/>
  <c r="EI451" i="58"/>
  <c r="BW451" i="58"/>
  <c r="EG451" i="58"/>
  <c r="BU451" i="58"/>
  <c r="CE451" i="58"/>
  <c r="CG451" i="58"/>
  <c r="DH451" i="58"/>
  <c r="CB451" i="58"/>
  <c r="DS451" i="58"/>
  <c r="DC451" i="58"/>
  <c r="CM451" i="58"/>
  <c r="CX451" i="58"/>
  <c r="CO451" i="58"/>
  <c r="BY451" i="58"/>
  <c r="EK451" i="58"/>
  <c r="DU451" i="58"/>
  <c r="DE451" i="58"/>
  <c r="CH451" i="58"/>
  <c r="EN435" i="58"/>
  <c r="EJ435" i="58"/>
  <c r="DQ435" i="58"/>
  <c r="CK435" i="58"/>
  <c r="DP435" i="58"/>
  <c r="EC435" i="58"/>
  <c r="CW435" i="58"/>
  <c r="CN435" i="58"/>
  <c r="BX435" i="58"/>
  <c r="EL435" i="58"/>
  <c r="DL435" i="58"/>
  <c r="CV435" i="58"/>
  <c r="CQ435" i="58"/>
  <c r="BZ435" i="58"/>
  <c r="CI435" i="58"/>
  <c r="DZ435" i="58"/>
  <c r="EA435" i="58"/>
  <c r="CU435" i="58"/>
  <c r="DF435" i="58"/>
  <c r="BR435" i="58"/>
  <c r="DT435" i="58"/>
  <c r="DO435" i="58"/>
  <c r="CD435" i="58"/>
  <c r="CJ435" i="58"/>
  <c r="CF435" i="58"/>
  <c r="EM435" i="58"/>
  <c r="DW435" i="58"/>
  <c r="EH435" i="58"/>
  <c r="DG435" i="58"/>
  <c r="DR435" i="58"/>
  <c r="EB435" i="58"/>
  <c r="CA435" i="58"/>
  <c r="DJ435" i="58"/>
  <c r="DB435" i="58"/>
  <c r="CL435" i="58"/>
  <c r="BV435" i="58"/>
  <c r="DI435" i="58"/>
  <c r="CY435" i="58"/>
  <c r="BS435" i="58"/>
  <c r="DY435" i="58"/>
  <c r="CS435" i="58"/>
  <c r="CC435" i="58"/>
  <c r="EE435" i="58"/>
  <c r="DD435" i="58"/>
  <c r="DA435" i="58"/>
  <c r="EF435" i="58"/>
  <c r="CZ435" i="58"/>
  <c r="BT435" i="58"/>
  <c r="DM435" i="58"/>
  <c r="DX435" i="58"/>
  <c r="CR435" i="58"/>
  <c r="DN435" i="58"/>
  <c r="DH435" i="58"/>
  <c r="CB435" i="58"/>
  <c r="ED435" i="58"/>
  <c r="CT435" i="58"/>
  <c r="DK435" i="58"/>
  <c r="DV435" i="58"/>
  <c r="CP435" i="58"/>
  <c r="EI435" i="58"/>
  <c r="BW435" i="58"/>
  <c r="EG435" i="58"/>
  <c r="BU435" i="58"/>
  <c r="CE435" i="58"/>
  <c r="CG435" i="58"/>
  <c r="DS435" i="58"/>
  <c r="DC435" i="58"/>
  <c r="CM435" i="58"/>
  <c r="CX435" i="58"/>
  <c r="CO435" i="58"/>
  <c r="BY435" i="58"/>
  <c r="EK435" i="58"/>
  <c r="DU435" i="58"/>
  <c r="DE435" i="58"/>
  <c r="EN419" i="58"/>
  <c r="DQ419" i="58"/>
  <c r="CK419" i="58"/>
  <c r="EC419" i="58"/>
  <c r="CW419" i="58"/>
  <c r="DT419" i="58"/>
  <c r="CJ419" i="58"/>
  <c r="EL419" i="58"/>
  <c r="CF419" i="58"/>
  <c r="CQ419" i="58"/>
  <c r="BZ419" i="58"/>
  <c r="EJ419" i="58"/>
  <c r="CI419" i="58"/>
  <c r="DZ419" i="58"/>
  <c r="DP419" i="58"/>
  <c r="EA419" i="58"/>
  <c r="CU419" i="58"/>
  <c r="DF419" i="58"/>
  <c r="BR419" i="58"/>
  <c r="DL419" i="58"/>
  <c r="CN419" i="58"/>
  <c r="DO419" i="58"/>
  <c r="BX419" i="58"/>
  <c r="CD419" i="58"/>
  <c r="CV419" i="58"/>
  <c r="EM419" i="58"/>
  <c r="EH419" i="58"/>
  <c r="DR419" i="58"/>
  <c r="DW419" i="58"/>
  <c r="EB419" i="58"/>
  <c r="DG419" i="58"/>
  <c r="CA419" i="58"/>
  <c r="DJ419" i="58"/>
  <c r="DB419" i="58"/>
  <c r="CL419" i="58"/>
  <c r="BV419" i="58"/>
  <c r="DI419" i="58"/>
  <c r="CY419" i="58"/>
  <c r="BS419" i="58"/>
  <c r="DY419" i="58"/>
  <c r="CS419" i="58"/>
  <c r="CC419" i="58"/>
  <c r="EE419" i="58"/>
  <c r="DA419" i="58"/>
  <c r="DM419" i="58"/>
  <c r="DN419" i="58"/>
  <c r="ED419" i="58"/>
  <c r="CT419" i="58"/>
  <c r="EF419" i="58"/>
  <c r="CZ419" i="58"/>
  <c r="BT419" i="58"/>
  <c r="DK419" i="58"/>
  <c r="DV419" i="58"/>
  <c r="CP419" i="58"/>
  <c r="DX419" i="58"/>
  <c r="CR419" i="58"/>
  <c r="EI419" i="58"/>
  <c r="BW419" i="58"/>
  <c r="EG419" i="58"/>
  <c r="BU419" i="58"/>
  <c r="CE419" i="58"/>
  <c r="CG419" i="58"/>
  <c r="DH419" i="58"/>
  <c r="CB419" i="58"/>
  <c r="DS419" i="58"/>
  <c r="DC419" i="58"/>
  <c r="CM419" i="58"/>
  <c r="CX419" i="58"/>
  <c r="CO419" i="58"/>
  <c r="BY419" i="58"/>
  <c r="EK419" i="58"/>
  <c r="DU419" i="58"/>
  <c r="DE419" i="58"/>
  <c r="CH419" i="58"/>
  <c r="EN403" i="58"/>
  <c r="EJ403" i="58"/>
  <c r="DQ403" i="58"/>
  <c r="CK403" i="58"/>
  <c r="DP403" i="58"/>
  <c r="EC403" i="58"/>
  <c r="CW403" i="58"/>
  <c r="DL403" i="58"/>
  <c r="CV403" i="58"/>
  <c r="CN403" i="58"/>
  <c r="BX403" i="58"/>
  <c r="EL403" i="58"/>
  <c r="CQ403" i="58"/>
  <c r="BZ403" i="58"/>
  <c r="CI403" i="58"/>
  <c r="DZ403" i="58"/>
  <c r="EA403" i="58"/>
  <c r="CU403" i="58"/>
  <c r="DF403" i="58"/>
  <c r="BR403" i="58"/>
  <c r="EB403" i="58"/>
  <c r="DT403" i="58"/>
  <c r="DO403" i="58"/>
  <c r="CJ403" i="58"/>
  <c r="CD403" i="58"/>
  <c r="CF403" i="58"/>
  <c r="EM403" i="58"/>
  <c r="DW403" i="58"/>
  <c r="EH403" i="58"/>
  <c r="DG403" i="58"/>
  <c r="DR403" i="58"/>
  <c r="CA403" i="58"/>
  <c r="DJ403" i="58"/>
  <c r="DB403" i="58"/>
  <c r="CL403" i="58"/>
  <c r="BV403" i="58"/>
  <c r="DI403" i="58"/>
  <c r="CY403" i="58"/>
  <c r="DY403" i="58"/>
  <c r="CS403" i="58"/>
  <c r="CC403" i="58"/>
  <c r="EE403" i="58"/>
  <c r="DD403" i="58"/>
  <c r="DA403" i="58"/>
  <c r="EF403" i="58"/>
  <c r="CZ403" i="58"/>
  <c r="BT403" i="58"/>
  <c r="DM403" i="58"/>
  <c r="DX403" i="58"/>
  <c r="CR403" i="58"/>
  <c r="DN403" i="58"/>
  <c r="DH403" i="58"/>
  <c r="CB403" i="58"/>
  <c r="ED403" i="58"/>
  <c r="CT403" i="58"/>
  <c r="DK403" i="58"/>
  <c r="DV403" i="58"/>
  <c r="CP403" i="58"/>
  <c r="EI403" i="58"/>
  <c r="BW403" i="58"/>
  <c r="EG403" i="58"/>
  <c r="BU403" i="58"/>
  <c r="CE403" i="58"/>
  <c r="CG403" i="58"/>
  <c r="DS403" i="58"/>
  <c r="DC403" i="58"/>
  <c r="CM403" i="58"/>
  <c r="CX403" i="58"/>
  <c r="CO403" i="58"/>
  <c r="BY403" i="58"/>
  <c r="EK403" i="58"/>
  <c r="DU403" i="58"/>
  <c r="DE403" i="58"/>
  <c r="CH403" i="58"/>
  <c r="EN387" i="58"/>
  <c r="DQ387" i="58"/>
  <c r="CK387" i="58"/>
  <c r="EC387" i="58"/>
  <c r="CW387" i="58"/>
  <c r="CF387" i="58"/>
  <c r="DT387" i="58"/>
  <c r="CJ387" i="58"/>
  <c r="EL387" i="58"/>
  <c r="DL387" i="58"/>
  <c r="CQ387" i="58"/>
  <c r="BZ387" i="58"/>
  <c r="EJ387" i="58"/>
  <c r="CI387" i="58"/>
  <c r="DZ387" i="58"/>
  <c r="DP387" i="58"/>
  <c r="EA387" i="58"/>
  <c r="CU387" i="58"/>
  <c r="DF387" i="58"/>
  <c r="BR387" i="58"/>
  <c r="EB387" i="58"/>
  <c r="CV387" i="58"/>
  <c r="CN387" i="58"/>
  <c r="DO387" i="58"/>
  <c r="BX387" i="58"/>
  <c r="CD387" i="58"/>
  <c r="EM387" i="58"/>
  <c r="EH387" i="58"/>
  <c r="DR387" i="58"/>
  <c r="DW387" i="58"/>
  <c r="DG387" i="58"/>
  <c r="CA387" i="58"/>
  <c r="DJ387" i="58"/>
  <c r="DB387" i="58"/>
  <c r="CL387" i="58"/>
  <c r="BV387" i="58"/>
  <c r="DI387" i="58"/>
  <c r="DD387" i="58"/>
  <c r="CY387" i="58"/>
  <c r="BS387" i="58"/>
  <c r="DY387" i="58"/>
  <c r="CS387" i="58"/>
  <c r="CC387" i="58"/>
  <c r="EE387" i="58"/>
  <c r="DA387" i="58"/>
  <c r="DM387" i="58"/>
  <c r="DN387" i="58"/>
  <c r="ED387" i="58"/>
  <c r="CT387" i="58"/>
  <c r="EF387" i="58"/>
  <c r="CZ387" i="58"/>
  <c r="BT387" i="58"/>
  <c r="DK387" i="58"/>
  <c r="DV387" i="58"/>
  <c r="CP387" i="58"/>
  <c r="DX387" i="58"/>
  <c r="CR387" i="58"/>
  <c r="EI387" i="58"/>
  <c r="BW387" i="58"/>
  <c r="EG387" i="58"/>
  <c r="BU387" i="58"/>
  <c r="CE387" i="58"/>
  <c r="DH387" i="58"/>
  <c r="CB387" i="58"/>
  <c r="DS387" i="58"/>
  <c r="DC387" i="58"/>
  <c r="CM387" i="58"/>
  <c r="CX387" i="58"/>
  <c r="CO387" i="58"/>
  <c r="BY387" i="58"/>
  <c r="EK387" i="58"/>
  <c r="DU387" i="58"/>
  <c r="DE387" i="58"/>
  <c r="CH387" i="58"/>
  <c r="EN364" i="58"/>
  <c r="CK364" i="58"/>
  <c r="CU364" i="58"/>
  <c r="CW364" i="58"/>
  <c r="CF364" i="58"/>
  <c r="CI364" i="58"/>
  <c r="DZ364" i="58"/>
  <c r="CD364" i="58"/>
  <c r="EB364" i="58"/>
  <c r="CV364" i="58"/>
  <c r="DT364" i="58"/>
  <c r="CJ364" i="58"/>
  <c r="EL364" i="58"/>
  <c r="DF364" i="58"/>
  <c r="EC364" i="58"/>
  <c r="BR364" i="58"/>
  <c r="DL364" i="58"/>
  <c r="DW364" i="58"/>
  <c r="CN364" i="58"/>
  <c r="BZ364" i="58"/>
  <c r="EJ364" i="58"/>
  <c r="DO364" i="58"/>
  <c r="BX364" i="58"/>
  <c r="DP364" i="58"/>
  <c r="DQ364" i="58"/>
  <c r="EA364" i="58"/>
  <c r="CQ364" i="58"/>
  <c r="EM364" i="58"/>
  <c r="DG364" i="58"/>
  <c r="CA364" i="58"/>
  <c r="DB364" i="58"/>
  <c r="BS364" i="58"/>
  <c r="EH364" i="58"/>
  <c r="DR364" i="58"/>
  <c r="DY364" i="58"/>
  <c r="DD364" i="58"/>
  <c r="DJ364" i="58"/>
  <c r="CS364" i="58"/>
  <c r="CC364" i="58"/>
  <c r="EE364" i="58"/>
  <c r="CY364" i="58"/>
  <c r="CL364" i="58"/>
  <c r="BV364" i="58"/>
  <c r="DI364" i="58"/>
  <c r="BU364" i="58"/>
  <c r="CE364" i="58"/>
  <c r="CG364" i="58"/>
  <c r="EI364" i="58"/>
  <c r="CT364" i="58"/>
  <c r="CZ364" i="58"/>
  <c r="DX364" i="58"/>
  <c r="CB364" i="58"/>
  <c r="DC364" i="58"/>
  <c r="DN364" i="58"/>
  <c r="EG364" i="58"/>
  <c r="DA364" i="58"/>
  <c r="EF364" i="58"/>
  <c r="BT364" i="58"/>
  <c r="DK364" i="58"/>
  <c r="DV364" i="58"/>
  <c r="CP364" i="58"/>
  <c r="DM364" i="58"/>
  <c r="DH364" i="58"/>
  <c r="CR364" i="58"/>
  <c r="DS364" i="58"/>
  <c r="CM364" i="58"/>
  <c r="BW364" i="58"/>
  <c r="ED364" i="58"/>
  <c r="CX364" i="58"/>
  <c r="BY364" i="58"/>
  <c r="EK364" i="58"/>
  <c r="DU364" i="58"/>
  <c r="DE364" i="58"/>
  <c r="CO364" i="58"/>
  <c r="EN348" i="58"/>
  <c r="CK348" i="58"/>
  <c r="CU348" i="58"/>
  <c r="EL348" i="58"/>
  <c r="DF348" i="58"/>
  <c r="CW348" i="58"/>
  <c r="CF348" i="58"/>
  <c r="BZ348" i="58"/>
  <c r="CI348" i="58"/>
  <c r="EB348" i="58"/>
  <c r="CV348" i="58"/>
  <c r="DT348" i="58"/>
  <c r="CJ348" i="58"/>
  <c r="BR348" i="58"/>
  <c r="DL348" i="58"/>
  <c r="DW348" i="58"/>
  <c r="EJ348" i="58"/>
  <c r="CN348" i="58"/>
  <c r="BX348" i="58"/>
  <c r="DO348" i="58"/>
  <c r="DZ348" i="58"/>
  <c r="CD348" i="58"/>
  <c r="DP348" i="58"/>
  <c r="DQ348" i="58"/>
  <c r="EA348" i="58"/>
  <c r="DG348" i="58"/>
  <c r="EM348" i="58"/>
  <c r="CQ348" i="58"/>
  <c r="CA348" i="58"/>
  <c r="EH348" i="58"/>
  <c r="BS348" i="58"/>
  <c r="CL348" i="58"/>
  <c r="DY348" i="58"/>
  <c r="DD348" i="58"/>
  <c r="DB348" i="58"/>
  <c r="BV348" i="58"/>
  <c r="CS348" i="58"/>
  <c r="CC348" i="58"/>
  <c r="EE348" i="58"/>
  <c r="CY348" i="58"/>
  <c r="DR348" i="58"/>
  <c r="DI348" i="58"/>
  <c r="DJ348" i="58"/>
  <c r="BU348" i="58"/>
  <c r="CE348" i="58"/>
  <c r="CG348" i="58"/>
  <c r="EI348" i="58"/>
  <c r="DN348" i="58"/>
  <c r="DV348" i="58"/>
  <c r="CP348" i="58"/>
  <c r="ED348" i="58"/>
  <c r="CX348" i="58"/>
  <c r="CZ348" i="58"/>
  <c r="DX348" i="58"/>
  <c r="CB348" i="58"/>
  <c r="DC348" i="58"/>
  <c r="CT348" i="58"/>
  <c r="EG348" i="58"/>
  <c r="DA348" i="58"/>
  <c r="EF348" i="58"/>
  <c r="BT348" i="58"/>
  <c r="DK348" i="58"/>
  <c r="DM348" i="58"/>
  <c r="DH348" i="58"/>
  <c r="CR348" i="58"/>
  <c r="DS348" i="58"/>
  <c r="CM348" i="58"/>
  <c r="BW348" i="58"/>
  <c r="BY348" i="58"/>
  <c r="CH348" i="58"/>
  <c r="EK348" i="58"/>
  <c r="DU348" i="58"/>
  <c r="DE348" i="58"/>
  <c r="CO348" i="58"/>
  <c r="EN332" i="58"/>
  <c r="CK332" i="58"/>
  <c r="CU332" i="58"/>
  <c r="CW332" i="58"/>
  <c r="CF332" i="58"/>
  <c r="CI332" i="58"/>
  <c r="DZ332" i="58"/>
  <c r="CD332" i="58"/>
  <c r="EB332" i="58"/>
  <c r="CV332" i="58"/>
  <c r="DT332" i="58"/>
  <c r="CJ332" i="58"/>
  <c r="EL332" i="58"/>
  <c r="DF332" i="58"/>
  <c r="EC332" i="58"/>
  <c r="BR332" i="58"/>
  <c r="DL332" i="58"/>
  <c r="DW332" i="58"/>
  <c r="CN332" i="58"/>
  <c r="EJ332" i="58"/>
  <c r="BZ332" i="58"/>
  <c r="DO332" i="58"/>
  <c r="BX332" i="58"/>
  <c r="DP332" i="58"/>
  <c r="DQ332" i="58"/>
  <c r="EA332" i="58"/>
  <c r="CQ332" i="58"/>
  <c r="EH332" i="58"/>
  <c r="EM332" i="58"/>
  <c r="DG332" i="58"/>
  <c r="CA332" i="58"/>
  <c r="DR332" i="58"/>
  <c r="BS332" i="58"/>
  <c r="DY332" i="58"/>
  <c r="DD332" i="58"/>
  <c r="DJ332" i="58"/>
  <c r="BV332" i="58"/>
  <c r="CS332" i="58"/>
  <c r="CC332" i="58"/>
  <c r="EE332" i="58"/>
  <c r="CY332" i="58"/>
  <c r="DB332" i="58"/>
  <c r="CL332" i="58"/>
  <c r="DI332" i="58"/>
  <c r="BU332" i="58"/>
  <c r="CE332" i="58"/>
  <c r="CG332" i="58"/>
  <c r="EI332" i="58"/>
  <c r="CT332" i="58"/>
  <c r="CZ332" i="58"/>
  <c r="DX332" i="58"/>
  <c r="CB332" i="58"/>
  <c r="DC332" i="58"/>
  <c r="DN332" i="58"/>
  <c r="EG332" i="58"/>
  <c r="DA332" i="58"/>
  <c r="EF332" i="58"/>
  <c r="BT332" i="58"/>
  <c r="DK332" i="58"/>
  <c r="DV332" i="58"/>
  <c r="CP332" i="58"/>
  <c r="DM332" i="58"/>
  <c r="DH332" i="58"/>
  <c r="CR332" i="58"/>
  <c r="DS332" i="58"/>
  <c r="CM332" i="58"/>
  <c r="BW332" i="58"/>
  <c r="ED332" i="58"/>
  <c r="BY332" i="58"/>
  <c r="CH332" i="58"/>
  <c r="EK332" i="58"/>
  <c r="DU332" i="58"/>
  <c r="DE332" i="58"/>
  <c r="CO332" i="58"/>
  <c r="EN301" i="58"/>
  <c r="DO301" i="58"/>
  <c r="CD301" i="58"/>
  <c r="CK301" i="58"/>
  <c r="EA301" i="58"/>
  <c r="CF301" i="58"/>
  <c r="CU301" i="58"/>
  <c r="EB301" i="58"/>
  <c r="DL301" i="58"/>
  <c r="CV301" i="58"/>
  <c r="EJ301" i="58"/>
  <c r="BX301" i="58"/>
  <c r="DP301" i="58"/>
  <c r="CJ301" i="58"/>
  <c r="EC301" i="58"/>
  <c r="BR301" i="58"/>
  <c r="EM301" i="58"/>
  <c r="CN301" i="58"/>
  <c r="BZ301" i="58"/>
  <c r="DT301" i="58"/>
  <c r="CI301" i="58"/>
  <c r="DZ301" i="58"/>
  <c r="DF301" i="58"/>
  <c r="CW301" i="58"/>
  <c r="DQ301" i="58"/>
  <c r="EL301" i="58"/>
  <c r="DW301" i="58"/>
  <c r="DG301" i="58"/>
  <c r="CA301" i="58"/>
  <c r="EH301" i="58"/>
  <c r="CQ301" i="58"/>
  <c r="CY301" i="58"/>
  <c r="DB301" i="58"/>
  <c r="DY301" i="58"/>
  <c r="DI301" i="58"/>
  <c r="CC301" i="58"/>
  <c r="DR301" i="58"/>
  <c r="CS301" i="58"/>
  <c r="DD301" i="58"/>
  <c r="BS301" i="58"/>
  <c r="DJ301" i="58"/>
  <c r="CL301" i="58"/>
  <c r="BV301" i="58"/>
  <c r="EE301" i="58"/>
  <c r="CT301" i="58"/>
  <c r="CE301" i="58"/>
  <c r="CP301" i="58"/>
  <c r="DC301" i="58"/>
  <c r="EI301" i="58"/>
  <c r="CM301" i="58"/>
  <c r="BW301" i="58"/>
  <c r="EF301" i="58"/>
  <c r="CZ301" i="58"/>
  <c r="BT301" i="58"/>
  <c r="DH301" i="58"/>
  <c r="DS301" i="58"/>
  <c r="DN301" i="58"/>
  <c r="EG301" i="58"/>
  <c r="DA301" i="58"/>
  <c r="BU301" i="58"/>
  <c r="DK301" i="58"/>
  <c r="DV301" i="58"/>
  <c r="DM301" i="58"/>
  <c r="CG301" i="58"/>
  <c r="DX301" i="58"/>
  <c r="CR301" i="58"/>
  <c r="CB301" i="58"/>
  <c r="ED301" i="58"/>
  <c r="CH301" i="58"/>
  <c r="EK301" i="58"/>
  <c r="DU301" i="58"/>
  <c r="DE301" i="58"/>
  <c r="CO301" i="58"/>
  <c r="BY301" i="58"/>
  <c r="EN351" i="58"/>
  <c r="CN351" i="58"/>
  <c r="BZ351" i="58"/>
  <c r="CI351" i="58"/>
  <c r="DZ351" i="58"/>
  <c r="EA351" i="58"/>
  <c r="CU351" i="58"/>
  <c r="DF351" i="58"/>
  <c r="CV351" i="58"/>
  <c r="DT351" i="58"/>
  <c r="DO351" i="58"/>
  <c r="CD351" i="58"/>
  <c r="DP351" i="58"/>
  <c r="BR351" i="58"/>
  <c r="EB351" i="58"/>
  <c r="DL351" i="58"/>
  <c r="BX351" i="58"/>
  <c r="DQ351" i="58"/>
  <c r="CK351" i="58"/>
  <c r="EC351" i="58"/>
  <c r="CW351" i="58"/>
  <c r="EM351" i="58"/>
  <c r="EJ351" i="58"/>
  <c r="CJ351" i="58"/>
  <c r="EL351" i="58"/>
  <c r="DW351" i="58"/>
  <c r="DG351" i="58"/>
  <c r="CA351" i="58"/>
  <c r="CF351" i="58"/>
  <c r="EH351" i="58"/>
  <c r="CQ351" i="58"/>
  <c r="DR351" i="58"/>
  <c r="DY351" i="58"/>
  <c r="CS351" i="58"/>
  <c r="CC351" i="58"/>
  <c r="EE351" i="58"/>
  <c r="DD351" i="58"/>
  <c r="DJ351" i="58"/>
  <c r="DB351" i="58"/>
  <c r="CL351" i="58"/>
  <c r="BV351" i="58"/>
  <c r="DI351" i="58"/>
  <c r="CY351" i="58"/>
  <c r="BS351" i="58"/>
  <c r="CT351" i="58"/>
  <c r="DK351" i="58"/>
  <c r="DV351" i="58"/>
  <c r="CP351" i="58"/>
  <c r="EI351" i="58"/>
  <c r="BW351" i="58"/>
  <c r="EG351" i="58"/>
  <c r="BU351" i="58"/>
  <c r="EF351" i="58"/>
  <c r="CE351" i="58"/>
  <c r="CG351" i="58"/>
  <c r="DX351" i="58"/>
  <c r="CR351" i="58"/>
  <c r="DS351" i="58"/>
  <c r="DC351" i="58"/>
  <c r="CM351" i="58"/>
  <c r="CX351" i="58"/>
  <c r="DA351" i="58"/>
  <c r="CZ351" i="58"/>
  <c r="DM351" i="58"/>
  <c r="DH351" i="58"/>
  <c r="CB351" i="58"/>
  <c r="DN351" i="58"/>
  <c r="BT351" i="58"/>
  <c r="ED351" i="58"/>
  <c r="EK351" i="58"/>
  <c r="DU351" i="58"/>
  <c r="DE351" i="58"/>
  <c r="BY351" i="58"/>
  <c r="CO351" i="58"/>
  <c r="EN335" i="58"/>
  <c r="CN335" i="58"/>
  <c r="BZ335" i="58"/>
  <c r="BX335" i="58"/>
  <c r="CI335" i="58"/>
  <c r="DZ335" i="58"/>
  <c r="EA335" i="58"/>
  <c r="CU335" i="58"/>
  <c r="DF335" i="58"/>
  <c r="DO335" i="58"/>
  <c r="CD335" i="58"/>
  <c r="CJ335" i="58"/>
  <c r="BR335" i="58"/>
  <c r="CF335" i="58"/>
  <c r="DQ335" i="58"/>
  <c r="CK335" i="58"/>
  <c r="EC335" i="58"/>
  <c r="CW335" i="58"/>
  <c r="CV335" i="58"/>
  <c r="EM335" i="58"/>
  <c r="EJ335" i="58"/>
  <c r="DT335" i="58"/>
  <c r="EL335" i="58"/>
  <c r="DP335" i="58"/>
  <c r="DL335" i="58"/>
  <c r="EB335" i="58"/>
  <c r="CQ335" i="58"/>
  <c r="CA335" i="58"/>
  <c r="DW335" i="58"/>
  <c r="EH335" i="58"/>
  <c r="DG335" i="58"/>
  <c r="DR335" i="58"/>
  <c r="DY335" i="58"/>
  <c r="CS335" i="58"/>
  <c r="CC335" i="58"/>
  <c r="EE335" i="58"/>
  <c r="DD335" i="58"/>
  <c r="DJ335" i="58"/>
  <c r="DB335" i="58"/>
  <c r="CL335" i="58"/>
  <c r="BV335" i="58"/>
  <c r="DI335" i="58"/>
  <c r="BS335" i="58"/>
  <c r="CT335" i="58"/>
  <c r="CZ335" i="58"/>
  <c r="DK335" i="58"/>
  <c r="DV335" i="58"/>
  <c r="CP335" i="58"/>
  <c r="DH335" i="58"/>
  <c r="CB335" i="58"/>
  <c r="EI335" i="58"/>
  <c r="BW335" i="58"/>
  <c r="EG335" i="58"/>
  <c r="BU335" i="58"/>
  <c r="BT335" i="58"/>
  <c r="CE335" i="58"/>
  <c r="CG335" i="58"/>
  <c r="DS335" i="58"/>
  <c r="DC335" i="58"/>
  <c r="CM335" i="58"/>
  <c r="CX335" i="58"/>
  <c r="DA335" i="58"/>
  <c r="DM335" i="58"/>
  <c r="DN335" i="58"/>
  <c r="EF335" i="58"/>
  <c r="DX335" i="58"/>
  <c r="CR335" i="58"/>
  <c r="ED335" i="58"/>
  <c r="EK335" i="58"/>
  <c r="DU335" i="58"/>
  <c r="DE335" i="58"/>
  <c r="BY335" i="58"/>
  <c r="CH335" i="58"/>
  <c r="CO335" i="58"/>
  <c r="EN319" i="58"/>
  <c r="CN319" i="58"/>
  <c r="BZ319" i="58"/>
  <c r="DT319" i="58"/>
  <c r="DO319" i="58"/>
  <c r="CI319" i="58"/>
  <c r="DZ319" i="58"/>
  <c r="DQ319" i="58"/>
  <c r="EL319" i="58"/>
  <c r="DF319" i="58"/>
  <c r="CW319" i="58"/>
  <c r="CD319" i="58"/>
  <c r="CK319" i="58"/>
  <c r="CU319" i="58"/>
  <c r="BR319" i="58"/>
  <c r="DW319" i="58"/>
  <c r="EB319" i="58"/>
  <c r="DL319" i="58"/>
  <c r="CV319" i="58"/>
  <c r="EJ319" i="58"/>
  <c r="BX319" i="58"/>
  <c r="EA319" i="58"/>
  <c r="EC319" i="58"/>
  <c r="CJ319" i="58"/>
  <c r="DP319" i="58"/>
  <c r="CQ319" i="58"/>
  <c r="DG319" i="58"/>
  <c r="CA319" i="58"/>
  <c r="EM319" i="58"/>
  <c r="EH319" i="58"/>
  <c r="DR319" i="58"/>
  <c r="CL319" i="58"/>
  <c r="BV319" i="58"/>
  <c r="EE319" i="58"/>
  <c r="DB319" i="58"/>
  <c r="DY319" i="58"/>
  <c r="DI319" i="58"/>
  <c r="CC319" i="58"/>
  <c r="CY319" i="58"/>
  <c r="CS319" i="58"/>
  <c r="DD319" i="58"/>
  <c r="BS319" i="58"/>
  <c r="DJ319" i="58"/>
  <c r="EG319" i="58"/>
  <c r="DA319" i="58"/>
  <c r="BU319" i="58"/>
  <c r="DV319" i="58"/>
  <c r="DM319" i="58"/>
  <c r="CG319" i="58"/>
  <c r="DX319" i="58"/>
  <c r="CR319" i="58"/>
  <c r="CB319" i="58"/>
  <c r="DS319" i="58"/>
  <c r="DC319" i="58"/>
  <c r="CM319" i="58"/>
  <c r="ED319" i="58"/>
  <c r="CT319" i="58"/>
  <c r="CE319" i="58"/>
  <c r="CP319" i="58"/>
  <c r="CX319" i="58"/>
  <c r="EF319" i="58"/>
  <c r="CZ319" i="58"/>
  <c r="BT319" i="58"/>
  <c r="DK319" i="58"/>
  <c r="DH319" i="58"/>
  <c r="EI319" i="58"/>
  <c r="BW319" i="58"/>
  <c r="DN319" i="58"/>
  <c r="CH319" i="58"/>
  <c r="EK319" i="58"/>
  <c r="DU319" i="58"/>
  <c r="DE319" i="58"/>
  <c r="CO319" i="58"/>
  <c r="BY319" i="58"/>
  <c r="EN237" i="58"/>
  <c r="DO237" i="58"/>
  <c r="DQ237" i="58"/>
  <c r="CW237" i="58"/>
  <c r="DW237" i="58"/>
  <c r="DG237" i="58"/>
  <c r="BZ237" i="58"/>
  <c r="EJ237" i="58"/>
  <c r="DP237" i="58"/>
  <c r="CJ237" i="58"/>
  <c r="CU237" i="58"/>
  <c r="EL237" i="58"/>
  <c r="EC237" i="58"/>
  <c r="BR237" i="58"/>
  <c r="CF237" i="58"/>
  <c r="CN237" i="58"/>
  <c r="DT237" i="58"/>
  <c r="CI237" i="58"/>
  <c r="BX237" i="58"/>
  <c r="DZ237" i="58"/>
  <c r="CK237" i="58"/>
  <c r="EB237" i="58"/>
  <c r="CD237" i="58"/>
  <c r="EA237" i="58"/>
  <c r="DF237" i="58"/>
  <c r="CA237" i="58"/>
  <c r="CV237" i="58"/>
  <c r="CQ237" i="58"/>
  <c r="EH237" i="58"/>
  <c r="DL237" i="58"/>
  <c r="EM237" i="58"/>
  <c r="DI237" i="58"/>
  <c r="CS237" i="58"/>
  <c r="DB237" i="58"/>
  <c r="DY237" i="58"/>
  <c r="EE237" i="58"/>
  <c r="BS237" i="58"/>
  <c r="DR237" i="58"/>
  <c r="CL237" i="58"/>
  <c r="BV237" i="58"/>
  <c r="DD237" i="58"/>
  <c r="DJ237" i="58"/>
  <c r="CC237" i="58"/>
  <c r="DM237" i="58"/>
  <c r="DS237" i="58"/>
  <c r="DA237" i="58"/>
  <c r="EF237" i="58"/>
  <c r="CZ237" i="58"/>
  <c r="BT237" i="58"/>
  <c r="CE237" i="58"/>
  <c r="CG237" i="58"/>
  <c r="DK237" i="58"/>
  <c r="DX237" i="58"/>
  <c r="DH237" i="58"/>
  <c r="CR237" i="58"/>
  <c r="CB237" i="58"/>
  <c r="EI237" i="58"/>
  <c r="BW237" i="58"/>
  <c r="DN237" i="58"/>
  <c r="CX237" i="58"/>
  <c r="CT237" i="58"/>
  <c r="EG237" i="58"/>
  <c r="BU237" i="58"/>
  <c r="DV237" i="58"/>
  <c r="CP237" i="58"/>
  <c r="DC237" i="58"/>
  <c r="CM237" i="58"/>
  <c r="ED237" i="58"/>
  <c r="DE237" i="58"/>
  <c r="CO237" i="58"/>
  <c r="BY237" i="58"/>
  <c r="EK237" i="58"/>
  <c r="DU237" i="58"/>
  <c r="CH237" i="58"/>
  <c r="EN358" i="58"/>
  <c r="CN358" i="58"/>
  <c r="EJ358" i="58"/>
  <c r="BX358" i="58"/>
  <c r="DO358" i="58"/>
  <c r="DQ358" i="58"/>
  <c r="DP358" i="58"/>
  <c r="EA358" i="58"/>
  <c r="DF358" i="58"/>
  <c r="BR358" i="58"/>
  <c r="CK358" i="58"/>
  <c r="CU358" i="58"/>
  <c r="CW358" i="58"/>
  <c r="CF358" i="58"/>
  <c r="EM358" i="58"/>
  <c r="BZ358" i="58"/>
  <c r="CI358" i="58"/>
  <c r="DZ358" i="58"/>
  <c r="EL358" i="58"/>
  <c r="EB358" i="58"/>
  <c r="CV358" i="58"/>
  <c r="DT358" i="58"/>
  <c r="EC358" i="58"/>
  <c r="CD358" i="58"/>
  <c r="CJ358" i="58"/>
  <c r="CA358" i="58"/>
  <c r="DG358" i="58"/>
  <c r="EH358" i="58"/>
  <c r="DR358" i="58"/>
  <c r="CQ358" i="58"/>
  <c r="DL358" i="58"/>
  <c r="DW358" i="58"/>
  <c r="DI358" i="58"/>
  <c r="DJ358" i="58"/>
  <c r="DB358" i="58"/>
  <c r="CL358" i="58"/>
  <c r="BV358" i="58"/>
  <c r="DY358" i="58"/>
  <c r="DD358" i="58"/>
  <c r="CS358" i="58"/>
  <c r="CC358" i="58"/>
  <c r="EE358" i="58"/>
  <c r="CY358" i="58"/>
  <c r="EG358" i="58"/>
  <c r="DA358" i="58"/>
  <c r="EF358" i="58"/>
  <c r="BT358" i="58"/>
  <c r="DK358" i="58"/>
  <c r="DM358" i="58"/>
  <c r="DH358" i="58"/>
  <c r="CR358" i="58"/>
  <c r="DS358" i="58"/>
  <c r="CM358" i="58"/>
  <c r="BW358" i="58"/>
  <c r="CX358" i="58"/>
  <c r="BU358" i="58"/>
  <c r="CE358" i="58"/>
  <c r="CG358" i="58"/>
  <c r="EI358" i="58"/>
  <c r="ED358" i="58"/>
  <c r="CT358" i="58"/>
  <c r="CZ358" i="58"/>
  <c r="DV358" i="58"/>
  <c r="CP358" i="58"/>
  <c r="DX358" i="58"/>
  <c r="CB358" i="58"/>
  <c r="DC358" i="58"/>
  <c r="DN358" i="58"/>
  <c r="EK358" i="58"/>
  <c r="DU358" i="58"/>
  <c r="DE358" i="58"/>
  <c r="CO358" i="58"/>
  <c r="BY358" i="58"/>
  <c r="CH358" i="58"/>
  <c r="EN342" i="58"/>
  <c r="CN342" i="58"/>
  <c r="BZ342" i="58"/>
  <c r="EJ342" i="58"/>
  <c r="BX342" i="58"/>
  <c r="DO342" i="58"/>
  <c r="DZ342" i="58"/>
  <c r="DQ342" i="58"/>
  <c r="DP342" i="58"/>
  <c r="EA342" i="58"/>
  <c r="EL342" i="58"/>
  <c r="BR342" i="58"/>
  <c r="CD342" i="58"/>
  <c r="CK342" i="58"/>
  <c r="CU342" i="58"/>
  <c r="CW342" i="58"/>
  <c r="CF342" i="58"/>
  <c r="EM342" i="58"/>
  <c r="CI342" i="58"/>
  <c r="DF342" i="58"/>
  <c r="EB342" i="58"/>
  <c r="CV342" i="58"/>
  <c r="DT342" i="58"/>
  <c r="CJ342" i="58"/>
  <c r="EC342" i="58"/>
  <c r="CQ342" i="58"/>
  <c r="CA342" i="58"/>
  <c r="DL342" i="58"/>
  <c r="DW342" i="58"/>
  <c r="DG342" i="58"/>
  <c r="EH342" i="58"/>
  <c r="DR342" i="58"/>
  <c r="BV342" i="58"/>
  <c r="DI342" i="58"/>
  <c r="BS342" i="58"/>
  <c r="DY342" i="58"/>
  <c r="DD342" i="58"/>
  <c r="DB342" i="58"/>
  <c r="CL342" i="58"/>
  <c r="CS342" i="58"/>
  <c r="CC342" i="58"/>
  <c r="EE342" i="58"/>
  <c r="CY342" i="58"/>
  <c r="EG342" i="58"/>
  <c r="DA342" i="58"/>
  <c r="EF342" i="58"/>
  <c r="BT342" i="58"/>
  <c r="DK342" i="58"/>
  <c r="DM342" i="58"/>
  <c r="DH342" i="58"/>
  <c r="CR342" i="58"/>
  <c r="DS342" i="58"/>
  <c r="CM342" i="58"/>
  <c r="BW342" i="58"/>
  <c r="DJ342" i="58"/>
  <c r="CT342" i="58"/>
  <c r="BU342" i="58"/>
  <c r="CE342" i="58"/>
  <c r="DV342" i="58"/>
  <c r="CP342" i="58"/>
  <c r="CG342" i="58"/>
  <c r="EI342" i="58"/>
  <c r="DX342" i="58"/>
  <c r="CB342" i="58"/>
  <c r="DC342" i="58"/>
  <c r="ED342" i="58"/>
  <c r="DN342" i="58"/>
  <c r="CX342" i="58"/>
  <c r="CH342" i="58"/>
  <c r="EK342" i="58"/>
  <c r="DU342" i="58"/>
  <c r="DE342" i="58"/>
  <c r="CO342" i="58"/>
  <c r="BY342" i="58"/>
  <c r="EN326" i="58"/>
  <c r="CN326" i="58"/>
  <c r="EJ326" i="58"/>
  <c r="BX326" i="58"/>
  <c r="DO326" i="58"/>
  <c r="CI326" i="58"/>
  <c r="DQ326" i="58"/>
  <c r="DP326" i="58"/>
  <c r="CJ326" i="58"/>
  <c r="EA326" i="58"/>
  <c r="DF326" i="58"/>
  <c r="BR326" i="58"/>
  <c r="BZ326" i="58"/>
  <c r="CK326" i="58"/>
  <c r="CW326" i="58"/>
  <c r="EM326" i="58"/>
  <c r="DZ326" i="58"/>
  <c r="CD326" i="58"/>
  <c r="CU326" i="58"/>
  <c r="EL326" i="58"/>
  <c r="EB326" i="58"/>
  <c r="DT326" i="58"/>
  <c r="EC326" i="58"/>
  <c r="CF326" i="58"/>
  <c r="CV326" i="58"/>
  <c r="DG326" i="58"/>
  <c r="CQ326" i="58"/>
  <c r="EH326" i="58"/>
  <c r="DR326" i="58"/>
  <c r="CA326" i="58"/>
  <c r="DL326" i="58"/>
  <c r="DW326" i="58"/>
  <c r="DB326" i="58"/>
  <c r="DI326" i="58"/>
  <c r="DJ326" i="58"/>
  <c r="CL326" i="58"/>
  <c r="BV326" i="58"/>
  <c r="DY326" i="58"/>
  <c r="CY326" i="58"/>
  <c r="CC326" i="58"/>
  <c r="DD326" i="58"/>
  <c r="EE326" i="58"/>
  <c r="BS326" i="58"/>
  <c r="EG326" i="58"/>
  <c r="EF326" i="58"/>
  <c r="CZ326" i="58"/>
  <c r="BT326" i="58"/>
  <c r="DK326" i="58"/>
  <c r="DM326" i="58"/>
  <c r="DH326" i="58"/>
  <c r="CR326" i="58"/>
  <c r="CB326" i="58"/>
  <c r="DS326" i="58"/>
  <c r="DC326" i="58"/>
  <c r="CG326" i="58"/>
  <c r="EI326" i="58"/>
  <c r="ED326" i="58"/>
  <c r="CT326" i="58"/>
  <c r="BU326" i="58"/>
  <c r="CP326" i="58"/>
  <c r="DN326" i="58"/>
  <c r="CX326" i="58"/>
  <c r="DA326" i="58"/>
  <c r="CE326" i="58"/>
  <c r="DV326" i="58"/>
  <c r="DX326" i="58"/>
  <c r="CM326" i="58"/>
  <c r="BW326" i="58"/>
  <c r="EK326" i="58"/>
  <c r="DU326" i="58"/>
  <c r="DE326" i="58"/>
  <c r="CO326" i="58"/>
  <c r="BY326" i="58"/>
  <c r="CH326" i="58"/>
  <c r="EN316" i="58"/>
  <c r="BZ316" i="58"/>
  <c r="CK316" i="58"/>
  <c r="DO316" i="58"/>
  <c r="DZ316" i="58"/>
  <c r="CD316" i="58"/>
  <c r="CU316" i="58"/>
  <c r="EL316" i="58"/>
  <c r="DF316" i="58"/>
  <c r="CW316" i="58"/>
  <c r="DQ316" i="58"/>
  <c r="EA316" i="58"/>
  <c r="BR316" i="58"/>
  <c r="EB316" i="58"/>
  <c r="DL316" i="58"/>
  <c r="CV316" i="58"/>
  <c r="CF316" i="58"/>
  <c r="CN316" i="58"/>
  <c r="EJ316" i="58"/>
  <c r="BX316" i="58"/>
  <c r="CI316" i="58"/>
  <c r="DT316" i="58"/>
  <c r="CJ316" i="58"/>
  <c r="DP316" i="58"/>
  <c r="EC316" i="58"/>
  <c r="DW316" i="58"/>
  <c r="EH316" i="58"/>
  <c r="EM316" i="58"/>
  <c r="CQ316" i="58"/>
  <c r="CA316" i="58"/>
  <c r="DG316" i="58"/>
  <c r="CL316" i="58"/>
  <c r="BV316" i="58"/>
  <c r="EE316" i="58"/>
  <c r="DJ316" i="58"/>
  <c r="DR316" i="58"/>
  <c r="DI316" i="58"/>
  <c r="CY316" i="58"/>
  <c r="DY316" i="58"/>
  <c r="CS316" i="58"/>
  <c r="CC316" i="58"/>
  <c r="DD316" i="58"/>
  <c r="BS316" i="58"/>
  <c r="DB316" i="58"/>
  <c r="BU316" i="58"/>
  <c r="DM316" i="58"/>
  <c r="CG316" i="58"/>
  <c r="DS316" i="58"/>
  <c r="DN316" i="58"/>
  <c r="CT316" i="58"/>
  <c r="DV316" i="58"/>
  <c r="CP316" i="58"/>
  <c r="EI316" i="58"/>
  <c r="ED316" i="58"/>
  <c r="CX316" i="58"/>
  <c r="EG316" i="58"/>
  <c r="DK316" i="58"/>
  <c r="CE316" i="58"/>
  <c r="DC316" i="58"/>
  <c r="CM316" i="58"/>
  <c r="DA316" i="58"/>
  <c r="EF316" i="58"/>
  <c r="CZ316" i="58"/>
  <c r="BT316" i="58"/>
  <c r="DX316" i="58"/>
  <c r="DH316" i="58"/>
  <c r="CR316" i="58"/>
  <c r="CB316" i="58"/>
  <c r="DE316" i="58"/>
  <c r="CO316" i="58"/>
  <c r="CH316" i="58"/>
  <c r="EK316" i="58"/>
  <c r="DU316" i="58"/>
  <c r="BY316" i="58"/>
  <c r="EN277" i="58"/>
  <c r="CI277" i="58"/>
  <c r="CD277" i="58"/>
  <c r="CK277" i="58"/>
  <c r="EA277" i="58"/>
  <c r="CF277" i="58"/>
  <c r="DO277" i="58"/>
  <c r="CU277" i="58"/>
  <c r="EB277" i="58"/>
  <c r="DL277" i="58"/>
  <c r="CV277" i="58"/>
  <c r="EJ277" i="58"/>
  <c r="BX277" i="58"/>
  <c r="DP277" i="58"/>
  <c r="CJ277" i="58"/>
  <c r="EC277" i="58"/>
  <c r="CN277" i="58"/>
  <c r="BZ277" i="58"/>
  <c r="DT277" i="58"/>
  <c r="DQ277" i="58"/>
  <c r="EL277" i="58"/>
  <c r="DZ277" i="58"/>
  <c r="DF277" i="58"/>
  <c r="CW277" i="58"/>
  <c r="BR277" i="58"/>
  <c r="EM277" i="58"/>
  <c r="CQ277" i="58"/>
  <c r="DW277" i="58"/>
  <c r="CA277" i="58"/>
  <c r="EH277" i="58"/>
  <c r="DG277" i="58"/>
  <c r="DR277" i="58"/>
  <c r="EE277" i="58"/>
  <c r="DB277" i="58"/>
  <c r="DY277" i="58"/>
  <c r="DI277" i="58"/>
  <c r="CC277" i="58"/>
  <c r="CY277" i="58"/>
  <c r="CS277" i="58"/>
  <c r="DD277" i="58"/>
  <c r="DJ277" i="58"/>
  <c r="CL277" i="58"/>
  <c r="BV277" i="58"/>
  <c r="BS277" i="58"/>
  <c r="CT277" i="58"/>
  <c r="DK277" i="58"/>
  <c r="CP277" i="58"/>
  <c r="CX277" i="58"/>
  <c r="DC277" i="58"/>
  <c r="EF277" i="58"/>
  <c r="CZ277" i="58"/>
  <c r="BT277" i="58"/>
  <c r="CE277" i="58"/>
  <c r="DH277" i="58"/>
  <c r="EI277" i="58"/>
  <c r="CM277" i="58"/>
  <c r="DN277" i="58"/>
  <c r="EG277" i="58"/>
  <c r="DA277" i="58"/>
  <c r="BU277" i="58"/>
  <c r="DV277" i="58"/>
  <c r="DM277" i="58"/>
  <c r="CG277" i="58"/>
  <c r="DX277" i="58"/>
  <c r="CR277" i="58"/>
  <c r="CB277" i="58"/>
  <c r="DS277" i="58"/>
  <c r="ED277" i="58"/>
  <c r="CH277" i="58"/>
  <c r="EK277" i="58"/>
  <c r="DU277" i="58"/>
  <c r="DE277" i="58"/>
  <c r="CO277" i="58"/>
  <c r="BY277" i="58"/>
  <c r="EN312" i="58"/>
  <c r="DQ312" i="58"/>
  <c r="CK312" i="58"/>
  <c r="EA312" i="58"/>
  <c r="EB312" i="58"/>
  <c r="DL312" i="58"/>
  <c r="CV312" i="58"/>
  <c r="CF312" i="58"/>
  <c r="CN312" i="58"/>
  <c r="EJ312" i="58"/>
  <c r="DT312" i="58"/>
  <c r="BX312" i="58"/>
  <c r="CI312" i="58"/>
  <c r="DP312" i="58"/>
  <c r="CJ312" i="58"/>
  <c r="CW312" i="58"/>
  <c r="BR312" i="58"/>
  <c r="EM312" i="58"/>
  <c r="BZ312" i="58"/>
  <c r="DW312" i="58"/>
  <c r="DO312" i="58"/>
  <c r="CD312" i="58"/>
  <c r="DZ312" i="58"/>
  <c r="DF312" i="58"/>
  <c r="EL312" i="58"/>
  <c r="CU312" i="58"/>
  <c r="EC312" i="58"/>
  <c r="DG312" i="58"/>
  <c r="CQ312" i="58"/>
  <c r="EH312" i="58"/>
  <c r="CA312" i="58"/>
  <c r="DR312" i="58"/>
  <c r="DY312" i="58"/>
  <c r="DD312" i="58"/>
  <c r="BS312" i="58"/>
  <c r="DB312" i="58"/>
  <c r="CL312" i="58"/>
  <c r="BV312" i="58"/>
  <c r="DI312" i="58"/>
  <c r="CS312" i="58"/>
  <c r="CC312" i="58"/>
  <c r="EE312" i="58"/>
  <c r="DJ312" i="58"/>
  <c r="CY312" i="58"/>
  <c r="DA312" i="58"/>
  <c r="DK312" i="58"/>
  <c r="CE312" i="58"/>
  <c r="DC312" i="58"/>
  <c r="CM312" i="58"/>
  <c r="BW312" i="58"/>
  <c r="EF312" i="58"/>
  <c r="CZ312" i="58"/>
  <c r="CG312" i="58"/>
  <c r="DX312" i="58"/>
  <c r="DH312" i="58"/>
  <c r="CR312" i="58"/>
  <c r="CB312" i="58"/>
  <c r="DM312" i="58"/>
  <c r="DS312" i="58"/>
  <c r="DN312" i="58"/>
  <c r="CT312" i="58"/>
  <c r="EG312" i="58"/>
  <c r="BU312" i="58"/>
  <c r="DV312" i="58"/>
  <c r="CP312" i="58"/>
  <c r="EI312" i="58"/>
  <c r="ED312" i="58"/>
  <c r="CX312" i="58"/>
  <c r="CO312" i="58"/>
  <c r="BY312" i="58"/>
  <c r="EK312" i="58"/>
  <c r="DU312" i="58"/>
  <c r="DE312" i="58"/>
  <c r="CH312" i="58"/>
  <c r="EN296" i="58"/>
  <c r="EA296" i="58"/>
  <c r="EB296" i="58"/>
  <c r="DL296" i="58"/>
  <c r="CV296" i="58"/>
  <c r="CF296" i="58"/>
  <c r="CN296" i="58"/>
  <c r="EJ296" i="58"/>
  <c r="DT296" i="58"/>
  <c r="BX296" i="58"/>
  <c r="CI296" i="58"/>
  <c r="DP296" i="58"/>
  <c r="CJ296" i="58"/>
  <c r="EC296" i="58"/>
  <c r="BR296" i="58"/>
  <c r="EM296" i="58"/>
  <c r="BZ296" i="58"/>
  <c r="DQ296" i="58"/>
  <c r="CK296" i="58"/>
  <c r="DW296" i="58"/>
  <c r="CD296" i="58"/>
  <c r="EL296" i="58"/>
  <c r="CU296" i="58"/>
  <c r="CW296" i="58"/>
  <c r="DO296" i="58"/>
  <c r="DZ296" i="58"/>
  <c r="DF296" i="58"/>
  <c r="DG296" i="58"/>
  <c r="CQ296" i="58"/>
  <c r="EH296" i="58"/>
  <c r="CA296" i="58"/>
  <c r="DR296" i="58"/>
  <c r="DI296" i="58"/>
  <c r="CC296" i="58"/>
  <c r="DD296" i="58"/>
  <c r="BS296" i="58"/>
  <c r="DB296" i="58"/>
  <c r="CL296" i="58"/>
  <c r="BV296" i="58"/>
  <c r="DY296" i="58"/>
  <c r="EE296" i="58"/>
  <c r="DJ296" i="58"/>
  <c r="CY296" i="58"/>
  <c r="DK296" i="58"/>
  <c r="CE296" i="58"/>
  <c r="DC296" i="58"/>
  <c r="CM296" i="58"/>
  <c r="BW296" i="58"/>
  <c r="EG296" i="58"/>
  <c r="BU296" i="58"/>
  <c r="EF296" i="58"/>
  <c r="CZ296" i="58"/>
  <c r="BT296" i="58"/>
  <c r="DM296" i="58"/>
  <c r="DX296" i="58"/>
  <c r="DH296" i="58"/>
  <c r="CR296" i="58"/>
  <c r="CB296" i="58"/>
  <c r="DA296" i="58"/>
  <c r="CG296" i="58"/>
  <c r="DS296" i="58"/>
  <c r="DN296" i="58"/>
  <c r="CT296" i="58"/>
  <c r="DV296" i="58"/>
  <c r="CP296" i="58"/>
  <c r="EI296" i="58"/>
  <c r="ED296" i="58"/>
  <c r="CX296" i="58"/>
  <c r="EK296" i="58"/>
  <c r="DU296" i="58"/>
  <c r="DE296" i="58"/>
  <c r="CO296" i="58"/>
  <c r="CH296" i="58"/>
  <c r="BY296" i="58"/>
  <c r="EN280" i="58"/>
  <c r="DQ280" i="58"/>
  <c r="CK280" i="58"/>
  <c r="EA280" i="58"/>
  <c r="CW280" i="58"/>
  <c r="EB280" i="58"/>
  <c r="DL280" i="58"/>
  <c r="CV280" i="58"/>
  <c r="CF280" i="58"/>
  <c r="CN280" i="58"/>
  <c r="EJ280" i="58"/>
  <c r="DT280" i="58"/>
  <c r="BX280" i="58"/>
  <c r="CI280" i="58"/>
  <c r="DP280" i="58"/>
  <c r="CJ280" i="58"/>
  <c r="BR280" i="58"/>
  <c r="EM280" i="58"/>
  <c r="BZ280" i="58"/>
  <c r="EC280" i="58"/>
  <c r="DW280" i="58"/>
  <c r="DO280" i="58"/>
  <c r="CD280" i="58"/>
  <c r="DF280" i="58"/>
  <c r="DZ280" i="58"/>
  <c r="EL280" i="58"/>
  <c r="CU280" i="58"/>
  <c r="DG280" i="58"/>
  <c r="CQ280" i="58"/>
  <c r="EH280" i="58"/>
  <c r="CA280" i="58"/>
  <c r="DR280" i="58"/>
  <c r="DY280" i="58"/>
  <c r="DD280" i="58"/>
  <c r="BS280" i="58"/>
  <c r="DB280" i="58"/>
  <c r="CL280" i="58"/>
  <c r="BV280" i="58"/>
  <c r="DI280" i="58"/>
  <c r="CS280" i="58"/>
  <c r="CC280" i="58"/>
  <c r="EE280" i="58"/>
  <c r="DJ280" i="58"/>
  <c r="CY280" i="58"/>
  <c r="DA280" i="58"/>
  <c r="DK280" i="58"/>
  <c r="CE280" i="58"/>
  <c r="DC280" i="58"/>
  <c r="CM280" i="58"/>
  <c r="BW280" i="58"/>
  <c r="EF280" i="58"/>
  <c r="CZ280" i="58"/>
  <c r="BT280" i="58"/>
  <c r="DM280" i="58"/>
  <c r="DX280" i="58"/>
  <c r="DH280" i="58"/>
  <c r="CR280" i="58"/>
  <c r="CB280" i="58"/>
  <c r="DS280" i="58"/>
  <c r="DN280" i="58"/>
  <c r="CT280" i="58"/>
  <c r="EG280" i="58"/>
  <c r="BU280" i="58"/>
  <c r="DV280" i="58"/>
  <c r="CP280" i="58"/>
  <c r="EI280" i="58"/>
  <c r="ED280" i="58"/>
  <c r="CX280" i="58"/>
  <c r="CO280" i="58"/>
  <c r="BY280" i="58"/>
  <c r="EK280" i="58"/>
  <c r="DU280" i="58"/>
  <c r="DE280" i="58"/>
  <c r="CH280" i="58"/>
  <c r="EN264" i="58"/>
  <c r="EJ264" i="58"/>
  <c r="DO264" i="58"/>
  <c r="DZ264" i="58"/>
  <c r="DQ264" i="58"/>
  <c r="CN264" i="58"/>
  <c r="BZ264" i="58"/>
  <c r="DT264" i="58"/>
  <c r="BX264" i="58"/>
  <c r="CD264" i="58"/>
  <c r="CK264" i="58"/>
  <c r="DP264" i="58"/>
  <c r="CJ264" i="58"/>
  <c r="CU264" i="58"/>
  <c r="EC264" i="58"/>
  <c r="BR264" i="58"/>
  <c r="DW264" i="58"/>
  <c r="CQ264" i="58"/>
  <c r="CI264" i="58"/>
  <c r="EA264" i="58"/>
  <c r="EL264" i="58"/>
  <c r="DF264" i="58"/>
  <c r="EB264" i="58"/>
  <c r="CW264" i="58"/>
  <c r="CF264" i="58"/>
  <c r="CA264" i="58"/>
  <c r="CV264" i="58"/>
  <c r="DG264" i="58"/>
  <c r="DL264" i="58"/>
  <c r="EH264" i="58"/>
  <c r="EM264" i="58"/>
  <c r="DI264" i="58"/>
  <c r="CY264" i="58"/>
  <c r="CL264" i="58"/>
  <c r="BS264" i="58"/>
  <c r="DB264" i="58"/>
  <c r="BV264" i="58"/>
  <c r="EE264" i="58"/>
  <c r="DR264" i="58"/>
  <c r="DY264" i="58"/>
  <c r="CS264" i="58"/>
  <c r="CC264" i="58"/>
  <c r="DD264" i="58"/>
  <c r="DJ264" i="58"/>
  <c r="EG264" i="58"/>
  <c r="DA264" i="58"/>
  <c r="EF264" i="58"/>
  <c r="BT264" i="58"/>
  <c r="DH264" i="58"/>
  <c r="CR264" i="58"/>
  <c r="DS264" i="58"/>
  <c r="CX264" i="58"/>
  <c r="CT264" i="58"/>
  <c r="BU264" i="58"/>
  <c r="CZ264" i="58"/>
  <c r="CE264" i="58"/>
  <c r="CG264" i="58"/>
  <c r="DX264" i="58"/>
  <c r="CB264" i="58"/>
  <c r="DV264" i="58"/>
  <c r="CP264" i="58"/>
  <c r="EI264" i="58"/>
  <c r="CM264" i="58"/>
  <c r="DN264" i="58"/>
  <c r="DK264" i="58"/>
  <c r="DM264" i="58"/>
  <c r="DC264" i="58"/>
  <c r="BW264" i="58"/>
  <c r="ED264" i="58"/>
  <c r="CH264" i="58"/>
  <c r="DU264" i="58"/>
  <c r="CO264" i="58"/>
  <c r="BY264" i="58"/>
  <c r="DE264" i="58"/>
  <c r="EN233" i="58"/>
  <c r="CN233" i="58"/>
  <c r="BZ233" i="58"/>
  <c r="EJ233" i="58"/>
  <c r="DT233" i="58"/>
  <c r="CU233" i="58"/>
  <c r="EL233" i="58"/>
  <c r="EC233" i="58"/>
  <c r="BR233" i="58"/>
  <c r="CI233" i="58"/>
  <c r="DZ233" i="58"/>
  <c r="CD233" i="58"/>
  <c r="CK233" i="58"/>
  <c r="DP233" i="58"/>
  <c r="CJ233" i="58"/>
  <c r="EA233" i="58"/>
  <c r="DF233" i="58"/>
  <c r="EB233" i="58"/>
  <c r="DL233" i="58"/>
  <c r="CV233" i="58"/>
  <c r="CF233" i="58"/>
  <c r="EM233" i="58"/>
  <c r="CQ233" i="58"/>
  <c r="BX233" i="58"/>
  <c r="DO233" i="58"/>
  <c r="CW233" i="58"/>
  <c r="DQ233" i="58"/>
  <c r="DG233" i="58"/>
  <c r="DW233" i="58"/>
  <c r="CA233" i="58"/>
  <c r="EH233" i="58"/>
  <c r="BV233" i="58"/>
  <c r="DJ233" i="58"/>
  <c r="DR233" i="58"/>
  <c r="CC233" i="58"/>
  <c r="DI233" i="58"/>
  <c r="CS233" i="58"/>
  <c r="CY233" i="58"/>
  <c r="DB233" i="58"/>
  <c r="DY233" i="58"/>
  <c r="DD233" i="58"/>
  <c r="EE233" i="58"/>
  <c r="BS233" i="58"/>
  <c r="DK233" i="58"/>
  <c r="EI233" i="58"/>
  <c r="BW233" i="58"/>
  <c r="DN233" i="58"/>
  <c r="CX233" i="58"/>
  <c r="CT233" i="58"/>
  <c r="EG233" i="58"/>
  <c r="BU233" i="58"/>
  <c r="EF233" i="58"/>
  <c r="CZ233" i="58"/>
  <c r="BT233" i="58"/>
  <c r="DV233" i="58"/>
  <c r="CP233" i="58"/>
  <c r="DH233" i="58"/>
  <c r="CB233" i="58"/>
  <c r="DC233" i="58"/>
  <c r="CM233" i="58"/>
  <c r="ED233" i="58"/>
  <c r="DM233" i="58"/>
  <c r="DX233" i="58"/>
  <c r="DS233" i="58"/>
  <c r="DA233" i="58"/>
  <c r="CE233" i="58"/>
  <c r="CG233" i="58"/>
  <c r="CR233" i="58"/>
  <c r="CH233" i="58"/>
  <c r="CO233" i="58"/>
  <c r="BY233" i="58"/>
  <c r="DE233" i="58"/>
  <c r="EK233" i="58"/>
  <c r="DU233" i="58"/>
  <c r="EN311" i="58"/>
  <c r="CN311" i="58"/>
  <c r="BZ311" i="58"/>
  <c r="DT311" i="58"/>
  <c r="DZ311" i="58"/>
  <c r="DQ311" i="58"/>
  <c r="CU311" i="58"/>
  <c r="EL311" i="58"/>
  <c r="DF311" i="58"/>
  <c r="CW311" i="58"/>
  <c r="CD311" i="58"/>
  <c r="CK311" i="58"/>
  <c r="CF311" i="58"/>
  <c r="EM311" i="58"/>
  <c r="EA311" i="58"/>
  <c r="EB311" i="58"/>
  <c r="DL311" i="58"/>
  <c r="CV311" i="58"/>
  <c r="EJ311" i="58"/>
  <c r="BX311" i="58"/>
  <c r="CI311" i="58"/>
  <c r="EC311" i="58"/>
  <c r="DO311" i="58"/>
  <c r="CJ311" i="58"/>
  <c r="BR311" i="58"/>
  <c r="DP311" i="58"/>
  <c r="DW311" i="58"/>
  <c r="CA311" i="58"/>
  <c r="DG311" i="58"/>
  <c r="CQ311" i="58"/>
  <c r="EH311" i="58"/>
  <c r="DR311" i="58"/>
  <c r="CL311" i="58"/>
  <c r="BV311" i="58"/>
  <c r="CY311" i="58"/>
  <c r="DB311" i="58"/>
  <c r="DY311" i="58"/>
  <c r="DI311" i="58"/>
  <c r="CC311" i="58"/>
  <c r="BS311" i="58"/>
  <c r="CS311" i="58"/>
  <c r="DD311" i="58"/>
  <c r="EE311" i="58"/>
  <c r="DJ311" i="58"/>
  <c r="EG311" i="58"/>
  <c r="DA311" i="58"/>
  <c r="BU311" i="58"/>
  <c r="CE311" i="58"/>
  <c r="DV311" i="58"/>
  <c r="DM311" i="58"/>
  <c r="CG311" i="58"/>
  <c r="DX311" i="58"/>
  <c r="CR311" i="58"/>
  <c r="CB311" i="58"/>
  <c r="ED311" i="58"/>
  <c r="CT311" i="58"/>
  <c r="CP311" i="58"/>
  <c r="CX311" i="58"/>
  <c r="DK311" i="58"/>
  <c r="EI311" i="58"/>
  <c r="BW311" i="58"/>
  <c r="EF311" i="58"/>
  <c r="CZ311" i="58"/>
  <c r="DH311" i="58"/>
  <c r="DS311" i="58"/>
  <c r="DC311" i="58"/>
  <c r="CM311" i="58"/>
  <c r="DN311" i="58"/>
  <c r="CH311" i="58"/>
  <c r="EK311" i="58"/>
  <c r="DU311" i="58"/>
  <c r="DE311" i="58"/>
  <c r="CO311" i="58"/>
  <c r="BY311" i="58"/>
  <c r="EN295" i="58"/>
  <c r="CN295" i="58"/>
  <c r="BZ295" i="58"/>
  <c r="DT295" i="58"/>
  <c r="DZ295" i="58"/>
  <c r="DQ295" i="58"/>
  <c r="EA295" i="58"/>
  <c r="EL295" i="58"/>
  <c r="DF295" i="58"/>
  <c r="CW295" i="58"/>
  <c r="DO295" i="58"/>
  <c r="CI295" i="58"/>
  <c r="CD295" i="58"/>
  <c r="CK295" i="58"/>
  <c r="CF295" i="58"/>
  <c r="CU295" i="58"/>
  <c r="EB295" i="58"/>
  <c r="DL295" i="58"/>
  <c r="CV295" i="58"/>
  <c r="EJ295" i="58"/>
  <c r="BX295" i="58"/>
  <c r="DP295" i="58"/>
  <c r="BR295" i="58"/>
  <c r="EC295" i="58"/>
  <c r="CJ295" i="58"/>
  <c r="DW295" i="58"/>
  <c r="DG295" i="58"/>
  <c r="CA295" i="58"/>
  <c r="EM295" i="58"/>
  <c r="CQ295" i="58"/>
  <c r="EH295" i="58"/>
  <c r="DR295" i="58"/>
  <c r="CL295" i="58"/>
  <c r="BV295" i="58"/>
  <c r="BS295" i="58"/>
  <c r="EE295" i="58"/>
  <c r="DB295" i="58"/>
  <c r="DY295" i="58"/>
  <c r="DI295" i="58"/>
  <c r="CC295" i="58"/>
  <c r="DD295" i="58"/>
  <c r="CY295" i="58"/>
  <c r="DJ295" i="58"/>
  <c r="EG295" i="58"/>
  <c r="DA295" i="58"/>
  <c r="BU295" i="58"/>
  <c r="DK295" i="58"/>
  <c r="DV295" i="58"/>
  <c r="DM295" i="58"/>
  <c r="CG295" i="58"/>
  <c r="DX295" i="58"/>
  <c r="CR295" i="58"/>
  <c r="CB295" i="58"/>
  <c r="EI295" i="58"/>
  <c r="BW295" i="58"/>
  <c r="ED295" i="58"/>
  <c r="CT295" i="58"/>
  <c r="CP295" i="58"/>
  <c r="DS295" i="58"/>
  <c r="DC295" i="58"/>
  <c r="CM295" i="58"/>
  <c r="CX295" i="58"/>
  <c r="CE295" i="58"/>
  <c r="EF295" i="58"/>
  <c r="CZ295" i="58"/>
  <c r="BT295" i="58"/>
  <c r="DH295" i="58"/>
  <c r="DN295" i="58"/>
  <c r="CH295" i="58"/>
  <c r="EK295" i="58"/>
  <c r="DU295" i="58"/>
  <c r="DE295" i="58"/>
  <c r="CO295" i="58"/>
  <c r="BY295" i="58"/>
  <c r="EN279" i="58"/>
  <c r="CN279" i="58"/>
  <c r="BZ279" i="58"/>
  <c r="DT279" i="58"/>
  <c r="DZ279" i="58"/>
  <c r="DQ279" i="58"/>
  <c r="CU279" i="58"/>
  <c r="EL279" i="58"/>
  <c r="DF279" i="58"/>
  <c r="CW279" i="58"/>
  <c r="CD279" i="58"/>
  <c r="CK279" i="58"/>
  <c r="CF279" i="58"/>
  <c r="EA279" i="58"/>
  <c r="EB279" i="58"/>
  <c r="DL279" i="58"/>
  <c r="CV279" i="58"/>
  <c r="EJ279" i="58"/>
  <c r="CI279" i="58"/>
  <c r="BX279" i="58"/>
  <c r="DO279" i="58"/>
  <c r="EC279" i="58"/>
  <c r="CJ279" i="58"/>
  <c r="DP279" i="58"/>
  <c r="BR279" i="58"/>
  <c r="EM279" i="58"/>
  <c r="DG279" i="58"/>
  <c r="CQ279" i="58"/>
  <c r="DW279" i="58"/>
  <c r="CA279" i="58"/>
  <c r="EH279" i="58"/>
  <c r="DR279" i="58"/>
  <c r="CL279" i="58"/>
  <c r="BV279" i="58"/>
  <c r="CY279" i="58"/>
  <c r="DB279" i="58"/>
  <c r="DY279" i="58"/>
  <c r="DI279" i="58"/>
  <c r="CC279" i="58"/>
  <c r="BS279" i="58"/>
  <c r="CS279" i="58"/>
  <c r="DD279" i="58"/>
  <c r="EE279" i="58"/>
  <c r="DJ279" i="58"/>
  <c r="EG279" i="58"/>
  <c r="DA279" i="58"/>
  <c r="BU279" i="58"/>
  <c r="CE279" i="58"/>
  <c r="DV279" i="58"/>
  <c r="DM279" i="58"/>
  <c r="DX279" i="58"/>
  <c r="CR279" i="58"/>
  <c r="CB279" i="58"/>
  <c r="ED279" i="58"/>
  <c r="CT279" i="58"/>
  <c r="CP279" i="58"/>
  <c r="CX279" i="58"/>
  <c r="DK279" i="58"/>
  <c r="EI279" i="58"/>
  <c r="BW279" i="58"/>
  <c r="EF279" i="58"/>
  <c r="CZ279" i="58"/>
  <c r="BT279" i="58"/>
  <c r="DH279" i="58"/>
  <c r="DS279" i="58"/>
  <c r="DC279" i="58"/>
  <c r="CM279" i="58"/>
  <c r="DN279" i="58"/>
  <c r="CH279" i="58"/>
  <c r="EK279" i="58"/>
  <c r="DU279" i="58"/>
  <c r="DE279" i="58"/>
  <c r="CO279" i="58"/>
  <c r="BY279" i="58"/>
  <c r="EN263" i="58"/>
  <c r="BX263" i="58"/>
  <c r="CI263" i="58"/>
  <c r="DZ263" i="58"/>
  <c r="CD263" i="58"/>
  <c r="EA263" i="58"/>
  <c r="DF263" i="58"/>
  <c r="EB263" i="58"/>
  <c r="CN263" i="58"/>
  <c r="EJ263" i="58"/>
  <c r="DT263" i="58"/>
  <c r="CV263" i="58"/>
  <c r="CF263" i="58"/>
  <c r="DO263" i="58"/>
  <c r="DQ263" i="58"/>
  <c r="DP263" i="58"/>
  <c r="CJ263" i="58"/>
  <c r="CW263" i="58"/>
  <c r="DL263" i="58"/>
  <c r="DW263" i="58"/>
  <c r="BZ263" i="58"/>
  <c r="CU263" i="58"/>
  <c r="EC263" i="58"/>
  <c r="EL263" i="58"/>
  <c r="BR263" i="58"/>
  <c r="CA263" i="58"/>
  <c r="EM263" i="58"/>
  <c r="EH263" i="58"/>
  <c r="DG263" i="58"/>
  <c r="CQ263" i="58"/>
  <c r="DR263" i="58"/>
  <c r="CC263" i="58"/>
  <c r="DD263" i="58"/>
  <c r="DI263" i="58"/>
  <c r="CS263" i="58"/>
  <c r="CY263" i="58"/>
  <c r="DB263" i="58"/>
  <c r="DY263" i="58"/>
  <c r="EE263" i="58"/>
  <c r="BS263" i="58"/>
  <c r="CL263" i="58"/>
  <c r="BV263" i="58"/>
  <c r="DJ263" i="58"/>
  <c r="CT263" i="58"/>
  <c r="EG263" i="58"/>
  <c r="BU263" i="58"/>
  <c r="DV263" i="58"/>
  <c r="CP263" i="58"/>
  <c r="DX263" i="58"/>
  <c r="DH263" i="58"/>
  <c r="CR263" i="58"/>
  <c r="CB263" i="58"/>
  <c r="DC263" i="58"/>
  <c r="CM263" i="58"/>
  <c r="ED263" i="58"/>
  <c r="DM263" i="58"/>
  <c r="DS263" i="58"/>
  <c r="DA263" i="58"/>
  <c r="EF263" i="58"/>
  <c r="CZ263" i="58"/>
  <c r="BT263" i="58"/>
  <c r="CE263" i="58"/>
  <c r="CG263" i="58"/>
  <c r="DK263" i="58"/>
  <c r="EI263" i="58"/>
  <c r="BW263" i="58"/>
  <c r="DN263" i="58"/>
  <c r="CX263" i="58"/>
  <c r="CH263" i="58"/>
  <c r="DE263" i="58"/>
  <c r="CO263" i="58"/>
  <c r="BY263" i="58"/>
  <c r="EK263" i="58"/>
  <c r="DU263" i="58"/>
  <c r="EN229" i="58"/>
  <c r="DP229" i="58"/>
  <c r="CJ229" i="58"/>
  <c r="BR229" i="58"/>
  <c r="EJ229" i="58"/>
  <c r="DO229" i="58"/>
  <c r="DQ229" i="58"/>
  <c r="CW229" i="58"/>
  <c r="CF229" i="58"/>
  <c r="DW229" i="58"/>
  <c r="DG229" i="58"/>
  <c r="CN229" i="58"/>
  <c r="BZ229" i="58"/>
  <c r="DT229" i="58"/>
  <c r="BX229" i="58"/>
  <c r="CU229" i="58"/>
  <c r="EL229" i="58"/>
  <c r="EC229" i="58"/>
  <c r="EB229" i="58"/>
  <c r="DL229" i="58"/>
  <c r="CV229" i="58"/>
  <c r="CI229" i="58"/>
  <c r="CD229" i="58"/>
  <c r="EA229" i="58"/>
  <c r="DF229" i="58"/>
  <c r="DZ229" i="58"/>
  <c r="CA229" i="58"/>
  <c r="EM229" i="58"/>
  <c r="EH229" i="58"/>
  <c r="CQ229" i="58"/>
  <c r="DR229" i="58"/>
  <c r="DI229" i="58"/>
  <c r="CS229" i="58"/>
  <c r="CY229" i="58"/>
  <c r="DB229" i="58"/>
  <c r="DY229" i="58"/>
  <c r="DD229" i="58"/>
  <c r="EE229" i="58"/>
  <c r="BS229" i="58"/>
  <c r="CL229" i="58"/>
  <c r="BV229" i="58"/>
  <c r="DJ229" i="58"/>
  <c r="CC229" i="58"/>
  <c r="DM229" i="58"/>
  <c r="DS229" i="58"/>
  <c r="DA229" i="58"/>
  <c r="CE229" i="58"/>
  <c r="CG229" i="58"/>
  <c r="DX229" i="58"/>
  <c r="DH229" i="58"/>
  <c r="CR229" i="58"/>
  <c r="CB229" i="58"/>
  <c r="EF229" i="58"/>
  <c r="CZ229" i="58"/>
  <c r="DK229" i="58"/>
  <c r="EI229" i="58"/>
  <c r="BW229" i="58"/>
  <c r="DN229" i="58"/>
  <c r="CX229" i="58"/>
  <c r="CT229" i="58"/>
  <c r="EG229" i="58"/>
  <c r="BU229" i="58"/>
  <c r="BT229" i="58"/>
  <c r="DV229" i="58"/>
  <c r="CP229" i="58"/>
  <c r="DC229" i="58"/>
  <c r="CM229" i="58"/>
  <c r="ED229" i="58"/>
  <c r="DE229" i="58"/>
  <c r="CO229" i="58"/>
  <c r="BY229" i="58"/>
  <c r="EK229" i="58"/>
  <c r="DU229" i="58"/>
  <c r="CH229" i="58"/>
  <c r="EN310" i="58"/>
  <c r="CN310" i="58"/>
  <c r="EJ310" i="58"/>
  <c r="DT310" i="58"/>
  <c r="BX310" i="58"/>
  <c r="CI310" i="58"/>
  <c r="DP310" i="58"/>
  <c r="CJ310" i="58"/>
  <c r="BR310" i="58"/>
  <c r="BZ310" i="58"/>
  <c r="DQ310" i="58"/>
  <c r="EC310" i="58"/>
  <c r="DW310" i="58"/>
  <c r="DG310" i="58"/>
  <c r="DO310" i="58"/>
  <c r="DZ310" i="58"/>
  <c r="CD310" i="58"/>
  <c r="CU310" i="58"/>
  <c r="EL310" i="58"/>
  <c r="DF310" i="58"/>
  <c r="EA310" i="58"/>
  <c r="CK310" i="58"/>
  <c r="CW310" i="58"/>
  <c r="DL310" i="58"/>
  <c r="EM310" i="58"/>
  <c r="EB310" i="58"/>
  <c r="EH310" i="58"/>
  <c r="DR310" i="58"/>
  <c r="CF310" i="58"/>
  <c r="CA310" i="58"/>
  <c r="CV310" i="58"/>
  <c r="CQ310" i="58"/>
  <c r="DB310" i="58"/>
  <c r="CL310" i="58"/>
  <c r="BV310" i="58"/>
  <c r="DY310" i="58"/>
  <c r="DI310" i="58"/>
  <c r="CS310" i="58"/>
  <c r="CC310" i="58"/>
  <c r="EE310" i="58"/>
  <c r="DJ310" i="58"/>
  <c r="CY310" i="58"/>
  <c r="DD310" i="58"/>
  <c r="BS310" i="58"/>
  <c r="EF310" i="58"/>
  <c r="BT310" i="58"/>
  <c r="DX310" i="58"/>
  <c r="DH310" i="58"/>
  <c r="CR310" i="58"/>
  <c r="CB310" i="58"/>
  <c r="DA310" i="58"/>
  <c r="DS310" i="58"/>
  <c r="DN310" i="58"/>
  <c r="CT310" i="58"/>
  <c r="EG310" i="58"/>
  <c r="DV310" i="58"/>
  <c r="CP310" i="58"/>
  <c r="DM310" i="58"/>
  <c r="EI310" i="58"/>
  <c r="ED310" i="58"/>
  <c r="CX310" i="58"/>
  <c r="BU310" i="58"/>
  <c r="DK310" i="58"/>
  <c r="CE310" i="58"/>
  <c r="CG310" i="58"/>
  <c r="DC310" i="58"/>
  <c r="CM310" i="58"/>
  <c r="BW310" i="58"/>
  <c r="CH310" i="58"/>
  <c r="EK310" i="58"/>
  <c r="DU310" i="58"/>
  <c r="DE310" i="58"/>
  <c r="CO310" i="58"/>
  <c r="BY310" i="58"/>
  <c r="EN294" i="58"/>
  <c r="CN294" i="58"/>
  <c r="EJ294" i="58"/>
  <c r="DT294" i="58"/>
  <c r="BX294" i="58"/>
  <c r="CI294" i="58"/>
  <c r="DP294" i="58"/>
  <c r="CJ294" i="58"/>
  <c r="BR294" i="58"/>
  <c r="BZ294" i="58"/>
  <c r="CW294" i="58"/>
  <c r="DW294" i="58"/>
  <c r="DG294" i="58"/>
  <c r="DO294" i="58"/>
  <c r="DZ294" i="58"/>
  <c r="CD294" i="58"/>
  <c r="CK294" i="58"/>
  <c r="CU294" i="58"/>
  <c r="EL294" i="58"/>
  <c r="DF294" i="58"/>
  <c r="EB294" i="58"/>
  <c r="EA294" i="58"/>
  <c r="DQ294" i="58"/>
  <c r="CF294" i="58"/>
  <c r="EM294" i="58"/>
  <c r="CV294" i="58"/>
  <c r="CQ294" i="58"/>
  <c r="EH294" i="58"/>
  <c r="DR294" i="58"/>
  <c r="DL294" i="58"/>
  <c r="CA294" i="58"/>
  <c r="DB294" i="58"/>
  <c r="CL294" i="58"/>
  <c r="BV294" i="58"/>
  <c r="EE294" i="58"/>
  <c r="DJ294" i="58"/>
  <c r="CY294" i="58"/>
  <c r="DY294" i="58"/>
  <c r="DI294" i="58"/>
  <c r="CS294" i="58"/>
  <c r="CC294" i="58"/>
  <c r="DD294" i="58"/>
  <c r="BS294" i="58"/>
  <c r="EF294" i="58"/>
  <c r="CZ294" i="58"/>
  <c r="BT294" i="58"/>
  <c r="DM294" i="58"/>
  <c r="DX294" i="58"/>
  <c r="DH294" i="58"/>
  <c r="CR294" i="58"/>
  <c r="CB294" i="58"/>
  <c r="BU294" i="58"/>
  <c r="CG294" i="58"/>
  <c r="DS294" i="58"/>
  <c r="DN294" i="58"/>
  <c r="CT294" i="58"/>
  <c r="EG294" i="58"/>
  <c r="DA294" i="58"/>
  <c r="DV294" i="58"/>
  <c r="CP294" i="58"/>
  <c r="EI294" i="58"/>
  <c r="ED294" i="58"/>
  <c r="CX294" i="58"/>
  <c r="DK294" i="58"/>
  <c r="CE294" i="58"/>
  <c r="DC294" i="58"/>
  <c r="CM294" i="58"/>
  <c r="BW294" i="58"/>
  <c r="EK294" i="58"/>
  <c r="DU294" i="58"/>
  <c r="DE294" i="58"/>
  <c r="CO294" i="58"/>
  <c r="BY294" i="58"/>
  <c r="CH294" i="58"/>
  <c r="EN278" i="58"/>
  <c r="CN278" i="58"/>
  <c r="EJ278" i="58"/>
  <c r="DT278" i="58"/>
  <c r="BX278" i="58"/>
  <c r="CI278" i="58"/>
  <c r="DQ278" i="58"/>
  <c r="DP278" i="58"/>
  <c r="CJ278" i="58"/>
  <c r="BR278" i="58"/>
  <c r="BZ278" i="58"/>
  <c r="EC278" i="58"/>
  <c r="DW278" i="58"/>
  <c r="DG278" i="58"/>
  <c r="DO278" i="58"/>
  <c r="DZ278" i="58"/>
  <c r="CD278" i="58"/>
  <c r="CK278" i="58"/>
  <c r="CU278" i="58"/>
  <c r="EL278" i="58"/>
  <c r="DF278" i="58"/>
  <c r="EA278" i="58"/>
  <c r="CW278" i="58"/>
  <c r="EB278" i="58"/>
  <c r="DL278" i="58"/>
  <c r="EM278" i="58"/>
  <c r="EH278" i="58"/>
  <c r="DR278" i="58"/>
  <c r="CF278" i="58"/>
  <c r="CA278" i="58"/>
  <c r="CV278" i="58"/>
  <c r="CQ278" i="58"/>
  <c r="DB278" i="58"/>
  <c r="CL278" i="58"/>
  <c r="BV278" i="58"/>
  <c r="DY278" i="58"/>
  <c r="DI278" i="58"/>
  <c r="CS278" i="58"/>
  <c r="CC278" i="58"/>
  <c r="EE278" i="58"/>
  <c r="DJ278" i="58"/>
  <c r="CY278" i="58"/>
  <c r="DD278" i="58"/>
  <c r="BS278" i="58"/>
  <c r="DA278" i="58"/>
  <c r="EF278" i="58"/>
  <c r="CZ278" i="58"/>
  <c r="BT278" i="58"/>
  <c r="DX278" i="58"/>
  <c r="DH278" i="58"/>
  <c r="CR278" i="58"/>
  <c r="CB278" i="58"/>
  <c r="EG278" i="58"/>
  <c r="DS278" i="58"/>
  <c r="DN278" i="58"/>
  <c r="CT278" i="58"/>
  <c r="BU278" i="58"/>
  <c r="DV278" i="58"/>
  <c r="CP278" i="58"/>
  <c r="DM278" i="58"/>
  <c r="EI278" i="58"/>
  <c r="ED278" i="58"/>
  <c r="CX278" i="58"/>
  <c r="DK278" i="58"/>
  <c r="CE278" i="58"/>
  <c r="DC278" i="58"/>
  <c r="CM278" i="58"/>
  <c r="BW278" i="58"/>
  <c r="CH278" i="58"/>
  <c r="EK278" i="58"/>
  <c r="DU278" i="58"/>
  <c r="DE278" i="58"/>
  <c r="CO278" i="58"/>
  <c r="BY278" i="58"/>
  <c r="EN262" i="58"/>
  <c r="CN262" i="58"/>
  <c r="DT262" i="58"/>
  <c r="BX262" i="58"/>
  <c r="DP262" i="58"/>
  <c r="CJ262" i="58"/>
  <c r="CU262" i="58"/>
  <c r="EL262" i="58"/>
  <c r="EC262" i="58"/>
  <c r="BR262" i="58"/>
  <c r="CI262" i="58"/>
  <c r="DZ262" i="58"/>
  <c r="CD262" i="58"/>
  <c r="EA262" i="58"/>
  <c r="DF262" i="58"/>
  <c r="EB262" i="58"/>
  <c r="BZ262" i="58"/>
  <c r="CW262" i="58"/>
  <c r="DL262" i="58"/>
  <c r="CV262" i="58"/>
  <c r="CF262" i="58"/>
  <c r="EM262" i="58"/>
  <c r="EJ262" i="58"/>
  <c r="DO262" i="58"/>
  <c r="DQ262" i="58"/>
  <c r="DG262" i="58"/>
  <c r="EH262" i="58"/>
  <c r="DR262" i="58"/>
  <c r="DW262" i="58"/>
  <c r="CQ262" i="58"/>
  <c r="CA262" i="58"/>
  <c r="DB262" i="58"/>
  <c r="BS262" i="58"/>
  <c r="DJ262" i="58"/>
  <c r="EE262" i="58"/>
  <c r="CL262" i="58"/>
  <c r="DY262" i="58"/>
  <c r="CS262" i="58"/>
  <c r="CC262" i="58"/>
  <c r="DD262" i="58"/>
  <c r="BV262" i="58"/>
  <c r="DI262" i="58"/>
  <c r="CY262" i="58"/>
  <c r="BU262" i="58"/>
  <c r="CZ262" i="58"/>
  <c r="CE262" i="58"/>
  <c r="CG262" i="58"/>
  <c r="DX262" i="58"/>
  <c r="CB262" i="58"/>
  <c r="CX262" i="58"/>
  <c r="CT262" i="58"/>
  <c r="EI262" i="58"/>
  <c r="CM262" i="58"/>
  <c r="DK262" i="58"/>
  <c r="DM262" i="58"/>
  <c r="DC262" i="58"/>
  <c r="BW262" i="58"/>
  <c r="DN262" i="58"/>
  <c r="EG262" i="58"/>
  <c r="DA262" i="58"/>
  <c r="EF262" i="58"/>
  <c r="BT262" i="58"/>
  <c r="DV262" i="58"/>
  <c r="CP262" i="58"/>
  <c r="DH262" i="58"/>
  <c r="CR262" i="58"/>
  <c r="DS262" i="58"/>
  <c r="ED262" i="58"/>
  <c r="CH262" i="58"/>
  <c r="BY262" i="58"/>
  <c r="DE262" i="58"/>
  <c r="EK262" i="58"/>
  <c r="DU262" i="58"/>
  <c r="CO262" i="58"/>
  <c r="EN225" i="58"/>
  <c r="BZ225" i="58"/>
  <c r="DP225" i="58"/>
  <c r="CJ225" i="58"/>
  <c r="CU225" i="58"/>
  <c r="EL225" i="58"/>
  <c r="EC225" i="58"/>
  <c r="EB225" i="58"/>
  <c r="DL225" i="58"/>
  <c r="CV225" i="58"/>
  <c r="CF225" i="58"/>
  <c r="CI225" i="58"/>
  <c r="DZ225" i="58"/>
  <c r="CD225" i="58"/>
  <c r="CK225" i="58"/>
  <c r="EA225" i="58"/>
  <c r="DF225" i="58"/>
  <c r="EM225" i="58"/>
  <c r="CQ225" i="58"/>
  <c r="BX225" i="58"/>
  <c r="BR225" i="58"/>
  <c r="EJ225" i="58"/>
  <c r="CN225" i="58"/>
  <c r="DO225" i="58"/>
  <c r="DT225" i="58"/>
  <c r="CW225" i="58"/>
  <c r="DQ225" i="58"/>
  <c r="DG225" i="58"/>
  <c r="CA225" i="58"/>
  <c r="DW225" i="58"/>
  <c r="EH225" i="58"/>
  <c r="CL225" i="58"/>
  <c r="BV225" i="58"/>
  <c r="DJ225" i="58"/>
  <c r="CC225" i="58"/>
  <c r="DI225" i="58"/>
  <c r="CS225" i="58"/>
  <c r="DD225" i="58"/>
  <c r="CY225" i="58"/>
  <c r="DR225" i="58"/>
  <c r="DB225" i="58"/>
  <c r="DY225" i="58"/>
  <c r="EE225" i="58"/>
  <c r="BS225" i="58"/>
  <c r="EF225" i="58"/>
  <c r="CZ225" i="58"/>
  <c r="BT225" i="58"/>
  <c r="DK225" i="58"/>
  <c r="DX225" i="58"/>
  <c r="EI225" i="58"/>
  <c r="BW225" i="58"/>
  <c r="DN225" i="58"/>
  <c r="CX225" i="58"/>
  <c r="CT225" i="58"/>
  <c r="EG225" i="58"/>
  <c r="BU225" i="58"/>
  <c r="DV225" i="58"/>
  <c r="CP225" i="58"/>
  <c r="CR225" i="58"/>
  <c r="DC225" i="58"/>
  <c r="CM225" i="58"/>
  <c r="ED225" i="58"/>
  <c r="DM225" i="58"/>
  <c r="DH225" i="58"/>
  <c r="CB225" i="58"/>
  <c r="DS225" i="58"/>
  <c r="DA225" i="58"/>
  <c r="CE225" i="58"/>
  <c r="CH225" i="58"/>
  <c r="CO225" i="58"/>
  <c r="BY225" i="58"/>
  <c r="DE225" i="58"/>
  <c r="EK225" i="58"/>
  <c r="DU225" i="58"/>
  <c r="EN248" i="58"/>
  <c r="EJ248" i="58"/>
  <c r="DO248" i="58"/>
  <c r="DQ248" i="58"/>
  <c r="EL248" i="58"/>
  <c r="DF248" i="58"/>
  <c r="CN248" i="58"/>
  <c r="DT248" i="58"/>
  <c r="BX248" i="58"/>
  <c r="CK248" i="58"/>
  <c r="DP248" i="58"/>
  <c r="CJ248" i="58"/>
  <c r="CU248" i="58"/>
  <c r="EC248" i="58"/>
  <c r="BR248" i="58"/>
  <c r="DW248" i="58"/>
  <c r="CQ248" i="58"/>
  <c r="CI248" i="58"/>
  <c r="DZ248" i="58"/>
  <c r="EA248" i="58"/>
  <c r="EB248" i="58"/>
  <c r="BZ248" i="58"/>
  <c r="CD248" i="58"/>
  <c r="CW248" i="58"/>
  <c r="DL248" i="58"/>
  <c r="CA248" i="58"/>
  <c r="EH248" i="58"/>
  <c r="CF248" i="58"/>
  <c r="CV248" i="58"/>
  <c r="EM248" i="58"/>
  <c r="DG248" i="58"/>
  <c r="DI248" i="58"/>
  <c r="CY248" i="58"/>
  <c r="DR248" i="58"/>
  <c r="CL248" i="58"/>
  <c r="BS248" i="58"/>
  <c r="DJ248" i="58"/>
  <c r="DB248" i="58"/>
  <c r="EE248" i="58"/>
  <c r="DY248" i="58"/>
  <c r="CS248" i="58"/>
  <c r="CC248" i="58"/>
  <c r="DD248" i="58"/>
  <c r="EG248" i="58"/>
  <c r="DA248" i="58"/>
  <c r="EF248" i="58"/>
  <c r="BT248" i="58"/>
  <c r="DV248" i="58"/>
  <c r="CP248" i="58"/>
  <c r="DH248" i="58"/>
  <c r="CR248" i="58"/>
  <c r="DS248" i="58"/>
  <c r="DN248" i="58"/>
  <c r="BU248" i="58"/>
  <c r="CZ248" i="58"/>
  <c r="CE248" i="58"/>
  <c r="CG248" i="58"/>
  <c r="DX248" i="58"/>
  <c r="CB248" i="58"/>
  <c r="ED248" i="58"/>
  <c r="EI248" i="58"/>
  <c r="CM248" i="58"/>
  <c r="CX248" i="58"/>
  <c r="CT248" i="58"/>
  <c r="DK248" i="58"/>
  <c r="DM248" i="58"/>
  <c r="DC248" i="58"/>
  <c r="BW248" i="58"/>
  <c r="DU248" i="58"/>
  <c r="CO248" i="58"/>
  <c r="BY248" i="58"/>
  <c r="CH248" i="58"/>
  <c r="DE248" i="58"/>
  <c r="EK248" i="58"/>
  <c r="EN232" i="58"/>
  <c r="EJ232" i="58"/>
  <c r="DO232" i="58"/>
  <c r="DZ232" i="58"/>
  <c r="DQ232" i="58"/>
  <c r="CN232" i="58"/>
  <c r="BZ232" i="58"/>
  <c r="DT232" i="58"/>
  <c r="BX232" i="58"/>
  <c r="CD232" i="58"/>
  <c r="CK232" i="58"/>
  <c r="DP232" i="58"/>
  <c r="CJ232" i="58"/>
  <c r="CU232" i="58"/>
  <c r="EC232" i="58"/>
  <c r="BR232" i="58"/>
  <c r="DW232" i="58"/>
  <c r="CQ232" i="58"/>
  <c r="CI232" i="58"/>
  <c r="EA232" i="58"/>
  <c r="EL232" i="58"/>
  <c r="DF232" i="58"/>
  <c r="EB232" i="58"/>
  <c r="CW232" i="58"/>
  <c r="CF232" i="58"/>
  <c r="CA232" i="58"/>
  <c r="EH232" i="58"/>
  <c r="CV232" i="58"/>
  <c r="DG232" i="58"/>
  <c r="DL232" i="58"/>
  <c r="EM232" i="58"/>
  <c r="DR232" i="58"/>
  <c r="BV232" i="58"/>
  <c r="DI232" i="58"/>
  <c r="CY232" i="58"/>
  <c r="DB232" i="58"/>
  <c r="BS232" i="58"/>
  <c r="EE232" i="58"/>
  <c r="DY232" i="58"/>
  <c r="CS232" i="58"/>
  <c r="CC232" i="58"/>
  <c r="DD232" i="58"/>
  <c r="DJ232" i="58"/>
  <c r="EG232" i="58"/>
  <c r="DA232" i="58"/>
  <c r="EF232" i="58"/>
  <c r="BT232" i="58"/>
  <c r="DH232" i="58"/>
  <c r="CR232" i="58"/>
  <c r="DS232" i="58"/>
  <c r="CX232" i="58"/>
  <c r="CT232" i="58"/>
  <c r="BU232" i="58"/>
  <c r="CZ232" i="58"/>
  <c r="CE232" i="58"/>
  <c r="CG232" i="58"/>
  <c r="DX232" i="58"/>
  <c r="CB232" i="58"/>
  <c r="DV232" i="58"/>
  <c r="CP232" i="58"/>
  <c r="EI232" i="58"/>
  <c r="CM232" i="58"/>
  <c r="DN232" i="58"/>
  <c r="DK232" i="58"/>
  <c r="DM232" i="58"/>
  <c r="DC232" i="58"/>
  <c r="BW232" i="58"/>
  <c r="ED232" i="58"/>
  <c r="CH232" i="58"/>
  <c r="DU232" i="58"/>
  <c r="CO232" i="58"/>
  <c r="BY232" i="58"/>
  <c r="DE232" i="58"/>
  <c r="EK232" i="58"/>
  <c r="EN221" i="58"/>
  <c r="EJ221" i="58"/>
  <c r="CF221" i="58"/>
  <c r="CN221" i="58"/>
  <c r="DT221" i="58"/>
  <c r="BX221" i="58"/>
  <c r="DO221" i="58"/>
  <c r="DQ221" i="58"/>
  <c r="DP221" i="58"/>
  <c r="CW221" i="58"/>
  <c r="BR221" i="58"/>
  <c r="EB221" i="58"/>
  <c r="DL221" i="58"/>
  <c r="CV221" i="58"/>
  <c r="DW221" i="58"/>
  <c r="DG221" i="58"/>
  <c r="BZ221" i="58"/>
  <c r="CJ221" i="58"/>
  <c r="CU221" i="58"/>
  <c r="EL221" i="58"/>
  <c r="EC221" i="58"/>
  <c r="DZ221" i="58"/>
  <c r="CI221" i="58"/>
  <c r="EA221" i="58"/>
  <c r="DF221" i="58"/>
  <c r="CD221" i="58"/>
  <c r="CK221" i="58"/>
  <c r="CA221" i="58"/>
  <c r="EH221" i="58"/>
  <c r="EM221" i="58"/>
  <c r="CQ221" i="58"/>
  <c r="DI221" i="58"/>
  <c r="CS221" i="58"/>
  <c r="DD221" i="58"/>
  <c r="CY221" i="58"/>
  <c r="DB221" i="58"/>
  <c r="DY221" i="58"/>
  <c r="EE221" i="58"/>
  <c r="BS221" i="58"/>
  <c r="DR221" i="58"/>
  <c r="CL221" i="58"/>
  <c r="BV221" i="58"/>
  <c r="DJ221" i="58"/>
  <c r="CC221" i="58"/>
  <c r="EF221" i="58"/>
  <c r="CZ221" i="58"/>
  <c r="DM221" i="58"/>
  <c r="DX221" i="58"/>
  <c r="DH221" i="58"/>
  <c r="CR221" i="58"/>
  <c r="CB221" i="58"/>
  <c r="DS221" i="58"/>
  <c r="DA221" i="58"/>
  <c r="BT221" i="58"/>
  <c r="CE221" i="58"/>
  <c r="DK221" i="58"/>
  <c r="EI221" i="58"/>
  <c r="BW221" i="58"/>
  <c r="DN221" i="58"/>
  <c r="CX221" i="58"/>
  <c r="CT221" i="58"/>
  <c r="EG221" i="58"/>
  <c r="BU221" i="58"/>
  <c r="DV221" i="58"/>
  <c r="CP221" i="58"/>
  <c r="DC221" i="58"/>
  <c r="CM221" i="58"/>
  <c r="ED221" i="58"/>
  <c r="DE221" i="58"/>
  <c r="CO221" i="58"/>
  <c r="BY221" i="58"/>
  <c r="EK221" i="58"/>
  <c r="DU221" i="58"/>
  <c r="CH221" i="58"/>
  <c r="EN190" i="58"/>
  <c r="DO190" i="58"/>
  <c r="DZ190" i="58"/>
  <c r="DQ190" i="58"/>
  <c r="CK190" i="58"/>
  <c r="DF190" i="58"/>
  <c r="CF190" i="58"/>
  <c r="EA190" i="58"/>
  <c r="CU190" i="58"/>
  <c r="CW190" i="58"/>
  <c r="DL190" i="58"/>
  <c r="CV190" i="58"/>
  <c r="CQ190" i="58"/>
  <c r="CN190" i="58"/>
  <c r="EJ190" i="58"/>
  <c r="DT190" i="58"/>
  <c r="BX190" i="58"/>
  <c r="CI190" i="58"/>
  <c r="CJ190" i="58"/>
  <c r="EL190" i="58"/>
  <c r="BR190" i="58"/>
  <c r="BZ190" i="58"/>
  <c r="DP190" i="58"/>
  <c r="EC190" i="58"/>
  <c r="CD190" i="58"/>
  <c r="EB190" i="58"/>
  <c r="EM190" i="58"/>
  <c r="CA190" i="58"/>
  <c r="EH190" i="58"/>
  <c r="DW190" i="58"/>
  <c r="DG190" i="58"/>
  <c r="DD190" i="58"/>
  <c r="CY190" i="58"/>
  <c r="DI190" i="58"/>
  <c r="CS190" i="58"/>
  <c r="CC190" i="58"/>
  <c r="BS190" i="58"/>
  <c r="DR190" i="58"/>
  <c r="DB190" i="58"/>
  <c r="DY190" i="58"/>
  <c r="EE190" i="58"/>
  <c r="CL190" i="58"/>
  <c r="BV190" i="58"/>
  <c r="DJ190" i="58"/>
  <c r="DA190" i="58"/>
  <c r="CP190" i="58"/>
  <c r="EI190" i="58"/>
  <c r="DS190" i="58"/>
  <c r="BW190" i="58"/>
  <c r="ED190" i="58"/>
  <c r="DM190" i="58"/>
  <c r="EF190" i="58"/>
  <c r="DK190" i="58"/>
  <c r="CG190" i="58"/>
  <c r="DX190" i="58"/>
  <c r="DH190" i="58"/>
  <c r="CB190" i="58"/>
  <c r="CT190" i="58"/>
  <c r="EG190" i="58"/>
  <c r="BU190" i="58"/>
  <c r="BT190" i="58"/>
  <c r="CE190" i="58"/>
  <c r="DV190" i="58"/>
  <c r="CR190" i="58"/>
  <c r="DC190" i="58"/>
  <c r="CM190" i="58"/>
  <c r="DN190" i="58"/>
  <c r="CX190" i="58"/>
  <c r="DU190" i="58"/>
  <c r="CO190" i="58"/>
  <c r="CH190" i="58"/>
  <c r="EK190" i="58"/>
  <c r="DE190" i="58"/>
  <c r="BY190" i="58"/>
  <c r="EN239" i="58"/>
  <c r="CI239" i="58"/>
  <c r="DZ239" i="58"/>
  <c r="CD239" i="58"/>
  <c r="CK239" i="58"/>
  <c r="EA239" i="58"/>
  <c r="DF239" i="58"/>
  <c r="DL239" i="58"/>
  <c r="CF239" i="58"/>
  <c r="BX239" i="58"/>
  <c r="BR239" i="58"/>
  <c r="EB239" i="58"/>
  <c r="CN239" i="58"/>
  <c r="EJ239" i="58"/>
  <c r="DT239" i="58"/>
  <c r="DO239" i="58"/>
  <c r="DQ239" i="58"/>
  <c r="CW239" i="58"/>
  <c r="CV239" i="58"/>
  <c r="DW239" i="58"/>
  <c r="BZ239" i="58"/>
  <c r="DP239" i="58"/>
  <c r="CU239" i="58"/>
  <c r="EC239" i="58"/>
  <c r="CJ239" i="58"/>
  <c r="EL239" i="58"/>
  <c r="EM239" i="58"/>
  <c r="CA239" i="58"/>
  <c r="DG239" i="58"/>
  <c r="CQ239" i="58"/>
  <c r="EH239" i="58"/>
  <c r="DR239" i="58"/>
  <c r="CC239" i="58"/>
  <c r="DI239" i="58"/>
  <c r="CS239" i="58"/>
  <c r="DD239" i="58"/>
  <c r="DB239" i="58"/>
  <c r="DY239" i="58"/>
  <c r="EE239" i="58"/>
  <c r="BS239" i="58"/>
  <c r="CL239" i="58"/>
  <c r="BV239" i="58"/>
  <c r="DJ239" i="58"/>
  <c r="CT239" i="58"/>
  <c r="EG239" i="58"/>
  <c r="BU239" i="58"/>
  <c r="DV239" i="58"/>
  <c r="CP239" i="58"/>
  <c r="DC239" i="58"/>
  <c r="CM239" i="58"/>
  <c r="ED239" i="58"/>
  <c r="DM239" i="58"/>
  <c r="DX239" i="58"/>
  <c r="DH239" i="58"/>
  <c r="CR239" i="58"/>
  <c r="CB239" i="58"/>
  <c r="DS239" i="58"/>
  <c r="DA239" i="58"/>
  <c r="CE239" i="58"/>
  <c r="CG239" i="58"/>
  <c r="EF239" i="58"/>
  <c r="CZ239" i="58"/>
  <c r="BT239" i="58"/>
  <c r="DK239" i="58"/>
  <c r="EI239" i="58"/>
  <c r="BW239" i="58"/>
  <c r="DN239" i="58"/>
  <c r="CX239" i="58"/>
  <c r="CH239" i="58"/>
  <c r="DE239" i="58"/>
  <c r="CO239" i="58"/>
  <c r="BY239" i="58"/>
  <c r="EK239" i="58"/>
  <c r="DU239" i="58"/>
  <c r="EN223" i="58"/>
  <c r="CN223" i="58"/>
  <c r="EJ223" i="58"/>
  <c r="DT223" i="58"/>
  <c r="CI223" i="58"/>
  <c r="DZ223" i="58"/>
  <c r="CD223" i="58"/>
  <c r="CK223" i="58"/>
  <c r="EA223" i="58"/>
  <c r="DF223" i="58"/>
  <c r="EB223" i="58"/>
  <c r="CV223" i="58"/>
  <c r="DP223" i="58"/>
  <c r="CJ223" i="58"/>
  <c r="BR223" i="58"/>
  <c r="DO223" i="58"/>
  <c r="DQ223" i="58"/>
  <c r="CW223" i="58"/>
  <c r="CF223" i="58"/>
  <c r="DW223" i="58"/>
  <c r="BZ223" i="58"/>
  <c r="BX223" i="58"/>
  <c r="EC223" i="58"/>
  <c r="EL223" i="58"/>
  <c r="CU223" i="58"/>
  <c r="EM223" i="58"/>
  <c r="DG223" i="58"/>
  <c r="CQ223" i="58"/>
  <c r="CA223" i="58"/>
  <c r="DL223" i="58"/>
  <c r="EH223" i="58"/>
  <c r="DR223" i="58"/>
  <c r="CC223" i="58"/>
  <c r="DI223" i="58"/>
  <c r="CS223" i="58"/>
  <c r="CY223" i="58"/>
  <c r="DB223" i="58"/>
  <c r="DY223" i="58"/>
  <c r="EE223" i="58"/>
  <c r="BS223" i="58"/>
  <c r="CL223" i="58"/>
  <c r="BV223" i="58"/>
  <c r="DD223" i="58"/>
  <c r="DJ223" i="58"/>
  <c r="CT223" i="58"/>
  <c r="EG223" i="58"/>
  <c r="BU223" i="58"/>
  <c r="DV223" i="58"/>
  <c r="CP223" i="58"/>
  <c r="DC223" i="58"/>
  <c r="CM223" i="58"/>
  <c r="ED223" i="58"/>
  <c r="EF223" i="58"/>
  <c r="CZ223" i="58"/>
  <c r="BT223" i="58"/>
  <c r="DM223" i="58"/>
  <c r="DS223" i="58"/>
  <c r="DA223" i="58"/>
  <c r="CE223" i="58"/>
  <c r="DK223" i="58"/>
  <c r="DX223" i="58"/>
  <c r="DH223" i="58"/>
  <c r="CR223" i="58"/>
  <c r="CB223" i="58"/>
  <c r="EI223" i="58"/>
  <c r="BW223" i="58"/>
  <c r="DN223" i="58"/>
  <c r="CX223" i="58"/>
  <c r="CH223" i="58"/>
  <c r="DE223" i="58"/>
  <c r="CO223" i="58"/>
  <c r="BY223" i="58"/>
  <c r="EK223" i="58"/>
  <c r="DU223" i="58"/>
  <c r="EN242" i="58"/>
  <c r="DZ242" i="58"/>
  <c r="CW242" i="58"/>
  <c r="DL242" i="58"/>
  <c r="CV242" i="58"/>
  <c r="CF242" i="58"/>
  <c r="BZ242" i="58"/>
  <c r="EJ242" i="58"/>
  <c r="DO242" i="58"/>
  <c r="DQ242" i="58"/>
  <c r="EL242" i="58"/>
  <c r="DF242" i="58"/>
  <c r="DG242" i="58"/>
  <c r="CN242" i="58"/>
  <c r="DT242" i="58"/>
  <c r="BX242" i="58"/>
  <c r="CD242" i="58"/>
  <c r="CK242" i="58"/>
  <c r="DP242" i="58"/>
  <c r="CJ242" i="58"/>
  <c r="CU242" i="58"/>
  <c r="EC242" i="58"/>
  <c r="DW242" i="58"/>
  <c r="CI242" i="58"/>
  <c r="EA242" i="58"/>
  <c r="BR242" i="58"/>
  <c r="CA242" i="58"/>
  <c r="EB242" i="58"/>
  <c r="EM242" i="58"/>
  <c r="CQ242" i="58"/>
  <c r="EH242" i="58"/>
  <c r="DR242" i="58"/>
  <c r="DY242" i="58"/>
  <c r="CS242" i="58"/>
  <c r="CC242" i="58"/>
  <c r="DD242" i="58"/>
  <c r="DB242" i="58"/>
  <c r="DI242" i="58"/>
  <c r="CY242" i="58"/>
  <c r="CL242" i="58"/>
  <c r="BS242" i="58"/>
  <c r="EE242" i="58"/>
  <c r="DJ242" i="58"/>
  <c r="DK242" i="58"/>
  <c r="DM242" i="58"/>
  <c r="DC242" i="58"/>
  <c r="BW242" i="58"/>
  <c r="CT242" i="58"/>
  <c r="EG242" i="58"/>
  <c r="DA242" i="58"/>
  <c r="EF242" i="58"/>
  <c r="BT242" i="58"/>
  <c r="DV242" i="58"/>
  <c r="DH242" i="58"/>
  <c r="CR242" i="58"/>
  <c r="DS242" i="58"/>
  <c r="BU242" i="58"/>
  <c r="CZ242" i="58"/>
  <c r="CE242" i="58"/>
  <c r="CP242" i="58"/>
  <c r="CG242" i="58"/>
  <c r="DX242" i="58"/>
  <c r="CB242" i="58"/>
  <c r="ED242" i="58"/>
  <c r="EI242" i="58"/>
  <c r="CM242" i="58"/>
  <c r="DN242" i="58"/>
  <c r="CX242" i="58"/>
  <c r="EK242" i="58"/>
  <c r="BY242" i="58"/>
  <c r="DU242" i="58"/>
  <c r="CO242" i="58"/>
  <c r="CH242" i="58"/>
  <c r="DE242" i="58"/>
  <c r="EN226" i="58"/>
  <c r="CD226" i="58"/>
  <c r="CW226" i="58"/>
  <c r="DL226" i="58"/>
  <c r="CV226" i="58"/>
  <c r="CF226" i="58"/>
  <c r="EJ226" i="58"/>
  <c r="DO226" i="58"/>
  <c r="DQ226" i="58"/>
  <c r="DG226" i="58"/>
  <c r="CN226" i="58"/>
  <c r="DT226" i="58"/>
  <c r="BX226" i="58"/>
  <c r="DZ226" i="58"/>
  <c r="DP226" i="58"/>
  <c r="CJ226" i="58"/>
  <c r="CU226" i="58"/>
  <c r="EC226" i="58"/>
  <c r="DW226" i="58"/>
  <c r="BZ226" i="58"/>
  <c r="CI226" i="58"/>
  <c r="EL226" i="58"/>
  <c r="EA226" i="58"/>
  <c r="BR226" i="58"/>
  <c r="DF226" i="58"/>
  <c r="CQ226" i="58"/>
  <c r="EH226" i="58"/>
  <c r="EB226" i="58"/>
  <c r="CA226" i="58"/>
  <c r="EM226" i="58"/>
  <c r="CL226" i="58"/>
  <c r="BV226" i="58"/>
  <c r="DY226" i="58"/>
  <c r="CS226" i="58"/>
  <c r="CC226" i="58"/>
  <c r="DD226" i="58"/>
  <c r="DI226" i="58"/>
  <c r="CY226" i="58"/>
  <c r="DJ226" i="58"/>
  <c r="BS226" i="58"/>
  <c r="DR226" i="58"/>
  <c r="DB226" i="58"/>
  <c r="EE226" i="58"/>
  <c r="DK226" i="58"/>
  <c r="CP226" i="58"/>
  <c r="DM226" i="58"/>
  <c r="DC226" i="58"/>
  <c r="BW226" i="58"/>
  <c r="EG226" i="58"/>
  <c r="DA226" i="58"/>
  <c r="EF226" i="58"/>
  <c r="BT226" i="58"/>
  <c r="DH226" i="58"/>
  <c r="CR226" i="58"/>
  <c r="DS226" i="58"/>
  <c r="ED226" i="58"/>
  <c r="BU226" i="58"/>
  <c r="CZ226" i="58"/>
  <c r="CE226" i="58"/>
  <c r="CG226" i="58"/>
  <c r="DX226" i="58"/>
  <c r="CB226" i="58"/>
  <c r="DN226" i="58"/>
  <c r="CT226" i="58"/>
  <c r="DV226" i="58"/>
  <c r="EI226" i="58"/>
  <c r="CM226" i="58"/>
  <c r="CX226" i="58"/>
  <c r="CH226" i="58"/>
  <c r="EK226" i="58"/>
  <c r="BY226" i="58"/>
  <c r="DU226" i="58"/>
  <c r="CO226" i="58"/>
  <c r="DE226" i="58"/>
  <c r="EN214" i="58"/>
  <c r="DZ214" i="58"/>
  <c r="DQ214" i="58"/>
  <c r="CK214" i="58"/>
  <c r="EA214" i="58"/>
  <c r="DF214" i="58"/>
  <c r="BR214" i="58"/>
  <c r="CF214" i="58"/>
  <c r="CI214" i="58"/>
  <c r="CW214" i="58"/>
  <c r="DL214" i="58"/>
  <c r="CV214" i="58"/>
  <c r="CN214" i="58"/>
  <c r="EJ214" i="58"/>
  <c r="DT214" i="58"/>
  <c r="BX214" i="58"/>
  <c r="CJ214" i="58"/>
  <c r="CU214" i="58"/>
  <c r="EL214" i="58"/>
  <c r="DW214" i="58"/>
  <c r="BZ214" i="58"/>
  <c r="DO214" i="58"/>
  <c r="CD214" i="58"/>
  <c r="DP214" i="58"/>
  <c r="EC214" i="58"/>
  <c r="EB214" i="58"/>
  <c r="EM214" i="58"/>
  <c r="DG214" i="58"/>
  <c r="CQ214" i="58"/>
  <c r="CA214" i="58"/>
  <c r="EH214" i="58"/>
  <c r="DR214" i="58"/>
  <c r="DD214" i="58"/>
  <c r="BS214" i="58"/>
  <c r="DI214" i="58"/>
  <c r="CS214" i="58"/>
  <c r="CC214" i="58"/>
  <c r="EE214" i="58"/>
  <c r="DB214" i="58"/>
  <c r="DY214" i="58"/>
  <c r="CL214" i="58"/>
  <c r="BV214" i="58"/>
  <c r="CY214" i="58"/>
  <c r="DJ214" i="58"/>
  <c r="DA214" i="58"/>
  <c r="DK214" i="58"/>
  <c r="CE214" i="58"/>
  <c r="CP214" i="58"/>
  <c r="ED214" i="58"/>
  <c r="DM214" i="58"/>
  <c r="EF214" i="58"/>
  <c r="CZ214" i="58"/>
  <c r="CG214" i="58"/>
  <c r="DX214" i="58"/>
  <c r="DH214" i="58"/>
  <c r="CB214" i="58"/>
  <c r="DC214" i="58"/>
  <c r="CM214" i="58"/>
  <c r="CT214" i="58"/>
  <c r="EG214" i="58"/>
  <c r="BU214" i="58"/>
  <c r="DV214" i="58"/>
  <c r="CR214" i="58"/>
  <c r="EI214" i="58"/>
  <c r="DS214" i="58"/>
  <c r="BW214" i="58"/>
  <c r="DN214" i="58"/>
  <c r="CX214" i="58"/>
  <c r="DU214" i="58"/>
  <c r="CO214" i="58"/>
  <c r="CH214" i="58"/>
  <c r="EK214" i="58"/>
  <c r="DE214" i="58"/>
  <c r="BY214" i="58"/>
  <c r="EN216" i="58"/>
  <c r="EJ216" i="58"/>
  <c r="DO216" i="58"/>
  <c r="DQ216" i="58"/>
  <c r="EL216" i="58"/>
  <c r="DF216" i="58"/>
  <c r="CN216" i="58"/>
  <c r="DT216" i="58"/>
  <c r="BX216" i="58"/>
  <c r="CK216" i="58"/>
  <c r="DP216" i="58"/>
  <c r="CJ216" i="58"/>
  <c r="CU216" i="58"/>
  <c r="EC216" i="58"/>
  <c r="BR216" i="58"/>
  <c r="DW216" i="58"/>
  <c r="CQ216" i="58"/>
  <c r="CI216" i="58"/>
  <c r="DZ216" i="58"/>
  <c r="EA216" i="58"/>
  <c r="EB216" i="58"/>
  <c r="BZ216" i="58"/>
  <c r="CD216" i="58"/>
  <c r="CW216" i="58"/>
  <c r="DL216" i="58"/>
  <c r="CA216" i="58"/>
  <c r="EH216" i="58"/>
  <c r="CF216" i="58"/>
  <c r="CV216" i="58"/>
  <c r="EM216" i="58"/>
  <c r="DG216" i="58"/>
  <c r="DR216" i="58"/>
  <c r="CL216" i="58"/>
  <c r="DI216" i="58"/>
  <c r="CY216" i="58"/>
  <c r="BV216" i="58"/>
  <c r="BS216" i="58"/>
  <c r="DJ216" i="58"/>
  <c r="DB216" i="58"/>
  <c r="EE216" i="58"/>
  <c r="DY216" i="58"/>
  <c r="CS216" i="58"/>
  <c r="CC216" i="58"/>
  <c r="DD216" i="58"/>
  <c r="EG216" i="58"/>
  <c r="DA216" i="58"/>
  <c r="EF216" i="58"/>
  <c r="DV216" i="58"/>
  <c r="CP216" i="58"/>
  <c r="DH216" i="58"/>
  <c r="CR216" i="58"/>
  <c r="DS216" i="58"/>
  <c r="DN216" i="58"/>
  <c r="BU216" i="58"/>
  <c r="CZ216" i="58"/>
  <c r="CE216" i="58"/>
  <c r="CG216" i="58"/>
  <c r="DX216" i="58"/>
  <c r="CB216" i="58"/>
  <c r="ED216" i="58"/>
  <c r="EI216" i="58"/>
  <c r="CM216" i="58"/>
  <c r="CX216" i="58"/>
  <c r="CT216" i="58"/>
  <c r="DK216" i="58"/>
  <c r="DM216" i="58"/>
  <c r="DC216" i="58"/>
  <c r="BW216" i="58"/>
  <c r="DU216" i="58"/>
  <c r="CO216" i="58"/>
  <c r="BY216" i="58"/>
  <c r="CH216" i="58"/>
  <c r="DE216" i="58"/>
  <c r="EK216" i="58"/>
  <c r="EN207" i="58"/>
  <c r="EJ207" i="58"/>
  <c r="DT207" i="58"/>
  <c r="DP207" i="58"/>
  <c r="EC207" i="58"/>
  <c r="DQ207" i="58"/>
  <c r="EA207" i="58"/>
  <c r="CW207" i="58"/>
  <c r="BR207" i="58"/>
  <c r="EB207" i="58"/>
  <c r="DL207" i="58"/>
  <c r="DW207" i="58"/>
  <c r="BZ207" i="58"/>
  <c r="DO207" i="58"/>
  <c r="CI207" i="58"/>
  <c r="CK207" i="58"/>
  <c r="EL207" i="58"/>
  <c r="CV207" i="58"/>
  <c r="CF207" i="58"/>
  <c r="EM207" i="58"/>
  <c r="CN207" i="58"/>
  <c r="BX207" i="58"/>
  <c r="DZ207" i="58"/>
  <c r="CD207" i="58"/>
  <c r="CJ207" i="58"/>
  <c r="CU207" i="58"/>
  <c r="DF207" i="58"/>
  <c r="DG207" i="58"/>
  <c r="EH207" i="58"/>
  <c r="DR207" i="58"/>
  <c r="CQ207" i="58"/>
  <c r="CA207" i="58"/>
  <c r="DI207" i="58"/>
  <c r="CY207" i="58"/>
  <c r="BV207" i="58"/>
  <c r="DY207" i="58"/>
  <c r="CC207" i="58"/>
  <c r="BS207" i="58"/>
  <c r="DJ207" i="58"/>
  <c r="DB207" i="58"/>
  <c r="CS207" i="58"/>
  <c r="DD207" i="58"/>
  <c r="EE207" i="58"/>
  <c r="CZ207" i="58"/>
  <c r="DX207" i="58"/>
  <c r="CB207" i="58"/>
  <c r="DC207" i="58"/>
  <c r="EG207" i="58"/>
  <c r="DM207" i="58"/>
  <c r="CM207" i="58"/>
  <c r="BW207" i="58"/>
  <c r="DN207" i="58"/>
  <c r="CT207" i="58"/>
  <c r="BU207" i="58"/>
  <c r="CE207" i="58"/>
  <c r="CP207" i="58"/>
  <c r="EI207" i="58"/>
  <c r="ED207" i="58"/>
  <c r="CX207" i="58"/>
  <c r="DA207" i="58"/>
  <c r="EF207" i="58"/>
  <c r="BT207" i="58"/>
  <c r="DK207" i="58"/>
  <c r="DV207" i="58"/>
  <c r="CG207" i="58"/>
  <c r="DH207" i="58"/>
  <c r="CR207" i="58"/>
  <c r="DS207" i="58"/>
  <c r="DE207" i="58"/>
  <c r="CO207" i="58"/>
  <c r="BY207" i="58"/>
  <c r="EK207" i="58"/>
  <c r="DU207" i="58"/>
  <c r="CH207" i="58"/>
  <c r="EN601" i="58"/>
  <c r="CJ601" i="58"/>
  <c r="EL601" i="58"/>
  <c r="BR601" i="58"/>
  <c r="DL601" i="58"/>
  <c r="DZ601" i="58"/>
  <c r="DP601" i="58"/>
  <c r="EB601" i="58"/>
  <c r="CV601" i="58"/>
  <c r="CF601" i="58"/>
  <c r="CN601" i="58"/>
  <c r="BZ601" i="58"/>
  <c r="DT601" i="58"/>
  <c r="BX601" i="58"/>
  <c r="DQ601" i="58"/>
  <c r="EA601" i="58"/>
  <c r="DF601" i="58"/>
  <c r="EJ601" i="58"/>
  <c r="CD601" i="58"/>
  <c r="DO601" i="58"/>
  <c r="CU601" i="58"/>
  <c r="CI601" i="58"/>
  <c r="CK601" i="58"/>
  <c r="CW601" i="58"/>
  <c r="EC601" i="58"/>
  <c r="CQ601" i="58"/>
  <c r="EH601" i="58"/>
  <c r="EM601" i="58"/>
  <c r="DG601" i="58"/>
  <c r="CA601" i="58"/>
  <c r="DW601" i="58"/>
  <c r="DR601" i="58"/>
  <c r="BS601" i="58"/>
  <c r="DB601" i="58"/>
  <c r="CL601" i="58"/>
  <c r="BV601" i="58"/>
  <c r="EE601" i="58"/>
  <c r="CY601" i="58"/>
  <c r="DY601" i="58"/>
  <c r="CC601" i="58"/>
  <c r="CS601" i="58"/>
  <c r="DD601" i="58"/>
  <c r="EG601" i="58"/>
  <c r="BU601" i="58"/>
  <c r="BT601" i="58"/>
  <c r="DK601" i="58"/>
  <c r="EI601" i="58"/>
  <c r="DN601" i="58"/>
  <c r="DJ601" i="58"/>
  <c r="EF601" i="58"/>
  <c r="CE601" i="58"/>
  <c r="DV601" i="58"/>
  <c r="CG601" i="58"/>
  <c r="DX601" i="58"/>
  <c r="ED601" i="58"/>
  <c r="DA601" i="58"/>
  <c r="CP601" i="58"/>
  <c r="DM601" i="58"/>
  <c r="CR601" i="58"/>
  <c r="DS601" i="58"/>
  <c r="DC601" i="58"/>
  <c r="CX601" i="58"/>
  <c r="CT601" i="58"/>
  <c r="CZ601" i="58"/>
  <c r="DH601" i="58"/>
  <c r="CB601" i="58"/>
  <c r="CM601" i="58"/>
  <c r="BW601" i="58"/>
  <c r="DU601" i="58"/>
  <c r="CH601" i="58"/>
  <c r="DE601" i="58"/>
  <c r="EK601" i="58"/>
  <c r="CO601" i="58"/>
  <c r="BY601" i="58"/>
  <c r="EN651" i="58"/>
  <c r="EJ651" i="58"/>
  <c r="CD651" i="58"/>
  <c r="CK651" i="58"/>
  <c r="EA651" i="58"/>
  <c r="EC651" i="58"/>
  <c r="CW651" i="58"/>
  <c r="BR651" i="58"/>
  <c r="DO651" i="58"/>
  <c r="CI651" i="58"/>
  <c r="CJ651" i="58"/>
  <c r="EL651" i="58"/>
  <c r="DL651" i="58"/>
  <c r="EM651" i="58"/>
  <c r="DZ651" i="58"/>
  <c r="DP651" i="58"/>
  <c r="EB651" i="58"/>
  <c r="CV651" i="58"/>
  <c r="CF651" i="58"/>
  <c r="CN651" i="58"/>
  <c r="BZ651" i="58"/>
  <c r="BX651" i="58"/>
  <c r="DT651" i="58"/>
  <c r="DQ651" i="58"/>
  <c r="CU651" i="58"/>
  <c r="DF651" i="58"/>
  <c r="DG651" i="58"/>
  <c r="CQ651" i="58"/>
  <c r="EH651" i="58"/>
  <c r="DW651" i="58"/>
  <c r="CA651" i="58"/>
  <c r="DI651" i="58"/>
  <c r="DD651" i="58"/>
  <c r="CY651" i="58"/>
  <c r="DR651" i="58"/>
  <c r="DB651" i="58"/>
  <c r="CL651" i="58"/>
  <c r="BV651" i="58"/>
  <c r="DY651" i="58"/>
  <c r="CC651" i="58"/>
  <c r="EE651" i="58"/>
  <c r="BS651" i="58"/>
  <c r="DJ651" i="58"/>
  <c r="CT651" i="58"/>
  <c r="CZ651" i="58"/>
  <c r="DH651" i="58"/>
  <c r="CB651" i="58"/>
  <c r="EI651" i="58"/>
  <c r="DS651" i="58"/>
  <c r="EG651" i="58"/>
  <c r="BU651" i="58"/>
  <c r="BT651" i="58"/>
  <c r="DK651" i="58"/>
  <c r="CM651" i="58"/>
  <c r="DN651" i="58"/>
  <c r="EF651" i="58"/>
  <c r="CE651" i="58"/>
  <c r="DV651" i="58"/>
  <c r="CG651" i="58"/>
  <c r="DX651" i="58"/>
  <c r="BW651" i="58"/>
  <c r="ED651" i="58"/>
  <c r="DA651" i="58"/>
  <c r="CP651" i="58"/>
  <c r="DM651" i="58"/>
  <c r="CR651" i="58"/>
  <c r="DC651" i="58"/>
  <c r="CX651" i="58"/>
  <c r="EK651" i="58"/>
  <c r="CO651" i="58"/>
  <c r="BY651" i="58"/>
  <c r="DU651" i="58"/>
  <c r="CH651" i="58"/>
  <c r="DE651" i="58"/>
  <c r="EN661" i="58"/>
  <c r="CN661" i="58"/>
  <c r="BZ661" i="58"/>
  <c r="DT661" i="58"/>
  <c r="BX661" i="58"/>
  <c r="DQ661" i="58"/>
  <c r="DF661" i="58"/>
  <c r="EJ661" i="58"/>
  <c r="CI661" i="58"/>
  <c r="CD661" i="58"/>
  <c r="CK661" i="58"/>
  <c r="EA661" i="58"/>
  <c r="EC661" i="58"/>
  <c r="CW661" i="58"/>
  <c r="DW661" i="58"/>
  <c r="DG661" i="58"/>
  <c r="DO661" i="58"/>
  <c r="CJ661" i="58"/>
  <c r="CU661" i="58"/>
  <c r="EL661" i="58"/>
  <c r="DL661" i="58"/>
  <c r="EM661" i="58"/>
  <c r="DZ661" i="58"/>
  <c r="BR661" i="58"/>
  <c r="DP661" i="58"/>
  <c r="CF661" i="58"/>
  <c r="CA661" i="58"/>
  <c r="CV661" i="58"/>
  <c r="CQ661" i="58"/>
  <c r="EB661" i="58"/>
  <c r="DY661" i="58"/>
  <c r="CC661" i="58"/>
  <c r="BS661" i="58"/>
  <c r="DJ661" i="58"/>
  <c r="EH661" i="58"/>
  <c r="DI661" i="58"/>
  <c r="CS661" i="58"/>
  <c r="DD661" i="58"/>
  <c r="DR661" i="58"/>
  <c r="CY661" i="58"/>
  <c r="DB661" i="58"/>
  <c r="CL661" i="58"/>
  <c r="BV661" i="58"/>
  <c r="EE661" i="58"/>
  <c r="DA661" i="58"/>
  <c r="CP661" i="58"/>
  <c r="DM661" i="58"/>
  <c r="CR661" i="58"/>
  <c r="DC661" i="58"/>
  <c r="CX661" i="58"/>
  <c r="CT661" i="58"/>
  <c r="CE661" i="58"/>
  <c r="DH661" i="58"/>
  <c r="CB661" i="58"/>
  <c r="EG661" i="58"/>
  <c r="BU661" i="58"/>
  <c r="BT661" i="58"/>
  <c r="DK661" i="58"/>
  <c r="DS661" i="58"/>
  <c r="BW661" i="58"/>
  <c r="DN661" i="58"/>
  <c r="EF661" i="58"/>
  <c r="DV661" i="58"/>
  <c r="CG661" i="58"/>
  <c r="DX661" i="58"/>
  <c r="EI661" i="58"/>
  <c r="CM661" i="58"/>
  <c r="ED661" i="58"/>
  <c r="CH661" i="58"/>
  <c r="DE661" i="58"/>
  <c r="EK661" i="58"/>
  <c r="CO661" i="58"/>
  <c r="BY661" i="58"/>
  <c r="DU661" i="58"/>
  <c r="EN683" i="58"/>
  <c r="CN683" i="58"/>
  <c r="CI683" i="58"/>
  <c r="DZ683" i="58"/>
  <c r="DQ683" i="58"/>
  <c r="CU683" i="58"/>
  <c r="BR683" i="58"/>
  <c r="EJ683" i="58"/>
  <c r="DO683" i="58"/>
  <c r="DF683" i="58"/>
  <c r="EB683" i="58"/>
  <c r="DG683" i="58"/>
  <c r="CD683" i="58"/>
  <c r="CJ683" i="58"/>
  <c r="EL683" i="58"/>
  <c r="CW683" i="58"/>
  <c r="DL683" i="58"/>
  <c r="CV683" i="58"/>
  <c r="CF683" i="58"/>
  <c r="BZ683" i="58"/>
  <c r="DT683" i="58"/>
  <c r="BX683" i="58"/>
  <c r="EC683" i="58"/>
  <c r="DP683" i="58"/>
  <c r="EA683" i="58"/>
  <c r="DW683" i="58"/>
  <c r="CQ683" i="58"/>
  <c r="EH683" i="58"/>
  <c r="EM683" i="58"/>
  <c r="CA683" i="58"/>
  <c r="DR683" i="58"/>
  <c r="CL683" i="58"/>
  <c r="CY683" i="58"/>
  <c r="DY683" i="58"/>
  <c r="EE683" i="58"/>
  <c r="DJ683" i="58"/>
  <c r="DB683" i="58"/>
  <c r="BV683" i="58"/>
  <c r="DI683" i="58"/>
  <c r="CS683" i="58"/>
  <c r="CC683" i="58"/>
  <c r="DD683" i="58"/>
  <c r="BS683" i="58"/>
  <c r="BT683" i="58"/>
  <c r="CG683" i="58"/>
  <c r="EI683" i="58"/>
  <c r="CM683" i="58"/>
  <c r="EF683" i="58"/>
  <c r="DK683" i="58"/>
  <c r="DC683" i="58"/>
  <c r="ED683" i="58"/>
  <c r="CT683" i="58"/>
  <c r="DA683" i="58"/>
  <c r="BU683" i="58"/>
  <c r="CZ683" i="58"/>
  <c r="CE683" i="58"/>
  <c r="CP683" i="58"/>
  <c r="DM683" i="58"/>
  <c r="DH683" i="58"/>
  <c r="CB683" i="58"/>
  <c r="EG683" i="58"/>
  <c r="DV683" i="58"/>
  <c r="DX683" i="58"/>
  <c r="CR683" i="58"/>
  <c r="DS683" i="58"/>
  <c r="BW683" i="58"/>
  <c r="DN683" i="58"/>
  <c r="CX683" i="58"/>
  <c r="EK683" i="58"/>
  <c r="CH683" i="58"/>
  <c r="DU683" i="58"/>
  <c r="DE683" i="58"/>
  <c r="CO683" i="58"/>
  <c r="BY683" i="58"/>
  <c r="EN706" i="58"/>
  <c r="BZ706" i="58"/>
  <c r="DT706" i="58"/>
  <c r="DZ706" i="58"/>
  <c r="DQ706" i="58"/>
  <c r="EC706" i="58"/>
  <c r="DP706" i="58"/>
  <c r="EL706" i="58"/>
  <c r="EM706" i="58"/>
  <c r="DW706" i="58"/>
  <c r="DG706" i="58"/>
  <c r="BX706" i="58"/>
  <c r="CD706" i="58"/>
  <c r="EA706" i="58"/>
  <c r="CU706" i="58"/>
  <c r="EB706" i="58"/>
  <c r="DL706" i="58"/>
  <c r="CV706" i="58"/>
  <c r="CN706" i="58"/>
  <c r="EJ706" i="58"/>
  <c r="DO706" i="58"/>
  <c r="CI706" i="58"/>
  <c r="CJ706" i="58"/>
  <c r="BR706" i="58"/>
  <c r="CK706" i="58"/>
  <c r="CW706" i="58"/>
  <c r="DF706" i="58"/>
  <c r="EH706" i="58"/>
  <c r="CF706" i="58"/>
  <c r="CQ706" i="58"/>
  <c r="CA706" i="58"/>
  <c r="DY706" i="58"/>
  <c r="DI706" i="58"/>
  <c r="CC706" i="58"/>
  <c r="CL706" i="58"/>
  <c r="DD706" i="58"/>
  <c r="BS706" i="58"/>
  <c r="DR706" i="58"/>
  <c r="DB706" i="58"/>
  <c r="EE706" i="58"/>
  <c r="CY706" i="58"/>
  <c r="BV706" i="58"/>
  <c r="CS706" i="58"/>
  <c r="DJ706" i="58"/>
  <c r="CT706" i="58"/>
  <c r="EF706" i="58"/>
  <c r="CP706" i="58"/>
  <c r="CR706" i="58"/>
  <c r="CX706" i="58"/>
  <c r="EG706" i="58"/>
  <c r="CE706" i="58"/>
  <c r="DV706" i="58"/>
  <c r="DX706" i="58"/>
  <c r="DH706" i="58"/>
  <c r="CB706" i="58"/>
  <c r="EI706" i="58"/>
  <c r="DA706" i="58"/>
  <c r="BT706" i="58"/>
  <c r="DK706" i="58"/>
  <c r="DM706" i="58"/>
  <c r="CG706" i="58"/>
  <c r="DS706" i="58"/>
  <c r="DC706" i="58"/>
  <c r="DN706" i="58"/>
  <c r="BU706" i="58"/>
  <c r="CM706" i="58"/>
  <c r="BW706" i="58"/>
  <c r="ED706" i="58"/>
  <c r="DE706" i="58"/>
  <c r="CO706" i="58"/>
  <c r="CH706" i="58"/>
  <c r="DU706" i="58"/>
  <c r="BY706" i="58"/>
  <c r="EK706" i="58"/>
  <c r="EN725" i="58"/>
  <c r="BZ725" i="58"/>
  <c r="DP725" i="58"/>
  <c r="CJ725" i="58"/>
  <c r="EA725" i="58"/>
  <c r="EC725" i="58"/>
  <c r="CV725" i="58"/>
  <c r="EJ725" i="58"/>
  <c r="DT725" i="58"/>
  <c r="CI725" i="58"/>
  <c r="DZ725" i="58"/>
  <c r="DQ725" i="58"/>
  <c r="CU725" i="58"/>
  <c r="DL725" i="58"/>
  <c r="EM725" i="58"/>
  <c r="CN725" i="58"/>
  <c r="DO725" i="58"/>
  <c r="DF725" i="58"/>
  <c r="BX725" i="58"/>
  <c r="CD725" i="58"/>
  <c r="CK725" i="58"/>
  <c r="CW725" i="58"/>
  <c r="EL725" i="58"/>
  <c r="DW725" i="58"/>
  <c r="CQ725" i="58"/>
  <c r="BR725" i="58"/>
  <c r="EB725" i="58"/>
  <c r="CF725" i="58"/>
  <c r="DG725" i="58"/>
  <c r="CA725" i="58"/>
  <c r="EH725" i="58"/>
  <c r="DR725" i="58"/>
  <c r="CL725" i="58"/>
  <c r="DD725" i="58"/>
  <c r="CY725" i="58"/>
  <c r="DY725" i="58"/>
  <c r="EE725" i="58"/>
  <c r="DB725" i="58"/>
  <c r="BV725" i="58"/>
  <c r="DI725" i="58"/>
  <c r="CS725" i="58"/>
  <c r="CC725" i="58"/>
  <c r="BS725" i="58"/>
  <c r="EG725" i="58"/>
  <c r="DV725" i="58"/>
  <c r="DH725" i="58"/>
  <c r="CB725" i="58"/>
  <c r="DS725" i="58"/>
  <c r="DN725" i="58"/>
  <c r="CX725" i="58"/>
  <c r="DJ725" i="58"/>
  <c r="EF725" i="58"/>
  <c r="CZ725" i="58"/>
  <c r="BT725" i="58"/>
  <c r="CG725" i="58"/>
  <c r="CR725" i="58"/>
  <c r="EI725" i="58"/>
  <c r="CM725" i="58"/>
  <c r="DK725" i="58"/>
  <c r="DC725" i="58"/>
  <c r="ED725" i="58"/>
  <c r="CT725" i="58"/>
  <c r="DA725" i="58"/>
  <c r="BU725" i="58"/>
  <c r="CE725" i="58"/>
  <c r="CP725" i="58"/>
  <c r="DM725" i="58"/>
  <c r="DX725" i="58"/>
  <c r="DE725" i="58"/>
  <c r="CO725" i="58"/>
  <c r="BY725" i="58"/>
  <c r="EK725" i="58"/>
  <c r="CH725" i="58"/>
  <c r="DU725" i="58"/>
  <c r="EN751" i="58"/>
  <c r="EJ751" i="58"/>
  <c r="BX751" i="58"/>
  <c r="CD751" i="58"/>
  <c r="CK751" i="58"/>
  <c r="EL751" i="58"/>
  <c r="CW751" i="58"/>
  <c r="EB751" i="58"/>
  <c r="BZ751" i="58"/>
  <c r="DP751" i="58"/>
  <c r="EA751" i="58"/>
  <c r="EC751" i="58"/>
  <c r="BR751" i="58"/>
  <c r="DW751" i="58"/>
  <c r="DT751" i="58"/>
  <c r="CI751" i="58"/>
  <c r="DZ751" i="58"/>
  <c r="DQ751" i="58"/>
  <c r="CU751" i="58"/>
  <c r="EM751" i="58"/>
  <c r="CN751" i="58"/>
  <c r="DO751" i="58"/>
  <c r="CJ751" i="58"/>
  <c r="DF751" i="58"/>
  <c r="CV751" i="58"/>
  <c r="CF751" i="58"/>
  <c r="DG751" i="58"/>
  <c r="CA751" i="58"/>
  <c r="DL751" i="58"/>
  <c r="CQ751" i="58"/>
  <c r="EH751" i="58"/>
  <c r="DB751" i="58"/>
  <c r="BV751" i="58"/>
  <c r="DI751" i="58"/>
  <c r="CC751" i="58"/>
  <c r="BS751" i="58"/>
  <c r="DR751" i="58"/>
  <c r="CL751" i="58"/>
  <c r="CY751" i="58"/>
  <c r="DY751" i="58"/>
  <c r="DD751" i="58"/>
  <c r="EE751" i="58"/>
  <c r="DJ751" i="58"/>
  <c r="CT751" i="58"/>
  <c r="DA751" i="58"/>
  <c r="BU751" i="58"/>
  <c r="CZ751" i="58"/>
  <c r="BT751" i="58"/>
  <c r="CE751" i="58"/>
  <c r="CP751" i="58"/>
  <c r="DM751" i="58"/>
  <c r="CR751" i="58"/>
  <c r="EG751" i="58"/>
  <c r="DV751" i="58"/>
  <c r="DH751" i="58"/>
  <c r="CB751" i="58"/>
  <c r="DS751" i="58"/>
  <c r="BW751" i="58"/>
  <c r="DN751" i="58"/>
  <c r="CX751" i="58"/>
  <c r="CG751" i="58"/>
  <c r="DX751" i="58"/>
  <c r="EI751" i="58"/>
  <c r="CM751" i="58"/>
  <c r="EF751" i="58"/>
  <c r="DK751" i="58"/>
  <c r="DC751" i="58"/>
  <c r="ED751" i="58"/>
  <c r="CH751" i="58"/>
  <c r="DU751" i="58"/>
  <c r="DE751" i="58"/>
  <c r="CO751" i="58"/>
  <c r="BY751" i="58"/>
  <c r="EK751" i="58"/>
  <c r="EN770" i="58"/>
  <c r="DT770" i="58"/>
  <c r="DQ770" i="58"/>
  <c r="EL770" i="58"/>
  <c r="EC770" i="58"/>
  <c r="DP770" i="58"/>
  <c r="DF770" i="58"/>
  <c r="EM770" i="58"/>
  <c r="DW770" i="58"/>
  <c r="DG770" i="58"/>
  <c r="BX770" i="58"/>
  <c r="DZ770" i="58"/>
  <c r="CD770" i="58"/>
  <c r="EA770" i="58"/>
  <c r="CU770" i="58"/>
  <c r="EB770" i="58"/>
  <c r="DL770" i="58"/>
  <c r="CV770" i="58"/>
  <c r="CN770" i="58"/>
  <c r="BZ770" i="58"/>
  <c r="EJ770" i="58"/>
  <c r="DO770" i="58"/>
  <c r="CJ770" i="58"/>
  <c r="BR770" i="58"/>
  <c r="CI770" i="58"/>
  <c r="CK770" i="58"/>
  <c r="CW770" i="58"/>
  <c r="CF770" i="58"/>
  <c r="CQ770" i="58"/>
  <c r="CA770" i="58"/>
  <c r="EH770" i="58"/>
  <c r="DB770" i="58"/>
  <c r="BV770" i="58"/>
  <c r="DY770" i="58"/>
  <c r="DI770" i="58"/>
  <c r="CC770" i="58"/>
  <c r="DR770" i="58"/>
  <c r="DD770" i="58"/>
  <c r="BS770" i="58"/>
  <c r="CL770" i="58"/>
  <c r="EE770" i="58"/>
  <c r="CY770" i="58"/>
  <c r="CS770" i="58"/>
  <c r="EF770" i="58"/>
  <c r="DV770" i="58"/>
  <c r="CR770" i="58"/>
  <c r="DJ770" i="58"/>
  <c r="EG770" i="58"/>
  <c r="CE770" i="58"/>
  <c r="DX770" i="58"/>
  <c r="DH770" i="58"/>
  <c r="CB770" i="58"/>
  <c r="EI770" i="58"/>
  <c r="DA770" i="58"/>
  <c r="CZ770" i="58"/>
  <c r="DK770" i="58"/>
  <c r="DM770" i="58"/>
  <c r="CG770" i="58"/>
  <c r="DS770" i="58"/>
  <c r="DC770" i="58"/>
  <c r="ED770" i="58"/>
  <c r="DN770" i="58"/>
  <c r="CX770" i="58"/>
  <c r="CT770" i="58"/>
  <c r="BU770" i="58"/>
  <c r="CP770" i="58"/>
  <c r="CM770" i="58"/>
  <c r="BW770" i="58"/>
  <c r="DE770" i="58"/>
  <c r="CO770" i="58"/>
  <c r="DU770" i="58"/>
  <c r="BY770" i="58"/>
  <c r="CH770" i="58"/>
  <c r="EK770" i="58"/>
  <c r="EN792" i="58"/>
  <c r="BZ792" i="58"/>
  <c r="DP792" i="58"/>
  <c r="EL792" i="58"/>
  <c r="BX792" i="58"/>
  <c r="DZ792" i="58"/>
  <c r="CD792" i="58"/>
  <c r="EA792" i="58"/>
  <c r="CU792" i="58"/>
  <c r="DF792" i="58"/>
  <c r="BR792" i="58"/>
  <c r="EB792" i="58"/>
  <c r="DL792" i="58"/>
  <c r="CV792" i="58"/>
  <c r="CN792" i="58"/>
  <c r="EJ792" i="58"/>
  <c r="DO792" i="58"/>
  <c r="CI792" i="58"/>
  <c r="CK792" i="58"/>
  <c r="CJ792" i="58"/>
  <c r="CW792" i="58"/>
  <c r="CF792" i="58"/>
  <c r="DT792" i="58"/>
  <c r="DQ792" i="58"/>
  <c r="EC792" i="58"/>
  <c r="EM792" i="58"/>
  <c r="DW792" i="58"/>
  <c r="CQ792" i="58"/>
  <c r="DG792" i="58"/>
  <c r="CA792" i="58"/>
  <c r="EH792" i="58"/>
  <c r="DD792" i="58"/>
  <c r="BS792" i="58"/>
  <c r="BV792" i="58"/>
  <c r="EE792" i="58"/>
  <c r="CY792" i="58"/>
  <c r="CS792" i="58"/>
  <c r="DR792" i="58"/>
  <c r="DB792" i="58"/>
  <c r="DY792" i="58"/>
  <c r="DI792" i="58"/>
  <c r="CC792" i="58"/>
  <c r="DJ792" i="58"/>
  <c r="CT792" i="58"/>
  <c r="EG792" i="58"/>
  <c r="CE792" i="58"/>
  <c r="DX792" i="58"/>
  <c r="DH792" i="58"/>
  <c r="CB792" i="58"/>
  <c r="EI792" i="58"/>
  <c r="DA792" i="58"/>
  <c r="CZ792" i="58"/>
  <c r="BT792" i="58"/>
  <c r="DK792" i="58"/>
  <c r="CP792" i="58"/>
  <c r="DM792" i="58"/>
  <c r="CG792" i="58"/>
  <c r="DS792" i="58"/>
  <c r="DC792" i="58"/>
  <c r="DN792" i="58"/>
  <c r="CX792" i="58"/>
  <c r="BU792" i="58"/>
  <c r="DV792" i="58"/>
  <c r="CM792" i="58"/>
  <c r="BW792" i="58"/>
  <c r="ED792" i="58"/>
  <c r="EF792" i="58"/>
  <c r="CR792" i="58"/>
  <c r="CH792" i="58"/>
  <c r="DU792" i="58"/>
  <c r="BY792" i="58"/>
  <c r="EK792" i="58"/>
  <c r="DE792" i="58"/>
  <c r="CO792" i="58"/>
  <c r="EN695" i="58"/>
  <c r="CN695" i="58"/>
  <c r="CD695" i="58"/>
  <c r="CK695" i="58"/>
  <c r="EL695" i="58"/>
  <c r="CW695" i="58"/>
  <c r="BZ695" i="58"/>
  <c r="CJ695" i="58"/>
  <c r="EA695" i="58"/>
  <c r="EC695" i="58"/>
  <c r="EB695" i="58"/>
  <c r="CV695" i="58"/>
  <c r="CF695" i="58"/>
  <c r="DW695" i="58"/>
  <c r="CI695" i="58"/>
  <c r="DZ695" i="58"/>
  <c r="DQ695" i="58"/>
  <c r="DP695" i="58"/>
  <c r="CU695" i="58"/>
  <c r="EM695" i="58"/>
  <c r="EJ695" i="58"/>
  <c r="DT695" i="58"/>
  <c r="BX695" i="58"/>
  <c r="DO695" i="58"/>
  <c r="DF695" i="58"/>
  <c r="BR695" i="58"/>
  <c r="DL695" i="58"/>
  <c r="CA695" i="58"/>
  <c r="CQ695" i="58"/>
  <c r="DG695" i="58"/>
  <c r="EH695" i="58"/>
  <c r="DB695" i="58"/>
  <c r="BV695" i="58"/>
  <c r="DI695" i="58"/>
  <c r="CS695" i="58"/>
  <c r="CC695" i="58"/>
  <c r="BS695" i="58"/>
  <c r="DR695" i="58"/>
  <c r="CL695" i="58"/>
  <c r="CY695" i="58"/>
  <c r="DY695" i="58"/>
  <c r="DD695" i="58"/>
  <c r="EE695" i="58"/>
  <c r="DJ695" i="58"/>
  <c r="CT695" i="58"/>
  <c r="DA695" i="58"/>
  <c r="BU695" i="58"/>
  <c r="CE695" i="58"/>
  <c r="CP695" i="58"/>
  <c r="DM695" i="58"/>
  <c r="DX695" i="58"/>
  <c r="EG695" i="58"/>
  <c r="DV695" i="58"/>
  <c r="DS695" i="58"/>
  <c r="BW695" i="58"/>
  <c r="DN695" i="58"/>
  <c r="CX695" i="58"/>
  <c r="CZ695" i="58"/>
  <c r="CG695" i="58"/>
  <c r="DH695" i="58"/>
  <c r="CR695" i="58"/>
  <c r="EI695" i="58"/>
  <c r="EF695" i="58"/>
  <c r="BT695" i="58"/>
  <c r="DK695" i="58"/>
  <c r="CB695" i="58"/>
  <c r="DC695" i="58"/>
  <c r="ED695" i="58"/>
  <c r="CH695" i="58"/>
  <c r="DU695" i="58"/>
  <c r="DE695" i="58"/>
  <c r="CO695" i="58"/>
  <c r="BY695" i="58"/>
  <c r="EK695" i="58"/>
  <c r="EN669" i="58"/>
  <c r="CN669" i="58"/>
  <c r="BZ669" i="58"/>
  <c r="DT669" i="58"/>
  <c r="BX669" i="58"/>
  <c r="DQ669" i="58"/>
  <c r="DF669" i="58"/>
  <c r="EJ669" i="58"/>
  <c r="CD669" i="58"/>
  <c r="CK669" i="58"/>
  <c r="EC669" i="58"/>
  <c r="CW669" i="58"/>
  <c r="BR669" i="58"/>
  <c r="EM669" i="58"/>
  <c r="CI669" i="58"/>
  <c r="CJ669" i="58"/>
  <c r="EA669" i="58"/>
  <c r="EL669" i="58"/>
  <c r="DL669" i="58"/>
  <c r="DO669" i="58"/>
  <c r="DZ669" i="58"/>
  <c r="CU669" i="58"/>
  <c r="DP669" i="58"/>
  <c r="EB669" i="58"/>
  <c r="CA669" i="58"/>
  <c r="CF669" i="58"/>
  <c r="DG669" i="58"/>
  <c r="CV669" i="58"/>
  <c r="CQ669" i="58"/>
  <c r="DW669" i="58"/>
  <c r="DY669" i="58"/>
  <c r="CC669" i="58"/>
  <c r="EE669" i="58"/>
  <c r="DJ669" i="58"/>
  <c r="DI669" i="58"/>
  <c r="CS669" i="58"/>
  <c r="DD669" i="58"/>
  <c r="BS669" i="58"/>
  <c r="EH669" i="58"/>
  <c r="DR669" i="58"/>
  <c r="DB669" i="58"/>
  <c r="CL669" i="58"/>
  <c r="CY669" i="58"/>
  <c r="DA669" i="58"/>
  <c r="CP669" i="58"/>
  <c r="DM669" i="58"/>
  <c r="CR669" i="58"/>
  <c r="EI669" i="58"/>
  <c r="CM669" i="58"/>
  <c r="CX669" i="58"/>
  <c r="CT669" i="58"/>
  <c r="CZ669" i="58"/>
  <c r="DH669" i="58"/>
  <c r="CB669" i="58"/>
  <c r="DC669" i="58"/>
  <c r="EG669" i="58"/>
  <c r="BU669" i="58"/>
  <c r="BT669" i="58"/>
  <c r="CE669" i="58"/>
  <c r="DN669" i="58"/>
  <c r="EF669" i="58"/>
  <c r="DK669" i="58"/>
  <c r="DV669" i="58"/>
  <c r="CG669" i="58"/>
  <c r="DX669" i="58"/>
  <c r="DS669" i="58"/>
  <c r="BW669" i="58"/>
  <c r="ED669" i="58"/>
  <c r="CH669" i="58"/>
  <c r="DE669" i="58"/>
  <c r="EK669" i="58"/>
  <c r="CO669" i="58"/>
  <c r="BY669" i="58"/>
  <c r="DU669" i="58"/>
  <c r="EN631" i="58"/>
  <c r="DO631" i="58"/>
  <c r="DZ631" i="58"/>
  <c r="DP631" i="58"/>
  <c r="EB631" i="58"/>
  <c r="CV631" i="58"/>
  <c r="CF631" i="58"/>
  <c r="CN631" i="58"/>
  <c r="BZ631" i="58"/>
  <c r="DT631" i="58"/>
  <c r="BX631" i="58"/>
  <c r="DQ631" i="58"/>
  <c r="CU631" i="58"/>
  <c r="DF631" i="58"/>
  <c r="DW631" i="58"/>
  <c r="DG631" i="58"/>
  <c r="EJ631" i="58"/>
  <c r="CD631" i="58"/>
  <c r="CK631" i="58"/>
  <c r="EA631" i="58"/>
  <c r="EC631" i="58"/>
  <c r="CW631" i="58"/>
  <c r="CI631" i="58"/>
  <c r="EL631" i="58"/>
  <c r="BR631" i="58"/>
  <c r="CJ631" i="58"/>
  <c r="EM631" i="58"/>
  <c r="DL631" i="58"/>
  <c r="CQ631" i="58"/>
  <c r="CA631" i="58"/>
  <c r="EH631" i="58"/>
  <c r="DB631" i="58"/>
  <c r="CL631" i="58"/>
  <c r="BV631" i="58"/>
  <c r="EE631" i="58"/>
  <c r="DY631" i="58"/>
  <c r="CC631" i="58"/>
  <c r="BS631" i="58"/>
  <c r="DJ631" i="58"/>
  <c r="DI631" i="58"/>
  <c r="CS631" i="58"/>
  <c r="DD631" i="58"/>
  <c r="DR631" i="58"/>
  <c r="CY631" i="58"/>
  <c r="EF631" i="58"/>
  <c r="DV631" i="58"/>
  <c r="DX631" i="58"/>
  <c r="CM631" i="58"/>
  <c r="ED631" i="58"/>
  <c r="DA631" i="58"/>
  <c r="CE631" i="58"/>
  <c r="CP631" i="58"/>
  <c r="DM631" i="58"/>
  <c r="CR631" i="58"/>
  <c r="EI631" i="58"/>
  <c r="BW631" i="58"/>
  <c r="CX631" i="58"/>
  <c r="CT631" i="58"/>
  <c r="CZ631" i="58"/>
  <c r="DK631" i="58"/>
  <c r="DH631" i="58"/>
  <c r="CB631" i="58"/>
  <c r="DC631" i="58"/>
  <c r="EG631" i="58"/>
  <c r="BU631" i="58"/>
  <c r="BT631" i="58"/>
  <c r="DS631" i="58"/>
  <c r="DN631" i="58"/>
  <c r="CH631" i="58"/>
  <c r="DE631" i="58"/>
  <c r="CO631" i="58"/>
  <c r="BY631" i="58"/>
  <c r="EK631" i="58"/>
  <c r="DU631" i="58"/>
  <c r="EN617" i="58"/>
  <c r="DO617" i="58"/>
  <c r="CJ617" i="58"/>
  <c r="EA617" i="58"/>
  <c r="EL617" i="58"/>
  <c r="DL617" i="58"/>
  <c r="CI617" i="58"/>
  <c r="DZ617" i="58"/>
  <c r="DP617" i="58"/>
  <c r="CU617" i="58"/>
  <c r="EB617" i="58"/>
  <c r="CV617" i="58"/>
  <c r="CF617" i="58"/>
  <c r="EM617" i="58"/>
  <c r="DW617" i="58"/>
  <c r="DG617" i="58"/>
  <c r="CN617" i="58"/>
  <c r="BZ617" i="58"/>
  <c r="DT617" i="58"/>
  <c r="BX617" i="58"/>
  <c r="DQ617" i="58"/>
  <c r="DF617" i="58"/>
  <c r="BR617" i="58"/>
  <c r="EJ617" i="58"/>
  <c r="CD617" i="58"/>
  <c r="EC617" i="58"/>
  <c r="CK617" i="58"/>
  <c r="CW617" i="58"/>
  <c r="EH617" i="58"/>
  <c r="CQ617" i="58"/>
  <c r="CA617" i="58"/>
  <c r="DR617" i="58"/>
  <c r="CY617" i="58"/>
  <c r="DB617" i="58"/>
  <c r="CL617" i="58"/>
  <c r="BV617" i="58"/>
  <c r="DY617" i="58"/>
  <c r="CC617" i="58"/>
  <c r="BS617" i="58"/>
  <c r="DI617" i="58"/>
  <c r="DD617" i="58"/>
  <c r="EE617" i="58"/>
  <c r="EG617" i="58"/>
  <c r="BU617" i="58"/>
  <c r="BT617" i="58"/>
  <c r="DS617" i="58"/>
  <c r="DC617" i="58"/>
  <c r="DN617" i="58"/>
  <c r="EF617" i="58"/>
  <c r="DV617" i="58"/>
  <c r="CG617" i="58"/>
  <c r="DX617" i="58"/>
  <c r="CM617" i="58"/>
  <c r="BW617" i="58"/>
  <c r="ED617" i="58"/>
  <c r="DA617" i="58"/>
  <c r="DK617" i="58"/>
  <c r="CP617" i="58"/>
  <c r="DM617" i="58"/>
  <c r="CR617" i="58"/>
  <c r="EI617" i="58"/>
  <c r="CX617" i="58"/>
  <c r="DJ617" i="58"/>
  <c r="CT617" i="58"/>
  <c r="CZ617" i="58"/>
  <c r="CE617" i="58"/>
  <c r="DH617" i="58"/>
  <c r="CB617" i="58"/>
  <c r="DU617" i="58"/>
  <c r="CH617" i="58"/>
  <c r="DE617" i="58"/>
  <c r="EK617" i="58"/>
  <c r="CO617" i="58"/>
  <c r="BY617" i="58"/>
  <c r="EN605" i="58"/>
  <c r="CN605" i="58"/>
  <c r="BZ605" i="58"/>
  <c r="DT605" i="58"/>
  <c r="BX605" i="58"/>
  <c r="DQ605" i="58"/>
  <c r="DF605" i="58"/>
  <c r="EJ605" i="58"/>
  <c r="CD605" i="58"/>
  <c r="CK605" i="58"/>
  <c r="EC605" i="58"/>
  <c r="CW605" i="58"/>
  <c r="BR605" i="58"/>
  <c r="CJ605" i="58"/>
  <c r="EA605" i="58"/>
  <c r="EL605" i="58"/>
  <c r="DL605" i="58"/>
  <c r="DO605" i="58"/>
  <c r="DZ605" i="58"/>
  <c r="CU605" i="58"/>
  <c r="DP605" i="58"/>
  <c r="EB605" i="58"/>
  <c r="EM605" i="58"/>
  <c r="DW605" i="58"/>
  <c r="CQ605" i="58"/>
  <c r="CF605" i="58"/>
  <c r="CV605" i="58"/>
  <c r="DG605" i="58"/>
  <c r="CA605" i="58"/>
  <c r="DY605" i="58"/>
  <c r="CC605" i="58"/>
  <c r="EE605" i="58"/>
  <c r="DJ605" i="58"/>
  <c r="DI605" i="58"/>
  <c r="CS605" i="58"/>
  <c r="DD605" i="58"/>
  <c r="BS605" i="58"/>
  <c r="EH605" i="58"/>
  <c r="DR605" i="58"/>
  <c r="DB605" i="58"/>
  <c r="CL605" i="58"/>
  <c r="BV605" i="58"/>
  <c r="CY605" i="58"/>
  <c r="DA605" i="58"/>
  <c r="CP605" i="58"/>
  <c r="DM605" i="58"/>
  <c r="CR605" i="58"/>
  <c r="EI605" i="58"/>
  <c r="CM605" i="58"/>
  <c r="CX605" i="58"/>
  <c r="CT605" i="58"/>
  <c r="CZ605" i="58"/>
  <c r="DH605" i="58"/>
  <c r="CB605" i="58"/>
  <c r="DC605" i="58"/>
  <c r="EG605" i="58"/>
  <c r="BU605" i="58"/>
  <c r="BT605" i="58"/>
  <c r="CE605" i="58"/>
  <c r="DN605" i="58"/>
  <c r="EF605" i="58"/>
  <c r="DK605" i="58"/>
  <c r="DV605" i="58"/>
  <c r="CG605" i="58"/>
  <c r="DX605" i="58"/>
  <c r="DS605" i="58"/>
  <c r="BW605" i="58"/>
  <c r="ED605" i="58"/>
  <c r="CH605" i="58"/>
  <c r="DE605" i="58"/>
  <c r="EK605" i="58"/>
  <c r="CO605" i="58"/>
  <c r="BY605" i="58"/>
  <c r="DU605" i="58"/>
  <c r="EN520" i="58"/>
  <c r="CN520" i="58"/>
  <c r="BX520" i="58"/>
  <c r="CD520" i="58"/>
  <c r="DQ520" i="58"/>
  <c r="EL520" i="58"/>
  <c r="BR520" i="58"/>
  <c r="CF520" i="58"/>
  <c r="EM520" i="58"/>
  <c r="DG520" i="58"/>
  <c r="CQ520" i="58"/>
  <c r="DT520" i="58"/>
  <c r="DO520" i="58"/>
  <c r="CK520" i="58"/>
  <c r="CU520" i="58"/>
  <c r="DF520" i="58"/>
  <c r="EC520" i="58"/>
  <c r="CW520" i="58"/>
  <c r="EB520" i="58"/>
  <c r="DL520" i="58"/>
  <c r="CV520" i="58"/>
  <c r="BZ520" i="58"/>
  <c r="CI520" i="58"/>
  <c r="DZ520" i="58"/>
  <c r="EJ520" i="58"/>
  <c r="DP520" i="58"/>
  <c r="EA520" i="58"/>
  <c r="CJ520" i="58"/>
  <c r="EH520" i="58"/>
  <c r="CA520" i="58"/>
  <c r="CS520" i="58"/>
  <c r="DR520" i="58"/>
  <c r="DY520" i="58"/>
  <c r="CC520" i="58"/>
  <c r="DB520" i="58"/>
  <c r="CL520" i="58"/>
  <c r="BV520" i="58"/>
  <c r="DI520" i="58"/>
  <c r="DD520" i="58"/>
  <c r="EE520" i="58"/>
  <c r="CY520" i="58"/>
  <c r="BS520" i="58"/>
  <c r="DJ520" i="58"/>
  <c r="CT520" i="58"/>
  <c r="CZ520" i="58"/>
  <c r="CE520" i="58"/>
  <c r="DH520" i="58"/>
  <c r="CB520" i="58"/>
  <c r="DC520" i="58"/>
  <c r="CM520" i="58"/>
  <c r="CP520" i="58"/>
  <c r="EI520" i="58"/>
  <c r="CX520" i="58"/>
  <c r="DA520" i="58"/>
  <c r="DM520" i="58"/>
  <c r="CG520" i="58"/>
  <c r="BW520" i="58"/>
  <c r="EG520" i="58"/>
  <c r="BU520" i="58"/>
  <c r="EF520" i="58"/>
  <c r="BT520" i="58"/>
  <c r="DK520" i="58"/>
  <c r="DV520" i="58"/>
  <c r="DX520" i="58"/>
  <c r="CR520" i="58"/>
  <c r="DS520" i="58"/>
  <c r="ED520" i="58"/>
  <c r="DN520" i="58"/>
  <c r="CH520" i="58"/>
  <c r="DE520" i="58"/>
  <c r="BY520" i="58"/>
  <c r="EK520" i="58"/>
  <c r="DU520" i="58"/>
  <c r="CO520" i="58"/>
  <c r="EN659" i="58"/>
  <c r="EJ659" i="58"/>
  <c r="CD659" i="58"/>
  <c r="CK659" i="58"/>
  <c r="CU659" i="58"/>
  <c r="EC659" i="58"/>
  <c r="CW659" i="58"/>
  <c r="CJ659" i="58"/>
  <c r="EA659" i="58"/>
  <c r="EL659" i="58"/>
  <c r="DL659" i="58"/>
  <c r="DW659" i="58"/>
  <c r="DO659" i="58"/>
  <c r="CI659" i="58"/>
  <c r="DZ659" i="58"/>
  <c r="DP659" i="58"/>
  <c r="BR659" i="58"/>
  <c r="EB659" i="58"/>
  <c r="CV659" i="58"/>
  <c r="CF659" i="58"/>
  <c r="EM659" i="58"/>
  <c r="BZ659" i="58"/>
  <c r="CN659" i="58"/>
  <c r="BX659" i="58"/>
  <c r="DT659" i="58"/>
  <c r="DF659" i="58"/>
  <c r="DQ659" i="58"/>
  <c r="CA659" i="58"/>
  <c r="EH659" i="58"/>
  <c r="DG659" i="58"/>
  <c r="CQ659" i="58"/>
  <c r="DI659" i="58"/>
  <c r="CS659" i="58"/>
  <c r="DD659" i="58"/>
  <c r="EE659" i="58"/>
  <c r="BS659" i="58"/>
  <c r="DR659" i="58"/>
  <c r="CY659" i="58"/>
  <c r="DB659" i="58"/>
  <c r="CL659" i="58"/>
  <c r="BV659" i="58"/>
  <c r="DY659" i="58"/>
  <c r="CC659" i="58"/>
  <c r="DJ659" i="58"/>
  <c r="CT659" i="58"/>
  <c r="CE659" i="58"/>
  <c r="DH659" i="58"/>
  <c r="CB659" i="58"/>
  <c r="DC659" i="58"/>
  <c r="EG659" i="58"/>
  <c r="BU659" i="58"/>
  <c r="BT659" i="58"/>
  <c r="EI659" i="58"/>
  <c r="DS659" i="58"/>
  <c r="DN659" i="58"/>
  <c r="EF659" i="58"/>
  <c r="DV659" i="58"/>
  <c r="CG659" i="58"/>
  <c r="DX659" i="58"/>
  <c r="CM659" i="58"/>
  <c r="ED659" i="58"/>
  <c r="DA659" i="58"/>
  <c r="DK659" i="58"/>
  <c r="CP659" i="58"/>
  <c r="DM659" i="58"/>
  <c r="CR659" i="58"/>
  <c r="BW659" i="58"/>
  <c r="CX659" i="58"/>
  <c r="EK659" i="58"/>
  <c r="CO659" i="58"/>
  <c r="BY659" i="58"/>
  <c r="DU659" i="58"/>
  <c r="CH659" i="58"/>
  <c r="DE659" i="58"/>
  <c r="EN670" i="58"/>
  <c r="CN670" i="58"/>
  <c r="DP670" i="58"/>
  <c r="BZ670" i="58"/>
  <c r="EJ670" i="58"/>
  <c r="DT670" i="58"/>
  <c r="DZ670" i="58"/>
  <c r="CJ670" i="58"/>
  <c r="CU670" i="58"/>
  <c r="EL670" i="58"/>
  <c r="CW670" i="58"/>
  <c r="EM670" i="58"/>
  <c r="CI670" i="58"/>
  <c r="CD670" i="58"/>
  <c r="CK670" i="58"/>
  <c r="EA670" i="58"/>
  <c r="DF670" i="58"/>
  <c r="BR670" i="58"/>
  <c r="EB670" i="58"/>
  <c r="DL670" i="58"/>
  <c r="CV670" i="58"/>
  <c r="CF670" i="58"/>
  <c r="BX670" i="58"/>
  <c r="DO670" i="58"/>
  <c r="EC670" i="58"/>
  <c r="DQ670" i="58"/>
  <c r="CQ670" i="58"/>
  <c r="EH670" i="58"/>
  <c r="CA670" i="58"/>
  <c r="DW670" i="58"/>
  <c r="DG670" i="58"/>
  <c r="BV670" i="58"/>
  <c r="DY670" i="58"/>
  <c r="CS670" i="58"/>
  <c r="BS670" i="58"/>
  <c r="DR670" i="58"/>
  <c r="DB670" i="58"/>
  <c r="CL670" i="58"/>
  <c r="DI670" i="58"/>
  <c r="CC670" i="58"/>
  <c r="EE670" i="58"/>
  <c r="DJ670" i="58"/>
  <c r="CY670" i="58"/>
  <c r="DD670" i="58"/>
  <c r="EF670" i="58"/>
  <c r="DM670" i="58"/>
  <c r="DX670" i="58"/>
  <c r="DH670" i="58"/>
  <c r="CR670" i="58"/>
  <c r="EI670" i="58"/>
  <c r="ED670" i="58"/>
  <c r="CZ670" i="58"/>
  <c r="BT670" i="58"/>
  <c r="CG670" i="58"/>
  <c r="DS670" i="58"/>
  <c r="CX670" i="58"/>
  <c r="CT670" i="58"/>
  <c r="DA670" i="58"/>
  <c r="BU670" i="58"/>
  <c r="DK670" i="58"/>
  <c r="CE670" i="58"/>
  <c r="DV670" i="58"/>
  <c r="CP670" i="58"/>
  <c r="DC670" i="58"/>
  <c r="EG670" i="58"/>
  <c r="CB670" i="58"/>
  <c r="CM670" i="58"/>
  <c r="DN670" i="58"/>
  <c r="BY670" i="58"/>
  <c r="EK670" i="58"/>
  <c r="CH670" i="58"/>
  <c r="DU670" i="58"/>
  <c r="DE670" i="58"/>
  <c r="CO670" i="58"/>
  <c r="EN715" i="58"/>
  <c r="CN715" i="58"/>
  <c r="EJ715" i="58"/>
  <c r="DT715" i="58"/>
  <c r="CI715" i="58"/>
  <c r="DZ715" i="58"/>
  <c r="DQ715" i="58"/>
  <c r="DP715" i="58"/>
  <c r="CU715" i="58"/>
  <c r="BR715" i="58"/>
  <c r="EB715" i="58"/>
  <c r="DL715" i="58"/>
  <c r="DO715" i="58"/>
  <c r="CJ715" i="58"/>
  <c r="DF715" i="58"/>
  <c r="CV715" i="58"/>
  <c r="CF715" i="58"/>
  <c r="DG715" i="58"/>
  <c r="BX715" i="58"/>
  <c r="CD715" i="58"/>
  <c r="CK715" i="58"/>
  <c r="EL715" i="58"/>
  <c r="CW715" i="58"/>
  <c r="BZ715" i="58"/>
  <c r="EC715" i="58"/>
  <c r="EA715" i="58"/>
  <c r="DW715" i="58"/>
  <c r="CQ715" i="58"/>
  <c r="EH715" i="58"/>
  <c r="EM715" i="58"/>
  <c r="CA715" i="58"/>
  <c r="DR715" i="58"/>
  <c r="CL715" i="58"/>
  <c r="CY715" i="58"/>
  <c r="DY715" i="58"/>
  <c r="EE715" i="58"/>
  <c r="DJ715" i="58"/>
  <c r="DB715" i="58"/>
  <c r="BV715" i="58"/>
  <c r="DI715" i="58"/>
  <c r="CS715" i="58"/>
  <c r="CC715" i="58"/>
  <c r="DD715" i="58"/>
  <c r="CG715" i="58"/>
  <c r="EI715" i="58"/>
  <c r="CM715" i="58"/>
  <c r="EF715" i="58"/>
  <c r="CZ715" i="58"/>
  <c r="DK715" i="58"/>
  <c r="CR715" i="58"/>
  <c r="CB715" i="58"/>
  <c r="DC715" i="58"/>
  <c r="ED715" i="58"/>
  <c r="CT715" i="58"/>
  <c r="DA715" i="58"/>
  <c r="BU715" i="58"/>
  <c r="CE715" i="58"/>
  <c r="CP715" i="58"/>
  <c r="DM715" i="58"/>
  <c r="DH715" i="58"/>
  <c r="EG715" i="58"/>
  <c r="BT715" i="58"/>
  <c r="DV715" i="58"/>
  <c r="DX715" i="58"/>
  <c r="DS715" i="58"/>
  <c r="BW715" i="58"/>
  <c r="DN715" i="58"/>
  <c r="CX715" i="58"/>
  <c r="EK715" i="58"/>
  <c r="CH715" i="58"/>
  <c r="DU715" i="58"/>
  <c r="DE715" i="58"/>
  <c r="CO715" i="58"/>
  <c r="BY715" i="58"/>
  <c r="EN734" i="58"/>
  <c r="BX734" i="58"/>
  <c r="DZ734" i="58"/>
  <c r="EA734" i="58"/>
  <c r="CU734" i="58"/>
  <c r="EB734" i="58"/>
  <c r="DL734" i="58"/>
  <c r="CV734" i="58"/>
  <c r="CN734" i="58"/>
  <c r="EJ734" i="58"/>
  <c r="DO734" i="58"/>
  <c r="CI734" i="58"/>
  <c r="CK734" i="58"/>
  <c r="CJ734" i="58"/>
  <c r="CW734" i="58"/>
  <c r="CF734" i="58"/>
  <c r="DT734" i="58"/>
  <c r="CD734" i="58"/>
  <c r="DQ734" i="58"/>
  <c r="EL734" i="58"/>
  <c r="DF734" i="58"/>
  <c r="EC734" i="58"/>
  <c r="BR734" i="58"/>
  <c r="BZ734" i="58"/>
  <c r="DP734" i="58"/>
  <c r="CA734" i="58"/>
  <c r="EH734" i="58"/>
  <c r="EM734" i="58"/>
  <c r="DW734" i="58"/>
  <c r="DG734" i="58"/>
  <c r="CQ734" i="58"/>
  <c r="EE734" i="58"/>
  <c r="CY734" i="58"/>
  <c r="DR734" i="58"/>
  <c r="CL734" i="58"/>
  <c r="CS734" i="58"/>
  <c r="DB734" i="58"/>
  <c r="DY734" i="58"/>
  <c r="DI734" i="58"/>
  <c r="CC734" i="58"/>
  <c r="BV734" i="58"/>
  <c r="DD734" i="58"/>
  <c r="BS734" i="58"/>
  <c r="DA734" i="58"/>
  <c r="CZ734" i="58"/>
  <c r="BT734" i="58"/>
  <c r="DK734" i="58"/>
  <c r="CP734" i="58"/>
  <c r="DM734" i="58"/>
  <c r="DS734" i="58"/>
  <c r="DC734" i="58"/>
  <c r="BU734" i="58"/>
  <c r="DV734" i="58"/>
  <c r="CM734" i="58"/>
  <c r="BW734" i="58"/>
  <c r="DN734" i="58"/>
  <c r="EF734" i="58"/>
  <c r="CR734" i="58"/>
  <c r="CX734" i="58"/>
  <c r="DJ734" i="58"/>
  <c r="CT734" i="58"/>
  <c r="EG734" i="58"/>
  <c r="CE734" i="58"/>
  <c r="DX734" i="58"/>
  <c r="DH734" i="58"/>
  <c r="CB734" i="58"/>
  <c r="EI734" i="58"/>
  <c r="ED734" i="58"/>
  <c r="EK734" i="58"/>
  <c r="CO734" i="58"/>
  <c r="DE734" i="58"/>
  <c r="CH734" i="58"/>
  <c r="DU734" i="58"/>
  <c r="BY734" i="58"/>
  <c r="EN753" i="58"/>
  <c r="BX753" i="58"/>
  <c r="DO753" i="58"/>
  <c r="DF753" i="58"/>
  <c r="BR753" i="58"/>
  <c r="CN753" i="58"/>
  <c r="EJ753" i="58"/>
  <c r="CD753" i="58"/>
  <c r="CK753" i="58"/>
  <c r="EL753" i="58"/>
  <c r="CW753" i="58"/>
  <c r="EB753" i="58"/>
  <c r="CF753" i="58"/>
  <c r="BZ753" i="58"/>
  <c r="DP753" i="58"/>
  <c r="EA753" i="58"/>
  <c r="EC753" i="58"/>
  <c r="DL753" i="58"/>
  <c r="CV753" i="58"/>
  <c r="CI753" i="58"/>
  <c r="DT753" i="58"/>
  <c r="CU753" i="58"/>
  <c r="DZ753" i="58"/>
  <c r="DQ753" i="58"/>
  <c r="CJ753" i="58"/>
  <c r="EH753" i="58"/>
  <c r="DG753" i="58"/>
  <c r="CA753" i="58"/>
  <c r="DW753" i="58"/>
  <c r="EM753" i="58"/>
  <c r="CQ753" i="58"/>
  <c r="DY753" i="58"/>
  <c r="EE753" i="58"/>
  <c r="DB753" i="58"/>
  <c r="BV753" i="58"/>
  <c r="DI753" i="58"/>
  <c r="CC753" i="58"/>
  <c r="BS753" i="58"/>
  <c r="DR753" i="58"/>
  <c r="CL753" i="58"/>
  <c r="DD753" i="58"/>
  <c r="CY753" i="58"/>
  <c r="DJ753" i="58"/>
  <c r="CZ753" i="58"/>
  <c r="DK753" i="58"/>
  <c r="DC753" i="58"/>
  <c r="ED753" i="58"/>
  <c r="CT753" i="58"/>
  <c r="DA753" i="58"/>
  <c r="BU753" i="58"/>
  <c r="BT753" i="58"/>
  <c r="CE753" i="58"/>
  <c r="CP753" i="58"/>
  <c r="DM753" i="58"/>
  <c r="CR753" i="58"/>
  <c r="EG753" i="58"/>
  <c r="DV753" i="58"/>
  <c r="DH753" i="58"/>
  <c r="DS753" i="58"/>
  <c r="BW753" i="58"/>
  <c r="DN753" i="58"/>
  <c r="CX753" i="58"/>
  <c r="EF753" i="58"/>
  <c r="CG753" i="58"/>
  <c r="DX753" i="58"/>
  <c r="CB753" i="58"/>
  <c r="EI753" i="58"/>
  <c r="CM753" i="58"/>
  <c r="EK753" i="58"/>
  <c r="CH753" i="58"/>
  <c r="DU753" i="58"/>
  <c r="CO753" i="58"/>
  <c r="BY753" i="58"/>
  <c r="DE753" i="58"/>
  <c r="EN775" i="58"/>
  <c r="CN775" i="58"/>
  <c r="DT775" i="58"/>
  <c r="CD775" i="58"/>
  <c r="CK775" i="58"/>
  <c r="EL775" i="58"/>
  <c r="CW775" i="58"/>
  <c r="DL775" i="58"/>
  <c r="BZ775" i="58"/>
  <c r="EJ775" i="58"/>
  <c r="EA775" i="58"/>
  <c r="EC775" i="58"/>
  <c r="EB775" i="58"/>
  <c r="DW775" i="58"/>
  <c r="CI775" i="58"/>
  <c r="DZ775" i="58"/>
  <c r="DQ775" i="58"/>
  <c r="CU775" i="58"/>
  <c r="CV775" i="58"/>
  <c r="CF775" i="58"/>
  <c r="EM775" i="58"/>
  <c r="BX775" i="58"/>
  <c r="DO775" i="58"/>
  <c r="CJ775" i="58"/>
  <c r="DP775" i="58"/>
  <c r="DF775" i="58"/>
  <c r="BR775" i="58"/>
  <c r="CA775" i="58"/>
  <c r="DG775" i="58"/>
  <c r="CQ775" i="58"/>
  <c r="EH775" i="58"/>
  <c r="DB775" i="58"/>
  <c r="BV775" i="58"/>
  <c r="DI775" i="58"/>
  <c r="CS775" i="58"/>
  <c r="CC775" i="58"/>
  <c r="BS775" i="58"/>
  <c r="DD775" i="58"/>
  <c r="DR775" i="58"/>
  <c r="CL775" i="58"/>
  <c r="CY775" i="58"/>
  <c r="DY775" i="58"/>
  <c r="EE775" i="58"/>
  <c r="DJ775" i="58"/>
  <c r="CT775" i="58"/>
  <c r="DA775" i="58"/>
  <c r="BU775" i="58"/>
  <c r="CE775" i="58"/>
  <c r="CP775" i="58"/>
  <c r="DM775" i="58"/>
  <c r="DX775" i="58"/>
  <c r="EG775" i="58"/>
  <c r="CZ775" i="58"/>
  <c r="DV775" i="58"/>
  <c r="DH775" i="58"/>
  <c r="DS775" i="58"/>
  <c r="BW775" i="58"/>
  <c r="DN775" i="58"/>
  <c r="CX775" i="58"/>
  <c r="EF775" i="58"/>
  <c r="BT775" i="58"/>
  <c r="EI775" i="58"/>
  <c r="CM775" i="58"/>
  <c r="DK775" i="58"/>
  <c r="CR775" i="58"/>
  <c r="CB775" i="58"/>
  <c r="DC775" i="58"/>
  <c r="ED775" i="58"/>
  <c r="CH775" i="58"/>
  <c r="DU775" i="58"/>
  <c r="DE775" i="58"/>
  <c r="CO775" i="58"/>
  <c r="BY775" i="58"/>
  <c r="EK775" i="58"/>
  <c r="EN781" i="58"/>
  <c r="CN781" i="58"/>
  <c r="BZ781" i="58"/>
  <c r="EJ781" i="58"/>
  <c r="EA781" i="58"/>
  <c r="EC781" i="58"/>
  <c r="BR781" i="58"/>
  <c r="BX781" i="58"/>
  <c r="CI781" i="58"/>
  <c r="DZ781" i="58"/>
  <c r="DQ781" i="58"/>
  <c r="DP781" i="58"/>
  <c r="CJ781" i="58"/>
  <c r="CU781" i="58"/>
  <c r="EM781" i="58"/>
  <c r="DT781" i="58"/>
  <c r="DO781" i="58"/>
  <c r="DF781" i="58"/>
  <c r="EB781" i="58"/>
  <c r="CD781" i="58"/>
  <c r="EL781" i="58"/>
  <c r="CK781" i="58"/>
  <c r="CW781" i="58"/>
  <c r="DL781" i="58"/>
  <c r="DW781" i="58"/>
  <c r="CQ781" i="58"/>
  <c r="CV781" i="58"/>
  <c r="CF781" i="58"/>
  <c r="DG781" i="58"/>
  <c r="CA781" i="58"/>
  <c r="EH781" i="58"/>
  <c r="DR781" i="58"/>
  <c r="CL781" i="58"/>
  <c r="DD781" i="58"/>
  <c r="CY781" i="58"/>
  <c r="DY781" i="58"/>
  <c r="EE781" i="58"/>
  <c r="DB781" i="58"/>
  <c r="BV781" i="58"/>
  <c r="DI781" i="58"/>
  <c r="CS781" i="58"/>
  <c r="CC781" i="58"/>
  <c r="BS781" i="58"/>
  <c r="EG781" i="58"/>
  <c r="EF781" i="58"/>
  <c r="DV781" i="58"/>
  <c r="DH781" i="58"/>
  <c r="DS781" i="58"/>
  <c r="BW781" i="58"/>
  <c r="DN781" i="58"/>
  <c r="CX781" i="58"/>
  <c r="CR781" i="58"/>
  <c r="CB781" i="58"/>
  <c r="EI781" i="58"/>
  <c r="CM781" i="58"/>
  <c r="DK781" i="58"/>
  <c r="DX781" i="58"/>
  <c r="DC781" i="58"/>
  <c r="ED781" i="58"/>
  <c r="DJ781" i="58"/>
  <c r="CT781" i="58"/>
  <c r="DA781" i="58"/>
  <c r="BU781" i="58"/>
  <c r="CZ781" i="58"/>
  <c r="BT781" i="58"/>
  <c r="CE781" i="58"/>
  <c r="CP781" i="58"/>
  <c r="DM781" i="58"/>
  <c r="DE781" i="58"/>
  <c r="CO781" i="58"/>
  <c r="BY781" i="58"/>
  <c r="EK781" i="58"/>
  <c r="CH781" i="58"/>
  <c r="DU781" i="58"/>
  <c r="EN702" i="58"/>
  <c r="BX702" i="58"/>
  <c r="CD702" i="58"/>
  <c r="EA702" i="58"/>
  <c r="CU702" i="58"/>
  <c r="EL702" i="58"/>
  <c r="EB702" i="58"/>
  <c r="DL702" i="58"/>
  <c r="CV702" i="58"/>
  <c r="CN702" i="58"/>
  <c r="EJ702" i="58"/>
  <c r="DO702" i="58"/>
  <c r="CI702" i="58"/>
  <c r="CK702" i="58"/>
  <c r="CJ702" i="58"/>
  <c r="CW702" i="58"/>
  <c r="CF702" i="58"/>
  <c r="BZ702" i="58"/>
  <c r="DT702" i="58"/>
  <c r="DQ702" i="58"/>
  <c r="DF702" i="58"/>
  <c r="EC702" i="58"/>
  <c r="BR702" i="58"/>
  <c r="DZ702" i="58"/>
  <c r="DP702" i="58"/>
  <c r="CA702" i="58"/>
  <c r="EM702" i="58"/>
  <c r="DW702" i="58"/>
  <c r="DG702" i="58"/>
  <c r="CQ702" i="58"/>
  <c r="EH702" i="58"/>
  <c r="CL702" i="58"/>
  <c r="EE702" i="58"/>
  <c r="CY702" i="58"/>
  <c r="DR702" i="58"/>
  <c r="DB702" i="58"/>
  <c r="BV702" i="58"/>
  <c r="DY702" i="58"/>
  <c r="DI702" i="58"/>
  <c r="CC702" i="58"/>
  <c r="DD702" i="58"/>
  <c r="BS702" i="58"/>
  <c r="DA702" i="58"/>
  <c r="CZ702" i="58"/>
  <c r="BT702" i="58"/>
  <c r="DK702" i="58"/>
  <c r="DM702" i="58"/>
  <c r="CG702" i="58"/>
  <c r="DS702" i="58"/>
  <c r="DC702" i="58"/>
  <c r="DN702" i="58"/>
  <c r="CT702" i="58"/>
  <c r="BU702" i="58"/>
  <c r="DV702" i="58"/>
  <c r="CM702" i="58"/>
  <c r="BW702" i="58"/>
  <c r="CX702" i="58"/>
  <c r="EF702" i="58"/>
  <c r="CR702" i="58"/>
  <c r="DJ702" i="58"/>
  <c r="EG702" i="58"/>
  <c r="CE702" i="58"/>
  <c r="CP702" i="58"/>
  <c r="DX702" i="58"/>
  <c r="DH702" i="58"/>
  <c r="CB702" i="58"/>
  <c r="EI702" i="58"/>
  <c r="ED702" i="58"/>
  <c r="EK702" i="58"/>
  <c r="CO702" i="58"/>
  <c r="DE702" i="58"/>
  <c r="CH702" i="58"/>
  <c r="DU702" i="58"/>
  <c r="BY702" i="58"/>
  <c r="EN723" i="58"/>
  <c r="CN723" i="58"/>
  <c r="DT723" i="58"/>
  <c r="BX723" i="58"/>
  <c r="CI723" i="58"/>
  <c r="DZ723" i="58"/>
  <c r="DQ723" i="58"/>
  <c r="CJ723" i="58"/>
  <c r="CU723" i="58"/>
  <c r="DL723" i="58"/>
  <c r="EJ723" i="58"/>
  <c r="DO723" i="58"/>
  <c r="DF723" i="58"/>
  <c r="CV723" i="58"/>
  <c r="DG723" i="58"/>
  <c r="CD723" i="58"/>
  <c r="CK723" i="58"/>
  <c r="EL723" i="58"/>
  <c r="CW723" i="58"/>
  <c r="BR723" i="58"/>
  <c r="BZ723" i="58"/>
  <c r="DP723" i="58"/>
  <c r="EC723" i="58"/>
  <c r="EA723" i="58"/>
  <c r="EB723" i="58"/>
  <c r="EM723" i="58"/>
  <c r="CQ723" i="58"/>
  <c r="CF723" i="58"/>
  <c r="EH723" i="58"/>
  <c r="CA723" i="58"/>
  <c r="DW723" i="58"/>
  <c r="DR723" i="58"/>
  <c r="CL723" i="58"/>
  <c r="DD723" i="58"/>
  <c r="CY723" i="58"/>
  <c r="DY723" i="58"/>
  <c r="EE723" i="58"/>
  <c r="DJ723" i="58"/>
  <c r="DB723" i="58"/>
  <c r="BV723" i="58"/>
  <c r="DI723" i="58"/>
  <c r="CS723" i="58"/>
  <c r="CC723" i="58"/>
  <c r="BS723" i="58"/>
  <c r="EF723" i="58"/>
  <c r="CZ723" i="58"/>
  <c r="BT723" i="58"/>
  <c r="CG723" i="58"/>
  <c r="CR723" i="58"/>
  <c r="EI723" i="58"/>
  <c r="CM723" i="58"/>
  <c r="DK723" i="58"/>
  <c r="DC723" i="58"/>
  <c r="ED723" i="58"/>
  <c r="CT723" i="58"/>
  <c r="DA723" i="58"/>
  <c r="BU723" i="58"/>
  <c r="CE723" i="58"/>
  <c r="CP723" i="58"/>
  <c r="DM723" i="58"/>
  <c r="DX723" i="58"/>
  <c r="EG723" i="58"/>
  <c r="DV723" i="58"/>
  <c r="DH723" i="58"/>
  <c r="CB723" i="58"/>
  <c r="DS723" i="58"/>
  <c r="DN723" i="58"/>
  <c r="CX723" i="58"/>
  <c r="EK723" i="58"/>
  <c r="CH723" i="58"/>
  <c r="DU723" i="58"/>
  <c r="DE723" i="58"/>
  <c r="CO723" i="58"/>
  <c r="BY723" i="58"/>
  <c r="EN742" i="58"/>
  <c r="BX742" i="58"/>
  <c r="DZ742" i="58"/>
  <c r="EA742" i="58"/>
  <c r="CU742" i="58"/>
  <c r="DF742" i="58"/>
  <c r="BR742" i="58"/>
  <c r="EB742" i="58"/>
  <c r="DL742" i="58"/>
  <c r="CV742" i="58"/>
  <c r="CN742" i="58"/>
  <c r="EJ742" i="58"/>
  <c r="DO742" i="58"/>
  <c r="CI742" i="58"/>
  <c r="CK742" i="58"/>
  <c r="CJ742" i="58"/>
  <c r="CW742" i="58"/>
  <c r="CF742" i="58"/>
  <c r="DT742" i="58"/>
  <c r="CD742" i="58"/>
  <c r="DQ742" i="58"/>
  <c r="EC742" i="58"/>
  <c r="BZ742" i="58"/>
  <c r="DP742" i="58"/>
  <c r="EL742" i="58"/>
  <c r="CA742" i="58"/>
  <c r="DW742" i="58"/>
  <c r="DG742" i="58"/>
  <c r="EM742" i="58"/>
  <c r="CQ742" i="58"/>
  <c r="DB742" i="58"/>
  <c r="BV742" i="58"/>
  <c r="EE742" i="58"/>
  <c r="CY742" i="58"/>
  <c r="CS742" i="58"/>
  <c r="DR742" i="58"/>
  <c r="DY742" i="58"/>
  <c r="DI742" i="58"/>
  <c r="CC742" i="58"/>
  <c r="EH742" i="58"/>
  <c r="DD742" i="58"/>
  <c r="BS742" i="58"/>
  <c r="DA742" i="58"/>
  <c r="CZ742" i="58"/>
  <c r="BT742" i="58"/>
  <c r="DK742" i="58"/>
  <c r="DM742" i="58"/>
  <c r="CG742" i="58"/>
  <c r="DS742" i="58"/>
  <c r="DC742" i="58"/>
  <c r="ED742" i="58"/>
  <c r="DN742" i="58"/>
  <c r="CX742" i="58"/>
  <c r="DJ742" i="58"/>
  <c r="BU742" i="58"/>
  <c r="CP742" i="58"/>
  <c r="CM742" i="58"/>
  <c r="BW742" i="58"/>
  <c r="CT742" i="58"/>
  <c r="EF742" i="58"/>
  <c r="CR742" i="58"/>
  <c r="EG742" i="58"/>
  <c r="CE742" i="58"/>
  <c r="DV742" i="58"/>
  <c r="DX742" i="58"/>
  <c r="DH742" i="58"/>
  <c r="CB742" i="58"/>
  <c r="EI742" i="58"/>
  <c r="EK742" i="58"/>
  <c r="CO742" i="58"/>
  <c r="DE742" i="58"/>
  <c r="CH742" i="58"/>
  <c r="DU742" i="58"/>
  <c r="BY742" i="58"/>
  <c r="EN761" i="58"/>
  <c r="DO761" i="58"/>
  <c r="DF761" i="58"/>
  <c r="DL761" i="58"/>
  <c r="CV761" i="58"/>
  <c r="DT761" i="58"/>
  <c r="CD761" i="58"/>
  <c r="CK761" i="58"/>
  <c r="CJ761" i="58"/>
  <c r="EL761" i="58"/>
  <c r="CW761" i="58"/>
  <c r="BZ761" i="58"/>
  <c r="BX761" i="58"/>
  <c r="EA761" i="58"/>
  <c r="EC761" i="58"/>
  <c r="EB761" i="58"/>
  <c r="CN761" i="58"/>
  <c r="CI761" i="58"/>
  <c r="DZ761" i="58"/>
  <c r="EJ761" i="58"/>
  <c r="CU761" i="58"/>
  <c r="DQ761" i="58"/>
  <c r="DP761" i="58"/>
  <c r="BR761" i="58"/>
  <c r="DG761" i="58"/>
  <c r="EH761" i="58"/>
  <c r="EM761" i="58"/>
  <c r="DW761" i="58"/>
  <c r="CA761" i="58"/>
  <c r="CF761" i="58"/>
  <c r="CQ761" i="58"/>
  <c r="DY761" i="58"/>
  <c r="EE761" i="58"/>
  <c r="DB761" i="58"/>
  <c r="BV761" i="58"/>
  <c r="DI761" i="58"/>
  <c r="CS761" i="58"/>
  <c r="CC761" i="58"/>
  <c r="DD761" i="58"/>
  <c r="BS761" i="58"/>
  <c r="DR761" i="58"/>
  <c r="CL761" i="58"/>
  <c r="CY761" i="58"/>
  <c r="EF761" i="58"/>
  <c r="DK761" i="58"/>
  <c r="CR761" i="58"/>
  <c r="DC761" i="58"/>
  <c r="ED761" i="58"/>
  <c r="CT761" i="58"/>
  <c r="DA761" i="58"/>
  <c r="BU761" i="58"/>
  <c r="CE761" i="58"/>
  <c r="CP761" i="58"/>
  <c r="DM761" i="58"/>
  <c r="DJ761" i="58"/>
  <c r="EG761" i="58"/>
  <c r="DV761" i="58"/>
  <c r="DX761" i="58"/>
  <c r="CB761" i="58"/>
  <c r="DS761" i="58"/>
  <c r="BW761" i="58"/>
  <c r="DN761" i="58"/>
  <c r="CX761" i="58"/>
  <c r="BT761" i="58"/>
  <c r="CG761" i="58"/>
  <c r="DH761" i="58"/>
  <c r="EI761" i="58"/>
  <c r="CM761" i="58"/>
  <c r="EK761" i="58"/>
  <c r="CH761" i="58"/>
  <c r="DU761" i="58"/>
  <c r="CO761" i="58"/>
  <c r="BY761" i="58"/>
  <c r="DE761" i="58"/>
  <c r="EN561" i="58"/>
  <c r="DQ561" i="58"/>
  <c r="EL561" i="58"/>
  <c r="CW561" i="58"/>
  <c r="CN561" i="58"/>
  <c r="BX561" i="58"/>
  <c r="CD561" i="58"/>
  <c r="DF561" i="58"/>
  <c r="EM561" i="58"/>
  <c r="EJ561" i="58"/>
  <c r="DT561" i="58"/>
  <c r="DO561" i="58"/>
  <c r="DZ561" i="58"/>
  <c r="CJ561" i="58"/>
  <c r="EA561" i="58"/>
  <c r="CU561" i="58"/>
  <c r="EB561" i="58"/>
  <c r="DL561" i="58"/>
  <c r="BZ561" i="58"/>
  <c r="CI561" i="58"/>
  <c r="CK561" i="58"/>
  <c r="DP561" i="58"/>
  <c r="EC561" i="58"/>
  <c r="EH561" i="58"/>
  <c r="DW561" i="58"/>
  <c r="CF561" i="58"/>
  <c r="DG561" i="58"/>
  <c r="BR561" i="58"/>
  <c r="CV561" i="58"/>
  <c r="CQ561" i="58"/>
  <c r="CA561" i="58"/>
  <c r="DY561" i="58"/>
  <c r="EE561" i="58"/>
  <c r="BS561" i="58"/>
  <c r="DJ561" i="58"/>
  <c r="CL561" i="58"/>
  <c r="CS561" i="58"/>
  <c r="CY561" i="58"/>
  <c r="DR561" i="58"/>
  <c r="DB561" i="58"/>
  <c r="BV561" i="58"/>
  <c r="DI561" i="58"/>
  <c r="CC561" i="58"/>
  <c r="DD561" i="58"/>
  <c r="EG561" i="58"/>
  <c r="DA561" i="58"/>
  <c r="BU561" i="58"/>
  <c r="CE561" i="58"/>
  <c r="CP561" i="58"/>
  <c r="DM561" i="58"/>
  <c r="CX561" i="58"/>
  <c r="CZ561" i="58"/>
  <c r="DV561" i="58"/>
  <c r="BT561" i="58"/>
  <c r="DK561" i="58"/>
  <c r="DX561" i="58"/>
  <c r="EI561" i="58"/>
  <c r="DC561" i="58"/>
  <c r="CM561" i="58"/>
  <c r="DN561" i="58"/>
  <c r="EF561" i="58"/>
  <c r="CG561" i="58"/>
  <c r="DH561" i="58"/>
  <c r="CR561" i="58"/>
  <c r="CB561" i="58"/>
  <c r="DS561" i="58"/>
  <c r="BW561" i="58"/>
  <c r="ED561" i="58"/>
  <c r="CH561" i="58"/>
  <c r="EK561" i="58"/>
  <c r="DU561" i="58"/>
  <c r="CO561" i="58"/>
  <c r="BY561" i="58"/>
  <c r="DE561" i="58"/>
  <c r="EN440" i="58"/>
  <c r="DT440" i="58"/>
  <c r="CJ440" i="58"/>
  <c r="EC440" i="58"/>
  <c r="DL440" i="58"/>
  <c r="CN440" i="58"/>
  <c r="BZ440" i="58"/>
  <c r="EJ440" i="58"/>
  <c r="BX440" i="58"/>
  <c r="DO440" i="58"/>
  <c r="DQ440" i="58"/>
  <c r="DP440" i="58"/>
  <c r="EA440" i="58"/>
  <c r="EL440" i="58"/>
  <c r="BR440" i="58"/>
  <c r="CK440" i="58"/>
  <c r="CU440" i="58"/>
  <c r="DF440" i="58"/>
  <c r="CW440" i="58"/>
  <c r="CF440" i="58"/>
  <c r="EM440" i="58"/>
  <c r="DZ440" i="58"/>
  <c r="CD440" i="58"/>
  <c r="CI440" i="58"/>
  <c r="CV440" i="58"/>
  <c r="DG440" i="58"/>
  <c r="CQ440" i="58"/>
  <c r="CA440" i="58"/>
  <c r="EH440" i="58"/>
  <c r="DR440" i="58"/>
  <c r="EB440" i="58"/>
  <c r="DW440" i="58"/>
  <c r="CL440" i="58"/>
  <c r="CS440" i="58"/>
  <c r="CC440" i="58"/>
  <c r="EE440" i="58"/>
  <c r="CY440" i="58"/>
  <c r="DB440" i="58"/>
  <c r="BV440" i="58"/>
  <c r="DI440" i="58"/>
  <c r="BS440" i="58"/>
  <c r="DY440" i="58"/>
  <c r="DD440" i="58"/>
  <c r="CZ440" i="58"/>
  <c r="DX440" i="58"/>
  <c r="CB440" i="58"/>
  <c r="DC440" i="58"/>
  <c r="CT440" i="58"/>
  <c r="EG440" i="58"/>
  <c r="DA440" i="58"/>
  <c r="EF440" i="58"/>
  <c r="BT440" i="58"/>
  <c r="DK440" i="58"/>
  <c r="DM440" i="58"/>
  <c r="DH440" i="58"/>
  <c r="CR440" i="58"/>
  <c r="DS440" i="58"/>
  <c r="CM440" i="58"/>
  <c r="DJ440" i="58"/>
  <c r="BU440" i="58"/>
  <c r="CE440" i="58"/>
  <c r="DV440" i="58"/>
  <c r="CP440" i="58"/>
  <c r="CG440" i="58"/>
  <c r="EI440" i="58"/>
  <c r="CX440" i="58"/>
  <c r="ED440" i="58"/>
  <c r="DN440" i="58"/>
  <c r="BY440" i="58"/>
  <c r="EK440" i="58"/>
  <c r="DU440" i="58"/>
  <c r="DE440" i="58"/>
  <c r="CO440" i="58"/>
  <c r="CH440" i="58"/>
  <c r="EN694" i="58"/>
  <c r="BX694" i="58"/>
  <c r="EA694" i="58"/>
  <c r="CU694" i="58"/>
  <c r="BR694" i="58"/>
  <c r="EB694" i="58"/>
  <c r="DL694" i="58"/>
  <c r="CV694" i="58"/>
  <c r="CN694" i="58"/>
  <c r="BZ694" i="58"/>
  <c r="EJ694" i="58"/>
  <c r="DO694" i="58"/>
  <c r="CI694" i="58"/>
  <c r="DZ694" i="58"/>
  <c r="CK694" i="58"/>
  <c r="CJ694" i="58"/>
  <c r="EL694" i="58"/>
  <c r="DF694" i="58"/>
  <c r="CW694" i="58"/>
  <c r="CF694" i="58"/>
  <c r="DT694" i="58"/>
  <c r="DQ694" i="58"/>
  <c r="EC694" i="58"/>
  <c r="CD694" i="58"/>
  <c r="DP694" i="58"/>
  <c r="DG694" i="58"/>
  <c r="CQ694" i="58"/>
  <c r="CA694" i="58"/>
  <c r="EM694" i="58"/>
  <c r="DW694" i="58"/>
  <c r="EH694" i="58"/>
  <c r="EE694" i="58"/>
  <c r="CY694" i="58"/>
  <c r="DB694" i="58"/>
  <c r="CS694" i="58"/>
  <c r="DY694" i="58"/>
  <c r="DI694" i="58"/>
  <c r="CC694" i="58"/>
  <c r="DR694" i="58"/>
  <c r="CL694" i="58"/>
  <c r="BV694" i="58"/>
  <c r="DD694" i="58"/>
  <c r="BS694" i="58"/>
  <c r="CT694" i="58"/>
  <c r="DA694" i="58"/>
  <c r="CZ694" i="58"/>
  <c r="BT694" i="58"/>
  <c r="DK694" i="58"/>
  <c r="DM694" i="58"/>
  <c r="CG694" i="58"/>
  <c r="DS694" i="58"/>
  <c r="DC694" i="58"/>
  <c r="BU694" i="58"/>
  <c r="BW694" i="58"/>
  <c r="DJ694" i="58"/>
  <c r="EF694" i="58"/>
  <c r="DV694" i="58"/>
  <c r="CR694" i="58"/>
  <c r="CX694" i="58"/>
  <c r="EG694" i="58"/>
  <c r="CE694" i="58"/>
  <c r="CP694" i="58"/>
  <c r="DX694" i="58"/>
  <c r="DH694" i="58"/>
  <c r="CB694" i="58"/>
  <c r="EI694" i="58"/>
  <c r="ED694" i="58"/>
  <c r="DN694" i="58"/>
  <c r="CH694" i="58"/>
  <c r="EK694" i="58"/>
  <c r="CO694" i="58"/>
  <c r="DE694" i="58"/>
  <c r="DU694" i="58"/>
  <c r="BY694" i="58"/>
  <c r="EN686" i="58"/>
  <c r="BZ686" i="58"/>
  <c r="BX686" i="58"/>
  <c r="EA686" i="58"/>
  <c r="CU686" i="58"/>
  <c r="EL686" i="58"/>
  <c r="EB686" i="58"/>
  <c r="DL686" i="58"/>
  <c r="CV686" i="58"/>
  <c r="CN686" i="58"/>
  <c r="EJ686" i="58"/>
  <c r="DO686" i="58"/>
  <c r="CI686" i="58"/>
  <c r="CK686" i="58"/>
  <c r="CJ686" i="58"/>
  <c r="CW686" i="58"/>
  <c r="CF686" i="58"/>
  <c r="DT686" i="58"/>
  <c r="CD686" i="58"/>
  <c r="DQ686" i="58"/>
  <c r="EC686" i="58"/>
  <c r="BR686" i="58"/>
  <c r="DZ686" i="58"/>
  <c r="DP686" i="58"/>
  <c r="DF686" i="58"/>
  <c r="DW686" i="58"/>
  <c r="CA686" i="58"/>
  <c r="EM686" i="58"/>
  <c r="DG686" i="58"/>
  <c r="CQ686" i="58"/>
  <c r="EH686" i="58"/>
  <c r="EE686" i="58"/>
  <c r="CY686" i="58"/>
  <c r="DR686" i="58"/>
  <c r="CS686" i="58"/>
  <c r="BV686" i="58"/>
  <c r="DY686" i="58"/>
  <c r="DI686" i="58"/>
  <c r="CC686" i="58"/>
  <c r="DB686" i="58"/>
  <c r="DD686" i="58"/>
  <c r="BS686" i="58"/>
  <c r="DJ686" i="58"/>
  <c r="DA686" i="58"/>
  <c r="CZ686" i="58"/>
  <c r="BT686" i="58"/>
  <c r="DK686" i="58"/>
  <c r="DM686" i="58"/>
  <c r="CG686" i="58"/>
  <c r="DS686" i="58"/>
  <c r="DC686" i="58"/>
  <c r="DN686" i="58"/>
  <c r="BU686" i="58"/>
  <c r="CM686" i="58"/>
  <c r="BW686" i="58"/>
  <c r="ED686" i="58"/>
  <c r="EF686" i="58"/>
  <c r="CP686" i="58"/>
  <c r="CR686" i="58"/>
  <c r="CX686" i="58"/>
  <c r="CT686" i="58"/>
  <c r="EG686" i="58"/>
  <c r="CE686" i="58"/>
  <c r="DV686" i="58"/>
  <c r="DX686" i="58"/>
  <c r="DH686" i="58"/>
  <c r="CB686" i="58"/>
  <c r="EI686" i="58"/>
  <c r="CH686" i="58"/>
  <c r="EK686" i="58"/>
  <c r="CO686" i="58"/>
  <c r="DE686" i="58"/>
  <c r="DU686" i="58"/>
  <c r="BY686" i="58"/>
  <c r="EN609" i="58"/>
  <c r="CI609" i="58"/>
  <c r="CJ609" i="58"/>
  <c r="CU609" i="58"/>
  <c r="EL609" i="58"/>
  <c r="DL609" i="58"/>
  <c r="DZ609" i="58"/>
  <c r="DP609" i="58"/>
  <c r="BR609" i="58"/>
  <c r="EB609" i="58"/>
  <c r="CV609" i="58"/>
  <c r="CF609" i="58"/>
  <c r="CN609" i="58"/>
  <c r="BZ609" i="58"/>
  <c r="DT609" i="58"/>
  <c r="BX609" i="58"/>
  <c r="DQ609" i="58"/>
  <c r="DF609" i="58"/>
  <c r="DO609" i="58"/>
  <c r="EJ609" i="58"/>
  <c r="CD609" i="58"/>
  <c r="CK609" i="58"/>
  <c r="EA609" i="58"/>
  <c r="CW609" i="58"/>
  <c r="EC609" i="58"/>
  <c r="DW609" i="58"/>
  <c r="EH609" i="58"/>
  <c r="CQ609" i="58"/>
  <c r="EM609" i="58"/>
  <c r="DG609" i="58"/>
  <c r="CA609" i="58"/>
  <c r="DR609" i="58"/>
  <c r="DB609" i="58"/>
  <c r="CL609" i="58"/>
  <c r="BV609" i="58"/>
  <c r="BS609" i="58"/>
  <c r="DY609" i="58"/>
  <c r="CC609" i="58"/>
  <c r="EE609" i="58"/>
  <c r="DI609" i="58"/>
  <c r="CS609" i="58"/>
  <c r="DD609" i="58"/>
  <c r="CY609" i="58"/>
  <c r="EG609" i="58"/>
  <c r="BU609" i="58"/>
  <c r="BT609" i="58"/>
  <c r="CM609" i="58"/>
  <c r="BW609" i="58"/>
  <c r="DN609" i="58"/>
  <c r="EF609" i="58"/>
  <c r="DK609" i="58"/>
  <c r="DV609" i="58"/>
  <c r="CG609" i="58"/>
  <c r="DX609" i="58"/>
  <c r="ED609" i="58"/>
  <c r="DJ609" i="58"/>
  <c r="DA609" i="58"/>
  <c r="CE609" i="58"/>
  <c r="CP609" i="58"/>
  <c r="DM609" i="58"/>
  <c r="CR609" i="58"/>
  <c r="CX609" i="58"/>
  <c r="CT609" i="58"/>
  <c r="CZ609" i="58"/>
  <c r="DH609" i="58"/>
  <c r="CB609" i="58"/>
  <c r="DS609" i="58"/>
  <c r="DC609" i="58"/>
  <c r="DU609" i="58"/>
  <c r="CH609" i="58"/>
  <c r="DE609" i="58"/>
  <c r="EK609" i="58"/>
  <c r="CO609" i="58"/>
  <c r="BY609" i="58"/>
  <c r="EN795" i="58"/>
  <c r="CI795" i="58"/>
  <c r="DZ795" i="58"/>
  <c r="DQ795" i="58"/>
  <c r="CU795" i="58"/>
  <c r="BR795" i="58"/>
  <c r="EB795" i="58"/>
  <c r="DT795" i="58"/>
  <c r="DO795" i="58"/>
  <c r="CJ795" i="58"/>
  <c r="DF795" i="58"/>
  <c r="DL795" i="58"/>
  <c r="CV795" i="58"/>
  <c r="DG795" i="58"/>
  <c r="CN795" i="58"/>
  <c r="EJ795" i="58"/>
  <c r="BX795" i="58"/>
  <c r="CD795" i="58"/>
  <c r="CK795" i="58"/>
  <c r="DP795" i="58"/>
  <c r="EL795" i="58"/>
  <c r="CW795" i="58"/>
  <c r="BZ795" i="58"/>
  <c r="EC795" i="58"/>
  <c r="EA795" i="58"/>
  <c r="CQ795" i="58"/>
  <c r="EH795" i="58"/>
  <c r="CF795" i="58"/>
  <c r="EM795" i="58"/>
  <c r="DW795" i="58"/>
  <c r="CA795" i="58"/>
  <c r="DR795" i="58"/>
  <c r="DD795" i="58"/>
  <c r="CY795" i="58"/>
  <c r="DY795" i="58"/>
  <c r="EE795" i="58"/>
  <c r="DJ795" i="58"/>
  <c r="DB795" i="58"/>
  <c r="BV795" i="58"/>
  <c r="DI795" i="58"/>
  <c r="CS795" i="58"/>
  <c r="CC795" i="58"/>
  <c r="BS795" i="58"/>
  <c r="CZ795" i="58"/>
  <c r="CG795" i="58"/>
  <c r="DX795" i="58"/>
  <c r="CR795" i="58"/>
  <c r="EI795" i="58"/>
  <c r="CM795" i="58"/>
  <c r="DK795" i="58"/>
  <c r="DH795" i="58"/>
  <c r="DC795" i="58"/>
  <c r="ED795" i="58"/>
  <c r="CT795" i="58"/>
  <c r="DA795" i="58"/>
  <c r="BU795" i="58"/>
  <c r="CE795" i="58"/>
  <c r="CP795" i="58"/>
  <c r="DM795" i="58"/>
  <c r="CB795" i="58"/>
  <c r="EG795" i="58"/>
  <c r="EF795" i="58"/>
  <c r="BT795" i="58"/>
  <c r="DV795" i="58"/>
  <c r="DS795" i="58"/>
  <c r="BW795" i="58"/>
  <c r="DN795" i="58"/>
  <c r="CX795" i="58"/>
  <c r="EK795" i="58"/>
  <c r="CH795" i="58"/>
  <c r="DU795" i="58"/>
  <c r="DE795" i="58"/>
  <c r="CO795" i="58"/>
  <c r="BY795" i="58"/>
  <c r="EN811" i="58"/>
  <c r="CI811" i="58"/>
  <c r="DZ811" i="58"/>
  <c r="DQ811" i="58"/>
  <c r="CU811" i="58"/>
  <c r="BR811" i="58"/>
  <c r="EB811" i="58"/>
  <c r="CV811" i="58"/>
  <c r="DO811" i="58"/>
  <c r="CJ811" i="58"/>
  <c r="DF811" i="58"/>
  <c r="DG811" i="58"/>
  <c r="CN811" i="58"/>
  <c r="EJ811" i="58"/>
  <c r="BX811" i="58"/>
  <c r="CD811" i="58"/>
  <c r="CK811" i="58"/>
  <c r="EL811" i="58"/>
  <c r="CW811" i="58"/>
  <c r="BZ811" i="58"/>
  <c r="DT811" i="58"/>
  <c r="EC811" i="58"/>
  <c r="EA811" i="58"/>
  <c r="DP811" i="58"/>
  <c r="DW811" i="58"/>
  <c r="CQ811" i="58"/>
  <c r="DL811" i="58"/>
  <c r="EH811" i="58"/>
  <c r="CF811" i="58"/>
  <c r="EM811" i="58"/>
  <c r="CA811" i="58"/>
  <c r="DR811" i="58"/>
  <c r="CL811" i="58"/>
  <c r="CY811" i="58"/>
  <c r="DY811" i="58"/>
  <c r="EE811" i="58"/>
  <c r="DJ811" i="58"/>
  <c r="DB811" i="58"/>
  <c r="BV811" i="58"/>
  <c r="DI811" i="58"/>
  <c r="CS811" i="58"/>
  <c r="CC811" i="58"/>
  <c r="BS811" i="58"/>
  <c r="DD811" i="58"/>
  <c r="CG811" i="58"/>
  <c r="DX811" i="58"/>
  <c r="CB811" i="58"/>
  <c r="EI811" i="58"/>
  <c r="CM811" i="58"/>
  <c r="DK811" i="58"/>
  <c r="DC811" i="58"/>
  <c r="ED811" i="58"/>
  <c r="CT811" i="58"/>
  <c r="DA811" i="58"/>
  <c r="BU811" i="58"/>
  <c r="BT811" i="58"/>
  <c r="CE811" i="58"/>
  <c r="CP811" i="58"/>
  <c r="DM811" i="58"/>
  <c r="CR811" i="58"/>
  <c r="EG811" i="58"/>
  <c r="EF811" i="58"/>
  <c r="CZ811" i="58"/>
  <c r="DV811" i="58"/>
  <c r="DH811" i="58"/>
  <c r="DS811" i="58"/>
  <c r="DN811" i="58"/>
  <c r="CX811" i="58"/>
  <c r="EK811" i="58"/>
  <c r="CH811" i="58"/>
  <c r="DU811" i="58"/>
  <c r="DE811" i="58"/>
  <c r="CO811" i="58"/>
  <c r="BY811" i="58"/>
  <c r="EN815" i="58"/>
  <c r="CN815" i="58"/>
  <c r="DT815" i="58"/>
  <c r="BX815" i="58"/>
  <c r="CD815" i="58"/>
  <c r="CK815" i="58"/>
  <c r="CJ815" i="58"/>
  <c r="EL815" i="58"/>
  <c r="CW815" i="58"/>
  <c r="EB815" i="58"/>
  <c r="DL815" i="58"/>
  <c r="BZ815" i="58"/>
  <c r="EA815" i="58"/>
  <c r="EC815" i="58"/>
  <c r="BR815" i="58"/>
  <c r="CV815" i="58"/>
  <c r="DW815" i="58"/>
  <c r="CI815" i="58"/>
  <c r="DZ815" i="58"/>
  <c r="DQ815" i="58"/>
  <c r="CU815" i="58"/>
  <c r="EM815" i="58"/>
  <c r="EJ815" i="58"/>
  <c r="DP815" i="58"/>
  <c r="DO815" i="58"/>
  <c r="DF815" i="58"/>
  <c r="CF815" i="58"/>
  <c r="DG815" i="58"/>
  <c r="CA815" i="58"/>
  <c r="CQ815" i="58"/>
  <c r="EH815" i="58"/>
  <c r="DB815" i="58"/>
  <c r="BV815" i="58"/>
  <c r="DI815" i="58"/>
  <c r="CS815" i="58"/>
  <c r="CC815" i="58"/>
  <c r="BS815" i="58"/>
  <c r="DD815" i="58"/>
  <c r="DR815" i="58"/>
  <c r="CL815" i="58"/>
  <c r="CY815" i="58"/>
  <c r="DY815" i="58"/>
  <c r="EE815" i="58"/>
  <c r="DJ815" i="58"/>
  <c r="CT815" i="58"/>
  <c r="DA815" i="58"/>
  <c r="BU815" i="58"/>
  <c r="CE815" i="58"/>
  <c r="CP815" i="58"/>
  <c r="DM815" i="58"/>
  <c r="DX815" i="58"/>
  <c r="DH815" i="58"/>
  <c r="CR815" i="58"/>
  <c r="EG815" i="58"/>
  <c r="EF815" i="58"/>
  <c r="DV815" i="58"/>
  <c r="CB815" i="58"/>
  <c r="DS815" i="58"/>
  <c r="BW815" i="58"/>
  <c r="DN815" i="58"/>
  <c r="CX815" i="58"/>
  <c r="CG815" i="58"/>
  <c r="EI815" i="58"/>
  <c r="CM815" i="58"/>
  <c r="CZ815" i="58"/>
  <c r="DK815" i="58"/>
  <c r="DC815" i="58"/>
  <c r="ED815" i="58"/>
  <c r="CH815" i="58"/>
  <c r="DU815" i="58"/>
  <c r="DE815" i="58"/>
  <c r="CO815" i="58"/>
  <c r="BY815" i="58"/>
  <c r="EK815" i="58"/>
  <c r="EN819" i="58"/>
  <c r="CN819" i="58"/>
  <c r="BX819" i="58"/>
  <c r="CI819" i="58"/>
  <c r="DZ819" i="58"/>
  <c r="DQ819" i="58"/>
  <c r="DP819" i="58"/>
  <c r="CJ819" i="58"/>
  <c r="CU819" i="58"/>
  <c r="EB819" i="58"/>
  <c r="DL819" i="58"/>
  <c r="DO819" i="58"/>
  <c r="DF819" i="58"/>
  <c r="CV819" i="58"/>
  <c r="CF819" i="58"/>
  <c r="DG819" i="58"/>
  <c r="DT819" i="58"/>
  <c r="CD819" i="58"/>
  <c r="CK819" i="58"/>
  <c r="EL819" i="58"/>
  <c r="CW819" i="58"/>
  <c r="BR819" i="58"/>
  <c r="BZ819" i="58"/>
  <c r="EJ819" i="58"/>
  <c r="EC819" i="58"/>
  <c r="EA819" i="58"/>
  <c r="EM819" i="58"/>
  <c r="CQ819" i="58"/>
  <c r="EH819" i="58"/>
  <c r="CA819" i="58"/>
  <c r="DW819" i="58"/>
  <c r="DR819" i="58"/>
  <c r="CL819" i="58"/>
  <c r="CY819" i="58"/>
  <c r="DY819" i="58"/>
  <c r="DD819" i="58"/>
  <c r="EE819" i="58"/>
  <c r="DB819" i="58"/>
  <c r="BV819" i="58"/>
  <c r="DI819" i="58"/>
  <c r="CS819" i="58"/>
  <c r="CC819" i="58"/>
  <c r="BS819" i="58"/>
  <c r="EF819" i="58"/>
  <c r="CZ819" i="58"/>
  <c r="CG819" i="58"/>
  <c r="DH819" i="58"/>
  <c r="EI819" i="58"/>
  <c r="CM819" i="58"/>
  <c r="BT819" i="58"/>
  <c r="DK819" i="58"/>
  <c r="DX819" i="58"/>
  <c r="CB819" i="58"/>
  <c r="DC819" i="58"/>
  <c r="ED819" i="58"/>
  <c r="DJ819" i="58"/>
  <c r="CT819" i="58"/>
  <c r="DA819" i="58"/>
  <c r="BU819" i="58"/>
  <c r="CE819" i="58"/>
  <c r="CP819" i="58"/>
  <c r="DM819" i="58"/>
  <c r="EG819" i="58"/>
  <c r="DV819" i="58"/>
  <c r="CR819" i="58"/>
  <c r="DS819" i="58"/>
  <c r="BW819" i="58"/>
  <c r="DN819" i="58"/>
  <c r="CX819" i="58"/>
  <c r="EK819" i="58"/>
  <c r="DU819" i="58"/>
  <c r="DE819" i="58"/>
  <c r="CO819" i="58"/>
  <c r="BY819" i="58"/>
  <c r="EN823" i="58"/>
  <c r="CD823" i="58"/>
  <c r="CK823" i="58"/>
  <c r="DP823" i="58"/>
  <c r="EL823" i="58"/>
  <c r="CW823" i="58"/>
  <c r="CN823" i="58"/>
  <c r="BZ823" i="58"/>
  <c r="DT823" i="58"/>
  <c r="CJ823" i="58"/>
  <c r="EA823" i="58"/>
  <c r="EC823" i="58"/>
  <c r="EB823" i="58"/>
  <c r="DL823" i="58"/>
  <c r="CF823" i="58"/>
  <c r="DW823" i="58"/>
  <c r="EJ823" i="58"/>
  <c r="BX823" i="58"/>
  <c r="CI823" i="58"/>
  <c r="DZ823" i="58"/>
  <c r="DQ823" i="58"/>
  <c r="CU823" i="58"/>
  <c r="CV823" i="58"/>
  <c r="EM823" i="58"/>
  <c r="DO823" i="58"/>
  <c r="DF823" i="58"/>
  <c r="BR823" i="58"/>
  <c r="CA823" i="58"/>
  <c r="CQ823" i="58"/>
  <c r="DG823" i="58"/>
  <c r="EH823" i="58"/>
  <c r="DB823" i="58"/>
  <c r="BV823" i="58"/>
  <c r="DI823" i="58"/>
  <c r="CS823" i="58"/>
  <c r="CC823" i="58"/>
  <c r="BS823" i="58"/>
  <c r="DR823" i="58"/>
  <c r="CL823" i="58"/>
  <c r="DD823" i="58"/>
  <c r="CY823" i="58"/>
  <c r="DY823" i="58"/>
  <c r="EE823" i="58"/>
  <c r="DJ823" i="58"/>
  <c r="CT823" i="58"/>
  <c r="DA823" i="58"/>
  <c r="BU823" i="58"/>
  <c r="CZ823" i="58"/>
  <c r="BT823" i="58"/>
  <c r="CE823" i="58"/>
  <c r="CP823" i="58"/>
  <c r="DM823" i="58"/>
  <c r="EG823" i="58"/>
  <c r="DV823" i="58"/>
  <c r="DX823" i="58"/>
  <c r="DH823" i="58"/>
  <c r="CR823" i="58"/>
  <c r="CB823" i="58"/>
  <c r="DS823" i="58"/>
  <c r="BW823" i="58"/>
  <c r="DN823" i="58"/>
  <c r="CX823" i="58"/>
  <c r="EF823" i="58"/>
  <c r="EI823" i="58"/>
  <c r="CM823" i="58"/>
  <c r="DK823" i="58"/>
  <c r="DC823" i="58"/>
  <c r="ED823" i="58"/>
  <c r="CH823" i="58"/>
  <c r="DU823" i="58"/>
  <c r="DE823" i="58"/>
  <c r="CO823" i="58"/>
  <c r="BY823" i="58"/>
  <c r="EK823" i="58"/>
  <c r="EN827" i="58"/>
  <c r="EJ827" i="58"/>
  <c r="CI827" i="58"/>
  <c r="DZ827" i="58"/>
  <c r="DQ827" i="58"/>
  <c r="CU827" i="58"/>
  <c r="BR827" i="58"/>
  <c r="CN827" i="58"/>
  <c r="BX827" i="58"/>
  <c r="DO827" i="58"/>
  <c r="DP827" i="58"/>
  <c r="CJ827" i="58"/>
  <c r="DF827" i="58"/>
  <c r="EB827" i="58"/>
  <c r="DG827" i="58"/>
  <c r="CD827" i="58"/>
  <c r="EL827" i="58"/>
  <c r="CW827" i="58"/>
  <c r="DL827" i="58"/>
  <c r="CV827" i="58"/>
  <c r="BZ827" i="58"/>
  <c r="DT827" i="58"/>
  <c r="EC827" i="58"/>
  <c r="EA827" i="58"/>
  <c r="CQ827" i="58"/>
  <c r="EH827" i="58"/>
  <c r="CF827" i="58"/>
  <c r="EM827" i="58"/>
  <c r="DW827" i="58"/>
  <c r="CA827" i="58"/>
  <c r="DR827" i="58"/>
  <c r="CL827" i="58"/>
  <c r="CY827" i="58"/>
  <c r="DY827" i="58"/>
  <c r="EE827" i="58"/>
  <c r="DB827" i="58"/>
  <c r="BV827" i="58"/>
  <c r="DI827" i="58"/>
  <c r="CS827" i="58"/>
  <c r="CC827" i="58"/>
  <c r="DD827" i="58"/>
  <c r="BS827" i="58"/>
  <c r="CG827" i="58"/>
  <c r="CR827" i="58"/>
  <c r="EI827" i="58"/>
  <c r="CM827" i="58"/>
  <c r="EF827" i="58"/>
  <c r="CZ827" i="58"/>
  <c r="DK827" i="58"/>
  <c r="DH827" i="58"/>
  <c r="DC827" i="58"/>
  <c r="ED827" i="58"/>
  <c r="DJ827" i="58"/>
  <c r="CT827" i="58"/>
  <c r="DA827" i="58"/>
  <c r="BU827" i="58"/>
  <c r="BT827" i="58"/>
  <c r="CE827" i="58"/>
  <c r="CP827" i="58"/>
  <c r="DM827" i="58"/>
  <c r="DX827" i="58"/>
  <c r="CB827" i="58"/>
  <c r="EG827" i="58"/>
  <c r="DV827" i="58"/>
  <c r="DS827" i="58"/>
  <c r="BW827" i="58"/>
  <c r="DN827" i="58"/>
  <c r="CX827" i="58"/>
  <c r="EK827" i="58"/>
  <c r="CH827" i="58"/>
  <c r="DU827" i="58"/>
  <c r="DE827" i="58"/>
  <c r="CO827" i="58"/>
  <c r="BY827" i="58"/>
  <c r="EN831" i="58"/>
  <c r="DT831" i="58"/>
  <c r="CD831" i="58"/>
  <c r="EL831" i="58"/>
  <c r="CW831" i="58"/>
  <c r="BZ831" i="58"/>
  <c r="DP831" i="58"/>
  <c r="EA831" i="58"/>
  <c r="EC831" i="58"/>
  <c r="BR831" i="58"/>
  <c r="DW831" i="58"/>
  <c r="CN831" i="58"/>
  <c r="BX831" i="58"/>
  <c r="CI831" i="58"/>
  <c r="DZ831" i="58"/>
  <c r="DQ831" i="58"/>
  <c r="CJ831" i="58"/>
  <c r="CU831" i="58"/>
  <c r="EB831" i="58"/>
  <c r="DL831" i="58"/>
  <c r="CF831" i="58"/>
  <c r="EM831" i="58"/>
  <c r="EJ831" i="58"/>
  <c r="DO831" i="58"/>
  <c r="DF831" i="58"/>
  <c r="CA831" i="58"/>
  <c r="CV831" i="58"/>
  <c r="DG831" i="58"/>
  <c r="CQ831" i="58"/>
  <c r="EH831" i="58"/>
  <c r="DB831" i="58"/>
  <c r="BV831" i="58"/>
  <c r="DI831" i="58"/>
  <c r="CS831" i="58"/>
  <c r="CC831" i="58"/>
  <c r="BS831" i="58"/>
  <c r="DR831" i="58"/>
  <c r="CL831" i="58"/>
  <c r="CY831" i="58"/>
  <c r="DY831" i="58"/>
  <c r="DD831" i="58"/>
  <c r="EE831" i="58"/>
  <c r="DJ831" i="58"/>
  <c r="CT831" i="58"/>
  <c r="DA831" i="58"/>
  <c r="BU831" i="58"/>
  <c r="CE831" i="58"/>
  <c r="CP831" i="58"/>
  <c r="DM831" i="58"/>
  <c r="EG831" i="58"/>
  <c r="CZ831" i="58"/>
  <c r="BT831" i="58"/>
  <c r="DV831" i="58"/>
  <c r="DS831" i="58"/>
  <c r="BW831" i="58"/>
  <c r="DN831" i="58"/>
  <c r="CX831" i="58"/>
  <c r="CG831" i="58"/>
  <c r="DX831" i="58"/>
  <c r="DH831" i="58"/>
  <c r="CR831" i="58"/>
  <c r="CB831" i="58"/>
  <c r="EI831" i="58"/>
  <c r="CM831" i="58"/>
  <c r="EF831" i="58"/>
  <c r="DK831" i="58"/>
  <c r="DC831" i="58"/>
  <c r="ED831" i="58"/>
  <c r="CH831" i="58"/>
  <c r="DU831" i="58"/>
  <c r="DE831" i="58"/>
  <c r="CO831" i="58"/>
  <c r="BY831" i="58"/>
  <c r="EK831" i="58"/>
  <c r="EN835" i="58"/>
  <c r="DT835" i="58"/>
  <c r="CI835" i="58"/>
  <c r="DZ835" i="58"/>
  <c r="DQ835" i="58"/>
  <c r="CU835" i="58"/>
  <c r="EB835" i="58"/>
  <c r="EJ835" i="58"/>
  <c r="DO835" i="58"/>
  <c r="DF835" i="58"/>
  <c r="CF835" i="58"/>
  <c r="DG835" i="58"/>
  <c r="CN835" i="58"/>
  <c r="BX835" i="58"/>
  <c r="CD835" i="58"/>
  <c r="CK835" i="58"/>
  <c r="DP835" i="58"/>
  <c r="CJ835" i="58"/>
  <c r="EL835" i="58"/>
  <c r="CW835" i="58"/>
  <c r="BR835" i="58"/>
  <c r="BZ835" i="58"/>
  <c r="EA835" i="58"/>
  <c r="EC835" i="58"/>
  <c r="CV835" i="58"/>
  <c r="EM835" i="58"/>
  <c r="CQ835" i="58"/>
  <c r="DW835" i="58"/>
  <c r="EH835" i="58"/>
  <c r="CA835" i="58"/>
  <c r="DL835" i="58"/>
  <c r="DR835" i="58"/>
  <c r="CY835" i="58"/>
  <c r="DY835" i="58"/>
  <c r="EE835" i="58"/>
  <c r="DB835" i="58"/>
  <c r="BV835" i="58"/>
  <c r="DI835" i="58"/>
  <c r="CS835" i="58"/>
  <c r="CC835" i="58"/>
  <c r="BS835" i="58"/>
  <c r="DD835" i="58"/>
  <c r="CG835" i="58"/>
  <c r="EI835" i="58"/>
  <c r="CM835" i="58"/>
  <c r="DK835" i="58"/>
  <c r="CR835" i="58"/>
  <c r="DC835" i="58"/>
  <c r="ED835" i="58"/>
  <c r="DJ835" i="58"/>
  <c r="CT835" i="58"/>
  <c r="DA835" i="58"/>
  <c r="BU835" i="58"/>
  <c r="EF835" i="58"/>
  <c r="CZ835" i="58"/>
  <c r="CE835" i="58"/>
  <c r="CP835" i="58"/>
  <c r="DM835" i="58"/>
  <c r="DH835" i="58"/>
  <c r="EG835" i="58"/>
  <c r="BT835" i="58"/>
  <c r="DV835" i="58"/>
  <c r="DX835" i="58"/>
  <c r="CB835" i="58"/>
  <c r="DS835" i="58"/>
  <c r="BW835" i="58"/>
  <c r="DN835" i="58"/>
  <c r="CX835" i="58"/>
  <c r="EK835" i="58"/>
  <c r="CH835" i="58"/>
  <c r="DU835" i="58"/>
  <c r="DE835" i="58"/>
  <c r="CO835" i="58"/>
  <c r="BY835" i="58"/>
  <c r="EN839" i="58"/>
  <c r="EJ839" i="58"/>
  <c r="CD839" i="58"/>
  <c r="CK839" i="58"/>
  <c r="EL839" i="58"/>
  <c r="CW839" i="58"/>
  <c r="CV839" i="58"/>
  <c r="BZ839" i="58"/>
  <c r="EA839" i="58"/>
  <c r="EC839" i="58"/>
  <c r="DW839" i="58"/>
  <c r="CN839" i="58"/>
  <c r="DT839" i="58"/>
  <c r="CI839" i="58"/>
  <c r="DZ839" i="58"/>
  <c r="DQ839" i="58"/>
  <c r="DP839" i="58"/>
  <c r="CU839" i="58"/>
  <c r="EM839" i="58"/>
  <c r="BX839" i="58"/>
  <c r="DO839" i="58"/>
  <c r="CJ839" i="58"/>
  <c r="DF839" i="58"/>
  <c r="BR839" i="58"/>
  <c r="EB839" i="58"/>
  <c r="CA839" i="58"/>
  <c r="CF839" i="58"/>
  <c r="DG839" i="58"/>
  <c r="DL839" i="58"/>
  <c r="CQ839" i="58"/>
  <c r="EH839" i="58"/>
  <c r="DB839" i="58"/>
  <c r="BV839" i="58"/>
  <c r="DI839" i="58"/>
  <c r="CS839" i="58"/>
  <c r="CC839" i="58"/>
  <c r="BS839" i="58"/>
  <c r="DR839" i="58"/>
  <c r="CL839" i="58"/>
  <c r="DY839" i="58"/>
  <c r="DD839" i="58"/>
  <c r="EE839" i="58"/>
  <c r="DJ839" i="58"/>
  <c r="CT839" i="58"/>
  <c r="DA839" i="58"/>
  <c r="BU839" i="58"/>
  <c r="EF839" i="58"/>
  <c r="CE839" i="58"/>
  <c r="CP839" i="58"/>
  <c r="DM839" i="58"/>
  <c r="EG839" i="58"/>
  <c r="DV839" i="58"/>
  <c r="DS839" i="58"/>
  <c r="BW839" i="58"/>
  <c r="DN839" i="58"/>
  <c r="CX839" i="58"/>
  <c r="CZ839" i="58"/>
  <c r="BT839" i="58"/>
  <c r="CG839" i="58"/>
  <c r="EI839" i="58"/>
  <c r="CM839" i="58"/>
  <c r="DK839" i="58"/>
  <c r="DX839" i="58"/>
  <c r="DH839" i="58"/>
  <c r="CR839" i="58"/>
  <c r="CB839" i="58"/>
  <c r="DC839" i="58"/>
  <c r="ED839" i="58"/>
  <c r="CH839" i="58"/>
  <c r="DU839" i="58"/>
  <c r="DE839" i="58"/>
  <c r="CO839" i="58"/>
  <c r="BY839" i="58"/>
  <c r="EK839" i="58"/>
  <c r="EN843" i="58"/>
  <c r="CI843" i="58"/>
  <c r="DZ843" i="58"/>
  <c r="DQ843" i="58"/>
  <c r="CU843" i="58"/>
  <c r="BR843" i="58"/>
  <c r="DL843" i="58"/>
  <c r="CV843" i="58"/>
  <c r="DT843" i="58"/>
  <c r="DO843" i="58"/>
  <c r="DF843" i="58"/>
  <c r="EB843" i="58"/>
  <c r="DG843" i="58"/>
  <c r="EJ843" i="58"/>
  <c r="CD843" i="58"/>
  <c r="CK843" i="58"/>
  <c r="EL843" i="58"/>
  <c r="CW843" i="58"/>
  <c r="CF843" i="58"/>
  <c r="CN843" i="58"/>
  <c r="BZ843" i="58"/>
  <c r="BX843" i="58"/>
  <c r="CJ843" i="58"/>
  <c r="EC843" i="58"/>
  <c r="DP843" i="58"/>
  <c r="EA843" i="58"/>
  <c r="DW843" i="58"/>
  <c r="CQ843" i="58"/>
  <c r="EH843" i="58"/>
  <c r="EM843" i="58"/>
  <c r="CA843" i="58"/>
  <c r="DR843" i="58"/>
  <c r="CL843" i="58"/>
  <c r="DD843" i="58"/>
  <c r="CY843" i="58"/>
  <c r="DY843" i="58"/>
  <c r="EE843" i="58"/>
  <c r="DB843" i="58"/>
  <c r="BV843" i="58"/>
  <c r="CS843" i="58"/>
  <c r="CC843" i="58"/>
  <c r="BS843" i="58"/>
  <c r="BT843" i="58"/>
  <c r="CG843" i="58"/>
  <c r="DX843" i="58"/>
  <c r="CB843" i="58"/>
  <c r="EI843" i="58"/>
  <c r="CM843" i="58"/>
  <c r="DK843" i="58"/>
  <c r="DC843" i="58"/>
  <c r="ED843" i="58"/>
  <c r="DJ843" i="58"/>
  <c r="CT843" i="58"/>
  <c r="DA843" i="58"/>
  <c r="BU843" i="58"/>
  <c r="CE843" i="58"/>
  <c r="CP843" i="58"/>
  <c r="DM843" i="58"/>
  <c r="CR843" i="58"/>
  <c r="EG843" i="58"/>
  <c r="EF843" i="58"/>
  <c r="CZ843" i="58"/>
  <c r="DV843" i="58"/>
  <c r="DH843" i="58"/>
  <c r="DS843" i="58"/>
  <c r="BW843" i="58"/>
  <c r="DN843" i="58"/>
  <c r="CX843" i="58"/>
  <c r="EK843" i="58"/>
  <c r="CH843" i="58"/>
  <c r="DU843" i="58"/>
  <c r="DE843" i="58"/>
  <c r="CO843" i="58"/>
  <c r="BY843" i="58"/>
  <c r="EN807" i="58"/>
  <c r="BX807" i="58"/>
  <c r="CD807" i="58"/>
  <c r="CK807" i="58"/>
  <c r="EL807" i="58"/>
  <c r="CW807" i="58"/>
  <c r="CN807" i="58"/>
  <c r="BZ807" i="58"/>
  <c r="DT807" i="58"/>
  <c r="EA807" i="58"/>
  <c r="EC807" i="58"/>
  <c r="DW807" i="58"/>
  <c r="EJ807" i="58"/>
  <c r="CI807" i="58"/>
  <c r="DZ807" i="58"/>
  <c r="DQ807" i="58"/>
  <c r="DP807" i="58"/>
  <c r="CJ807" i="58"/>
  <c r="CU807" i="58"/>
  <c r="DL807" i="58"/>
  <c r="EM807" i="58"/>
  <c r="DO807" i="58"/>
  <c r="BR807" i="58"/>
  <c r="DF807" i="58"/>
  <c r="CV807" i="58"/>
  <c r="CA807" i="58"/>
  <c r="CF807" i="58"/>
  <c r="DG807" i="58"/>
  <c r="EB807" i="58"/>
  <c r="CQ807" i="58"/>
  <c r="EH807" i="58"/>
  <c r="DB807" i="58"/>
  <c r="BV807" i="58"/>
  <c r="DI807" i="58"/>
  <c r="CS807" i="58"/>
  <c r="CC807" i="58"/>
  <c r="BS807" i="58"/>
  <c r="DD807" i="58"/>
  <c r="DR807" i="58"/>
  <c r="CL807" i="58"/>
  <c r="CY807" i="58"/>
  <c r="DY807" i="58"/>
  <c r="EE807" i="58"/>
  <c r="DJ807" i="58"/>
  <c r="CT807" i="58"/>
  <c r="DA807" i="58"/>
  <c r="BU807" i="58"/>
  <c r="CE807" i="58"/>
  <c r="CP807" i="58"/>
  <c r="DM807" i="58"/>
  <c r="EG807" i="58"/>
  <c r="BT807" i="58"/>
  <c r="DV807" i="58"/>
  <c r="DH807" i="58"/>
  <c r="CR807" i="58"/>
  <c r="DS807" i="58"/>
  <c r="DN807" i="58"/>
  <c r="CX807" i="58"/>
  <c r="EF807" i="58"/>
  <c r="CZ807" i="58"/>
  <c r="CG807" i="58"/>
  <c r="EI807" i="58"/>
  <c r="CM807" i="58"/>
  <c r="DK807" i="58"/>
  <c r="DX807" i="58"/>
  <c r="CB807" i="58"/>
  <c r="DC807" i="58"/>
  <c r="ED807" i="58"/>
  <c r="CH807" i="58"/>
  <c r="DU807" i="58"/>
  <c r="DE807" i="58"/>
  <c r="CO807" i="58"/>
  <c r="BY807" i="58"/>
  <c r="EK807" i="58"/>
  <c r="EN769" i="58"/>
  <c r="CN769" i="58"/>
  <c r="DT769" i="58"/>
  <c r="DO769" i="58"/>
  <c r="DP769" i="58"/>
  <c r="DF769" i="58"/>
  <c r="CD769" i="58"/>
  <c r="CK769" i="58"/>
  <c r="EL769" i="58"/>
  <c r="CW769" i="58"/>
  <c r="BR769" i="58"/>
  <c r="BZ769" i="58"/>
  <c r="EA769" i="58"/>
  <c r="EC769" i="58"/>
  <c r="EB769" i="58"/>
  <c r="DL769" i="58"/>
  <c r="EJ769" i="58"/>
  <c r="BX769" i="58"/>
  <c r="CJ769" i="58"/>
  <c r="CI769" i="58"/>
  <c r="DZ769" i="58"/>
  <c r="CU769" i="58"/>
  <c r="DQ769" i="58"/>
  <c r="CF769" i="58"/>
  <c r="DW769" i="58"/>
  <c r="EH769" i="58"/>
  <c r="CV769" i="58"/>
  <c r="CA769" i="58"/>
  <c r="EM769" i="58"/>
  <c r="DG769" i="58"/>
  <c r="CQ769" i="58"/>
  <c r="DY769" i="58"/>
  <c r="EE769" i="58"/>
  <c r="DB769" i="58"/>
  <c r="BV769" i="58"/>
  <c r="DI769" i="58"/>
  <c r="CS769" i="58"/>
  <c r="CC769" i="58"/>
  <c r="BS769" i="58"/>
  <c r="DD769" i="58"/>
  <c r="DR769" i="58"/>
  <c r="CL769" i="58"/>
  <c r="CY769" i="58"/>
  <c r="DJ769" i="58"/>
  <c r="DK769" i="58"/>
  <c r="CB769" i="58"/>
  <c r="DC769" i="58"/>
  <c r="ED769" i="58"/>
  <c r="CT769" i="58"/>
  <c r="DA769" i="58"/>
  <c r="BU769" i="58"/>
  <c r="EF769" i="58"/>
  <c r="CE769" i="58"/>
  <c r="CP769" i="58"/>
  <c r="DM769" i="58"/>
  <c r="DH769" i="58"/>
  <c r="EG769" i="58"/>
  <c r="CZ769" i="58"/>
  <c r="DV769" i="58"/>
  <c r="CR769" i="58"/>
  <c r="DS769" i="58"/>
  <c r="BW769" i="58"/>
  <c r="DN769" i="58"/>
  <c r="CX769" i="58"/>
  <c r="CG769" i="58"/>
  <c r="DX769" i="58"/>
  <c r="EI769" i="58"/>
  <c r="CM769" i="58"/>
  <c r="EK769" i="58"/>
  <c r="CH769" i="58"/>
  <c r="DU769" i="58"/>
  <c r="CO769" i="58"/>
  <c r="BY769" i="58"/>
  <c r="DE769" i="58"/>
  <c r="EN737" i="58"/>
  <c r="DO737" i="58"/>
  <c r="DF737" i="58"/>
  <c r="EB737" i="58"/>
  <c r="CV737" i="58"/>
  <c r="EJ737" i="58"/>
  <c r="BX737" i="58"/>
  <c r="CD737" i="58"/>
  <c r="CJ737" i="58"/>
  <c r="EL737" i="58"/>
  <c r="CW737" i="58"/>
  <c r="CN737" i="58"/>
  <c r="BZ737" i="58"/>
  <c r="DP737" i="58"/>
  <c r="EA737" i="58"/>
  <c r="EC737" i="58"/>
  <c r="DL737" i="58"/>
  <c r="DT737" i="58"/>
  <c r="DZ737" i="58"/>
  <c r="CI737" i="58"/>
  <c r="CU737" i="58"/>
  <c r="DQ737" i="58"/>
  <c r="DW737" i="58"/>
  <c r="EH737" i="58"/>
  <c r="CF737" i="58"/>
  <c r="CA737" i="58"/>
  <c r="BR737" i="58"/>
  <c r="EM737" i="58"/>
  <c r="DG737" i="58"/>
  <c r="CQ737" i="58"/>
  <c r="DY737" i="58"/>
  <c r="DD737" i="58"/>
  <c r="EE737" i="58"/>
  <c r="DB737" i="58"/>
  <c r="BV737" i="58"/>
  <c r="DI737" i="58"/>
  <c r="CS737" i="58"/>
  <c r="CC737" i="58"/>
  <c r="BS737" i="58"/>
  <c r="DR737" i="58"/>
  <c r="CL737" i="58"/>
  <c r="CY737" i="58"/>
  <c r="DJ737" i="58"/>
  <c r="DK737" i="58"/>
  <c r="DH737" i="58"/>
  <c r="CB737" i="58"/>
  <c r="DC737" i="58"/>
  <c r="ED737" i="58"/>
  <c r="CT737" i="58"/>
  <c r="DA737" i="58"/>
  <c r="BU737" i="58"/>
  <c r="EF737" i="58"/>
  <c r="CZ737" i="58"/>
  <c r="CE737" i="58"/>
  <c r="CP737" i="58"/>
  <c r="DM737" i="58"/>
  <c r="CR737" i="58"/>
  <c r="EG737" i="58"/>
  <c r="DV737" i="58"/>
  <c r="DS737" i="58"/>
  <c r="BW737" i="58"/>
  <c r="DN737" i="58"/>
  <c r="CX737" i="58"/>
  <c r="BT737" i="58"/>
  <c r="CG737" i="58"/>
  <c r="DX737" i="58"/>
  <c r="EI737" i="58"/>
  <c r="CM737" i="58"/>
  <c r="EK737" i="58"/>
  <c r="CH737" i="58"/>
  <c r="DU737" i="58"/>
  <c r="CO737" i="58"/>
  <c r="BY737" i="58"/>
  <c r="DE737" i="58"/>
  <c r="EN697" i="58"/>
  <c r="EJ697" i="58"/>
  <c r="DT697" i="58"/>
  <c r="DO697" i="58"/>
  <c r="DP697" i="58"/>
  <c r="DF697" i="58"/>
  <c r="BR697" i="58"/>
  <c r="BX697" i="58"/>
  <c r="CD697" i="58"/>
  <c r="CK697" i="58"/>
  <c r="CJ697" i="58"/>
  <c r="EL697" i="58"/>
  <c r="CW697" i="58"/>
  <c r="CN697" i="58"/>
  <c r="BZ697" i="58"/>
  <c r="EA697" i="58"/>
  <c r="EC697" i="58"/>
  <c r="EB697" i="58"/>
  <c r="CV697" i="58"/>
  <c r="CF697" i="58"/>
  <c r="CI697" i="58"/>
  <c r="DZ697" i="58"/>
  <c r="CU697" i="58"/>
  <c r="DQ697" i="58"/>
  <c r="DL697" i="58"/>
  <c r="DG697" i="58"/>
  <c r="EH697" i="58"/>
  <c r="EM697" i="58"/>
  <c r="DW697" i="58"/>
  <c r="CA697" i="58"/>
  <c r="CQ697" i="58"/>
  <c r="DY697" i="58"/>
  <c r="DD697" i="58"/>
  <c r="EE697" i="58"/>
  <c r="DB697" i="58"/>
  <c r="BV697" i="58"/>
  <c r="DI697" i="58"/>
  <c r="CS697" i="58"/>
  <c r="CC697" i="58"/>
  <c r="BS697" i="58"/>
  <c r="DR697" i="58"/>
  <c r="CL697" i="58"/>
  <c r="CY697" i="58"/>
  <c r="EF697" i="58"/>
  <c r="DK697" i="58"/>
  <c r="DC697" i="58"/>
  <c r="ED697" i="58"/>
  <c r="CT697" i="58"/>
  <c r="DA697" i="58"/>
  <c r="BU697" i="58"/>
  <c r="CE697" i="58"/>
  <c r="CP697" i="58"/>
  <c r="DM697" i="58"/>
  <c r="DX697" i="58"/>
  <c r="CB697" i="58"/>
  <c r="DJ697" i="58"/>
  <c r="EG697" i="58"/>
  <c r="DV697" i="58"/>
  <c r="CR697" i="58"/>
  <c r="DS697" i="58"/>
  <c r="BW697" i="58"/>
  <c r="DN697" i="58"/>
  <c r="CX697" i="58"/>
  <c r="CZ697" i="58"/>
  <c r="BT697" i="58"/>
  <c r="CG697" i="58"/>
  <c r="DH697" i="58"/>
  <c r="EI697" i="58"/>
  <c r="EK697" i="58"/>
  <c r="CH697" i="58"/>
  <c r="DU697" i="58"/>
  <c r="CO697" i="58"/>
  <c r="BY697" i="58"/>
  <c r="DE697" i="58"/>
  <c r="EN655" i="58"/>
  <c r="DZ655" i="58"/>
  <c r="DP655" i="58"/>
  <c r="CU655" i="58"/>
  <c r="EB655" i="58"/>
  <c r="CV655" i="58"/>
  <c r="CF655" i="58"/>
  <c r="CN655" i="58"/>
  <c r="BZ655" i="58"/>
  <c r="DT655" i="58"/>
  <c r="BX655" i="58"/>
  <c r="DQ655" i="58"/>
  <c r="EA655" i="58"/>
  <c r="DF655" i="58"/>
  <c r="BR655" i="58"/>
  <c r="EJ655" i="58"/>
  <c r="CI655" i="58"/>
  <c r="CD655" i="58"/>
  <c r="CK655" i="58"/>
  <c r="EC655" i="58"/>
  <c r="CW655" i="58"/>
  <c r="DO655" i="58"/>
  <c r="EL655" i="58"/>
  <c r="CJ655" i="58"/>
  <c r="DG655" i="58"/>
  <c r="CQ655" i="58"/>
  <c r="DL655" i="58"/>
  <c r="EM655" i="58"/>
  <c r="CA655" i="58"/>
  <c r="DW655" i="58"/>
  <c r="EH655" i="58"/>
  <c r="DB655" i="58"/>
  <c r="CL655" i="58"/>
  <c r="BV655" i="58"/>
  <c r="BS655" i="58"/>
  <c r="DY655" i="58"/>
  <c r="CC655" i="58"/>
  <c r="DJ655" i="58"/>
  <c r="DI655" i="58"/>
  <c r="DD655" i="58"/>
  <c r="CY655" i="58"/>
  <c r="DR655" i="58"/>
  <c r="EE655" i="58"/>
  <c r="EF655" i="58"/>
  <c r="CE655" i="58"/>
  <c r="DV655" i="58"/>
  <c r="CG655" i="58"/>
  <c r="DX655" i="58"/>
  <c r="DS655" i="58"/>
  <c r="DC655" i="58"/>
  <c r="ED655" i="58"/>
  <c r="DA655" i="58"/>
  <c r="DK655" i="58"/>
  <c r="CP655" i="58"/>
  <c r="DM655" i="58"/>
  <c r="CR655" i="58"/>
  <c r="EI655" i="58"/>
  <c r="CX655" i="58"/>
  <c r="CT655" i="58"/>
  <c r="CZ655" i="58"/>
  <c r="DH655" i="58"/>
  <c r="CB655" i="58"/>
  <c r="BW655" i="58"/>
  <c r="EG655" i="58"/>
  <c r="BU655" i="58"/>
  <c r="BT655" i="58"/>
  <c r="CM655" i="58"/>
  <c r="DN655" i="58"/>
  <c r="CH655" i="58"/>
  <c r="DE655" i="58"/>
  <c r="CO655" i="58"/>
  <c r="BY655" i="58"/>
  <c r="EK655" i="58"/>
  <c r="DU655" i="58"/>
  <c r="EN472" i="58"/>
  <c r="CN472" i="58"/>
  <c r="BZ472" i="58"/>
  <c r="BX472" i="58"/>
  <c r="EL472" i="58"/>
  <c r="DZ472" i="58"/>
  <c r="DQ472" i="58"/>
  <c r="DF472" i="58"/>
  <c r="BR472" i="58"/>
  <c r="CF472" i="58"/>
  <c r="EM472" i="58"/>
  <c r="DG472" i="58"/>
  <c r="CQ472" i="58"/>
  <c r="DT472" i="58"/>
  <c r="DO472" i="58"/>
  <c r="CD472" i="58"/>
  <c r="CK472" i="58"/>
  <c r="CU472" i="58"/>
  <c r="EC472" i="58"/>
  <c r="CW472" i="58"/>
  <c r="EB472" i="58"/>
  <c r="DL472" i="58"/>
  <c r="CV472" i="58"/>
  <c r="EJ472" i="58"/>
  <c r="CI472" i="58"/>
  <c r="CJ472" i="58"/>
  <c r="DP472" i="58"/>
  <c r="EA472" i="58"/>
  <c r="DW472" i="58"/>
  <c r="CA472" i="58"/>
  <c r="EH472" i="58"/>
  <c r="DB472" i="58"/>
  <c r="CL472" i="58"/>
  <c r="BV472" i="58"/>
  <c r="CS472" i="58"/>
  <c r="DY472" i="58"/>
  <c r="CC472" i="58"/>
  <c r="DJ472" i="58"/>
  <c r="DI472" i="58"/>
  <c r="DD472" i="58"/>
  <c r="EE472" i="58"/>
  <c r="CY472" i="58"/>
  <c r="BS472" i="58"/>
  <c r="DR472" i="58"/>
  <c r="CZ472" i="58"/>
  <c r="CE472" i="58"/>
  <c r="DH472" i="58"/>
  <c r="CB472" i="58"/>
  <c r="DC472" i="58"/>
  <c r="CM472" i="58"/>
  <c r="DV472" i="58"/>
  <c r="CP472" i="58"/>
  <c r="EI472" i="58"/>
  <c r="ED472" i="58"/>
  <c r="DN472" i="58"/>
  <c r="CT472" i="58"/>
  <c r="DA472" i="58"/>
  <c r="DM472" i="58"/>
  <c r="CG472" i="58"/>
  <c r="BW472" i="58"/>
  <c r="EG472" i="58"/>
  <c r="BU472" i="58"/>
  <c r="EF472" i="58"/>
  <c r="BT472" i="58"/>
  <c r="DK472" i="58"/>
  <c r="DX472" i="58"/>
  <c r="CR472" i="58"/>
  <c r="DS472" i="58"/>
  <c r="CX472" i="58"/>
  <c r="DE472" i="58"/>
  <c r="BY472" i="58"/>
  <c r="CH472" i="58"/>
  <c r="EK472" i="58"/>
  <c r="DU472" i="58"/>
  <c r="EN721" i="58"/>
  <c r="DT721" i="58"/>
  <c r="DO721" i="58"/>
  <c r="DP721" i="58"/>
  <c r="DF721" i="58"/>
  <c r="CN721" i="58"/>
  <c r="CD721" i="58"/>
  <c r="CK721" i="58"/>
  <c r="EL721" i="58"/>
  <c r="CW721" i="58"/>
  <c r="DL721" i="58"/>
  <c r="BZ721" i="58"/>
  <c r="EJ721" i="58"/>
  <c r="EA721" i="58"/>
  <c r="EC721" i="58"/>
  <c r="EB721" i="58"/>
  <c r="CF721" i="58"/>
  <c r="CI721" i="58"/>
  <c r="BX721" i="58"/>
  <c r="CU721" i="58"/>
  <c r="DQ721" i="58"/>
  <c r="CJ721" i="58"/>
  <c r="DZ721" i="58"/>
  <c r="BR721" i="58"/>
  <c r="EH721" i="58"/>
  <c r="DG721" i="58"/>
  <c r="CA721" i="58"/>
  <c r="CV721" i="58"/>
  <c r="DW721" i="58"/>
  <c r="EM721" i="58"/>
  <c r="CQ721" i="58"/>
  <c r="DY721" i="58"/>
  <c r="EE721" i="58"/>
  <c r="DB721" i="58"/>
  <c r="DI721" i="58"/>
  <c r="CS721" i="58"/>
  <c r="CC721" i="58"/>
  <c r="DD721" i="58"/>
  <c r="BS721" i="58"/>
  <c r="DR721" i="58"/>
  <c r="CL721" i="58"/>
  <c r="CY721" i="58"/>
  <c r="DJ721" i="58"/>
  <c r="DK721" i="58"/>
  <c r="DX721" i="58"/>
  <c r="DH721" i="58"/>
  <c r="DC721" i="58"/>
  <c r="ED721" i="58"/>
  <c r="CT721" i="58"/>
  <c r="DA721" i="58"/>
  <c r="BU721" i="58"/>
  <c r="CE721" i="58"/>
  <c r="CP721" i="58"/>
  <c r="DM721" i="58"/>
  <c r="EG721" i="58"/>
  <c r="CZ721" i="58"/>
  <c r="DV721" i="58"/>
  <c r="CB721" i="58"/>
  <c r="DS721" i="58"/>
  <c r="BW721" i="58"/>
  <c r="DN721" i="58"/>
  <c r="CX721" i="58"/>
  <c r="EF721" i="58"/>
  <c r="BT721" i="58"/>
  <c r="CG721" i="58"/>
  <c r="CR721" i="58"/>
  <c r="EI721" i="58"/>
  <c r="CM721" i="58"/>
  <c r="EK721" i="58"/>
  <c r="CH721" i="58"/>
  <c r="DU721" i="58"/>
  <c r="CO721" i="58"/>
  <c r="BY721" i="58"/>
  <c r="DE721" i="58"/>
  <c r="EN849" i="58"/>
  <c r="CN849" i="58"/>
  <c r="EJ849" i="58"/>
  <c r="DT849" i="58"/>
  <c r="DO849" i="58"/>
  <c r="CJ849" i="58"/>
  <c r="DF849" i="58"/>
  <c r="BR849" i="58"/>
  <c r="BX849" i="58"/>
  <c r="CD849" i="58"/>
  <c r="CK849" i="58"/>
  <c r="EL849" i="58"/>
  <c r="CW849" i="58"/>
  <c r="BZ849" i="58"/>
  <c r="DP849" i="58"/>
  <c r="EA849" i="58"/>
  <c r="EC849" i="58"/>
  <c r="EB849" i="58"/>
  <c r="DL849" i="58"/>
  <c r="CI849" i="58"/>
  <c r="CU849" i="58"/>
  <c r="DQ849" i="58"/>
  <c r="DZ849" i="58"/>
  <c r="EH849" i="58"/>
  <c r="CF849" i="58"/>
  <c r="DG849" i="58"/>
  <c r="CA849" i="58"/>
  <c r="DW849" i="58"/>
  <c r="CV849" i="58"/>
  <c r="EM849" i="58"/>
  <c r="CQ849" i="58"/>
  <c r="DY849" i="58"/>
  <c r="EE849" i="58"/>
  <c r="DB849" i="58"/>
  <c r="BV849" i="58"/>
  <c r="DI849" i="58"/>
  <c r="CS849" i="58"/>
  <c r="CC849" i="58"/>
  <c r="BS849" i="58"/>
  <c r="DR849" i="58"/>
  <c r="CL849" i="58"/>
  <c r="DD849" i="58"/>
  <c r="CY849" i="58"/>
  <c r="DK849" i="58"/>
  <c r="CR849" i="58"/>
  <c r="DC849" i="58"/>
  <c r="DJ849" i="58"/>
  <c r="CT849" i="58"/>
  <c r="DA849" i="58"/>
  <c r="BU849" i="58"/>
  <c r="EF849" i="58"/>
  <c r="CE849" i="58"/>
  <c r="CP849" i="58"/>
  <c r="DM849" i="58"/>
  <c r="EG849" i="58"/>
  <c r="DV849" i="58"/>
  <c r="CB849" i="58"/>
  <c r="DS849" i="58"/>
  <c r="BW849" i="58"/>
  <c r="DN849" i="58"/>
  <c r="CX849" i="58"/>
  <c r="CZ849" i="58"/>
  <c r="BT849" i="58"/>
  <c r="CG849" i="58"/>
  <c r="DX849" i="58"/>
  <c r="DH849" i="58"/>
  <c r="EI849" i="58"/>
  <c r="CM849" i="58"/>
  <c r="EK849" i="58"/>
  <c r="CH849" i="58"/>
  <c r="DU849" i="58"/>
  <c r="CO849" i="58"/>
  <c r="BY849" i="58"/>
  <c r="DE849" i="58"/>
  <c r="EN859" i="58"/>
  <c r="EJ859" i="58"/>
  <c r="CI859" i="58"/>
  <c r="DZ859" i="58"/>
  <c r="DQ859" i="58"/>
  <c r="CU859" i="58"/>
  <c r="CV859" i="58"/>
  <c r="CN859" i="58"/>
  <c r="BX859" i="58"/>
  <c r="DO859" i="58"/>
  <c r="DP859" i="58"/>
  <c r="CJ859" i="58"/>
  <c r="DF859" i="58"/>
  <c r="DL859" i="58"/>
  <c r="DG859" i="58"/>
  <c r="CD859" i="58"/>
  <c r="CK859" i="58"/>
  <c r="EL859" i="58"/>
  <c r="CW859" i="58"/>
  <c r="CF859" i="58"/>
  <c r="BZ859" i="58"/>
  <c r="DT859" i="58"/>
  <c r="EC859" i="58"/>
  <c r="EA859" i="58"/>
  <c r="BR859" i="58"/>
  <c r="CQ859" i="58"/>
  <c r="EH859" i="58"/>
  <c r="EM859" i="58"/>
  <c r="DW859" i="58"/>
  <c r="CA859" i="58"/>
  <c r="EB859" i="58"/>
  <c r="DR859" i="58"/>
  <c r="CL859" i="58"/>
  <c r="CY859" i="58"/>
  <c r="DY859" i="58"/>
  <c r="EE859" i="58"/>
  <c r="DB859" i="58"/>
  <c r="BV859" i="58"/>
  <c r="DI859" i="58"/>
  <c r="CS859" i="58"/>
  <c r="CC859" i="58"/>
  <c r="BS859" i="58"/>
  <c r="CG859" i="58"/>
  <c r="CR859" i="58"/>
  <c r="EI859" i="58"/>
  <c r="CM859" i="58"/>
  <c r="EF859" i="58"/>
  <c r="CZ859" i="58"/>
  <c r="DK859" i="58"/>
  <c r="DH859" i="58"/>
  <c r="DC859" i="58"/>
  <c r="ED859" i="58"/>
  <c r="DJ859" i="58"/>
  <c r="CT859" i="58"/>
  <c r="DA859" i="58"/>
  <c r="BU859" i="58"/>
  <c r="BT859" i="58"/>
  <c r="CE859" i="58"/>
  <c r="CP859" i="58"/>
  <c r="DM859" i="58"/>
  <c r="DX859" i="58"/>
  <c r="CB859" i="58"/>
  <c r="EG859" i="58"/>
  <c r="DV859" i="58"/>
  <c r="DS859" i="58"/>
  <c r="BW859" i="58"/>
  <c r="DN859" i="58"/>
  <c r="CX859" i="58"/>
  <c r="EK859" i="58"/>
  <c r="CH859" i="58"/>
  <c r="DU859" i="58"/>
  <c r="DE859" i="58"/>
  <c r="CO859" i="58"/>
  <c r="BY859" i="58"/>
  <c r="EN855" i="58"/>
  <c r="CD855" i="58"/>
  <c r="CK855" i="58"/>
  <c r="DP855" i="58"/>
  <c r="EL855" i="58"/>
  <c r="CW855" i="58"/>
  <c r="BZ855" i="58"/>
  <c r="CJ855" i="58"/>
  <c r="EA855" i="58"/>
  <c r="EC855" i="58"/>
  <c r="EB855" i="58"/>
  <c r="DL855" i="58"/>
  <c r="CF855" i="58"/>
  <c r="DW855" i="58"/>
  <c r="EJ855" i="58"/>
  <c r="CI855" i="58"/>
  <c r="DZ855" i="58"/>
  <c r="DQ855" i="58"/>
  <c r="CU855" i="58"/>
  <c r="BR855" i="58"/>
  <c r="CV855" i="58"/>
  <c r="EM855" i="58"/>
  <c r="CN855" i="58"/>
  <c r="BX855" i="58"/>
  <c r="DT855" i="58"/>
  <c r="DO855" i="58"/>
  <c r="DF855" i="58"/>
  <c r="CA855" i="58"/>
  <c r="CQ855" i="58"/>
  <c r="DG855" i="58"/>
  <c r="EH855" i="58"/>
  <c r="DB855" i="58"/>
  <c r="BV855" i="58"/>
  <c r="DI855" i="58"/>
  <c r="CS855" i="58"/>
  <c r="CC855" i="58"/>
  <c r="DD855" i="58"/>
  <c r="BS855" i="58"/>
  <c r="DR855" i="58"/>
  <c r="CL855" i="58"/>
  <c r="CY855" i="58"/>
  <c r="DY855" i="58"/>
  <c r="EE855" i="58"/>
  <c r="DJ855" i="58"/>
  <c r="CT855" i="58"/>
  <c r="DA855" i="58"/>
  <c r="BU855" i="58"/>
  <c r="CZ855" i="58"/>
  <c r="BT855" i="58"/>
  <c r="CE855" i="58"/>
  <c r="CP855" i="58"/>
  <c r="DM855" i="58"/>
  <c r="EG855" i="58"/>
  <c r="DV855" i="58"/>
  <c r="DX855" i="58"/>
  <c r="DH855" i="58"/>
  <c r="CR855" i="58"/>
  <c r="CB855" i="58"/>
  <c r="DS855" i="58"/>
  <c r="BW855" i="58"/>
  <c r="DN855" i="58"/>
  <c r="CX855" i="58"/>
  <c r="EF855" i="58"/>
  <c r="CG855" i="58"/>
  <c r="EI855" i="58"/>
  <c r="CM855" i="58"/>
  <c r="DK855" i="58"/>
  <c r="DC855" i="58"/>
  <c r="ED855" i="58"/>
  <c r="DU855" i="58"/>
  <c r="DE855" i="58"/>
  <c r="CO855" i="58"/>
  <c r="BY855" i="58"/>
  <c r="EK855" i="58"/>
  <c r="EN851" i="58"/>
  <c r="CN851" i="58"/>
  <c r="BX851" i="58"/>
  <c r="CI851" i="58"/>
  <c r="DZ851" i="58"/>
  <c r="DQ851" i="58"/>
  <c r="DP851" i="58"/>
  <c r="CJ851" i="58"/>
  <c r="CU851" i="58"/>
  <c r="DO851" i="58"/>
  <c r="DF851" i="58"/>
  <c r="BR851" i="58"/>
  <c r="DL851" i="58"/>
  <c r="CV851" i="58"/>
  <c r="DG851" i="58"/>
  <c r="DT851" i="58"/>
  <c r="CD851" i="58"/>
  <c r="CK851" i="58"/>
  <c r="EL851" i="58"/>
  <c r="CW851" i="58"/>
  <c r="EB851" i="58"/>
  <c r="BZ851" i="58"/>
  <c r="EJ851" i="58"/>
  <c r="EC851" i="58"/>
  <c r="EA851" i="58"/>
  <c r="EM851" i="58"/>
  <c r="CQ851" i="58"/>
  <c r="EH851" i="58"/>
  <c r="CA851" i="58"/>
  <c r="CF851" i="58"/>
  <c r="DW851" i="58"/>
  <c r="DR851" i="58"/>
  <c r="CL851" i="58"/>
  <c r="CY851" i="58"/>
  <c r="DY851" i="58"/>
  <c r="DD851" i="58"/>
  <c r="EE851" i="58"/>
  <c r="DB851" i="58"/>
  <c r="BV851" i="58"/>
  <c r="DI851" i="58"/>
  <c r="CS851" i="58"/>
  <c r="CC851" i="58"/>
  <c r="BS851" i="58"/>
  <c r="EF851" i="58"/>
  <c r="CZ851" i="58"/>
  <c r="CG851" i="58"/>
  <c r="DH851" i="58"/>
  <c r="EI851" i="58"/>
  <c r="CM851" i="58"/>
  <c r="BT851" i="58"/>
  <c r="DK851" i="58"/>
  <c r="DX851" i="58"/>
  <c r="CB851" i="58"/>
  <c r="DC851" i="58"/>
  <c r="ED851" i="58"/>
  <c r="DJ851" i="58"/>
  <c r="CT851" i="58"/>
  <c r="DA851" i="58"/>
  <c r="BU851" i="58"/>
  <c r="CE851" i="58"/>
  <c r="CP851" i="58"/>
  <c r="EG851" i="58"/>
  <c r="DV851" i="58"/>
  <c r="CR851" i="58"/>
  <c r="DS851" i="58"/>
  <c r="BW851" i="58"/>
  <c r="DN851" i="58"/>
  <c r="CX851" i="58"/>
  <c r="EK851" i="58"/>
  <c r="CH851" i="58"/>
  <c r="DU851" i="58"/>
  <c r="DE851" i="58"/>
  <c r="CO851" i="58"/>
  <c r="BY851" i="58"/>
  <c r="EN844" i="58"/>
  <c r="CN844" i="58"/>
  <c r="EJ844" i="58"/>
  <c r="DO844" i="58"/>
  <c r="CI844" i="58"/>
  <c r="CK844" i="58"/>
  <c r="CJ844" i="58"/>
  <c r="CW844" i="58"/>
  <c r="DT844" i="58"/>
  <c r="CD844" i="58"/>
  <c r="DQ844" i="58"/>
  <c r="EC844" i="58"/>
  <c r="DZ844" i="58"/>
  <c r="DP844" i="58"/>
  <c r="BR844" i="58"/>
  <c r="EM844" i="58"/>
  <c r="BZ844" i="58"/>
  <c r="BX844" i="58"/>
  <c r="EA844" i="58"/>
  <c r="DF844" i="58"/>
  <c r="EL844" i="58"/>
  <c r="CU844" i="58"/>
  <c r="CF844" i="58"/>
  <c r="DG844" i="58"/>
  <c r="EH844" i="58"/>
  <c r="EB844" i="58"/>
  <c r="CV844" i="58"/>
  <c r="CQ844" i="58"/>
  <c r="DL844" i="58"/>
  <c r="DW844" i="58"/>
  <c r="CA844" i="58"/>
  <c r="CS844" i="58"/>
  <c r="CL844" i="58"/>
  <c r="BV844" i="58"/>
  <c r="DY844" i="58"/>
  <c r="CC844" i="58"/>
  <c r="DR844" i="58"/>
  <c r="DB844" i="58"/>
  <c r="DD844" i="58"/>
  <c r="BS844" i="58"/>
  <c r="EE844" i="58"/>
  <c r="CY844" i="58"/>
  <c r="CT844" i="58"/>
  <c r="BU844" i="58"/>
  <c r="CM844" i="58"/>
  <c r="BW844" i="58"/>
  <c r="ED844" i="58"/>
  <c r="DN844" i="58"/>
  <c r="CX844" i="58"/>
  <c r="EF844" i="58"/>
  <c r="CR844" i="58"/>
  <c r="EG844" i="58"/>
  <c r="CE844" i="58"/>
  <c r="DX844" i="58"/>
  <c r="DH844" i="58"/>
  <c r="CB844" i="58"/>
  <c r="EI844" i="58"/>
  <c r="DJ844" i="58"/>
  <c r="DA844" i="58"/>
  <c r="CZ844" i="58"/>
  <c r="BT844" i="58"/>
  <c r="DK844" i="58"/>
  <c r="DV844" i="58"/>
  <c r="CP844" i="58"/>
  <c r="DM844" i="58"/>
  <c r="CG844" i="58"/>
  <c r="DS844" i="58"/>
  <c r="DC844" i="58"/>
  <c r="CH844" i="58"/>
  <c r="EK844" i="58"/>
  <c r="BY844" i="58"/>
  <c r="DE844" i="58"/>
  <c r="CO844" i="58"/>
  <c r="DU844" i="58"/>
  <c r="EN805" i="58"/>
  <c r="CN805" i="58"/>
  <c r="BZ805" i="58"/>
  <c r="DT805" i="58"/>
  <c r="EA805" i="58"/>
  <c r="EC805" i="58"/>
  <c r="BR805" i="58"/>
  <c r="EJ805" i="58"/>
  <c r="BX805" i="58"/>
  <c r="CI805" i="58"/>
  <c r="DZ805" i="58"/>
  <c r="DQ805" i="58"/>
  <c r="DP805" i="58"/>
  <c r="CU805" i="58"/>
  <c r="DL805" i="58"/>
  <c r="CV805" i="58"/>
  <c r="EM805" i="58"/>
  <c r="DO805" i="58"/>
  <c r="DF805" i="58"/>
  <c r="CD805" i="58"/>
  <c r="CK805" i="58"/>
  <c r="CW805" i="58"/>
  <c r="CJ805" i="58"/>
  <c r="EL805" i="58"/>
  <c r="EB805" i="58"/>
  <c r="DG805" i="58"/>
  <c r="CQ805" i="58"/>
  <c r="DW805" i="58"/>
  <c r="CF805" i="58"/>
  <c r="CA805" i="58"/>
  <c r="DD805" i="58"/>
  <c r="DR805" i="58"/>
  <c r="CL805" i="58"/>
  <c r="CY805" i="58"/>
  <c r="DY805" i="58"/>
  <c r="EE805" i="58"/>
  <c r="EH805" i="58"/>
  <c r="DB805" i="58"/>
  <c r="BV805" i="58"/>
  <c r="DI805" i="58"/>
  <c r="CC805" i="58"/>
  <c r="BS805" i="58"/>
  <c r="EG805" i="58"/>
  <c r="DV805" i="58"/>
  <c r="DH805" i="58"/>
  <c r="CR805" i="58"/>
  <c r="DS805" i="58"/>
  <c r="BW805" i="58"/>
  <c r="DN805" i="58"/>
  <c r="CX805" i="58"/>
  <c r="DJ805" i="58"/>
  <c r="CG805" i="58"/>
  <c r="EI805" i="58"/>
  <c r="CM805" i="58"/>
  <c r="EF805" i="58"/>
  <c r="DK805" i="58"/>
  <c r="DX805" i="58"/>
  <c r="DC805" i="58"/>
  <c r="ED805" i="58"/>
  <c r="CT805" i="58"/>
  <c r="DA805" i="58"/>
  <c r="BU805" i="58"/>
  <c r="CZ805" i="58"/>
  <c r="BT805" i="58"/>
  <c r="CE805" i="58"/>
  <c r="CP805" i="58"/>
  <c r="DM805" i="58"/>
  <c r="CB805" i="58"/>
  <c r="DE805" i="58"/>
  <c r="CO805" i="58"/>
  <c r="BY805" i="58"/>
  <c r="EK805" i="58"/>
  <c r="CH805" i="58"/>
  <c r="DU805" i="58"/>
  <c r="EN747" i="58"/>
  <c r="CN747" i="58"/>
  <c r="EJ747" i="58"/>
  <c r="CI747" i="58"/>
  <c r="DZ747" i="58"/>
  <c r="DQ747" i="58"/>
  <c r="DP747" i="58"/>
  <c r="CU747" i="58"/>
  <c r="BR747" i="58"/>
  <c r="DL747" i="58"/>
  <c r="CV747" i="58"/>
  <c r="DO747" i="58"/>
  <c r="DF747" i="58"/>
  <c r="CF747" i="58"/>
  <c r="DG747" i="58"/>
  <c r="DT747" i="58"/>
  <c r="CD747" i="58"/>
  <c r="CK747" i="58"/>
  <c r="EL747" i="58"/>
  <c r="CW747" i="58"/>
  <c r="BZ747" i="58"/>
  <c r="BX747" i="58"/>
  <c r="EC747" i="58"/>
  <c r="EA747" i="58"/>
  <c r="CJ747" i="58"/>
  <c r="DW747" i="58"/>
  <c r="CQ747" i="58"/>
  <c r="EH747" i="58"/>
  <c r="EB747" i="58"/>
  <c r="EM747" i="58"/>
  <c r="CA747" i="58"/>
  <c r="DR747" i="58"/>
  <c r="CY747" i="58"/>
  <c r="DY747" i="58"/>
  <c r="EE747" i="58"/>
  <c r="DJ747" i="58"/>
  <c r="DB747" i="58"/>
  <c r="BV747" i="58"/>
  <c r="DI747" i="58"/>
  <c r="CS747" i="58"/>
  <c r="CC747" i="58"/>
  <c r="DD747" i="58"/>
  <c r="BS747" i="58"/>
  <c r="CG747" i="58"/>
  <c r="CR747" i="58"/>
  <c r="EI747" i="58"/>
  <c r="CM747" i="58"/>
  <c r="DK747" i="58"/>
  <c r="DX747" i="58"/>
  <c r="DH747" i="58"/>
  <c r="DC747" i="58"/>
  <c r="ED747" i="58"/>
  <c r="CT747" i="58"/>
  <c r="DA747" i="58"/>
  <c r="BU747" i="58"/>
  <c r="EF747" i="58"/>
  <c r="CE747" i="58"/>
  <c r="CP747" i="58"/>
  <c r="DM747" i="58"/>
  <c r="CB747" i="58"/>
  <c r="EG747" i="58"/>
  <c r="CZ747" i="58"/>
  <c r="BT747" i="58"/>
  <c r="DV747" i="58"/>
  <c r="DS747" i="58"/>
  <c r="BW747" i="58"/>
  <c r="DN747" i="58"/>
  <c r="CX747" i="58"/>
  <c r="EK747" i="58"/>
  <c r="CH747" i="58"/>
  <c r="DU747" i="58"/>
  <c r="DE747" i="58"/>
  <c r="CO747" i="58"/>
  <c r="BY747" i="58"/>
  <c r="EN789" i="58"/>
  <c r="BZ789" i="58"/>
  <c r="EA789" i="58"/>
  <c r="EC789" i="58"/>
  <c r="CI789" i="58"/>
  <c r="DZ789" i="58"/>
  <c r="DQ789" i="58"/>
  <c r="CU789" i="58"/>
  <c r="EM789" i="58"/>
  <c r="CN789" i="58"/>
  <c r="EJ789" i="58"/>
  <c r="BX789" i="58"/>
  <c r="DO789" i="58"/>
  <c r="DF789" i="58"/>
  <c r="EB789" i="58"/>
  <c r="CF789" i="58"/>
  <c r="DT789" i="58"/>
  <c r="CD789" i="58"/>
  <c r="CK789" i="58"/>
  <c r="DP789" i="58"/>
  <c r="CW789" i="58"/>
  <c r="EL789" i="58"/>
  <c r="CJ789" i="58"/>
  <c r="BR789" i="58"/>
  <c r="DW789" i="58"/>
  <c r="CQ789" i="58"/>
  <c r="CV789" i="58"/>
  <c r="DG789" i="58"/>
  <c r="DL789" i="58"/>
  <c r="CA789" i="58"/>
  <c r="EH789" i="58"/>
  <c r="DR789" i="58"/>
  <c r="CY789" i="58"/>
  <c r="DY789" i="58"/>
  <c r="DD789" i="58"/>
  <c r="EE789" i="58"/>
  <c r="DB789" i="58"/>
  <c r="BV789" i="58"/>
  <c r="DI789" i="58"/>
  <c r="CS789" i="58"/>
  <c r="CC789" i="58"/>
  <c r="BS789" i="58"/>
  <c r="EG789" i="58"/>
  <c r="CZ789" i="58"/>
  <c r="DV789" i="58"/>
  <c r="CB789" i="58"/>
  <c r="DS789" i="58"/>
  <c r="BW789" i="58"/>
  <c r="DN789" i="58"/>
  <c r="CX789" i="58"/>
  <c r="DJ789" i="58"/>
  <c r="EF789" i="58"/>
  <c r="CG789" i="58"/>
  <c r="CR789" i="58"/>
  <c r="EI789" i="58"/>
  <c r="CM789" i="58"/>
  <c r="BT789" i="58"/>
  <c r="DK789" i="58"/>
  <c r="DC789" i="58"/>
  <c r="ED789" i="58"/>
  <c r="CT789" i="58"/>
  <c r="DA789" i="58"/>
  <c r="BU789" i="58"/>
  <c r="CE789" i="58"/>
  <c r="CP789" i="58"/>
  <c r="DM789" i="58"/>
  <c r="DX789" i="58"/>
  <c r="DH789" i="58"/>
  <c r="DE789" i="58"/>
  <c r="CO789" i="58"/>
  <c r="BY789" i="58"/>
  <c r="EK789" i="58"/>
  <c r="CH789" i="58"/>
  <c r="DU789" i="58"/>
  <c r="EN777" i="58"/>
  <c r="BX777" i="58"/>
  <c r="DO777" i="58"/>
  <c r="DP777" i="58"/>
  <c r="CJ777" i="58"/>
  <c r="DF777" i="58"/>
  <c r="BR777" i="58"/>
  <c r="EB777" i="58"/>
  <c r="DT777" i="58"/>
  <c r="CD777" i="58"/>
  <c r="CK777" i="58"/>
  <c r="EL777" i="58"/>
  <c r="CW777" i="58"/>
  <c r="DL777" i="58"/>
  <c r="CV777" i="58"/>
  <c r="BZ777" i="58"/>
  <c r="EJ777" i="58"/>
  <c r="EA777" i="58"/>
  <c r="EC777" i="58"/>
  <c r="CF777" i="58"/>
  <c r="CN777" i="58"/>
  <c r="CI777" i="58"/>
  <c r="DZ777" i="58"/>
  <c r="DQ777" i="58"/>
  <c r="CU777" i="58"/>
  <c r="EH777" i="58"/>
  <c r="EM777" i="58"/>
  <c r="CA777" i="58"/>
  <c r="DG777" i="58"/>
  <c r="DW777" i="58"/>
  <c r="CQ777" i="58"/>
  <c r="DY777" i="58"/>
  <c r="DD777" i="58"/>
  <c r="EE777" i="58"/>
  <c r="DB777" i="58"/>
  <c r="BV777" i="58"/>
  <c r="DI777" i="58"/>
  <c r="CS777" i="58"/>
  <c r="CC777" i="58"/>
  <c r="BS777" i="58"/>
  <c r="DR777" i="58"/>
  <c r="CL777" i="58"/>
  <c r="CY777" i="58"/>
  <c r="DK777" i="58"/>
  <c r="DX777" i="58"/>
  <c r="CR777" i="58"/>
  <c r="DC777" i="58"/>
  <c r="ED777" i="58"/>
  <c r="CT777" i="58"/>
  <c r="DA777" i="58"/>
  <c r="BU777" i="58"/>
  <c r="CZ777" i="58"/>
  <c r="BT777" i="58"/>
  <c r="CE777" i="58"/>
  <c r="CP777" i="58"/>
  <c r="DM777" i="58"/>
  <c r="DJ777" i="58"/>
  <c r="EG777" i="58"/>
  <c r="DV777" i="58"/>
  <c r="DH777" i="58"/>
  <c r="DS777" i="58"/>
  <c r="BW777" i="58"/>
  <c r="DN777" i="58"/>
  <c r="CX777" i="58"/>
  <c r="EF777" i="58"/>
  <c r="CB777" i="58"/>
  <c r="EI777" i="58"/>
  <c r="CM777" i="58"/>
  <c r="EK777" i="58"/>
  <c r="BY777" i="58"/>
  <c r="CH777" i="58"/>
  <c r="DU777" i="58"/>
  <c r="CO777" i="58"/>
  <c r="DE777" i="58"/>
  <c r="EN17" i="58"/>
  <c r="BZ17" i="58"/>
  <c r="CV17" i="58"/>
  <c r="DO17" i="58"/>
  <c r="DZ17" i="58"/>
  <c r="CU17" i="58"/>
  <c r="EL17" i="58"/>
  <c r="EC17" i="58"/>
  <c r="BR17" i="58"/>
  <c r="DL17" i="58"/>
  <c r="CF17" i="58"/>
  <c r="DW17" i="58"/>
  <c r="CQ17" i="58"/>
  <c r="CJ17" i="58"/>
  <c r="EB17" i="58"/>
  <c r="EM17" i="58"/>
  <c r="EJ17" i="58"/>
  <c r="CN17" i="58"/>
  <c r="DT17" i="58"/>
  <c r="CI17" i="58"/>
  <c r="BX17" i="58"/>
  <c r="CD17" i="58"/>
  <c r="DF17" i="58"/>
  <c r="EA17" i="58"/>
  <c r="CK17" i="58"/>
  <c r="DP17" i="58"/>
  <c r="DQ17" i="58"/>
  <c r="CW17" i="58"/>
  <c r="CA17" i="58"/>
  <c r="EH17" i="58"/>
  <c r="DG17" i="58"/>
  <c r="DR17" i="58"/>
  <c r="DB17" i="58"/>
  <c r="CL17" i="58"/>
  <c r="DD17" i="58"/>
  <c r="CS17" i="58"/>
  <c r="CC17" i="58"/>
  <c r="DI17" i="58"/>
  <c r="DJ17" i="58"/>
  <c r="BV17" i="58"/>
  <c r="DY17" i="58"/>
  <c r="EE17" i="58"/>
  <c r="BS17" i="58"/>
  <c r="EG17" i="58"/>
  <c r="DK17" i="58"/>
  <c r="CE17" i="58"/>
  <c r="DV17" i="58"/>
  <c r="CP17" i="58"/>
  <c r="EI17" i="58"/>
  <c r="BW17" i="58"/>
  <c r="CZ17" i="58"/>
  <c r="BT17" i="58"/>
  <c r="DS17" i="58"/>
  <c r="DC17" i="58"/>
  <c r="CM17" i="58"/>
  <c r="CT17" i="58"/>
  <c r="DA17" i="58"/>
  <c r="BU17" i="58"/>
  <c r="ED17" i="58"/>
  <c r="CX17" i="58"/>
  <c r="CH17" i="58"/>
  <c r="EF17" i="58"/>
  <c r="DM17" i="58"/>
  <c r="CG17" i="58"/>
  <c r="DX17" i="58"/>
  <c r="DH17" i="58"/>
  <c r="CR17" i="58"/>
  <c r="CB17" i="58"/>
  <c r="DN17" i="58"/>
  <c r="DE17" i="58"/>
  <c r="BY17" i="58"/>
  <c r="EK17" i="58"/>
  <c r="CO17" i="58"/>
  <c r="DU17" i="58"/>
  <c r="EN18" i="58"/>
  <c r="BZ18" i="58"/>
  <c r="BX18" i="58"/>
  <c r="CD18" i="58"/>
  <c r="EA18" i="58"/>
  <c r="CW18" i="58"/>
  <c r="EB18" i="58"/>
  <c r="CI18" i="58"/>
  <c r="CJ18" i="58"/>
  <c r="DF18" i="58"/>
  <c r="EJ18" i="58"/>
  <c r="DZ18" i="58"/>
  <c r="CK18" i="58"/>
  <c r="EL18" i="58"/>
  <c r="EC18" i="58"/>
  <c r="CF18" i="58"/>
  <c r="EM18" i="58"/>
  <c r="DW18" i="58"/>
  <c r="CN18" i="58"/>
  <c r="DT18" i="58"/>
  <c r="DO18" i="58"/>
  <c r="DQ18" i="58"/>
  <c r="BR18" i="58"/>
  <c r="DP18" i="58"/>
  <c r="CU18" i="58"/>
  <c r="DG18" i="58"/>
  <c r="CA18" i="58"/>
  <c r="DL18" i="58"/>
  <c r="CV18" i="58"/>
  <c r="CQ18" i="58"/>
  <c r="EH18" i="58"/>
  <c r="DR18" i="58"/>
  <c r="BV18" i="58"/>
  <c r="DY18" i="58"/>
  <c r="BS18" i="58"/>
  <c r="DB18" i="58"/>
  <c r="CL18" i="58"/>
  <c r="DI18" i="58"/>
  <c r="CS18" i="58"/>
  <c r="CC18" i="58"/>
  <c r="DD18" i="58"/>
  <c r="EE18" i="58"/>
  <c r="CY18" i="58"/>
  <c r="DJ18" i="58"/>
  <c r="CT18" i="58"/>
  <c r="DA18" i="58"/>
  <c r="BU18" i="58"/>
  <c r="DK18" i="58"/>
  <c r="CE18" i="58"/>
  <c r="CG18" i="58"/>
  <c r="DX18" i="58"/>
  <c r="DN18" i="58"/>
  <c r="CX18" i="58"/>
  <c r="CH18" i="58"/>
  <c r="DM18" i="58"/>
  <c r="DH18" i="58"/>
  <c r="CR18" i="58"/>
  <c r="CB18" i="58"/>
  <c r="EI18" i="58"/>
  <c r="DS18" i="58"/>
  <c r="BW18" i="58"/>
  <c r="EF18" i="58"/>
  <c r="DC18" i="58"/>
  <c r="CM18" i="58"/>
  <c r="EG18" i="58"/>
  <c r="BT18" i="58"/>
  <c r="DV18" i="58"/>
  <c r="CP18" i="58"/>
  <c r="ED18" i="58"/>
  <c r="CO18" i="58"/>
  <c r="EK18" i="58"/>
  <c r="DU18" i="58"/>
  <c r="DE18" i="58"/>
  <c r="BY18" i="58"/>
  <c r="EN108" i="58"/>
  <c r="DZ108" i="58"/>
  <c r="CD108" i="58"/>
  <c r="DQ108" i="58"/>
  <c r="EL108" i="58"/>
  <c r="DF108" i="58"/>
  <c r="EB108" i="58"/>
  <c r="BZ108" i="58"/>
  <c r="CI108" i="58"/>
  <c r="DT108" i="58"/>
  <c r="DP108" i="58"/>
  <c r="CJ108" i="58"/>
  <c r="CU108" i="58"/>
  <c r="CW108" i="58"/>
  <c r="BR108" i="58"/>
  <c r="EM108" i="58"/>
  <c r="CN108" i="58"/>
  <c r="EJ108" i="58"/>
  <c r="DO108" i="58"/>
  <c r="BX108" i="58"/>
  <c r="CK108" i="58"/>
  <c r="EA108" i="58"/>
  <c r="EC108" i="58"/>
  <c r="CA108" i="58"/>
  <c r="CF108" i="58"/>
  <c r="DW108" i="58"/>
  <c r="CV108" i="58"/>
  <c r="DG108" i="58"/>
  <c r="CQ108" i="58"/>
  <c r="DL108" i="58"/>
  <c r="EH108" i="58"/>
  <c r="DR108" i="58"/>
  <c r="BV108" i="58"/>
  <c r="DY108" i="58"/>
  <c r="DI108" i="58"/>
  <c r="EE108" i="58"/>
  <c r="CC108" i="58"/>
  <c r="DD108" i="58"/>
  <c r="CY108" i="58"/>
  <c r="DB108" i="58"/>
  <c r="CL108" i="58"/>
  <c r="BS108" i="58"/>
  <c r="DJ108" i="58"/>
  <c r="CT108" i="58"/>
  <c r="DA108" i="58"/>
  <c r="DV108" i="58"/>
  <c r="CP108" i="58"/>
  <c r="DC108" i="58"/>
  <c r="CM108" i="58"/>
  <c r="BW108" i="58"/>
  <c r="ED108" i="58"/>
  <c r="DN108" i="58"/>
  <c r="CX108" i="58"/>
  <c r="CH108" i="58"/>
  <c r="BU108" i="58"/>
  <c r="CZ108" i="58"/>
  <c r="DS108" i="58"/>
  <c r="EF108" i="58"/>
  <c r="BT108" i="58"/>
  <c r="CE108" i="58"/>
  <c r="DM108" i="58"/>
  <c r="DX108" i="58"/>
  <c r="DH108" i="58"/>
  <c r="CR108" i="58"/>
  <c r="CB108" i="58"/>
  <c r="EI108" i="58"/>
  <c r="EG108" i="58"/>
  <c r="DK108" i="58"/>
  <c r="CG108" i="58"/>
  <c r="EK108" i="58"/>
  <c r="DU108" i="58"/>
  <c r="DE108" i="58"/>
  <c r="CO108" i="58"/>
  <c r="BY108" i="58"/>
  <c r="EN92" i="58"/>
  <c r="DT92" i="58"/>
  <c r="CW92" i="58"/>
  <c r="EB92" i="58"/>
  <c r="CD92" i="58"/>
  <c r="DQ92" i="58"/>
  <c r="CK92" i="58"/>
  <c r="EL92" i="58"/>
  <c r="DG92" i="58"/>
  <c r="CQ92" i="58"/>
  <c r="CN92" i="58"/>
  <c r="EJ92" i="58"/>
  <c r="BX92" i="58"/>
  <c r="DZ92" i="58"/>
  <c r="DP92" i="58"/>
  <c r="CJ92" i="58"/>
  <c r="EA92" i="58"/>
  <c r="DF92" i="58"/>
  <c r="BR92" i="58"/>
  <c r="BZ92" i="58"/>
  <c r="DO92" i="58"/>
  <c r="CI92" i="58"/>
  <c r="EC92" i="58"/>
  <c r="CU92" i="58"/>
  <c r="CV92" i="58"/>
  <c r="DW92" i="58"/>
  <c r="DL92" i="58"/>
  <c r="CA92" i="58"/>
  <c r="EH92" i="58"/>
  <c r="DR92" i="58"/>
  <c r="EM92" i="58"/>
  <c r="CF92" i="58"/>
  <c r="BV92" i="58"/>
  <c r="CY92" i="58"/>
  <c r="DB92" i="58"/>
  <c r="CL92" i="58"/>
  <c r="DD92" i="58"/>
  <c r="DJ92" i="58"/>
  <c r="DI92" i="58"/>
  <c r="CS92" i="58"/>
  <c r="EE92" i="58"/>
  <c r="BS92" i="58"/>
  <c r="DY92" i="58"/>
  <c r="CC92" i="58"/>
  <c r="EG92" i="58"/>
  <c r="DA92" i="58"/>
  <c r="CG92" i="58"/>
  <c r="CZ92" i="58"/>
  <c r="DV92" i="58"/>
  <c r="CP92" i="58"/>
  <c r="ED92" i="58"/>
  <c r="CT92" i="58"/>
  <c r="EF92" i="58"/>
  <c r="BT92" i="58"/>
  <c r="DX92" i="58"/>
  <c r="DH92" i="58"/>
  <c r="CR92" i="58"/>
  <c r="CB92" i="58"/>
  <c r="DN92" i="58"/>
  <c r="BU92" i="58"/>
  <c r="DK92" i="58"/>
  <c r="CE92" i="58"/>
  <c r="DM92" i="58"/>
  <c r="EI92" i="58"/>
  <c r="DS92" i="58"/>
  <c r="DC92" i="58"/>
  <c r="CM92" i="58"/>
  <c r="BW92" i="58"/>
  <c r="CX92" i="58"/>
  <c r="EK92" i="58"/>
  <c r="CO92" i="58"/>
  <c r="BY92" i="58"/>
  <c r="DU92" i="58"/>
  <c r="DE92" i="58"/>
  <c r="EN76" i="58"/>
  <c r="DT76" i="58"/>
  <c r="CK76" i="58"/>
  <c r="EB76" i="58"/>
  <c r="CD76" i="58"/>
  <c r="EL76" i="58"/>
  <c r="EC76" i="58"/>
  <c r="DG76" i="58"/>
  <c r="CQ76" i="58"/>
  <c r="CN76" i="58"/>
  <c r="EJ76" i="58"/>
  <c r="BX76" i="58"/>
  <c r="DZ76" i="58"/>
  <c r="DQ76" i="58"/>
  <c r="DP76" i="58"/>
  <c r="CJ76" i="58"/>
  <c r="EA76" i="58"/>
  <c r="DF76" i="58"/>
  <c r="CW76" i="58"/>
  <c r="BR76" i="58"/>
  <c r="BZ76" i="58"/>
  <c r="CI76" i="58"/>
  <c r="DO76" i="58"/>
  <c r="CU76" i="58"/>
  <c r="DW76" i="58"/>
  <c r="CF76" i="58"/>
  <c r="CA76" i="58"/>
  <c r="EH76" i="58"/>
  <c r="DR76" i="58"/>
  <c r="CV76" i="58"/>
  <c r="EM76" i="58"/>
  <c r="DL76" i="58"/>
  <c r="BV76" i="58"/>
  <c r="DI76" i="58"/>
  <c r="CS76" i="58"/>
  <c r="DB76" i="58"/>
  <c r="CL76" i="58"/>
  <c r="DY76" i="58"/>
  <c r="CC76" i="58"/>
  <c r="DD76" i="58"/>
  <c r="DJ76" i="58"/>
  <c r="EE76" i="58"/>
  <c r="BS76" i="58"/>
  <c r="EG76" i="58"/>
  <c r="DA76" i="58"/>
  <c r="BU76" i="58"/>
  <c r="CZ76" i="58"/>
  <c r="DV76" i="58"/>
  <c r="CP76" i="58"/>
  <c r="DM76" i="58"/>
  <c r="ED76" i="58"/>
  <c r="CT76" i="58"/>
  <c r="EF76" i="58"/>
  <c r="BT76" i="58"/>
  <c r="CG76" i="58"/>
  <c r="DX76" i="58"/>
  <c r="DH76" i="58"/>
  <c r="CR76" i="58"/>
  <c r="CB76" i="58"/>
  <c r="DN76" i="58"/>
  <c r="DK76" i="58"/>
  <c r="CE76" i="58"/>
  <c r="EI76" i="58"/>
  <c r="DS76" i="58"/>
  <c r="DC76" i="58"/>
  <c r="CM76" i="58"/>
  <c r="BW76" i="58"/>
  <c r="CX76" i="58"/>
  <c r="CH76" i="58"/>
  <c r="DU76" i="58"/>
  <c r="DE76" i="58"/>
  <c r="EK76" i="58"/>
  <c r="CO76" i="58"/>
  <c r="BY76" i="58"/>
  <c r="EN28" i="58"/>
  <c r="BZ28" i="58"/>
  <c r="CI28" i="58"/>
  <c r="DQ28" i="58"/>
  <c r="DF28" i="58"/>
  <c r="CW28" i="58"/>
  <c r="CV28" i="58"/>
  <c r="CF28" i="58"/>
  <c r="CN28" i="58"/>
  <c r="EJ28" i="58"/>
  <c r="DT28" i="58"/>
  <c r="DP28" i="58"/>
  <c r="CJ28" i="58"/>
  <c r="CU28" i="58"/>
  <c r="EL28" i="58"/>
  <c r="EC28" i="58"/>
  <c r="EM28" i="58"/>
  <c r="DW28" i="58"/>
  <c r="BX28" i="58"/>
  <c r="CK28" i="58"/>
  <c r="BR28" i="58"/>
  <c r="DL28" i="58"/>
  <c r="DZ28" i="58"/>
  <c r="DO28" i="58"/>
  <c r="CD28" i="58"/>
  <c r="EA28" i="58"/>
  <c r="EB28" i="58"/>
  <c r="DG28" i="58"/>
  <c r="CQ28" i="58"/>
  <c r="CA28" i="58"/>
  <c r="EH28" i="58"/>
  <c r="DB28" i="58"/>
  <c r="CL28" i="58"/>
  <c r="BV28" i="58"/>
  <c r="BS28" i="58"/>
  <c r="DJ28" i="58"/>
  <c r="DR28" i="58"/>
  <c r="EE28" i="58"/>
  <c r="DY28" i="58"/>
  <c r="DI28" i="58"/>
  <c r="CS28" i="58"/>
  <c r="CC28" i="58"/>
  <c r="DD28" i="58"/>
  <c r="CY28" i="58"/>
  <c r="CT28" i="58"/>
  <c r="BU28" i="58"/>
  <c r="DK28" i="58"/>
  <c r="CE28" i="58"/>
  <c r="DX28" i="58"/>
  <c r="DH28" i="58"/>
  <c r="CR28" i="58"/>
  <c r="CB28" i="58"/>
  <c r="CZ28" i="58"/>
  <c r="EI28" i="58"/>
  <c r="DS28" i="58"/>
  <c r="DC28" i="58"/>
  <c r="CM28" i="58"/>
  <c r="BW28" i="58"/>
  <c r="ED28" i="58"/>
  <c r="DA28" i="58"/>
  <c r="EF28" i="58"/>
  <c r="BT28" i="58"/>
  <c r="DV28" i="58"/>
  <c r="CP28" i="58"/>
  <c r="DN28" i="58"/>
  <c r="CX28" i="58"/>
  <c r="EG28" i="58"/>
  <c r="DM28" i="58"/>
  <c r="CH28" i="58"/>
  <c r="EK28" i="58"/>
  <c r="DU28" i="58"/>
  <c r="DE28" i="58"/>
  <c r="BY28" i="58"/>
  <c r="CO28" i="58"/>
  <c r="EN15" i="58"/>
  <c r="EJ15" i="58"/>
  <c r="CI15" i="58"/>
  <c r="EL15" i="58"/>
  <c r="EC15" i="58"/>
  <c r="BZ15" i="58"/>
  <c r="DT15" i="58"/>
  <c r="DZ15" i="58"/>
  <c r="CJ15" i="58"/>
  <c r="DF15" i="58"/>
  <c r="BR15" i="58"/>
  <c r="EB15" i="58"/>
  <c r="CV15" i="58"/>
  <c r="CN15" i="58"/>
  <c r="BX15" i="58"/>
  <c r="CK15" i="58"/>
  <c r="CU15" i="58"/>
  <c r="CW15" i="58"/>
  <c r="DL15" i="58"/>
  <c r="CF15" i="58"/>
  <c r="DO15" i="58"/>
  <c r="CD15" i="58"/>
  <c r="DQ15" i="58"/>
  <c r="EA15" i="58"/>
  <c r="DP15" i="58"/>
  <c r="CQ15" i="58"/>
  <c r="CA15" i="58"/>
  <c r="EH15" i="58"/>
  <c r="DW15" i="58"/>
  <c r="EM15" i="58"/>
  <c r="DG15" i="58"/>
  <c r="DR15" i="58"/>
  <c r="CS15" i="58"/>
  <c r="CC15" i="58"/>
  <c r="DD15" i="58"/>
  <c r="BS15" i="58"/>
  <c r="DY15" i="58"/>
  <c r="DI15" i="58"/>
  <c r="EE15" i="58"/>
  <c r="BV15" i="58"/>
  <c r="DJ15" i="58"/>
  <c r="DB15" i="58"/>
  <c r="CL15" i="58"/>
  <c r="CY15" i="58"/>
  <c r="EF15" i="58"/>
  <c r="BT15" i="58"/>
  <c r="DM15" i="58"/>
  <c r="DX15" i="58"/>
  <c r="CB15" i="58"/>
  <c r="EI15" i="58"/>
  <c r="DS15" i="58"/>
  <c r="DC15" i="58"/>
  <c r="CM15" i="58"/>
  <c r="EG15" i="58"/>
  <c r="DA15" i="58"/>
  <c r="BU15" i="58"/>
  <c r="CZ15" i="58"/>
  <c r="DH15" i="58"/>
  <c r="CR15" i="58"/>
  <c r="ED15" i="58"/>
  <c r="DN15" i="58"/>
  <c r="CT15" i="58"/>
  <c r="DK15" i="58"/>
  <c r="CE15" i="58"/>
  <c r="DV15" i="58"/>
  <c r="CP15" i="58"/>
  <c r="BW15" i="58"/>
  <c r="CX15" i="58"/>
  <c r="CH15" i="58"/>
  <c r="EK15" i="58"/>
  <c r="BY15" i="58"/>
  <c r="DU15" i="58"/>
  <c r="CO15" i="58"/>
  <c r="DE15" i="58"/>
  <c r="EN37" i="58"/>
  <c r="CI37" i="58"/>
  <c r="CD37" i="58"/>
  <c r="BR37" i="58"/>
  <c r="DL37" i="58"/>
  <c r="CF37" i="58"/>
  <c r="BZ37" i="58"/>
  <c r="CK37" i="58"/>
  <c r="DP37" i="58"/>
  <c r="EC37" i="58"/>
  <c r="CW37" i="58"/>
  <c r="CV37" i="58"/>
  <c r="DW37" i="58"/>
  <c r="CN37" i="58"/>
  <c r="EJ37" i="58"/>
  <c r="DT37" i="58"/>
  <c r="DZ37" i="58"/>
  <c r="CJ37" i="58"/>
  <c r="EL37" i="58"/>
  <c r="DF37" i="58"/>
  <c r="EB37" i="58"/>
  <c r="BX37" i="58"/>
  <c r="DQ37" i="58"/>
  <c r="DO37" i="58"/>
  <c r="CU37" i="58"/>
  <c r="EA37" i="58"/>
  <c r="DG37" i="58"/>
  <c r="EM37" i="58"/>
  <c r="CQ37" i="58"/>
  <c r="CA37" i="58"/>
  <c r="EH37" i="58"/>
  <c r="DB37" i="58"/>
  <c r="DY37" i="58"/>
  <c r="DI37" i="58"/>
  <c r="CS37" i="58"/>
  <c r="CC37" i="58"/>
  <c r="DD37" i="58"/>
  <c r="BV37" i="58"/>
  <c r="CY37" i="58"/>
  <c r="BS37" i="58"/>
  <c r="DJ37" i="58"/>
  <c r="DR37" i="58"/>
  <c r="EE37" i="58"/>
  <c r="EG37" i="58"/>
  <c r="CZ37" i="58"/>
  <c r="BT37" i="58"/>
  <c r="DK37" i="58"/>
  <c r="EI37" i="58"/>
  <c r="ED37" i="58"/>
  <c r="DA37" i="58"/>
  <c r="BU37" i="58"/>
  <c r="CE37" i="58"/>
  <c r="DV37" i="58"/>
  <c r="DC37" i="58"/>
  <c r="BW37" i="58"/>
  <c r="DN37" i="58"/>
  <c r="CT37" i="58"/>
  <c r="DX37" i="58"/>
  <c r="DH37" i="58"/>
  <c r="CR37" i="58"/>
  <c r="CB37" i="58"/>
  <c r="CH37" i="58"/>
  <c r="EF37" i="58"/>
  <c r="CP37" i="58"/>
  <c r="DM37" i="58"/>
  <c r="CG37" i="58"/>
  <c r="DS37" i="58"/>
  <c r="CM37" i="58"/>
  <c r="CX37" i="58"/>
  <c r="DU37" i="58"/>
  <c r="DE37" i="58"/>
  <c r="EK37" i="58"/>
  <c r="BY37" i="58"/>
  <c r="CO37" i="58"/>
  <c r="EN39" i="58"/>
  <c r="BZ39" i="58"/>
  <c r="BX39" i="58"/>
  <c r="DQ39" i="58"/>
  <c r="DZ39" i="58"/>
  <c r="CD39" i="58"/>
  <c r="EA39" i="58"/>
  <c r="CU39" i="58"/>
  <c r="DL39" i="58"/>
  <c r="CF39" i="58"/>
  <c r="CK39" i="58"/>
  <c r="DP39" i="58"/>
  <c r="EL39" i="58"/>
  <c r="DF39" i="58"/>
  <c r="EC39" i="58"/>
  <c r="CW39" i="58"/>
  <c r="CV39" i="58"/>
  <c r="CN39" i="58"/>
  <c r="EJ39" i="58"/>
  <c r="DT39" i="58"/>
  <c r="CI39" i="58"/>
  <c r="DO39" i="58"/>
  <c r="CJ39" i="58"/>
  <c r="BR39" i="58"/>
  <c r="EM39" i="58"/>
  <c r="DW39" i="58"/>
  <c r="CQ39" i="58"/>
  <c r="EB39" i="58"/>
  <c r="DR39" i="58"/>
  <c r="DG39" i="58"/>
  <c r="EH39" i="58"/>
  <c r="CA39" i="58"/>
  <c r="CL39" i="58"/>
  <c r="DJ39" i="58"/>
  <c r="BV39" i="58"/>
  <c r="DY39" i="58"/>
  <c r="DI39" i="58"/>
  <c r="CS39" i="58"/>
  <c r="CC39" i="58"/>
  <c r="DD39" i="58"/>
  <c r="BS39" i="58"/>
  <c r="DB39" i="58"/>
  <c r="EE39" i="58"/>
  <c r="EF39" i="58"/>
  <c r="DV39" i="58"/>
  <c r="CP39" i="58"/>
  <c r="DM39" i="58"/>
  <c r="CG39" i="58"/>
  <c r="DC39" i="58"/>
  <c r="BW39" i="58"/>
  <c r="CH39" i="58"/>
  <c r="EG39" i="58"/>
  <c r="CZ39" i="58"/>
  <c r="BT39" i="58"/>
  <c r="DK39" i="58"/>
  <c r="CM39" i="58"/>
  <c r="ED39" i="58"/>
  <c r="CT39" i="58"/>
  <c r="DA39" i="58"/>
  <c r="BU39" i="58"/>
  <c r="CE39" i="58"/>
  <c r="DS39" i="58"/>
  <c r="DX39" i="58"/>
  <c r="DH39" i="58"/>
  <c r="CR39" i="58"/>
  <c r="CB39" i="58"/>
  <c r="EI39" i="58"/>
  <c r="DN39" i="58"/>
  <c r="CX39" i="58"/>
  <c r="CO39" i="58"/>
  <c r="DU39" i="58"/>
  <c r="DE39" i="58"/>
  <c r="BY39" i="58"/>
  <c r="EK39" i="58"/>
  <c r="EN55" i="58"/>
  <c r="CN55" i="58"/>
  <c r="EJ55" i="58"/>
  <c r="DT55" i="58"/>
  <c r="BX55" i="58"/>
  <c r="DZ55" i="58"/>
  <c r="CK55" i="58"/>
  <c r="EC55" i="58"/>
  <c r="DO55" i="58"/>
  <c r="CI55" i="58"/>
  <c r="DP55" i="58"/>
  <c r="CW55" i="58"/>
  <c r="CD55" i="58"/>
  <c r="EL55" i="58"/>
  <c r="DF55" i="58"/>
  <c r="DW55" i="58"/>
  <c r="BZ55" i="58"/>
  <c r="DQ55" i="58"/>
  <c r="CJ55" i="58"/>
  <c r="BR55" i="58"/>
  <c r="EB55" i="58"/>
  <c r="CU55" i="58"/>
  <c r="EA55" i="58"/>
  <c r="CF55" i="58"/>
  <c r="CV55" i="58"/>
  <c r="EM55" i="58"/>
  <c r="DL55" i="58"/>
  <c r="EH55" i="58"/>
  <c r="DG55" i="58"/>
  <c r="CQ55" i="58"/>
  <c r="CA55" i="58"/>
  <c r="DI55" i="58"/>
  <c r="CS55" i="58"/>
  <c r="CC55" i="58"/>
  <c r="DD55" i="58"/>
  <c r="EE55" i="58"/>
  <c r="BS55" i="58"/>
  <c r="BV55" i="58"/>
  <c r="DR55" i="58"/>
  <c r="DB55" i="58"/>
  <c r="DJ55" i="58"/>
  <c r="DY55" i="58"/>
  <c r="CY55" i="58"/>
  <c r="DA55" i="58"/>
  <c r="BU55" i="58"/>
  <c r="EF55" i="58"/>
  <c r="BT55" i="58"/>
  <c r="CR55" i="58"/>
  <c r="CB55" i="58"/>
  <c r="DS55" i="58"/>
  <c r="DC55" i="58"/>
  <c r="CX55" i="58"/>
  <c r="CH55" i="58"/>
  <c r="DM55" i="58"/>
  <c r="CG55" i="58"/>
  <c r="DH55" i="58"/>
  <c r="DV55" i="58"/>
  <c r="CP55" i="58"/>
  <c r="DX55" i="58"/>
  <c r="CT55" i="58"/>
  <c r="EG55" i="58"/>
  <c r="CZ55" i="58"/>
  <c r="DK55" i="58"/>
  <c r="CE55" i="58"/>
  <c r="EI55" i="58"/>
  <c r="CM55" i="58"/>
  <c r="BW55" i="58"/>
  <c r="ED55" i="58"/>
  <c r="DN55" i="58"/>
  <c r="DU55" i="58"/>
  <c r="BY55" i="58"/>
  <c r="EK55" i="58"/>
  <c r="DE55" i="58"/>
  <c r="CO55" i="58"/>
  <c r="EN70" i="58"/>
  <c r="BZ70" i="58"/>
  <c r="DO70" i="58"/>
  <c r="CI70" i="58"/>
  <c r="CU70" i="58"/>
  <c r="CW70" i="58"/>
  <c r="BR70" i="58"/>
  <c r="DL70" i="58"/>
  <c r="CV70" i="58"/>
  <c r="CF70" i="58"/>
  <c r="DT70" i="58"/>
  <c r="EB70" i="58"/>
  <c r="EM70" i="58"/>
  <c r="DW70" i="58"/>
  <c r="CD70" i="58"/>
  <c r="DQ70" i="58"/>
  <c r="EL70" i="58"/>
  <c r="EJ70" i="58"/>
  <c r="CN70" i="58"/>
  <c r="BX70" i="58"/>
  <c r="DZ70" i="58"/>
  <c r="EA70" i="58"/>
  <c r="CJ70" i="58"/>
  <c r="DF70" i="58"/>
  <c r="DP70" i="58"/>
  <c r="EC70" i="58"/>
  <c r="DG70" i="58"/>
  <c r="CQ70" i="58"/>
  <c r="CA70" i="58"/>
  <c r="EH70" i="58"/>
  <c r="DI70" i="58"/>
  <c r="BV70" i="58"/>
  <c r="DY70" i="58"/>
  <c r="CS70" i="58"/>
  <c r="CY70" i="58"/>
  <c r="DR70" i="58"/>
  <c r="DB70" i="58"/>
  <c r="CL70" i="58"/>
  <c r="CC70" i="58"/>
  <c r="DD70" i="58"/>
  <c r="DJ70" i="58"/>
  <c r="EE70" i="58"/>
  <c r="BS70" i="58"/>
  <c r="DK70" i="58"/>
  <c r="CE70" i="58"/>
  <c r="DM70" i="58"/>
  <c r="EI70" i="58"/>
  <c r="DS70" i="58"/>
  <c r="DC70" i="58"/>
  <c r="CM70" i="58"/>
  <c r="BW70" i="58"/>
  <c r="CX70" i="58"/>
  <c r="CH70" i="58"/>
  <c r="CG70" i="58"/>
  <c r="EG70" i="58"/>
  <c r="BU70" i="58"/>
  <c r="CZ70" i="58"/>
  <c r="DV70" i="58"/>
  <c r="CP70" i="58"/>
  <c r="ED70" i="58"/>
  <c r="CT70" i="58"/>
  <c r="DA70" i="58"/>
  <c r="EF70" i="58"/>
  <c r="BT70" i="58"/>
  <c r="DX70" i="58"/>
  <c r="DH70" i="58"/>
  <c r="CR70" i="58"/>
  <c r="CB70" i="58"/>
  <c r="DN70" i="58"/>
  <c r="DU70" i="58"/>
  <c r="CO70" i="58"/>
  <c r="EK70" i="58"/>
  <c r="DE70" i="58"/>
  <c r="BY70" i="58"/>
  <c r="EN89" i="58"/>
  <c r="CK89" i="58"/>
  <c r="DP89" i="58"/>
  <c r="CU89" i="58"/>
  <c r="EL89" i="58"/>
  <c r="CF89" i="58"/>
  <c r="BZ89" i="58"/>
  <c r="EJ89" i="58"/>
  <c r="BX89" i="58"/>
  <c r="CI89" i="58"/>
  <c r="DZ89" i="58"/>
  <c r="CD89" i="58"/>
  <c r="DQ89" i="58"/>
  <c r="CJ89" i="58"/>
  <c r="EA89" i="58"/>
  <c r="DF89" i="58"/>
  <c r="CW89" i="58"/>
  <c r="DL89" i="58"/>
  <c r="CV89" i="58"/>
  <c r="CQ89" i="58"/>
  <c r="DO89" i="58"/>
  <c r="BR89" i="58"/>
  <c r="EB89" i="58"/>
  <c r="DW89" i="58"/>
  <c r="CN89" i="58"/>
  <c r="DT89" i="58"/>
  <c r="EM89" i="58"/>
  <c r="DG89" i="58"/>
  <c r="CA89" i="58"/>
  <c r="EH89" i="58"/>
  <c r="EE89" i="58"/>
  <c r="DJ89" i="58"/>
  <c r="DY89" i="58"/>
  <c r="DI89" i="58"/>
  <c r="CS89" i="58"/>
  <c r="CC89" i="58"/>
  <c r="CY89" i="58"/>
  <c r="BS89" i="58"/>
  <c r="DR89" i="58"/>
  <c r="DB89" i="58"/>
  <c r="CL89" i="58"/>
  <c r="BV89" i="58"/>
  <c r="DD89" i="58"/>
  <c r="EG89" i="58"/>
  <c r="BU89" i="58"/>
  <c r="EF89" i="58"/>
  <c r="CZ89" i="58"/>
  <c r="CE89" i="58"/>
  <c r="DV89" i="58"/>
  <c r="CP89" i="58"/>
  <c r="DX89" i="58"/>
  <c r="CB89" i="58"/>
  <c r="CT89" i="58"/>
  <c r="DA89" i="58"/>
  <c r="BT89" i="58"/>
  <c r="DK89" i="58"/>
  <c r="DM89" i="58"/>
  <c r="CG89" i="58"/>
  <c r="DH89" i="58"/>
  <c r="CR89" i="58"/>
  <c r="DN89" i="58"/>
  <c r="CX89" i="58"/>
  <c r="CH89" i="58"/>
  <c r="DC89" i="58"/>
  <c r="CM89" i="58"/>
  <c r="EI89" i="58"/>
  <c r="DS89" i="58"/>
  <c r="BW89" i="58"/>
  <c r="ED89" i="58"/>
  <c r="EK89" i="58"/>
  <c r="CO89" i="58"/>
  <c r="BY89" i="58"/>
  <c r="DU89" i="58"/>
  <c r="DE89" i="58"/>
  <c r="EN112" i="58"/>
  <c r="DT112" i="58"/>
  <c r="DO112" i="58"/>
  <c r="CK112" i="58"/>
  <c r="DP112" i="58"/>
  <c r="CJ112" i="58"/>
  <c r="EA112" i="58"/>
  <c r="CN112" i="58"/>
  <c r="EJ112" i="58"/>
  <c r="BX112" i="58"/>
  <c r="CI112" i="58"/>
  <c r="DQ112" i="58"/>
  <c r="DL112" i="58"/>
  <c r="CV112" i="58"/>
  <c r="CF112" i="58"/>
  <c r="CQ112" i="58"/>
  <c r="DZ112" i="58"/>
  <c r="CD112" i="58"/>
  <c r="EL112" i="58"/>
  <c r="DF112" i="58"/>
  <c r="EB112" i="58"/>
  <c r="BZ112" i="58"/>
  <c r="BR112" i="58"/>
  <c r="CU112" i="58"/>
  <c r="CW112" i="58"/>
  <c r="CA112" i="58"/>
  <c r="EM112" i="58"/>
  <c r="DG112" i="58"/>
  <c r="EH112" i="58"/>
  <c r="DR112" i="58"/>
  <c r="DW112" i="58"/>
  <c r="DD112" i="58"/>
  <c r="EE112" i="58"/>
  <c r="DB112" i="58"/>
  <c r="CL112" i="58"/>
  <c r="DY112" i="58"/>
  <c r="DI112" i="58"/>
  <c r="CS112" i="58"/>
  <c r="DJ112" i="58"/>
  <c r="BV112" i="58"/>
  <c r="CC112" i="58"/>
  <c r="CY112" i="58"/>
  <c r="BS112" i="58"/>
  <c r="EG112" i="58"/>
  <c r="EF112" i="58"/>
  <c r="BT112" i="58"/>
  <c r="DK112" i="58"/>
  <c r="CG112" i="58"/>
  <c r="DX112" i="58"/>
  <c r="DH112" i="58"/>
  <c r="CR112" i="58"/>
  <c r="CB112" i="58"/>
  <c r="DA112" i="58"/>
  <c r="DC112" i="58"/>
  <c r="CM112" i="58"/>
  <c r="BW112" i="58"/>
  <c r="CT112" i="58"/>
  <c r="BU112" i="58"/>
  <c r="DV112" i="58"/>
  <c r="CP112" i="58"/>
  <c r="DS112" i="58"/>
  <c r="ED112" i="58"/>
  <c r="DN112" i="58"/>
  <c r="CX112" i="58"/>
  <c r="CH112" i="58"/>
  <c r="CZ112" i="58"/>
  <c r="CE112" i="58"/>
  <c r="DM112" i="58"/>
  <c r="EI112" i="58"/>
  <c r="EK112" i="58"/>
  <c r="DU112" i="58"/>
  <c r="DE112" i="58"/>
  <c r="CO112" i="58"/>
  <c r="BY112" i="58"/>
  <c r="EN128" i="58"/>
  <c r="CN128" i="58"/>
  <c r="DT128" i="58"/>
  <c r="BX128" i="58"/>
  <c r="DO128" i="58"/>
  <c r="CI128" i="58"/>
  <c r="EA128" i="58"/>
  <c r="CU128" i="58"/>
  <c r="EC128" i="58"/>
  <c r="EJ128" i="58"/>
  <c r="CW128" i="58"/>
  <c r="EB128" i="58"/>
  <c r="DL128" i="58"/>
  <c r="DZ128" i="58"/>
  <c r="CD128" i="58"/>
  <c r="DQ128" i="58"/>
  <c r="EL128" i="58"/>
  <c r="DF128" i="58"/>
  <c r="CV128" i="58"/>
  <c r="CF128" i="58"/>
  <c r="BZ128" i="58"/>
  <c r="CJ128" i="58"/>
  <c r="DP128" i="58"/>
  <c r="BR128" i="58"/>
  <c r="DW128" i="58"/>
  <c r="DG128" i="58"/>
  <c r="CA128" i="58"/>
  <c r="EH128" i="58"/>
  <c r="DR128" i="58"/>
  <c r="CQ128" i="58"/>
  <c r="EM128" i="58"/>
  <c r="CC128" i="58"/>
  <c r="DB128" i="58"/>
  <c r="CL128" i="58"/>
  <c r="DJ128" i="58"/>
  <c r="BV128" i="58"/>
  <c r="DY128" i="58"/>
  <c r="DI128" i="58"/>
  <c r="CS128" i="58"/>
  <c r="DD128" i="58"/>
  <c r="EE128" i="58"/>
  <c r="CY128" i="58"/>
  <c r="BS128" i="58"/>
  <c r="DK128" i="58"/>
  <c r="DM128" i="58"/>
  <c r="DH128" i="58"/>
  <c r="CR128" i="58"/>
  <c r="CB128" i="58"/>
  <c r="EI128" i="58"/>
  <c r="BU128" i="58"/>
  <c r="DX128" i="58"/>
  <c r="CM128" i="58"/>
  <c r="CT128" i="58"/>
  <c r="EG128" i="58"/>
  <c r="DA128" i="58"/>
  <c r="DV128" i="58"/>
  <c r="CP128" i="58"/>
  <c r="CG128" i="58"/>
  <c r="DC128" i="58"/>
  <c r="BW128" i="58"/>
  <c r="ED128" i="58"/>
  <c r="DN128" i="58"/>
  <c r="CX128" i="58"/>
  <c r="EF128" i="58"/>
  <c r="CZ128" i="58"/>
  <c r="BT128" i="58"/>
  <c r="CE128" i="58"/>
  <c r="DS128" i="58"/>
  <c r="EK128" i="58"/>
  <c r="DU128" i="58"/>
  <c r="DE128" i="58"/>
  <c r="CO128" i="58"/>
  <c r="BY128" i="58"/>
  <c r="CH128" i="58"/>
  <c r="EN144" i="58"/>
  <c r="CN144" i="58"/>
  <c r="DT144" i="58"/>
  <c r="BX144" i="58"/>
  <c r="EC144" i="58"/>
  <c r="CW144" i="58"/>
  <c r="EJ144" i="58"/>
  <c r="CI144" i="58"/>
  <c r="DQ144" i="58"/>
  <c r="DP144" i="58"/>
  <c r="CJ144" i="58"/>
  <c r="DL144" i="58"/>
  <c r="EM144" i="58"/>
  <c r="DW144" i="58"/>
  <c r="DG144" i="58"/>
  <c r="DO144" i="58"/>
  <c r="DZ144" i="58"/>
  <c r="EA144" i="58"/>
  <c r="EL144" i="58"/>
  <c r="EB144" i="58"/>
  <c r="CV144" i="58"/>
  <c r="CF144" i="58"/>
  <c r="BZ144" i="58"/>
  <c r="CD144" i="58"/>
  <c r="BR144" i="58"/>
  <c r="CU144" i="58"/>
  <c r="DF144" i="58"/>
  <c r="CQ144" i="58"/>
  <c r="EH144" i="58"/>
  <c r="CA144" i="58"/>
  <c r="CC144" i="58"/>
  <c r="CY144" i="58"/>
  <c r="BS144" i="58"/>
  <c r="DR144" i="58"/>
  <c r="DB144" i="58"/>
  <c r="CL144" i="58"/>
  <c r="BV144" i="58"/>
  <c r="EE144" i="58"/>
  <c r="DJ144" i="58"/>
  <c r="DY144" i="58"/>
  <c r="DI144" i="58"/>
  <c r="CS144" i="58"/>
  <c r="DD144" i="58"/>
  <c r="CZ144" i="58"/>
  <c r="DX144" i="58"/>
  <c r="DC144" i="58"/>
  <c r="EG144" i="58"/>
  <c r="DA144" i="58"/>
  <c r="BU144" i="58"/>
  <c r="EF144" i="58"/>
  <c r="BT144" i="58"/>
  <c r="CG144" i="58"/>
  <c r="EI144" i="58"/>
  <c r="CM144" i="58"/>
  <c r="BW144" i="58"/>
  <c r="ED144" i="58"/>
  <c r="DK144" i="58"/>
  <c r="CE144" i="58"/>
  <c r="DN144" i="58"/>
  <c r="CX144" i="58"/>
  <c r="CT144" i="58"/>
  <c r="DV144" i="58"/>
  <c r="CP144" i="58"/>
  <c r="DM144" i="58"/>
  <c r="DH144" i="58"/>
  <c r="CR144" i="58"/>
  <c r="CB144" i="58"/>
  <c r="DS144" i="58"/>
  <c r="CO144" i="58"/>
  <c r="BY144" i="58"/>
  <c r="CH144" i="58"/>
  <c r="EK144" i="58"/>
  <c r="DU144" i="58"/>
  <c r="DE144" i="58"/>
  <c r="EN160" i="58"/>
  <c r="BZ160" i="58"/>
  <c r="CD160" i="58"/>
  <c r="DP160" i="58"/>
  <c r="EC160" i="58"/>
  <c r="EB160" i="58"/>
  <c r="CI160" i="58"/>
  <c r="DZ160" i="58"/>
  <c r="DQ160" i="58"/>
  <c r="CK160" i="58"/>
  <c r="DF160" i="58"/>
  <c r="CF160" i="58"/>
  <c r="DO160" i="58"/>
  <c r="CU160" i="58"/>
  <c r="CW160" i="58"/>
  <c r="DL160" i="58"/>
  <c r="CV160" i="58"/>
  <c r="CN160" i="58"/>
  <c r="EJ160" i="58"/>
  <c r="BX160" i="58"/>
  <c r="DT160" i="58"/>
  <c r="CJ160" i="58"/>
  <c r="EL160" i="58"/>
  <c r="BR160" i="58"/>
  <c r="EA160" i="58"/>
  <c r="EM160" i="58"/>
  <c r="DW160" i="58"/>
  <c r="CQ160" i="58"/>
  <c r="DG160" i="58"/>
  <c r="CA160" i="58"/>
  <c r="EH160" i="58"/>
  <c r="DR160" i="58"/>
  <c r="CL160" i="58"/>
  <c r="BV160" i="58"/>
  <c r="EE160" i="58"/>
  <c r="DJ160" i="58"/>
  <c r="DD160" i="58"/>
  <c r="DI160" i="58"/>
  <c r="CC160" i="58"/>
  <c r="CY160" i="58"/>
  <c r="DB160" i="58"/>
  <c r="DY160" i="58"/>
  <c r="BS160" i="58"/>
  <c r="CT160" i="58"/>
  <c r="EG160" i="58"/>
  <c r="BU160" i="58"/>
  <c r="BT160" i="58"/>
  <c r="DK160" i="58"/>
  <c r="DV160" i="58"/>
  <c r="CR160" i="58"/>
  <c r="DN160" i="58"/>
  <c r="CX160" i="58"/>
  <c r="DA160" i="58"/>
  <c r="CP160" i="58"/>
  <c r="EI160" i="58"/>
  <c r="BW160" i="58"/>
  <c r="ED160" i="58"/>
  <c r="CE160" i="58"/>
  <c r="DM160" i="58"/>
  <c r="DC160" i="58"/>
  <c r="CM160" i="58"/>
  <c r="EF160" i="58"/>
  <c r="CZ160" i="58"/>
  <c r="CG160" i="58"/>
  <c r="DX160" i="58"/>
  <c r="DH160" i="58"/>
  <c r="CB160" i="58"/>
  <c r="DS160" i="58"/>
  <c r="CH160" i="58"/>
  <c r="EK160" i="58"/>
  <c r="DE160" i="58"/>
  <c r="BY160" i="58"/>
  <c r="DU160" i="58"/>
  <c r="CO160" i="58"/>
  <c r="EN176" i="58"/>
  <c r="BZ176" i="58"/>
  <c r="DO176" i="58"/>
  <c r="CD176" i="58"/>
  <c r="DP176" i="58"/>
  <c r="CU176" i="58"/>
  <c r="EC176" i="58"/>
  <c r="EB176" i="58"/>
  <c r="DZ176" i="58"/>
  <c r="DQ176" i="58"/>
  <c r="CK176" i="58"/>
  <c r="EA176" i="58"/>
  <c r="DF176" i="58"/>
  <c r="CF176" i="58"/>
  <c r="DG176" i="58"/>
  <c r="CW176" i="58"/>
  <c r="DL176" i="58"/>
  <c r="CV176" i="58"/>
  <c r="EJ176" i="58"/>
  <c r="CN176" i="58"/>
  <c r="BX176" i="58"/>
  <c r="DT176" i="58"/>
  <c r="CI176" i="58"/>
  <c r="CJ176" i="58"/>
  <c r="BR176" i="58"/>
  <c r="EL176" i="58"/>
  <c r="EM176" i="58"/>
  <c r="DW176" i="58"/>
  <c r="CQ176" i="58"/>
  <c r="CA176" i="58"/>
  <c r="EH176" i="58"/>
  <c r="DR176" i="58"/>
  <c r="CL176" i="58"/>
  <c r="BV176" i="58"/>
  <c r="CY176" i="58"/>
  <c r="DJ176" i="58"/>
  <c r="DD176" i="58"/>
  <c r="BS176" i="58"/>
  <c r="DI176" i="58"/>
  <c r="CC176" i="58"/>
  <c r="EE176" i="58"/>
  <c r="DB176" i="58"/>
  <c r="DY176" i="58"/>
  <c r="CT176" i="58"/>
  <c r="EG176" i="58"/>
  <c r="BU176" i="58"/>
  <c r="BT176" i="58"/>
  <c r="CE176" i="58"/>
  <c r="DV176" i="58"/>
  <c r="CR176" i="58"/>
  <c r="DC176" i="58"/>
  <c r="CM176" i="58"/>
  <c r="DN176" i="58"/>
  <c r="CX176" i="58"/>
  <c r="DA176" i="58"/>
  <c r="CP176" i="58"/>
  <c r="DS176" i="58"/>
  <c r="ED176" i="58"/>
  <c r="DK176" i="58"/>
  <c r="DM176" i="58"/>
  <c r="EF176" i="58"/>
  <c r="CZ176" i="58"/>
  <c r="CG176" i="58"/>
  <c r="DX176" i="58"/>
  <c r="DH176" i="58"/>
  <c r="CB176" i="58"/>
  <c r="EI176" i="58"/>
  <c r="BW176" i="58"/>
  <c r="CH176" i="58"/>
  <c r="EK176" i="58"/>
  <c r="DE176" i="58"/>
  <c r="BY176" i="58"/>
  <c r="DU176" i="58"/>
  <c r="CO176" i="58"/>
  <c r="EN192" i="58"/>
  <c r="BZ192" i="58"/>
  <c r="CD192" i="58"/>
  <c r="DP192" i="58"/>
  <c r="EC192" i="58"/>
  <c r="EB192" i="58"/>
  <c r="CI192" i="58"/>
  <c r="DZ192" i="58"/>
  <c r="DQ192" i="58"/>
  <c r="DF192" i="58"/>
  <c r="CF192" i="58"/>
  <c r="EM192" i="58"/>
  <c r="DW192" i="58"/>
  <c r="DO192" i="58"/>
  <c r="CU192" i="58"/>
  <c r="CW192" i="58"/>
  <c r="DL192" i="58"/>
  <c r="CV192" i="58"/>
  <c r="CN192" i="58"/>
  <c r="EJ192" i="58"/>
  <c r="BX192" i="58"/>
  <c r="DT192" i="58"/>
  <c r="CJ192" i="58"/>
  <c r="EL192" i="58"/>
  <c r="EA192" i="58"/>
  <c r="BR192" i="58"/>
  <c r="CA192" i="58"/>
  <c r="DG192" i="58"/>
  <c r="CQ192" i="58"/>
  <c r="EH192" i="58"/>
  <c r="DR192" i="58"/>
  <c r="CL192" i="58"/>
  <c r="BV192" i="58"/>
  <c r="EE192" i="58"/>
  <c r="DJ192" i="58"/>
  <c r="DD192" i="58"/>
  <c r="DI192" i="58"/>
  <c r="CS192" i="58"/>
  <c r="CC192" i="58"/>
  <c r="CY192" i="58"/>
  <c r="DB192" i="58"/>
  <c r="DY192" i="58"/>
  <c r="BS192" i="58"/>
  <c r="CT192" i="58"/>
  <c r="EG192" i="58"/>
  <c r="BU192" i="58"/>
  <c r="BT192" i="58"/>
  <c r="DK192" i="58"/>
  <c r="DV192" i="58"/>
  <c r="CR192" i="58"/>
  <c r="DN192" i="58"/>
  <c r="CX192" i="58"/>
  <c r="DA192" i="58"/>
  <c r="CP192" i="58"/>
  <c r="EI192" i="58"/>
  <c r="BW192" i="58"/>
  <c r="ED192" i="58"/>
  <c r="CE192" i="58"/>
  <c r="DM192" i="58"/>
  <c r="DC192" i="58"/>
  <c r="CM192" i="58"/>
  <c r="EF192" i="58"/>
  <c r="CZ192" i="58"/>
  <c r="CG192" i="58"/>
  <c r="DX192" i="58"/>
  <c r="DH192" i="58"/>
  <c r="CB192" i="58"/>
  <c r="DS192" i="58"/>
  <c r="CH192" i="58"/>
  <c r="EK192" i="58"/>
  <c r="DE192" i="58"/>
  <c r="BY192" i="58"/>
  <c r="DU192" i="58"/>
  <c r="CO192" i="58"/>
  <c r="EN56" i="58"/>
  <c r="BZ56" i="58"/>
  <c r="BX56" i="58"/>
  <c r="DZ56" i="58"/>
  <c r="DQ56" i="58"/>
  <c r="DP56" i="58"/>
  <c r="CU56" i="58"/>
  <c r="EB56" i="58"/>
  <c r="CV56" i="58"/>
  <c r="CF56" i="58"/>
  <c r="CI56" i="58"/>
  <c r="CJ56" i="58"/>
  <c r="EL56" i="58"/>
  <c r="EC56" i="58"/>
  <c r="BR56" i="58"/>
  <c r="DL56" i="58"/>
  <c r="DO56" i="58"/>
  <c r="DF56" i="58"/>
  <c r="CW56" i="58"/>
  <c r="EM56" i="58"/>
  <c r="DW56" i="58"/>
  <c r="CN56" i="58"/>
  <c r="EJ56" i="58"/>
  <c r="DT56" i="58"/>
  <c r="CD56" i="58"/>
  <c r="EA56" i="58"/>
  <c r="CK56" i="58"/>
  <c r="CQ56" i="58"/>
  <c r="DR56" i="58"/>
  <c r="DG56" i="58"/>
  <c r="CA56" i="58"/>
  <c r="EH56" i="58"/>
  <c r="DI56" i="58"/>
  <c r="BS56" i="58"/>
  <c r="CL56" i="58"/>
  <c r="BV56" i="58"/>
  <c r="CY56" i="58"/>
  <c r="DB56" i="58"/>
  <c r="DY56" i="58"/>
  <c r="DJ56" i="58"/>
  <c r="CC56" i="58"/>
  <c r="DD56" i="58"/>
  <c r="EE56" i="58"/>
  <c r="CT56" i="58"/>
  <c r="DA56" i="58"/>
  <c r="BT56" i="58"/>
  <c r="CE56" i="58"/>
  <c r="DX56" i="58"/>
  <c r="DH56" i="58"/>
  <c r="CB56" i="58"/>
  <c r="DS56" i="58"/>
  <c r="DV56" i="58"/>
  <c r="CP56" i="58"/>
  <c r="CR56" i="58"/>
  <c r="EI56" i="58"/>
  <c r="DC56" i="58"/>
  <c r="CM56" i="58"/>
  <c r="BW56" i="58"/>
  <c r="ED56" i="58"/>
  <c r="EG56" i="58"/>
  <c r="DM56" i="58"/>
  <c r="CG56" i="58"/>
  <c r="DN56" i="58"/>
  <c r="CX56" i="58"/>
  <c r="BU56" i="58"/>
  <c r="EF56" i="58"/>
  <c r="CZ56" i="58"/>
  <c r="DK56" i="58"/>
  <c r="CH56" i="58"/>
  <c r="EK56" i="58"/>
  <c r="DU56" i="58"/>
  <c r="DE56" i="58"/>
  <c r="CO56" i="58"/>
  <c r="BY56" i="58"/>
  <c r="EN87" i="58"/>
  <c r="BZ87" i="58"/>
  <c r="EJ87" i="58"/>
  <c r="BX87" i="58"/>
  <c r="DO87" i="58"/>
  <c r="DZ87" i="58"/>
  <c r="CD87" i="58"/>
  <c r="DQ87" i="58"/>
  <c r="CJ87" i="58"/>
  <c r="DF87" i="58"/>
  <c r="EC87" i="58"/>
  <c r="CW87" i="58"/>
  <c r="DL87" i="58"/>
  <c r="CV87" i="58"/>
  <c r="CI87" i="58"/>
  <c r="EB87" i="58"/>
  <c r="CN87" i="58"/>
  <c r="DT87" i="58"/>
  <c r="EA87" i="58"/>
  <c r="CU87" i="58"/>
  <c r="DW87" i="58"/>
  <c r="CK87" i="58"/>
  <c r="DP87" i="58"/>
  <c r="EL87" i="58"/>
  <c r="BR87" i="58"/>
  <c r="DG87" i="58"/>
  <c r="CA87" i="58"/>
  <c r="CF87" i="58"/>
  <c r="EM87" i="58"/>
  <c r="EH87" i="58"/>
  <c r="CQ87" i="58"/>
  <c r="DR87" i="58"/>
  <c r="DY87" i="58"/>
  <c r="DI87" i="58"/>
  <c r="CS87" i="58"/>
  <c r="CC87" i="58"/>
  <c r="EE87" i="58"/>
  <c r="BS87" i="58"/>
  <c r="DB87" i="58"/>
  <c r="CL87" i="58"/>
  <c r="BV87" i="58"/>
  <c r="DD87" i="58"/>
  <c r="CY87" i="58"/>
  <c r="DJ87" i="58"/>
  <c r="CT87" i="58"/>
  <c r="DA87" i="58"/>
  <c r="BT87" i="58"/>
  <c r="DM87" i="58"/>
  <c r="CG87" i="58"/>
  <c r="DH87" i="58"/>
  <c r="CR87" i="58"/>
  <c r="DN87" i="58"/>
  <c r="CX87" i="58"/>
  <c r="CH87" i="58"/>
  <c r="CE87" i="58"/>
  <c r="EI87" i="58"/>
  <c r="DS87" i="58"/>
  <c r="DC87" i="58"/>
  <c r="CM87" i="58"/>
  <c r="ED87" i="58"/>
  <c r="EG87" i="58"/>
  <c r="BU87" i="58"/>
  <c r="EF87" i="58"/>
  <c r="CZ87" i="58"/>
  <c r="DK87" i="58"/>
  <c r="DV87" i="58"/>
  <c r="CP87" i="58"/>
  <c r="DX87" i="58"/>
  <c r="CB87" i="58"/>
  <c r="DU87" i="58"/>
  <c r="DE87" i="58"/>
  <c r="CO87" i="58"/>
  <c r="BY87" i="58"/>
  <c r="EK87" i="58"/>
  <c r="EN106" i="58"/>
  <c r="BZ106" i="58"/>
  <c r="DQ106" i="58"/>
  <c r="CU106" i="58"/>
  <c r="DT106" i="58"/>
  <c r="DP106" i="58"/>
  <c r="CJ106" i="58"/>
  <c r="EA106" i="58"/>
  <c r="BR106" i="58"/>
  <c r="EM106" i="58"/>
  <c r="DG106" i="58"/>
  <c r="CQ106" i="58"/>
  <c r="CN106" i="58"/>
  <c r="EJ106" i="58"/>
  <c r="BX106" i="58"/>
  <c r="EC106" i="58"/>
  <c r="DL106" i="58"/>
  <c r="CV106" i="58"/>
  <c r="CF106" i="58"/>
  <c r="DO106" i="58"/>
  <c r="CI106" i="58"/>
  <c r="DZ106" i="58"/>
  <c r="CD106" i="58"/>
  <c r="CW106" i="58"/>
  <c r="DF106" i="58"/>
  <c r="CK106" i="58"/>
  <c r="EL106" i="58"/>
  <c r="DW106" i="58"/>
  <c r="EB106" i="58"/>
  <c r="CA106" i="58"/>
  <c r="EH106" i="58"/>
  <c r="BS106" i="58"/>
  <c r="DY106" i="58"/>
  <c r="DI106" i="58"/>
  <c r="CC106" i="58"/>
  <c r="DD106" i="58"/>
  <c r="DR106" i="58"/>
  <c r="DB106" i="58"/>
  <c r="CL106" i="58"/>
  <c r="EE106" i="58"/>
  <c r="CY106" i="58"/>
  <c r="DJ106" i="58"/>
  <c r="BV106" i="58"/>
  <c r="EG106" i="58"/>
  <c r="DA106" i="58"/>
  <c r="BU106" i="58"/>
  <c r="CZ106" i="58"/>
  <c r="CG106" i="58"/>
  <c r="EF106" i="58"/>
  <c r="BT106" i="58"/>
  <c r="DK106" i="58"/>
  <c r="CE106" i="58"/>
  <c r="DX106" i="58"/>
  <c r="DH106" i="58"/>
  <c r="CR106" i="58"/>
  <c r="CB106" i="58"/>
  <c r="DM106" i="58"/>
  <c r="DS106" i="58"/>
  <c r="DC106" i="58"/>
  <c r="CT106" i="58"/>
  <c r="DV106" i="58"/>
  <c r="CP106" i="58"/>
  <c r="EI106" i="58"/>
  <c r="CM106" i="58"/>
  <c r="BW106" i="58"/>
  <c r="ED106" i="58"/>
  <c r="DN106" i="58"/>
  <c r="CX106" i="58"/>
  <c r="CH106" i="58"/>
  <c r="DU106" i="58"/>
  <c r="BY106" i="58"/>
  <c r="EK106" i="58"/>
  <c r="DE106" i="58"/>
  <c r="CO106" i="58"/>
  <c r="EN54" i="58"/>
  <c r="CI54" i="58"/>
  <c r="CJ54" i="58"/>
  <c r="EL54" i="58"/>
  <c r="EC54" i="58"/>
  <c r="BR54" i="58"/>
  <c r="DL54" i="58"/>
  <c r="DO54" i="58"/>
  <c r="CK54" i="58"/>
  <c r="DF54" i="58"/>
  <c r="EM54" i="58"/>
  <c r="DW54" i="58"/>
  <c r="DG54" i="58"/>
  <c r="CQ54" i="58"/>
  <c r="CN54" i="58"/>
  <c r="EJ54" i="58"/>
  <c r="DT54" i="58"/>
  <c r="CD54" i="58"/>
  <c r="DQ54" i="58"/>
  <c r="EA54" i="58"/>
  <c r="CW54" i="58"/>
  <c r="BZ54" i="58"/>
  <c r="BX54" i="58"/>
  <c r="DZ54" i="58"/>
  <c r="CU54" i="58"/>
  <c r="DP54" i="58"/>
  <c r="EB54" i="58"/>
  <c r="CF54" i="58"/>
  <c r="CA54" i="58"/>
  <c r="EH54" i="58"/>
  <c r="CV54" i="58"/>
  <c r="BV54" i="58"/>
  <c r="DY54" i="58"/>
  <c r="DI54" i="58"/>
  <c r="CS54" i="58"/>
  <c r="CC54" i="58"/>
  <c r="CY54" i="58"/>
  <c r="DR54" i="58"/>
  <c r="DB54" i="58"/>
  <c r="DJ54" i="58"/>
  <c r="DD54" i="58"/>
  <c r="EE54" i="58"/>
  <c r="BS54" i="58"/>
  <c r="DV54" i="58"/>
  <c r="CP54" i="58"/>
  <c r="CR54" i="58"/>
  <c r="EI54" i="58"/>
  <c r="DC54" i="58"/>
  <c r="CM54" i="58"/>
  <c r="BW54" i="58"/>
  <c r="ED54" i="58"/>
  <c r="DA54" i="58"/>
  <c r="BU54" i="58"/>
  <c r="DN54" i="58"/>
  <c r="CX54" i="58"/>
  <c r="EF54" i="58"/>
  <c r="CZ54" i="58"/>
  <c r="DK54" i="58"/>
  <c r="CG54" i="58"/>
  <c r="CH54" i="58"/>
  <c r="CT54" i="58"/>
  <c r="EG54" i="58"/>
  <c r="BT54" i="58"/>
  <c r="CE54" i="58"/>
  <c r="DM54" i="58"/>
  <c r="DX54" i="58"/>
  <c r="DH54" i="58"/>
  <c r="CB54" i="58"/>
  <c r="DS54" i="58"/>
  <c r="DU54" i="58"/>
  <c r="DE54" i="58"/>
  <c r="CO54" i="58"/>
  <c r="BY54" i="58"/>
  <c r="EK54" i="58"/>
  <c r="EN75" i="58"/>
  <c r="CN75" i="58"/>
  <c r="DT75" i="58"/>
  <c r="CI75" i="58"/>
  <c r="BR75" i="58"/>
  <c r="DO75" i="58"/>
  <c r="CK75" i="58"/>
  <c r="DP75" i="58"/>
  <c r="CU75" i="58"/>
  <c r="EL75" i="58"/>
  <c r="CF75" i="58"/>
  <c r="BZ75" i="58"/>
  <c r="EJ75" i="58"/>
  <c r="BX75" i="58"/>
  <c r="DZ75" i="58"/>
  <c r="CD75" i="58"/>
  <c r="DQ75" i="58"/>
  <c r="CJ75" i="58"/>
  <c r="EA75" i="58"/>
  <c r="DF75" i="58"/>
  <c r="EC75" i="58"/>
  <c r="CW75" i="58"/>
  <c r="DL75" i="58"/>
  <c r="CV75" i="58"/>
  <c r="DW75" i="58"/>
  <c r="CQ75" i="58"/>
  <c r="CA75" i="58"/>
  <c r="EH75" i="58"/>
  <c r="DR75" i="58"/>
  <c r="EB75" i="58"/>
  <c r="EM75" i="58"/>
  <c r="DG75" i="58"/>
  <c r="DB75" i="58"/>
  <c r="CL75" i="58"/>
  <c r="BV75" i="58"/>
  <c r="DD75" i="58"/>
  <c r="BS75" i="58"/>
  <c r="DJ75" i="58"/>
  <c r="DY75" i="58"/>
  <c r="DI75" i="58"/>
  <c r="CS75" i="58"/>
  <c r="CC75" i="58"/>
  <c r="EE75" i="58"/>
  <c r="DK75" i="58"/>
  <c r="CE75" i="58"/>
  <c r="DC75" i="58"/>
  <c r="ED75" i="58"/>
  <c r="EG75" i="58"/>
  <c r="BU75" i="58"/>
  <c r="EF75" i="58"/>
  <c r="CZ75" i="58"/>
  <c r="DV75" i="58"/>
  <c r="CP75" i="58"/>
  <c r="DX75" i="58"/>
  <c r="CB75" i="58"/>
  <c r="EI75" i="58"/>
  <c r="DS75" i="58"/>
  <c r="CM75" i="58"/>
  <c r="CT75" i="58"/>
  <c r="DA75" i="58"/>
  <c r="BT75" i="58"/>
  <c r="DM75" i="58"/>
  <c r="CG75" i="58"/>
  <c r="DH75" i="58"/>
  <c r="CR75" i="58"/>
  <c r="BW75" i="58"/>
  <c r="DN75" i="58"/>
  <c r="CX75" i="58"/>
  <c r="CH75" i="58"/>
  <c r="EK75" i="58"/>
  <c r="DU75" i="58"/>
  <c r="DE75" i="58"/>
  <c r="CO75" i="58"/>
  <c r="BY75" i="58"/>
  <c r="EN64" i="58"/>
  <c r="CN64" i="58"/>
  <c r="EJ64" i="58"/>
  <c r="BX64" i="58"/>
  <c r="DZ64" i="58"/>
  <c r="DP64" i="58"/>
  <c r="CJ64" i="58"/>
  <c r="EA64" i="58"/>
  <c r="DF64" i="58"/>
  <c r="BZ64" i="58"/>
  <c r="DO64" i="58"/>
  <c r="CI64" i="58"/>
  <c r="CU64" i="58"/>
  <c r="DL64" i="58"/>
  <c r="CV64" i="58"/>
  <c r="CF64" i="58"/>
  <c r="DT64" i="58"/>
  <c r="CW64" i="58"/>
  <c r="EB64" i="58"/>
  <c r="EM64" i="58"/>
  <c r="DW64" i="58"/>
  <c r="CD64" i="58"/>
  <c r="DQ64" i="58"/>
  <c r="CK64" i="58"/>
  <c r="EC64" i="58"/>
  <c r="EL64" i="58"/>
  <c r="BR64" i="58"/>
  <c r="DG64" i="58"/>
  <c r="CQ64" i="58"/>
  <c r="CA64" i="58"/>
  <c r="EH64" i="58"/>
  <c r="DR64" i="58"/>
  <c r="DY64" i="58"/>
  <c r="CC64" i="58"/>
  <c r="EE64" i="58"/>
  <c r="BS64" i="58"/>
  <c r="DI64" i="58"/>
  <c r="CS64" i="58"/>
  <c r="BV64" i="58"/>
  <c r="CY64" i="58"/>
  <c r="DB64" i="58"/>
  <c r="CL64" i="58"/>
  <c r="DD64" i="58"/>
  <c r="DJ64" i="58"/>
  <c r="CT64" i="58"/>
  <c r="DA64" i="58"/>
  <c r="EF64" i="58"/>
  <c r="DX64" i="58"/>
  <c r="DH64" i="58"/>
  <c r="CR64" i="58"/>
  <c r="CB64" i="58"/>
  <c r="DN64" i="58"/>
  <c r="EG64" i="58"/>
  <c r="DK64" i="58"/>
  <c r="CE64" i="58"/>
  <c r="EI64" i="58"/>
  <c r="DS64" i="58"/>
  <c r="DC64" i="58"/>
  <c r="CM64" i="58"/>
  <c r="BW64" i="58"/>
  <c r="CX64" i="58"/>
  <c r="CH64" i="58"/>
  <c r="DM64" i="58"/>
  <c r="BU64" i="58"/>
  <c r="CZ64" i="58"/>
  <c r="DV64" i="58"/>
  <c r="CP64" i="58"/>
  <c r="CG64" i="58"/>
  <c r="ED64" i="58"/>
  <c r="EK64" i="58"/>
  <c r="DE64" i="58"/>
  <c r="CO64" i="58"/>
  <c r="DU64" i="58"/>
  <c r="BY64" i="58"/>
  <c r="EN131" i="58"/>
  <c r="CN131" i="58"/>
  <c r="EJ131" i="58"/>
  <c r="DT131" i="58"/>
  <c r="BX131" i="58"/>
  <c r="DQ131" i="58"/>
  <c r="DP131" i="58"/>
  <c r="CJ131" i="58"/>
  <c r="CU131" i="58"/>
  <c r="EL131" i="58"/>
  <c r="CW131" i="58"/>
  <c r="EA131" i="58"/>
  <c r="EC131" i="58"/>
  <c r="DL131" i="58"/>
  <c r="CV131" i="58"/>
  <c r="BZ131" i="58"/>
  <c r="DO131" i="58"/>
  <c r="CI131" i="58"/>
  <c r="DZ131" i="58"/>
  <c r="CD131" i="58"/>
  <c r="DF131" i="58"/>
  <c r="BR131" i="58"/>
  <c r="EB131" i="58"/>
  <c r="CF131" i="58"/>
  <c r="CK131" i="58"/>
  <c r="DW131" i="58"/>
  <c r="DG131" i="58"/>
  <c r="CA131" i="58"/>
  <c r="EH131" i="58"/>
  <c r="CQ131" i="58"/>
  <c r="EM131" i="58"/>
  <c r="DR131" i="58"/>
  <c r="DI131" i="58"/>
  <c r="CS131" i="58"/>
  <c r="CY131" i="58"/>
  <c r="DY131" i="58"/>
  <c r="CC131" i="58"/>
  <c r="EE131" i="58"/>
  <c r="DJ131" i="58"/>
  <c r="BS131" i="58"/>
  <c r="DB131" i="58"/>
  <c r="BV131" i="58"/>
  <c r="DD131" i="58"/>
  <c r="EG131" i="58"/>
  <c r="DA131" i="58"/>
  <c r="BU131" i="58"/>
  <c r="EF131" i="58"/>
  <c r="BT131" i="58"/>
  <c r="CE131" i="58"/>
  <c r="DM131" i="58"/>
  <c r="CM131" i="58"/>
  <c r="BW131" i="58"/>
  <c r="DK131" i="58"/>
  <c r="CG131" i="58"/>
  <c r="EI131" i="58"/>
  <c r="DS131" i="58"/>
  <c r="DC131" i="58"/>
  <c r="CT131" i="58"/>
  <c r="DV131" i="58"/>
  <c r="CP131" i="58"/>
  <c r="CZ131" i="58"/>
  <c r="DX131" i="58"/>
  <c r="DH131" i="58"/>
  <c r="CR131" i="58"/>
  <c r="CB131" i="58"/>
  <c r="ED131" i="58"/>
  <c r="DN131" i="58"/>
  <c r="CX131" i="58"/>
  <c r="CO131" i="58"/>
  <c r="BY131" i="58"/>
  <c r="CH131" i="58"/>
  <c r="EK131" i="58"/>
  <c r="DE131" i="58"/>
  <c r="DU131" i="58"/>
  <c r="EN150" i="58"/>
  <c r="EJ150" i="58"/>
  <c r="CI150" i="58"/>
  <c r="DQ150" i="58"/>
  <c r="DP150" i="58"/>
  <c r="CJ150" i="58"/>
  <c r="BR150" i="58"/>
  <c r="DL150" i="58"/>
  <c r="DZ150" i="58"/>
  <c r="EA150" i="58"/>
  <c r="EL150" i="58"/>
  <c r="EB150" i="58"/>
  <c r="CV150" i="58"/>
  <c r="CF150" i="58"/>
  <c r="EM150" i="58"/>
  <c r="DW150" i="58"/>
  <c r="BZ150" i="58"/>
  <c r="CD150" i="58"/>
  <c r="DF150" i="58"/>
  <c r="CN150" i="58"/>
  <c r="BX150" i="58"/>
  <c r="DO150" i="58"/>
  <c r="DT150" i="58"/>
  <c r="CU150" i="58"/>
  <c r="CK150" i="58"/>
  <c r="CW150" i="58"/>
  <c r="EC150" i="58"/>
  <c r="DG150" i="58"/>
  <c r="EH150" i="58"/>
  <c r="DR150" i="58"/>
  <c r="CQ150" i="58"/>
  <c r="CA150" i="58"/>
  <c r="CY150" i="58"/>
  <c r="DB150" i="58"/>
  <c r="CL150" i="58"/>
  <c r="BV150" i="58"/>
  <c r="BS150" i="58"/>
  <c r="DJ150" i="58"/>
  <c r="DY150" i="58"/>
  <c r="DI150" i="58"/>
  <c r="DD150" i="58"/>
  <c r="EE150" i="58"/>
  <c r="CC150" i="58"/>
  <c r="EG150" i="58"/>
  <c r="DA150" i="58"/>
  <c r="BU150" i="58"/>
  <c r="EF150" i="58"/>
  <c r="BT150" i="58"/>
  <c r="DK150" i="58"/>
  <c r="CG150" i="58"/>
  <c r="ED150" i="58"/>
  <c r="BW150" i="58"/>
  <c r="DN150" i="58"/>
  <c r="CX150" i="58"/>
  <c r="CT150" i="58"/>
  <c r="DV150" i="58"/>
  <c r="CP150" i="58"/>
  <c r="DM150" i="58"/>
  <c r="DH150" i="58"/>
  <c r="CR150" i="58"/>
  <c r="CB150" i="58"/>
  <c r="EI150" i="58"/>
  <c r="CZ150" i="58"/>
  <c r="CE150" i="58"/>
  <c r="DX150" i="58"/>
  <c r="DS150" i="58"/>
  <c r="DC150" i="58"/>
  <c r="CM150" i="58"/>
  <c r="CO150" i="58"/>
  <c r="CH150" i="58"/>
  <c r="EK150" i="58"/>
  <c r="DU150" i="58"/>
  <c r="DE150" i="58"/>
  <c r="BY150" i="58"/>
  <c r="EN169" i="58"/>
  <c r="CN169" i="58"/>
  <c r="BX169" i="58"/>
  <c r="DZ169" i="58"/>
  <c r="CD169" i="58"/>
  <c r="CJ169" i="58"/>
  <c r="CU169" i="58"/>
  <c r="DF169" i="58"/>
  <c r="EJ169" i="58"/>
  <c r="DT169" i="58"/>
  <c r="DQ169" i="58"/>
  <c r="DP169" i="58"/>
  <c r="EC169" i="58"/>
  <c r="EA169" i="58"/>
  <c r="CW169" i="58"/>
  <c r="BR169" i="58"/>
  <c r="EB169" i="58"/>
  <c r="DL169" i="58"/>
  <c r="DW169" i="58"/>
  <c r="BZ169" i="58"/>
  <c r="CI169" i="58"/>
  <c r="CK169" i="58"/>
  <c r="EL169" i="58"/>
  <c r="DO169" i="58"/>
  <c r="CF169" i="58"/>
  <c r="CA169" i="58"/>
  <c r="CV169" i="58"/>
  <c r="EM169" i="58"/>
  <c r="CQ169" i="58"/>
  <c r="EH169" i="58"/>
  <c r="DG169" i="58"/>
  <c r="DR169" i="58"/>
  <c r="EE169" i="58"/>
  <c r="DY169" i="58"/>
  <c r="CS169" i="58"/>
  <c r="CC169" i="58"/>
  <c r="CY169" i="58"/>
  <c r="BV169" i="58"/>
  <c r="DI169" i="58"/>
  <c r="BS169" i="58"/>
  <c r="DJ169" i="58"/>
  <c r="DB169" i="58"/>
  <c r="CL169" i="58"/>
  <c r="DD169" i="58"/>
  <c r="EF169" i="58"/>
  <c r="BT169" i="58"/>
  <c r="DK169" i="58"/>
  <c r="DV169" i="58"/>
  <c r="DM169" i="58"/>
  <c r="DH169" i="58"/>
  <c r="CR169" i="58"/>
  <c r="DS169" i="58"/>
  <c r="DA169" i="58"/>
  <c r="CZ169" i="58"/>
  <c r="DX169" i="58"/>
  <c r="CB169" i="58"/>
  <c r="DC169" i="58"/>
  <c r="CM169" i="58"/>
  <c r="BW169" i="58"/>
  <c r="DN169" i="58"/>
  <c r="CT169" i="58"/>
  <c r="EG169" i="58"/>
  <c r="BU169" i="58"/>
  <c r="CE169" i="58"/>
  <c r="CP169" i="58"/>
  <c r="EI169" i="58"/>
  <c r="ED169" i="58"/>
  <c r="CX169" i="58"/>
  <c r="DU169" i="58"/>
  <c r="DE169" i="58"/>
  <c r="BY169" i="58"/>
  <c r="EK169" i="58"/>
  <c r="CO169" i="58"/>
  <c r="CH169" i="58"/>
  <c r="EN195" i="58"/>
  <c r="BZ195" i="58"/>
  <c r="DO195" i="58"/>
  <c r="CI195" i="58"/>
  <c r="EL195" i="58"/>
  <c r="CW195" i="58"/>
  <c r="CV195" i="58"/>
  <c r="CF195" i="58"/>
  <c r="CN195" i="58"/>
  <c r="BX195" i="58"/>
  <c r="DZ195" i="58"/>
  <c r="CD195" i="58"/>
  <c r="DQ195" i="58"/>
  <c r="CK195" i="58"/>
  <c r="CJ195" i="58"/>
  <c r="CU195" i="58"/>
  <c r="DF195" i="58"/>
  <c r="EC195" i="58"/>
  <c r="CQ195" i="58"/>
  <c r="EJ195" i="58"/>
  <c r="DT195" i="58"/>
  <c r="DP195" i="58"/>
  <c r="BR195" i="58"/>
  <c r="EA195" i="58"/>
  <c r="EM195" i="58"/>
  <c r="DL195" i="58"/>
  <c r="DW195" i="58"/>
  <c r="DG195" i="58"/>
  <c r="CA195" i="58"/>
  <c r="EB195" i="58"/>
  <c r="EH195" i="58"/>
  <c r="DR195" i="58"/>
  <c r="DB195" i="58"/>
  <c r="CL195" i="58"/>
  <c r="DY195" i="58"/>
  <c r="CC195" i="58"/>
  <c r="DD195" i="58"/>
  <c r="EE195" i="58"/>
  <c r="CS195" i="58"/>
  <c r="CY195" i="58"/>
  <c r="BV195" i="58"/>
  <c r="DI195" i="58"/>
  <c r="BS195" i="58"/>
  <c r="DJ195" i="58"/>
  <c r="CT195" i="58"/>
  <c r="DA195" i="58"/>
  <c r="CE195" i="58"/>
  <c r="CP195" i="58"/>
  <c r="CG195" i="58"/>
  <c r="EI195" i="58"/>
  <c r="ED195" i="58"/>
  <c r="CX195" i="58"/>
  <c r="EF195" i="58"/>
  <c r="BT195" i="58"/>
  <c r="DK195" i="58"/>
  <c r="DV195" i="58"/>
  <c r="DH195" i="58"/>
  <c r="CR195" i="58"/>
  <c r="DS195" i="58"/>
  <c r="EG195" i="58"/>
  <c r="CZ195" i="58"/>
  <c r="DX195" i="58"/>
  <c r="CB195" i="58"/>
  <c r="DC195" i="58"/>
  <c r="BU195" i="58"/>
  <c r="DM195" i="58"/>
  <c r="BW195" i="58"/>
  <c r="DN195" i="58"/>
  <c r="CH195" i="58"/>
  <c r="EK195" i="58"/>
  <c r="DU195" i="58"/>
  <c r="CO195" i="58"/>
  <c r="BY195" i="58"/>
  <c r="DE195" i="58"/>
  <c r="EN130" i="58"/>
  <c r="BZ130" i="58"/>
  <c r="EA130" i="58"/>
  <c r="CN130" i="58"/>
  <c r="EJ130" i="58"/>
  <c r="DT130" i="58"/>
  <c r="BX130" i="58"/>
  <c r="DO130" i="58"/>
  <c r="CI130" i="58"/>
  <c r="CK130" i="58"/>
  <c r="DP130" i="58"/>
  <c r="CJ130" i="58"/>
  <c r="EB130" i="58"/>
  <c r="DL130" i="58"/>
  <c r="CV130" i="58"/>
  <c r="CF130" i="58"/>
  <c r="DQ130" i="58"/>
  <c r="EM130" i="58"/>
  <c r="DW130" i="58"/>
  <c r="CD130" i="58"/>
  <c r="CU130" i="58"/>
  <c r="BR130" i="58"/>
  <c r="DZ130" i="58"/>
  <c r="DF130" i="58"/>
  <c r="EC130" i="58"/>
  <c r="EL130" i="58"/>
  <c r="CW130" i="58"/>
  <c r="DG130" i="58"/>
  <c r="CA130" i="58"/>
  <c r="CQ130" i="58"/>
  <c r="EH130" i="58"/>
  <c r="DR130" i="58"/>
  <c r="DD130" i="58"/>
  <c r="EE130" i="58"/>
  <c r="DY130" i="58"/>
  <c r="DI130" i="58"/>
  <c r="CS130" i="58"/>
  <c r="BS130" i="58"/>
  <c r="DB130" i="58"/>
  <c r="CC130" i="58"/>
  <c r="DJ130" i="58"/>
  <c r="BV130" i="58"/>
  <c r="CY130" i="58"/>
  <c r="DK130" i="58"/>
  <c r="CG130" i="58"/>
  <c r="DX130" i="58"/>
  <c r="CB130" i="58"/>
  <c r="EI130" i="58"/>
  <c r="DC130" i="58"/>
  <c r="CM130" i="58"/>
  <c r="BU130" i="58"/>
  <c r="EF130" i="58"/>
  <c r="CZ130" i="58"/>
  <c r="BT130" i="58"/>
  <c r="EG130" i="58"/>
  <c r="DA130" i="58"/>
  <c r="DS130" i="58"/>
  <c r="CT130" i="58"/>
  <c r="CE130" i="58"/>
  <c r="DV130" i="58"/>
  <c r="CP130" i="58"/>
  <c r="DM130" i="58"/>
  <c r="DH130" i="58"/>
  <c r="CR130" i="58"/>
  <c r="BW130" i="58"/>
  <c r="ED130" i="58"/>
  <c r="DN130" i="58"/>
  <c r="CX130" i="58"/>
  <c r="EK130" i="58"/>
  <c r="CO130" i="58"/>
  <c r="BY130" i="58"/>
  <c r="DU130" i="58"/>
  <c r="DE130" i="58"/>
  <c r="CH130" i="58"/>
  <c r="EN149" i="58"/>
  <c r="CN149" i="58"/>
  <c r="BZ149" i="58"/>
  <c r="DT149" i="58"/>
  <c r="BX149" i="58"/>
  <c r="DO149" i="58"/>
  <c r="CI149" i="58"/>
  <c r="DZ149" i="58"/>
  <c r="CD149" i="58"/>
  <c r="DQ149" i="58"/>
  <c r="CK149" i="58"/>
  <c r="EA149" i="58"/>
  <c r="EC149" i="58"/>
  <c r="CW149" i="58"/>
  <c r="EJ149" i="58"/>
  <c r="DP149" i="58"/>
  <c r="CJ149" i="58"/>
  <c r="DW149" i="58"/>
  <c r="EL149" i="58"/>
  <c r="EM149" i="58"/>
  <c r="DF149" i="58"/>
  <c r="BR149" i="58"/>
  <c r="CU149" i="58"/>
  <c r="EB149" i="58"/>
  <c r="CF149" i="58"/>
  <c r="EH149" i="58"/>
  <c r="CV149" i="58"/>
  <c r="DG149" i="58"/>
  <c r="DL149" i="58"/>
  <c r="CQ149" i="58"/>
  <c r="CA149" i="58"/>
  <c r="DI149" i="58"/>
  <c r="DR149" i="58"/>
  <c r="DB149" i="58"/>
  <c r="DY149" i="58"/>
  <c r="CS149" i="58"/>
  <c r="CC149" i="58"/>
  <c r="BV149" i="58"/>
  <c r="DD149" i="58"/>
  <c r="EE149" i="58"/>
  <c r="CY149" i="58"/>
  <c r="BS149" i="58"/>
  <c r="DJ149" i="58"/>
  <c r="CT149" i="58"/>
  <c r="DA149" i="58"/>
  <c r="DK149" i="58"/>
  <c r="CB149" i="58"/>
  <c r="DC149" i="58"/>
  <c r="CM149" i="58"/>
  <c r="BW149" i="58"/>
  <c r="EF149" i="58"/>
  <c r="CZ149" i="58"/>
  <c r="BT149" i="58"/>
  <c r="DM149" i="58"/>
  <c r="CG149" i="58"/>
  <c r="DX149" i="58"/>
  <c r="DH149" i="58"/>
  <c r="CR149" i="58"/>
  <c r="DS149" i="58"/>
  <c r="EI149" i="58"/>
  <c r="EG149" i="58"/>
  <c r="BU149" i="58"/>
  <c r="CE149" i="58"/>
  <c r="DV149" i="58"/>
  <c r="CP149" i="58"/>
  <c r="ED149" i="58"/>
  <c r="DN149" i="58"/>
  <c r="CX149" i="58"/>
  <c r="EK149" i="58"/>
  <c r="DE149" i="58"/>
  <c r="BY149" i="58"/>
  <c r="DU149" i="58"/>
  <c r="CH149" i="58"/>
  <c r="CO149" i="58"/>
  <c r="EN175" i="58"/>
  <c r="EJ175" i="58"/>
  <c r="DT175" i="58"/>
  <c r="DQ175" i="58"/>
  <c r="DP175" i="58"/>
  <c r="EC175" i="58"/>
  <c r="CK175" i="58"/>
  <c r="EA175" i="58"/>
  <c r="CW175" i="58"/>
  <c r="BR175" i="58"/>
  <c r="EB175" i="58"/>
  <c r="DL175" i="58"/>
  <c r="DW175" i="58"/>
  <c r="BZ175" i="58"/>
  <c r="DO175" i="58"/>
  <c r="CI175" i="58"/>
  <c r="EL175" i="58"/>
  <c r="CV175" i="58"/>
  <c r="CF175" i="58"/>
  <c r="EM175" i="58"/>
  <c r="CN175" i="58"/>
  <c r="BX175" i="58"/>
  <c r="DZ175" i="58"/>
  <c r="CD175" i="58"/>
  <c r="CJ175" i="58"/>
  <c r="CU175" i="58"/>
  <c r="DF175" i="58"/>
  <c r="DG175" i="58"/>
  <c r="EH175" i="58"/>
  <c r="DR175" i="58"/>
  <c r="CQ175" i="58"/>
  <c r="CA175" i="58"/>
  <c r="DI175" i="58"/>
  <c r="CY175" i="58"/>
  <c r="BV175" i="58"/>
  <c r="DY175" i="58"/>
  <c r="CC175" i="58"/>
  <c r="BS175" i="58"/>
  <c r="DJ175" i="58"/>
  <c r="DB175" i="58"/>
  <c r="CL175" i="58"/>
  <c r="DD175" i="58"/>
  <c r="EE175" i="58"/>
  <c r="EG175" i="58"/>
  <c r="CZ175" i="58"/>
  <c r="DX175" i="58"/>
  <c r="CB175" i="58"/>
  <c r="DC175" i="58"/>
  <c r="DM175" i="58"/>
  <c r="CM175" i="58"/>
  <c r="BW175" i="58"/>
  <c r="DN175" i="58"/>
  <c r="CT175" i="58"/>
  <c r="DA175" i="58"/>
  <c r="BU175" i="58"/>
  <c r="CE175" i="58"/>
  <c r="CP175" i="58"/>
  <c r="EI175" i="58"/>
  <c r="ED175" i="58"/>
  <c r="CX175" i="58"/>
  <c r="EF175" i="58"/>
  <c r="BT175" i="58"/>
  <c r="DK175" i="58"/>
  <c r="DV175" i="58"/>
  <c r="CG175" i="58"/>
  <c r="DH175" i="58"/>
  <c r="CR175" i="58"/>
  <c r="DS175" i="58"/>
  <c r="DE175" i="58"/>
  <c r="CO175" i="58"/>
  <c r="BY175" i="58"/>
  <c r="EK175" i="58"/>
  <c r="DU175" i="58"/>
  <c r="CH175" i="58"/>
  <c r="EN194" i="58"/>
  <c r="CN194" i="58"/>
  <c r="EJ194" i="58"/>
  <c r="DT194" i="58"/>
  <c r="BX194" i="58"/>
  <c r="DO194" i="58"/>
  <c r="CJ194" i="58"/>
  <c r="EA194" i="58"/>
  <c r="CU194" i="58"/>
  <c r="EL194" i="58"/>
  <c r="BZ194" i="58"/>
  <c r="CD194" i="58"/>
  <c r="DP194" i="58"/>
  <c r="EC194" i="58"/>
  <c r="EB194" i="58"/>
  <c r="DG194" i="58"/>
  <c r="CI194" i="58"/>
  <c r="DZ194" i="58"/>
  <c r="DQ194" i="58"/>
  <c r="CK194" i="58"/>
  <c r="DF194" i="58"/>
  <c r="CF194" i="58"/>
  <c r="DW194" i="58"/>
  <c r="BR194" i="58"/>
  <c r="CW194" i="58"/>
  <c r="CV194" i="58"/>
  <c r="EH194" i="58"/>
  <c r="DL194" i="58"/>
  <c r="CA194" i="58"/>
  <c r="EM194" i="58"/>
  <c r="CQ194" i="58"/>
  <c r="DB194" i="58"/>
  <c r="DY194" i="58"/>
  <c r="EE194" i="58"/>
  <c r="BS194" i="58"/>
  <c r="CL194" i="58"/>
  <c r="BV194" i="58"/>
  <c r="DJ194" i="58"/>
  <c r="DD194" i="58"/>
  <c r="DR194" i="58"/>
  <c r="DI194" i="58"/>
  <c r="CS194" i="58"/>
  <c r="CC194" i="58"/>
  <c r="CY194" i="58"/>
  <c r="EF194" i="58"/>
  <c r="CZ194" i="58"/>
  <c r="CG194" i="58"/>
  <c r="DX194" i="58"/>
  <c r="DH194" i="58"/>
  <c r="CB194" i="58"/>
  <c r="BW194" i="58"/>
  <c r="CT194" i="58"/>
  <c r="EG194" i="58"/>
  <c r="BU194" i="58"/>
  <c r="BT194" i="58"/>
  <c r="DK194" i="58"/>
  <c r="DV194" i="58"/>
  <c r="CR194" i="58"/>
  <c r="EI194" i="58"/>
  <c r="CM194" i="58"/>
  <c r="DN194" i="58"/>
  <c r="CX194" i="58"/>
  <c r="DA194" i="58"/>
  <c r="CE194" i="58"/>
  <c r="CP194" i="58"/>
  <c r="ED194" i="58"/>
  <c r="DM194" i="58"/>
  <c r="DS194" i="58"/>
  <c r="DC194" i="58"/>
  <c r="CO194" i="58"/>
  <c r="CH194" i="58"/>
  <c r="DE194" i="58"/>
  <c r="BY194" i="58"/>
  <c r="DU194" i="58"/>
  <c r="EN98" i="58"/>
  <c r="BZ98" i="58"/>
  <c r="DQ98" i="58"/>
  <c r="EA98" i="58"/>
  <c r="EC98" i="58"/>
  <c r="CW98" i="58"/>
  <c r="DT98" i="58"/>
  <c r="DP98" i="58"/>
  <c r="CJ98" i="58"/>
  <c r="CU98" i="58"/>
  <c r="DG98" i="58"/>
  <c r="CQ98" i="58"/>
  <c r="CN98" i="58"/>
  <c r="EJ98" i="58"/>
  <c r="BX98" i="58"/>
  <c r="DL98" i="58"/>
  <c r="CV98" i="58"/>
  <c r="CF98" i="58"/>
  <c r="CI98" i="58"/>
  <c r="DO98" i="58"/>
  <c r="CD98" i="58"/>
  <c r="DZ98" i="58"/>
  <c r="DF98" i="58"/>
  <c r="EB98" i="58"/>
  <c r="EL98" i="58"/>
  <c r="BR98" i="58"/>
  <c r="EM98" i="58"/>
  <c r="CA98" i="58"/>
  <c r="DW98" i="58"/>
  <c r="EH98" i="58"/>
  <c r="DR98" i="58"/>
  <c r="DI98" i="58"/>
  <c r="CS98" i="58"/>
  <c r="DY98" i="58"/>
  <c r="CC98" i="58"/>
  <c r="DD98" i="58"/>
  <c r="CY98" i="58"/>
  <c r="DB98" i="58"/>
  <c r="CL98" i="58"/>
  <c r="EE98" i="58"/>
  <c r="DJ98" i="58"/>
  <c r="BV98" i="58"/>
  <c r="BS98" i="58"/>
  <c r="BU98" i="58"/>
  <c r="CZ98" i="58"/>
  <c r="DK98" i="58"/>
  <c r="DS98" i="58"/>
  <c r="DA98" i="58"/>
  <c r="EF98" i="58"/>
  <c r="BT98" i="58"/>
  <c r="CG98" i="58"/>
  <c r="DX98" i="58"/>
  <c r="DH98" i="58"/>
  <c r="CR98" i="58"/>
  <c r="CB98" i="58"/>
  <c r="EI98" i="58"/>
  <c r="BW98" i="58"/>
  <c r="CT98" i="58"/>
  <c r="EG98" i="58"/>
  <c r="CE98" i="58"/>
  <c r="DV98" i="58"/>
  <c r="CP98" i="58"/>
  <c r="DM98" i="58"/>
  <c r="DC98" i="58"/>
  <c r="CM98" i="58"/>
  <c r="ED98" i="58"/>
  <c r="DN98" i="58"/>
  <c r="CX98" i="58"/>
  <c r="CH98" i="58"/>
  <c r="EK98" i="58"/>
  <c r="CO98" i="58"/>
  <c r="DE98" i="58"/>
  <c r="BY98" i="58"/>
  <c r="DU98" i="58"/>
  <c r="EN61" i="58"/>
  <c r="DO61" i="58"/>
  <c r="CI61" i="58"/>
  <c r="DP61" i="58"/>
  <c r="CW61" i="58"/>
  <c r="CD61" i="58"/>
  <c r="EL61" i="58"/>
  <c r="DF61" i="58"/>
  <c r="CQ61" i="58"/>
  <c r="BZ61" i="58"/>
  <c r="DQ61" i="58"/>
  <c r="CJ61" i="58"/>
  <c r="EA61" i="58"/>
  <c r="CU61" i="58"/>
  <c r="EB61" i="58"/>
  <c r="DL61" i="58"/>
  <c r="CV61" i="58"/>
  <c r="CF61" i="58"/>
  <c r="DW61" i="58"/>
  <c r="EJ61" i="58"/>
  <c r="CN61" i="58"/>
  <c r="DT61" i="58"/>
  <c r="BX61" i="58"/>
  <c r="DZ61" i="58"/>
  <c r="CK61" i="58"/>
  <c r="BR61" i="58"/>
  <c r="EC61" i="58"/>
  <c r="EM61" i="58"/>
  <c r="DG61" i="58"/>
  <c r="EH61" i="58"/>
  <c r="DR61" i="58"/>
  <c r="CA61" i="58"/>
  <c r="CL61" i="58"/>
  <c r="BV61" i="58"/>
  <c r="DB61" i="58"/>
  <c r="DJ61" i="58"/>
  <c r="DY61" i="58"/>
  <c r="DI61" i="58"/>
  <c r="CS61" i="58"/>
  <c r="CC61" i="58"/>
  <c r="DD61" i="58"/>
  <c r="EE61" i="58"/>
  <c r="BS61" i="58"/>
  <c r="DM61" i="58"/>
  <c r="CG61" i="58"/>
  <c r="DH61" i="58"/>
  <c r="DK61" i="58"/>
  <c r="DV61" i="58"/>
  <c r="CP61" i="58"/>
  <c r="DX61" i="58"/>
  <c r="CT61" i="58"/>
  <c r="EG61" i="58"/>
  <c r="CZ61" i="58"/>
  <c r="CE61" i="58"/>
  <c r="EI61" i="58"/>
  <c r="DS61" i="58"/>
  <c r="DC61" i="58"/>
  <c r="CM61" i="58"/>
  <c r="BW61" i="58"/>
  <c r="ED61" i="58"/>
  <c r="DN61" i="58"/>
  <c r="DA61" i="58"/>
  <c r="BU61" i="58"/>
  <c r="EF61" i="58"/>
  <c r="BT61" i="58"/>
  <c r="CR61" i="58"/>
  <c r="CB61" i="58"/>
  <c r="CX61" i="58"/>
  <c r="CH61" i="58"/>
  <c r="EK61" i="58"/>
  <c r="DE61" i="58"/>
  <c r="CO61" i="58"/>
  <c r="DU61" i="58"/>
  <c r="BY61" i="58"/>
  <c r="EN118" i="58"/>
  <c r="CN118" i="58"/>
  <c r="EJ118" i="58"/>
  <c r="BX118" i="58"/>
  <c r="EA118" i="58"/>
  <c r="CU118" i="58"/>
  <c r="BR118" i="58"/>
  <c r="DL118" i="58"/>
  <c r="CV118" i="58"/>
  <c r="CF118" i="58"/>
  <c r="DZ118" i="58"/>
  <c r="CD118" i="58"/>
  <c r="EL118" i="58"/>
  <c r="DF118" i="58"/>
  <c r="EC118" i="58"/>
  <c r="EB118" i="58"/>
  <c r="BZ118" i="58"/>
  <c r="DO118" i="58"/>
  <c r="CI118" i="58"/>
  <c r="CK118" i="58"/>
  <c r="CW118" i="58"/>
  <c r="DW118" i="58"/>
  <c r="DQ118" i="58"/>
  <c r="DT118" i="58"/>
  <c r="CJ118" i="58"/>
  <c r="DP118" i="58"/>
  <c r="CA118" i="58"/>
  <c r="EH118" i="58"/>
  <c r="EM118" i="58"/>
  <c r="DG118" i="58"/>
  <c r="CQ118" i="58"/>
  <c r="DB118" i="58"/>
  <c r="CL118" i="58"/>
  <c r="DY118" i="58"/>
  <c r="DI118" i="58"/>
  <c r="CS118" i="58"/>
  <c r="CC118" i="58"/>
  <c r="DJ118" i="58"/>
  <c r="DR118" i="58"/>
  <c r="BV118" i="58"/>
  <c r="EE118" i="58"/>
  <c r="CY118" i="58"/>
  <c r="BS118" i="58"/>
  <c r="DD118" i="58"/>
  <c r="CE118" i="58"/>
  <c r="CT118" i="58"/>
  <c r="DK118" i="58"/>
  <c r="DV118" i="58"/>
  <c r="CP118" i="58"/>
  <c r="DM118" i="58"/>
  <c r="DS118" i="58"/>
  <c r="DC118" i="58"/>
  <c r="ED118" i="58"/>
  <c r="DN118" i="58"/>
  <c r="CX118" i="58"/>
  <c r="CH118" i="58"/>
  <c r="BU118" i="58"/>
  <c r="EG118" i="58"/>
  <c r="DA118" i="58"/>
  <c r="EF118" i="58"/>
  <c r="BT118" i="58"/>
  <c r="CG118" i="58"/>
  <c r="DX118" i="58"/>
  <c r="DH118" i="58"/>
  <c r="CR118" i="58"/>
  <c r="CB118" i="58"/>
  <c r="EI118" i="58"/>
  <c r="CM118" i="58"/>
  <c r="BW118" i="58"/>
  <c r="CO118" i="58"/>
  <c r="EK118" i="58"/>
  <c r="DE118" i="58"/>
  <c r="DU118" i="58"/>
  <c r="BY118" i="58"/>
  <c r="EN78" i="58"/>
  <c r="BZ78" i="58"/>
  <c r="DO78" i="58"/>
  <c r="CI78" i="58"/>
  <c r="CK78" i="58"/>
  <c r="CU78" i="58"/>
  <c r="DL78" i="58"/>
  <c r="CV78" i="58"/>
  <c r="CF78" i="58"/>
  <c r="DT78" i="58"/>
  <c r="EC78" i="58"/>
  <c r="CW78" i="58"/>
  <c r="EB78" i="58"/>
  <c r="EM78" i="58"/>
  <c r="DW78" i="58"/>
  <c r="CD78" i="58"/>
  <c r="EL78" i="58"/>
  <c r="BR78" i="58"/>
  <c r="CN78" i="58"/>
  <c r="EJ78" i="58"/>
  <c r="DZ78" i="58"/>
  <c r="BX78" i="58"/>
  <c r="DP78" i="58"/>
  <c r="EA78" i="58"/>
  <c r="DQ78" i="58"/>
  <c r="CJ78" i="58"/>
  <c r="DF78" i="58"/>
  <c r="CQ78" i="58"/>
  <c r="CA78" i="58"/>
  <c r="EH78" i="58"/>
  <c r="DG78" i="58"/>
  <c r="DR78" i="58"/>
  <c r="BV78" i="58"/>
  <c r="DI78" i="58"/>
  <c r="CY78" i="58"/>
  <c r="DB78" i="58"/>
  <c r="CL78" i="58"/>
  <c r="DY78" i="58"/>
  <c r="CS78" i="58"/>
  <c r="DD78" i="58"/>
  <c r="DJ78" i="58"/>
  <c r="CC78" i="58"/>
  <c r="EE78" i="58"/>
  <c r="BS78" i="58"/>
  <c r="DA78" i="58"/>
  <c r="DK78" i="58"/>
  <c r="CE78" i="58"/>
  <c r="EI78" i="58"/>
  <c r="DS78" i="58"/>
  <c r="DC78" i="58"/>
  <c r="CM78" i="58"/>
  <c r="BW78" i="58"/>
  <c r="CX78" i="58"/>
  <c r="CH78" i="58"/>
  <c r="CZ78" i="58"/>
  <c r="DV78" i="58"/>
  <c r="CP78" i="58"/>
  <c r="CG78" i="58"/>
  <c r="ED78" i="58"/>
  <c r="CT78" i="58"/>
  <c r="EG78" i="58"/>
  <c r="BU78" i="58"/>
  <c r="EF78" i="58"/>
  <c r="BT78" i="58"/>
  <c r="DM78" i="58"/>
  <c r="DX78" i="58"/>
  <c r="DH78" i="58"/>
  <c r="CR78" i="58"/>
  <c r="CB78" i="58"/>
  <c r="DN78" i="58"/>
  <c r="DE78" i="58"/>
  <c r="BY78" i="58"/>
  <c r="DU78" i="58"/>
  <c r="CO78" i="58"/>
  <c r="EN85" i="58"/>
  <c r="EA85" i="58"/>
  <c r="EB85" i="58"/>
  <c r="CN85" i="58"/>
  <c r="DT85" i="58"/>
  <c r="CK85" i="58"/>
  <c r="DP85" i="58"/>
  <c r="CU85" i="58"/>
  <c r="EL85" i="58"/>
  <c r="CF85" i="58"/>
  <c r="EM85" i="58"/>
  <c r="BZ85" i="58"/>
  <c r="EJ85" i="58"/>
  <c r="BX85" i="58"/>
  <c r="CI85" i="58"/>
  <c r="DZ85" i="58"/>
  <c r="DO85" i="58"/>
  <c r="CJ85" i="58"/>
  <c r="DF85" i="58"/>
  <c r="CD85" i="58"/>
  <c r="CW85" i="58"/>
  <c r="DQ85" i="58"/>
  <c r="EC85" i="58"/>
  <c r="DL85" i="58"/>
  <c r="BR85" i="58"/>
  <c r="DW85" i="58"/>
  <c r="DG85" i="58"/>
  <c r="EH85" i="58"/>
  <c r="CV85" i="58"/>
  <c r="CQ85" i="58"/>
  <c r="CA85" i="58"/>
  <c r="DB85" i="58"/>
  <c r="CL85" i="58"/>
  <c r="BV85" i="58"/>
  <c r="DD85" i="58"/>
  <c r="CY85" i="58"/>
  <c r="DR85" i="58"/>
  <c r="EE85" i="58"/>
  <c r="DJ85" i="58"/>
  <c r="DY85" i="58"/>
  <c r="DI85" i="58"/>
  <c r="CS85" i="58"/>
  <c r="CC85" i="58"/>
  <c r="BS85" i="58"/>
  <c r="CM85" i="58"/>
  <c r="BW85" i="58"/>
  <c r="CE85" i="58"/>
  <c r="ED85" i="58"/>
  <c r="EG85" i="58"/>
  <c r="BU85" i="58"/>
  <c r="EF85" i="58"/>
  <c r="CZ85" i="58"/>
  <c r="DK85" i="58"/>
  <c r="DV85" i="58"/>
  <c r="CP85" i="58"/>
  <c r="DX85" i="58"/>
  <c r="CB85" i="58"/>
  <c r="CT85" i="58"/>
  <c r="DA85" i="58"/>
  <c r="DM85" i="58"/>
  <c r="CG85" i="58"/>
  <c r="DH85" i="58"/>
  <c r="CR85" i="58"/>
  <c r="EI85" i="58"/>
  <c r="DS85" i="58"/>
  <c r="DC85" i="58"/>
  <c r="DN85" i="58"/>
  <c r="CX85" i="58"/>
  <c r="CH85" i="58"/>
  <c r="DU85" i="58"/>
  <c r="DE85" i="58"/>
  <c r="CO85" i="58"/>
  <c r="BY85" i="58"/>
  <c r="EK85" i="58"/>
  <c r="EN79" i="58"/>
  <c r="BZ79" i="58"/>
  <c r="EJ79" i="58"/>
  <c r="BX79" i="58"/>
  <c r="CI79" i="58"/>
  <c r="DZ79" i="58"/>
  <c r="CD79" i="58"/>
  <c r="DQ79" i="58"/>
  <c r="CJ79" i="58"/>
  <c r="DF79" i="58"/>
  <c r="EC79" i="58"/>
  <c r="CW79" i="58"/>
  <c r="DL79" i="58"/>
  <c r="CV79" i="58"/>
  <c r="EA79" i="58"/>
  <c r="CU79" i="58"/>
  <c r="BR79" i="58"/>
  <c r="EB79" i="58"/>
  <c r="DW79" i="58"/>
  <c r="CN79" i="58"/>
  <c r="DT79" i="58"/>
  <c r="DO79" i="58"/>
  <c r="CK79" i="58"/>
  <c r="DP79" i="58"/>
  <c r="EL79" i="58"/>
  <c r="DG79" i="58"/>
  <c r="CA79" i="58"/>
  <c r="CF79" i="58"/>
  <c r="EM79" i="58"/>
  <c r="CQ79" i="58"/>
  <c r="EH79" i="58"/>
  <c r="DR79" i="58"/>
  <c r="DY79" i="58"/>
  <c r="DI79" i="58"/>
  <c r="CS79" i="58"/>
  <c r="CC79" i="58"/>
  <c r="DB79" i="58"/>
  <c r="CL79" i="58"/>
  <c r="BV79" i="58"/>
  <c r="DD79" i="58"/>
  <c r="CY79" i="58"/>
  <c r="EE79" i="58"/>
  <c r="DJ79" i="58"/>
  <c r="CT79" i="58"/>
  <c r="DA79" i="58"/>
  <c r="BT79" i="58"/>
  <c r="CE79" i="58"/>
  <c r="DM79" i="58"/>
  <c r="CG79" i="58"/>
  <c r="DH79" i="58"/>
  <c r="CR79" i="58"/>
  <c r="DN79" i="58"/>
  <c r="CX79" i="58"/>
  <c r="CH79" i="58"/>
  <c r="DK79" i="58"/>
  <c r="EI79" i="58"/>
  <c r="DS79" i="58"/>
  <c r="DC79" i="58"/>
  <c r="CM79" i="58"/>
  <c r="BW79" i="58"/>
  <c r="ED79" i="58"/>
  <c r="EG79" i="58"/>
  <c r="BU79" i="58"/>
  <c r="EF79" i="58"/>
  <c r="CZ79" i="58"/>
  <c r="DV79" i="58"/>
  <c r="CP79" i="58"/>
  <c r="DX79" i="58"/>
  <c r="CB79" i="58"/>
  <c r="DU79" i="58"/>
  <c r="DE79" i="58"/>
  <c r="CO79" i="58"/>
  <c r="BY79" i="58"/>
  <c r="EK79" i="58"/>
  <c r="EN38" i="58"/>
  <c r="DO38" i="58"/>
  <c r="DZ38" i="58"/>
  <c r="CD38" i="58"/>
  <c r="EC38" i="58"/>
  <c r="BR38" i="58"/>
  <c r="EB38" i="58"/>
  <c r="DL38" i="58"/>
  <c r="CF38" i="58"/>
  <c r="CN38" i="58"/>
  <c r="BZ38" i="58"/>
  <c r="DT38" i="58"/>
  <c r="BX38" i="58"/>
  <c r="CJ38" i="58"/>
  <c r="DF38" i="58"/>
  <c r="CW38" i="58"/>
  <c r="DG38" i="58"/>
  <c r="EJ38" i="58"/>
  <c r="DP38" i="58"/>
  <c r="CU38" i="58"/>
  <c r="CI38" i="58"/>
  <c r="CK38" i="58"/>
  <c r="EA38" i="58"/>
  <c r="EL38" i="58"/>
  <c r="DQ38" i="58"/>
  <c r="CV38" i="58"/>
  <c r="EM38" i="58"/>
  <c r="CA38" i="58"/>
  <c r="EH38" i="58"/>
  <c r="DW38" i="58"/>
  <c r="CQ38" i="58"/>
  <c r="DR38" i="58"/>
  <c r="DI38" i="58"/>
  <c r="CC38" i="58"/>
  <c r="DD38" i="58"/>
  <c r="EE38" i="58"/>
  <c r="DB38" i="58"/>
  <c r="CL38" i="58"/>
  <c r="BV38" i="58"/>
  <c r="DY38" i="58"/>
  <c r="CS38" i="58"/>
  <c r="BS38" i="58"/>
  <c r="DJ38" i="58"/>
  <c r="CT38" i="58"/>
  <c r="EG38" i="58"/>
  <c r="EF38" i="58"/>
  <c r="BT38" i="58"/>
  <c r="DX38" i="58"/>
  <c r="CR38" i="58"/>
  <c r="BU38" i="58"/>
  <c r="DK38" i="58"/>
  <c r="CE38" i="58"/>
  <c r="CG38" i="58"/>
  <c r="EI38" i="58"/>
  <c r="DS38" i="58"/>
  <c r="DC38" i="58"/>
  <c r="CM38" i="58"/>
  <c r="BW38" i="58"/>
  <c r="ED38" i="58"/>
  <c r="CX38" i="58"/>
  <c r="CH38" i="58"/>
  <c r="DA38" i="58"/>
  <c r="CZ38" i="58"/>
  <c r="DV38" i="58"/>
  <c r="CP38" i="58"/>
  <c r="DM38" i="58"/>
  <c r="DH38" i="58"/>
  <c r="CB38" i="58"/>
  <c r="DN38" i="58"/>
  <c r="DE38" i="58"/>
  <c r="DU38" i="58"/>
  <c r="CO38" i="58"/>
  <c r="BY38" i="58"/>
  <c r="EK38" i="58"/>
  <c r="EN125" i="58"/>
  <c r="CI125" i="58"/>
  <c r="DZ125" i="58"/>
  <c r="DQ125" i="58"/>
  <c r="CU125" i="58"/>
  <c r="EL125" i="58"/>
  <c r="CN125" i="58"/>
  <c r="EJ125" i="58"/>
  <c r="DT125" i="58"/>
  <c r="BX125" i="58"/>
  <c r="DO125" i="58"/>
  <c r="DP125" i="58"/>
  <c r="CJ125" i="58"/>
  <c r="EA125" i="58"/>
  <c r="DF125" i="58"/>
  <c r="DW125" i="58"/>
  <c r="BZ125" i="58"/>
  <c r="DL125" i="58"/>
  <c r="CV125" i="58"/>
  <c r="CD125" i="58"/>
  <c r="CW125" i="58"/>
  <c r="EC125" i="58"/>
  <c r="BR125" i="58"/>
  <c r="DG125" i="58"/>
  <c r="EB125" i="58"/>
  <c r="CQ125" i="58"/>
  <c r="EH125" i="58"/>
  <c r="CF125" i="58"/>
  <c r="EM125" i="58"/>
  <c r="CA125" i="58"/>
  <c r="DB125" i="58"/>
  <c r="CL125" i="58"/>
  <c r="DD125" i="58"/>
  <c r="BV125" i="58"/>
  <c r="EE125" i="58"/>
  <c r="DY125" i="58"/>
  <c r="DI125" i="58"/>
  <c r="CS125" i="58"/>
  <c r="CC125" i="58"/>
  <c r="DR125" i="58"/>
  <c r="CY125" i="58"/>
  <c r="BS125" i="58"/>
  <c r="DJ125" i="58"/>
  <c r="CT125" i="58"/>
  <c r="DA125" i="58"/>
  <c r="CZ125" i="58"/>
  <c r="CE125" i="58"/>
  <c r="CG125" i="58"/>
  <c r="DX125" i="58"/>
  <c r="DH125" i="58"/>
  <c r="CR125" i="58"/>
  <c r="CB125" i="58"/>
  <c r="DC125" i="58"/>
  <c r="BU125" i="58"/>
  <c r="EF125" i="58"/>
  <c r="BT125" i="58"/>
  <c r="DK125" i="58"/>
  <c r="DV125" i="58"/>
  <c r="CP125" i="58"/>
  <c r="DS125" i="58"/>
  <c r="BW125" i="58"/>
  <c r="DM125" i="58"/>
  <c r="ED125" i="58"/>
  <c r="EG125" i="58"/>
  <c r="EI125" i="58"/>
  <c r="CM125" i="58"/>
  <c r="DN125" i="58"/>
  <c r="CX125" i="58"/>
  <c r="EK125" i="58"/>
  <c r="DE125" i="58"/>
  <c r="CO125" i="58"/>
  <c r="BY125" i="58"/>
  <c r="DU125" i="58"/>
  <c r="CH125" i="58"/>
  <c r="EN151" i="58"/>
  <c r="EJ151" i="58"/>
  <c r="CI151" i="58"/>
  <c r="CK151" i="58"/>
  <c r="DF151" i="58"/>
  <c r="DL151" i="58"/>
  <c r="CV151" i="58"/>
  <c r="CF151" i="58"/>
  <c r="CN151" i="58"/>
  <c r="BZ151" i="58"/>
  <c r="DT151" i="58"/>
  <c r="BX151" i="58"/>
  <c r="CD151" i="58"/>
  <c r="EA151" i="58"/>
  <c r="EC151" i="58"/>
  <c r="CW151" i="58"/>
  <c r="EB151" i="58"/>
  <c r="DO151" i="58"/>
  <c r="DQ151" i="58"/>
  <c r="DP151" i="58"/>
  <c r="CJ151" i="58"/>
  <c r="EL151" i="58"/>
  <c r="EM151" i="58"/>
  <c r="DW151" i="58"/>
  <c r="DZ151" i="58"/>
  <c r="CU151" i="58"/>
  <c r="BR151" i="58"/>
  <c r="CQ151" i="58"/>
  <c r="EH151" i="58"/>
  <c r="DG151" i="58"/>
  <c r="CA151" i="58"/>
  <c r="DR151" i="58"/>
  <c r="BV151" i="58"/>
  <c r="DD151" i="58"/>
  <c r="DJ151" i="58"/>
  <c r="DY151" i="58"/>
  <c r="CC151" i="58"/>
  <c r="CY151" i="58"/>
  <c r="BS151" i="58"/>
  <c r="DB151" i="58"/>
  <c r="DI151" i="58"/>
  <c r="CS151" i="58"/>
  <c r="EE151" i="58"/>
  <c r="EG151" i="58"/>
  <c r="BU151" i="58"/>
  <c r="DK151" i="58"/>
  <c r="DV151" i="58"/>
  <c r="CP151" i="58"/>
  <c r="DS151" i="58"/>
  <c r="DC151" i="58"/>
  <c r="CM151" i="58"/>
  <c r="DN151" i="58"/>
  <c r="CX151" i="58"/>
  <c r="CT151" i="58"/>
  <c r="DM151" i="58"/>
  <c r="CB151" i="58"/>
  <c r="CZ151" i="58"/>
  <c r="BT151" i="58"/>
  <c r="CG151" i="58"/>
  <c r="DX151" i="58"/>
  <c r="DH151" i="58"/>
  <c r="CR151" i="58"/>
  <c r="EI151" i="58"/>
  <c r="BW151" i="58"/>
  <c r="ED151" i="58"/>
  <c r="DA151" i="58"/>
  <c r="EF151" i="58"/>
  <c r="CE151" i="58"/>
  <c r="CH151" i="58"/>
  <c r="DU151" i="58"/>
  <c r="CO151" i="58"/>
  <c r="EK151" i="58"/>
  <c r="DE151" i="58"/>
  <c r="BY151" i="58"/>
  <c r="EN170" i="58"/>
  <c r="CN170" i="58"/>
  <c r="EJ170" i="58"/>
  <c r="DT170" i="58"/>
  <c r="BX170" i="58"/>
  <c r="CJ170" i="58"/>
  <c r="EL170" i="58"/>
  <c r="BZ170" i="58"/>
  <c r="DO170" i="58"/>
  <c r="CD170" i="58"/>
  <c r="DP170" i="58"/>
  <c r="EA170" i="58"/>
  <c r="CU170" i="58"/>
  <c r="EC170" i="58"/>
  <c r="BR170" i="58"/>
  <c r="EB170" i="58"/>
  <c r="EM170" i="58"/>
  <c r="DZ170" i="58"/>
  <c r="DQ170" i="58"/>
  <c r="CK170" i="58"/>
  <c r="DF170" i="58"/>
  <c r="CF170" i="58"/>
  <c r="CI170" i="58"/>
  <c r="CW170" i="58"/>
  <c r="CQ170" i="58"/>
  <c r="EH170" i="58"/>
  <c r="CV170" i="58"/>
  <c r="DL170" i="58"/>
  <c r="DG170" i="58"/>
  <c r="CA170" i="58"/>
  <c r="DW170" i="58"/>
  <c r="DB170" i="58"/>
  <c r="DY170" i="58"/>
  <c r="CY170" i="58"/>
  <c r="DR170" i="58"/>
  <c r="CL170" i="58"/>
  <c r="BV170" i="58"/>
  <c r="EE170" i="58"/>
  <c r="BS170" i="58"/>
  <c r="DJ170" i="58"/>
  <c r="DD170" i="58"/>
  <c r="DI170" i="58"/>
  <c r="CS170" i="58"/>
  <c r="CC170" i="58"/>
  <c r="EF170" i="58"/>
  <c r="CZ170" i="58"/>
  <c r="DX170" i="58"/>
  <c r="DH170" i="58"/>
  <c r="CB170" i="58"/>
  <c r="DS170" i="58"/>
  <c r="BW170" i="58"/>
  <c r="CT170" i="58"/>
  <c r="EG170" i="58"/>
  <c r="BU170" i="58"/>
  <c r="BT170" i="58"/>
  <c r="DV170" i="58"/>
  <c r="CR170" i="58"/>
  <c r="DN170" i="58"/>
  <c r="CX170" i="58"/>
  <c r="DA170" i="58"/>
  <c r="DK170" i="58"/>
  <c r="CP170" i="58"/>
  <c r="CM170" i="58"/>
  <c r="ED170" i="58"/>
  <c r="CE170" i="58"/>
  <c r="DM170" i="58"/>
  <c r="EI170" i="58"/>
  <c r="DC170" i="58"/>
  <c r="CO170" i="58"/>
  <c r="CH170" i="58"/>
  <c r="EK170" i="58"/>
  <c r="DE170" i="58"/>
  <c r="BY170" i="58"/>
  <c r="DU170" i="58"/>
  <c r="EN189" i="58"/>
  <c r="DQ189" i="58"/>
  <c r="EA189" i="58"/>
  <c r="EB189" i="58"/>
  <c r="DL189" i="58"/>
  <c r="BZ189" i="58"/>
  <c r="DO189" i="58"/>
  <c r="CI189" i="58"/>
  <c r="EL189" i="58"/>
  <c r="EC189" i="58"/>
  <c r="CV189" i="58"/>
  <c r="CF189" i="58"/>
  <c r="EM189" i="58"/>
  <c r="DG189" i="58"/>
  <c r="CN189" i="58"/>
  <c r="BX189" i="58"/>
  <c r="DZ189" i="58"/>
  <c r="CD189" i="58"/>
  <c r="CJ189" i="58"/>
  <c r="CU189" i="58"/>
  <c r="DF189" i="58"/>
  <c r="EJ189" i="58"/>
  <c r="DT189" i="58"/>
  <c r="DP189" i="58"/>
  <c r="CW189" i="58"/>
  <c r="BR189" i="58"/>
  <c r="DW189" i="58"/>
  <c r="CQ189" i="58"/>
  <c r="EH189" i="58"/>
  <c r="CA189" i="58"/>
  <c r="BV189" i="58"/>
  <c r="BS189" i="58"/>
  <c r="DJ189" i="58"/>
  <c r="DR189" i="58"/>
  <c r="DB189" i="58"/>
  <c r="CL189" i="58"/>
  <c r="CC189" i="58"/>
  <c r="DD189" i="58"/>
  <c r="DI189" i="58"/>
  <c r="CS189" i="58"/>
  <c r="EE189" i="58"/>
  <c r="DY189" i="58"/>
  <c r="CY189" i="58"/>
  <c r="EG189" i="58"/>
  <c r="DA189" i="58"/>
  <c r="CG189" i="58"/>
  <c r="CM189" i="58"/>
  <c r="BW189" i="58"/>
  <c r="DN189" i="58"/>
  <c r="CT189" i="58"/>
  <c r="BU189" i="58"/>
  <c r="CE189" i="58"/>
  <c r="CP189" i="58"/>
  <c r="DM189" i="58"/>
  <c r="EI189" i="58"/>
  <c r="ED189" i="58"/>
  <c r="CX189" i="58"/>
  <c r="EF189" i="58"/>
  <c r="BT189" i="58"/>
  <c r="DK189" i="58"/>
  <c r="DV189" i="58"/>
  <c r="DH189" i="58"/>
  <c r="CR189" i="58"/>
  <c r="DS189" i="58"/>
  <c r="CZ189" i="58"/>
  <c r="DX189" i="58"/>
  <c r="CB189" i="58"/>
  <c r="DC189" i="58"/>
  <c r="EK189" i="58"/>
  <c r="DU189" i="58"/>
  <c r="CH189" i="58"/>
  <c r="DE189" i="58"/>
  <c r="BY189" i="58"/>
  <c r="CO189" i="58"/>
  <c r="EN370" i="58"/>
  <c r="BZ370" i="58"/>
  <c r="CI370" i="58"/>
  <c r="EB370" i="58"/>
  <c r="CV370" i="58"/>
  <c r="DT370" i="58"/>
  <c r="CD370" i="58"/>
  <c r="CJ370" i="58"/>
  <c r="DF370" i="58"/>
  <c r="EC370" i="58"/>
  <c r="DL370" i="58"/>
  <c r="DW370" i="58"/>
  <c r="DG370" i="58"/>
  <c r="CQ370" i="58"/>
  <c r="CN370" i="58"/>
  <c r="EJ370" i="58"/>
  <c r="BX370" i="58"/>
  <c r="DO370" i="58"/>
  <c r="DZ370" i="58"/>
  <c r="DQ370" i="58"/>
  <c r="DP370" i="58"/>
  <c r="EA370" i="58"/>
  <c r="CK370" i="58"/>
  <c r="CU370" i="58"/>
  <c r="EL370" i="58"/>
  <c r="CW370" i="58"/>
  <c r="BR370" i="58"/>
  <c r="EH370" i="58"/>
  <c r="CF370" i="58"/>
  <c r="CA370" i="58"/>
  <c r="EM370" i="58"/>
  <c r="DB370" i="58"/>
  <c r="DY370" i="58"/>
  <c r="DD370" i="58"/>
  <c r="CS370" i="58"/>
  <c r="CC370" i="58"/>
  <c r="EE370" i="58"/>
  <c r="CY370" i="58"/>
  <c r="DI370" i="58"/>
  <c r="DR370" i="58"/>
  <c r="BV370" i="58"/>
  <c r="BS370" i="58"/>
  <c r="DJ370" i="58"/>
  <c r="CP370" i="58"/>
  <c r="CT370" i="58"/>
  <c r="CZ370" i="58"/>
  <c r="DX370" i="58"/>
  <c r="CB370" i="58"/>
  <c r="DC370" i="58"/>
  <c r="CX370" i="58"/>
  <c r="EG370" i="58"/>
  <c r="DA370" i="58"/>
  <c r="EF370" i="58"/>
  <c r="BT370" i="58"/>
  <c r="DK370" i="58"/>
  <c r="DV370" i="58"/>
  <c r="DM370" i="58"/>
  <c r="DH370" i="58"/>
  <c r="CR370" i="58"/>
  <c r="DS370" i="58"/>
  <c r="CM370" i="58"/>
  <c r="BW370" i="58"/>
  <c r="DN370" i="58"/>
  <c r="BU370" i="58"/>
  <c r="CE370" i="58"/>
  <c r="CG370" i="58"/>
  <c r="EI370" i="58"/>
  <c r="ED370" i="58"/>
  <c r="CH370" i="58"/>
  <c r="CO370" i="58"/>
  <c r="EK370" i="58"/>
  <c r="DU370" i="58"/>
  <c r="DE370" i="58"/>
  <c r="BY370" i="58"/>
  <c r="EN378" i="58"/>
  <c r="BZ378" i="58"/>
  <c r="CI378" i="58"/>
  <c r="EB378" i="58"/>
  <c r="CV378" i="58"/>
  <c r="DT378" i="58"/>
  <c r="CJ378" i="58"/>
  <c r="EC378" i="58"/>
  <c r="BR378" i="58"/>
  <c r="DL378" i="58"/>
  <c r="DW378" i="58"/>
  <c r="DG378" i="58"/>
  <c r="CQ378" i="58"/>
  <c r="CN378" i="58"/>
  <c r="EJ378" i="58"/>
  <c r="BX378" i="58"/>
  <c r="DO378" i="58"/>
  <c r="CD378" i="58"/>
  <c r="DQ378" i="58"/>
  <c r="DP378" i="58"/>
  <c r="EA378" i="58"/>
  <c r="EL378" i="58"/>
  <c r="DZ378" i="58"/>
  <c r="DF378" i="58"/>
  <c r="CK378" i="58"/>
  <c r="CU378" i="58"/>
  <c r="CW378" i="58"/>
  <c r="EM378" i="58"/>
  <c r="EH378" i="58"/>
  <c r="DR378" i="58"/>
  <c r="CA378" i="58"/>
  <c r="CF378" i="58"/>
  <c r="BV378" i="58"/>
  <c r="DY378" i="58"/>
  <c r="DD378" i="58"/>
  <c r="DB378" i="58"/>
  <c r="CS378" i="58"/>
  <c r="CC378" i="58"/>
  <c r="EE378" i="58"/>
  <c r="CY378" i="58"/>
  <c r="DI378" i="58"/>
  <c r="BS378" i="58"/>
  <c r="DJ378" i="58"/>
  <c r="DV378" i="58"/>
  <c r="ED378" i="58"/>
  <c r="CZ378" i="58"/>
  <c r="CP378" i="58"/>
  <c r="DX378" i="58"/>
  <c r="CB378" i="58"/>
  <c r="DC378" i="58"/>
  <c r="CT378" i="58"/>
  <c r="EG378" i="58"/>
  <c r="DA378" i="58"/>
  <c r="EF378" i="58"/>
  <c r="BT378" i="58"/>
  <c r="DK378" i="58"/>
  <c r="DM378" i="58"/>
  <c r="DH378" i="58"/>
  <c r="CR378" i="58"/>
  <c r="DS378" i="58"/>
  <c r="CM378" i="58"/>
  <c r="BW378" i="58"/>
  <c r="CX378" i="58"/>
  <c r="BU378" i="58"/>
  <c r="CE378" i="58"/>
  <c r="CG378" i="58"/>
  <c r="EI378" i="58"/>
  <c r="DN378" i="58"/>
  <c r="CO378" i="58"/>
  <c r="CH378" i="58"/>
  <c r="EK378" i="58"/>
  <c r="DU378" i="58"/>
  <c r="DE378" i="58"/>
  <c r="BY378" i="58"/>
  <c r="EN432" i="58"/>
  <c r="BZ432" i="58"/>
  <c r="DT432" i="58"/>
  <c r="CJ432" i="58"/>
  <c r="EL432" i="58"/>
  <c r="EC432" i="58"/>
  <c r="DL432" i="58"/>
  <c r="CN432" i="58"/>
  <c r="EJ432" i="58"/>
  <c r="BX432" i="58"/>
  <c r="DO432" i="58"/>
  <c r="CD432" i="58"/>
  <c r="DQ432" i="58"/>
  <c r="DP432" i="58"/>
  <c r="EA432" i="58"/>
  <c r="DF432" i="58"/>
  <c r="DZ432" i="58"/>
  <c r="CK432" i="58"/>
  <c r="CU432" i="58"/>
  <c r="CW432" i="58"/>
  <c r="CF432" i="58"/>
  <c r="EM432" i="58"/>
  <c r="CI432" i="58"/>
  <c r="BR432" i="58"/>
  <c r="DW432" i="58"/>
  <c r="EH432" i="58"/>
  <c r="EB432" i="58"/>
  <c r="DG432" i="58"/>
  <c r="CA432" i="58"/>
  <c r="CQ432" i="58"/>
  <c r="CV432" i="58"/>
  <c r="DB432" i="58"/>
  <c r="BV432" i="58"/>
  <c r="CS432" i="58"/>
  <c r="CC432" i="58"/>
  <c r="EE432" i="58"/>
  <c r="CY432" i="58"/>
  <c r="DI432" i="58"/>
  <c r="BS432" i="58"/>
  <c r="DR432" i="58"/>
  <c r="CL432" i="58"/>
  <c r="DY432" i="58"/>
  <c r="DD432" i="58"/>
  <c r="DJ432" i="58"/>
  <c r="DX432" i="58"/>
  <c r="CB432" i="58"/>
  <c r="DC432" i="58"/>
  <c r="EG432" i="58"/>
  <c r="DA432" i="58"/>
  <c r="EF432" i="58"/>
  <c r="BT432" i="58"/>
  <c r="DK432" i="58"/>
  <c r="DV432" i="58"/>
  <c r="CP432" i="58"/>
  <c r="DM432" i="58"/>
  <c r="DH432" i="58"/>
  <c r="CR432" i="58"/>
  <c r="DS432" i="58"/>
  <c r="CM432" i="58"/>
  <c r="BW432" i="58"/>
  <c r="CX432" i="58"/>
  <c r="BU432" i="58"/>
  <c r="CE432" i="58"/>
  <c r="CG432" i="58"/>
  <c r="EI432" i="58"/>
  <c r="ED432" i="58"/>
  <c r="DN432" i="58"/>
  <c r="CT432" i="58"/>
  <c r="CH432" i="58"/>
  <c r="EK432" i="58"/>
  <c r="DU432" i="58"/>
  <c r="DE432" i="58"/>
  <c r="CO432" i="58"/>
  <c r="BY432" i="58"/>
  <c r="EN482" i="58"/>
  <c r="EJ482" i="58"/>
  <c r="CI482" i="58"/>
  <c r="DP482" i="58"/>
  <c r="CJ482" i="58"/>
  <c r="EA482" i="58"/>
  <c r="CN482" i="58"/>
  <c r="BX482" i="58"/>
  <c r="CD482" i="58"/>
  <c r="DW482" i="58"/>
  <c r="DQ482" i="58"/>
  <c r="EL482" i="58"/>
  <c r="CF482" i="58"/>
  <c r="EM482" i="58"/>
  <c r="BZ482" i="58"/>
  <c r="DO482" i="58"/>
  <c r="DT482" i="58"/>
  <c r="DZ482" i="58"/>
  <c r="CK482" i="58"/>
  <c r="CW482" i="58"/>
  <c r="BR482" i="58"/>
  <c r="CU482" i="58"/>
  <c r="DF482" i="58"/>
  <c r="EC482" i="58"/>
  <c r="EB482" i="58"/>
  <c r="DG482" i="58"/>
  <c r="CA482" i="58"/>
  <c r="CQ482" i="58"/>
  <c r="CV482" i="58"/>
  <c r="DL482" i="58"/>
  <c r="EH482" i="58"/>
  <c r="BV482" i="58"/>
  <c r="DJ482" i="58"/>
  <c r="DB482" i="58"/>
  <c r="CS482" i="58"/>
  <c r="DR482" i="58"/>
  <c r="CL482" i="58"/>
  <c r="DY482" i="58"/>
  <c r="CC482" i="58"/>
  <c r="DI482" i="58"/>
  <c r="DD482" i="58"/>
  <c r="EE482" i="58"/>
  <c r="CY482" i="58"/>
  <c r="BS482" i="58"/>
  <c r="EG482" i="58"/>
  <c r="BU482" i="58"/>
  <c r="BT482" i="58"/>
  <c r="DK482" i="58"/>
  <c r="DX482" i="58"/>
  <c r="CR482" i="58"/>
  <c r="DS482" i="58"/>
  <c r="DN482" i="58"/>
  <c r="CT482" i="58"/>
  <c r="CZ482" i="58"/>
  <c r="CE482" i="58"/>
  <c r="DH482" i="58"/>
  <c r="CB482" i="58"/>
  <c r="DC482" i="58"/>
  <c r="CM482" i="58"/>
  <c r="ED482" i="58"/>
  <c r="EI482" i="58"/>
  <c r="CX482" i="58"/>
  <c r="DA482" i="58"/>
  <c r="DV482" i="58"/>
  <c r="CP482" i="58"/>
  <c r="DM482" i="58"/>
  <c r="CG482" i="58"/>
  <c r="BW482" i="58"/>
  <c r="CO482" i="58"/>
  <c r="CH482" i="58"/>
  <c r="DE482" i="58"/>
  <c r="EK482" i="58"/>
  <c r="DU482" i="58"/>
  <c r="BY482" i="58"/>
  <c r="EN514" i="58"/>
  <c r="EJ514" i="58"/>
  <c r="CI514" i="58"/>
  <c r="DP514" i="58"/>
  <c r="CJ514" i="58"/>
  <c r="EA514" i="58"/>
  <c r="CN514" i="58"/>
  <c r="BX514" i="58"/>
  <c r="CD514" i="58"/>
  <c r="DW514" i="58"/>
  <c r="DQ514" i="58"/>
  <c r="EL514" i="58"/>
  <c r="CF514" i="58"/>
  <c r="EM514" i="58"/>
  <c r="BZ514" i="58"/>
  <c r="DO514" i="58"/>
  <c r="DT514" i="58"/>
  <c r="DZ514" i="58"/>
  <c r="DF514" i="58"/>
  <c r="BR514" i="58"/>
  <c r="CK514" i="58"/>
  <c r="CW514" i="58"/>
  <c r="CU514" i="58"/>
  <c r="EC514" i="58"/>
  <c r="EB514" i="58"/>
  <c r="DG514" i="58"/>
  <c r="EH514" i="58"/>
  <c r="CQ514" i="58"/>
  <c r="CV514" i="58"/>
  <c r="DL514" i="58"/>
  <c r="DR514" i="58"/>
  <c r="DJ514" i="58"/>
  <c r="BV514" i="58"/>
  <c r="CS514" i="58"/>
  <c r="DB514" i="58"/>
  <c r="DY514" i="58"/>
  <c r="CC514" i="58"/>
  <c r="CL514" i="58"/>
  <c r="DI514" i="58"/>
  <c r="DD514" i="58"/>
  <c r="EE514" i="58"/>
  <c r="CY514" i="58"/>
  <c r="BS514" i="58"/>
  <c r="EG514" i="58"/>
  <c r="BU514" i="58"/>
  <c r="EF514" i="58"/>
  <c r="BT514" i="58"/>
  <c r="DK514" i="58"/>
  <c r="DX514" i="58"/>
  <c r="CR514" i="58"/>
  <c r="DS514" i="58"/>
  <c r="DN514" i="58"/>
  <c r="CT514" i="58"/>
  <c r="CZ514" i="58"/>
  <c r="CE514" i="58"/>
  <c r="DH514" i="58"/>
  <c r="CB514" i="58"/>
  <c r="DC514" i="58"/>
  <c r="CM514" i="58"/>
  <c r="ED514" i="58"/>
  <c r="EI514" i="58"/>
  <c r="CX514" i="58"/>
  <c r="DA514" i="58"/>
  <c r="DV514" i="58"/>
  <c r="CP514" i="58"/>
  <c r="DM514" i="58"/>
  <c r="CG514" i="58"/>
  <c r="BW514" i="58"/>
  <c r="CO514" i="58"/>
  <c r="CH514" i="58"/>
  <c r="DE514" i="58"/>
  <c r="EK514" i="58"/>
  <c r="DU514" i="58"/>
  <c r="BY514" i="58"/>
  <c r="EN546" i="58"/>
  <c r="EJ546" i="58"/>
  <c r="CI546" i="58"/>
  <c r="DP546" i="58"/>
  <c r="CJ546" i="58"/>
  <c r="EA546" i="58"/>
  <c r="CN546" i="58"/>
  <c r="BX546" i="58"/>
  <c r="CD546" i="58"/>
  <c r="DW546" i="58"/>
  <c r="DQ546" i="58"/>
  <c r="EL546" i="58"/>
  <c r="CF546" i="58"/>
  <c r="EM546" i="58"/>
  <c r="BZ546" i="58"/>
  <c r="DO546" i="58"/>
  <c r="DT546" i="58"/>
  <c r="DF546" i="58"/>
  <c r="CK546" i="58"/>
  <c r="CW546" i="58"/>
  <c r="BR546" i="58"/>
  <c r="DZ546" i="58"/>
  <c r="CU546" i="58"/>
  <c r="EC546" i="58"/>
  <c r="EB546" i="58"/>
  <c r="DG546" i="58"/>
  <c r="CA546" i="58"/>
  <c r="CQ546" i="58"/>
  <c r="EH546" i="58"/>
  <c r="CV546" i="58"/>
  <c r="CL546" i="58"/>
  <c r="DJ546" i="58"/>
  <c r="CS546" i="58"/>
  <c r="BV546" i="58"/>
  <c r="DY546" i="58"/>
  <c r="CC546" i="58"/>
  <c r="DR546" i="58"/>
  <c r="DB546" i="58"/>
  <c r="DI546" i="58"/>
  <c r="DD546" i="58"/>
  <c r="EE546" i="58"/>
  <c r="CY546" i="58"/>
  <c r="BS546" i="58"/>
  <c r="EG546" i="58"/>
  <c r="BU546" i="58"/>
  <c r="EF546" i="58"/>
  <c r="BT546" i="58"/>
  <c r="DK546" i="58"/>
  <c r="DX546" i="58"/>
  <c r="CR546" i="58"/>
  <c r="DS546" i="58"/>
  <c r="DN546" i="58"/>
  <c r="CT546" i="58"/>
  <c r="CZ546" i="58"/>
  <c r="CE546" i="58"/>
  <c r="DH546" i="58"/>
  <c r="CB546" i="58"/>
  <c r="DC546" i="58"/>
  <c r="CM546" i="58"/>
  <c r="ED546" i="58"/>
  <c r="EI546" i="58"/>
  <c r="CX546" i="58"/>
  <c r="DA546" i="58"/>
  <c r="DV546" i="58"/>
  <c r="CP546" i="58"/>
  <c r="DM546" i="58"/>
  <c r="CG546" i="58"/>
  <c r="BW546" i="58"/>
  <c r="CO546" i="58"/>
  <c r="CH546" i="58"/>
  <c r="DE546" i="58"/>
  <c r="EK546" i="58"/>
  <c r="DU546" i="58"/>
  <c r="BY546" i="58"/>
  <c r="EN566" i="58"/>
  <c r="CN566" i="58"/>
  <c r="BZ566" i="58"/>
  <c r="DP566" i="58"/>
  <c r="CW566" i="58"/>
  <c r="BR566" i="58"/>
  <c r="CF566" i="58"/>
  <c r="EJ566" i="58"/>
  <c r="DT566" i="58"/>
  <c r="DZ566" i="58"/>
  <c r="CK566" i="58"/>
  <c r="CU566" i="58"/>
  <c r="EL566" i="58"/>
  <c r="EM566" i="58"/>
  <c r="CI566" i="58"/>
  <c r="CD566" i="58"/>
  <c r="DQ566" i="58"/>
  <c r="CJ566" i="58"/>
  <c r="EA566" i="58"/>
  <c r="DF566" i="58"/>
  <c r="EB566" i="58"/>
  <c r="DL566" i="58"/>
  <c r="CV566" i="58"/>
  <c r="BX566" i="58"/>
  <c r="DO566" i="58"/>
  <c r="EC566" i="58"/>
  <c r="DW566" i="58"/>
  <c r="DG566" i="58"/>
  <c r="EH566" i="58"/>
  <c r="CQ566" i="58"/>
  <c r="CA566" i="58"/>
  <c r="BV566" i="58"/>
  <c r="DI566" i="58"/>
  <c r="DR566" i="58"/>
  <c r="DB566" i="58"/>
  <c r="CL566" i="58"/>
  <c r="EE566" i="58"/>
  <c r="BS566" i="58"/>
  <c r="DJ566" i="58"/>
  <c r="CY566" i="58"/>
  <c r="DY566" i="58"/>
  <c r="CS566" i="58"/>
  <c r="CC566" i="58"/>
  <c r="DD566" i="58"/>
  <c r="EF566" i="58"/>
  <c r="DX566" i="58"/>
  <c r="DH566" i="58"/>
  <c r="CR566" i="58"/>
  <c r="EI566" i="58"/>
  <c r="DA566" i="58"/>
  <c r="CZ566" i="58"/>
  <c r="DM566" i="58"/>
  <c r="DS566" i="58"/>
  <c r="BW566" i="58"/>
  <c r="CX566" i="58"/>
  <c r="CT566" i="58"/>
  <c r="EG566" i="58"/>
  <c r="BU566" i="58"/>
  <c r="BT566" i="58"/>
  <c r="DK566" i="58"/>
  <c r="DV566" i="58"/>
  <c r="CP566" i="58"/>
  <c r="DC566" i="58"/>
  <c r="CE566" i="58"/>
  <c r="CG566" i="58"/>
  <c r="CB566" i="58"/>
  <c r="CM566" i="58"/>
  <c r="DN566" i="58"/>
  <c r="CH566" i="58"/>
  <c r="EK566" i="58"/>
  <c r="BY566" i="58"/>
  <c r="CO566" i="58"/>
  <c r="DU566" i="58"/>
  <c r="DE566" i="58"/>
  <c r="EN582" i="58"/>
  <c r="CN582" i="58"/>
  <c r="DQ582" i="58"/>
  <c r="DP582" i="58"/>
  <c r="EC582" i="58"/>
  <c r="BZ582" i="58"/>
  <c r="EJ582" i="58"/>
  <c r="DT582" i="58"/>
  <c r="DZ582" i="58"/>
  <c r="CJ582" i="58"/>
  <c r="CU582" i="58"/>
  <c r="EL582" i="58"/>
  <c r="CW582" i="58"/>
  <c r="EM582" i="58"/>
  <c r="CI582" i="58"/>
  <c r="CD582" i="58"/>
  <c r="EA582" i="58"/>
  <c r="DF582" i="58"/>
  <c r="EB582" i="58"/>
  <c r="DL582" i="58"/>
  <c r="CV582" i="58"/>
  <c r="CF582" i="58"/>
  <c r="DO582" i="58"/>
  <c r="BX582" i="58"/>
  <c r="CK582" i="58"/>
  <c r="CQ582" i="58"/>
  <c r="EH582" i="58"/>
  <c r="DW582" i="58"/>
  <c r="DG582" i="58"/>
  <c r="CA582" i="58"/>
  <c r="BV582" i="58"/>
  <c r="BS582" i="58"/>
  <c r="DR582" i="58"/>
  <c r="DB582" i="58"/>
  <c r="CL582" i="58"/>
  <c r="DY582" i="58"/>
  <c r="CS582" i="58"/>
  <c r="EE582" i="58"/>
  <c r="DJ582" i="58"/>
  <c r="DI582" i="58"/>
  <c r="CC582" i="58"/>
  <c r="CY582" i="58"/>
  <c r="DD582" i="58"/>
  <c r="EG582" i="58"/>
  <c r="EF582" i="58"/>
  <c r="DX582" i="58"/>
  <c r="DH582" i="58"/>
  <c r="CR582" i="58"/>
  <c r="EI582" i="58"/>
  <c r="ED582" i="58"/>
  <c r="CZ582" i="58"/>
  <c r="BT582" i="58"/>
  <c r="CG582" i="58"/>
  <c r="DS582" i="58"/>
  <c r="CX582" i="58"/>
  <c r="CT582" i="58"/>
  <c r="DK582" i="58"/>
  <c r="CE582" i="58"/>
  <c r="DV582" i="58"/>
  <c r="CP582" i="58"/>
  <c r="DM582" i="58"/>
  <c r="DC582" i="58"/>
  <c r="BW582" i="58"/>
  <c r="DA582" i="58"/>
  <c r="BU582" i="58"/>
  <c r="CB582" i="58"/>
  <c r="CM582" i="58"/>
  <c r="DN582" i="58"/>
  <c r="DU582" i="58"/>
  <c r="DE582" i="58"/>
  <c r="CO582" i="58"/>
  <c r="BY582" i="58"/>
  <c r="EK582" i="58"/>
  <c r="CH582" i="58"/>
  <c r="EN598" i="58"/>
  <c r="CN598" i="58"/>
  <c r="DP598" i="58"/>
  <c r="BR598" i="58"/>
  <c r="BZ598" i="58"/>
  <c r="EJ598" i="58"/>
  <c r="DT598" i="58"/>
  <c r="DZ598" i="58"/>
  <c r="CK598" i="58"/>
  <c r="CJ598" i="58"/>
  <c r="CU598" i="58"/>
  <c r="EL598" i="58"/>
  <c r="EC598" i="58"/>
  <c r="EM598" i="58"/>
  <c r="CI598" i="58"/>
  <c r="CD598" i="58"/>
  <c r="DQ598" i="58"/>
  <c r="EA598" i="58"/>
  <c r="DF598" i="58"/>
  <c r="EB598" i="58"/>
  <c r="DL598" i="58"/>
  <c r="CV598" i="58"/>
  <c r="CF598" i="58"/>
  <c r="BX598" i="58"/>
  <c r="DO598" i="58"/>
  <c r="CW598" i="58"/>
  <c r="DW598" i="58"/>
  <c r="DG598" i="58"/>
  <c r="EH598" i="58"/>
  <c r="CQ598" i="58"/>
  <c r="CA598" i="58"/>
  <c r="BV598" i="58"/>
  <c r="DI598" i="58"/>
  <c r="CC598" i="58"/>
  <c r="BS598" i="58"/>
  <c r="DR598" i="58"/>
  <c r="DB598" i="58"/>
  <c r="CL598" i="58"/>
  <c r="EE598" i="58"/>
  <c r="DJ598" i="58"/>
  <c r="CY598" i="58"/>
  <c r="DY598" i="58"/>
  <c r="CS598" i="58"/>
  <c r="DD598" i="58"/>
  <c r="EF598" i="58"/>
  <c r="DM598" i="58"/>
  <c r="DX598" i="58"/>
  <c r="DH598" i="58"/>
  <c r="CR598" i="58"/>
  <c r="ED598" i="58"/>
  <c r="DA598" i="58"/>
  <c r="BU598" i="58"/>
  <c r="CZ598" i="58"/>
  <c r="BT598" i="58"/>
  <c r="CG598" i="58"/>
  <c r="DS598" i="58"/>
  <c r="CX598" i="58"/>
  <c r="CT598" i="58"/>
  <c r="EG598" i="58"/>
  <c r="DK598" i="58"/>
  <c r="CE598" i="58"/>
  <c r="DV598" i="58"/>
  <c r="CP598" i="58"/>
  <c r="DC598" i="58"/>
  <c r="BW598" i="58"/>
  <c r="CB598" i="58"/>
  <c r="CM598" i="58"/>
  <c r="DN598" i="58"/>
  <c r="EK598" i="58"/>
  <c r="CO598" i="58"/>
  <c r="DU598" i="58"/>
  <c r="DE598" i="58"/>
  <c r="CH598" i="58"/>
  <c r="BY598" i="58"/>
  <c r="EN614" i="58"/>
  <c r="CN614" i="58"/>
  <c r="DQ614" i="58"/>
  <c r="DP614" i="58"/>
  <c r="BR614" i="58"/>
  <c r="BZ614" i="58"/>
  <c r="EJ614" i="58"/>
  <c r="DT614" i="58"/>
  <c r="DZ614" i="58"/>
  <c r="CJ614" i="58"/>
  <c r="CU614" i="58"/>
  <c r="EL614" i="58"/>
  <c r="CW614" i="58"/>
  <c r="EM614" i="58"/>
  <c r="CI614" i="58"/>
  <c r="CD614" i="58"/>
  <c r="EA614" i="58"/>
  <c r="DF614" i="58"/>
  <c r="EB614" i="58"/>
  <c r="DL614" i="58"/>
  <c r="CV614" i="58"/>
  <c r="CF614" i="58"/>
  <c r="DO614" i="58"/>
  <c r="BX614" i="58"/>
  <c r="CK614" i="58"/>
  <c r="EC614" i="58"/>
  <c r="CQ614" i="58"/>
  <c r="EH614" i="58"/>
  <c r="DW614" i="58"/>
  <c r="DG614" i="58"/>
  <c r="CA614" i="58"/>
  <c r="BV614" i="58"/>
  <c r="BS614" i="58"/>
  <c r="DR614" i="58"/>
  <c r="DB614" i="58"/>
  <c r="CL614" i="58"/>
  <c r="DY614" i="58"/>
  <c r="CS614" i="58"/>
  <c r="EE614" i="58"/>
  <c r="DJ614" i="58"/>
  <c r="DI614" i="58"/>
  <c r="CC614" i="58"/>
  <c r="CY614" i="58"/>
  <c r="DD614" i="58"/>
  <c r="EG614" i="58"/>
  <c r="EF614" i="58"/>
  <c r="CG614" i="58"/>
  <c r="DX614" i="58"/>
  <c r="DH614" i="58"/>
  <c r="CR614" i="58"/>
  <c r="EI614" i="58"/>
  <c r="ED614" i="58"/>
  <c r="CZ614" i="58"/>
  <c r="BT614" i="58"/>
  <c r="DM614" i="58"/>
  <c r="DS614" i="58"/>
  <c r="CX614" i="58"/>
  <c r="CT614" i="58"/>
  <c r="DK614" i="58"/>
  <c r="CE614" i="58"/>
  <c r="DV614" i="58"/>
  <c r="CP614" i="58"/>
  <c r="DC614" i="58"/>
  <c r="BW614" i="58"/>
  <c r="DA614" i="58"/>
  <c r="BU614" i="58"/>
  <c r="CB614" i="58"/>
  <c r="DN614" i="58"/>
  <c r="DU614" i="58"/>
  <c r="DE614" i="58"/>
  <c r="CO614" i="58"/>
  <c r="BY614" i="58"/>
  <c r="EK614" i="58"/>
  <c r="CH614" i="58"/>
  <c r="EN630" i="58"/>
  <c r="CN630" i="58"/>
  <c r="DP630" i="58"/>
  <c r="BR630" i="58"/>
  <c r="BZ630" i="58"/>
  <c r="EJ630" i="58"/>
  <c r="DT630" i="58"/>
  <c r="DZ630" i="58"/>
  <c r="CK630" i="58"/>
  <c r="CJ630" i="58"/>
  <c r="CU630" i="58"/>
  <c r="EL630" i="58"/>
  <c r="EM630" i="58"/>
  <c r="CI630" i="58"/>
  <c r="CD630" i="58"/>
  <c r="DQ630" i="58"/>
  <c r="EA630" i="58"/>
  <c r="DF630" i="58"/>
  <c r="EC630" i="58"/>
  <c r="EB630" i="58"/>
  <c r="DL630" i="58"/>
  <c r="CV630" i="58"/>
  <c r="CF630" i="58"/>
  <c r="BX630" i="58"/>
  <c r="CW630" i="58"/>
  <c r="DO630" i="58"/>
  <c r="DW630" i="58"/>
  <c r="DG630" i="58"/>
  <c r="EH630" i="58"/>
  <c r="CQ630" i="58"/>
  <c r="CA630" i="58"/>
  <c r="BV630" i="58"/>
  <c r="DI630" i="58"/>
  <c r="CC630" i="58"/>
  <c r="BS630" i="58"/>
  <c r="DR630" i="58"/>
  <c r="DB630" i="58"/>
  <c r="CL630" i="58"/>
  <c r="EE630" i="58"/>
  <c r="DJ630" i="58"/>
  <c r="CY630" i="58"/>
  <c r="DY630" i="58"/>
  <c r="CS630" i="58"/>
  <c r="DD630" i="58"/>
  <c r="EF630" i="58"/>
  <c r="DX630" i="58"/>
  <c r="DH630" i="58"/>
  <c r="CR630" i="58"/>
  <c r="EI630" i="58"/>
  <c r="ED630" i="58"/>
  <c r="DA630" i="58"/>
  <c r="BU630" i="58"/>
  <c r="CZ630" i="58"/>
  <c r="BT630" i="58"/>
  <c r="DS630" i="58"/>
  <c r="CX630" i="58"/>
  <c r="CT630" i="58"/>
  <c r="EG630" i="58"/>
  <c r="DK630" i="58"/>
  <c r="CE630" i="58"/>
  <c r="DV630" i="58"/>
  <c r="CP630" i="58"/>
  <c r="DC630" i="58"/>
  <c r="BW630" i="58"/>
  <c r="DM630" i="58"/>
  <c r="CB630" i="58"/>
  <c r="CM630" i="58"/>
  <c r="DN630" i="58"/>
  <c r="EK630" i="58"/>
  <c r="CO630" i="58"/>
  <c r="DU630" i="58"/>
  <c r="DE630" i="58"/>
  <c r="CH630" i="58"/>
  <c r="BY630" i="58"/>
  <c r="EN646" i="58"/>
  <c r="CN646" i="58"/>
  <c r="DQ646" i="58"/>
  <c r="DP646" i="58"/>
  <c r="BR646" i="58"/>
  <c r="BZ646" i="58"/>
  <c r="EJ646" i="58"/>
  <c r="DT646" i="58"/>
  <c r="DZ646" i="58"/>
  <c r="CJ646" i="58"/>
  <c r="CU646" i="58"/>
  <c r="EL646" i="58"/>
  <c r="EC646" i="58"/>
  <c r="CW646" i="58"/>
  <c r="EM646" i="58"/>
  <c r="CI646" i="58"/>
  <c r="CD646" i="58"/>
  <c r="EA646" i="58"/>
  <c r="DF646" i="58"/>
  <c r="EB646" i="58"/>
  <c r="DL646" i="58"/>
  <c r="CV646" i="58"/>
  <c r="CF646" i="58"/>
  <c r="DO646" i="58"/>
  <c r="BX646" i="58"/>
  <c r="CK646" i="58"/>
  <c r="CQ646" i="58"/>
  <c r="EH646" i="58"/>
  <c r="DW646" i="58"/>
  <c r="DG646" i="58"/>
  <c r="CA646" i="58"/>
  <c r="BV646" i="58"/>
  <c r="BS646" i="58"/>
  <c r="DR646" i="58"/>
  <c r="DB646" i="58"/>
  <c r="CL646" i="58"/>
  <c r="DY646" i="58"/>
  <c r="CS646" i="58"/>
  <c r="EE646" i="58"/>
  <c r="DJ646" i="58"/>
  <c r="DI646" i="58"/>
  <c r="CC646" i="58"/>
  <c r="CY646" i="58"/>
  <c r="DD646" i="58"/>
  <c r="EG646" i="58"/>
  <c r="EF646" i="58"/>
  <c r="DX646" i="58"/>
  <c r="DH646" i="58"/>
  <c r="CR646" i="58"/>
  <c r="EI646" i="58"/>
  <c r="ED646" i="58"/>
  <c r="CZ646" i="58"/>
  <c r="BT646" i="58"/>
  <c r="DS646" i="58"/>
  <c r="CX646" i="58"/>
  <c r="CT646" i="58"/>
  <c r="DK646" i="58"/>
  <c r="CE646" i="58"/>
  <c r="DV646" i="58"/>
  <c r="CP646" i="58"/>
  <c r="DM646" i="58"/>
  <c r="CG646" i="58"/>
  <c r="DC646" i="58"/>
  <c r="BW646" i="58"/>
  <c r="DA646" i="58"/>
  <c r="BU646" i="58"/>
  <c r="CB646" i="58"/>
  <c r="DN646" i="58"/>
  <c r="DU646" i="58"/>
  <c r="DE646" i="58"/>
  <c r="CO646" i="58"/>
  <c r="BY646" i="58"/>
  <c r="EK646" i="58"/>
  <c r="CH646" i="58"/>
  <c r="EN398" i="58"/>
  <c r="CN398" i="58"/>
  <c r="EJ398" i="58"/>
  <c r="BX398" i="58"/>
  <c r="DO398" i="58"/>
  <c r="CD398" i="58"/>
  <c r="DQ398" i="58"/>
  <c r="DP398" i="58"/>
  <c r="EA398" i="58"/>
  <c r="CK398" i="58"/>
  <c r="CU398" i="58"/>
  <c r="DF398" i="58"/>
  <c r="CW398" i="58"/>
  <c r="CF398" i="58"/>
  <c r="EM398" i="58"/>
  <c r="CI398" i="58"/>
  <c r="BR398" i="58"/>
  <c r="EB398" i="58"/>
  <c r="CV398" i="58"/>
  <c r="BZ398" i="58"/>
  <c r="DT398" i="58"/>
  <c r="EC398" i="58"/>
  <c r="EL398" i="58"/>
  <c r="DZ398" i="58"/>
  <c r="CJ398" i="58"/>
  <c r="DL398" i="58"/>
  <c r="DG398" i="58"/>
  <c r="CA398" i="58"/>
  <c r="DW398" i="58"/>
  <c r="CQ398" i="58"/>
  <c r="EH398" i="58"/>
  <c r="DR398" i="58"/>
  <c r="DI398" i="58"/>
  <c r="BS398" i="58"/>
  <c r="DJ398" i="58"/>
  <c r="DB398" i="58"/>
  <c r="CL398" i="58"/>
  <c r="DY398" i="58"/>
  <c r="DD398" i="58"/>
  <c r="BV398" i="58"/>
  <c r="CS398" i="58"/>
  <c r="CC398" i="58"/>
  <c r="EE398" i="58"/>
  <c r="CY398" i="58"/>
  <c r="CT398" i="58"/>
  <c r="EG398" i="58"/>
  <c r="DA398" i="58"/>
  <c r="EF398" i="58"/>
  <c r="BT398" i="58"/>
  <c r="DK398" i="58"/>
  <c r="DV398" i="58"/>
  <c r="CP398" i="58"/>
  <c r="DM398" i="58"/>
  <c r="DH398" i="58"/>
  <c r="CR398" i="58"/>
  <c r="DS398" i="58"/>
  <c r="CM398" i="58"/>
  <c r="BW398" i="58"/>
  <c r="BU398" i="58"/>
  <c r="CE398" i="58"/>
  <c r="CG398" i="58"/>
  <c r="EI398" i="58"/>
  <c r="CZ398" i="58"/>
  <c r="DX398" i="58"/>
  <c r="CB398" i="58"/>
  <c r="DC398" i="58"/>
  <c r="ED398" i="58"/>
  <c r="DN398" i="58"/>
  <c r="CX398" i="58"/>
  <c r="EK398" i="58"/>
  <c r="DU398" i="58"/>
  <c r="DE398" i="58"/>
  <c r="CO398" i="58"/>
  <c r="BY398" i="58"/>
  <c r="EN450" i="58"/>
  <c r="CI450" i="58"/>
  <c r="DZ450" i="58"/>
  <c r="EB450" i="58"/>
  <c r="CV450" i="58"/>
  <c r="DT450" i="58"/>
  <c r="CJ450" i="58"/>
  <c r="EC450" i="58"/>
  <c r="DL450" i="58"/>
  <c r="DW450" i="58"/>
  <c r="DG450" i="58"/>
  <c r="CQ450" i="58"/>
  <c r="CN450" i="58"/>
  <c r="EJ450" i="58"/>
  <c r="BX450" i="58"/>
  <c r="DO450" i="58"/>
  <c r="DQ450" i="58"/>
  <c r="DP450" i="58"/>
  <c r="EA450" i="58"/>
  <c r="EL450" i="58"/>
  <c r="BZ450" i="58"/>
  <c r="CD450" i="58"/>
  <c r="BR450" i="58"/>
  <c r="DF450" i="58"/>
  <c r="CK450" i="58"/>
  <c r="CU450" i="58"/>
  <c r="CW450" i="58"/>
  <c r="CF450" i="58"/>
  <c r="CA450" i="58"/>
  <c r="EH450" i="58"/>
  <c r="EM450" i="58"/>
  <c r="DR450" i="58"/>
  <c r="DY450" i="58"/>
  <c r="DD450" i="58"/>
  <c r="DJ450" i="58"/>
  <c r="BV450" i="58"/>
  <c r="CS450" i="58"/>
  <c r="CC450" i="58"/>
  <c r="EE450" i="58"/>
  <c r="CY450" i="58"/>
  <c r="DB450" i="58"/>
  <c r="DI450" i="58"/>
  <c r="BS450" i="58"/>
  <c r="DN450" i="58"/>
  <c r="CZ450" i="58"/>
  <c r="CP450" i="58"/>
  <c r="DX450" i="58"/>
  <c r="CB450" i="58"/>
  <c r="DC450" i="58"/>
  <c r="ED450" i="58"/>
  <c r="EG450" i="58"/>
  <c r="DA450" i="58"/>
  <c r="EF450" i="58"/>
  <c r="BT450" i="58"/>
  <c r="DK450" i="58"/>
  <c r="DM450" i="58"/>
  <c r="DH450" i="58"/>
  <c r="CR450" i="58"/>
  <c r="DS450" i="58"/>
  <c r="CM450" i="58"/>
  <c r="BW450" i="58"/>
  <c r="CT450" i="58"/>
  <c r="BU450" i="58"/>
  <c r="CE450" i="58"/>
  <c r="DV450" i="58"/>
  <c r="CG450" i="58"/>
  <c r="EI450" i="58"/>
  <c r="CX450" i="58"/>
  <c r="CO450" i="58"/>
  <c r="EK450" i="58"/>
  <c r="DU450" i="58"/>
  <c r="DE450" i="58"/>
  <c r="CH450" i="58"/>
  <c r="BY450" i="58"/>
  <c r="EN492" i="58"/>
  <c r="DT492" i="58"/>
  <c r="DO492" i="58"/>
  <c r="CD492" i="58"/>
  <c r="CK492" i="58"/>
  <c r="CU492" i="58"/>
  <c r="EL492" i="58"/>
  <c r="EC492" i="58"/>
  <c r="CW492" i="58"/>
  <c r="EB492" i="58"/>
  <c r="DL492" i="58"/>
  <c r="CV492" i="58"/>
  <c r="BZ492" i="58"/>
  <c r="EJ492" i="58"/>
  <c r="CI492" i="58"/>
  <c r="DP492" i="58"/>
  <c r="CJ492" i="58"/>
  <c r="EA492" i="58"/>
  <c r="CN492" i="58"/>
  <c r="BX492" i="58"/>
  <c r="DZ492" i="58"/>
  <c r="DF492" i="58"/>
  <c r="BR492" i="58"/>
  <c r="DQ492" i="58"/>
  <c r="CQ492" i="58"/>
  <c r="CA492" i="58"/>
  <c r="CF492" i="58"/>
  <c r="DW492" i="58"/>
  <c r="EM492" i="58"/>
  <c r="EH492" i="58"/>
  <c r="DR492" i="58"/>
  <c r="DI492" i="58"/>
  <c r="DD492" i="58"/>
  <c r="EE492" i="58"/>
  <c r="CY492" i="58"/>
  <c r="BS492" i="58"/>
  <c r="BV492" i="58"/>
  <c r="CS492" i="58"/>
  <c r="DB492" i="58"/>
  <c r="CL492" i="58"/>
  <c r="DY492" i="58"/>
  <c r="CC492" i="58"/>
  <c r="DJ492" i="58"/>
  <c r="CT492" i="58"/>
  <c r="DA492" i="58"/>
  <c r="DM492" i="58"/>
  <c r="CG492" i="58"/>
  <c r="BW492" i="58"/>
  <c r="ED492" i="58"/>
  <c r="EG492" i="58"/>
  <c r="BU492" i="58"/>
  <c r="EF492" i="58"/>
  <c r="BT492" i="58"/>
  <c r="DK492" i="58"/>
  <c r="DV492" i="58"/>
  <c r="DX492" i="58"/>
  <c r="CR492" i="58"/>
  <c r="DS492" i="58"/>
  <c r="DN492" i="58"/>
  <c r="CZ492" i="58"/>
  <c r="CE492" i="58"/>
  <c r="CP492" i="58"/>
  <c r="DH492" i="58"/>
  <c r="CB492" i="58"/>
  <c r="DC492" i="58"/>
  <c r="CM492" i="58"/>
  <c r="CX492" i="58"/>
  <c r="EI492" i="58"/>
  <c r="EK492" i="58"/>
  <c r="DU492" i="58"/>
  <c r="BY492" i="58"/>
  <c r="CH492" i="58"/>
  <c r="CO492" i="58"/>
  <c r="DE492" i="58"/>
  <c r="EN524" i="58"/>
  <c r="DT524" i="58"/>
  <c r="DO524" i="58"/>
  <c r="CD524" i="58"/>
  <c r="CK524" i="58"/>
  <c r="CU524" i="58"/>
  <c r="EL524" i="58"/>
  <c r="EC524" i="58"/>
  <c r="CW524" i="58"/>
  <c r="EB524" i="58"/>
  <c r="DL524" i="58"/>
  <c r="CV524" i="58"/>
  <c r="BZ524" i="58"/>
  <c r="EJ524" i="58"/>
  <c r="CI524" i="58"/>
  <c r="DP524" i="58"/>
  <c r="CJ524" i="58"/>
  <c r="EA524" i="58"/>
  <c r="CN524" i="58"/>
  <c r="BX524" i="58"/>
  <c r="DZ524" i="58"/>
  <c r="DF524" i="58"/>
  <c r="BR524" i="58"/>
  <c r="DQ524" i="58"/>
  <c r="DG524" i="58"/>
  <c r="CQ524" i="58"/>
  <c r="CA524" i="58"/>
  <c r="CF524" i="58"/>
  <c r="DW524" i="58"/>
  <c r="EM524" i="58"/>
  <c r="EH524" i="58"/>
  <c r="DI524" i="58"/>
  <c r="DD524" i="58"/>
  <c r="EE524" i="58"/>
  <c r="CY524" i="58"/>
  <c r="BS524" i="58"/>
  <c r="BV524" i="58"/>
  <c r="CS524" i="58"/>
  <c r="DR524" i="58"/>
  <c r="DB524" i="58"/>
  <c r="CL524" i="58"/>
  <c r="DY524" i="58"/>
  <c r="CC524" i="58"/>
  <c r="DJ524" i="58"/>
  <c r="CT524" i="58"/>
  <c r="DA524" i="58"/>
  <c r="DM524" i="58"/>
  <c r="CG524" i="58"/>
  <c r="BW524" i="58"/>
  <c r="EG524" i="58"/>
  <c r="BU524" i="58"/>
  <c r="EF524" i="58"/>
  <c r="BT524" i="58"/>
  <c r="DK524" i="58"/>
  <c r="DV524" i="58"/>
  <c r="DX524" i="58"/>
  <c r="CR524" i="58"/>
  <c r="ED524" i="58"/>
  <c r="CZ524" i="58"/>
  <c r="CE524" i="58"/>
  <c r="CP524" i="58"/>
  <c r="DH524" i="58"/>
  <c r="CB524" i="58"/>
  <c r="DC524" i="58"/>
  <c r="CM524" i="58"/>
  <c r="DN524" i="58"/>
  <c r="EI524" i="58"/>
  <c r="CX524" i="58"/>
  <c r="EK524" i="58"/>
  <c r="DU524" i="58"/>
  <c r="BY524" i="58"/>
  <c r="CO524" i="58"/>
  <c r="CH524" i="58"/>
  <c r="DE524" i="58"/>
  <c r="EN555" i="58"/>
  <c r="BZ555" i="58"/>
  <c r="CI555" i="58"/>
  <c r="CK555" i="58"/>
  <c r="EC555" i="58"/>
  <c r="BR555" i="58"/>
  <c r="DQ555" i="58"/>
  <c r="EL555" i="58"/>
  <c r="CW555" i="58"/>
  <c r="EB555" i="58"/>
  <c r="DL555" i="58"/>
  <c r="DG555" i="58"/>
  <c r="CQ555" i="58"/>
  <c r="CN555" i="58"/>
  <c r="BX555" i="58"/>
  <c r="CD555" i="58"/>
  <c r="CJ555" i="58"/>
  <c r="DF555" i="58"/>
  <c r="CV555" i="58"/>
  <c r="CF555" i="58"/>
  <c r="EM555" i="58"/>
  <c r="EJ555" i="58"/>
  <c r="DO555" i="58"/>
  <c r="DT555" i="58"/>
  <c r="DP555" i="58"/>
  <c r="EA555" i="58"/>
  <c r="DZ555" i="58"/>
  <c r="CU555" i="58"/>
  <c r="CA555" i="58"/>
  <c r="EH555" i="58"/>
  <c r="DR555" i="58"/>
  <c r="DB555" i="58"/>
  <c r="BV555" i="58"/>
  <c r="DI555" i="58"/>
  <c r="CC555" i="58"/>
  <c r="DD555" i="58"/>
  <c r="DY555" i="58"/>
  <c r="EE555" i="58"/>
  <c r="BS555" i="58"/>
  <c r="CL555" i="58"/>
  <c r="CS555" i="58"/>
  <c r="CY555" i="58"/>
  <c r="EF555" i="58"/>
  <c r="CG555" i="58"/>
  <c r="DH555" i="58"/>
  <c r="CR555" i="58"/>
  <c r="DS555" i="58"/>
  <c r="BW555" i="58"/>
  <c r="ED555" i="58"/>
  <c r="EG555" i="58"/>
  <c r="DA555" i="58"/>
  <c r="BU555" i="58"/>
  <c r="CZ555" i="58"/>
  <c r="CE555" i="58"/>
  <c r="CP555" i="58"/>
  <c r="DM555" i="58"/>
  <c r="DX555" i="58"/>
  <c r="CB555" i="58"/>
  <c r="CX555" i="58"/>
  <c r="CT555" i="58"/>
  <c r="BT555" i="58"/>
  <c r="DV555" i="58"/>
  <c r="DJ555" i="58"/>
  <c r="DK555" i="58"/>
  <c r="EI555" i="58"/>
  <c r="DC555" i="58"/>
  <c r="CM555" i="58"/>
  <c r="DN555" i="58"/>
  <c r="CH555" i="58"/>
  <c r="EK555" i="58"/>
  <c r="DU555" i="58"/>
  <c r="CO555" i="58"/>
  <c r="BY555" i="58"/>
  <c r="DE555" i="58"/>
  <c r="EN571" i="58"/>
  <c r="EJ571" i="58"/>
  <c r="CD571" i="58"/>
  <c r="CK571" i="58"/>
  <c r="EC571" i="58"/>
  <c r="CW571" i="58"/>
  <c r="BR571" i="58"/>
  <c r="CJ571" i="58"/>
  <c r="EA571" i="58"/>
  <c r="EL571" i="58"/>
  <c r="DL571" i="58"/>
  <c r="DZ571" i="58"/>
  <c r="DP571" i="58"/>
  <c r="EB571" i="58"/>
  <c r="CV571" i="58"/>
  <c r="CF571" i="58"/>
  <c r="BZ571" i="58"/>
  <c r="CN571" i="58"/>
  <c r="DO571" i="58"/>
  <c r="BX571" i="58"/>
  <c r="DT571" i="58"/>
  <c r="DF571" i="58"/>
  <c r="DQ571" i="58"/>
  <c r="CU571" i="58"/>
  <c r="EM571" i="58"/>
  <c r="CA571" i="58"/>
  <c r="EH571" i="58"/>
  <c r="DG571" i="58"/>
  <c r="DW571" i="58"/>
  <c r="CQ571" i="58"/>
  <c r="DI571" i="58"/>
  <c r="CS571" i="58"/>
  <c r="DD571" i="58"/>
  <c r="DR571" i="58"/>
  <c r="EE571" i="58"/>
  <c r="BS571" i="58"/>
  <c r="DB571" i="58"/>
  <c r="CL571" i="58"/>
  <c r="BV571" i="58"/>
  <c r="CY571" i="58"/>
  <c r="DY571" i="58"/>
  <c r="CC571" i="58"/>
  <c r="DJ571" i="58"/>
  <c r="CT571" i="58"/>
  <c r="CZ571" i="58"/>
  <c r="CE571" i="58"/>
  <c r="DH571" i="58"/>
  <c r="CB571" i="58"/>
  <c r="BW571" i="58"/>
  <c r="EG571" i="58"/>
  <c r="BU571" i="58"/>
  <c r="BT571" i="58"/>
  <c r="DC571" i="58"/>
  <c r="DN571" i="58"/>
  <c r="EF571" i="58"/>
  <c r="DV571" i="58"/>
  <c r="CG571" i="58"/>
  <c r="DX571" i="58"/>
  <c r="EI571" i="58"/>
  <c r="DS571" i="58"/>
  <c r="ED571" i="58"/>
  <c r="DA571" i="58"/>
  <c r="DK571" i="58"/>
  <c r="CP571" i="58"/>
  <c r="DM571" i="58"/>
  <c r="CR571" i="58"/>
  <c r="CM571" i="58"/>
  <c r="CX571" i="58"/>
  <c r="EK571" i="58"/>
  <c r="CO571" i="58"/>
  <c r="BY571" i="58"/>
  <c r="DU571" i="58"/>
  <c r="CH571" i="58"/>
  <c r="DE571" i="58"/>
  <c r="EN587" i="58"/>
  <c r="EJ587" i="58"/>
  <c r="CD587" i="58"/>
  <c r="CK587" i="58"/>
  <c r="EA587" i="58"/>
  <c r="EC587" i="58"/>
  <c r="CW587" i="58"/>
  <c r="BR587" i="58"/>
  <c r="DO587" i="58"/>
  <c r="CI587" i="58"/>
  <c r="CJ587" i="58"/>
  <c r="EL587" i="58"/>
  <c r="DL587" i="58"/>
  <c r="EM587" i="58"/>
  <c r="DZ587" i="58"/>
  <c r="DP587" i="58"/>
  <c r="CU587" i="58"/>
  <c r="EB587" i="58"/>
  <c r="CV587" i="58"/>
  <c r="CF587" i="58"/>
  <c r="CN587" i="58"/>
  <c r="BZ587" i="58"/>
  <c r="BX587" i="58"/>
  <c r="DT587" i="58"/>
  <c r="DQ587" i="58"/>
  <c r="DF587" i="58"/>
  <c r="DW587" i="58"/>
  <c r="CQ587" i="58"/>
  <c r="EH587" i="58"/>
  <c r="CA587" i="58"/>
  <c r="DI587" i="58"/>
  <c r="CS587" i="58"/>
  <c r="DD587" i="58"/>
  <c r="CY587" i="58"/>
  <c r="DR587" i="58"/>
  <c r="DB587" i="58"/>
  <c r="CL587" i="58"/>
  <c r="BV587" i="58"/>
  <c r="DY587" i="58"/>
  <c r="CC587" i="58"/>
  <c r="EE587" i="58"/>
  <c r="BS587" i="58"/>
  <c r="DJ587" i="58"/>
  <c r="CT587" i="58"/>
  <c r="CZ587" i="58"/>
  <c r="DH587" i="58"/>
  <c r="CB587" i="58"/>
  <c r="EI587" i="58"/>
  <c r="DS587" i="58"/>
  <c r="EG587" i="58"/>
  <c r="BU587" i="58"/>
  <c r="BT587" i="58"/>
  <c r="DK587" i="58"/>
  <c r="CM587" i="58"/>
  <c r="DN587" i="58"/>
  <c r="EF587" i="58"/>
  <c r="DV587" i="58"/>
  <c r="CG587" i="58"/>
  <c r="DX587" i="58"/>
  <c r="BW587" i="58"/>
  <c r="ED587" i="58"/>
  <c r="DA587" i="58"/>
  <c r="CE587" i="58"/>
  <c r="CP587" i="58"/>
  <c r="DM587" i="58"/>
  <c r="CR587" i="58"/>
  <c r="DC587" i="58"/>
  <c r="CX587" i="58"/>
  <c r="EK587" i="58"/>
  <c r="CO587" i="58"/>
  <c r="BY587" i="58"/>
  <c r="DU587" i="58"/>
  <c r="CH587" i="58"/>
  <c r="DE587" i="58"/>
  <c r="EN603" i="58"/>
  <c r="EJ603" i="58"/>
  <c r="CD603" i="58"/>
  <c r="CK603" i="58"/>
  <c r="EC603" i="58"/>
  <c r="CW603" i="58"/>
  <c r="BR603" i="58"/>
  <c r="CJ603" i="58"/>
  <c r="EL603" i="58"/>
  <c r="DL603" i="58"/>
  <c r="DZ603" i="58"/>
  <c r="DP603" i="58"/>
  <c r="EB603" i="58"/>
  <c r="CV603" i="58"/>
  <c r="CF603" i="58"/>
  <c r="BZ603" i="58"/>
  <c r="CN603" i="58"/>
  <c r="CI603" i="58"/>
  <c r="DO603" i="58"/>
  <c r="BX603" i="58"/>
  <c r="DT603" i="58"/>
  <c r="DF603" i="58"/>
  <c r="DQ603" i="58"/>
  <c r="CU603" i="58"/>
  <c r="EA603" i="58"/>
  <c r="CA603" i="58"/>
  <c r="EH603" i="58"/>
  <c r="DW603" i="58"/>
  <c r="EM603" i="58"/>
  <c r="CQ603" i="58"/>
  <c r="DI603" i="58"/>
  <c r="CS603" i="58"/>
  <c r="DD603" i="58"/>
  <c r="DR603" i="58"/>
  <c r="EE603" i="58"/>
  <c r="BS603" i="58"/>
  <c r="DB603" i="58"/>
  <c r="CL603" i="58"/>
  <c r="BV603" i="58"/>
  <c r="CY603" i="58"/>
  <c r="DY603" i="58"/>
  <c r="CC603" i="58"/>
  <c r="DJ603" i="58"/>
  <c r="CT603" i="58"/>
  <c r="CZ603" i="58"/>
  <c r="DH603" i="58"/>
  <c r="CB603" i="58"/>
  <c r="BW603" i="58"/>
  <c r="EG603" i="58"/>
  <c r="BU603" i="58"/>
  <c r="BT603" i="58"/>
  <c r="DK603" i="58"/>
  <c r="DC603" i="58"/>
  <c r="DN603" i="58"/>
  <c r="EF603" i="58"/>
  <c r="CE603" i="58"/>
  <c r="DV603" i="58"/>
  <c r="CG603" i="58"/>
  <c r="DX603" i="58"/>
  <c r="EI603" i="58"/>
  <c r="DS603" i="58"/>
  <c r="ED603" i="58"/>
  <c r="DA603" i="58"/>
  <c r="CP603" i="58"/>
  <c r="DM603" i="58"/>
  <c r="CR603" i="58"/>
  <c r="CM603" i="58"/>
  <c r="CX603" i="58"/>
  <c r="EK603" i="58"/>
  <c r="CO603" i="58"/>
  <c r="BY603" i="58"/>
  <c r="DU603" i="58"/>
  <c r="CH603" i="58"/>
  <c r="DE603" i="58"/>
  <c r="EN619" i="58"/>
  <c r="EJ619" i="58"/>
  <c r="CD619" i="58"/>
  <c r="CK619" i="58"/>
  <c r="EC619" i="58"/>
  <c r="CW619" i="58"/>
  <c r="BR619" i="58"/>
  <c r="DO619" i="58"/>
  <c r="CI619" i="58"/>
  <c r="CJ619" i="58"/>
  <c r="EA619" i="58"/>
  <c r="EL619" i="58"/>
  <c r="DL619" i="58"/>
  <c r="EM619" i="58"/>
  <c r="DZ619" i="58"/>
  <c r="DP619" i="58"/>
  <c r="CU619" i="58"/>
  <c r="EB619" i="58"/>
  <c r="CV619" i="58"/>
  <c r="CF619" i="58"/>
  <c r="CN619" i="58"/>
  <c r="BZ619" i="58"/>
  <c r="BX619" i="58"/>
  <c r="DT619" i="58"/>
  <c r="DQ619" i="58"/>
  <c r="DF619" i="58"/>
  <c r="DW619" i="58"/>
  <c r="CQ619" i="58"/>
  <c r="EH619" i="58"/>
  <c r="DG619" i="58"/>
  <c r="CA619" i="58"/>
  <c r="DI619" i="58"/>
  <c r="CS619" i="58"/>
  <c r="DD619" i="58"/>
  <c r="CY619" i="58"/>
  <c r="DR619" i="58"/>
  <c r="DB619" i="58"/>
  <c r="CL619" i="58"/>
  <c r="BV619" i="58"/>
  <c r="DY619" i="58"/>
  <c r="CC619" i="58"/>
  <c r="EE619" i="58"/>
  <c r="BS619" i="58"/>
  <c r="DJ619" i="58"/>
  <c r="CT619" i="58"/>
  <c r="CZ619" i="58"/>
  <c r="CE619" i="58"/>
  <c r="DH619" i="58"/>
  <c r="CB619" i="58"/>
  <c r="EI619" i="58"/>
  <c r="DS619" i="58"/>
  <c r="EG619" i="58"/>
  <c r="BU619" i="58"/>
  <c r="BT619" i="58"/>
  <c r="DN619" i="58"/>
  <c r="EF619" i="58"/>
  <c r="DK619" i="58"/>
  <c r="DV619" i="58"/>
  <c r="CG619" i="58"/>
  <c r="DX619" i="58"/>
  <c r="BW619" i="58"/>
  <c r="ED619" i="58"/>
  <c r="DA619" i="58"/>
  <c r="CP619" i="58"/>
  <c r="DM619" i="58"/>
  <c r="CR619" i="58"/>
  <c r="DC619" i="58"/>
  <c r="CX619" i="58"/>
  <c r="EK619" i="58"/>
  <c r="CO619" i="58"/>
  <c r="BY619" i="58"/>
  <c r="DU619" i="58"/>
  <c r="CH619" i="58"/>
  <c r="DE619" i="58"/>
  <c r="EN418" i="58"/>
  <c r="CI418" i="58"/>
  <c r="DZ418" i="58"/>
  <c r="EB418" i="58"/>
  <c r="CV418" i="58"/>
  <c r="DT418" i="58"/>
  <c r="CJ418" i="58"/>
  <c r="EL418" i="58"/>
  <c r="EC418" i="58"/>
  <c r="DL418" i="58"/>
  <c r="DW418" i="58"/>
  <c r="DG418" i="58"/>
  <c r="CQ418" i="58"/>
  <c r="CN418" i="58"/>
  <c r="BZ418" i="58"/>
  <c r="EJ418" i="58"/>
  <c r="BX418" i="58"/>
  <c r="DO418" i="58"/>
  <c r="DQ418" i="58"/>
  <c r="DP418" i="58"/>
  <c r="EA418" i="58"/>
  <c r="DF418" i="58"/>
  <c r="CD418" i="58"/>
  <c r="BR418" i="58"/>
  <c r="CK418" i="58"/>
  <c r="CU418" i="58"/>
  <c r="CW418" i="58"/>
  <c r="CF418" i="58"/>
  <c r="CA418" i="58"/>
  <c r="EH418" i="58"/>
  <c r="EM418" i="58"/>
  <c r="DY418" i="58"/>
  <c r="DD418" i="58"/>
  <c r="DJ418" i="58"/>
  <c r="CL418" i="58"/>
  <c r="BV418" i="58"/>
  <c r="CS418" i="58"/>
  <c r="CC418" i="58"/>
  <c r="EE418" i="58"/>
  <c r="CY418" i="58"/>
  <c r="DR418" i="58"/>
  <c r="DB418" i="58"/>
  <c r="DI418" i="58"/>
  <c r="BS418" i="58"/>
  <c r="CP418" i="58"/>
  <c r="DN418" i="58"/>
  <c r="CZ418" i="58"/>
  <c r="DV418" i="58"/>
  <c r="DX418" i="58"/>
  <c r="CB418" i="58"/>
  <c r="DC418" i="58"/>
  <c r="ED418" i="58"/>
  <c r="EG418" i="58"/>
  <c r="DA418" i="58"/>
  <c r="EF418" i="58"/>
  <c r="BT418" i="58"/>
  <c r="DK418" i="58"/>
  <c r="DM418" i="58"/>
  <c r="DH418" i="58"/>
  <c r="CR418" i="58"/>
  <c r="DS418" i="58"/>
  <c r="CM418" i="58"/>
  <c r="BW418" i="58"/>
  <c r="CT418" i="58"/>
  <c r="BU418" i="58"/>
  <c r="CE418" i="58"/>
  <c r="CG418" i="58"/>
  <c r="EI418" i="58"/>
  <c r="CX418" i="58"/>
  <c r="CO418" i="58"/>
  <c r="EK418" i="58"/>
  <c r="DU418" i="58"/>
  <c r="DE418" i="58"/>
  <c r="BY418" i="58"/>
  <c r="EN470" i="58"/>
  <c r="BZ470" i="58"/>
  <c r="DZ470" i="58"/>
  <c r="CD470" i="58"/>
  <c r="DQ470" i="58"/>
  <c r="BR470" i="58"/>
  <c r="CF470" i="58"/>
  <c r="DT470" i="58"/>
  <c r="DO470" i="58"/>
  <c r="CK470" i="58"/>
  <c r="CU470" i="58"/>
  <c r="DF470" i="58"/>
  <c r="EC470" i="58"/>
  <c r="CW470" i="58"/>
  <c r="EB470" i="58"/>
  <c r="DL470" i="58"/>
  <c r="CV470" i="58"/>
  <c r="EJ470" i="58"/>
  <c r="CI470" i="58"/>
  <c r="DP470" i="58"/>
  <c r="CJ470" i="58"/>
  <c r="EA470" i="58"/>
  <c r="CN470" i="58"/>
  <c r="BX470" i="58"/>
  <c r="EL470" i="58"/>
  <c r="DG470" i="58"/>
  <c r="CQ470" i="58"/>
  <c r="EH470" i="58"/>
  <c r="EM470" i="58"/>
  <c r="DW470" i="58"/>
  <c r="CA470" i="58"/>
  <c r="DY470" i="58"/>
  <c r="CC470" i="58"/>
  <c r="DR470" i="58"/>
  <c r="DI470" i="58"/>
  <c r="DD470" i="58"/>
  <c r="EE470" i="58"/>
  <c r="CY470" i="58"/>
  <c r="BS470" i="58"/>
  <c r="DB470" i="58"/>
  <c r="CL470" i="58"/>
  <c r="BV470" i="58"/>
  <c r="CS470" i="58"/>
  <c r="DV470" i="58"/>
  <c r="EI470" i="58"/>
  <c r="ED470" i="58"/>
  <c r="DJ470" i="58"/>
  <c r="DA470" i="58"/>
  <c r="CP470" i="58"/>
  <c r="DM470" i="58"/>
  <c r="CG470" i="58"/>
  <c r="BW470" i="58"/>
  <c r="CX470" i="58"/>
  <c r="BU470" i="58"/>
  <c r="EF470" i="58"/>
  <c r="BT470" i="58"/>
  <c r="DK470" i="58"/>
  <c r="DX470" i="58"/>
  <c r="CR470" i="58"/>
  <c r="DS470" i="58"/>
  <c r="CT470" i="58"/>
  <c r="CZ470" i="58"/>
  <c r="CE470" i="58"/>
  <c r="DH470" i="58"/>
  <c r="CB470" i="58"/>
  <c r="DC470" i="58"/>
  <c r="CM470" i="58"/>
  <c r="DN470" i="58"/>
  <c r="CH470" i="58"/>
  <c r="DE470" i="58"/>
  <c r="EK470" i="58"/>
  <c r="DU470" i="58"/>
  <c r="BY470" i="58"/>
  <c r="CO470" i="58"/>
  <c r="EN502" i="58"/>
  <c r="BZ502" i="58"/>
  <c r="DQ502" i="58"/>
  <c r="BR502" i="58"/>
  <c r="CF502" i="58"/>
  <c r="DT502" i="58"/>
  <c r="DO502" i="58"/>
  <c r="DZ502" i="58"/>
  <c r="CD502" i="58"/>
  <c r="CK502" i="58"/>
  <c r="CU502" i="58"/>
  <c r="DF502" i="58"/>
  <c r="EC502" i="58"/>
  <c r="CW502" i="58"/>
  <c r="EB502" i="58"/>
  <c r="DL502" i="58"/>
  <c r="CV502" i="58"/>
  <c r="CI502" i="58"/>
  <c r="DP502" i="58"/>
  <c r="CJ502" i="58"/>
  <c r="EA502" i="58"/>
  <c r="CN502" i="58"/>
  <c r="BX502" i="58"/>
  <c r="EL502" i="58"/>
  <c r="DG502" i="58"/>
  <c r="CQ502" i="58"/>
  <c r="EH502" i="58"/>
  <c r="EM502" i="58"/>
  <c r="DW502" i="58"/>
  <c r="CA502" i="58"/>
  <c r="DY502" i="58"/>
  <c r="CC502" i="58"/>
  <c r="DR502" i="58"/>
  <c r="DI502" i="58"/>
  <c r="DD502" i="58"/>
  <c r="EE502" i="58"/>
  <c r="CY502" i="58"/>
  <c r="BS502" i="58"/>
  <c r="DB502" i="58"/>
  <c r="CL502" i="58"/>
  <c r="BV502" i="58"/>
  <c r="CS502" i="58"/>
  <c r="DJ502" i="58"/>
  <c r="CT502" i="58"/>
  <c r="DV502" i="58"/>
  <c r="EI502" i="58"/>
  <c r="ED502" i="58"/>
  <c r="DA502" i="58"/>
  <c r="CP502" i="58"/>
  <c r="DM502" i="58"/>
  <c r="CG502" i="58"/>
  <c r="BW502" i="58"/>
  <c r="CX502" i="58"/>
  <c r="EG502" i="58"/>
  <c r="BU502" i="58"/>
  <c r="EF502" i="58"/>
  <c r="BT502" i="58"/>
  <c r="DK502" i="58"/>
  <c r="DX502" i="58"/>
  <c r="CR502" i="58"/>
  <c r="DS502" i="58"/>
  <c r="CZ502" i="58"/>
  <c r="CE502" i="58"/>
  <c r="DH502" i="58"/>
  <c r="CB502" i="58"/>
  <c r="DC502" i="58"/>
  <c r="CM502" i="58"/>
  <c r="DN502" i="58"/>
  <c r="CH502" i="58"/>
  <c r="DE502" i="58"/>
  <c r="EK502" i="58"/>
  <c r="DU502" i="58"/>
  <c r="BY502" i="58"/>
  <c r="CO502" i="58"/>
  <c r="EN534" i="58"/>
  <c r="BZ534" i="58"/>
  <c r="DQ534" i="58"/>
  <c r="BR534" i="58"/>
  <c r="CF534" i="58"/>
  <c r="DT534" i="58"/>
  <c r="DO534" i="58"/>
  <c r="CK534" i="58"/>
  <c r="CU534" i="58"/>
  <c r="DF534" i="58"/>
  <c r="EC534" i="58"/>
  <c r="CW534" i="58"/>
  <c r="EB534" i="58"/>
  <c r="DL534" i="58"/>
  <c r="CV534" i="58"/>
  <c r="EJ534" i="58"/>
  <c r="CI534" i="58"/>
  <c r="DZ534" i="58"/>
  <c r="CD534" i="58"/>
  <c r="DP534" i="58"/>
  <c r="EA534" i="58"/>
  <c r="CN534" i="58"/>
  <c r="BX534" i="58"/>
  <c r="EL534" i="58"/>
  <c r="DG534" i="58"/>
  <c r="CQ534" i="58"/>
  <c r="EH534" i="58"/>
  <c r="EM534" i="58"/>
  <c r="DW534" i="58"/>
  <c r="CA534" i="58"/>
  <c r="DY534" i="58"/>
  <c r="CC534" i="58"/>
  <c r="DR534" i="58"/>
  <c r="DI534" i="58"/>
  <c r="DD534" i="58"/>
  <c r="EE534" i="58"/>
  <c r="CY534" i="58"/>
  <c r="BS534" i="58"/>
  <c r="DB534" i="58"/>
  <c r="CL534" i="58"/>
  <c r="BV534" i="58"/>
  <c r="CS534" i="58"/>
  <c r="DV534" i="58"/>
  <c r="EI534" i="58"/>
  <c r="ED534" i="58"/>
  <c r="DJ534" i="58"/>
  <c r="CT534" i="58"/>
  <c r="DA534" i="58"/>
  <c r="CP534" i="58"/>
  <c r="DM534" i="58"/>
  <c r="CG534" i="58"/>
  <c r="BW534" i="58"/>
  <c r="CX534" i="58"/>
  <c r="EG534" i="58"/>
  <c r="BU534" i="58"/>
  <c r="EF534" i="58"/>
  <c r="BT534" i="58"/>
  <c r="DK534" i="58"/>
  <c r="DX534" i="58"/>
  <c r="CR534" i="58"/>
  <c r="DS534" i="58"/>
  <c r="CZ534" i="58"/>
  <c r="CE534" i="58"/>
  <c r="DH534" i="58"/>
  <c r="CB534" i="58"/>
  <c r="DC534" i="58"/>
  <c r="CM534" i="58"/>
  <c r="DN534" i="58"/>
  <c r="CH534" i="58"/>
  <c r="DE534" i="58"/>
  <c r="EK534" i="58"/>
  <c r="DU534" i="58"/>
  <c r="BY534" i="58"/>
  <c r="CO534" i="58"/>
  <c r="EN560" i="58"/>
  <c r="CN560" i="58"/>
  <c r="BX560" i="58"/>
  <c r="DZ560" i="58"/>
  <c r="CD560" i="58"/>
  <c r="DQ560" i="58"/>
  <c r="CF560" i="58"/>
  <c r="EM560" i="58"/>
  <c r="DG560" i="58"/>
  <c r="CQ560" i="58"/>
  <c r="DT560" i="58"/>
  <c r="DO560" i="58"/>
  <c r="CK560" i="58"/>
  <c r="CU560" i="58"/>
  <c r="EL560" i="58"/>
  <c r="DF560" i="58"/>
  <c r="EC560" i="58"/>
  <c r="CW560" i="58"/>
  <c r="EB560" i="58"/>
  <c r="DL560" i="58"/>
  <c r="CV560" i="58"/>
  <c r="BZ560" i="58"/>
  <c r="EJ560" i="58"/>
  <c r="CI560" i="58"/>
  <c r="CJ560" i="58"/>
  <c r="DP560" i="58"/>
  <c r="EA560" i="58"/>
  <c r="BR560" i="58"/>
  <c r="DW560" i="58"/>
  <c r="CA560" i="58"/>
  <c r="CS560" i="58"/>
  <c r="DJ560" i="58"/>
  <c r="EH560" i="58"/>
  <c r="DY560" i="58"/>
  <c r="CC560" i="58"/>
  <c r="DR560" i="58"/>
  <c r="DI560" i="58"/>
  <c r="DD560" i="58"/>
  <c r="EE560" i="58"/>
  <c r="CY560" i="58"/>
  <c r="BS560" i="58"/>
  <c r="DB560" i="58"/>
  <c r="CL560" i="58"/>
  <c r="BV560" i="58"/>
  <c r="CZ560" i="58"/>
  <c r="CE560" i="58"/>
  <c r="CP560" i="58"/>
  <c r="DH560" i="58"/>
  <c r="DC560" i="58"/>
  <c r="CM560" i="58"/>
  <c r="ED560" i="58"/>
  <c r="DN560" i="58"/>
  <c r="CT560" i="58"/>
  <c r="EI560" i="58"/>
  <c r="DA560" i="58"/>
  <c r="DM560" i="58"/>
  <c r="CG560" i="58"/>
  <c r="BW560" i="58"/>
  <c r="CX560" i="58"/>
  <c r="EG560" i="58"/>
  <c r="BU560" i="58"/>
  <c r="EF560" i="58"/>
  <c r="BT560" i="58"/>
  <c r="DK560" i="58"/>
  <c r="DV560" i="58"/>
  <c r="DX560" i="58"/>
  <c r="CR560" i="58"/>
  <c r="DS560" i="58"/>
  <c r="CH560" i="58"/>
  <c r="DE560" i="58"/>
  <c r="BY560" i="58"/>
  <c r="EK560" i="58"/>
  <c r="DU560" i="58"/>
  <c r="CO560" i="58"/>
  <c r="EN576" i="58"/>
  <c r="BX576" i="58"/>
  <c r="DO576" i="58"/>
  <c r="CK576" i="58"/>
  <c r="CN576" i="58"/>
  <c r="DP576" i="58"/>
  <c r="DW576" i="58"/>
  <c r="CQ576" i="58"/>
  <c r="BZ576" i="58"/>
  <c r="EJ576" i="58"/>
  <c r="DT576" i="58"/>
  <c r="DZ576" i="58"/>
  <c r="CJ576" i="58"/>
  <c r="CU576" i="58"/>
  <c r="EL576" i="58"/>
  <c r="CW576" i="58"/>
  <c r="EM576" i="58"/>
  <c r="CD576" i="58"/>
  <c r="DQ576" i="58"/>
  <c r="EC576" i="58"/>
  <c r="CI576" i="58"/>
  <c r="EA576" i="58"/>
  <c r="DF576" i="58"/>
  <c r="BR576" i="58"/>
  <c r="CF576" i="58"/>
  <c r="CV576" i="58"/>
  <c r="DL576" i="58"/>
  <c r="EH576" i="58"/>
  <c r="EB576" i="58"/>
  <c r="CA576" i="58"/>
  <c r="CC576" i="58"/>
  <c r="DD576" i="58"/>
  <c r="BV576" i="58"/>
  <c r="BS576" i="58"/>
  <c r="DR576" i="58"/>
  <c r="DB576" i="58"/>
  <c r="CL576" i="58"/>
  <c r="CS576" i="58"/>
  <c r="EE576" i="58"/>
  <c r="DY576" i="58"/>
  <c r="DI576" i="58"/>
  <c r="CY576" i="58"/>
  <c r="EG576" i="58"/>
  <c r="CG576" i="58"/>
  <c r="CB576" i="58"/>
  <c r="CM576" i="58"/>
  <c r="DN576" i="58"/>
  <c r="BU576" i="58"/>
  <c r="EF576" i="58"/>
  <c r="DX576" i="58"/>
  <c r="DH576" i="58"/>
  <c r="CR576" i="58"/>
  <c r="EI576" i="58"/>
  <c r="ED576" i="58"/>
  <c r="CZ576" i="58"/>
  <c r="BT576" i="58"/>
  <c r="DM576" i="58"/>
  <c r="DS576" i="58"/>
  <c r="CX576" i="58"/>
  <c r="DJ576" i="58"/>
  <c r="CT576" i="58"/>
  <c r="DA576" i="58"/>
  <c r="DK576" i="58"/>
  <c r="CE576" i="58"/>
  <c r="DV576" i="58"/>
  <c r="CP576" i="58"/>
  <c r="DC576" i="58"/>
  <c r="BW576" i="58"/>
  <c r="CH576" i="58"/>
  <c r="BY576" i="58"/>
  <c r="DE576" i="58"/>
  <c r="CO576" i="58"/>
  <c r="DU576" i="58"/>
  <c r="EK576" i="58"/>
  <c r="EN592" i="58"/>
  <c r="BX592" i="58"/>
  <c r="DO592" i="58"/>
  <c r="CW592" i="58"/>
  <c r="CN592" i="58"/>
  <c r="DQ592" i="58"/>
  <c r="DP592" i="58"/>
  <c r="EC592" i="58"/>
  <c r="DW592" i="58"/>
  <c r="CQ592" i="58"/>
  <c r="BZ592" i="58"/>
  <c r="EJ592" i="58"/>
  <c r="DT592" i="58"/>
  <c r="DZ592" i="58"/>
  <c r="CK592" i="58"/>
  <c r="CJ592" i="58"/>
  <c r="CU592" i="58"/>
  <c r="EL592" i="58"/>
  <c r="EM592" i="58"/>
  <c r="CI592" i="58"/>
  <c r="CD592" i="58"/>
  <c r="BR592" i="58"/>
  <c r="EA592" i="58"/>
  <c r="DF592" i="58"/>
  <c r="DL592" i="58"/>
  <c r="EB592" i="58"/>
  <c r="CF592" i="58"/>
  <c r="DG592" i="58"/>
  <c r="EH592" i="58"/>
  <c r="CV592" i="58"/>
  <c r="CA592" i="58"/>
  <c r="DY592" i="58"/>
  <c r="DD592" i="58"/>
  <c r="BV592" i="58"/>
  <c r="CC592" i="58"/>
  <c r="BS592" i="58"/>
  <c r="DR592" i="58"/>
  <c r="DB592" i="58"/>
  <c r="CL592" i="58"/>
  <c r="CS592" i="58"/>
  <c r="EE592" i="58"/>
  <c r="DI592" i="58"/>
  <c r="CY592" i="58"/>
  <c r="CB592" i="58"/>
  <c r="CM592" i="58"/>
  <c r="DN592" i="58"/>
  <c r="DJ592" i="58"/>
  <c r="DA592" i="58"/>
  <c r="EF592" i="58"/>
  <c r="DX592" i="58"/>
  <c r="DH592" i="58"/>
  <c r="CR592" i="58"/>
  <c r="EI592" i="58"/>
  <c r="ED592" i="58"/>
  <c r="EG592" i="58"/>
  <c r="CZ592" i="58"/>
  <c r="BT592" i="58"/>
  <c r="CG592" i="58"/>
  <c r="DS592" i="58"/>
  <c r="CX592" i="58"/>
  <c r="CT592" i="58"/>
  <c r="BU592" i="58"/>
  <c r="DK592" i="58"/>
  <c r="CE592" i="58"/>
  <c r="DV592" i="58"/>
  <c r="CP592" i="58"/>
  <c r="DC592" i="58"/>
  <c r="BW592" i="58"/>
  <c r="CH592" i="58"/>
  <c r="DU592" i="58"/>
  <c r="BY592" i="58"/>
  <c r="EK592" i="58"/>
  <c r="DE592" i="58"/>
  <c r="CO592" i="58"/>
  <c r="EN608" i="58"/>
  <c r="BX608" i="58"/>
  <c r="DO608" i="58"/>
  <c r="CK608" i="58"/>
  <c r="CN608" i="58"/>
  <c r="DP608" i="58"/>
  <c r="DW608" i="58"/>
  <c r="CQ608" i="58"/>
  <c r="BZ608" i="58"/>
  <c r="EJ608" i="58"/>
  <c r="DT608" i="58"/>
  <c r="DZ608" i="58"/>
  <c r="CJ608" i="58"/>
  <c r="CU608" i="58"/>
  <c r="EL608" i="58"/>
  <c r="CW608" i="58"/>
  <c r="EM608" i="58"/>
  <c r="CD608" i="58"/>
  <c r="CI608" i="58"/>
  <c r="DQ608" i="58"/>
  <c r="EC608" i="58"/>
  <c r="BR608" i="58"/>
  <c r="EA608" i="58"/>
  <c r="DF608" i="58"/>
  <c r="CF608" i="58"/>
  <c r="DG608" i="58"/>
  <c r="CV608" i="58"/>
  <c r="DL608" i="58"/>
  <c r="EB608" i="58"/>
  <c r="CA608" i="58"/>
  <c r="EH608" i="58"/>
  <c r="DY608" i="58"/>
  <c r="DD608" i="58"/>
  <c r="BV608" i="58"/>
  <c r="DI608" i="58"/>
  <c r="BS608" i="58"/>
  <c r="DR608" i="58"/>
  <c r="DB608" i="58"/>
  <c r="CL608" i="58"/>
  <c r="CC608" i="58"/>
  <c r="EE608" i="58"/>
  <c r="CS608" i="58"/>
  <c r="CY608" i="58"/>
  <c r="EG608" i="58"/>
  <c r="CG608" i="58"/>
  <c r="CB608" i="58"/>
  <c r="CM608" i="58"/>
  <c r="DN608" i="58"/>
  <c r="BU608" i="58"/>
  <c r="EF608" i="58"/>
  <c r="DX608" i="58"/>
  <c r="DH608" i="58"/>
  <c r="CR608" i="58"/>
  <c r="ED608" i="58"/>
  <c r="CZ608" i="58"/>
  <c r="BT608" i="58"/>
  <c r="DM608" i="58"/>
  <c r="DS608" i="58"/>
  <c r="CX608" i="58"/>
  <c r="DJ608" i="58"/>
  <c r="CT608" i="58"/>
  <c r="DA608" i="58"/>
  <c r="DK608" i="58"/>
  <c r="CE608" i="58"/>
  <c r="DV608" i="58"/>
  <c r="CP608" i="58"/>
  <c r="DC608" i="58"/>
  <c r="BW608" i="58"/>
  <c r="CH608" i="58"/>
  <c r="DE608" i="58"/>
  <c r="CO608" i="58"/>
  <c r="BY608" i="58"/>
  <c r="DU608" i="58"/>
  <c r="EK608" i="58"/>
  <c r="EN624" i="58"/>
  <c r="BX624" i="58"/>
  <c r="DO624" i="58"/>
  <c r="CW624" i="58"/>
  <c r="CN624" i="58"/>
  <c r="DQ624" i="58"/>
  <c r="DP624" i="58"/>
  <c r="EC624" i="58"/>
  <c r="DW624" i="58"/>
  <c r="CQ624" i="58"/>
  <c r="BZ624" i="58"/>
  <c r="EJ624" i="58"/>
  <c r="DT624" i="58"/>
  <c r="DZ624" i="58"/>
  <c r="CK624" i="58"/>
  <c r="CJ624" i="58"/>
  <c r="CU624" i="58"/>
  <c r="EL624" i="58"/>
  <c r="EM624" i="58"/>
  <c r="CI624" i="58"/>
  <c r="CD624" i="58"/>
  <c r="EA624" i="58"/>
  <c r="DF624" i="58"/>
  <c r="BR624" i="58"/>
  <c r="DL624" i="58"/>
  <c r="EB624" i="58"/>
  <c r="DG624" i="58"/>
  <c r="CV624" i="58"/>
  <c r="CF624" i="58"/>
  <c r="CA624" i="58"/>
  <c r="CC624" i="58"/>
  <c r="DD624" i="58"/>
  <c r="BV624" i="58"/>
  <c r="DY624" i="58"/>
  <c r="CS624" i="58"/>
  <c r="BS624" i="58"/>
  <c r="EH624" i="58"/>
  <c r="DR624" i="58"/>
  <c r="DB624" i="58"/>
  <c r="CL624" i="58"/>
  <c r="DI624" i="58"/>
  <c r="EE624" i="58"/>
  <c r="CY624" i="58"/>
  <c r="DM624" i="58"/>
  <c r="CB624" i="58"/>
  <c r="CM624" i="58"/>
  <c r="DN624" i="58"/>
  <c r="DJ624" i="58"/>
  <c r="DA624" i="58"/>
  <c r="EF624" i="58"/>
  <c r="DX624" i="58"/>
  <c r="DH624" i="58"/>
  <c r="CR624" i="58"/>
  <c r="EI624" i="58"/>
  <c r="ED624" i="58"/>
  <c r="EG624" i="58"/>
  <c r="CZ624" i="58"/>
  <c r="CG624" i="58"/>
  <c r="DS624" i="58"/>
  <c r="CX624" i="58"/>
  <c r="CT624" i="58"/>
  <c r="BU624" i="58"/>
  <c r="DK624" i="58"/>
  <c r="CE624" i="58"/>
  <c r="DV624" i="58"/>
  <c r="CP624" i="58"/>
  <c r="DC624" i="58"/>
  <c r="BW624" i="58"/>
  <c r="CH624" i="58"/>
  <c r="DU624" i="58"/>
  <c r="BY624" i="58"/>
  <c r="EK624" i="58"/>
  <c r="DE624" i="58"/>
  <c r="CO624" i="58"/>
  <c r="EN640" i="58"/>
  <c r="BX640" i="58"/>
  <c r="DO640" i="58"/>
  <c r="CK640" i="58"/>
  <c r="CN640" i="58"/>
  <c r="DP640" i="58"/>
  <c r="DW640" i="58"/>
  <c r="CQ640" i="58"/>
  <c r="BZ640" i="58"/>
  <c r="EJ640" i="58"/>
  <c r="DT640" i="58"/>
  <c r="DZ640" i="58"/>
  <c r="CJ640" i="58"/>
  <c r="CU640" i="58"/>
  <c r="EL640" i="58"/>
  <c r="CW640" i="58"/>
  <c r="EM640" i="58"/>
  <c r="CD640" i="58"/>
  <c r="CI640" i="58"/>
  <c r="DQ640" i="58"/>
  <c r="EC640" i="58"/>
  <c r="EA640" i="58"/>
  <c r="DF640" i="58"/>
  <c r="BR640" i="58"/>
  <c r="DG640" i="58"/>
  <c r="CV640" i="58"/>
  <c r="DL640" i="58"/>
  <c r="EB640" i="58"/>
  <c r="CF640" i="58"/>
  <c r="CA640" i="58"/>
  <c r="EH640" i="58"/>
  <c r="CS640" i="58"/>
  <c r="DD640" i="58"/>
  <c r="BV640" i="58"/>
  <c r="CC640" i="58"/>
  <c r="BS640" i="58"/>
  <c r="DR640" i="58"/>
  <c r="DB640" i="58"/>
  <c r="DI640" i="58"/>
  <c r="EE640" i="58"/>
  <c r="DY640" i="58"/>
  <c r="CY640" i="58"/>
  <c r="EG640" i="58"/>
  <c r="CG640" i="58"/>
  <c r="CB640" i="58"/>
  <c r="CM640" i="58"/>
  <c r="DN640" i="58"/>
  <c r="BU640" i="58"/>
  <c r="EF640" i="58"/>
  <c r="DX640" i="58"/>
  <c r="DH640" i="58"/>
  <c r="CR640" i="58"/>
  <c r="EI640" i="58"/>
  <c r="ED640" i="58"/>
  <c r="CZ640" i="58"/>
  <c r="BT640" i="58"/>
  <c r="DM640" i="58"/>
  <c r="DS640" i="58"/>
  <c r="CX640" i="58"/>
  <c r="DJ640" i="58"/>
  <c r="CT640" i="58"/>
  <c r="DA640" i="58"/>
  <c r="DK640" i="58"/>
  <c r="CE640" i="58"/>
  <c r="DV640" i="58"/>
  <c r="CP640" i="58"/>
  <c r="DC640" i="58"/>
  <c r="BW640" i="58"/>
  <c r="CH640" i="58"/>
  <c r="DE640" i="58"/>
  <c r="CO640" i="58"/>
  <c r="BY640" i="58"/>
  <c r="DU640" i="58"/>
  <c r="EK640" i="58"/>
  <c r="EN656" i="58"/>
  <c r="BX656" i="58"/>
  <c r="DO656" i="58"/>
  <c r="CW656" i="58"/>
  <c r="CN656" i="58"/>
  <c r="DQ656" i="58"/>
  <c r="DP656" i="58"/>
  <c r="EC656" i="58"/>
  <c r="DW656" i="58"/>
  <c r="CQ656" i="58"/>
  <c r="BZ656" i="58"/>
  <c r="EJ656" i="58"/>
  <c r="DT656" i="58"/>
  <c r="DZ656" i="58"/>
  <c r="CK656" i="58"/>
  <c r="CJ656" i="58"/>
  <c r="CU656" i="58"/>
  <c r="EL656" i="58"/>
  <c r="EM656" i="58"/>
  <c r="CI656" i="58"/>
  <c r="CD656" i="58"/>
  <c r="BR656" i="58"/>
  <c r="EA656" i="58"/>
  <c r="DF656" i="58"/>
  <c r="DL656" i="58"/>
  <c r="EB656" i="58"/>
  <c r="DG656" i="58"/>
  <c r="CV656" i="58"/>
  <c r="CF656" i="58"/>
  <c r="CA656" i="58"/>
  <c r="CC656" i="58"/>
  <c r="DD656" i="58"/>
  <c r="BV656" i="58"/>
  <c r="DY656" i="58"/>
  <c r="DI656" i="58"/>
  <c r="BS656" i="58"/>
  <c r="EH656" i="58"/>
  <c r="DR656" i="58"/>
  <c r="DB656" i="58"/>
  <c r="CL656" i="58"/>
  <c r="EE656" i="58"/>
  <c r="CY656" i="58"/>
  <c r="DM656" i="58"/>
  <c r="CB656" i="58"/>
  <c r="CM656" i="58"/>
  <c r="DN656" i="58"/>
  <c r="DJ656" i="58"/>
  <c r="DA656" i="58"/>
  <c r="EF656" i="58"/>
  <c r="DX656" i="58"/>
  <c r="DH656" i="58"/>
  <c r="CR656" i="58"/>
  <c r="EI656" i="58"/>
  <c r="ED656" i="58"/>
  <c r="EG656" i="58"/>
  <c r="CZ656" i="58"/>
  <c r="BT656" i="58"/>
  <c r="CG656" i="58"/>
  <c r="DS656" i="58"/>
  <c r="CX656" i="58"/>
  <c r="CT656" i="58"/>
  <c r="BU656" i="58"/>
  <c r="DK656" i="58"/>
  <c r="CE656" i="58"/>
  <c r="DV656" i="58"/>
  <c r="CP656" i="58"/>
  <c r="DC656" i="58"/>
  <c r="BW656" i="58"/>
  <c r="CH656" i="58"/>
  <c r="DU656" i="58"/>
  <c r="BY656" i="58"/>
  <c r="EK656" i="58"/>
  <c r="DE656" i="58"/>
  <c r="CO656" i="58"/>
  <c r="EN672" i="58"/>
  <c r="BX672" i="58"/>
  <c r="DO672" i="58"/>
  <c r="CK672" i="58"/>
  <c r="CN672" i="58"/>
  <c r="DP672" i="58"/>
  <c r="DW672" i="58"/>
  <c r="CQ672" i="58"/>
  <c r="BZ672" i="58"/>
  <c r="EJ672" i="58"/>
  <c r="DT672" i="58"/>
  <c r="DZ672" i="58"/>
  <c r="CJ672" i="58"/>
  <c r="CU672" i="58"/>
  <c r="EL672" i="58"/>
  <c r="CW672" i="58"/>
  <c r="EM672" i="58"/>
  <c r="CD672" i="58"/>
  <c r="BR672" i="58"/>
  <c r="CI672" i="58"/>
  <c r="DQ672" i="58"/>
  <c r="EA672" i="58"/>
  <c r="DF672" i="58"/>
  <c r="EC672" i="58"/>
  <c r="DG672" i="58"/>
  <c r="CV672" i="58"/>
  <c r="DL672" i="58"/>
  <c r="EB672" i="58"/>
  <c r="CF672" i="58"/>
  <c r="CA672" i="58"/>
  <c r="EH672" i="58"/>
  <c r="CC672" i="58"/>
  <c r="DD672" i="58"/>
  <c r="BV672" i="58"/>
  <c r="BS672" i="58"/>
  <c r="DR672" i="58"/>
  <c r="DB672" i="58"/>
  <c r="CL672" i="58"/>
  <c r="DY672" i="58"/>
  <c r="CS672" i="58"/>
  <c r="EE672" i="58"/>
  <c r="DI672" i="58"/>
  <c r="CY672" i="58"/>
  <c r="EG672" i="58"/>
  <c r="CB672" i="58"/>
  <c r="CM672" i="58"/>
  <c r="DN672" i="58"/>
  <c r="BU672" i="58"/>
  <c r="EF672" i="58"/>
  <c r="DX672" i="58"/>
  <c r="DH672" i="58"/>
  <c r="CR672" i="58"/>
  <c r="EI672" i="58"/>
  <c r="ED672" i="58"/>
  <c r="CZ672" i="58"/>
  <c r="BT672" i="58"/>
  <c r="DM672" i="58"/>
  <c r="DS672" i="58"/>
  <c r="CX672" i="58"/>
  <c r="DJ672" i="58"/>
  <c r="CT672" i="58"/>
  <c r="DA672" i="58"/>
  <c r="DK672" i="58"/>
  <c r="CE672" i="58"/>
  <c r="DV672" i="58"/>
  <c r="CP672" i="58"/>
  <c r="DC672" i="58"/>
  <c r="BW672" i="58"/>
  <c r="CH672" i="58"/>
  <c r="BY672" i="58"/>
  <c r="DE672" i="58"/>
  <c r="CO672" i="58"/>
  <c r="DU672" i="58"/>
  <c r="EK672" i="58"/>
  <c r="EN688" i="58"/>
  <c r="DZ688" i="58"/>
  <c r="DP688" i="58"/>
  <c r="DF688" i="58"/>
  <c r="BZ688" i="58"/>
  <c r="BX688" i="58"/>
  <c r="EA688" i="58"/>
  <c r="CU688" i="58"/>
  <c r="EL688" i="58"/>
  <c r="EB688" i="58"/>
  <c r="DL688" i="58"/>
  <c r="CV688" i="58"/>
  <c r="CN688" i="58"/>
  <c r="EJ688" i="58"/>
  <c r="DO688" i="58"/>
  <c r="CI688" i="58"/>
  <c r="CD688" i="58"/>
  <c r="CK688" i="58"/>
  <c r="CJ688" i="58"/>
  <c r="CW688" i="58"/>
  <c r="CF688" i="58"/>
  <c r="DT688" i="58"/>
  <c r="DQ688" i="58"/>
  <c r="EC688" i="58"/>
  <c r="BR688" i="58"/>
  <c r="DW688" i="58"/>
  <c r="CA688" i="58"/>
  <c r="EH688" i="58"/>
  <c r="EM688" i="58"/>
  <c r="DG688" i="58"/>
  <c r="CQ688" i="58"/>
  <c r="DD688" i="58"/>
  <c r="BS688" i="58"/>
  <c r="EE688" i="58"/>
  <c r="CY688" i="58"/>
  <c r="BV688" i="58"/>
  <c r="CS688" i="58"/>
  <c r="DR688" i="58"/>
  <c r="DB688" i="58"/>
  <c r="DY688" i="58"/>
  <c r="DI688" i="58"/>
  <c r="CC688" i="58"/>
  <c r="DJ688" i="58"/>
  <c r="EG688" i="58"/>
  <c r="CE688" i="58"/>
  <c r="DX688" i="58"/>
  <c r="DH688" i="58"/>
  <c r="CB688" i="58"/>
  <c r="EI688" i="58"/>
  <c r="ED688" i="58"/>
  <c r="CT688" i="58"/>
  <c r="DA688" i="58"/>
  <c r="CZ688" i="58"/>
  <c r="BT688" i="58"/>
  <c r="DK688" i="58"/>
  <c r="CP688" i="58"/>
  <c r="DM688" i="58"/>
  <c r="CG688" i="58"/>
  <c r="DS688" i="58"/>
  <c r="DC688" i="58"/>
  <c r="DN688" i="58"/>
  <c r="BU688" i="58"/>
  <c r="CM688" i="58"/>
  <c r="BW688" i="58"/>
  <c r="EF688" i="58"/>
  <c r="DV688" i="58"/>
  <c r="CR688" i="58"/>
  <c r="CX688" i="58"/>
  <c r="DU688" i="58"/>
  <c r="BY688" i="58"/>
  <c r="EK688" i="58"/>
  <c r="CH688" i="58"/>
  <c r="DE688" i="58"/>
  <c r="CO688" i="58"/>
  <c r="EN704" i="58"/>
  <c r="DP704" i="58"/>
  <c r="EL704" i="58"/>
  <c r="BX704" i="58"/>
  <c r="DZ704" i="58"/>
  <c r="CD704" i="58"/>
  <c r="EA704" i="58"/>
  <c r="CU704" i="58"/>
  <c r="EB704" i="58"/>
  <c r="DL704" i="58"/>
  <c r="CV704" i="58"/>
  <c r="CN704" i="58"/>
  <c r="EJ704" i="58"/>
  <c r="DO704" i="58"/>
  <c r="CI704" i="58"/>
  <c r="CK704" i="58"/>
  <c r="CJ704" i="58"/>
  <c r="DF704" i="58"/>
  <c r="CW704" i="58"/>
  <c r="CF704" i="58"/>
  <c r="BZ704" i="58"/>
  <c r="DT704" i="58"/>
  <c r="DQ704" i="58"/>
  <c r="EC704" i="58"/>
  <c r="BR704" i="58"/>
  <c r="DG704" i="58"/>
  <c r="CQ704" i="58"/>
  <c r="CA704" i="58"/>
  <c r="EM704" i="58"/>
  <c r="DW704" i="58"/>
  <c r="EH704" i="58"/>
  <c r="CL704" i="58"/>
  <c r="DD704" i="58"/>
  <c r="BS704" i="58"/>
  <c r="DR704" i="58"/>
  <c r="EE704" i="58"/>
  <c r="CY704" i="58"/>
  <c r="BV704" i="58"/>
  <c r="CS704" i="58"/>
  <c r="DB704" i="58"/>
  <c r="DY704" i="58"/>
  <c r="DI704" i="58"/>
  <c r="CC704" i="58"/>
  <c r="EG704" i="58"/>
  <c r="CE704" i="58"/>
  <c r="DX704" i="58"/>
  <c r="DH704" i="58"/>
  <c r="CB704" i="58"/>
  <c r="EI704" i="58"/>
  <c r="ED704" i="58"/>
  <c r="DA704" i="58"/>
  <c r="BT704" i="58"/>
  <c r="DK704" i="58"/>
  <c r="CP704" i="58"/>
  <c r="DM704" i="58"/>
  <c r="CG704" i="58"/>
  <c r="DS704" i="58"/>
  <c r="DC704" i="58"/>
  <c r="DN704" i="58"/>
  <c r="BU704" i="58"/>
  <c r="DV704" i="58"/>
  <c r="CM704" i="58"/>
  <c r="BW704" i="58"/>
  <c r="DJ704" i="58"/>
  <c r="CT704" i="58"/>
  <c r="EF704" i="58"/>
  <c r="CR704" i="58"/>
  <c r="CX704" i="58"/>
  <c r="DU704" i="58"/>
  <c r="BY704" i="58"/>
  <c r="EK704" i="58"/>
  <c r="CH704" i="58"/>
  <c r="DE704" i="58"/>
  <c r="CO704" i="58"/>
  <c r="EN720" i="58"/>
  <c r="BZ720" i="58"/>
  <c r="DZ720" i="58"/>
  <c r="DP720" i="58"/>
  <c r="BX720" i="58"/>
  <c r="EA720" i="58"/>
  <c r="CU720" i="58"/>
  <c r="EB720" i="58"/>
  <c r="DL720" i="58"/>
  <c r="CV720" i="58"/>
  <c r="CN720" i="58"/>
  <c r="EJ720" i="58"/>
  <c r="DO720" i="58"/>
  <c r="CI720" i="58"/>
  <c r="CD720" i="58"/>
  <c r="CK720" i="58"/>
  <c r="CJ720" i="58"/>
  <c r="EL720" i="58"/>
  <c r="CW720" i="58"/>
  <c r="CF720" i="58"/>
  <c r="DT720" i="58"/>
  <c r="DF720" i="58"/>
  <c r="BR720" i="58"/>
  <c r="DQ720" i="58"/>
  <c r="EC720" i="58"/>
  <c r="CQ720" i="58"/>
  <c r="DW720" i="58"/>
  <c r="CA720" i="58"/>
  <c r="EM720" i="58"/>
  <c r="DG720" i="58"/>
  <c r="DR720" i="58"/>
  <c r="DB720" i="58"/>
  <c r="CL720" i="58"/>
  <c r="DD720" i="58"/>
  <c r="BS720" i="58"/>
  <c r="EE720" i="58"/>
  <c r="CY720" i="58"/>
  <c r="EH720" i="58"/>
  <c r="CS720" i="58"/>
  <c r="BV720" i="58"/>
  <c r="DY720" i="58"/>
  <c r="DI720" i="58"/>
  <c r="CC720" i="58"/>
  <c r="EG720" i="58"/>
  <c r="CE720" i="58"/>
  <c r="DX720" i="58"/>
  <c r="DH720" i="58"/>
  <c r="CB720" i="58"/>
  <c r="EI720" i="58"/>
  <c r="ED720" i="58"/>
  <c r="DN720" i="58"/>
  <c r="CT720" i="58"/>
  <c r="DA720" i="58"/>
  <c r="CZ720" i="58"/>
  <c r="DK720" i="58"/>
  <c r="DV720" i="58"/>
  <c r="CP720" i="58"/>
  <c r="DM720" i="58"/>
  <c r="CG720" i="58"/>
  <c r="DS720" i="58"/>
  <c r="DC720" i="58"/>
  <c r="DJ720" i="58"/>
  <c r="BU720" i="58"/>
  <c r="CM720" i="58"/>
  <c r="BW720" i="58"/>
  <c r="EF720" i="58"/>
  <c r="CR720" i="58"/>
  <c r="CX720" i="58"/>
  <c r="CH720" i="58"/>
  <c r="DU720" i="58"/>
  <c r="BY720" i="58"/>
  <c r="EK720" i="58"/>
  <c r="DE720" i="58"/>
  <c r="CO720" i="58"/>
  <c r="EN736" i="58"/>
  <c r="BZ736" i="58"/>
  <c r="DP736" i="58"/>
  <c r="BX736" i="58"/>
  <c r="EA736" i="58"/>
  <c r="CU736" i="58"/>
  <c r="EL736" i="58"/>
  <c r="EB736" i="58"/>
  <c r="DL736" i="58"/>
  <c r="CV736" i="58"/>
  <c r="CN736" i="58"/>
  <c r="EJ736" i="58"/>
  <c r="DO736" i="58"/>
  <c r="CI736" i="58"/>
  <c r="DZ736" i="58"/>
  <c r="CJ736" i="58"/>
  <c r="DF736" i="58"/>
  <c r="CW736" i="58"/>
  <c r="CF736" i="58"/>
  <c r="DT736" i="58"/>
  <c r="CD736" i="58"/>
  <c r="BR736" i="58"/>
  <c r="DQ736" i="58"/>
  <c r="EC736" i="58"/>
  <c r="DG736" i="58"/>
  <c r="CQ736" i="58"/>
  <c r="CA736" i="58"/>
  <c r="EH736" i="58"/>
  <c r="EM736" i="58"/>
  <c r="DW736" i="58"/>
  <c r="CL736" i="58"/>
  <c r="BV736" i="58"/>
  <c r="DD736" i="58"/>
  <c r="BS736" i="58"/>
  <c r="DR736" i="58"/>
  <c r="EE736" i="58"/>
  <c r="CY736" i="58"/>
  <c r="CS736" i="58"/>
  <c r="DB736" i="58"/>
  <c r="DY736" i="58"/>
  <c r="DI736" i="58"/>
  <c r="CC736" i="58"/>
  <c r="CT736" i="58"/>
  <c r="EG736" i="58"/>
  <c r="CE736" i="58"/>
  <c r="CP736" i="58"/>
  <c r="DX736" i="58"/>
  <c r="DH736" i="58"/>
  <c r="CB736" i="58"/>
  <c r="EI736" i="58"/>
  <c r="ED736" i="58"/>
  <c r="DA736" i="58"/>
  <c r="CZ736" i="58"/>
  <c r="BT736" i="58"/>
  <c r="DK736" i="58"/>
  <c r="DV736" i="58"/>
  <c r="DM736" i="58"/>
  <c r="CG736" i="58"/>
  <c r="DS736" i="58"/>
  <c r="DC736" i="58"/>
  <c r="DJ736" i="58"/>
  <c r="BU736" i="58"/>
  <c r="CM736" i="58"/>
  <c r="BW736" i="58"/>
  <c r="DN736" i="58"/>
  <c r="CX736" i="58"/>
  <c r="EF736" i="58"/>
  <c r="CR736" i="58"/>
  <c r="CH736" i="58"/>
  <c r="DU736" i="58"/>
  <c r="BY736" i="58"/>
  <c r="EK736" i="58"/>
  <c r="DE736" i="58"/>
  <c r="CO736" i="58"/>
  <c r="EN752" i="58"/>
  <c r="CD752" i="58"/>
  <c r="DP752" i="58"/>
  <c r="EL752" i="58"/>
  <c r="BZ752" i="58"/>
  <c r="BX752" i="58"/>
  <c r="EA752" i="58"/>
  <c r="CU752" i="58"/>
  <c r="DF752" i="58"/>
  <c r="EB752" i="58"/>
  <c r="DL752" i="58"/>
  <c r="CV752" i="58"/>
  <c r="CN752" i="58"/>
  <c r="EJ752" i="58"/>
  <c r="DO752" i="58"/>
  <c r="CI752" i="58"/>
  <c r="DZ752" i="58"/>
  <c r="CK752" i="58"/>
  <c r="CJ752" i="58"/>
  <c r="CW752" i="58"/>
  <c r="CF752" i="58"/>
  <c r="DT752" i="58"/>
  <c r="DQ752" i="58"/>
  <c r="EC752" i="58"/>
  <c r="BR752" i="58"/>
  <c r="CQ752" i="58"/>
  <c r="EH752" i="58"/>
  <c r="DW752" i="58"/>
  <c r="CA752" i="58"/>
  <c r="EM752" i="58"/>
  <c r="DG752" i="58"/>
  <c r="DR752" i="58"/>
  <c r="CL752" i="58"/>
  <c r="DD752" i="58"/>
  <c r="BS752" i="58"/>
  <c r="DB752" i="58"/>
  <c r="EE752" i="58"/>
  <c r="CY752" i="58"/>
  <c r="BV752" i="58"/>
  <c r="DY752" i="58"/>
  <c r="DI752" i="58"/>
  <c r="CC752" i="58"/>
  <c r="CT752" i="58"/>
  <c r="EG752" i="58"/>
  <c r="CE752" i="58"/>
  <c r="DV752" i="58"/>
  <c r="DX752" i="58"/>
  <c r="DH752" i="58"/>
  <c r="CB752" i="58"/>
  <c r="EI752" i="58"/>
  <c r="CX752" i="58"/>
  <c r="DA752" i="58"/>
  <c r="CZ752" i="58"/>
  <c r="BT752" i="58"/>
  <c r="DK752" i="58"/>
  <c r="DM752" i="58"/>
  <c r="CG752" i="58"/>
  <c r="DS752" i="58"/>
  <c r="DC752" i="58"/>
  <c r="DJ752" i="58"/>
  <c r="BU752" i="58"/>
  <c r="CP752" i="58"/>
  <c r="CM752" i="58"/>
  <c r="BW752" i="58"/>
  <c r="ED752" i="58"/>
  <c r="EF752" i="58"/>
  <c r="CR752" i="58"/>
  <c r="DN752" i="58"/>
  <c r="DU752" i="58"/>
  <c r="BY752" i="58"/>
  <c r="CH752" i="58"/>
  <c r="EK752" i="58"/>
  <c r="DE752" i="58"/>
  <c r="CO752" i="58"/>
  <c r="EN768" i="58"/>
  <c r="DP768" i="58"/>
  <c r="BX768" i="58"/>
  <c r="DZ768" i="58"/>
  <c r="EA768" i="58"/>
  <c r="CU768" i="58"/>
  <c r="EB768" i="58"/>
  <c r="DL768" i="58"/>
  <c r="CV768" i="58"/>
  <c r="CN768" i="58"/>
  <c r="EJ768" i="58"/>
  <c r="DO768" i="58"/>
  <c r="CI768" i="58"/>
  <c r="CK768" i="58"/>
  <c r="CJ768" i="58"/>
  <c r="DF768" i="58"/>
  <c r="CW768" i="58"/>
  <c r="CF768" i="58"/>
  <c r="BZ768" i="58"/>
  <c r="CD768" i="58"/>
  <c r="DT768" i="58"/>
  <c r="EL768" i="58"/>
  <c r="DQ768" i="58"/>
  <c r="EC768" i="58"/>
  <c r="BR768" i="58"/>
  <c r="DG768" i="58"/>
  <c r="CQ768" i="58"/>
  <c r="CA768" i="58"/>
  <c r="EH768" i="58"/>
  <c r="EM768" i="58"/>
  <c r="DW768" i="58"/>
  <c r="BV768" i="58"/>
  <c r="DD768" i="58"/>
  <c r="BS768" i="58"/>
  <c r="EE768" i="58"/>
  <c r="CY768" i="58"/>
  <c r="CL768" i="58"/>
  <c r="CS768" i="58"/>
  <c r="DR768" i="58"/>
  <c r="DB768" i="58"/>
  <c r="DY768" i="58"/>
  <c r="DI768" i="58"/>
  <c r="CC768" i="58"/>
  <c r="EG768" i="58"/>
  <c r="CE768" i="58"/>
  <c r="DX768" i="58"/>
  <c r="DH768" i="58"/>
  <c r="CB768" i="58"/>
  <c r="EI768" i="58"/>
  <c r="DA768" i="58"/>
  <c r="CZ768" i="58"/>
  <c r="DK768" i="58"/>
  <c r="DV768" i="58"/>
  <c r="CP768" i="58"/>
  <c r="DM768" i="58"/>
  <c r="CG768" i="58"/>
  <c r="DS768" i="58"/>
  <c r="DC768" i="58"/>
  <c r="DN768" i="58"/>
  <c r="DJ768" i="58"/>
  <c r="BU768" i="58"/>
  <c r="CM768" i="58"/>
  <c r="BW768" i="58"/>
  <c r="ED768" i="58"/>
  <c r="CX768" i="58"/>
  <c r="CT768" i="58"/>
  <c r="EF768" i="58"/>
  <c r="CR768" i="58"/>
  <c r="DU768" i="58"/>
  <c r="BY768" i="58"/>
  <c r="CH768" i="58"/>
  <c r="EK768" i="58"/>
  <c r="DE768" i="58"/>
  <c r="CO768" i="58"/>
  <c r="EN541" i="58"/>
  <c r="DO541" i="58"/>
  <c r="DZ541" i="58"/>
  <c r="DP541" i="58"/>
  <c r="EA541" i="58"/>
  <c r="CU541" i="58"/>
  <c r="DL541" i="58"/>
  <c r="CN541" i="58"/>
  <c r="BZ541" i="58"/>
  <c r="CI541" i="58"/>
  <c r="CK541" i="58"/>
  <c r="EC541" i="58"/>
  <c r="BR541" i="58"/>
  <c r="EB541" i="58"/>
  <c r="CV541" i="58"/>
  <c r="CF541" i="58"/>
  <c r="DQ541" i="58"/>
  <c r="CJ541" i="58"/>
  <c r="EL541" i="58"/>
  <c r="CW541" i="58"/>
  <c r="DT541" i="58"/>
  <c r="BX541" i="58"/>
  <c r="EJ541" i="58"/>
  <c r="CD541" i="58"/>
  <c r="DF541" i="58"/>
  <c r="EM541" i="58"/>
  <c r="DW541" i="58"/>
  <c r="CA541" i="58"/>
  <c r="DG541" i="58"/>
  <c r="EH541" i="58"/>
  <c r="CQ541" i="58"/>
  <c r="CL541" i="58"/>
  <c r="CS541" i="58"/>
  <c r="DD541" i="58"/>
  <c r="CY541" i="58"/>
  <c r="DB541" i="58"/>
  <c r="BV541" i="58"/>
  <c r="CC541" i="58"/>
  <c r="DR541" i="58"/>
  <c r="DY541" i="58"/>
  <c r="EE541" i="58"/>
  <c r="BS541" i="58"/>
  <c r="DJ541" i="58"/>
  <c r="EF541" i="58"/>
  <c r="DK541" i="58"/>
  <c r="EI541" i="58"/>
  <c r="DC541" i="58"/>
  <c r="CM541" i="58"/>
  <c r="DN541" i="58"/>
  <c r="CZ541" i="58"/>
  <c r="CG541" i="58"/>
  <c r="DX541" i="58"/>
  <c r="CR541" i="58"/>
  <c r="DS541" i="58"/>
  <c r="BW541" i="58"/>
  <c r="ED541" i="58"/>
  <c r="EG541" i="58"/>
  <c r="DA541" i="58"/>
  <c r="BU541" i="58"/>
  <c r="BT541" i="58"/>
  <c r="CE541" i="58"/>
  <c r="CP541" i="58"/>
  <c r="DM541" i="58"/>
  <c r="DH541" i="58"/>
  <c r="CB541" i="58"/>
  <c r="CX541" i="58"/>
  <c r="CT541" i="58"/>
  <c r="DV541" i="58"/>
  <c r="DE541" i="58"/>
  <c r="CO541" i="58"/>
  <c r="BY541" i="58"/>
  <c r="CH541" i="58"/>
  <c r="EK541" i="58"/>
  <c r="DU541" i="58"/>
  <c r="EN525" i="58"/>
  <c r="DO525" i="58"/>
  <c r="DZ525" i="58"/>
  <c r="CJ525" i="58"/>
  <c r="EA525" i="58"/>
  <c r="CU525" i="58"/>
  <c r="BR525" i="58"/>
  <c r="BZ525" i="58"/>
  <c r="EJ525" i="58"/>
  <c r="DT525" i="58"/>
  <c r="CI525" i="58"/>
  <c r="CK525" i="58"/>
  <c r="EC525" i="58"/>
  <c r="BX525" i="58"/>
  <c r="DQ525" i="58"/>
  <c r="DP525" i="58"/>
  <c r="EL525" i="58"/>
  <c r="CW525" i="58"/>
  <c r="DL525" i="58"/>
  <c r="CN525" i="58"/>
  <c r="DF525" i="58"/>
  <c r="CD525" i="58"/>
  <c r="EB525" i="58"/>
  <c r="CF525" i="58"/>
  <c r="EM525" i="58"/>
  <c r="CQ525" i="58"/>
  <c r="CA525" i="58"/>
  <c r="CV525" i="58"/>
  <c r="EH525" i="58"/>
  <c r="DW525" i="58"/>
  <c r="CL525" i="58"/>
  <c r="CS525" i="58"/>
  <c r="CY525" i="58"/>
  <c r="DB525" i="58"/>
  <c r="BV525" i="58"/>
  <c r="DI525" i="58"/>
  <c r="CC525" i="58"/>
  <c r="DD525" i="58"/>
  <c r="DR525" i="58"/>
  <c r="DY525" i="58"/>
  <c r="EE525" i="58"/>
  <c r="BS525" i="58"/>
  <c r="DJ525" i="58"/>
  <c r="BT525" i="58"/>
  <c r="DK525" i="58"/>
  <c r="DH525" i="58"/>
  <c r="CB525" i="58"/>
  <c r="EI525" i="58"/>
  <c r="DC525" i="58"/>
  <c r="CM525" i="58"/>
  <c r="DN525" i="58"/>
  <c r="CG525" i="58"/>
  <c r="DS525" i="58"/>
  <c r="BW525" i="58"/>
  <c r="ED525" i="58"/>
  <c r="EG525" i="58"/>
  <c r="DA525" i="58"/>
  <c r="BU525" i="58"/>
  <c r="EF525" i="58"/>
  <c r="CE525" i="58"/>
  <c r="CP525" i="58"/>
  <c r="DM525" i="58"/>
  <c r="CX525" i="58"/>
  <c r="CT525" i="58"/>
  <c r="CZ525" i="58"/>
  <c r="DV525" i="58"/>
  <c r="DX525" i="58"/>
  <c r="CR525" i="58"/>
  <c r="DE525" i="58"/>
  <c r="CO525" i="58"/>
  <c r="BY525" i="58"/>
  <c r="CH525" i="58"/>
  <c r="EK525" i="58"/>
  <c r="DU525" i="58"/>
  <c r="EN509" i="58"/>
  <c r="CN509" i="58"/>
  <c r="DO509" i="58"/>
  <c r="DZ509" i="58"/>
  <c r="DP509" i="58"/>
  <c r="EA509" i="58"/>
  <c r="CU509" i="58"/>
  <c r="DL509" i="58"/>
  <c r="BZ509" i="58"/>
  <c r="CI509" i="58"/>
  <c r="CK509" i="58"/>
  <c r="EC509" i="58"/>
  <c r="EB509" i="58"/>
  <c r="CV509" i="58"/>
  <c r="CF509" i="58"/>
  <c r="EJ509" i="58"/>
  <c r="DT509" i="58"/>
  <c r="BX509" i="58"/>
  <c r="DQ509" i="58"/>
  <c r="CJ509" i="58"/>
  <c r="EL509" i="58"/>
  <c r="CW509" i="58"/>
  <c r="DF509" i="58"/>
  <c r="EM509" i="58"/>
  <c r="DW509" i="58"/>
  <c r="CA509" i="58"/>
  <c r="DG509" i="58"/>
  <c r="EH509" i="58"/>
  <c r="BR509" i="58"/>
  <c r="CQ509" i="58"/>
  <c r="CL509" i="58"/>
  <c r="CS509" i="58"/>
  <c r="DD509" i="58"/>
  <c r="CY509" i="58"/>
  <c r="DB509" i="58"/>
  <c r="BV509" i="58"/>
  <c r="DI509" i="58"/>
  <c r="CC509" i="58"/>
  <c r="DR509" i="58"/>
  <c r="DY509" i="58"/>
  <c r="EE509" i="58"/>
  <c r="BS509" i="58"/>
  <c r="DJ509" i="58"/>
  <c r="EF509" i="58"/>
  <c r="DK509" i="58"/>
  <c r="EI509" i="58"/>
  <c r="DC509" i="58"/>
  <c r="CM509" i="58"/>
  <c r="DN509" i="58"/>
  <c r="CZ509" i="58"/>
  <c r="CG509" i="58"/>
  <c r="DX509" i="58"/>
  <c r="CR509" i="58"/>
  <c r="DS509" i="58"/>
  <c r="BW509" i="58"/>
  <c r="ED509" i="58"/>
  <c r="EG509" i="58"/>
  <c r="DA509" i="58"/>
  <c r="BU509" i="58"/>
  <c r="BT509" i="58"/>
  <c r="CE509" i="58"/>
  <c r="CP509" i="58"/>
  <c r="DM509" i="58"/>
  <c r="DH509" i="58"/>
  <c r="CB509" i="58"/>
  <c r="CX509" i="58"/>
  <c r="CT509" i="58"/>
  <c r="DV509" i="58"/>
  <c r="DE509" i="58"/>
  <c r="CO509" i="58"/>
  <c r="BY509" i="58"/>
  <c r="CH509" i="58"/>
  <c r="EK509" i="58"/>
  <c r="DU509" i="58"/>
  <c r="EN493" i="58"/>
  <c r="EJ493" i="58"/>
  <c r="DT493" i="58"/>
  <c r="DO493" i="58"/>
  <c r="DZ493" i="58"/>
  <c r="CJ493" i="58"/>
  <c r="EA493" i="58"/>
  <c r="CU493" i="58"/>
  <c r="BZ493" i="58"/>
  <c r="BX493" i="58"/>
  <c r="CI493" i="58"/>
  <c r="CK493" i="58"/>
  <c r="EC493" i="58"/>
  <c r="CN493" i="58"/>
  <c r="DQ493" i="58"/>
  <c r="DP493" i="58"/>
  <c r="EL493" i="58"/>
  <c r="CW493" i="58"/>
  <c r="BR493" i="58"/>
  <c r="DL493" i="58"/>
  <c r="DF493" i="58"/>
  <c r="CD493" i="58"/>
  <c r="CF493" i="58"/>
  <c r="CV493" i="58"/>
  <c r="EM493" i="58"/>
  <c r="CQ493" i="58"/>
  <c r="CA493" i="58"/>
  <c r="EH493" i="58"/>
  <c r="EB493" i="58"/>
  <c r="DW493" i="58"/>
  <c r="CL493" i="58"/>
  <c r="CS493" i="58"/>
  <c r="DD493" i="58"/>
  <c r="CY493" i="58"/>
  <c r="DB493" i="58"/>
  <c r="BV493" i="58"/>
  <c r="DI493" i="58"/>
  <c r="CC493" i="58"/>
  <c r="DR493" i="58"/>
  <c r="DY493" i="58"/>
  <c r="EE493" i="58"/>
  <c r="BS493" i="58"/>
  <c r="DJ493" i="58"/>
  <c r="BT493" i="58"/>
  <c r="DK493" i="58"/>
  <c r="DH493" i="58"/>
  <c r="CB493" i="58"/>
  <c r="EI493" i="58"/>
  <c r="DC493" i="58"/>
  <c r="CM493" i="58"/>
  <c r="DN493" i="58"/>
  <c r="CG493" i="58"/>
  <c r="DS493" i="58"/>
  <c r="BW493" i="58"/>
  <c r="ED493" i="58"/>
  <c r="EG493" i="58"/>
  <c r="DA493" i="58"/>
  <c r="BU493" i="58"/>
  <c r="EF493" i="58"/>
  <c r="CE493" i="58"/>
  <c r="CP493" i="58"/>
  <c r="DM493" i="58"/>
  <c r="CX493" i="58"/>
  <c r="CT493" i="58"/>
  <c r="CZ493" i="58"/>
  <c r="DV493" i="58"/>
  <c r="DX493" i="58"/>
  <c r="CR493" i="58"/>
  <c r="DE493" i="58"/>
  <c r="CO493" i="58"/>
  <c r="BY493" i="58"/>
  <c r="CH493" i="58"/>
  <c r="EK493" i="58"/>
  <c r="DU493" i="58"/>
  <c r="EN477" i="58"/>
  <c r="DO477" i="58"/>
  <c r="DZ477" i="58"/>
  <c r="DP477" i="58"/>
  <c r="EA477" i="58"/>
  <c r="CU477" i="58"/>
  <c r="DL477" i="58"/>
  <c r="BZ477" i="58"/>
  <c r="EJ477" i="58"/>
  <c r="DT477" i="58"/>
  <c r="BX477" i="58"/>
  <c r="CI477" i="58"/>
  <c r="CK477" i="58"/>
  <c r="EC477" i="58"/>
  <c r="BR477" i="58"/>
  <c r="EB477" i="58"/>
  <c r="CV477" i="58"/>
  <c r="CF477" i="58"/>
  <c r="DQ477" i="58"/>
  <c r="CJ477" i="58"/>
  <c r="EL477" i="58"/>
  <c r="CW477" i="58"/>
  <c r="CN477" i="58"/>
  <c r="CD477" i="58"/>
  <c r="DF477" i="58"/>
  <c r="EM477" i="58"/>
  <c r="DW477" i="58"/>
  <c r="CA477" i="58"/>
  <c r="DG477" i="58"/>
  <c r="EH477" i="58"/>
  <c r="CQ477" i="58"/>
  <c r="CL477" i="58"/>
  <c r="CS477" i="58"/>
  <c r="CY477" i="58"/>
  <c r="DB477" i="58"/>
  <c r="BV477" i="58"/>
  <c r="CC477" i="58"/>
  <c r="DD477" i="58"/>
  <c r="DR477" i="58"/>
  <c r="DY477" i="58"/>
  <c r="EE477" i="58"/>
  <c r="BS477" i="58"/>
  <c r="DJ477" i="58"/>
  <c r="EF477" i="58"/>
  <c r="DK477" i="58"/>
  <c r="EI477" i="58"/>
  <c r="DC477" i="58"/>
  <c r="CM477" i="58"/>
  <c r="DN477" i="58"/>
  <c r="CZ477" i="58"/>
  <c r="CG477" i="58"/>
  <c r="DX477" i="58"/>
  <c r="CR477" i="58"/>
  <c r="DS477" i="58"/>
  <c r="BW477" i="58"/>
  <c r="ED477" i="58"/>
  <c r="EG477" i="58"/>
  <c r="DA477" i="58"/>
  <c r="BU477" i="58"/>
  <c r="BT477" i="58"/>
  <c r="CE477" i="58"/>
  <c r="CP477" i="58"/>
  <c r="DM477" i="58"/>
  <c r="DH477" i="58"/>
  <c r="CB477" i="58"/>
  <c r="CX477" i="58"/>
  <c r="CT477" i="58"/>
  <c r="DV477" i="58"/>
  <c r="DE477" i="58"/>
  <c r="CO477" i="58"/>
  <c r="BY477" i="58"/>
  <c r="CH477" i="58"/>
  <c r="EK477" i="58"/>
  <c r="DU477" i="58"/>
  <c r="EN449" i="58"/>
  <c r="CJ449" i="58"/>
  <c r="EL449" i="58"/>
  <c r="EB449" i="58"/>
  <c r="DL449" i="58"/>
  <c r="BZ449" i="58"/>
  <c r="EJ449" i="58"/>
  <c r="DT449" i="58"/>
  <c r="CI449" i="58"/>
  <c r="DZ449" i="58"/>
  <c r="DP449" i="58"/>
  <c r="EA449" i="58"/>
  <c r="CU449" i="58"/>
  <c r="DF449" i="58"/>
  <c r="CV449" i="58"/>
  <c r="CF449" i="58"/>
  <c r="BX449" i="58"/>
  <c r="DO449" i="58"/>
  <c r="CD449" i="58"/>
  <c r="BR449" i="58"/>
  <c r="CN449" i="58"/>
  <c r="DQ449" i="58"/>
  <c r="EC449" i="58"/>
  <c r="CK449" i="58"/>
  <c r="CW449" i="58"/>
  <c r="CQ449" i="58"/>
  <c r="DW449" i="58"/>
  <c r="DG449" i="58"/>
  <c r="CA449" i="58"/>
  <c r="EM449" i="58"/>
  <c r="EH449" i="58"/>
  <c r="DB449" i="58"/>
  <c r="BV449" i="58"/>
  <c r="DI449" i="58"/>
  <c r="CY449" i="58"/>
  <c r="BS449" i="58"/>
  <c r="DR449" i="58"/>
  <c r="DY449" i="58"/>
  <c r="CS449" i="58"/>
  <c r="CC449" i="58"/>
  <c r="DD449" i="58"/>
  <c r="EE449" i="58"/>
  <c r="DJ449" i="58"/>
  <c r="EF449" i="58"/>
  <c r="CZ449" i="58"/>
  <c r="ED449" i="58"/>
  <c r="CT449" i="58"/>
  <c r="DK449" i="58"/>
  <c r="DV449" i="58"/>
  <c r="CP449" i="58"/>
  <c r="EI449" i="58"/>
  <c r="BW449" i="58"/>
  <c r="EG449" i="58"/>
  <c r="BU449" i="58"/>
  <c r="BT449" i="58"/>
  <c r="CE449" i="58"/>
  <c r="CG449" i="58"/>
  <c r="DX449" i="58"/>
  <c r="DH449" i="58"/>
  <c r="CR449" i="58"/>
  <c r="DS449" i="58"/>
  <c r="DC449" i="58"/>
  <c r="CM449" i="58"/>
  <c r="CX449" i="58"/>
  <c r="DA449" i="58"/>
  <c r="DM449" i="58"/>
  <c r="CB449" i="58"/>
  <c r="DN449" i="58"/>
  <c r="EK449" i="58"/>
  <c r="DU449" i="58"/>
  <c r="DE449" i="58"/>
  <c r="CH449" i="58"/>
  <c r="CO449" i="58"/>
  <c r="BY449" i="58"/>
  <c r="EN430" i="58"/>
  <c r="CN430" i="58"/>
  <c r="EJ430" i="58"/>
  <c r="BX430" i="58"/>
  <c r="DO430" i="58"/>
  <c r="CD430" i="58"/>
  <c r="DQ430" i="58"/>
  <c r="DP430" i="58"/>
  <c r="EA430" i="58"/>
  <c r="CK430" i="58"/>
  <c r="CU430" i="58"/>
  <c r="DF430" i="58"/>
  <c r="CW430" i="58"/>
  <c r="CF430" i="58"/>
  <c r="EM430" i="58"/>
  <c r="CI430" i="58"/>
  <c r="BR430" i="58"/>
  <c r="EB430" i="58"/>
  <c r="CV430" i="58"/>
  <c r="BZ430" i="58"/>
  <c r="DT430" i="58"/>
  <c r="DZ430" i="58"/>
  <c r="EC430" i="58"/>
  <c r="CJ430" i="58"/>
  <c r="EL430" i="58"/>
  <c r="DL430" i="58"/>
  <c r="DG430" i="58"/>
  <c r="CA430" i="58"/>
  <c r="CQ430" i="58"/>
  <c r="EH430" i="58"/>
  <c r="DW430" i="58"/>
  <c r="DI430" i="58"/>
  <c r="BS430" i="58"/>
  <c r="DJ430" i="58"/>
  <c r="DR430" i="58"/>
  <c r="DB430" i="58"/>
  <c r="CL430" i="58"/>
  <c r="DY430" i="58"/>
  <c r="DD430" i="58"/>
  <c r="BV430" i="58"/>
  <c r="CS430" i="58"/>
  <c r="CC430" i="58"/>
  <c r="EE430" i="58"/>
  <c r="CY430" i="58"/>
  <c r="CT430" i="58"/>
  <c r="EG430" i="58"/>
  <c r="DA430" i="58"/>
  <c r="EF430" i="58"/>
  <c r="BT430" i="58"/>
  <c r="DK430" i="58"/>
  <c r="DV430" i="58"/>
  <c r="CP430" i="58"/>
  <c r="DM430" i="58"/>
  <c r="DH430" i="58"/>
  <c r="CR430" i="58"/>
  <c r="DS430" i="58"/>
  <c r="CM430" i="58"/>
  <c r="BW430" i="58"/>
  <c r="DN430" i="58"/>
  <c r="CX430" i="58"/>
  <c r="BU430" i="58"/>
  <c r="CE430" i="58"/>
  <c r="CG430" i="58"/>
  <c r="EI430" i="58"/>
  <c r="ED430" i="58"/>
  <c r="CZ430" i="58"/>
  <c r="DX430" i="58"/>
  <c r="CB430" i="58"/>
  <c r="DC430" i="58"/>
  <c r="EK430" i="58"/>
  <c r="DU430" i="58"/>
  <c r="DE430" i="58"/>
  <c r="CO430" i="58"/>
  <c r="BY430" i="58"/>
  <c r="EN425" i="58"/>
  <c r="CN425" i="58"/>
  <c r="DP425" i="58"/>
  <c r="EL425" i="58"/>
  <c r="BZ425" i="58"/>
  <c r="CI425" i="58"/>
  <c r="DZ425" i="58"/>
  <c r="CJ425" i="58"/>
  <c r="EA425" i="58"/>
  <c r="CU425" i="58"/>
  <c r="DF425" i="58"/>
  <c r="EB425" i="58"/>
  <c r="DL425" i="58"/>
  <c r="EJ425" i="58"/>
  <c r="DT425" i="58"/>
  <c r="DO425" i="58"/>
  <c r="CD425" i="58"/>
  <c r="BR425" i="58"/>
  <c r="CV425" i="58"/>
  <c r="CF425" i="58"/>
  <c r="BX425" i="58"/>
  <c r="CK425" i="58"/>
  <c r="CW425" i="58"/>
  <c r="DQ425" i="58"/>
  <c r="EC425" i="58"/>
  <c r="DW425" i="58"/>
  <c r="EM425" i="58"/>
  <c r="DG425" i="58"/>
  <c r="CA425" i="58"/>
  <c r="CQ425" i="58"/>
  <c r="EH425" i="58"/>
  <c r="DB425" i="58"/>
  <c r="CL425" i="58"/>
  <c r="BV425" i="58"/>
  <c r="DI425" i="58"/>
  <c r="CY425" i="58"/>
  <c r="BS425" i="58"/>
  <c r="DY425" i="58"/>
  <c r="CS425" i="58"/>
  <c r="CC425" i="58"/>
  <c r="EE425" i="58"/>
  <c r="DD425" i="58"/>
  <c r="DR425" i="58"/>
  <c r="DJ425" i="58"/>
  <c r="BT425" i="58"/>
  <c r="CB425" i="58"/>
  <c r="ED425" i="58"/>
  <c r="CT425" i="58"/>
  <c r="EF425" i="58"/>
  <c r="DK425" i="58"/>
  <c r="DV425" i="58"/>
  <c r="CP425" i="58"/>
  <c r="EI425" i="58"/>
  <c r="BW425" i="58"/>
  <c r="EG425" i="58"/>
  <c r="BU425" i="58"/>
  <c r="CE425" i="58"/>
  <c r="CG425" i="58"/>
  <c r="DS425" i="58"/>
  <c r="DC425" i="58"/>
  <c r="CM425" i="58"/>
  <c r="CX425" i="58"/>
  <c r="DA425" i="58"/>
  <c r="DM425" i="58"/>
  <c r="DX425" i="58"/>
  <c r="DH425" i="58"/>
  <c r="CR425" i="58"/>
  <c r="DN425" i="58"/>
  <c r="EK425" i="58"/>
  <c r="DU425" i="58"/>
  <c r="DE425" i="58"/>
  <c r="CH425" i="58"/>
  <c r="CO425" i="58"/>
  <c r="BY425" i="58"/>
  <c r="EN393" i="58"/>
  <c r="CN393" i="58"/>
  <c r="DP393" i="58"/>
  <c r="CJ393" i="58"/>
  <c r="EL393" i="58"/>
  <c r="BZ393" i="58"/>
  <c r="CI393" i="58"/>
  <c r="DZ393" i="58"/>
  <c r="EA393" i="58"/>
  <c r="CU393" i="58"/>
  <c r="DF393" i="58"/>
  <c r="EB393" i="58"/>
  <c r="DL393" i="58"/>
  <c r="EJ393" i="58"/>
  <c r="DT393" i="58"/>
  <c r="DO393" i="58"/>
  <c r="CD393" i="58"/>
  <c r="CV393" i="58"/>
  <c r="CF393" i="58"/>
  <c r="BX393" i="58"/>
  <c r="CK393" i="58"/>
  <c r="CW393" i="58"/>
  <c r="DQ393" i="58"/>
  <c r="EC393" i="58"/>
  <c r="BR393" i="58"/>
  <c r="DW393" i="58"/>
  <c r="EM393" i="58"/>
  <c r="DG393" i="58"/>
  <c r="CA393" i="58"/>
  <c r="CQ393" i="58"/>
  <c r="EH393" i="58"/>
  <c r="DB393" i="58"/>
  <c r="CL393" i="58"/>
  <c r="BV393" i="58"/>
  <c r="DI393" i="58"/>
  <c r="CY393" i="58"/>
  <c r="BS393" i="58"/>
  <c r="DY393" i="58"/>
  <c r="CS393" i="58"/>
  <c r="CC393" i="58"/>
  <c r="EE393" i="58"/>
  <c r="DD393" i="58"/>
  <c r="DR393" i="58"/>
  <c r="DJ393" i="58"/>
  <c r="EF393" i="58"/>
  <c r="CB393" i="58"/>
  <c r="ED393" i="58"/>
  <c r="CT393" i="58"/>
  <c r="DK393" i="58"/>
  <c r="DV393" i="58"/>
  <c r="CP393" i="58"/>
  <c r="EI393" i="58"/>
  <c r="BW393" i="58"/>
  <c r="EG393" i="58"/>
  <c r="BU393" i="58"/>
  <c r="CE393" i="58"/>
  <c r="CG393" i="58"/>
  <c r="DS393" i="58"/>
  <c r="DC393" i="58"/>
  <c r="CM393" i="58"/>
  <c r="CX393" i="58"/>
  <c r="DA393" i="58"/>
  <c r="BT393" i="58"/>
  <c r="DM393" i="58"/>
  <c r="DX393" i="58"/>
  <c r="DH393" i="58"/>
  <c r="CR393" i="58"/>
  <c r="DN393" i="58"/>
  <c r="EK393" i="58"/>
  <c r="DU393" i="58"/>
  <c r="DE393" i="58"/>
  <c r="CH393" i="58"/>
  <c r="CO393" i="58"/>
  <c r="BY393" i="58"/>
  <c r="EN371" i="58"/>
  <c r="EJ371" i="58"/>
  <c r="DQ371" i="58"/>
  <c r="CK371" i="58"/>
  <c r="DP371" i="58"/>
  <c r="EC371" i="58"/>
  <c r="CW371" i="58"/>
  <c r="CN371" i="58"/>
  <c r="BX371" i="58"/>
  <c r="EL371" i="58"/>
  <c r="EB371" i="58"/>
  <c r="CQ371" i="58"/>
  <c r="BZ371" i="58"/>
  <c r="CI371" i="58"/>
  <c r="DZ371" i="58"/>
  <c r="EA371" i="58"/>
  <c r="CU371" i="58"/>
  <c r="DF371" i="58"/>
  <c r="BR371" i="58"/>
  <c r="CF371" i="58"/>
  <c r="DT371" i="58"/>
  <c r="CJ371" i="58"/>
  <c r="CD371" i="58"/>
  <c r="DO371" i="58"/>
  <c r="DL371" i="58"/>
  <c r="EM371" i="58"/>
  <c r="DW371" i="58"/>
  <c r="EH371" i="58"/>
  <c r="CV371" i="58"/>
  <c r="DG371" i="58"/>
  <c r="DR371" i="58"/>
  <c r="CA371" i="58"/>
  <c r="DJ371" i="58"/>
  <c r="DB371" i="58"/>
  <c r="BV371" i="58"/>
  <c r="DI371" i="58"/>
  <c r="CY371" i="58"/>
  <c r="BS371" i="58"/>
  <c r="DY371" i="58"/>
  <c r="CS371" i="58"/>
  <c r="CC371" i="58"/>
  <c r="EE371" i="58"/>
  <c r="DD371" i="58"/>
  <c r="DA371" i="58"/>
  <c r="EF371" i="58"/>
  <c r="CZ371" i="58"/>
  <c r="BT371" i="58"/>
  <c r="DM371" i="58"/>
  <c r="DX371" i="58"/>
  <c r="CR371" i="58"/>
  <c r="DN371" i="58"/>
  <c r="DH371" i="58"/>
  <c r="CB371" i="58"/>
  <c r="ED371" i="58"/>
  <c r="CT371" i="58"/>
  <c r="DK371" i="58"/>
  <c r="DV371" i="58"/>
  <c r="CP371" i="58"/>
  <c r="EI371" i="58"/>
  <c r="BW371" i="58"/>
  <c r="EG371" i="58"/>
  <c r="BU371" i="58"/>
  <c r="CE371" i="58"/>
  <c r="CG371" i="58"/>
  <c r="DS371" i="58"/>
  <c r="DC371" i="58"/>
  <c r="CM371" i="58"/>
  <c r="CX371" i="58"/>
  <c r="CO371" i="58"/>
  <c r="BY371" i="58"/>
  <c r="EK371" i="58"/>
  <c r="DU371" i="58"/>
  <c r="DE371" i="58"/>
  <c r="CH371" i="58"/>
  <c r="EN367" i="58"/>
  <c r="BZ367" i="58"/>
  <c r="EJ367" i="58"/>
  <c r="DT367" i="58"/>
  <c r="CI367" i="58"/>
  <c r="DZ367" i="58"/>
  <c r="EA367" i="58"/>
  <c r="CU367" i="58"/>
  <c r="DF367" i="58"/>
  <c r="CN367" i="58"/>
  <c r="BX367" i="58"/>
  <c r="DO367" i="58"/>
  <c r="CD367" i="58"/>
  <c r="CJ367" i="58"/>
  <c r="BR367" i="58"/>
  <c r="CF367" i="58"/>
  <c r="DQ367" i="58"/>
  <c r="CK367" i="58"/>
  <c r="CW367" i="58"/>
  <c r="CV367" i="58"/>
  <c r="EM367" i="58"/>
  <c r="EL367" i="58"/>
  <c r="DP367" i="58"/>
  <c r="DL367" i="58"/>
  <c r="CQ367" i="58"/>
  <c r="CA367" i="58"/>
  <c r="EB367" i="58"/>
  <c r="DW367" i="58"/>
  <c r="EH367" i="58"/>
  <c r="DG367" i="58"/>
  <c r="DR367" i="58"/>
  <c r="DY367" i="58"/>
  <c r="CS367" i="58"/>
  <c r="CC367" i="58"/>
  <c r="EE367" i="58"/>
  <c r="DD367" i="58"/>
  <c r="DJ367" i="58"/>
  <c r="DB367" i="58"/>
  <c r="CL367" i="58"/>
  <c r="BV367" i="58"/>
  <c r="DI367" i="58"/>
  <c r="CY367" i="58"/>
  <c r="BS367" i="58"/>
  <c r="CT367" i="58"/>
  <c r="CZ367" i="58"/>
  <c r="DK367" i="58"/>
  <c r="DV367" i="58"/>
  <c r="CP367" i="58"/>
  <c r="DH367" i="58"/>
  <c r="CB367" i="58"/>
  <c r="EI367" i="58"/>
  <c r="BW367" i="58"/>
  <c r="EG367" i="58"/>
  <c r="BU367" i="58"/>
  <c r="BT367" i="58"/>
  <c r="CE367" i="58"/>
  <c r="CG367" i="58"/>
  <c r="DS367" i="58"/>
  <c r="DC367" i="58"/>
  <c r="CM367" i="58"/>
  <c r="CX367" i="58"/>
  <c r="DA367" i="58"/>
  <c r="DM367" i="58"/>
  <c r="DN367" i="58"/>
  <c r="EF367" i="58"/>
  <c r="DX367" i="58"/>
  <c r="CR367" i="58"/>
  <c r="ED367" i="58"/>
  <c r="EK367" i="58"/>
  <c r="DU367" i="58"/>
  <c r="DE367" i="58"/>
  <c r="BY367" i="58"/>
  <c r="CH367" i="58"/>
  <c r="CO367" i="58"/>
  <c r="EN257" i="58"/>
  <c r="BZ257" i="58"/>
  <c r="DP257" i="58"/>
  <c r="CJ257" i="58"/>
  <c r="CU257" i="58"/>
  <c r="EL257" i="58"/>
  <c r="EC257" i="58"/>
  <c r="BR257" i="58"/>
  <c r="EB257" i="58"/>
  <c r="DL257" i="58"/>
  <c r="CV257" i="58"/>
  <c r="CF257" i="58"/>
  <c r="CI257" i="58"/>
  <c r="DZ257" i="58"/>
  <c r="CD257" i="58"/>
  <c r="CK257" i="58"/>
  <c r="EA257" i="58"/>
  <c r="DF257" i="58"/>
  <c r="EM257" i="58"/>
  <c r="CQ257" i="58"/>
  <c r="BX257" i="58"/>
  <c r="EJ257" i="58"/>
  <c r="CN257" i="58"/>
  <c r="DO257" i="58"/>
  <c r="DT257" i="58"/>
  <c r="CW257" i="58"/>
  <c r="DQ257" i="58"/>
  <c r="DG257" i="58"/>
  <c r="CA257" i="58"/>
  <c r="DW257" i="58"/>
  <c r="EH257" i="58"/>
  <c r="CL257" i="58"/>
  <c r="BV257" i="58"/>
  <c r="DJ257" i="58"/>
  <c r="CC257" i="58"/>
  <c r="DI257" i="58"/>
  <c r="CS257" i="58"/>
  <c r="DD257" i="58"/>
  <c r="DR257" i="58"/>
  <c r="DB257" i="58"/>
  <c r="DY257" i="58"/>
  <c r="EE257" i="58"/>
  <c r="BS257" i="58"/>
  <c r="EF257" i="58"/>
  <c r="CZ257" i="58"/>
  <c r="BT257" i="58"/>
  <c r="DK257" i="58"/>
  <c r="EI257" i="58"/>
  <c r="BW257" i="58"/>
  <c r="DN257" i="58"/>
  <c r="CX257" i="58"/>
  <c r="CT257" i="58"/>
  <c r="EG257" i="58"/>
  <c r="BU257" i="58"/>
  <c r="DV257" i="58"/>
  <c r="CP257" i="58"/>
  <c r="DX257" i="58"/>
  <c r="DC257" i="58"/>
  <c r="CM257" i="58"/>
  <c r="ED257" i="58"/>
  <c r="DM257" i="58"/>
  <c r="CR257" i="58"/>
  <c r="CB257" i="58"/>
  <c r="DS257" i="58"/>
  <c r="DA257" i="58"/>
  <c r="CE257" i="58"/>
  <c r="CG257" i="58"/>
  <c r="DH257" i="58"/>
  <c r="CH257" i="58"/>
  <c r="CO257" i="58"/>
  <c r="BY257" i="58"/>
  <c r="DE257" i="58"/>
  <c r="EK257" i="58"/>
  <c r="DU257" i="58"/>
  <c r="EN547" i="58"/>
  <c r="BZ547" i="58"/>
  <c r="CI547" i="58"/>
  <c r="CK547" i="58"/>
  <c r="EC547" i="58"/>
  <c r="EB547" i="58"/>
  <c r="DL547" i="58"/>
  <c r="CN547" i="58"/>
  <c r="BX547" i="58"/>
  <c r="DQ547" i="58"/>
  <c r="CJ547" i="58"/>
  <c r="EL547" i="58"/>
  <c r="CW547" i="58"/>
  <c r="CV547" i="58"/>
  <c r="CF547" i="58"/>
  <c r="DW547" i="58"/>
  <c r="DG547" i="58"/>
  <c r="CQ547" i="58"/>
  <c r="EJ547" i="58"/>
  <c r="DT547" i="58"/>
  <c r="CD547" i="58"/>
  <c r="DP547" i="58"/>
  <c r="DF547" i="58"/>
  <c r="BR547" i="58"/>
  <c r="EM547" i="58"/>
  <c r="DO547" i="58"/>
  <c r="DZ547" i="58"/>
  <c r="CU547" i="58"/>
  <c r="EA547" i="58"/>
  <c r="CA547" i="58"/>
  <c r="EH547" i="58"/>
  <c r="DR547" i="58"/>
  <c r="DB547" i="58"/>
  <c r="BV547" i="58"/>
  <c r="DI547" i="58"/>
  <c r="CC547" i="58"/>
  <c r="DD547" i="58"/>
  <c r="DY547" i="58"/>
  <c r="EE547" i="58"/>
  <c r="BS547" i="58"/>
  <c r="CL547" i="58"/>
  <c r="CS547" i="58"/>
  <c r="CY547" i="58"/>
  <c r="CZ547" i="58"/>
  <c r="CG547" i="58"/>
  <c r="CR547" i="58"/>
  <c r="DS547" i="58"/>
  <c r="BW547" i="58"/>
  <c r="EG547" i="58"/>
  <c r="DA547" i="58"/>
  <c r="BU547" i="58"/>
  <c r="BT547" i="58"/>
  <c r="CE547" i="58"/>
  <c r="CP547" i="58"/>
  <c r="DM547" i="58"/>
  <c r="DH547" i="58"/>
  <c r="CX547" i="58"/>
  <c r="DJ547" i="58"/>
  <c r="CT547" i="58"/>
  <c r="DV547" i="58"/>
  <c r="DX547" i="58"/>
  <c r="CB547" i="58"/>
  <c r="EF547" i="58"/>
  <c r="DK547" i="58"/>
  <c r="EI547" i="58"/>
  <c r="DC547" i="58"/>
  <c r="CM547" i="58"/>
  <c r="DN547" i="58"/>
  <c r="CH547" i="58"/>
  <c r="EK547" i="58"/>
  <c r="DU547" i="58"/>
  <c r="CO547" i="58"/>
  <c r="BY547" i="58"/>
  <c r="DE547" i="58"/>
  <c r="EN531" i="58"/>
  <c r="BZ531" i="58"/>
  <c r="EJ531" i="58"/>
  <c r="CI531" i="58"/>
  <c r="CK531" i="58"/>
  <c r="DP531" i="58"/>
  <c r="EC531" i="58"/>
  <c r="DQ531" i="58"/>
  <c r="EL531" i="58"/>
  <c r="CW531" i="58"/>
  <c r="DW531" i="58"/>
  <c r="DG531" i="58"/>
  <c r="CQ531" i="58"/>
  <c r="CD531" i="58"/>
  <c r="DF531" i="58"/>
  <c r="BR531" i="58"/>
  <c r="EB531" i="58"/>
  <c r="DL531" i="58"/>
  <c r="EM531" i="58"/>
  <c r="CN531" i="58"/>
  <c r="DO531" i="58"/>
  <c r="DZ531" i="58"/>
  <c r="BX531" i="58"/>
  <c r="CU531" i="58"/>
  <c r="EA531" i="58"/>
  <c r="CJ531" i="58"/>
  <c r="CV531" i="58"/>
  <c r="CA531" i="58"/>
  <c r="EH531" i="58"/>
  <c r="DR531" i="58"/>
  <c r="CF531" i="58"/>
  <c r="DB531" i="58"/>
  <c r="BV531" i="58"/>
  <c r="DI531" i="58"/>
  <c r="CC531" i="58"/>
  <c r="DY531" i="58"/>
  <c r="DD531" i="58"/>
  <c r="EE531" i="58"/>
  <c r="BS531" i="58"/>
  <c r="CL531" i="58"/>
  <c r="CS531" i="58"/>
  <c r="CY531" i="58"/>
  <c r="DJ531" i="58"/>
  <c r="CG531" i="58"/>
  <c r="CB531" i="58"/>
  <c r="DS531" i="58"/>
  <c r="BW531" i="58"/>
  <c r="ED531" i="58"/>
  <c r="EG531" i="58"/>
  <c r="DA531" i="58"/>
  <c r="BU531" i="58"/>
  <c r="EF531" i="58"/>
  <c r="CE531" i="58"/>
  <c r="CP531" i="58"/>
  <c r="DM531" i="58"/>
  <c r="DH531" i="58"/>
  <c r="CX531" i="58"/>
  <c r="CT531" i="58"/>
  <c r="CZ531" i="58"/>
  <c r="DV531" i="58"/>
  <c r="DX531" i="58"/>
  <c r="BT531" i="58"/>
  <c r="DK531" i="58"/>
  <c r="CR531" i="58"/>
  <c r="EI531" i="58"/>
  <c r="DC531" i="58"/>
  <c r="CM531" i="58"/>
  <c r="DN531" i="58"/>
  <c r="CH531" i="58"/>
  <c r="EK531" i="58"/>
  <c r="DU531" i="58"/>
  <c r="CO531" i="58"/>
  <c r="BY531" i="58"/>
  <c r="DE531" i="58"/>
  <c r="EN515" i="58"/>
  <c r="BZ515" i="58"/>
  <c r="CI515" i="58"/>
  <c r="CK515" i="58"/>
  <c r="EC515" i="58"/>
  <c r="EB515" i="58"/>
  <c r="DL515" i="58"/>
  <c r="CN515" i="58"/>
  <c r="BX515" i="58"/>
  <c r="DQ515" i="58"/>
  <c r="CJ515" i="58"/>
  <c r="EL515" i="58"/>
  <c r="CW515" i="58"/>
  <c r="CV515" i="58"/>
  <c r="CF515" i="58"/>
  <c r="DW515" i="58"/>
  <c r="DG515" i="58"/>
  <c r="CQ515" i="58"/>
  <c r="EJ515" i="58"/>
  <c r="DT515" i="58"/>
  <c r="CD515" i="58"/>
  <c r="DP515" i="58"/>
  <c r="DF515" i="58"/>
  <c r="BR515" i="58"/>
  <c r="EM515" i="58"/>
  <c r="DO515" i="58"/>
  <c r="DZ515" i="58"/>
  <c r="EA515" i="58"/>
  <c r="CA515" i="58"/>
  <c r="EH515" i="58"/>
  <c r="DR515" i="58"/>
  <c r="DB515" i="58"/>
  <c r="BV515" i="58"/>
  <c r="DI515" i="58"/>
  <c r="CC515" i="58"/>
  <c r="DD515" i="58"/>
  <c r="DY515" i="58"/>
  <c r="EE515" i="58"/>
  <c r="BS515" i="58"/>
  <c r="CL515" i="58"/>
  <c r="CS515" i="58"/>
  <c r="CY515" i="58"/>
  <c r="CZ515" i="58"/>
  <c r="CG515" i="58"/>
  <c r="DH515" i="58"/>
  <c r="DS515" i="58"/>
  <c r="BW515" i="58"/>
  <c r="ED515" i="58"/>
  <c r="EG515" i="58"/>
  <c r="DA515" i="58"/>
  <c r="BU515" i="58"/>
  <c r="BT515" i="58"/>
  <c r="CE515" i="58"/>
  <c r="CP515" i="58"/>
  <c r="DM515" i="58"/>
  <c r="DX515" i="58"/>
  <c r="CB515" i="58"/>
  <c r="CX515" i="58"/>
  <c r="DJ515" i="58"/>
  <c r="CT515" i="58"/>
  <c r="DV515" i="58"/>
  <c r="EF515" i="58"/>
  <c r="DK515" i="58"/>
  <c r="CR515" i="58"/>
  <c r="EI515" i="58"/>
  <c r="DC515" i="58"/>
  <c r="CM515" i="58"/>
  <c r="DN515" i="58"/>
  <c r="CH515" i="58"/>
  <c r="EK515" i="58"/>
  <c r="DU515" i="58"/>
  <c r="CO515" i="58"/>
  <c r="BY515" i="58"/>
  <c r="DE515" i="58"/>
  <c r="EN499" i="58"/>
  <c r="BZ499" i="58"/>
  <c r="EJ499" i="58"/>
  <c r="DT499" i="58"/>
  <c r="CK499" i="58"/>
  <c r="DP499" i="58"/>
  <c r="EC499" i="58"/>
  <c r="DQ499" i="58"/>
  <c r="EL499" i="58"/>
  <c r="CW499" i="58"/>
  <c r="DW499" i="58"/>
  <c r="DG499" i="58"/>
  <c r="CQ499" i="58"/>
  <c r="CD499" i="58"/>
  <c r="DF499" i="58"/>
  <c r="BR499" i="58"/>
  <c r="EB499" i="58"/>
  <c r="DL499" i="58"/>
  <c r="EM499" i="58"/>
  <c r="CN499" i="58"/>
  <c r="DO499" i="58"/>
  <c r="DZ499" i="58"/>
  <c r="BX499" i="58"/>
  <c r="CU499" i="58"/>
  <c r="EA499" i="58"/>
  <c r="CJ499" i="58"/>
  <c r="CA499" i="58"/>
  <c r="EH499" i="58"/>
  <c r="DR499" i="58"/>
  <c r="CF499" i="58"/>
  <c r="CV499" i="58"/>
  <c r="DB499" i="58"/>
  <c r="BV499" i="58"/>
  <c r="DI499" i="58"/>
  <c r="CC499" i="58"/>
  <c r="DY499" i="58"/>
  <c r="DD499" i="58"/>
  <c r="EE499" i="58"/>
  <c r="BS499" i="58"/>
  <c r="CL499" i="58"/>
  <c r="CS499" i="58"/>
  <c r="CY499" i="58"/>
  <c r="DJ499" i="58"/>
  <c r="CG499" i="58"/>
  <c r="DH499" i="58"/>
  <c r="DS499" i="58"/>
  <c r="BW499" i="58"/>
  <c r="ED499" i="58"/>
  <c r="EG499" i="58"/>
  <c r="DA499" i="58"/>
  <c r="BU499" i="58"/>
  <c r="EF499" i="58"/>
  <c r="CE499" i="58"/>
  <c r="CP499" i="58"/>
  <c r="DM499" i="58"/>
  <c r="DX499" i="58"/>
  <c r="CX499" i="58"/>
  <c r="CT499" i="58"/>
  <c r="CZ499" i="58"/>
  <c r="DV499" i="58"/>
  <c r="CR499" i="58"/>
  <c r="BT499" i="58"/>
  <c r="DK499" i="58"/>
  <c r="CB499" i="58"/>
  <c r="EI499" i="58"/>
  <c r="DC499" i="58"/>
  <c r="CM499" i="58"/>
  <c r="DN499" i="58"/>
  <c r="CH499" i="58"/>
  <c r="EK499" i="58"/>
  <c r="DU499" i="58"/>
  <c r="CO499" i="58"/>
  <c r="BY499" i="58"/>
  <c r="DE499" i="58"/>
  <c r="EN483" i="58"/>
  <c r="BZ483" i="58"/>
  <c r="CI483" i="58"/>
  <c r="CK483" i="58"/>
  <c r="EC483" i="58"/>
  <c r="EB483" i="58"/>
  <c r="DL483" i="58"/>
  <c r="CN483" i="58"/>
  <c r="BX483" i="58"/>
  <c r="DQ483" i="58"/>
  <c r="CJ483" i="58"/>
  <c r="EL483" i="58"/>
  <c r="CW483" i="58"/>
  <c r="CV483" i="58"/>
  <c r="CF483" i="58"/>
  <c r="DW483" i="58"/>
  <c r="CQ483" i="58"/>
  <c r="EJ483" i="58"/>
  <c r="DT483" i="58"/>
  <c r="CD483" i="58"/>
  <c r="DP483" i="58"/>
  <c r="DF483" i="58"/>
  <c r="BR483" i="58"/>
  <c r="EM483" i="58"/>
  <c r="DO483" i="58"/>
  <c r="DZ483" i="58"/>
  <c r="CU483" i="58"/>
  <c r="EA483" i="58"/>
  <c r="CA483" i="58"/>
  <c r="EH483" i="58"/>
  <c r="DR483" i="58"/>
  <c r="DB483" i="58"/>
  <c r="BV483" i="58"/>
  <c r="DI483" i="58"/>
  <c r="CC483" i="58"/>
  <c r="DD483" i="58"/>
  <c r="DY483" i="58"/>
  <c r="EE483" i="58"/>
  <c r="BS483" i="58"/>
  <c r="CL483" i="58"/>
  <c r="CS483" i="58"/>
  <c r="CY483" i="58"/>
  <c r="CZ483" i="58"/>
  <c r="CG483" i="58"/>
  <c r="DX483" i="58"/>
  <c r="CB483" i="58"/>
  <c r="DS483" i="58"/>
  <c r="BW483" i="58"/>
  <c r="ED483" i="58"/>
  <c r="EG483" i="58"/>
  <c r="DA483" i="58"/>
  <c r="BU483" i="58"/>
  <c r="BT483" i="58"/>
  <c r="CE483" i="58"/>
  <c r="CP483" i="58"/>
  <c r="DM483" i="58"/>
  <c r="DH483" i="58"/>
  <c r="CX483" i="58"/>
  <c r="DJ483" i="58"/>
  <c r="CT483" i="58"/>
  <c r="DV483" i="58"/>
  <c r="CR483" i="58"/>
  <c r="EF483" i="58"/>
  <c r="DK483" i="58"/>
  <c r="EI483" i="58"/>
  <c r="DC483" i="58"/>
  <c r="CM483" i="58"/>
  <c r="DN483" i="58"/>
  <c r="CH483" i="58"/>
  <c r="EK483" i="58"/>
  <c r="DU483" i="58"/>
  <c r="CO483" i="58"/>
  <c r="BY483" i="58"/>
  <c r="DE483" i="58"/>
  <c r="EN467" i="58"/>
  <c r="BZ467" i="58"/>
  <c r="EJ467" i="58"/>
  <c r="DT467" i="58"/>
  <c r="CI467" i="58"/>
  <c r="CK467" i="58"/>
  <c r="DP467" i="58"/>
  <c r="EC467" i="58"/>
  <c r="DQ467" i="58"/>
  <c r="EL467" i="58"/>
  <c r="CW467" i="58"/>
  <c r="DW467" i="58"/>
  <c r="DG467" i="58"/>
  <c r="CQ467" i="58"/>
  <c r="CD467" i="58"/>
  <c r="DF467" i="58"/>
  <c r="BR467" i="58"/>
  <c r="EB467" i="58"/>
  <c r="DL467" i="58"/>
  <c r="EM467" i="58"/>
  <c r="CN467" i="58"/>
  <c r="BX467" i="58"/>
  <c r="DO467" i="58"/>
  <c r="DZ467" i="58"/>
  <c r="CU467" i="58"/>
  <c r="CJ467" i="58"/>
  <c r="EA467" i="58"/>
  <c r="CA467" i="58"/>
  <c r="CF467" i="58"/>
  <c r="EH467" i="58"/>
  <c r="DR467" i="58"/>
  <c r="CV467" i="58"/>
  <c r="BV467" i="58"/>
  <c r="DI467" i="58"/>
  <c r="CC467" i="58"/>
  <c r="DY467" i="58"/>
  <c r="DD467" i="58"/>
  <c r="EE467" i="58"/>
  <c r="BS467" i="58"/>
  <c r="CL467" i="58"/>
  <c r="CS467" i="58"/>
  <c r="CY467" i="58"/>
  <c r="DJ467" i="58"/>
  <c r="CG467" i="58"/>
  <c r="DX467" i="58"/>
  <c r="DS467" i="58"/>
  <c r="BW467" i="58"/>
  <c r="ED467" i="58"/>
  <c r="EG467" i="58"/>
  <c r="DA467" i="58"/>
  <c r="BU467" i="58"/>
  <c r="EF467" i="58"/>
  <c r="CE467" i="58"/>
  <c r="CP467" i="58"/>
  <c r="DM467" i="58"/>
  <c r="CR467" i="58"/>
  <c r="CX467" i="58"/>
  <c r="CT467" i="58"/>
  <c r="CZ467" i="58"/>
  <c r="DV467" i="58"/>
  <c r="BT467" i="58"/>
  <c r="DK467" i="58"/>
  <c r="DH467" i="58"/>
  <c r="CB467" i="58"/>
  <c r="EI467" i="58"/>
  <c r="DC467" i="58"/>
  <c r="CM467" i="58"/>
  <c r="DN467" i="58"/>
  <c r="CH467" i="58"/>
  <c r="EK467" i="58"/>
  <c r="DU467" i="58"/>
  <c r="CO467" i="58"/>
  <c r="BY467" i="58"/>
  <c r="DE467" i="58"/>
  <c r="EN457" i="58"/>
  <c r="CN457" i="58"/>
  <c r="BX457" i="58"/>
  <c r="DQ457" i="58"/>
  <c r="EL457" i="58"/>
  <c r="CW457" i="58"/>
  <c r="EJ457" i="58"/>
  <c r="DT457" i="58"/>
  <c r="CD457" i="58"/>
  <c r="CJ457" i="58"/>
  <c r="DF457" i="58"/>
  <c r="CF457" i="58"/>
  <c r="EM457" i="58"/>
  <c r="DO457" i="58"/>
  <c r="DZ457" i="58"/>
  <c r="DP457" i="58"/>
  <c r="EA457" i="58"/>
  <c r="CU457" i="58"/>
  <c r="BR457" i="58"/>
  <c r="EB457" i="58"/>
  <c r="DL457" i="58"/>
  <c r="CV457" i="58"/>
  <c r="BZ457" i="58"/>
  <c r="CI457" i="58"/>
  <c r="CK457" i="58"/>
  <c r="EC457" i="58"/>
  <c r="CQ457" i="58"/>
  <c r="EH457" i="58"/>
  <c r="DW457" i="58"/>
  <c r="DG457" i="58"/>
  <c r="CA457" i="58"/>
  <c r="DR457" i="58"/>
  <c r="DY457" i="58"/>
  <c r="EE457" i="58"/>
  <c r="BS457" i="58"/>
  <c r="DJ457" i="58"/>
  <c r="CL457" i="58"/>
  <c r="CS457" i="58"/>
  <c r="DD457" i="58"/>
  <c r="CY457" i="58"/>
  <c r="DB457" i="58"/>
  <c r="BV457" i="58"/>
  <c r="DI457" i="58"/>
  <c r="CC457" i="58"/>
  <c r="EG457" i="58"/>
  <c r="DA457" i="58"/>
  <c r="BU457" i="58"/>
  <c r="CZ457" i="58"/>
  <c r="CE457" i="58"/>
  <c r="CP457" i="58"/>
  <c r="DM457" i="58"/>
  <c r="CT457" i="58"/>
  <c r="BT457" i="58"/>
  <c r="DV457" i="58"/>
  <c r="DX457" i="58"/>
  <c r="EF457" i="58"/>
  <c r="DK457" i="58"/>
  <c r="DH457" i="58"/>
  <c r="CR457" i="58"/>
  <c r="CB457" i="58"/>
  <c r="EI457" i="58"/>
  <c r="DC457" i="58"/>
  <c r="CM457" i="58"/>
  <c r="DN457" i="58"/>
  <c r="CG457" i="58"/>
  <c r="DS457" i="58"/>
  <c r="BW457" i="58"/>
  <c r="ED457" i="58"/>
  <c r="CH457" i="58"/>
  <c r="EK457" i="58"/>
  <c r="DU457" i="58"/>
  <c r="CO457" i="58"/>
  <c r="BY457" i="58"/>
  <c r="DE457" i="58"/>
  <c r="EN438" i="58"/>
  <c r="CN438" i="58"/>
  <c r="BZ438" i="58"/>
  <c r="EJ438" i="58"/>
  <c r="BX438" i="58"/>
  <c r="DO438" i="58"/>
  <c r="DZ438" i="58"/>
  <c r="DQ438" i="58"/>
  <c r="DP438" i="58"/>
  <c r="EA438" i="58"/>
  <c r="EL438" i="58"/>
  <c r="BR438" i="58"/>
  <c r="CD438" i="58"/>
  <c r="CK438" i="58"/>
  <c r="CU438" i="58"/>
  <c r="CW438" i="58"/>
  <c r="CF438" i="58"/>
  <c r="EM438" i="58"/>
  <c r="CI438" i="58"/>
  <c r="DF438" i="58"/>
  <c r="EB438" i="58"/>
  <c r="CV438" i="58"/>
  <c r="DT438" i="58"/>
  <c r="CJ438" i="58"/>
  <c r="EC438" i="58"/>
  <c r="CQ438" i="58"/>
  <c r="CA438" i="58"/>
  <c r="DL438" i="58"/>
  <c r="DW438" i="58"/>
  <c r="DG438" i="58"/>
  <c r="EH438" i="58"/>
  <c r="DR438" i="58"/>
  <c r="DI438" i="58"/>
  <c r="BS438" i="58"/>
  <c r="DY438" i="58"/>
  <c r="DD438" i="58"/>
  <c r="DB438" i="58"/>
  <c r="CL438" i="58"/>
  <c r="CS438" i="58"/>
  <c r="CC438" i="58"/>
  <c r="EE438" i="58"/>
  <c r="CY438" i="58"/>
  <c r="DJ438" i="58"/>
  <c r="EG438" i="58"/>
  <c r="DA438" i="58"/>
  <c r="EF438" i="58"/>
  <c r="BT438" i="58"/>
  <c r="DK438" i="58"/>
  <c r="DM438" i="58"/>
  <c r="DH438" i="58"/>
  <c r="CR438" i="58"/>
  <c r="DS438" i="58"/>
  <c r="CM438" i="58"/>
  <c r="BW438" i="58"/>
  <c r="CT438" i="58"/>
  <c r="BU438" i="58"/>
  <c r="CE438" i="58"/>
  <c r="DV438" i="58"/>
  <c r="CP438" i="58"/>
  <c r="CG438" i="58"/>
  <c r="EI438" i="58"/>
  <c r="ED438" i="58"/>
  <c r="CX438" i="58"/>
  <c r="CZ438" i="58"/>
  <c r="DX438" i="58"/>
  <c r="CB438" i="58"/>
  <c r="DC438" i="58"/>
  <c r="DN438" i="58"/>
  <c r="EK438" i="58"/>
  <c r="DU438" i="58"/>
  <c r="DE438" i="58"/>
  <c r="CO438" i="58"/>
  <c r="BY438" i="58"/>
  <c r="CH438" i="58"/>
  <c r="EN405" i="58"/>
  <c r="CN405" i="58"/>
  <c r="EJ405" i="58"/>
  <c r="DO405" i="58"/>
  <c r="CD405" i="58"/>
  <c r="DP405" i="58"/>
  <c r="CJ405" i="58"/>
  <c r="BX405" i="58"/>
  <c r="DQ405" i="58"/>
  <c r="CK405" i="58"/>
  <c r="EC405" i="58"/>
  <c r="CW405" i="58"/>
  <c r="CV405" i="58"/>
  <c r="CF405" i="58"/>
  <c r="EM405" i="58"/>
  <c r="DW405" i="58"/>
  <c r="DG405" i="58"/>
  <c r="EL405" i="58"/>
  <c r="DL405" i="58"/>
  <c r="BZ405" i="58"/>
  <c r="DT405" i="58"/>
  <c r="CI405" i="58"/>
  <c r="DZ405" i="58"/>
  <c r="DF405" i="58"/>
  <c r="CU405" i="58"/>
  <c r="BR405" i="58"/>
  <c r="EA405" i="58"/>
  <c r="CA405" i="58"/>
  <c r="EH405" i="58"/>
  <c r="EB405" i="58"/>
  <c r="CQ405" i="58"/>
  <c r="DJ405" i="58"/>
  <c r="DR405" i="58"/>
  <c r="DB405" i="58"/>
  <c r="CL405" i="58"/>
  <c r="BV405" i="58"/>
  <c r="DI405" i="58"/>
  <c r="DD405" i="58"/>
  <c r="CY405" i="58"/>
  <c r="BS405" i="58"/>
  <c r="DY405" i="58"/>
  <c r="CS405" i="58"/>
  <c r="CC405" i="58"/>
  <c r="EE405" i="58"/>
  <c r="EG405" i="58"/>
  <c r="BU405" i="58"/>
  <c r="EF405" i="58"/>
  <c r="CE405" i="58"/>
  <c r="CG405" i="58"/>
  <c r="DH405" i="58"/>
  <c r="DS405" i="58"/>
  <c r="DC405" i="58"/>
  <c r="CM405" i="58"/>
  <c r="CX405" i="58"/>
  <c r="DA405" i="58"/>
  <c r="CZ405" i="58"/>
  <c r="DM405" i="58"/>
  <c r="DN405" i="58"/>
  <c r="CR405" i="58"/>
  <c r="CB405" i="58"/>
  <c r="ED405" i="58"/>
  <c r="CT405" i="58"/>
  <c r="DK405" i="58"/>
  <c r="DV405" i="58"/>
  <c r="CP405" i="58"/>
  <c r="DX405" i="58"/>
  <c r="EI405" i="58"/>
  <c r="BW405" i="58"/>
  <c r="CH405" i="58"/>
  <c r="CO405" i="58"/>
  <c r="BY405" i="58"/>
  <c r="EK405" i="58"/>
  <c r="DU405" i="58"/>
  <c r="DE405" i="58"/>
  <c r="EN416" i="58"/>
  <c r="DT416" i="58"/>
  <c r="DZ416" i="58"/>
  <c r="CJ416" i="58"/>
  <c r="EC416" i="58"/>
  <c r="DL416" i="58"/>
  <c r="CN416" i="58"/>
  <c r="EJ416" i="58"/>
  <c r="BX416" i="58"/>
  <c r="DO416" i="58"/>
  <c r="CD416" i="58"/>
  <c r="DQ416" i="58"/>
  <c r="DP416" i="58"/>
  <c r="EA416" i="58"/>
  <c r="BZ416" i="58"/>
  <c r="CK416" i="58"/>
  <c r="CU416" i="58"/>
  <c r="EL416" i="58"/>
  <c r="CW416" i="58"/>
  <c r="CF416" i="58"/>
  <c r="EM416" i="58"/>
  <c r="CI416" i="58"/>
  <c r="DF416" i="58"/>
  <c r="BR416" i="58"/>
  <c r="CQ416" i="58"/>
  <c r="CV416" i="58"/>
  <c r="CA416" i="58"/>
  <c r="DW416" i="58"/>
  <c r="EH416" i="58"/>
  <c r="EB416" i="58"/>
  <c r="DG416" i="58"/>
  <c r="CS416" i="58"/>
  <c r="CC416" i="58"/>
  <c r="EE416" i="58"/>
  <c r="CY416" i="58"/>
  <c r="DI416" i="58"/>
  <c r="DR416" i="58"/>
  <c r="DB416" i="58"/>
  <c r="BV416" i="58"/>
  <c r="BS416" i="58"/>
  <c r="DY416" i="58"/>
  <c r="DD416" i="58"/>
  <c r="DJ416" i="58"/>
  <c r="CZ416" i="58"/>
  <c r="DX416" i="58"/>
  <c r="CB416" i="58"/>
  <c r="DC416" i="58"/>
  <c r="ED416" i="58"/>
  <c r="DN416" i="58"/>
  <c r="EG416" i="58"/>
  <c r="DA416" i="58"/>
  <c r="EF416" i="58"/>
  <c r="BT416" i="58"/>
  <c r="DK416" i="58"/>
  <c r="DM416" i="58"/>
  <c r="DH416" i="58"/>
  <c r="CR416" i="58"/>
  <c r="DS416" i="58"/>
  <c r="CM416" i="58"/>
  <c r="BW416" i="58"/>
  <c r="CT416" i="58"/>
  <c r="BU416" i="58"/>
  <c r="CE416" i="58"/>
  <c r="CG416" i="58"/>
  <c r="EI416" i="58"/>
  <c r="DV416" i="58"/>
  <c r="CP416" i="58"/>
  <c r="CX416" i="58"/>
  <c r="BY416" i="58"/>
  <c r="EK416" i="58"/>
  <c r="DU416" i="58"/>
  <c r="DE416" i="58"/>
  <c r="CO416" i="58"/>
  <c r="CH416" i="58"/>
  <c r="EN400" i="58"/>
  <c r="BZ400" i="58"/>
  <c r="DT400" i="58"/>
  <c r="CD400" i="58"/>
  <c r="CJ400" i="58"/>
  <c r="EL400" i="58"/>
  <c r="EC400" i="58"/>
  <c r="DL400" i="58"/>
  <c r="CN400" i="58"/>
  <c r="EJ400" i="58"/>
  <c r="BX400" i="58"/>
  <c r="DO400" i="58"/>
  <c r="DZ400" i="58"/>
  <c r="DQ400" i="58"/>
  <c r="DP400" i="58"/>
  <c r="EA400" i="58"/>
  <c r="DF400" i="58"/>
  <c r="CK400" i="58"/>
  <c r="CU400" i="58"/>
  <c r="CW400" i="58"/>
  <c r="CF400" i="58"/>
  <c r="EM400" i="58"/>
  <c r="CI400" i="58"/>
  <c r="BR400" i="58"/>
  <c r="EH400" i="58"/>
  <c r="EB400" i="58"/>
  <c r="DG400" i="58"/>
  <c r="CA400" i="58"/>
  <c r="DW400" i="58"/>
  <c r="CQ400" i="58"/>
  <c r="CV400" i="58"/>
  <c r="DB400" i="58"/>
  <c r="BV400" i="58"/>
  <c r="CS400" i="58"/>
  <c r="CC400" i="58"/>
  <c r="EE400" i="58"/>
  <c r="CY400" i="58"/>
  <c r="DR400" i="58"/>
  <c r="DI400" i="58"/>
  <c r="BS400" i="58"/>
  <c r="CL400" i="58"/>
  <c r="DY400" i="58"/>
  <c r="DD400" i="58"/>
  <c r="DJ400" i="58"/>
  <c r="CZ400" i="58"/>
  <c r="DX400" i="58"/>
  <c r="CB400" i="58"/>
  <c r="DC400" i="58"/>
  <c r="EG400" i="58"/>
  <c r="DA400" i="58"/>
  <c r="EF400" i="58"/>
  <c r="BT400" i="58"/>
  <c r="DK400" i="58"/>
  <c r="DV400" i="58"/>
  <c r="CP400" i="58"/>
  <c r="DM400" i="58"/>
  <c r="DH400" i="58"/>
  <c r="CR400" i="58"/>
  <c r="DS400" i="58"/>
  <c r="CM400" i="58"/>
  <c r="BW400" i="58"/>
  <c r="CX400" i="58"/>
  <c r="CT400" i="58"/>
  <c r="BU400" i="58"/>
  <c r="CE400" i="58"/>
  <c r="EI400" i="58"/>
  <c r="ED400" i="58"/>
  <c r="DN400" i="58"/>
  <c r="BY400" i="58"/>
  <c r="CH400" i="58"/>
  <c r="EK400" i="58"/>
  <c r="DU400" i="58"/>
  <c r="DE400" i="58"/>
  <c r="CO400" i="58"/>
  <c r="EN384" i="58"/>
  <c r="DT384" i="58"/>
  <c r="CD384" i="58"/>
  <c r="CJ384" i="58"/>
  <c r="EC384" i="58"/>
  <c r="DL384" i="58"/>
  <c r="CN384" i="58"/>
  <c r="EJ384" i="58"/>
  <c r="BX384" i="58"/>
  <c r="DO384" i="58"/>
  <c r="DQ384" i="58"/>
  <c r="DP384" i="58"/>
  <c r="EA384" i="58"/>
  <c r="BZ384" i="58"/>
  <c r="CK384" i="58"/>
  <c r="CU384" i="58"/>
  <c r="EL384" i="58"/>
  <c r="CW384" i="58"/>
  <c r="CF384" i="58"/>
  <c r="EM384" i="58"/>
  <c r="DZ384" i="58"/>
  <c r="CI384" i="58"/>
  <c r="DF384" i="58"/>
  <c r="BR384" i="58"/>
  <c r="CQ384" i="58"/>
  <c r="CV384" i="58"/>
  <c r="CA384" i="58"/>
  <c r="DW384" i="58"/>
  <c r="EH384" i="58"/>
  <c r="EB384" i="58"/>
  <c r="DG384" i="58"/>
  <c r="DR384" i="58"/>
  <c r="CC384" i="58"/>
  <c r="EE384" i="58"/>
  <c r="CY384" i="58"/>
  <c r="CL384" i="58"/>
  <c r="DI384" i="58"/>
  <c r="DB384" i="58"/>
  <c r="BV384" i="58"/>
  <c r="BS384" i="58"/>
  <c r="DY384" i="58"/>
  <c r="DD384" i="58"/>
  <c r="DJ384" i="58"/>
  <c r="CZ384" i="58"/>
  <c r="DX384" i="58"/>
  <c r="CB384" i="58"/>
  <c r="DC384" i="58"/>
  <c r="ED384" i="58"/>
  <c r="DN384" i="58"/>
  <c r="CT384" i="58"/>
  <c r="EG384" i="58"/>
  <c r="DA384" i="58"/>
  <c r="EF384" i="58"/>
  <c r="BT384" i="58"/>
  <c r="DK384" i="58"/>
  <c r="DM384" i="58"/>
  <c r="DH384" i="58"/>
  <c r="CR384" i="58"/>
  <c r="DS384" i="58"/>
  <c r="CM384" i="58"/>
  <c r="BW384" i="58"/>
  <c r="BU384" i="58"/>
  <c r="CE384" i="58"/>
  <c r="CG384" i="58"/>
  <c r="EI384" i="58"/>
  <c r="DV384" i="58"/>
  <c r="CP384" i="58"/>
  <c r="CX384" i="58"/>
  <c r="BY384" i="58"/>
  <c r="EK384" i="58"/>
  <c r="DU384" i="58"/>
  <c r="DE384" i="58"/>
  <c r="CO384" i="58"/>
  <c r="CH384" i="58"/>
  <c r="EN361" i="58"/>
  <c r="CN361" i="58"/>
  <c r="EL361" i="58"/>
  <c r="BZ361" i="58"/>
  <c r="CI361" i="58"/>
  <c r="DZ361" i="58"/>
  <c r="EA361" i="58"/>
  <c r="CU361" i="58"/>
  <c r="DF361" i="58"/>
  <c r="EB361" i="58"/>
  <c r="DL361" i="58"/>
  <c r="EJ361" i="58"/>
  <c r="DT361" i="58"/>
  <c r="DO361" i="58"/>
  <c r="CD361" i="58"/>
  <c r="BR361" i="58"/>
  <c r="CV361" i="58"/>
  <c r="CF361" i="58"/>
  <c r="BX361" i="58"/>
  <c r="CK361" i="58"/>
  <c r="CJ361" i="58"/>
  <c r="CW361" i="58"/>
  <c r="DQ361" i="58"/>
  <c r="DP361" i="58"/>
  <c r="DW361" i="58"/>
  <c r="EM361" i="58"/>
  <c r="DG361" i="58"/>
  <c r="CA361" i="58"/>
  <c r="CQ361" i="58"/>
  <c r="EH361" i="58"/>
  <c r="DB361" i="58"/>
  <c r="CL361" i="58"/>
  <c r="BV361" i="58"/>
  <c r="DI361" i="58"/>
  <c r="CY361" i="58"/>
  <c r="BS361" i="58"/>
  <c r="DY361" i="58"/>
  <c r="CS361" i="58"/>
  <c r="CC361" i="58"/>
  <c r="EE361" i="58"/>
  <c r="DD361" i="58"/>
  <c r="DR361" i="58"/>
  <c r="DJ361" i="58"/>
  <c r="CZ361" i="58"/>
  <c r="CB361" i="58"/>
  <c r="ED361" i="58"/>
  <c r="CT361" i="58"/>
  <c r="DK361" i="58"/>
  <c r="DV361" i="58"/>
  <c r="CP361" i="58"/>
  <c r="EI361" i="58"/>
  <c r="BW361" i="58"/>
  <c r="EG361" i="58"/>
  <c r="BU361" i="58"/>
  <c r="BT361" i="58"/>
  <c r="CE361" i="58"/>
  <c r="CG361" i="58"/>
  <c r="DS361" i="58"/>
  <c r="DC361" i="58"/>
  <c r="CM361" i="58"/>
  <c r="CX361" i="58"/>
  <c r="DA361" i="58"/>
  <c r="EF361" i="58"/>
  <c r="DM361" i="58"/>
  <c r="DX361" i="58"/>
  <c r="DH361" i="58"/>
  <c r="CR361" i="58"/>
  <c r="DN361" i="58"/>
  <c r="EK361" i="58"/>
  <c r="DU361" i="58"/>
  <c r="DE361" i="58"/>
  <c r="CH361" i="58"/>
  <c r="CO361" i="58"/>
  <c r="BY361" i="58"/>
  <c r="EN447" i="58"/>
  <c r="CN447" i="58"/>
  <c r="BZ447" i="58"/>
  <c r="DT447" i="58"/>
  <c r="CI447" i="58"/>
  <c r="DZ447" i="58"/>
  <c r="EA447" i="58"/>
  <c r="CU447" i="58"/>
  <c r="DF447" i="58"/>
  <c r="CV447" i="58"/>
  <c r="BX447" i="58"/>
  <c r="DO447" i="58"/>
  <c r="CD447" i="58"/>
  <c r="DP447" i="58"/>
  <c r="BR447" i="58"/>
  <c r="EB447" i="58"/>
  <c r="DL447" i="58"/>
  <c r="EJ447" i="58"/>
  <c r="DQ447" i="58"/>
  <c r="CK447" i="58"/>
  <c r="EC447" i="58"/>
  <c r="CW447" i="58"/>
  <c r="EM447" i="58"/>
  <c r="CJ447" i="58"/>
  <c r="EL447" i="58"/>
  <c r="DW447" i="58"/>
  <c r="CF447" i="58"/>
  <c r="DG447" i="58"/>
  <c r="CA447" i="58"/>
  <c r="EH447" i="58"/>
  <c r="CQ447" i="58"/>
  <c r="DR447" i="58"/>
  <c r="DY447" i="58"/>
  <c r="CS447" i="58"/>
  <c r="CC447" i="58"/>
  <c r="DD447" i="58"/>
  <c r="EE447" i="58"/>
  <c r="DB447" i="58"/>
  <c r="CL447" i="58"/>
  <c r="BV447" i="58"/>
  <c r="DI447" i="58"/>
  <c r="CY447" i="58"/>
  <c r="BS447" i="58"/>
  <c r="CT447" i="58"/>
  <c r="DK447" i="58"/>
  <c r="DV447" i="58"/>
  <c r="CP447" i="58"/>
  <c r="EI447" i="58"/>
  <c r="BW447" i="58"/>
  <c r="DJ447" i="58"/>
  <c r="EG447" i="58"/>
  <c r="BU447" i="58"/>
  <c r="EF447" i="58"/>
  <c r="CE447" i="58"/>
  <c r="DX447" i="58"/>
  <c r="CR447" i="58"/>
  <c r="DS447" i="58"/>
  <c r="DC447" i="58"/>
  <c r="CM447" i="58"/>
  <c r="CX447" i="58"/>
  <c r="DA447" i="58"/>
  <c r="CZ447" i="58"/>
  <c r="DM447" i="58"/>
  <c r="DH447" i="58"/>
  <c r="CB447" i="58"/>
  <c r="DN447" i="58"/>
  <c r="BT447" i="58"/>
  <c r="ED447" i="58"/>
  <c r="EK447" i="58"/>
  <c r="DU447" i="58"/>
  <c r="DE447" i="58"/>
  <c r="BY447" i="58"/>
  <c r="CH447" i="58"/>
  <c r="CO447" i="58"/>
  <c r="EN431" i="58"/>
  <c r="BZ431" i="58"/>
  <c r="CI431" i="58"/>
  <c r="DZ431" i="58"/>
  <c r="EA431" i="58"/>
  <c r="CU431" i="58"/>
  <c r="DF431" i="58"/>
  <c r="DO431" i="58"/>
  <c r="CD431" i="58"/>
  <c r="CJ431" i="58"/>
  <c r="BR431" i="58"/>
  <c r="CF431" i="58"/>
  <c r="EJ431" i="58"/>
  <c r="DT431" i="58"/>
  <c r="DQ431" i="58"/>
  <c r="CK431" i="58"/>
  <c r="EC431" i="58"/>
  <c r="CW431" i="58"/>
  <c r="CV431" i="58"/>
  <c r="EM431" i="58"/>
  <c r="CN431" i="58"/>
  <c r="BX431" i="58"/>
  <c r="EL431" i="58"/>
  <c r="DP431" i="58"/>
  <c r="EB431" i="58"/>
  <c r="CQ431" i="58"/>
  <c r="CA431" i="58"/>
  <c r="DW431" i="58"/>
  <c r="EH431" i="58"/>
  <c r="DL431" i="58"/>
  <c r="DG431" i="58"/>
  <c r="DR431" i="58"/>
  <c r="DY431" i="58"/>
  <c r="CS431" i="58"/>
  <c r="CC431" i="58"/>
  <c r="EE431" i="58"/>
  <c r="DB431" i="58"/>
  <c r="CL431" i="58"/>
  <c r="BV431" i="58"/>
  <c r="DI431" i="58"/>
  <c r="CY431" i="58"/>
  <c r="BS431" i="58"/>
  <c r="CT431" i="58"/>
  <c r="CZ431" i="58"/>
  <c r="DK431" i="58"/>
  <c r="DV431" i="58"/>
  <c r="CP431" i="58"/>
  <c r="DH431" i="58"/>
  <c r="CB431" i="58"/>
  <c r="EI431" i="58"/>
  <c r="BW431" i="58"/>
  <c r="EG431" i="58"/>
  <c r="BU431" i="58"/>
  <c r="BT431" i="58"/>
  <c r="CE431" i="58"/>
  <c r="CG431" i="58"/>
  <c r="DS431" i="58"/>
  <c r="DC431" i="58"/>
  <c r="CM431" i="58"/>
  <c r="CX431" i="58"/>
  <c r="DA431" i="58"/>
  <c r="DM431" i="58"/>
  <c r="DN431" i="58"/>
  <c r="DJ431" i="58"/>
  <c r="EF431" i="58"/>
  <c r="DX431" i="58"/>
  <c r="CR431" i="58"/>
  <c r="ED431" i="58"/>
  <c r="EK431" i="58"/>
  <c r="DU431" i="58"/>
  <c r="DE431" i="58"/>
  <c r="BY431" i="58"/>
  <c r="CH431" i="58"/>
  <c r="CO431" i="58"/>
  <c r="EN415" i="58"/>
  <c r="BZ415" i="58"/>
  <c r="BX415" i="58"/>
  <c r="CI415" i="58"/>
  <c r="DZ415" i="58"/>
  <c r="EA415" i="58"/>
  <c r="CU415" i="58"/>
  <c r="DF415" i="58"/>
  <c r="CV415" i="58"/>
  <c r="EJ415" i="58"/>
  <c r="DO415" i="58"/>
  <c r="CD415" i="58"/>
  <c r="DP415" i="58"/>
  <c r="BR415" i="58"/>
  <c r="EB415" i="58"/>
  <c r="DL415" i="58"/>
  <c r="CN415" i="58"/>
  <c r="DQ415" i="58"/>
  <c r="CK415" i="58"/>
  <c r="EC415" i="58"/>
  <c r="CW415" i="58"/>
  <c r="EM415" i="58"/>
  <c r="DT415" i="58"/>
  <c r="CJ415" i="58"/>
  <c r="EL415" i="58"/>
  <c r="CF415" i="58"/>
  <c r="DW415" i="58"/>
  <c r="DG415" i="58"/>
  <c r="CA415" i="58"/>
  <c r="EH415" i="58"/>
  <c r="CQ415" i="58"/>
  <c r="DR415" i="58"/>
  <c r="DY415" i="58"/>
  <c r="CS415" i="58"/>
  <c r="CC415" i="58"/>
  <c r="EE415" i="58"/>
  <c r="DB415" i="58"/>
  <c r="BV415" i="58"/>
  <c r="DI415" i="58"/>
  <c r="DD415" i="58"/>
  <c r="CY415" i="58"/>
  <c r="BS415" i="58"/>
  <c r="CT415" i="58"/>
  <c r="DK415" i="58"/>
  <c r="DV415" i="58"/>
  <c r="CP415" i="58"/>
  <c r="EI415" i="58"/>
  <c r="BW415" i="58"/>
  <c r="DJ415" i="58"/>
  <c r="EG415" i="58"/>
  <c r="BU415" i="58"/>
  <c r="EF415" i="58"/>
  <c r="CE415" i="58"/>
  <c r="CG415" i="58"/>
  <c r="DX415" i="58"/>
  <c r="CR415" i="58"/>
  <c r="DS415" i="58"/>
  <c r="DC415" i="58"/>
  <c r="CM415" i="58"/>
  <c r="CX415" i="58"/>
  <c r="DA415" i="58"/>
  <c r="CZ415" i="58"/>
  <c r="DM415" i="58"/>
  <c r="DH415" i="58"/>
  <c r="CB415" i="58"/>
  <c r="DN415" i="58"/>
  <c r="BT415" i="58"/>
  <c r="ED415" i="58"/>
  <c r="EK415" i="58"/>
  <c r="DU415" i="58"/>
  <c r="DE415" i="58"/>
  <c r="BY415" i="58"/>
  <c r="CH415" i="58"/>
  <c r="CO415" i="58"/>
  <c r="EN399" i="58"/>
  <c r="BZ399" i="58"/>
  <c r="CI399" i="58"/>
  <c r="DZ399" i="58"/>
  <c r="EA399" i="58"/>
  <c r="CU399" i="58"/>
  <c r="DF399" i="58"/>
  <c r="EJ399" i="58"/>
  <c r="DO399" i="58"/>
  <c r="CD399" i="58"/>
  <c r="CJ399" i="58"/>
  <c r="BR399" i="58"/>
  <c r="CF399" i="58"/>
  <c r="CN399" i="58"/>
  <c r="DT399" i="58"/>
  <c r="BX399" i="58"/>
  <c r="DQ399" i="58"/>
  <c r="CK399" i="58"/>
  <c r="EC399" i="58"/>
  <c r="CW399" i="58"/>
  <c r="CV399" i="58"/>
  <c r="EM399" i="58"/>
  <c r="DP399" i="58"/>
  <c r="EL399" i="58"/>
  <c r="CQ399" i="58"/>
  <c r="CA399" i="58"/>
  <c r="DL399" i="58"/>
  <c r="DW399" i="58"/>
  <c r="EH399" i="58"/>
  <c r="EB399" i="58"/>
  <c r="DG399" i="58"/>
  <c r="DR399" i="58"/>
  <c r="DY399" i="58"/>
  <c r="CS399" i="58"/>
  <c r="CC399" i="58"/>
  <c r="EE399" i="58"/>
  <c r="DJ399" i="58"/>
  <c r="DB399" i="58"/>
  <c r="CL399" i="58"/>
  <c r="BV399" i="58"/>
  <c r="DI399" i="58"/>
  <c r="DD399" i="58"/>
  <c r="CY399" i="58"/>
  <c r="BS399" i="58"/>
  <c r="CT399" i="58"/>
  <c r="CZ399" i="58"/>
  <c r="DK399" i="58"/>
  <c r="DV399" i="58"/>
  <c r="CP399" i="58"/>
  <c r="DH399" i="58"/>
  <c r="CB399" i="58"/>
  <c r="EI399" i="58"/>
  <c r="EG399" i="58"/>
  <c r="BU399" i="58"/>
  <c r="BT399" i="58"/>
  <c r="CE399" i="58"/>
  <c r="CG399" i="58"/>
  <c r="DS399" i="58"/>
  <c r="DC399" i="58"/>
  <c r="CM399" i="58"/>
  <c r="CX399" i="58"/>
  <c r="DA399" i="58"/>
  <c r="DM399" i="58"/>
  <c r="DN399" i="58"/>
  <c r="EF399" i="58"/>
  <c r="DX399" i="58"/>
  <c r="CR399" i="58"/>
  <c r="ED399" i="58"/>
  <c r="EK399" i="58"/>
  <c r="DU399" i="58"/>
  <c r="DE399" i="58"/>
  <c r="BY399" i="58"/>
  <c r="CH399" i="58"/>
  <c r="CO399" i="58"/>
  <c r="EN383" i="58"/>
  <c r="BZ383" i="58"/>
  <c r="EJ383" i="58"/>
  <c r="CI383" i="58"/>
  <c r="DZ383" i="58"/>
  <c r="EA383" i="58"/>
  <c r="CU383" i="58"/>
  <c r="DF383" i="58"/>
  <c r="CV383" i="58"/>
  <c r="DO383" i="58"/>
  <c r="CD383" i="58"/>
  <c r="DP383" i="58"/>
  <c r="BR383" i="58"/>
  <c r="EB383" i="58"/>
  <c r="DL383" i="58"/>
  <c r="CN383" i="58"/>
  <c r="DT383" i="58"/>
  <c r="DQ383" i="58"/>
  <c r="CK383" i="58"/>
  <c r="EC383" i="58"/>
  <c r="CW383" i="58"/>
  <c r="EM383" i="58"/>
  <c r="BX383" i="58"/>
  <c r="EL383" i="58"/>
  <c r="CJ383" i="58"/>
  <c r="DW383" i="58"/>
  <c r="DG383" i="58"/>
  <c r="CA383" i="58"/>
  <c r="EH383" i="58"/>
  <c r="CF383" i="58"/>
  <c r="CQ383" i="58"/>
  <c r="DR383" i="58"/>
  <c r="DY383" i="58"/>
  <c r="CS383" i="58"/>
  <c r="CC383" i="58"/>
  <c r="EE383" i="58"/>
  <c r="DD383" i="58"/>
  <c r="DJ383" i="58"/>
  <c r="DB383" i="58"/>
  <c r="CL383" i="58"/>
  <c r="BV383" i="58"/>
  <c r="DI383" i="58"/>
  <c r="CY383" i="58"/>
  <c r="CT383" i="58"/>
  <c r="DK383" i="58"/>
  <c r="DV383" i="58"/>
  <c r="CP383" i="58"/>
  <c r="EI383" i="58"/>
  <c r="BW383" i="58"/>
  <c r="EG383" i="58"/>
  <c r="BU383" i="58"/>
  <c r="EF383" i="58"/>
  <c r="CE383" i="58"/>
  <c r="CG383" i="58"/>
  <c r="DX383" i="58"/>
  <c r="CR383" i="58"/>
  <c r="DS383" i="58"/>
  <c r="DC383" i="58"/>
  <c r="CM383" i="58"/>
  <c r="CX383" i="58"/>
  <c r="DA383" i="58"/>
  <c r="CZ383" i="58"/>
  <c r="DM383" i="58"/>
  <c r="DH383" i="58"/>
  <c r="CB383" i="58"/>
  <c r="DN383" i="58"/>
  <c r="BT383" i="58"/>
  <c r="ED383" i="58"/>
  <c r="EK383" i="58"/>
  <c r="DU383" i="58"/>
  <c r="DE383" i="58"/>
  <c r="CH383" i="58"/>
  <c r="CO383" i="58"/>
  <c r="BY383" i="58"/>
  <c r="EN357" i="58"/>
  <c r="DO357" i="58"/>
  <c r="CD357" i="58"/>
  <c r="BR357" i="58"/>
  <c r="DL357" i="58"/>
  <c r="DT357" i="58"/>
  <c r="DQ357" i="58"/>
  <c r="CK357" i="58"/>
  <c r="EC357" i="58"/>
  <c r="CW357" i="58"/>
  <c r="EB357" i="58"/>
  <c r="EM357" i="58"/>
  <c r="DW357" i="58"/>
  <c r="DG357" i="58"/>
  <c r="CN357" i="58"/>
  <c r="EJ357" i="58"/>
  <c r="DP357" i="58"/>
  <c r="CJ357" i="58"/>
  <c r="EL357" i="58"/>
  <c r="BZ357" i="58"/>
  <c r="BX357" i="58"/>
  <c r="CI357" i="58"/>
  <c r="DZ357" i="58"/>
  <c r="EA357" i="58"/>
  <c r="DF357" i="58"/>
  <c r="CU357" i="58"/>
  <c r="CA357" i="58"/>
  <c r="CQ357" i="58"/>
  <c r="EH357" i="58"/>
  <c r="CF357" i="58"/>
  <c r="CV357" i="58"/>
  <c r="DD357" i="58"/>
  <c r="DJ357" i="58"/>
  <c r="DR357" i="58"/>
  <c r="DB357" i="58"/>
  <c r="CL357" i="58"/>
  <c r="BV357" i="58"/>
  <c r="DI357" i="58"/>
  <c r="CY357" i="58"/>
  <c r="BS357" i="58"/>
  <c r="DY357" i="58"/>
  <c r="CS357" i="58"/>
  <c r="CC357" i="58"/>
  <c r="EE357" i="58"/>
  <c r="EG357" i="58"/>
  <c r="BU357" i="58"/>
  <c r="CE357" i="58"/>
  <c r="DH357" i="58"/>
  <c r="CR357" i="58"/>
  <c r="DS357" i="58"/>
  <c r="DC357" i="58"/>
  <c r="CM357" i="58"/>
  <c r="CX357" i="58"/>
  <c r="DA357" i="58"/>
  <c r="DM357" i="58"/>
  <c r="DN357" i="58"/>
  <c r="EF357" i="58"/>
  <c r="BT357" i="58"/>
  <c r="CB357" i="58"/>
  <c r="ED357" i="58"/>
  <c r="CT357" i="58"/>
  <c r="CZ357" i="58"/>
  <c r="DK357" i="58"/>
  <c r="DV357" i="58"/>
  <c r="CP357" i="58"/>
  <c r="DX357" i="58"/>
  <c r="EI357" i="58"/>
  <c r="BW357" i="58"/>
  <c r="CH357" i="58"/>
  <c r="CO357" i="58"/>
  <c r="BY357" i="58"/>
  <c r="EK357" i="58"/>
  <c r="DU357" i="58"/>
  <c r="DE357" i="58"/>
  <c r="EN360" i="58"/>
  <c r="DT360" i="58"/>
  <c r="CJ360" i="58"/>
  <c r="DF360" i="58"/>
  <c r="EC360" i="58"/>
  <c r="DL360" i="58"/>
  <c r="CN360" i="58"/>
  <c r="EJ360" i="58"/>
  <c r="BX360" i="58"/>
  <c r="DO360" i="58"/>
  <c r="CD360" i="58"/>
  <c r="DQ360" i="58"/>
  <c r="DP360" i="58"/>
  <c r="EA360" i="58"/>
  <c r="BR360" i="58"/>
  <c r="CK360" i="58"/>
  <c r="CU360" i="58"/>
  <c r="CW360" i="58"/>
  <c r="CF360" i="58"/>
  <c r="EM360" i="58"/>
  <c r="BZ360" i="58"/>
  <c r="CI360" i="58"/>
  <c r="DZ360" i="58"/>
  <c r="EL360" i="58"/>
  <c r="EB360" i="58"/>
  <c r="DW360" i="58"/>
  <c r="CA360" i="58"/>
  <c r="CV360" i="58"/>
  <c r="DG360" i="58"/>
  <c r="CQ360" i="58"/>
  <c r="EH360" i="58"/>
  <c r="DR360" i="58"/>
  <c r="CS360" i="58"/>
  <c r="CC360" i="58"/>
  <c r="EE360" i="58"/>
  <c r="CY360" i="58"/>
  <c r="DJ360" i="58"/>
  <c r="DI360" i="58"/>
  <c r="CL360" i="58"/>
  <c r="BS360" i="58"/>
  <c r="DB360" i="58"/>
  <c r="BV360" i="58"/>
  <c r="DY360" i="58"/>
  <c r="DD360" i="58"/>
  <c r="CZ360" i="58"/>
  <c r="DV360" i="58"/>
  <c r="CP360" i="58"/>
  <c r="DX360" i="58"/>
  <c r="CB360" i="58"/>
  <c r="DC360" i="58"/>
  <c r="CX360" i="58"/>
  <c r="EG360" i="58"/>
  <c r="DA360" i="58"/>
  <c r="EF360" i="58"/>
  <c r="DK360" i="58"/>
  <c r="DM360" i="58"/>
  <c r="DH360" i="58"/>
  <c r="CR360" i="58"/>
  <c r="DS360" i="58"/>
  <c r="CM360" i="58"/>
  <c r="BW360" i="58"/>
  <c r="ED360" i="58"/>
  <c r="DN360" i="58"/>
  <c r="BU360" i="58"/>
  <c r="CE360" i="58"/>
  <c r="CG360" i="58"/>
  <c r="EI360" i="58"/>
  <c r="CT360" i="58"/>
  <c r="CH360" i="58"/>
  <c r="BY360" i="58"/>
  <c r="EK360" i="58"/>
  <c r="DU360" i="58"/>
  <c r="DE360" i="58"/>
  <c r="CO360" i="58"/>
  <c r="EN344" i="58"/>
  <c r="DT344" i="58"/>
  <c r="DZ344" i="58"/>
  <c r="CD344" i="58"/>
  <c r="CJ344" i="58"/>
  <c r="EC344" i="58"/>
  <c r="DL344" i="58"/>
  <c r="CN344" i="58"/>
  <c r="BZ344" i="58"/>
  <c r="EJ344" i="58"/>
  <c r="BX344" i="58"/>
  <c r="DO344" i="58"/>
  <c r="DQ344" i="58"/>
  <c r="DP344" i="58"/>
  <c r="EA344" i="58"/>
  <c r="EL344" i="58"/>
  <c r="BR344" i="58"/>
  <c r="CK344" i="58"/>
  <c r="CU344" i="58"/>
  <c r="DF344" i="58"/>
  <c r="CW344" i="58"/>
  <c r="CF344" i="58"/>
  <c r="EM344" i="58"/>
  <c r="CI344" i="58"/>
  <c r="CV344" i="58"/>
  <c r="DW344" i="58"/>
  <c r="DG344" i="58"/>
  <c r="CQ344" i="58"/>
  <c r="CA344" i="58"/>
  <c r="EH344" i="58"/>
  <c r="DR344" i="58"/>
  <c r="EB344" i="58"/>
  <c r="CL344" i="58"/>
  <c r="CS344" i="58"/>
  <c r="CC344" i="58"/>
  <c r="EE344" i="58"/>
  <c r="CY344" i="58"/>
  <c r="DB344" i="58"/>
  <c r="BV344" i="58"/>
  <c r="DI344" i="58"/>
  <c r="BS344" i="58"/>
  <c r="DY344" i="58"/>
  <c r="DD344" i="58"/>
  <c r="DJ344" i="58"/>
  <c r="CZ344" i="58"/>
  <c r="DX344" i="58"/>
  <c r="CB344" i="58"/>
  <c r="DC344" i="58"/>
  <c r="EG344" i="58"/>
  <c r="DA344" i="58"/>
  <c r="EF344" i="58"/>
  <c r="BT344" i="58"/>
  <c r="DK344" i="58"/>
  <c r="DM344" i="58"/>
  <c r="DH344" i="58"/>
  <c r="CR344" i="58"/>
  <c r="DS344" i="58"/>
  <c r="CM344" i="58"/>
  <c r="BW344" i="58"/>
  <c r="CT344" i="58"/>
  <c r="BU344" i="58"/>
  <c r="CE344" i="58"/>
  <c r="DV344" i="58"/>
  <c r="CP344" i="58"/>
  <c r="CG344" i="58"/>
  <c r="EI344" i="58"/>
  <c r="CX344" i="58"/>
  <c r="ED344" i="58"/>
  <c r="DN344" i="58"/>
  <c r="BY344" i="58"/>
  <c r="EK344" i="58"/>
  <c r="DU344" i="58"/>
  <c r="DE344" i="58"/>
  <c r="CO344" i="58"/>
  <c r="EN328" i="58"/>
  <c r="DT328" i="58"/>
  <c r="CD328" i="58"/>
  <c r="CJ328" i="58"/>
  <c r="DF328" i="58"/>
  <c r="EC328" i="58"/>
  <c r="DL328" i="58"/>
  <c r="CN328" i="58"/>
  <c r="EJ328" i="58"/>
  <c r="BX328" i="58"/>
  <c r="DO328" i="58"/>
  <c r="DQ328" i="58"/>
  <c r="DP328" i="58"/>
  <c r="EA328" i="58"/>
  <c r="BR328" i="58"/>
  <c r="CK328" i="58"/>
  <c r="CU328" i="58"/>
  <c r="CW328" i="58"/>
  <c r="CF328" i="58"/>
  <c r="EM328" i="58"/>
  <c r="BZ328" i="58"/>
  <c r="CI328" i="58"/>
  <c r="DZ328" i="58"/>
  <c r="EL328" i="58"/>
  <c r="EB328" i="58"/>
  <c r="DW328" i="58"/>
  <c r="CA328" i="58"/>
  <c r="CV328" i="58"/>
  <c r="DG328" i="58"/>
  <c r="CQ328" i="58"/>
  <c r="EH328" i="58"/>
  <c r="DR328" i="58"/>
  <c r="CC328" i="58"/>
  <c r="EE328" i="58"/>
  <c r="CY328" i="58"/>
  <c r="DI328" i="58"/>
  <c r="CL328" i="58"/>
  <c r="BS328" i="58"/>
  <c r="DB328" i="58"/>
  <c r="BV328" i="58"/>
  <c r="DY328" i="58"/>
  <c r="DD328" i="58"/>
  <c r="DJ328" i="58"/>
  <c r="CZ328" i="58"/>
  <c r="DV328" i="58"/>
  <c r="CP328" i="58"/>
  <c r="DX328" i="58"/>
  <c r="CB328" i="58"/>
  <c r="DC328" i="58"/>
  <c r="CX328" i="58"/>
  <c r="EG328" i="58"/>
  <c r="DA328" i="58"/>
  <c r="EF328" i="58"/>
  <c r="BT328" i="58"/>
  <c r="DK328" i="58"/>
  <c r="DM328" i="58"/>
  <c r="DH328" i="58"/>
  <c r="CR328" i="58"/>
  <c r="DS328" i="58"/>
  <c r="CM328" i="58"/>
  <c r="BW328" i="58"/>
  <c r="ED328" i="58"/>
  <c r="DN328" i="58"/>
  <c r="CT328" i="58"/>
  <c r="BU328" i="58"/>
  <c r="CE328" i="58"/>
  <c r="CG328" i="58"/>
  <c r="EI328" i="58"/>
  <c r="CH328" i="58"/>
  <c r="BY328" i="58"/>
  <c r="EK328" i="58"/>
  <c r="DU328" i="58"/>
  <c r="DE328" i="58"/>
  <c r="CO328" i="58"/>
  <c r="EN285" i="58"/>
  <c r="CD285" i="58"/>
  <c r="CK285" i="58"/>
  <c r="CU285" i="58"/>
  <c r="CF285" i="58"/>
  <c r="CI285" i="58"/>
  <c r="EA285" i="58"/>
  <c r="BR285" i="58"/>
  <c r="EB285" i="58"/>
  <c r="DL285" i="58"/>
  <c r="CV285" i="58"/>
  <c r="CQ285" i="58"/>
  <c r="EJ285" i="58"/>
  <c r="BX285" i="58"/>
  <c r="DO285" i="58"/>
  <c r="DP285" i="58"/>
  <c r="CJ285" i="58"/>
  <c r="EC285" i="58"/>
  <c r="BZ285" i="58"/>
  <c r="CN285" i="58"/>
  <c r="DZ285" i="58"/>
  <c r="DT285" i="58"/>
  <c r="DF285" i="58"/>
  <c r="CW285" i="58"/>
  <c r="DQ285" i="58"/>
  <c r="EL285" i="58"/>
  <c r="DG285" i="58"/>
  <c r="EM285" i="58"/>
  <c r="EH285" i="58"/>
  <c r="DW285" i="58"/>
  <c r="CA285" i="58"/>
  <c r="BS285" i="58"/>
  <c r="DB285" i="58"/>
  <c r="DY285" i="58"/>
  <c r="DI285" i="58"/>
  <c r="CC285" i="58"/>
  <c r="EE285" i="58"/>
  <c r="DR285" i="58"/>
  <c r="CS285" i="58"/>
  <c r="DD285" i="58"/>
  <c r="CY285" i="58"/>
  <c r="DJ285" i="58"/>
  <c r="CL285" i="58"/>
  <c r="BV285" i="58"/>
  <c r="CT285" i="58"/>
  <c r="CE285" i="58"/>
  <c r="CP285" i="58"/>
  <c r="DS285" i="58"/>
  <c r="CX285" i="58"/>
  <c r="DK285" i="58"/>
  <c r="EF285" i="58"/>
  <c r="CZ285" i="58"/>
  <c r="BT285" i="58"/>
  <c r="DH285" i="58"/>
  <c r="DC285" i="58"/>
  <c r="DN285" i="58"/>
  <c r="EG285" i="58"/>
  <c r="DA285" i="58"/>
  <c r="BU285" i="58"/>
  <c r="DV285" i="58"/>
  <c r="DM285" i="58"/>
  <c r="CG285" i="58"/>
  <c r="DX285" i="58"/>
  <c r="CR285" i="58"/>
  <c r="CB285" i="58"/>
  <c r="EI285" i="58"/>
  <c r="CM285" i="58"/>
  <c r="BW285" i="58"/>
  <c r="ED285" i="58"/>
  <c r="EK285" i="58"/>
  <c r="DU285" i="58"/>
  <c r="DE285" i="58"/>
  <c r="CO285" i="58"/>
  <c r="BY285" i="58"/>
  <c r="EN363" i="58"/>
  <c r="CN363" i="58"/>
  <c r="BX363" i="58"/>
  <c r="DQ363" i="58"/>
  <c r="CK363" i="58"/>
  <c r="EC363" i="58"/>
  <c r="CW363" i="58"/>
  <c r="BR363" i="58"/>
  <c r="EB363" i="58"/>
  <c r="EL363" i="58"/>
  <c r="CQ363" i="58"/>
  <c r="BZ363" i="58"/>
  <c r="DT363" i="58"/>
  <c r="CI363" i="58"/>
  <c r="DZ363" i="58"/>
  <c r="CJ363" i="58"/>
  <c r="EA363" i="58"/>
  <c r="CU363" i="58"/>
  <c r="DF363" i="58"/>
  <c r="DL363" i="58"/>
  <c r="CV363" i="58"/>
  <c r="EJ363" i="58"/>
  <c r="DO363" i="58"/>
  <c r="CD363" i="58"/>
  <c r="DP363" i="58"/>
  <c r="EH363" i="58"/>
  <c r="DW363" i="58"/>
  <c r="DR363" i="58"/>
  <c r="EM363" i="58"/>
  <c r="DG363" i="58"/>
  <c r="CF363" i="58"/>
  <c r="CA363" i="58"/>
  <c r="DJ363" i="58"/>
  <c r="DB363" i="58"/>
  <c r="CL363" i="58"/>
  <c r="BV363" i="58"/>
  <c r="DI363" i="58"/>
  <c r="CY363" i="58"/>
  <c r="BS363" i="58"/>
  <c r="DY363" i="58"/>
  <c r="CS363" i="58"/>
  <c r="CC363" i="58"/>
  <c r="DD363" i="58"/>
  <c r="EE363" i="58"/>
  <c r="DA363" i="58"/>
  <c r="DM363" i="58"/>
  <c r="DH363" i="58"/>
  <c r="CB363" i="58"/>
  <c r="DN363" i="58"/>
  <c r="ED363" i="58"/>
  <c r="CT363" i="58"/>
  <c r="DK363" i="58"/>
  <c r="DV363" i="58"/>
  <c r="CP363" i="58"/>
  <c r="EI363" i="58"/>
  <c r="BW363" i="58"/>
  <c r="EG363" i="58"/>
  <c r="BU363" i="58"/>
  <c r="EF363" i="58"/>
  <c r="CZ363" i="58"/>
  <c r="CE363" i="58"/>
  <c r="CG363" i="58"/>
  <c r="DX363" i="58"/>
  <c r="CR363" i="58"/>
  <c r="DS363" i="58"/>
  <c r="DC363" i="58"/>
  <c r="CM363" i="58"/>
  <c r="CX363" i="58"/>
  <c r="CO363" i="58"/>
  <c r="BY363" i="58"/>
  <c r="EK363" i="58"/>
  <c r="DU363" i="58"/>
  <c r="DE363" i="58"/>
  <c r="CH363" i="58"/>
  <c r="EN347" i="58"/>
  <c r="DT347" i="58"/>
  <c r="DQ347" i="58"/>
  <c r="CK347" i="58"/>
  <c r="CJ347" i="58"/>
  <c r="EC347" i="58"/>
  <c r="CW347" i="58"/>
  <c r="BR347" i="58"/>
  <c r="DL347" i="58"/>
  <c r="EJ347" i="58"/>
  <c r="DP347" i="58"/>
  <c r="EL347" i="58"/>
  <c r="CQ347" i="58"/>
  <c r="CN347" i="58"/>
  <c r="BZ347" i="58"/>
  <c r="BX347" i="58"/>
  <c r="CI347" i="58"/>
  <c r="DZ347" i="58"/>
  <c r="EA347" i="58"/>
  <c r="CU347" i="58"/>
  <c r="DF347" i="58"/>
  <c r="EB347" i="58"/>
  <c r="CD347" i="58"/>
  <c r="DO347" i="58"/>
  <c r="DG347" i="58"/>
  <c r="EH347" i="58"/>
  <c r="DR347" i="58"/>
  <c r="EM347" i="58"/>
  <c r="CV347" i="58"/>
  <c r="DW347" i="58"/>
  <c r="CA347" i="58"/>
  <c r="DD347" i="58"/>
  <c r="DJ347" i="58"/>
  <c r="DB347" i="58"/>
  <c r="CL347" i="58"/>
  <c r="BV347" i="58"/>
  <c r="DI347" i="58"/>
  <c r="CY347" i="58"/>
  <c r="BS347" i="58"/>
  <c r="DY347" i="58"/>
  <c r="CS347" i="58"/>
  <c r="CC347" i="58"/>
  <c r="EE347" i="58"/>
  <c r="DA347" i="58"/>
  <c r="DM347" i="58"/>
  <c r="DN347" i="58"/>
  <c r="EF347" i="58"/>
  <c r="CZ347" i="58"/>
  <c r="BT347" i="58"/>
  <c r="DX347" i="58"/>
  <c r="CR347" i="58"/>
  <c r="ED347" i="58"/>
  <c r="CT347" i="58"/>
  <c r="DK347" i="58"/>
  <c r="DV347" i="58"/>
  <c r="CP347" i="58"/>
  <c r="DH347" i="58"/>
  <c r="CB347" i="58"/>
  <c r="EI347" i="58"/>
  <c r="BW347" i="58"/>
  <c r="EG347" i="58"/>
  <c r="BU347" i="58"/>
  <c r="CE347" i="58"/>
  <c r="CG347" i="58"/>
  <c r="DS347" i="58"/>
  <c r="DC347" i="58"/>
  <c r="CM347" i="58"/>
  <c r="CX347" i="58"/>
  <c r="CO347" i="58"/>
  <c r="BY347" i="58"/>
  <c r="EK347" i="58"/>
  <c r="DU347" i="58"/>
  <c r="DE347" i="58"/>
  <c r="CH347" i="58"/>
  <c r="EN331" i="58"/>
  <c r="CN331" i="58"/>
  <c r="BX331" i="58"/>
  <c r="DQ331" i="58"/>
  <c r="CK331" i="58"/>
  <c r="EC331" i="58"/>
  <c r="CW331" i="58"/>
  <c r="BR331" i="58"/>
  <c r="EL331" i="58"/>
  <c r="DL331" i="58"/>
  <c r="CV331" i="58"/>
  <c r="CQ331" i="58"/>
  <c r="BZ331" i="58"/>
  <c r="DT331" i="58"/>
  <c r="CI331" i="58"/>
  <c r="DZ331" i="58"/>
  <c r="CJ331" i="58"/>
  <c r="EA331" i="58"/>
  <c r="CU331" i="58"/>
  <c r="DF331" i="58"/>
  <c r="CF331" i="58"/>
  <c r="EJ331" i="58"/>
  <c r="DO331" i="58"/>
  <c r="CD331" i="58"/>
  <c r="DP331" i="58"/>
  <c r="EH331" i="58"/>
  <c r="EB331" i="58"/>
  <c r="DW331" i="58"/>
  <c r="DR331" i="58"/>
  <c r="EM331" i="58"/>
  <c r="DG331" i="58"/>
  <c r="CA331" i="58"/>
  <c r="DJ331" i="58"/>
  <c r="DB331" i="58"/>
  <c r="CL331" i="58"/>
  <c r="BV331" i="58"/>
  <c r="DI331" i="58"/>
  <c r="CY331" i="58"/>
  <c r="BS331" i="58"/>
  <c r="DY331" i="58"/>
  <c r="CS331" i="58"/>
  <c r="CC331" i="58"/>
  <c r="DD331" i="58"/>
  <c r="EE331" i="58"/>
  <c r="DA331" i="58"/>
  <c r="DM331" i="58"/>
  <c r="DH331" i="58"/>
  <c r="CB331" i="58"/>
  <c r="DN331" i="58"/>
  <c r="ED331" i="58"/>
  <c r="CT331" i="58"/>
  <c r="DK331" i="58"/>
  <c r="DV331" i="58"/>
  <c r="CP331" i="58"/>
  <c r="EI331" i="58"/>
  <c r="BW331" i="58"/>
  <c r="EG331" i="58"/>
  <c r="BU331" i="58"/>
  <c r="EF331" i="58"/>
  <c r="BT331" i="58"/>
  <c r="CE331" i="58"/>
  <c r="CG331" i="58"/>
  <c r="DX331" i="58"/>
  <c r="CR331" i="58"/>
  <c r="DS331" i="58"/>
  <c r="DC331" i="58"/>
  <c r="CM331" i="58"/>
  <c r="CX331" i="58"/>
  <c r="CO331" i="58"/>
  <c r="BY331" i="58"/>
  <c r="EK331" i="58"/>
  <c r="DU331" i="58"/>
  <c r="DE331" i="58"/>
  <c r="CH331" i="58"/>
  <c r="EN297" i="58"/>
  <c r="EJ297" i="58"/>
  <c r="BX297" i="58"/>
  <c r="CI297" i="58"/>
  <c r="DP297" i="58"/>
  <c r="CJ297" i="58"/>
  <c r="EA297" i="58"/>
  <c r="BR297" i="58"/>
  <c r="CN297" i="58"/>
  <c r="BZ297" i="58"/>
  <c r="DT297" i="58"/>
  <c r="DO297" i="58"/>
  <c r="DZ297" i="58"/>
  <c r="DQ297" i="58"/>
  <c r="CU297" i="58"/>
  <c r="EL297" i="58"/>
  <c r="DF297" i="58"/>
  <c r="CW297" i="58"/>
  <c r="EM297" i="58"/>
  <c r="CD297" i="58"/>
  <c r="CK297" i="58"/>
  <c r="CF297" i="58"/>
  <c r="EB297" i="58"/>
  <c r="DL297" i="58"/>
  <c r="CQ297" i="58"/>
  <c r="EH297" i="58"/>
  <c r="DW297" i="58"/>
  <c r="CA297" i="58"/>
  <c r="DG297" i="58"/>
  <c r="CV297" i="58"/>
  <c r="CS297" i="58"/>
  <c r="DD297" i="58"/>
  <c r="EE297" i="58"/>
  <c r="DJ297" i="58"/>
  <c r="DR297" i="58"/>
  <c r="CL297" i="58"/>
  <c r="BV297" i="58"/>
  <c r="DB297" i="58"/>
  <c r="DY297" i="58"/>
  <c r="DI297" i="58"/>
  <c r="CC297" i="58"/>
  <c r="CY297" i="58"/>
  <c r="BS297" i="58"/>
  <c r="EF297" i="58"/>
  <c r="CZ297" i="58"/>
  <c r="BT297" i="58"/>
  <c r="DK297" i="58"/>
  <c r="DH297" i="58"/>
  <c r="EI297" i="58"/>
  <c r="DN297" i="58"/>
  <c r="EG297" i="58"/>
  <c r="DA297" i="58"/>
  <c r="BU297" i="58"/>
  <c r="DV297" i="58"/>
  <c r="DM297" i="58"/>
  <c r="CG297" i="58"/>
  <c r="DX297" i="58"/>
  <c r="CR297" i="58"/>
  <c r="CB297" i="58"/>
  <c r="DS297" i="58"/>
  <c r="DC297" i="58"/>
  <c r="BW297" i="58"/>
  <c r="ED297" i="58"/>
  <c r="CT297" i="58"/>
  <c r="CE297" i="58"/>
  <c r="CP297" i="58"/>
  <c r="CX297" i="58"/>
  <c r="CM297" i="58"/>
  <c r="CH297" i="58"/>
  <c r="EK297" i="58"/>
  <c r="DU297" i="58"/>
  <c r="DE297" i="58"/>
  <c r="CO297" i="58"/>
  <c r="BY297" i="58"/>
  <c r="EN354" i="58"/>
  <c r="BZ354" i="58"/>
  <c r="CI354" i="58"/>
  <c r="DZ354" i="58"/>
  <c r="DF354" i="58"/>
  <c r="EB354" i="58"/>
  <c r="CV354" i="58"/>
  <c r="DT354" i="58"/>
  <c r="CJ354" i="58"/>
  <c r="EC354" i="58"/>
  <c r="DL354" i="58"/>
  <c r="DW354" i="58"/>
  <c r="DG354" i="58"/>
  <c r="CQ354" i="58"/>
  <c r="CN354" i="58"/>
  <c r="EJ354" i="58"/>
  <c r="BX354" i="58"/>
  <c r="DO354" i="58"/>
  <c r="DQ354" i="58"/>
  <c r="DP354" i="58"/>
  <c r="EA354" i="58"/>
  <c r="EL354" i="58"/>
  <c r="BR354" i="58"/>
  <c r="CD354" i="58"/>
  <c r="CK354" i="58"/>
  <c r="CU354" i="58"/>
  <c r="CW354" i="58"/>
  <c r="CF354" i="58"/>
  <c r="CA354" i="58"/>
  <c r="EH354" i="58"/>
  <c r="EM354" i="58"/>
  <c r="DY354" i="58"/>
  <c r="DD354" i="58"/>
  <c r="DJ354" i="58"/>
  <c r="CL354" i="58"/>
  <c r="BV354" i="58"/>
  <c r="CS354" i="58"/>
  <c r="CC354" i="58"/>
  <c r="EE354" i="58"/>
  <c r="CY354" i="58"/>
  <c r="DR354" i="58"/>
  <c r="DB354" i="58"/>
  <c r="DI354" i="58"/>
  <c r="BS354" i="58"/>
  <c r="DV354" i="58"/>
  <c r="DN354" i="58"/>
  <c r="CZ354" i="58"/>
  <c r="DX354" i="58"/>
  <c r="CB354" i="58"/>
  <c r="DC354" i="58"/>
  <c r="ED354" i="58"/>
  <c r="EG354" i="58"/>
  <c r="DA354" i="58"/>
  <c r="EF354" i="58"/>
  <c r="BT354" i="58"/>
  <c r="DK354" i="58"/>
  <c r="CP354" i="58"/>
  <c r="DM354" i="58"/>
  <c r="DH354" i="58"/>
  <c r="CR354" i="58"/>
  <c r="DS354" i="58"/>
  <c r="CM354" i="58"/>
  <c r="CT354" i="58"/>
  <c r="BU354" i="58"/>
  <c r="CE354" i="58"/>
  <c r="CG354" i="58"/>
  <c r="EI354" i="58"/>
  <c r="CX354" i="58"/>
  <c r="CO354" i="58"/>
  <c r="EK354" i="58"/>
  <c r="DU354" i="58"/>
  <c r="DE354" i="58"/>
  <c r="CH354" i="58"/>
  <c r="BY354" i="58"/>
  <c r="EN338" i="58"/>
  <c r="CI338" i="58"/>
  <c r="DF338" i="58"/>
  <c r="EB338" i="58"/>
  <c r="CV338" i="58"/>
  <c r="DT338" i="58"/>
  <c r="CD338" i="58"/>
  <c r="CJ338" i="58"/>
  <c r="EC338" i="58"/>
  <c r="DL338" i="58"/>
  <c r="DW338" i="58"/>
  <c r="DG338" i="58"/>
  <c r="CQ338" i="58"/>
  <c r="CN338" i="58"/>
  <c r="EJ338" i="58"/>
  <c r="BX338" i="58"/>
  <c r="DO338" i="58"/>
  <c r="DZ338" i="58"/>
  <c r="DQ338" i="58"/>
  <c r="DP338" i="58"/>
  <c r="EA338" i="58"/>
  <c r="EL338" i="58"/>
  <c r="BZ338" i="58"/>
  <c r="CK338" i="58"/>
  <c r="CU338" i="58"/>
  <c r="CW338" i="58"/>
  <c r="BR338" i="58"/>
  <c r="EH338" i="58"/>
  <c r="CF338" i="58"/>
  <c r="CA338" i="58"/>
  <c r="EM338" i="58"/>
  <c r="DB338" i="58"/>
  <c r="DY338" i="58"/>
  <c r="DD338" i="58"/>
  <c r="DR338" i="58"/>
  <c r="CC338" i="58"/>
  <c r="EE338" i="58"/>
  <c r="CY338" i="58"/>
  <c r="DI338" i="58"/>
  <c r="CL338" i="58"/>
  <c r="BV338" i="58"/>
  <c r="BS338" i="58"/>
  <c r="CP338" i="58"/>
  <c r="CT338" i="58"/>
  <c r="CZ338" i="58"/>
  <c r="DV338" i="58"/>
  <c r="DX338" i="58"/>
  <c r="CB338" i="58"/>
  <c r="DC338" i="58"/>
  <c r="CX338" i="58"/>
  <c r="EG338" i="58"/>
  <c r="DA338" i="58"/>
  <c r="EF338" i="58"/>
  <c r="BT338" i="58"/>
  <c r="DK338" i="58"/>
  <c r="DM338" i="58"/>
  <c r="DH338" i="58"/>
  <c r="CR338" i="58"/>
  <c r="DS338" i="58"/>
  <c r="CM338" i="58"/>
  <c r="BW338" i="58"/>
  <c r="DN338" i="58"/>
  <c r="DJ338" i="58"/>
  <c r="BU338" i="58"/>
  <c r="CE338" i="58"/>
  <c r="CG338" i="58"/>
  <c r="EI338" i="58"/>
  <c r="ED338" i="58"/>
  <c r="CH338" i="58"/>
  <c r="CO338" i="58"/>
  <c r="EK338" i="58"/>
  <c r="DU338" i="58"/>
  <c r="DE338" i="58"/>
  <c r="BY338" i="58"/>
  <c r="EN322" i="58"/>
  <c r="DO322" i="58"/>
  <c r="DZ322" i="58"/>
  <c r="CD322" i="58"/>
  <c r="DQ322" i="58"/>
  <c r="CU322" i="58"/>
  <c r="EL322" i="58"/>
  <c r="DF322" i="58"/>
  <c r="EA322" i="58"/>
  <c r="EC322" i="58"/>
  <c r="CW322" i="58"/>
  <c r="EB322" i="58"/>
  <c r="DL322" i="58"/>
  <c r="CV322" i="58"/>
  <c r="CF322" i="58"/>
  <c r="CQ322" i="58"/>
  <c r="CN322" i="58"/>
  <c r="EJ322" i="58"/>
  <c r="DT322" i="58"/>
  <c r="BX322" i="58"/>
  <c r="CI322" i="58"/>
  <c r="CK322" i="58"/>
  <c r="DP322" i="58"/>
  <c r="CJ322" i="58"/>
  <c r="EM322" i="58"/>
  <c r="BZ322" i="58"/>
  <c r="BR322" i="58"/>
  <c r="DG322" i="58"/>
  <c r="CA322" i="58"/>
  <c r="DW322" i="58"/>
  <c r="EH322" i="58"/>
  <c r="DR322" i="58"/>
  <c r="DY322" i="58"/>
  <c r="CY322" i="58"/>
  <c r="DI322" i="58"/>
  <c r="DD322" i="58"/>
  <c r="BS322" i="58"/>
  <c r="DB322" i="58"/>
  <c r="CS322" i="58"/>
  <c r="CC322" i="58"/>
  <c r="CL322" i="58"/>
  <c r="BV322" i="58"/>
  <c r="EE322" i="58"/>
  <c r="DJ322" i="58"/>
  <c r="CT322" i="58"/>
  <c r="DV322" i="58"/>
  <c r="CP322" i="58"/>
  <c r="EI322" i="58"/>
  <c r="ED322" i="58"/>
  <c r="CX322" i="58"/>
  <c r="DA322" i="58"/>
  <c r="BU322" i="58"/>
  <c r="DK322" i="58"/>
  <c r="CE322" i="58"/>
  <c r="DM322" i="58"/>
  <c r="DC322" i="58"/>
  <c r="CM322" i="58"/>
  <c r="BW322" i="58"/>
  <c r="EF322" i="58"/>
  <c r="CZ322" i="58"/>
  <c r="BT322" i="58"/>
  <c r="DX322" i="58"/>
  <c r="DH322" i="58"/>
  <c r="CR322" i="58"/>
  <c r="CB322" i="58"/>
  <c r="EG322" i="58"/>
  <c r="DS322" i="58"/>
  <c r="DN322" i="58"/>
  <c r="CH322" i="58"/>
  <c r="CO322" i="58"/>
  <c r="BY322" i="58"/>
  <c r="EK322" i="58"/>
  <c r="DU322" i="58"/>
  <c r="DE322" i="58"/>
  <c r="EN261" i="58"/>
  <c r="EJ261" i="58"/>
  <c r="DO261" i="58"/>
  <c r="DQ261" i="58"/>
  <c r="DP261" i="58"/>
  <c r="CJ261" i="58"/>
  <c r="CW261" i="58"/>
  <c r="CF261" i="58"/>
  <c r="DW261" i="58"/>
  <c r="DG261" i="58"/>
  <c r="CN261" i="58"/>
  <c r="BZ261" i="58"/>
  <c r="DT261" i="58"/>
  <c r="BX261" i="58"/>
  <c r="CU261" i="58"/>
  <c r="EL261" i="58"/>
  <c r="EC261" i="58"/>
  <c r="BR261" i="58"/>
  <c r="EB261" i="58"/>
  <c r="DL261" i="58"/>
  <c r="CV261" i="58"/>
  <c r="CI261" i="58"/>
  <c r="CD261" i="58"/>
  <c r="DZ261" i="58"/>
  <c r="EA261" i="58"/>
  <c r="DF261" i="58"/>
  <c r="CA261" i="58"/>
  <c r="EM261" i="58"/>
  <c r="EH261" i="58"/>
  <c r="CQ261" i="58"/>
  <c r="DR261" i="58"/>
  <c r="DI261" i="58"/>
  <c r="CS261" i="58"/>
  <c r="CY261" i="58"/>
  <c r="DB261" i="58"/>
  <c r="DY261" i="58"/>
  <c r="DD261" i="58"/>
  <c r="EE261" i="58"/>
  <c r="BS261" i="58"/>
  <c r="CL261" i="58"/>
  <c r="BV261" i="58"/>
  <c r="DJ261" i="58"/>
  <c r="CC261" i="58"/>
  <c r="BT261" i="58"/>
  <c r="DM261" i="58"/>
  <c r="DS261" i="58"/>
  <c r="DA261" i="58"/>
  <c r="CE261" i="58"/>
  <c r="CG261" i="58"/>
  <c r="DX261" i="58"/>
  <c r="DH261" i="58"/>
  <c r="CR261" i="58"/>
  <c r="CB261" i="58"/>
  <c r="DK261" i="58"/>
  <c r="EI261" i="58"/>
  <c r="BW261" i="58"/>
  <c r="DN261" i="58"/>
  <c r="CX261" i="58"/>
  <c r="CT261" i="58"/>
  <c r="EG261" i="58"/>
  <c r="BU261" i="58"/>
  <c r="EF261" i="58"/>
  <c r="CZ261" i="58"/>
  <c r="DV261" i="58"/>
  <c r="CP261" i="58"/>
  <c r="DC261" i="58"/>
  <c r="CM261" i="58"/>
  <c r="ED261" i="58"/>
  <c r="DE261" i="58"/>
  <c r="CO261" i="58"/>
  <c r="BY261" i="58"/>
  <c r="EK261" i="58"/>
  <c r="DU261" i="58"/>
  <c r="CH261" i="58"/>
  <c r="EN308" i="58"/>
  <c r="BZ308" i="58"/>
  <c r="CW308" i="58"/>
  <c r="BR308" i="58"/>
  <c r="DO308" i="58"/>
  <c r="DZ308" i="58"/>
  <c r="CD308" i="58"/>
  <c r="DQ308" i="58"/>
  <c r="CU308" i="58"/>
  <c r="EL308" i="58"/>
  <c r="DF308" i="58"/>
  <c r="EA308" i="58"/>
  <c r="EB308" i="58"/>
  <c r="DL308" i="58"/>
  <c r="CV308" i="58"/>
  <c r="CF308" i="58"/>
  <c r="CN308" i="58"/>
  <c r="EJ308" i="58"/>
  <c r="DT308" i="58"/>
  <c r="BX308" i="58"/>
  <c r="CI308" i="58"/>
  <c r="DP308" i="58"/>
  <c r="CK308" i="58"/>
  <c r="CJ308" i="58"/>
  <c r="EH308" i="58"/>
  <c r="CA308" i="58"/>
  <c r="DW308" i="58"/>
  <c r="CQ308" i="58"/>
  <c r="EM308" i="58"/>
  <c r="DG308" i="58"/>
  <c r="CL308" i="58"/>
  <c r="BV308" i="58"/>
  <c r="DI308" i="58"/>
  <c r="EE308" i="58"/>
  <c r="DJ308" i="58"/>
  <c r="DY308" i="58"/>
  <c r="CS308" i="58"/>
  <c r="CC308" i="58"/>
  <c r="CY308" i="58"/>
  <c r="DD308" i="58"/>
  <c r="BS308" i="58"/>
  <c r="DR308" i="58"/>
  <c r="DB308" i="58"/>
  <c r="DS308" i="58"/>
  <c r="DN308" i="58"/>
  <c r="CT308" i="58"/>
  <c r="EG308" i="58"/>
  <c r="DV308" i="58"/>
  <c r="CP308" i="58"/>
  <c r="EI308" i="58"/>
  <c r="ED308" i="58"/>
  <c r="CX308" i="58"/>
  <c r="DA308" i="58"/>
  <c r="DK308" i="58"/>
  <c r="CE308" i="58"/>
  <c r="DC308" i="58"/>
  <c r="CM308" i="58"/>
  <c r="BW308" i="58"/>
  <c r="BU308" i="58"/>
  <c r="EF308" i="58"/>
  <c r="CZ308" i="58"/>
  <c r="BT308" i="58"/>
  <c r="DM308" i="58"/>
  <c r="CG308" i="58"/>
  <c r="DX308" i="58"/>
  <c r="DH308" i="58"/>
  <c r="CR308" i="58"/>
  <c r="CB308" i="58"/>
  <c r="BY308" i="58"/>
  <c r="CH308" i="58"/>
  <c r="EK308" i="58"/>
  <c r="DU308" i="58"/>
  <c r="DE308" i="58"/>
  <c r="CO308" i="58"/>
  <c r="EN292" i="58"/>
  <c r="BZ292" i="58"/>
  <c r="EC292" i="58"/>
  <c r="BR292" i="58"/>
  <c r="DO292" i="58"/>
  <c r="DZ292" i="58"/>
  <c r="CD292" i="58"/>
  <c r="CK292" i="58"/>
  <c r="CU292" i="58"/>
  <c r="EL292" i="58"/>
  <c r="DF292" i="58"/>
  <c r="EA292" i="58"/>
  <c r="CW292" i="58"/>
  <c r="EB292" i="58"/>
  <c r="DL292" i="58"/>
  <c r="CV292" i="58"/>
  <c r="CF292" i="58"/>
  <c r="EJ292" i="58"/>
  <c r="CN292" i="58"/>
  <c r="BX292" i="58"/>
  <c r="CI292" i="58"/>
  <c r="DT292" i="58"/>
  <c r="CJ292" i="58"/>
  <c r="DP292" i="58"/>
  <c r="DQ292" i="58"/>
  <c r="CQ292" i="58"/>
  <c r="EH292" i="58"/>
  <c r="DG292" i="58"/>
  <c r="CA292" i="58"/>
  <c r="DW292" i="58"/>
  <c r="EM292" i="58"/>
  <c r="BV292" i="58"/>
  <c r="EE292" i="58"/>
  <c r="DJ292" i="58"/>
  <c r="CY292" i="58"/>
  <c r="DI292" i="58"/>
  <c r="DD292" i="58"/>
  <c r="BS292" i="58"/>
  <c r="DR292" i="58"/>
  <c r="DB292" i="58"/>
  <c r="DY292" i="58"/>
  <c r="CS292" i="58"/>
  <c r="CC292" i="58"/>
  <c r="DA292" i="58"/>
  <c r="DS292" i="58"/>
  <c r="DN292" i="58"/>
  <c r="CT292" i="58"/>
  <c r="BU292" i="58"/>
  <c r="DV292" i="58"/>
  <c r="CP292" i="58"/>
  <c r="DM292" i="58"/>
  <c r="CG292" i="58"/>
  <c r="EI292" i="58"/>
  <c r="ED292" i="58"/>
  <c r="CX292" i="58"/>
  <c r="DK292" i="58"/>
  <c r="CE292" i="58"/>
  <c r="DC292" i="58"/>
  <c r="CM292" i="58"/>
  <c r="BW292" i="58"/>
  <c r="EG292" i="58"/>
  <c r="EF292" i="58"/>
  <c r="CZ292" i="58"/>
  <c r="BT292" i="58"/>
  <c r="DX292" i="58"/>
  <c r="DH292" i="58"/>
  <c r="CR292" i="58"/>
  <c r="CB292" i="58"/>
  <c r="DE292" i="58"/>
  <c r="CH292" i="58"/>
  <c r="DU292" i="58"/>
  <c r="CO292" i="58"/>
  <c r="EK292" i="58"/>
  <c r="BY292" i="58"/>
  <c r="EN276" i="58"/>
  <c r="BZ276" i="58"/>
  <c r="CW276" i="58"/>
  <c r="BR276" i="58"/>
  <c r="DO276" i="58"/>
  <c r="DZ276" i="58"/>
  <c r="CD276" i="58"/>
  <c r="DQ276" i="58"/>
  <c r="CU276" i="58"/>
  <c r="EL276" i="58"/>
  <c r="DF276" i="58"/>
  <c r="EA276" i="58"/>
  <c r="EC276" i="58"/>
  <c r="EB276" i="58"/>
  <c r="DL276" i="58"/>
  <c r="CV276" i="58"/>
  <c r="CF276" i="58"/>
  <c r="CN276" i="58"/>
  <c r="EJ276" i="58"/>
  <c r="DT276" i="58"/>
  <c r="BX276" i="58"/>
  <c r="CI276" i="58"/>
  <c r="DP276" i="58"/>
  <c r="CK276" i="58"/>
  <c r="CJ276" i="58"/>
  <c r="EH276" i="58"/>
  <c r="CA276" i="58"/>
  <c r="DW276" i="58"/>
  <c r="CQ276" i="58"/>
  <c r="EM276" i="58"/>
  <c r="DG276" i="58"/>
  <c r="CL276" i="58"/>
  <c r="BV276" i="58"/>
  <c r="DI276" i="58"/>
  <c r="EE276" i="58"/>
  <c r="DJ276" i="58"/>
  <c r="DY276" i="58"/>
  <c r="CS276" i="58"/>
  <c r="CC276" i="58"/>
  <c r="CY276" i="58"/>
  <c r="DD276" i="58"/>
  <c r="BS276" i="58"/>
  <c r="DR276" i="58"/>
  <c r="DB276" i="58"/>
  <c r="DS276" i="58"/>
  <c r="DN276" i="58"/>
  <c r="CT276" i="58"/>
  <c r="EG276" i="58"/>
  <c r="DV276" i="58"/>
  <c r="CP276" i="58"/>
  <c r="EI276" i="58"/>
  <c r="ED276" i="58"/>
  <c r="CX276" i="58"/>
  <c r="DA276" i="58"/>
  <c r="DK276" i="58"/>
  <c r="CE276" i="58"/>
  <c r="DC276" i="58"/>
  <c r="CM276" i="58"/>
  <c r="BW276" i="58"/>
  <c r="BU276" i="58"/>
  <c r="EF276" i="58"/>
  <c r="CZ276" i="58"/>
  <c r="DM276" i="58"/>
  <c r="CG276" i="58"/>
  <c r="DX276" i="58"/>
  <c r="DH276" i="58"/>
  <c r="CR276" i="58"/>
  <c r="CB276" i="58"/>
  <c r="DU276" i="58"/>
  <c r="CH276" i="58"/>
  <c r="EK276" i="58"/>
  <c r="DE276" i="58"/>
  <c r="BY276" i="58"/>
  <c r="CO276" i="58"/>
  <c r="EN260" i="58"/>
  <c r="CI260" i="58"/>
  <c r="CD260" i="58"/>
  <c r="EA260" i="58"/>
  <c r="BR260" i="58"/>
  <c r="EB260" i="58"/>
  <c r="DZ260" i="58"/>
  <c r="CW260" i="58"/>
  <c r="DL260" i="58"/>
  <c r="CV260" i="58"/>
  <c r="CF260" i="58"/>
  <c r="EM260" i="58"/>
  <c r="EJ260" i="58"/>
  <c r="DO260" i="58"/>
  <c r="DQ260" i="58"/>
  <c r="EL260" i="58"/>
  <c r="DF260" i="58"/>
  <c r="CN260" i="58"/>
  <c r="BZ260" i="58"/>
  <c r="BX260" i="58"/>
  <c r="DT260" i="58"/>
  <c r="CU260" i="58"/>
  <c r="EC260" i="58"/>
  <c r="CJ260" i="58"/>
  <c r="DP260" i="58"/>
  <c r="CK260" i="58"/>
  <c r="DW260" i="58"/>
  <c r="CQ260" i="58"/>
  <c r="CA260" i="58"/>
  <c r="EH260" i="58"/>
  <c r="DG260" i="58"/>
  <c r="EE260" i="58"/>
  <c r="DJ260" i="58"/>
  <c r="DB260" i="58"/>
  <c r="DY260" i="58"/>
  <c r="CS260" i="58"/>
  <c r="CC260" i="58"/>
  <c r="DD260" i="58"/>
  <c r="DR260" i="58"/>
  <c r="DI260" i="58"/>
  <c r="CY260" i="58"/>
  <c r="CL260" i="58"/>
  <c r="BV260" i="58"/>
  <c r="BS260" i="58"/>
  <c r="EI260" i="58"/>
  <c r="CM260" i="58"/>
  <c r="DN260" i="58"/>
  <c r="DK260" i="58"/>
  <c r="DM260" i="58"/>
  <c r="DC260" i="58"/>
  <c r="BW260" i="58"/>
  <c r="ED260" i="58"/>
  <c r="CX260" i="58"/>
  <c r="CT260" i="58"/>
  <c r="EG260" i="58"/>
  <c r="DA260" i="58"/>
  <c r="EF260" i="58"/>
  <c r="BT260" i="58"/>
  <c r="DV260" i="58"/>
  <c r="DH260" i="58"/>
  <c r="CR260" i="58"/>
  <c r="DS260" i="58"/>
  <c r="BU260" i="58"/>
  <c r="CZ260" i="58"/>
  <c r="CE260" i="58"/>
  <c r="CP260" i="58"/>
  <c r="CG260" i="58"/>
  <c r="DX260" i="58"/>
  <c r="CB260" i="58"/>
  <c r="DE260" i="58"/>
  <c r="CH260" i="58"/>
  <c r="CO260" i="58"/>
  <c r="DU260" i="58"/>
  <c r="BY260" i="58"/>
  <c r="EN307" i="58"/>
  <c r="EB307" i="58"/>
  <c r="DL307" i="58"/>
  <c r="CV307" i="58"/>
  <c r="EJ307" i="58"/>
  <c r="BX307" i="58"/>
  <c r="DP307" i="58"/>
  <c r="CJ307" i="58"/>
  <c r="EA307" i="58"/>
  <c r="CU307" i="58"/>
  <c r="EC307" i="58"/>
  <c r="CQ307" i="58"/>
  <c r="CN307" i="58"/>
  <c r="BZ307" i="58"/>
  <c r="DT307" i="58"/>
  <c r="DO307" i="58"/>
  <c r="CI307" i="58"/>
  <c r="DZ307" i="58"/>
  <c r="DQ307" i="58"/>
  <c r="EL307" i="58"/>
  <c r="DF307" i="58"/>
  <c r="CW307" i="58"/>
  <c r="BR307" i="58"/>
  <c r="EM307" i="58"/>
  <c r="CD307" i="58"/>
  <c r="CK307" i="58"/>
  <c r="DW307" i="58"/>
  <c r="DG307" i="58"/>
  <c r="EH307" i="58"/>
  <c r="DR307" i="58"/>
  <c r="CA307" i="58"/>
  <c r="CF307" i="58"/>
  <c r="DB307" i="58"/>
  <c r="DY307" i="58"/>
  <c r="DI307" i="58"/>
  <c r="CC307" i="58"/>
  <c r="BS307" i="58"/>
  <c r="CS307" i="58"/>
  <c r="DD307" i="58"/>
  <c r="CY307" i="58"/>
  <c r="DJ307" i="58"/>
  <c r="CL307" i="58"/>
  <c r="EE307" i="58"/>
  <c r="EF307" i="58"/>
  <c r="CZ307" i="58"/>
  <c r="BT307" i="58"/>
  <c r="DK307" i="58"/>
  <c r="DH307" i="58"/>
  <c r="DS307" i="58"/>
  <c r="DC307" i="58"/>
  <c r="DN307" i="58"/>
  <c r="EG307" i="58"/>
  <c r="DA307" i="58"/>
  <c r="BU307" i="58"/>
  <c r="CE307" i="58"/>
  <c r="DV307" i="58"/>
  <c r="DM307" i="58"/>
  <c r="CG307" i="58"/>
  <c r="DX307" i="58"/>
  <c r="CR307" i="58"/>
  <c r="CB307" i="58"/>
  <c r="EI307" i="58"/>
  <c r="CM307" i="58"/>
  <c r="BW307" i="58"/>
  <c r="ED307" i="58"/>
  <c r="CT307" i="58"/>
  <c r="CP307" i="58"/>
  <c r="CX307" i="58"/>
  <c r="BY307" i="58"/>
  <c r="CO307" i="58"/>
  <c r="CH307" i="58"/>
  <c r="EK307" i="58"/>
  <c r="DU307" i="58"/>
  <c r="DE307" i="58"/>
  <c r="EN291" i="58"/>
  <c r="EB291" i="58"/>
  <c r="DL291" i="58"/>
  <c r="CV291" i="58"/>
  <c r="EJ291" i="58"/>
  <c r="BX291" i="58"/>
  <c r="DO291" i="58"/>
  <c r="DP291" i="58"/>
  <c r="CJ291" i="58"/>
  <c r="EC291" i="58"/>
  <c r="CN291" i="58"/>
  <c r="BZ291" i="58"/>
  <c r="DT291" i="58"/>
  <c r="DZ291" i="58"/>
  <c r="DQ291" i="58"/>
  <c r="EL291" i="58"/>
  <c r="DF291" i="58"/>
  <c r="CW291" i="58"/>
  <c r="BR291" i="58"/>
  <c r="CD291" i="58"/>
  <c r="CK291" i="58"/>
  <c r="CU291" i="58"/>
  <c r="CI291" i="58"/>
  <c r="EA291" i="58"/>
  <c r="CA291" i="58"/>
  <c r="CF291" i="58"/>
  <c r="CQ291" i="58"/>
  <c r="EH291" i="58"/>
  <c r="DR291" i="58"/>
  <c r="EM291" i="58"/>
  <c r="DW291" i="58"/>
  <c r="DG291" i="58"/>
  <c r="DB291" i="58"/>
  <c r="DY291" i="58"/>
  <c r="DI291" i="58"/>
  <c r="CC291" i="58"/>
  <c r="EE291" i="58"/>
  <c r="CY291" i="58"/>
  <c r="BS291" i="58"/>
  <c r="CS291" i="58"/>
  <c r="DD291" i="58"/>
  <c r="DJ291" i="58"/>
  <c r="BV291" i="58"/>
  <c r="CE291" i="58"/>
  <c r="EI291" i="58"/>
  <c r="CM291" i="58"/>
  <c r="BW291" i="58"/>
  <c r="EF291" i="58"/>
  <c r="CZ291" i="58"/>
  <c r="BT291" i="58"/>
  <c r="DH291" i="58"/>
  <c r="DN291" i="58"/>
  <c r="EG291" i="58"/>
  <c r="DA291" i="58"/>
  <c r="BU291" i="58"/>
  <c r="DV291" i="58"/>
  <c r="DM291" i="58"/>
  <c r="CG291" i="58"/>
  <c r="DX291" i="58"/>
  <c r="CR291" i="58"/>
  <c r="CB291" i="58"/>
  <c r="ED291" i="58"/>
  <c r="CT291" i="58"/>
  <c r="DK291" i="58"/>
  <c r="CP291" i="58"/>
  <c r="DS291" i="58"/>
  <c r="DC291" i="58"/>
  <c r="CX291" i="58"/>
  <c r="BY291" i="58"/>
  <c r="CO291" i="58"/>
  <c r="CH291" i="58"/>
  <c r="EK291" i="58"/>
  <c r="DU291" i="58"/>
  <c r="DE291" i="58"/>
  <c r="EN275" i="58"/>
  <c r="EB275" i="58"/>
  <c r="DL275" i="58"/>
  <c r="CV275" i="58"/>
  <c r="EJ275" i="58"/>
  <c r="BX275" i="58"/>
  <c r="DO275" i="58"/>
  <c r="DP275" i="58"/>
  <c r="CJ275" i="58"/>
  <c r="EA275" i="58"/>
  <c r="CU275" i="58"/>
  <c r="EC275" i="58"/>
  <c r="CQ275" i="58"/>
  <c r="CN275" i="58"/>
  <c r="BZ275" i="58"/>
  <c r="DT275" i="58"/>
  <c r="CI275" i="58"/>
  <c r="DZ275" i="58"/>
  <c r="DQ275" i="58"/>
  <c r="EL275" i="58"/>
  <c r="DF275" i="58"/>
  <c r="CW275" i="58"/>
  <c r="BR275" i="58"/>
  <c r="EM275" i="58"/>
  <c r="CD275" i="58"/>
  <c r="CK275" i="58"/>
  <c r="DW275" i="58"/>
  <c r="EH275" i="58"/>
  <c r="DR275" i="58"/>
  <c r="DG275" i="58"/>
  <c r="CA275" i="58"/>
  <c r="CF275" i="58"/>
  <c r="DB275" i="58"/>
  <c r="DY275" i="58"/>
  <c r="DI275" i="58"/>
  <c r="CC275" i="58"/>
  <c r="CY275" i="58"/>
  <c r="CS275" i="58"/>
  <c r="DD275" i="58"/>
  <c r="DJ275" i="58"/>
  <c r="CL275" i="58"/>
  <c r="BV275" i="58"/>
  <c r="EE275" i="58"/>
  <c r="BS275" i="58"/>
  <c r="EF275" i="58"/>
  <c r="CZ275" i="58"/>
  <c r="DK275" i="58"/>
  <c r="DH275" i="58"/>
  <c r="DS275" i="58"/>
  <c r="DC275" i="58"/>
  <c r="DN275" i="58"/>
  <c r="EG275" i="58"/>
  <c r="DA275" i="58"/>
  <c r="BU275" i="58"/>
  <c r="CE275" i="58"/>
  <c r="DV275" i="58"/>
  <c r="DM275" i="58"/>
  <c r="CG275" i="58"/>
  <c r="DX275" i="58"/>
  <c r="CR275" i="58"/>
  <c r="CB275" i="58"/>
  <c r="EI275" i="58"/>
  <c r="CM275" i="58"/>
  <c r="BW275" i="58"/>
  <c r="ED275" i="58"/>
  <c r="CT275" i="58"/>
  <c r="CP275" i="58"/>
  <c r="CX275" i="58"/>
  <c r="BY275" i="58"/>
  <c r="CO275" i="58"/>
  <c r="CH275" i="58"/>
  <c r="EK275" i="58"/>
  <c r="DU275" i="58"/>
  <c r="DE275" i="58"/>
  <c r="EN259" i="58"/>
  <c r="CN259" i="58"/>
  <c r="DT259" i="58"/>
  <c r="DO259" i="58"/>
  <c r="DQ259" i="58"/>
  <c r="CW259" i="58"/>
  <c r="BZ259" i="58"/>
  <c r="EJ259" i="58"/>
  <c r="CU259" i="58"/>
  <c r="EL259" i="58"/>
  <c r="EC259" i="58"/>
  <c r="BX259" i="58"/>
  <c r="CI259" i="58"/>
  <c r="DZ259" i="58"/>
  <c r="CD259" i="58"/>
  <c r="CK259" i="58"/>
  <c r="EA259" i="58"/>
  <c r="DF259" i="58"/>
  <c r="BR259" i="58"/>
  <c r="CF259" i="58"/>
  <c r="EM259" i="58"/>
  <c r="CJ259" i="58"/>
  <c r="DP259" i="58"/>
  <c r="CV259" i="58"/>
  <c r="DW259" i="58"/>
  <c r="EH259" i="58"/>
  <c r="EB259" i="58"/>
  <c r="DL259" i="58"/>
  <c r="CQ259" i="58"/>
  <c r="DR259" i="58"/>
  <c r="DG259" i="58"/>
  <c r="CA259" i="58"/>
  <c r="DB259" i="58"/>
  <c r="DY259" i="58"/>
  <c r="EE259" i="58"/>
  <c r="BS259" i="58"/>
  <c r="CL259" i="58"/>
  <c r="BV259" i="58"/>
  <c r="DJ259" i="58"/>
  <c r="CC259" i="58"/>
  <c r="DI259" i="58"/>
  <c r="CS259" i="58"/>
  <c r="CY259" i="58"/>
  <c r="DA259" i="58"/>
  <c r="CE259" i="58"/>
  <c r="CG259" i="58"/>
  <c r="DK259" i="58"/>
  <c r="DH259" i="58"/>
  <c r="EI259" i="58"/>
  <c r="BW259" i="58"/>
  <c r="DN259" i="58"/>
  <c r="CX259" i="58"/>
  <c r="CT259" i="58"/>
  <c r="EG259" i="58"/>
  <c r="BU259" i="58"/>
  <c r="DV259" i="58"/>
  <c r="CP259" i="58"/>
  <c r="DX259" i="58"/>
  <c r="CR259" i="58"/>
  <c r="CB259" i="58"/>
  <c r="DC259" i="58"/>
  <c r="CM259" i="58"/>
  <c r="ED259" i="58"/>
  <c r="EF259" i="58"/>
  <c r="CZ259" i="58"/>
  <c r="BT259" i="58"/>
  <c r="DM259" i="58"/>
  <c r="DS259" i="58"/>
  <c r="EK259" i="58"/>
  <c r="DU259" i="58"/>
  <c r="CH259" i="58"/>
  <c r="DE259" i="58"/>
  <c r="CO259" i="58"/>
  <c r="BY259" i="58"/>
  <c r="EN126" i="58"/>
  <c r="DP126" i="58"/>
  <c r="CJ126" i="58"/>
  <c r="EA126" i="58"/>
  <c r="EC126" i="58"/>
  <c r="CW126" i="58"/>
  <c r="DZ126" i="58"/>
  <c r="CD126" i="58"/>
  <c r="DQ126" i="58"/>
  <c r="EL126" i="58"/>
  <c r="DF126" i="58"/>
  <c r="EM126" i="58"/>
  <c r="CN126" i="58"/>
  <c r="BZ126" i="58"/>
  <c r="DT126" i="58"/>
  <c r="BX126" i="58"/>
  <c r="CU126" i="58"/>
  <c r="BR126" i="58"/>
  <c r="DL126" i="58"/>
  <c r="EJ126" i="58"/>
  <c r="CI126" i="58"/>
  <c r="DO126" i="58"/>
  <c r="EH126" i="58"/>
  <c r="CF126" i="58"/>
  <c r="EB126" i="58"/>
  <c r="CV126" i="58"/>
  <c r="DW126" i="58"/>
  <c r="DG126" i="58"/>
  <c r="CQ126" i="58"/>
  <c r="CA126" i="58"/>
  <c r="DB126" i="58"/>
  <c r="CL126" i="58"/>
  <c r="DJ126" i="58"/>
  <c r="BV126" i="58"/>
  <c r="DD126" i="58"/>
  <c r="EE126" i="58"/>
  <c r="CY126" i="58"/>
  <c r="DR126" i="58"/>
  <c r="DY126" i="58"/>
  <c r="DI126" i="58"/>
  <c r="CS126" i="58"/>
  <c r="CC126" i="58"/>
  <c r="BS126" i="58"/>
  <c r="EG126" i="58"/>
  <c r="CZ126" i="58"/>
  <c r="DX126" i="58"/>
  <c r="DH126" i="58"/>
  <c r="DC126" i="58"/>
  <c r="CM126" i="58"/>
  <c r="BW126" i="58"/>
  <c r="CT126" i="58"/>
  <c r="DA126" i="58"/>
  <c r="CE126" i="58"/>
  <c r="DV126" i="58"/>
  <c r="CP126" i="58"/>
  <c r="CG126" i="58"/>
  <c r="DS126" i="58"/>
  <c r="ED126" i="58"/>
  <c r="DN126" i="58"/>
  <c r="CX126" i="58"/>
  <c r="BU126" i="58"/>
  <c r="EF126" i="58"/>
  <c r="DK126" i="58"/>
  <c r="EI126" i="58"/>
  <c r="BT126" i="58"/>
  <c r="DM126" i="58"/>
  <c r="CR126" i="58"/>
  <c r="CB126" i="58"/>
  <c r="CH126" i="58"/>
  <c r="DE126" i="58"/>
  <c r="CO126" i="58"/>
  <c r="BY126" i="58"/>
  <c r="EK126" i="58"/>
  <c r="DU126" i="58"/>
  <c r="EN306" i="58"/>
  <c r="DO306" i="58"/>
  <c r="DZ306" i="58"/>
  <c r="CD306" i="58"/>
  <c r="CK306" i="58"/>
  <c r="CU306" i="58"/>
  <c r="EL306" i="58"/>
  <c r="DF306" i="58"/>
  <c r="EA306" i="58"/>
  <c r="EB306" i="58"/>
  <c r="DL306" i="58"/>
  <c r="CV306" i="58"/>
  <c r="CF306" i="58"/>
  <c r="CQ306" i="58"/>
  <c r="CN306" i="58"/>
  <c r="EJ306" i="58"/>
  <c r="DT306" i="58"/>
  <c r="BX306" i="58"/>
  <c r="CI306" i="58"/>
  <c r="DQ306" i="58"/>
  <c r="DP306" i="58"/>
  <c r="CJ306" i="58"/>
  <c r="EM306" i="58"/>
  <c r="BZ306" i="58"/>
  <c r="EC306" i="58"/>
  <c r="CW306" i="58"/>
  <c r="BR306" i="58"/>
  <c r="CA306" i="58"/>
  <c r="DW306" i="58"/>
  <c r="DG306" i="58"/>
  <c r="EH306" i="58"/>
  <c r="DR306" i="58"/>
  <c r="CC306" i="58"/>
  <c r="CY306" i="58"/>
  <c r="CS306" i="58"/>
  <c r="DD306" i="58"/>
  <c r="BS306" i="58"/>
  <c r="DB306" i="58"/>
  <c r="DY306" i="58"/>
  <c r="DI306" i="58"/>
  <c r="CL306" i="58"/>
  <c r="BV306" i="58"/>
  <c r="EE306" i="58"/>
  <c r="DJ306" i="58"/>
  <c r="CT306" i="58"/>
  <c r="DV306" i="58"/>
  <c r="CP306" i="58"/>
  <c r="EI306" i="58"/>
  <c r="ED306" i="58"/>
  <c r="CX306" i="58"/>
  <c r="EG306" i="58"/>
  <c r="DK306" i="58"/>
  <c r="CE306" i="58"/>
  <c r="DC306" i="58"/>
  <c r="CM306" i="58"/>
  <c r="BW306" i="58"/>
  <c r="EF306" i="58"/>
  <c r="BT306" i="58"/>
  <c r="CG306" i="58"/>
  <c r="DX306" i="58"/>
  <c r="DH306" i="58"/>
  <c r="CR306" i="58"/>
  <c r="CB306" i="58"/>
  <c r="DA306" i="58"/>
  <c r="BU306" i="58"/>
  <c r="DM306" i="58"/>
  <c r="DS306" i="58"/>
  <c r="DN306" i="58"/>
  <c r="CH306" i="58"/>
  <c r="EK306" i="58"/>
  <c r="DU306" i="58"/>
  <c r="DE306" i="58"/>
  <c r="CO306" i="58"/>
  <c r="BY306" i="58"/>
  <c r="EN290" i="58"/>
  <c r="DO290" i="58"/>
  <c r="DZ290" i="58"/>
  <c r="CD290" i="58"/>
  <c r="DQ290" i="58"/>
  <c r="CU290" i="58"/>
  <c r="EL290" i="58"/>
  <c r="DF290" i="58"/>
  <c r="EA290" i="58"/>
  <c r="CW290" i="58"/>
  <c r="EB290" i="58"/>
  <c r="DL290" i="58"/>
  <c r="CV290" i="58"/>
  <c r="CF290" i="58"/>
  <c r="CQ290" i="58"/>
  <c r="CN290" i="58"/>
  <c r="EJ290" i="58"/>
  <c r="DT290" i="58"/>
  <c r="BX290" i="58"/>
  <c r="CI290" i="58"/>
  <c r="CK290" i="58"/>
  <c r="DP290" i="58"/>
  <c r="CJ290" i="58"/>
  <c r="EM290" i="58"/>
  <c r="BZ290" i="58"/>
  <c r="BR290" i="58"/>
  <c r="DG290" i="58"/>
  <c r="CA290" i="58"/>
  <c r="DW290" i="58"/>
  <c r="EH290" i="58"/>
  <c r="DR290" i="58"/>
  <c r="DI290" i="58"/>
  <c r="CY290" i="58"/>
  <c r="CS290" i="58"/>
  <c r="CC290" i="58"/>
  <c r="DD290" i="58"/>
  <c r="BS290" i="58"/>
  <c r="DB290" i="58"/>
  <c r="DY290" i="58"/>
  <c r="CL290" i="58"/>
  <c r="BV290" i="58"/>
  <c r="EE290" i="58"/>
  <c r="DJ290" i="58"/>
  <c r="CT290" i="58"/>
  <c r="DV290" i="58"/>
  <c r="CP290" i="58"/>
  <c r="CG290" i="58"/>
  <c r="EI290" i="58"/>
  <c r="ED290" i="58"/>
  <c r="CX290" i="58"/>
  <c r="DA290" i="58"/>
  <c r="BU290" i="58"/>
  <c r="DK290" i="58"/>
  <c r="CE290" i="58"/>
  <c r="DM290" i="58"/>
  <c r="DC290" i="58"/>
  <c r="CM290" i="58"/>
  <c r="BW290" i="58"/>
  <c r="EF290" i="58"/>
  <c r="CZ290" i="58"/>
  <c r="BT290" i="58"/>
  <c r="DX290" i="58"/>
  <c r="DH290" i="58"/>
  <c r="CR290" i="58"/>
  <c r="CB290" i="58"/>
  <c r="EG290" i="58"/>
  <c r="DS290" i="58"/>
  <c r="DN290" i="58"/>
  <c r="CH290" i="58"/>
  <c r="CO290" i="58"/>
  <c r="BY290" i="58"/>
  <c r="EK290" i="58"/>
  <c r="DU290" i="58"/>
  <c r="DE290" i="58"/>
  <c r="EN274" i="58"/>
  <c r="DO274" i="58"/>
  <c r="DZ274" i="58"/>
  <c r="CD274" i="58"/>
  <c r="CK274" i="58"/>
  <c r="CU274" i="58"/>
  <c r="EL274" i="58"/>
  <c r="DF274" i="58"/>
  <c r="EA274" i="58"/>
  <c r="EB274" i="58"/>
  <c r="DL274" i="58"/>
  <c r="CV274" i="58"/>
  <c r="CF274" i="58"/>
  <c r="CQ274" i="58"/>
  <c r="CN274" i="58"/>
  <c r="EJ274" i="58"/>
  <c r="DT274" i="58"/>
  <c r="BX274" i="58"/>
  <c r="CI274" i="58"/>
  <c r="DQ274" i="58"/>
  <c r="DP274" i="58"/>
  <c r="CJ274" i="58"/>
  <c r="EM274" i="58"/>
  <c r="BZ274" i="58"/>
  <c r="BR274" i="58"/>
  <c r="CW274" i="58"/>
  <c r="EC274" i="58"/>
  <c r="CA274" i="58"/>
  <c r="DW274" i="58"/>
  <c r="DG274" i="58"/>
  <c r="EH274" i="58"/>
  <c r="DR274" i="58"/>
  <c r="CS274" i="58"/>
  <c r="CY274" i="58"/>
  <c r="DY274" i="58"/>
  <c r="DI274" i="58"/>
  <c r="DD274" i="58"/>
  <c r="BS274" i="58"/>
  <c r="DB274" i="58"/>
  <c r="CL274" i="58"/>
  <c r="BV274" i="58"/>
  <c r="CC274" i="58"/>
  <c r="EE274" i="58"/>
  <c r="DJ274" i="58"/>
  <c r="CT274" i="58"/>
  <c r="DV274" i="58"/>
  <c r="CP274" i="58"/>
  <c r="EI274" i="58"/>
  <c r="ED274" i="58"/>
  <c r="CX274" i="58"/>
  <c r="EG274" i="58"/>
  <c r="DK274" i="58"/>
  <c r="CE274" i="58"/>
  <c r="DC274" i="58"/>
  <c r="CM274" i="58"/>
  <c r="BW274" i="58"/>
  <c r="EF274" i="58"/>
  <c r="CZ274" i="58"/>
  <c r="CG274" i="58"/>
  <c r="DX274" i="58"/>
  <c r="DH274" i="58"/>
  <c r="CR274" i="58"/>
  <c r="CB274" i="58"/>
  <c r="DA274" i="58"/>
  <c r="BU274" i="58"/>
  <c r="DM274" i="58"/>
  <c r="DS274" i="58"/>
  <c r="DN274" i="58"/>
  <c r="CH274" i="58"/>
  <c r="EK274" i="58"/>
  <c r="DU274" i="58"/>
  <c r="DE274" i="58"/>
  <c r="CO274" i="58"/>
  <c r="BY274" i="58"/>
  <c r="EN258" i="58"/>
  <c r="CD258" i="58"/>
  <c r="CW258" i="58"/>
  <c r="DL258" i="58"/>
  <c r="CV258" i="58"/>
  <c r="CF258" i="58"/>
  <c r="EJ258" i="58"/>
  <c r="DO258" i="58"/>
  <c r="DQ258" i="58"/>
  <c r="DG258" i="58"/>
  <c r="CN258" i="58"/>
  <c r="DT258" i="58"/>
  <c r="BX258" i="58"/>
  <c r="DZ258" i="58"/>
  <c r="CK258" i="58"/>
  <c r="DP258" i="58"/>
  <c r="CJ258" i="58"/>
  <c r="CU258" i="58"/>
  <c r="EC258" i="58"/>
  <c r="DW258" i="58"/>
  <c r="BZ258" i="58"/>
  <c r="CI258" i="58"/>
  <c r="DF258" i="58"/>
  <c r="BR258" i="58"/>
  <c r="EA258" i="58"/>
  <c r="EL258" i="58"/>
  <c r="CQ258" i="58"/>
  <c r="EH258" i="58"/>
  <c r="CA258" i="58"/>
  <c r="EM258" i="58"/>
  <c r="EB258" i="58"/>
  <c r="CL258" i="58"/>
  <c r="BV258" i="58"/>
  <c r="DY258" i="58"/>
  <c r="CS258" i="58"/>
  <c r="CC258" i="58"/>
  <c r="DD258" i="58"/>
  <c r="DR258" i="58"/>
  <c r="DI258" i="58"/>
  <c r="DJ258" i="58"/>
  <c r="BS258" i="58"/>
  <c r="DB258" i="58"/>
  <c r="EE258" i="58"/>
  <c r="DK258" i="58"/>
  <c r="CP258" i="58"/>
  <c r="DM258" i="58"/>
  <c r="DC258" i="58"/>
  <c r="BW258" i="58"/>
  <c r="CX258" i="58"/>
  <c r="EG258" i="58"/>
  <c r="DA258" i="58"/>
  <c r="EF258" i="58"/>
  <c r="BT258" i="58"/>
  <c r="DH258" i="58"/>
  <c r="CR258" i="58"/>
  <c r="DS258" i="58"/>
  <c r="BU258" i="58"/>
  <c r="CZ258" i="58"/>
  <c r="CE258" i="58"/>
  <c r="CG258" i="58"/>
  <c r="DX258" i="58"/>
  <c r="CB258" i="58"/>
  <c r="ED258" i="58"/>
  <c r="CT258" i="58"/>
  <c r="DV258" i="58"/>
  <c r="EI258" i="58"/>
  <c r="CM258" i="58"/>
  <c r="DN258" i="58"/>
  <c r="EK258" i="58"/>
  <c r="BY258" i="58"/>
  <c r="CH258" i="58"/>
  <c r="DU258" i="58"/>
  <c r="CO258" i="58"/>
  <c r="DE258" i="58"/>
  <c r="EN244" i="58"/>
  <c r="CI244" i="58"/>
  <c r="DZ244" i="58"/>
  <c r="CD244" i="58"/>
  <c r="EA244" i="58"/>
  <c r="EL244" i="58"/>
  <c r="DF244" i="58"/>
  <c r="BR244" i="58"/>
  <c r="EB244" i="58"/>
  <c r="BZ244" i="58"/>
  <c r="CW244" i="58"/>
  <c r="DL244" i="58"/>
  <c r="CV244" i="58"/>
  <c r="CF244" i="58"/>
  <c r="EM244" i="58"/>
  <c r="EJ244" i="58"/>
  <c r="DO244" i="58"/>
  <c r="DQ244" i="58"/>
  <c r="CN244" i="58"/>
  <c r="DT244" i="58"/>
  <c r="BX244" i="58"/>
  <c r="DP244" i="58"/>
  <c r="CK244" i="58"/>
  <c r="CU244" i="58"/>
  <c r="EC244" i="58"/>
  <c r="CJ244" i="58"/>
  <c r="EH244" i="58"/>
  <c r="DW244" i="58"/>
  <c r="DG244" i="58"/>
  <c r="CA244" i="58"/>
  <c r="CQ244" i="58"/>
  <c r="EE244" i="58"/>
  <c r="DR244" i="58"/>
  <c r="CL244" i="58"/>
  <c r="BV244" i="58"/>
  <c r="DY244" i="58"/>
  <c r="CS244" i="58"/>
  <c r="CC244" i="58"/>
  <c r="DD244" i="58"/>
  <c r="DJ244" i="58"/>
  <c r="DI244" i="58"/>
  <c r="CY244" i="58"/>
  <c r="DB244" i="58"/>
  <c r="BS244" i="58"/>
  <c r="DV244" i="58"/>
  <c r="EI244" i="58"/>
  <c r="CM244" i="58"/>
  <c r="CT244" i="58"/>
  <c r="DK244" i="58"/>
  <c r="CP244" i="58"/>
  <c r="DM244" i="58"/>
  <c r="DC244" i="58"/>
  <c r="BW244" i="58"/>
  <c r="EG244" i="58"/>
  <c r="DA244" i="58"/>
  <c r="EF244" i="58"/>
  <c r="BT244" i="58"/>
  <c r="DH244" i="58"/>
  <c r="CR244" i="58"/>
  <c r="DS244" i="58"/>
  <c r="DN244" i="58"/>
  <c r="BU244" i="58"/>
  <c r="CZ244" i="58"/>
  <c r="CE244" i="58"/>
  <c r="DX244" i="58"/>
  <c r="CB244" i="58"/>
  <c r="ED244" i="58"/>
  <c r="CX244" i="58"/>
  <c r="DE244" i="58"/>
  <c r="EK244" i="58"/>
  <c r="CO244" i="58"/>
  <c r="DU244" i="58"/>
  <c r="CH244" i="58"/>
  <c r="BY244" i="58"/>
  <c r="EN228" i="58"/>
  <c r="CI228" i="58"/>
  <c r="DZ228" i="58"/>
  <c r="EA228" i="58"/>
  <c r="BR228" i="58"/>
  <c r="EB228" i="58"/>
  <c r="CW228" i="58"/>
  <c r="DL228" i="58"/>
  <c r="CV228" i="58"/>
  <c r="CF228" i="58"/>
  <c r="EM228" i="58"/>
  <c r="EJ228" i="58"/>
  <c r="DO228" i="58"/>
  <c r="DQ228" i="58"/>
  <c r="EL228" i="58"/>
  <c r="DF228" i="58"/>
  <c r="BZ228" i="58"/>
  <c r="CN228" i="58"/>
  <c r="BX228" i="58"/>
  <c r="DT228" i="58"/>
  <c r="CU228" i="58"/>
  <c r="EC228" i="58"/>
  <c r="CJ228" i="58"/>
  <c r="CD228" i="58"/>
  <c r="DP228" i="58"/>
  <c r="DW228" i="58"/>
  <c r="CQ228" i="58"/>
  <c r="CA228" i="58"/>
  <c r="EH228" i="58"/>
  <c r="DG228" i="58"/>
  <c r="DR228" i="58"/>
  <c r="EE228" i="58"/>
  <c r="DB228" i="58"/>
  <c r="DY228" i="58"/>
  <c r="CS228" i="58"/>
  <c r="CC228" i="58"/>
  <c r="DD228" i="58"/>
  <c r="DI228" i="58"/>
  <c r="CY228" i="58"/>
  <c r="CL228" i="58"/>
  <c r="BV228" i="58"/>
  <c r="BS228" i="58"/>
  <c r="EI228" i="58"/>
  <c r="CM228" i="58"/>
  <c r="DN228" i="58"/>
  <c r="DJ228" i="58"/>
  <c r="CT228" i="58"/>
  <c r="DK228" i="58"/>
  <c r="DM228" i="58"/>
  <c r="DC228" i="58"/>
  <c r="BW228" i="58"/>
  <c r="ED228" i="58"/>
  <c r="CX228" i="58"/>
  <c r="EG228" i="58"/>
  <c r="DA228" i="58"/>
  <c r="EF228" i="58"/>
  <c r="BT228" i="58"/>
  <c r="DV228" i="58"/>
  <c r="DH228" i="58"/>
  <c r="CR228" i="58"/>
  <c r="DS228" i="58"/>
  <c r="BU228" i="58"/>
  <c r="CZ228" i="58"/>
  <c r="CE228" i="58"/>
  <c r="CP228" i="58"/>
  <c r="CG228" i="58"/>
  <c r="DX228" i="58"/>
  <c r="CB228" i="58"/>
  <c r="DE228" i="58"/>
  <c r="CH228" i="58"/>
  <c r="EK228" i="58"/>
  <c r="CO228" i="58"/>
  <c r="DU228" i="58"/>
  <c r="BY228" i="58"/>
  <c r="EN205" i="58"/>
  <c r="EA205" i="58"/>
  <c r="BR205" i="58"/>
  <c r="EB205" i="58"/>
  <c r="DL205" i="58"/>
  <c r="BZ205" i="58"/>
  <c r="DO205" i="58"/>
  <c r="CI205" i="58"/>
  <c r="EL205" i="58"/>
  <c r="CW205" i="58"/>
  <c r="CV205" i="58"/>
  <c r="CF205" i="58"/>
  <c r="EM205" i="58"/>
  <c r="DG205" i="58"/>
  <c r="CN205" i="58"/>
  <c r="BX205" i="58"/>
  <c r="DZ205" i="58"/>
  <c r="CD205" i="58"/>
  <c r="DQ205" i="58"/>
  <c r="CJ205" i="58"/>
  <c r="CU205" i="58"/>
  <c r="DF205" i="58"/>
  <c r="EJ205" i="58"/>
  <c r="DT205" i="58"/>
  <c r="EC205" i="58"/>
  <c r="DP205" i="58"/>
  <c r="DW205" i="58"/>
  <c r="EH205" i="58"/>
  <c r="CQ205" i="58"/>
  <c r="CA205" i="58"/>
  <c r="BV205" i="58"/>
  <c r="DI205" i="58"/>
  <c r="CS205" i="58"/>
  <c r="BS205" i="58"/>
  <c r="DJ205" i="58"/>
  <c r="DR205" i="58"/>
  <c r="DB205" i="58"/>
  <c r="CL205" i="58"/>
  <c r="DY205" i="58"/>
  <c r="DD205" i="58"/>
  <c r="EE205" i="58"/>
  <c r="CC205" i="58"/>
  <c r="CY205" i="58"/>
  <c r="CM205" i="58"/>
  <c r="BW205" i="58"/>
  <c r="DN205" i="58"/>
  <c r="CT205" i="58"/>
  <c r="CE205" i="58"/>
  <c r="CP205" i="58"/>
  <c r="EI205" i="58"/>
  <c r="ED205" i="58"/>
  <c r="CX205" i="58"/>
  <c r="EG205" i="58"/>
  <c r="DA205" i="58"/>
  <c r="EF205" i="58"/>
  <c r="BT205" i="58"/>
  <c r="DK205" i="58"/>
  <c r="DV205" i="58"/>
  <c r="CG205" i="58"/>
  <c r="DH205" i="58"/>
  <c r="CR205" i="58"/>
  <c r="DS205" i="58"/>
  <c r="BU205" i="58"/>
  <c r="CZ205" i="58"/>
  <c r="DM205" i="58"/>
  <c r="DX205" i="58"/>
  <c r="CB205" i="58"/>
  <c r="DC205" i="58"/>
  <c r="CH205" i="58"/>
  <c r="EK205" i="58"/>
  <c r="BY205" i="58"/>
  <c r="CO205" i="58"/>
  <c r="DU205" i="58"/>
  <c r="DE205" i="58"/>
  <c r="EN251" i="58"/>
  <c r="DO251" i="58"/>
  <c r="DQ251" i="58"/>
  <c r="CW251" i="58"/>
  <c r="BR251" i="58"/>
  <c r="BZ251" i="58"/>
  <c r="DT251" i="58"/>
  <c r="CU251" i="58"/>
  <c r="EL251" i="58"/>
  <c r="EC251" i="58"/>
  <c r="CF251" i="58"/>
  <c r="CN251" i="58"/>
  <c r="EJ251" i="58"/>
  <c r="CI251" i="58"/>
  <c r="DZ251" i="58"/>
  <c r="CD251" i="58"/>
  <c r="CK251" i="58"/>
  <c r="DP251" i="58"/>
  <c r="CJ251" i="58"/>
  <c r="EA251" i="58"/>
  <c r="DF251" i="58"/>
  <c r="EB251" i="58"/>
  <c r="DL251" i="58"/>
  <c r="CV251" i="58"/>
  <c r="EM251" i="58"/>
  <c r="BX251" i="58"/>
  <c r="EH251" i="58"/>
  <c r="DR251" i="58"/>
  <c r="DW251" i="58"/>
  <c r="CQ251" i="58"/>
  <c r="DG251" i="58"/>
  <c r="CA251" i="58"/>
  <c r="DB251" i="58"/>
  <c r="DY251" i="58"/>
  <c r="EE251" i="58"/>
  <c r="BS251" i="58"/>
  <c r="CL251" i="58"/>
  <c r="BV251" i="58"/>
  <c r="DJ251" i="58"/>
  <c r="CC251" i="58"/>
  <c r="DD251" i="58"/>
  <c r="DI251" i="58"/>
  <c r="CS251" i="58"/>
  <c r="CY251" i="58"/>
  <c r="DA251" i="58"/>
  <c r="CE251" i="58"/>
  <c r="DH251" i="58"/>
  <c r="DK251" i="58"/>
  <c r="DX251" i="58"/>
  <c r="CR251" i="58"/>
  <c r="CB251" i="58"/>
  <c r="EI251" i="58"/>
  <c r="BW251" i="58"/>
  <c r="DN251" i="58"/>
  <c r="CX251" i="58"/>
  <c r="CT251" i="58"/>
  <c r="EG251" i="58"/>
  <c r="BU251" i="58"/>
  <c r="EF251" i="58"/>
  <c r="CZ251" i="58"/>
  <c r="BT251" i="58"/>
  <c r="DV251" i="58"/>
  <c r="CP251" i="58"/>
  <c r="DC251" i="58"/>
  <c r="CM251" i="58"/>
  <c r="ED251" i="58"/>
  <c r="DM251" i="58"/>
  <c r="DS251" i="58"/>
  <c r="EK251" i="58"/>
  <c r="DU251" i="58"/>
  <c r="CH251" i="58"/>
  <c r="DE251" i="58"/>
  <c r="CO251" i="58"/>
  <c r="BY251" i="58"/>
  <c r="EN235" i="58"/>
  <c r="DT235" i="58"/>
  <c r="DO235" i="58"/>
  <c r="DQ235" i="58"/>
  <c r="DP235" i="58"/>
  <c r="CJ235" i="58"/>
  <c r="CW235" i="58"/>
  <c r="BR235" i="58"/>
  <c r="EB235" i="58"/>
  <c r="DL235" i="58"/>
  <c r="CV235" i="58"/>
  <c r="CN235" i="58"/>
  <c r="BZ235" i="58"/>
  <c r="CU235" i="58"/>
  <c r="EL235" i="58"/>
  <c r="EC235" i="58"/>
  <c r="EJ235" i="58"/>
  <c r="CI235" i="58"/>
  <c r="DZ235" i="58"/>
  <c r="CD235" i="58"/>
  <c r="CK235" i="58"/>
  <c r="EA235" i="58"/>
  <c r="DF235" i="58"/>
  <c r="EM235" i="58"/>
  <c r="BX235" i="58"/>
  <c r="CQ235" i="58"/>
  <c r="EH235" i="58"/>
  <c r="DG235" i="58"/>
  <c r="DR235" i="58"/>
  <c r="CF235" i="58"/>
  <c r="DW235" i="58"/>
  <c r="CA235" i="58"/>
  <c r="DB235" i="58"/>
  <c r="DY235" i="58"/>
  <c r="DD235" i="58"/>
  <c r="EE235" i="58"/>
  <c r="BS235" i="58"/>
  <c r="BV235" i="58"/>
  <c r="DJ235" i="58"/>
  <c r="CC235" i="58"/>
  <c r="DI235" i="58"/>
  <c r="CS235" i="58"/>
  <c r="CY235" i="58"/>
  <c r="DA235" i="58"/>
  <c r="EF235" i="58"/>
  <c r="CZ235" i="58"/>
  <c r="BT235" i="58"/>
  <c r="CE235" i="58"/>
  <c r="CG235" i="58"/>
  <c r="DK235" i="58"/>
  <c r="EI235" i="58"/>
  <c r="BW235" i="58"/>
  <c r="DN235" i="58"/>
  <c r="CX235" i="58"/>
  <c r="CT235" i="58"/>
  <c r="EG235" i="58"/>
  <c r="BU235" i="58"/>
  <c r="DV235" i="58"/>
  <c r="CP235" i="58"/>
  <c r="DH235" i="58"/>
  <c r="DC235" i="58"/>
  <c r="CM235" i="58"/>
  <c r="ED235" i="58"/>
  <c r="DM235" i="58"/>
  <c r="DX235" i="58"/>
  <c r="CR235" i="58"/>
  <c r="CB235" i="58"/>
  <c r="DS235" i="58"/>
  <c r="EK235" i="58"/>
  <c r="DU235" i="58"/>
  <c r="CH235" i="58"/>
  <c r="DE235" i="58"/>
  <c r="CO235" i="58"/>
  <c r="BY235" i="58"/>
  <c r="EN254" i="58"/>
  <c r="CN254" i="58"/>
  <c r="DT254" i="58"/>
  <c r="BX254" i="58"/>
  <c r="DZ254" i="58"/>
  <c r="CD254" i="58"/>
  <c r="DP254" i="58"/>
  <c r="CJ254" i="58"/>
  <c r="CU254" i="58"/>
  <c r="EC254" i="58"/>
  <c r="CI254" i="58"/>
  <c r="EA254" i="58"/>
  <c r="EB254" i="58"/>
  <c r="EL254" i="58"/>
  <c r="CW254" i="58"/>
  <c r="BR254" i="58"/>
  <c r="DL254" i="58"/>
  <c r="CV254" i="58"/>
  <c r="CF254" i="58"/>
  <c r="EM254" i="58"/>
  <c r="BZ254" i="58"/>
  <c r="EJ254" i="58"/>
  <c r="DO254" i="58"/>
  <c r="DQ254" i="58"/>
  <c r="DF254" i="58"/>
  <c r="DW254" i="58"/>
  <c r="EH254" i="58"/>
  <c r="DG254" i="58"/>
  <c r="CQ254" i="58"/>
  <c r="CA254" i="58"/>
  <c r="BS254" i="58"/>
  <c r="DR254" i="58"/>
  <c r="CL254" i="58"/>
  <c r="EE254" i="58"/>
  <c r="BV254" i="58"/>
  <c r="DY254" i="58"/>
  <c r="CS254" i="58"/>
  <c r="CC254" i="58"/>
  <c r="DD254" i="58"/>
  <c r="DB254" i="58"/>
  <c r="DI254" i="58"/>
  <c r="CY254" i="58"/>
  <c r="DJ254" i="58"/>
  <c r="CT254" i="58"/>
  <c r="BU254" i="58"/>
  <c r="CZ254" i="58"/>
  <c r="CE254" i="58"/>
  <c r="CG254" i="58"/>
  <c r="DX254" i="58"/>
  <c r="CB254" i="58"/>
  <c r="DV254" i="58"/>
  <c r="EI254" i="58"/>
  <c r="CM254" i="58"/>
  <c r="DN254" i="58"/>
  <c r="DK254" i="58"/>
  <c r="CP254" i="58"/>
  <c r="DM254" i="58"/>
  <c r="DC254" i="58"/>
  <c r="BW254" i="58"/>
  <c r="ED254" i="58"/>
  <c r="EG254" i="58"/>
  <c r="DA254" i="58"/>
  <c r="EF254" i="58"/>
  <c r="BT254" i="58"/>
  <c r="DH254" i="58"/>
  <c r="CR254" i="58"/>
  <c r="DS254" i="58"/>
  <c r="CX254" i="58"/>
  <c r="BY254" i="58"/>
  <c r="DE254" i="58"/>
  <c r="EK254" i="58"/>
  <c r="CH254" i="58"/>
  <c r="DU254" i="58"/>
  <c r="CO254" i="58"/>
  <c r="EN238" i="58"/>
  <c r="CN238" i="58"/>
  <c r="DT238" i="58"/>
  <c r="BX238" i="58"/>
  <c r="CK238" i="58"/>
  <c r="DP238" i="58"/>
  <c r="CJ238" i="58"/>
  <c r="CU238" i="58"/>
  <c r="EC238" i="58"/>
  <c r="CI238" i="58"/>
  <c r="EA238" i="58"/>
  <c r="EB238" i="58"/>
  <c r="BZ238" i="58"/>
  <c r="DZ238" i="58"/>
  <c r="CD238" i="58"/>
  <c r="EL238" i="58"/>
  <c r="DF238" i="58"/>
  <c r="CW238" i="58"/>
  <c r="BR238" i="58"/>
  <c r="DL238" i="58"/>
  <c r="CV238" i="58"/>
  <c r="CF238" i="58"/>
  <c r="EM238" i="58"/>
  <c r="EJ238" i="58"/>
  <c r="DO238" i="58"/>
  <c r="DQ238" i="58"/>
  <c r="DW238" i="58"/>
  <c r="CQ238" i="58"/>
  <c r="EH238" i="58"/>
  <c r="DG238" i="58"/>
  <c r="CA238" i="58"/>
  <c r="DR238" i="58"/>
  <c r="BV238" i="58"/>
  <c r="BS238" i="58"/>
  <c r="DB238" i="58"/>
  <c r="EE238" i="58"/>
  <c r="DJ238" i="58"/>
  <c r="DY238" i="58"/>
  <c r="CS238" i="58"/>
  <c r="CC238" i="58"/>
  <c r="DD238" i="58"/>
  <c r="CL238" i="58"/>
  <c r="DI238" i="58"/>
  <c r="BU238" i="58"/>
  <c r="CZ238" i="58"/>
  <c r="CE238" i="58"/>
  <c r="DV238" i="58"/>
  <c r="CG238" i="58"/>
  <c r="DX238" i="58"/>
  <c r="CB238" i="58"/>
  <c r="ED238" i="58"/>
  <c r="CP238" i="58"/>
  <c r="EI238" i="58"/>
  <c r="CM238" i="58"/>
  <c r="CX238" i="58"/>
  <c r="CT238" i="58"/>
  <c r="DK238" i="58"/>
  <c r="DM238" i="58"/>
  <c r="DC238" i="58"/>
  <c r="BW238" i="58"/>
  <c r="EG238" i="58"/>
  <c r="DA238" i="58"/>
  <c r="EF238" i="58"/>
  <c r="BT238" i="58"/>
  <c r="DH238" i="58"/>
  <c r="CR238" i="58"/>
  <c r="DS238" i="58"/>
  <c r="DN238" i="58"/>
  <c r="BY238" i="58"/>
  <c r="CH238" i="58"/>
  <c r="DE238" i="58"/>
  <c r="EK238" i="58"/>
  <c r="DU238" i="58"/>
  <c r="CO238" i="58"/>
  <c r="EN222" i="58"/>
  <c r="CN222" i="58"/>
  <c r="DT222" i="58"/>
  <c r="BX222" i="58"/>
  <c r="DZ222" i="58"/>
  <c r="CD222" i="58"/>
  <c r="CK222" i="58"/>
  <c r="DP222" i="58"/>
  <c r="CJ222" i="58"/>
  <c r="CU222" i="58"/>
  <c r="EC222" i="58"/>
  <c r="CI222" i="58"/>
  <c r="EA222" i="58"/>
  <c r="EL222" i="58"/>
  <c r="DF222" i="58"/>
  <c r="EB222" i="58"/>
  <c r="BZ222" i="58"/>
  <c r="CW222" i="58"/>
  <c r="BR222" i="58"/>
  <c r="DL222" i="58"/>
  <c r="CV222" i="58"/>
  <c r="CF222" i="58"/>
  <c r="EM222" i="58"/>
  <c r="EJ222" i="58"/>
  <c r="DO222" i="58"/>
  <c r="DQ222" i="58"/>
  <c r="DW222" i="58"/>
  <c r="EH222" i="58"/>
  <c r="DG222" i="58"/>
  <c r="CQ222" i="58"/>
  <c r="CA222" i="58"/>
  <c r="BS222" i="58"/>
  <c r="CL222" i="58"/>
  <c r="EE222" i="58"/>
  <c r="BV222" i="58"/>
  <c r="DY222" i="58"/>
  <c r="CS222" i="58"/>
  <c r="CC222" i="58"/>
  <c r="DD222" i="58"/>
  <c r="DR222" i="58"/>
  <c r="DB222" i="58"/>
  <c r="DI222" i="58"/>
  <c r="CY222" i="58"/>
  <c r="DJ222" i="58"/>
  <c r="CT222" i="58"/>
  <c r="BU222" i="58"/>
  <c r="CZ222" i="58"/>
  <c r="CE222" i="58"/>
  <c r="DV222" i="58"/>
  <c r="DX222" i="58"/>
  <c r="CB222" i="58"/>
  <c r="CP222" i="58"/>
  <c r="EI222" i="58"/>
  <c r="CM222" i="58"/>
  <c r="DN222" i="58"/>
  <c r="DK222" i="58"/>
  <c r="DM222" i="58"/>
  <c r="DC222" i="58"/>
  <c r="BW222" i="58"/>
  <c r="ED222" i="58"/>
  <c r="EG222" i="58"/>
  <c r="DA222" i="58"/>
  <c r="EF222" i="58"/>
  <c r="BT222" i="58"/>
  <c r="DH222" i="58"/>
  <c r="CR222" i="58"/>
  <c r="DS222" i="58"/>
  <c r="CX222" i="58"/>
  <c r="BY222" i="58"/>
  <c r="DE222" i="58"/>
  <c r="EK222" i="58"/>
  <c r="CH222" i="58"/>
  <c r="DU222" i="58"/>
  <c r="CO222" i="58"/>
  <c r="EN210" i="58"/>
  <c r="CN210" i="58"/>
  <c r="EJ210" i="58"/>
  <c r="DT210" i="58"/>
  <c r="BX210" i="58"/>
  <c r="CI210" i="58"/>
  <c r="CJ210" i="58"/>
  <c r="EL210" i="58"/>
  <c r="BZ210" i="58"/>
  <c r="CD210" i="58"/>
  <c r="DP210" i="58"/>
  <c r="EC210" i="58"/>
  <c r="EB210" i="58"/>
  <c r="DO210" i="58"/>
  <c r="DZ210" i="58"/>
  <c r="DQ210" i="58"/>
  <c r="CK210" i="58"/>
  <c r="EA210" i="58"/>
  <c r="CU210" i="58"/>
  <c r="DF210" i="58"/>
  <c r="CF210" i="58"/>
  <c r="EM210" i="58"/>
  <c r="BR210" i="58"/>
  <c r="CW210" i="58"/>
  <c r="CQ210" i="58"/>
  <c r="EH210" i="58"/>
  <c r="CV210" i="58"/>
  <c r="DW210" i="58"/>
  <c r="DG210" i="58"/>
  <c r="DL210" i="58"/>
  <c r="CA210" i="58"/>
  <c r="DB210" i="58"/>
  <c r="DY210" i="58"/>
  <c r="CL210" i="58"/>
  <c r="BV210" i="58"/>
  <c r="DJ210" i="58"/>
  <c r="DD210" i="58"/>
  <c r="EE210" i="58"/>
  <c r="BS210" i="58"/>
  <c r="DR210" i="58"/>
  <c r="DI210" i="58"/>
  <c r="CS210" i="58"/>
  <c r="CC210" i="58"/>
  <c r="EF210" i="58"/>
  <c r="CZ210" i="58"/>
  <c r="CE210" i="58"/>
  <c r="CG210" i="58"/>
  <c r="DX210" i="58"/>
  <c r="DH210" i="58"/>
  <c r="CB210" i="58"/>
  <c r="CT210" i="58"/>
  <c r="EG210" i="58"/>
  <c r="BU210" i="58"/>
  <c r="BT210" i="58"/>
  <c r="DV210" i="58"/>
  <c r="CR210" i="58"/>
  <c r="DC210" i="58"/>
  <c r="CM210" i="58"/>
  <c r="DN210" i="58"/>
  <c r="CX210" i="58"/>
  <c r="DA210" i="58"/>
  <c r="CP210" i="58"/>
  <c r="EI210" i="58"/>
  <c r="ED210" i="58"/>
  <c r="DK210" i="58"/>
  <c r="DM210" i="58"/>
  <c r="DS210" i="58"/>
  <c r="BW210" i="58"/>
  <c r="CO210" i="58"/>
  <c r="CH210" i="58"/>
  <c r="EK210" i="58"/>
  <c r="DE210" i="58"/>
  <c r="BY210" i="58"/>
  <c r="DU210" i="58"/>
  <c r="EN212" i="58"/>
  <c r="EA212" i="58"/>
  <c r="CW212" i="58"/>
  <c r="BR212" i="58"/>
  <c r="DL212" i="58"/>
  <c r="CV212" i="58"/>
  <c r="CN212" i="58"/>
  <c r="EJ212" i="58"/>
  <c r="DT212" i="58"/>
  <c r="BX212" i="58"/>
  <c r="CJ212" i="58"/>
  <c r="EL212" i="58"/>
  <c r="DW212" i="58"/>
  <c r="BZ212" i="58"/>
  <c r="DO212" i="58"/>
  <c r="CD212" i="58"/>
  <c r="DP212" i="58"/>
  <c r="EC212" i="58"/>
  <c r="EB212" i="58"/>
  <c r="DQ212" i="58"/>
  <c r="DZ212" i="58"/>
  <c r="CI212" i="58"/>
  <c r="CU212" i="58"/>
  <c r="CK212" i="58"/>
  <c r="DF212" i="58"/>
  <c r="CA212" i="58"/>
  <c r="CF212" i="58"/>
  <c r="EM212" i="58"/>
  <c r="EH212" i="58"/>
  <c r="DR212" i="58"/>
  <c r="DG212" i="58"/>
  <c r="CQ212" i="58"/>
  <c r="DI212" i="58"/>
  <c r="CS212" i="58"/>
  <c r="CC212" i="58"/>
  <c r="DB212" i="58"/>
  <c r="DY212" i="58"/>
  <c r="BS212" i="58"/>
  <c r="CL212" i="58"/>
  <c r="BV212" i="58"/>
  <c r="EE212" i="58"/>
  <c r="CY212" i="58"/>
  <c r="DJ212" i="58"/>
  <c r="DD212" i="58"/>
  <c r="DM212" i="58"/>
  <c r="EF212" i="58"/>
  <c r="CZ212" i="58"/>
  <c r="CG212" i="58"/>
  <c r="DX212" i="58"/>
  <c r="DH212" i="58"/>
  <c r="CB212" i="58"/>
  <c r="EI212" i="58"/>
  <c r="CM212" i="58"/>
  <c r="CT212" i="58"/>
  <c r="EG212" i="58"/>
  <c r="BU212" i="58"/>
  <c r="BT212" i="58"/>
  <c r="CE212" i="58"/>
  <c r="DV212" i="58"/>
  <c r="CR212" i="58"/>
  <c r="DC212" i="58"/>
  <c r="BW212" i="58"/>
  <c r="DN212" i="58"/>
  <c r="CX212" i="58"/>
  <c r="DA212" i="58"/>
  <c r="DK212" i="58"/>
  <c r="CP212" i="58"/>
  <c r="DS212" i="58"/>
  <c r="ED212" i="58"/>
  <c r="DU212" i="58"/>
  <c r="CO212" i="58"/>
  <c r="BY212" i="58"/>
  <c r="CH212" i="58"/>
  <c r="DE212" i="58"/>
  <c r="EN161" i="58"/>
  <c r="CN161" i="58"/>
  <c r="BX161" i="58"/>
  <c r="DZ161" i="58"/>
  <c r="CD161" i="58"/>
  <c r="DQ161" i="58"/>
  <c r="CJ161" i="58"/>
  <c r="CU161" i="58"/>
  <c r="DF161" i="58"/>
  <c r="EC161" i="58"/>
  <c r="CW161" i="58"/>
  <c r="EJ161" i="58"/>
  <c r="DT161" i="58"/>
  <c r="DP161" i="58"/>
  <c r="CK161" i="58"/>
  <c r="EA161" i="58"/>
  <c r="BR161" i="58"/>
  <c r="EB161" i="58"/>
  <c r="DL161" i="58"/>
  <c r="DW161" i="58"/>
  <c r="BZ161" i="58"/>
  <c r="CI161" i="58"/>
  <c r="DO161" i="58"/>
  <c r="EL161" i="58"/>
  <c r="CV161" i="58"/>
  <c r="DG161" i="58"/>
  <c r="CA161" i="58"/>
  <c r="CQ161" i="58"/>
  <c r="EH161" i="58"/>
  <c r="CF161" i="58"/>
  <c r="EM161" i="58"/>
  <c r="DY161" i="58"/>
  <c r="CS161" i="58"/>
  <c r="CC161" i="58"/>
  <c r="EE161" i="58"/>
  <c r="DI161" i="58"/>
  <c r="CY161" i="58"/>
  <c r="DR161" i="58"/>
  <c r="BV161" i="58"/>
  <c r="BS161" i="58"/>
  <c r="DJ161" i="58"/>
  <c r="DB161" i="58"/>
  <c r="CL161" i="58"/>
  <c r="DD161" i="58"/>
  <c r="DA161" i="58"/>
  <c r="EF161" i="58"/>
  <c r="DK161" i="58"/>
  <c r="DV161" i="58"/>
  <c r="DH161" i="58"/>
  <c r="CR161" i="58"/>
  <c r="DS161" i="58"/>
  <c r="CZ161" i="58"/>
  <c r="DX161" i="58"/>
  <c r="CB161" i="58"/>
  <c r="DC161" i="58"/>
  <c r="EG161" i="58"/>
  <c r="BU161" i="58"/>
  <c r="DM161" i="58"/>
  <c r="CG161" i="58"/>
  <c r="CM161" i="58"/>
  <c r="BW161" i="58"/>
  <c r="DN161" i="58"/>
  <c r="CT161" i="58"/>
  <c r="CE161" i="58"/>
  <c r="CP161" i="58"/>
  <c r="EI161" i="58"/>
  <c r="ED161" i="58"/>
  <c r="CX161" i="58"/>
  <c r="EK161" i="58"/>
  <c r="CO161" i="58"/>
  <c r="BY161" i="58"/>
  <c r="CH161" i="58"/>
  <c r="DU161" i="58"/>
  <c r="DE161" i="58"/>
  <c r="EN142" i="58"/>
  <c r="EJ142" i="58"/>
  <c r="DQ142" i="58"/>
  <c r="DP142" i="58"/>
  <c r="CJ142" i="58"/>
  <c r="EA142" i="58"/>
  <c r="DL142" i="58"/>
  <c r="DZ142" i="58"/>
  <c r="EL142" i="58"/>
  <c r="EB142" i="58"/>
  <c r="CV142" i="58"/>
  <c r="CF142" i="58"/>
  <c r="DG142" i="58"/>
  <c r="BZ142" i="58"/>
  <c r="DO142" i="58"/>
  <c r="CD142" i="58"/>
  <c r="CU142" i="58"/>
  <c r="DF142" i="58"/>
  <c r="BR142" i="58"/>
  <c r="CN142" i="58"/>
  <c r="DT142" i="58"/>
  <c r="BX142" i="58"/>
  <c r="CI142" i="58"/>
  <c r="CK142" i="58"/>
  <c r="CW142" i="58"/>
  <c r="EC142" i="58"/>
  <c r="EM142" i="58"/>
  <c r="EH142" i="58"/>
  <c r="CQ142" i="58"/>
  <c r="DR142" i="58"/>
  <c r="DW142" i="58"/>
  <c r="CA142" i="58"/>
  <c r="BS142" i="58"/>
  <c r="DB142" i="58"/>
  <c r="CL142" i="58"/>
  <c r="BV142" i="58"/>
  <c r="EE142" i="58"/>
  <c r="CY142" i="58"/>
  <c r="DJ142" i="58"/>
  <c r="DY142" i="58"/>
  <c r="DI142" i="58"/>
  <c r="CS142" i="58"/>
  <c r="DD142" i="58"/>
  <c r="CC142" i="58"/>
  <c r="EG142" i="58"/>
  <c r="DA142" i="58"/>
  <c r="BU142" i="58"/>
  <c r="EF142" i="58"/>
  <c r="BT142" i="58"/>
  <c r="BW142" i="58"/>
  <c r="ED142" i="58"/>
  <c r="EI142" i="58"/>
  <c r="DN142" i="58"/>
  <c r="CX142" i="58"/>
  <c r="CT142" i="58"/>
  <c r="CE142" i="58"/>
  <c r="DV142" i="58"/>
  <c r="CP142" i="58"/>
  <c r="DM142" i="58"/>
  <c r="DH142" i="58"/>
  <c r="CR142" i="58"/>
  <c r="CB142" i="58"/>
  <c r="DS142" i="58"/>
  <c r="DC142" i="58"/>
  <c r="CM142" i="58"/>
  <c r="CZ142" i="58"/>
  <c r="DK142" i="58"/>
  <c r="DX142" i="58"/>
  <c r="CO142" i="58"/>
  <c r="CH142" i="58"/>
  <c r="EK142" i="58"/>
  <c r="DU142" i="58"/>
  <c r="DE142" i="58"/>
  <c r="BY142" i="58"/>
  <c r="EN123" i="58"/>
  <c r="CN123" i="58"/>
  <c r="EJ123" i="58"/>
  <c r="DT123" i="58"/>
  <c r="BX123" i="58"/>
  <c r="DO123" i="58"/>
  <c r="CI123" i="58"/>
  <c r="DP123" i="58"/>
  <c r="CJ123" i="58"/>
  <c r="BR123" i="58"/>
  <c r="DZ123" i="58"/>
  <c r="CD123" i="58"/>
  <c r="CK123" i="58"/>
  <c r="DF123" i="58"/>
  <c r="DL123" i="58"/>
  <c r="CV123" i="58"/>
  <c r="EM123" i="58"/>
  <c r="DW123" i="58"/>
  <c r="BZ123" i="58"/>
  <c r="DQ123" i="58"/>
  <c r="CU123" i="58"/>
  <c r="CW123" i="58"/>
  <c r="EB123" i="58"/>
  <c r="CF123" i="58"/>
  <c r="EA123" i="58"/>
  <c r="EL123" i="58"/>
  <c r="EC123" i="58"/>
  <c r="CQ123" i="58"/>
  <c r="EH123" i="58"/>
  <c r="DG123" i="58"/>
  <c r="CA123" i="58"/>
  <c r="DR123" i="58"/>
  <c r="BV123" i="58"/>
  <c r="DY123" i="58"/>
  <c r="DJ123" i="58"/>
  <c r="CS123" i="58"/>
  <c r="DB123" i="58"/>
  <c r="CL123" i="58"/>
  <c r="CY123" i="58"/>
  <c r="BS123" i="58"/>
  <c r="DI123" i="58"/>
  <c r="CC123" i="58"/>
  <c r="DD123" i="58"/>
  <c r="EE123" i="58"/>
  <c r="EF123" i="58"/>
  <c r="BT123" i="58"/>
  <c r="DS123" i="58"/>
  <c r="ED123" i="58"/>
  <c r="DN123" i="58"/>
  <c r="CT123" i="58"/>
  <c r="BU123" i="58"/>
  <c r="DV123" i="58"/>
  <c r="CP123" i="58"/>
  <c r="BW123" i="58"/>
  <c r="EG123" i="58"/>
  <c r="DA123" i="58"/>
  <c r="CE123" i="58"/>
  <c r="DM123" i="58"/>
  <c r="DC123" i="58"/>
  <c r="CX123" i="58"/>
  <c r="CZ123" i="58"/>
  <c r="DK123" i="58"/>
  <c r="DX123" i="58"/>
  <c r="DH123" i="58"/>
  <c r="CR123" i="58"/>
  <c r="CB123" i="58"/>
  <c r="EI123" i="58"/>
  <c r="CM123" i="58"/>
  <c r="EK123" i="58"/>
  <c r="DE123" i="58"/>
  <c r="CO123" i="58"/>
  <c r="BY123" i="58"/>
  <c r="DU123" i="58"/>
  <c r="CH123" i="58"/>
  <c r="EN77" i="58"/>
  <c r="BR77" i="58"/>
  <c r="EB77" i="58"/>
  <c r="CN77" i="58"/>
  <c r="DT77" i="58"/>
  <c r="CU77" i="58"/>
  <c r="DO77" i="58"/>
  <c r="CI77" i="58"/>
  <c r="CK77" i="58"/>
  <c r="DP77" i="58"/>
  <c r="EL77" i="58"/>
  <c r="CF77" i="58"/>
  <c r="EJ77" i="58"/>
  <c r="BZ77" i="58"/>
  <c r="DZ77" i="58"/>
  <c r="DQ77" i="58"/>
  <c r="BX77" i="58"/>
  <c r="CD77" i="58"/>
  <c r="EA77" i="58"/>
  <c r="CW77" i="58"/>
  <c r="EC77" i="58"/>
  <c r="CJ77" i="58"/>
  <c r="DF77" i="58"/>
  <c r="DW77" i="58"/>
  <c r="CQ77" i="58"/>
  <c r="CA77" i="58"/>
  <c r="EH77" i="58"/>
  <c r="CV77" i="58"/>
  <c r="DG77" i="58"/>
  <c r="DL77" i="58"/>
  <c r="EM77" i="58"/>
  <c r="DR77" i="58"/>
  <c r="CY77" i="58"/>
  <c r="DB77" i="58"/>
  <c r="CL77" i="58"/>
  <c r="BV77" i="58"/>
  <c r="DD77" i="58"/>
  <c r="EE77" i="58"/>
  <c r="BS77" i="58"/>
  <c r="DJ77" i="58"/>
  <c r="DY77" i="58"/>
  <c r="DI77" i="58"/>
  <c r="CS77" i="58"/>
  <c r="CC77" i="58"/>
  <c r="CE77" i="58"/>
  <c r="DK77" i="58"/>
  <c r="ED77" i="58"/>
  <c r="EG77" i="58"/>
  <c r="BU77" i="58"/>
  <c r="EF77" i="58"/>
  <c r="DV77" i="58"/>
  <c r="CP77" i="58"/>
  <c r="DX77" i="58"/>
  <c r="CB77" i="58"/>
  <c r="EI77" i="58"/>
  <c r="DS77" i="58"/>
  <c r="DC77" i="58"/>
  <c r="CT77" i="58"/>
  <c r="DA77" i="58"/>
  <c r="BT77" i="58"/>
  <c r="DM77" i="58"/>
  <c r="CG77" i="58"/>
  <c r="DH77" i="58"/>
  <c r="CR77" i="58"/>
  <c r="CM77" i="58"/>
  <c r="BW77" i="58"/>
  <c r="DN77" i="58"/>
  <c r="CX77" i="58"/>
  <c r="CH77" i="58"/>
  <c r="DU77" i="58"/>
  <c r="DE77" i="58"/>
  <c r="CO77" i="58"/>
  <c r="BY77" i="58"/>
  <c r="EK77" i="58"/>
  <c r="EN219" i="58"/>
  <c r="DT219" i="58"/>
  <c r="DO219" i="58"/>
  <c r="DQ219" i="58"/>
  <c r="CW219" i="58"/>
  <c r="BR219" i="58"/>
  <c r="CN219" i="58"/>
  <c r="BZ219" i="58"/>
  <c r="CU219" i="58"/>
  <c r="EL219" i="58"/>
  <c r="EC219" i="58"/>
  <c r="CF219" i="58"/>
  <c r="EJ219" i="58"/>
  <c r="BX219" i="58"/>
  <c r="CI219" i="58"/>
  <c r="DZ219" i="58"/>
  <c r="CD219" i="58"/>
  <c r="CK219" i="58"/>
  <c r="DP219" i="58"/>
  <c r="CJ219" i="58"/>
  <c r="EA219" i="58"/>
  <c r="DF219" i="58"/>
  <c r="EB219" i="58"/>
  <c r="DL219" i="58"/>
  <c r="CV219" i="58"/>
  <c r="EM219" i="58"/>
  <c r="EH219" i="58"/>
  <c r="DR219" i="58"/>
  <c r="DW219" i="58"/>
  <c r="CQ219" i="58"/>
  <c r="DG219" i="58"/>
  <c r="CA219" i="58"/>
  <c r="DB219" i="58"/>
  <c r="DY219" i="58"/>
  <c r="EE219" i="58"/>
  <c r="BS219" i="58"/>
  <c r="CL219" i="58"/>
  <c r="BV219" i="58"/>
  <c r="DD219" i="58"/>
  <c r="DJ219" i="58"/>
  <c r="CC219" i="58"/>
  <c r="DI219" i="58"/>
  <c r="CS219" i="58"/>
  <c r="CY219" i="58"/>
  <c r="DA219" i="58"/>
  <c r="CE219" i="58"/>
  <c r="CG219" i="58"/>
  <c r="DH219" i="58"/>
  <c r="DK219" i="58"/>
  <c r="DX219" i="58"/>
  <c r="CR219" i="58"/>
  <c r="CB219" i="58"/>
  <c r="EI219" i="58"/>
  <c r="BW219" i="58"/>
  <c r="DN219" i="58"/>
  <c r="CX219" i="58"/>
  <c r="CT219" i="58"/>
  <c r="EG219" i="58"/>
  <c r="BU219" i="58"/>
  <c r="EF219" i="58"/>
  <c r="CZ219" i="58"/>
  <c r="BT219" i="58"/>
  <c r="DV219" i="58"/>
  <c r="CP219" i="58"/>
  <c r="DC219" i="58"/>
  <c r="CM219" i="58"/>
  <c r="ED219" i="58"/>
  <c r="DM219" i="58"/>
  <c r="DS219" i="58"/>
  <c r="EK219" i="58"/>
  <c r="DU219" i="58"/>
  <c r="DE219" i="58"/>
  <c r="CO219" i="58"/>
  <c r="BY219" i="58"/>
  <c r="EN453" i="58"/>
  <c r="DO453" i="58"/>
  <c r="CD453" i="58"/>
  <c r="DL453" i="58"/>
  <c r="DT453" i="58"/>
  <c r="DQ453" i="58"/>
  <c r="CK453" i="58"/>
  <c r="EC453" i="58"/>
  <c r="CW453" i="58"/>
  <c r="EB453" i="58"/>
  <c r="EM453" i="58"/>
  <c r="DW453" i="58"/>
  <c r="DG453" i="58"/>
  <c r="CN453" i="58"/>
  <c r="EJ453" i="58"/>
  <c r="DP453" i="58"/>
  <c r="CJ453" i="58"/>
  <c r="EL453" i="58"/>
  <c r="BR453" i="58"/>
  <c r="BZ453" i="58"/>
  <c r="BX453" i="58"/>
  <c r="CI453" i="58"/>
  <c r="DZ453" i="58"/>
  <c r="EA453" i="58"/>
  <c r="DF453" i="58"/>
  <c r="CU453" i="58"/>
  <c r="CA453" i="58"/>
  <c r="CF453" i="58"/>
  <c r="CQ453" i="58"/>
  <c r="EH453" i="58"/>
  <c r="CV453" i="58"/>
  <c r="DD453" i="58"/>
  <c r="DJ453" i="58"/>
  <c r="DR453" i="58"/>
  <c r="DB453" i="58"/>
  <c r="CL453" i="58"/>
  <c r="BV453" i="58"/>
  <c r="DI453" i="58"/>
  <c r="CY453" i="58"/>
  <c r="BS453" i="58"/>
  <c r="DY453" i="58"/>
  <c r="CC453" i="58"/>
  <c r="EE453" i="58"/>
  <c r="EG453" i="58"/>
  <c r="BU453" i="58"/>
  <c r="CE453" i="58"/>
  <c r="CG453" i="58"/>
  <c r="DS453" i="58"/>
  <c r="DC453" i="58"/>
  <c r="CM453" i="58"/>
  <c r="CX453" i="58"/>
  <c r="DA453" i="58"/>
  <c r="DM453" i="58"/>
  <c r="CR453" i="58"/>
  <c r="CB453" i="58"/>
  <c r="DN453" i="58"/>
  <c r="EF453" i="58"/>
  <c r="BT453" i="58"/>
  <c r="DX453" i="58"/>
  <c r="ED453" i="58"/>
  <c r="CT453" i="58"/>
  <c r="CZ453" i="58"/>
  <c r="DK453" i="58"/>
  <c r="DV453" i="58"/>
  <c r="CP453" i="58"/>
  <c r="DH453" i="58"/>
  <c r="EI453" i="58"/>
  <c r="BW453" i="58"/>
  <c r="CH453" i="58"/>
  <c r="CO453" i="58"/>
  <c r="BY453" i="58"/>
  <c r="EK453" i="58"/>
  <c r="DU453" i="58"/>
  <c r="DE453" i="58"/>
  <c r="EN665" i="58"/>
  <c r="CJ665" i="58"/>
  <c r="EL665" i="58"/>
  <c r="DL665" i="58"/>
  <c r="DZ665" i="58"/>
  <c r="DP665" i="58"/>
  <c r="EB665" i="58"/>
  <c r="CV665" i="58"/>
  <c r="CF665" i="58"/>
  <c r="CN665" i="58"/>
  <c r="BZ665" i="58"/>
  <c r="DT665" i="58"/>
  <c r="BX665" i="58"/>
  <c r="CI665" i="58"/>
  <c r="DQ665" i="58"/>
  <c r="EA665" i="58"/>
  <c r="DF665" i="58"/>
  <c r="EJ665" i="58"/>
  <c r="DO665" i="58"/>
  <c r="CD665" i="58"/>
  <c r="CK665" i="58"/>
  <c r="CW665" i="58"/>
  <c r="CU665" i="58"/>
  <c r="EC665" i="58"/>
  <c r="CQ665" i="58"/>
  <c r="EH665" i="58"/>
  <c r="EM665" i="58"/>
  <c r="DW665" i="58"/>
  <c r="CA665" i="58"/>
  <c r="BR665" i="58"/>
  <c r="DG665" i="58"/>
  <c r="DR665" i="58"/>
  <c r="BS665" i="58"/>
  <c r="DB665" i="58"/>
  <c r="CL665" i="58"/>
  <c r="BV665" i="58"/>
  <c r="EE665" i="58"/>
  <c r="DY665" i="58"/>
  <c r="CC665" i="58"/>
  <c r="CY665" i="58"/>
  <c r="DI665" i="58"/>
  <c r="CS665" i="58"/>
  <c r="DD665" i="58"/>
  <c r="EG665" i="58"/>
  <c r="BU665" i="58"/>
  <c r="DK665" i="58"/>
  <c r="EI665" i="58"/>
  <c r="DN665" i="58"/>
  <c r="DJ665" i="58"/>
  <c r="EF665" i="58"/>
  <c r="CE665" i="58"/>
  <c r="DV665" i="58"/>
  <c r="CG665" i="58"/>
  <c r="DX665" i="58"/>
  <c r="ED665" i="58"/>
  <c r="DA665" i="58"/>
  <c r="CP665" i="58"/>
  <c r="DM665" i="58"/>
  <c r="CR665" i="58"/>
  <c r="DS665" i="58"/>
  <c r="DC665" i="58"/>
  <c r="CX665" i="58"/>
  <c r="CT665" i="58"/>
  <c r="CZ665" i="58"/>
  <c r="DH665" i="58"/>
  <c r="CB665" i="58"/>
  <c r="CM665" i="58"/>
  <c r="BW665" i="58"/>
  <c r="DU665" i="58"/>
  <c r="CH665" i="58"/>
  <c r="DE665" i="58"/>
  <c r="EK665" i="58"/>
  <c r="CO665" i="58"/>
  <c r="BY665" i="58"/>
  <c r="EN687" i="58"/>
  <c r="DT687" i="58"/>
  <c r="BX687" i="58"/>
  <c r="CD687" i="58"/>
  <c r="CK687" i="58"/>
  <c r="DP687" i="58"/>
  <c r="EL687" i="58"/>
  <c r="CW687" i="58"/>
  <c r="DL687" i="58"/>
  <c r="BZ687" i="58"/>
  <c r="EA687" i="58"/>
  <c r="EC687" i="58"/>
  <c r="BR687" i="58"/>
  <c r="DW687" i="58"/>
  <c r="CN687" i="58"/>
  <c r="CI687" i="58"/>
  <c r="DZ687" i="58"/>
  <c r="DQ687" i="58"/>
  <c r="CU687" i="58"/>
  <c r="EB687" i="58"/>
  <c r="EM687" i="58"/>
  <c r="EJ687" i="58"/>
  <c r="CJ687" i="58"/>
  <c r="DO687" i="58"/>
  <c r="DF687" i="58"/>
  <c r="DG687" i="58"/>
  <c r="CA687" i="58"/>
  <c r="CV687" i="58"/>
  <c r="CF687" i="58"/>
  <c r="CQ687" i="58"/>
  <c r="EH687" i="58"/>
  <c r="DB687" i="58"/>
  <c r="BV687" i="58"/>
  <c r="DI687" i="58"/>
  <c r="CS687" i="58"/>
  <c r="CC687" i="58"/>
  <c r="BS687" i="58"/>
  <c r="DR687" i="58"/>
  <c r="CY687" i="58"/>
  <c r="DY687" i="58"/>
  <c r="DD687" i="58"/>
  <c r="EE687" i="58"/>
  <c r="DJ687" i="58"/>
  <c r="CT687" i="58"/>
  <c r="DA687" i="58"/>
  <c r="BU687" i="58"/>
  <c r="CZ687" i="58"/>
  <c r="CE687" i="58"/>
  <c r="CP687" i="58"/>
  <c r="DM687" i="58"/>
  <c r="CR687" i="58"/>
  <c r="CB687" i="58"/>
  <c r="EG687" i="58"/>
  <c r="BT687" i="58"/>
  <c r="DV687" i="58"/>
  <c r="DX687" i="58"/>
  <c r="DS687" i="58"/>
  <c r="BW687" i="58"/>
  <c r="DN687" i="58"/>
  <c r="CX687" i="58"/>
  <c r="EF687" i="58"/>
  <c r="CG687" i="58"/>
  <c r="EI687" i="58"/>
  <c r="CM687" i="58"/>
  <c r="DK687" i="58"/>
  <c r="DH687" i="58"/>
  <c r="DC687" i="58"/>
  <c r="ED687" i="58"/>
  <c r="CH687" i="58"/>
  <c r="DU687" i="58"/>
  <c r="DE687" i="58"/>
  <c r="CO687" i="58"/>
  <c r="BY687" i="58"/>
  <c r="EK687" i="58"/>
  <c r="EN709" i="58"/>
  <c r="BZ709" i="58"/>
  <c r="BX709" i="58"/>
  <c r="EA709" i="58"/>
  <c r="EC709" i="58"/>
  <c r="DL709" i="58"/>
  <c r="CI709" i="58"/>
  <c r="DZ709" i="58"/>
  <c r="DQ709" i="58"/>
  <c r="CU709" i="58"/>
  <c r="EB709" i="58"/>
  <c r="EM709" i="58"/>
  <c r="DO709" i="58"/>
  <c r="DF709" i="58"/>
  <c r="BR709" i="58"/>
  <c r="CN709" i="58"/>
  <c r="EJ709" i="58"/>
  <c r="DT709" i="58"/>
  <c r="DP709" i="58"/>
  <c r="CK709" i="58"/>
  <c r="CJ709" i="58"/>
  <c r="CW709" i="58"/>
  <c r="CD709" i="58"/>
  <c r="EL709" i="58"/>
  <c r="CF709" i="58"/>
  <c r="DG709" i="58"/>
  <c r="CV709" i="58"/>
  <c r="CQ709" i="58"/>
  <c r="DW709" i="58"/>
  <c r="CA709" i="58"/>
  <c r="DR709" i="58"/>
  <c r="CL709" i="58"/>
  <c r="DD709" i="58"/>
  <c r="CY709" i="58"/>
  <c r="DY709" i="58"/>
  <c r="EE709" i="58"/>
  <c r="EH709" i="58"/>
  <c r="DB709" i="58"/>
  <c r="BV709" i="58"/>
  <c r="DI709" i="58"/>
  <c r="CS709" i="58"/>
  <c r="CC709" i="58"/>
  <c r="BS709" i="58"/>
  <c r="EG709" i="58"/>
  <c r="DV709" i="58"/>
  <c r="DH709" i="58"/>
  <c r="DS709" i="58"/>
  <c r="BW709" i="58"/>
  <c r="DN709" i="58"/>
  <c r="CX709" i="58"/>
  <c r="DJ709" i="58"/>
  <c r="BT709" i="58"/>
  <c r="CG709" i="58"/>
  <c r="EI709" i="58"/>
  <c r="CM709" i="58"/>
  <c r="EF709" i="58"/>
  <c r="CZ709" i="58"/>
  <c r="DK709" i="58"/>
  <c r="CB709" i="58"/>
  <c r="DC709" i="58"/>
  <c r="ED709" i="58"/>
  <c r="CT709" i="58"/>
  <c r="DA709" i="58"/>
  <c r="CE709" i="58"/>
  <c r="CP709" i="58"/>
  <c r="DM709" i="58"/>
  <c r="DX709" i="58"/>
  <c r="CR709" i="58"/>
  <c r="DE709" i="58"/>
  <c r="CO709" i="58"/>
  <c r="BY709" i="58"/>
  <c r="EK709" i="58"/>
  <c r="CH709" i="58"/>
  <c r="DU709" i="58"/>
  <c r="EN735" i="58"/>
  <c r="CN735" i="58"/>
  <c r="EJ735" i="58"/>
  <c r="CD735" i="58"/>
  <c r="CJ735" i="58"/>
  <c r="EL735" i="58"/>
  <c r="CW735" i="58"/>
  <c r="DL735" i="58"/>
  <c r="BZ735" i="58"/>
  <c r="EA735" i="58"/>
  <c r="EC735" i="58"/>
  <c r="BR735" i="58"/>
  <c r="CF735" i="58"/>
  <c r="DW735" i="58"/>
  <c r="DT735" i="58"/>
  <c r="BX735" i="58"/>
  <c r="CI735" i="58"/>
  <c r="DZ735" i="58"/>
  <c r="DQ735" i="58"/>
  <c r="DP735" i="58"/>
  <c r="CU735" i="58"/>
  <c r="EB735" i="58"/>
  <c r="EM735" i="58"/>
  <c r="DO735" i="58"/>
  <c r="DF735" i="58"/>
  <c r="CA735" i="58"/>
  <c r="DG735" i="58"/>
  <c r="CQ735" i="58"/>
  <c r="CV735" i="58"/>
  <c r="EH735" i="58"/>
  <c r="DB735" i="58"/>
  <c r="BV735" i="58"/>
  <c r="DI735" i="58"/>
  <c r="CS735" i="58"/>
  <c r="CC735" i="58"/>
  <c r="BS735" i="58"/>
  <c r="DD735" i="58"/>
  <c r="DR735" i="58"/>
  <c r="CL735" i="58"/>
  <c r="CY735" i="58"/>
  <c r="DY735" i="58"/>
  <c r="EE735" i="58"/>
  <c r="DJ735" i="58"/>
  <c r="CT735" i="58"/>
  <c r="DA735" i="58"/>
  <c r="BU735" i="58"/>
  <c r="CZ735" i="58"/>
  <c r="CE735" i="58"/>
  <c r="CP735" i="58"/>
  <c r="DM735" i="58"/>
  <c r="CR735" i="58"/>
  <c r="EG735" i="58"/>
  <c r="DV735" i="58"/>
  <c r="CB735" i="58"/>
  <c r="DS735" i="58"/>
  <c r="BW735" i="58"/>
  <c r="DN735" i="58"/>
  <c r="CX735" i="58"/>
  <c r="BT735" i="58"/>
  <c r="CG735" i="58"/>
  <c r="DX735" i="58"/>
  <c r="DH735" i="58"/>
  <c r="EI735" i="58"/>
  <c r="CM735" i="58"/>
  <c r="EF735" i="58"/>
  <c r="DK735" i="58"/>
  <c r="DC735" i="58"/>
  <c r="ED735" i="58"/>
  <c r="CH735" i="58"/>
  <c r="DU735" i="58"/>
  <c r="DE735" i="58"/>
  <c r="CO735" i="58"/>
  <c r="BY735" i="58"/>
  <c r="EK735" i="58"/>
  <c r="EN754" i="58"/>
  <c r="BZ754" i="58"/>
  <c r="DT754" i="58"/>
  <c r="DQ754" i="58"/>
  <c r="EC754" i="58"/>
  <c r="DP754" i="58"/>
  <c r="EL754" i="58"/>
  <c r="EM754" i="58"/>
  <c r="DW754" i="58"/>
  <c r="DG754" i="58"/>
  <c r="BX754" i="58"/>
  <c r="EA754" i="58"/>
  <c r="CU754" i="58"/>
  <c r="DF754" i="58"/>
  <c r="EB754" i="58"/>
  <c r="DL754" i="58"/>
  <c r="CV754" i="58"/>
  <c r="CN754" i="58"/>
  <c r="CI754" i="58"/>
  <c r="DO754" i="58"/>
  <c r="EJ754" i="58"/>
  <c r="DZ754" i="58"/>
  <c r="CK754" i="58"/>
  <c r="CW754" i="58"/>
  <c r="CD754" i="58"/>
  <c r="CJ754" i="58"/>
  <c r="BR754" i="58"/>
  <c r="CF754" i="58"/>
  <c r="CQ754" i="58"/>
  <c r="EH754" i="58"/>
  <c r="CA754" i="58"/>
  <c r="BV754" i="58"/>
  <c r="DY754" i="58"/>
  <c r="DI754" i="58"/>
  <c r="CC754" i="58"/>
  <c r="DR754" i="58"/>
  <c r="DD754" i="58"/>
  <c r="BS754" i="58"/>
  <c r="DB754" i="58"/>
  <c r="EE754" i="58"/>
  <c r="CY754" i="58"/>
  <c r="CL754" i="58"/>
  <c r="EF754" i="58"/>
  <c r="CP754" i="58"/>
  <c r="CR754" i="58"/>
  <c r="DN754" i="58"/>
  <c r="CX754" i="58"/>
  <c r="EG754" i="58"/>
  <c r="CE754" i="58"/>
  <c r="DV754" i="58"/>
  <c r="DX754" i="58"/>
  <c r="DH754" i="58"/>
  <c r="CB754" i="58"/>
  <c r="EI754" i="58"/>
  <c r="DA754" i="58"/>
  <c r="CZ754" i="58"/>
  <c r="BT754" i="58"/>
  <c r="DK754" i="58"/>
  <c r="DM754" i="58"/>
  <c r="CG754" i="58"/>
  <c r="DS754" i="58"/>
  <c r="DC754" i="58"/>
  <c r="DJ754" i="58"/>
  <c r="CT754" i="58"/>
  <c r="BU754" i="58"/>
  <c r="CM754" i="58"/>
  <c r="BW754" i="58"/>
  <c r="ED754" i="58"/>
  <c r="DE754" i="58"/>
  <c r="CO754" i="58"/>
  <c r="DU754" i="58"/>
  <c r="BY754" i="58"/>
  <c r="CH754" i="58"/>
  <c r="EK754" i="58"/>
  <c r="EN773" i="58"/>
  <c r="BZ773" i="58"/>
  <c r="EJ773" i="58"/>
  <c r="EA773" i="58"/>
  <c r="EC773" i="58"/>
  <c r="EB773" i="58"/>
  <c r="CI773" i="58"/>
  <c r="DZ773" i="58"/>
  <c r="DQ773" i="58"/>
  <c r="DP773" i="58"/>
  <c r="CJ773" i="58"/>
  <c r="CU773" i="58"/>
  <c r="DL773" i="58"/>
  <c r="CV773" i="58"/>
  <c r="CF773" i="58"/>
  <c r="EM773" i="58"/>
  <c r="CN773" i="58"/>
  <c r="DT773" i="58"/>
  <c r="BX773" i="58"/>
  <c r="DO773" i="58"/>
  <c r="DF773" i="58"/>
  <c r="BR773" i="58"/>
  <c r="CK773" i="58"/>
  <c r="CW773" i="58"/>
  <c r="CD773" i="58"/>
  <c r="EL773" i="58"/>
  <c r="DG773" i="58"/>
  <c r="CQ773" i="58"/>
  <c r="DW773" i="58"/>
  <c r="CA773" i="58"/>
  <c r="DD773" i="58"/>
  <c r="DR773" i="58"/>
  <c r="CL773" i="58"/>
  <c r="CY773" i="58"/>
  <c r="DY773" i="58"/>
  <c r="EE773" i="58"/>
  <c r="EH773" i="58"/>
  <c r="DB773" i="58"/>
  <c r="DI773" i="58"/>
  <c r="CS773" i="58"/>
  <c r="CC773" i="58"/>
  <c r="BS773" i="58"/>
  <c r="EG773" i="58"/>
  <c r="CZ773" i="58"/>
  <c r="DV773" i="58"/>
  <c r="DH773" i="58"/>
  <c r="DS773" i="58"/>
  <c r="BW773" i="58"/>
  <c r="DN773" i="58"/>
  <c r="CX773" i="58"/>
  <c r="DJ773" i="58"/>
  <c r="BT773" i="58"/>
  <c r="CG773" i="58"/>
  <c r="EI773" i="58"/>
  <c r="CM773" i="58"/>
  <c r="DK773" i="58"/>
  <c r="CB773" i="58"/>
  <c r="DC773" i="58"/>
  <c r="ED773" i="58"/>
  <c r="CT773" i="58"/>
  <c r="DA773" i="58"/>
  <c r="BU773" i="58"/>
  <c r="EF773" i="58"/>
  <c r="CE773" i="58"/>
  <c r="CP773" i="58"/>
  <c r="DM773" i="58"/>
  <c r="DX773" i="58"/>
  <c r="CR773" i="58"/>
  <c r="DE773" i="58"/>
  <c r="CO773" i="58"/>
  <c r="BY773" i="58"/>
  <c r="EK773" i="58"/>
  <c r="CH773" i="58"/>
  <c r="DU773" i="58"/>
  <c r="EN780" i="58"/>
  <c r="CN780" i="58"/>
  <c r="EJ780" i="58"/>
  <c r="DO780" i="58"/>
  <c r="CI780" i="58"/>
  <c r="CK780" i="58"/>
  <c r="CJ780" i="58"/>
  <c r="CW780" i="58"/>
  <c r="BZ780" i="58"/>
  <c r="DT780" i="58"/>
  <c r="CD780" i="58"/>
  <c r="DQ780" i="58"/>
  <c r="EL780" i="58"/>
  <c r="DF780" i="58"/>
  <c r="EC780" i="58"/>
  <c r="DP780" i="58"/>
  <c r="BR780" i="58"/>
  <c r="EM780" i="58"/>
  <c r="BX780" i="58"/>
  <c r="DZ780" i="58"/>
  <c r="EA780" i="58"/>
  <c r="CU780" i="58"/>
  <c r="CF780" i="58"/>
  <c r="DG780" i="58"/>
  <c r="EH780" i="58"/>
  <c r="EB780" i="58"/>
  <c r="CV780" i="58"/>
  <c r="CQ780" i="58"/>
  <c r="DL780" i="58"/>
  <c r="DW780" i="58"/>
  <c r="CA780" i="58"/>
  <c r="CL780" i="58"/>
  <c r="CS780" i="58"/>
  <c r="DR780" i="58"/>
  <c r="DB780" i="58"/>
  <c r="DY780" i="58"/>
  <c r="DI780" i="58"/>
  <c r="CC780" i="58"/>
  <c r="DD780" i="58"/>
  <c r="BS780" i="58"/>
  <c r="BV780" i="58"/>
  <c r="EE780" i="58"/>
  <c r="CY780" i="58"/>
  <c r="CT780" i="58"/>
  <c r="BU780" i="58"/>
  <c r="CP780" i="58"/>
  <c r="CM780" i="58"/>
  <c r="BW780" i="58"/>
  <c r="ED780" i="58"/>
  <c r="EF780" i="58"/>
  <c r="DV780" i="58"/>
  <c r="CR780" i="58"/>
  <c r="EG780" i="58"/>
  <c r="CE780" i="58"/>
  <c r="DX780" i="58"/>
  <c r="DH780" i="58"/>
  <c r="CB780" i="58"/>
  <c r="EI780" i="58"/>
  <c r="DJ780" i="58"/>
  <c r="DA780" i="58"/>
  <c r="CZ780" i="58"/>
  <c r="BT780" i="58"/>
  <c r="DK780" i="58"/>
  <c r="DM780" i="58"/>
  <c r="DS780" i="58"/>
  <c r="DC780" i="58"/>
  <c r="DN780" i="58"/>
  <c r="CX780" i="58"/>
  <c r="EK780" i="58"/>
  <c r="DE780" i="58"/>
  <c r="CO780" i="58"/>
  <c r="BY780" i="58"/>
  <c r="CH780" i="58"/>
  <c r="DU780" i="58"/>
  <c r="EN796" i="58"/>
  <c r="CN796" i="58"/>
  <c r="EJ796" i="58"/>
  <c r="DO796" i="58"/>
  <c r="CI796" i="58"/>
  <c r="CK796" i="58"/>
  <c r="CJ796" i="58"/>
  <c r="CW796" i="58"/>
  <c r="BZ796" i="58"/>
  <c r="DT796" i="58"/>
  <c r="DZ796" i="58"/>
  <c r="DQ796" i="58"/>
  <c r="EC796" i="58"/>
  <c r="CD796" i="58"/>
  <c r="DP796" i="58"/>
  <c r="BR796" i="58"/>
  <c r="EM796" i="58"/>
  <c r="BX796" i="58"/>
  <c r="CU796" i="58"/>
  <c r="EA796" i="58"/>
  <c r="EL796" i="58"/>
  <c r="EB796" i="58"/>
  <c r="CV796" i="58"/>
  <c r="CF796" i="58"/>
  <c r="DL796" i="58"/>
  <c r="DW796" i="58"/>
  <c r="EH796" i="58"/>
  <c r="DG796" i="58"/>
  <c r="CQ796" i="58"/>
  <c r="CA796" i="58"/>
  <c r="DB796" i="58"/>
  <c r="CS796" i="58"/>
  <c r="CL796" i="58"/>
  <c r="DY796" i="58"/>
  <c r="DI796" i="58"/>
  <c r="CC796" i="58"/>
  <c r="DJ796" i="58"/>
  <c r="DR796" i="58"/>
  <c r="BV796" i="58"/>
  <c r="DD796" i="58"/>
  <c r="BS796" i="58"/>
  <c r="EE796" i="58"/>
  <c r="CY796" i="58"/>
  <c r="CT796" i="58"/>
  <c r="BU796" i="58"/>
  <c r="CM796" i="58"/>
  <c r="BW796" i="58"/>
  <c r="EF796" i="58"/>
  <c r="CR796" i="58"/>
  <c r="EG796" i="58"/>
  <c r="CE796" i="58"/>
  <c r="DX796" i="58"/>
  <c r="DH796" i="58"/>
  <c r="CB796" i="58"/>
  <c r="EI796" i="58"/>
  <c r="CX796" i="58"/>
  <c r="DA796" i="58"/>
  <c r="CZ796" i="58"/>
  <c r="BT796" i="58"/>
  <c r="DK796" i="58"/>
  <c r="DV796" i="58"/>
  <c r="CP796" i="58"/>
  <c r="DM796" i="58"/>
  <c r="CG796" i="58"/>
  <c r="DS796" i="58"/>
  <c r="DC796" i="58"/>
  <c r="ED796" i="58"/>
  <c r="DN796" i="58"/>
  <c r="EK796" i="58"/>
  <c r="CH796" i="58"/>
  <c r="DE796" i="58"/>
  <c r="CO796" i="58"/>
  <c r="BY796" i="58"/>
  <c r="DU796" i="58"/>
  <c r="EN685" i="58"/>
  <c r="BZ685" i="58"/>
  <c r="BX685" i="58"/>
  <c r="DP685" i="58"/>
  <c r="EA685" i="58"/>
  <c r="EC685" i="58"/>
  <c r="CV685" i="58"/>
  <c r="CN685" i="58"/>
  <c r="CI685" i="58"/>
  <c r="DZ685" i="58"/>
  <c r="DQ685" i="58"/>
  <c r="CU685" i="58"/>
  <c r="EM685" i="58"/>
  <c r="EJ685" i="58"/>
  <c r="DO685" i="58"/>
  <c r="CJ685" i="58"/>
  <c r="DF685" i="58"/>
  <c r="BR685" i="58"/>
  <c r="EB685" i="58"/>
  <c r="DT685" i="58"/>
  <c r="CD685" i="58"/>
  <c r="EL685" i="58"/>
  <c r="CK685" i="58"/>
  <c r="CW685" i="58"/>
  <c r="DW685" i="58"/>
  <c r="CQ685" i="58"/>
  <c r="CF685" i="58"/>
  <c r="DL685" i="58"/>
  <c r="DG685" i="58"/>
  <c r="CA685" i="58"/>
  <c r="EH685" i="58"/>
  <c r="DR685" i="58"/>
  <c r="CY685" i="58"/>
  <c r="DY685" i="58"/>
  <c r="DD685" i="58"/>
  <c r="EE685" i="58"/>
  <c r="DB685" i="58"/>
  <c r="BV685" i="58"/>
  <c r="DI685" i="58"/>
  <c r="CS685" i="58"/>
  <c r="CC685" i="58"/>
  <c r="BS685" i="58"/>
  <c r="EG685" i="58"/>
  <c r="DV685" i="58"/>
  <c r="DX685" i="58"/>
  <c r="DS685" i="58"/>
  <c r="BW685" i="58"/>
  <c r="DN685" i="58"/>
  <c r="CX685" i="58"/>
  <c r="EF685" i="58"/>
  <c r="BT685" i="58"/>
  <c r="CG685" i="58"/>
  <c r="DH685" i="58"/>
  <c r="EI685" i="58"/>
  <c r="CM685" i="58"/>
  <c r="DK685" i="58"/>
  <c r="CR685" i="58"/>
  <c r="DC685" i="58"/>
  <c r="ED685" i="58"/>
  <c r="DJ685" i="58"/>
  <c r="CT685" i="58"/>
  <c r="DA685" i="58"/>
  <c r="BU685" i="58"/>
  <c r="CZ685" i="58"/>
  <c r="CE685" i="58"/>
  <c r="CP685" i="58"/>
  <c r="DM685" i="58"/>
  <c r="CB685" i="58"/>
  <c r="DE685" i="58"/>
  <c r="CO685" i="58"/>
  <c r="BY685" i="58"/>
  <c r="EK685" i="58"/>
  <c r="CH685" i="58"/>
  <c r="DU685" i="58"/>
  <c r="EN666" i="58"/>
  <c r="CI666" i="58"/>
  <c r="CD666" i="58"/>
  <c r="DQ666" i="58"/>
  <c r="EA666" i="58"/>
  <c r="DF666" i="58"/>
  <c r="EB666" i="58"/>
  <c r="DL666" i="58"/>
  <c r="CV666" i="58"/>
  <c r="BX666" i="58"/>
  <c r="DO666" i="58"/>
  <c r="BR666" i="58"/>
  <c r="DG666" i="58"/>
  <c r="CN666" i="58"/>
  <c r="DP666" i="58"/>
  <c r="CW666" i="58"/>
  <c r="BZ666" i="58"/>
  <c r="EJ666" i="58"/>
  <c r="DT666" i="58"/>
  <c r="DZ666" i="58"/>
  <c r="CJ666" i="58"/>
  <c r="CU666" i="58"/>
  <c r="CK666" i="58"/>
  <c r="EL666" i="58"/>
  <c r="EC666" i="58"/>
  <c r="CA666" i="58"/>
  <c r="EM666" i="58"/>
  <c r="DW666" i="58"/>
  <c r="CF666" i="58"/>
  <c r="CQ666" i="58"/>
  <c r="EH666" i="58"/>
  <c r="DY666" i="58"/>
  <c r="CY666" i="58"/>
  <c r="DI666" i="58"/>
  <c r="CS666" i="58"/>
  <c r="CC666" i="58"/>
  <c r="DD666" i="58"/>
  <c r="BV666" i="58"/>
  <c r="BS666" i="58"/>
  <c r="DR666" i="58"/>
  <c r="DB666" i="58"/>
  <c r="CL666" i="58"/>
  <c r="EE666" i="58"/>
  <c r="DJ666" i="58"/>
  <c r="CT666" i="58"/>
  <c r="EG666" i="58"/>
  <c r="DK666" i="58"/>
  <c r="CE666" i="58"/>
  <c r="DV666" i="58"/>
  <c r="CP666" i="58"/>
  <c r="DC666" i="58"/>
  <c r="BW666" i="58"/>
  <c r="CB666" i="58"/>
  <c r="CM666" i="58"/>
  <c r="DN666" i="58"/>
  <c r="DA666" i="58"/>
  <c r="EF666" i="58"/>
  <c r="DX666" i="58"/>
  <c r="DH666" i="58"/>
  <c r="CR666" i="58"/>
  <c r="EI666" i="58"/>
  <c r="ED666" i="58"/>
  <c r="BU666" i="58"/>
  <c r="CZ666" i="58"/>
  <c r="DM666" i="58"/>
  <c r="CG666" i="58"/>
  <c r="DS666" i="58"/>
  <c r="CX666" i="58"/>
  <c r="CH666" i="58"/>
  <c r="DE666" i="58"/>
  <c r="CO666" i="58"/>
  <c r="BY666" i="58"/>
  <c r="DU666" i="58"/>
  <c r="EK666" i="58"/>
  <c r="EN577" i="58"/>
  <c r="CJ577" i="58"/>
  <c r="CU577" i="58"/>
  <c r="EL577" i="58"/>
  <c r="BR577" i="58"/>
  <c r="DL577" i="58"/>
  <c r="DO577" i="58"/>
  <c r="DZ577" i="58"/>
  <c r="DP577" i="58"/>
  <c r="EB577" i="58"/>
  <c r="CV577" i="58"/>
  <c r="CF577" i="58"/>
  <c r="CN577" i="58"/>
  <c r="BZ577" i="58"/>
  <c r="DT577" i="58"/>
  <c r="BX577" i="58"/>
  <c r="CI577" i="58"/>
  <c r="DQ577" i="58"/>
  <c r="DF577" i="58"/>
  <c r="EJ577" i="58"/>
  <c r="EA577" i="58"/>
  <c r="CD577" i="58"/>
  <c r="CK577" i="58"/>
  <c r="CW577" i="58"/>
  <c r="EC577" i="58"/>
  <c r="EM577" i="58"/>
  <c r="EH577" i="58"/>
  <c r="DW577" i="58"/>
  <c r="CQ577" i="58"/>
  <c r="CA577" i="58"/>
  <c r="DR577" i="58"/>
  <c r="DB577" i="58"/>
  <c r="CL577" i="58"/>
  <c r="BV577" i="58"/>
  <c r="CY577" i="58"/>
  <c r="DY577" i="58"/>
  <c r="CC577" i="58"/>
  <c r="DI577" i="58"/>
  <c r="CS577" i="58"/>
  <c r="DD577" i="58"/>
  <c r="EE577" i="58"/>
  <c r="BS577" i="58"/>
  <c r="EG577" i="58"/>
  <c r="BU577" i="58"/>
  <c r="BT577" i="58"/>
  <c r="CM577" i="58"/>
  <c r="BW577" i="58"/>
  <c r="DN577" i="58"/>
  <c r="EF577" i="58"/>
  <c r="DK577" i="58"/>
  <c r="DV577" i="58"/>
  <c r="CG577" i="58"/>
  <c r="DX577" i="58"/>
  <c r="EI577" i="58"/>
  <c r="ED577" i="58"/>
  <c r="DJ577" i="58"/>
  <c r="DA577" i="58"/>
  <c r="CE577" i="58"/>
  <c r="CP577" i="58"/>
  <c r="DM577" i="58"/>
  <c r="CR577" i="58"/>
  <c r="CX577" i="58"/>
  <c r="CT577" i="58"/>
  <c r="CZ577" i="58"/>
  <c r="DH577" i="58"/>
  <c r="CB577" i="58"/>
  <c r="DS577" i="58"/>
  <c r="DC577" i="58"/>
  <c r="DU577" i="58"/>
  <c r="CH577" i="58"/>
  <c r="DE577" i="58"/>
  <c r="EK577" i="58"/>
  <c r="CO577" i="58"/>
  <c r="BY577" i="58"/>
  <c r="EN422" i="58"/>
  <c r="CN422" i="58"/>
  <c r="EJ422" i="58"/>
  <c r="BX422" i="58"/>
  <c r="DO422" i="58"/>
  <c r="DQ422" i="58"/>
  <c r="DP422" i="58"/>
  <c r="EA422" i="58"/>
  <c r="DF422" i="58"/>
  <c r="BR422" i="58"/>
  <c r="CK422" i="58"/>
  <c r="CU422" i="58"/>
  <c r="CW422" i="58"/>
  <c r="CF422" i="58"/>
  <c r="EM422" i="58"/>
  <c r="BZ422" i="58"/>
  <c r="CI422" i="58"/>
  <c r="DZ422" i="58"/>
  <c r="EL422" i="58"/>
  <c r="EB422" i="58"/>
  <c r="CV422" i="58"/>
  <c r="DT422" i="58"/>
  <c r="EC422" i="58"/>
  <c r="CJ422" i="58"/>
  <c r="CD422" i="58"/>
  <c r="DW422" i="58"/>
  <c r="CA422" i="58"/>
  <c r="DG422" i="58"/>
  <c r="EH422" i="58"/>
  <c r="DR422" i="58"/>
  <c r="CQ422" i="58"/>
  <c r="DL422" i="58"/>
  <c r="DI422" i="58"/>
  <c r="DJ422" i="58"/>
  <c r="DB422" i="58"/>
  <c r="CL422" i="58"/>
  <c r="BS422" i="58"/>
  <c r="BV422" i="58"/>
  <c r="DY422" i="58"/>
  <c r="DD422" i="58"/>
  <c r="CS422" i="58"/>
  <c r="CC422" i="58"/>
  <c r="EE422" i="58"/>
  <c r="CY422" i="58"/>
  <c r="EG422" i="58"/>
  <c r="DA422" i="58"/>
  <c r="EF422" i="58"/>
  <c r="DK422" i="58"/>
  <c r="DM422" i="58"/>
  <c r="DH422" i="58"/>
  <c r="CR422" i="58"/>
  <c r="DS422" i="58"/>
  <c r="CM422" i="58"/>
  <c r="BW422" i="58"/>
  <c r="ED422" i="58"/>
  <c r="BU422" i="58"/>
  <c r="CE422" i="58"/>
  <c r="CG422" i="58"/>
  <c r="EI422" i="58"/>
  <c r="DN422" i="58"/>
  <c r="CX422" i="58"/>
  <c r="CT422" i="58"/>
  <c r="CZ422" i="58"/>
  <c r="DV422" i="58"/>
  <c r="CP422" i="58"/>
  <c r="DX422" i="58"/>
  <c r="CB422" i="58"/>
  <c r="DC422" i="58"/>
  <c r="EK422" i="58"/>
  <c r="DU422" i="58"/>
  <c r="DE422" i="58"/>
  <c r="CO422" i="58"/>
  <c r="CH422" i="58"/>
  <c r="BY422" i="58"/>
  <c r="EN589" i="58"/>
  <c r="CN589" i="58"/>
  <c r="BZ589" i="58"/>
  <c r="DT589" i="58"/>
  <c r="BX589" i="58"/>
  <c r="CI589" i="58"/>
  <c r="DQ589" i="58"/>
  <c r="EA589" i="58"/>
  <c r="DF589" i="58"/>
  <c r="EJ589" i="58"/>
  <c r="DO589" i="58"/>
  <c r="CD589" i="58"/>
  <c r="CK589" i="58"/>
  <c r="CU589" i="58"/>
  <c r="EC589" i="58"/>
  <c r="CW589" i="58"/>
  <c r="DW589" i="58"/>
  <c r="DG589" i="58"/>
  <c r="CJ589" i="58"/>
  <c r="EL589" i="58"/>
  <c r="DL589" i="58"/>
  <c r="DP589" i="58"/>
  <c r="DZ589" i="58"/>
  <c r="CV589" i="58"/>
  <c r="EB589" i="58"/>
  <c r="CQ589" i="58"/>
  <c r="CA589" i="58"/>
  <c r="CF589" i="58"/>
  <c r="EM589" i="58"/>
  <c r="EH589" i="58"/>
  <c r="DY589" i="58"/>
  <c r="CC589" i="58"/>
  <c r="DJ589" i="58"/>
  <c r="DI589" i="58"/>
  <c r="CS589" i="58"/>
  <c r="DD589" i="58"/>
  <c r="CY589" i="58"/>
  <c r="DR589" i="58"/>
  <c r="EE589" i="58"/>
  <c r="DB589" i="58"/>
  <c r="CL589" i="58"/>
  <c r="BV589" i="58"/>
  <c r="BS589" i="58"/>
  <c r="DA589" i="58"/>
  <c r="CE589" i="58"/>
  <c r="CP589" i="58"/>
  <c r="DM589" i="58"/>
  <c r="CR589" i="58"/>
  <c r="CX589" i="58"/>
  <c r="CT589" i="58"/>
  <c r="CZ589" i="58"/>
  <c r="DK589" i="58"/>
  <c r="DH589" i="58"/>
  <c r="CB589" i="58"/>
  <c r="DS589" i="58"/>
  <c r="BW589" i="58"/>
  <c r="EG589" i="58"/>
  <c r="BU589" i="58"/>
  <c r="BT589" i="58"/>
  <c r="EI589" i="58"/>
  <c r="CM589" i="58"/>
  <c r="DN589" i="58"/>
  <c r="EF589" i="58"/>
  <c r="DV589" i="58"/>
  <c r="CG589" i="58"/>
  <c r="DX589" i="58"/>
  <c r="DC589" i="58"/>
  <c r="ED589" i="58"/>
  <c r="CH589" i="58"/>
  <c r="DE589" i="58"/>
  <c r="EK589" i="58"/>
  <c r="CO589" i="58"/>
  <c r="BY589" i="58"/>
  <c r="DU589" i="58"/>
  <c r="EN528" i="58"/>
  <c r="CN528" i="58"/>
  <c r="BX528" i="58"/>
  <c r="DZ528" i="58"/>
  <c r="CD528" i="58"/>
  <c r="DQ528" i="58"/>
  <c r="EL528" i="58"/>
  <c r="DF528" i="58"/>
  <c r="CF528" i="58"/>
  <c r="EM528" i="58"/>
  <c r="DG528" i="58"/>
  <c r="CQ528" i="58"/>
  <c r="BZ528" i="58"/>
  <c r="DT528" i="58"/>
  <c r="DO528" i="58"/>
  <c r="CK528" i="58"/>
  <c r="CU528" i="58"/>
  <c r="EC528" i="58"/>
  <c r="CW528" i="58"/>
  <c r="EB528" i="58"/>
  <c r="DL528" i="58"/>
  <c r="CV528" i="58"/>
  <c r="EJ528" i="58"/>
  <c r="CI528" i="58"/>
  <c r="CJ528" i="58"/>
  <c r="BR528" i="58"/>
  <c r="DP528" i="58"/>
  <c r="EA528" i="58"/>
  <c r="DW528" i="58"/>
  <c r="CA528" i="58"/>
  <c r="EH528" i="58"/>
  <c r="CS528" i="58"/>
  <c r="DJ528" i="58"/>
  <c r="DY528" i="58"/>
  <c r="CC528" i="58"/>
  <c r="DR528" i="58"/>
  <c r="DI528" i="58"/>
  <c r="DD528" i="58"/>
  <c r="EE528" i="58"/>
  <c r="CY528" i="58"/>
  <c r="BS528" i="58"/>
  <c r="DB528" i="58"/>
  <c r="CL528" i="58"/>
  <c r="BV528" i="58"/>
  <c r="CZ528" i="58"/>
  <c r="CE528" i="58"/>
  <c r="DH528" i="58"/>
  <c r="CB528" i="58"/>
  <c r="DC528" i="58"/>
  <c r="CM528" i="58"/>
  <c r="ED528" i="58"/>
  <c r="DN528" i="58"/>
  <c r="CT528" i="58"/>
  <c r="EI528" i="58"/>
  <c r="DA528" i="58"/>
  <c r="DV528" i="58"/>
  <c r="DM528" i="58"/>
  <c r="CG528" i="58"/>
  <c r="BW528" i="58"/>
  <c r="CX528" i="58"/>
  <c r="BU528" i="58"/>
  <c r="EF528" i="58"/>
  <c r="BT528" i="58"/>
  <c r="DK528" i="58"/>
  <c r="CP528" i="58"/>
  <c r="DX528" i="58"/>
  <c r="CR528" i="58"/>
  <c r="DS528" i="58"/>
  <c r="CH528" i="58"/>
  <c r="DE528" i="58"/>
  <c r="BY528" i="58"/>
  <c r="EK528" i="58"/>
  <c r="DU528" i="58"/>
  <c r="CO528" i="58"/>
  <c r="EN673" i="58"/>
  <c r="CJ673" i="58"/>
  <c r="CU673" i="58"/>
  <c r="EL673" i="58"/>
  <c r="DL673" i="58"/>
  <c r="DZ673" i="58"/>
  <c r="DP673" i="58"/>
  <c r="EB673" i="58"/>
  <c r="CV673" i="58"/>
  <c r="CF673" i="58"/>
  <c r="CN673" i="58"/>
  <c r="BZ673" i="58"/>
  <c r="DT673" i="58"/>
  <c r="BX673" i="58"/>
  <c r="DO673" i="58"/>
  <c r="DQ673" i="58"/>
  <c r="DF673" i="58"/>
  <c r="BR673" i="58"/>
  <c r="EJ673" i="58"/>
  <c r="CI673" i="58"/>
  <c r="CD673" i="58"/>
  <c r="EA673" i="58"/>
  <c r="CK673" i="58"/>
  <c r="CW673" i="58"/>
  <c r="EC673" i="58"/>
  <c r="DG673" i="58"/>
  <c r="EH673" i="58"/>
  <c r="CQ673" i="58"/>
  <c r="EM673" i="58"/>
  <c r="DW673" i="58"/>
  <c r="CA673" i="58"/>
  <c r="DR673" i="58"/>
  <c r="DB673" i="58"/>
  <c r="CL673" i="58"/>
  <c r="BV673" i="58"/>
  <c r="DY673" i="58"/>
  <c r="CC673" i="58"/>
  <c r="EE673" i="58"/>
  <c r="CY673" i="58"/>
  <c r="DI673" i="58"/>
  <c r="CS673" i="58"/>
  <c r="DD673" i="58"/>
  <c r="BS673" i="58"/>
  <c r="EG673" i="58"/>
  <c r="BU673" i="58"/>
  <c r="BT673" i="58"/>
  <c r="CM673" i="58"/>
  <c r="BW673" i="58"/>
  <c r="DN673" i="58"/>
  <c r="EF673" i="58"/>
  <c r="DK673" i="58"/>
  <c r="DV673" i="58"/>
  <c r="DX673" i="58"/>
  <c r="EI673" i="58"/>
  <c r="ED673" i="58"/>
  <c r="DJ673" i="58"/>
  <c r="DA673" i="58"/>
  <c r="CE673" i="58"/>
  <c r="CP673" i="58"/>
  <c r="DM673" i="58"/>
  <c r="CR673" i="58"/>
  <c r="CX673" i="58"/>
  <c r="CT673" i="58"/>
  <c r="CZ673" i="58"/>
  <c r="DH673" i="58"/>
  <c r="CB673" i="58"/>
  <c r="DS673" i="58"/>
  <c r="DC673" i="58"/>
  <c r="DU673" i="58"/>
  <c r="CH673" i="58"/>
  <c r="DE673" i="58"/>
  <c r="EK673" i="58"/>
  <c r="CO673" i="58"/>
  <c r="BY673" i="58"/>
  <c r="EN779" i="58"/>
  <c r="BX779" i="58"/>
  <c r="CI779" i="58"/>
  <c r="DZ779" i="58"/>
  <c r="DQ779" i="58"/>
  <c r="CU779" i="58"/>
  <c r="BR779" i="58"/>
  <c r="EB779" i="58"/>
  <c r="CN779" i="58"/>
  <c r="DO779" i="58"/>
  <c r="DF779" i="58"/>
  <c r="DG779" i="58"/>
  <c r="CD779" i="58"/>
  <c r="CK779" i="58"/>
  <c r="DP779" i="58"/>
  <c r="CJ779" i="58"/>
  <c r="EL779" i="58"/>
  <c r="CW779" i="58"/>
  <c r="DL779" i="58"/>
  <c r="CV779" i="58"/>
  <c r="CF779" i="58"/>
  <c r="BZ779" i="58"/>
  <c r="EJ779" i="58"/>
  <c r="DT779" i="58"/>
  <c r="EC779" i="58"/>
  <c r="EA779" i="58"/>
  <c r="DW779" i="58"/>
  <c r="CQ779" i="58"/>
  <c r="EH779" i="58"/>
  <c r="EM779" i="58"/>
  <c r="CA779" i="58"/>
  <c r="DR779" i="58"/>
  <c r="CL779" i="58"/>
  <c r="DD779" i="58"/>
  <c r="CY779" i="58"/>
  <c r="DY779" i="58"/>
  <c r="EE779" i="58"/>
  <c r="DJ779" i="58"/>
  <c r="DB779" i="58"/>
  <c r="BV779" i="58"/>
  <c r="DI779" i="58"/>
  <c r="CS779" i="58"/>
  <c r="CC779" i="58"/>
  <c r="BS779" i="58"/>
  <c r="CR779" i="58"/>
  <c r="CB779" i="58"/>
  <c r="EI779" i="58"/>
  <c r="CM779" i="58"/>
  <c r="DK779" i="58"/>
  <c r="DX779" i="58"/>
  <c r="DC779" i="58"/>
  <c r="ED779" i="58"/>
  <c r="CT779" i="58"/>
  <c r="DA779" i="58"/>
  <c r="BU779" i="58"/>
  <c r="CZ779" i="58"/>
  <c r="BT779" i="58"/>
  <c r="CE779" i="58"/>
  <c r="CP779" i="58"/>
  <c r="DM779" i="58"/>
  <c r="EG779" i="58"/>
  <c r="EF779" i="58"/>
  <c r="DV779" i="58"/>
  <c r="DH779" i="58"/>
  <c r="DS779" i="58"/>
  <c r="BW779" i="58"/>
  <c r="DN779" i="58"/>
  <c r="CX779" i="58"/>
  <c r="EK779" i="58"/>
  <c r="CH779" i="58"/>
  <c r="DU779" i="58"/>
  <c r="DE779" i="58"/>
  <c r="CO779" i="58"/>
  <c r="BY779" i="58"/>
  <c r="EN791" i="58"/>
  <c r="CD791" i="58"/>
  <c r="CK791" i="58"/>
  <c r="DP791" i="58"/>
  <c r="CJ791" i="58"/>
  <c r="EL791" i="58"/>
  <c r="CW791" i="58"/>
  <c r="BZ791" i="58"/>
  <c r="DT791" i="58"/>
  <c r="BX791" i="58"/>
  <c r="EA791" i="58"/>
  <c r="EC791" i="58"/>
  <c r="DL791" i="58"/>
  <c r="CV791" i="58"/>
  <c r="DW791" i="58"/>
  <c r="CI791" i="58"/>
  <c r="DZ791" i="58"/>
  <c r="DQ791" i="58"/>
  <c r="CU791" i="58"/>
  <c r="EM791" i="58"/>
  <c r="CN791" i="58"/>
  <c r="EJ791" i="58"/>
  <c r="DO791" i="58"/>
  <c r="DF791" i="58"/>
  <c r="BR791" i="58"/>
  <c r="CA791" i="58"/>
  <c r="EB791" i="58"/>
  <c r="CF791" i="58"/>
  <c r="CQ791" i="58"/>
  <c r="DG791" i="58"/>
  <c r="EH791" i="58"/>
  <c r="DB791" i="58"/>
  <c r="BV791" i="58"/>
  <c r="DI791" i="58"/>
  <c r="CS791" i="58"/>
  <c r="CC791" i="58"/>
  <c r="BS791" i="58"/>
  <c r="DR791" i="58"/>
  <c r="CY791" i="58"/>
  <c r="DY791" i="58"/>
  <c r="DD791" i="58"/>
  <c r="EE791" i="58"/>
  <c r="DJ791" i="58"/>
  <c r="CT791" i="58"/>
  <c r="DA791" i="58"/>
  <c r="BU791" i="58"/>
  <c r="BT791" i="58"/>
  <c r="CE791" i="58"/>
  <c r="CP791" i="58"/>
  <c r="DM791" i="58"/>
  <c r="EG791" i="58"/>
  <c r="CZ791" i="58"/>
  <c r="DV791" i="58"/>
  <c r="DX791" i="58"/>
  <c r="CB791" i="58"/>
  <c r="DS791" i="58"/>
  <c r="BW791" i="58"/>
  <c r="DN791" i="58"/>
  <c r="CX791" i="58"/>
  <c r="EF791" i="58"/>
  <c r="CG791" i="58"/>
  <c r="CR791" i="58"/>
  <c r="EI791" i="58"/>
  <c r="CM791" i="58"/>
  <c r="DK791" i="58"/>
  <c r="DH791" i="58"/>
  <c r="DC791" i="58"/>
  <c r="ED791" i="58"/>
  <c r="CH791" i="58"/>
  <c r="DU791" i="58"/>
  <c r="DE791" i="58"/>
  <c r="CO791" i="58"/>
  <c r="BY791" i="58"/>
  <c r="EK791" i="58"/>
  <c r="EN488" i="58"/>
  <c r="BX488" i="58"/>
  <c r="CD488" i="58"/>
  <c r="EL488" i="58"/>
  <c r="DQ488" i="58"/>
  <c r="DF488" i="58"/>
  <c r="BR488" i="58"/>
  <c r="CF488" i="58"/>
  <c r="EM488" i="58"/>
  <c r="DG488" i="58"/>
  <c r="CQ488" i="58"/>
  <c r="BZ488" i="58"/>
  <c r="DT488" i="58"/>
  <c r="DO488" i="58"/>
  <c r="CK488" i="58"/>
  <c r="CU488" i="58"/>
  <c r="EC488" i="58"/>
  <c r="CW488" i="58"/>
  <c r="EB488" i="58"/>
  <c r="DL488" i="58"/>
  <c r="CV488" i="58"/>
  <c r="CI488" i="58"/>
  <c r="EJ488" i="58"/>
  <c r="DP488" i="58"/>
  <c r="DZ488" i="58"/>
  <c r="EA488" i="58"/>
  <c r="CJ488" i="58"/>
  <c r="DW488" i="58"/>
  <c r="EH488" i="58"/>
  <c r="CA488" i="58"/>
  <c r="CS488" i="58"/>
  <c r="DR488" i="58"/>
  <c r="DY488" i="58"/>
  <c r="CC488" i="58"/>
  <c r="DB488" i="58"/>
  <c r="CL488" i="58"/>
  <c r="BV488" i="58"/>
  <c r="DI488" i="58"/>
  <c r="DD488" i="58"/>
  <c r="EE488" i="58"/>
  <c r="CY488" i="58"/>
  <c r="BS488" i="58"/>
  <c r="DJ488" i="58"/>
  <c r="CT488" i="58"/>
  <c r="CZ488" i="58"/>
  <c r="CE488" i="58"/>
  <c r="CP488" i="58"/>
  <c r="DH488" i="58"/>
  <c r="CB488" i="58"/>
  <c r="DC488" i="58"/>
  <c r="CM488" i="58"/>
  <c r="EI488" i="58"/>
  <c r="CX488" i="58"/>
  <c r="DA488" i="58"/>
  <c r="DV488" i="58"/>
  <c r="DM488" i="58"/>
  <c r="CG488" i="58"/>
  <c r="BW488" i="58"/>
  <c r="EG488" i="58"/>
  <c r="BU488" i="58"/>
  <c r="EF488" i="58"/>
  <c r="BT488" i="58"/>
  <c r="DK488" i="58"/>
  <c r="DX488" i="58"/>
  <c r="CR488" i="58"/>
  <c r="DS488" i="58"/>
  <c r="ED488" i="58"/>
  <c r="DN488" i="58"/>
  <c r="CH488" i="58"/>
  <c r="DE488" i="58"/>
  <c r="BY488" i="58"/>
  <c r="EK488" i="58"/>
  <c r="DU488" i="58"/>
  <c r="CO488" i="58"/>
  <c r="EN707" i="58"/>
  <c r="BX707" i="58"/>
  <c r="CI707" i="58"/>
  <c r="DZ707" i="58"/>
  <c r="DQ707" i="58"/>
  <c r="CU707" i="58"/>
  <c r="CN707" i="58"/>
  <c r="DO707" i="58"/>
  <c r="DF707" i="58"/>
  <c r="EB707" i="58"/>
  <c r="DL707" i="58"/>
  <c r="DG707" i="58"/>
  <c r="EJ707" i="58"/>
  <c r="DT707" i="58"/>
  <c r="CD707" i="58"/>
  <c r="CK707" i="58"/>
  <c r="DP707" i="58"/>
  <c r="EL707" i="58"/>
  <c r="CW707" i="58"/>
  <c r="BR707" i="58"/>
  <c r="CV707" i="58"/>
  <c r="BZ707" i="58"/>
  <c r="EA707" i="58"/>
  <c r="CJ707" i="58"/>
  <c r="EC707" i="58"/>
  <c r="EM707" i="58"/>
  <c r="CQ707" i="58"/>
  <c r="DW707" i="58"/>
  <c r="EH707" i="58"/>
  <c r="CA707" i="58"/>
  <c r="CF707" i="58"/>
  <c r="DR707" i="58"/>
  <c r="CL707" i="58"/>
  <c r="CY707" i="58"/>
  <c r="DY707" i="58"/>
  <c r="EE707" i="58"/>
  <c r="DJ707" i="58"/>
  <c r="DB707" i="58"/>
  <c r="BV707" i="58"/>
  <c r="DI707" i="58"/>
  <c r="CS707" i="58"/>
  <c r="CC707" i="58"/>
  <c r="DD707" i="58"/>
  <c r="BS707" i="58"/>
  <c r="CG707" i="58"/>
  <c r="DX707" i="58"/>
  <c r="EI707" i="58"/>
  <c r="CM707" i="58"/>
  <c r="BT707" i="58"/>
  <c r="DK707" i="58"/>
  <c r="DH707" i="58"/>
  <c r="CB707" i="58"/>
  <c r="DC707" i="58"/>
  <c r="ED707" i="58"/>
  <c r="CT707" i="58"/>
  <c r="DA707" i="58"/>
  <c r="BU707" i="58"/>
  <c r="EF707" i="58"/>
  <c r="CE707" i="58"/>
  <c r="CP707" i="58"/>
  <c r="DM707" i="58"/>
  <c r="CR707" i="58"/>
  <c r="EG707" i="58"/>
  <c r="DV707" i="58"/>
  <c r="DS707" i="58"/>
  <c r="BW707" i="58"/>
  <c r="DN707" i="58"/>
  <c r="CX707" i="58"/>
  <c r="EK707" i="58"/>
  <c r="CH707" i="58"/>
  <c r="DU707" i="58"/>
  <c r="DE707" i="58"/>
  <c r="CO707" i="58"/>
  <c r="BY707" i="58"/>
  <c r="EN727" i="58"/>
  <c r="BX727" i="58"/>
  <c r="CD727" i="58"/>
  <c r="CK727" i="58"/>
  <c r="EL727" i="58"/>
  <c r="CW727" i="58"/>
  <c r="EB727" i="58"/>
  <c r="BZ727" i="58"/>
  <c r="DT727" i="58"/>
  <c r="DP727" i="58"/>
  <c r="CJ727" i="58"/>
  <c r="EA727" i="58"/>
  <c r="EC727" i="58"/>
  <c r="CV727" i="58"/>
  <c r="DW727" i="58"/>
  <c r="CN727" i="58"/>
  <c r="CI727" i="58"/>
  <c r="DZ727" i="58"/>
  <c r="DQ727" i="58"/>
  <c r="CU727" i="58"/>
  <c r="DL727" i="58"/>
  <c r="CF727" i="58"/>
  <c r="EM727" i="58"/>
  <c r="EJ727" i="58"/>
  <c r="DO727" i="58"/>
  <c r="DF727" i="58"/>
  <c r="BR727" i="58"/>
  <c r="CA727" i="58"/>
  <c r="CQ727" i="58"/>
  <c r="DG727" i="58"/>
  <c r="EH727" i="58"/>
  <c r="DB727" i="58"/>
  <c r="BV727" i="58"/>
  <c r="DI727" i="58"/>
  <c r="CS727" i="58"/>
  <c r="CC727" i="58"/>
  <c r="BS727" i="58"/>
  <c r="DR727" i="58"/>
  <c r="CL727" i="58"/>
  <c r="DD727" i="58"/>
  <c r="CY727" i="58"/>
  <c r="DY727" i="58"/>
  <c r="EE727" i="58"/>
  <c r="DJ727" i="58"/>
  <c r="CT727" i="58"/>
  <c r="DA727" i="58"/>
  <c r="BU727" i="58"/>
  <c r="CE727" i="58"/>
  <c r="CP727" i="58"/>
  <c r="DM727" i="58"/>
  <c r="CB727" i="58"/>
  <c r="EG727" i="58"/>
  <c r="DV727" i="58"/>
  <c r="DX727" i="58"/>
  <c r="CR727" i="58"/>
  <c r="DS727" i="58"/>
  <c r="BW727" i="58"/>
  <c r="DN727" i="58"/>
  <c r="CX727" i="58"/>
  <c r="CZ727" i="58"/>
  <c r="EI727" i="58"/>
  <c r="CM727" i="58"/>
  <c r="EF727" i="58"/>
  <c r="BT727" i="58"/>
  <c r="DK727" i="58"/>
  <c r="DH727" i="58"/>
  <c r="DC727" i="58"/>
  <c r="ED727" i="58"/>
  <c r="CH727" i="58"/>
  <c r="DU727" i="58"/>
  <c r="DE727" i="58"/>
  <c r="CO727" i="58"/>
  <c r="BY727" i="58"/>
  <c r="EK727" i="58"/>
  <c r="EN746" i="58"/>
  <c r="DT746" i="58"/>
  <c r="DQ746" i="58"/>
  <c r="EL746" i="58"/>
  <c r="EC746" i="58"/>
  <c r="DZ746" i="58"/>
  <c r="DP746" i="58"/>
  <c r="BR746" i="58"/>
  <c r="EM746" i="58"/>
  <c r="DW746" i="58"/>
  <c r="DG746" i="58"/>
  <c r="BZ746" i="58"/>
  <c r="BX746" i="58"/>
  <c r="EA746" i="58"/>
  <c r="CU746" i="58"/>
  <c r="DF746" i="58"/>
  <c r="EB746" i="58"/>
  <c r="DL746" i="58"/>
  <c r="CV746" i="58"/>
  <c r="CN746" i="58"/>
  <c r="EJ746" i="58"/>
  <c r="DO746" i="58"/>
  <c r="CI746" i="58"/>
  <c r="CD746" i="58"/>
  <c r="CJ746" i="58"/>
  <c r="CK746" i="58"/>
  <c r="CW746" i="58"/>
  <c r="CQ746" i="58"/>
  <c r="CA746" i="58"/>
  <c r="CF746" i="58"/>
  <c r="EH746" i="58"/>
  <c r="DB746" i="58"/>
  <c r="DY746" i="58"/>
  <c r="DI746" i="58"/>
  <c r="CC746" i="58"/>
  <c r="DD746" i="58"/>
  <c r="BS746" i="58"/>
  <c r="BV746" i="58"/>
  <c r="EE746" i="58"/>
  <c r="CY746" i="58"/>
  <c r="DR746" i="58"/>
  <c r="CS746" i="58"/>
  <c r="DJ746" i="58"/>
  <c r="EF746" i="58"/>
  <c r="DV746" i="58"/>
  <c r="CR746" i="58"/>
  <c r="EG746" i="58"/>
  <c r="CE746" i="58"/>
  <c r="DX746" i="58"/>
  <c r="DH746" i="58"/>
  <c r="CB746" i="58"/>
  <c r="EI746" i="58"/>
  <c r="DN746" i="58"/>
  <c r="DA746" i="58"/>
  <c r="CZ746" i="58"/>
  <c r="BT746" i="58"/>
  <c r="DK746" i="58"/>
  <c r="CP746" i="58"/>
  <c r="DM746" i="58"/>
  <c r="CG746" i="58"/>
  <c r="DS746" i="58"/>
  <c r="DC746" i="58"/>
  <c r="CT746" i="58"/>
  <c r="BU746" i="58"/>
  <c r="CM746" i="58"/>
  <c r="BW746" i="58"/>
  <c r="ED746" i="58"/>
  <c r="CX746" i="58"/>
  <c r="CH746" i="58"/>
  <c r="DE746" i="58"/>
  <c r="CO746" i="58"/>
  <c r="DU746" i="58"/>
  <c r="BY746" i="58"/>
  <c r="EK746" i="58"/>
  <c r="EN765" i="58"/>
  <c r="BZ765" i="58"/>
  <c r="EJ765" i="58"/>
  <c r="DT765" i="58"/>
  <c r="DP765" i="58"/>
  <c r="EA765" i="58"/>
  <c r="EC765" i="58"/>
  <c r="CI765" i="58"/>
  <c r="DZ765" i="58"/>
  <c r="DQ765" i="58"/>
  <c r="CU765" i="58"/>
  <c r="DL765" i="58"/>
  <c r="EM765" i="58"/>
  <c r="CN765" i="58"/>
  <c r="BX765" i="58"/>
  <c r="DO765" i="58"/>
  <c r="CJ765" i="58"/>
  <c r="DF765" i="58"/>
  <c r="CV765" i="58"/>
  <c r="CD765" i="58"/>
  <c r="CK765" i="58"/>
  <c r="CW765" i="58"/>
  <c r="EL765" i="58"/>
  <c r="EB765" i="58"/>
  <c r="CF765" i="58"/>
  <c r="BR765" i="58"/>
  <c r="CQ765" i="58"/>
  <c r="DW765" i="58"/>
  <c r="CA765" i="58"/>
  <c r="DR765" i="58"/>
  <c r="CL765" i="58"/>
  <c r="CY765" i="58"/>
  <c r="EH765" i="58"/>
  <c r="DY765" i="58"/>
  <c r="DD765" i="58"/>
  <c r="EE765" i="58"/>
  <c r="DB765" i="58"/>
  <c r="BV765" i="58"/>
  <c r="DI765" i="58"/>
  <c r="CS765" i="58"/>
  <c r="CC765" i="58"/>
  <c r="BS765" i="58"/>
  <c r="EG765" i="58"/>
  <c r="DV765" i="58"/>
  <c r="DS765" i="58"/>
  <c r="BW765" i="58"/>
  <c r="DN765" i="58"/>
  <c r="CX765" i="58"/>
  <c r="BT765" i="58"/>
  <c r="CG765" i="58"/>
  <c r="CR765" i="58"/>
  <c r="EI765" i="58"/>
  <c r="CM765" i="58"/>
  <c r="EF765" i="58"/>
  <c r="CZ765" i="58"/>
  <c r="DK765" i="58"/>
  <c r="DC765" i="58"/>
  <c r="ED765" i="58"/>
  <c r="DJ765" i="58"/>
  <c r="CT765" i="58"/>
  <c r="DA765" i="58"/>
  <c r="BU765" i="58"/>
  <c r="CE765" i="58"/>
  <c r="CP765" i="58"/>
  <c r="DM765" i="58"/>
  <c r="DX765" i="58"/>
  <c r="DH765" i="58"/>
  <c r="CB765" i="58"/>
  <c r="DE765" i="58"/>
  <c r="CO765" i="58"/>
  <c r="BY765" i="58"/>
  <c r="EK765" i="58"/>
  <c r="CH765" i="58"/>
  <c r="DU765" i="58"/>
  <c r="EN705" i="58"/>
  <c r="DO705" i="58"/>
  <c r="DF705" i="58"/>
  <c r="EB705" i="58"/>
  <c r="DL705" i="58"/>
  <c r="EJ705" i="58"/>
  <c r="DT705" i="58"/>
  <c r="CD705" i="58"/>
  <c r="CK705" i="58"/>
  <c r="DP705" i="58"/>
  <c r="EL705" i="58"/>
  <c r="CW705" i="58"/>
  <c r="CV705" i="58"/>
  <c r="BZ705" i="58"/>
  <c r="CJ705" i="58"/>
  <c r="EA705" i="58"/>
  <c r="EC705" i="58"/>
  <c r="BR705" i="58"/>
  <c r="CN705" i="58"/>
  <c r="BX705" i="58"/>
  <c r="CI705" i="58"/>
  <c r="DZ705" i="58"/>
  <c r="CU705" i="58"/>
  <c r="DQ705" i="58"/>
  <c r="CF705" i="58"/>
  <c r="DW705" i="58"/>
  <c r="EH705" i="58"/>
  <c r="CA705" i="58"/>
  <c r="EM705" i="58"/>
  <c r="DG705" i="58"/>
  <c r="CQ705" i="58"/>
  <c r="DY705" i="58"/>
  <c r="EE705" i="58"/>
  <c r="DB705" i="58"/>
  <c r="BV705" i="58"/>
  <c r="DI705" i="58"/>
  <c r="CS705" i="58"/>
  <c r="CC705" i="58"/>
  <c r="DD705" i="58"/>
  <c r="BS705" i="58"/>
  <c r="DR705" i="58"/>
  <c r="CL705" i="58"/>
  <c r="CY705" i="58"/>
  <c r="DJ705" i="58"/>
  <c r="DK705" i="58"/>
  <c r="DH705" i="58"/>
  <c r="DC705" i="58"/>
  <c r="ED705" i="58"/>
  <c r="CT705" i="58"/>
  <c r="DA705" i="58"/>
  <c r="BU705" i="58"/>
  <c r="EF705" i="58"/>
  <c r="BT705" i="58"/>
  <c r="CE705" i="58"/>
  <c r="CP705" i="58"/>
  <c r="DM705" i="58"/>
  <c r="CR705" i="58"/>
  <c r="EG705" i="58"/>
  <c r="DV705" i="58"/>
  <c r="DS705" i="58"/>
  <c r="BW705" i="58"/>
  <c r="DN705" i="58"/>
  <c r="CX705" i="58"/>
  <c r="CG705" i="58"/>
  <c r="DX705" i="58"/>
  <c r="CB705" i="58"/>
  <c r="EI705" i="58"/>
  <c r="CM705" i="58"/>
  <c r="EK705" i="58"/>
  <c r="CH705" i="58"/>
  <c r="DU705" i="58"/>
  <c r="CO705" i="58"/>
  <c r="BY705" i="58"/>
  <c r="DE705" i="58"/>
  <c r="EN690" i="58"/>
  <c r="DT690" i="58"/>
  <c r="DQ690" i="58"/>
  <c r="DF690" i="58"/>
  <c r="EC690" i="58"/>
  <c r="DP690" i="58"/>
  <c r="EM690" i="58"/>
  <c r="DW690" i="58"/>
  <c r="DG690" i="58"/>
  <c r="BZ690" i="58"/>
  <c r="BX690" i="58"/>
  <c r="EA690" i="58"/>
  <c r="CU690" i="58"/>
  <c r="EL690" i="58"/>
  <c r="EB690" i="58"/>
  <c r="DL690" i="58"/>
  <c r="CV690" i="58"/>
  <c r="CN690" i="58"/>
  <c r="CI690" i="58"/>
  <c r="DO690" i="58"/>
  <c r="DZ690" i="58"/>
  <c r="EJ690" i="58"/>
  <c r="CK690" i="58"/>
  <c r="CW690" i="58"/>
  <c r="CD690" i="58"/>
  <c r="CJ690" i="58"/>
  <c r="BR690" i="58"/>
  <c r="EH690" i="58"/>
  <c r="CF690" i="58"/>
  <c r="CA690" i="58"/>
  <c r="CQ690" i="58"/>
  <c r="DR690" i="58"/>
  <c r="DY690" i="58"/>
  <c r="DI690" i="58"/>
  <c r="CC690" i="58"/>
  <c r="DD690" i="58"/>
  <c r="BS690" i="58"/>
  <c r="EE690" i="58"/>
  <c r="CY690" i="58"/>
  <c r="DB690" i="58"/>
  <c r="BV690" i="58"/>
  <c r="CS690" i="58"/>
  <c r="EF690" i="58"/>
  <c r="DV690" i="58"/>
  <c r="CR690" i="58"/>
  <c r="CX690" i="58"/>
  <c r="DJ690" i="58"/>
  <c r="EG690" i="58"/>
  <c r="CE690" i="58"/>
  <c r="DX690" i="58"/>
  <c r="DH690" i="58"/>
  <c r="CB690" i="58"/>
  <c r="EI690" i="58"/>
  <c r="CT690" i="58"/>
  <c r="DA690" i="58"/>
  <c r="CZ690" i="58"/>
  <c r="BT690" i="58"/>
  <c r="DK690" i="58"/>
  <c r="CP690" i="58"/>
  <c r="DM690" i="58"/>
  <c r="CG690" i="58"/>
  <c r="DS690" i="58"/>
  <c r="DC690" i="58"/>
  <c r="ED690" i="58"/>
  <c r="DN690" i="58"/>
  <c r="BU690" i="58"/>
  <c r="CM690" i="58"/>
  <c r="BW690" i="58"/>
  <c r="CH690" i="58"/>
  <c r="DE690" i="58"/>
  <c r="CO690" i="58"/>
  <c r="DU690" i="58"/>
  <c r="BY690" i="58"/>
  <c r="EK690" i="58"/>
  <c r="EN674" i="58"/>
  <c r="CI674" i="58"/>
  <c r="CD674" i="58"/>
  <c r="CK674" i="58"/>
  <c r="EA674" i="58"/>
  <c r="DF674" i="58"/>
  <c r="EC674" i="58"/>
  <c r="EB674" i="58"/>
  <c r="DL674" i="58"/>
  <c r="CV674" i="58"/>
  <c r="BX674" i="58"/>
  <c r="DO674" i="58"/>
  <c r="DQ674" i="58"/>
  <c r="DG674" i="58"/>
  <c r="CN674" i="58"/>
  <c r="DP674" i="58"/>
  <c r="EJ674" i="58"/>
  <c r="BZ674" i="58"/>
  <c r="DT674" i="58"/>
  <c r="EL674" i="58"/>
  <c r="DZ674" i="58"/>
  <c r="CJ674" i="58"/>
  <c r="CU674" i="58"/>
  <c r="CW674" i="58"/>
  <c r="BR674" i="58"/>
  <c r="CF674" i="58"/>
  <c r="DW674" i="58"/>
  <c r="CA674" i="58"/>
  <c r="CQ674" i="58"/>
  <c r="EM674" i="58"/>
  <c r="EH674" i="58"/>
  <c r="CY674" i="58"/>
  <c r="DY674" i="58"/>
  <c r="DD674" i="58"/>
  <c r="BV674" i="58"/>
  <c r="DI674" i="58"/>
  <c r="CS674" i="58"/>
  <c r="CC674" i="58"/>
  <c r="BS674" i="58"/>
  <c r="DR674" i="58"/>
  <c r="DB674" i="58"/>
  <c r="CL674" i="58"/>
  <c r="EE674" i="58"/>
  <c r="DJ674" i="58"/>
  <c r="CT674" i="58"/>
  <c r="BU674" i="58"/>
  <c r="DK674" i="58"/>
  <c r="CE674" i="58"/>
  <c r="DV674" i="58"/>
  <c r="CP674" i="58"/>
  <c r="DM674" i="58"/>
  <c r="DC674" i="58"/>
  <c r="BW674" i="58"/>
  <c r="EG674" i="58"/>
  <c r="CB674" i="58"/>
  <c r="CM674" i="58"/>
  <c r="DN674" i="58"/>
  <c r="EF674" i="58"/>
  <c r="DX674" i="58"/>
  <c r="DH674" i="58"/>
  <c r="CR674" i="58"/>
  <c r="EI674" i="58"/>
  <c r="ED674" i="58"/>
  <c r="DA674" i="58"/>
  <c r="CZ674" i="58"/>
  <c r="BT674" i="58"/>
  <c r="DS674" i="58"/>
  <c r="CX674" i="58"/>
  <c r="EK674" i="58"/>
  <c r="CH674" i="58"/>
  <c r="DU674" i="58"/>
  <c r="DE674" i="58"/>
  <c r="CO674" i="58"/>
  <c r="BY674" i="58"/>
  <c r="EN693" i="58"/>
  <c r="BZ693" i="58"/>
  <c r="CJ693" i="58"/>
  <c r="EA693" i="58"/>
  <c r="EC693" i="58"/>
  <c r="EB693" i="58"/>
  <c r="CV693" i="58"/>
  <c r="CI693" i="58"/>
  <c r="DZ693" i="58"/>
  <c r="DQ693" i="58"/>
  <c r="CU693" i="58"/>
  <c r="BR693" i="58"/>
  <c r="EM693" i="58"/>
  <c r="EJ693" i="58"/>
  <c r="DT693" i="58"/>
  <c r="BX693" i="58"/>
  <c r="DO693" i="58"/>
  <c r="DF693" i="58"/>
  <c r="DL693" i="58"/>
  <c r="CN693" i="58"/>
  <c r="CK693" i="58"/>
  <c r="CW693" i="58"/>
  <c r="EL693" i="58"/>
  <c r="CD693" i="58"/>
  <c r="DP693" i="58"/>
  <c r="DW693" i="58"/>
  <c r="CQ693" i="58"/>
  <c r="CF693" i="58"/>
  <c r="DG693" i="58"/>
  <c r="CA693" i="58"/>
  <c r="EH693" i="58"/>
  <c r="DR693" i="58"/>
  <c r="CL693" i="58"/>
  <c r="CY693" i="58"/>
  <c r="DY693" i="58"/>
  <c r="DD693" i="58"/>
  <c r="EE693" i="58"/>
  <c r="DB693" i="58"/>
  <c r="BV693" i="58"/>
  <c r="DI693" i="58"/>
  <c r="CS693" i="58"/>
  <c r="CC693" i="58"/>
  <c r="BS693" i="58"/>
  <c r="EG693" i="58"/>
  <c r="DV693" i="58"/>
  <c r="DX693" i="58"/>
  <c r="DS693" i="58"/>
  <c r="BW693" i="58"/>
  <c r="DN693" i="58"/>
  <c r="CX693" i="58"/>
  <c r="DJ693" i="58"/>
  <c r="CZ693" i="58"/>
  <c r="CG693" i="58"/>
  <c r="DH693" i="58"/>
  <c r="CR693" i="58"/>
  <c r="EI693" i="58"/>
  <c r="BT693" i="58"/>
  <c r="DK693" i="58"/>
  <c r="CB693" i="58"/>
  <c r="DC693" i="58"/>
  <c r="ED693" i="58"/>
  <c r="CT693" i="58"/>
  <c r="DA693" i="58"/>
  <c r="BU693" i="58"/>
  <c r="EF693" i="58"/>
  <c r="CE693" i="58"/>
  <c r="CP693" i="58"/>
  <c r="DM693" i="58"/>
  <c r="DE693" i="58"/>
  <c r="CO693" i="58"/>
  <c r="BY693" i="58"/>
  <c r="EK693" i="58"/>
  <c r="CH693" i="58"/>
  <c r="DU693" i="58"/>
  <c r="EN678" i="58"/>
  <c r="BX678" i="58"/>
  <c r="EA678" i="58"/>
  <c r="CU678" i="58"/>
  <c r="BR678" i="58"/>
  <c r="EB678" i="58"/>
  <c r="DL678" i="58"/>
  <c r="CV678" i="58"/>
  <c r="CN678" i="58"/>
  <c r="EJ678" i="58"/>
  <c r="DO678" i="58"/>
  <c r="CI678" i="58"/>
  <c r="CJ678" i="58"/>
  <c r="CW678" i="58"/>
  <c r="CF678" i="58"/>
  <c r="DT678" i="58"/>
  <c r="DQ678" i="58"/>
  <c r="EL678" i="58"/>
  <c r="DF678" i="58"/>
  <c r="EC678" i="58"/>
  <c r="BZ678" i="58"/>
  <c r="DZ678" i="58"/>
  <c r="DP678" i="58"/>
  <c r="CD678" i="58"/>
  <c r="CA678" i="58"/>
  <c r="EH678" i="58"/>
  <c r="DW678" i="58"/>
  <c r="DG678" i="58"/>
  <c r="CQ678" i="58"/>
  <c r="EM678" i="58"/>
  <c r="DR678" i="58"/>
  <c r="CL678" i="58"/>
  <c r="EE678" i="58"/>
  <c r="CY678" i="58"/>
  <c r="CS678" i="58"/>
  <c r="DB678" i="58"/>
  <c r="DY678" i="58"/>
  <c r="DI678" i="58"/>
  <c r="CC678" i="58"/>
  <c r="BV678" i="58"/>
  <c r="DD678" i="58"/>
  <c r="BS678" i="58"/>
  <c r="DA678" i="58"/>
  <c r="CZ678" i="58"/>
  <c r="BT678" i="58"/>
  <c r="DK678" i="58"/>
  <c r="DV678" i="58"/>
  <c r="DM678" i="58"/>
  <c r="CG678" i="58"/>
  <c r="DS678" i="58"/>
  <c r="DC678" i="58"/>
  <c r="BU678" i="58"/>
  <c r="CM678" i="58"/>
  <c r="BW678" i="58"/>
  <c r="DN678" i="58"/>
  <c r="DJ678" i="58"/>
  <c r="CT678" i="58"/>
  <c r="EF678" i="58"/>
  <c r="CP678" i="58"/>
  <c r="CR678" i="58"/>
  <c r="CX678" i="58"/>
  <c r="EG678" i="58"/>
  <c r="CE678" i="58"/>
  <c r="DX678" i="58"/>
  <c r="DH678" i="58"/>
  <c r="CB678" i="58"/>
  <c r="EI678" i="58"/>
  <c r="ED678" i="58"/>
  <c r="CH678" i="58"/>
  <c r="EK678" i="58"/>
  <c r="CO678" i="58"/>
  <c r="DE678" i="58"/>
  <c r="DU678" i="58"/>
  <c r="BY678" i="58"/>
  <c r="EN593" i="58"/>
  <c r="CJ593" i="58"/>
  <c r="EL593" i="58"/>
  <c r="DL593" i="58"/>
  <c r="DZ593" i="58"/>
  <c r="DP593" i="58"/>
  <c r="EA593" i="58"/>
  <c r="BR593" i="58"/>
  <c r="EB593" i="58"/>
  <c r="CV593" i="58"/>
  <c r="CF593" i="58"/>
  <c r="CN593" i="58"/>
  <c r="BZ593" i="58"/>
  <c r="DT593" i="58"/>
  <c r="BX593" i="58"/>
  <c r="DO593" i="58"/>
  <c r="DQ593" i="58"/>
  <c r="CU593" i="58"/>
  <c r="DF593" i="58"/>
  <c r="EM593" i="58"/>
  <c r="EJ593" i="58"/>
  <c r="CK593" i="58"/>
  <c r="CW593" i="58"/>
  <c r="CI593" i="58"/>
  <c r="EC593" i="58"/>
  <c r="CD593" i="58"/>
  <c r="CA593" i="58"/>
  <c r="EH593" i="58"/>
  <c r="DW593" i="58"/>
  <c r="CQ593" i="58"/>
  <c r="DR593" i="58"/>
  <c r="EE593" i="58"/>
  <c r="BS593" i="58"/>
  <c r="DB593" i="58"/>
  <c r="CL593" i="58"/>
  <c r="BV593" i="58"/>
  <c r="DY593" i="58"/>
  <c r="CC593" i="58"/>
  <c r="CY593" i="58"/>
  <c r="DI593" i="58"/>
  <c r="CS593" i="58"/>
  <c r="DD593" i="58"/>
  <c r="DJ593" i="58"/>
  <c r="EG593" i="58"/>
  <c r="BU593" i="58"/>
  <c r="BT593" i="58"/>
  <c r="CE593" i="58"/>
  <c r="DN593" i="58"/>
  <c r="EF593" i="58"/>
  <c r="DV593" i="58"/>
  <c r="CG593" i="58"/>
  <c r="DX593" i="58"/>
  <c r="DS593" i="58"/>
  <c r="DC593" i="58"/>
  <c r="ED593" i="58"/>
  <c r="DA593" i="58"/>
  <c r="CP593" i="58"/>
  <c r="DM593" i="58"/>
  <c r="CR593" i="58"/>
  <c r="CM593" i="58"/>
  <c r="BW593" i="58"/>
  <c r="CX593" i="58"/>
  <c r="CT593" i="58"/>
  <c r="CZ593" i="58"/>
  <c r="DK593" i="58"/>
  <c r="DH593" i="58"/>
  <c r="CB593" i="58"/>
  <c r="EI593" i="58"/>
  <c r="DU593" i="58"/>
  <c r="CH593" i="58"/>
  <c r="DE593" i="58"/>
  <c r="EK593" i="58"/>
  <c r="CO593" i="58"/>
  <c r="BY593" i="58"/>
  <c r="EN681" i="58"/>
  <c r="DO681" i="58"/>
  <c r="DF681" i="58"/>
  <c r="EB681" i="58"/>
  <c r="CD681" i="58"/>
  <c r="CJ681" i="58"/>
  <c r="EL681" i="58"/>
  <c r="CW681" i="58"/>
  <c r="DL681" i="58"/>
  <c r="CF681" i="58"/>
  <c r="BZ681" i="58"/>
  <c r="EJ681" i="58"/>
  <c r="DT681" i="58"/>
  <c r="BX681" i="58"/>
  <c r="DP681" i="58"/>
  <c r="EA681" i="58"/>
  <c r="EC681" i="58"/>
  <c r="BR681" i="58"/>
  <c r="CV681" i="58"/>
  <c r="CN681" i="58"/>
  <c r="CI681" i="58"/>
  <c r="DZ681" i="58"/>
  <c r="DQ681" i="58"/>
  <c r="CU681" i="58"/>
  <c r="EH681" i="58"/>
  <c r="EM681" i="58"/>
  <c r="CA681" i="58"/>
  <c r="DG681" i="58"/>
  <c r="DW681" i="58"/>
  <c r="CQ681" i="58"/>
  <c r="DY681" i="58"/>
  <c r="EE681" i="58"/>
  <c r="DB681" i="58"/>
  <c r="BV681" i="58"/>
  <c r="DI681" i="58"/>
  <c r="CS681" i="58"/>
  <c r="CC681" i="58"/>
  <c r="DD681" i="58"/>
  <c r="BS681" i="58"/>
  <c r="DR681" i="58"/>
  <c r="CL681" i="58"/>
  <c r="CY681" i="58"/>
  <c r="EF681" i="58"/>
  <c r="DK681" i="58"/>
  <c r="DH681" i="58"/>
  <c r="CB681" i="58"/>
  <c r="DC681" i="58"/>
  <c r="ED681" i="58"/>
  <c r="CT681" i="58"/>
  <c r="DA681" i="58"/>
  <c r="BU681" i="58"/>
  <c r="CZ681" i="58"/>
  <c r="CE681" i="58"/>
  <c r="CP681" i="58"/>
  <c r="DM681" i="58"/>
  <c r="CR681" i="58"/>
  <c r="DJ681" i="58"/>
  <c r="EG681" i="58"/>
  <c r="DV681" i="58"/>
  <c r="DX681" i="58"/>
  <c r="DS681" i="58"/>
  <c r="BW681" i="58"/>
  <c r="DN681" i="58"/>
  <c r="CX681" i="58"/>
  <c r="BT681" i="58"/>
  <c r="CG681" i="58"/>
  <c r="EI681" i="58"/>
  <c r="CM681" i="58"/>
  <c r="EK681" i="58"/>
  <c r="CH681" i="58"/>
  <c r="DU681" i="58"/>
  <c r="CO681" i="58"/>
  <c r="BY681" i="58"/>
  <c r="DE681" i="58"/>
  <c r="EN774" i="58"/>
  <c r="BZ774" i="58"/>
  <c r="BX774" i="58"/>
  <c r="EA774" i="58"/>
  <c r="CU774" i="58"/>
  <c r="EL774" i="58"/>
  <c r="BR774" i="58"/>
  <c r="EB774" i="58"/>
  <c r="DL774" i="58"/>
  <c r="CV774" i="58"/>
  <c r="CN774" i="58"/>
  <c r="EJ774" i="58"/>
  <c r="DO774" i="58"/>
  <c r="CI774" i="58"/>
  <c r="CK774" i="58"/>
  <c r="CJ774" i="58"/>
  <c r="CW774" i="58"/>
  <c r="CF774" i="58"/>
  <c r="DT774" i="58"/>
  <c r="DZ774" i="58"/>
  <c r="DQ774" i="58"/>
  <c r="DF774" i="58"/>
  <c r="EC774" i="58"/>
  <c r="DP774" i="58"/>
  <c r="CD774" i="58"/>
  <c r="CA774" i="58"/>
  <c r="DW774" i="58"/>
  <c r="DG774" i="58"/>
  <c r="EM774" i="58"/>
  <c r="CQ774" i="58"/>
  <c r="EE774" i="58"/>
  <c r="CY774" i="58"/>
  <c r="DR774" i="58"/>
  <c r="BV774" i="58"/>
  <c r="CS774" i="58"/>
  <c r="DY774" i="58"/>
  <c r="DI774" i="58"/>
  <c r="CC774" i="58"/>
  <c r="EH774" i="58"/>
  <c r="DB774" i="58"/>
  <c r="CL774" i="58"/>
  <c r="DD774" i="58"/>
  <c r="BS774" i="58"/>
  <c r="DA774" i="58"/>
  <c r="CZ774" i="58"/>
  <c r="BT774" i="58"/>
  <c r="DK774" i="58"/>
  <c r="DM774" i="58"/>
  <c r="CG774" i="58"/>
  <c r="DS774" i="58"/>
  <c r="DC774" i="58"/>
  <c r="ED774" i="58"/>
  <c r="CX774" i="58"/>
  <c r="BU774" i="58"/>
  <c r="DV774" i="58"/>
  <c r="CM774" i="58"/>
  <c r="DJ774" i="58"/>
  <c r="CT774" i="58"/>
  <c r="EF774" i="58"/>
  <c r="CP774" i="58"/>
  <c r="CR774" i="58"/>
  <c r="EG774" i="58"/>
  <c r="CE774" i="58"/>
  <c r="DX774" i="58"/>
  <c r="DH774" i="58"/>
  <c r="CB774" i="58"/>
  <c r="EI774" i="58"/>
  <c r="DN774" i="58"/>
  <c r="CH774" i="58"/>
  <c r="EK774" i="58"/>
  <c r="CO774" i="58"/>
  <c r="DE774" i="58"/>
  <c r="DU774" i="58"/>
  <c r="BY774" i="58"/>
  <c r="EN814" i="58"/>
  <c r="BX814" i="58"/>
  <c r="EA814" i="58"/>
  <c r="CU814" i="58"/>
  <c r="EB814" i="58"/>
  <c r="DL814" i="58"/>
  <c r="CV814" i="58"/>
  <c r="CN814" i="58"/>
  <c r="EJ814" i="58"/>
  <c r="DO814" i="58"/>
  <c r="CI814" i="58"/>
  <c r="CK814" i="58"/>
  <c r="CJ814" i="58"/>
  <c r="EL814" i="58"/>
  <c r="CW814" i="58"/>
  <c r="CF814" i="58"/>
  <c r="BZ814" i="58"/>
  <c r="DT814" i="58"/>
  <c r="DZ814" i="58"/>
  <c r="CD814" i="58"/>
  <c r="DQ814" i="58"/>
  <c r="EC814" i="58"/>
  <c r="BR814" i="58"/>
  <c r="DP814" i="58"/>
  <c r="DF814" i="58"/>
  <c r="DW814" i="58"/>
  <c r="CA814" i="58"/>
  <c r="EM814" i="58"/>
  <c r="DG814" i="58"/>
  <c r="CQ814" i="58"/>
  <c r="EH814" i="58"/>
  <c r="CL814" i="58"/>
  <c r="EE814" i="58"/>
  <c r="CY814" i="58"/>
  <c r="BV814" i="58"/>
  <c r="CS814" i="58"/>
  <c r="DR814" i="58"/>
  <c r="DB814" i="58"/>
  <c r="DY814" i="58"/>
  <c r="DI814" i="58"/>
  <c r="CC814" i="58"/>
  <c r="DD814" i="58"/>
  <c r="DA814" i="58"/>
  <c r="CZ814" i="58"/>
  <c r="BT814" i="58"/>
  <c r="DK814" i="58"/>
  <c r="DM814" i="58"/>
  <c r="CG814" i="58"/>
  <c r="DS814" i="58"/>
  <c r="DC814" i="58"/>
  <c r="CT814" i="58"/>
  <c r="BU814" i="58"/>
  <c r="CM814" i="58"/>
  <c r="BW814" i="58"/>
  <c r="EF814" i="58"/>
  <c r="CR814" i="58"/>
  <c r="DN814" i="58"/>
  <c r="DJ814" i="58"/>
  <c r="EG814" i="58"/>
  <c r="CE814" i="58"/>
  <c r="DV814" i="58"/>
  <c r="CP814" i="58"/>
  <c r="DX814" i="58"/>
  <c r="DH814" i="58"/>
  <c r="CB814" i="58"/>
  <c r="EI814" i="58"/>
  <c r="ED814" i="58"/>
  <c r="CX814" i="58"/>
  <c r="CH814" i="58"/>
  <c r="EK814" i="58"/>
  <c r="CO814" i="58"/>
  <c r="DE814" i="58"/>
  <c r="DU814" i="58"/>
  <c r="BY814" i="58"/>
  <c r="EN818" i="58"/>
  <c r="BZ818" i="58"/>
  <c r="DT818" i="58"/>
  <c r="DZ818" i="58"/>
  <c r="CD818" i="58"/>
  <c r="DQ818" i="58"/>
  <c r="EC818" i="58"/>
  <c r="DP818" i="58"/>
  <c r="EM818" i="58"/>
  <c r="DW818" i="58"/>
  <c r="DG818" i="58"/>
  <c r="BX818" i="58"/>
  <c r="EA818" i="58"/>
  <c r="CU818" i="58"/>
  <c r="EL818" i="58"/>
  <c r="DF818" i="58"/>
  <c r="EB818" i="58"/>
  <c r="DL818" i="58"/>
  <c r="CV818" i="58"/>
  <c r="CN818" i="58"/>
  <c r="CI818" i="58"/>
  <c r="DO818" i="58"/>
  <c r="EJ818" i="58"/>
  <c r="CK818" i="58"/>
  <c r="CW818" i="58"/>
  <c r="CJ818" i="58"/>
  <c r="BR818" i="58"/>
  <c r="CF818" i="58"/>
  <c r="CQ818" i="58"/>
  <c r="CA818" i="58"/>
  <c r="DY818" i="58"/>
  <c r="DI818" i="58"/>
  <c r="CC818" i="58"/>
  <c r="BV818" i="58"/>
  <c r="DD818" i="58"/>
  <c r="BS818" i="58"/>
  <c r="EH818" i="58"/>
  <c r="DR818" i="58"/>
  <c r="DB818" i="58"/>
  <c r="EE818" i="58"/>
  <c r="CY818" i="58"/>
  <c r="CL818" i="58"/>
  <c r="CS818" i="58"/>
  <c r="DJ818" i="58"/>
  <c r="CT818" i="58"/>
  <c r="EF818" i="58"/>
  <c r="DV818" i="58"/>
  <c r="CR818" i="58"/>
  <c r="EG818" i="58"/>
  <c r="CE818" i="58"/>
  <c r="CP818" i="58"/>
  <c r="DX818" i="58"/>
  <c r="DH818" i="58"/>
  <c r="CB818" i="58"/>
  <c r="EI818" i="58"/>
  <c r="DN818" i="58"/>
  <c r="DA818" i="58"/>
  <c r="CZ818" i="58"/>
  <c r="BT818" i="58"/>
  <c r="DK818" i="58"/>
  <c r="DM818" i="58"/>
  <c r="CG818" i="58"/>
  <c r="DS818" i="58"/>
  <c r="DC818" i="58"/>
  <c r="ED818" i="58"/>
  <c r="BU818" i="58"/>
  <c r="CM818" i="58"/>
  <c r="CX818" i="58"/>
  <c r="CH818" i="58"/>
  <c r="DE818" i="58"/>
  <c r="CO818" i="58"/>
  <c r="DU818" i="58"/>
  <c r="BY818" i="58"/>
  <c r="EK818" i="58"/>
  <c r="EN822" i="58"/>
  <c r="BX822" i="58"/>
  <c r="EA822" i="58"/>
  <c r="CU822" i="58"/>
  <c r="BR822" i="58"/>
  <c r="EB822" i="58"/>
  <c r="DL822" i="58"/>
  <c r="CV822" i="58"/>
  <c r="CN822" i="58"/>
  <c r="EJ822" i="58"/>
  <c r="DO822" i="58"/>
  <c r="CI822" i="58"/>
  <c r="CK822" i="58"/>
  <c r="CJ822" i="58"/>
  <c r="DF822" i="58"/>
  <c r="CW822" i="58"/>
  <c r="CF822" i="58"/>
  <c r="DT822" i="58"/>
  <c r="DZ822" i="58"/>
  <c r="DQ822" i="58"/>
  <c r="EL822" i="58"/>
  <c r="EC822" i="58"/>
  <c r="BZ822" i="58"/>
  <c r="CD822" i="58"/>
  <c r="DP822" i="58"/>
  <c r="DG822" i="58"/>
  <c r="CA822" i="58"/>
  <c r="EM822" i="58"/>
  <c r="DW822" i="58"/>
  <c r="CQ822" i="58"/>
  <c r="EH822" i="58"/>
  <c r="EE822" i="58"/>
  <c r="CY822" i="58"/>
  <c r="CS822" i="58"/>
  <c r="DY822" i="58"/>
  <c r="DI822" i="58"/>
  <c r="CC822" i="58"/>
  <c r="DR822" i="58"/>
  <c r="DB822" i="58"/>
  <c r="CL822" i="58"/>
  <c r="BV822" i="58"/>
  <c r="DD822" i="58"/>
  <c r="BS822" i="58"/>
  <c r="DA822" i="58"/>
  <c r="CZ822" i="58"/>
  <c r="BT822" i="58"/>
  <c r="DK822" i="58"/>
  <c r="DV822" i="58"/>
  <c r="DM822" i="58"/>
  <c r="DS822" i="58"/>
  <c r="DC822" i="58"/>
  <c r="CT822" i="58"/>
  <c r="BU822" i="58"/>
  <c r="CM822" i="58"/>
  <c r="BW822" i="58"/>
  <c r="EF822" i="58"/>
  <c r="CP822" i="58"/>
  <c r="CR822" i="58"/>
  <c r="ED822" i="58"/>
  <c r="DN822" i="58"/>
  <c r="CX822" i="58"/>
  <c r="DJ822" i="58"/>
  <c r="EG822" i="58"/>
  <c r="CE822" i="58"/>
  <c r="DX822" i="58"/>
  <c r="DH822" i="58"/>
  <c r="CB822" i="58"/>
  <c r="EI822" i="58"/>
  <c r="EK822" i="58"/>
  <c r="CO822" i="58"/>
  <c r="CH822" i="58"/>
  <c r="DE822" i="58"/>
  <c r="DU822" i="58"/>
  <c r="BY822" i="58"/>
  <c r="EN826" i="58"/>
  <c r="DT826" i="58"/>
  <c r="DQ826" i="58"/>
  <c r="EL826" i="58"/>
  <c r="EC826" i="58"/>
  <c r="BZ826" i="58"/>
  <c r="DZ826" i="58"/>
  <c r="CD826" i="58"/>
  <c r="DP826" i="58"/>
  <c r="BR826" i="58"/>
  <c r="EM826" i="58"/>
  <c r="DW826" i="58"/>
  <c r="DG826" i="58"/>
  <c r="BX826" i="58"/>
  <c r="EA826" i="58"/>
  <c r="CU826" i="58"/>
  <c r="DF826" i="58"/>
  <c r="EB826" i="58"/>
  <c r="DL826" i="58"/>
  <c r="CV826" i="58"/>
  <c r="EJ826" i="58"/>
  <c r="CN826" i="58"/>
  <c r="CI826" i="58"/>
  <c r="CK826" i="58"/>
  <c r="CW826" i="58"/>
  <c r="DO826" i="58"/>
  <c r="CJ826" i="58"/>
  <c r="CQ826" i="58"/>
  <c r="CA826" i="58"/>
  <c r="CF826" i="58"/>
  <c r="EH826" i="58"/>
  <c r="CL826" i="58"/>
  <c r="DY826" i="58"/>
  <c r="DI826" i="58"/>
  <c r="CC826" i="58"/>
  <c r="DD826" i="58"/>
  <c r="BS826" i="58"/>
  <c r="BV826" i="58"/>
  <c r="EE826" i="58"/>
  <c r="CY826" i="58"/>
  <c r="DR826" i="58"/>
  <c r="DB826" i="58"/>
  <c r="CS826" i="58"/>
  <c r="EF826" i="58"/>
  <c r="CP826" i="58"/>
  <c r="CR826" i="58"/>
  <c r="CX826" i="58"/>
  <c r="DJ826" i="58"/>
  <c r="CT826" i="58"/>
  <c r="EG826" i="58"/>
  <c r="CE826" i="58"/>
  <c r="DV826" i="58"/>
  <c r="DX826" i="58"/>
  <c r="DH826" i="58"/>
  <c r="CB826" i="58"/>
  <c r="EI826" i="58"/>
  <c r="DA826" i="58"/>
  <c r="CZ826" i="58"/>
  <c r="BT826" i="58"/>
  <c r="DK826" i="58"/>
  <c r="DM826" i="58"/>
  <c r="DS826" i="58"/>
  <c r="DC826" i="58"/>
  <c r="DN826" i="58"/>
  <c r="BU826" i="58"/>
  <c r="CM826" i="58"/>
  <c r="BW826" i="58"/>
  <c r="ED826" i="58"/>
  <c r="DE826" i="58"/>
  <c r="CO826" i="58"/>
  <c r="CH826" i="58"/>
  <c r="DU826" i="58"/>
  <c r="BY826" i="58"/>
  <c r="EK826" i="58"/>
  <c r="EN830" i="58"/>
  <c r="BZ830" i="58"/>
  <c r="BX830" i="58"/>
  <c r="CD830" i="58"/>
  <c r="EA830" i="58"/>
  <c r="CU830" i="58"/>
  <c r="EB830" i="58"/>
  <c r="DL830" i="58"/>
  <c r="CV830" i="58"/>
  <c r="CN830" i="58"/>
  <c r="EJ830" i="58"/>
  <c r="DO830" i="58"/>
  <c r="CI830" i="58"/>
  <c r="CJ830" i="58"/>
  <c r="CW830" i="58"/>
  <c r="CF830" i="58"/>
  <c r="DT830" i="58"/>
  <c r="DQ830" i="58"/>
  <c r="DF830" i="58"/>
  <c r="EC830" i="58"/>
  <c r="BR830" i="58"/>
  <c r="DZ830" i="58"/>
  <c r="EL830" i="58"/>
  <c r="DP830" i="58"/>
  <c r="CA830" i="58"/>
  <c r="EM830" i="58"/>
  <c r="DW830" i="58"/>
  <c r="DG830" i="58"/>
  <c r="CQ830" i="58"/>
  <c r="DR830" i="58"/>
  <c r="DB830" i="58"/>
  <c r="CL830" i="58"/>
  <c r="BV830" i="58"/>
  <c r="EE830" i="58"/>
  <c r="CY830" i="58"/>
  <c r="CS830" i="58"/>
  <c r="DY830" i="58"/>
  <c r="DI830" i="58"/>
  <c r="CC830" i="58"/>
  <c r="EH830" i="58"/>
  <c r="DD830" i="58"/>
  <c r="BS830" i="58"/>
  <c r="DJ830" i="58"/>
  <c r="DA830" i="58"/>
  <c r="CZ830" i="58"/>
  <c r="BT830" i="58"/>
  <c r="DK830" i="58"/>
  <c r="DM830" i="58"/>
  <c r="CG830" i="58"/>
  <c r="DS830" i="58"/>
  <c r="DC830" i="58"/>
  <c r="BU830" i="58"/>
  <c r="DV830" i="58"/>
  <c r="CM830" i="58"/>
  <c r="BW830" i="58"/>
  <c r="CT830" i="58"/>
  <c r="EF830" i="58"/>
  <c r="CR830" i="58"/>
  <c r="EG830" i="58"/>
  <c r="CE830" i="58"/>
  <c r="CP830" i="58"/>
  <c r="DX830" i="58"/>
  <c r="DH830" i="58"/>
  <c r="CB830" i="58"/>
  <c r="EI830" i="58"/>
  <c r="ED830" i="58"/>
  <c r="DN830" i="58"/>
  <c r="CX830" i="58"/>
  <c r="EK830" i="58"/>
  <c r="CO830" i="58"/>
  <c r="CH830" i="58"/>
  <c r="DE830" i="58"/>
  <c r="DU830" i="58"/>
  <c r="BY830" i="58"/>
  <c r="EN834" i="58"/>
  <c r="DT834" i="58"/>
  <c r="DQ834" i="58"/>
  <c r="EC834" i="58"/>
  <c r="DP834" i="58"/>
  <c r="EL834" i="58"/>
  <c r="EM834" i="58"/>
  <c r="DW834" i="58"/>
  <c r="DG834" i="58"/>
  <c r="BZ834" i="58"/>
  <c r="BX834" i="58"/>
  <c r="DZ834" i="58"/>
  <c r="CD834" i="58"/>
  <c r="EA834" i="58"/>
  <c r="CU834" i="58"/>
  <c r="EB834" i="58"/>
  <c r="DL834" i="58"/>
  <c r="CV834" i="58"/>
  <c r="CN834" i="58"/>
  <c r="EJ834" i="58"/>
  <c r="DO834" i="58"/>
  <c r="CI834" i="58"/>
  <c r="CJ834" i="58"/>
  <c r="BR834" i="58"/>
  <c r="DF834" i="58"/>
  <c r="CK834" i="58"/>
  <c r="CW834" i="58"/>
  <c r="CF834" i="58"/>
  <c r="CQ834" i="58"/>
  <c r="CA834" i="58"/>
  <c r="DR834" i="58"/>
  <c r="DB834" i="58"/>
  <c r="DY834" i="58"/>
  <c r="DI834" i="58"/>
  <c r="CC834" i="58"/>
  <c r="DD834" i="58"/>
  <c r="BS834" i="58"/>
  <c r="EE834" i="58"/>
  <c r="CY834" i="58"/>
  <c r="EH834" i="58"/>
  <c r="BV834" i="58"/>
  <c r="CS834" i="58"/>
  <c r="EF834" i="58"/>
  <c r="CR834" i="58"/>
  <c r="ED834" i="58"/>
  <c r="EG834" i="58"/>
  <c r="CE834" i="58"/>
  <c r="CP834" i="58"/>
  <c r="DX834" i="58"/>
  <c r="DH834" i="58"/>
  <c r="CB834" i="58"/>
  <c r="EI834" i="58"/>
  <c r="CX834" i="58"/>
  <c r="DJ834" i="58"/>
  <c r="CT834" i="58"/>
  <c r="DA834" i="58"/>
  <c r="CZ834" i="58"/>
  <c r="BT834" i="58"/>
  <c r="DK834" i="58"/>
  <c r="DV834" i="58"/>
  <c r="DM834" i="58"/>
  <c r="CG834" i="58"/>
  <c r="DS834" i="58"/>
  <c r="DC834" i="58"/>
  <c r="BU834" i="58"/>
  <c r="CM834" i="58"/>
  <c r="BW834" i="58"/>
  <c r="DN834" i="58"/>
  <c r="DE834" i="58"/>
  <c r="CO834" i="58"/>
  <c r="DU834" i="58"/>
  <c r="BY834" i="58"/>
  <c r="CH834" i="58"/>
  <c r="EK834" i="58"/>
  <c r="EN838" i="58"/>
  <c r="BX838" i="58"/>
  <c r="DZ838" i="58"/>
  <c r="EA838" i="58"/>
  <c r="CU838" i="58"/>
  <c r="EL838" i="58"/>
  <c r="BR838" i="58"/>
  <c r="EB838" i="58"/>
  <c r="DL838" i="58"/>
  <c r="CV838" i="58"/>
  <c r="CN838" i="58"/>
  <c r="BZ838" i="58"/>
  <c r="EJ838" i="58"/>
  <c r="DO838" i="58"/>
  <c r="CI838" i="58"/>
  <c r="CD838" i="58"/>
  <c r="CK838" i="58"/>
  <c r="CJ838" i="58"/>
  <c r="CW838" i="58"/>
  <c r="CF838" i="58"/>
  <c r="DT838" i="58"/>
  <c r="DQ838" i="58"/>
  <c r="EC838" i="58"/>
  <c r="DP838" i="58"/>
  <c r="DF838" i="58"/>
  <c r="CA838" i="58"/>
  <c r="DW838" i="58"/>
  <c r="EH838" i="58"/>
  <c r="DG838" i="58"/>
  <c r="EM838" i="58"/>
  <c r="CQ838" i="58"/>
  <c r="EE838" i="58"/>
  <c r="DR838" i="58"/>
  <c r="DB838" i="58"/>
  <c r="CL838" i="58"/>
  <c r="BV838" i="58"/>
  <c r="CS838" i="58"/>
  <c r="DY838" i="58"/>
  <c r="DI838" i="58"/>
  <c r="CC838" i="58"/>
  <c r="DD838" i="58"/>
  <c r="BS838" i="58"/>
  <c r="DA838" i="58"/>
  <c r="CZ838" i="58"/>
  <c r="BT838" i="58"/>
  <c r="DK838" i="58"/>
  <c r="CP838" i="58"/>
  <c r="DM838" i="58"/>
  <c r="CG838" i="58"/>
  <c r="DS838" i="58"/>
  <c r="DC838" i="58"/>
  <c r="ED838" i="58"/>
  <c r="CX838" i="58"/>
  <c r="DJ838" i="58"/>
  <c r="BU838" i="58"/>
  <c r="CM838" i="58"/>
  <c r="BW838" i="58"/>
  <c r="EF838" i="58"/>
  <c r="DV838" i="58"/>
  <c r="CR838" i="58"/>
  <c r="CT838" i="58"/>
  <c r="EG838" i="58"/>
  <c r="CE838" i="58"/>
  <c r="DX838" i="58"/>
  <c r="DH838" i="58"/>
  <c r="CB838" i="58"/>
  <c r="EI838" i="58"/>
  <c r="DN838" i="58"/>
  <c r="EK838" i="58"/>
  <c r="CO838" i="58"/>
  <c r="DE838" i="58"/>
  <c r="CH838" i="58"/>
  <c r="DU838" i="58"/>
  <c r="BY838" i="58"/>
  <c r="EN842" i="58"/>
  <c r="DT842" i="58"/>
  <c r="DQ842" i="58"/>
  <c r="EC842" i="58"/>
  <c r="BZ842" i="58"/>
  <c r="DP842" i="58"/>
  <c r="BR842" i="58"/>
  <c r="EM842" i="58"/>
  <c r="DW842" i="58"/>
  <c r="DG842" i="58"/>
  <c r="BX842" i="58"/>
  <c r="EA842" i="58"/>
  <c r="CU842" i="58"/>
  <c r="EL842" i="58"/>
  <c r="EB842" i="58"/>
  <c r="DL842" i="58"/>
  <c r="CV842" i="58"/>
  <c r="CN842" i="58"/>
  <c r="EJ842" i="58"/>
  <c r="DO842" i="58"/>
  <c r="DZ842" i="58"/>
  <c r="CI842" i="58"/>
  <c r="CJ842" i="58"/>
  <c r="DF842" i="58"/>
  <c r="CD842" i="58"/>
  <c r="CK842" i="58"/>
  <c r="CW842" i="58"/>
  <c r="CQ842" i="58"/>
  <c r="EH842" i="58"/>
  <c r="CA842" i="58"/>
  <c r="CF842" i="58"/>
  <c r="BV842" i="58"/>
  <c r="DY842" i="58"/>
  <c r="DI842" i="58"/>
  <c r="CC842" i="58"/>
  <c r="DR842" i="58"/>
  <c r="DB842" i="58"/>
  <c r="DD842" i="58"/>
  <c r="BS842" i="58"/>
  <c r="CL842" i="58"/>
  <c r="EE842" i="58"/>
  <c r="CY842" i="58"/>
  <c r="CS842" i="58"/>
  <c r="EF842" i="58"/>
  <c r="CR842" i="58"/>
  <c r="DN842" i="58"/>
  <c r="EG842" i="58"/>
  <c r="CE842" i="58"/>
  <c r="DX842" i="58"/>
  <c r="DH842" i="58"/>
  <c r="CB842" i="58"/>
  <c r="EI842" i="58"/>
  <c r="ED842" i="58"/>
  <c r="DA842" i="58"/>
  <c r="CZ842" i="58"/>
  <c r="BT842" i="58"/>
  <c r="DK842" i="58"/>
  <c r="DV842" i="58"/>
  <c r="CP842" i="58"/>
  <c r="DM842" i="58"/>
  <c r="CG842" i="58"/>
  <c r="DS842" i="58"/>
  <c r="DC842" i="58"/>
  <c r="CX842" i="58"/>
  <c r="DJ842" i="58"/>
  <c r="CT842" i="58"/>
  <c r="BU842" i="58"/>
  <c r="CM842" i="58"/>
  <c r="BW842" i="58"/>
  <c r="DE842" i="58"/>
  <c r="CO842" i="58"/>
  <c r="DU842" i="58"/>
  <c r="BY842" i="58"/>
  <c r="CH842" i="58"/>
  <c r="EN729" i="58"/>
  <c r="EJ729" i="58"/>
  <c r="DO729" i="58"/>
  <c r="DF729" i="58"/>
  <c r="CN729" i="58"/>
  <c r="BX729" i="58"/>
  <c r="CD729" i="58"/>
  <c r="CK729" i="58"/>
  <c r="DP729" i="58"/>
  <c r="CJ729" i="58"/>
  <c r="EL729" i="58"/>
  <c r="CW729" i="58"/>
  <c r="EB729" i="58"/>
  <c r="DL729" i="58"/>
  <c r="BZ729" i="58"/>
  <c r="DT729" i="58"/>
  <c r="EA729" i="58"/>
  <c r="EC729" i="58"/>
  <c r="CV729" i="58"/>
  <c r="CI729" i="58"/>
  <c r="DZ729" i="58"/>
  <c r="CU729" i="58"/>
  <c r="BR729" i="58"/>
  <c r="DQ729" i="58"/>
  <c r="DG729" i="58"/>
  <c r="EH729" i="58"/>
  <c r="CF729" i="58"/>
  <c r="EM729" i="58"/>
  <c r="DW729" i="58"/>
  <c r="CA729" i="58"/>
  <c r="CQ729" i="58"/>
  <c r="DY729" i="58"/>
  <c r="EE729" i="58"/>
  <c r="DB729" i="58"/>
  <c r="BV729" i="58"/>
  <c r="DI729" i="58"/>
  <c r="CS729" i="58"/>
  <c r="CC729" i="58"/>
  <c r="BS729" i="58"/>
  <c r="DD729" i="58"/>
  <c r="DR729" i="58"/>
  <c r="CL729" i="58"/>
  <c r="CY729" i="58"/>
  <c r="EF729" i="58"/>
  <c r="CZ729" i="58"/>
  <c r="DK729" i="58"/>
  <c r="DC729" i="58"/>
  <c r="ED729" i="58"/>
  <c r="CT729" i="58"/>
  <c r="DA729" i="58"/>
  <c r="BU729" i="58"/>
  <c r="CE729" i="58"/>
  <c r="CP729" i="58"/>
  <c r="DM729" i="58"/>
  <c r="DH729" i="58"/>
  <c r="CB729" i="58"/>
  <c r="DJ729" i="58"/>
  <c r="EG729" i="58"/>
  <c r="BT729" i="58"/>
  <c r="DV729" i="58"/>
  <c r="CR729" i="58"/>
  <c r="DS729" i="58"/>
  <c r="BW729" i="58"/>
  <c r="DN729" i="58"/>
  <c r="CX729" i="58"/>
  <c r="DX729" i="58"/>
  <c r="EI729" i="58"/>
  <c r="CM729" i="58"/>
  <c r="EK729" i="58"/>
  <c r="CH729" i="58"/>
  <c r="DU729" i="58"/>
  <c r="CO729" i="58"/>
  <c r="BY729" i="58"/>
  <c r="DE729" i="58"/>
  <c r="EN790" i="58"/>
  <c r="BX790" i="58"/>
  <c r="DZ790" i="58"/>
  <c r="EA790" i="58"/>
  <c r="CU790" i="58"/>
  <c r="DF790" i="58"/>
  <c r="BR790" i="58"/>
  <c r="EB790" i="58"/>
  <c r="DL790" i="58"/>
  <c r="CV790" i="58"/>
  <c r="CN790" i="58"/>
  <c r="EJ790" i="58"/>
  <c r="DO790" i="58"/>
  <c r="CI790" i="58"/>
  <c r="CK790" i="58"/>
  <c r="CJ790" i="58"/>
  <c r="CW790" i="58"/>
  <c r="CF790" i="58"/>
  <c r="DT790" i="58"/>
  <c r="CD790" i="58"/>
  <c r="DQ790" i="58"/>
  <c r="EL790" i="58"/>
  <c r="EC790" i="58"/>
  <c r="BZ790" i="58"/>
  <c r="DP790" i="58"/>
  <c r="DG790" i="58"/>
  <c r="CA790" i="58"/>
  <c r="EM790" i="58"/>
  <c r="DW790" i="58"/>
  <c r="CQ790" i="58"/>
  <c r="EH790" i="58"/>
  <c r="BV790" i="58"/>
  <c r="EE790" i="58"/>
  <c r="CY790" i="58"/>
  <c r="CS790" i="58"/>
  <c r="DR790" i="58"/>
  <c r="DY790" i="58"/>
  <c r="DI790" i="58"/>
  <c r="CC790" i="58"/>
  <c r="DB790" i="58"/>
  <c r="DD790" i="58"/>
  <c r="BS790" i="58"/>
  <c r="DJ790" i="58"/>
  <c r="DA790" i="58"/>
  <c r="CZ790" i="58"/>
  <c r="BT790" i="58"/>
  <c r="DK790" i="58"/>
  <c r="DM790" i="58"/>
  <c r="CG790" i="58"/>
  <c r="DS790" i="58"/>
  <c r="DC790" i="58"/>
  <c r="CX790" i="58"/>
  <c r="BU790" i="58"/>
  <c r="CM790" i="58"/>
  <c r="BW790" i="58"/>
  <c r="EF790" i="58"/>
  <c r="CP790" i="58"/>
  <c r="CR790" i="58"/>
  <c r="ED790" i="58"/>
  <c r="DN790" i="58"/>
  <c r="CT790" i="58"/>
  <c r="EG790" i="58"/>
  <c r="CE790" i="58"/>
  <c r="DV790" i="58"/>
  <c r="DX790" i="58"/>
  <c r="DH790" i="58"/>
  <c r="CB790" i="58"/>
  <c r="EI790" i="58"/>
  <c r="CH790" i="58"/>
  <c r="EK790" i="58"/>
  <c r="CO790" i="58"/>
  <c r="DE790" i="58"/>
  <c r="DU790" i="58"/>
  <c r="BY790" i="58"/>
  <c r="EN803" i="58"/>
  <c r="EJ803" i="58"/>
  <c r="BX803" i="58"/>
  <c r="CI803" i="58"/>
  <c r="DZ803" i="58"/>
  <c r="DQ803" i="58"/>
  <c r="CJ803" i="58"/>
  <c r="CU803" i="58"/>
  <c r="DL803" i="58"/>
  <c r="CN803" i="58"/>
  <c r="DO803" i="58"/>
  <c r="DP803" i="58"/>
  <c r="DF803" i="58"/>
  <c r="DG803" i="58"/>
  <c r="CD803" i="58"/>
  <c r="CK803" i="58"/>
  <c r="EL803" i="58"/>
  <c r="CW803" i="58"/>
  <c r="BR803" i="58"/>
  <c r="EB803" i="58"/>
  <c r="CV803" i="58"/>
  <c r="CF803" i="58"/>
  <c r="BZ803" i="58"/>
  <c r="DT803" i="58"/>
  <c r="EA803" i="58"/>
  <c r="EC803" i="58"/>
  <c r="EM803" i="58"/>
  <c r="CQ803" i="58"/>
  <c r="DW803" i="58"/>
  <c r="EH803" i="58"/>
  <c r="CA803" i="58"/>
  <c r="DR803" i="58"/>
  <c r="CL803" i="58"/>
  <c r="CY803" i="58"/>
  <c r="DY803" i="58"/>
  <c r="EE803" i="58"/>
  <c r="DJ803" i="58"/>
  <c r="DB803" i="58"/>
  <c r="BV803" i="58"/>
  <c r="DI803" i="58"/>
  <c r="CC803" i="58"/>
  <c r="DD803" i="58"/>
  <c r="BS803" i="58"/>
  <c r="CG803" i="58"/>
  <c r="EI803" i="58"/>
  <c r="CM803" i="58"/>
  <c r="CZ803" i="58"/>
  <c r="DK803" i="58"/>
  <c r="DC803" i="58"/>
  <c r="ED803" i="58"/>
  <c r="CT803" i="58"/>
  <c r="DA803" i="58"/>
  <c r="BU803" i="58"/>
  <c r="BT803" i="58"/>
  <c r="CE803" i="58"/>
  <c r="CP803" i="58"/>
  <c r="DM803" i="58"/>
  <c r="DH803" i="58"/>
  <c r="CB803" i="58"/>
  <c r="EG803" i="58"/>
  <c r="EF803" i="58"/>
  <c r="DV803" i="58"/>
  <c r="DX803" i="58"/>
  <c r="CR803" i="58"/>
  <c r="DS803" i="58"/>
  <c r="BW803" i="58"/>
  <c r="DN803" i="58"/>
  <c r="CX803" i="58"/>
  <c r="EK803" i="58"/>
  <c r="CH803" i="58"/>
  <c r="DU803" i="58"/>
  <c r="DE803" i="58"/>
  <c r="CO803" i="58"/>
  <c r="BY803" i="58"/>
  <c r="EN718" i="58"/>
  <c r="BZ718" i="58"/>
  <c r="BX718" i="58"/>
  <c r="DZ718" i="58"/>
  <c r="CD718" i="58"/>
  <c r="EA718" i="58"/>
  <c r="CU718" i="58"/>
  <c r="EL718" i="58"/>
  <c r="EB718" i="58"/>
  <c r="DL718" i="58"/>
  <c r="CV718" i="58"/>
  <c r="CN718" i="58"/>
  <c r="EJ718" i="58"/>
  <c r="DO718" i="58"/>
  <c r="CI718" i="58"/>
  <c r="CK718" i="58"/>
  <c r="CJ718" i="58"/>
  <c r="CW718" i="58"/>
  <c r="CF718" i="58"/>
  <c r="DT718" i="58"/>
  <c r="DQ718" i="58"/>
  <c r="DF718" i="58"/>
  <c r="EC718" i="58"/>
  <c r="BR718" i="58"/>
  <c r="DP718" i="58"/>
  <c r="DW718" i="58"/>
  <c r="CA718" i="58"/>
  <c r="EM718" i="58"/>
  <c r="DG718" i="58"/>
  <c r="EH718" i="58"/>
  <c r="CQ718" i="58"/>
  <c r="BV718" i="58"/>
  <c r="EE718" i="58"/>
  <c r="CY718" i="58"/>
  <c r="CL718" i="58"/>
  <c r="CS718" i="58"/>
  <c r="DB718" i="58"/>
  <c r="DY718" i="58"/>
  <c r="DI718" i="58"/>
  <c r="CC718" i="58"/>
  <c r="DR718" i="58"/>
  <c r="DD718" i="58"/>
  <c r="BS718" i="58"/>
  <c r="DJ718" i="58"/>
  <c r="CT718" i="58"/>
  <c r="DA718" i="58"/>
  <c r="CZ718" i="58"/>
  <c r="DK718" i="58"/>
  <c r="DV718" i="58"/>
  <c r="DM718" i="58"/>
  <c r="CG718" i="58"/>
  <c r="DS718" i="58"/>
  <c r="DC718" i="58"/>
  <c r="BU718" i="58"/>
  <c r="CM718" i="58"/>
  <c r="BW718" i="58"/>
  <c r="ED718" i="58"/>
  <c r="CX718" i="58"/>
  <c r="EF718" i="58"/>
  <c r="CP718" i="58"/>
  <c r="CR718" i="58"/>
  <c r="EG718" i="58"/>
  <c r="CE718" i="58"/>
  <c r="DX718" i="58"/>
  <c r="DH718" i="58"/>
  <c r="CB718" i="58"/>
  <c r="EI718" i="58"/>
  <c r="DN718" i="58"/>
  <c r="CH718" i="58"/>
  <c r="EK718" i="58"/>
  <c r="CO718" i="58"/>
  <c r="DE718" i="58"/>
  <c r="DU718" i="58"/>
  <c r="BY718" i="58"/>
  <c r="EN787" i="58"/>
  <c r="CN787" i="58"/>
  <c r="EJ787" i="58"/>
  <c r="BX787" i="58"/>
  <c r="CI787" i="58"/>
  <c r="DZ787" i="58"/>
  <c r="DQ787" i="58"/>
  <c r="DP787" i="58"/>
  <c r="CU787" i="58"/>
  <c r="DO787" i="58"/>
  <c r="DF787" i="58"/>
  <c r="CV787" i="58"/>
  <c r="DG787" i="58"/>
  <c r="DT787" i="58"/>
  <c r="CD787" i="58"/>
  <c r="CJ787" i="58"/>
  <c r="EL787" i="58"/>
  <c r="CW787" i="58"/>
  <c r="BR787" i="58"/>
  <c r="EB787" i="58"/>
  <c r="DL787" i="58"/>
  <c r="BZ787" i="58"/>
  <c r="EC787" i="58"/>
  <c r="EA787" i="58"/>
  <c r="EM787" i="58"/>
  <c r="CQ787" i="58"/>
  <c r="CF787" i="58"/>
  <c r="EH787" i="58"/>
  <c r="CA787" i="58"/>
  <c r="DW787" i="58"/>
  <c r="DR787" i="58"/>
  <c r="CL787" i="58"/>
  <c r="CY787" i="58"/>
  <c r="DY787" i="58"/>
  <c r="EE787" i="58"/>
  <c r="DJ787" i="58"/>
  <c r="DB787" i="58"/>
  <c r="BV787" i="58"/>
  <c r="DI787" i="58"/>
  <c r="CS787" i="58"/>
  <c r="CC787" i="58"/>
  <c r="DD787" i="58"/>
  <c r="BS787" i="58"/>
  <c r="EF787" i="58"/>
  <c r="CG787" i="58"/>
  <c r="CB787" i="58"/>
  <c r="EI787" i="58"/>
  <c r="CM787" i="58"/>
  <c r="BT787" i="58"/>
  <c r="DK787" i="58"/>
  <c r="DH787" i="58"/>
  <c r="CR787" i="58"/>
  <c r="DC787" i="58"/>
  <c r="ED787" i="58"/>
  <c r="CT787" i="58"/>
  <c r="DA787" i="58"/>
  <c r="BU787" i="58"/>
  <c r="CZ787" i="58"/>
  <c r="CE787" i="58"/>
  <c r="CP787" i="58"/>
  <c r="DM787" i="58"/>
  <c r="DX787" i="58"/>
  <c r="EG787" i="58"/>
  <c r="DV787" i="58"/>
  <c r="DS787" i="58"/>
  <c r="BW787" i="58"/>
  <c r="DN787" i="58"/>
  <c r="CX787" i="58"/>
  <c r="EK787" i="58"/>
  <c r="CH787" i="58"/>
  <c r="DU787" i="58"/>
  <c r="DE787" i="58"/>
  <c r="CO787" i="58"/>
  <c r="BY787" i="58"/>
  <c r="EN713" i="58"/>
  <c r="EJ713" i="58"/>
  <c r="DO713" i="58"/>
  <c r="CJ713" i="58"/>
  <c r="DF713" i="58"/>
  <c r="CV713" i="58"/>
  <c r="BX713" i="58"/>
  <c r="CD713" i="58"/>
  <c r="CK713" i="58"/>
  <c r="EL713" i="58"/>
  <c r="CW713" i="58"/>
  <c r="BZ713" i="58"/>
  <c r="EA713" i="58"/>
  <c r="EC713" i="58"/>
  <c r="BR713" i="58"/>
  <c r="CN713" i="58"/>
  <c r="DT713" i="58"/>
  <c r="CI713" i="58"/>
  <c r="DZ713" i="58"/>
  <c r="DQ713" i="58"/>
  <c r="DP713" i="58"/>
  <c r="CU713" i="58"/>
  <c r="CF713" i="58"/>
  <c r="EH713" i="58"/>
  <c r="DL713" i="58"/>
  <c r="EM713" i="58"/>
  <c r="CA713" i="58"/>
  <c r="DG713" i="58"/>
  <c r="EB713" i="58"/>
  <c r="DW713" i="58"/>
  <c r="CQ713" i="58"/>
  <c r="DY713" i="58"/>
  <c r="EE713" i="58"/>
  <c r="DB713" i="58"/>
  <c r="BV713" i="58"/>
  <c r="DI713" i="58"/>
  <c r="CC713" i="58"/>
  <c r="BS713" i="58"/>
  <c r="DR713" i="58"/>
  <c r="CL713" i="58"/>
  <c r="DD713" i="58"/>
  <c r="CY713" i="58"/>
  <c r="EF713" i="58"/>
  <c r="CZ713" i="58"/>
  <c r="DK713" i="58"/>
  <c r="CR713" i="58"/>
  <c r="CB713" i="58"/>
  <c r="DC713" i="58"/>
  <c r="ED713" i="58"/>
  <c r="CT713" i="58"/>
  <c r="DA713" i="58"/>
  <c r="BU713" i="58"/>
  <c r="CE713" i="58"/>
  <c r="CP713" i="58"/>
  <c r="DM713" i="58"/>
  <c r="DJ713" i="58"/>
  <c r="EG713" i="58"/>
  <c r="BT713" i="58"/>
  <c r="DV713" i="58"/>
  <c r="DX713" i="58"/>
  <c r="DH713" i="58"/>
  <c r="DS713" i="58"/>
  <c r="BW713" i="58"/>
  <c r="DN713" i="58"/>
  <c r="CX713" i="58"/>
  <c r="CG713" i="58"/>
  <c r="EI713" i="58"/>
  <c r="CM713" i="58"/>
  <c r="EK713" i="58"/>
  <c r="CH713" i="58"/>
  <c r="DU713" i="58"/>
  <c r="CO713" i="58"/>
  <c r="BY713" i="58"/>
  <c r="DE713" i="58"/>
  <c r="EN850" i="58"/>
  <c r="DT850" i="58"/>
  <c r="DZ850" i="58"/>
  <c r="CD850" i="58"/>
  <c r="DQ850" i="58"/>
  <c r="DF850" i="58"/>
  <c r="EC850" i="58"/>
  <c r="DP850" i="58"/>
  <c r="EM850" i="58"/>
  <c r="DW850" i="58"/>
  <c r="DG850" i="58"/>
  <c r="BX850" i="58"/>
  <c r="EA850" i="58"/>
  <c r="CU850" i="58"/>
  <c r="EB850" i="58"/>
  <c r="DL850" i="58"/>
  <c r="CV850" i="58"/>
  <c r="BZ850" i="58"/>
  <c r="CN850" i="58"/>
  <c r="EJ850" i="58"/>
  <c r="CI850" i="58"/>
  <c r="DO850" i="58"/>
  <c r="CK850" i="58"/>
  <c r="EL850" i="58"/>
  <c r="CW850" i="58"/>
  <c r="BR850" i="58"/>
  <c r="CJ850" i="58"/>
  <c r="CF850" i="58"/>
  <c r="CQ850" i="58"/>
  <c r="CA850" i="58"/>
  <c r="EH850" i="58"/>
  <c r="DY850" i="58"/>
  <c r="DI850" i="58"/>
  <c r="CC850" i="58"/>
  <c r="BV850" i="58"/>
  <c r="DD850" i="58"/>
  <c r="BS850" i="58"/>
  <c r="DR850" i="58"/>
  <c r="DB850" i="58"/>
  <c r="EE850" i="58"/>
  <c r="CY850" i="58"/>
  <c r="CL850" i="58"/>
  <c r="CS850" i="58"/>
  <c r="DJ850" i="58"/>
  <c r="CT850" i="58"/>
  <c r="EF850" i="58"/>
  <c r="CR850" i="58"/>
  <c r="EG850" i="58"/>
  <c r="CE850" i="58"/>
  <c r="DX850" i="58"/>
  <c r="DH850" i="58"/>
  <c r="CB850" i="58"/>
  <c r="EI850" i="58"/>
  <c r="DN850" i="58"/>
  <c r="DA850" i="58"/>
  <c r="CZ850" i="58"/>
  <c r="BT850" i="58"/>
  <c r="DK850" i="58"/>
  <c r="CP850" i="58"/>
  <c r="DM850" i="58"/>
  <c r="CG850" i="58"/>
  <c r="DS850" i="58"/>
  <c r="DC850" i="58"/>
  <c r="ED850" i="58"/>
  <c r="BU850" i="58"/>
  <c r="DV850" i="58"/>
  <c r="CM850" i="58"/>
  <c r="CX850" i="58"/>
  <c r="CH850" i="58"/>
  <c r="DE850" i="58"/>
  <c r="CO850" i="58"/>
  <c r="DU850" i="58"/>
  <c r="BY850" i="58"/>
  <c r="EK850" i="58"/>
  <c r="EN845" i="58"/>
  <c r="BZ845" i="58"/>
  <c r="EJ845" i="58"/>
  <c r="CJ845" i="58"/>
  <c r="EA845" i="58"/>
  <c r="EC845" i="58"/>
  <c r="BR845" i="58"/>
  <c r="CN845" i="58"/>
  <c r="DT845" i="58"/>
  <c r="CI845" i="58"/>
  <c r="DZ845" i="58"/>
  <c r="DQ845" i="58"/>
  <c r="DP845" i="58"/>
  <c r="CU845" i="58"/>
  <c r="EB845" i="58"/>
  <c r="DL845" i="58"/>
  <c r="CV845" i="58"/>
  <c r="CF845" i="58"/>
  <c r="EM845" i="58"/>
  <c r="DO845" i="58"/>
  <c r="DF845" i="58"/>
  <c r="BX845" i="58"/>
  <c r="CD845" i="58"/>
  <c r="EL845" i="58"/>
  <c r="CK845" i="58"/>
  <c r="CW845" i="58"/>
  <c r="CQ845" i="58"/>
  <c r="DG845" i="58"/>
  <c r="CA845" i="58"/>
  <c r="EH845" i="58"/>
  <c r="DR845" i="58"/>
  <c r="CL845" i="58"/>
  <c r="CY845" i="58"/>
  <c r="DY845" i="58"/>
  <c r="EE845" i="58"/>
  <c r="DB845" i="58"/>
  <c r="BV845" i="58"/>
  <c r="DI845" i="58"/>
  <c r="CS845" i="58"/>
  <c r="CC845" i="58"/>
  <c r="DD845" i="58"/>
  <c r="BS845" i="58"/>
  <c r="EG845" i="58"/>
  <c r="DV845" i="58"/>
  <c r="CB845" i="58"/>
  <c r="DS845" i="58"/>
  <c r="BW845" i="58"/>
  <c r="DN845" i="58"/>
  <c r="CX845" i="58"/>
  <c r="EF845" i="58"/>
  <c r="CG845" i="58"/>
  <c r="DX845" i="58"/>
  <c r="EI845" i="58"/>
  <c r="CM845" i="58"/>
  <c r="DK845" i="58"/>
  <c r="DC845" i="58"/>
  <c r="ED845" i="58"/>
  <c r="DJ845" i="58"/>
  <c r="CT845" i="58"/>
  <c r="DA845" i="58"/>
  <c r="BU845" i="58"/>
  <c r="CZ845" i="58"/>
  <c r="BT845" i="58"/>
  <c r="CE845" i="58"/>
  <c r="CP845" i="58"/>
  <c r="DM845" i="58"/>
  <c r="DH845" i="58"/>
  <c r="CR845" i="58"/>
  <c r="DE845" i="58"/>
  <c r="CO845" i="58"/>
  <c r="BY845" i="58"/>
  <c r="EK845" i="58"/>
  <c r="CH845" i="58"/>
  <c r="DU845" i="58"/>
  <c r="EN806" i="58"/>
  <c r="BX806" i="58"/>
  <c r="DZ806" i="58"/>
  <c r="CD806" i="58"/>
  <c r="EA806" i="58"/>
  <c r="CU806" i="58"/>
  <c r="EL806" i="58"/>
  <c r="DF806" i="58"/>
  <c r="BR806" i="58"/>
  <c r="EB806" i="58"/>
  <c r="DL806" i="58"/>
  <c r="CV806" i="58"/>
  <c r="CN806" i="58"/>
  <c r="BZ806" i="58"/>
  <c r="EJ806" i="58"/>
  <c r="DO806" i="58"/>
  <c r="CI806" i="58"/>
  <c r="CK806" i="58"/>
  <c r="CJ806" i="58"/>
  <c r="CW806" i="58"/>
  <c r="CF806" i="58"/>
  <c r="DT806" i="58"/>
  <c r="EC806" i="58"/>
  <c r="DP806" i="58"/>
  <c r="CA806" i="58"/>
  <c r="DW806" i="58"/>
  <c r="DG806" i="58"/>
  <c r="EM806" i="58"/>
  <c r="CQ806" i="58"/>
  <c r="EH806" i="58"/>
  <c r="DR806" i="58"/>
  <c r="BV806" i="58"/>
  <c r="EE806" i="58"/>
  <c r="CY806" i="58"/>
  <c r="CS806" i="58"/>
  <c r="DB806" i="58"/>
  <c r="CL806" i="58"/>
  <c r="DY806" i="58"/>
  <c r="DI806" i="58"/>
  <c r="CC806" i="58"/>
  <c r="DD806" i="58"/>
  <c r="BS806" i="58"/>
  <c r="DA806" i="58"/>
  <c r="CZ806" i="58"/>
  <c r="BT806" i="58"/>
  <c r="DK806" i="58"/>
  <c r="DM806" i="58"/>
  <c r="CG806" i="58"/>
  <c r="DS806" i="58"/>
  <c r="DC806" i="58"/>
  <c r="ED806" i="58"/>
  <c r="BU806" i="58"/>
  <c r="DV806" i="58"/>
  <c r="CM806" i="58"/>
  <c r="BW806" i="58"/>
  <c r="DN806" i="58"/>
  <c r="CX806" i="58"/>
  <c r="DJ806" i="58"/>
  <c r="EF806" i="58"/>
  <c r="CR806" i="58"/>
  <c r="CT806" i="58"/>
  <c r="EG806" i="58"/>
  <c r="CE806" i="58"/>
  <c r="CP806" i="58"/>
  <c r="DX806" i="58"/>
  <c r="DH806" i="58"/>
  <c r="CB806" i="58"/>
  <c r="EI806" i="58"/>
  <c r="EK806" i="58"/>
  <c r="CO806" i="58"/>
  <c r="CH806" i="58"/>
  <c r="DE806" i="58"/>
  <c r="DU806" i="58"/>
  <c r="BY806" i="58"/>
  <c r="EN785" i="58"/>
  <c r="DT785" i="58"/>
  <c r="DO785" i="58"/>
  <c r="DF785" i="58"/>
  <c r="CV785" i="58"/>
  <c r="CD785" i="58"/>
  <c r="EL785" i="58"/>
  <c r="CW785" i="58"/>
  <c r="EB785" i="58"/>
  <c r="CF785" i="58"/>
  <c r="BZ785" i="58"/>
  <c r="EJ785" i="58"/>
  <c r="DP785" i="58"/>
  <c r="EA785" i="58"/>
  <c r="EC785" i="58"/>
  <c r="BR785" i="58"/>
  <c r="CN785" i="58"/>
  <c r="CI785" i="58"/>
  <c r="BX785" i="58"/>
  <c r="CU785" i="58"/>
  <c r="DQ785" i="58"/>
  <c r="CJ785" i="58"/>
  <c r="DZ785" i="58"/>
  <c r="EH785" i="58"/>
  <c r="DG785" i="58"/>
  <c r="CA785" i="58"/>
  <c r="DW785" i="58"/>
  <c r="DL785" i="58"/>
  <c r="EM785" i="58"/>
  <c r="CQ785" i="58"/>
  <c r="DY785" i="58"/>
  <c r="EE785" i="58"/>
  <c r="DB785" i="58"/>
  <c r="BV785" i="58"/>
  <c r="DI785" i="58"/>
  <c r="CS785" i="58"/>
  <c r="CC785" i="58"/>
  <c r="BS785" i="58"/>
  <c r="DD785" i="58"/>
  <c r="DR785" i="58"/>
  <c r="CL785" i="58"/>
  <c r="CY785" i="58"/>
  <c r="DJ785" i="58"/>
  <c r="CZ785" i="58"/>
  <c r="BT785" i="58"/>
  <c r="DK785" i="58"/>
  <c r="DX785" i="58"/>
  <c r="CR785" i="58"/>
  <c r="DC785" i="58"/>
  <c r="ED785" i="58"/>
  <c r="CT785" i="58"/>
  <c r="DA785" i="58"/>
  <c r="BU785" i="58"/>
  <c r="EF785" i="58"/>
  <c r="CE785" i="58"/>
  <c r="CP785" i="58"/>
  <c r="DM785" i="58"/>
  <c r="EG785" i="58"/>
  <c r="DV785" i="58"/>
  <c r="DH785" i="58"/>
  <c r="DS785" i="58"/>
  <c r="BW785" i="58"/>
  <c r="DN785" i="58"/>
  <c r="CX785" i="58"/>
  <c r="CG785" i="58"/>
  <c r="CB785" i="58"/>
  <c r="EI785" i="58"/>
  <c r="CM785" i="58"/>
  <c r="EK785" i="58"/>
  <c r="CH785" i="58"/>
  <c r="DU785" i="58"/>
  <c r="CO785" i="58"/>
  <c r="BY785" i="58"/>
  <c r="DE785" i="58"/>
  <c r="EN860" i="58"/>
  <c r="CN860" i="58"/>
  <c r="EJ860" i="58"/>
  <c r="DO860" i="58"/>
  <c r="CI860" i="58"/>
  <c r="DZ860" i="58"/>
  <c r="CK860" i="58"/>
  <c r="CJ860" i="58"/>
  <c r="CW860" i="58"/>
  <c r="BR860" i="58"/>
  <c r="BZ860" i="58"/>
  <c r="DT860" i="58"/>
  <c r="DQ860" i="58"/>
  <c r="EL860" i="58"/>
  <c r="DF860" i="58"/>
  <c r="EC860" i="58"/>
  <c r="DP860" i="58"/>
  <c r="EM860" i="58"/>
  <c r="BX860" i="58"/>
  <c r="CD860" i="58"/>
  <c r="CU860" i="58"/>
  <c r="EA860" i="58"/>
  <c r="EB860" i="58"/>
  <c r="CV860" i="58"/>
  <c r="CF860" i="58"/>
  <c r="DL860" i="58"/>
  <c r="DW860" i="58"/>
  <c r="DG860" i="58"/>
  <c r="CQ860" i="58"/>
  <c r="CA860" i="58"/>
  <c r="BV860" i="58"/>
  <c r="CS860" i="58"/>
  <c r="DR860" i="58"/>
  <c r="DY860" i="58"/>
  <c r="DI860" i="58"/>
  <c r="CC860" i="58"/>
  <c r="EH860" i="58"/>
  <c r="CL860" i="58"/>
  <c r="DD860" i="58"/>
  <c r="BS860" i="58"/>
  <c r="DB860" i="58"/>
  <c r="EE860" i="58"/>
  <c r="CY860" i="58"/>
  <c r="BU860" i="58"/>
  <c r="CM860" i="58"/>
  <c r="BW860" i="58"/>
  <c r="DJ860" i="58"/>
  <c r="EF860" i="58"/>
  <c r="DV860" i="58"/>
  <c r="CP860" i="58"/>
  <c r="CR860" i="58"/>
  <c r="CT860" i="58"/>
  <c r="EG860" i="58"/>
  <c r="CE860" i="58"/>
  <c r="DX860" i="58"/>
  <c r="DH860" i="58"/>
  <c r="CB860" i="58"/>
  <c r="EI860" i="58"/>
  <c r="ED860" i="58"/>
  <c r="DN860" i="58"/>
  <c r="CX860" i="58"/>
  <c r="DA860" i="58"/>
  <c r="BT860" i="58"/>
  <c r="DK860" i="58"/>
  <c r="DM860" i="58"/>
  <c r="CG860" i="58"/>
  <c r="DS860" i="58"/>
  <c r="DC860" i="58"/>
  <c r="EK860" i="58"/>
  <c r="BY860" i="58"/>
  <c r="DE860" i="58"/>
  <c r="CO860" i="58"/>
  <c r="CH860" i="58"/>
  <c r="DU860" i="58"/>
  <c r="EN856" i="58"/>
  <c r="DP856" i="58"/>
  <c r="BX856" i="58"/>
  <c r="EA856" i="58"/>
  <c r="CU856" i="58"/>
  <c r="EL856" i="58"/>
  <c r="DF856" i="58"/>
  <c r="EB856" i="58"/>
  <c r="DL856" i="58"/>
  <c r="CV856" i="58"/>
  <c r="CN856" i="58"/>
  <c r="EJ856" i="58"/>
  <c r="DO856" i="58"/>
  <c r="CI856" i="58"/>
  <c r="DZ856" i="58"/>
  <c r="CD856" i="58"/>
  <c r="CK856" i="58"/>
  <c r="CJ856" i="58"/>
  <c r="CW856" i="58"/>
  <c r="CF856" i="58"/>
  <c r="BZ856" i="58"/>
  <c r="DT856" i="58"/>
  <c r="BR856" i="58"/>
  <c r="DQ856" i="58"/>
  <c r="EC856" i="58"/>
  <c r="EM856" i="58"/>
  <c r="DW856" i="58"/>
  <c r="CQ856" i="58"/>
  <c r="DG856" i="58"/>
  <c r="CA856" i="58"/>
  <c r="EH856" i="58"/>
  <c r="DR856" i="58"/>
  <c r="BS856" i="58"/>
  <c r="DB856" i="58"/>
  <c r="EE856" i="58"/>
  <c r="CY856" i="58"/>
  <c r="CL856" i="58"/>
  <c r="CS856" i="58"/>
  <c r="BV856" i="58"/>
  <c r="DY856" i="58"/>
  <c r="DI856" i="58"/>
  <c r="CC856" i="58"/>
  <c r="CT856" i="58"/>
  <c r="EG856" i="58"/>
  <c r="CE856" i="58"/>
  <c r="CP856" i="58"/>
  <c r="DX856" i="58"/>
  <c r="DH856" i="58"/>
  <c r="CB856" i="58"/>
  <c r="EI856" i="58"/>
  <c r="DA856" i="58"/>
  <c r="CZ856" i="58"/>
  <c r="BT856" i="58"/>
  <c r="DK856" i="58"/>
  <c r="DM856" i="58"/>
  <c r="CG856" i="58"/>
  <c r="DS856" i="58"/>
  <c r="DC856" i="58"/>
  <c r="ED856" i="58"/>
  <c r="DN856" i="58"/>
  <c r="CX856" i="58"/>
  <c r="BU856" i="58"/>
  <c r="CM856" i="58"/>
  <c r="BW856" i="58"/>
  <c r="DJ856" i="58"/>
  <c r="EF856" i="58"/>
  <c r="DV856" i="58"/>
  <c r="CR856" i="58"/>
  <c r="DU856" i="58"/>
  <c r="BY856" i="58"/>
  <c r="CH856" i="58"/>
  <c r="EK856" i="58"/>
  <c r="DE856" i="58"/>
  <c r="CO856" i="58"/>
  <c r="EN852" i="58"/>
  <c r="CN852" i="58"/>
  <c r="BZ852" i="58"/>
  <c r="EJ852" i="58"/>
  <c r="DO852" i="58"/>
  <c r="CI852" i="58"/>
  <c r="CK852" i="58"/>
  <c r="CJ852" i="58"/>
  <c r="EL852" i="58"/>
  <c r="DF852" i="58"/>
  <c r="CW852" i="58"/>
  <c r="DT852" i="58"/>
  <c r="DQ852" i="58"/>
  <c r="EC852" i="58"/>
  <c r="CD852" i="58"/>
  <c r="DP852" i="58"/>
  <c r="EM852" i="58"/>
  <c r="BX852" i="58"/>
  <c r="DZ852" i="58"/>
  <c r="CU852" i="58"/>
  <c r="EA852" i="58"/>
  <c r="DL852" i="58"/>
  <c r="EH852" i="58"/>
  <c r="CF852" i="58"/>
  <c r="DW852" i="58"/>
  <c r="CQ852" i="58"/>
  <c r="BR852" i="58"/>
  <c r="EB852" i="58"/>
  <c r="CV852" i="58"/>
  <c r="CA852" i="58"/>
  <c r="CS852" i="58"/>
  <c r="DY852" i="58"/>
  <c r="DI852" i="58"/>
  <c r="CC852" i="58"/>
  <c r="DR852" i="58"/>
  <c r="DB852" i="58"/>
  <c r="CL852" i="58"/>
  <c r="BV852" i="58"/>
  <c r="DD852" i="58"/>
  <c r="BS852" i="58"/>
  <c r="EE852" i="58"/>
  <c r="CY852" i="58"/>
  <c r="DJ852" i="58"/>
  <c r="BU852" i="58"/>
  <c r="DV852" i="58"/>
  <c r="CP852" i="58"/>
  <c r="CM852" i="58"/>
  <c r="BW852" i="58"/>
  <c r="CT852" i="58"/>
  <c r="EF852" i="58"/>
  <c r="CR852" i="58"/>
  <c r="ED852" i="58"/>
  <c r="DN852" i="58"/>
  <c r="CX852" i="58"/>
  <c r="EG852" i="58"/>
  <c r="CE852" i="58"/>
  <c r="DX852" i="58"/>
  <c r="DH852" i="58"/>
  <c r="CB852" i="58"/>
  <c r="EI852" i="58"/>
  <c r="DA852" i="58"/>
  <c r="CZ852" i="58"/>
  <c r="BT852" i="58"/>
  <c r="DK852" i="58"/>
  <c r="DM852" i="58"/>
  <c r="CG852" i="58"/>
  <c r="DS852" i="58"/>
  <c r="DC852" i="58"/>
  <c r="EK852" i="58"/>
  <c r="CH852" i="58"/>
  <c r="DE852" i="58"/>
  <c r="CO852" i="58"/>
  <c r="BY852" i="58"/>
  <c r="DU852" i="58"/>
  <c r="EN786" i="58"/>
  <c r="DT786" i="58"/>
  <c r="DQ786" i="58"/>
  <c r="DF786" i="58"/>
  <c r="EC786" i="58"/>
  <c r="DP786" i="58"/>
  <c r="EM786" i="58"/>
  <c r="DW786" i="58"/>
  <c r="DG786" i="58"/>
  <c r="BX786" i="58"/>
  <c r="EA786" i="58"/>
  <c r="CU786" i="58"/>
  <c r="EB786" i="58"/>
  <c r="DL786" i="58"/>
  <c r="CV786" i="58"/>
  <c r="CN786" i="58"/>
  <c r="BZ786" i="58"/>
  <c r="EJ786" i="58"/>
  <c r="CI786" i="58"/>
  <c r="DO786" i="58"/>
  <c r="CD786" i="58"/>
  <c r="EL786" i="58"/>
  <c r="CW786" i="58"/>
  <c r="BR786" i="58"/>
  <c r="CJ786" i="58"/>
  <c r="DZ786" i="58"/>
  <c r="CF786" i="58"/>
  <c r="CQ786" i="58"/>
  <c r="EH786" i="58"/>
  <c r="CA786" i="58"/>
  <c r="DY786" i="58"/>
  <c r="DI786" i="58"/>
  <c r="CC786" i="58"/>
  <c r="DR786" i="58"/>
  <c r="DD786" i="58"/>
  <c r="BS786" i="58"/>
  <c r="DB786" i="58"/>
  <c r="CL786" i="58"/>
  <c r="EE786" i="58"/>
  <c r="CY786" i="58"/>
  <c r="BV786" i="58"/>
  <c r="CS786" i="58"/>
  <c r="EF786" i="58"/>
  <c r="CP786" i="58"/>
  <c r="CR786" i="58"/>
  <c r="DN786" i="58"/>
  <c r="CT786" i="58"/>
  <c r="EG786" i="58"/>
  <c r="CE786" i="58"/>
  <c r="DV786" i="58"/>
  <c r="DX786" i="58"/>
  <c r="DH786" i="58"/>
  <c r="CB786" i="58"/>
  <c r="EI786" i="58"/>
  <c r="ED786" i="58"/>
  <c r="DA786" i="58"/>
  <c r="CZ786" i="58"/>
  <c r="BT786" i="58"/>
  <c r="DK786" i="58"/>
  <c r="DM786" i="58"/>
  <c r="CG786" i="58"/>
  <c r="DS786" i="58"/>
  <c r="DC786" i="58"/>
  <c r="DJ786" i="58"/>
  <c r="BU786" i="58"/>
  <c r="CM786" i="58"/>
  <c r="BW786" i="58"/>
  <c r="CX786" i="58"/>
  <c r="DE786" i="58"/>
  <c r="CO786" i="58"/>
  <c r="DU786" i="58"/>
  <c r="BY786" i="58"/>
  <c r="CH786" i="58"/>
  <c r="EK786" i="58"/>
  <c r="EN5" i="58"/>
  <c r="DZ5" i="58"/>
  <c r="CD5" i="58"/>
  <c r="EB5" i="58"/>
  <c r="EJ5" i="58"/>
  <c r="DO5" i="58"/>
  <c r="CI5" i="58"/>
  <c r="CK5" i="58"/>
  <c r="EA5" i="58"/>
  <c r="CU5" i="58"/>
  <c r="EC5" i="58"/>
  <c r="CN5" i="58"/>
  <c r="DT5" i="58"/>
  <c r="BX5" i="58"/>
  <c r="EL5" i="58"/>
  <c r="CW5" i="58"/>
  <c r="BR5" i="58"/>
  <c r="DL5" i="58"/>
  <c r="CV5" i="58"/>
  <c r="CF5" i="58"/>
  <c r="BZ5" i="58"/>
  <c r="DP5" i="58"/>
  <c r="CJ5" i="58"/>
  <c r="DF5" i="58"/>
  <c r="DQ5" i="58"/>
  <c r="DG5" i="58"/>
  <c r="CA5" i="58"/>
  <c r="DW5" i="58"/>
  <c r="CQ5" i="58"/>
  <c r="EH5" i="58"/>
  <c r="DR5" i="58"/>
  <c r="EM5" i="58"/>
  <c r="EE5" i="58"/>
  <c r="CY5" i="58"/>
  <c r="BS5" i="58"/>
  <c r="DB5" i="58"/>
  <c r="CL5" i="58"/>
  <c r="BV5" i="58"/>
  <c r="DY5" i="58"/>
  <c r="DI5" i="58"/>
  <c r="CS5" i="58"/>
  <c r="CC5" i="58"/>
  <c r="DD5" i="58"/>
  <c r="DJ5" i="58"/>
  <c r="CP5" i="58"/>
  <c r="DK5" i="58"/>
  <c r="CE5" i="58"/>
  <c r="DM5" i="58"/>
  <c r="DX5" i="58"/>
  <c r="DH5" i="58"/>
  <c r="CR5" i="58"/>
  <c r="CB5" i="58"/>
  <c r="EI5" i="58"/>
  <c r="DS5" i="58"/>
  <c r="DC5" i="58"/>
  <c r="CM5" i="58"/>
  <c r="BW5" i="58"/>
  <c r="ED5" i="58"/>
  <c r="DN5" i="58"/>
  <c r="CT5" i="58"/>
  <c r="EG5" i="58"/>
  <c r="EF5" i="58"/>
  <c r="CZ5" i="58"/>
  <c r="CG5" i="58"/>
  <c r="CX5" i="58"/>
  <c r="CH5" i="58"/>
  <c r="DA5" i="58"/>
  <c r="BU5" i="58"/>
  <c r="DV5" i="58"/>
  <c r="EK5" i="58"/>
  <c r="DE5" i="58"/>
  <c r="BY5" i="58"/>
  <c r="DU5" i="58"/>
  <c r="CO5" i="58"/>
  <c r="EN6" i="58"/>
  <c r="EJ6" i="58"/>
  <c r="BR6" i="58"/>
  <c r="CV6" i="58"/>
  <c r="DT6" i="58"/>
  <c r="DO6" i="58"/>
  <c r="DQ6" i="58"/>
  <c r="CU6" i="58"/>
  <c r="EL6" i="58"/>
  <c r="CW6" i="58"/>
  <c r="CQ6" i="58"/>
  <c r="BZ6" i="58"/>
  <c r="DZ6" i="58"/>
  <c r="CD6" i="58"/>
  <c r="DP6" i="58"/>
  <c r="DF6" i="58"/>
  <c r="EC6" i="58"/>
  <c r="EB6" i="58"/>
  <c r="CN6" i="58"/>
  <c r="CI6" i="58"/>
  <c r="BX6" i="58"/>
  <c r="EA6" i="58"/>
  <c r="CJ6" i="58"/>
  <c r="DL6" i="58"/>
  <c r="CF6" i="58"/>
  <c r="EM6" i="58"/>
  <c r="CA6" i="58"/>
  <c r="EH6" i="58"/>
  <c r="DW6" i="58"/>
  <c r="DG6" i="58"/>
  <c r="DR6" i="58"/>
  <c r="DB6" i="58"/>
  <c r="CL6" i="58"/>
  <c r="BV6" i="58"/>
  <c r="DY6" i="58"/>
  <c r="DI6" i="58"/>
  <c r="CS6" i="58"/>
  <c r="CC6" i="58"/>
  <c r="EE6" i="58"/>
  <c r="DJ6" i="58"/>
  <c r="DD6" i="58"/>
  <c r="CY6" i="58"/>
  <c r="BS6" i="58"/>
  <c r="EF6" i="58"/>
  <c r="CE6" i="58"/>
  <c r="EG6" i="58"/>
  <c r="DA6" i="58"/>
  <c r="BU6" i="58"/>
  <c r="DV6" i="58"/>
  <c r="CG6" i="58"/>
  <c r="DX6" i="58"/>
  <c r="CX6" i="58"/>
  <c r="CH6" i="58"/>
  <c r="CT6" i="58"/>
  <c r="CP6" i="58"/>
  <c r="DM6" i="58"/>
  <c r="DH6" i="58"/>
  <c r="CR6" i="58"/>
  <c r="CB6" i="58"/>
  <c r="DC6" i="58"/>
  <c r="CM6" i="58"/>
  <c r="BW6" i="58"/>
  <c r="ED6" i="58"/>
  <c r="DN6" i="58"/>
  <c r="CZ6" i="58"/>
  <c r="BT6" i="58"/>
  <c r="DK6" i="58"/>
  <c r="EI6" i="58"/>
  <c r="DS6" i="58"/>
  <c r="EK6" i="58"/>
  <c r="DU6" i="58"/>
  <c r="DE6" i="58"/>
  <c r="CO6" i="58"/>
  <c r="BY6" i="58"/>
  <c r="EN22" i="58"/>
  <c r="BX22" i="58"/>
  <c r="DZ22" i="58"/>
  <c r="BR22" i="58"/>
  <c r="DL22" i="58"/>
  <c r="CV22" i="58"/>
  <c r="CN22" i="58"/>
  <c r="DT22" i="58"/>
  <c r="DO22" i="58"/>
  <c r="DP22" i="58"/>
  <c r="CU22" i="58"/>
  <c r="EB22" i="58"/>
  <c r="CQ22" i="58"/>
  <c r="CD22" i="58"/>
  <c r="CK22" i="58"/>
  <c r="EA22" i="58"/>
  <c r="EC22" i="58"/>
  <c r="CW22" i="58"/>
  <c r="EM22" i="58"/>
  <c r="EJ22" i="58"/>
  <c r="BZ22" i="58"/>
  <c r="CI22" i="58"/>
  <c r="DQ22" i="58"/>
  <c r="CJ22" i="58"/>
  <c r="EL22" i="58"/>
  <c r="DF22" i="58"/>
  <c r="DW22" i="58"/>
  <c r="EH22" i="58"/>
  <c r="DR22" i="58"/>
  <c r="CF22" i="58"/>
  <c r="DG22" i="58"/>
  <c r="CA22" i="58"/>
  <c r="CY22" i="58"/>
  <c r="DJ22" i="58"/>
  <c r="CL22" i="58"/>
  <c r="DY22" i="58"/>
  <c r="DD22" i="58"/>
  <c r="BS22" i="58"/>
  <c r="DB22" i="58"/>
  <c r="BV22" i="58"/>
  <c r="DI22" i="58"/>
  <c r="CS22" i="58"/>
  <c r="CC22" i="58"/>
  <c r="EE22" i="58"/>
  <c r="CT22" i="58"/>
  <c r="CP22" i="58"/>
  <c r="CG22" i="58"/>
  <c r="DC22" i="58"/>
  <c r="CM22" i="58"/>
  <c r="ED22" i="58"/>
  <c r="DN22" i="58"/>
  <c r="DA22" i="58"/>
  <c r="BU22" i="58"/>
  <c r="EF22" i="58"/>
  <c r="DH22" i="58"/>
  <c r="CR22" i="58"/>
  <c r="CB22" i="58"/>
  <c r="CX22" i="58"/>
  <c r="CH22" i="58"/>
  <c r="EG22" i="58"/>
  <c r="CZ22" i="58"/>
  <c r="BT22" i="58"/>
  <c r="DK22" i="58"/>
  <c r="CE22" i="58"/>
  <c r="DM22" i="58"/>
  <c r="EI22" i="58"/>
  <c r="DX22" i="58"/>
  <c r="DS22" i="58"/>
  <c r="BW22" i="58"/>
  <c r="DE22" i="58"/>
  <c r="CO22" i="58"/>
  <c r="DU22" i="58"/>
  <c r="BY22" i="58"/>
  <c r="EK22" i="58"/>
  <c r="EN104" i="58"/>
  <c r="DT104" i="58"/>
  <c r="CI104" i="58"/>
  <c r="DP104" i="58"/>
  <c r="CJ104" i="58"/>
  <c r="CN104" i="58"/>
  <c r="EJ104" i="58"/>
  <c r="BX104" i="58"/>
  <c r="BR104" i="58"/>
  <c r="DL104" i="58"/>
  <c r="CV104" i="58"/>
  <c r="CF104" i="58"/>
  <c r="DZ104" i="58"/>
  <c r="CD104" i="58"/>
  <c r="EL104" i="58"/>
  <c r="DF104" i="58"/>
  <c r="EB104" i="58"/>
  <c r="DW104" i="58"/>
  <c r="BZ104" i="58"/>
  <c r="DQ104" i="58"/>
  <c r="EA104" i="58"/>
  <c r="DO104" i="58"/>
  <c r="CK104" i="58"/>
  <c r="CW104" i="58"/>
  <c r="CU104" i="58"/>
  <c r="EC104" i="58"/>
  <c r="EM104" i="58"/>
  <c r="CQ104" i="58"/>
  <c r="CA104" i="58"/>
  <c r="EH104" i="58"/>
  <c r="DR104" i="58"/>
  <c r="DG104" i="58"/>
  <c r="DY104" i="58"/>
  <c r="CC104" i="58"/>
  <c r="DD104" i="58"/>
  <c r="DB104" i="58"/>
  <c r="DJ104" i="58"/>
  <c r="BV104" i="58"/>
  <c r="BS104" i="58"/>
  <c r="DI104" i="58"/>
  <c r="CS104" i="58"/>
  <c r="EE104" i="58"/>
  <c r="CY104" i="58"/>
  <c r="DA104" i="58"/>
  <c r="EF104" i="58"/>
  <c r="BT104" i="58"/>
  <c r="CG104" i="58"/>
  <c r="DX104" i="58"/>
  <c r="DH104" i="58"/>
  <c r="CR104" i="58"/>
  <c r="CB104" i="58"/>
  <c r="CM104" i="58"/>
  <c r="BW104" i="58"/>
  <c r="DC104" i="58"/>
  <c r="CT104" i="58"/>
  <c r="EG104" i="58"/>
  <c r="CE104" i="58"/>
  <c r="DV104" i="58"/>
  <c r="CP104" i="58"/>
  <c r="DM104" i="58"/>
  <c r="DS104" i="58"/>
  <c r="ED104" i="58"/>
  <c r="DN104" i="58"/>
  <c r="CX104" i="58"/>
  <c r="CH104" i="58"/>
  <c r="BU104" i="58"/>
  <c r="CZ104" i="58"/>
  <c r="DK104" i="58"/>
  <c r="EI104" i="58"/>
  <c r="DE104" i="58"/>
  <c r="BY104" i="58"/>
  <c r="DU104" i="58"/>
  <c r="EK104" i="58"/>
  <c r="CO104" i="58"/>
  <c r="EN88" i="58"/>
  <c r="CN88" i="58"/>
  <c r="EJ88" i="58"/>
  <c r="BX88" i="58"/>
  <c r="DZ88" i="58"/>
  <c r="DP88" i="58"/>
  <c r="CJ88" i="58"/>
  <c r="EA88" i="58"/>
  <c r="DF88" i="58"/>
  <c r="BZ88" i="58"/>
  <c r="DO88" i="58"/>
  <c r="CI88" i="58"/>
  <c r="CU88" i="58"/>
  <c r="CW88" i="58"/>
  <c r="BR88" i="58"/>
  <c r="DL88" i="58"/>
  <c r="CV88" i="58"/>
  <c r="CF88" i="58"/>
  <c r="DT88" i="58"/>
  <c r="DQ88" i="58"/>
  <c r="CK88" i="58"/>
  <c r="EB88" i="58"/>
  <c r="EM88" i="58"/>
  <c r="DW88" i="58"/>
  <c r="EL88" i="58"/>
  <c r="CD88" i="58"/>
  <c r="CQ88" i="58"/>
  <c r="DG88" i="58"/>
  <c r="CA88" i="58"/>
  <c r="EH88" i="58"/>
  <c r="DR88" i="58"/>
  <c r="EE88" i="58"/>
  <c r="BS88" i="58"/>
  <c r="DY88" i="58"/>
  <c r="CC88" i="58"/>
  <c r="BV88" i="58"/>
  <c r="DI88" i="58"/>
  <c r="CY88" i="58"/>
  <c r="DB88" i="58"/>
  <c r="CL88" i="58"/>
  <c r="CS88" i="58"/>
  <c r="DD88" i="58"/>
  <c r="DJ88" i="58"/>
  <c r="CT88" i="58"/>
  <c r="EG88" i="58"/>
  <c r="EF88" i="58"/>
  <c r="BT88" i="58"/>
  <c r="DX88" i="58"/>
  <c r="DH88" i="58"/>
  <c r="CR88" i="58"/>
  <c r="CB88" i="58"/>
  <c r="DN88" i="58"/>
  <c r="DK88" i="58"/>
  <c r="CE88" i="58"/>
  <c r="DM88" i="58"/>
  <c r="EI88" i="58"/>
  <c r="DS88" i="58"/>
  <c r="DC88" i="58"/>
  <c r="CM88" i="58"/>
  <c r="BW88" i="58"/>
  <c r="CX88" i="58"/>
  <c r="CH88" i="58"/>
  <c r="BU88" i="58"/>
  <c r="CG88" i="58"/>
  <c r="DA88" i="58"/>
  <c r="CZ88" i="58"/>
  <c r="DV88" i="58"/>
  <c r="CP88" i="58"/>
  <c r="ED88" i="58"/>
  <c r="EK88" i="58"/>
  <c r="DE88" i="58"/>
  <c r="CO88" i="58"/>
  <c r="DU88" i="58"/>
  <c r="BY88" i="58"/>
  <c r="EN72" i="58"/>
  <c r="CN72" i="58"/>
  <c r="EJ72" i="58"/>
  <c r="BX72" i="58"/>
  <c r="DZ72" i="58"/>
  <c r="DQ72" i="58"/>
  <c r="CK72" i="58"/>
  <c r="DP72" i="58"/>
  <c r="CJ72" i="58"/>
  <c r="EA72" i="58"/>
  <c r="DF72" i="58"/>
  <c r="EC72" i="58"/>
  <c r="BZ72" i="58"/>
  <c r="DO72" i="58"/>
  <c r="CI72" i="58"/>
  <c r="CU72" i="58"/>
  <c r="BR72" i="58"/>
  <c r="DL72" i="58"/>
  <c r="CV72" i="58"/>
  <c r="CF72" i="58"/>
  <c r="DT72" i="58"/>
  <c r="EB72" i="58"/>
  <c r="EM72" i="58"/>
  <c r="DW72" i="58"/>
  <c r="CD72" i="58"/>
  <c r="EL72" i="58"/>
  <c r="CW72" i="58"/>
  <c r="DG72" i="58"/>
  <c r="CQ72" i="58"/>
  <c r="CA72" i="58"/>
  <c r="EH72" i="58"/>
  <c r="DR72" i="58"/>
  <c r="DI72" i="58"/>
  <c r="EE72" i="58"/>
  <c r="BS72" i="58"/>
  <c r="BV72" i="58"/>
  <c r="CC72" i="58"/>
  <c r="CY72" i="58"/>
  <c r="DB72" i="58"/>
  <c r="CL72" i="58"/>
  <c r="DY72" i="58"/>
  <c r="DD72" i="58"/>
  <c r="DJ72" i="58"/>
  <c r="CT72" i="58"/>
  <c r="BU72" i="58"/>
  <c r="EF72" i="58"/>
  <c r="BT72" i="58"/>
  <c r="CG72" i="58"/>
  <c r="DX72" i="58"/>
  <c r="DH72" i="58"/>
  <c r="CR72" i="58"/>
  <c r="CB72" i="58"/>
  <c r="DN72" i="58"/>
  <c r="DA72" i="58"/>
  <c r="DK72" i="58"/>
  <c r="CE72" i="58"/>
  <c r="EI72" i="58"/>
  <c r="DS72" i="58"/>
  <c r="DC72" i="58"/>
  <c r="CM72" i="58"/>
  <c r="BW72" i="58"/>
  <c r="CX72" i="58"/>
  <c r="CH72" i="58"/>
  <c r="EG72" i="58"/>
  <c r="CZ72" i="58"/>
  <c r="DV72" i="58"/>
  <c r="CP72" i="58"/>
  <c r="DM72" i="58"/>
  <c r="ED72" i="58"/>
  <c r="BY72" i="58"/>
  <c r="CO72" i="58"/>
  <c r="EK72" i="58"/>
  <c r="DE72" i="58"/>
  <c r="DU72" i="58"/>
  <c r="EN25" i="58"/>
  <c r="CN25" i="58"/>
  <c r="BZ25" i="58"/>
  <c r="EJ25" i="58"/>
  <c r="DZ25" i="58"/>
  <c r="CK25" i="58"/>
  <c r="DF25" i="58"/>
  <c r="BR25" i="58"/>
  <c r="DQ25" i="58"/>
  <c r="EB25" i="58"/>
  <c r="CV25" i="58"/>
  <c r="EM25" i="58"/>
  <c r="CQ25" i="58"/>
  <c r="DO25" i="58"/>
  <c r="CD25" i="58"/>
  <c r="DP25" i="58"/>
  <c r="CU25" i="58"/>
  <c r="EL25" i="58"/>
  <c r="CW25" i="58"/>
  <c r="BX25" i="58"/>
  <c r="DT25" i="58"/>
  <c r="CI25" i="58"/>
  <c r="EC25" i="58"/>
  <c r="CJ25" i="58"/>
  <c r="EA25" i="58"/>
  <c r="DG25" i="58"/>
  <c r="EH25" i="58"/>
  <c r="DL25" i="58"/>
  <c r="DW25" i="58"/>
  <c r="CF25" i="58"/>
  <c r="CA25" i="58"/>
  <c r="DR25" i="58"/>
  <c r="DD25" i="58"/>
  <c r="CY25" i="58"/>
  <c r="DB25" i="58"/>
  <c r="BV25" i="58"/>
  <c r="DY25" i="58"/>
  <c r="EE25" i="58"/>
  <c r="CL25" i="58"/>
  <c r="DI25" i="58"/>
  <c r="CS25" i="58"/>
  <c r="CC25" i="58"/>
  <c r="DJ25" i="58"/>
  <c r="EF25" i="58"/>
  <c r="DK25" i="58"/>
  <c r="CE25" i="58"/>
  <c r="CR25" i="58"/>
  <c r="CH25" i="58"/>
  <c r="CT25" i="58"/>
  <c r="EG25" i="58"/>
  <c r="CZ25" i="58"/>
  <c r="BT25" i="58"/>
  <c r="DM25" i="58"/>
  <c r="CX25" i="58"/>
  <c r="DA25" i="58"/>
  <c r="BU25" i="58"/>
  <c r="DV25" i="58"/>
  <c r="CP25" i="58"/>
  <c r="CG25" i="58"/>
  <c r="DH25" i="58"/>
  <c r="CB25" i="58"/>
  <c r="EI25" i="58"/>
  <c r="DS25" i="58"/>
  <c r="CM25" i="58"/>
  <c r="DX25" i="58"/>
  <c r="DC25" i="58"/>
  <c r="BW25" i="58"/>
  <c r="ED25" i="58"/>
  <c r="DN25" i="58"/>
  <c r="DE25" i="58"/>
  <c r="CO25" i="58"/>
  <c r="EK25" i="58"/>
  <c r="DU25" i="58"/>
  <c r="BY25" i="58"/>
  <c r="EN20" i="58"/>
  <c r="CN20" i="58"/>
  <c r="DT20" i="58"/>
  <c r="DO20" i="58"/>
  <c r="DQ20" i="58"/>
  <c r="DP20" i="58"/>
  <c r="CU20" i="58"/>
  <c r="CW20" i="58"/>
  <c r="BR20" i="58"/>
  <c r="BZ20" i="58"/>
  <c r="CD20" i="58"/>
  <c r="CJ20" i="58"/>
  <c r="EA20" i="58"/>
  <c r="EC20" i="58"/>
  <c r="DL20" i="58"/>
  <c r="CV20" i="58"/>
  <c r="CF20" i="58"/>
  <c r="EJ20" i="58"/>
  <c r="CI20" i="58"/>
  <c r="CK20" i="58"/>
  <c r="DF20" i="58"/>
  <c r="EB20" i="58"/>
  <c r="BX20" i="58"/>
  <c r="DZ20" i="58"/>
  <c r="EL20" i="58"/>
  <c r="EM20" i="58"/>
  <c r="DG20" i="58"/>
  <c r="CA20" i="58"/>
  <c r="DW20" i="58"/>
  <c r="CQ20" i="58"/>
  <c r="EH20" i="58"/>
  <c r="CY20" i="58"/>
  <c r="DJ20" i="58"/>
  <c r="DR20" i="58"/>
  <c r="BV20" i="58"/>
  <c r="DY20" i="58"/>
  <c r="DI20" i="58"/>
  <c r="CS20" i="58"/>
  <c r="DD20" i="58"/>
  <c r="BS20" i="58"/>
  <c r="DB20" i="58"/>
  <c r="CL20" i="58"/>
  <c r="CC20" i="58"/>
  <c r="EE20" i="58"/>
  <c r="DV20" i="58"/>
  <c r="CP20" i="58"/>
  <c r="CG20" i="58"/>
  <c r="DH20" i="58"/>
  <c r="ED20" i="58"/>
  <c r="CT20" i="58"/>
  <c r="EG20" i="58"/>
  <c r="DK20" i="58"/>
  <c r="CE20" i="58"/>
  <c r="DX20" i="58"/>
  <c r="CR20" i="58"/>
  <c r="CB20" i="58"/>
  <c r="DN20" i="58"/>
  <c r="CX20" i="58"/>
  <c r="CH20" i="58"/>
  <c r="DA20" i="58"/>
  <c r="BU20" i="58"/>
  <c r="EF20" i="58"/>
  <c r="EI20" i="58"/>
  <c r="DS20" i="58"/>
  <c r="BW20" i="58"/>
  <c r="CZ20" i="58"/>
  <c r="DM20" i="58"/>
  <c r="DC20" i="58"/>
  <c r="CM20" i="58"/>
  <c r="DU20" i="58"/>
  <c r="BY20" i="58"/>
  <c r="EK20" i="58"/>
  <c r="DE20" i="58"/>
  <c r="CO20" i="58"/>
  <c r="EN16" i="58"/>
  <c r="DO16" i="58"/>
  <c r="EA16" i="58"/>
  <c r="EC16" i="58"/>
  <c r="EJ16" i="58"/>
  <c r="CJ16" i="58"/>
  <c r="EL16" i="58"/>
  <c r="CW16" i="58"/>
  <c r="EB16" i="58"/>
  <c r="CN16" i="58"/>
  <c r="BZ16" i="58"/>
  <c r="BX16" i="58"/>
  <c r="DZ16" i="58"/>
  <c r="CD16" i="58"/>
  <c r="DQ16" i="58"/>
  <c r="DP16" i="58"/>
  <c r="DF16" i="58"/>
  <c r="DL16" i="58"/>
  <c r="CF16" i="58"/>
  <c r="DT16" i="58"/>
  <c r="CI16" i="58"/>
  <c r="BR16" i="58"/>
  <c r="CU16" i="58"/>
  <c r="EM16" i="58"/>
  <c r="CQ16" i="58"/>
  <c r="EH16" i="58"/>
  <c r="CV16" i="58"/>
  <c r="DW16" i="58"/>
  <c r="DG16" i="58"/>
  <c r="CA16" i="58"/>
  <c r="DR16" i="58"/>
  <c r="DB16" i="58"/>
  <c r="BV16" i="58"/>
  <c r="DY16" i="58"/>
  <c r="DI16" i="58"/>
  <c r="CS16" i="58"/>
  <c r="CC16" i="58"/>
  <c r="DD16" i="58"/>
  <c r="EE16" i="58"/>
  <c r="CY16" i="58"/>
  <c r="BS16" i="58"/>
  <c r="CL16" i="58"/>
  <c r="DJ16" i="58"/>
  <c r="DA16" i="58"/>
  <c r="BU16" i="58"/>
  <c r="DM16" i="58"/>
  <c r="CR16" i="58"/>
  <c r="CT16" i="58"/>
  <c r="EF16" i="58"/>
  <c r="DK16" i="58"/>
  <c r="CP16" i="58"/>
  <c r="CG16" i="58"/>
  <c r="EI16" i="58"/>
  <c r="DS16" i="58"/>
  <c r="DC16" i="58"/>
  <c r="CM16" i="58"/>
  <c r="BW16" i="58"/>
  <c r="CX16" i="58"/>
  <c r="CH16" i="58"/>
  <c r="EG16" i="58"/>
  <c r="CE16" i="58"/>
  <c r="DV16" i="58"/>
  <c r="DX16" i="58"/>
  <c r="ED16" i="58"/>
  <c r="DN16" i="58"/>
  <c r="CZ16" i="58"/>
  <c r="BT16" i="58"/>
  <c r="DH16" i="58"/>
  <c r="CB16" i="58"/>
  <c r="EK16" i="58"/>
  <c r="DE16" i="58"/>
  <c r="CO16" i="58"/>
  <c r="DU16" i="58"/>
  <c r="BY16" i="58"/>
  <c r="EN24" i="58"/>
  <c r="BZ24" i="58"/>
  <c r="DF24" i="58"/>
  <c r="EB24" i="58"/>
  <c r="CV24" i="58"/>
  <c r="CN24" i="58"/>
  <c r="EJ24" i="58"/>
  <c r="DT24" i="58"/>
  <c r="DO24" i="58"/>
  <c r="CD24" i="58"/>
  <c r="DQ24" i="58"/>
  <c r="DP24" i="58"/>
  <c r="EA24" i="58"/>
  <c r="EC24" i="58"/>
  <c r="CW24" i="58"/>
  <c r="BR24" i="58"/>
  <c r="DL24" i="58"/>
  <c r="BX24" i="58"/>
  <c r="CI24" i="58"/>
  <c r="CJ24" i="58"/>
  <c r="EL24" i="58"/>
  <c r="DZ24" i="58"/>
  <c r="CU24" i="58"/>
  <c r="CK24" i="58"/>
  <c r="CF24" i="58"/>
  <c r="DW24" i="58"/>
  <c r="DG24" i="58"/>
  <c r="CA24" i="58"/>
  <c r="DR24" i="58"/>
  <c r="CQ24" i="58"/>
  <c r="EM24" i="58"/>
  <c r="EH24" i="58"/>
  <c r="EE24" i="58"/>
  <c r="DJ24" i="58"/>
  <c r="DB24" i="58"/>
  <c r="CL24" i="58"/>
  <c r="BV24" i="58"/>
  <c r="DD24" i="58"/>
  <c r="CY24" i="58"/>
  <c r="DY24" i="58"/>
  <c r="DI24" i="58"/>
  <c r="CS24" i="58"/>
  <c r="CC24" i="58"/>
  <c r="BS24" i="58"/>
  <c r="CZ24" i="58"/>
  <c r="BT24" i="58"/>
  <c r="DV24" i="58"/>
  <c r="CG24" i="58"/>
  <c r="ED24" i="58"/>
  <c r="DN24" i="58"/>
  <c r="EG24" i="58"/>
  <c r="DK24" i="58"/>
  <c r="CE24" i="58"/>
  <c r="CX24" i="58"/>
  <c r="CH24" i="58"/>
  <c r="CT24" i="58"/>
  <c r="DA24" i="58"/>
  <c r="BU24" i="58"/>
  <c r="EF24" i="58"/>
  <c r="CP24" i="58"/>
  <c r="DM24" i="58"/>
  <c r="DX24" i="58"/>
  <c r="DH24" i="58"/>
  <c r="CR24" i="58"/>
  <c r="CB24" i="58"/>
  <c r="EI24" i="58"/>
  <c r="DS24" i="58"/>
  <c r="DC24" i="58"/>
  <c r="BW24" i="58"/>
  <c r="CO24" i="58"/>
  <c r="DU24" i="58"/>
  <c r="EK24" i="58"/>
  <c r="DE24" i="58"/>
  <c r="BY24" i="58"/>
  <c r="EN43" i="58"/>
  <c r="BX43" i="58"/>
  <c r="CI43" i="58"/>
  <c r="DZ43" i="58"/>
  <c r="CK43" i="58"/>
  <c r="DP43" i="58"/>
  <c r="EL43" i="58"/>
  <c r="EC43" i="58"/>
  <c r="CW43" i="58"/>
  <c r="BR43" i="58"/>
  <c r="EB43" i="58"/>
  <c r="CN43" i="58"/>
  <c r="BZ43" i="58"/>
  <c r="EJ43" i="58"/>
  <c r="CV43" i="58"/>
  <c r="EM43" i="58"/>
  <c r="DT43" i="58"/>
  <c r="DQ43" i="58"/>
  <c r="EA43" i="58"/>
  <c r="CU43" i="58"/>
  <c r="DL43" i="58"/>
  <c r="CF43" i="58"/>
  <c r="DW43" i="58"/>
  <c r="CD43" i="58"/>
  <c r="DO43" i="58"/>
  <c r="CJ43" i="58"/>
  <c r="DF43" i="58"/>
  <c r="DG43" i="58"/>
  <c r="EH43" i="58"/>
  <c r="CQ43" i="58"/>
  <c r="CA43" i="58"/>
  <c r="DB43" i="58"/>
  <c r="CL43" i="58"/>
  <c r="DD43" i="58"/>
  <c r="BS43" i="58"/>
  <c r="DR43" i="58"/>
  <c r="BV43" i="58"/>
  <c r="EE43" i="58"/>
  <c r="CY43" i="58"/>
  <c r="DY43" i="58"/>
  <c r="DI43" i="58"/>
  <c r="CS43" i="58"/>
  <c r="CC43" i="58"/>
  <c r="DJ43" i="58"/>
  <c r="DA43" i="58"/>
  <c r="BU43" i="58"/>
  <c r="EF43" i="58"/>
  <c r="CZ43" i="58"/>
  <c r="CE43" i="58"/>
  <c r="CB43" i="58"/>
  <c r="DN43" i="58"/>
  <c r="CH43" i="58"/>
  <c r="CP43" i="58"/>
  <c r="CR43" i="58"/>
  <c r="EI43" i="58"/>
  <c r="DC43" i="58"/>
  <c r="CT43" i="58"/>
  <c r="DK43" i="58"/>
  <c r="DV43" i="58"/>
  <c r="DM43" i="58"/>
  <c r="CG43" i="58"/>
  <c r="DH43" i="58"/>
  <c r="CM43" i="58"/>
  <c r="BW43" i="58"/>
  <c r="EG43" i="58"/>
  <c r="DX43" i="58"/>
  <c r="DS43" i="58"/>
  <c r="ED43" i="58"/>
  <c r="CX43" i="58"/>
  <c r="EK43" i="58"/>
  <c r="BY43" i="58"/>
  <c r="CO43" i="58"/>
  <c r="DU43" i="58"/>
  <c r="DE43" i="58"/>
  <c r="EN59" i="58"/>
  <c r="CD59" i="58"/>
  <c r="EL59" i="58"/>
  <c r="DF59" i="58"/>
  <c r="BR59" i="58"/>
  <c r="BZ59" i="58"/>
  <c r="DQ59" i="58"/>
  <c r="CJ59" i="58"/>
  <c r="EA59" i="58"/>
  <c r="EB59" i="58"/>
  <c r="DL59" i="58"/>
  <c r="CV59" i="58"/>
  <c r="CF59" i="58"/>
  <c r="CN59" i="58"/>
  <c r="EJ59" i="58"/>
  <c r="DT59" i="58"/>
  <c r="BX59" i="58"/>
  <c r="DO59" i="58"/>
  <c r="CI59" i="58"/>
  <c r="DZ59" i="58"/>
  <c r="CK59" i="58"/>
  <c r="EC59" i="58"/>
  <c r="CW59" i="58"/>
  <c r="DP59" i="58"/>
  <c r="CU59" i="58"/>
  <c r="CQ59" i="58"/>
  <c r="EH59" i="58"/>
  <c r="DW59" i="58"/>
  <c r="CA59" i="58"/>
  <c r="EM59" i="58"/>
  <c r="DG59" i="58"/>
  <c r="DB59" i="58"/>
  <c r="DJ59" i="58"/>
  <c r="DY59" i="58"/>
  <c r="EE59" i="58"/>
  <c r="BS59" i="58"/>
  <c r="DI59" i="58"/>
  <c r="CC59" i="58"/>
  <c r="DD59" i="58"/>
  <c r="DR59" i="58"/>
  <c r="CL59" i="58"/>
  <c r="BV59" i="58"/>
  <c r="CY59" i="58"/>
  <c r="DK59" i="58"/>
  <c r="CE59" i="58"/>
  <c r="DV59" i="58"/>
  <c r="CP59" i="58"/>
  <c r="DX59" i="58"/>
  <c r="EI59" i="58"/>
  <c r="DS59" i="58"/>
  <c r="DC59" i="58"/>
  <c r="CM59" i="58"/>
  <c r="BW59" i="58"/>
  <c r="CT59" i="58"/>
  <c r="EG59" i="58"/>
  <c r="CZ59" i="58"/>
  <c r="ED59" i="58"/>
  <c r="DN59" i="58"/>
  <c r="DA59" i="58"/>
  <c r="BU59" i="58"/>
  <c r="EF59" i="58"/>
  <c r="BT59" i="58"/>
  <c r="CR59" i="58"/>
  <c r="CB59" i="58"/>
  <c r="CX59" i="58"/>
  <c r="CH59" i="58"/>
  <c r="DM59" i="58"/>
  <c r="CG59" i="58"/>
  <c r="DH59" i="58"/>
  <c r="EK59" i="58"/>
  <c r="DE59" i="58"/>
  <c r="CO59" i="58"/>
  <c r="BY59" i="58"/>
  <c r="DU59" i="58"/>
  <c r="EN73" i="58"/>
  <c r="CK73" i="58"/>
  <c r="DP73" i="58"/>
  <c r="EL73" i="58"/>
  <c r="CF73" i="58"/>
  <c r="BZ73" i="58"/>
  <c r="EJ73" i="58"/>
  <c r="BX73" i="58"/>
  <c r="DO73" i="58"/>
  <c r="DZ73" i="58"/>
  <c r="CD73" i="58"/>
  <c r="DQ73" i="58"/>
  <c r="CJ73" i="58"/>
  <c r="DF73" i="58"/>
  <c r="EC73" i="58"/>
  <c r="CW73" i="58"/>
  <c r="DL73" i="58"/>
  <c r="CV73" i="58"/>
  <c r="CI73" i="58"/>
  <c r="CU73" i="58"/>
  <c r="EB73" i="58"/>
  <c r="EM73" i="58"/>
  <c r="CN73" i="58"/>
  <c r="DT73" i="58"/>
  <c r="EA73" i="58"/>
  <c r="DW73" i="58"/>
  <c r="BR73" i="58"/>
  <c r="CQ73" i="58"/>
  <c r="DG73" i="58"/>
  <c r="CA73" i="58"/>
  <c r="EH73" i="58"/>
  <c r="CY73" i="58"/>
  <c r="DJ73" i="58"/>
  <c r="DY73" i="58"/>
  <c r="DI73" i="58"/>
  <c r="CC73" i="58"/>
  <c r="EE73" i="58"/>
  <c r="DR73" i="58"/>
  <c r="DB73" i="58"/>
  <c r="CL73" i="58"/>
  <c r="BV73" i="58"/>
  <c r="DD73" i="58"/>
  <c r="BS73" i="58"/>
  <c r="EG73" i="58"/>
  <c r="BU73" i="58"/>
  <c r="EF73" i="58"/>
  <c r="CZ73" i="58"/>
  <c r="DV73" i="58"/>
  <c r="CP73" i="58"/>
  <c r="DX73" i="58"/>
  <c r="CB73" i="58"/>
  <c r="DC73" i="58"/>
  <c r="CM73" i="58"/>
  <c r="CT73" i="58"/>
  <c r="DA73" i="58"/>
  <c r="BT73" i="58"/>
  <c r="DM73" i="58"/>
  <c r="CG73" i="58"/>
  <c r="DH73" i="58"/>
  <c r="CR73" i="58"/>
  <c r="EI73" i="58"/>
  <c r="DS73" i="58"/>
  <c r="BW73" i="58"/>
  <c r="DN73" i="58"/>
  <c r="CX73" i="58"/>
  <c r="CH73" i="58"/>
  <c r="CE73" i="58"/>
  <c r="DK73" i="58"/>
  <c r="ED73" i="58"/>
  <c r="EK73" i="58"/>
  <c r="CO73" i="58"/>
  <c r="BY73" i="58"/>
  <c r="DU73" i="58"/>
  <c r="DE73" i="58"/>
  <c r="EN99" i="58"/>
  <c r="CN99" i="58"/>
  <c r="EJ99" i="58"/>
  <c r="DT99" i="58"/>
  <c r="BX99" i="58"/>
  <c r="DQ99" i="58"/>
  <c r="CK99" i="58"/>
  <c r="DP99" i="58"/>
  <c r="CJ99" i="58"/>
  <c r="EA99" i="58"/>
  <c r="CU99" i="58"/>
  <c r="CW99" i="58"/>
  <c r="DL99" i="58"/>
  <c r="CV99" i="58"/>
  <c r="BZ99" i="58"/>
  <c r="DO99" i="58"/>
  <c r="CI99" i="58"/>
  <c r="DZ99" i="58"/>
  <c r="CD99" i="58"/>
  <c r="EL99" i="58"/>
  <c r="DF99" i="58"/>
  <c r="EC99" i="58"/>
  <c r="BR99" i="58"/>
  <c r="EB99" i="58"/>
  <c r="CF99" i="58"/>
  <c r="EM99" i="58"/>
  <c r="CQ99" i="58"/>
  <c r="EH99" i="58"/>
  <c r="DR99" i="58"/>
  <c r="DW99" i="58"/>
  <c r="DG99" i="58"/>
  <c r="CA99" i="58"/>
  <c r="DB99" i="58"/>
  <c r="BV99" i="58"/>
  <c r="CY99" i="58"/>
  <c r="DY99" i="58"/>
  <c r="DI99" i="58"/>
  <c r="CS99" i="58"/>
  <c r="EE99" i="58"/>
  <c r="DJ99" i="58"/>
  <c r="CC99" i="58"/>
  <c r="DD99" i="58"/>
  <c r="BS99" i="58"/>
  <c r="BU99" i="58"/>
  <c r="EF99" i="58"/>
  <c r="BT99" i="58"/>
  <c r="CE99" i="58"/>
  <c r="DC99" i="58"/>
  <c r="EG99" i="58"/>
  <c r="DA99" i="58"/>
  <c r="CP99" i="58"/>
  <c r="DM99" i="58"/>
  <c r="EI99" i="58"/>
  <c r="DS99" i="58"/>
  <c r="CM99" i="58"/>
  <c r="ED99" i="58"/>
  <c r="CT99" i="58"/>
  <c r="DK99" i="58"/>
  <c r="DV99" i="58"/>
  <c r="CG99" i="58"/>
  <c r="BW99" i="58"/>
  <c r="DN99" i="58"/>
  <c r="CX99" i="58"/>
  <c r="CH99" i="58"/>
  <c r="CZ99" i="58"/>
  <c r="DX99" i="58"/>
  <c r="DH99" i="58"/>
  <c r="CR99" i="58"/>
  <c r="CB99" i="58"/>
  <c r="BY99" i="58"/>
  <c r="CO99" i="58"/>
  <c r="EK99" i="58"/>
  <c r="DE99" i="58"/>
  <c r="DU99" i="58"/>
  <c r="EN116" i="58"/>
  <c r="DO116" i="58"/>
  <c r="DZ116" i="58"/>
  <c r="CD116" i="58"/>
  <c r="CU116" i="58"/>
  <c r="EL116" i="58"/>
  <c r="DF116" i="58"/>
  <c r="CW116" i="58"/>
  <c r="BR116" i="58"/>
  <c r="EB116" i="58"/>
  <c r="BZ116" i="58"/>
  <c r="CK116" i="58"/>
  <c r="EA116" i="58"/>
  <c r="EC116" i="58"/>
  <c r="EM116" i="58"/>
  <c r="DT116" i="58"/>
  <c r="DQ116" i="58"/>
  <c r="DP116" i="58"/>
  <c r="CJ116" i="58"/>
  <c r="DW116" i="58"/>
  <c r="CN116" i="58"/>
  <c r="EJ116" i="58"/>
  <c r="BX116" i="58"/>
  <c r="CI116" i="58"/>
  <c r="DL116" i="58"/>
  <c r="CQ116" i="58"/>
  <c r="CA116" i="58"/>
  <c r="CF116" i="58"/>
  <c r="CV116" i="58"/>
  <c r="DG116" i="58"/>
  <c r="EH116" i="58"/>
  <c r="DR116" i="58"/>
  <c r="BV116" i="58"/>
  <c r="EE116" i="58"/>
  <c r="DY116" i="58"/>
  <c r="DI116" i="58"/>
  <c r="CS116" i="58"/>
  <c r="DD116" i="58"/>
  <c r="BS116" i="58"/>
  <c r="DB116" i="58"/>
  <c r="CL116" i="58"/>
  <c r="CC116" i="58"/>
  <c r="CY116" i="58"/>
  <c r="DJ116" i="58"/>
  <c r="CT116" i="58"/>
  <c r="CE116" i="58"/>
  <c r="DV116" i="58"/>
  <c r="CP116" i="58"/>
  <c r="DM116" i="58"/>
  <c r="EI116" i="58"/>
  <c r="ED116" i="58"/>
  <c r="DN116" i="58"/>
  <c r="CX116" i="58"/>
  <c r="CH116" i="58"/>
  <c r="EG116" i="58"/>
  <c r="DK116" i="58"/>
  <c r="CG116" i="58"/>
  <c r="DA116" i="58"/>
  <c r="EF116" i="58"/>
  <c r="BT116" i="58"/>
  <c r="DX116" i="58"/>
  <c r="DH116" i="58"/>
  <c r="CR116" i="58"/>
  <c r="CB116" i="58"/>
  <c r="DC116" i="58"/>
  <c r="CM116" i="58"/>
  <c r="BW116" i="58"/>
  <c r="BU116" i="58"/>
  <c r="DS116" i="58"/>
  <c r="CO116" i="58"/>
  <c r="BY116" i="58"/>
  <c r="EK116" i="58"/>
  <c r="DU116" i="58"/>
  <c r="DE116" i="58"/>
  <c r="EN132" i="58"/>
  <c r="CN132" i="58"/>
  <c r="DZ132" i="58"/>
  <c r="CD132" i="58"/>
  <c r="CK132" i="58"/>
  <c r="EL132" i="58"/>
  <c r="DF132" i="58"/>
  <c r="BR132" i="58"/>
  <c r="BZ132" i="58"/>
  <c r="DO132" i="58"/>
  <c r="DQ132" i="58"/>
  <c r="CU132" i="58"/>
  <c r="CW132" i="58"/>
  <c r="EJ132" i="58"/>
  <c r="BX132" i="58"/>
  <c r="CI132" i="58"/>
  <c r="DP132" i="58"/>
  <c r="CJ132" i="58"/>
  <c r="EA132" i="58"/>
  <c r="EC132" i="58"/>
  <c r="DL132" i="58"/>
  <c r="DW132" i="58"/>
  <c r="DT132" i="58"/>
  <c r="CV132" i="58"/>
  <c r="EM132" i="58"/>
  <c r="CA132" i="58"/>
  <c r="DG132" i="58"/>
  <c r="CQ132" i="58"/>
  <c r="EB132" i="58"/>
  <c r="CF132" i="58"/>
  <c r="EH132" i="58"/>
  <c r="DR132" i="58"/>
  <c r="BV132" i="58"/>
  <c r="DY132" i="58"/>
  <c r="CC132" i="58"/>
  <c r="EE132" i="58"/>
  <c r="DI132" i="58"/>
  <c r="DD132" i="58"/>
  <c r="DB132" i="58"/>
  <c r="CS132" i="58"/>
  <c r="CY132" i="58"/>
  <c r="BS132" i="58"/>
  <c r="DJ132" i="58"/>
  <c r="CT132" i="58"/>
  <c r="DV132" i="58"/>
  <c r="CP132" i="58"/>
  <c r="EI132" i="58"/>
  <c r="CM132" i="58"/>
  <c r="ED132" i="58"/>
  <c r="DN132" i="58"/>
  <c r="CX132" i="58"/>
  <c r="EG132" i="58"/>
  <c r="DA132" i="58"/>
  <c r="BU132" i="58"/>
  <c r="CZ132" i="58"/>
  <c r="CE132" i="58"/>
  <c r="DM132" i="58"/>
  <c r="DC132" i="58"/>
  <c r="EF132" i="58"/>
  <c r="BT132" i="58"/>
  <c r="DK132" i="58"/>
  <c r="CG132" i="58"/>
  <c r="CB132" i="58"/>
  <c r="DS132" i="58"/>
  <c r="BW132" i="58"/>
  <c r="DX132" i="58"/>
  <c r="DH132" i="58"/>
  <c r="CR132" i="58"/>
  <c r="CH132" i="58"/>
  <c r="DU132" i="58"/>
  <c r="EK132" i="58"/>
  <c r="DE132" i="58"/>
  <c r="CO132" i="58"/>
  <c r="BY132" i="58"/>
  <c r="EN148" i="58"/>
  <c r="DZ148" i="58"/>
  <c r="EA148" i="58"/>
  <c r="EL148" i="58"/>
  <c r="BR148" i="58"/>
  <c r="EB148" i="58"/>
  <c r="CV148" i="58"/>
  <c r="CF148" i="58"/>
  <c r="BZ148" i="58"/>
  <c r="DO148" i="58"/>
  <c r="CD148" i="58"/>
  <c r="DF148" i="58"/>
  <c r="EM148" i="58"/>
  <c r="DW148" i="58"/>
  <c r="DG148" i="58"/>
  <c r="CN148" i="58"/>
  <c r="DT148" i="58"/>
  <c r="BX148" i="58"/>
  <c r="CK148" i="58"/>
  <c r="EC148" i="58"/>
  <c r="CW148" i="58"/>
  <c r="EJ148" i="58"/>
  <c r="CI148" i="58"/>
  <c r="DQ148" i="58"/>
  <c r="CJ148" i="58"/>
  <c r="DP148" i="58"/>
  <c r="CU148" i="58"/>
  <c r="DL148" i="58"/>
  <c r="CA148" i="58"/>
  <c r="CQ148" i="58"/>
  <c r="EH148" i="58"/>
  <c r="DB148" i="58"/>
  <c r="BV148" i="58"/>
  <c r="DJ148" i="58"/>
  <c r="DY148" i="58"/>
  <c r="DI148" i="58"/>
  <c r="CS148" i="58"/>
  <c r="DD148" i="58"/>
  <c r="CY148" i="58"/>
  <c r="BS148" i="58"/>
  <c r="CC148" i="58"/>
  <c r="DR148" i="58"/>
  <c r="EE148" i="58"/>
  <c r="DC148" i="58"/>
  <c r="DN148" i="58"/>
  <c r="CX148" i="58"/>
  <c r="CT148" i="58"/>
  <c r="DV148" i="58"/>
  <c r="CP148" i="58"/>
  <c r="DM148" i="58"/>
  <c r="DH148" i="58"/>
  <c r="CR148" i="58"/>
  <c r="CB148" i="58"/>
  <c r="EI148" i="58"/>
  <c r="DS148" i="58"/>
  <c r="CZ148" i="58"/>
  <c r="CE148" i="58"/>
  <c r="DX148" i="58"/>
  <c r="CM148" i="58"/>
  <c r="BW148" i="58"/>
  <c r="EG148" i="58"/>
  <c r="DA148" i="58"/>
  <c r="BU148" i="58"/>
  <c r="EF148" i="58"/>
  <c r="BT148" i="58"/>
  <c r="DK148" i="58"/>
  <c r="CG148" i="58"/>
  <c r="ED148" i="58"/>
  <c r="CH148" i="58"/>
  <c r="EK148" i="58"/>
  <c r="DU148" i="58"/>
  <c r="DE148" i="58"/>
  <c r="BY148" i="58"/>
  <c r="CO148" i="58"/>
  <c r="EN164" i="58"/>
  <c r="CW164" i="58"/>
  <c r="BR164" i="58"/>
  <c r="DL164" i="58"/>
  <c r="CV164" i="58"/>
  <c r="CN164" i="58"/>
  <c r="EJ164" i="58"/>
  <c r="DT164" i="58"/>
  <c r="BX164" i="58"/>
  <c r="DO164" i="58"/>
  <c r="CJ164" i="58"/>
  <c r="CU164" i="58"/>
  <c r="EL164" i="58"/>
  <c r="EM164" i="58"/>
  <c r="BZ164" i="58"/>
  <c r="CD164" i="58"/>
  <c r="DP164" i="58"/>
  <c r="EA164" i="58"/>
  <c r="EC164" i="58"/>
  <c r="EB164" i="58"/>
  <c r="CI164" i="58"/>
  <c r="CK164" i="58"/>
  <c r="DF164" i="58"/>
  <c r="DZ164" i="58"/>
  <c r="DQ164" i="58"/>
  <c r="DW164" i="58"/>
  <c r="DG164" i="58"/>
  <c r="EH164" i="58"/>
  <c r="DR164" i="58"/>
  <c r="CQ164" i="58"/>
  <c r="CA164" i="58"/>
  <c r="CF164" i="58"/>
  <c r="DI164" i="58"/>
  <c r="CS164" i="58"/>
  <c r="CC164" i="58"/>
  <c r="BS164" i="58"/>
  <c r="DB164" i="58"/>
  <c r="DY164" i="58"/>
  <c r="CL164" i="58"/>
  <c r="EE164" i="58"/>
  <c r="DJ164" i="58"/>
  <c r="DD164" i="58"/>
  <c r="CY164" i="58"/>
  <c r="CE164" i="58"/>
  <c r="DM164" i="58"/>
  <c r="DC164" i="58"/>
  <c r="BW164" i="58"/>
  <c r="EF164" i="58"/>
  <c r="CZ164" i="58"/>
  <c r="DK164" i="58"/>
  <c r="CG164" i="58"/>
  <c r="DX164" i="58"/>
  <c r="DH164" i="58"/>
  <c r="CB164" i="58"/>
  <c r="DS164" i="58"/>
  <c r="CT164" i="58"/>
  <c r="EG164" i="58"/>
  <c r="BU164" i="58"/>
  <c r="BT164" i="58"/>
  <c r="DV164" i="58"/>
  <c r="CR164" i="58"/>
  <c r="DN164" i="58"/>
  <c r="CX164" i="58"/>
  <c r="DA164" i="58"/>
  <c r="CP164" i="58"/>
  <c r="EI164" i="58"/>
  <c r="CM164" i="58"/>
  <c r="ED164" i="58"/>
  <c r="DU164" i="58"/>
  <c r="CO164" i="58"/>
  <c r="BY164" i="58"/>
  <c r="CH164" i="58"/>
  <c r="EK164" i="58"/>
  <c r="DE164" i="58"/>
  <c r="EN180" i="58"/>
  <c r="EA180" i="58"/>
  <c r="CW180" i="58"/>
  <c r="BR180" i="58"/>
  <c r="DL180" i="58"/>
  <c r="CV180" i="58"/>
  <c r="CN180" i="58"/>
  <c r="EJ180" i="58"/>
  <c r="DT180" i="58"/>
  <c r="BX180" i="58"/>
  <c r="DO180" i="58"/>
  <c r="CI180" i="58"/>
  <c r="CJ180" i="58"/>
  <c r="EL180" i="58"/>
  <c r="DW180" i="58"/>
  <c r="BZ180" i="58"/>
  <c r="CD180" i="58"/>
  <c r="DP180" i="58"/>
  <c r="EC180" i="58"/>
  <c r="EB180" i="58"/>
  <c r="DQ180" i="58"/>
  <c r="CU180" i="58"/>
  <c r="DZ180" i="58"/>
  <c r="CK180" i="58"/>
  <c r="DF180" i="58"/>
  <c r="CQ180" i="58"/>
  <c r="CA180" i="58"/>
  <c r="CF180" i="58"/>
  <c r="EH180" i="58"/>
  <c r="DR180" i="58"/>
  <c r="EM180" i="58"/>
  <c r="DG180" i="58"/>
  <c r="DI180" i="58"/>
  <c r="CS180" i="58"/>
  <c r="CC180" i="58"/>
  <c r="BS180" i="58"/>
  <c r="DB180" i="58"/>
  <c r="DY180" i="58"/>
  <c r="EE180" i="58"/>
  <c r="CL180" i="58"/>
  <c r="BV180" i="58"/>
  <c r="DJ180" i="58"/>
  <c r="DD180" i="58"/>
  <c r="DM180" i="58"/>
  <c r="EF180" i="58"/>
  <c r="CZ180" i="58"/>
  <c r="CG180" i="58"/>
  <c r="DX180" i="58"/>
  <c r="DH180" i="58"/>
  <c r="CB180" i="58"/>
  <c r="EI180" i="58"/>
  <c r="CM180" i="58"/>
  <c r="CT180" i="58"/>
  <c r="EG180" i="58"/>
  <c r="BU180" i="58"/>
  <c r="BT180" i="58"/>
  <c r="CE180" i="58"/>
  <c r="DV180" i="58"/>
  <c r="CR180" i="58"/>
  <c r="DC180" i="58"/>
  <c r="BW180" i="58"/>
  <c r="DN180" i="58"/>
  <c r="CX180" i="58"/>
  <c r="DA180" i="58"/>
  <c r="DK180" i="58"/>
  <c r="CP180" i="58"/>
  <c r="DS180" i="58"/>
  <c r="ED180" i="58"/>
  <c r="DU180" i="58"/>
  <c r="CO180" i="58"/>
  <c r="BY180" i="58"/>
  <c r="CH180" i="58"/>
  <c r="EK180" i="58"/>
  <c r="DE180" i="58"/>
  <c r="EN196" i="58"/>
  <c r="CI196" i="58"/>
  <c r="CW196" i="58"/>
  <c r="BR196" i="58"/>
  <c r="DL196" i="58"/>
  <c r="CV196" i="58"/>
  <c r="CN196" i="58"/>
  <c r="EJ196" i="58"/>
  <c r="DT196" i="58"/>
  <c r="BX196" i="58"/>
  <c r="DO196" i="58"/>
  <c r="CJ196" i="58"/>
  <c r="CU196" i="58"/>
  <c r="EL196" i="58"/>
  <c r="EM196" i="58"/>
  <c r="BZ196" i="58"/>
  <c r="CD196" i="58"/>
  <c r="DP196" i="58"/>
  <c r="EA196" i="58"/>
  <c r="EC196" i="58"/>
  <c r="EB196" i="58"/>
  <c r="DZ196" i="58"/>
  <c r="CK196" i="58"/>
  <c r="DF196" i="58"/>
  <c r="DQ196" i="58"/>
  <c r="DG196" i="58"/>
  <c r="CQ196" i="58"/>
  <c r="EH196" i="58"/>
  <c r="DR196" i="58"/>
  <c r="CA196" i="58"/>
  <c r="CF196" i="58"/>
  <c r="DW196" i="58"/>
  <c r="DI196" i="58"/>
  <c r="CS196" i="58"/>
  <c r="CC196" i="58"/>
  <c r="CY196" i="58"/>
  <c r="DB196" i="58"/>
  <c r="DY196" i="58"/>
  <c r="CL196" i="58"/>
  <c r="BV196" i="58"/>
  <c r="DJ196" i="58"/>
  <c r="DD196" i="58"/>
  <c r="EE196" i="58"/>
  <c r="CE196" i="58"/>
  <c r="DM196" i="58"/>
  <c r="DC196" i="58"/>
  <c r="BW196" i="58"/>
  <c r="EF196" i="58"/>
  <c r="CZ196" i="58"/>
  <c r="DK196" i="58"/>
  <c r="CG196" i="58"/>
  <c r="DX196" i="58"/>
  <c r="DH196" i="58"/>
  <c r="CB196" i="58"/>
  <c r="DS196" i="58"/>
  <c r="CT196" i="58"/>
  <c r="EG196" i="58"/>
  <c r="BU196" i="58"/>
  <c r="BT196" i="58"/>
  <c r="DV196" i="58"/>
  <c r="CR196" i="58"/>
  <c r="DN196" i="58"/>
  <c r="CX196" i="58"/>
  <c r="DA196" i="58"/>
  <c r="CP196" i="58"/>
  <c r="EI196" i="58"/>
  <c r="CM196" i="58"/>
  <c r="ED196" i="58"/>
  <c r="DU196" i="58"/>
  <c r="CO196" i="58"/>
  <c r="BY196" i="58"/>
  <c r="CH196" i="58"/>
  <c r="EK196" i="58"/>
  <c r="DE196" i="58"/>
  <c r="EN11" i="58"/>
  <c r="CN11" i="58"/>
  <c r="BZ11" i="58"/>
  <c r="BX11" i="58"/>
  <c r="DO11" i="58"/>
  <c r="DZ11" i="58"/>
  <c r="CK11" i="58"/>
  <c r="CW11" i="58"/>
  <c r="BR11" i="58"/>
  <c r="DL11" i="58"/>
  <c r="DQ11" i="58"/>
  <c r="DP11" i="58"/>
  <c r="CU11" i="58"/>
  <c r="EL11" i="58"/>
  <c r="DW11" i="58"/>
  <c r="EJ11" i="58"/>
  <c r="CJ11" i="58"/>
  <c r="EA11" i="58"/>
  <c r="DF11" i="58"/>
  <c r="EC11" i="58"/>
  <c r="DT11" i="58"/>
  <c r="CI11" i="58"/>
  <c r="CD11" i="58"/>
  <c r="EB11" i="58"/>
  <c r="CQ11" i="58"/>
  <c r="EH11" i="58"/>
  <c r="CF11" i="58"/>
  <c r="DR11" i="58"/>
  <c r="EM11" i="58"/>
  <c r="CV11" i="58"/>
  <c r="DG11" i="58"/>
  <c r="CA11" i="58"/>
  <c r="EE11" i="58"/>
  <c r="DJ11" i="58"/>
  <c r="DB11" i="58"/>
  <c r="CL11" i="58"/>
  <c r="BV11" i="58"/>
  <c r="CS11" i="58"/>
  <c r="CC11" i="58"/>
  <c r="DD11" i="58"/>
  <c r="DY11" i="58"/>
  <c r="DI11" i="58"/>
  <c r="CY11" i="58"/>
  <c r="BW11" i="58"/>
  <c r="CX11" i="58"/>
  <c r="BU11" i="58"/>
  <c r="BT11" i="58"/>
  <c r="CP11" i="58"/>
  <c r="CH11" i="58"/>
  <c r="CT11" i="58"/>
  <c r="EF11" i="58"/>
  <c r="DK11" i="58"/>
  <c r="DV11" i="58"/>
  <c r="DM11" i="58"/>
  <c r="CG11" i="58"/>
  <c r="DX11" i="58"/>
  <c r="CB11" i="58"/>
  <c r="ED11" i="58"/>
  <c r="DN11" i="58"/>
  <c r="EG11" i="58"/>
  <c r="DA11" i="58"/>
  <c r="CZ11" i="58"/>
  <c r="CE11" i="58"/>
  <c r="DH11" i="58"/>
  <c r="CR11" i="58"/>
  <c r="EI11" i="58"/>
  <c r="DS11" i="58"/>
  <c r="DC11" i="58"/>
  <c r="CM11" i="58"/>
  <c r="BY11" i="58"/>
  <c r="DE11" i="58"/>
  <c r="EK11" i="58"/>
  <c r="DU11" i="58"/>
  <c r="CO11" i="58"/>
  <c r="EN27" i="58"/>
  <c r="BZ27" i="58"/>
  <c r="DT27" i="58"/>
  <c r="BX27" i="58"/>
  <c r="DO27" i="58"/>
  <c r="CI27" i="58"/>
  <c r="CJ27" i="58"/>
  <c r="EA27" i="58"/>
  <c r="CU27" i="58"/>
  <c r="EL27" i="58"/>
  <c r="EC27" i="58"/>
  <c r="BR27" i="58"/>
  <c r="CN27" i="58"/>
  <c r="CK27" i="58"/>
  <c r="DF27" i="58"/>
  <c r="DL27" i="58"/>
  <c r="CF27" i="58"/>
  <c r="EM27" i="58"/>
  <c r="DW27" i="58"/>
  <c r="DZ27" i="58"/>
  <c r="CD27" i="58"/>
  <c r="DQ27" i="58"/>
  <c r="CV27" i="58"/>
  <c r="EJ27" i="58"/>
  <c r="DP27" i="58"/>
  <c r="CW27" i="58"/>
  <c r="EB27" i="58"/>
  <c r="DG27" i="58"/>
  <c r="CQ27" i="58"/>
  <c r="EH27" i="58"/>
  <c r="CA27" i="58"/>
  <c r="DR27" i="58"/>
  <c r="DI27" i="58"/>
  <c r="CS27" i="58"/>
  <c r="CC27" i="58"/>
  <c r="EE27" i="58"/>
  <c r="CY27" i="58"/>
  <c r="DB27" i="58"/>
  <c r="CL27" i="58"/>
  <c r="BV27" i="58"/>
  <c r="DY27" i="58"/>
  <c r="DD27" i="58"/>
  <c r="BS27" i="58"/>
  <c r="DJ27" i="58"/>
  <c r="CE27" i="58"/>
  <c r="ED27" i="58"/>
  <c r="CZ27" i="58"/>
  <c r="DV27" i="58"/>
  <c r="CP27" i="58"/>
  <c r="DN27" i="58"/>
  <c r="CX27" i="58"/>
  <c r="EG27" i="58"/>
  <c r="EF27" i="58"/>
  <c r="DM27" i="58"/>
  <c r="DX27" i="58"/>
  <c r="CR27" i="58"/>
  <c r="CH27" i="58"/>
  <c r="CT27" i="58"/>
  <c r="DA27" i="58"/>
  <c r="BU27" i="58"/>
  <c r="BT27" i="58"/>
  <c r="DK27" i="58"/>
  <c r="DH27" i="58"/>
  <c r="CB27" i="58"/>
  <c r="EI27" i="58"/>
  <c r="DS27" i="58"/>
  <c r="DC27" i="58"/>
  <c r="CM27" i="58"/>
  <c r="BW27" i="58"/>
  <c r="EK27" i="58"/>
  <c r="DU27" i="58"/>
  <c r="BY27" i="58"/>
  <c r="DE27" i="58"/>
  <c r="CO27" i="58"/>
  <c r="EN40" i="58"/>
  <c r="CI40" i="58"/>
  <c r="EA40" i="58"/>
  <c r="EL40" i="58"/>
  <c r="DO40" i="58"/>
  <c r="DZ40" i="58"/>
  <c r="CD40" i="58"/>
  <c r="DQ40" i="58"/>
  <c r="CJ40" i="58"/>
  <c r="BR40" i="58"/>
  <c r="DL40" i="58"/>
  <c r="EM40" i="58"/>
  <c r="CQ40" i="58"/>
  <c r="BZ40" i="58"/>
  <c r="EJ40" i="58"/>
  <c r="DT40" i="58"/>
  <c r="CK40" i="58"/>
  <c r="DP40" i="58"/>
  <c r="DF40" i="58"/>
  <c r="EB40" i="58"/>
  <c r="CV40" i="58"/>
  <c r="CN40" i="58"/>
  <c r="BX40" i="58"/>
  <c r="CU40" i="58"/>
  <c r="CW40" i="58"/>
  <c r="EC40" i="58"/>
  <c r="DW40" i="58"/>
  <c r="CF40" i="58"/>
  <c r="DG40" i="58"/>
  <c r="CA40" i="58"/>
  <c r="EH40" i="58"/>
  <c r="DB40" i="58"/>
  <c r="CL40" i="58"/>
  <c r="BV40" i="58"/>
  <c r="CC40" i="58"/>
  <c r="DJ40" i="58"/>
  <c r="DY40" i="58"/>
  <c r="DD40" i="58"/>
  <c r="CS40" i="58"/>
  <c r="DR40" i="58"/>
  <c r="DI40" i="58"/>
  <c r="EE40" i="58"/>
  <c r="CY40" i="58"/>
  <c r="DV40" i="58"/>
  <c r="CP40" i="58"/>
  <c r="CG40" i="58"/>
  <c r="DH40" i="58"/>
  <c r="DN40" i="58"/>
  <c r="CT40" i="58"/>
  <c r="EG40" i="58"/>
  <c r="EF40" i="58"/>
  <c r="CZ40" i="58"/>
  <c r="BT40" i="58"/>
  <c r="CR40" i="58"/>
  <c r="CB40" i="58"/>
  <c r="DA40" i="58"/>
  <c r="BU40" i="58"/>
  <c r="DM40" i="58"/>
  <c r="DK40" i="58"/>
  <c r="CE40" i="58"/>
  <c r="DX40" i="58"/>
  <c r="EI40" i="58"/>
  <c r="DS40" i="58"/>
  <c r="DC40" i="58"/>
  <c r="CM40" i="58"/>
  <c r="BW40" i="58"/>
  <c r="ED40" i="58"/>
  <c r="CX40" i="58"/>
  <c r="CH40" i="58"/>
  <c r="EK40" i="58"/>
  <c r="DU40" i="58"/>
  <c r="DE40" i="58"/>
  <c r="CO40" i="58"/>
  <c r="BY40" i="58"/>
  <c r="EN66" i="58"/>
  <c r="CD66" i="58"/>
  <c r="CK66" i="58"/>
  <c r="EL66" i="58"/>
  <c r="CN66" i="58"/>
  <c r="EJ66" i="58"/>
  <c r="BX66" i="58"/>
  <c r="DZ66" i="58"/>
  <c r="DQ66" i="58"/>
  <c r="DP66" i="58"/>
  <c r="CJ66" i="58"/>
  <c r="EA66" i="58"/>
  <c r="DF66" i="58"/>
  <c r="BZ66" i="58"/>
  <c r="DO66" i="58"/>
  <c r="CI66" i="58"/>
  <c r="CU66" i="58"/>
  <c r="DL66" i="58"/>
  <c r="CV66" i="58"/>
  <c r="CF66" i="58"/>
  <c r="DT66" i="58"/>
  <c r="CW66" i="58"/>
  <c r="BR66" i="58"/>
  <c r="EC66" i="58"/>
  <c r="EB66" i="58"/>
  <c r="CQ66" i="58"/>
  <c r="CA66" i="58"/>
  <c r="EH66" i="58"/>
  <c r="DW66" i="58"/>
  <c r="EM66" i="58"/>
  <c r="DG66" i="58"/>
  <c r="DB66" i="58"/>
  <c r="CL66" i="58"/>
  <c r="DD66" i="58"/>
  <c r="DJ66" i="58"/>
  <c r="DR66" i="58"/>
  <c r="EE66" i="58"/>
  <c r="BS66" i="58"/>
  <c r="DI66" i="58"/>
  <c r="CS66" i="58"/>
  <c r="CC66" i="58"/>
  <c r="DY66" i="58"/>
  <c r="CY66" i="58"/>
  <c r="EG66" i="58"/>
  <c r="CZ66" i="58"/>
  <c r="DV66" i="58"/>
  <c r="CP66" i="58"/>
  <c r="CG66" i="58"/>
  <c r="ED66" i="58"/>
  <c r="CT66" i="58"/>
  <c r="DA66" i="58"/>
  <c r="EF66" i="58"/>
  <c r="BT66" i="58"/>
  <c r="DX66" i="58"/>
  <c r="DH66" i="58"/>
  <c r="CR66" i="58"/>
  <c r="CB66" i="58"/>
  <c r="DN66" i="58"/>
  <c r="BU66" i="58"/>
  <c r="DK66" i="58"/>
  <c r="CE66" i="58"/>
  <c r="DM66" i="58"/>
  <c r="EI66" i="58"/>
  <c r="DS66" i="58"/>
  <c r="DC66" i="58"/>
  <c r="CM66" i="58"/>
  <c r="BW66" i="58"/>
  <c r="CX66" i="58"/>
  <c r="CH66" i="58"/>
  <c r="EK66" i="58"/>
  <c r="CO66" i="58"/>
  <c r="BY66" i="58"/>
  <c r="DU66" i="58"/>
  <c r="DE66" i="58"/>
  <c r="EN69" i="58"/>
  <c r="CU69" i="58"/>
  <c r="EB69" i="58"/>
  <c r="CN69" i="58"/>
  <c r="DT69" i="58"/>
  <c r="DO69" i="58"/>
  <c r="CI69" i="58"/>
  <c r="DG69" i="58"/>
  <c r="CK69" i="58"/>
  <c r="DP69" i="58"/>
  <c r="EA69" i="58"/>
  <c r="EL69" i="58"/>
  <c r="BR69" i="58"/>
  <c r="CF69" i="58"/>
  <c r="EM69" i="58"/>
  <c r="DW69" i="58"/>
  <c r="EJ69" i="58"/>
  <c r="BZ69" i="58"/>
  <c r="BX69" i="58"/>
  <c r="DZ69" i="58"/>
  <c r="CD69" i="58"/>
  <c r="EC69" i="58"/>
  <c r="DQ69" i="58"/>
  <c r="CJ69" i="58"/>
  <c r="DF69" i="58"/>
  <c r="CW69" i="58"/>
  <c r="CQ69" i="58"/>
  <c r="CV69" i="58"/>
  <c r="EH69" i="58"/>
  <c r="DL69" i="58"/>
  <c r="CA69" i="58"/>
  <c r="EE69" i="58"/>
  <c r="DB69" i="58"/>
  <c r="CL69" i="58"/>
  <c r="BV69" i="58"/>
  <c r="DD69" i="58"/>
  <c r="BS69" i="58"/>
  <c r="DR69" i="58"/>
  <c r="DJ69" i="58"/>
  <c r="DY69" i="58"/>
  <c r="DI69" i="58"/>
  <c r="CS69" i="58"/>
  <c r="CC69" i="58"/>
  <c r="CY69" i="58"/>
  <c r="DK69" i="58"/>
  <c r="EI69" i="58"/>
  <c r="DS69" i="58"/>
  <c r="DC69" i="58"/>
  <c r="ED69" i="58"/>
  <c r="EG69" i="58"/>
  <c r="BU69" i="58"/>
  <c r="EF69" i="58"/>
  <c r="CZ69" i="58"/>
  <c r="DV69" i="58"/>
  <c r="CP69" i="58"/>
  <c r="DX69" i="58"/>
  <c r="CB69" i="58"/>
  <c r="CM69" i="58"/>
  <c r="BW69" i="58"/>
  <c r="CT69" i="58"/>
  <c r="DA69" i="58"/>
  <c r="BT69" i="58"/>
  <c r="CE69" i="58"/>
  <c r="DM69" i="58"/>
  <c r="DH69" i="58"/>
  <c r="CR69" i="58"/>
  <c r="DN69" i="58"/>
  <c r="CX69" i="58"/>
  <c r="CH69" i="58"/>
  <c r="DU69" i="58"/>
  <c r="DE69" i="58"/>
  <c r="CO69" i="58"/>
  <c r="BY69" i="58"/>
  <c r="EK69" i="58"/>
  <c r="EN91" i="58"/>
  <c r="CN91" i="58"/>
  <c r="DT91" i="58"/>
  <c r="BR91" i="58"/>
  <c r="CK91" i="58"/>
  <c r="DP91" i="58"/>
  <c r="EA91" i="58"/>
  <c r="CU91" i="58"/>
  <c r="EL91" i="58"/>
  <c r="CF91" i="58"/>
  <c r="EM91" i="58"/>
  <c r="BZ91" i="58"/>
  <c r="EJ91" i="58"/>
  <c r="BX91" i="58"/>
  <c r="CI91" i="58"/>
  <c r="DZ91" i="58"/>
  <c r="CD91" i="58"/>
  <c r="DQ91" i="58"/>
  <c r="CJ91" i="58"/>
  <c r="DF91" i="58"/>
  <c r="CW91" i="58"/>
  <c r="DL91" i="58"/>
  <c r="CV91" i="58"/>
  <c r="DO91" i="58"/>
  <c r="DG91" i="58"/>
  <c r="EH91" i="58"/>
  <c r="CQ91" i="58"/>
  <c r="DR91" i="58"/>
  <c r="DW91" i="58"/>
  <c r="CA91" i="58"/>
  <c r="EB91" i="58"/>
  <c r="DB91" i="58"/>
  <c r="CL91" i="58"/>
  <c r="BV91" i="58"/>
  <c r="DD91" i="58"/>
  <c r="CY91" i="58"/>
  <c r="EE91" i="58"/>
  <c r="DJ91" i="58"/>
  <c r="DY91" i="58"/>
  <c r="DI91" i="58"/>
  <c r="CS91" i="58"/>
  <c r="CC91" i="58"/>
  <c r="BS91" i="58"/>
  <c r="BW91" i="58"/>
  <c r="ED91" i="58"/>
  <c r="EG91" i="58"/>
  <c r="BU91" i="58"/>
  <c r="EF91" i="58"/>
  <c r="CZ91" i="58"/>
  <c r="DK91" i="58"/>
  <c r="DV91" i="58"/>
  <c r="CP91" i="58"/>
  <c r="DX91" i="58"/>
  <c r="CB91" i="58"/>
  <c r="CT91" i="58"/>
  <c r="DA91" i="58"/>
  <c r="BT91" i="58"/>
  <c r="DM91" i="58"/>
  <c r="CG91" i="58"/>
  <c r="DH91" i="58"/>
  <c r="CR91" i="58"/>
  <c r="DC91" i="58"/>
  <c r="DN91" i="58"/>
  <c r="CX91" i="58"/>
  <c r="CH91" i="58"/>
  <c r="CE91" i="58"/>
  <c r="EI91" i="58"/>
  <c r="DS91" i="58"/>
  <c r="CM91" i="58"/>
  <c r="EK91" i="58"/>
  <c r="DU91" i="58"/>
  <c r="DE91" i="58"/>
  <c r="CO91" i="58"/>
  <c r="BY91" i="58"/>
  <c r="EN110" i="58"/>
  <c r="CN110" i="58"/>
  <c r="EJ110" i="58"/>
  <c r="BX110" i="58"/>
  <c r="DO110" i="58"/>
  <c r="CI110" i="58"/>
  <c r="CK110" i="58"/>
  <c r="CU110" i="58"/>
  <c r="CW110" i="58"/>
  <c r="DL110" i="58"/>
  <c r="CV110" i="58"/>
  <c r="CF110" i="58"/>
  <c r="DZ110" i="58"/>
  <c r="CD110" i="58"/>
  <c r="DQ110" i="58"/>
  <c r="EL110" i="58"/>
  <c r="DF110" i="58"/>
  <c r="EB110" i="58"/>
  <c r="BZ110" i="58"/>
  <c r="EA110" i="58"/>
  <c r="BR110" i="58"/>
  <c r="EM110" i="58"/>
  <c r="DT110" i="58"/>
  <c r="DP110" i="58"/>
  <c r="CJ110" i="58"/>
  <c r="DG110" i="58"/>
  <c r="EH110" i="58"/>
  <c r="CQ110" i="58"/>
  <c r="DW110" i="58"/>
  <c r="CA110" i="58"/>
  <c r="DB110" i="58"/>
  <c r="CL110" i="58"/>
  <c r="DJ110" i="58"/>
  <c r="BV110" i="58"/>
  <c r="DY110" i="58"/>
  <c r="DI110" i="58"/>
  <c r="CS110" i="58"/>
  <c r="CC110" i="58"/>
  <c r="DR110" i="58"/>
  <c r="DD110" i="58"/>
  <c r="EE110" i="58"/>
  <c r="CY110" i="58"/>
  <c r="BS110" i="58"/>
  <c r="BU110" i="58"/>
  <c r="CE110" i="58"/>
  <c r="CT110" i="58"/>
  <c r="EG110" i="58"/>
  <c r="DA110" i="58"/>
  <c r="DK110" i="58"/>
  <c r="DV110" i="58"/>
  <c r="CP110" i="58"/>
  <c r="CG110" i="58"/>
  <c r="DS110" i="58"/>
  <c r="BW110" i="58"/>
  <c r="ED110" i="58"/>
  <c r="DN110" i="58"/>
  <c r="CX110" i="58"/>
  <c r="CH110" i="58"/>
  <c r="CZ110" i="58"/>
  <c r="DC110" i="58"/>
  <c r="EF110" i="58"/>
  <c r="BT110" i="58"/>
  <c r="DM110" i="58"/>
  <c r="DX110" i="58"/>
  <c r="DH110" i="58"/>
  <c r="CR110" i="58"/>
  <c r="CB110" i="58"/>
  <c r="EI110" i="58"/>
  <c r="CM110" i="58"/>
  <c r="EK110" i="58"/>
  <c r="DE110" i="58"/>
  <c r="CO110" i="58"/>
  <c r="DU110" i="58"/>
  <c r="BY110" i="58"/>
  <c r="EN58" i="58"/>
  <c r="CN58" i="58"/>
  <c r="EJ58" i="58"/>
  <c r="DT58" i="58"/>
  <c r="CD58" i="58"/>
  <c r="EA58" i="58"/>
  <c r="CW58" i="58"/>
  <c r="BZ58" i="58"/>
  <c r="BX58" i="58"/>
  <c r="DZ58" i="58"/>
  <c r="DQ58" i="58"/>
  <c r="CK58" i="58"/>
  <c r="DP58" i="58"/>
  <c r="CU58" i="58"/>
  <c r="BR58" i="58"/>
  <c r="EB58" i="58"/>
  <c r="CV58" i="58"/>
  <c r="CF58" i="58"/>
  <c r="CI58" i="58"/>
  <c r="CJ58" i="58"/>
  <c r="EL58" i="58"/>
  <c r="DL58" i="58"/>
  <c r="DO58" i="58"/>
  <c r="DF58" i="58"/>
  <c r="EC58" i="58"/>
  <c r="DG58" i="58"/>
  <c r="CA58" i="58"/>
  <c r="EH58" i="58"/>
  <c r="DW58" i="58"/>
  <c r="CQ58" i="58"/>
  <c r="EM58" i="58"/>
  <c r="DD58" i="58"/>
  <c r="EE58" i="58"/>
  <c r="DY58" i="58"/>
  <c r="BS58" i="58"/>
  <c r="DR58" i="58"/>
  <c r="CL58" i="58"/>
  <c r="BV58" i="58"/>
  <c r="DI58" i="58"/>
  <c r="CC58" i="58"/>
  <c r="CY58" i="58"/>
  <c r="DB58" i="58"/>
  <c r="DJ58" i="58"/>
  <c r="EG58" i="58"/>
  <c r="EF58" i="58"/>
  <c r="CZ58" i="58"/>
  <c r="DK58" i="58"/>
  <c r="DM58" i="58"/>
  <c r="CG58" i="58"/>
  <c r="CH58" i="58"/>
  <c r="CT58" i="58"/>
  <c r="DA58" i="58"/>
  <c r="BU58" i="58"/>
  <c r="BT58" i="58"/>
  <c r="CE58" i="58"/>
  <c r="DX58" i="58"/>
  <c r="DH58" i="58"/>
  <c r="CB58" i="58"/>
  <c r="DS58" i="58"/>
  <c r="DV58" i="58"/>
  <c r="CP58" i="58"/>
  <c r="CR58" i="58"/>
  <c r="EI58" i="58"/>
  <c r="DC58" i="58"/>
  <c r="CM58" i="58"/>
  <c r="BW58" i="58"/>
  <c r="ED58" i="58"/>
  <c r="DN58" i="58"/>
  <c r="CX58" i="58"/>
  <c r="EK58" i="58"/>
  <c r="CO58" i="58"/>
  <c r="BY58" i="58"/>
  <c r="DE58" i="58"/>
  <c r="DU58" i="58"/>
  <c r="EN93" i="58"/>
  <c r="DO93" i="58"/>
  <c r="CI93" i="58"/>
  <c r="EB93" i="58"/>
  <c r="CN93" i="58"/>
  <c r="DT93" i="58"/>
  <c r="EA93" i="58"/>
  <c r="BR93" i="58"/>
  <c r="DW93" i="58"/>
  <c r="CK93" i="58"/>
  <c r="DP93" i="58"/>
  <c r="EL93" i="58"/>
  <c r="CF93" i="58"/>
  <c r="EJ93" i="58"/>
  <c r="BZ93" i="58"/>
  <c r="BX93" i="58"/>
  <c r="CD93" i="58"/>
  <c r="DQ93" i="58"/>
  <c r="CU93" i="58"/>
  <c r="CJ93" i="58"/>
  <c r="DF93" i="58"/>
  <c r="CW93" i="58"/>
  <c r="DZ93" i="58"/>
  <c r="EC93" i="58"/>
  <c r="CV93" i="58"/>
  <c r="DL93" i="58"/>
  <c r="EM93" i="58"/>
  <c r="CA93" i="58"/>
  <c r="EH93" i="58"/>
  <c r="CQ93" i="58"/>
  <c r="DG93" i="58"/>
  <c r="DR93" i="58"/>
  <c r="BS93" i="58"/>
  <c r="DB93" i="58"/>
  <c r="CL93" i="58"/>
  <c r="BV93" i="58"/>
  <c r="DD93" i="58"/>
  <c r="CY93" i="58"/>
  <c r="DJ93" i="58"/>
  <c r="DY93" i="58"/>
  <c r="DI93" i="58"/>
  <c r="CS93" i="58"/>
  <c r="CC93" i="58"/>
  <c r="EE93" i="58"/>
  <c r="EI93" i="58"/>
  <c r="DS93" i="58"/>
  <c r="DC93" i="58"/>
  <c r="CM93" i="58"/>
  <c r="BW93" i="58"/>
  <c r="ED93" i="58"/>
  <c r="EG93" i="58"/>
  <c r="BU93" i="58"/>
  <c r="EF93" i="58"/>
  <c r="CZ93" i="58"/>
  <c r="CE93" i="58"/>
  <c r="DV93" i="58"/>
  <c r="CP93" i="58"/>
  <c r="DX93" i="58"/>
  <c r="CB93" i="58"/>
  <c r="CT93" i="58"/>
  <c r="DA93" i="58"/>
  <c r="BT93" i="58"/>
  <c r="DK93" i="58"/>
  <c r="DM93" i="58"/>
  <c r="CG93" i="58"/>
  <c r="DH93" i="58"/>
  <c r="CR93" i="58"/>
  <c r="DN93" i="58"/>
  <c r="CX93" i="58"/>
  <c r="DU93" i="58"/>
  <c r="DE93" i="58"/>
  <c r="CO93" i="58"/>
  <c r="BY93" i="58"/>
  <c r="EK93" i="58"/>
  <c r="EN134" i="58"/>
  <c r="EJ134" i="58"/>
  <c r="BR134" i="58"/>
  <c r="EB134" i="58"/>
  <c r="CV134" i="58"/>
  <c r="CF134" i="58"/>
  <c r="DO134" i="58"/>
  <c r="CI134" i="58"/>
  <c r="DZ134" i="58"/>
  <c r="CD134" i="58"/>
  <c r="CU134" i="58"/>
  <c r="EL134" i="58"/>
  <c r="DF134" i="58"/>
  <c r="BZ134" i="58"/>
  <c r="CK134" i="58"/>
  <c r="EC134" i="58"/>
  <c r="CW134" i="58"/>
  <c r="DW134" i="58"/>
  <c r="CN134" i="58"/>
  <c r="DT134" i="58"/>
  <c r="BX134" i="58"/>
  <c r="DQ134" i="58"/>
  <c r="DP134" i="58"/>
  <c r="EA134" i="58"/>
  <c r="CJ134" i="58"/>
  <c r="DG134" i="58"/>
  <c r="EH134" i="58"/>
  <c r="EM134" i="58"/>
  <c r="CQ134" i="58"/>
  <c r="CA134" i="58"/>
  <c r="DL134" i="58"/>
  <c r="DB134" i="58"/>
  <c r="CL134" i="58"/>
  <c r="EE134" i="58"/>
  <c r="DJ134" i="58"/>
  <c r="DR134" i="58"/>
  <c r="BV134" i="58"/>
  <c r="DY134" i="58"/>
  <c r="DI134" i="58"/>
  <c r="CS134" i="58"/>
  <c r="CC134" i="58"/>
  <c r="BS134" i="58"/>
  <c r="DD134" i="58"/>
  <c r="BU134" i="58"/>
  <c r="EF134" i="58"/>
  <c r="BT134" i="58"/>
  <c r="CR134" i="58"/>
  <c r="CB134" i="58"/>
  <c r="EI134" i="58"/>
  <c r="CT134" i="58"/>
  <c r="CE134" i="58"/>
  <c r="DV134" i="58"/>
  <c r="CP134" i="58"/>
  <c r="DM134" i="58"/>
  <c r="DX134" i="58"/>
  <c r="DH134" i="58"/>
  <c r="ED134" i="58"/>
  <c r="DN134" i="58"/>
  <c r="CX134" i="58"/>
  <c r="EG134" i="58"/>
  <c r="DC134" i="58"/>
  <c r="CM134" i="58"/>
  <c r="BW134" i="58"/>
  <c r="DA134" i="58"/>
  <c r="CZ134" i="58"/>
  <c r="DK134" i="58"/>
  <c r="CG134" i="58"/>
  <c r="DS134" i="58"/>
  <c r="CH134" i="58"/>
  <c r="CO134" i="58"/>
  <c r="BY134" i="58"/>
  <c r="EK134" i="58"/>
  <c r="DE134" i="58"/>
  <c r="DU134" i="58"/>
  <c r="EN153" i="58"/>
  <c r="CN153" i="58"/>
  <c r="BX153" i="58"/>
  <c r="DZ153" i="58"/>
  <c r="CD153" i="58"/>
  <c r="CJ153" i="58"/>
  <c r="CU153" i="58"/>
  <c r="DF153" i="58"/>
  <c r="BR153" i="58"/>
  <c r="EJ153" i="58"/>
  <c r="DT153" i="58"/>
  <c r="CK153" i="58"/>
  <c r="DP153" i="58"/>
  <c r="EC153" i="58"/>
  <c r="EA153" i="58"/>
  <c r="CW153" i="58"/>
  <c r="EB153" i="58"/>
  <c r="DL153" i="58"/>
  <c r="DW153" i="58"/>
  <c r="BZ153" i="58"/>
  <c r="DO153" i="58"/>
  <c r="CI153" i="58"/>
  <c r="EL153" i="58"/>
  <c r="DQ153" i="58"/>
  <c r="CA153" i="58"/>
  <c r="EM153" i="58"/>
  <c r="DG153" i="58"/>
  <c r="CF153" i="58"/>
  <c r="EH153" i="58"/>
  <c r="CV153" i="58"/>
  <c r="CQ153" i="58"/>
  <c r="DR153" i="58"/>
  <c r="DI153" i="58"/>
  <c r="EE153" i="58"/>
  <c r="CY153" i="58"/>
  <c r="BV153" i="58"/>
  <c r="BS153" i="58"/>
  <c r="DJ153" i="58"/>
  <c r="DB153" i="58"/>
  <c r="CL153" i="58"/>
  <c r="DY153" i="58"/>
  <c r="CC153" i="58"/>
  <c r="DD153" i="58"/>
  <c r="EF153" i="58"/>
  <c r="BT153" i="58"/>
  <c r="DK153" i="58"/>
  <c r="DV153" i="58"/>
  <c r="DM153" i="58"/>
  <c r="CG153" i="58"/>
  <c r="DH153" i="58"/>
  <c r="CR153" i="58"/>
  <c r="DS153" i="58"/>
  <c r="EG153" i="58"/>
  <c r="BU153" i="58"/>
  <c r="CZ153" i="58"/>
  <c r="DX153" i="58"/>
  <c r="CB153" i="58"/>
  <c r="DC153" i="58"/>
  <c r="CM153" i="58"/>
  <c r="BW153" i="58"/>
  <c r="DN153" i="58"/>
  <c r="CT153" i="58"/>
  <c r="DA153" i="58"/>
  <c r="CE153" i="58"/>
  <c r="CP153" i="58"/>
  <c r="EI153" i="58"/>
  <c r="ED153" i="58"/>
  <c r="CX153" i="58"/>
  <c r="BY153" i="58"/>
  <c r="DU153" i="58"/>
  <c r="DE153" i="58"/>
  <c r="CH153" i="58"/>
  <c r="EK153" i="58"/>
  <c r="CO153" i="58"/>
  <c r="EN179" i="58"/>
  <c r="BZ179" i="58"/>
  <c r="DO179" i="58"/>
  <c r="CI179" i="58"/>
  <c r="EL179" i="58"/>
  <c r="CV179" i="58"/>
  <c r="CF179" i="58"/>
  <c r="CN179" i="58"/>
  <c r="BX179" i="58"/>
  <c r="DZ179" i="58"/>
  <c r="CD179" i="58"/>
  <c r="CJ179" i="58"/>
  <c r="CU179" i="58"/>
  <c r="DF179" i="58"/>
  <c r="CQ179" i="58"/>
  <c r="EJ179" i="58"/>
  <c r="DT179" i="58"/>
  <c r="DP179" i="58"/>
  <c r="CW179" i="58"/>
  <c r="BR179" i="58"/>
  <c r="DQ179" i="58"/>
  <c r="EA179" i="58"/>
  <c r="CK179" i="58"/>
  <c r="EC179" i="58"/>
  <c r="EM179" i="58"/>
  <c r="DW179" i="58"/>
  <c r="CA179" i="58"/>
  <c r="EB179" i="58"/>
  <c r="DL179" i="58"/>
  <c r="DG179" i="58"/>
  <c r="EH179" i="58"/>
  <c r="DR179" i="58"/>
  <c r="DB179" i="58"/>
  <c r="CL179" i="58"/>
  <c r="DY179" i="58"/>
  <c r="CS179" i="58"/>
  <c r="DD179" i="58"/>
  <c r="EE179" i="58"/>
  <c r="DI179" i="58"/>
  <c r="BV179" i="58"/>
  <c r="CC179" i="58"/>
  <c r="BS179" i="58"/>
  <c r="DJ179" i="58"/>
  <c r="CT179" i="58"/>
  <c r="EG179" i="58"/>
  <c r="CE179" i="58"/>
  <c r="CP179" i="58"/>
  <c r="EI179" i="58"/>
  <c r="ED179" i="58"/>
  <c r="CX179" i="58"/>
  <c r="BU179" i="58"/>
  <c r="EF179" i="58"/>
  <c r="BT179" i="58"/>
  <c r="DK179" i="58"/>
  <c r="DV179" i="58"/>
  <c r="DM179" i="58"/>
  <c r="DH179" i="58"/>
  <c r="CR179" i="58"/>
  <c r="DS179" i="58"/>
  <c r="DA179" i="58"/>
  <c r="CZ179" i="58"/>
  <c r="CG179" i="58"/>
  <c r="DX179" i="58"/>
  <c r="CB179" i="58"/>
  <c r="DC179" i="58"/>
  <c r="CM179" i="58"/>
  <c r="BW179" i="58"/>
  <c r="DN179" i="58"/>
  <c r="CH179" i="58"/>
  <c r="BY179" i="58"/>
  <c r="DE179" i="58"/>
  <c r="EK179" i="58"/>
  <c r="DU179" i="58"/>
  <c r="CO179" i="58"/>
  <c r="EN44" i="58"/>
  <c r="CN44" i="58"/>
  <c r="EJ44" i="58"/>
  <c r="BX44" i="58"/>
  <c r="CK44" i="58"/>
  <c r="DF44" i="58"/>
  <c r="CF44" i="58"/>
  <c r="DP44" i="58"/>
  <c r="CU44" i="58"/>
  <c r="EL44" i="58"/>
  <c r="EC44" i="58"/>
  <c r="CW44" i="58"/>
  <c r="EB44" i="58"/>
  <c r="DL44" i="58"/>
  <c r="BZ44" i="58"/>
  <c r="CI44" i="58"/>
  <c r="DZ44" i="58"/>
  <c r="CJ44" i="58"/>
  <c r="BR44" i="58"/>
  <c r="DW44" i="58"/>
  <c r="DO44" i="58"/>
  <c r="DT44" i="58"/>
  <c r="DQ44" i="58"/>
  <c r="CD44" i="58"/>
  <c r="EA44" i="58"/>
  <c r="EH44" i="58"/>
  <c r="DG44" i="58"/>
  <c r="CQ44" i="58"/>
  <c r="CA44" i="58"/>
  <c r="DR44" i="58"/>
  <c r="EM44" i="58"/>
  <c r="CV44" i="58"/>
  <c r="DY44" i="58"/>
  <c r="DI44" i="58"/>
  <c r="CC44" i="58"/>
  <c r="DB44" i="58"/>
  <c r="CL44" i="58"/>
  <c r="CS44" i="58"/>
  <c r="CY44" i="58"/>
  <c r="DD44" i="58"/>
  <c r="BS44" i="58"/>
  <c r="BV44" i="58"/>
  <c r="EE44" i="58"/>
  <c r="DJ44" i="58"/>
  <c r="CT44" i="58"/>
  <c r="BU44" i="58"/>
  <c r="CZ44" i="58"/>
  <c r="BT44" i="58"/>
  <c r="EI44" i="58"/>
  <c r="CX44" i="58"/>
  <c r="DK44" i="58"/>
  <c r="CE44" i="58"/>
  <c r="DX44" i="58"/>
  <c r="DH44" i="58"/>
  <c r="DS44" i="58"/>
  <c r="DC44" i="58"/>
  <c r="CM44" i="58"/>
  <c r="BW44" i="58"/>
  <c r="ED44" i="58"/>
  <c r="DN44" i="58"/>
  <c r="CH44" i="58"/>
  <c r="EG44" i="58"/>
  <c r="EF44" i="58"/>
  <c r="CP44" i="58"/>
  <c r="DM44" i="58"/>
  <c r="CR44" i="58"/>
  <c r="CB44" i="58"/>
  <c r="DA44" i="58"/>
  <c r="DV44" i="58"/>
  <c r="DU44" i="58"/>
  <c r="BY44" i="58"/>
  <c r="EK44" i="58"/>
  <c r="DE44" i="58"/>
  <c r="CO44" i="58"/>
  <c r="EN121" i="58"/>
  <c r="CK121" i="58"/>
  <c r="DL121" i="58"/>
  <c r="CV121" i="58"/>
  <c r="BZ121" i="58"/>
  <c r="DZ121" i="58"/>
  <c r="CD121" i="58"/>
  <c r="DQ121" i="58"/>
  <c r="EL121" i="58"/>
  <c r="DF121" i="58"/>
  <c r="EC121" i="58"/>
  <c r="CW121" i="58"/>
  <c r="EB121" i="58"/>
  <c r="CF121" i="58"/>
  <c r="DG121" i="58"/>
  <c r="CQ121" i="58"/>
  <c r="CN121" i="58"/>
  <c r="EJ121" i="58"/>
  <c r="BX121" i="58"/>
  <c r="DT121" i="58"/>
  <c r="CI121" i="58"/>
  <c r="DO121" i="58"/>
  <c r="CJ121" i="58"/>
  <c r="CU121" i="58"/>
  <c r="DP121" i="58"/>
  <c r="EA121" i="58"/>
  <c r="BR121" i="58"/>
  <c r="EM121" i="58"/>
  <c r="DW121" i="58"/>
  <c r="CA121" i="58"/>
  <c r="EH121" i="58"/>
  <c r="CL121" i="58"/>
  <c r="BS121" i="58"/>
  <c r="DJ121" i="58"/>
  <c r="DY121" i="58"/>
  <c r="DI121" i="58"/>
  <c r="CS121" i="58"/>
  <c r="CY121" i="58"/>
  <c r="CC121" i="58"/>
  <c r="DD121" i="58"/>
  <c r="EE121" i="58"/>
  <c r="DR121" i="58"/>
  <c r="DB121" i="58"/>
  <c r="BV121" i="58"/>
  <c r="CP121" i="58"/>
  <c r="ED121" i="58"/>
  <c r="CT121" i="58"/>
  <c r="EG121" i="58"/>
  <c r="DA121" i="58"/>
  <c r="DV121" i="58"/>
  <c r="EI121" i="58"/>
  <c r="CM121" i="58"/>
  <c r="DN121" i="58"/>
  <c r="CX121" i="58"/>
  <c r="CH121" i="58"/>
  <c r="BU121" i="58"/>
  <c r="CZ121" i="58"/>
  <c r="CE121" i="58"/>
  <c r="DX121" i="58"/>
  <c r="DH121" i="58"/>
  <c r="CR121" i="58"/>
  <c r="CB121" i="58"/>
  <c r="DC121" i="58"/>
  <c r="EF121" i="58"/>
  <c r="BT121" i="58"/>
  <c r="DK121" i="58"/>
  <c r="DM121" i="58"/>
  <c r="DS121" i="58"/>
  <c r="BW121" i="58"/>
  <c r="DE121" i="58"/>
  <c r="BY121" i="58"/>
  <c r="EK121" i="58"/>
  <c r="CO121" i="58"/>
  <c r="DU121" i="58"/>
  <c r="EN133" i="58"/>
  <c r="DO133" i="58"/>
  <c r="CI133" i="58"/>
  <c r="CD133" i="58"/>
  <c r="CN133" i="58"/>
  <c r="EJ133" i="58"/>
  <c r="DT133" i="58"/>
  <c r="BX133" i="58"/>
  <c r="CK133" i="58"/>
  <c r="DP133" i="58"/>
  <c r="CJ133" i="58"/>
  <c r="EL133" i="58"/>
  <c r="EC133" i="58"/>
  <c r="CW133" i="58"/>
  <c r="EM133" i="58"/>
  <c r="DG133" i="58"/>
  <c r="CQ133" i="58"/>
  <c r="DZ133" i="58"/>
  <c r="DQ133" i="58"/>
  <c r="CU133" i="58"/>
  <c r="DF133" i="58"/>
  <c r="BR133" i="58"/>
  <c r="DL133" i="58"/>
  <c r="CV133" i="58"/>
  <c r="BZ133" i="58"/>
  <c r="EB133" i="58"/>
  <c r="EA133" i="58"/>
  <c r="CF133" i="58"/>
  <c r="DW133" i="58"/>
  <c r="CA133" i="58"/>
  <c r="DR133" i="58"/>
  <c r="EH133" i="58"/>
  <c r="DY133" i="58"/>
  <c r="DI133" i="58"/>
  <c r="CS133" i="58"/>
  <c r="CC133" i="58"/>
  <c r="DD133" i="58"/>
  <c r="BS133" i="58"/>
  <c r="DB133" i="58"/>
  <c r="CL133" i="58"/>
  <c r="EE133" i="58"/>
  <c r="BV133" i="58"/>
  <c r="DJ133" i="58"/>
  <c r="CZ133" i="58"/>
  <c r="DM133" i="58"/>
  <c r="DX133" i="58"/>
  <c r="DH133" i="58"/>
  <c r="CR133" i="58"/>
  <c r="CB133" i="58"/>
  <c r="DN133" i="58"/>
  <c r="CX133" i="58"/>
  <c r="EG133" i="58"/>
  <c r="EF133" i="58"/>
  <c r="BT133" i="58"/>
  <c r="EI133" i="58"/>
  <c r="CM133" i="58"/>
  <c r="DA133" i="58"/>
  <c r="CE133" i="58"/>
  <c r="DV133" i="58"/>
  <c r="CP133" i="58"/>
  <c r="CG133" i="58"/>
  <c r="DC133" i="58"/>
  <c r="CT133" i="58"/>
  <c r="BU133" i="58"/>
  <c r="DK133" i="58"/>
  <c r="DS133" i="58"/>
  <c r="BW133" i="58"/>
  <c r="ED133" i="58"/>
  <c r="CH133" i="58"/>
  <c r="CO133" i="58"/>
  <c r="BY133" i="58"/>
  <c r="EK133" i="58"/>
  <c r="DE133" i="58"/>
  <c r="DU133" i="58"/>
  <c r="EN159" i="58"/>
  <c r="EJ159" i="58"/>
  <c r="DT159" i="58"/>
  <c r="DQ159" i="58"/>
  <c r="DP159" i="58"/>
  <c r="EA159" i="58"/>
  <c r="BR159" i="58"/>
  <c r="EB159" i="58"/>
  <c r="DL159" i="58"/>
  <c r="DW159" i="58"/>
  <c r="BZ159" i="58"/>
  <c r="DO159" i="58"/>
  <c r="CI159" i="58"/>
  <c r="CK159" i="58"/>
  <c r="EL159" i="58"/>
  <c r="EC159" i="58"/>
  <c r="CV159" i="58"/>
  <c r="CF159" i="58"/>
  <c r="EM159" i="58"/>
  <c r="CN159" i="58"/>
  <c r="BX159" i="58"/>
  <c r="DZ159" i="58"/>
  <c r="CJ159" i="58"/>
  <c r="CU159" i="58"/>
  <c r="DF159" i="58"/>
  <c r="CW159" i="58"/>
  <c r="CD159" i="58"/>
  <c r="CQ159" i="58"/>
  <c r="EH159" i="58"/>
  <c r="DR159" i="58"/>
  <c r="DG159" i="58"/>
  <c r="CA159" i="58"/>
  <c r="CS159" i="58"/>
  <c r="CY159" i="58"/>
  <c r="BV159" i="58"/>
  <c r="BS159" i="58"/>
  <c r="DJ159" i="58"/>
  <c r="DB159" i="58"/>
  <c r="CL159" i="58"/>
  <c r="DI159" i="58"/>
  <c r="DD159" i="58"/>
  <c r="DY159" i="58"/>
  <c r="CC159" i="58"/>
  <c r="EE159" i="58"/>
  <c r="CZ159" i="58"/>
  <c r="DX159" i="58"/>
  <c r="CB159" i="58"/>
  <c r="DC159" i="58"/>
  <c r="DA159" i="58"/>
  <c r="CG159" i="58"/>
  <c r="CM159" i="58"/>
  <c r="BW159" i="58"/>
  <c r="DN159" i="58"/>
  <c r="CT159" i="58"/>
  <c r="EG159" i="58"/>
  <c r="CE159" i="58"/>
  <c r="CP159" i="58"/>
  <c r="EI159" i="58"/>
  <c r="ED159" i="58"/>
  <c r="CX159" i="58"/>
  <c r="BU159" i="58"/>
  <c r="EF159" i="58"/>
  <c r="BT159" i="58"/>
  <c r="DK159" i="58"/>
  <c r="DV159" i="58"/>
  <c r="DM159" i="58"/>
  <c r="DH159" i="58"/>
  <c r="CR159" i="58"/>
  <c r="DS159" i="58"/>
  <c r="CO159" i="58"/>
  <c r="BY159" i="58"/>
  <c r="CH159" i="58"/>
  <c r="DE159" i="58"/>
  <c r="DU159" i="58"/>
  <c r="EN178" i="58"/>
  <c r="CN178" i="58"/>
  <c r="EJ178" i="58"/>
  <c r="DT178" i="58"/>
  <c r="BX178" i="58"/>
  <c r="CI178" i="58"/>
  <c r="CJ178" i="58"/>
  <c r="EL178" i="58"/>
  <c r="BZ178" i="58"/>
  <c r="CD178" i="58"/>
  <c r="DP178" i="58"/>
  <c r="EC178" i="58"/>
  <c r="EB178" i="58"/>
  <c r="DO178" i="58"/>
  <c r="DZ178" i="58"/>
  <c r="DQ178" i="58"/>
  <c r="CK178" i="58"/>
  <c r="EA178" i="58"/>
  <c r="CU178" i="58"/>
  <c r="DF178" i="58"/>
  <c r="CF178" i="58"/>
  <c r="EM178" i="58"/>
  <c r="CW178" i="58"/>
  <c r="BR178" i="58"/>
  <c r="DW178" i="58"/>
  <c r="EH178" i="58"/>
  <c r="CQ178" i="58"/>
  <c r="CV178" i="58"/>
  <c r="DL178" i="58"/>
  <c r="DG178" i="58"/>
  <c r="CA178" i="58"/>
  <c r="DB178" i="58"/>
  <c r="DY178" i="58"/>
  <c r="CL178" i="58"/>
  <c r="BV178" i="58"/>
  <c r="CY178" i="58"/>
  <c r="DJ178" i="58"/>
  <c r="DD178" i="58"/>
  <c r="EE178" i="58"/>
  <c r="BS178" i="58"/>
  <c r="DR178" i="58"/>
  <c r="DI178" i="58"/>
  <c r="CS178" i="58"/>
  <c r="CC178" i="58"/>
  <c r="EF178" i="58"/>
  <c r="CZ178" i="58"/>
  <c r="CE178" i="58"/>
  <c r="CG178" i="58"/>
  <c r="DX178" i="58"/>
  <c r="DH178" i="58"/>
  <c r="CB178" i="58"/>
  <c r="DC178" i="58"/>
  <c r="CM178" i="58"/>
  <c r="CT178" i="58"/>
  <c r="EG178" i="58"/>
  <c r="BU178" i="58"/>
  <c r="BT178" i="58"/>
  <c r="DV178" i="58"/>
  <c r="CR178" i="58"/>
  <c r="EI178" i="58"/>
  <c r="DN178" i="58"/>
  <c r="DA178" i="58"/>
  <c r="CP178" i="58"/>
  <c r="DS178" i="58"/>
  <c r="BW178" i="58"/>
  <c r="ED178" i="58"/>
  <c r="DK178" i="58"/>
  <c r="DM178" i="58"/>
  <c r="CO178" i="58"/>
  <c r="CH178" i="58"/>
  <c r="EK178" i="58"/>
  <c r="DE178" i="58"/>
  <c r="BY178" i="58"/>
  <c r="DU178" i="58"/>
  <c r="EN97" i="58"/>
  <c r="EA97" i="58"/>
  <c r="CU97" i="58"/>
  <c r="DL97" i="58"/>
  <c r="CV97" i="58"/>
  <c r="BZ97" i="58"/>
  <c r="DO97" i="58"/>
  <c r="CI97" i="58"/>
  <c r="DZ97" i="58"/>
  <c r="CD97" i="58"/>
  <c r="CK97" i="58"/>
  <c r="EL97" i="58"/>
  <c r="DF97" i="58"/>
  <c r="EC97" i="58"/>
  <c r="CW97" i="58"/>
  <c r="EB97" i="58"/>
  <c r="CF97" i="58"/>
  <c r="EM97" i="58"/>
  <c r="DG97" i="58"/>
  <c r="DQ97" i="58"/>
  <c r="BR97" i="58"/>
  <c r="EJ97" i="58"/>
  <c r="CN97" i="58"/>
  <c r="DT97" i="58"/>
  <c r="BX97" i="58"/>
  <c r="CJ97" i="58"/>
  <c r="DP97" i="58"/>
  <c r="DW97" i="58"/>
  <c r="CA97" i="58"/>
  <c r="CQ97" i="58"/>
  <c r="EH97" i="58"/>
  <c r="CL97" i="58"/>
  <c r="EE97" i="58"/>
  <c r="DJ97" i="58"/>
  <c r="DR97" i="58"/>
  <c r="DY97" i="58"/>
  <c r="DI97" i="58"/>
  <c r="CS97" i="58"/>
  <c r="DD97" i="58"/>
  <c r="BS97" i="58"/>
  <c r="DB97" i="58"/>
  <c r="BV97" i="58"/>
  <c r="CC97" i="58"/>
  <c r="CY97" i="58"/>
  <c r="CP97" i="58"/>
  <c r="DM97" i="58"/>
  <c r="EI97" i="58"/>
  <c r="DS97" i="58"/>
  <c r="CM97" i="58"/>
  <c r="ED97" i="58"/>
  <c r="CT97" i="58"/>
  <c r="DK97" i="58"/>
  <c r="DV97" i="58"/>
  <c r="BW97" i="58"/>
  <c r="DN97" i="58"/>
  <c r="CX97" i="58"/>
  <c r="CH97" i="58"/>
  <c r="EG97" i="58"/>
  <c r="DA97" i="58"/>
  <c r="BU97" i="58"/>
  <c r="CZ97" i="58"/>
  <c r="DX97" i="58"/>
  <c r="DH97" i="58"/>
  <c r="CR97" i="58"/>
  <c r="CB97" i="58"/>
  <c r="EF97" i="58"/>
  <c r="BT97" i="58"/>
  <c r="CE97" i="58"/>
  <c r="DC97" i="58"/>
  <c r="EK97" i="58"/>
  <c r="DU97" i="58"/>
  <c r="DE97" i="58"/>
  <c r="CO97" i="58"/>
  <c r="BY97" i="58"/>
  <c r="EN60" i="58"/>
  <c r="DO60" i="58"/>
  <c r="DQ60" i="58"/>
  <c r="DF60" i="58"/>
  <c r="CN60" i="58"/>
  <c r="EJ60" i="58"/>
  <c r="DT60" i="58"/>
  <c r="CD60" i="58"/>
  <c r="EA60" i="58"/>
  <c r="EC60" i="58"/>
  <c r="CW60" i="58"/>
  <c r="BZ60" i="58"/>
  <c r="BX60" i="58"/>
  <c r="DZ60" i="58"/>
  <c r="CK60" i="58"/>
  <c r="DP60" i="58"/>
  <c r="CU60" i="58"/>
  <c r="BR60" i="58"/>
  <c r="EB60" i="58"/>
  <c r="CV60" i="58"/>
  <c r="CF60" i="58"/>
  <c r="CI60" i="58"/>
  <c r="CJ60" i="58"/>
  <c r="EL60" i="58"/>
  <c r="EM60" i="58"/>
  <c r="DL60" i="58"/>
  <c r="DG60" i="58"/>
  <c r="CA60" i="58"/>
  <c r="EH60" i="58"/>
  <c r="DW60" i="58"/>
  <c r="CQ60" i="58"/>
  <c r="DR60" i="58"/>
  <c r="DB60" i="58"/>
  <c r="DI60" i="58"/>
  <c r="CC60" i="58"/>
  <c r="DJ60" i="58"/>
  <c r="DD60" i="58"/>
  <c r="EE60" i="58"/>
  <c r="BS60" i="58"/>
  <c r="CL60" i="58"/>
  <c r="BV60" i="58"/>
  <c r="DY60" i="58"/>
  <c r="CY60" i="58"/>
  <c r="DN60" i="58"/>
  <c r="CX60" i="58"/>
  <c r="EF60" i="58"/>
  <c r="CZ60" i="58"/>
  <c r="DK60" i="58"/>
  <c r="DM60" i="58"/>
  <c r="CG60" i="58"/>
  <c r="CH60" i="58"/>
  <c r="CT60" i="58"/>
  <c r="BU60" i="58"/>
  <c r="BT60" i="58"/>
  <c r="CE60" i="58"/>
  <c r="DX60" i="58"/>
  <c r="DH60" i="58"/>
  <c r="CB60" i="58"/>
  <c r="DS60" i="58"/>
  <c r="EG60" i="58"/>
  <c r="DA60" i="58"/>
  <c r="DV60" i="58"/>
  <c r="CP60" i="58"/>
  <c r="CR60" i="58"/>
  <c r="EI60" i="58"/>
  <c r="DC60" i="58"/>
  <c r="CM60" i="58"/>
  <c r="BW60" i="58"/>
  <c r="ED60" i="58"/>
  <c r="EK60" i="58"/>
  <c r="DE60" i="58"/>
  <c r="CO60" i="58"/>
  <c r="DU60" i="58"/>
  <c r="BY60" i="58"/>
  <c r="EN33" i="58"/>
  <c r="EJ33" i="58"/>
  <c r="DZ33" i="58"/>
  <c r="CD33" i="58"/>
  <c r="DP33" i="58"/>
  <c r="EA33" i="58"/>
  <c r="EL33" i="58"/>
  <c r="BX33" i="58"/>
  <c r="DQ33" i="58"/>
  <c r="CJ33" i="58"/>
  <c r="DL33" i="58"/>
  <c r="CF33" i="58"/>
  <c r="DW33" i="58"/>
  <c r="BZ33" i="58"/>
  <c r="DT33" i="58"/>
  <c r="DO33" i="58"/>
  <c r="CI33" i="58"/>
  <c r="DF33" i="58"/>
  <c r="CW33" i="58"/>
  <c r="BR33" i="58"/>
  <c r="EM33" i="58"/>
  <c r="CN33" i="58"/>
  <c r="EB33" i="58"/>
  <c r="CU33" i="58"/>
  <c r="EC33" i="58"/>
  <c r="CA33" i="58"/>
  <c r="CV33" i="58"/>
  <c r="DG33" i="58"/>
  <c r="CQ33" i="58"/>
  <c r="EH33" i="58"/>
  <c r="BV33" i="58"/>
  <c r="BS33" i="58"/>
  <c r="DR33" i="58"/>
  <c r="CL33" i="58"/>
  <c r="EE33" i="58"/>
  <c r="DY33" i="58"/>
  <c r="CY33" i="58"/>
  <c r="DJ33" i="58"/>
  <c r="DB33" i="58"/>
  <c r="DI33" i="58"/>
  <c r="CS33" i="58"/>
  <c r="CC33" i="58"/>
  <c r="DD33" i="58"/>
  <c r="CT33" i="58"/>
  <c r="DV33" i="58"/>
  <c r="CP33" i="58"/>
  <c r="CM33" i="58"/>
  <c r="EG33" i="58"/>
  <c r="DK33" i="58"/>
  <c r="CE33" i="58"/>
  <c r="DM33" i="58"/>
  <c r="EI33" i="58"/>
  <c r="DN33" i="58"/>
  <c r="CX33" i="58"/>
  <c r="DA33" i="58"/>
  <c r="BU33" i="58"/>
  <c r="EF33" i="58"/>
  <c r="CG33" i="58"/>
  <c r="DH33" i="58"/>
  <c r="DC33" i="58"/>
  <c r="BW33" i="58"/>
  <c r="CH33" i="58"/>
  <c r="CZ33" i="58"/>
  <c r="BT33" i="58"/>
  <c r="DX33" i="58"/>
  <c r="CR33" i="58"/>
  <c r="CB33" i="58"/>
  <c r="DS33" i="58"/>
  <c r="ED33" i="58"/>
  <c r="DE33" i="58"/>
  <c r="CO33" i="58"/>
  <c r="EK33" i="58"/>
  <c r="DU33" i="58"/>
  <c r="BY33" i="58"/>
  <c r="EN114" i="58"/>
  <c r="BZ114" i="58"/>
  <c r="EC114" i="58"/>
  <c r="DT114" i="58"/>
  <c r="DO114" i="58"/>
  <c r="CI114" i="58"/>
  <c r="CK114" i="58"/>
  <c r="DP114" i="58"/>
  <c r="CJ114" i="58"/>
  <c r="CW114" i="58"/>
  <c r="DW114" i="58"/>
  <c r="CN114" i="58"/>
  <c r="EJ114" i="58"/>
  <c r="BX114" i="58"/>
  <c r="DQ114" i="58"/>
  <c r="CU114" i="58"/>
  <c r="DL114" i="58"/>
  <c r="CV114" i="58"/>
  <c r="CF114" i="58"/>
  <c r="DZ114" i="58"/>
  <c r="CD114" i="58"/>
  <c r="EL114" i="58"/>
  <c r="EA114" i="58"/>
  <c r="DF114" i="58"/>
  <c r="BR114" i="58"/>
  <c r="EB114" i="58"/>
  <c r="EM114" i="58"/>
  <c r="DG114" i="58"/>
  <c r="CQ114" i="58"/>
  <c r="EH114" i="58"/>
  <c r="CA114" i="58"/>
  <c r="DR114" i="58"/>
  <c r="EE114" i="58"/>
  <c r="CY114" i="58"/>
  <c r="BS114" i="58"/>
  <c r="DB114" i="58"/>
  <c r="CL114" i="58"/>
  <c r="DJ114" i="58"/>
  <c r="BV114" i="58"/>
  <c r="DY114" i="58"/>
  <c r="DI114" i="58"/>
  <c r="CS114" i="58"/>
  <c r="CC114" i="58"/>
  <c r="CZ114" i="58"/>
  <c r="CE114" i="58"/>
  <c r="DM114" i="58"/>
  <c r="DC114" i="58"/>
  <c r="BU114" i="58"/>
  <c r="EF114" i="58"/>
  <c r="BT114" i="58"/>
  <c r="DK114" i="58"/>
  <c r="DX114" i="58"/>
  <c r="DH114" i="58"/>
  <c r="CR114" i="58"/>
  <c r="CB114" i="58"/>
  <c r="DS114" i="58"/>
  <c r="EG114" i="58"/>
  <c r="DA114" i="58"/>
  <c r="CG114" i="58"/>
  <c r="CM114" i="58"/>
  <c r="BW114" i="58"/>
  <c r="CT114" i="58"/>
  <c r="DV114" i="58"/>
  <c r="CP114" i="58"/>
  <c r="EI114" i="58"/>
  <c r="ED114" i="58"/>
  <c r="DN114" i="58"/>
  <c r="CX114" i="58"/>
  <c r="CH114" i="58"/>
  <c r="EK114" i="58"/>
  <c r="DE114" i="58"/>
  <c r="CO114" i="58"/>
  <c r="BY114" i="58"/>
  <c r="DU114" i="58"/>
  <c r="EN107" i="58"/>
  <c r="CN107" i="58"/>
  <c r="EJ107" i="58"/>
  <c r="DT107" i="58"/>
  <c r="BX107" i="58"/>
  <c r="DP107" i="58"/>
  <c r="CJ107" i="58"/>
  <c r="EA107" i="58"/>
  <c r="BR107" i="58"/>
  <c r="DQ107" i="58"/>
  <c r="CK107" i="58"/>
  <c r="DL107" i="58"/>
  <c r="CV107" i="58"/>
  <c r="EM107" i="58"/>
  <c r="DW107" i="58"/>
  <c r="BZ107" i="58"/>
  <c r="DZ107" i="58"/>
  <c r="CD107" i="58"/>
  <c r="EL107" i="58"/>
  <c r="DF107" i="58"/>
  <c r="EB107" i="58"/>
  <c r="CF107" i="58"/>
  <c r="DO107" i="58"/>
  <c r="CI107" i="58"/>
  <c r="CU107" i="58"/>
  <c r="EC107" i="58"/>
  <c r="CW107" i="58"/>
  <c r="DG107" i="58"/>
  <c r="EH107" i="58"/>
  <c r="CQ107" i="58"/>
  <c r="DR107" i="58"/>
  <c r="CA107" i="58"/>
  <c r="DB107" i="58"/>
  <c r="BV107" i="58"/>
  <c r="CL107" i="58"/>
  <c r="DJ107" i="58"/>
  <c r="DI107" i="58"/>
  <c r="CC107" i="58"/>
  <c r="EE107" i="58"/>
  <c r="CY107" i="58"/>
  <c r="BS107" i="58"/>
  <c r="DY107" i="58"/>
  <c r="DD107" i="58"/>
  <c r="BU107" i="58"/>
  <c r="EF107" i="58"/>
  <c r="BT107" i="58"/>
  <c r="DK107" i="58"/>
  <c r="CG107" i="58"/>
  <c r="EI107" i="58"/>
  <c r="CP107" i="58"/>
  <c r="CM107" i="58"/>
  <c r="BW107" i="58"/>
  <c r="ED107" i="58"/>
  <c r="CT107" i="58"/>
  <c r="EG107" i="58"/>
  <c r="DA107" i="58"/>
  <c r="DV107" i="58"/>
  <c r="DM107" i="58"/>
  <c r="DC107" i="58"/>
  <c r="DN107" i="58"/>
  <c r="CX107" i="58"/>
  <c r="CH107" i="58"/>
  <c r="CZ107" i="58"/>
  <c r="CE107" i="58"/>
  <c r="DX107" i="58"/>
  <c r="DH107" i="58"/>
  <c r="CR107" i="58"/>
  <c r="CB107" i="58"/>
  <c r="DS107" i="58"/>
  <c r="EK107" i="58"/>
  <c r="CO107" i="58"/>
  <c r="BY107" i="58"/>
  <c r="DU107" i="58"/>
  <c r="DE107" i="58"/>
  <c r="EN71" i="58"/>
  <c r="BZ71" i="58"/>
  <c r="EJ71" i="58"/>
  <c r="BX71" i="58"/>
  <c r="DZ71" i="58"/>
  <c r="CD71" i="58"/>
  <c r="DQ71" i="58"/>
  <c r="CJ71" i="58"/>
  <c r="EA71" i="58"/>
  <c r="CU71" i="58"/>
  <c r="DF71" i="58"/>
  <c r="EC71" i="58"/>
  <c r="CW71" i="58"/>
  <c r="DL71" i="58"/>
  <c r="CV71" i="58"/>
  <c r="EB71" i="58"/>
  <c r="DG71" i="58"/>
  <c r="CN71" i="58"/>
  <c r="DT71" i="58"/>
  <c r="DO71" i="58"/>
  <c r="EM71" i="58"/>
  <c r="CI71" i="58"/>
  <c r="BR71" i="58"/>
  <c r="CK71" i="58"/>
  <c r="DP71" i="58"/>
  <c r="EL71" i="58"/>
  <c r="CF71" i="58"/>
  <c r="CQ71" i="58"/>
  <c r="DW71" i="58"/>
  <c r="EH71" i="58"/>
  <c r="CA71" i="58"/>
  <c r="DR71" i="58"/>
  <c r="DY71" i="58"/>
  <c r="DI71" i="58"/>
  <c r="CS71" i="58"/>
  <c r="CC71" i="58"/>
  <c r="CY71" i="58"/>
  <c r="DB71" i="58"/>
  <c r="CL71" i="58"/>
  <c r="BV71" i="58"/>
  <c r="DD71" i="58"/>
  <c r="EE71" i="58"/>
  <c r="BS71" i="58"/>
  <c r="DJ71" i="58"/>
  <c r="CT71" i="58"/>
  <c r="DA71" i="58"/>
  <c r="BT71" i="58"/>
  <c r="DM71" i="58"/>
  <c r="CG71" i="58"/>
  <c r="DH71" i="58"/>
  <c r="CR71" i="58"/>
  <c r="DN71" i="58"/>
  <c r="CX71" i="58"/>
  <c r="CH71" i="58"/>
  <c r="DK71" i="58"/>
  <c r="CM71" i="58"/>
  <c r="BW71" i="58"/>
  <c r="DC71" i="58"/>
  <c r="ED71" i="58"/>
  <c r="EG71" i="58"/>
  <c r="BU71" i="58"/>
  <c r="EF71" i="58"/>
  <c r="CE71" i="58"/>
  <c r="DV71" i="58"/>
  <c r="CP71" i="58"/>
  <c r="DX71" i="58"/>
  <c r="CB71" i="58"/>
  <c r="EI71" i="58"/>
  <c r="DS71" i="58"/>
  <c r="DU71" i="58"/>
  <c r="DE71" i="58"/>
  <c r="CO71" i="58"/>
  <c r="BY71" i="58"/>
  <c r="EK71" i="58"/>
  <c r="EN49" i="58"/>
  <c r="BZ49" i="58"/>
  <c r="CI49" i="58"/>
  <c r="DQ49" i="58"/>
  <c r="CJ49" i="58"/>
  <c r="EA49" i="58"/>
  <c r="EB49" i="58"/>
  <c r="DL49" i="58"/>
  <c r="CV49" i="58"/>
  <c r="CF49" i="58"/>
  <c r="CN49" i="58"/>
  <c r="EJ49" i="58"/>
  <c r="DT49" i="58"/>
  <c r="BX49" i="58"/>
  <c r="DO49" i="58"/>
  <c r="DZ49" i="58"/>
  <c r="CU49" i="58"/>
  <c r="EC49" i="58"/>
  <c r="DG49" i="58"/>
  <c r="CQ49" i="58"/>
  <c r="DP49" i="58"/>
  <c r="CW49" i="58"/>
  <c r="CD49" i="58"/>
  <c r="EL49" i="58"/>
  <c r="DF49" i="58"/>
  <c r="BR49" i="58"/>
  <c r="DW49" i="58"/>
  <c r="CA49" i="58"/>
  <c r="EM49" i="58"/>
  <c r="EH49" i="58"/>
  <c r="DR49" i="58"/>
  <c r="DY49" i="58"/>
  <c r="CY49" i="58"/>
  <c r="DI49" i="58"/>
  <c r="CS49" i="58"/>
  <c r="CC49" i="58"/>
  <c r="DD49" i="58"/>
  <c r="EE49" i="58"/>
  <c r="CL49" i="58"/>
  <c r="BV49" i="58"/>
  <c r="BS49" i="58"/>
  <c r="DB49" i="58"/>
  <c r="DJ49" i="58"/>
  <c r="CT49" i="58"/>
  <c r="EG49" i="58"/>
  <c r="CZ49" i="58"/>
  <c r="ED49" i="58"/>
  <c r="DN49" i="58"/>
  <c r="DA49" i="58"/>
  <c r="BU49" i="58"/>
  <c r="EF49" i="58"/>
  <c r="BT49" i="58"/>
  <c r="DK49" i="58"/>
  <c r="CE49" i="58"/>
  <c r="CR49" i="58"/>
  <c r="CB49" i="58"/>
  <c r="EI49" i="58"/>
  <c r="DS49" i="58"/>
  <c r="DC49" i="58"/>
  <c r="CM49" i="58"/>
  <c r="BW49" i="58"/>
  <c r="CX49" i="58"/>
  <c r="CH49" i="58"/>
  <c r="DM49" i="58"/>
  <c r="CG49" i="58"/>
  <c r="DH49" i="58"/>
  <c r="DV49" i="58"/>
  <c r="CP49" i="58"/>
  <c r="DX49" i="58"/>
  <c r="CO49" i="58"/>
  <c r="DU49" i="58"/>
  <c r="BY49" i="58"/>
  <c r="EK49" i="58"/>
  <c r="DE49" i="58"/>
  <c r="EN115" i="58"/>
  <c r="CN115" i="58"/>
  <c r="EJ115" i="58"/>
  <c r="DT115" i="58"/>
  <c r="BX115" i="58"/>
  <c r="DP115" i="58"/>
  <c r="CJ115" i="58"/>
  <c r="DO115" i="58"/>
  <c r="CI115" i="58"/>
  <c r="DQ115" i="58"/>
  <c r="CK115" i="58"/>
  <c r="CU115" i="58"/>
  <c r="EC115" i="58"/>
  <c r="CW115" i="58"/>
  <c r="DL115" i="58"/>
  <c r="CV115" i="58"/>
  <c r="BZ115" i="58"/>
  <c r="DZ115" i="58"/>
  <c r="CD115" i="58"/>
  <c r="EA115" i="58"/>
  <c r="EL115" i="58"/>
  <c r="DF115" i="58"/>
  <c r="BR115" i="58"/>
  <c r="EB115" i="58"/>
  <c r="CF115" i="58"/>
  <c r="EH115" i="58"/>
  <c r="EM115" i="58"/>
  <c r="CA115" i="58"/>
  <c r="DR115" i="58"/>
  <c r="DG115" i="58"/>
  <c r="DW115" i="58"/>
  <c r="CQ115" i="58"/>
  <c r="DB115" i="58"/>
  <c r="BV115" i="58"/>
  <c r="DY115" i="58"/>
  <c r="EE115" i="58"/>
  <c r="CY115" i="58"/>
  <c r="BS115" i="58"/>
  <c r="CL115" i="58"/>
  <c r="DJ115" i="58"/>
  <c r="DI115" i="58"/>
  <c r="CS115" i="58"/>
  <c r="CC115" i="58"/>
  <c r="EG115" i="58"/>
  <c r="BU115" i="58"/>
  <c r="EF115" i="58"/>
  <c r="BT115" i="58"/>
  <c r="DM115" i="58"/>
  <c r="DC115" i="58"/>
  <c r="DA115" i="58"/>
  <c r="CE115" i="58"/>
  <c r="CP115" i="58"/>
  <c r="DS115" i="58"/>
  <c r="ED115" i="58"/>
  <c r="CT115" i="58"/>
  <c r="DK115" i="58"/>
  <c r="DV115" i="58"/>
  <c r="CG115" i="58"/>
  <c r="EI115" i="58"/>
  <c r="DN115" i="58"/>
  <c r="CX115" i="58"/>
  <c r="CH115" i="58"/>
  <c r="CZ115" i="58"/>
  <c r="DX115" i="58"/>
  <c r="DH115" i="58"/>
  <c r="CR115" i="58"/>
  <c r="CB115" i="58"/>
  <c r="CM115" i="58"/>
  <c r="BW115" i="58"/>
  <c r="CO115" i="58"/>
  <c r="BY115" i="58"/>
  <c r="EK115" i="58"/>
  <c r="DU115" i="58"/>
  <c r="DE115" i="58"/>
  <c r="EN135" i="58"/>
  <c r="DZ135" i="58"/>
  <c r="EB135" i="58"/>
  <c r="CF135" i="58"/>
  <c r="CD135" i="58"/>
  <c r="EA135" i="58"/>
  <c r="CU135" i="58"/>
  <c r="EC135" i="58"/>
  <c r="DG135" i="58"/>
  <c r="CQ135" i="58"/>
  <c r="CN135" i="58"/>
  <c r="EJ135" i="58"/>
  <c r="DT135" i="58"/>
  <c r="BX135" i="58"/>
  <c r="DO135" i="58"/>
  <c r="CI135" i="58"/>
  <c r="CK135" i="58"/>
  <c r="DP135" i="58"/>
  <c r="CJ135" i="58"/>
  <c r="EL135" i="58"/>
  <c r="CW135" i="58"/>
  <c r="BZ135" i="58"/>
  <c r="DQ135" i="58"/>
  <c r="BR135" i="58"/>
  <c r="DF135" i="58"/>
  <c r="EH135" i="58"/>
  <c r="CV135" i="58"/>
  <c r="DR135" i="58"/>
  <c r="DL135" i="58"/>
  <c r="EM135" i="58"/>
  <c r="CA135" i="58"/>
  <c r="DW135" i="58"/>
  <c r="DY135" i="58"/>
  <c r="DI135" i="58"/>
  <c r="CS135" i="58"/>
  <c r="DJ135" i="58"/>
  <c r="DB135" i="58"/>
  <c r="CL135" i="58"/>
  <c r="CC135" i="58"/>
  <c r="DD135" i="58"/>
  <c r="EE135" i="58"/>
  <c r="BV135" i="58"/>
  <c r="BS135" i="58"/>
  <c r="DV135" i="58"/>
  <c r="DS135" i="58"/>
  <c r="CT135" i="58"/>
  <c r="EG135" i="58"/>
  <c r="DA135" i="58"/>
  <c r="BU135" i="58"/>
  <c r="CZ135" i="58"/>
  <c r="CE135" i="58"/>
  <c r="DM135" i="58"/>
  <c r="DX135" i="58"/>
  <c r="DH135" i="58"/>
  <c r="CR135" i="58"/>
  <c r="CB135" i="58"/>
  <c r="EI135" i="58"/>
  <c r="ED135" i="58"/>
  <c r="EF135" i="58"/>
  <c r="BT135" i="58"/>
  <c r="DK135" i="58"/>
  <c r="DN135" i="58"/>
  <c r="CX135" i="58"/>
  <c r="CP135" i="58"/>
  <c r="CG135" i="58"/>
  <c r="DC135" i="58"/>
  <c r="CM135" i="58"/>
  <c r="BW135" i="58"/>
  <c r="CO135" i="58"/>
  <c r="BY135" i="58"/>
  <c r="CH135" i="58"/>
  <c r="EK135" i="58"/>
  <c r="DU135" i="58"/>
  <c r="DE135" i="58"/>
  <c r="EN154" i="58"/>
  <c r="CN154" i="58"/>
  <c r="EJ154" i="58"/>
  <c r="DT154" i="58"/>
  <c r="BX154" i="58"/>
  <c r="CJ154" i="58"/>
  <c r="EL154" i="58"/>
  <c r="BZ154" i="58"/>
  <c r="CI154" i="58"/>
  <c r="CD154" i="58"/>
  <c r="DP154" i="58"/>
  <c r="EC154" i="58"/>
  <c r="BR154" i="58"/>
  <c r="EB154" i="58"/>
  <c r="DW154" i="58"/>
  <c r="CQ154" i="58"/>
  <c r="DZ154" i="58"/>
  <c r="DQ154" i="58"/>
  <c r="CK154" i="58"/>
  <c r="DF154" i="58"/>
  <c r="CF154" i="58"/>
  <c r="DO154" i="58"/>
  <c r="CW154" i="58"/>
  <c r="CU154" i="58"/>
  <c r="EA154" i="58"/>
  <c r="DL154" i="58"/>
  <c r="CA154" i="58"/>
  <c r="EH154" i="58"/>
  <c r="DG154" i="58"/>
  <c r="CV154" i="58"/>
  <c r="EM154" i="58"/>
  <c r="DB154" i="58"/>
  <c r="DY154" i="58"/>
  <c r="DR154" i="58"/>
  <c r="CL154" i="58"/>
  <c r="BV154" i="58"/>
  <c r="DJ154" i="58"/>
  <c r="DD154" i="58"/>
  <c r="CY154" i="58"/>
  <c r="DI154" i="58"/>
  <c r="CC154" i="58"/>
  <c r="EE154" i="58"/>
  <c r="BS154" i="58"/>
  <c r="EF154" i="58"/>
  <c r="CZ154" i="58"/>
  <c r="DK154" i="58"/>
  <c r="CG154" i="58"/>
  <c r="DX154" i="58"/>
  <c r="DH154" i="58"/>
  <c r="CB154" i="58"/>
  <c r="DS154" i="58"/>
  <c r="DC154" i="58"/>
  <c r="BW154" i="58"/>
  <c r="CT154" i="58"/>
  <c r="EG154" i="58"/>
  <c r="BU154" i="58"/>
  <c r="BT154" i="58"/>
  <c r="CE154" i="58"/>
  <c r="DV154" i="58"/>
  <c r="CR154" i="58"/>
  <c r="CM154" i="58"/>
  <c r="DN154" i="58"/>
  <c r="CX154" i="58"/>
  <c r="DA154" i="58"/>
  <c r="CP154" i="58"/>
  <c r="ED154" i="58"/>
  <c r="DM154" i="58"/>
  <c r="EI154" i="58"/>
  <c r="CO154" i="58"/>
  <c r="CH154" i="58"/>
  <c r="EK154" i="58"/>
  <c r="DE154" i="58"/>
  <c r="BY154" i="58"/>
  <c r="DU154" i="58"/>
  <c r="EN173" i="58"/>
  <c r="EA173" i="58"/>
  <c r="EB173" i="58"/>
  <c r="DL173" i="58"/>
  <c r="BZ173" i="58"/>
  <c r="DO173" i="58"/>
  <c r="CI173" i="58"/>
  <c r="EL173" i="58"/>
  <c r="CW173" i="58"/>
  <c r="CV173" i="58"/>
  <c r="CF173" i="58"/>
  <c r="EM173" i="58"/>
  <c r="DG173" i="58"/>
  <c r="CN173" i="58"/>
  <c r="BX173" i="58"/>
  <c r="DZ173" i="58"/>
  <c r="CD173" i="58"/>
  <c r="DQ173" i="58"/>
  <c r="CJ173" i="58"/>
  <c r="CU173" i="58"/>
  <c r="DF173" i="58"/>
  <c r="BR173" i="58"/>
  <c r="EJ173" i="58"/>
  <c r="DT173" i="58"/>
  <c r="CK173" i="58"/>
  <c r="DP173" i="58"/>
  <c r="EC173" i="58"/>
  <c r="DW173" i="58"/>
  <c r="EH173" i="58"/>
  <c r="CQ173" i="58"/>
  <c r="CA173" i="58"/>
  <c r="BV173" i="58"/>
  <c r="DI173" i="58"/>
  <c r="CS173" i="58"/>
  <c r="BS173" i="58"/>
  <c r="DJ173" i="58"/>
  <c r="DR173" i="58"/>
  <c r="DB173" i="58"/>
  <c r="DY173" i="58"/>
  <c r="DD173" i="58"/>
  <c r="EE173" i="58"/>
  <c r="CC173" i="58"/>
  <c r="CY173" i="58"/>
  <c r="CM173" i="58"/>
  <c r="BW173" i="58"/>
  <c r="DN173" i="58"/>
  <c r="CT173" i="58"/>
  <c r="CE173" i="58"/>
  <c r="CP173" i="58"/>
  <c r="EI173" i="58"/>
  <c r="ED173" i="58"/>
  <c r="CX173" i="58"/>
  <c r="EG173" i="58"/>
  <c r="DA173" i="58"/>
  <c r="EF173" i="58"/>
  <c r="BT173" i="58"/>
  <c r="DK173" i="58"/>
  <c r="DV173" i="58"/>
  <c r="CG173" i="58"/>
  <c r="DH173" i="58"/>
  <c r="CR173" i="58"/>
  <c r="DS173" i="58"/>
  <c r="BU173" i="58"/>
  <c r="CZ173" i="58"/>
  <c r="DM173" i="58"/>
  <c r="DX173" i="58"/>
  <c r="CB173" i="58"/>
  <c r="DC173" i="58"/>
  <c r="EK173" i="58"/>
  <c r="BY173" i="58"/>
  <c r="CH173" i="58"/>
  <c r="CO173" i="58"/>
  <c r="DU173" i="58"/>
  <c r="DE173" i="58"/>
  <c r="EN394" i="58"/>
  <c r="CI394" i="58"/>
  <c r="CD394" i="58"/>
  <c r="DF394" i="58"/>
  <c r="EB394" i="58"/>
  <c r="CV394" i="58"/>
  <c r="DT394" i="58"/>
  <c r="DZ394" i="58"/>
  <c r="CJ394" i="58"/>
  <c r="EC394" i="58"/>
  <c r="BR394" i="58"/>
  <c r="DL394" i="58"/>
  <c r="DW394" i="58"/>
  <c r="DG394" i="58"/>
  <c r="CQ394" i="58"/>
  <c r="CN394" i="58"/>
  <c r="EJ394" i="58"/>
  <c r="BX394" i="58"/>
  <c r="DO394" i="58"/>
  <c r="DQ394" i="58"/>
  <c r="DP394" i="58"/>
  <c r="EA394" i="58"/>
  <c r="EL394" i="58"/>
  <c r="BZ394" i="58"/>
  <c r="CK394" i="58"/>
  <c r="CU394" i="58"/>
  <c r="CW394" i="58"/>
  <c r="CF394" i="58"/>
  <c r="EM394" i="58"/>
  <c r="CA394" i="58"/>
  <c r="EH394" i="58"/>
  <c r="DR394" i="58"/>
  <c r="DY394" i="58"/>
  <c r="DD394" i="58"/>
  <c r="CS394" i="58"/>
  <c r="CC394" i="58"/>
  <c r="EE394" i="58"/>
  <c r="CY394" i="58"/>
  <c r="DJ394" i="58"/>
  <c r="BV394" i="58"/>
  <c r="DI394" i="58"/>
  <c r="DB394" i="58"/>
  <c r="BS394" i="58"/>
  <c r="CT394" i="58"/>
  <c r="CX394" i="58"/>
  <c r="CZ394" i="58"/>
  <c r="DX394" i="58"/>
  <c r="CB394" i="58"/>
  <c r="DC394" i="58"/>
  <c r="DN394" i="58"/>
  <c r="EG394" i="58"/>
  <c r="DA394" i="58"/>
  <c r="EF394" i="58"/>
  <c r="BT394" i="58"/>
  <c r="DK394" i="58"/>
  <c r="DV394" i="58"/>
  <c r="CP394" i="58"/>
  <c r="DM394" i="58"/>
  <c r="DH394" i="58"/>
  <c r="CR394" i="58"/>
  <c r="DS394" i="58"/>
  <c r="CM394" i="58"/>
  <c r="BW394" i="58"/>
  <c r="ED394" i="58"/>
  <c r="BU394" i="58"/>
  <c r="CE394" i="58"/>
  <c r="CG394" i="58"/>
  <c r="EI394" i="58"/>
  <c r="CH394" i="58"/>
  <c r="CO394" i="58"/>
  <c r="EK394" i="58"/>
  <c r="DU394" i="58"/>
  <c r="DE394" i="58"/>
  <c r="BY394" i="58"/>
  <c r="EN490" i="58"/>
  <c r="BZ490" i="58"/>
  <c r="EJ490" i="58"/>
  <c r="CI490" i="58"/>
  <c r="DZ490" i="58"/>
  <c r="DP490" i="58"/>
  <c r="CJ490" i="58"/>
  <c r="EA490" i="58"/>
  <c r="DF490" i="58"/>
  <c r="CN490" i="58"/>
  <c r="BX490" i="58"/>
  <c r="BR490" i="58"/>
  <c r="DW490" i="58"/>
  <c r="CD490" i="58"/>
  <c r="DQ490" i="58"/>
  <c r="CF490" i="58"/>
  <c r="EM490" i="58"/>
  <c r="DT490" i="58"/>
  <c r="DO490" i="58"/>
  <c r="CU490" i="58"/>
  <c r="EL490" i="58"/>
  <c r="EC490" i="58"/>
  <c r="CK490" i="58"/>
  <c r="CW490" i="58"/>
  <c r="DL490" i="58"/>
  <c r="CQ490" i="58"/>
  <c r="CA490" i="58"/>
  <c r="EB490" i="58"/>
  <c r="CV490" i="58"/>
  <c r="DG490" i="58"/>
  <c r="EH490" i="58"/>
  <c r="DR490" i="58"/>
  <c r="DB490" i="58"/>
  <c r="BV490" i="58"/>
  <c r="CS490" i="58"/>
  <c r="DJ490" i="58"/>
  <c r="CL490" i="58"/>
  <c r="DY490" i="58"/>
  <c r="CC490" i="58"/>
  <c r="DI490" i="58"/>
  <c r="DD490" i="58"/>
  <c r="EE490" i="58"/>
  <c r="CY490" i="58"/>
  <c r="BS490" i="58"/>
  <c r="EG490" i="58"/>
  <c r="BU490" i="58"/>
  <c r="EF490" i="58"/>
  <c r="BT490" i="58"/>
  <c r="DK490" i="58"/>
  <c r="DV490" i="58"/>
  <c r="CP490" i="58"/>
  <c r="DX490" i="58"/>
  <c r="CR490" i="58"/>
  <c r="DS490" i="58"/>
  <c r="CZ490" i="58"/>
  <c r="CE490" i="58"/>
  <c r="DH490" i="58"/>
  <c r="CB490" i="58"/>
  <c r="DC490" i="58"/>
  <c r="CM490" i="58"/>
  <c r="DN490" i="58"/>
  <c r="CT490" i="58"/>
  <c r="EI490" i="58"/>
  <c r="ED490" i="58"/>
  <c r="DA490" i="58"/>
  <c r="CG490" i="58"/>
  <c r="BW490" i="58"/>
  <c r="CX490" i="58"/>
  <c r="CO490" i="58"/>
  <c r="CH490" i="58"/>
  <c r="DE490" i="58"/>
  <c r="EK490" i="58"/>
  <c r="DU490" i="58"/>
  <c r="BY490" i="58"/>
  <c r="EN522" i="58"/>
  <c r="BZ522" i="58"/>
  <c r="EJ522" i="58"/>
  <c r="CI522" i="58"/>
  <c r="DZ522" i="58"/>
  <c r="DP522" i="58"/>
  <c r="CJ522" i="58"/>
  <c r="EA522" i="58"/>
  <c r="DF522" i="58"/>
  <c r="CN522" i="58"/>
  <c r="BX522" i="58"/>
  <c r="BR522" i="58"/>
  <c r="DW522" i="58"/>
  <c r="CD522" i="58"/>
  <c r="DQ522" i="58"/>
  <c r="CF522" i="58"/>
  <c r="EM522" i="58"/>
  <c r="DT522" i="58"/>
  <c r="CU522" i="58"/>
  <c r="EC522" i="58"/>
  <c r="EL522" i="58"/>
  <c r="CK522" i="58"/>
  <c r="CW522" i="58"/>
  <c r="DL522" i="58"/>
  <c r="CQ522" i="58"/>
  <c r="CA522" i="58"/>
  <c r="EH522" i="58"/>
  <c r="EB522" i="58"/>
  <c r="CV522" i="58"/>
  <c r="DG522" i="58"/>
  <c r="DR522" i="58"/>
  <c r="DB522" i="58"/>
  <c r="BV522" i="58"/>
  <c r="CS522" i="58"/>
  <c r="DJ522" i="58"/>
  <c r="DY522" i="58"/>
  <c r="CC522" i="58"/>
  <c r="CL522" i="58"/>
  <c r="DI522" i="58"/>
  <c r="DD522" i="58"/>
  <c r="EE522" i="58"/>
  <c r="CY522" i="58"/>
  <c r="BS522" i="58"/>
  <c r="EG522" i="58"/>
  <c r="BU522" i="58"/>
  <c r="EF522" i="58"/>
  <c r="BT522" i="58"/>
  <c r="DK522" i="58"/>
  <c r="DV522" i="58"/>
  <c r="CP522" i="58"/>
  <c r="DX522" i="58"/>
  <c r="CR522" i="58"/>
  <c r="DS522" i="58"/>
  <c r="CZ522" i="58"/>
  <c r="CE522" i="58"/>
  <c r="DH522" i="58"/>
  <c r="CB522" i="58"/>
  <c r="DC522" i="58"/>
  <c r="CM522" i="58"/>
  <c r="DN522" i="58"/>
  <c r="CT522" i="58"/>
  <c r="EI522" i="58"/>
  <c r="ED522" i="58"/>
  <c r="DA522" i="58"/>
  <c r="DM522" i="58"/>
  <c r="CG522" i="58"/>
  <c r="BW522" i="58"/>
  <c r="CX522" i="58"/>
  <c r="CO522" i="58"/>
  <c r="CH522" i="58"/>
  <c r="DE522" i="58"/>
  <c r="EK522" i="58"/>
  <c r="DU522" i="58"/>
  <c r="BY522" i="58"/>
  <c r="EN554" i="58"/>
  <c r="BZ554" i="58"/>
  <c r="EJ554" i="58"/>
  <c r="CI554" i="58"/>
  <c r="DZ554" i="58"/>
  <c r="DP554" i="58"/>
  <c r="CJ554" i="58"/>
  <c r="EA554" i="58"/>
  <c r="DF554" i="58"/>
  <c r="CN554" i="58"/>
  <c r="BX554" i="58"/>
  <c r="BR554" i="58"/>
  <c r="DW554" i="58"/>
  <c r="CD554" i="58"/>
  <c r="DQ554" i="58"/>
  <c r="CF554" i="58"/>
  <c r="EM554" i="58"/>
  <c r="DT554" i="58"/>
  <c r="DO554" i="58"/>
  <c r="CU554" i="58"/>
  <c r="EC554" i="58"/>
  <c r="EL554" i="58"/>
  <c r="CK554" i="58"/>
  <c r="CW554" i="58"/>
  <c r="DL554" i="58"/>
  <c r="CQ554" i="58"/>
  <c r="CA554" i="58"/>
  <c r="EB554" i="58"/>
  <c r="EH554" i="58"/>
  <c r="CV554" i="58"/>
  <c r="DG554" i="58"/>
  <c r="CL554" i="58"/>
  <c r="DB554" i="58"/>
  <c r="CS554" i="58"/>
  <c r="DJ554" i="58"/>
  <c r="DR554" i="58"/>
  <c r="BV554" i="58"/>
  <c r="DY554" i="58"/>
  <c r="CC554" i="58"/>
  <c r="DI554" i="58"/>
  <c r="DD554" i="58"/>
  <c r="EE554" i="58"/>
  <c r="CY554" i="58"/>
  <c r="BS554" i="58"/>
  <c r="EG554" i="58"/>
  <c r="BU554" i="58"/>
  <c r="EF554" i="58"/>
  <c r="BT554" i="58"/>
  <c r="DK554" i="58"/>
  <c r="DV554" i="58"/>
  <c r="CP554" i="58"/>
  <c r="DX554" i="58"/>
  <c r="CR554" i="58"/>
  <c r="DS554" i="58"/>
  <c r="CZ554" i="58"/>
  <c r="CE554" i="58"/>
  <c r="DH554" i="58"/>
  <c r="CB554" i="58"/>
  <c r="DC554" i="58"/>
  <c r="CM554" i="58"/>
  <c r="DN554" i="58"/>
  <c r="CT554" i="58"/>
  <c r="EI554" i="58"/>
  <c r="ED554" i="58"/>
  <c r="DA554" i="58"/>
  <c r="DM554" i="58"/>
  <c r="CG554" i="58"/>
  <c r="BW554" i="58"/>
  <c r="CX554" i="58"/>
  <c r="CO554" i="58"/>
  <c r="CH554" i="58"/>
  <c r="DE554" i="58"/>
  <c r="EK554" i="58"/>
  <c r="BY554" i="58"/>
  <c r="EN570" i="58"/>
  <c r="CI570" i="58"/>
  <c r="CD570" i="58"/>
  <c r="DQ570" i="58"/>
  <c r="EA570" i="58"/>
  <c r="DF570" i="58"/>
  <c r="EB570" i="58"/>
  <c r="DL570" i="58"/>
  <c r="CV570" i="58"/>
  <c r="CF570" i="58"/>
  <c r="BX570" i="58"/>
  <c r="DO570" i="58"/>
  <c r="BR570" i="58"/>
  <c r="CN570" i="58"/>
  <c r="DP570" i="58"/>
  <c r="CW570" i="58"/>
  <c r="BZ570" i="58"/>
  <c r="EJ570" i="58"/>
  <c r="DT570" i="58"/>
  <c r="DZ570" i="58"/>
  <c r="EC570" i="58"/>
  <c r="CJ570" i="58"/>
  <c r="CU570" i="58"/>
  <c r="CK570" i="58"/>
  <c r="EL570" i="58"/>
  <c r="CA570" i="58"/>
  <c r="EM570" i="58"/>
  <c r="DW570" i="58"/>
  <c r="CQ570" i="58"/>
  <c r="EH570" i="58"/>
  <c r="DY570" i="58"/>
  <c r="CY570" i="58"/>
  <c r="DI570" i="58"/>
  <c r="CS570" i="58"/>
  <c r="CC570" i="58"/>
  <c r="DD570" i="58"/>
  <c r="BV570" i="58"/>
  <c r="BS570" i="58"/>
  <c r="DR570" i="58"/>
  <c r="DB570" i="58"/>
  <c r="CL570" i="58"/>
  <c r="EE570" i="58"/>
  <c r="DJ570" i="58"/>
  <c r="CT570" i="58"/>
  <c r="EG570" i="58"/>
  <c r="DK570" i="58"/>
  <c r="CE570" i="58"/>
  <c r="DV570" i="58"/>
  <c r="CP570" i="58"/>
  <c r="DC570" i="58"/>
  <c r="BW570" i="58"/>
  <c r="CB570" i="58"/>
  <c r="CM570" i="58"/>
  <c r="DN570" i="58"/>
  <c r="DA570" i="58"/>
  <c r="EF570" i="58"/>
  <c r="DX570" i="58"/>
  <c r="DH570" i="58"/>
  <c r="CR570" i="58"/>
  <c r="EI570" i="58"/>
  <c r="ED570" i="58"/>
  <c r="BU570" i="58"/>
  <c r="CZ570" i="58"/>
  <c r="BT570" i="58"/>
  <c r="DM570" i="58"/>
  <c r="CG570" i="58"/>
  <c r="DS570" i="58"/>
  <c r="CX570" i="58"/>
  <c r="DU570" i="58"/>
  <c r="CH570" i="58"/>
  <c r="CO570" i="58"/>
  <c r="BY570" i="58"/>
  <c r="EK570" i="58"/>
  <c r="DE570" i="58"/>
  <c r="EN586" i="58"/>
  <c r="CI586" i="58"/>
  <c r="CD586" i="58"/>
  <c r="EA586" i="58"/>
  <c r="DF586" i="58"/>
  <c r="CW586" i="58"/>
  <c r="EB586" i="58"/>
  <c r="DL586" i="58"/>
  <c r="CV586" i="58"/>
  <c r="CF586" i="58"/>
  <c r="BX586" i="58"/>
  <c r="DO586" i="58"/>
  <c r="CK586" i="58"/>
  <c r="EC586" i="58"/>
  <c r="BR586" i="58"/>
  <c r="CN586" i="58"/>
  <c r="DQ586" i="58"/>
  <c r="DP586" i="58"/>
  <c r="BZ586" i="58"/>
  <c r="DT586" i="58"/>
  <c r="DZ586" i="58"/>
  <c r="EJ586" i="58"/>
  <c r="EL586" i="58"/>
  <c r="CJ586" i="58"/>
  <c r="CU586" i="58"/>
  <c r="CA586" i="58"/>
  <c r="EM586" i="58"/>
  <c r="CQ586" i="58"/>
  <c r="DW586" i="58"/>
  <c r="EH586" i="58"/>
  <c r="CY586" i="58"/>
  <c r="DD586" i="58"/>
  <c r="BV586" i="58"/>
  <c r="DY586" i="58"/>
  <c r="BS586" i="58"/>
  <c r="DR586" i="58"/>
  <c r="DB586" i="58"/>
  <c r="CL586" i="58"/>
  <c r="DI586" i="58"/>
  <c r="CS586" i="58"/>
  <c r="CC586" i="58"/>
  <c r="EE586" i="58"/>
  <c r="DJ586" i="58"/>
  <c r="CT586" i="58"/>
  <c r="DA586" i="58"/>
  <c r="DK586" i="58"/>
  <c r="CE586" i="58"/>
  <c r="DV586" i="58"/>
  <c r="CP586" i="58"/>
  <c r="DC586" i="58"/>
  <c r="BW586" i="58"/>
  <c r="BU586" i="58"/>
  <c r="DM586" i="58"/>
  <c r="CG586" i="58"/>
  <c r="CB586" i="58"/>
  <c r="CM586" i="58"/>
  <c r="DN586" i="58"/>
  <c r="EG586" i="58"/>
  <c r="EF586" i="58"/>
  <c r="DX586" i="58"/>
  <c r="DH586" i="58"/>
  <c r="CR586" i="58"/>
  <c r="EI586" i="58"/>
  <c r="ED586" i="58"/>
  <c r="CZ586" i="58"/>
  <c r="BT586" i="58"/>
  <c r="DS586" i="58"/>
  <c r="CX586" i="58"/>
  <c r="DE586" i="58"/>
  <c r="CH586" i="58"/>
  <c r="DU586" i="58"/>
  <c r="BY586" i="58"/>
  <c r="CO586" i="58"/>
  <c r="EK586" i="58"/>
  <c r="EN602" i="58"/>
  <c r="CI602" i="58"/>
  <c r="CD602" i="58"/>
  <c r="DQ602" i="58"/>
  <c r="EA602" i="58"/>
  <c r="DF602" i="58"/>
  <c r="EB602" i="58"/>
  <c r="DL602" i="58"/>
  <c r="CV602" i="58"/>
  <c r="CF602" i="58"/>
  <c r="BX602" i="58"/>
  <c r="DO602" i="58"/>
  <c r="BR602" i="58"/>
  <c r="DG602" i="58"/>
  <c r="CN602" i="58"/>
  <c r="DP602" i="58"/>
  <c r="CW602" i="58"/>
  <c r="BZ602" i="58"/>
  <c r="EJ602" i="58"/>
  <c r="DT602" i="58"/>
  <c r="DZ602" i="58"/>
  <c r="CK602" i="58"/>
  <c r="CJ602" i="58"/>
  <c r="CU602" i="58"/>
  <c r="EC602" i="58"/>
  <c r="EL602" i="58"/>
  <c r="CA602" i="58"/>
  <c r="EM602" i="58"/>
  <c r="DW602" i="58"/>
  <c r="CQ602" i="58"/>
  <c r="EH602" i="58"/>
  <c r="DY602" i="58"/>
  <c r="CY602" i="58"/>
  <c r="DI602" i="58"/>
  <c r="CS602" i="58"/>
  <c r="CC602" i="58"/>
  <c r="DD602" i="58"/>
  <c r="BV602" i="58"/>
  <c r="BS602" i="58"/>
  <c r="DR602" i="58"/>
  <c r="DB602" i="58"/>
  <c r="CL602" i="58"/>
  <c r="EE602" i="58"/>
  <c r="DJ602" i="58"/>
  <c r="CT602" i="58"/>
  <c r="EG602" i="58"/>
  <c r="DK602" i="58"/>
  <c r="CE602" i="58"/>
  <c r="DV602" i="58"/>
  <c r="CP602" i="58"/>
  <c r="DC602" i="58"/>
  <c r="BW602" i="58"/>
  <c r="CB602" i="58"/>
  <c r="CM602" i="58"/>
  <c r="DN602" i="58"/>
  <c r="DA602" i="58"/>
  <c r="EF602" i="58"/>
  <c r="DX602" i="58"/>
  <c r="DH602" i="58"/>
  <c r="CR602" i="58"/>
  <c r="EI602" i="58"/>
  <c r="ED602" i="58"/>
  <c r="BU602" i="58"/>
  <c r="CZ602" i="58"/>
  <c r="BT602" i="58"/>
  <c r="CG602" i="58"/>
  <c r="DS602" i="58"/>
  <c r="CX602" i="58"/>
  <c r="CH602" i="58"/>
  <c r="EK602" i="58"/>
  <c r="DE602" i="58"/>
  <c r="BY602" i="58"/>
  <c r="DU602" i="58"/>
  <c r="CO602" i="58"/>
  <c r="EN618" i="58"/>
  <c r="CI618" i="58"/>
  <c r="CD618" i="58"/>
  <c r="EA618" i="58"/>
  <c r="DF618" i="58"/>
  <c r="CW618" i="58"/>
  <c r="EB618" i="58"/>
  <c r="DL618" i="58"/>
  <c r="CV618" i="58"/>
  <c r="BX618" i="58"/>
  <c r="DO618" i="58"/>
  <c r="CK618" i="58"/>
  <c r="EC618" i="58"/>
  <c r="BR618" i="58"/>
  <c r="DG618" i="58"/>
  <c r="CN618" i="58"/>
  <c r="DQ618" i="58"/>
  <c r="DP618" i="58"/>
  <c r="BZ618" i="58"/>
  <c r="DT618" i="58"/>
  <c r="EJ618" i="58"/>
  <c r="DZ618" i="58"/>
  <c r="EL618" i="58"/>
  <c r="CJ618" i="58"/>
  <c r="CU618" i="58"/>
  <c r="CA618" i="58"/>
  <c r="EM618" i="58"/>
  <c r="CQ618" i="58"/>
  <c r="CF618" i="58"/>
  <c r="DW618" i="58"/>
  <c r="EH618" i="58"/>
  <c r="CY618" i="58"/>
  <c r="DD618" i="58"/>
  <c r="BV618" i="58"/>
  <c r="DY618" i="58"/>
  <c r="BS618" i="58"/>
  <c r="DR618" i="58"/>
  <c r="DB618" i="58"/>
  <c r="CL618" i="58"/>
  <c r="DI618" i="58"/>
  <c r="CC618" i="58"/>
  <c r="EE618" i="58"/>
  <c r="DJ618" i="58"/>
  <c r="CT618" i="58"/>
  <c r="DA618" i="58"/>
  <c r="DK618" i="58"/>
  <c r="CE618" i="58"/>
  <c r="DV618" i="58"/>
  <c r="CP618" i="58"/>
  <c r="DC618" i="58"/>
  <c r="BW618" i="58"/>
  <c r="BU618" i="58"/>
  <c r="DM618" i="58"/>
  <c r="CG618" i="58"/>
  <c r="CB618" i="58"/>
  <c r="CM618" i="58"/>
  <c r="DN618" i="58"/>
  <c r="EG618" i="58"/>
  <c r="EF618" i="58"/>
  <c r="DX618" i="58"/>
  <c r="DH618" i="58"/>
  <c r="CR618" i="58"/>
  <c r="EI618" i="58"/>
  <c r="ED618" i="58"/>
  <c r="CZ618" i="58"/>
  <c r="BT618" i="58"/>
  <c r="DS618" i="58"/>
  <c r="CX618" i="58"/>
  <c r="DU618" i="58"/>
  <c r="CH618" i="58"/>
  <c r="EK618" i="58"/>
  <c r="DE618" i="58"/>
  <c r="CO618" i="58"/>
  <c r="BY618" i="58"/>
  <c r="EN634" i="58"/>
  <c r="CI634" i="58"/>
  <c r="CD634" i="58"/>
  <c r="DQ634" i="58"/>
  <c r="EA634" i="58"/>
  <c r="DF634" i="58"/>
  <c r="EB634" i="58"/>
  <c r="DL634" i="58"/>
  <c r="CV634" i="58"/>
  <c r="BX634" i="58"/>
  <c r="DO634" i="58"/>
  <c r="BR634" i="58"/>
  <c r="DG634" i="58"/>
  <c r="CN634" i="58"/>
  <c r="DP634" i="58"/>
  <c r="CW634" i="58"/>
  <c r="BZ634" i="58"/>
  <c r="EJ634" i="58"/>
  <c r="DT634" i="58"/>
  <c r="DZ634" i="58"/>
  <c r="CJ634" i="58"/>
  <c r="CU634" i="58"/>
  <c r="EC634" i="58"/>
  <c r="EL634" i="58"/>
  <c r="CA634" i="58"/>
  <c r="EM634" i="58"/>
  <c r="DW634" i="58"/>
  <c r="CF634" i="58"/>
  <c r="CQ634" i="58"/>
  <c r="EH634" i="58"/>
  <c r="DY634" i="58"/>
  <c r="CY634" i="58"/>
  <c r="DI634" i="58"/>
  <c r="CS634" i="58"/>
  <c r="CC634" i="58"/>
  <c r="DD634" i="58"/>
  <c r="BV634" i="58"/>
  <c r="BS634" i="58"/>
  <c r="DR634" i="58"/>
  <c r="DB634" i="58"/>
  <c r="CL634" i="58"/>
  <c r="EE634" i="58"/>
  <c r="DJ634" i="58"/>
  <c r="CT634" i="58"/>
  <c r="EG634" i="58"/>
  <c r="DK634" i="58"/>
  <c r="CE634" i="58"/>
  <c r="DV634" i="58"/>
  <c r="CP634" i="58"/>
  <c r="DC634" i="58"/>
  <c r="BW634" i="58"/>
  <c r="CB634" i="58"/>
  <c r="CM634" i="58"/>
  <c r="DN634" i="58"/>
  <c r="DA634" i="58"/>
  <c r="EF634" i="58"/>
  <c r="DX634" i="58"/>
  <c r="DH634" i="58"/>
  <c r="CR634" i="58"/>
  <c r="EI634" i="58"/>
  <c r="ED634" i="58"/>
  <c r="BU634" i="58"/>
  <c r="CZ634" i="58"/>
  <c r="BT634" i="58"/>
  <c r="DM634" i="58"/>
  <c r="CG634" i="58"/>
  <c r="DS634" i="58"/>
  <c r="CX634" i="58"/>
  <c r="EK634" i="58"/>
  <c r="CH634" i="58"/>
  <c r="DE634" i="58"/>
  <c r="DU634" i="58"/>
  <c r="CO634" i="58"/>
  <c r="BY634" i="58"/>
  <c r="EN650" i="58"/>
  <c r="CI650" i="58"/>
  <c r="CD650" i="58"/>
  <c r="EA650" i="58"/>
  <c r="DF650" i="58"/>
  <c r="CW650" i="58"/>
  <c r="EB650" i="58"/>
  <c r="DL650" i="58"/>
  <c r="CV650" i="58"/>
  <c r="BX650" i="58"/>
  <c r="DO650" i="58"/>
  <c r="CK650" i="58"/>
  <c r="EC650" i="58"/>
  <c r="BR650" i="58"/>
  <c r="DG650" i="58"/>
  <c r="CN650" i="58"/>
  <c r="DQ650" i="58"/>
  <c r="DP650" i="58"/>
  <c r="BZ650" i="58"/>
  <c r="DT650" i="58"/>
  <c r="DZ650" i="58"/>
  <c r="EJ650" i="58"/>
  <c r="EL650" i="58"/>
  <c r="CJ650" i="58"/>
  <c r="CU650" i="58"/>
  <c r="CA650" i="58"/>
  <c r="EM650" i="58"/>
  <c r="CQ650" i="58"/>
  <c r="CF650" i="58"/>
  <c r="DW650" i="58"/>
  <c r="EH650" i="58"/>
  <c r="CY650" i="58"/>
  <c r="DD650" i="58"/>
  <c r="BV650" i="58"/>
  <c r="DY650" i="58"/>
  <c r="BS650" i="58"/>
  <c r="DR650" i="58"/>
  <c r="DB650" i="58"/>
  <c r="CL650" i="58"/>
  <c r="DI650" i="58"/>
  <c r="CC650" i="58"/>
  <c r="EE650" i="58"/>
  <c r="DJ650" i="58"/>
  <c r="CT650" i="58"/>
  <c r="DA650" i="58"/>
  <c r="DK650" i="58"/>
  <c r="CE650" i="58"/>
  <c r="DV650" i="58"/>
  <c r="CP650" i="58"/>
  <c r="DC650" i="58"/>
  <c r="BW650" i="58"/>
  <c r="BU650" i="58"/>
  <c r="DM650" i="58"/>
  <c r="CG650" i="58"/>
  <c r="CB650" i="58"/>
  <c r="CM650" i="58"/>
  <c r="DN650" i="58"/>
  <c r="EG650" i="58"/>
  <c r="EF650" i="58"/>
  <c r="DX650" i="58"/>
  <c r="DH650" i="58"/>
  <c r="CR650" i="58"/>
  <c r="EI650" i="58"/>
  <c r="ED650" i="58"/>
  <c r="CZ650" i="58"/>
  <c r="BT650" i="58"/>
  <c r="DS650" i="58"/>
  <c r="CX650" i="58"/>
  <c r="CH650" i="58"/>
  <c r="CO650" i="58"/>
  <c r="BY650" i="58"/>
  <c r="EK650" i="58"/>
  <c r="DE650" i="58"/>
  <c r="DU650" i="58"/>
  <c r="EN414" i="58"/>
  <c r="CN414" i="58"/>
  <c r="EJ414" i="58"/>
  <c r="BX414" i="58"/>
  <c r="DO414" i="58"/>
  <c r="DQ414" i="58"/>
  <c r="DP414" i="58"/>
  <c r="EA414" i="58"/>
  <c r="BZ414" i="58"/>
  <c r="DZ414" i="58"/>
  <c r="CK414" i="58"/>
  <c r="CU414" i="58"/>
  <c r="EL414" i="58"/>
  <c r="CW414" i="58"/>
  <c r="CF414" i="58"/>
  <c r="EM414" i="58"/>
  <c r="CI414" i="58"/>
  <c r="CD414" i="58"/>
  <c r="BR414" i="58"/>
  <c r="EB414" i="58"/>
  <c r="CV414" i="58"/>
  <c r="DT414" i="58"/>
  <c r="CJ414" i="58"/>
  <c r="DF414" i="58"/>
  <c r="CA414" i="58"/>
  <c r="EH414" i="58"/>
  <c r="DW414" i="58"/>
  <c r="DL414" i="58"/>
  <c r="DG414" i="58"/>
  <c r="CQ414" i="58"/>
  <c r="DB414" i="58"/>
  <c r="CL414" i="58"/>
  <c r="DI414" i="58"/>
  <c r="DR414" i="58"/>
  <c r="BV414" i="58"/>
  <c r="BS414" i="58"/>
  <c r="DY414" i="58"/>
  <c r="DD414" i="58"/>
  <c r="CS414" i="58"/>
  <c r="CC414" i="58"/>
  <c r="EE414" i="58"/>
  <c r="CY414" i="58"/>
  <c r="DJ414" i="58"/>
  <c r="EG414" i="58"/>
  <c r="DA414" i="58"/>
  <c r="EF414" i="58"/>
  <c r="BT414" i="58"/>
  <c r="DK414" i="58"/>
  <c r="DM414" i="58"/>
  <c r="DH414" i="58"/>
  <c r="CR414" i="58"/>
  <c r="DS414" i="58"/>
  <c r="CM414" i="58"/>
  <c r="BW414" i="58"/>
  <c r="DN414" i="58"/>
  <c r="CX414" i="58"/>
  <c r="BU414" i="58"/>
  <c r="CE414" i="58"/>
  <c r="CG414" i="58"/>
  <c r="EI414" i="58"/>
  <c r="ED414" i="58"/>
  <c r="CT414" i="58"/>
  <c r="DV414" i="58"/>
  <c r="CP414" i="58"/>
  <c r="CZ414" i="58"/>
  <c r="DX414" i="58"/>
  <c r="CB414" i="58"/>
  <c r="DC414" i="58"/>
  <c r="CH414" i="58"/>
  <c r="EK414" i="58"/>
  <c r="DU414" i="58"/>
  <c r="DE414" i="58"/>
  <c r="CO414" i="58"/>
  <c r="BY414" i="58"/>
  <c r="EN437" i="58"/>
  <c r="CN437" i="58"/>
  <c r="EJ437" i="58"/>
  <c r="DO437" i="58"/>
  <c r="CD437" i="58"/>
  <c r="DP437" i="58"/>
  <c r="CJ437" i="58"/>
  <c r="BX437" i="58"/>
  <c r="DQ437" i="58"/>
  <c r="CK437" i="58"/>
  <c r="EC437" i="58"/>
  <c r="CW437" i="58"/>
  <c r="BR437" i="58"/>
  <c r="CV437" i="58"/>
  <c r="CF437" i="58"/>
  <c r="EM437" i="58"/>
  <c r="DW437" i="58"/>
  <c r="DG437" i="58"/>
  <c r="EL437" i="58"/>
  <c r="DL437" i="58"/>
  <c r="BZ437" i="58"/>
  <c r="DT437" i="58"/>
  <c r="CI437" i="58"/>
  <c r="DZ437" i="58"/>
  <c r="DF437" i="58"/>
  <c r="CU437" i="58"/>
  <c r="EA437" i="58"/>
  <c r="EB437" i="58"/>
  <c r="CA437" i="58"/>
  <c r="EH437" i="58"/>
  <c r="CQ437" i="58"/>
  <c r="DJ437" i="58"/>
  <c r="DR437" i="58"/>
  <c r="DB437" i="58"/>
  <c r="CL437" i="58"/>
  <c r="BV437" i="58"/>
  <c r="DI437" i="58"/>
  <c r="DD437" i="58"/>
  <c r="CY437" i="58"/>
  <c r="BS437" i="58"/>
  <c r="DY437" i="58"/>
  <c r="CS437" i="58"/>
  <c r="CC437" i="58"/>
  <c r="EE437" i="58"/>
  <c r="EG437" i="58"/>
  <c r="BU437" i="58"/>
  <c r="EF437" i="58"/>
  <c r="CE437" i="58"/>
  <c r="CG437" i="58"/>
  <c r="DS437" i="58"/>
  <c r="DC437" i="58"/>
  <c r="CM437" i="58"/>
  <c r="CX437" i="58"/>
  <c r="DA437" i="58"/>
  <c r="CZ437" i="58"/>
  <c r="DM437" i="58"/>
  <c r="DX437" i="58"/>
  <c r="DH437" i="58"/>
  <c r="DN437" i="58"/>
  <c r="ED437" i="58"/>
  <c r="CT437" i="58"/>
  <c r="DK437" i="58"/>
  <c r="DV437" i="58"/>
  <c r="CP437" i="58"/>
  <c r="CR437" i="58"/>
  <c r="CB437" i="58"/>
  <c r="EI437" i="58"/>
  <c r="BW437" i="58"/>
  <c r="CH437" i="58"/>
  <c r="CO437" i="58"/>
  <c r="BY437" i="58"/>
  <c r="EK437" i="58"/>
  <c r="DU437" i="58"/>
  <c r="DE437" i="58"/>
  <c r="EN456" i="58"/>
  <c r="CN456" i="58"/>
  <c r="BX456" i="58"/>
  <c r="CD456" i="58"/>
  <c r="DF456" i="58"/>
  <c r="BZ456" i="58"/>
  <c r="DQ456" i="58"/>
  <c r="BR456" i="58"/>
  <c r="CF456" i="58"/>
  <c r="EM456" i="58"/>
  <c r="DG456" i="58"/>
  <c r="CQ456" i="58"/>
  <c r="DT456" i="58"/>
  <c r="DO456" i="58"/>
  <c r="CK456" i="58"/>
  <c r="CU456" i="58"/>
  <c r="EC456" i="58"/>
  <c r="CW456" i="58"/>
  <c r="EB456" i="58"/>
  <c r="DL456" i="58"/>
  <c r="CV456" i="58"/>
  <c r="CI456" i="58"/>
  <c r="EJ456" i="58"/>
  <c r="DZ456" i="58"/>
  <c r="DP456" i="58"/>
  <c r="EA456" i="58"/>
  <c r="CJ456" i="58"/>
  <c r="EL456" i="58"/>
  <c r="DW456" i="58"/>
  <c r="EH456" i="58"/>
  <c r="CA456" i="58"/>
  <c r="CS456" i="58"/>
  <c r="DR456" i="58"/>
  <c r="DY456" i="58"/>
  <c r="CC456" i="58"/>
  <c r="DB456" i="58"/>
  <c r="CL456" i="58"/>
  <c r="BV456" i="58"/>
  <c r="DI456" i="58"/>
  <c r="DD456" i="58"/>
  <c r="EE456" i="58"/>
  <c r="CY456" i="58"/>
  <c r="BS456" i="58"/>
  <c r="DJ456" i="58"/>
  <c r="CT456" i="58"/>
  <c r="CE456" i="58"/>
  <c r="DH456" i="58"/>
  <c r="CB456" i="58"/>
  <c r="DC456" i="58"/>
  <c r="CM456" i="58"/>
  <c r="DV456" i="58"/>
  <c r="EI456" i="58"/>
  <c r="CX456" i="58"/>
  <c r="DA456" i="58"/>
  <c r="DM456" i="58"/>
  <c r="CG456" i="58"/>
  <c r="BW456" i="58"/>
  <c r="EG456" i="58"/>
  <c r="BU456" i="58"/>
  <c r="EF456" i="58"/>
  <c r="BT456" i="58"/>
  <c r="DK456" i="58"/>
  <c r="CP456" i="58"/>
  <c r="DX456" i="58"/>
  <c r="CR456" i="58"/>
  <c r="DS456" i="58"/>
  <c r="ED456" i="58"/>
  <c r="DN456" i="58"/>
  <c r="CH456" i="58"/>
  <c r="DE456" i="58"/>
  <c r="BY456" i="58"/>
  <c r="EK456" i="58"/>
  <c r="DU456" i="58"/>
  <c r="CO456" i="58"/>
  <c r="EN468" i="58"/>
  <c r="DT468" i="58"/>
  <c r="DO468" i="58"/>
  <c r="CK468" i="58"/>
  <c r="CU468" i="58"/>
  <c r="EC468" i="58"/>
  <c r="CW468" i="58"/>
  <c r="BR468" i="58"/>
  <c r="EB468" i="58"/>
  <c r="DL468" i="58"/>
  <c r="CV468" i="58"/>
  <c r="EJ468" i="58"/>
  <c r="CI468" i="58"/>
  <c r="CD468" i="58"/>
  <c r="DP468" i="58"/>
  <c r="CJ468" i="58"/>
  <c r="EA468" i="58"/>
  <c r="EL468" i="58"/>
  <c r="CN468" i="58"/>
  <c r="BZ468" i="58"/>
  <c r="BX468" i="58"/>
  <c r="DZ468" i="58"/>
  <c r="DQ468" i="58"/>
  <c r="DF468" i="58"/>
  <c r="CQ468" i="58"/>
  <c r="EH468" i="58"/>
  <c r="EM468" i="58"/>
  <c r="DW468" i="58"/>
  <c r="CA468" i="58"/>
  <c r="CF468" i="58"/>
  <c r="DG468" i="58"/>
  <c r="DB468" i="58"/>
  <c r="CL468" i="58"/>
  <c r="DI468" i="58"/>
  <c r="DD468" i="58"/>
  <c r="EE468" i="58"/>
  <c r="CY468" i="58"/>
  <c r="BS468" i="58"/>
  <c r="DJ468" i="58"/>
  <c r="CS468" i="58"/>
  <c r="DR468" i="58"/>
  <c r="BV468" i="58"/>
  <c r="DY468" i="58"/>
  <c r="CC468" i="58"/>
  <c r="DM468" i="58"/>
  <c r="CG468" i="58"/>
  <c r="BW468" i="58"/>
  <c r="DN468" i="58"/>
  <c r="CX468" i="58"/>
  <c r="CT468" i="58"/>
  <c r="EG468" i="58"/>
  <c r="BU468" i="58"/>
  <c r="EF468" i="58"/>
  <c r="BT468" i="58"/>
  <c r="DK468" i="58"/>
  <c r="DX468" i="58"/>
  <c r="CR468" i="58"/>
  <c r="DS468" i="58"/>
  <c r="CZ468" i="58"/>
  <c r="CE468" i="58"/>
  <c r="DV468" i="58"/>
  <c r="DH468" i="58"/>
  <c r="CB468" i="58"/>
  <c r="DC468" i="58"/>
  <c r="CM468" i="58"/>
  <c r="CP468" i="58"/>
  <c r="EI468" i="58"/>
  <c r="ED468" i="58"/>
  <c r="EK468" i="58"/>
  <c r="DU468" i="58"/>
  <c r="BY468" i="58"/>
  <c r="CH468" i="58"/>
  <c r="CO468" i="58"/>
  <c r="DE468" i="58"/>
  <c r="EN500" i="58"/>
  <c r="DT500" i="58"/>
  <c r="DO500" i="58"/>
  <c r="CK500" i="58"/>
  <c r="CU500" i="58"/>
  <c r="EC500" i="58"/>
  <c r="CW500" i="58"/>
  <c r="BR500" i="58"/>
  <c r="EB500" i="58"/>
  <c r="DL500" i="58"/>
  <c r="CV500" i="58"/>
  <c r="EJ500" i="58"/>
  <c r="CD500" i="58"/>
  <c r="DP500" i="58"/>
  <c r="CJ500" i="58"/>
  <c r="EA500" i="58"/>
  <c r="EL500" i="58"/>
  <c r="CN500" i="58"/>
  <c r="BZ500" i="58"/>
  <c r="BX500" i="58"/>
  <c r="DZ500" i="58"/>
  <c r="DQ500" i="58"/>
  <c r="DF500" i="58"/>
  <c r="CQ500" i="58"/>
  <c r="EH500" i="58"/>
  <c r="EM500" i="58"/>
  <c r="DW500" i="58"/>
  <c r="CA500" i="58"/>
  <c r="CF500" i="58"/>
  <c r="DG500" i="58"/>
  <c r="DB500" i="58"/>
  <c r="CL500" i="58"/>
  <c r="DI500" i="58"/>
  <c r="DD500" i="58"/>
  <c r="EE500" i="58"/>
  <c r="CY500" i="58"/>
  <c r="BS500" i="58"/>
  <c r="DJ500" i="58"/>
  <c r="DR500" i="58"/>
  <c r="CS500" i="58"/>
  <c r="BV500" i="58"/>
  <c r="DY500" i="58"/>
  <c r="CC500" i="58"/>
  <c r="DA500" i="58"/>
  <c r="DM500" i="58"/>
  <c r="CG500" i="58"/>
  <c r="BW500" i="58"/>
  <c r="ED500" i="58"/>
  <c r="CT500" i="58"/>
  <c r="EG500" i="58"/>
  <c r="BU500" i="58"/>
  <c r="EF500" i="58"/>
  <c r="BT500" i="58"/>
  <c r="DK500" i="58"/>
  <c r="DX500" i="58"/>
  <c r="CR500" i="58"/>
  <c r="DS500" i="58"/>
  <c r="DN500" i="58"/>
  <c r="CX500" i="58"/>
  <c r="CZ500" i="58"/>
  <c r="CE500" i="58"/>
  <c r="DV500" i="58"/>
  <c r="DH500" i="58"/>
  <c r="CB500" i="58"/>
  <c r="DC500" i="58"/>
  <c r="CM500" i="58"/>
  <c r="CP500" i="58"/>
  <c r="EI500" i="58"/>
  <c r="EK500" i="58"/>
  <c r="DU500" i="58"/>
  <c r="BY500" i="58"/>
  <c r="CO500" i="58"/>
  <c r="CH500" i="58"/>
  <c r="DE500" i="58"/>
  <c r="EN532" i="58"/>
  <c r="DT532" i="58"/>
  <c r="DO532" i="58"/>
  <c r="CK532" i="58"/>
  <c r="CU532" i="58"/>
  <c r="EC532" i="58"/>
  <c r="CW532" i="58"/>
  <c r="BR532" i="58"/>
  <c r="EB532" i="58"/>
  <c r="DL532" i="58"/>
  <c r="CV532" i="58"/>
  <c r="EJ532" i="58"/>
  <c r="CI532" i="58"/>
  <c r="CD532" i="58"/>
  <c r="DP532" i="58"/>
  <c r="CJ532" i="58"/>
  <c r="EA532" i="58"/>
  <c r="EL532" i="58"/>
  <c r="CN532" i="58"/>
  <c r="BZ532" i="58"/>
  <c r="BX532" i="58"/>
  <c r="DZ532" i="58"/>
  <c r="DQ532" i="58"/>
  <c r="DF532" i="58"/>
  <c r="CQ532" i="58"/>
  <c r="EH532" i="58"/>
  <c r="EM532" i="58"/>
  <c r="DW532" i="58"/>
  <c r="CA532" i="58"/>
  <c r="CF532" i="58"/>
  <c r="DG532" i="58"/>
  <c r="DR532" i="58"/>
  <c r="DB532" i="58"/>
  <c r="CL532" i="58"/>
  <c r="DI532" i="58"/>
  <c r="DD532" i="58"/>
  <c r="EE532" i="58"/>
  <c r="CY532" i="58"/>
  <c r="BS532" i="58"/>
  <c r="DJ532" i="58"/>
  <c r="CS532" i="58"/>
  <c r="BV532" i="58"/>
  <c r="DY532" i="58"/>
  <c r="CC532" i="58"/>
  <c r="DA532" i="58"/>
  <c r="DM532" i="58"/>
  <c r="CG532" i="58"/>
  <c r="BW532" i="58"/>
  <c r="CT532" i="58"/>
  <c r="EG532" i="58"/>
  <c r="BU532" i="58"/>
  <c r="EF532" i="58"/>
  <c r="BT532" i="58"/>
  <c r="DK532" i="58"/>
  <c r="DX532" i="58"/>
  <c r="CR532" i="58"/>
  <c r="DS532" i="58"/>
  <c r="ED532" i="58"/>
  <c r="CZ532" i="58"/>
  <c r="CE532" i="58"/>
  <c r="DV532" i="58"/>
  <c r="DH532" i="58"/>
  <c r="CB532" i="58"/>
  <c r="DC532" i="58"/>
  <c r="CM532" i="58"/>
  <c r="DN532" i="58"/>
  <c r="CX532" i="58"/>
  <c r="CP532" i="58"/>
  <c r="EI532" i="58"/>
  <c r="EK532" i="58"/>
  <c r="DU532" i="58"/>
  <c r="BY532" i="58"/>
  <c r="CO532" i="58"/>
  <c r="CH532" i="58"/>
  <c r="EN559" i="58"/>
  <c r="CN559" i="58"/>
  <c r="EJ559" i="58"/>
  <c r="BX559" i="58"/>
  <c r="CD559" i="58"/>
  <c r="CJ559" i="58"/>
  <c r="DF559" i="58"/>
  <c r="DO559" i="58"/>
  <c r="DZ559" i="58"/>
  <c r="EA559" i="58"/>
  <c r="CU559" i="58"/>
  <c r="BR559" i="58"/>
  <c r="EB559" i="58"/>
  <c r="DL559" i="58"/>
  <c r="CV559" i="58"/>
  <c r="BZ559" i="58"/>
  <c r="CI559" i="58"/>
  <c r="CK559" i="58"/>
  <c r="DP559" i="58"/>
  <c r="EC559" i="58"/>
  <c r="CF559" i="58"/>
  <c r="DT559" i="58"/>
  <c r="EL559" i="58"/>
  <c r="CW559" i="58"/>
  <c r="DQ559" i="58"/>
  <c r="DW559" i="58"/>
  <c r="DG559" i="58"/>
  <c r="EM559" i="58"/>
  <c r="CQ559" i="58"/>
  <c r="CA559" i="58"/>
  <c r="EH559" i="58"/>
  <c r="DR559" i="58"/>
  <c r="DY559" i="58"/>
  <c r="EE559" i="58"/>
  <c r="BS559" i="58"/>
  <c r="DJ559" i="58"/>
  <c r="CL559" i="58"/>
  <c r="CS559" i="58"/>
  <c r="DD559" i="58"/>
  <c r="CY559" i="58"/>
  <c r="DB559" i="58"/>
  <c r="BV559" i="58"/>
  <c r="DI559" i="58"/>
  <c r="CC559" i="58"/>
  <c r="CT559" i="58"/>
  <c r="DV559" i="58"/>
  <c r="DX559" i="58"/>
  <c r="CR559" i="58"/>
  <c r="CZ559" i="58"/>
  <c r="BT559" i="58"/>
  <c r="DK559" i="58"/>
  <c r="DH559" i="58"/>
  <c r="CB559" i="58"/>
  <c r="EI559" i="58"/>
  <c r="DC559" i="58"/>
  <c r="CM559" i="58"/>
  <c r="DN559" i="58"/>
  <c r="CG559" i="58"/>
  <c r="DS559" i="58"/>
  <c r="BW559" i="58"/>
  <c r="ED559" i="58"/>
  <c r="EG559" i="58"/>
  <c r="DA559" i="58"/>
  <c r="BU559" i="58"/>
  <c r="EF559" i="58"/>
  <c r="CE559" i="58"/>
  <c r="CP559" i="58"/>
  <c r="DM559" i="58"/>
  <c r="CX559" i="58"/>
  <c r="DE559" i="58"/>
  <c r="CH559" i="58"/>
  <c r="EK559" i="58"/>
  <c r="DU559" i="58"/>
  <c r="CO559" i="58"/>
  <c r="EN575" i="58"/>
  <c r="CI575" i="58"/>
  <c r="DZ575" i="58"/>
  <c r="DP575" i="58"/>
  <c r="EB575" i="58"/>
  <c r="CV575" i="58"/>
  <c r="CF575" i="58"/>
  <c r="CN575" i="58"/>
  <c r="BZ575" i="58"/>
  <c r="DT575" i="58"/>
  <c r="BX575" i="58"/>
  <c r="DQ575" i="58"/>
  <c r="DF575" i="58"/>
  <c r="BR575" i="58"/>
  <c r="EM575" i="58"/>
  <c r="CQ575" i="58"/>
  <c r="EJ575" i="58"/>
  <c r="CD575" i="58"/>
  <c r="CK575" i="58"/>
  <c r="CU575" i="58"/>
  <c r="EC575" i="58"/>
  <c r="CW575" i="58"/>
  <c r="EA575" i="58"/>
  <c r="EL575" i="58"/>
  <c r="CJ575" i="58"/>
  <c r="DG575" i="58"/>
  <c r="DL575" i="58"/>
  <c r="DW575" i="58"/>
  <c r="CA575" i="58"/>
  <c r="EH575" i="58"/>
  <c r="DB575" i="58"/>
  <c r="CL575" i="58"/>
  <c r="BV575" i="58"/>
  <c r="CY575" i="58"/>
  <c r="DY575" i="58"/>
  <c r="CC575" i="58"/>
  <c r="EE575" i="58"/>
  <c r="DJ575" i="58"/>
  <c r="DI575" i="58"/>
  <c r="CS575" i="58"/>
  <c r="DD575" i="58"/>
  <c r="BS575" i="58"/>
  <c r="DR575" i="58"/>
  <c r="EF575" i="58"/>
  <c r="DV575" i="58"/>
  <c r="CG575" i="58"/>
  <c r="DX575" i="58"/>
  <c r="ED575" i="58"/>
  <c r="DA575" i="58"/>
  <c r="CP575" i="58"/>
  <c r="DM575" i="58"/>
  <c r="CR575" i="58"/>
  <c r="EI575" i="58"/>
  <c r="DC575" i="58"/>
  <c r="CM575" i="58"/>
  <c r="BW575" i="58"/>
  <c r="CX575" i="58"/>
  <c r="CT575" i="58"/>
  <c r="CZ575" i="58"/>
  <c r="CE575" i="58"/>
  <c r="DH575" i="58"/>
  <c r="CB575" i="58"/>
  <c r="EG575" i="58"/>
  <c r="BU575" i="58"/>
  <c r="BT575" i="58"/>
  <c r="DK575" i="58"/>
  <c r="DS575" i="58"/>
  <c r="DN575" i="58"/>
  <c r="CH575" i="58"/>
  <c r="DE575" i="58"/>
  <c r="CO575" i="58"/>
  <c r="BY575" i="58"/>
  <c r="EK575" i="58"/>
  <c r="DU575" i="58"/>
  <c r="EN591" i="58"/>
  <c r="DZ591" i="58"/>
  <c r="DP591" i="58"/>
  <c r="CU591" i="58"/>
  <c r="EB591" i="58"/>
  <c r="CV591" i="58"/>
  <c r="CF591" i="58"/>
  <c r="CN591" i="58"/>
  <c r="BZ591" i="58"/>
  <c r="DT591" i="58"/>
  <c r="BX591" i="58"/>
  <c r="DQ591" i="58"/>
  <c r="EA591" i="58"/>
  <c r="DF591" i="58"/>
  <c r="BR591" i="58"/>
  <c r="EJ591" i="58"/>
  <c r="CI591" i="58"/>
  <c r="CD591" i="58"/>
  <c r="CK591" i="58"/>
  <c r="EC591" i="58"/>
  <c r="CW591" i="58"/>
  <c r="EL591" i="58"/>
  <c r="DO591" i="58"/>
  <c r="CJ591" i="58"/>
  <c r="DL591" i="58"/>
  <c r="EM591" i="58"/>
  <c r="DW591" i="58"/>
  <c r="CA591" i="58"/>
  <c r="DG591" i="58"/>
  <c r="CQ591" i="58"/>
  <c r="EH591" i="58"/>
  <c r="DB591" i="58"/>
  <c r="CL591" i="58"/>
  <c r="BV591" i="58"/>
  <c r="BS591" i="58"/>
  <c r="DY591" i="58"/>
  <c r="CC591" i="58"/>
  <c r="DJ591" i="58"/>
  <c r="DI591" i="58"/>
  <c r="CS591" i="58"/>
  <c r="DD591" i="58"/>
  <c r="CY591" i="58"/>
  <c r="DR591" i="58"/>
  <c r="EE591" i="58"/>
  <c r="EF591" i="58"/>
  <c r="CE591" i="58"/>
  <c r="DV591" i="58"/>
  <c r="CG591" i="58"/>
  <c r="DX591" i="58"/>
  <c r="BW591" i="58"/>
  <c r="ED591" i="58"/>
  <c r="DA591" i="58"/>
  <c r="DK591" i="58"/>
  <c r="CP591" i="58"/>
  <c r="DM591" i="58"/>
  <c r="DC591" i="58"/>
  <c r="CX591" i="58"/>
  <c r="CT591" i="58"/>
  <c r="CZ591" i="58"/>
  <c r="DH591" i="58"/>
  <c r="CB591" i="58"/>
  <c r="DS591" i="58"/>
  <c r="EG591" i="58"/>
  <c r="BU591" i="58"/>
  <c r="BT591" i="58"/>
  <c r="EI591" i="58"/>
  <c r="CM591" i="58"/>
  <c r="DN591" i="58"/>
  <c r="CH591" i="58"/>
  <c r="DE591" i="58"/>
  <c r="CO591" i="58"/>
  <c r="BY591" i="58"/>
  <c r="EK591" i="58"/>
  <c r="DU591" i="58"/>
  <c r="EN607" i="58"/>
  <c r="CI607" i="58"/>
  <c r="DZ607" i="58"/>
  <c r="DP607" i="58"/>
  <c r="EB607" i="58"/>
  <c r="CV607" i="58"/>
  <c r="CF607" i="58"/>
  <c r="CN607" i="58"/>
  <c r="BZ607" i="58"/>
  <c r="DT607" i="58"/>
  <c r="BX607" i="58"/>
  <c r="DO607" i="58"/>
  <c r="DQ607" i="58"/>
  <c r="DF607" i="58"/>
  <c r="BR607" i="58"/>
  <c r="EM607" i="58"/>
  <c r="CQ607" i="58"/>
  <c r="CD607" i="58"/>
  <c r="CK607" i="58"/>
  <c r="CU607" i="58"/>
  <c r="EC607" i="58"/>
  <c r="CW607" i="58"/>
  <c r="EA607" i="58"/>
  <c r="EL607" i="58"/>
  <c r="CJ607" i="58"/>
  <c r="DW607" i="58"/>
  <c r="DL607" i="58"/>
  <c r="DG607" i="58"/>
  <c r="CA607" i="58"/>
  <c r="EH607" i="58"/>
  <c r="DB607" i="58"/>
  <c r="CL607" i="58"/>
  <c r="BV607" i="58"/>
  <c r="CY607" i="58"/>
  <c r="DY607" i="58"/>
  <c r="CC607" i="58"/>
  <c r="EE607" i="58"/>
  <c r="DJ607" i="58"/>
  <c r="DI607" i="58"/>
  <c r="CS607" i="58"/>
  <c r="DD607" i="58"/>
  <c r="BS607" i="58"/>
  <c r="DR607" i="58"/>
  <c r="EF607" i="58"/>
  <c r="DV607" i="58"/>
  <c r="CG607" i="58"/>
  <c r="DX607" i="58"/>
  <c r="DS607" i="58"/>
  <c r="ED607" i="58"/>
  <c r="DA607" i="58"/>
  <c r="CP607" i="58"/>
  <c r="DM607" i="58"/>
  <c r="CR607" i="58"/>
  <c r="CM607" i="58"/>
  <c r="CX607" i="58"/>
  <c r="CT607" i="58"/>
  <c r="CZ607" i="58"/>
  <c r="CE607" i="58"/>
  <c r="DH607" i="58"/>
  <c r="CB607" i="58"/>
  <c r="EG607" i="58"/>
  <c r="BU607" i="58"/>
  <c r="BT607" i="58"/>
  <c r="DK607" i="58"/>
  <c r="EI607" i="58"/>
  <c r="DC607" i="58"/>
  <c r="BW607" i="58"/>
  <c r="DN607" i="58"/>
  <c r="CH607" i="58"/>
  <c r="DE607" i="58"/>
  <c r="CO607" i="58"/>
  <c r="BY607" i="58"/>
  <c r="EK607" i="58"/>
  <c r="DU607" i="58"/>
  <c r="EN623" i="58"/>
  <c r="DZ623" i="58"/>
  <c r="DP623" i="58"/>
  <c r="CU623" i="58"/>
  <c r="EB623" i="58"/>
  <c r="CV623" i="58"/>
  <c r="CF623" i="58"/>
  <c r="CN623" i="58"/>
  <c r="BZ623" i="58"/>
  <c r="DT623" i="58"/>
  <c r="BX623" i="58"/>
  <c r="DQ623" i="58"/>
  <c r="EA623" i="58"/>
  <c r="DF623" i="58"/>
  <c r="BR623" i="58"/>
  <c r="EJ623" i="58"/>
  <c r="CI623" i="58"/>
  <c r="CD623" i="58"/>
  <c r="CK623" i="58"/>
  <c r="EC623" i="58"/>
  <c r="CW623" i="58"/>
  <c r="DO623" i="58"/>
  <c r="EL623" i="58"/>
  <c r="CJ623" i="58"/>
  <c r="DW623" i="58"/>
  <c r="DL623" i="58"/>
  <c r="DG623" i="58"/>
  <c r="CQ623" i="58"/>
  <c r="CA623" i="58"/>
  <c r="EM623" i="58"/>
  <c r="EH623" i="58"/>
  <c r="DB623" i="58"/>
  <c r="CL623" i="58"/>
  <c r="BV623" i="58"/>
  <c r="BS623" i="58"/>
  <c r="DY623" i="58"/>
  <c r="CC623" i="58"/>
  <c r="DJ623" i="58"/>
  <c r="DI623" i="58"/>
  <c r="CS623" i="58"/>
  <c r="DD623" i="58"/>
  <c r="CY623" i="58"/>
  <c r="DR623" i="58"/>
  <c r="EE623" i="58"/>
  <c r="EF623" i="58"/>
  <c r="CE623" i="58"/>
  <c r="DV623" i="58"/>
  <c r="CG623" i="58"/>
  <c r="DX623" i="58"/>
  <c r="EI623" i="58"/>
  <c r="ED623" i="58"/>
  <c r="DA623" i="58"/>
  <c r="DK623" i="58"/>
  <c r="CP623" i="58"/>
  <c r="DM623" i="58"/>
  <c r="CR623" i="58"/>
  <c r="DS623" i="58"/>
  <c r="DC623" i="58"/>
  <c r="BW623" i="58"/>
  <c r="CX623" i="58"/>
  <c r="CT623" i="58"/>
  <c r="CZ623" i="58"/>
  <c r="DH623" i="58"/>
  <c r="CB623" i="58"/>
  <c r="EG623" i="58"/>
  <c r="BU623" i="58"/>
  <c r="CM623" i="58"/>
  <c r="DN623" i="58"/>
  <c r="CH623" i="58"/>
  <c r="DE623" i="58"/>
  <c r="CO623" i="58"/>
  <c r="BY623" i="58"/>
  <c r="EK623" i="58"/>
  <c r="DU623" i="58"/>
  <c r="EN478" i="58"/>
  <c r="DQ478" i="58"/>
  <c r="EL478" i="58"/>
  <c r="CF478" i="58"/>
  <c r="BZ478" i="58"/>
  <c r="DT478" i="58"/>
  <c r="DO478" i="58"/>
  <c r="CD478" i="58"/>
  <c r="CK478" i="58"/>
  <c r="CU478" i="58"/>
  <c r="EC478" i="58"/>
  <c r="CW478" i="58"/>
  <c r="EB478" i="58"/>
  <c r="DL478" i="58"/>
  <c r="CV478" i="58"/>
  <c r="EJ478" i="58"/>
  <c r="CI478" i="58"/>
  <c r="DZ478" i="58"/>
  <c r="DP478" i="58"/>
  <c r="CJ478" i="58"/>
  <c r="EA478" i="58"/>
  <c r="DF478" i="58"/>
  <c r="BR478" i="58"/>
  <c r="CN478" i="58"/>
  <c r="BX478" i="58"/>
  <c r="EM478" i="58"/>
  <c r="CQ478" i="58"/>
  <c r="DW478" i="58"/>
  <c r="CA478" i="58"/>
  <c r="DG478" i="58"/>
  <c r="DY478" i="58"/>
  <c r="CC478" i="58"/>
  <c r="DD478" i="58"/>
  <c r="EE478" i="58"/>
  <c r="CY478" i="58"/>
  <c r="BS478" i="58"/>
  <c r="DJ478" i="58"/>
  <c r="EH478" i="58"/>
  <c r="DR478" i="58"/>
  <c r="DB478" i="58"/>
  <c r="CL478" i="58"/>
  <c r="BV478" i="58"/>
  <c r="CS478" i="58"/>
  <c r="CT478" i="58"/>
  <c r="EI478" i="58"/>
  <c r="DN478" i="58"/>
  <c r="DA478" i="58"/>
  <c r="DV478" i="58"/>
  <c r="DM478" i="58"/>
  <c r="CG478" i="58"/>
  <c r="BW478" i="58"/>
  <c r="ED478" i="58"/>
  <c r="EG478" i="58"/>
  <c r="BU478" i="58"/>
  <c r="EF478" i="58"/>
  <c r="BT478" i="58"/>
  <c r="DK478" i="58"/>
  <c r="CP478" i="58"/>
  <c r="DX478" i="58"/>
  <c r="CR478" i="58"/>
  <c r="DS478" i="58"/>
  <c r="CX478" i="58"/>
  <c r="CZ478" i="58"/>
  <c r="CE478" i="58"/>
  <c r="DH478" i="58"/>
  <c r="CB478" i="58"/>
  <c r="DC478" i="58"/>
  <c r="CM478" i="58"/>
  <c r="DE478" i="58"/>
  <c r="CH478" i="58"/>
  <c r="EK478" i="58"/>
  <c r="DU478" i="58"/>
  <c r="BY478" i="58"/>
  <c r="CO478" i="58"/>
  <c r="EN510" i="58"/>
  <c r="DQ510" i="58"/>
  <c r="EL510" i="58"/>
  <c r="CF510" i="58"/>
  <c r="BZ510" i="58"/>
  <c r="DT510" i="58"/>
  <c r="DO510" i="58"/>
  <c r="CK510" i="58"/>
  <c r="CU510" i="58"/>
  <c r="EC510" i="58"/>
  <c r="CW510" i="58"/>
  <c r="EB510" i="58"/>
  <c r="DL510" i="58"/>
  <c r="CV510" i="58"/>
  <c r="EJ510" i="58"/>
  <c r="CI510" i="58"/>
  <c r="CD510" i="58"/>
  <c r="DP510" i="58"/>
  <c r="CJ510" i="58"/>
  <c r="EA510" i="58"/>
  <c r="DF510" i="58"/>
  <c r="BR510" i="58"/>
  <c r="CN510" i="58"/>
  <c r="BX510" i="58"/>
  <c r="DZ510" i="58"/>
  <c r="EM510" i="58"/>
  <c r="CQ510" i="58"/>
  <c r="CA510" i="58"/>
  <c r="DG510" i="58"/>
  <c r="DY510" i="58"/>
  <c r="CC510" i="58"/>
  <c r="DI510" i="58"/>
  <c r="DD510" i="58"/>
  <c r="EE510" i="58"/>
  <c r="CY510" i="58"/>
  <c r="BS510" i="58"/>
  <c r="DR510" i="58"/>
  <c r="EH510" i="58"/>
  <c r="DB510" i="58"/>
  <c r="CL510" i="58"/>
  <c r="BV510" i="58"/>
  <c r="CS510" i="58"/>
  <c r="EI510" i="58"/>
  <c r="DN510" i="58"/>
  <c r="CT510" i="58"/>
  <c r="DA510" i="58"/>
  <c r="DV510" i="58"/>
  <c r="DM510" i="58"/>
  <c r="CG510" i="58"/>
  <c r="BW510" i="58"/>
  <c r="ED510" i="58"/>
  <c r="EG510" i="58"/>
  <c r="BU510" i="58"/>
  <c r="EF510" i="58"/>
  <c r="BT510" i="58"/>
  <c r="DK510" i="58"/>
  <c r="CP510" i="58"/>
  <c r="DX510" i="58"/>
  <c r="CR510" i="58"/>
  <c r="DS510" i="58"/>
  <c r="CX510" i="58"/>
  <c r="DJ510" i="58"/>
  <c r="CZ510" i="58"/>
  <c r="CE510" i="58"/>
  <c r="DH510" i="58"/>
  <c r="CB510" i="58"/>
  <c r="DC510" i="58"/>
  <c r="CM510" i="58"/>
  <c r="DE510" i="58"/>
  <c r="CH510" i="58"/>
  <c r="EK510" i="58"/>
  <c r="DU510" i="58"/>
  <c r="BY510" i="58"/>
  <c r="CO510" i="58"/>
  <c r="EN542" i="58"/>
  <c r="DZ542" i="58"/>
  <c r="DQ542" i="58"/>
  <c r="EL542" i="58"/>
  <c r="CF542" i="58"/>
  <c r="BZ542" i="58"/>
  <c r="DT542" i="58"/>
  <c r="DO542" i="58"/>
  <c r="CK542" i="58"/>
  <c r="CU542" i="58"/>
  <c r="EC542" i="58"/>
  <c r="CW542" i="58"/>
  <c r="EB542" i="58"/>
  <c r="DL542" i="58"/>
  <c r="CV542" i="58"/>
  <c r="EJ542" i="58"/>
  <c r="CI542" i="58"/>
  <c r="DP542" i="58"/>
  <c r="CJ542" i="58"/>
  <c r="EA542" i="58"/>
  <c r="DF542" i="58"/>
  <c r="BR542" i="58"/>
  <c r="CN542" i="58"/>
  <c r="BX542" i="58"/>
  <c r="CD542" i="58"/>
  <c r="EM542" i="58"/>
  <c r="CQ542" i="58"/>
  <c r="CA542" i="58"/>
  <c r="DG542" i="58"/>
  <c r="EH542" i="58"/>
  <c r="DY542" i="58"/>
  <c r="CC542" i="58"/>
  <c r="DI542" i="58"/>
  <c r="DD542" i="58"/>
  <c r="EE542" i="58"/>
  <c r="CY542" i="58"/>
  <c r="BS542" i="58"/>
  <c r="DR542" i="58"/>
  <c r="DB542" i="58"/>
  <c r="CL542" i="58"/>
  <c r="BV542" i="58"/>
  <c r="CS542" i="58"/>
  <c r="DJ542" i="58"/>
  <c r="EI542" i="58"/>
  <c r="DN542" i="58"/>
  <c r="CT542" i="58"/>
  <c r="DA542" i="58"/>
  <c r="DV542" i="58"/>
  <c r="DM542" i="58"/>
  <c r="CG542" i="58"/>
  <c r="BW542" i="58"/>
  <c r="ED542" i="58"/>
  <c r="EG542" i="58"/>
  <c r="BU542" i="58"/>
  <c r="EF542" i="58"/>
  <c r="BT542" i="58"/>
  <c r="DK542" i="58"/>
  <c r="CP542" i="58"/>
  <c r="DX542" i="58"/>
  <c r="CR542" i="58"/>
  <c r="DS542" i="58"/>
  <c r="CX542" i="58"/>
  <c r="CZ542" i="58"/>
  <c r="CE542" i="58"/>
  <c r="DH542" i="58"/>
  <c r="CB542" i="58"/>
  <c r="DC542" i="58"/>
  <c r="CM542" i="58"/>
  <c r="DE542" i="58"/>
  <c r="CH542" i="58"/>
  <c r="EK542" i="58"/>
  <c r="DU542" i="58"/>
  <c r="BY542" i="58"/>
  <c r="CO542" i="58"/>
  <c r="EN564" i="58"/>
  <c r="DT564" i="58"/>
  <c r="DO564" i="58"/>
  <c r="CK564" i="58"/>
  <c r="CU564" i="58"/>
  <c r="EC564" i="58"/>
  <c r="BR564" i="58"/>
  <c r="EB564" i="58"/>
  <c r="DL564" i="58"/>
  <c r="CV564" i="58"/>
  <c r="EJ564" i="58"/>
  <c r="CI564" i="58"/>
  <c r="CD564" i="58"/>
  <c r="DP564" i="58"/>
  <c r="CJ564" i="58"/>
  <c r="EA564" i="58"/>
  <c r="EL564" i="58"/>
  <c r="CN564" i="58"/>
  <c r="BZ564" i="58"/>
  <c r="BX564" i="58"/>
  <c r="DZ564" i="58"/>
  <c r="DF564" i="58"/>
  <c r="DQ564" i="58"/>
  <c r="CQ564" i="58"/>
  <c r="EH564" i="58"/>
  <c r="EM564" i="58"/>
  <c r="DW564" i="58"/>
  <c r="CA564" i="58"/>
  <c r="CF564" i="58"/>
  <c r="DG564" i="58"/>
  <c r="DR564" i="58"/>
  <c r="DB564" i="58"/>
  <c r="CL564" i="58"/>
  <c r="DI564" i="58"/>
  <c r="DD564" i="58"/>
  <c r="EE564" i="58"/>
  <c r="CY564" i="58"/>
  <c r="BS564" i="58"/>
  <c r="DJ564" i="58"/>
  <c r="CS564" i="58"/>
  <c r="BV564" i="58"/>
  <c r="DY564" i="58"/>
  <c r="CC564" i="58"/>
  <c r="DA564" i="58"/>
  <c r="DM564" i="58"/>
  <c r="CG564" i="58"/>
  <c r="BW564" i="58"/>
  <c r="ED564" i="58"/>
  <c r="CT564" i="58"/>
  <c r="EG564" i="58"/>
  <c r="BU564" i="58"/>
  <c r="EF564" i="58"/>
  <c r="BT564" i="58"/>
  <c r="DK564" i="58"/>
  <c r="DX564" i="58"/>
  <c r="CR564" i="58"/>
  <c r="DS564" i="58"/>
  <c r="CZ564" i="58"/>
  <c r="CE564" i="58"/>
  <c r="DV564" i="58"/>
  <c r="DH564" i="58"/>
  <c r="CB564" i="58"/>
  <c r="DC564" i="58"/>
  <c r="CM564" i="58"/>
  <c r="CP564" i="58"/>
  <c r="EI564" i="58"/>
  <c r="DN564" i="58"/>
  <c r="CX564" i="58"/>
  <c r="CH564" i="58"/>
  <c r="EK564" i="58"/>
  <c r="DU564" i="58"/>
  <c r="BY564" i="58"/>
  <c r="CO564" i="58"/>
  <c r="DE564" i="58"/>
  <c r="EN580" i="58"/>
  <c r="BZ580" i="58"/>
  <c r="EJ580" i="58"/>
  <c r="DT580" i="58"/>
  <c r="DZ580" i="58"/>
  <c r="CJ580" i="58"/>
  <c r="CU580" i="58"/>
  <c r="EL580" i="58"/>
  <c r="CW580" i="58"/>
  <c r="BR580" i="58"/>
  <c r="CI580" i="58"/>
  <c r="CD580" i="58"/>
  <c r="DQ580" i="58"/>
  <c r="EA580" i="58"/>
  <c r="DF580" i="58"/>
  <c r="EC580" i="58"/>
  <c r="EB580" i="58"/>
  <c r="DL580" i="58"/>
  <c r="CV580" i="58"/>
  <c r="CF580" i="58"/>
  <c r="BX580" i="58"/>
  <c r="DO580" i="58"/>
  <c r="CN580" i="58"/>
  <c r="CK580" i="58"/>
  <c r="DP580" i="58"/>
  <c r="EM580" i="58"/>
  <c r="EH580" i="58"/>
  <c r="DW580" i="58"/>
  <c r="DG580" i="58"/>
  <c r="CA580" i="58"/>
  <c r="CQ580" i="58"/>
  <c r="DR580" i="58"/>
  <c r="DB580" i="58"/>
  <c r="CL580" i="58"/>
  <c r="CS580" i="58"/>
  <c r="EE580" i="58"/>
  <c r="DJ580" i="58"/>
  <c r="DI580" i="58"/>
  <c r="CY580" i="58"/>
  <c r="CC580" i="58"/>
  <c r="DD580" i="58"/>
  <c r="BV580" i="58"/>
  <c r="DY580" i="58"/>
  <c r="BS580" i="58"/>
  <c r="EG580" i="58"/>
  <c r="DA580" i="58"/>
  <c r="CZ580" i="58"/>
  <c r="BT580" i="58"/>
  <c r="DS580" i="58"/>
  <c r="CX580" i="58"/>
  <c r="CT580" i="58"/>
  <c r="DK580" i="58"/>
  <c r="CE580" i="58"/>
  <c r="DV580" i="58"/>
  <c r="CP580" i="58"/>
  <c r="DC580" i="58"/>
  <c r="BW580" i="58"/>
  <c r="CB580" i="58"/>
  <c r="CM580" i="58"/>
  <c r="DN580" i="58"/>
  <c r="BU580" i="58"/>
  <c r="EF580" i="58"/>
  <c r="DM580" i="58"/>
  <c r="CG580" i="58"/>
  <c r="DX580" i="58"/>
  <c r="DH580" i="58"/>
  <c r="CR580" i="58"/>
  <c r="EI580" i="58"/>
  <c r="ED580" i="58"/>
  <c r="CH580" i="58"/>
  <c r="EK580" i="58"/>
  <c r="DU580" i="58"/>
  <c r="DE580" i="58"/>
  <c r="CO580" i="58"/>
  <c r="EN596" i="58"/>
  <c r="BZ596" i="58"/>
  <c r="DT596" i="58"/>
  <c r="DZ596" i="58"/>
  <c r="CJ596" i="58"/>
  <c r="CU596" i="58"/>
  <c r="EL596" i="58"/>
  <c r="BR596" i="58"/>
  <c r="CI596" i="58"/>
  <c r="CD596" i="58"/>
  <c r="CK596" i="58"/>
  <c r="EA596" i="58"/>
  <c r="DF596" i="58"/>
  <c r="EB596" i="58"/>
  <c r="DL596" i="58"/>
  <c r="CV596" i="58"/>
  <c r="CF596" i="58"/>
  <c r="BX596" i="58"/>
  <c r="DO596" i="58"/>
  <c r="CW596" i="58"/>
  <c r="CN596" i="58"/>
  <c r="DP596" i="58"/>
  <c r="EC596" i="58"/>
  <c r="DQ596" i="58"/>
  <c r="EM596" i="58"/>
  <c r="EH596" i="58"/>
  <c r="CQ596" i="58"/>
  <c r="CA596" i="58"/>
  <c r="DW596" i="58"/>
  <c r="DG596" i="58"/>
  <c r="DR596" i="58"/>
  <c r="DB596" i="58"/>
  <c r="CL596" i="58"/>
  <c r="CC596" i="58"/>
  <c r="EE596" i="58"/>
  <c r="DJ596" i="58"/>
  <c r="DY596" i="58"/>
  <c r="CY596" i="58"/>
  <c r="CS596" i="58"/>
  <c r="DD596" i="58"/>
  <c r="BV596" i="58"/>
  <c r="DI596" i="58"/>
  <c r="BS596" i="58"/>
  <c r="CZ596" i="58"/>
  <c r="BT596" i="58"/>
  <c r="DS596" i="58"/>
  <c r="CX596" i="58"/>
  <c r="CT596" i="58"/>
  <c r="BU596" i="58"/>
  <c r="DK596" i="58"/>
  <c r="CE596" i="58"/>
  <c r="DV596" i="58"/>
  <c r="CP596" i="58"/>
  <c r="DM596" i="58"/>
  <c r="CG596" i="58"/>
  <c r="DC596" i="58"/>
  <c r="BW596" i="58"/>
  <c r="EG596" i="58"/>
  <c r="DA596" i="58"/>
  <c r="CB596" i="58"/>
  <c r="CM596" i="58"/>
  <c r="DN596" i="58"/>
  <c r="EF596" i="58"/>
  <c r="DX596" i="58"/>
  <c r="DH596" i="58"/>
  <c r="CR596" i="58"/>
  <c r="EI596" i="58"/>
  <c r="ED596" i="58"/>
  <c r="EK596" i="58"/>
  <c r="DU596" i="58"/>
  <c r="DE596" i="58"/>
  <c r="CO596" i="58"/>
  <c r="BY596" i="58"/>
  <c r="CH596" i="58"/>
  <c r="EN612" i="58"/>
  <c r="BZ612" i="58"/>
  <c r="EJ612" i="58"/>
  <c r="DT612" i="58"/>
  <c r="DZ612" i="58"/>
  <c r="CJ612" i="58"/>
  <c r="CU612" i="58"/>
  <c r="EL612" i="58"/>
  <c r="CW612" i="58"/>
  <c r="BR612" i="58"/>
  <c r="CI612" i="58"/>
  <c r="CD612" i="58"/>
  <c r="CK612" i="58"/>
  <c r="EA612" i="58"/>
  <c r="DF612" i="58"/>
  <c r="EC612" i="58"/>
  <c r="EB612" i="58"/>
  <c r="DL612" i="58"/>
  <c r="CV612" i="58"/>
  <c r="CF612" i="58"/>
  <c r="BX612" i="58"/>
  <c r="DO612" i="58"/>
  <c r="DQ612" i="58"/>
  <c r="CN612" i="58"/>
  <c r="DP612" i="58"/>
  <c r="EM612" i="58"/>
  <c r="EH612" i="58"/>
  <c r="DW612" i="58"/>
  <c r="DG612" i="58"/>
  <c r="CA612" i="58"/>
  <c r="CQ612" i="58"/>
  <c r="DR612" i="58"/>
  <c r="DB612" i="58"/>
  <c r="CL612" i="58"/>
  <c r="EE612" i="58"/>
  <c r="DJ612" i="58"/>
  <c r="DI612" i="58"/>
  <c r="CY612" i="58"/>
  <c r="CC612" i="58"/>
  <c r="DD612" i="58"/>
  <c r="BV612" i="58"/>
  <c r="DY612" i="58"/>
  <c r="BS612" i="58"/>
  <c r="BU612" i="58"/>
  <c r="CZ612" i="58"/>
  <c r="BT612" i="58"/>
  <c r="DS612" i="58"/>
  <c r="CX612" i="58"/>
  <c r="CT612" i="58"/>
  <c r="DA612" i="58"/>
  <c r="DK612" i="58"/>
  <c r="CE612" i="58"/>
  <c r="DV612" i="58"/>
  <c r="CP612" i="58"/>
  <c r="DC612" i="58"/>
  <c r="BW612" i="58"/>
  <c r="EG612" i="58"/>
  <c r="CB612" i="58"/>
  <c r="CM612" i="58"/>
  <c r="DN612" i="58"/>
  <c r="EF612" i="58"/>
  <c r="DM612" i="58"/>
  <c r="CG612" i="58"/>
  <c r="DX612" i="58"/>
  <c r="DH612" i="58"/>
  <c r="CR612" i="58"/>
  <c r="EI612" i="58"/>
  <c r="ED612" i="58"/>
  <c r="CH612" i="58"/>
  <c r="EK612" i="58"/>
  <c r="DU612" i="58"/>
  <c r="DE612" i="58"/>
  <c r="CO612" i="58"/>
  <c r="BY612" i="58"/>
  <c r="EN628" i="58"/>
  <c r="BZ628" i="58"/>
  <c r="EJ628" i="58"/>
  <c r="DT628" i="58"/>
  <c r="DZ628" i="58"/>
  <c r="DQ628" i="58"/>
  <c r="CJ628" i="58"/>
  <c r="CU628" i="58"/>
  <c r="EL628" i="58"/>
  <c r="BR628" i="58"/>
  <c r="CI628" i="58"/>
  <c r="CD628" i="58"/>
  <c r="EA628" i="58"/>
  <c r="DF628" i="58"/>
  <c r="EB628" i="58"/>
  <c r="DL628" i="58"/>
  <c r="CV628" i="58"/>
  <c r="CF628" i="58"/>
  <c r="BX628" i="58"/>
  <c r="DO628" i="58"/>
  <c r="CK628" i="58"/>
  <c r="CW628" i="58"/>
  <c r="CN628" i="58"/>
  <c r="DP628" i="58"/>
  <c r="EC628" i="58"/>
  <c r="EM628" i="58"/>
  <c r="EH628" i="58"/>
  <c r="CQ628" i="58"/>
  <c r="CA628" i="58"/>
  <c r="DW628" i="58"/>
  <c r="DG628" i="58"/>
  <c r="DR628" i="58"/>
  <c r="DB628" i="58"/>
  <c r="CL628" i="58"/>
  <c r="CC628" i="58"/>
  <c r="EE628" i="58"/>
  <c r="DJ628" i="58"/>
  <c r="DY628" i="58"/>
  <c r="CY628" i="58"/>
  <c r="CS628" i="58"/>
  <c r="DD628" i="58"/>
  <c r="BV628" i="58"/>
  <c r="DI628" i="58"/>
  <c r="BS628" i="58"/>
  <c r="EG628" i="58"/>
  <c r="CZ628" i="58"/>
  <c r="BT628" i="58"/>
  <c r="DS628" i="58"/>
  <c r="CX628" i="58"/>
  <c r="CT628" i="58"/>
  <c r="DK628" i="58"/>
  <c r="CE628" i="58"/>
  <c r="DV628" i="58"/>
  <c r="CP628" i="58"/>
  <c r="DM628" i="58"/>
  <c r="DC628" i="58"/>
  <c r="BW628" i="58"/>
  <c r="DA628" i="58"/>
  <c r="CB628" i="58"/>
  <c r="CM628" i="58"/>
  <c r="DN628" i="58"/>
  <c r="BU628" i="58"/>
  <c r="EF628" i="58"/>
  <c r="DX628" i="58"/>
  <c r="DH628" i="58"/>
  <c r="CR628" i="58"/>
  <c r="EI628" i="58"/>
  <c r="ED628" i="58"/>
  <c r="EK628" i="58"/>
  <c r="DU628" i="58"/>
  <c r="DE628" i="58"/>
  <c r="CO628" i="58"/>
  <c r="BY628" i="58"/>
  <c r="CH628" i="58"/>
  <c r="EN644" i="58"/>
  <c r="BZ644" i="58"/>
  <c r="EJ644" i="58"/>
  <c r="DT644" i="58"/>
  <c r="DZ644" i="58"/>
  <c r="CJ644" i="58"/>
  <c r="CU644" i="58"/>
  <c r="EL644" i="58"/>
  <c r="CW644" i="58"/>
  <c r="BR644" i="58"/>
  <c r="CI644" i="58"/>
  <c r="CD644" i="58"/>
  <c r="DQ644" i="58"/>
  <c r="EA644" i="58"/>
  <c r="DF644" i="58"/>
  <c r="EC644" i="58"/>
  <c r="EB644" i="58"/>
  <c r="DL644" i="58"/>
  <c r="CV644" i="58"/>
  <c r="CF644" i="58"/>
  <c r="BX644" i="58"/>
  <c r="DO644" i="58"/>
  <c r="CN644" i="58"/>
  <c r="CK644" i="58"/>
  <c r="DP644" i="58"/>
  <c r="EM644" i="58"/>
  <c r="EH644" i="58"/>
  <c r="DW644" i="58"/>
  <c r="DG644" i="58"/>
  <c r="CA644" i="58"/>
  <c r="CQ644" i="58"/>
  <c r="DR644" i="58"/>
  <c r="DB644" i="58"/>
  <c r="CS644" i="58"/>
  <c r="EE644" i="58"/>
  <c r="DJ644" i="58"/>
  <c r="DI644" i="58"/>
  <c r="CY644" i="58"/>
  <c r="CC644" i="58"/>
  <c r="DD644" i="58"/>
  <c r="BV644" i="58"/>
  <c r="DY644" i="58"/>
  <c r="BS644" i="58"/>
  <c r="BU644" i="58"/>
  <c r="CZ644" i="58"/>
  <c r="BT644" i="58"/>
  <c r="DS644" i="58"/>
  <c r="CX644" i="58"/>
  <c r="CT644" i="58"/>
  <c r="EG644" i="58"/>
  <c r="DK644" i="58"/>
  <c r="CE644" i="58"/>
  <c r="DV644" i="58"/>
  <c r="CP644" i="58"/>
  <c r="DC644" i="58"/>
  <c r="BW644" i="58"/>
  <c r="CB644" i="58"/>
  <c r="CM644" i="58"/>
  <c r="DN644" i="58"/>
  <c r="DA644" i="58"/>
  <c r="EF644" i="58"/>
  <c r="DM644" i="58"/>
  <c r="CG644" i="58"/>
  <c r="DX644" i="58"/>
  <c r="DH644" i="58"/>
  <c r="CR644" i="58"/>
  <c r="EI644" i="58"/>
  <c r="ED644" i="58"/>
  <c r="CH644" i="58"/>
  <c r="EK644" i="58"/>
  <c r="DU644" i="58"/>
  <c r="DE644" i="58"/>
  <c r="CO644" i="58"/>
  <c r="BY644" i="58"/>
  <c r="EN660" i="58"/>
  <c r="BZ660" i="58"/>
  <c r="EJ660" i="58"/>
  <c r="DT660" i="58"/>
  <c r="DZ660" i="58"/>
  <c r="CJ660" i="58"/>
  <c r="CU660" i="58"/>
  <c r="EL660" i="58"/>
  <c r="BR660" i="58"/>
  <c r="CI660" i="58"/>
  <c r="CD660" i="58"/>
  <c r="DQ660" i="58"/>
  <c r="EA660" i="58"/>
  <c r="DF660" i="58"/>
  <c r="EB660" i="58"/>
  <c r="DL660" i="58"/>
  <c r="CV660" i="58"/>
  <c r="CF660" i="58"/>
  <c r="BX660" i="58"/>
  <c r="DO660" i="58"/>
  <c r="CW660" i="58"/>
  <c r="CN660" i="58"/>
  <c r="DP660" i="58"/>
  <c r="CK660" i="58"/>
  <c r="EC660" i="58"/>
  <c r="EM660" i="58"/>
  <c r="EH660" i="58"/>
  <c r="CQ660" i="58"/>
  <c r="CA660" i="58"/>
  <c r="DW660" i="58"/>
  <c r="DG660" i="58"/>
  <c r="DR660" i="58"/>
  <c r="DB660" i="58"/>
  <c r="CL660" i="58"/>
  <c r="CC660" i="58"/>
  <c r="EE660" i="58"/>
  <c r="DJ660" i="58"/>
  <c r="DY660" i="58"/>
  <c r="CY660" i="58"/>
  <c r="CS660" i="58"/>
  <c r="DD660" i="58"/>
  <c r="BV660" i="58"/>
  <c r="DI660" i="58"/>
  <c r="BS660" i="58"/>
  <c r="DA660" i="58"/>
  <c r="BT660" i="58"/>
  <c r="DS660" i="58"/>
  <c r="CX660" i="58"/>
  <c r="CT660" i="58"/>
  <c r="DK660" i="58"/>
  <c r="CE660" i="58"/>
  <c r="DV660" i="58"/>
  <c r="CP660" i="58"/>
  <c r="DM660" i="58"/>
  <c r="CG660" i="58"/>
  <c r="DC660" i="58"/>
  <c r="BW660" i="58"/>
  <c r="CB660" i="58"/>
  <c r="CM660" i="58"/>
  <c r="DN660" i="58"/>
  <c r="EG660" i="58"/>
  <c r="BU660" i="58"/>
  <c r="EF660" i="58"/>
  <c r="DX660" i="58"/>
  <c r="DH660" i="58"/>
  <c r="CR660" i="58"/>
  <c r="EI660" i="58"/>
  <c r="ED660" i="58"/>
  <c r="EK660" i="58"/>
  <c r="DU660" i="58"/>
  <c r="DE660" i="58"/>
  <c r="CO660" i="58"/>
  <c r="BY660" i="58"/>
  <c r="CH660" i="58"/>
  <c r="EN676" i="58"/>
  <c r="BZ676" i="58"/>
  <c r="EJ676" i="58"/>
  <c r="DQ676" i="58"/>
  <c r="CJ676" i="58"/>
  <c r="CU676" i="58"/>
  <c r="CW676" i="58"/>
  <c r="BR676" i="58"/>
  <c r="CI676" i="58"/>
  <c r="DZ676" i="58"/>
  <c r="CD676" i="58"/>
  <c r="DF676" i="58"/>
  <c r="EC676" i="58"/>
  <c r="DL676" i="58"/>
  <c r="CV676" i="58"/>
  <c r="CF676" i="58"/>
  <c r="BX676" i="58"/>
  <c r="DO676" i="58"/>
  <c r="CK676" i="58"/>
  <c r="EM676" i="58"/>
  <c r="CN676" i="58"/>
  <c r="DT676" i="58"/>
  <c r="EL676" i="58"/>
  <c r="DP676" i="58"/>
  <c r="EA676" i="58"/>
  <c r="EB676" i="58"/>
  <c r="DW676" i="58"/>
  <c r="DG676" i="58"/>
  <c r="CA676" i="58"/>
  <c r="CQ676" i="58"/>
  <c r="DR676" i="58"/>
  <c r="DB676" i="58"/>
  <c r="CL676" i="58"/>
  <c r="CS676" i="58"/>
  <c r="DJ676" i="58"/>
  <c r="DY676" i="58"/>
  <c r="DI676" i="58"/>
  <c r="CY676" i="58"/>
  <c r="CC676" i="58"/>
  <c r="DD676" i="58"/>
  <c r="EH676" i="58"/>
  <c r="BV676" i="58"/>
  <c r="EE676" i="58"/>
  <c r="BS676" i="58"/>
  <c r="CZ676" i="58"/>
  <c r="BT676" i="58"/>
  <c r="DV676" i="58"/>
  <c r="DS676" i="58"/>
  <c r="CX676" i="58"/>
  <c r="CT676" i="58"/>
  <c r="EF676" i="58"/>
  <c r="DK676" i="58"/>
  <c r="CE676" i="58"/>
  <c r="CP676" i="58"/>
  <c r="DC676" i="58"/>
  <c r="BW676" i="58"/>
  <c r="EG676" i="58"/>
  <c r="DX676" i="58"/>
  <c r="CB676" i="58"/>
  <c r="EI676" i="58"/>
  <c r="CM676" i="58"/>
  <c r="ED676" i="58"/>
  <c r="DN676" i="58"/>
  <c r="DA676" i="58"/>
  <c r="BU676" i="58"/>
  <c r="DM676" i="58"/>
  <c r="DH676" i="58"/>
  <c r="CR676" i="58"/>
  <c r="EK676" i="58"/>
  <c r="DU676" i="58"/>
  <c r="CH676" i="58"/>
  <c r="DE676" i="58"/>
  <c r="CO676" i="58"/>
  <c r="BY676" i="58"/>
  <c r="EN692" i="58"/>
  <c r="CN692" i="58"/>
  <c r="EJ692" i="58"/>
  <c r="DO692" i="58"/>
  <c r="CI692" i="58"/>
  <c r="CD692" i="58"/>
  <c r="CK692" i="58"/>
  <c r="CJ692" i="58"/>
  <c r="CW692" i="58"/>
  <c r="BR692" i="58"/>
  <c r="DT692" i="58"/>
  <c r="DZ692" i="58"/>
  <c r="DQ692" i="58"/>
  <c r="EC692" i="58"/>
  <c r="CQ692" i="58"/>
  <c r="DP692" i="58"/>
  <c r="EL692" i="58"/>
  <c r="EM692" i="58"/>
  <c r="BZ692" i="58"/>
  <c r="BX692" i="58"/>
  <c r="CU692" i="58"/>
  <c r="EA692" i="58"/>
  <c r="DL692" i="58"/>
  <c r="EH692" i="58"/>
  <c r="CF692" i="58"/>
  <c r="DW692" i="58"/>
  <c r="EB692" i="58"/>
  <c r="CV692" i="58"/>
  <c r="DG692" i="58"/>
  <c r="CA692" i="58"/>
  <c r="DB692" i="58"/>
  <c r="BV692" i="58"/>
  <c r="CS692" i="58"/>
  <c r="DY692" i="58"/>
  <c r="DI692" i="58"/>
  <c r="CC692" i="58"/>
  <c r="DR692" i="58"/>
  <c r="CL692" i="58"/>
  <c r="DD692" i="58"/>
  <c r="BS692" i="58"/>
  <c r="EE692" i="58"/>
  <c r="CY692" i="58"/>
  <c r="BU692" i="58"/>
  <c r="CM692" i="58"/>
  <c r="BW692" i="58"/>
  <c r="EF692" i="58"/>
  <c r="DV692" i="58"/>
  <c r="CR692" i="58"/>
  <c r="CX692" i="58"/>
  <c r="DJ692" i="58"/>
  <c r="EG692" i="58"/>
  <c r="CE692" i="58"/>
  <c r="CP692" i="58"/>
  <c r="DX692" i="58"/>
  <c r="DH692" i="58"/>
  <c r="CB692" i="58"/>
  <c r="EI692" i="58"/>
  <c r="ED692" i="58"/>
  <c r="DN692" i="58"/>
  <c r="CT692" i="58"/>
  <c r="DA692" i="58"/>
  <c r="CZ692" i="58"/>
  <c r="BT692" i="58"/>
  <c r="DK692" i="58"/>
  <c r="DM692" i="58"/>
  <c r="CG692" i="58"/>
  <c r="DS692" i="58"/>
  <c r="DC692" i="58"/>
  <c r="CH692" i="58"/>
  <c r="EK692" i="58"/>
  <c r="BY692" i="58"/>
  <c r="DE692" i="58"/>
  <c r="CO692" i="58"/>
  <c r="DU692" i="58"/>
  <c r="EN708" i="58"/>
  <c r="CN708" i="58"/>
  <c r="EJ708" i="58"/>
  <c r="DO708" i="58"/>
  <c r="CI708" i="58"/>
  <c r="CK708" i="58"/>
  <c r="CJ708" i="58"/>
  <c r="DF708" i="58"/>
  <c r="CW708" i="58"/>
  <c r="BR708" i="58"/>
  <c r="BZ708" i="58"/>
  <c r="DT708" i="58"/>
  <c r="DQ708" i="58"/>
  <c r="EC708" i="58"/>
  <c r="DZ708" i="58"/>
  <c r="DP708" i="58"/>
  <c r="EL708" i="58"/>
  <c r="EM708" i="58"/>
  <c r="BX708" i="58"/>
  <c r="CD708" i="58"/>
  <c r="CU708" i="58"/>
  <c r="EA708" i="58"/>
  <c r="DW708" i="58"/>
  <c r="EB708" i="58"/>
  <c r="CV708" i="58"/>
  <c r="DG708" i="58"/>
  <c r="DL708" i="58"/>
  <c r="CF708" i="58"/>
  <c r="CQ708" i="58"/>
  <c r="CA708" i="58"/>
  <c r="EH708" i="58"/>
  <c r="BV708" i="58"/>
  <c r="CS708" i="58"/>
  <c r="DY708" i="58"/>
  <c r="DI708" i="58"/>
  <c r="CC708" i="58"/>
  <c r="DR708" i="58"/>
  <c r="DD708" i="58"/>
  <c r="BS708" i="58"/>
  <c r="DB708" i="58"/>
  <c r="CL708" i="58"/>
  <c r="EE708" i="58"/>
  <c r="CY708" i="58"/>
  <c r="DJ708" i="58"/>
  <c r="BU708" i="58"/>
  <c r="CM708" i="58"/>
  <c r="BW708" i="58"/>
  <c r="DN708" i="58"/>
  <c r="EF708" i="58"/>
  <c r="CR708" i="58"/>
  <c r="ED708" i="58"/>
  <c r="CT708" i="58"/>
  <c r="EG708" i="58"/>
  <c r="CE708" i="58"/>
  <c r="CP708" i="58"/>
  <c r="DX708" i="58"/>
  <c r="DH708" i="58"/>
  <c r="CB708" i="58"/>
  <c r="EI708" i="58"/>
  <c r="CX708" i="58"/>
  <c r="DA708" i="58"/>
  <c r="BT708" i="58"/>
  <c r="DK708" i="58"/>
  <c r="DV708" i="58"/>
  <c r="DM708" i="58"/>
  <c r="CG708" i="58"/>
  <c r="DS708" i="58"/>
  <c r="DC708" i="58"/>
  <c r="EK708" i="58"/>
  <c r="BY708" i="58"/>
  <c r="DE708" i="58"/>
  <c r="CO708" i="58"/>
  <c r="CH708" i="58"/>
  <c r="DU708" i="58"/>
  <c r="EN724" i="58"/>
  <c r="CN724" i="58"/>
  <c r="EJ724" i="58"/>
  <c r="DO724" i="58"/>
  <c r="CI724" i="58"/>
  <c r="CK724" i="58"/>
  <c r="CJ724" i="58"/>
  <c r="DF724" i="58"/>
  <c r="CW724" i="58"/>
  <c r="BR724" i="58"/>
  <c r="BZ724" i="58"/>
  <c r="DT724" i="58"/>
  <c r="DZ724" i="58"/>
  <c r="DQ724" i="58"/>
  <c r="EC724" i="58"/>
  <c r="DP724" i="58"/>
  <c r="EM724" i="58"/>
  <c r="BX724" i="58"/>
  <c r="CD724" i="58"/>
  <c r="CU724" i="58"/>
  <c r="EL724" i="58"/>
  <c r="EA724" i="58"/>
  <c r="DL724" i="58"/>
  <c r="CF724" i="58"/>
  <c r="DW724" i="58"/>
  <c r="CQ724" i="58"/>
  <c r="EB724" i="58"/>
  <c r="CV724" i="58"/>
  <c r="DG724" i="58"/>
  <c r="CA724" i="58"/>
  <c r="BV724" i="58"/>
  <c r="CS724" i="58"/>
  <c r="EH724" i="58"/>
  <c r="DY724" i="58"/>
  <c r="DI724" i="58"/>
  <c r="CC724" i="58"/>
  <c r="DR724" i="58"/>
  <c r="CL724" i="58"/>
  <c r="DD724" i="58"/>
  <c r="BS724" i="58"/>
  <c r="DB724" i="58"/>
  <c r="EE724" i="58"/>
  <c r="CY724" i="58"/>
  <c r="BU724" i="58"/>
  <c r="CM724" i="58"/>
  <c r="EF724" i="58"/>
  <c r="CR724" i="58"/>
  <c r="DN724" i="58"/>
  <c r="CT724" i="58"/>
  <c r="EG724" i="58"/>
  <c r="CE724" i="58"/>
  <c r="DV724" i="58"/>
  <c r="CP724" i="58"/>
  <c r="DX724" i="58"/>
  <c r="DH724" i="58"/>
  <c r="CB724" i="58"/>
  <c r="EI724" i="58"/>
  <c r="ED724" i="58"/>
  <c r="CX724" i="58"/>
  <c r="DJ724" i="58"/>
  <c r="DA724" i="58"/>
  <c r="CZ724" i="58"/>
  <c r="BT724" i="58"/>
  <c r="DK724" i="58"/>
  <c r="DM724" i="58"/>
  <c r="CG724" i="58"/>
  <c r="DS724" i="58"/>
  <c r="DC724" i="58"/>
  <c r="EK724" i="58"/>
  <c r="BY724" i="58"/>
  <c r="CH724" i="58"/>
  <c r="DE724" i="58"/>
  <c r="CO724" i="58"/>
  <c r="DU724" i="58"/>
  <c r="EN740" i="58"/>
  <c r="CN740" i="58"/>
  <c r="EJ740" i="58"/>
  <c r="DO740" i="58"/>
  <c r="CI740" i="58"/>
  <c r="CD740" i="58"/>
  <c r="CK740" i="58"/>
  <c r="CJ740" i="58"/>
  <c r="CW740" i="58"/>
  <c r="BR740" i="58"/>
  <c r="DT740" i="58"/>
  <c r="DZ740" i="58"/>
  <c r="DQ740" i="58"/>
  <c r="EC740" i="58"/>
  <c r="BZ740" i="58"/>
  <c r="DP740" i="58"/>
  <c r="EM740" i="58"/>
  <c r="BX740" i="58"/>
  <c r="DF740" i="58"/>
  <c r="EL740" i="58"/>
  <c r="CU740" i="58"/>
  <c r="EA740" i="58"/>
  <c r="DW740" i="58"/>
  <c r="EB740" i="58"/>
  <c r="CV740" i="58"/>
  <c r="DG740" i="58"/>
  <c r="EH740" i="58"/>
  <c r="DL740" i="58"/>
  <c r="CF740" i="58"/>
  <c r="CQ740" i="58"/>
  <c r="CA740" i="58"/>
  <c r="CS740" i="58"/>
  <c r="BV740" i="58"/>
  <c r="DY740" i="58"/>
  <c r="DI740" i="58"/>
  <c r="CC740" i="58"/>
  <c r="DR740" i="58"/>
  <c r="DD740" i="58"/>
  <c r="BS740" i="58"/>
  <c r="DB740" i="58"/>
  <c r="EE740" i="58"/>
  <c r="CY740" i="58"/>
  <c r="DJ740" i="58"/>
  <c r="BU740" i="58"/>
  <c r="CM740" i="58"/>
  <c r="BW740" i="58"/>
  <c r="ED740" i="58"/>
  <c r="CT740" i="58"/>
  <c r="EF740" i="58"/>
  <c r="CP740" i="58"/>
  <c r="CR740" i="58"/>
  <c r="EG740" i="58"/>
  <c r="CE740" i="58"/>
  <c r="DV740" i="58"/>
  <c r="DX740" i="58"/>
  <c r="DH740" i="58"/>
  <c r="CB740" i="58"/>
  <c r="EI740" i="58"/>
  <c r="DN740" i="58"/>
  <c r="DA740" i="58"/>
  <c r="CZ740" i="58"/>
  <c r="BT740" i="58"/>
  <c r="DK740" i="58"/>
  <c r="DM740" i="58"/>
  <c r="CG740" i="58"/>
  <c r="DS740" i="58"/>
  <c r="DC740" i="58"/>
  <c r="CX740" i="58"/>
  <c r="EK740" i="58"/>
  <c r="BY740" i="58"/>
  <c r="DE740" i="58"/>
  <c r="CO740" i="58"/>
  <c r="CH740" i="58"/>
  <c r="DU740" i="58"/>
  <c r="EN756" i="58"/>
  <c r="CN756" i="58"/>
  <c r="EJ756" i="58"/>
  <c r="DO756" i="58"/>
  <c r="CI756" i="58"/>
  <c r="DZ756" i="58"/>
  <c r="CD756" i="58"/>
  <c r="CK756" i="58"/>
  <c r="CJ756" i="58"/>
  <c r="DF756" i="58"/>
  <c r="CW756" i="58"/>
  <c r="BR756" i="58"/>
  <c r="BZ756" i="58"/>
  <c r="DT756" i="58"/>
  <c r="DQ756" i="58"/>
  <c r="EL756" i="58"/>
  <c r="EC756" i="58"/>
  <c r="DP756" i="58"/>
  <c r="EM756" i="58"/>
  <c r="BX756" i="58"/>
  <c r="CU756" i="58"/>
  <c r="EA756" i="58"/>
  <c r="DL756" i="58"/>
  <c r="CF756" i="58"/>
  <c r="DW756" i="58"/>
  <c r="CQ756" i="58"/>
  <c r="EB756" i="58"/>
  <c r="CV756" i="58"/>
  <c r="DG756" i="58"/>
  <c r="CA756" i="58"/>
  <c r="CL756" i="58"/>
  <c r="BV756" i="58"/>
  <c r="DY756" i="58"/>
  <c r="DI756" i="58"/>
  <c r="CC756" i="58"/>
  <c r="EH756" i="58"/>
  <c r="DR756" i="58"/>
  <c r="DD756" i="58"/>
  <c r="BS756" i="58"/>
  <c r="DB756" i="58"/>
  <c r="EE756" i="58"/>
  <c r="CY756" i="58"/>
  <c r="DJ756" i="58"/>
  <c r="BU756" i="58"/>
  <c r="CP756" i="58"/>
  <c r="CM756" i="58"/>
  <c r="BW756" i="58"/>
  <c r="ED756" i="58"/>
  <c r="CT756" i="58"/>
  <c r="EF756" i="58"/>
  <c r="DV756" i="58"/>
  <c r="CR756" i="58"/>
  <c r="DN756" i="58"/>
  <c r="EG756" i="58"/>
  <c r="CE756" i="58"/>
  <c r="DX756" i="58"/>
  <c r="DH756" i="58"/>
  <c r="CB756" i="58"/>
  <c r="EI756" i="58"/>
  <c r="DA756" i="58"/>
  <c r="CZ756" i="58"/>
  <c r="BT756" i="58"/>
  <c r="DK756" i="58"/>
  <c r="DM756" i="58"/>
  <c r="CG756" i="58"/>
  <c r="DS756" i="58"/>
  <c r="DC756" i="58"/>
  <c r="CX756" i="58"/>
  <c r="EK756" i="58"/>
  <c r="CH756" i="58"/>
  <c r="DE756" i="58"/>
  <c r="CO756" i="58"/>
  <c r="BY756" i="58"/>
  <c r="DU756" i="58"/>
  <c r="EN772" i="58"/>
  <c r="CN772" i="58"/>
  <c r="BZ772" i="58"/>
  <c r="EJ772" i="58"/>
  <c r="DO772" i="58"/>
  <c r="CI772" i="58"/>
  <c r="CD772" i="58"/>
  <c r="CK772" i="58"/>
  <c r="CJ772" i="58"/>
  <c r="CW772" i="58"/>
  <c r="BR772" i="58"/>
  <c r="DT772" i="58"/>
  <c r="DQ772" i="58"/>
  <c r="EL772" i="58"/>
  <c r="EC772" i="58"/>
  <c r="DP772" i="58"/>
  <c r="DF772" i="58"/>
  <c r="EM772" i="58"/>
  <c r="BX772" i="58"/>
  <c r="DZ772" i="58"/>
  <c r="CU772" i="58"/>
  <c r="EA772" i="58"/>
  <c r="DW772" i="58"/>
  <c r="EB772" i="58"/>
  <c r="CV772" i="58"/>
  <c r="DG772" i="58"/>
  <c r="EH772" i="58"/>
  <c r="DL772" i="58"/>
  <c r="CF772" i="58"/>
  <c r="CQ772" i="58"/>
  <c r="CA772" i="58"/>
  <c r="DR772" i="58"/>
  <c r="DB772" i="58"/>
  <c r="CS772" i="58"/>
  <c r="BV772" i="58"/>
  <c r="DY772" i="58"/>
  <c r="DI772" i="58"/>
  <c r="CC772" i="58"/>
  <c r="DD772" i="58"/>
  <c r="BS772" i="58"/>
  <c r="CL772" i="58"/>
  <c r="EE772" i="58"/>
  <c r="CY772" i="58"/>
  <c r="DJ772" i="58"/>
  <c r="CT772" i="58"/>
  <c r="BU772" i="58"/>
  <c r="DV772" i="58"/>
  <c r="CM772" i="58"/>
  <c r="BW772" i="58"/>
  <c r="EF772" i="58"/>
  <c r="CR772" i="58"/>
  <c r="EG772" i="58"/>
  <c r="CE772" i="58"/>
  <c r="CP772" i="58"/>
  <c r="DX772" i="58"/>
  <c r="DH772" i="58"/>
  <c r="CB772" i="58"/>
  <c r="EI772" i="58"/>
  <c r="DA772" i="58"/>
  <c r="CZ772" i="58"/>
  <c r="DK772" i="58"/>
  <c r="DM772" i="58"/>
  <c r="CG772" i="58"/>
  <c r="DS772" i="58"/>
  <c r="DC772" i="58"/>
  <c r="ED772" i="58"/>
  <c r="DN772" i="58"/>
  <c r="CX772" i="58"/>
  <c r="CH772" i="58"/>
  <c r="EK772" i="58"/>
  <c r="DE772" i="58"/>
  <c r="CO772" i="58"/>
  <c r="BY772" i="58"/>
  <c r="DU772" i="58"/>
  <c r="EN537" i="58"/>
  <c r="DQ537" i="58"/>
  <c r="DP537" i="58"/>
  <c r="EL537" i="58"/>
  <c r="CW537" i="58"/>
  <c r="BR537" i="58"/>
  <c r="EB537" i="58"/>
  <c r="CD537" i="58"/>
  <c r="DF537" i="58"/>
  <c r="CV537" i="58"/>
  <c r="EM537" i="58"/>
  <c r="CN537" i="58"/>
  <c r="BX537" i="58"/>
  <c r="DO537" i="58"/>
  <c r="DZ537" i="58"/>
  <c r="EA537" i="58"/>
  <c r="CU537" i="58"/>
  <c r="BZ537" i="58"/>
  <c r="DT537" i="58"/>
  <c r="CI537" i="58"/>
  <c r="EJ537" i="58"/>
  <c r="CJ537" i="58"/>
  <c r="CK537" i="58"/>
  <c r="EC537" i="58"/>
  <c r="DW537" i="58"/>
  <c r="EH537" i="58"/>
  <c r="DG537" i="58"/>
  <c r="CQ537" i="58"/>
  <c r="CF537" i="58"/>
  <c r="CA537" i="58"/>
  <c r="DD537" i="58"/>
  <c r="DR537" i="58"/>
  <c r="DY537" i="58"/>
  <c r="EE537" i="58"/>
  <c r="BS537" i="58"/>
  <c r="DJ537" i="58"/>
  <c r="CL537" i="58"/>
  <c r="CS537" i="58"/>
  <c r="CY537" i="58"/>
  <c r="DB537" i="58"/>
  <c r="BV537" i="58"/>
  <c r="DI537" i="58"/>
  <c r="CC537" i="58"/>
  <c r="EG537" i="58"/>
  <c r="DA537" i="58"/>
  <c r="BU537" i="58"/>
  <c r="EF537" i="58"/>
  <c r="CE537" i="58"/>
  <c r="CP537" i="58"/>
  <c r="DM537" i="58"/>
  <c r="DH537" i="58"/>
  <c r="CR537" i="58"/>
  <c r="CB537" i="58"/>
  <c r="CX537" i="58"/>
  <c r="CT537" i="58"/>
  <c r="DV537" i="58"/>
  <c r="CZ537" i="58"/>
  <c r="DK537" i="58"/>
  <c r="EI537" i="58"/>
  <c r="DC537" i="58"/>
  <c r="CM537" i="58"/>
  <c r="DN537" i="58"/>
  <c r="BT537" i="58"/>
  <c r="CG537" i="58"/>
  <c r="DX537" i="58"/>
  <c r="DS537" i="58"/>
  <c r="BW537" i="58"/>
  <c r="ED537" i="58"/>
  <c r="CH537" i="58"/>
  <c r="EK537" i="58"/>
  <c r="DU537" i="58"/>
  <c r="CO537" i="58"/>
  <c r="BY537" i="58"/>
  <c r="DE537" i="58"/>
  <c r="EN521" i="58"/>
  <c r="CN521" i="58"/>
  <c r="BX521" i="58"/>
  <c r="DQ521" i="58"/>
  <c r="EL521" i="58"/>
  <c r="CW521" i="58"/>
  <c r="EB521" i="58"/>
  <c r="CV521" i="58"/>
  <c r="EJ521" i="58"/>
  <c r="DT521" i="58"/>
  <c r="CD521" i="58"/>
  <c r="CJ521" i="58"/>
  <c r="DF521" i="58"/>
  <c r="EM521" i="58"/>
  <c r="DO521" i="58"/>
  <c r="DZ521" i="58"/>
  <c r="DP521" i="58"/>
  <c r="EA521" i="58"/>
  <c r="CU521" i="58"/>
  <c r="BR521" i="58"/>
  <c r="BZ521" i="58"/>
  <c r="CI521" i="58"/>
  <c r="CK521" i="58"/>
  <c r="EC521" i="58"/>
  <c r="CQ521" i="58"/>
  <c r="EH521" i="58"/>
  <c r="CF521" i="58"/>
  <c r="DL521" i="58"/>
  <c r="DW521" i="58"/>
  <c r="DG521" i="58"/>
  <c r="CA521" i="58"/>
  <c r="DR521" i="58"/>
  <c r="DY521" i="58"/>
  <c r="EE521" i="58"/>
  <c r="BS521" i="58"/>
  <c r="DJ521" i="58"/>
  <c r="CL521" i="58"/>
  <c r="CS521" i="58"/>
  <c r="DD521" i="58"/>
  <c r="CY521" i="58"/>
  <c r="DB521" i="58"/>
  <c r="BV521" i="58"/>
  <c r="DI521" i="58"/>
  <c r="CC521" i="58"/>
  <c r="EG521" i="58"/>
  <c r="DA521" i="58"/>
  <c r="BU521" i="58"/>
  <c r="CZ521" i="58"/>
  <c r="CE521" i="58"/>
  <c r="CP521" i="58"/>
  <c r="DM521" i="58"/>
  <c r="CX521" i="58"/>
  <c r="CT521" i="58"/>
  <c r="BT521" i="58"/>
  <c r="DV521" i="58"/>
  <c r="DX521" i="58"/>
  <c r="EF521" i="58"/>
  <c r="DK521" i="58"/>
  <c r="DH521" i="58"/>
  <c r="CR521" i="58"/>
  <c r="CB521" i="58"/>
  <c r="EI521" i="58"/>
  <c r="DC521" i="58"/>
  <c r="CM521" i="58"/>
  <c r="DN521" i="58"/>
  <c r="CG521" i="58"/>
  <c r="DS521" i="58"/>
  <c r="BW521" i="58"/>
  <c r="CH521" i="58"/>
  <c r="EK521" i="58"/>
  <c r="DU521" i="58"/>
  <c r="CO521" i="58"/>
  <c r="BY521" i="58"/>
  <c r="DE521" i="58"/>
  <c r="EN505" i="58"/>
  <c r="DQ505" i="58"/>
  <c r="DP505" i="58"/>
  <c r="EL505" i="58"/>
  <c r="CW505" i="58"/>
  <c r="CV505" i="58"/>
  <c r="CD505" i="58"/>
  <c r="DF505" i="58"/>
  <c r="EM505" i="58"/>
  <c r="CN505" i="58"/>
  <c r="BX505" i="58"/>
  <c r="DO505" i="58"/>
  <c r="DZ505" i="58"/>
  <c r="EA505" i="58"/>
  <c r="CU505" i="58"/>
  <c r="DL505" i="58"/>
  <c r="CF505" i="58"/>
  <c r="BZ505" i="58"/>
  <c r="EJ505" i="58"/>
  <c r="CI505" i="58"/>
  <c r="DT505" i="58"/>
  <c r="CJ505" i="58"/>
  <c r="BR505" i="58"/>
  <c r="CK505" i="58"/>
  <c r="EC505" i="58"/>
  <c r="DW505" i="58"/>
  <c r="EH505" i="58"/>
  <c r="DG505" i="58"/>
  <c r="EB505" i="58"/>
  <c r="CA505" i="58"/>
  <c r="DD505" i="58"/>
  <c r="DR505" i="58"/>
  <c r="DY505" i="58"/>
  <c r="EE505" i="58"/>
  <c r="BS505" i="58"/>
  <c r="DJ505" i="58"/>
  <c r="CL505" i="58"/>
  <c r="CS505" i="58"/>
  <c r="CY505" i="58"/>
  <c r="DB505" i="58"/>
  <c r="BV505" i="58"/>
  <c r="DI505" i="58"/>
  <c r="CC505" i="58"/>
  <c r="EG505" i="58"/>
  <c r="DA505" i="58"/>
  <c r="BU505" i="58"/>
  <c r="EF505" i="58"/>
  <c r="CE505" i="58"/>
  <c r="CP505" i="58"/>
  <c r="DM505" i="58"/>
  <c r="DH505" i="58"/>
  <c r="CR505" i="58"/>
  <c r="CB505" i="58"/>
  <c r="CX505" i="58"/>
  <c r="CT505" i="58"/>
  <c r="DV505" i="58"/>
  <c r="CZ505" i="58"/>
  <c r="DK505" i="58"/>
  <c r="EI505" i="58"/>
  <c r="DC505" i="58"/>
  <c r="CM505" i="58"/>
  <c r="DN505" i="58"/>
  <c r="BT505" i="58"/>
  <c r="CG505" i="58"/>
  <c r="DX505" i="58"/>
  <c r="DS505" i="58"/>
  <c r="BW505" i="58"/>
  <c r="ED505" i="58"/>
  <c r="CH505" i="58"/>
  <c r="EK505" i="58"/>
  <c r="DU505" i="58"/>
  <c r="CO505" i="58"/>
  <c r="BY505" i="58"/>
  <c r="DE505" i="58"/>
  <c r="EN489" i="58"/>
  <c r="CN489" i="58"/>
  <c r="BX489" i="58"/>
  <c r="DQ489" i="58"/>
  <c r="EL489" i="58"/>
  <c r="CW489" i="58"/>
  <c r="EJ489" i="58"/>
  <c r="DT489" i="58"/>
  <c r="CD489" i="58"/>
  <c r="CJ489" i="58"/>
  <c r="DF489" i="58"/>
  <c r="EM489" i="58"/>
  <c r="DO489" i="58"/>
  <c r="DZ489" i="58"/>
  <c r="DP489" i="58"/>
  <c r="EA489" i="58"/>
  <c r="CU489" i="58"/>
  <c r="CF489" i="58"/>
  <c r="BZ489" i="58"/>
  <c r="CI489" i="58"/>
  <c r="CK489" i="58"/>
  <c r="EC489" i="58"/>
  <c r="BR489" i="58"/>
  <c r="EB489" i="58"/>
  <c r="CQ489" i="58"/>
  <c r="EH489" i="58"/>
  <c r="CV489" i="58"/>
  <c r="DL489" i="58"/>
  <c r="DW489" i="58"/>
  <c r="DG489" i="58"/>
  <c r="CA489" i="58"/>
  <c r="DR489" i="58"/>
  <c r="DY489" i="58"/>
  <c r="EE489" i="58"/>
  <c r="BS489" i="58"/>
  <c r="DJ489" i="58"/>
  <c r="CL489" i="58"/>
  <c r="CS489" i="58"/>
  <c r="DD489" i="58"/>
  <c r="CY489" i="58"/>
  <c r="DB489" i="58"/>
  <c r="BV489" i="58"/>
  <c r="DI489" i="58"/>
  <c r="CC489" i="58"/>
  <c r="EG489" i="58"/>
  <c r="DA489" i="58"/>
  <c r="BU489" i="58"/>
  <c r="CZ489" i="58"/>
  <c r="CE489" i="58"/>
  <c r="CP489" i="58"/>
  <c r="DM489" i="58"/>
  <c r="CX489" i="58"/>
  <c r="CT489" i="58"/>
  <c r="BT489" i="58"/>
  <c r="DV489" i="58"/>
  <c r="DX489" i="58"/>
  <c r="EF489" i="58"/>
  <c r="DK489" i="58"/>
  <c r="DH489" i="58"/>
  <c r="CR489" i="58"/>
  <c r="CB489" i="58"/>
  <c r="EI489" i="58"/>
  <c r="DC489" i="58"/>
  <c r="CM489" i="58"/>
  <c r="CG489" i="58"/>
  <c r="DS489" i="58"/>
  <c r="BW489" i="58"/>
  <c r="ED489" i="58"/>
  <c r="CH489" i="58"/>
  <c r="EK489" i="58"/>
  <c r="DU489" i="58"/>
  <c r="CO489" i="58"/>
  <c r="BY489" i="58"/>
  <c r="DE489" i="58"/>
  <c r="EN473" i="58"/>
  <c r="DQ473" i="58"/>
  <c r="DP473" i="58"/>
  <c r="EL473" i="58"/>
  <c r="CW473" i="58"/>
  <c r="CD473" i="58"/>
  <c r="DF473" i="58"/>
  <c r="BR473" i="58"/>
  <c r="DL473" i="58"/>
  <c r="EM473" i="58"/>
  <c r="CN473" i="58"/>
  <c r="BX473" i="58"/>
  <c r="DO473" i="58"/>
  <c r="DZ473" i="58"/>
  <c r="EA473" i="58"/>
  <c r="CU473" i="58"/>
  <c r="EB473" i="58"/>
  <c r="CF473" i="58"/>
  <c r="BZ473" i="58"/>
  <c r="CI473" i="58"/>
  <c r="EJ473" i="58"/>
  <c r="DT473" i="58"/>
  <c r="CK473" i="58"/>
  <c r="CJ473" i="58"/>
  <c r="EC473" i="58"/>
  <c r="DW473" i="58"/>
  <c r="EH473" i="58"/>
  <c r="DG473" i="58"/>
  <c r="CV473" i="58"/>
  <c r="CQ473" i="58"/>
  <c r="CA473" i="58"/>
  <c r="DD473" i="58"/>
  <c r="DR473" i="58"/>
  <c r="DY473" i="58"/>
  <c r="EE473" i="58"/>
  <c r="BS473" i="58"/>
  <c r="DJ473" i="58"/>
  <c r="CL473" i="58"/>
  <c r="CS473" i="58"/>
  <c r="CY473" i="58"/>
  <c r="DB473" i="58"/>
  <c r="BV473" i="58"/>
  <c r="DI473" i="58"/>
  <c r="CC473" i="58"/>
  <c r="EG473" i="58"/>
  <c r="DA473" i="58"/>
  <c r="BU473" i="58"/>
  <c r="EF473" i="58"/>
  <c r="CE473" i="58"/>
  <c r="CP473" i="58"/>
  <c r="DM473" i="58"/>
  <c r="DH473" i="58"/>
  <c r="CR473" i="58"/>
  <c r="CB473" i="58"/>
  <c r="CX473" i="58"/>
  <c r="CT473" i="58"/>
  <c r="DV473" i="58"/>
  <c r="CZ473" i="58"/>
  <c r="DK473" i="58"/>
  <c r="EI473" i="58"/>
  <c r="DC473" i="58"/>
  <c r="CM473" i="58"/>
  <c r="DN473" i="58"/>
  <c r="BT473" i="58"/>
  <c r="CG473" i="58"/>
  <c r="DX473" i="58"/>
  <c r="DS473" i="58"/>
  <c r="BW473" i="58"/>
  <c r="CH473" i="58"/>
  <c r="EK473" i="58"/>
  <c r="DU473" i="58"/>
  <c r="CO473" i="58"/>
  <c r="BY473" i="58"/>
  <c r="DE473" i="58"/>
  <c r="EN446" i="58"/>
  <c r="CN446" i="58"/>
  <c r="EJ446" i="58"/>
  <c r="BX446" i="58"/>
  <c r="DO446" i="58"/>
  <c r="DQ446" i="58"/>
  <c r="DP446" i="58"/>
  <c r="EA446" i="58"/>
  <c r="BZ446" i="58"/>
  <c r="DZ446" i="58"/>
  <c r="CK446" i="58"/>
  <c r="CU446" i="58"/>
  <c r="EL446" i="58"/>
  <c r="CW446" i="58"/>
  <c r="CF446" i="58"/>
  <c r="EM446" i="58"/>
  <c r="CI446" i="58"/>
  <c r="CD446" i="58"/>
  <c r="BR446" i="58"/>
  <c r="EB446" i="58"/>
  <c r="CV446" i="58"/>
  <c r="DT446" i="58"/>
  <c r="CJ446" i="58"/>
  <c r="DF446" i="58"/>
  <c r="EC446" i="58"/>
  <c r="CA446" i="58"/>
  <c r="EH446" i="58"/>
  <c r="DW446" i="58"/>
  <c r="DL446" i="58"/>
  <c r="DG446" i="58"/>
  <c r="CQ446" i="58"/>
  <c r="DB446" i="58"/>
  <c r="CL446" i="58"/>
  <c r="DI446" i="58"/>
  <c r="BV446" i="58"/>
  <c r="BS446" i="58"/>
  <c r="DY446" i="58"/>
  <c r="DD446" i="58"/>
  <c r="DR446" i="58"/>
  <c r="CS446" i="58"/>
  <c r="CC446" i="58"/>
  <c r="EE446" i="58"/>
  <c r="CY446" i="58"/>
  <c r="DJ446" i="58"/>
  <c r="EG446" i="58"/>
  <c r="DA446" i="58"/>
  <c r="EF446" i="58"/>
  <c r="BT446" i="58"/>
  <c r="DK446" i="58"/>
  <c r="DM446" i="58"/>
  <c r="DH446" i="58"/>
  <c r="CR446" i="58"/>
  <c r="DS446" i="58"/>
  <c r="CM446" i="58"/>
  <c r="BW446" i="58"/>
  <c r="BU446" i="58"/>
  <c r="CE446" i="58"/>
  <c r="EI446" i="58"/>
  <c r="DN446" i="58"/>
  <c r="CX446" i="58"/>
  <c r="CT446" i="58"/>
  <c r="DV446" i="58"/>
  <c r="CP446" i="58"/>
  <c r="ED446" i="58"/>
  <c r="CZ446" i="58"/>
  <c r="DX446" i="58"/>
  <c r="CB446" i="58"/>
  <c r="DC446" i="58"/>
  <c r="EK446" i="58"/>
  <c r="DU446" i="58"/>
  <c r="DE446" i="58"/>
  <c r="CO446" i="58"/>
  <c r="CH446" i="58"/>
  <c r="BY446" i="58"/>
  <c r="EN417" i="58"/>
  <c r="DP417" i="58"/>
  <c r="EL417" i="58"/>
  <c r="EB417" i="58"/>
  <c r="DL417" i="58"/>
  <c r="BZ417" i="58"/>
  <c r="EJ417" i="58"/>
  <c r="DT417" i="58"/>
  <c r="CI417" i="58"/>
  <c r="DZ417" i="58"/>
  <c r="EA417" i="58"/>
  <c r="CU417" i="58"/>
  <c r="DF417" i="58"/>
  <c r="BR417" i="58"/>
  <c r="CV417" i="58"/>
  <c r="CF417" i="58"/>
  <c r="BX417" i="58"/>
  <c r="DO417" i="58"/>
  <c r="CD417" i="58"/>
  <c r="CN417" i="58"/>
  <c r="DQ417" i="58"/>
  <c r="CJ417" i="58"/>
  <c r="CK417" i="58"/>
  <c r="CW417" i="58"/>
  <c r="CQ417" i="58"/>
  <c r="DW417" i="58"/>
  <c r="DG417" i="58"/>
  <c r="CA417" i="58"/>
  <c r="EM417" i="58"/>
  <c r="EH417" i="58"/>
  <c r="DB417" i="58"/>
  <c r="CL417" i="58"/>
  <c r="BV417" i="58"/>
  <c r="DI417" i="58"/>
  <c r="CY417" i="58"/>
  <c r="BS417" i="58"/>
  <c r="DR417" i="58"/>
  <c r="DY417" i="58"/>
  <c r="CS417" i="58"/>
  <c r="CC417" i="58"/>
  <c r="DD417" i="58"/>
  <c r="EE417" i="58"/>
  <c r="DJ417" i="58"/>
  <c r="EF417" i="58"/>
  <c r="BT417" i="58"/>
  <c r="ED417" i="58"/>
  <c r="CT417" i="58"/>
  <c r="DK417" i="58"/>
  <c r="DV417" i="58"/>
  <c r="CP417" i="58"/>
  <c r="EI417" i="58"/>
  <c r="BW417" i="58"/>
  <c r="EG417" i="58"/>
  <c r="BU417" i="58"/>
  <c r="CE417" i="58"/>
  <c r="CG417" i="58"/>
  <c r="DX417" i="58"/>
  <c r="DH417" i="58"/>
  <c r="CR417" i="58"/>
  <c r="DS417" i="58"/>
  <c r="DC417" i="58"/>
  <c r="CM417" i="58"/>
  <c r="CX417" i="58"/>
  <c r="DA417" i="58"/>
  <c r="CZ417" i="58"/>
  <c r="DM417" i="58"/>
  <c r="CB417" i="58"/>
  <c r="DN417" i="58"/>
  <c r="EK417" i="58"/>
  <c r="DU417" i="58"/>
  <c r="DE417" i="58"/>
  <c r="CH417" i="58"/>
  <c r="CO417" i="58"/>
  <c r="BY417" i="58"/>
  <c r="EN385" i="58"/>
  <c r="EL385" i="58"/>
  <c r="EB385" i="58"/>
  <c r="DL385" i="58"/>
  <c r="BZ385" i="58"/>
  <c r="EJ385" i="58"/>
  <c r="DT385" i="58"/>
  <c r="CI385" i="58"/>
  <c r="DZ385" i="58"/>
  <c r="EA385" i="58"/>
  <c r="CU385" i="58"/>
  <c r="DF385" i="58"/>
  <c r="BR385" i="58"/>
  <c r="CV385" i="58"/>
  <c r="CF385" i="58"/>
  <c r="BX385" i="58"/>
  <c r="DO385" i="58"/>
  <c r="CD385" i="58"/>
  <c r="CJ385" i="58"/>
  <c r="CN385" i="58"/>
  <c r="DQ385" i="58"/>
  <c r="EC385" i="58"/>
  <c r="DP385" i="58"/>
  <c r="CK385" i="58"/>
  <c r="CW385" i="58"/>
  <c r="CQ385" i="58"/>
  <c r="DW385" i="58"/>
  <c r="DG385" i="58"/>
  <c r="CA385" i="58"/>
  <c r="EM385" i="58"/>
  <c r="EH385" i="58"/>
  <c r="DB385" i="58"/>
  <c r="CL385" i="58"/>
  <c r="BV385" i="58"/>
  <c r="DI385" i="58"/>
  <c r="CY385" i="58"/>
  <c r="BS385" i="58"/>
  <c r="DR385" i="58"/>
  <c r="DY385" i="58"/>
  <c r="CS385" i="58"/>
  <c r="CC385" i="58"/>
  <c r="EE385" i="58"/>
  <c r="DJ385" i="58"/>
  <c r="ED385" i="58"/>
  <c r="CT385" i="58"/>
  <c r="EF385" i="58"/>
  <c r="BT385" i="58"/>
  <c r="DK385" i="58"/>
  <c r="DV385" i="58"/>
  <c r="CP385" i="58"/>
  <c r="EI385" i="58"/>
  <c r="BW385" i="58"/>
  <c r="EG385" i="58"/>
  <c r="BU385" i="58"/>
  <c r="CZ385" i="58"/>
  <c r="CE385" i="58"/>
  <c r="CG385" i="58"/>
  <c r="DX385" i="58"/>
  <c r="DH385" i="58"/>
  <c r="CR385" i="58"/>
  <c r="DS385" i="58"/>
  <c r="DC385" i="58"/>
  <c r="CM385" i="58"/>
  <c r="CX385" i="58"/>
  <c r="DA385" i="58"/>
  <c r="DM385" i="58"/>
  <c r="CB385" i="58"/>
  <c r="DN385" i="58"/>
  <c r="EK385" i="58"/>
  <c r="DU385" i="58"/>
  <c r="DE385" i="58"/>
  <c r="CH385" i="58"/>
  <c r="CO385" i="58"/>
  <c r="BY385" i="58"/>
  <c r="EN365" i="58"/>
  <c r="BX365" i="58"/>
  <c r="DO365" i="58"/>
  <c r="CD365" i="58"/>
  <c r="CV365" i="58"/>
  <c r="CF365" i="58"/>
  <c r="DQ365" i="58"/>
  <c r="CK365" i="58"/>
  <c r="EC365" i="58"/>
  <c r="CW365" i="58"/>
  <c r="DL365" i="58"/>
  <c r="EM365" i="58"/>
  <c r="DW365" i="58"/>
  <c r="DG365" i="58"/>
  <c r="DT365" i="58"/>
  <c r="EL365" i="58"/>
  <c r="BR365" i="58"/>
  <c r="EB365" i="58"/>
  <c r="EJ365" i="58"/>
  <c r="CN365" i="58"/>
  <c r="BZ365" i="58"/>
  <c r="CI365" i="58"/>
  <c r="CJ365" i="58"/>
  <c r="CU365" i="58"/>
  <c r="DZ365" i="58"/>
  <c r="DP365" i="58"/>
  <c r="EA365" i="58"/>
  <c r="DF365" i="58"/>
  <c r="CQ365" i="58"/>
  <c r="CA365" i="58"/>
  <c r="EH365" i="58"/>
  <c r="DR365" i="58"/>
  <c r="DD365" i="58"/>
  <c r="DJ365" i="58"/>
  <c r="DB365" i="58"/>
  <c r="CL365" i="58"/>
  <c r="BV365" i="58"/>
  <c r="DI365" i="58"/>
  <c r="CY365" i="58"/>
  <c r="DY365" i="58"/>
  <c r="CS365" i="58"/>
  <c r="CC365" i="58"/>
  <c r="EE365" i="58"/>
  <c r="EG365" i="58"/>
  <c r="BU365" i="58"/>
  <c r="CZ365" i="58"/>
  <c r="CE365" i="58"/>
  <c r="CG365" i="58"/>
  <c r="CR365" i="58"/>
  <c r="DS365" i="58"/>
  <c r="DC365" i="58"/>
  <c r="CM365" i="58"/>
  <c r="CX365" i="58"/>
  <c r="DA365" i="58"/>
  <c r="DM365" i="58"/>
  <c r="DN365" i="58"/>
  <c r="DX365" i="58"/>
  <c r="DH365" i="58"/>
  <c r="ED365" i="58"/>
  <c r="CT365" i="58"/>
  <c r="EF365" i="58"/>
  <c r="BT365" i="58"/>
  <c r="DK365" i="58"/>
  <c r="DV365" i="58"/>
  <c r="CP365" i="58"/>
  <c r="CB365" i="58"/>
  <c r="EI365" i="58"/>
  <c r="BW365" i="58"/>
  <c r="CH365" i="58"/>
  <c r="CO365" i="58"/>
  <c r="BY365" i="58"/>
  <c r="EK365" i="58"/>
  <c r="DU365" i="58"/>
  <c r="DE365" i="58"/>
  <c r="EN353" i="58"/>
  <c r="EL353" i="58"/>
  <c r="EB353" i="58"/>
  <c r="DL353" i="58"/>
  <c r="BZ353" i="58"/>
  <c r="EJ353" i="58"/>
  <c r="DT353" i="58"/>
  <c r="CI353" i="58"/>
  <c r="DZ353" i="58"/>
  <c r="CJ353" i="58"/>
  <c r="EA353" i="58"/>
  <c r="CU353" i="58"/>
  <c r="DF353" i="58"/>
  <c r="CV353" i="58"/>
  <c r="CF353" i="58"/>
  <c r="BX353" i="58"/>
  <c r="DO353" i="58"/>
  <c r="CD353" i="58"/>
  <c r="DP353" i="58"/>
  <c r="BR353" i="58"/>
  <c r="CN353" i="58"/>
  <c r="DQ353" i="58"/>
  <c r="EC353" i="58"/>
  <c r="CK353" i="58"/>
  <c r="CW353" i="58"/>
  <c r="CQ353" i="58"/>
  <c r="DW353" i="58"/>
  <c r="DG353" i="58"/>
  <c r="CA353" i="58"/>
  <c r="EM353" i="58"/>
  <c r="EH353" i="58"/>
  <c r="DB353" i="58"/>
  <c r="CL353" i="58"/>
  <c r="BV353" i="58"/>
  <c r="DI353" i="58"/>
  <c r="CY353" i="58"/>
  <c r="BS353" i="58"/>
  <c r="DR353" i="58"/>
  <c r="DY353" i="58"/>
  <c r="CS353" i="58"/>
  <c r="CC353" i="58"/>
  <c r="DD353" i="58"/>
  <c r="EE353" i="58"/>
  <c r="DJ353" i="58"/>
  <c r="ED353" i="58"/>
  <c r="CT353" i="58"/>
  <c r="CZ353" i="58"/>
  <c r="DK353" i="58"/>
  <c r="DV353" i="58"/>
  <c r="CP353" i="58"/>
  <c r="EI353" i="58"/>
  <c r="BW353" i="58"/>
  <c r="EG353" i="58"/>
  <c r="BU353" i="58"/>
  <c r="BT353" i="58"/>
  <c r="CE353" i="58"/>
  <c r="CG353" i="58"/>
  <c r="DX353" i="58"/>
  <c r="DH353" i="58"/>
  <c r="CR353" i="58"/>
  <c r="DS353" i="58"/>
  <c r="DC353" i="58"/>
  <c r="CM353" i="58"/>
  <c r="CX353" i="58"/>
  <c r="DA353" i="58"/>
  <c r="EF353" i="58"/>
  <c r="DM353" i="58"/>
  <c r="CB353" i="58"/>
  <c r="DN353" i="58"/>
  <c r="EK353" i="58"/>
  <c r="DU353" i="58"/>
  <c r="DE353" i="58"/>
  <c r="CO353" i="58"/>
  <c r="BY353" i="58"/>
  <c r="EN543" i="58"/>
  <c r="CD543" i="58"/>
  <c r="DF543" i="58"/>
  <c r="CF543" i="58"/>
  <c r="DT543" i="58"/>
  <c r="DO543" i="58"/>
  <c r="DZ543" i="58"/>
  <c r="CJ543" i="58"/>
  <c r="EA543" i="58"/>
  <c r="CU543" i="58"/>
  <c r="BR543" i="58"/>
  <c r="CN543" i="58"/>
  <c r="BZ543" i="58"/>
  <c r="EJ543" i="58"/>
  <c r="BX543" i="58"/>
  <c r="CI543" i="58"/>
  <c r="CK543" i="58"/>
  <c r="DP543" i="58"/>
  <c r="EC543" i="58"/>
  <c r="DQ543" i="58"/>
  <c r="EL543" i="58"/>
  <c r="CW543" i="58"/>
  <c r="DL543" i="58"/>
  <c r="CQ543" i="58"/>
  <c r="EB543" i="58"/>
  <c r="EM543" i="58"/>
  <c r="DW543" i="58"/>
  <c r="CA543" i="58"/>
  <c r="CV543" i="58"/>
  <c r="DG543" i="58"/>
  <c r="EH543" i="58"/>
  <c r="DR543" i="58"/>
  <c r="DY543" i="58"/>
  <c r="EE543" i="58"/>
  <c r="BS543" i="58"/>
  <c r="DJ543" i="58"/>
  <c r="CL543" i="58"/>
  <c r="CS543" i="58"/>
  <c r="CY543" i="58"/>
  <c r="DB543" i="58"/>
  <c r="BV543" i="58"/>
  <c r="DI543" i="58"/>
  <c r="CC543" i="58"/>
  <c r="DD543" i="58"/>
  <c r="CT543" i="58"/>
  <c r="CZ543" i="58"/>
  <c r="DV543" i="58"/>
  <c r="BT543" i="58"/>
  <c r="EI543" i="58"/>
  <c r="DC543" i="58"/>
  <c r="CM543" i="58"/>
  <c r="DN543" i="58"/>
  <c r="CG543" i="58"/>
  <c r="DX543" i="58"/>
  <c r="CR543" i="58"/>
  <c r="DS543" i="58"/>
  <c r="BW543" i="58"/>
  <c r="ED543" i="58"/>
  <c r="EG543" i="58"/>
  <c r="DA543" i="58"/>
  <c r="BU543" i="58"/>
  <c r="EF543" i="58"/>
  <c r="CE543" i="58"/>
  <c r="CP543" i="58"/>
  <c r="DM543" i="58"/>
  <c r="DH543" i="58"/>
  <c r="CB543" i="58"/>
  <c r="CX543" i="58"/>
  <c r="DE543" i="58"/>
  <c r="CH543" i="58"/>
  <c r="EK543" i="58"/>
  <c r="DU543" i="58"/>
  <c r="CO543" i="58"/>
  <c r="BY543" i="58"/>
  <c r="EN527" i="58"/>
  <c r="CN527" i="58"/>
  <c r="EJ527" i="58"/>
  <c r="BX527" i="58"/>
  <c r="CD527" i="58"/>
  <c r="DF527" i="58"/>
  <c r="DO527" i="58"/>
  <c r="DZ527" i="58"/>
  <c r="DP527" i="58"/>
  <c r="EA527" i="58"/>
  <c r="CU527" i="58"/>
  <c r="BR527" i="58"/>
  <c r="EB527" i="58"/>
  <c r="DL527" i="58"/>
  <c r="CV527" i="58"/>
  <c r="BZ527" i="58"/>
  <c r="CI527" i="58"/>
  <c r="CK527" i="58"/>
  <c r="EC527" i="58"/>
  <c r="CF527" i="58"/>
  <c r="DT527" i="58"/>
  <c r="CJ527" i="58"/>
  <c r="EL527" i="58"/>
  <c r="CW527" i="58"/>
  <c r="DQ527" i="58"/>
  <c r="DW527" i="58"/>
  <c r="DG527" i="58"/>
  <c r="EM527" i="58"/>
  <c r="CQ527" i="58"/>
  <c r="CA527" i="58"/>
  <c r="EH527" i="58"/>
  <c r="DR527" i="58"/>
  <c r="DY527" i="58"/>
  <c r="EE527" i="58"/>
  <c r="BS527" i="58"/>
  <c r="DJ527" i="58"/>
  <c r="CL527" i="58"/>
  <c r="CS527" i="58"/>
  <c r="DD527" i="58"/>
  <c r="CY527" i="58"/>
  <c r="DB527" i="58"/>
  <c r="BV527" i="58"/>
  <c r="DI527" i="58"/>
  <c r="CC527" i="58"/>
  <c r="CT527" i="58"/>
  <c r="CZ527" i="58"/>
  <c r="BT527" i="58"/>
  <c r="DV527" i="58"/>
  <c r="DX527" i="58"/>
  <c r="CR527" i="58"/>
  <c r="DK527" i="58"/>
  <c r="DH527" i="58"/>
  <c r="CB527" i="58"/>
  <c r="EI527" i="58"/>
  <c r="DC527" i="58"/>
  <c r="CM527" i="58"/>
  <c r="DN527" i="58"/>
  <c r="EF527" i="58"/>
  <c r="CG527" i="58"/>
  <c r="DS527" i="58"/>
  <c r="BW527" i="58"/>
  <c r="ED527" i="58"/>
  <c r="DA527" i="58"/>
  <c r="BU527" i="58"/>
  <c r="CE527" i="58"/>
  <c r="CP527" i="58"/>
  <c r="DM527" i="58"/>
  <c r="CX527" i="58"/>
  <c r="DE527" i="58"/>
  <c r="CH527" i="58"/>
  <c r="EK527" i="58"/>
  <c r="DU527" i="58"/>
  <c r="CO527" i="58"/>
  <c r="BY527" i="58"/>
  <c r="EN511" i="58"/>
  <c r="CD511" i="58"/>
  <c r="DF511" i="58"/>
  <c r="CF511" i="58"/>
  <c r="DT511" i="58"/>
  <c r="DO511" i="58"/>
  <c r="DZ511" i="58"/>
  <c r="DP511" i="58"/>
  <c r="EA511" i="58"/>
  <c r="CU511" i="58"/>
  <c r="CN511" i="58"/>
  <c r="BZ511" i="58"/>
  <c r="EJ511" i="58"/>
  <c r="BX511" i="58"/>
  <c r="CI511" i="58"/>
  <c r="CK511" i="58"/>
  <c r="EC511" i="58"/>
  <c r="DQ511" i="58"/>
  <c r="CJ511" i="58"/>
  <c r="EL511" i="58"/>
  <c r="CW511" i="58"/>
  <c r="EB511" i="58"/>
  <c r="CQ511" i="58"/>
  <c r="CV511" i="58"/>
  <c r="EM511" i="58"/>
  <c r="DW511" i="58"/>
  <c r="CA511" i="58"/>
  <c r="DL511" i="58"/>
  <c r="DG511" i="58"/>
  <c r="EH511" i="58"/>
  <c r="DR511" i="58"/>
  <c r="DY511" i="58"/>
  <c r="EE511" i="58"/>
  <c r="BS511" i="58"/>
  <c r="DJ511" i="58"/>
  <c r="CL511" i="58"/>
  <c r="CS511" i="58"/>
  <c r="CY511" i="58"/>
  <c r="DB511" i="58"/>
  <c r="BV511" i="58"/>
  <c r="DI511" i="58"/>
  <c r="CC511" i="58"/>
  <c r="DD511" i="58"/>
  <c r="CT511" i="58"/>
  <c r="BT511" i="58"/>
  <c r="DV511" i="58"/>
  <c r="DK511" i="58"/>
  <c r="EI511" i="58"/>
  <c r="DC511" i="58"/>
  <c r="CM511" i="58"/>
  <c r="DN511" i="58"/>
  <c r="EF511" i="58"/>
  <c r="CG511" i="58"/>
  <c r="DX511" i="58"/>
  <c r="CR511" i="58"/>
  <c r="DS511" i="58"/>
  <c r="BW511" i="58"/>
  <c r="ED511" i="58"/>
  <c r="EG511" i="58"/>
  <c r="DA511" i="58"/>
  <c r="BU511" i="58"/>
  <c r="CZ511" i="58"/>
  <c r="CE511" i="58"/>
  <c r="CP511" i="58"/>
  <c r="DM511" i="58"/>
  <c r="DH511" i="58"/>
  <c r="CB511" i="58"/>
  <c r="CX511" i="58"/>
  <c r="DE511" i="58"/>
  <c r="CH511" i="58"/>
  <c r="EK511" i="58"/>
  <c r="DU511" i="58"/>
  <c r="CO511" i="58"/>
  <c r="BY511" i="58"/>
  <c r="EN495" i="58"/>
  <c r="CN495" i="58"/>
  <c r="EJ495" i="58"/>
  <c r="BX495" i="58"/>
  <c r="CD495" i="58"/>
  <c r="DP495" i="58"/>
  <c r="DF495" i="58"/>
  <c r="DO495" i="58"/>
  <c r="DZ495" i="58"/>
  <c r="EA495" i="58"/>
  <c r="CU495" i="58"/>
  <c r="BR495" i="58"/>
  <c r="EB495" i="58"/>
  <c r="DL495" i="58"/>
  <c r="CV495" i="58"/>
  <c r="BZ495" i="58"/>
  <c r="CI495" i="58"/>
  <c r="CK495" i="58"/>
  <c r="CJ495" i="58"/>
  <c r="EC495" i="58"/>
  <c r="CF495" i="58"/>
  <c r="DT495" i="58"/>
  <c r="EL495" i="58"/>
  <c r="CW495" i="58"/>
  <c r="DQ495" i="58"/>
  <c r="DW495" i="58"/>
  <c r="DG495" i="58"/>
  <c r="EM495" i="58"/>
  <c r="CQ495" i="58"/>
  <c r="CA495" i="58"/>
  <c r="EH495" i="58"/>
  <c r="DR495" i="58"/>
  <c r="DY495" i="58"/>
  <c r="EE495" i="58"/>
  <c r="BS495" i="58"/>
  <c r="DJ495" i="58"/>
  <c r="CL495" i="58"/>
  <c r="CS495" i="58"/>
  <c r="DD495" i="58"/>
  <c r="CY495" i="58"/>
  <c r="DB495" i="58"/>
  <c r="BV495" i="58"/>
  <c r="DI495" i="58"/>
  <c r="CC495" i="58"/>
  <c r="CT495" i="58"/>
  <c r="DV495" i="58"/>
  <c r="DX495" i="58"/>
  <c r="CR495" i="58"/>
  <c r="EF495" i="58"/>
  <c r="DK495" i="58"/>
  <c r="DH495" i="58"/>
  <c r="CB495" i="58"/>
  <c r="EI495" i="58"/>
  <c r="DC495" i="58"/>
  <c r="CM495" i="58"/>
  <c r="DN495" i="58"/>
  <c r="CG495" i="58"/>
  <c r="BW495" i="58"/>
  <c r="ED495" i="58"/>
  <c r="EG495" i="58"/>
  <c r="DA495" i="58"/>
  <c r="BU495" i="58"/>
  <c r="CZ495" i="58"/>
  <c r="BT495" i="58"/>
  <c r="CE495" i="58"/>
  <c r="CP495" i="58"/>
  <c r="DM495" i="58"/>
  <c r="CX495" i="58"/>
  <c r="DE495" i="58"/>
  <c r="CH495" i="58"/>
  <c r="EK495" i="58"/>
  <c r="DU495" i="58"/>
  <c r="CO495" i="58"/>
  <c r="BY495" i="58"/>
  <c r="EN479" i="58"/>
  <c r="CD479" i="58"/>
  <c r="DP479" i="58"/>
  <c r="DF479" i="58"/>
  <c r="CF479" i="58"/>
  <c r="DT479" i="58"/>
  <c r="DO479" i="58"/>
  <c r="DZ479" i="58"/>
  <c r="EA479" i="58"/>
  <c r="CU479" i="58"/>
  <c r="BR479" i="58"/>
  <c r="CN479" i="58"/>
  <c r="BZ479" i="58"/>
  <c r="EJ479" i="58"/>
  <c r="BX479" i="58"/>
  <c r="CI479" i="58"/>
  <c r="CK479" i="58"/>
  <c r="EC479" i="58"/>
  <c r="DQ479" i="58"/>
  <c r="CJ479" i="58"/>
  <c r="EL479" i="58"/>
  <c r="CW479" i="58"/>
  <c r="CQ479" i="58"/>
  <c r="CV479" i="58"/>
  <c r="DL479" i="58"/>
  <c r="EM479" i="58"/>
  <c r="DW479" i="58"/>
  <c r="CA479" i="58"/>
  <c r="EB479" i="58"/>
  <c r="DG479" i="58"/>
  <c r="EH479" i="58"/>
  <c r="DR479" i="58"/>
  <c r="DY479" i="58"/>
  <c r="EE479" i="58"/>
  <c r="BS479" i="58"/>
  <c r="DJ479" i="58"/>
  <c r="CL479" i="58"/>
  <c r="CS479" i="58"/>
  <c r="CY479" i="58"/>
  <c r="DB479" i="58"/>
  <c r="BV479" i="58"/>
  <c r="DI479" i="58"/>
  <c r="CC479" i="58"/>
  <c r="DD479" i="58"/>
  <c r="CT479" i="58"/>
  <c r="DV479" i="58"/>
  <c r="EF479" i="58"/>
  <c r="DK479" i="58"/>
  <c r="EI479" i="58"/>
  <c r="DC479" i="58"/>
  <c r="CM479" i="58"/>
  <c r="DN479" i="58"/>
  <c r="CZ479" i="58"/>
  <c r="CG479" i="58"/>
  <c r="DX479" i="58"/>
  <c r="CR479" i="58"/>
  <c r="DS479" i="58"/>
  <c r="BW479" i="58"/>
  <c r="ED479" i="58"/>
  <c r="EG479" i="58"/>
  <c r="DA479" i="58"/>
  <c r="BU479" i="58"/>
  <c r="BT479" i="58"/>
  <c r="CP479" i="58"/>
  <c r="DM479" i="58"/>
  <c r="DH479" i="58"/>
  <c r="CB479" i="58"/>
  <c r="CX479" i="58"/>
  <c r="DE479" i="58"/>
  <c r="CH479" i="58"/>
  <c r="EK479" i="58"/>
  <c r="DU479" i="58"/>
  <c r="CO479" i="58"/>
  <c r="BY479" i="58"/>
  <c r="EN463" i="58"/>
  <c r="CN463" i="58"/>
  <c r="EJ463" i="58"/>
  <c r="BX463" i="58"/>
  <c r="CD463" i="58"/>
  <c r="DF463" i="58"/>
  <c r="DO463" i="58"/>
  <c r="DZ463" i="58"/>
  <c r="DP463" i="58"/>
  <c r="CJ463" i="58"/>
  <c r="EA463" i="58"/>
  <c r="CU463" i="58"/>
  <c r="BR463" i="58"/>
  <c r="EB463" i="58"/>
  <c r="DL463" i="58"/>
  <c r="CV463" i="58"/>
  <c r="BZ463" i="58"/>
  <c r="CI463" i="58"/>
  <c r="CK463" i="58"/>
  <c r="EC463" i="58"/>
  <c r="CF463" i="58"/>
  <c r="DT463" i="58"/>
  <c r="EL463" i="58"/>
  <c r="CW463" i="58"/>
  <c r="DQ463" i="58"/>
  <c r="DW463" i="58"/>
  <c r="DG463" i="58"/>
  <c r="EM463" i="58"/>
  <c r="CQ463" i="58"/>
  <c r="CA463" i="58"/>
  <c r="EH463" i="58"/>
  <c r="DR463" i="58"/>
  <c r="DY463" i="58"/>
  <c r="EE463" i="58"/>
  <c r="BS463" i="58"/>
  <c r="DJ463" i="58"/>
  <c r="CL463" i="58"/>
  <c r="CS463" i="58"/>
  <c r="DD463" i="58"/>
  <c r="CY463" i="58"/>
  <c r="DB463" i="58"/>
  <c r="BV463" i="58"/>
  <c r="DI463" i="58"/>
  <c r="CC463" i="58"/>
  <c r="CT463" i="58"/>
  <c r="EF463" i="58"/>
  <c r="DV463" i="58"/>
  <c r="DX463" i="58"/>
  <c r="CR463" i="58"/>
  <c r="DK463" i="58"/>
  <c r="DH463" i="58"/>
  <c r="CB463" i="58"/>
  <c r="EI463" i="58"/>
  <c r="DC463" i="58"/>
  <c r="CM463" i="58"/>
  <c r="DN463" i="58"/>
  <c r="CZ463" i="58"/>
  <c r="BT463" i="58"/>
  <c r="CG463" i="58"/>
  <c r="DS463" i="58"/>
  <c r="BW463" i="58"/>
  <c r="ED463" i="58"/>
  <c r="EG463" i="58"/>
  <c r="DA463" i="58"/>
  <c r="BU463" i="58"/>
  <c r="CP463" i="58"/>
  <c r="DM463" i="58"/>
  <c r="CX463" i="58"/>
  <c r="DE463" i="58"/>
  <c r="CH463" i="58"/>
  <c r="EK463" i="58"/>
  <c r="DU463" i="58"/>
  <c r="CO463" i="58"/>
  <c r="BY463" i="58"/>
  <c r="EN454" i="58"/>
  <c r="CN454" i="58"/>
  <c r="EJ454" i="58"/>
  <c r="BX454" i="58"/>
  <c r="DO454" i="58"/>
  <c r="DQ454" i="58"/>
  <c r="DP454" i="58"/>
  <c r="EA454" i="58"/>
  <c r="DF454" i="58"/>
  <c r="BR454" i="58"/>
  <c r="CK454" i="58"/>
  <c r="CU454" i="58"/>
  <c r="CW454" i="58"/>
  <c r="CF454" i="58"/>
  <c r="EM454" i="58"/>
  <c r="BZ454" i="58"/>
  <c r="CI454" i="58"/>
  <c r="DZ454" i="58"/>
  <c r="EL454" i="58"/>
  <c r="EB454" i="58"/>
  <c r="CV454" i="58"/>
  <c r="CD454" i="58"/>
  <c r="DT454" i="58"/>
  <c r="EC454" i="58"/>
  <c r="CJ454" i="58"/>
  <c r="DW454" i="58"/>
  <c r="CA454" i="58"/>
  <c r="DG454" i="58"/>
  <c r="EH454" i="58"/>
  <c r="DR454" i="58"/>
  <c r="CQ454" i="58"/>
  <c r="DL454" i="58"/>
  <c r="DI454" i="58"/>
  <c r="DJ454" i="58"/>
  <c r="DB454" i="58"/>
  <c r="CL454" i="58"/>
  <c r="BS454" i="58"/>
  <c r="BV454" i="58"/>
  <c r="DY454" i="58"/>
  <c r="DD454" i="58"/>
  <c r="CC454" i="58"/>
  <c r="EE454" i="58"/>
  <c r="CY454" i="58"/>
  <c r="EG454" i="58"/>
  <c r="DA454" i="58"/>
  <c r="EF454" i="58"/>
  <c r="BT454" i="58"/>
  <c r="DK454" i="58"/>
  <c r="DM454" i="58"/>
  <c r="DH454" i="58"/>
  <c r="CR454" i="58"/>
  <c r="DS454" i="58"/>
  <c r="CM454" i="58"/>
  <c r="BW454" i="58"/>
  <c r="BU454" i="58"/>
  <c r="CE454" i="58"/>
  <c r="CG454" i="58"/>
  <c r="EI454" i="58"/>
  <c r="ED454" i="58"/>
  <c r="DN454" i="58"/>
  <c r="CT454" i="58"/>
  <c r="CZ454" i="58"/>
  <c r="DV454" i="58"/>
  <c r="CP454" i="58"/>
  <c r="DX454" i="58"/>
  <c r="CB454" i="58"/>
  <c r="DC454" i="58"/>
  <c r="CX454" i="58"/>
  <c r="CH454" i="58"/>
  <c r="EK454" i="58"/>
  <c r="DU454" i="58"/>
  <c r="DE454" i="58"/>
  <c r="CO454" i="58"/>
  <c r="BY454" i="58"/>
  <c r="EN428" i="58"/>
  <c r="CK428" i="58"/>
  <c r="CU428" i="58"/>
  <c r="CW428" i="58"/>
  <c r="CF428" i="58"/>
  <c r="CI428" i="58"/>
  <c r="DZ428" i="58"/>
  <c r="CD428" i="58"/>
  <c r="EB428" i="58"/>
  <c r="CV428" i="58"/>
  <c r="DT428" i="58"/>
  <c r="CJ428" i="58"/>
  <c r="EL428" i="58"/>
  <c r="DF428" i="58"/>
  <c r="EC428" i="58"/>
  <c r="BR428" i="58"/>
  <c r="DL428" i="58"/>
  <c r="CN428" i="58"/>
  <c r="BZ428" i="58"/>
  <c r="EJ428" i="58"/>
  <c r="DO428" i="58"/>
  <c r="BX428" i="58"/>
  <c r="DP428" i="58"/>
  <c r="DQ428" i="58"/>
  <c r="EA428" i="58"/>
  <c r="CQ428" i="58"/>
  <c r="EH428" i="58"/>
  <c r="EM428" i="58"/>
  <c r="DW428" i="58"/>
  <c r="DG428" i="58"/>
  <c r="CA428" i="58"/>
  <c r="BS428" i="58"/>
  <c r="BV428" i="58"/>
  <c r="DY428" i="58"/>
  <c r="DD428" i="58"/>
  <c r="DJ428" i="58"/>
  <c r="DB428" i="58"/>
  <c r="CS428" i="58"/>
  <c r="CC428" i="58"/>
  <c r="EE428" i="58"/>
  <c r="CY428" i="58"/>
  <c r="DR428" i="58"/>
  <c r="DI428" i="58"/>
  <c r="BU428" i="58"/>
  <c r="CE428" i="58"/>
  <c r="CG428" i="58"/>
  <c r="EI428" i="58"/>
  <c r="CT428" i="58"/>
  <c r="CZ428" i="58"/>
  <c r="DX428" i="58"/>
  <c r="CB428" i="58"/>
  <c r="DC428" i="58"/>
  <c r="DN428" i="58"/>
  <c r="EG428" i="58"/>
  <c r="DA428" i="58"/>
  <c r="EF428" i="58"/>
  <c r="BT428" i="58"/>
  <c r="DK428" i="58"/>
  <c r="DV428" i="58"/>
  <c r="CP428" i="58"/>
  <c r="DM428" i="58"/>
  <c r="DH428" i="58"/>
  <c r="CR428" i="58"/>
  <c r="DS428" i="58"/>
  <c r="CM428" i="58"/>
  <c r="BW428" i="58"/>
  <c r="ED428" i="58"/>
  <c r="CX428" i="58"/>
  <c r="BY428" i="58"/>
  <c r="CH428" i="58"/>
  <c r="EK428" i="58"/>
  <c r="DU428" i="58"/>
  <c r="DE428" i="58"/>
  <c r="CO428" i="58"/>
  <c r="EN397" i="58"/>
  <c r="BX397" i="58"/>
  <c r="DO397" i="58"/>
  <c r="CD397" i="58"/>
  <c r="BR397" i="58"/>
  <c r="CV397" i="58"/>
  <c r="CF397" i="58"/>
  <c r="DQ397" i="58"/>
  <c r="CK397" i="58"/>
  <c r="EC397" i="58"/>
  <c r="CW397" i="58"/>
  <c r="DL397" i="58"/>
  <c r="EM397" i="58"/>
  <c r="DW397" i="58"/>
  <c r="DG397" i="58"/>
  <c r="DT397" i="58"/>
  <c r="EL397" i="58"/>
  <c r="EB397" i="58"/>
  <c r="CN397" i="58"/>
  <c r="BZ397" i="58"/>
  <c r="CI397" i="58"/>
  <c r="EJ397" i="58"/>
  <c r="CU397" i="58"/>
  <c r="CJ397" i="58"/>
  <c r="EA397" i="58"/>
  <c r="DP397" i="58"/>
  <c r="DZ397" i="58"/>
  <c r="DF397" i="58"/>
  <c r="CQ397" i="58"/>
  <c r="CA397" i="58"/>
  <c r="EH397" i="58"/>
  <c r="DR397" i="58"/>
  <c r="DD397" i="58"/>
  <c r="DJ397" i="58"/>
  <c r="DB397" i="58"/>
  <c r="CL397" i="58"/>
  <c r="BV397" i="58"/>
  <c r="DI397" i="58"/>
  <c r="CY397" i="58"/>
  <c r="BS397" i="58"/>
  <c r="DY397" i="58"/>
  <c r="CC397" i="58"/>
  <c r="EE397" i="58"/>
  <c r="EG397" i="58"/>
  <c r="BU397" i="58"/>
  <c r="CZ397" i="58"/>
  <c r="CE397" i="58"/>
  <c r="CG397" i="58"/>
  <c r="DS397" i="58"/>
  <c r="DC397" i="58"/>
  <c r="CM397" i="58"/>
  <c r="CX397" i="58"/>
  <c r="DA397" i="58"/>
  <c r="DM397" i="58"/>
  <c r="CR397" i="58"/>
  <c r="CB397" i="58"/>
  <c r="DN397" i="58"/>
  <c r="ED397" i="58"/>
  <c r="CT397" i="58"/>
  <c r="EF397" i="58"/>
  <c r="BT397" i="58"/>
  <c r="DK397" i="58"/>
  <c r="DV397" i="58"/>
  <c r="CP397" i="58"/>
  <c r="DX397" i="58"/>
  <c r="DH397" i="58"/>
  <c r="EI397" i="58"/>
  <c r="BW397" i="58"/>
  <c r="CH397" i="58"/>
  <c r="CO397" i="58"/>
  <c r="BY397" i="58"/>
  <c r="EK397" i="58"/>
  <c r="DU397" i="58"/>
  <c r="DE397" i="58"/>
  <c r="EN305" i="58"/>
  <c r="EJ305" i="58"/>
  <c r="BX305" i="58"/>
  <c r="DP305" i="58"/>
  <c r="CJ305" i="58"/>
  <c r="EC305" i="58"/>
  <c r="CN305" i="58"/>
  <c r="BZ305" i="58"/>
  <c r="DT305" i="58"/>
  <c r="CI305" i="58"/>
  <c r="DZ305" i="58"/>
  <c r="DQ305" i="58"/>
  <c r="EA305" i="58"/>
  <c r="EL305" i="58"/>
  <c r="DF305" i="58"/>
  <c r="CW305" i="58"/>
  <c r="CQ305" i="58"/>
  <c r="DO305" i="58"/>
  <c r="CD305" i="58"/>
  <c r="CK305" i="58"/>
  <c r="CU305" i="58"/>
  <c r="BR305" i="58"/>
  <c r="CF305" i="58"/>
  <c r="EM305" i="58"/>
  <c r="CV305" i="58"/>
  <c r="EH305" i="58"/>
  <c r="DL305" i="58"/>
  <c r="DW305" i="58"/>
  <c r="CA305" i="58"/>
  <c r="EB305" i="58"/>
  <c r="DG305" i="58"/>
  <c r="CS305" i="58"/>
  <c r="DD305" i="58"/>
  <c r="CY305" i="58"/>
  <c r="BS305" i="58"/>
  <c r="DJ305" i="58"/>
  <c r="CL305" i="58"/>
  <c r="BV305" i="58"/>
  <c r="EE305" i="58"/>
  <c r="DR305" i="58"/>
  <c r="DB305" i="58"/>
  <c r="DY305" i="58"/>
  <c r="DI305" i="58"/>
  <c r="CC305" i="58"/>
  <c r="EF305" i="58"/>
  <c r="BT305" i="58"/>
  <c r="DH305" i="58"/>
  <c r="DN305" i="58"/>
  <c r="EG305" i="58"/>
  <c r="DA305" i="58"/>
  <c r="BU305" i="58"/>
  <c r="DK305" i="58"/>
  <c r="DV305" i="58"/>
  <c r="DM305" i="58"/>
  <c r="CG305" i="58"/>
  <c r="DX305" i="58"/>
  <c r="CR305" i="58"/>
  <c r="CB305" i="58"/>
  <c r="DC305" i="58"/>
  <c r="CM305" i="58"/>
  <c r="ED305" i="58"/>
  <c r="CT305" i="58"/>
  <c r="CP305" i="58"/>
  <c r="EI305" i="58"/>
  <c r="DS305" i="58"/>
  <c r="CX305" i="58"/>
  <c r="CE305" i="58"/>
  <c r="BW305" i="58"/>
  <c r="CH305" i="58"/>
  <c r="EK305" i="58"/>
  <c r="DU305" i="58"/>
  <c r="DE305" i="58"/>
  <c r="CO305" i="58"/>
  <c r="BY305" i="58"/>
  <c r="EN412" i="58"/>
  <c r="CK412" i="58"/>
  <c r="CU412" i="58"/>
  <c r="EL412" i="58"/>
  <c r="DF412" i="58"/>
  <c r="CW412" i="58"/>
  <c r="CF412" i="58"/>
  <c r="BZ412" i="58"/>
  <c r="CI412" i="58"/>
  <c r="EB412" i="58"/>
  <c r="CV412" i="58"/>
  <c r="DT412" i="58"/>
  <c r="CJ412" i="58"/>
  <c r="EC412" i="58"/>
  <c r="BR412" i="58"/>
  <c r="DL412" i="58"/>
  <c r="DW412" i="58"/>
  <c r="EJ412" i="58"/>
  <c r="CN412" i="58"/>
  <c r="BX412" i="58"/>
  <c r="DO412" i="58"/>
  <c r="DZ412" i="58"/>
  <c r="CD412" i="58"/>
  <c r="DP412" i="58"/>
  <c r="DQ412" i="58"/>
  <c r="EA412" i="58"/>
  <c r="DG412" i="58"/>
  <c r="EH412" i="58"/>
  <c r="EM412" i="58"/>
  <c r="CQ412" i="58"/>
  <c r="CA412" i="58"/>
  <c r="DB412" i="58"/>
  <c r="BV412" i="58"/>
  <c r="BS412" i="58"/>
  <c r="DY412" i="58"/>
  <c r="DD412" i="58"/>
  <c r="DR412" i="58"/>
  <c r="CS412" i="58"/>
  <c r="CC412" i="58"/>
  <c r="EE412" i="58"/>
  <c r="CY412" i="58"/>
  <c r="CL412" i="58"/>
  <c r="DI412" i="58"/>
  <c r="DJ412" i="58"/>
  <c r="BU412" i="58"/>
  <c r="CE412" i="58"/>
  <c r="CG412" i="58"/>
  <c r="EI412" i="58"/>
  <c r="DN412" i="58"/>
  <c r="DV412" i="58"/>
  <c r="CP412" i="58"/>
  <c r="ED412" i="58"/>
  <c r="CX412" i="58"/>
  <c r="DX412" i="58"/>
  <c r="CB412" i="58"/>
  <c r="DC412" i="58"/>
  <c r="CT412" i="58"/>
  <c r="EG412" i="58"/>
  <c r="DA412" i="58"/>
  <c r="EF412" i="58"/>
  <c r="BT412" i="58"/>
  <c r="DK412" i="58"/>
  <c r="DM412" i="58"/>
  <c r="DH412" i="58"/>
  <c r="CR412" i="58"/>
  <c r="DS412" i="58"/>
  <c r="CM412" i="58"/>
  <c r="BW412" i="58"/>
  <c r="BY412" i="58"/>
  <c r="CH412" i="58"/>
  <c r="EK412" i="58"/>
  <c r="DU412" i="58"/>
  <c r="DE412" i="58"/>
  <c r="CO412" i="58"/>
  <c r="EN396" i="58"/>
  <c r="CK396" i="58"/>
  <c r="CU396" i="58"/>
  <c r="CW396" i="58"/>
  <c r="CF396" i="58"/>
  <c r="CI396" i="58"/>
  <c r="DZ396" i="58"/>
  <c r="CD396" i="58"/>
  <c r="EB396" i="58"/>
  <c r="CV396" i="58"/>
  <c r="DT396" i="58"/>
  <c r="CJ396" i="58"/>
  <c r="EL396" i="58"/>
  <c r="DF396" i="58"/>
  <c r="EC396" i="58"/>
  <c r="BR396" i="58"/>
  <c r="DL396" i="58"/>
  <c r="DW396" i="58"/>
  <c r="CN396" i="58"/>
  <c r="BZ396" i="58"/>
  <c r="EJ396" i="58"/>
  <c r="DO396" i="58"/>
  <c r="BX396" i="58"/>
  <c r="DP396" i="58"/>
  <c r="DQ396" i="58"/>
  <c r="EA396" i="58"/>
  <c r="CQ396" i="58"/>
  <c r="EM396" i="58"/>
  <c r="DG396" i="58"/>
  <c r="CA396" i="58"/>
  <c r="EH396" i="58"/>
  <c r="BV396" i="58"/>
  <c r="BS396" i="58"/>
  <c r="DB396" i="58"/>
  <c r="CL396" i="58"/>
  <c r="DY396" i="58"/>
  <c r="DD396" i="58"/>
  <c r="DJ396" i="58"/>
  <c r="DR396" i="58"/>
  <c r="CS396" i="58"/>
  <c r="CC396" i="58"/>
  <c r="EE396" i="58"/>
  <c r="CY396" i="58"/>
  <c r="DI396" i="58"/>
  <c r="BU396" i="58"/>
  <c r="CE396" i="58"/>
  <c r="CG396" i="58"/>
  <c r="EI396" i="58"/>
  <c r="CT396" i="58"/>
  <c r="CZ396" i="58"/>
  <c r="DX396" i="58"/>
  <c r="CB396" i="58"/>
  <c r="DC396" i="58"/>
  <c r="DN396" i="58"/>
  <c r="EG396" i="58"/>
  <c r="DA396" i="58"/>
  <c r="EF396" i="58"/>
  <c r="BT396" i="58"/>
  <c r="DK396" i="58"/>
  <c r="DV396" i="58"/>
  <c r="CP396" i="58"/>
  <c r="DM396" i="58"/>
  <c r="DH396" i="58"/>
  <c r="CR396" i="58"/>
  <c r="DS396" i="58"/>
  <c r="CM396" i="58"/>
  <c r="BW396" i="58"/>
  <c r="ED396" i="58"/>
  <c r="BY396" i="58"/>
  <c r="CH396" i="58"/>
  <c r="EK396" i="58"/>
  <c r="DU396" i="58"/>
  <c r="DE396" i="58"/>
  <c r="CO396" i="58"/>
  <c r="EN380" i="58"/>
  <c r="CK380" i="58"/>
  <c r="CU380" i="58"/>
  <c r="EL380" i="58"/>
  <c r="DF380" i="58"/>
  <c r="CW380" i="58"/>
  <c r="CF380" i="58"/>
  <c r="BZ380" i="58"/>
  <c r="CI380" i="58"/>
  <c r="EB380" i="58"/>
  <c r="CV380" i="58"/>
  <c r="DT380" i="58"/>
  <c r="CJ380" i="58"/>
  <c r="EC380" i="58"/>
  <c r="BR380" i="58"/>
  <c r="DL380" i="58"/>
  <c r="DW380" i="58"/>
  <c r="EJ380" i="58"/>
  <c r="CN380" i="58"/>
  <c r="BX380" i="58"/>
  <c r="DZ380" i="58"/>
  <c r="CD380" i="58"/>
  <c r="DO380" i="58"/>
  <c r="DP380" i="58"/>
  <c r="DQ380" i="58"/>
  <c r="EA380" i="58"/>
  <c r="EH380" i="58"/>
  <c r="DG380" i="58"/>
  <c r="EM380" i="58"/>
  <c r="CQ380" i="58"/>
  <c r="CA380" i="58"/>
  <c r="BS380" i="58"/>
  <c r="DY380" i="58"/>
  <c r="DD380" i="58"/>
  <c r="CL380" i="58"/>
  <c r="CS380" i="58"/>
  <c r="CC380" i="58"/>
  <c r="EE380" i="58"/>
  <c r="CY380" i="58"/>
  <c r="DR380" i="58"/>
  <c r="DB380" i="58"/>
  <c r="BV380" i="58"/>
  <c r="DI380" i="58"/>
  <c r="DJ380" i="58"/>
  <c r="BU380" i="58"/>
  <c r="CE380" i="58"/>
  <c r="CG380" i="58"/>
  <c r="EI380" i="58"/>
  <c r="DN380" i="58"/>
  <c r="DV380" i="58"/>
  <c r="CP380" i="58"/>
  <c r="ED380" i="58"/>
  <c r="CX380" i="58"/>
  <c r="CZ380" i="58"/>
  <c r="DX380" i="58"/>
  <c r="CB380" i="58"/>
  <c r="DC380" i="58"/>
  <c r="CT380" i="58"/>
  <c r="EG380" i="58"/>
  <c r="DA380" i="58"/>
  <c r="EF380" i="58"/>
  <c r="BT380" i="58"/>
  <c r="DK380" i="58"/>
  <c r="DM380" i="58"/>
  <c r="DH380" i="58"/>
  <c r="CR380" i="58"/>
  <c r="DS380" i="58"/>
  <c r="CM380" i="58"/>
  <c r="BW380" i="58"/>
  <c r="BY380" i="58"/>
  <c r="EK380" i="58"/>
  <c r="DU380" i="58"/>
  <c r="DE380" i="58"/>
  <c r="CO380" i="58"/>
  <c r="EN345" i="58"/>
  <c r="EJ345" i="58"/>
  <c r="DT345" i="58"/>
  <c r="EL345" i="58"/>
  <c r="CV345" i="58"/>
  <c r="CF345" i="58"/>
  <c r="BZ345" i="58"/>
  <c r="BX345" i="58"/>
  <c r="CI345" i="58"/>
  <c r="DZ345" i="58"/>
  <c r="EA345" i="58"/>
  <c r="CU345" i="58"/>
  <c r="DF345" i="58"/>
  <c r="CN345" i="58"/>
  <c r="DO345" i="58"/>
  <c r="CD345" i="58"/>
  <c r="DP345" i="58"/>
  <c r="CK345" i="58"/>
  <c r="CJ345" i="58"/>
  <c r="CW345" i="58"/>
  <c r="DQ345" i="58"/>
  <c r="EC345" i="58"/>
  <c r="EM345" i="58"/>
  <c r="CQ345" i="58"/>
  <c r="BR345" i="58"/>
  <c r="DL345" i="58"/>
  <c r="DW345" i="58"/>
  <c r="CA345" i="58"/>
  <c r="EB345" i="58"/>
  <c r="DG345" i="58"/>
  <c r="EH345" i="58"/>
  <c r="DB345" i="58"/>
  <c r="BV345" i="58"/>
  <c r="DI345" i="58"/>
  <c r="DD345" i="58"/>
  <c r="CY345" i="58"/>
  <c r="BS345" i="58"/>
  <c r="DY345" i="58"/>
  <c r="CS345" i="58"/>
  <c r="CC345" i="58"/>
  <c r="EE345" i="58"/>
  <c r="DR345" i="58"/>
  <c r="DJ345" i="58"/>
  <c r="CZ345" i="58"/>
  <c r="BT345" i="58"/>
  <c r="ED345" i="58"/>
  <c r="CT345" i="58"/>
  <c r="DK345" i="58"/>
  <c r="DV345" i="58"/>
  <c r="CP345" i="58"/>
  <c r="DX345" i="58"/>
  <c r="DH345" i="58"/>
  <c r="CR345" i="58"/>
  <c r="EI345" i="58"/>
  <c r="BW345" i="58"/>
  <c r="EG345" i="58"/>
  <c r="BU345" i="58"/>
  <c r="EF345" i="58"/>
  <c r="CE345" i="58"/>
  <c r="CG345" i="58"/>
  <c r="CB345" i="58"/>
  <c r="DS345" i="58"/>
  <c r="DC345" i="58"/>
  <c r="CM345" i="58"/>
  <c r="CX345" i="58"/>
  <c r="DA345" i="58"/>
  <c r="DM345" i="58"/>
  <c r="DN345" i="58"/>
  <c r="EK345" i="58"/>
  <c r="DU345" i="58"/>
  <c r="DE345" i="58"/>
  <c r="CH345" i="58"/>
  <c r="CO345" i="58"/>
  <c r="BY345" i="58"/>
  <c r="EN289" i="58"/>
  <c r="EJ289" i="58"/>
  <c r="BX289" i="58"/>
  <c r="DO289" i="58"/>
  <c r="DP289" i="58"/>
  <c r="CJ289" i="58"/>
  <c r="CU289" i="58"/>
  <c r="EC289" i="58"/>
  <c r="CN289" i="58"/>
  <c r="BZ289" i="58"/>
  <c r="DT289" i="58"/>
  <c r="DZ289" i="58"/>
  <c r="DQ289" i="58"/>
  <c r="EL289" i="58"/>
  <c r="DF289" i="58"/>
  <c r="CW289" i="58"/>
  <c r="BR289" i="58"/>
  <c r="CD289" i="58"/>
  <c r="CK289" i="58"/>
  <c r="CF289" i="58"/>
  <c r="DW289" i="58"/>
  <c r="EA289" i="58"/>
  <c r="CI289" i="58"/>
  <c r="CA289" i="58"/>
  <c r="EH289" i="58"/>
  <c r="DG289" i="58"/>
  <c r="EB289" i="58"/>
  <c r="CV289" i="58"/>
  <c r="EM289" i="58"/>
  <c r="DL289" i="58"/>
  <c r="CQ289" i="58"/>
  <c r="CS289" i="58"/>
  <c r="DD289" i="58"/>
  <c r="DJ289" i="58"/>
  <c r="BV289" i="58"/>
  <c r="CY289" i="58"/>
  <c r="BS289" i="58"/>
  <c r="DR289" i="58"/>
  <c r="DB289" i="58"/>
  <c r="DY289" i="58"/>
  <c r="DI289" i="58"/>
  <c r="CC289" i="58"/>
  <c r="EE289" i="58"/>
  <c r="EF289" i="58"/>
  <c r="CZ289" i="58"/>
  <c r="BT289" i="58"/>
  <c r="DH289" i="58"/>
  <c r="DS289" i="58"/>
  <c r="DN289" i="58"/>
  <c r="EG289" i="58"/>
  <c r="DA289" i="58"/>
  <c r="BU289" i="58"/>
  <c r="CE289" i="58"/>
  <c r="DV289" i="58"/>
  <c r="DM289" i="58"/>
  <c r="CG289" i="58"/>
  <c r="DX289" i="58"/>
  <c r="CR289" i="58"/>
  <c r="CB289" i="58"/>
  <c r="ED289" i="58"/>
  <c r="CT289" i="58"/>
  <c r="CP289" i="58"/>
  <c r="CM289" i="58"/>
  <c r="BW289" i="58"/>
  <c r="CX289" i="58"/>
  <c r="DK289" i="58"/>
  <c r="EI289" i="58"/>
  <c r="DC289" i="58"/>
  <c r="CH289" i="58"/>
  <c r="EK289" i="58"/>
  <c r="DU289" i="58"/>
  <c r="DE289" i="58"/>
  <c r="CO289" i="58"/>
  <c r="BY289" i="58"/>
  <c r="EN459" i="58"/>
  <c r="BZ459" i="58"/>
  <c r="CI459" i="58"/>
  <c r="CK459" i="58"/>
  <c r="EC459" i="58"/>
  <c r="BR459" i="58"/>
  <c r="DQ459" i="58"/>
  <c r="EL459" i="58"/>
  <c r="CW459" i="58"/>
  <c r="EB459" i="58"/>
  <c r="DL459" i="58"/>
  <c r="DW459" i="58"/>
  <c r="DG459" i="58"/>
  <c r="CQ459" i="58"/>
  <c r="CN459" i="58"/>
  <c r="BX459" i="58"/>
  <c r="CD459" i="58"/>
  <c r="CJ459" i="58"/>
  <c r="DF459" i="58"/>
  <c r="CV459" i="58"/>
  <c r="CF459" i="58"/>
  <c r="EM459" i="58"/>
  <c r="EJ459" i="58"/>
  <c r="DO459" i="58"/>
  <c r="DT459" i="58"/>
  <c r="EA459" i="58"/>
  <c r="DP459" i="58"/>
  <c r="DZ459" i="58"/>
  <c r="CU459" i="58"/>
  <c r="CA459" i="58"/>
  <c r="EH459" i="58"/>
  <c r="DR459" i="58"/>
  <c r="DB459" i="58"/>
  <c r="BV459" i="58"/>
  <c r="DI459" i="58"/>
  <c r="CC459" i="58"/>
  <c r="DD459" i="58"/>
  <c r="DY459" i="58"/>
  <c r="EE459" i="58"/>
  <c r="BS459" i="58"/>
  <c r="CL459" i="58"/>
  <c r="CS459" i="58"/>
  <c r="EF459" i="58"/>
  <c r="CG459" i="58"/>
  <c r="DS459" i="58"/>
  <c r="BW459" i="58"/>
  <c r="ED459" i="58"/>
  <c r="EG459" i="58"/>
  <c r="DA459" i="58"/>
  <c r="BU459" i="58"/>
  <c r="CZ459" i="58"/>
  <c r="CE459" i="58"/>
  <c r="CP459" i="58"/>
  <c r="DM459" i="58"/>
  <c r="DH459" i="58"/>
  <c r="CX459" i="58"/>
  <c r="CT459" i="58"/>
  <c r="BT459" i="58"/>
  <c r="DV459" i="58"/>
  <c r="DX459" i="58"/>
  <c r="CR459" i="58"/>
  <c r="CB459" i="58"/>
  <c r="DJ459" i="58"/>
  <c r="DK459" i="58"/>
  <c r="EI459" i="58"/>
  <c r="DC459" i="58"/>
  <c r="CM459" i="58"/>
  <c r="DN459" i="58"/>
  <c r="CH459" i="58"/>
  <c r="EK459" i="58"/>
  <c r="DU459" i="58"/>
  <c r="CO459" i="58"/>
  <c r="BY459" i="58"/>
  <c r="DE459" i="58"/>
  <c r="EN443" i="58"/>
  <c r="DT443" i="58"/>
  <c r="DQ443" i="58"/>
  <c r="CK443" i="58"/>
  <c r="CJ443" i="58"/>
  <c r="EC443" i="58"/>
  <c r="CW443" i="58"/>
  <c r="BR443" i="58"/>
  <c r="EJ443" i="58"/>
  <c r="DP443" i="58"/>
  <c r="EL443" i="58"/>
  <c r="EB443" i="58"/>
  <c r="CF443" i="58"/>
  <c r="CQ443" i="58"/>
  <c r="CN443" i="58"/>
  <c r="BZ443" i="58"/>
  <c r="BX443" i="58"/>
  <c r="CI443" i="58"/>
  <c r="DZ443" i="58"/>
  <c r="EA443" i="58"/>
  <c r="CU443" i="58"/>
  <c r="DF443" i="58"/>
  <c r="CV443" i="58"/>
  <c r="CD443" i="58"/>
  <c r="DO443" i="58"/>
  <c r="DG443" i="58"/>
  <c r="EH443" i="58"/>
  <c r="DL443" i="58"/>
  <c r="DR443" i="58"/>
  <c r="EM443" i="58"/>
  <c r="DW443" i="58"/>
  <c r="CA443" i="58"/>
  <c r="DD443" i="58"/>
  <c r="DJ443" i="58"/>
  <c r="DB443" i="58"/>
  <c r="CL443" i="58"/>
  <c r="BV443" i="58"/>
  <c r="DI443" i="58"/>
  <c r="CY443" i="58"/>
  <c r="BS443" i="58"/>
  <c r="DY443" i="58"/>
  <c r="CS443" i="58"/>
  <c r="CC443" i="58"/>
  <c r="EE443" i="58"/>
  <c r="DA443" i="58"/>
  <c r="DM443" i="58"/>
  <c r="DN443" i="58"/>
  <c r="EF443" i="58"/>
  <c r="CZ443" i="58"/>
  <c r="BT443" i="58"/>
  <c r="DX443" i="58"/>
  <c r="CR443" i="58"/>
  <c r="ED443" i="58"/>
  <c r="CT443" i="58"/>
  <c r="DK443" i="58"/>
  <c r="DV443" i="58"/>
  <c r="CP443" i="58"/>
  <c r="DH443" i="58"/>
  <c r="CB443" i="58"/>
  <c r="EI443" i="58"/>
  <c r="EG443" i="58"/>
  <c r="BU443" i="58"/>
  <c r="CE443" i="58"/>
  <c r="CG443" i="58"/>
  <c r="DS443" i="58"/>
  <c r="DC443" i="58"/>
  <c r="CM443" i="58"/>
  <c r="CX443" i="58"/>
  <c r="CO443" i="58"/>
  <c r="BY443" i="58"/>
  <c r="EK443" i="58"/>
  <c r="DU443" i="58"/>
  <c r="DE443" i="58"/>
  <c r="CH443" i="58"/>
  <c r="EN427" i="58"/>
  <c r="CN427" i="58"/>
  <c r="BX427" i="58"/>
  <c r="DQ427" i="58"/>
  <c r="CK427" i="58"/>
  <c r="EC427" i="58"/>
  <c r="CW427" i="58"/>
  <c r="BR427" i="58"/>
  <c r="DL427" i="58"/>
  <c r="CV427" i="58"/>
  <c r="EL427" i="58"/>
  <c r="CF427" i="58"/>
  <c r="CQ427" i="58"/>
  <c r="BZ427" i="58"/>
  <c r="DT427" i="58"/>
  <c r="CI427" i="58"/>
  <c r="DZ427" i="58"/>
  <c r="CJ427" i="58"/>
  <c r="EA427" i="58"/>
  <c r="CU427" i="58"/>
  <c r="DF427" i="58"/>
  <c r="EB427" i="58"/>
  <c r="EJ427" i="58"/>
  <c r="DO427" i="58"/>
  <c r="CD427" i="58"/>
  <c r="DP427" i="58"/>
  <c r="EH427" i="58"/>
  <c r="DW427" i="58"/>
  <c r="DR427" i="58"/>
  <c r="EM427" i="58"/>
  <c r="DG427" i="58"/>
  <c r="CA427" i="58"/>
  <c r="DJ427" i="58"/>
  <c r="DB427" i="58"/>
  <c r="CL427" i="58"/>
  <c r="BV427" i="58"/>
  <c r="DI427" i="58"/>
  <c r="CY427" i="58"/>
  <c r="BS427" i="58"/>
  <c r="DY427" i="58"/>
  <c r="CS427" i="58"/>
  <c r="CC427" i="58"/>
  <c r="DD427" i="58"/>
  <c r="EE427" i="58"/>
  <c r="DA427" i="58"/>
  <c r="DM427" i="58"/>
  <c r="DH427" i="58"/>
  <c r="CB427" i="58"/>
  <c r="DN427" i="58"/>
  <c r="ED427" i="58"/>
  <c r="CT427" i="58"/>
  <c r="DK427" i="58"/>
  <c r="DV427" i="58"/>
  <c r="CP427" i="58"/>
  <c r="EI427" i="58"/>
  <c r="BW427" i="58"/>
  <c r="EG427" i="58"/>
  <c r="BU427" i="58"/>
  <c r="EF427" i="58"/>
  <c r="CZ427" i="58"/>
  <c r="BT427" i="58"/>
  <c r="CE427" i="58"/>
  <c r="DX427" i="58"/>
  <c r="CR427" i="58"/>
  <c r="DS427" i="58"/>
  <c r="DC427" i="58"/>
  <c r="CM427" i="58"/>
  <c r="CX427" i="58"/>
  <c r="CO427" i="58"/>
  <c r="BY427" i="58"/>
  <c r="EK427" i="58"/>
  <c r="DU427" i="58"/>
  <c r="DE427" i="58"/>
  <c r="CH427" i="58"/>
  <c r="EN411" i="58"/>
  <c r="DT411" i="58"/>
  <c r="DQ411" i="58"/>
  <c r="CK411" i="58"/>
  <c r="CJ411" i="58"/>
  <c r="EC411" i="58"/>
  <c r="CW411" i="58"/>
  <c r="BR411" i="58"/>
  <c r="CF411" i="58"/>
  <c r="EJ411" i="58"/>
  <c r="DP411" i="58"/>
  <c r="EL411" i="58"/>
  <c r="CV411" i="58"/>
  <c r="CQ411" i="58"/>
  <c r="CN411" i="58"/>
  <c r="BZ411" i="58"/>
  <c r="BX411" i="58"/>
  <c r="CI411" i="58"/>
  <c r="DZ411" i="58"/>
  <c r="EA411" i="58"/>
  <c r="CU411" i="58"/>
  <c r="DF411" i="58"/>
  <c r="EB411" i="58"/>
  <c r="DL411" i="58"/>
  <c r="CD411" i="58"/>
  <c r="DO411" i="58"/>
  <c r="DG411" i="58"/>
  <c r="EH411" i="58"/>
  <c r="DR411" i="58"/>
  <c r="EM411" i="58"/>
  <c r="DW411" i="58"/>
  <c r="CA411" i="58"/>
  <c r="DJ411" i="58"/>
  <c r="DB411" i="58"/>
  <c r="CL411" i="58"/>
  <c r="BV411" i="58"/>
  <c r="DI411" i="58"/>
  <c r="CY411" i="58"/>
  <c r="BS411" i="58"/>
  <c r="DY411" i="58"/>
  <c r="CS411" i="58"/>
  <c r="CC411" i="58"/>
  <c r="EE411" i="58"/>
  <c r="DA411" i="58"/>
  <c r="DM411" i="58"/>
  <c r="DN411" i="58"/>
  <c r="EF411" i="58"/>
  <c r="CZ411" i="58"/>
  <c r="BT411" i="58"/>
  <c r="DX411" i="58"/>
  <c r="CR411" i="58"/>
  <c r="ED411" i="58"/>
  <c r="CT411" i="58"/>
  <c r="DK411" i="58"/>
  <c r="DV411" i="58"/>
  <c r="CP411" i="58"/>
  <c r="DH411" i="58"/>
  <c r="CB411" i="58"/>
  <c r="EI411" i="58"/>
  <c r="BW411" i="58"/>
  <c r="EG411" i="58"/>
  <c r="BU411" i="58"/>
  <c r="CE411" i="58"/>
  <c r="CG411" i="58"/>
  <c r="DS411" i="58"/>
  <c r="DC411" i="58"/>
  <c r="CM411" i="58"/>
  <c r="CX411" i="58"/>
  <c r="CO411" i="58"/>
  <c r="BY411" i="58"/>
  <c r="EK411" i="58"/>
  <c r="DU411" i="58"/>
  <c r="DE411" i="58"/>
  <c r="CH411" i="58"/>
  <c r="EN395" i="58"/>
  <c r="CN395" i="58"/>
  <c r="BX395" i="58"/>
  <c r="DQ395" i="58"/>
  <c r="CK395" i="58"/>
  <c r="EC395" i="58"/>
  <c r="CW395" i="58"/>
  <c r="BR395" i="58"/>
  <c r="CF395" i="58"/>
  <c r="EL395" i="58"/>
  <c r="EB395" i="58"/>
  <c r="CQ395" i="58"/>
  <c r="BZ395" i="58"/>
  <c r="DT395" i="58"/>
  <c r="CI395" i="58"/>
  <c r="DZ395" i="58"/>
  <c r="CJ395" i="58"/>
  <c r="EA395" i="58"/>
  <c r="CU395" i="58"/>
  <c r="DF395" i="58"/>
  <c r="CV395" i="58"/>
  <c r="DO395" i="58"/>
  <c r="EJ395" i="58"/>
  <c r="CD395" i="58"/>
  <c r="DP395" i="58"/>
  <c r="EH395" i="58"/>
  <c r="DW395" i="58"/>
  <c r="DR395" i="58"/>
  <c r="DL395" i="58"/>
  <c r="EM395" i="58"/>
  <c r="DG395" i="58"/>
  <c r="CA395" i="58"/>
  <c r="DJ395" i="58"/>
  <c r="DB395" i="58"/>
  <c r="CL395" i="58"/>
  <c r="BV395" i="58"/>
  <c r="DI395" i="58"/>
  <c r="CY395" i="58"/>
  <c r="BS395" i="58"/>
  <c r="DY395" i="58"/>
  <c r="CS395" i="58"/>
  <c r="CC395" i="58"/>
  <c r="DD395" i="58"/>
  <c r="EE395" i="58"/>
  <c r="DA395" i="58"/>
  <c r="DM395" i="58"/>
  <c r="DH395" i="58"/>
  <c r="CB395" i="58"/>
  <c r="DN395" i="58"/>
  <c r="ED395" i="58"/>
  <c r="CT395" i="58"/>
  <c r="DK395" i="58"/>
  <c r="DV395" i="58"/>
  <c r="CP395" i="58"/>
  <c r="EI395" i="58"/>
  <c r="BW395" i="58"/>
  <c r="EG395" i="58"/>
  <c r="BU395" i="58"/>
  <c r="EF395" i="58"/>
  <c r="BT395" i="58"/>
  <c r="CE395" i="58"/>
  <c r="CG395" i="58"/>
  <c r="DX395" i="58"/>
  <c r="CR395" i="58"/>
  <c r="DS395" i="58"/>
  <c r="DC395" i="58"/>
  <c r="CM395" i="58"/>
  <c r="CX395" i="58"/>
  <c r="CO395" i="58"/>
  <c r="BY395" i="58"/>
  <c r="EK395" i="58"/>
  <c r="DU395" i="58"/>
  <c r="DE395" i="58"/>
  <c r="CH395" i="58"/>
  <c r="EN379" i="58"/>
  <c r="DT379" i="58"/>
  <c r="DQ379" i="58"/>
  <c r="CK379" i="58"/>
  <c r="CJ379" i="58"/>
  <c r="EC379" i="58"/>
  <c r="CW379" i="58"/>
  <c r="BR379" i="58"/>
  <c r="CV379" i="58"/>
  <c r="EJ379" i="58"/>
  <c r="DP379" i="58"/>
  <c r="EL379" i="58"/>
  <c r="EB379" i="58"/>
  <c r="DL379" i="58"/>
  <c r="CQ379" i="58"/>
  <c r="CN379" i="58"/>
  <c r="BZ379" i="58"/>
  <c r="BX379" i="58"/>
  <c r="CI379" i="58"/>
  <c r="DZ379" i="58"/>
  <c r="EA379" i="58"/>
  <c r="CU379" i="58"/>
  <c r="DF379" i="58"/>
  <c r="CD379" i="58"/>
  <c r="DO379" i="58"/>
  <c r="CF379" i="58"/>
  <c r="DG379" i="58"/>
  <c r="EH379" i="58"/>
  <c r="DR379" i="58"/>
  <c r="EM379" i="58"/>
  <c r="DW379" i="58"/>
  <c r="CA379" i="58"/>
  <c r="DD379" i="58"/>
  <c r="DJ379" i="58"/>
  <c r="DB379" i="58"/>
  <c r="CL379" i="58"/>
  <c r="BV379" i="58"/>
  <c r="DI379" i="58"/>
  <c r="CY379" i="58"/>
  <c r="BS379" i="58"/>
  <c r="DY379" i="58"/>
  <c r="CS379" i="58"/>
  <c r="CC379" i="58"/>
  <c r="EE379" i="58"/>
  <c r="DA379" i="58"/>
  <c r="DM379" i="58"/>
  <c r="DN379" i="58"/>
  <c r="EF379" i="58"/>
  <c r="CZ379" i="58"/>
  <c r="DX379" i="58"/>
  <c r="CR379" i="58"/>
  <c r="ED379" i="58"/>
  <c r="CT379" i="58"/>
  <c r="DK379" i="58"/>
  <c r="DV379" i="58"/>
  <c r="CP379" i="58"/>
  <c r="DH379" i="58"/>
  <c r="CB379" i="58"/>
  <c r="EI379" i="58"/>
  <c r="BW379" i="58"/>
  <c r="EG379" i="58"/>
  <c r="BU379" i="58"/>
  <c r="CE379" i="58"/>
  <c r="CG379" i="58"/>
  <c r="DS379" i="58"/>
  <c r="DC379" i="58"/>
  <c r="CM379" i="58"/>
  <c r="CX379" i="58"/>
  <c r="CO379" i="58"/>
  <c r="BY379" i="58"/>
  <c r="EK379" i="58"/>
  <c r="DU379" i="58"/>
  <c r="DE379" i="58"/>
  <c r="CH379" i="58"/>
  <c r="EN369" i="58"/>
  <c r="BX369" i="58"/>
  <c r="EL369" i="58"/>
  <c r="CN369" i="58"/>
  <c r="BZ369" i="58"/>
  <c r="CI369" i="58"/>
  <c r="DZ369" i="58"/>
  <c r="CJ369" i="58"/>
  <c r="EA369" i="58"/>
  <c r="CU369" i="58"/>
  <c r="DF369" i="58"/>
  <c r="DO369" i="58"/>
  <c r="CD369" i="58"/>
  <c r="EB369" i="58"/>
  <c r="DL369" i="58"/>
  <c r="EJ369" i="58"/>
  <c r="DT369" i="58"/>
  <c r="CK369" i="58"/>
  <c r="CW369" i="58"/>
  <c r="DQ369" i="58"/>
  <c r="DP369" i="58"/>
  <c r="EC369" i="58"/>
  <c r="DG369" i="58"/>
  <c r="CF369" i="58"/>
  <c r="BR369" i="58"/>
  <c r="CV369" i="58"/>
  <c r="CQ369" i="58"/>
  <c r="CA369" i="58"/>
  <c r="EM369" i="58"/>
  <c r="DW369" i="58"/>
  <c r="EH369" i="58"/>
  <c r="DB369" i="58"/>
  <c r="CL369" i="58"/>
  <c r="BV369" i="58"/>
  <c r="DI369" i="58"/>
  <c r="CY369" i="58"/>
  <c r="BS369" i="58"/>
  <c r="DR369" i="58"/>
  <c r="DY369" i="58"/>
  <c r="CC369" i="58"/>
  <c r="EE369" i="58"/>
  <c r="DD369" i="58"/>
  <c r="DJ369" i="58"/>
  <c r="DX369" i="58"/>
  <c r="DH369" i="58"/>
  <c r="CR369" i="58"/>
  <c r="ED369" i="58"/>
  <c r="CT369" i="58"/>
  <c r="EF369" i="58"/>
  <c r="CZ369" i="58"/>
  <c r="DK369" i="58"/>
  <c r="DV369" i="58"/>
  <c r="CP369" i="58"/>
  <c r="CB369" i="58"/>
  <c r="EI369" i="58"/>
  <c r="BW369" i="58"/>
  <c r="EG369" i="58"/>
  <c r="BU369" i="58"/>
  <c r="CE369" i="58"/>
  <c r="CG369" i="58"/>
  <c r="DS369" i="58"/>
  <c r="DC369" i="58"/>
  <c r="CM369" i="58"/>
  <c r="CX369" i="58"/>
  <c r="DA369" i="58"/>
  <c r="BT369" i="58"/>
  <c r="DM369" i="58"/>
  <c r="DN369" i="58"/>
  <c r="EK369" i="58"/>
  <c r="DU369" i="58"/>
  <c r="DE369" i="58"/>
  <c r="CH369" i="58"/>
  <c r="CO369" i="58"/>
  <c r="BY369" i="58"/>
  <c r="EN341" i="58"/>
  <c r="CN341" i="58"/>
  <c r="EJ341" i="58"/>
  <c r="DO341" i="58"/>
  <c r="CD341" i="58"/>
  <c r="DP341" i="58"/>
  <c r="CJ341" i="58"/>
  <c r="BX341" i="58"/>
  <c r="DQ341" i="58"/>
  <c r="CK341" i="58"/>
  <c r="EC341" i="58"/>
  <c r="CW341" i="58"/>
  <c r="CV341" i="58"/>
  <c r="CF341" i="58"/>
  <c r="EM341" i="58"/>
  <c r="DW341" i="58"/>
  <c r="DG341" i="58"/>
  <c r="EL341" i="58"/>
  <c r="DL341" i="58"/>
  <c r="BZ341" i="58"/>
  <c r="CI341" i="58"/>
  <c r="DZ341" i="58"/>
  <c r="DT341" i="58"/>
  <c r="DF341" i="58"/>
  <c r="CU341" i="58"/>
  <c r="EA341" i="58"/>
  <c r="CA341" i="58"/>
  <c r="EB341" i="58"/>
  <c r="EH341" i="58"/>
  <c r="BR341" i="58"/>
  <c r="CQ341" i="58"/>
  <c r="DJ341" i="58"/>
  <c r="DR341" i="58"/>
  <c r="DB341" i="58"/>
  <c r="CL341" i="58"/>
  <c r="BV341" i="58"/>
  <c r="DI341" i="58"/>
  <c r="DD341" i="58"/>
  <c r="CY341" i="58"/>
  <c r="BS341" i="58"/>
  <c r="DY341" i="58"/>
  <c r="CS341" i="58"/>
  <c r="CC341" i="58"/>
  <c r="EE341" i="58"/>
  <c r="EG341" i="58"/>
  <c r="BU341" i="58"/>
  <c r="EF341" i="58"/>
  <c r="BT341" i="58"/>
  <c r="CE341" i="58"/>
  <c r="CG341" i="58"/>
  <c r="CR341" i="58"/>
  <c r="CB341" i="58"/>
  <c r="DS341" i="58"/>
  <c r="DC341" i="58"/>
  <c r="CM341" i="58"/>
  <c r="CX341" i="58"/>
  <c r="DA341" i="58"/>
  <c r="DM341" i="58"/>
  <c r="DN341" i="58"/>
  <c r="DH341" i="58"/>
  <c r="ED341" i="58"/>
  <c r="CT341" i="58"/>
  <c r="DK341" i="58"/>
  <c r="DV341" i="58"/>
  <c r="CP341" i="58"/>
  <c r="DX341" i="58"/>
  <c r="EI341" i="58"/>
  <c r="BW341" i="58"/>
  <c r="CH341" i="58"/>
  <c r="CO341" i="58"/>
  <c r="BY341" i="58"/>
  <c r="EK341" i="58"/>
  <c r="DU341" i="58"/>
  <c r="DE341" i="58"/>
  <c r="EN273" i="58"/>
  <c r="EJ273" i="58"/>
  <c r="BX273" i="58"/>
  <c r="DP273" i="58"/>
  <c r="CJ273" i="58"/>
  <c r="EC273" i="58"/>
  <c r="CN273" i="58"/>
  <c r="BZ273" i="58"/>
  <c r="DT273" i="58"/>
  <c r="CI273" i="58"/>
  <c r="DZ273" i="58"/>
  <c r="DQ273" i="58"/>
  <c r="EA273" i="58"/>
  <c r="EL273" i="58"/>
  <c r="DF273" i="58"/>
  <c r="CW273" i="58"/>
  <c r="BR273" i="58"/>
  <c r="CQ273" i="58"/>
  <c r="DO273" i="58"/>
  <c r="CD273" i="58"/>
  <c r="CK273" i="58"/>
  <c r="CU273" i="58"/>
  <c r="CF273" i="58"/>
  <c r="EM273" i="58"/>
  <c r="CV273" i="58"/>
  <c r="DW273" i="58"/>
  <c r="DG273" i="58"/>
  <c r="EH273" i="58"/>
  <c r="EB273" i="58"/>
  <c r="DL273" i="58"/>
  <c r="CA273" i="58"/>
  <c r="CS273" i="58"/>
  <c r="CY273" i="58"/>
  <c r="BS273" i="58"/>
  <c r="DJ273" i="58"/>
  <c r="CL273" i="58"/>
  <c r="BV273" i="58"/>
  <c r="EE273" i="58"/>
  <c r="DR273" i="58"/>
  <c r="DB273" i="58"/>
  <c r="DY273" i="58"/>
  <c r="DI273" i="58"/>
  <c r="CC273" i="58"/>
  <c r="EF273" i="58"/>
  <c r="CZ273" i="58"/>
  <c r="BT273" i="58"/>
  <c r="DH273" i="58"/>
  <c r="DC273" i="58"/>
  <c r="CM273" i="58"/>
  <c r="DN273" i="58"/>
  <c r="EG273" i="58"/>
  <c r="DA273" i="58"/>
  <c r="BU273" i="58"/>
  <c r="DK273" i="58"/>
  <c r="DV273" i="58"/>
  <c r="DM273" i="58"/>
  <c r="CG273" i="58"/>
  <c r="DX273" i="58"/>
  <c r="CR273" i="58"/>
  <c r="CB273" i="58"/>
  <c r="EI273" i="58"/>
  <c r="DS273" i="58"/>
  <c r="ED273" i="58"/>
  <c r="CT273" i="58"/>
  <c r="CP273" i="58"/>
  <c r="BW273" i="58"/>
  <c r="CX273" i="58"/>
  <c r="CE273" i="58"/>
  <c r="CH273" i="58"/>
  <c r="EK273" i="58"/>
  <c r="DU273" i="58"/>
  <c r="DE273" i="58"/>
  <c r="CO273" i="58"/>
  <c r="BY273" i="58"/>
  <c r="EN372" i="58"/>
  <c r="BZ372" i="58"/>
  <c r="CK372" i="58"/>
  <c r="CU372" i="58"/>
  <c r="CW372" i="58"/>
  <c r="BR372" i="58"/>
  <c r="CF372" i="58"/>
  <c r="CI372" i="58"/>
  <c r="EB372" i="58"/>
  <c r="CV372" i="58"/>
  <c r="DT372" i="58"/>
  <c r="DZ372" i="58"/>
  <c r="CD372" i="58"/>
  <c r="CJ372" i="58"/>
  <c r="EC372" i="58"/>
  <c r="DL372" i="58"/>
  <c r="DW372" i="58"/>
  <c r="CN372" i="58"/>
  <c r="EJ372" i="58"/>
  <c r="BX372" i="58"/>
  <c r="DF372" i="58"/>
  <c r="DP372" i="58"/>
  <c r="EL372" i="58"/>
  <c r="DO372" i="58"/>
  <c r="DQ372" i="58"/>
  <c r="EA372" i="58"/>
  <c r="EM372" i="58"/>
  <c r="EH372" i="58"/>
  <c r="DG372" i="58"/>
  <c r="CQ372" i="58"/>
  <c r="CA372" i="58"/>
  <c r="CL372" i="58"/>
  <c r="BS372" i="58"/>
  <c r="DY372" i="58"/>
  <c r="DD372" i="58"/>
  <c r="DR372" i="58"/>
  <c r="DB372" i="58"/>
  <c r="BV372" i="58"/>
  <c r="CS372" i="58"/>
  <c r="CC372" i="58"/>
  <c r="EE372" i="58"/>
  <c r="CY372" i="58"/>
  <c r="DI372" i="58"/>
  <c r="DJ372" i="58"/>
  <c r="BU372" i="58"/>
  <c r="CE372" i="58"/>
  <c r="DV372" i="58"/>
  <c r="CP372" i="58"/>
  <c r="CG372" i="58"/>
  <c r="EI372" i="58"/>
  <c r="ED372" i="58"/>
  <c r="CX372" i="58"/>
  <c r="CT372" i="58"/>
  <c r="CZ372" i="58"/>
  <c r="DX372" i="58"/>
  <c r="CB372" i="58"/>
  <c r="DC372" i="58"/>
  <c r="EG372" i="58"/>
  <c r="DA372" i="58"/>
  <c r="EF372" i="58"/>
  <c r="DK372" i="58"/>
  <c r="DM372" i="58"/>
  <c r="DH372" i="58"/>
  <c r="CR372" i="58"/>
  <c r="DS372" i="58"/>
  <c r="CM372" i="58"/>
  <c r="BW372" i="58"/>
  <c r="DN372" i="58"/>
  <c r="CH372" i="58"/>
  <c r="BY372" i="58"/>
  <c r="EK372" i="58"/>
  <c r="DU372" i="58"/>
  <c r="DE372" i="58"/>
  <c r="CO372" i="58"/>
  <c r="EN356" i="58"/>
  <c r="DZ356" i="58"/>
  <c r="CD356" i="58"/>
  <c r="CK356" i="58"/>
  <c r="CU356" i="58"/>
  <c r="CW356" i="58"/>
  <c r="BR356" i="58"/>
  <c r="CF356" i="58"/>
  <c r="CI356" i="58"/>
  <c r="EL356" i="58"/>
  <c r="DF356" i="58"/>
  <c r="EB356" i="58"/>
  <c r="CV356" i="58"/>
  <c r="BZ356" i="58"/>
  <c r="DT356" i="58"/>
  <c r="CJ356" i="58"/>
  <c r="EC356" i="58"/>
  <c r="DL356" i="58"/>
  <c r="DW356" i="58"/>
  <c r="EJ356" i="58"/>
  <c r="CN356" i="58"/>
  <c r="DO356" i="58"/>
  <c r="BX356" i="58"/>
  <c r="DQ356" i="58"/>
  <c r="EA356" i="58"/>
  <c r="DP356" i="58"/>
  <c r="EM356" i="58"/>
  <c r="DG356" i="58"/>
  <c r="EH356" i="58"/>
  <c r="CQ356" i="58"/>
  <c r="CA356" i="58"/>
  <c r="DR356" i="58"/>
  <c r="DB356" i="58"/>
  <c r="DJ356" i="58"/>
  <c r="BV356" i="58"/>
  <c r="DY356" i="58"/>
  <c r="DD356" i="58"/>
  <c r="CL356" i="58"/>
  <c r="CS356" i="58"/>
  <c r="CC356" i="58"/>
  <c r="EE356" i="58"/>
  <c r="CY356" i="58"/>
  <c r="DI356" i="58"/>
  <c r="CT356" i="58"/>
  <c r="BU356" i="58"/>
  <c r="CE356" i="58"/>
  <c r="CG356" i="58"/>
  <c r="EI356" i="58"/>
  <c r="DN356" i="58"/>
  <c r="CZ356" i="58"/>
  <c r="DV356" i="58"/>
  <c r="CP356" i="58"/>
  <c r="DX356" i="58"/>
  <c r="CB356" i="58"/>
  <c r="DC356" i="58"/>
  <c r="ED356" i="58"/>
  <c r="CX356" i="58"/>
  <c r="EG356" i="58"/>
  <c r="DA356" i="58"/>
  <c r="EF356" i="58"/>
  <c r="BT356" i="58"/>
  <c r="DK356" i="58"/>
  <c r="DM356" i="58"/>
  <c r="DH356" i="58"/>
  <c r="CR356" i="58"/>
  <c r="DS356" i="58"/>
  <c r="CM356" i="58"/>
  <c r="BW356" i="58"/>
  <c r="BY356" i="58"/>
  <c r="CH356" i="58"/>
  <c r="EK356" i="58"/>
  <c r="DU356" i="58"/>
  <c r="DE356" i="58"/>
  <c r="CO356" i="58"/>
  <c r="EN340" i="58"/>
  <c r="BZ340" i="58"/>
  <c r="CK340" i="58"/>
  <c r="CU340" i="58"/>
  <c r="CW340" i="58"/>
  <c r="BR340" i="58"/>
  <c r="CF340" i="58"/>
  <c r="CI340" i="58"/>
  <c r="EB340" i="58"/>
  <c r="CV340" i="58"/>
  <c r="DT340" i="58"/>
  <c r="DZ340" i="58"/>
  <c r="CD340" i="58"/>
  <c r="CJ340" i="58"/>
  <c r="EC340" i="58"/>
  <c r="DL340" i="58"/>
  <c r="DW340" i="58"/>
  <c r="CN340" i="58"/>
  <c r="EJ340" i="58"/>
  <c r="BX340" i="58"/>
  <c r="EL340" i="58"/>
  <c r="DO340" i="58"/>
  <c r="DP340" i="58"/>
  <c r="DQ340" i="58"/>
  <c r="EA340" i="58"/>
  <c r="DF340" i="58"/>
  <c r="EM340" i="58"/>
  <c r="EH340" i="58"/>
  <c r="DG340" i="58"/>
  <c r="CQ340" i="58"/>
  <c r="CA340" i="58"/>
  <c r="BS340" i="58"/>
  <c r="DR340" i="58"/>
  <c r="DB340" i="58"/>
  <c r="DY340" i="58"/>
  <c r="DD340" i="58"/>
  <c r="CS340" i="58"/>
  <c r="CC340" i="58"/>
  <c r="EE340" i="58"/>
  <c r="CY340" i="58"/>
  <c r="CL340" i="58"/>
  <c r="BV340" i="58"/>
  <c r="DI340" i="58"/>
  <c r="BU340" i="58"/>
  <c r="CE340" i="58"/>
  <c r="DV340" i="58"/>
  <c r="CP340" i="58"/>
  <c r="CG340" i="58"/>
  <c r="EI340" i="58"/>
  <c r="ED340" i="58"/>
  <c r="CX340" i="58"/>
  <c r="CT340" i="58"/>
  <c r="CZ340" i="58"/>
  <c r="DX340" i="58"/>
  <c r="CB340" i="58"/>
  <c r="DC340" i="58"/>
  <c r="DJ340" i="58"/>
  <c r="EG340" i="58"/>
  <c r="DA340" i="58"/>
  <c r="EF340" i="58"/>
  <c r="BT340" i="58"/>
  <c r="DK340" i="58"/>
  <c r="DM340" i="58"/>
  <c r="DH340" i="58"/>
  <c r="CR340" i="58"/>
  <c r="DS340" i="58"/>
  <c r="CM340" i="58"/>
  <c r="BW340" i="58"/>
  <c r="DN340" i="58"/>
  <c r="BY340" i="58"/>
  <c r="EK340" i="58"/>
  <c r="DU340" i="58"/>
  <c r="DE340" i="58"/>
  <c r="CO340" i="58"/>
  <c r="EN324" i="58"/>
  <c r="BZ324" i="58"/>
  <c r="EC324" i="58"/>
  <c r="BR324" i="58"/>
  <c r="DO324" i="58"/>
  <c r="DZ324" i="58"/>
  <c r="CD324" i="58"/>
  <c r="CK324" i="58"/>
  <c r="CU324" i="58"/>
  <c r="EL324" i="58"/>
  <c r="DF324" i="58"/>
  <c r="EA324" i="58"/>
  <c r="CW324" i="58"/>
  <c r="EB324" i="58"/>
  <c r="DL324" i="58"/>
  <c r="CV324" i="58"/>
  <c r="CF324" i="58"/>
  <c r="EJ324" i="58"/>
  <c r="CN324" i="58"/>
  <c r="BX324" i="58"/>
  <c r="CI324" i="58"/>
  <c r="DT324" i="58"/>
  <c r="DQ324" i="58"/>
  <c r="CJ324" i="58"/>
  <c r="DP324" i="58"/>
  <c r="CQ324" i="58"/>
  <c r="EH324" i="58"/>
  <c r="DG324" i="58"/>
  <c r="CA324" i="58"/>
  <c r="DW324" i="58"/>
  <c r="EM324" i="58"/>
  <c r="BV324" i="58"/>
  <c r="EE324" i="58"/>
  <c r="DJ324" i="58"/>
  <c r="CY324" i="58"/>
  <c r="DI324" i="58"/>
  <c r="DD324" i="58"/>
  <c r="BS324" i="58"/>
  <c r="DR324" i="58"/>
  <c r="DB324" i="58"/>
  <c r="DY324" i="58"/>
  <c r="CS324" i="58"/>
  <c r="CC324" i="58"/>
  <c r="DA324" i="58"/>
  <c r="DS324" i="58"/>
  <c r="DN324" i="58"/>
  <c r="CT324" i="58"/>
  <c r="BU324" i="58"/>
  <c r="DV324" i="58"/>
  <c r="CP324" i="58"/>
  <c r="DM324" i="58"/>
  <c r="CG324" i="58"/>
  <c r="EI324" i="58"/>
  <c r="ED324" i="58"/>
  <c r="CX324" i="58"/>
  <c r="DK324" i="58"/>
  <c r="CE324" i="58"/>
  <c r="DC324" i="58"/>
  <c r="CM324" i="58"/>
  <c r="BW324" i="58"/>
  <c r="EG324" i="58"/>
  <c r="EF324" i="58"/>
  <c r="CZ324" i="58"/>
  <c r="BT324" i="58"/>
  <c r="DX324" i="58"/>
  <c r="DH324" i="58"/>
  <c r="CR324" i="58"/>
  <c r="CB324" i="58"/>
  <c r="EK324" i="58"/>
  <c r="DE324" i="58"/>
  <c r="BY324" i="58"/>
  <c r="CH324" i="58"/>
  <c r="CO324" i="58"/>
  <c r="DU324" i="58"/>
  <c r="EN269" i="58"/>
  <c r="BR269" i="58"/>
  <c r="DO269" i="58"/>
  <c r="DQ269" i="58"/>
  <c r="CW269" i="58"/>
  <c r="DW269" i="58"/>
  <c r="DG269" i="58"/>
  <c r="BZ269" i="58"/>
  <c r="EJ269" i="58"/>
  <c r="CU269" i="58"/>
  <c r="EL269" i="58"/>
  <c r="EC269" i="58"/>
  <c r="CF269" i="58"/>
  <c r="CN269" i="58"/>
  <c r="BX269" i="58"/>
  <c r="DT269" i="58"/>
  <c r="CI269" i="58"/>
  <c r="DZ269" i="58"/>
  <c r="CD269" i="58"/>
  <c r="CK269" i="58"/>
  <c r="CJ269" i="58"/>
  <c r="EA269" i="58"/>
  <c r="DF269" i="58"/>
  <c r="DP269" i="58"/>
  <c r="CA269" i="58"/>
  <c r="CQ269" i="58"/>
  <c r="EH269" i="58"/>
  <c r="EB269" i="58"/>
  <c r="CV269" i="58"/>
  <c r="DL269" i="58"/>
  <c r="EM269" i="58"/>
  <c r="DI269" i="58"/>
  <c r="CS269" i="58"/>
  <c r="CY269" i="58"/>
  <c r="DB269" i="58"/>
  <c r="DY269" i="58"/>
  <c r="EE269" i="58"/>
  <c r="DR269" i="58"/>
  <c r="CL269" i="58"/>
  <c r="BV269" i="58"/>
  <c r="DD269" i="58"/>
  <c r="DJ269" i="58"/>
  <c r="CC269" i="58"/>
  <c r="DM269" i="58"/>
  <c r="DS269" i="58"/>
  <c r="DA269" i="58"/>
  <c r="CE269" i="58"/>
  <c r="CG269" i="58"/>
  <c r="EF269" i="58"/>
  <c r="CZ269" i="58"/>
  <c r="BT269" i="58"/>
  <c r="DK269" i="58"/>
  <c r="DX269" i="58"/>
  <c r="DH269" i="58"/>
  <c r="CR269" i="58"/>
  <c r="CB269" i="58"/>
  <c r="EI269" i="58"/>
  <c r="BW269" i="58"/>
  <c r="DN269" i="58"/>
  <c r="CX269" i="58"/>
  <c r="CT269" i="58"/>
  <c r="EG269" i="58"/>
  <c r="BU269" i="58"/>
  <c r="DV269" i="58"/>
  <c r="CP269" i="58"/>
  <c r="DC269" i="58"/>
  <c r="CM269" i="58"/>
  <c r="ED269" i="58"/>
  <c r="DE269" i="58"/>
  <c r="CO269" i="58"/>
  <c r="BY269" i="58"/>
  <c r="EK269" i="58"/>
  <c r="DU269" i="58"/>
  <c r="CH269" i="58"/>
  <c r="EN359" i="58"/>
  <c r="CN359" i="58"/>
  <c r="BZ359" i="58"/>
  <c r="EJ359" i="58"/>
  <c r="DT359" i="58"/>
  <c r="CI359" i="58"/>
  <c r="DZ359" i="58"/>
  <c r="CJ359" i="58"/>
  <c r="EA359" i="58"/>
  <c r="CU359" i="58"/>
  <c r="DF359" i="58"/>
  <c r="CF359" i="58"/>
  <c r="DO359" i="58"/>
  <c r="CD359" i="58"/>
  <c r="CV359" i="58"/>
  <c r="DQ359" i="58"/>
  <c r="CK359" i="58"/>
  <c r="DP359" i="58"/>
  <c r="EC359" i="58"/>
  <c r="CW359" i="58"/>
  <c r="EB359" i="58"/>
  <c r="DL359" i="58"/>
  <c r="EM359" i="58"/>
  <c r="BX359" i="58"/>
  <c r="BR359" i="58"/>
  <c r="EL359" i="58"/>
  <c r="DG359" i="58"/>
  <c r="CA359" i="58"/>
  <c r="CQ359" i="58"/>
  <c r="EH359" i="58"/>
  <c r="DW359" i="58"/>
  <c r="DR359" i="58"/>
  <c r="DY359" i="58"/>
  <c r="CS359" i="58"/>
  <c r="CC359" i="58"/>
  <c r="EE359" i="58"/>
  <c r="DD359" i="58"/>
  <c r="DJ359" i="58"/>
  <c r="DB359" i="58"/>
  <c r="BV359" i="58"/>
  <c r="DI359" i="58"/>
  <c r="CY359" i="58"/>
  <c r="BS359" i="58"/>
  <c r="CT359" i="58"/>
  <c r="BT359" i="58"/>
  <c r="DK359" i="58"/>
  <c r="DV359" i="58"/>
  <c r="CP359" i="58"/>
  <c r="EI359" i="58"/>
  <c r="BW359" i="58"/>
  <c r="EG359" i="58"/>
  <c r="BU359" i="58"/>
  <c r="CE359" i="58"/>
  <c r="CG359" i="58"/>
  <c r="DS359" i="58"/>
  <c r="DC359" i="58"/>
  <c r="CM359" i="58"/>
  <c r="CX359" i="58"/>
  <c r="DA359" i="58"/>
  <c r="EF359" i="58"/>
  <c r="DM359" i="58"/>
  <c r="DX359" i="58"/>
  <c r="CR359" i="58"/>
  <c r="DN359" i="58"/>
  <c r="CZ359" i="58"/>
  <c r="DH359" i="58"/>
  <c r="CB359" i="58"/>
  <c r="ED359" i="58"/>
  <c r="EK359" i="58"/>
  <c r="DU359" i="58"/>
  <c r="DE359" i="58"/>
  <c r="CH359" i="58"/>
  <c r="CO359" i="58"/>
  <c r="BY359" i="58"/>
  <c r="EN343" i="58"/>
  <c r="BZ343" i="58"/>
  <c r="BX343" i="58"/>
  <c r="CI343" i="58"/>
  <c r="DZ343" i="58"/>
  <c r="DP343" i="58"/>
  <c r="EA343" i="58"/>
  <c r="CU343" i="58"/>
  <c r="DF343" i="58"/>
  <c r="EB343" i="58"/>
  <c r="DL343" i="58"/>
  <c r="EJ343" i="58"/>
  <c r="DO343" i="58"/>
  <c r="CD343" i="58"/>
  <c r="CN343" i="58"/>
  <c r="DT343" i="58"/>
  <c r="DQ343" i="58"/>
  <c r="CK343" i="58"/>
  <c r="CJ343" i="58"/>
  <c r="EC343" i="58"/>
  <c r="CW343" i="58"/>
  <c r="CF343" i="58"/>
  <c r="EM343" i="58"/>
  <c r="EL343" i="58"/>
  <c r="BR343" i="58"/>
  <c r="CQ343" i="58"/>
  <c r="DW343" i="58"/>
  <c r="CA343" i="58"/>
  <c r="DG343" i="58"/>
  <c r="EH343" i="58"/>
  <c r="CV343" i="58"/>
  <c r="DR343" i="58"/>
  <c r="DY343" i="58"/>
  <c r="CS343" i="58"/>
  <c r="CC343" i="58"/>
  <c r="EE343" i="58"/>
  <c r="DJ343" i="58"/>
  <c r="DB343" i="58"/>
  <c r="CL343" i="58"/>
  <c r="DI343" i="58"/>
  <c r="DD343" i="58"/>
  <c r="CY343" i="58"/>
  <c r="BS343" i="58"/>
  <c r="CT343" i="58"/>
  <c r="EF343" i="58"/>
  <c r="DK343" i="58"/>
  <c r="DV343" i="58"/>
  <c r="CP343" i="58"/>
  <c r="DX343" i="58"/>
  <c r="CR343" i="58"/>
  <c r="EI343" i="58"/>
  <c r="BW343" i="58"/>
  <c r="EG343" i="58"/>
  <c r="BU343" i="58"/>
  <c r="CZ343" i="58"/>
  <c r="CE343" i="58"/>
  <c r="CG343" i="58"/>
  <c r="DH343" i="58"/>
  <c r="CB343" i="58"/>
  <c r="DS343" i="58"/>
  <c r="DC343" i="58"/>
  <c r="CM343" i="58"/>
  <c r="CX343" i="58"/>
  <c r="DA343" i="58"/>
  <c r="BT343" i="58"/>
  <c r="DM343" i="58"/>
  <c r="DN343" i="58"/>
  <c r="ED343" i="58"/>
  <c r="EK343" i="58"/>
  <c r="DU343" i="58"/>
  <c r="DE343" i="58"/>
  <c r="CH343" i="58"/>
  <c r="CO343" i="58"/>
  <c r="BY343" i="58"/>
  <c r="EN327" i="58"/>
  <c r="BZ327" i="58"/>
  <c r="CI327" i="58"/>
  <c r="DZ327" i="58"/>
  <c r="CJ327" i="58"/>
  <c r="EA327" i="58"/>
  <c r="CU327" i="58"/>
  <c r="DF327" i="58"/>
  <c r="CF327" i="58"/>
  <c r="DO327" i="58"/>
  <c r="CD327" i="58"/>
  <c r="CV327" i="58"/>
  <c r="DQ327" i="58"/>
  <c r="CK327" i="58"/>
  <c r="DP327" i="58"/>
  <c r="EC327" i="58"/>
  <c r="CW327" i="58"/>
  <c r="EB327" i="58"/>
  <c r="DL327" i="58"/>
  <c r="EM327" i="58"/>
  <c r="CN327" i="58"/>
  <c r="EJ327" i="58"/>
  <c r="DT327" i="58"/>
  <c r="BX327" i="58"/>
  <c r="BR327" i="58"/>
  <c r="EL327" i="58"/>
  <c r="DG327" i="58"/>
  <c r="CA327" i="58"/>
  <c r="CQ327" i="58"/>
  <c r="EH327" i="58"/>
  <c r="DW327" i="58"/>
  <c r="DR327" i="58"/>
  <c r="DY327" i="58"/>
  <c r="CS327" i="58"/>
  <c r="CC327" i="58"/>
  <c r="EE327" i="58"/>
  <c r="DJ327" i="58"/>
  <c r="DB327" i="58"/>
  <c r="CL327" i="58"/>
  <c r="BV327" i="58"/>
  <c r="DI327" i="58"/>
  <c r="CY327" i="58"/>
  <c r="BS327" i="58"/>
  <c r="CT327" i="58"/>
  <c r="BT327" i="58"/>
  <c r="DK327" i="58"/>
  <c r="DV327" i="58"/>
  <c r="CP327" i="58"/>
  <c r="EI327" i="58"/>
  <c r="BW327" i="58"/>
  <c r="EG327" i="58"/>
  <c r="BU327" i="58"/>
  <c r="CE327" i="58"/>
  <c r="CG327" i="58"/>
  <c r="DS327" i="58"/>
  <c r="DC327" i="58"/>
  <c r="CM327" i="58"/>
  <c r="CX327" i="58"/>
  <c r="DA327" i="58"/>
  <c r="EF327" i="58"/>
  <c r="DM327" i="58"/>
  <c r="DX327" i="58"/>
  <c r="CR327" i="58"/>
  <c r="DN327" i="58"/>
  <c r="CZ327" i="58"/>
  <c r="DH327" i="58"/>
  <c r="CB327" i="58"/>
  <c r="ED327" i="58"/>
  <c r="EK327" i="58"/>
  <c r="DU327" i="58"/>
  <c r="DE327" i="58"/>
  <c r="CH327" i="58"/>
  <c r="CO327" i="58"/>
  <c r="BY327" i="58"/>
  <c r="EN281" i="58"/>
  <c r="EJ281" i="58"/>
  <c r="BX281" i="58"/>
  <c r="DP281" i="58"/>
  <c r="CJ281" i="58"/>
  <c r="EC281" i="58"/>
  <c r="CN281" i="58"/>
  <c r="BZ281" i="58"/>
  <c r="DT281" i="58"/>
  <c r="DZ281" i="58"/>
  <c r="DQ281" i="58"/>
  <c r="EL281" i="58"/>
  <c r="DF281" i="58"/>
  <c r="CW281" i="58"/>
  <c r="BR281" i="58"/>
  <c r="DW281" i="58"/>
  <c r="DG281" i="58"/>
  <c r="CI281" i="58"/>
  <c r="CD281" i="58"/>
  <c r="CK281" i="58"/>
  <c r="EA281" i="58"/>
  <c r="CF281" i="58"/>
  <c r="DO281" i="58"/>
  <c r="CU281" i="58"/>
  <c r="EB281" i="58"/>
  <c r="EH281" i="58"/>
  <c r="CV281" i="58"/>
  <c r="EM281" i="58"/>
  <c r="DL281" i="58"/>
  <c r="CQ281" i="58"/>
  <c r="CA281" i="58"/>
  <c r="CS281" i="58"/>
  <c r="DD281" i="58"/>
  <c r="DJ281" i="58"/>
  <c r="DR281" i="58"/>
  <c r="CL281" i="58"/>
  <c r="BV281" i="58"/>
  <c r="CY281" i="58"/>
  <c r="BS281" i="58"/>
  <c r="EE281" i="58"/>
  <c r="DB281" i="58"/>
  <c r="DY281" i="58"/>
  <c r="DI281" i="58"/>
  <c r="CC281" i="58"/>
  <c r="EF281" i="58"/>
  <c r="CZ281" i="58"/>
  <c r="BT281" i="58"/>
  <c r="CE281" i="58"/>
  <c r="DH281" i="58"/>
  <c r="DN281" i="58"/>
  <c r="EG281" i="58"/>
  <c r="DA281" i="58"/>
  <c r="BU281" i="58"/>
  <c r="DV281" i="58"/>
  <c r="DM281" i="58"/>
  <c r="DX281" i="58"/>
  <c r="CR281" i="58"/>
  <c r="CB281" i="58"/>
  <c r="CM281" i="58"/>
  <c r="BW281" i="58"/>
  <c r="ED281" i="58"/>
  <c r="CT281" i="58"/>
  <c r="DK281" i="58"/>
  <c r="CP281" i="58"/>
  <c r="DS281" i="58"/>
  <c r="DC281" i="58"/>
  <c r="CX281" i="58"/>
  <c r="EI281" i="58"/>
  <c r="CH281" i="58"/>
  <c r="EK281" i="58"/>
  <c r="DU281" i="58"/>
  <c r="DE281" i="58"/>
  <c r="CO281" i="58"/>
  <c r="BY281" i="58"/>
  <c r="EN350" i="58"/>
  <c r="CN350" i="58"/>
  <c r="EJ350" i="58"/>
  <c r="BX350" i="58"/>
  <c r="DO350" i="58"/>
  <c r="DQ350" i="58"/>
  <c r="DP350" i="58"/>
  <c r="EA350" i="58"/>
  <c r="BZ350" i="58"/>
  <c r="DZ350" i="58"/>
  <c r="CK350" i="58"/>
  <c r="CU350" i="58"/>
  <c r="EL350" i="58"/>
  <c r="CW350" i="58"/>
  <c r="EM350" i="58"/>
  <c r="CI350" i="58"/>
  <c r="CD350" i="58"/>
  <c r="BR350" i="58"/>
  <c r="EB350" i="58"/>
  <c r="CV350" i="58"/>
  <c r="DT350" i="58"/>
  <c r="DF350" i="58"/>
  <c r="CJ350" i="58"/>
  <c r="EC350" i="58"/>
  <c r="CA350" i="58"/>
  <c r="EH350" i="58"/>
  <c r="DW350" i="58"/>
  <c r="DL350" i="58"/>
  <c r="DG350" i="58"/>
  <c r="CQ350" i="58"/>
  <c r="DB350" i="58"/>
  <c r="CL350" i="58"/>
  <c r="DI350" i="58"/>
  <c r="DR350" i="58"/>
  <c r="BV350" i="58"/>
  <c r="BS350" i="58"/>
  <c r="DY350" i="58"/>
  <c r="DD350" i="58"/>
  <c r="CS350" i="58"/>
  <c r="CC350" i="58"/>
  <c r="EE350" i="58"/>
  <c r="CY350" i="58"/>
  <c r="DJ350" i="58"/>
  <c r="EG350" i="58"/>
  <c r="DA350" i="58"/>
  <c r="EF350" i="58"/>
  <c r="BT350" i="58"/>
  <c r="DK350" i="58"/>
  <c r="DM350" i="58"/>
  <c r="DH350" i="58"/>
  <c r="CR350" i="58"/>
  <c r="DS350" i="58"/>
  <c r="CM350" i="58"/>
  <c r="BW350" i="58"/>
  <c r="CX350" i="58"/>
  <c r="BU350" i="58"/>
  <c r="CE350" i="58"/>
  <c r="CG350" i="58"/>
  <c r="EI350" i="58"/>
  <c r="CT350" i="58"/>
  <c r="DV350" i="58"/>
  <c r="CP350" i="58"/>
  <c r="DN350" i="58"/>
  <c r="CZ350" i="58"/>
  <c r="DX350" i="58"/>
  <c r="CB350" i="58"/>
  <c r="DC350" i="58"/>
  <c r="ED350" i="58"/>
  <c r="EK350" i="58"/>
  <c r="DU350" i="58"/>
  <c r="DE350" i="58"/>
  <c r="CO350" i="58"/>
  <c r="BY350" i="58"/>
  <c r="CH350" i="58"/>
  <c r="EN334" i="58"/>
  <c r="CN334" i="58"/>
  <c r="EJ334" i="58"/>
  <c r="BX334" i="58"/>
  <c r="DO334" i="58"/>
  <c r="CD334" i="58"/>
  <c r="DQ334" i="58"/>
  <c r="DP334" i="58"/>
  <c r="EA334" i="58"/>
  <c r="CK334" i="58"/>
  <c r="CU334" i="58"/>
  <c r="DF334" i="58"/>
  <c r="CW334" i="58"/>
  <c r="CF334" i="58"/>
  <c r="EM334" i="58"/>
  <c r="CI334" i="58"/>
  <c r="BR334" i="58"/>
  <c r="EB334" i="58"/>
  <c r="CV334" i="58"/>
  <c r="BZ334" i="58"/>
  <c r="DT334" i="58"/>
  <c r="EL334" i="58"/>
  <c r="EC334" i="58"/>
  <c r="DZ334" i="58"/>
  <c r="CJ334" i="58"/>
  <c r="DL334" i="58"/>
  <c r="DG334" i="58"/>
  <c r="CA334" i="58"/>
  <c r="DW334" i="58"/>
  <c r="CQ334" i="58"/>
  <c r="EH334" i="58"/>
  <c r="DR334" i="58"/>
  <c r="DI334" i="58"/>
  <c r="BS334" i="58"/>
  <c r="DJ334" i="58"/>
  <c r="DB334" i="58"/>
  <c r="CL334" i="58"/>
  <c r="DY334" i="58"/>
  <c r="DD334" i="58"/>
  <c r="BV334" i="58"/>
  <c r="CS334" i="58"/>
  <c r="CC334" i="58"/>
  <c r="EE334" i="58"/>
  <c r="CT334" i="58"/>
  <c r="EG334" i="58"/>
  <c r="DA334" i="58"/>
  <c r="EF334" i="58"/>
  <c r="BT334" i="58"/>
  <c r="DK334" i="58"/>
  <c r="DV334" i="58"/>
  <c r="CP334" i="58"/>
  <c r="DM334" i="58"/>
  <c r="DH334" i="58"/>
  <c r="CR334" i="58"/>
  <c r="DS334" i="58"/>
  <c r="CM334" i="58"/>
  <c r="BW334" i="58"/>
  <c r="BU334" i="58"/>
  <c r="CE334" i="58"/>
  <c r="CG334" i="58"/>
  <c r="EI334" i="58"/>
  <c r="DN334" i="58"/>
  <c r="CX334" i="58"/>
  <c r="ED334" i="58"/>
  <c r="CZ334" i="58"/>
  <c r="DX334" i="58"/>
  <c r="CB334" i="58"/>
  <c r="DC334" i="58"/>
  <c r="EK334" i="58"/>
  <c r="DU334" i="58"/>
  <c r="DE334" i="58"/>
  <c r="CO334" i="58"/>
  <c r="BY334" i="58"/>
  <c r="CH334" i="58"/>
  <c r="EN309" i="58"/>
  <c r="CI309" i="58"/>
  <c r="CD309" i="58"/>
  <c r="CK309" i="58"/>
  <c r="DO309" i="58"/>
  <c r="EA309" i="58"/>
  <c r="BR309" i="58"/>
  <c r="EB309" i="58"/>
  <c r="DL309" i="58"/>
  <c r="CV309" i="58"/>
  <c r="EJ309" i="58"/>
  <c r="BX309" i="58"/>
  <c r="DP309" i="58"/>
  <c r="CJ309" i="58"/>
  <c r="CU309" i="58"/>
  <c r="EC309" i="58"/>
  <c r="CN309" i="58"/>
  <c r="BZ309" i="58"/>
  <c r="DT309" i="58"/>
  <c r="DQ309" i="58"/>
  <c r="EL309" i="58"/>
  <c r="DZ309" i="58"/>
  <c r="DF309" i="58"/>
  <c r="CW309" i="58"/>
  <c r="CQ309" i="58"/>
  <c r="DW309" i="58"/>
  <c r="DG309" i="58"/>
  <c r="CA309" i="58"/>
  <c r="EH309" i="58"/>
  <c r="EM309" i="58"/>
  <c r="DR309" i="58"/>
  <c r="EE309" i="58"/>
  <c r="DB309" i="58"/>
  <c r="DY309" i="58"/>
  <c r="DI309" i="58"/>
  <c r="CC309" i="58"/>
  <c r="CY309" i="58"/>
  <c r="CS309" i="58"/>
  <c r="DD309" i="58"/>
  <c r="DJ309" i="58"/>
  <c r="CL309" i="58"/>
  <c r="BV309" i="58"/>
  <c r="BS309" i="58"/>
  <c r="CT309" i="58"/>
  <c r="CP309" i="58"/>
  <c r="CX309" i="58"/>
  <c r="DK309" i="58"/>
  <c r="DC309" i="58"/>
  <c r="EF309" i="58"/>
  <c r="CZ309" i="58"/>
  <c r="BT309" i="58"/>
  <c r="DH309" i="58"/>
  <c r="EI309" i="58"/>
  <c r="CM309" i="58"/>
  <c r="BW309" i="58"/>
  <c r="DN309" i="58"/>
  <c r="EG309" i="58"/>
  <c r="DA309" i="58"/>
  <c r="BU309" i="58"/>
  <c r="CE309" i="58"/>
  <c r="DV309" i="58"/>
  <c r="DM309" i="58"/>
  <c r="CG309" i="58"/>
  <c r="DX309" i="58"/>
  <c r="CR309" i="58"/>
  <c r="CB309" i="58"/>
  <c r="DS309" i="58"/>
  <c r="ED309" i="58"/>
  <c r="CH309" i="58"/>
  <c r="EK309" i="58"/>
  <c r="DU309" i="58"/>
  <c r="DE309" i="58"/>
  <c r="CO309" i="58"/>
  <c r="BY309" i="58"/>
  <c r="EN304" i="58"/>
  <c r="EA304" i="58"/>
  <c r="EB304" i="58"/>
  <c r="DL304" i="58"/>
  <c r="CV304" i="58"/>
  <c r="CF304" i="58"/>
  <c r="CN304" i="58"/>
  <c r="EJ304" i="58"/>
  <c r="DT304" i="58"/>
  <c r="BX304" i="58"/>
  <c r="CI304" i="58"/>
  <c r="DP304" i="58"/>
  <c r="CJ304" i="58"/>
  <c r="EC304" i="58"/>
  <c r="CW304" i="58"/>
  <c r="EM304" i="58"/>
  <c r="BZ304" i="58"/>
  <c r="DW304" i="58"/>
  <c r="DZ304" i="58"/>
  <c r="DO304" i="58"/>
  <c r="DQ304" i="58"/>
  <c r="DF304" i="58"/>
  <c r="EL304" i="58"/>
  <c r="CU304" i="58"/>
  <c r="BR304" i="58"/>
  <c r="CD304" i="58"/>
  <c r="CK304" i="58"/>
  <c r="DG304" i="58"/>
  <c r="CQ304" i="58"/>
  <c r="EH304" i="58"/>
  <c r="CA304" i="58"/>
  <c r="BS304" i="58"/>
  <c r="DB304" i="58"/>
  <c r="DI304" i="58"/>
  <c r="CS304" i="58"/>
  <c r="CC304" i="58"/>
  <c r="DR304" i="58"/>
  <c r="CL304" i="58"/>
  <c r="BV304" i="58"/>
  <c r="EE304" i="58"/>
  <c r="DJ304" i="58"/>
  <c r="DY304" i="58"/>
  <c r="CY304" i="58"/>
  <c r="DK304" i="58"/>
  <c r="CE304" i="58"/>
  <c r="DC304" i="58"/>
  <c r="CM304" i="58"/>
  <c r="BW304" i="58"/>
  <c r="EF304" i="58"/>
  <c r="CZ304" i="58"/>
  <c r="BT304" i="58"/>
  <c r="DM304" i="58"/>
  <c r="DX304" i="58"/>
  <c r="DH304" i="58"/>
  <c r="CR304" i="58"/>
  <c r="CB304" i="58"/>
  <c r="EG304" i="58"/>
  <c r="BU304" i="58"/>
  <c r="DS304" i="58"/>
  <c r="DN304" i="58"/>
  <c r="CT304" i="58"/>
  <c r="DA304" i="58"/>
  <c r="DV304" i="58"/>
  <c r="CP304" i="58"/>
  <c r="CG304" i="58"/>
  <c r="EI304" i="58"/>
  <c r="ED304" i="58"/>
  <c r="CX304" i="58"/>
  <c r="BY304" i="58"/>
  <c r="EK304" i="58"/>
  <c r="DU304" i="58"/>
  <c r="DE304" i="58"/>
  <c r="CH304" i="58"/>
  <c r="CO304" i="58"/>
  <c r="EN288" i="58"/>
  <c r="EA288" i="58"/>
  <c r="EC288" i="58"/>
  <c r="EB288" i="58"/>
  <c r="DL288" i="58"/>
  <c r="CV288" i="58"/>
  <c r="CF288" i="58"/>
  <c r="CN288" i="58"/>
  <c r="EJ288" i="58"/>
  <c r="DT288" i="58"/>
  <c r="BX288" i="58"/>
  <c r="CI288" i="58"/>
  <c r="DQ288" i="58"/>
  <c r="CK288" i="58"/>
  <c r="DP288" i="58"/>
  <c r="CJ288" i="58"/>
  <c r="EM288" i="58"/>
  <c r="BZ288" i="58"/>
  <c r="CW288" i="58"/>
  <c r="DW288" i="58"/>
  <c r="DO288" i="58"/>
  <c r="DZ288" i="58"/>
  <c r="CU288" i="58"/>
  <c r="BR288" i="58"/>
  <c r="CD288" i="58"/>
  <c r="DF288" i="58"/>
  <c r="EL288" i="58"/>
  <c r="EH288" i="58"/>
  <c r="DG288" i="58"/>
  <c r="CQ288" i="58"/>
  <c r="CA288" i="58"/>
  <c r="DD288" i="58"/>
  <c r="BS288" i="58"/>
  <c r="DB288" i="58"/>
  <c r="DY288" i="58"/>
  <c r="DR288" i="58"/>
  <c r="CL288" i="58"/>
  <c r="EE288" i="58"/>
  <c r="DJ288" i="58"/>
  <c r="DI288" i="58"/>
  <c r="CS288" i="58"/>
  <c r="CC288" i="58"/>
  <c r="CY288" i="58"/>
  <c r="EG288" i="58"/>
  <c r="BU288" i="58"/>
  <c r="DK288" i="58"/>
  <c r="CE288" i="58"/>
  <c r="DC288" i="58"/>
  <c r="CM288" i="58"/>
  <c r="BW288" i="58"/>
  <c r="DA288" i="58"/>
  <c r="EF288" i="58"/>
  <c r="CZ288" i="58"/>
  <c r="BT288" i="58"/>
  <c r="CG288" i="58"/>
  <c r="DX288" i="58"/>
  <c r="DH288" i="58"/>
  <c r="CR288" i="58"/>
  <c r="CB288" i="58"/>
  <c r="DS288" i="58"/>
  <c r="DN288" i="58"/>
  <c r="CT288" i="58"/>
  <c r="DV288" i="58"/>
  <c r="CP288" i="58"/>
  <c r="DM288" i="58"/>
  <c r="EI288" i="58"/>
  <c r="ED288" i="58"/>
  <c r="CX288" i="58"/>
  <c r="BY288" i="58"/>
  <c r="CO288" i="58"/>
  <c r="CH288" i="58"/>
  <c r="EK288" i="58"/>
  <c r="DU288" i="58"/>
  <c r="DE288" i="58"/>
  <c r="EN272" i="58"/>
  <c r="EA272" i="58"/>
  <c r="EC272" i="58"/>
  <c r="CW272" i="58"/>
  <c r="EB272" i="58"/>
  <c r="DL272" i="58"/>
  <c r="CV272" i="58"/>
  <c r="CF272" i="58"/>
  <c r="CN272" i="58"/>
  <c r="EJ272" i="58"/>
  <c r="DT272" i="58"/>
  <c r="BX272" i="58"/>
  <c r="CI272" i="58"/>
  <c r="DP272" i="58"/>
  <c r="CJ272" i="58"/>
  <c r="EM272" i="58"/>
  <c r="BZ272" i="58"/>
  <c r="DW272" i="58"/>
  <c r="DZ272" i="58"/>
  <c r="DO272" i="58"/>
  <c r="DF272" i="58"/>
  <c r="BR272" i="58"/>
  <c r="CD272" i="58"/>
  <c r="EL272" i="58"/>
  <c r="CK272" i="58"/>
  <c r="CU272" i="58"/>
  <c r="DQ272" i="58"/>
  <c r="DG272" i="58"/>
  <c r="CQ272" i="58"/>
  <c r="EH272" i="58"/>
  <c r="CA272" i="58"/>
  <c r="DD272" i="58"/>
  <c r="BS272" i="58"/>
  <c r="DB272" i="58"/>
  <c r="DI272" i="58"/>
  <c r="CS272" i="58"/>
  <c r="CC272" i="58"/>
  <c r="DR272" i="58"/>
  <c r="CL272" i="58"/>
  <c r="BV272" i="58"/>
  <c r="EE272" i="58"/>
  <c r="DJ272" i="58"/>
  <c r="DY272" i="58"/>
  <c r="CY272" i="58"/>
  <c r="DK272" i="58"/>
  <c r="CE272" i="58"/>
  <c r="DM272" i="58"/>
  <c r="DC272" i="58"/>
  <c r="CM272" i="58"/>
  <c r="BW272" i="58"/>
  <c r="EF272" i="58"/>
  <c r="CZ272" i="58"/>
  <c r="DX272" i="58"/>
  <c r="DH272" i="58"/>
  <c r="CR272" i="58"/>
  <c r="CB272" i="58"/>
  <c r="EG272" i="58"/>
  <c r="BU272" i="58"/>
  <c r="CG272" i="58"/>
  <c r="DS272" i="58"/>
  <c r="DN272" i="58"/>
  <c r="CT272" i="58"/>
  <c r="DA272" i="58"/>
  <c r="DV272" i="58"/>
  <c r="CP272" i="58"/>
  <c r="EI272" i="58"/>
  <c r="ED272" i="58"/>
  <c r="CX272" i="58"/>
  <c r="BY272" i="58"/>
  <c r="EK272" i="58"/>
  <c r="DU272" i="58"/>
  <c r="DE272" i="58"/>
  <c r="CH272" i="58"/>
  <c r="CO272" i="58"/>
  <c r="EN256" i="58"/>
  <c r="BZ256" i="58"/>
  <c r="EJ256" i="58"/>
  <c r="DO256" i="58"/>
  <c r="CD256" i="58"/>
  <c r="DQ256" i="58"/>
  <c r="CN256" i="58"/>
  <c r="DT256" i="58"/>
  <c r="BX256" i="58"/>
  <c r="DP256" i="58"/>
  <c r="CJ256" i="58"/>
  <c r="CU256" i="58"/>
  <c r="EL256" i="58"/>
  <c r="DF256" i="58"/>
  <c r="EC256" i="58"/>
  <c r="DW256" i="58"/>
  <c r="CQ256" i="58"/>
  <c r="CI256" i="58"/>
  <c r="EA256" i="58"/>
  <c r="EB256" i="58"/>
  <c r="DZ256" i="58"/>
  <c r="CW256" i="58"/>
  <c r="BR256" i="58"/>
  <c r="CV256" i="58"/>
  <c r="CA256" i="58"/>
  <c r="DL256" i="58"/>
  <c r="EM256" i="58"/>
  <c r="DG256" i="58"/>
  <c r="CF256" i="58"/>
  <c r="EH256" i="58"/>
  <c r="DI256" i="58"/>
  <c r="CY256" i="58"/>
  <c r="BV256" i="58"/>
  <c r="BS256" i="58"/>
  <c r="DR256" i="58"/>
  <c r="CL256" i="58"/>
  <c r="EE256" i="58"/>
  <c r="DJ256" i="58"/>
  <c r="DB256" i="58"/>
  <c r="DY256" i="58"/>
  <c r="CS256" i="58"/>
  <c r="CC256" i="58"/>
  <c r="DD256" i="58"/>
  <c r="CT256" i="58"/>
  <c r="EG256" i="58"/>
  <c r="DA256" i="58"/>
  <c r="EF256" i="58"/>
  <c r="BT256" i="58"/>
  <c r="DH256" i="58"/>
  <c r="CR256" i="58"/>
  <c r="DS256" i="58"/>
  <c r="BU256" i="58"/>
  <c r="CZ256" i="58"/>
  <c r="CE256" i="58"/>
  <c r="DV256" i="58"/>
  <c r="CP256" i="58"/>
  <c r="CG256" i="58"/>
  <c r="DX256" i="58"/>
  <c r="CB256" i="58"/>
  <c r="DN256" i="58"/>
  <c r="EI256" i="58"/>
  <c r="CM256" i="58"/>
  <c r="ED256" i="58"/>
  <c r="DK256" i="58"/>
  <c r="DM256" i="58"/>
  <c r="DC256" i="58"/>
  <c r="BW256" i="58"/>
  <c r="CX256" i="58"/>
  <c r="DU256" i="58"/>
  <c r="CO256" i="58"/>
  <c r="BY256" i="58"/>
  <c r="DE256" i="58"/>
  <c r="CH256" i="58"/>
  <c r="EK256" i="58"/>
  <c r="EN303" i="58"/>
  <c r="CN303" i="58"/>
  <c r="BZ303" i="58"/>
  <c r="DT303" i="58"/>
  <c r="DZ303" i="58"/>
  <c r="DQ303" i="58"/>
  <c r="EL303" i="58"/>
  <c r="DF303" i="58"/>
  <c r="CW303" i="58"/>
  <c r="CD303" i="58"/>
  <c r="CK303" i="58"/>
  <c r="EA303" i="58"/>
  <c r="BR303" i="58"/>
  <c r="CF303" i="58"/>
  <c r="CQ303" i="58"/>
  <c r="DO303" i="58"/>
  <c r="CI303" i="58"/>
  <c r="EB303" i="58"/>
  <c r="DL303" i="58"/>
  <c r="CV303" i="58"/>
  <c r="EJ303" i="58"/>
  <c r="BX303" i="58"/>
  <c r="CJ303" i="58"/>
  <c r="DP303" i="58"/>
  <c r="CU303" i="58"/>
  <c r="EC303" i="58"/>
  <c r="EM303" i="58"/>
  <c r="DW303" i="58"/>
  <c r="DG303" i="58"/>
  <c r="CA303" i="58"/>
  <c r="EH303" i="58"/>
  <c r="DR303" i="58"/>
  <c r="CL303" i="58"/>
  <c r="BV303" i="58"/>
  <c r="CY303" i="58"/>
  <c r="BS303" i="58"/>
  <c r="DB303" i="58"/>
  <c r="DY303" i="58"/>
  <c r="DI303" i="58"/>
  <c r="CC303" i="58"/>
  <c r="EE303" i="58"/>
  <c r="CS303" i="58"/>
  <c r="DJ303" i="58"/>
  <c r="EG303" i="58"/>
  <c r="DA303" i="58"/>
  <c r="BU303" i="58"/>
  <c r="DV303" i="58"/>
  <c r="DM303" i="58"/>
  <c r="CG303" i="58"/>
  <c r="DX303" i="58"/>
  <c r="CR303" i="58"/>
  <c r="CB303" i="58"/>
  <c r="ED303" i="58"/>
  <c r="CT303" i="58"/>
  <c r="DK303" i="58"/>
  <c r="CP303" i="58"/>
  <c r="EI303" i="58"/>
  <c r="BW303" i="58"/>
  <c r="CX303" i="58"/>
  <c r="DS303" i="58"/>
  <c r="DC303" i="58"/>
  <c r="CM303" i="58"/>
  <c r="EF303" i="58"/>
  <c r="CZ303" i="58"/>
  <c r="BT303" i="58"/>
  <c r="CE303" i="58"/>
  <c r="DH303" i="58"/>
  <c r="DN303" i="58"/>
  <c r="CH303" i="58"/>
  <c r="EK303" i="58"/>
  <c r="DU303" i="58"/>
  <c r="DE303" i="58"/>
  <c r="CO303" i="58"/>
  <c r="BY303" i="58"/>
  <c r="EN287" i="58"/>
  <c r="CN287" i="58"/>
  <c r="BZ287" i="58"/>
  <c r="DT287" i="58"/>
  <c r="DO287" i="58"/>
  <c r="CI287" i="58"/>
  <c r="DZ287" i="58"/>
  <c r="DQ287" i="58"/>
  <c r="EL287" i="58"/>
  <c r="DF287" i="58"/>
  <c r="CW287" i="58"/>
  <c r="CD287" i="58"/>
  <c r="CK287" i="58"/>
  <c r="CU287" i="58"/>
  <c r="BR287" i="58"/>
  <c r="CF287" i="58"/>
  <c r="EB287" i="58"/>
  <c r="DL287" i="58"/>
  <c r="CV287" i="58"/>
  <c r="EM287" i="58"/>
  <c r="EJ287" i="58"/>
  <c r="BX287" i="58"/>
  <c r="EC287" i="58"/>
  <c r="CJ287" i="58"/>
  <c r="DP287" i="58"/>
  <c r="EA287" i="58"/>
  <c r="DG287" i="58"/>
  <c r="CA287" i="58"/>
  <c r="DW287" i="58"/>
  <c r="CQ287" i="58"/>
  <c r="EH287" i="58"/>
  <c r="DR287" i="58"/>
  <c r="BV287" i="58"/>
  <c r="EE287" i="58"/>
  <c r="DB287" i="58"/>
  <c r="DY287" i="58"/>
  <c r="DI287" i="58"/>
  <c r="CC287" i="58"/>
  <c r="CY287" i="58"/>
  <c r="CS287" i="58"/>
  <c r="DD287" i="58"/>
  <c r="BS287" i="58"/>
  <c r="DJ287" i="58"/>
  <c r="EG287" i="58"/>
  <c r="DA287" i="58"/>
  <c r="BU287" i="58"/>
  <c r="DV287" i="58"/>
  <c r="DM287" i="58"/>
  <c r="CG287" i="58"/>
  <c r="DX287" i="58"/>
  <c r="CR287" i="58"/>
  <c r="CB287" i="58"/>
  <c r="DS287" i="58"/>
  <c r="DC287" i="58"/>
  <c r="CM287" i="58"/>
  <c r="ED287" i="58"/>
  <c r="CT287" i="58"/>
  <c r="CE287" i="58"/>
  <c r="CP287" i="58"/>
  <c r="CX287" i="58"/>
  <c r="EF287" i="58"/>
  <c r="CZ287" i="58"/>
  <c r="BT287" i="58"/>
  <c r="DK287" i="58"/>
  <c r="DH287" i="58"/>
  <c r="EI287" i="58"/>
  <c r="BW287" i="58"/>
  <c r="DN287" i="58"/>
  <c r="CH287" i="58"/>
  <c r="EK287" i="58"/>
  <c r="DU287" i="58"/>
  <c r="DE287" i="58"/>
  <c r="CO287" i="58"/>
  <c r="BY287" i="58"/>
  <c r="EN271" i="58"/>
  <c r="CN271" i="58"/>
  <c r="DT271" i="58"/>
  <c r="BX271" i="58"/>
  <c r="CI271" i="58"/>
  <c r="DZ271" i="58"/>
  <c r="DQ271" i="58"/>
  <c r="EL271" i="58"/>
  <c r="DF271" i="58"/>
  <c r="CW271" i="58"/>
  <c r="BZ271" i="58"/>
  <c r="CK271" i="58"/>
  <c r="EA271" i="58"/>
  <c r="BR271" i="58"/>
  <c r="DO271" i="58"/>
  <c r="CD271" i="58"/>
  <c r="EB271" i="58"/>
  <c r="DL271" i="58"/>
  <c r="CV271" i="58"/>
  <c r="EJ271" i="58"/>
  <c r="CJ271" i="58"/>
  <c r="DP271" i="58"/>
  <c r="CU271" i="58"/>
  <c r="EC271" i="58"/>
  <c r="CF271" i="58"/>
  <c r="EM271" i="58"/>
  <c r="DG271" i="58"/>
  <c r="CQ271" i="58"/>
  <c r="CA271" i="58"/>
  <c r="DW271" i="58"/>
  <c r="EH271" i="58"/>
  <c r="DR271" i="58"/>
  <c r="CL271" i="58"/>
  <c r="CC271" i="58"/>
  <c r="CY271" i="58"/>
  <c r="BV271" i="58"/>
  <c r="DB271" i="58"/>
  <c r="DY271" i="58"/>
  <c r="DI271" i="58"/>
  <c r="EE271" i="58"/>
  <c r="BS271" i="58"/>
  <c r="CS271" i="58"/>
  <c r="DD271" i="58"/>
  <c r="DJ271" i="58"/>
  <c r="EG271" i="58"/>
  <c r="DA271" i="58"/>
  <c r="BU271" i="58"/>
  <c r="DV271" i="58"/>
  <c r="DM271" i="58"/>
  <c r="DX271" i="58"/>
  <c r="CR271" i="58"/>
  <c r="CB271" i="58"/>
  <c r="ED271" i="58"/>
  <c r="CT271" i="58"/>
  <c r="DK271" i="58"/>
  <c r="CP271" i="58"/>
  <c r="EI271" i="58"/>
  <c r="CX271" i="58"/>
  <c r="CE271" i="58"/>
  <c r="CG271" i="58"/>
  <c r="DS271" i="58"/>
  <c r="DC271" i="58"/>
  <c r="CM271" i="58"/>
  <c r="EF271" i="58"/>
  <c r="CZ271" i="58"/>
  <c r="DH271" i="58"/>
  <c r="BW271" i="58"/>
  <c r="DN271" i="58"/>
  <c r="CH271" i="58"/>
  <c r="EK271" i="58"/>
  <c r="DU271" i="58"/>
  <c r="DE271" i="58"/>
  <c r="CO271" i="58"/>
  <c r="BY271" i="58"/>
  <c r="EN255" i="58"/>
  <c r="CN255" i="58"/>
  <c r="EJ255" i="58"/>
  <c r="DT255" i="58"/>
  <c r="CI255" i="58"/>
  <c r="DZ255" i="58"/>
  <c r="CD255" i="58"/>
  <c r="EA255" i="58"/>
  <c r="DF255" i="58"/>
  <c r="DL255" i="58"/>
  <c r="DP255" i="58"/>
  <c r="CJ255" i="58"/>
  <c r="BR255" i="58"/>
  <c r="EB255" i="58"/>
  <c r="CV255" i="58"/>
  <c r="DO255" i="58"/>
  <c r="DQ255" i="58"/>
  <c r="CW255" i="58"/>
  <c r="DW255" i="58"/>
  <c r="BZ255" i="58"/>
  <c r="BX255" i="58"/>
  <c r="EC255" i="58"/>
  <c r="EL255" i="58"/>
  <c r="CU255" i="58"/>
  <c r="EM255" i="58"/>
  <c r="DG255" i="58"/>
  <c r="CQ255" i="58"/>
  <c r="CF255" i="58"/>
  <c r="CA255" i="58"/>
  <c r="EH255" i="58"/>
  <c r="DR255" i="58"/>
  <c r="CC255" i="58"/>
  <c r="DI255" i="58"/>
  <c r="CS255" i="58"/>
  <c r="CY255" i="58"/>
  <c r="DB255" i="58"/>
  <c r="DY255" i="58"/>
  <c r="EE255" i="58"/>
  <c r="BS255" i="58"/>
  <c r="CL255" i="58"/>
  <c r="BV255" i="58"/>
  <c r="DD255" i="58"/>
  <c r="DJ255" i="58"/>
  <c r="CT255" i="58"/>
  <c r="EG255" i="58"/>
  <c r="BU255" i="58"/>
  <c r="DV255" i="58"/>
  <c r="CP255" i="58"/>
  <c r="DC255" i="58"/>
  <c r="CM255" i="58"/>
  <c r="ED255" i="58"/>
  <c r="EF255" i="58"/>
  <c r="CZ255" i="58"/>
  <c r="BT255" i="58"/>
  <c r="DM255" i="58"/>
  <c r="DS255" i="58"/>
  <c r="DA255" i="58"/>
  <c r="CE255" i="58"/>
  <c r="CG255" i="58"/>
  <c r="DK255" i="58"/>
  <c r="DX255" i="58"/>
  <c r="DH255" i="58"/>
  <c r="CR255" i="58"/>
  <c r="CB255" i="58"/>
  <c r="EI255" i="58"/>
  <c r="BW255" i="58"/>
  <c r="DN255" i="58"/>
  <c r="CX255" i="58"/>
  <c r="CH255" i="58"/>
  <c r="DE255" i="58"/>
  <c r="CO255" i="58"/>
  <c r="BY255" i="58"/>
  <c r="EK255" i="58"/>
  <c r="DU255" i="58"/>
  <c r="EN252" i="58"/>
  <c r="CI252" i="58"/>
  <c r="EA252" i="58"/>
  <c r="EB252" i="58"/>
  <c r="EL252" i="58"/>
  <c r="DF252" i="58"/>
  <c r="CW252" i="58"/>
  <c r="DL252" i="58"/>
  <c r="CV252" i="58"/>
  <c r="CF252" i="58"/>
  <c r="EM252" i="58"/>
  <c r="BZ252" i="58"/>
  <c r="EJ252" i="58"/>
  <c r="DO252" i="58"/>
  <c r="CD252" i="58"/>
  <c r="DQ252" i="58"/>
  <c r="BR252" i="58"/>
  <c r="CN252" i="58"/>
  <c r="BX252" i="58"/>
  <c r="DT252" i="58"/>
  <c r="CJ252" i="58"/>
  <c r="DZ252" i="58"/>
  <c r="DP252" i="58"/>
  <c r="CK252" i="58"/>
  <c r="CU252" i="58"/>
  <c r="EC252" i="58"/>
  <c r="DG252" i="58"/>
  <c r="EH252" i="58"/>
  <c r="DR252" i="58"/>
  <c r="CQ252" i="58"/>
  <c r="CA252" i="58"/>
  <c r="DW252" i="58"/>
  <c r="DB252" i="58"/>
  <c r="EE252" i="58"/>
  <c r="DY252" i="58"/>
  <c r="CS252" i="58"/>
  <c r="CC252" i="58"/>
  <c r="DD252" i="58"/>
  <c r="CL252" i="58"/>
  <c r="BV252" i="58"/>
  <c r="DI252" i="58"/>
  <c r="CY252" i="58"/>
  <c r="BS252" i="58"/>
  <c r="DJ252" i="58"/>
  <c r="EI252" i="58"/>
  <c r="CM252" i="58"/>
  <c r="ED252" i="58"/>
  <c r="CX252" i="58"/>
  <c r="DK252" i="58"/>
  <c r="DV252" i="58"/>
  <c r="DM252" i="58"/>
  <c r="DC252" i="58"/>
  <c r="BW252" i="58"/>
  <c r="EG252" i="58"/>
  <c r="DA252" i="58"/>
  <c r="EF252" i="58"/>
  <c r="BT252" i="58"/>
  <c r="CP252" i="58"/>
  <c r="DH252" i="58"/>
  <c r="CR252" i="58"/>
  <c r="DS252" i="58"/>
  <c r="CT252" i="58"/>
  <c r="BU252" i="58"/>
  <c r="CZ252" i="58"/>
  <c r="CE252" i="58"/>
  <c r="DX252" i="58"/>
  <c r="CB252" i="58"/>
  <c r="DN252" i="58"/>
  <c r="CH252" i="58"/>
  <c r="DE252" i="58"/>
  <c r="EK252" i="58"/>
  <c r="CO252" i="58"/>
  <c r="DU252" i="58"/>
  <c r="BY252" i="58"/>
  <c r="EN209" i="58"/>
  <c r="CN209" i="58"/>
  <c r="BX209" i="58"/>
  <c r="DZ209" i="58"/>
  <c r="CD209" i="58"/>
  <c r="CK209" i="58"/>
  <c r="CJ209" i="58"/>
  <c r="CU209" i="58"/>
  <c r="DF209" i="58"/>
  <c r="EJ209" i="58"/>
  <c r="DT209" i="58"/>
  <c r="DP209" i="58"/>
  <c r="CW209" i="58"/>
  <c r="BR209" i="58"/>
  <c r="DQ209" i="58"/>
  <c r="EA209" i="58"/>
  <c r="EC209" i="58"/>
  <c r="EB209" i="58"/>
  <c r="DL209" i="58"/>
  <c r="DW209" i="58"/>
  <c r="BZ209" i="58"/>
  <c r="DO209" i="58"/>
  <c r="CI209" i="58"/>
  <c r="EL209" i="58"/>
  <c r="CQ209" i="58"/>
  <c r="CA209" i="58"/>
  <c r="CF209" i="58"/>
  <c r="CV209" i="58"/>
  <c r="DG209" i="58"/>
  <c r="EH209" i="58"/>
  <c r="EM209" i="58"/>
  <c r="EE209" i="58"/>
  <c r="DR209" i="58"/>
  <c r="BV209" i="58"/>
  <c r="DY209" i="58"/>
  <c r="CS209" i="58"/>
  <c r="CC209" i="58"/>
  <c r="BS209" i="58"/>
  <c r="DJ209" i="58"/>
  <c r="DB209" i="58"/>
  <c r="CL209" i="58"/>
  <c r="DI209" i="58"/>
  <c r="DD209" i="58"/>
  <c r="EG209" i="58"/>
  <c r="BU209" i="58"/>
  <c r="EF209" i="58"/>
  <c r="BT209" i="58"/>
  <c r="DK209" i="58"/>
  <c r="DV209" i="58"/>
  <c r="CG209" i="58"/>
  <c r="DH209" i="58"/>
  <c r="CR209" i="58"/>
  <c r="DS209" i="58"/>
  <c r="CZ209" i="58"/>
  <c r="DX209" i="58"/>
  <c r="CB209" i="58"/>
  <c r="DC209" i="58"/>
  <c r="DA209" i="58"/>
  <c r="DM209" i="58"/>
  <c r="CM209" i="58"/>
  <c r="BW209" i="58"/>
  <c r="DN209" i="58"/>
  <c r="CT209" i="58"/>
  <c r="CE209" i="58"/>
  <c r="CP209" i="58"/>
  <c r="EI209" i="58"/>
  <c r="ED209" i="58"/>
  <c r="CX209" i="58"/>
  <c r="DU209" i="58"/>
  <c r="DE209" i="58"/>
  <c r="CO209" i="58"/>
  <c r="EK209" i="58"/>
  <c r="CH209" i="58"/>
  <c r="BY209" i="58"/>
  <c r="EN318" i="58"/>
  <c r="CN318" i="58"/>
  <c r="EJ318" i="58"/>
  <c r="DT318" i="58"/>
  <c r="BX318" i="58"/>
  <c r="CI318" i="58"/>
  <c r="DP318" i="58"/>
  <c r="CJ318" i="58"/>
  <c r="CW318" i="58"/>
  <c r="BZ318" i="58"/>
  <c r="CK318" i="58"/>
  <c r="DW318" i="58"/>
  <c r="DG318" i="58"/>
  <c r="DO318" i="58"/>
  <c r="DZ318" i="58"/>
  <c r="CD318" i="58"/>
  <c r="DQ318" i="58"/>
  <c r="CU318" i="58"/>
  <c r="EL318" i="58"/>
  <c r="DF318" i="58"/>
  <c r="EC318" i="58"/>
  <c r="BR318" i="58"/>
  <c r="EA318" i="58"/>
  <c r="CV318" i="58"/>
  <c r="DL318" i="58"/>
  <c r="EH318" i="58"/>
  <c r="DR318" i="58"/>
  <c r="EB318" i="58"/>
  <c r="EM318" i="58"/>
  <c r="CQ318" i="58"/>
  <c r="CA318" i="58"/>
  <c r="CF318" i="58"/>
  <c r="DB318" i="58"/>
  <c r="CL318" i="58"/>
  <c r="BV318" i="58"/>
  <c r="EE318" i="58"/>
  <c r="DJ318" i="58"/>
  <c r="DY318" i="58"/>
  <c r="DI318" i="58"/>
  <c r="CS318" i="58"/>
  <c r="CC318" i="58"/>
  <c r="CY318" i="58"/>
  <c r="DD318" i="58"/>
  <c r="BS318" i="58"/>
  <c r="EG318" i="58"/>
  <c r="BU318" i="58"/>
  <c r="EF318" i="58"/>
  <c r="CZ318" i="58"/>
  <c r="BT318" i="58"/>
  <c r="CG318" i="58"/>
  <c r="DX318" i="58"/>
  <c r="DH318" i="58"/>
  <c r="CR318" i="58"/>
  <c r="CB318" i="58"/>
  <c r="DA318" i="58"/>
  <c r="DS318" i="58"/>
  <c r="DN318" i="58"/>
  <c r="CT318" i="58"/>
  <c r="DV318" i="58"/>
  <c r="CP318" i="58"/>
  <c r="EI318" i="58"/>
  <c r="ED318" i="58"/>
  <c r="CX318" i="58"/>
  <c r="DK318" i="58"/>
  <c r="CE318" i="58"/>
  <c r="DM318" i="58"/>
  <c r="DC318" i="58"/>
  <c r="CM318" i="58"/>
  <c r="CO318" i="58"/>
  <c r="BY318" i="58"/>
  <c r="CH318" i="58"/>
  <c r="EK318" i="58"/>
  <c r="DU318" i="58"/>
  <c r="DE318" i="58"/>
  <c r="EN302" i="58"/>
  <c r="CN302" i="58"/>
  <c r="EJ302" i="58"/>
  <c r="DT302" i="58"/>
  <c r="BX302" i="58"/>
  <c r="CI302" i="58"/>
  <c r="DQ302" i="58"/>
  <c r="DP302" i="58"/>
  <c r="CJ302" i="58"/>
  <c r="EC302" i="58"/>
  <c r="BZ302" i="58"/>
  <c r="DW302" i="58"/>
  <c r="DG302" i="58"/>
  <c r="DO302" i="58"/>
  <c r="DZ302" i="58"/>
  <c r="CD302" i="58"/>
  <c r="CK302" i="58"/>
  <c r="CU302" i="58"/>
  <c r="EL302" i="58"/>
  <c r="DF302" i="58"/>
  <c r="CW302" i="58"/>
  <c r="BR302" i="58"/>
  <c r="EA302" i="58"/>
  <c r="EB302" i="58"/>
  <c r="CQ302" i="58"/>
  <c r="CF302" i="58"/>
  <c r="EH302" i="58"/>
  <c r="DR302" i="58"/>
  <c r="CV302" i="58"/>
  <c r="EM302" i="58"/>
  <c r="CA302" i="58"/>
  <c r="DL302" i="58"/>
  <c r="DB302" i="58"/>
  <c r="DY302" i="58"/>
  <c r="DI302" i="58"/>
  <c r="CS302" i="58"/>
  <c r="CC302" i="58"/>
  <c r="CL302" i="58"/>
  <c r="BV302" i="58"/>
  <c r="EE302" i="58"/>
  <c r="DJ302" i="58"/>
  <c r="CY302" i="58"/>
  <c r="BS302" i="58"/>
  <c r="EF302" i="58"/>
  <c r="CZ302" i="58"/>
  <c r="BT302" i="58"/>
  <c r="DX302" i="58"/>
  <c r="DH302" i="58"/>
  <c r="CR302" i="58"/>
  <c r="CB302" i="58"/>
  <c r="DM302" i="58"/>
  <c r="DS302" i="58"/>
  <c r="DN302" i="58"/>
  <c r="CT302" i="58"/>
  <c r="EG302" i="58"/>
  <c r="BU302" i="58"/>
  <c r="DV302" i="58"/>
  <c r="CP302" i="58"/>
  <c r="CG302" i="58"/>
  <c r="EI302" i="58"/>
  <c r="ED302" i="58"/>
  <c r="CX302" i="58"/>
  <c r="DA302" i="58"/>
  <c r="DK302" i="58"/>
  <c r="CE302" i="58"/>
  <c r="DC302" i="58"/>
  <c r="CM302" i="58"/>
  <c r="BW302" i="58"/>
  <c r="BY302" i="58"/>
  <c r="EK302" i="58"/>
  <c r="DU302" i="58"/>
  <c r="DE302" i="58"/>
  <c r="CO302" i="58"/>
  <c r="CH302" i="58"/>
  <c r="EN286" i="58"/>
  <c r="CN286" i="58"/>
  <c r="EJ286" i="58"/>
  <c r="DT286" i="58"/>
  <c r="BX286" i="58"/>
  <c r="CI286" i="58"/>
  <c r="DP286" i="58"/>
  <c r="CJ286" i="58"/>
  <c r="CW286" i="58"/>
  <c r="BZ286" i="58"/>
  <c r="DQ286" i="58"/>
  <c r="DW286" i="58"/>
  <c r="DG286" i="58"/>
  <c r="DO286" i="58"/>
  <c r="DZ286" i="58"/>
  <c r="CD286" i="58"/>
  <c r="CU286" i="58"/>
  <c r="EL286" i="58"/>
  <c r="DF286" i="58"/>
  <c r="EC286" i="58"/>
  <c r="BR286" i="58"/>
  <c r="EA286" i="58"/>
  <c r="CV286" i="58"/>
  <c r="DL286" i="58"/>
  <c r="EH286" i="58"/>
  <c r="DR286" i="58"/>
  <c r="EM286" i="58"/>
  <c r="CQ286" i="58"/>
  <c r="CA286" i="58"/>
  <c r="EB286" i="58"/>
  <c r="CF286" i="58"/>
  <c r="DB286" i="58"/>
  <c r="CL286" i="58"/>
  <c r="BV286" i="58"/>
  <c r="EE286" i="58"/>
  <c r="DJ286" i="58"/>
  <c r="DY286" i="58"/>
  <c r="DI286" i="58"/>
  <c r="CS286" i="58"/>
  <c r="CC286" i="58"/>
  <c r="CY286" i="58"/>
  <c r="DD286" i="58"/>
  <c r="BS286" i="58"/>
  <c r="DA286" i="58"/>
  <c r="EF286" i="58"/>
  <c r="CZ286" i="58"/>
  <c r="BT286" i="58"/>
  <c r="CG286" i="58"/>
  <c r="DX286" i="58"/>
  <c r="DH286" i="58"/>
  <c r="CR286" i="58"/>
  <c r="CB286" i="58"/>
  <c r="DS286" i="58"/>
  <c r="DN286" i="58"/>
  <c r="CT286" i="58"/>
  <c r="DV286" i="58"/>
  <c r="CP286" i="58"/>
  <c r="EI286" i="58"/>
  <c r="ED286" i="58"/>
  <c r="CX286" i="58"/>
  <c r="EG286" i="58"/>
  <c r="BU286" i="58"/>
  <c r="DK286" i="58"/>
  <c r="CE286" i="58"/>
  <c r="DM286" i="58"/>
  <c r="DC286" i="58"/>
  <c r="CM286" i="58"/>
  <c r="BW286" i="58"/>
  <c r="CO286" i="58"/>
  <c r="BY286" i="58"/>
  <c r="CH286" i="58"/>
  <c r="EK286" i="58"/>
  <c r="DU286" i="58"/>
  <c r="DE286" i="58"/>
  <c r="EN270" i="58"/>
  <c r="CN270" i="58"/>
  <c r="DT270" i="58"/>
  <c r="BX270" i="58"/>
  <c r="CK270" i="58"/>
  <c r="DP270" i="58"/>
  <c r="CJ270" i="58"/>
  <c r="CU270" i="58"/>
  <c r="EC270" i="58"/>
  <c r="CI270" i="58"/>
  <c r="EA270" i="58"/>
  <c r="EL270" i="58"/>
  <c r="EB270" i="58"/>
  <c r="DZ270" i="58"/>
  <c r="CD270" i="58"/>
  <c r="CW270" i="58"/>
  <c r="BR270" i="58"/>
  <c r="DL270" i="58"/>
  <c r="CV270" i="58"/>
  <c r="CF270" i="58"/>
  <c r="EM270" i="58"/>
  <c r="BZ270" i="58"/>
  <c r="EJ270" i="58"/>
  <c r="DQ270" i="58"/>
  <c r="DF270" i="58"/>
  <c r="DO270" i="58"/>
  <c r="DW270" i="58"/>
  <c r="CQ270" i="58"/>
  <c r="EH270" i="58"/>
  <c r="DG270" i="58"/>
  <c r="CA270" i="58"/>
  <c r="BV270" i="58"/>
  <c r="BS270" i="58"/>
  <c r="DB270" i="58"/>
  <c r="EE270" i="58"/>
  <c r="DJ270" i="58"/>
  <c r="DR270" i="58"/>
  <c r="DY270" i="58"/>
  <c r="CS270" i="58"/>
  <c r="CC270" i="58"/>
  <c r="DD270" i="58"/>
  <c r="CL270" i="58"/>
  <c r="DI270" i="58"/>
  <c r="CY270" i="58"/>
  <c r="BU270" i="58"/>
  <c r="CZ270" i="58"/>
  <c r="CE270" i="58"/>
  <c r="CG270" i="58"/>
  <c r="DX270" i="58"/>
  <c r="CB270" i="58"/>
  <c r="ED270" i="58"/>
  <c r="DV270" i="58"/>
  <c r="EI270" i="58"/>
  <c r="CM270" i="58"/>
  <c r="CX270" i="58"/>
  <c r="CT270" i="58"/>
  <c r="DK270" i="58"/>
  <c r="CP270" i="58"/>
  <c r="DM270" i="58"/>
  <c r="DC270" i="58"/>
  <c r="BW270" i="58"/>
  <c r="EG270" i="58"/>
  <c r="DA270" i="58"/>
  <c r="EF270" i="58"/>
  <c r="DH270" i="58"/>
  <c r="CR270" i="58"/>
  <c r="DS270" i="58"/>
  <c r="DN270" i="58"/>
  <c r="BY270" i="58"/>
  <c r="CH270" i="58"/>
  <c r="DE270" i="58"/>
  <c r="EK270" i="58"/>
  <c r="DU270" i="58"/>
  <c r="CO270" i="58"/>
  <c r="EN240" i="58"/>
  <c r="EJ240" i="58"/>
  <c r="DO240" i="58"/>
  <c r="DQ240" i="58"/>
  <c r="CN240" i="58"/>
  <c r="DT240" i="58"/>
  <c r="BX240" i="58"/>
  <c r="DZ240" i="58"/>
  <c r="CK240" i="58"/>
  <c r="DP240" i="58"/>
  <c r="CJ240" i="58"/>
  <c r="CU240" i="58"/>
  <c r="EC240" i="58"/>
  <c r="DW240" i="58"/>
  <c r="CQ240" i="58"/>
  <c r="BZ240" i="58"/>
  <c r="CI240" i="58"/>
  <c r="CD240" i="58"/>
  <c r="EA240" i="58"/>
  <c r="EB240" i="58"/>
  <c r="EL240" i="58"/>
  <c r="CW240" i="58"/>
  <c r="BR240" i="58"/>
  <c r="DF240" i="58"/>
  <c r="DG240" i="58"/>
  <c r="CA240" i="58"/>
  <c r="CF240" i="58"/>
  <c r="EM240" i="58"/>
  <c r="CV240" i="58"/>
  <c r="DL240" i="58"/>
  <c r="EH240" i="58"/>
  <c r="DR240" i="58"/>
  <c r="BV240" i="58"/>
  <c r="DI240" i="58"/>
  <c r="CY240" i="58"/>
  <c r="DJ240" i="58"/>
  <c r="DB240" i="58"/>
  <c r="BS240" i="58"/>
  <c r="CL240" i="58"/>
  <c r="EE240" i="58"/>
  <c r="DY240" i="58"/>
  <c r="CS240" i="58"/>
  <c r="CC240" i="58"/>
  <c r="DD240" i="58"/>
  <c r="EG240" i="58"/>
  <c r="DA240" i="58"/>
  <c r="EF240" i="58"/>
  <c r="BT240" i="58"/>
  <c r="DH240" i="58"/>
  <c r="CR240" i="58"/>
  <c r="DS240" i="58"/>
  <c r="ED240" i="58"/>
  <c r="BU240" i="58"/>
  <c r="CZ240" i="58"/>
  <c r="CE240" i="58"/>
  <c r="CG240" i="58"/>
  <c r="DX240" i="58"/>
  <c r="CB240" i="58"/>
  <c r="CX240" i="58"/>
  <c r="CT240" i="58"/>
  <c r="EI240" i="58"/>
  <c r="CM240" i="58"/>
  <c r="DK240" i="58"/>
  <c r="DV240" i="58"/>
  <c r="CP240" i="58"/>
  <c r="DM240" i="58"/>
  <c r="DC240" i="58"/>
  <c r="BW240" i="58"/>
  <c r="DN240" i="58"/>
  <c r="DU240" i="58"/>
  <c r="CO240" i="58"/>
  <c r="CH240" i="58"/>
  <c r="BY240" i="58"/>
  <c r="DE240" i="58"/>
  <c r="EN224" i="58"/>
  <c r="BZ224" i="58"/>
  <c r="EJ224" i="58"/>
  <c r="DO224" i="58"/>
  <c r="CD224" i="58"/>
  <c r="DQ224" i="58"/>
  <c r="CN224" i="58"/>
  <c r="DT224" i="58"/>
  <c r="BX224" i="58"/>
  <c r="CK224" i="58"/>
  <c r="DP224" i="58"/>
  <c r="CJ224" i="58"/>
  <c r="CU224" i="58"/>
  <c r="EL224" i="58"/>
  <c r="DF224" i="58"/>
  <c r="EC224" i="58"/>
  <c r="DW224" i="58"/>
  <c r="CQ224" i="58"/>
  <c r="CI224" i="58"/>
  <c r="EA224" i="58"/>
  <c r="EB224" i="58"/>
  <c r="DZ224" i="58"/>
  <c r="BR224" i="58"/>
  <c r="CW224" i="58"/>
  <c r="CV224" i="58"/>
  <c r="CA224" i="58"/>
  <c r="DL224" i="58"/>
  <c r="EM224" i="58"/>
  <c r="DR224" i="58"/>
  <c r="DG224" i="58"/>
  <c r="EH224" i="58"/>
  <c r="CF224" i="58"/>
  <c r="BV224" i="58"/>
  <c r="DI224" i="58"/>
  <c r="CY224" i="58"/>
  <c r="CL224" i="58"/>
  <c r="BS224" i="58"/>
  <c r="DB224" i="58"/>
  <c r="EE224" i="58"/>
  <c r="DJ224" i="58"/>
  <c r="DY224" i="58"/>
  <c r="CS224" i="58"/>
  <c r="CC224" i="58"/>
  <c r="DD224" i="58"/>
  <c r="CT224" i="58"/>
  <c r="EG224" i="58"/>
  <c r="DA224" i="58"/>
  <c r="EF224" i="58"/>
  <c r="BT224" i="58"/>
  <c r="DH224" i="58"/>
  <c r="CR224" i="58"/>
  <c r="DS224" i="58"/>
  <c r="BU224" i="58"/>
  <c r="CZ224" i="58"/>
  <c r="CE224" i="58"/>
  <c r="DV224" i="58"/>
  <c r="CP224" i="58"/>
  <c r="DX224" i="58"/>
  <c r="CB224" i="58"/>
  <c r="DN224" i="58"/>
  <c r="EI224" i="58"/>
  <c r="CM224" i="58"/>
  <c r="ED224" i="58"/>
  <c r="DK224" i="58"/>
  <c r="DM224" i="58"/>
  <c r="DC224" i="58"/>
  <c r="BW224" i="58"/>
  <c r="CX224" i="58"/>
  <c r="DU224" i="58"/>
  <c r="CO224" i="58"/>
  <c r="BY224" i="58"/>
  <c r="DE224" i="58"/>
  <c r="CH224" i="58"/>
  <c r="EK224" i="58"/>
  <c r="EN171" i="58"/>
  <c r="BZ171" i="58"/>
  <c r="DO171" i="58"/>
  <c r="CI171" i="58"/>
  <c r="EL171" i="58"/>
  <c r="BR171" i="58"/>
  <c r="CV171" i="58"/>
  <c r="CF171" i="58"/>
  <c r="CN171" i="58"/>
  <c r="BX171" i="58"/>
  <c r="DZ171" i="58"/>
  <c r="CD171" i="58"/>
  <c r="CJ171" i="58"/>
  <c r="CU171" i="58"/>
  <c r="DF171" i="58"/>
  <c r="CW171" i="58"/>
  <c r="CQ171" i="58"/>
  <c r="EJ171" i="58"/>
  <c r="DT171" i="58"/>
  <c r="DQ171" i="58"/>
  <c r="CK171" i="58"/>
  <c r="DP171" i="58"/>
  <c r="EC171" i="58"/>
  <c r="EB171" i="58"/>
  <c r="EA171" i="58"/>
  <c r="DG171" i="58"/>
  <c r="CA171" i="58"/>
  <c r="DL171" i="58"/>
  <c r="EM171" i="58"/>
  <c r="DW171" i="58"/>
  <c r="EH171" i="58"/>
  <c r="DR171" i="58"/>
  <c r="DB171" i="58"/>
  <c r="CL171" i="58"/>
  <c r="DI171" i="58"/>
  <c r="DD171" i="58"/>
  <c r="DY171" i="58"/>
  <c r="CC171" i="58"/>
  <c r="EE171" i="58"/>
  <c r="CY171" i="58"/>
  <c r="BV171" i="58"/>
  <c r="CS171" i="58"/>
  <c r="BS171" i="58"/>
  <c r="DJ171" i="58"/>
  <c r="CT171" i="58"/>
  <c r="BU171" i="58"/>
  <c r="CE171" i="58"/>
  <c r="CP171" i="58"/>
  <c r="DM171" i="58"/>
  <c r="EI171" i="58"/>
  <c r="ED171" i="58"/>
  <c r="CX171" i="58"/>
  <c r="DA171" i="58"/>
  <c r="EF171" i="58"/>
  <c r="BT171" i="58"/>
  <c r="DK171" i="58"/>
  <c r="DV171" i="58"/>
  <c r="DH171" i="58"/>
  <c r="CR171" i="58"/>
  <c r="DS171" i="58"/>
  <c r="CZ171" i="58"/>
  <c r="DX171" i="58"/>
  <c r="CB171" i="58"/>
  <c r="DC171" i="58"/>
  <c r="EG171" i="58"/>
  <c r="CM171" i="58"/>
  <c r="BW171" i="58"/>
  <c r="DN171" i="58"/>
  <c r="CH171" i="58"/>
  <c r="DE171" i="58"/>
  <c r="EK171" i="58"/>
  <c r="CO171" i="58"/>
  <c r="DU171" i="58"/>
  <c r="BY171" i="58"/>
  <c r="EN247" i="58"/>
  <c r="CI247" i="58"/>
  <c r="DZ247" i="58"/>
  <c r="CD247" i="58"/>
  <c r="CK247" i="58"/>
  <c r="DP247" i="58"/>
  <c r="CJ247" i="58"/>
  <c r="EA247" i="58"/>
  <c r="DF247" i="58"/>
  <c r="DL247" i="58"/>
  <c r="CF247" i="58"/>
  <c r="BX247" i="58"/>
  <c r="DO247" i="58"/>
  <c r="DQ247" i="58"/>
  <c r="CW247" i="58"/>
  <c r="DW247" i="58"/>
  <c r="CN247" i="58"/>
  <c r="BZ247" i="58"/>
  <c r="EJ247" i="58"/>
  <c r="DT247" i="58"/>
  <c r="EL247" i="58"/>
  <c r="BR247" i="58"/>
  <c r="CU247" i="58"/>
  <c r="EC247" i="58"/>
  <c r="DG247" i="58"/>
  <c r="CQ247" i="58"/>
  <c r="CA247" i="58"/>
  <c r="CV247" i="58"/>
  <c r="EM247" i="58"/>
  <c r="EH247" i="58"/>
  <c r="EB247" i="58"/>
  <c r="DR247" i="58"/>
  <c r="CC247" i="58"/>
  <c r="DI247" i="58"/>
  <c r="CS247" i="58"/>
  <c r="CY247" i="58"/>
  <c r="DB247" i="58"/>
  <c r="DY247" i="58"/>
  <c r="DD247" i="58"/>
  <c r="EE247" i="58"/>
  <c r="CL247" i="58"/>
  <c r="BV247" i="58"/>
  <c r="DJ247" i="58"/>
  <c r="CT247" i="58"/>
  <c r="EG247" i="58"/>
  <c r="BU247" i="58"/>
  <c r="EF247" i="58"/>
  <c r="CZ247" i="58"/>
  <c r="BT247" i="58"/>
  <c r="DV247" i="58"/>
  <c r="CP247" i="58"/>
  <c r="DC247" i="58"/>
  <c r="CM247" i="58"/>
  <c r="ED247" i="58"/>
  <c r="DM247" i="58"/>
  <c r="DS247" i="58"/>
  <c r="DA247" i="58"/>
  <c r="CE247" i="58"/>
  <c r="CG247" i="58"/>
  <c r="DX247" i="58"/>
  <c r="DH247" i="58"/>
  <c r="CR247" i="58"/>
  <c r="CB247" i="58"/>
  <c r="DK247" i="58"/>
  <c r="EI247" i="58"/>
  <c r="BW247" i="58"/>
  <c r="DN247" i="58"/>
  <c r="CX247" i="58"/>
  <c r="CH247" i="58"/>
  <c r="DE247" i="58"/>
  <c r="CO247" i="58"/>
  <c r="BY247" i="58"/>
  <c r="EK247" i="58"/>
  <c r="DU247" i="58"/>
  <c r="EN231" i="58"/>
  <c r="BX231" i="58"/>
  <c r="CI231" i="58"/>
  <c r="DZ231" i="58"/>
  <c r="CD231" i="58"/>
  <c r="EA231" i="58"/>
  <c r="DF231" i="58"/>
  <c r="CV231" i="58"/>
  <c r="CN231" i="58"/>
  <c r="EJ231" i="58"/>
  <c r="DT231" i="58"/>
  <c r="DL231" i="58"/>
  <c r="CF231" i="58"/>
  <c r="DO231" i="58"/>
  <c r="DQ231" i="58"/>
  <c r="DP231" i="58"/>
  <c r="CJ231" i="58"/>
  <c r="CW231" i="58"/>
  <c r="DW231" i="58"/>
  <c r="BZ231" i="58"/>
  <c r="CU231" i="58"/>
  <c r="BR231" i="58"/>
  <c r="EC231" i="58"/>
  <c r="EL231" i="58"/>
  <c r="EB231" i="58"/>
  <c r="CA231" i="58"/>
  <c r="EM231" i="58"/>
  <c r="EH231" i="58"/>
  <c r="DG231" i="58"/>
  <c r="CQ231" i="58"/>
  <c r="DR231" i="58"/>
  <c r="CC231" i="58"/>
  <c r="DD231" i="58"/>
  <c r="DI231" i="58"/>
  <c r="CS231" i="58"/>
  <c r="CY231" i="58"/>
  <c r="DB231" i="58"/>
  <c r="DY231" i="58"/>
  <c r="EE231" i="58"/>
  <c r="BS231" i="58"/>
  <c r="CL231" i="58"/>
  <c r="BV231" i="58"/>
  <c r="DJ231" i="58"/>
  <c r="CT231" i="58"/>
  <c r="EG231" i="58"/>
  <c r="BU231" i="58"/>
  <c r="DV231" i="58"/>
  <c r="CP231" i="58"/>
  <c r="DX231" i="58"/>
  <c r="DH231" i="58"/>
  <c r="CR231" i="58"/>
  <c r="CB231" i="58"/>
  <c r="DC231" i="58"/>
  <c r="CM231" i="58"/>
  <c r="ED231" i="58"/>
  <c r="DM231" i="58"/>
  <c r="DS231" i="58"/>
  <c r="DA231" i="58"/>
  <c r="EF231" i="58"/>
  <c r="CZ231" i="58"/>
  <c r="BT231" i="58"/>
  <c r="CE231" i="58"/>
  <c r="CG231" i="58"/>
  <c r="DK231" i="58"/>
  <c r="EI231" i="58"/>
  <c r="BW231" i="58"/>
  <c r="DN231" i="58"/>
  <c r="CX231" i="58"/>
  <c r="CH231" i="58"/>
  <c r="DE231" i="58"/>
  <c r="CO231" i="58"/>
  <c r="BY231" i="58"/>
  <c r="EK231" i="58"/>
  <c r="DU231" i="58"/>
  <c r="EN217" i="58"/>
  <c r="BZ217" i="58"/>
  <c r="CU217" i="58"/>
  <c r="EL217" i="58"/>
  <c r="EC217" i="58"/>
  <c r="BX217" i="58"/>
  <c r="CI217" i="58"/>
  <c r="DZ217" i="58"/>
  <c r="CD217" i="58"/>
  <c r="CK217" i="58"/>
  <c r="EA217" i="58"/>
  <c r="DF217" i="58"/>
  <c r="EM217" i="58"/>
  <c r="CQ217" i="58"/>
  <c r="CN217" i="58"/>
  <c r="EJ217" i="58"/>
  <c r="DT217" i="58"/>
  <c r="BR217" i="58"/>
  <c r="DO217" i="58"/>
  <c r="DQ217" i="58"/>
  <c r="DP217" i="58"/>
  <c r="CJ217" i="58"/>
  <c r="CW217" i="58"/>
  <c r="EB217" i="58"/>
  <c r="CF217" i="58"/>
  <c r="DW217" i="58"/>
  <c r="CV217" i="58"/>
  <c r="DG217" i="58"/>
  <c r="CA217" i="58"/>
  <c r="DL217" i="58"/>
  <c r="EH217" i="58"/>
  <c r="CL217" i="58"/>
  <c r="BV217" i="58"/>
  <c r="DJ217" i="58"/>
  <c r="DR217" i="58"/>
  <c r="CC217" i="58"/>
  <c r="DD217" i="58"/>
  <c r="DI217" i="58"/>
  <c r="CS217" i="58"/>
  <c r="CY217" i="58"/>
  <c r="DB217" i="58"/>
  <c r="DY217" i="58"/>
  <c r="EE217" i="58"/>
  <c r="BS217" i="58"/>
  <c r="DK217" i="58"/>
  <c r="DH217" i="58"/>
  <c r="CB217" i="58"/>
  <c r="EI217" i="58"/>
  <c r="DN217" i="58"/>
  <c r="CX217" i="58"/>
  <c r="CT217" i="58"/>
  <c r="EG217" i="58"/>
  <c r="BU217" i="58"/>
  <c r="DV217" i="58"/>
  <c r="CP217" i="58"/>
  <c r="DX217" i="58"/>
  <c r="DC217" i="58"/>
  <c r="CM217" i="58"/>
  <c r="ED217" i="58"/>
  <c r="DM217" i="58"/>
  <c r="CR217" i="58"/>
  <c r="DS217" i="58"/>
  <c r="DA217" i="58"/>
  <c r="EF217" i="58"/>
  <c r="CZ217" i="58"/>
  <c r="BT217" i="58"/>
  <c r="CE217" i="58"/>
  <c r="CG217" i="58"/>
  <c r="CH217" i="58"/>
  <c r="CO217" i="58"/>
  <c r="BY217" i="58"/>
  <c r="DE217" i="58"/>
  <c r="EK217" i="58"/>
  <c r="DU217" i="58"/>
  <c r="EN250" i="58"/>
  <c r="CW250" i="58"/>
  <c r="DL250" i="58"/>
  <c r="CV250" i="58"/>
  <c r="CF250" i="58"/>
  <c r="EJ250" i="58"/>
  <c r="DO250" i="58"/>
  <c r="DZ250" i="58"/>
  <c r="DQ250" i="58"/>
  <c r="BR250" i="58"/>
  <c r="DG250" i="58"/>
  <c r="CN250" i="58"/>
  <c r="BZ250" i="58"/>
  <c r="DT250" i="58"/>
  <c r="BX250" i="58"/>
  <c r="CK250" i="58"/>
  <c r="DP250" i="58"/>
  <c r="CJ250" i="58"/>
  <c r="CU250" i="58"/>
  <c r="EL250" i="58"/>
  <c r="DF250" i="58"/>
  <c r="EC250" i="58"/>
  <c r="DW250" i="58"/>
  <c r="CI250" i="58"/>
  <c r="EA250" i="58"/>
  <c r="CD250" i="58"/>
  <c r="EB250" i="58"/>
  <c r="EM250" i="58"/>
  <c r="CQ250" i="58"/>
  <c r="CA250" i="58"/>
  <c r="EH250" i="58"/>
  <c r="DR250" i="58"/>
  <c r="DY250" i="58"/>
  <c r="CS250" i="58"/>
  <c r="CC250" i="58"/>
  <c r="DD250" i="58"/>
  <c r="DJ250" i="58"/>
  <c r="DI250" i="58"/>
  <c r="CY250" i="58"/>
  <c r="DB250" i="58"/>
  <c r="BS250" i="58"/>
  <c r="CL250" i="58"/>
  <c r="BV250" i="58"/>
  <c r="EE250" i="58"/>
  <c r="DK250" i="58"/>
  <c r="DM250" i="58"/>
  <c r="DC250" i="58"/>
  <c r="BW250" i="58"/>
  <c r="ED250" i="58"/>
  <c r="EG250" i="58"/>
  <c r="DA250" i="58"/>
  <c r="EF250" i="58"/>
  <c r="BT250" i="58"/>
  <c r="DH250" i="58"/>
  <c r="CR250" i="58"/>
  <c r="DS250" i="58"/>
  <c r="DN250" i="58"/>
  <c r="CT250" i="58"/>
  <c r="BU250" i="58"/>
  <c r="CZ250" i="58"/>
  <c r="CE250" i="58"/>
  <c r="DV250" i="58"/>
  <c r="DX250" i="58"/>
  <c r="CB250" i="58"/>
  <c r="CX250" i="58"/>
  <c r="CP250" i="58"/>
  <c r="EI250" i="58"/>
  <c r="CM250" i="58"/>
  <c r="EK250" i="58"/>
  <c r="DU250" i="58"/>
  <c r="CO250" i="58"/>
  <c r="BY250" i="58"/>
  <c r="CH250" i="58"/>
  <c r="DE250" i="58"/>
  <c r="EN234" i="58"/>
  <c r="BZ234" i="58"/>
  <c r="EL234" i="58"/>
  <c r="DF234" i="58"/>
  <c r="CW234" i="58"/>
  <c r="DL234" i="58"/>
  <c r="CV234" i="58"/>
  <c r="CF234" i="58"/>
  <c r="EJ234" i="58"/>
  <c r="DO234" i="58"/>
  <c r="CD234" i="58"/>
  <c r="DQ234" i="58"/>
  <c r="BR234" i="58"/>
  <c r="DG234" i="58"/>
  <c r="CN234" i="58"/>
  <c r="DT234" i="58"/>
  <c r="BX234" i="58"/>
  <c r="CK234" i="58"/>
  <c r="DP234" i="58"/>
  <c r="CJ234" i="58"/>
  <c r="CU234" i="58"/>
  <c r="EC234" i="58"/>
  <c r="DW234" i="58"/>
  <c r="CI234" i="58"/>
  <c r="EB234" i="58"/>
  <c r="DZ234" i="58"/>
  <c r="EA234" i="58"/>
  <c r="EM234" i="58"/>
  <c r="CA234" i="58"/>
  <c r="EH234" i="58"/>
  <c r="DR234" i="58"/>
  <c r="CQ234" i="58"/>
  <c r="DB234" i="58"/>
  <c r="DY234" i="58"/>
  <c r="CS234" i="58"/>
  <c r="CC234" i="58"/>
  <c r="DD234" i="58"/>
  <c r="BV234" i="58"/>
  <c r="DI234" i="58"/>
  <c r="CY234" i="58"/>
  <c r="BS234" i="58"/>
  <c r="DJ234" i="58"/>
  <c r="EE234" i="58"/>
  <c r="CT234" i="58"/>
  <c r="DK234" i="58"/>
  <c r="DV234" i="58"/>
  <c r="DM234" i="58"/>
  <c r="DC234" i="58"/>
  <c r="BW234" i="58"/>
  <c r="ED234" i="58"/>
  <c r="EG234" i="58"/>
  <c r="DA234" i="58"/>
  <c r="EF234" i="58"/>
  <c r="BT234" i="58"/>
  <c r="CP234" i="58"/>
  <c r="DH234" i="58"/>
  <c r="CR234" i="58"/>
  <c r="DS234" i="58"/>
  <c r="DN234" i="58"/>
  <c r="BU234" i="58"/>
  <c r="CZ234" i="58"/>
  <c r="CE234" i="58"/>
  <c r="CG234" i="58"/>
  <c r="DX234" i="58"/>
  <c r="CB234" i="58"/>
  <c r="CX234" i="58"/>
  <c r="EI234" i="58"/>
  <c r="CM234" i="58"/>
  <c r="EK234" i="58"/>
  <c r="DU234" i="58"/>
  <c r="CO234" i="58"/>
  <c r="BY234" i="58"/>
  <c r="CH234" i="58"/>
  <c r="DE234" i="58"/>
  <c r="EN206" i="58"/>
  <c r="CI206" i="58"/>
  <c r="DZ206" i="58"/>
  <c r="DQ206" i="58"/>
  <c r="CK206" i="58"/>
  <c r="EA206" i="58"/>
  <c r="CU206" i="58"/>
  <c r="DF206" i="58"/>
  <c r="CF206" i="58"/>
  <c r="CW206" i="58"/>
  <c r="DL206" i="58"/>
  <c r="CV206" i="58"/>
  <c r="DW206" i="58"/>
  <c r="DG206" i="58"/>
  <c r="CN206" i="58"/>
  <c r="EJ206" i="58"/>
  <c r="DT206" i="58"/>
  <c r="BX206" i="58"/>
  <c r="DO206" i="58"/>
  <c r="CJ206" i="58"/>
  <c r="EL206" i="58"/>
  <c r="BR206" i="58"/>
  <c r="EM206" i="58"/>
  <c r="BZ206" i="58"/>
  <c r="CD206" i="58"/>
  <c r="EB206" i="58"/>
  <c r="DP206" i="58"/>
  <c r="EC206" i="58"/>
  <c r="CQ206" i="58"/>
  <c r="CA206" i="58"/>
  <c r="EH206" i="58"/>
  <c r="DD206" i="58"/>
  <c r="EE206" i="58"/>
  <c r="DI206" i="58"/>
  <c r="CS206" i="58"/>
  <c r="CC206" i="58"/>
  <c r="DR206" i="58"/>
  <c r="DB206" i="58"/>
  <c r="DY206" i="58"/>
  <c r="CY206" i="58"/>
  <c r="BV206" i="58"/>
  <c r="BS206" i="58"/>
  <c r="DJ206" i="58"/>
  <c r="DA206" i="58"/>
  <c r="CP206" i="58"/>
  <c r="ED206" i="58"/>
  <c r="DM206" i="58"/>
  <c r="DC206" i="58"/>
  <c r="CM206" i="58"/>
  <c r="EF206" i="58"/>
  <c r="CZ206" i="58"/>
  <c r="CE206" i="58"/>
  <c r="CG206" i="58"/>
  <c r="DX206" i="58"/>
  <c r="DH206" i="58"/>
  <c r="CB206" i="58"/>
  <c r="EI206" i="58"/>
  <c r="DS206" i="58"/>
  <c r="BW206" i="58"/>
  <c r="CT206" i="58"/>
  <c r="EG206" i="58"/>
  <c r="BU206" i="58"/>
  <c r="BT206" i="58"/>
  <c r="DK206" i="58"/>
  <c r="DV206" i="58"/>
  <c r="CR206" i="58"/>
  <c r="DN206" i="58"/>
  <c r="CX206" i="58"/>
  <c r="DU206" i="58"/>
  <c r="CO206" i="58"/>
  <c r="CH206" i="58"/>
  <c r="EK206" i="58"/>
  <c r="DE206" i="58"/>
  <c r="BY206" i="58"/>
  <c r="EN200" i="58"/>
  <c r="BZ200" i="58"/>
  <c r="CD200" i="58"/>
  <c r="DP200" i="58"/>
  <c r="EA200" i="58"/>
  <c r="EC200" i="58"/>
  <c r="EB200" i="58"/>
  <c r="DZ200" i="58"/>
  <c r="DQ200" i="58"/>
  <c r="CK200" i="58"/>
  <c r="DF200" i="58"/>
  <c r="BR200" i="58"/>
  <c r="CF200" i="58"/>
  <c r="DG200" i="58"/>
  <c r="CQ200" i="58"/>
  <c r="CI200" i="58"/>
  <c r="CW200" i="58"/>
  <c r="DL200" i="58"/>
  <c r="CV200" i="58"/>
  <c r="EM200" i="58"/>
  <c r="DW200" i="58"/>
  <c r="EJ200" i="58"/>
  <c r="CN200" i="58"/>
  <c r="DO200" i="58"/>
  <c r="BX200" i="58"/>
  <c r="DT200" i="58"/>
  <c r="CJ200" i="58"/>
  <c r="CU200" i="58"/>
  <c r="EL200" i="58"/>
  <c r="CA200" i="58"/>
  <c r="EH200" i="58"/>
  <c r="DR200" i="58"/>
  <c r="CL200" i="58"/>
  <c r="BV200" i="58"/>
  <c r="BS200" i="58"/>
  <c r="DJ200" i="58"/>
  <c r="DD200" i="58"/>
  <c r="EE200" i="58"/>
  <c r="DI200" i="58"/>
  <c r="CS200" i="58"/>
  <c r="CC200" i="58"/>
  <c r="DB200" i="58"/>
  <c r="DY200" i="58"/>
  <c r="CY200" i="58"/>
  <c r="CT200" i="58"/>
  <c r="EG200" i="58"/>
  <c r="BU200" i="58"/>
  <c r="BT200" i="58"/>
  <c r="DV200" i="58"/>
  <c r="CR200" i="58"/>
  <c r="DS200" i="58"/>
  <c r="DN200" i="58"/>
  <c r="CX200" i="58"/>
  <c r="DA200" i="58"/>
  <c r="DK200" i="58"/>
  <c r="CP200" i="58"/>
  <c r="ED200" i="58"/>
  <c r="DM200" i="58"/>
  <c r="EI200" i="58"/>
  <c r="BW200" i="58"/>
  <c r="EF200" i="58"/>
  <c r="CZ200" i="58"/>
  <c r="CE200" i="58"/>
  <c r="DX200" i="58"/>
  <c r="DH200" i="58"/>
  <c r="CB200" i="58"/>
  <c r="DC200" i="58"/>
  <c r="CM200" i="58"/>
  <c r="CH200" i="58"/>
  <c r="EK200" i="58"/>
  <c r="DE200" i="58"/>
  <c r="BY200" i="58"/>
  <c r="DU200" i="58"/>
  <c r="CO200" i="58"/>
  <c r="EN129" i="58"/>
  <c r="BZ129" i="58"/>
  <c r="CK129" i="58"/>
  <c r="DF129" i="58"/>
  <c r="BR129" i="58"/>
  <c r="DL129" i="58"/>
  <c r="CV129" i="58"/>
  <c r="DO129" i="58"/>
  <c r="CI129" i="58"/>
  <c r="DZ129" i="58"/>
  <c r="DQ129" i="58"/>
  <c r="EA129" i="58"/>
  <c r="CU129" i="58"/>
  <c r="EB129" i="58"/>
  <c r="CF129" i="58"/>
  <c r="CQ129" i="58"/>
  <c r="CD129" i="58"/>
  <c r="EL129" i="58"/>
  <c r="EC129" i="58"/>
  <c r="EJ129" i="58"/>
  <c r="CN129" i="58"/>
  <c r="DT129" i="58"/>
  <c r="BX129" i="58"/>
  <c r="CJ129" i="58"/>
  <c r="CW129" i="58"/>
  <c r="DP129" i="58"/>
  <c r="DW129" i="58"/>
  <c r="EM129" i="58"/>
  <c r="CA129" i="58"/>
  <c r="EH129" i="58"/>
  <c r="DG129" i="58"/>
  <c r="DR129" i="58"/>
  <c r="DY129" i="58"/>
  <c r="DI129" i="58"/>
  <c r="CS129" i="58"/>
  <c r="EE129" i="58"/>
  <c r="CY129" i="58"/>
  <c r="BS129" i="58"/>
  <c r="CC129" i="58"/>
  <c r="DJ129" i="58"/>
  <c r="DB129" i="58"/>
  <c r="DD129" i="58"/>
  <c r="BV129" i="58"/>
  <c r="BU129" i="58"/>
  <c r="CE129" i="58"/>
  <c r="DV129" i="58"/>
  <c r="CP129" i="58"/>
  <c r="DM129" i="58"/>
  <c r="DS129" i="58"/>
  <c r="EG129" i="58"/>
  <c r="DA129" i="58"/>
  <c r="DK129" i="58"/>
  <c r="EI129" i="58"/>
  <c r="ED129" i="58"/>
  <c r="DN129" i="58"/>
  <c r="CX129" i="58"/>
  <c r="CT129" i="58"/>
  <c r="CZ129" i="58"/>
  <c r="DX129" i="58"/>
  <c r="DH129" i="58"/>
  <c r="CR129" i="58"/>
  <c r="CB129" i="58"/>
  <c r="CM129" i="58"/>
  <c r="EF129" i="58"/>
  <c r="BT129" i="58"/>
  <c r="CG129" i="58"/>
  <c r="DC129" i="58"/>
  <c r="BW129" i="58"/>
  <c r="EK129" i="58"/>
  <c r="CO129" i="58"/>
  <c r="CH129" i="58"/>
  <c r="DU129" i="58"/>
  <c r="DE129" i="58"/>
  <c r="BY129" i="58"/>
  <c r="EN208" i="58"/>
  <c r="BZ208" i="58"/>
  <c r="DO208" i="58"/>
  <c r="CD208" i="58"/>
  <c r="DP208" i="58"/>
  <c r="CU208" i="58"/>
  <c r="EC208" i="58"/>
  <c r="EB208" i="58"/>
  <c r="DZ208" i="58"/>
  <c r="DQ208" i="58"/>
  <c r="CK208" i="58"/>
  <c r="EA208" i="58"/>
  <c r="DF208" i="58"/>
  <c r="CF208" i="58"/>
  <c r="EM208" i="58"/>
  <c r="CW208" i="58"/>
  <c r="DL208" i="58"/>
  <c r="CV208" i="58"/>
  <c r="EJ208" i="58"/>
  <c r="CN208" i="58"/>
  <c r="CI208" i="58"/>
  <c r="BX208" i="58"/>
  <c r="DT208" i="58"/>
  <c r="BR208" i="58"/>
  <c r="CJ208" i="58"/>
  <c r="EL208" i="58"/>
  <c r="CQ208" i="58"/>
  <c r="CA208" i="58"/>
  <c r="DG208" i="58"/>
  <c r="DW208" i="58"/>
  <c r="EH208" i="58"/>
  <c r="DR208" i="58"/>
  <c r="CL208" i="58"/>
  <c r="BV208" i="58"/>
  <c r="CY208" i="58"/>
  <c r="DJ208" i="58"/>
  <c r="DD208" i="58"/>
  <c r="BS208" i="58"/>
  <c r="DI208" i="58"/>
  <c r="CS208" i="58"/>
  <c r="CC208" i="58"/>
  <c r="EE208" i="58"/>
  <c r="DB208" i="58"/>
  <c r="DY208" i="58"/>
  <c r="CT208" i="58"/>
  <c r="EG208" i="58"/>
  <c r="BU208" i="58"/>
  <c r="BT208" i="58"/>
  <c r="CE208" i="58"/>
  <c r="DV208" i="58"/>
  <c r="CR208" i="58"/>
  <c r="DC208" i="58"/>
  <c r="CM208" i="58"/>
  <c r="DN208" i="58"/>
  <c r="DA208" i="58"/>
  <c r="CP208" i="58"/>
  <c r="DS208" i="58"/>
  <c r="ED208" i="58"/>
  <c r="DK208" i="58"/>
  <c r="DM208" i="58"/>
  <c r="EF208" i="58"/>
  <c r="CZ208" i="58"/>
  <c r="CG208" i="58"/>
  <c r="DX208" i="58"/>
  <c r="DH208" i="58"/>
  <c r="CB208" i="58"/>
  <c r="EI208" i="58"/>
  <c r="BW208" i="58"/>
  <c r="CH208" i="58"/>
  <c r="EK208" i="58"/>
  <c r="DE208" i="58"/>
  <c r="BY208" i="58"/>
  <c r="DU208" i="58"/>
  <c r="CO208" i="58"/>
  <c r="EN204" i="58"/>
  <c r="DO204" i="58"/>
  <c r="CW204" i="58"/>
  <c r="DL204" i="58"/>
  <c r="CV204" i="58"/>
  <c r="CN204" i="58"/>
  <c r="EJ204" i="58"/>
  <c r="DT204" i="58"/>
  <c r="BX204" i="58"/>
  <c r="CJ204" i="58"/>
  <c r="EL204" i="58"/>
  <c r="BZ204" i="58"/>
  <c r="CI204" i="58"/>
  <c r="CD204" i="58"/>
  <c r="DP204" i="58"/>
  <c r="CU204" i="58"/>
  <c r="EC204" i="58"/>
  <c r="BR204" i="58"/>
  <c r="EB204" i="58"/>
  <c r="EM204" i="58"/>
  <c r="DZ204" i="58"/>
  <c r="DF204" i="58"/>
  <c r="DQ204" i="58"/>
  <c r="EA204" i="58"/>
  <c r="CF204" i="58"/>
  <c r="DW204" i="58"/>
  <c r="DG204" i="58"/>
  <c r="EH204" i="58"/>
  <c r="DR204" i="58"/>
  <c r="CQ204" i="58"/>
  <c r="CA204" i="58"/>
  <c r="DI204" i="58"/>
  <c r="CS204" i="58"/>
  <c r="CC204" i="58"/>
  <c r="DB204" i="58"/>
  <c r="DY204" i="58"/>
  <c r="EE204" i="58"/>
  <c r="CY204" i="58"/>
  <c r="CL204" i="58"/>
  <c r="BV204" i="58"/>
  <c r="DJ204" i="58"/>
  <c r="DD204" i="58"/>
  <c r="BS204" i="58"/>
  <c r="DM204" i="58"/>
  <c r="EI204" i="58"/>
  <c r="CM204" i="58"/>
  <c r="EF204" i="58"/>
  <c r="CZ204" i="58"/>
  <c r="CE204" i="58"/>
  <c r="CG204" i="58"/>
  <c r="DX204" i="58"/>
  <c r="DH204" i="58"/>
  <c r="CB204" i="58"/>
  <c r="DC204" i="58"/>
  <c r="BW204" i="58"/>
  <c r="CT204" i="58"/>
  <c r="EG204" i="58"/>
  <c r="BU204" i="58"/>
  <c r="BT204" i="58"/>
  <c r="DK204" i="58"/>
  <c r="DV204" i="58"/>
  <c r="CR204" i="58"/>
  <c r="DS204" i="58"/>
  <c r="DN204" i="58"/>
  <c r="CX204" i="58"/>
  <c r="DA204" i="58"/>
  <c r="CP204" i="58"/>
  <c r="ED204" i="58"/>
  <c r="DU204" i="58"/>
  <c r="CO204" i="58"/>
  <c r="BY204" i="58"/>
  <c r="CH204" i="58"/>
  <c r="EK204" i="58"/>
  <c r="DE204" i="58"/>
  <c r="EN187" i="58"/>
  <c r="BZ187" i="58"/>
  <c r="DO187" i="58"/>
  <c r="CI187" i="58"/>
  <c r="DQ187" i="58"/>
  <c r="CK187" i="58"/>
  <c r="EL187" i="58"/>
  <c r="EC187" i="58"/>
  <c r="BR187" i="58"/>
  <c r="CV187" i="58"/>
  <c r="CF187" i="58"/>
  <c r="CN187" i="58"/>
  <c r="BX187" i="58"/>
  <c r="DZ187" i="58"/>
  <c r="CD187" i="58"/>
  <c r="CJ187" i="58"/>
  <c r="CU187" i="58"/>
  <c r="DF187" i="58"/>
  <c r="CQ187" i="58"/>
  <c r="EJ187" i="58"/>
  <c r="DT187" i="58"/>
  <c r="DP187" i="58"/>
  <c r="EA187" i="58"/>
  <c r="CW187" i="58"/>
  <c r="EB187" i="58"/>
  <c r="DL187" i="58"/>
  <c r="CA187" i="58"/>
  <c r="EM187" i="58"/>
  <c r="DG187" i="58"/>
  <c r="DW187" i="58"/>
  <c r="EH187" i="58"/>
  <c r="DR187" i="58"/>
  <c r="DB187" i="58"/>
  <c r="CL187" i="58"/>
  <c r="CS187" i="58"/>
  <c r="CC187" i="58"/>
  <c r="DD187" i="58"/>
  <c r="DI187" i="58"/>
  <c r="EE187" i="58"/>
  <c r="CY187" i="58"/>
  <c r="BV187" i="58"/>
  <c r="DY187" i="58"/>
  <c r="BS187" i="58"/>
  <c r="DJ187" i="58"/>
  <c r="CT187" i="58"/>
  <c r="CE187" i="58"/>
  <c r="CP187" i="58"/>
  <c r="EI187" i="58"/>
  <c r="ED187" i="58"/>
  <c r="CX187" i="58"/>
  <c r="EG187" i="58"/>
  <c r="EF187" i="58"/>
  <c r="BT187" i="58"/>
  <c r="DK187" i="58"/>
  <c r="DV187" i="58"/>
  <c r="DH187" i="58"/>
  <c r="CR187" i="58"/>
  <c r="DS187" i="58"/>
  <c r="BU187" i="58"/>
  <c r="DM187" i="58"/>
  <c r="DX187" i="58"/>
  <c r="CB187" i="58"/>
  <c r="DC187" i="58"/>
  <c r="DA187" i="58"/>
  <c r="CG187" i="58"/>
  <c r="CM187" i="58"/>
  <c r="BW187" i="58"/>
  <c r="DN187" i="58"/>
  <c r="CH187" i="58"/>
  <c r="DU187" i="58"/>
  <c r="CO187" i="58"/>
  <c r="BY187" i="58"/>
  <c r="DE187" i="58"/>
  <c r="EK187" i="58"/>
  <c r="EN215" i="58"/>
  <c r="DT215" i="58"/>
  <c r="CK215" i="58"/>
  <c r="DP215" i="58"/>
  <c r="EA215" i="58"/>
  <c r="DL215" i="58"/>
  <c r="DW215" i="58"/>
  <c r="BZ215" i="58"/>
  <c r="DO215" i="58"/>
  <c r="CI215" i="58"/>
  <c r="DQ215" i="58"/>
  <c r="CW215" i="58"/>
  <c r="EB215" i="58"/>
  <c r="CV215" i="58"/>
  <c r="CF215" i="58"/>
  <c r="CN215" i="58"/>
  <c r="EJ215" i="58"/>
  <c r="BX215" i="58"/>
  <c r="CD215" i="58"/>
  <c r="EL215" i="58"/>
  <c r="DZ215" i="58"/>
  <c r="EC215" i="58"/>
  <c r="CJ215" i="58"/>
  <c r="CU215" i="58"/>
  <c r="DF215" i="58"/>
  <c r="BR215" i="58"/>
  <c r="DG215" i="58"/>
  <c r="DR215" i="58"/>
  <c r="EM215" i="58"/>
  <c r="CQ215" i="58"/>
  <c r="EH215" i="58"/>
  <c r="CA215" i="58"/>
  <c r="CY215" i="58"/>
  <c r="BV215" i="58"/>
  <c r="DI215" i="58"/>
  <c r="BS215" i="58"/>
  <c r="DJ215" i="58"/>
  <c r="DB215" i="58"/>
  <c r="CL215" i="58"/>
  <c r="DY215" i="58"/>
  <c r="CC215" i="58"/>
  <c r="DD215" i="58"/>
  <c r="CS215" i="58"/>
  <c r="EE215" i="58"/>
  <c r="CZ215" i="58"/>
  <c r="CG215" i="58"/>
  <c r="DX215" i="58"/>
  <c r="CB215" i="58"/>
  <c r="DC215" i="58"/>
  <c r="EG215" i="58"/>
  <c r="DA215" i="58"/>
  <c r="CM215" i="58"/>
  <c r="BW215" i="58"/>
  <c r="DN215" i="58"/>
  <c r="CT215" i="58"/>
  <c r="BU215" i="58"/>
  <c r="CE215" i="58"/>
  <c r="CP215" i="58"/>
  <c r="DM215" i="58"/>
  <c r="EI215" i="58"/>
  <c r="ED215" i="58"/>
  <c r="CX215" i="58"/>
  <c r="EF215" i="58"/>
  <c r="DK215" i="58"/>
  <c r="DV215" i="58"/>
  <c r="DH215" i="58"/>
  <c r="CR215" i="58"/>
  <c r="DS215" i="58"/>
  <c r="DE215" i="58"/>
  <c r="CO215" i="58"/>
  <c r="BY215" i="58"/>
  <c r="CH215" i="58"/>
  <c r="EK215" i="58"/>
  <c r="DU215" i="58"/>
  <c r="EN177" i="58"/>
  <c r="CN177" i="58"/>
  <c r="BX177" i="58"/>
  <c r="DZ177" i="58"/>
  <c r="CD177" i="58"/>
  <c r="CK177" i="58"/>
  <c r="CJ177" i="58"/>
  <c r="CU177" i="58"/>
  <c r="DF177" i="58"/>
  <c r="CW177" i="58"/>
  <c r="EJ177" i="58"/>
  <c r="DT177" i="58"/>
  <c r="DP177" i="58"/>
  <c r="EC177" i="58"/>
  <c r="DQ177" i="58"/>
  <c r="EA177" i="58"/>
  <c r="EB177" i="58"/>
  <c r="DL177" i="58"/>
  <c r="DW177" i="58"/>
  <c r="BZ177" i="58"/>
  <c r="DO177" i="58"/>
  <c r="CI177" i="58"/>
  <c r="EL177" i="58"/>
  <c r="CQ177" i="58"/>
  <c r="CA177" i="58"/>
  <c r="BR177" i="58"/>
  <c r="CF177" i="58"/>
  <c r="CV177" i="58"/>
  <c r="DG177" i="58"/>
  <c r="EH177" i="58"/>
  <c r="EM177" i="58"/>
  <c r="EE177" i="58"/>
  <c r="CY177" i="58"/>
  <c r="DR177" i="58"/>
  <c r="BV177" i="58"/>
  <c r="DY177" i="58"/>
  <c r="CS177" i="58"/>
  <c r="CC177" i="58"/>
  <c r="BS177" i="58"/>
  <c r="DJ177" i="58"/>
  <c r="DB177" i="58"/>
  <c r="CL177" i="58"/>
  <c r="DI177" i="58"/>
  <c r="DD177" i="58"/>
  <c r="EG177" i="58"/>
  <c r="BU177" i="58"/>
  <c r="EF177" i="58"/>
  <c r="BT177" i="58"/>
  <c r="DK177" i="58"/>
  <c r="DV177" i="58"/>
  <c r="DH177" i="58"/>
  <c r="CR177" i="58"/>
  <c r="DS177" i="58"/>
  <c r="CZ177" i="58"/>
  <c r="DX177" i="58"/>
  <c r="CB177" i="58"/>
  <c r="DC177" i="58"/>
  <c r="DA177" i="58"/>
  <c r="DM177" i="58"/>
  <c r="CM177" i="58"/>
  <c r="BW177" i="58"/>
  <c r="DN177" i="58"/>
  <c r="CT177" i="58"/>
  <c r="CE177" i="58"/>
  <c r="CP177" i="58"/>
  <c r="CG177" i="58"/>
  <c r="EI177" i="58"/>
  <c r="ED177" i="58"/>
  <c r="DU177" i="58"/>
  <c r="DE177" i="58"/>
  <c r="CO177" i="58"/>
  <c r="EK177" i="58"/>
  <c r="CH177" i="58"/>
  <c r="BY177" i="58"/>
  <c r="EN158" i="58"/>
  <c r="DO158" i="58"/>
  <c r="DZ158" i="58"/>
  <c r="DQ158" i="58"/>
  <c r="CK158" i="58"/>
  <c r="EA158" i="58"/>
  <c r="CU158" i="58"/>
  <c r="DF158" i="58"/>
  <c r="CF158" i="58"/>
  <c r="CW158" i="58"/>
  <c r="DL158" i="58"/>
  <c r="CV158" i="58"/>
  <c r="CQ158" i="58"/>
  <c r="CN158" i="58"/>
  <c r="EJ158" i="58"/>
  <c r="DT158" i="58"/>
  <c r="BX158" i="58"/>
  <c r="CI158" i="58"/>
  <c r="CJ158" i="58"/>
  <c r="EL158" i="58"/>
  <c r="BR158" i="58"/>
  <c r="BZ158" i="58"/>
  <c r="CD158" i="58"/>
  <c r="DP158" i="58"/>
  <c r="EC158" i="58"/>
  <c r="EB158" i="58"/>
  <c r="DG158" i="58"/>
  <c r="DW158" i="58"/>
  <c r="EM158" i="58"/>
  <c r="CA158" i="58"/>
  <c r="EH158" i="58"/>
  <c r="DD158" i="58"/>
  <c r="CY158" i="58"/>
  <c r="DI158" i="58"/>
  <c r="CS158" i="58"/>
  <c r="CC158" i="58"/>
  <c r="DR158" i="58"/>
  <c r="DB158" i="58"/>
  <c r="DY158" i="58"/>
  <c r="EE158" i="58"/>
  <c r="CL158" i="58"/>
  <c r="BV158" i="58"/>
  <c r="DJ158" i="58"/>
  <c r="DA158" i="58"/>
  <c r="DK158" i="58"/>
  <c r="CP158" i="58"/>
  <c r="EI158" i="58"/>
  <c r="DS158" i="58"/>
  <c r="BW158" i="58"/>
  <c r="ED158" i="58"/>
  <c r="DM158" i="58"/>
  <c r="EF158" i="58"/>
  <c r="CZ158" i="58"/>
  <c r="CE158" i="58"/>
  <c r="CG158" i="58"/>
  <c r="DX158" i="58"/>
  <c r="DH158" i="58"/>
  <c r="CB158" i="58"/>
  <c r="CT158" i="58"/>
  <c r="EG158" i="58"/>
  <c r="BU158" i="58"/>
  <c r="BT158" i="58"/>
  <c r="DV158" i="58"/>
  <c r="CR158" i="58"/>
  <c r="DC158" i="58"/>
  <c r="CM158" i="58"/>
  <c r="DN158" i="58"/>
  <c r="CX158" i="58"/>
  <c r="DU158" i="58"/>
  <c r="CO158" i="58"/>
  <c r="CH158" i="58"/>
  <c r="EK158" i="58"/>
  <c r="DE158" i="58"/>
  <c r="BY158" i="58"/>
  <c r="EN139" i="58"/>
  <c r="CN139" i="58"/>
  <c r="EJ139" i="58"/>
  <c r="DT139" i="58"/>
  <c r="BX139" i="58"/>
  <c r="DO139" i="58"/>
  <c r="CI139" i="58"/>
  <c r="DP139" i="58"/>
  <c r="CJ139" i="58"/>
  <c r="BR139" i="58"/>
  <c r="CK139" i="58"/>
  <c r="EL139" i="58"/>
  <c r="DL139" i="58"/>
  <c r="CV139" i="58"/>
  <c r="EM139" i="58"/>
  <c r="DW139" i="58"/>
  <c r="DQ139" i="58"/>
  <c r="CU139" i="58"/>
  <c r="CW139" i="58"/>
  <c r="EB139" i="58"/>
  <c r="CF139" i="58"/>
  <c r="BZ139" i="58"/>
  <c r="DZ139" i="58"/>
  <c r="CD139" i="58"/>
  <c r="DF139" i="58"/>
  <c r="EA139" i="58"/>
  <c r="EC139" i="58"/>
  <c r="DG139" i="58"/>
  <c r="EH139" i="58"/>
  <c r="CQ139" i="58"/>
  <c r="CA139" i="58"/>
  <c r="DB139" i="58"/>
  <c r="CL139" i="58"/>
  <c r="BV139" i="58"/>
  <c r="DI139" i="58"/>
  <c r="CS139" i="58"/>
  <c r="BS139" i="58"/>
  <c r="DR139" i="58"/>
  <c r="CC139" i="58"/>
  <c r="CY139" i="58"/>
  <c r="DJ139" i="58"/>
  <c r="DY139" i="58"/>
  <c r="DD139" i="58"/>
  <c r="EE139" i="58"/>
  <c r="EF139" i="58"/>
  <c r="EI139" i="58"/>
  <c r="BW139" i="58"/>
  <c r="CM139" i="58"/>
  <c r="ED139" i="58"/>
  <c r="EG139" i="58"/>
  <c r="DA139" i="58"/>
  <c r="BU139" i="58"/>
  <c r="CE139" i="58"/>
  <c r="DM139" i="58"/>
  <c r="DS139" i="58"/>
  <c r="DN139" i="58"/>
  <c r="CT139" i="58"/>
  <c r="CZ139" i="58"/>
  <c r="DK139" i="58"/>
  <c r="DV139" i="58"/>
  <c r="CP139" i="58"/>
  <c r="CG139" i="58"/>
  <c r="DX139" i="58"/>
  <c r="DH139" i="58"/>
  <c r="CR139" i="58"/>
  <c r="CB139" i="58"/>
  <c r="DC139" i="58"/>
  <c r="CX139" i="58"/>
  <c r="CH139" i="58"/>
  <c r="EK139" i="58"/>
  <c r="DE139" i="58"/>
  <c r="CO139" i="58"/>
  <c r="BY139" i="58"/>
  <c r="DU139" i="58"/>
  <c r="EN512" i="58"/>
  <c r="CN512" i="58"/>
  <c r="BX512" i="58"/>
  <c r="EL512" i="58"/>
  <c r="DF512" i="58"/>
  <c r="DQ512" i="58"/>
  <c r="CF512" i="58"/>
  <c r="EM512" i="58"/>
  <c r="DG512" i="58"/>
  <c r="CQ512" i="58"/>
  <c r="BZ512" i="58"/>
  <c r="DT512" i="58"/>
  <c r="DO512" i="58"/>
  <c r="CK512" i="58"/>
  <c r="CU512" i="58"/>
  <c r="EC512" i="58"/>
  <c r="CW512" i="58"/>
  <c r="EB512" i="58"/>
  <c r="DL512" i="58"/>
  <c r="CV512" i="58"/>
  <c r="EJ512" i="58"/>
  <c r="CI512" i="58"/>
  <c r="EA512" i="58"/>
  <c r="CD512" i="58"/>
  <c r="CJ512" i="58"/>
  <c r="DP512" i="58"/>
  <c r="BR512" i="58"/>
  <c r="EH512" i="58"/>
  <c r="DW512" i="58"/>
  <c r="CA512" i="58"/>
  <c r="DR512" i="58"/>
  <c r="CS512" i="58"/>
  <c r="DB512" i="58"/>
  <c r="CL512" i="58"/>
  <c r="BV512" i="58"/>
  <c r="DY512" i="58"/>
  <c r="CC512" i="58"/>
  <c r="DI512" i="58"/>
  <c r="DD512" i="58"/>
  <c r="EE512" i="58"/>
  <c r="CY512" i="58"/>
  <c r="BS512" i="58"/>
  <c r="DJ512" i="58"/>
  <c r="CZ512" i="58"/>
  <c r="CE512" i="58"/>
  <c r="DH512" i="58"/>
  <c r="CB512" i="58"/>
  <c r="DC512" i="58"/>
  <c r="CM512" i="58"/>
  <c r="CX512" i="58"/>
  <c r="EI512" i="58"/>
  <c r="DA512" i="58"/>
  <c r="CP512" i="58"/>
  <c r="DM512" i="58"/>
  <c r="CG512" i="58"/>
  <c r="BW512" i="58"/>
  <c r="ED512" i="58"/>
  <c r="DN512" i="58"/>
  <c r="CT512" i="58"/>
  <c r="EG512" i="58"/>
  <c r="BU512" i="58"/>
  <c r="EF512" i="58"/>
  <c r="BT512" i="58"/>
  <c r="DK512" i="58"/>
  <c r="DV512" i="58"/>
  <c r="DX512" i="58"/>
  <c r="CR512" i="58"/>
  <c r="DS512" i="58"/>
  <c r="DE512" i="58"/>
  <c r="BY512" i="58"/>
  <c r="EK512" i="58"/>
  <c r="DU512" i="58"/>
  <c r="CH512" i="58"/>
  <c r="CO512" i="58"/>
  <c r="EN569" i="58"/>
  <c r="DO569" i="58"/>
  <c r="CJ569" i="58"/>
  <c r="EL569" i="58"/>
  <c r="BR569" i="58"/>
  <c r="DL569" i="58"/>
  <c r="DZ569" i="58"/>
  <c r="DP569" i="58"/>
  <c r="EB569" i="58"/>
  <c r="CV569" i="58"/>
  <c r="CF569" i="58"/>
  <c r="CN569" i="58"/>
  <c r="BZ569" i="58"/>
  <c r="DT569" i="58"/>
  <c r="BX569" i="58"/>
  <c r="CI569" i="58"/>
  <c r="DQ569" i="58"/>
  <c r="EA569" i="58"/>
  <c r="DF569" i="58"/>
  <c r="EJ569" i="58"/>
  <c r="CD569" i="58"/>
  <c r="CK569" i="58"/>
  <c r="CW569" i="58"/>
  <c r="EC569" i="58"/>
  <c r="CU569" i="58"/>
  <c r="DW569" i="58"/>
  <c r="CQ569" i="58"/>
  <c r="EH569" i="58"/>
  <c r="CA569" i="58"/>
  <c r="DG569" i="58"/>
  <c r="EM569" i="58"/>
  <c r="DR569" i="58"/>
  <c r="CY569" i="58"/>
  <c r="DB569" i="58"/>
  <c r="CL569" i="58"/>
  <c r="BV569" i="58"/>
  <c r="EE569" i="58"/>
  <c r="DY569" i="58"/>
  <c r="CC569" i="58"/>
  <c r="BS569" i="58"/>
  <c r="DI569" i="58"/>
  <c r="CS569" i="58"/>
  <c r="DD569" i="58"/>
  <c r="EG569" i="58"/>
  <c r="BU569" i="58"/>
  <c r="BT569" i="58"/>
  <c r="DK569" i="58"/>
  <c r="EI569" i="58"/>
  <c r="DN569" i="58"/>
  <c r="DJ569" i="58"/>
  <c r="EF569" i="58"/>
  <c r="CE569" i="58"/>
  <c r="DV569" i="58"/>
  <c r="CG569" i="58"/>
  <c r="DX569" i="58"/>
  <c r="ED569" i="58"/>
  <c r="DA569" i="58"/>
  <c r="CP569" i="58"/>
  <c r="CR569" i="58"/>
  <c r="DS569" i="58"/>
  <c r="DC569" i="58"/>
  <c r="CX569" i="58"/>
  <c r="CT569" i="58"/>
  <c r="CZ569" i="58"/>
  <c r="DH569" i="58"/>
  <c r="CB569" i="58"/>
  <c r="CM569" i="58"/>
  <c r="BW569" i="58"/>
  <c r="DU569" i="58"/>
  <c r="CH569" i="58"/>
  <c r="DE569" i="58"/>
  <c r="EK569" i="58"/>
  <c r="CO569" i="58"/>
  <c r="BY569" i="58"/>
  <c r="EN691" i="58"/>
  <c r="DT691" i="58"/>
  <c r="CI691" i="58"/>
  <c r="DZ691" i="58"/>
  <c r="DQ691" i="58"/>
  <c r="CJ691" i="58"/>
  <c r="CU691" i="58"/>
  <c r="CN691" i="58"/>
  <c r="EJ691" i="58"/>
  <c r="BX691" i="58"/>
  <c r="DO691" i="58"/>
  <c r="DF691" i="58"/>
  <c r="DG691" i="58"/>
  <c r="CD691" i="58"/>
  <c r="CK691" i="58"/>
  <c r="DP691" i="58"/>
  <c r="EL691" i="58"/>
  <c r="CW691" i="58"/>
  <c r="BR691" i="58"/>
  <c r="DL691" i="58"/>
  <c r="CV691" i="58"/>
  <c r="CF691" i="58"/>
  <c r="BZ691" i="58"/>
  <c r="EC691" i="58"/>
  <c r="EA691" i="58"/>
  <c r="EM691" i="58"/>
  <c r="CQ691" i="58"/>
  <c r="EH691" i="58"/>
  <c r="EB691" i="58"/>
  <c r="CA691" i="58"/>
  <c r="DW691" i="58"/>
  <c r="DR691" i="58"/>
  <c r="CY691" i="58"/>
  <c r="DY691" i="58"/>
  <c r="DD691" i="58"/>
  <c r="EE691" i="58"/>
  <c r="DJ691" i="58"/>
  <c r="DB691" i="58"/>
  <c r="BV691" i="58"/>
  <c r="DI691" i="58"/>
  <c r="CS691" i="58"/>
  <c r="CC691" i="58"/>
  <c r="BS691" i="58"/>
  <c r="CZ691" i="58"/>
  <c r="CG691" i="58"/>
  <c r="DH691" i="58"/>
  <c r="EI691" i="58"/>
  <c r="CM691" i="58"/>
  <c r="EF691" i="58"/>
  <c r="DK691" i="58"/>
  <c r="CR691" i="58"/>
  <c r="DC691" i="58"/>
  <c r="ED691" i="58"/>
  <c r="CT691" i="58"/>
  <c r="DA691" i="58"/>
  <c r="BU691" i="58"/>
  <c r="CE691" i="58"/>
  <c r="CP691" i="58"/>
  <c r="DM691" i="58"/>
  <c r="CB691" i="58"/>
  <c r="EG691" i="58"/>
  <c r="BT691" i="58"/>
  <c r="DV691" i="58"/>
  <c r="DX691" i="58"/>
  <c r="DS691" i="58"/>
  <c r="BW691" i="58"/>
  <c r="DN691" i="58"/>
  <c r="CX691" i="58"/>
  <c r="EK691" i="58"/>
  <c r="CH691" i="58"/>
  <c r="DU691" i="58"/>
  <c r="DE691" i="58"/>
  <c r="CO691" i="58"/>
  <c r="BY691" i="58"/>
  <c r="EN719" i="58"/>
  <c r="EJ719" i="58"/>
  <c r="CD719" i="58"/>
  <c r="CK719" i="58"/>
  <c r="EL719" i="58"/>
  <c r="CW719" i="58"/>
  <c r="CN719" i="58"/>
  <c r="BZ719" i="58"/>
  <c r="EA719" i="58"/>
  <c r="EC719" i="58"/>
  <c r="BR719" i="58"/>
  <c r="CF719" i="58"/>
  <c r="DW719" i="58"/>
  <c r="BX719" i="58"/>
  <c r="CI719" i="58"/>
  <c r="DZ719" i="58"/>
  <c r="DQ719" i="58"/>
  <c r="DP719" i="58"/>
  <c r="CJ719" i="58"/>
  <c r="CU719" i="58"/>
  <c r="EB719" i="58"/>
  <c r="CV719" i="58"/>
  <c r="EM719" i="58"/>
  <c r="DT719" i="58"/>
  <c r="DO719" i="58"/>
  <c r="DF719" i="58"/>
  <c r="DL719" i="58"/>
  <c r="DG719" i="58"/>
  <c r="CA719" i="58"/>
  <c r="CQ719" i="58"/>
  <c r="EH719" i="58"/>
  <c r="DB719" i="58"/>
  <c r="BV719" i="58"/>
  <c r="DI719" i="58"/>
  <c r="CS719" i="58"/>
  <c r="CC719" i="58"/>
  <c r="DD719" i="58"/>
  <c r="BS719" i="58"/>
  <c r="DR719" i="58"/>
  <c r="CL719" i="58"/>
  <c r="CY719" i="58"/>
  <c r="DY719" i="58"/>
  <c r="EE719" i="58"/>
  <c r="DJ719" i="58"/>
  <c r="CT719" i="58"/>
  <c r="DA719" i="58"/>
  <c r="BU719" i="58"/>
  <c r="CE719" i="58"/>
  <c r="CP719" i="58"/>
  <c r="DM719" i="58"/>
  <c r="CR719" i="58"/>
  <c r="EG719" i="58"/>
  <c r="DV719" i="58"/>
  <c r="DX719" i="58"/>
  <c r="CB719" i="58"/>
  <c r="DS719" i="58"/>
  <c r="BW719" i="58"/>
  <c r="DN719" i="58"/>
  <c r="CX719" i="58"/>
  <c r="CG719" i="58"/>
  <c r="EI719" i="58"/>
  <c r="CM719" i="58"/>
  <c r="EF719" i="58"/>
  <c r="CZ719" i="58"/>
  <c r="DK719" i="58"/>
  <c r="DH719" i="58"/>
  <c r="DC719" i="58"/>
  <c r="ED719" i="58"/>
  <c r="CH719" i="58"/>
  <c r="DU719" i="58"/>
  <c r="DE719" i="58"/>
  <c r="CO719" i="58"/>
  <c r="BY719" i="58"/>
  <c r="EK719" i="58"/>
  <c r="EN738" i="58"/>
  <c r="DT738" i="58"/>
  <c r="DQ738" i="58"/>
  <c r="EC738" i="58"/>
  <c r="BZ738" i="58"/>
  <c r="DP738" i="58"/>
  <c r="EM738" i="58"/>
  <c r="DW738" i="58"/>
  <c r="DG738" i="58"/>
  <c r="BX738" i="58"/>
  <c r="CD738" i="58"/>
  <c r="EA738" i="58"/>
  <c r="CU738" i="58"/>
  <c r="EL738" i="58"/>
  <c r="EB738" i="58"/>
  <c r="DL738" i="58"/>
  <c r="CV738" i="58"/>
  <c r="CN738" i="58"/>
  <c r="EJ738" i="58"/>
  <c r="DO738" i="58"/>
  <c r="CJ738" i="58"/>
  <c r="CI738" i="58"/>
  <c r="DZ738" i="58"/>
  <c r="DF738" i="58"/>
  <c r="CW738" i="58"/>
  <c r="BR738" i="58"/>
  <c r="CF738" i="58"/>
  <c r="CQ738" i="58"/>
  <c r="CA738" i="58"/>
  <c r="DB738" i="58"/>
  <c r="DY738" i="58"/>
  <c r="DI738" i="58"/>
  <c r="CC738" i="58"/>
  <c r="EH738" i="58"/>
  <c r="CL738" i="58"/>
  <c r="DD738" i="58"/>
  <c r="BS738" i="58"/>
  <c r="DR738" i="58"/>
  <c r="BV738" i="58"/>
  <c r="EE738" i="58"/>
  <c r="CY738" i="58"/>
  <c r="CS738" i="58"/>
  <c r="EF738" i="58"/>
  <c r="CR738" i="58"/>
  <c r="CT738" i="58"/>
  <c r="EG738" i="58"/>
  <c r="CE738" i="58"/>
  <c r="CP738" i="58"/>
  <c r="DX738" i="58"/>
  <c r="DH738" i="58"/>
  <c r="CB738" i="58"/>
  <c r="EI738" i="58"/>
  <c r="ED738" i="58"/>
  <c r="DA738" i="58"/>
  <c r="CZ738" i="58"/>
  <c r="BT738" i="58"/>
  <c r="DK738" i="58"/>
  <c r="DV738" i="58"/>
  <c r="DM738" i="58"/>
  <c r="CG738" i="58"/>
  <c r="DS738" i="58"/>
  <c r="DC738" i="58"/>
  <c r="CX738" i="58"/>
  <c r="DJ738" i="58"/>
  <c r="BU738" i="58"/>
  <c r="CM738" i="58"/>
  <c r="BW738" i="58"/>
  <c r="DN738" i="58"/>
  <c r="DE738" i="58"/>
  <c r="CO738" i="58"/>
  <c r="CH738" i="58"/>
  <c r="DU738" i="58"/>
  <c r="BY738" i="58"/>
  <c r="EK738" i="58"/>
  <c r="EN757" i="58"/>
  <c r="CN757" i="58"/>
  <c r="BZ757" i="58"/>
  <c r="CJ757" i="58"/>
  <c r="EA757" i="58"/>
  <c r="EC757" i="58"/>
  <c r="DL757" i="58"/>
  <c r="CV757" i="58"/>
  <c r="EJ757" i="58"/>
  <c r="CI757" i="58"/>
  <c r="DZ757" i="58"/>
  <c r="DQ757" i="58"/>
  <c r="CU757" i="58"/>
  <c r="BR757" i="58"/>
  <c r="EM757" i="58"/>
  <c r="BX757" i="58"/>
  <c r="DO757" i="58"/>
  <c r="DP757" i="58"/>
  <c r="DF757" i="58"/>
  <c r="EB757" i="58"/>
  <c r="DT757" i="58"/>
  <c r="CK757" i="58"/>
  <c r="CW757" i="58"/>
  <c r="EL757" i="58"/>
  <c r="CD757" i="58"/>
  <c r="DW757" i="58"/>
  <c r="CF757" i="58"/>
  <c r="CQ757" i="58"/>
  <c r="DG757" i="58"/>
  <c r="CA757" i="58"/>
  <c r="DD757" i="58"/>
  <c r="EH757" i="58"/>
  <c r="DR757" i="58"/>
  <c r="CL757" i="58"/>
  <c r="CY757" i="58"/>
  <c r="DY757" i="58"/>
  <c r="EE757" i="58"/>
  <c r="DB757" i="58"/>
  <c r="BV757" i="58"/>
  <c r="DI757" i="58"/>
  <c r="CC757" i="58"/>
  <c r="BS757" i="58"/>
  <c r="EG757" i="58"/>
  <c r="DV757" i="58"/>
  <c r="DS757" i="58"/>
  <c r="BW757" i="58"/>
  <c r="DN757" i="58"/>
  <c r="CX757" i="58"/>
  <c r="DJ757" i="58"/>
  <c r="EF757" i="58"/>
  <c r="CZ757" i="58"/>
  <c r="BT757" i="58"/>
  <c r="CG757" i="58"/>
  <c r="EI757" i="58"/>
  <c r="CM757" i="58"/>
  <c r="DK757" i="58"/>
  <c r="DH757" i="58"/>
  <c r="CB757" i="58"/>
  <c r="DC757" i="58"/>
  <c r="ED757" i="58"/>
  <c r="CT757" i="58"/>
  <c r="DA757" i="58"/>
  <c r="BU757" i="58"/>
  <c r="CE757" i="58"/>
  <c r="CP757" i="58"/>
  <c r="DM757" i="58"/>
  <c r="DX757" i="58"/>
  <c r="CR757" i="58"/>
  <c r="DE757" i="58"/>
  <c r="CO757" i="58"/>
  <c r="BY757" i="58"/>
  <c r="EK757" i="58"/>
  <c r="CH757" i="58"/>
  <c r="DU757" i="58"/>
  <c r="EN784" i="58"/>
  <c r="DP784" i="58"/>
  <c r="BZ784" i="58"/>
  <c r="BX784" i="58"/>
  <c r="DZ784" i="58"/>
  <c r="EA784" i="58"/>
  <c r="CU784" i="58"/>
  <c r="EB784" i="58"/>
  <c r="DL784" i="58"/>
  <c r="CV784" i="58"/>
  <c r="CN784" i="58"/>
  <c r="EJ784" i="58"/>
  <c r="DO784" i="58"/>
  <c r="CI784" i="58"/>
  <c r="CD784" i="58"/>
  <c r="CJ784" i="58"/>
  <c r="CW784" i="58"/>
  <c r="CF784" i="58"/>
  <c r="DT784" i="58"/>
  <c r="BR784" i="58"/>
  <c r="DQ784" i="58"/>
  <c r="EC784" i="58"/>
  <c r="DF784" i="58"/>
  <c r="EL784" i="58"/>
  <c r="CQ784" i="58"/>
  <c r="DW784" i="58"/>
  <c r="CA784" i="58"/>
  <c r="EM784" i="58"/>
  <c r="DG784" i="58"/>
  <c r="EH784" i="58"/>
  <c r="DR784" i="58"/>
  <c r="DD784" i="58"/>
  <c r="BS784" i="58"/>
  <c r="DB784" i="58"/>
  <c r="CL784" i="58"/>
  <c r="EE784" i="58"/>
  <c r="CY784" i="58"/>
  <c r="BV784" i="58"/>
  <c r="CS784" i="58"/>
  <c r="DY784" i="58"/>
  <c r="DI784" i="58"/>
  <c r="CC784" i="58"/>
  <c r="DJ784" i="58"/>
  <c r="EG784" i="58"/>
  <c r="CE784" i="58"/>
  <c r="DV784" i="58"/>
  <c r="DX784" i="58"/>
  <c r="DH784" i="58"/>
  <c r="CB784" i="58"/>
  <c r="EI784" i="58"/>
  <c r="CX784" i="58"/>
  <c r="DA784" i="58"/>
  <c r="CZ784" i="58"/>
  <c r="BT784" i="58"/>
  <c r="DK784" i="58"/>
  <c r="CP784" i="58"/>
  <c r="DM784" i="58"/>
  <c r="CG784" i="58"/>
  <c r="DS784" i="58"/>
  <c r="DC784" i="58"/>
  <c r="ED784" i="58"/>
  <c r="DN784" i="58"/>
  <c r="BU784" i="58"/>
  <c r="CM784" i="58"/>
  <c r="BW784" i="58"/>
  <c r="CT784" i="58"/>
  <c r="EF784" i="58"/>
  <c r="CR784" i="58"/>
  <c r="DU784" i="58"/>
  <c r="BY784" i="58"/>
  <c r="EK784" i="58"/>
  <c r="CH784" i="58"/>
  <c r="DE784" i="58"/>
  <c r="CO784" i="58"/>
  <c r="EN800" i="58"/>
  <c r="CD800" i="58"/>
  <c r="DP800" i="58"/>
  <c r="DF800" i="58"/>
  <c r="BX800" i="58"/>
  <c r="EA800" i="58"/>
  <c r="CU800" i="58"/>
  <c r="EB800" i="58"/>
  <c r="DL800" i="58"/>
  <c r="CV800" i="58"/>
  <c r="CN800" i="58"/>
  <c r="EJ800" i="58"/>
  <c r="DO800" i="58"/>
  <c r="CI800" i="58"/>
  <c r="DZ800" i="58"/>
  <c r="CK800" i="58"/>
  <c r="CJ800" i="58"/>
  <c r="EL800" i="58"/>
  <c r="CW800" i="58"/>
  <c r="CF800" i="58"/>
  <c r="BZ800" i="58"/>
  <c r="DT800" i="58"/>
  <c r="BR800" i="58"/>
  <c r="DQ800" i="58"/>
  <c r="EC800" i="58"/>
  <c r="DG800" i="58"/>
  <c r="CQ800" i="58"/>
  <c r="CA800" i="58"/>
  <c r="EM800" i="58"/>
  <c r="DW800" i="58"/>
  <c r="EH800" i="58"/>
  <c r="DD800" i="58"/>
  <c r="DB800" i="58"/>
  <c r="EE800" i="58"/>
  <c r="CY800" i="58"/>
  <c r="BV800" i="58"/>
  <c r="CS800" i="58"/>
  <c r="DR800" i="58"/>
  <c r="CL800" i="58"/>
  <c r="DY800" i="58"/>
  <c r="DI800" i="58"/>
  <c r="CC800" i="58"/>
  <c r="EG800" i="58"/>
  <c r="CE800" i="58"/>
  <c r="DV800" i="58"/>
  <c r="CP800" i="58"/>
  <c r="DX800" i="58"/>
  <c r="DH800" i="58"/>
  <c r="CB800" i="58"/>
  <c r="EI800" i="58"/>
  <c r="DJ800" i="58"/>
  <c r="CT800" i="58"/>
  <c r="DA800" i="58"/>
  <c r="CZ800" i="58"/>
  <c r="BT800" i="58"/>
  <c r="DK800" i="58"/>
  <c r="DM800" i="58"/>
  <c r="CG800" i="58"/>
  <c r="DS800" i="58"/>
  <c r="DC800" i="58"/>
  <c r="BU800" i="58"/>
  <c r="CM800" i="58"/>
  <c r="BW800" i="58"/>
  <c r="EF800" i="58"/>
  <c r="CR800" i="58"/>
  <c r="ED800" i="58"/>
  <c r="DN800" i="58"/>
  <c r="CX800" i="58"/>
  <c r="CH800" i="58"/>
  <c r="DU800" i="58"/>
  <c r="BY800" i="58"/>
  <c r="EK800" i="58"/>
  <c r="DE800" i="58"/>
  <c r="CO800" i="58"/>
  <c r="EN682" i="58"/>
  <c r="DT682" i="58"/>
  <c r="DQ682" i="58"/>
  <c r="EC682" i="58"/>
  <c r="CD682" i="58"/>
  <c r="DP682" i="58"/>
  <c r="EL682" i="58"/>
  <c r="BR682" i="58"/>
  <c r="EM682" i="58"/>
  <c r="DW682" i="58"/>
  <c r="DG682" i="58"/>
  <c r="BX682" i="58"/>
  <c r="DZ682" i="58"/>
  <c r="EA682" i="58"/>
  <c r="CU682" i="58"/>
  <c r="EB682" i="58"/>
  <c r="DL682" i="58"/>
  <c r="CV682" i="58"/>
  <c r="BZ682" i="58"/>
  <c r="CN682" i="58"/>
  <c r="EJ682" i="58"/>
  <c r="DO682" i="58"/>
  <c r="CI682" i="58"/>
  <c r="CJ682" i="58"/>
  <c r="DF682" i="58"/>
  <c r="CW682" i="58"/>
  <c r="CQ682" i="58"/>
  <c r="CA682" i="58"/>
  <c r="CF682" i="58"/>
  <c r="BV682" i="58"/>
  <c r="DY682" i="58"/>
  <c r="DI682" i="58"/>
  <c r="CC682" i="58"/>
  <c r="DB682" i="58"/>
  <c r="CL682" i="58"/>
  <c r="DD682" i="58"/>
  <c r="BS682" i="58"/>
  <c r="DJ682" i="58"/>
  <c r="EE682" i="58"/>
  <c r="CY682" i="58"/>
  <c r="EH682" i="58"/>
  <c r="DR682" i="58"/>
  <c r="CS682" i="58"/>
  <c r="EF682" i="58"/>
  <c r="CR682" i="58"/>
  <c r="EG682" i="58"/>
  <c r="CE682" i="58"/>
  <c r="CP682" i="58"/>
  <c r="DX682" i="58"/>
  <c r="DH682" i="58"/>
  <c r="CB682" i="58"/>
  <c r="EI682" i="58"/>
  <c r="ED682" i="58"/>
  <c r="DA682" i="58"/>
  <c r="CZ682" i="58"/>
  <c r="BT682" i="58"/>
  <c r="DK682" i="58"/>
  <c r="DV682" i="58"/>
  <c r="DM682" i="58"/>
  <c r="CG682" i="58"/>
  <c r="DS682" i="58"/>
  <c r="DC682" i="58"/>
  <c r="DN682" i="58"/>
  <c r="CT682" i="58"/>
  <c r="BU682" i="58"/>
  <c r="CM682" i="58"/>
  <c r="BW682" i="58"/>
  <c r="CX682" i="58"/>
  <c r="DE682" i="58"/>
  <c r="CO682" i="58"/>
  <c r="DU682" i="58"/>
  <c r="BY682" i="58"/>
  <c r="CH682" i="58"/>
  <c r="EK682" i="58"/>
  <c r="EN663" i="58"/>
  <c r="DO663" i="58"/>
  <c r="DZ663" i="58"/>
  <c r="DP663" i="58"/>
  <c r="EB663" i="58"/>
  <c r="CV663" i="58"/>
  <c r="CF663" i="58"/>
  <c r="CN663" i="58"/>
  <c r="BZ663" i="58"/>
  <c r="DT663" i="58"/>
  <c r="BX663" i="58"/>
  <c r="DQ663" i="58"/>
  <c r="CU663" i="58"/>
  <c r="DF663" i="58"/>
  <c r="DW663" i="58"/>
  <c r="DG663" i="58"/>
  <c r="EJ663" i="58"/>
  <c r="CD663" i="58"/>
  <c r="CK663" i="58"/>
  <c r="EA663" i="58"/>
  <c r="EC663" i="58"/>
  <c r="CW663" i="58"/>
  <c r="EL663" i="58"/>
  <c r="CJ663" i="58"/>
  <c r="CI663" i="58"/>
  <c r="BR663" i="58"/>
  <c r="CQ663" i="58"/>
  <c r="DL663" i="58"/>
  <c r="EM663" i="58"/>
  <c r="CA663" i="58"/>
  <c r="EH663" i="58"/>
  <c r="DB663" i="58"/>
  <c r="CL663" i="58"/>
  <c r="BV663" i="58"/>
  <c r="EE663" i="58"/>
  <c r="DY663" i="58"/>
  <c r="CC663" i="58"/>
  <c r="BS663" i="58"/>
  <c r="DJ663" i="58"/>
  <c r="DI663" i="58"/>
  <c r="CS663" i="58"/>
  <c r="DD663" i="58"/>
  <c r="DR663" i="58"/>
  <c r="CY663" i="58"/>
  <c r="EF663" i="58"/>
  <c r="DV663" i="58"/>
  <c r="CG663" i="58"/>
  <c r="DX663" i="58"/>
  <c r="ED663" i="58"/>
  <c r="DA663" i="58"/>
  <c r="CE663" i="58"/>
  <c r="CP663" i="58"/>
  <c r="DM663" i="58"/>
  <c r="CR663" i="58"/>
  <c r="CX663" i="58"/>
  <c r="CT663" i="58"/>
  <c r="CZ663" i="58"/>
  <c r="DK663" i="58"/>
  <c r="DH663" i="58"/>
  <c r="CB663" i="58"/>
  <c r="EI663" i="58"/>
  <c r="DS663" i="58"/>
  <c r="CM663" i="58"/>
  <c r="EG663" i="58"/>
  <c r="BU663" i="58"/>
  <c r="DC663" i="58"/>
  <c r="BW663" i="58"/>
  <c r="DN663" i="58"/>
  <c r="CH663" i="58"/>
  <c r="DE663" i="58"/>
  <c r="CO663" i="58"/>
  <c r="BY663" i="58"/>
  <c r="EK663" i="58"/>
  <c r="DU663" i="58"/>
  <c r="EN647" i="58"/>
  <c r="DZ647" i="58"/>
  <c r="DP647" i="58"/>
  <c r="EA647" i="58"/>
  <c r="EB647" i="58"/>
  <c r="CV647" i="58"/>
  <c r="CF647" i="58"/>
  <c r="CN647" i="58"/>
  <c r="BZ647" i="58"/>
  <c r="DT647" i="58"/>
  <c r="BX647" i="58"/>
  <c r="CI647" i="58"/>
  <c r="DQ647" i="58"/>
  <c r="DF647" i="58"/>
  <c r="EJ647" i="58"/>
  <c r="DO647" i="58"/>
  <c r="CD647" i="58"/>
  <c r="CK647" i="58"/>
  <c r="EC647" i="58"/>
  <c r="CW647" i="58"/>
  <c r="EM647" i="58"/>
  <c r="CJ647" i="58"/>
  <c r="CU647" i="58"/>
  <c r="BR647" i="58"/>
  <c r="EL647" i="58"/>
  <c r="DL647" i="58"/>
  <c r="CA647" i="58"/>
  <c r="DW647" i="58"/>
  <c r="DG647" i="58"/>
  <c r="CQ647" i="58"/>
  <c r="EH647" i="58"/>
  <c r="DB647" i="58"/>
  <c r="CL647" i="58"/>
  <c r="BV647" i="58"/>
  <c r="DY647" i="58"/>
  <c r="CC647" i="58"/>
  <c r="CY647" i="58"/>
  <c r="DJ647" i="58"/>
  <c r="DI647" i="58"/>
  <c r="CS647" i="58"/>
  <c r="DD647" i="58"/>
  <c r="EE647" i="58"/>
  <c r="DR647" i="58"/>
  <c r="BS647" i="58"/>
  <c r="EF647" i="58"/>
  <c r="DK647" i="58"/>
  <c r="DV647" i="58"/>
  <c r="CG647" i="58"/>
  <c r="DX647" i="58"/>
  <c r="ED647" i="58"/>
  <c r="DA647" i="58"/>
  <c r="CP647" i="58"/>
  <c r="DM647" i="58"/>
  <c r="CR647" i="58"/>
  <c r="CX647" i="58"/>
  <c r="CT647" i="58"/>
  <c r="CZ647" i="58"/>
  <c r="DH647" i="58"/>
  <c r="CB647" i="58"/>
  <c r="BW647" i="58"/>
  <c r="EG647" i="58"/>
  <c r="BU647" i="58"/>
  <c r="BT647" i="58"/>
  <c r="CE647" i="58"/>
  <c r="EI647" i="58"/>
  <c r="DS647" i="58"/>
  <c r="DC647" i="58"/>
  <c r="DN647" i="58"/>
  <c r="CH647" i="58"/>
  <c r="DE647" i="58"/>
  <c r="CO647" i="58"/>
  <c r="BY647" i="58"/>
  <c r="EK647" i="58"/>
  <c r="DU647" i="58"/>
  <c r="EN565" i="58"/>
  <c r="CN565" i="58"/>
  <c r="DT565" i="58"/>
  <c r="DO565" i="58"/>
  <c r="DZ565" i="58"/>
  <c r="CU565" i="58"/>
  <c r="CV565" i="58"/>
  <c r="CF565" i="58"/>
  <c r="BZ565" i="58"/>
  <c r="EJ565" i="58"/>
  <c r="CI565" i="58"/>
  <c r="CK565" i="58"/>
  <c r="CJ565" i="58"/>
  <c r="EA565" i="58"/>
  <c r="EC565" i="58"/>
  <c r="BR565" i="58"/>
  <c r="DQ565" i="58"/>
  <c r="EL565" i="58"/>
  <c r="CW565" i="58"/>
  <c r="CD565" i="58"/>
  <c r="BX565" i="58"/>
  <c r="DP565" i="58"/>
  <c r="DF565" i="58"/>
  <c r="EM565" i="58"/>
  <c r="CQ565" i="58"/>
  <c r="CA565" i="58"/>
  <c r="EH565" i="58"/>
  <c r="EB565" i="58"/>
  <c r="DW565" i="58"/>
  <c r="DG565" i="58"/>
  <c r="DR565" i="58"/>
  <c r="CL565" i="58"/>
  <c r="CS565" i="58"/>
  <c r="DD565" i="58"/>
  <c r="EE565" i="58"/>
  <c r="CY565" i="58"/>
  <c r="DB565" i="58"/>
  <c r="BV565" i="58"/>
  <c r="DI565" i="58"/>
  <c r="CC565" i="58"/>
  <c r="DY565" i="58"/>
  <c r="BS565" i="58"/>
  <c r="DJ565" i="58"/>
  <c r="CZ565" i="58"/>
  <c r="DK565" i="58"/>
  <c r="CR565" i="58"/>
  <c r="DC565" i="58"/>
  <c r="CM565" i="58"/>
  <c r="DN565" i="58"/>
  <c r="BT565" i="58"/>
  <c r="CG565" i="58"/>
  <c r="DH565" i="58"/>
  <c r="CB565" i="58"/>
  <c r="EI565" i="58"/>
  <c r="DS565" i="58"/>
  <c r="BW565" i="58"/>
  <c r="ED565" i="58"/>
  <c r="EG565" i="58"/>
  <c r="DA565" i="58"/>
  <c r="BU565" i="58"/>
  <c r="CE565" i="58"/>
  <c r="CP565" i="58"/>
  <c r="DM565" i="58"/>
  <c r="CX565" i="58"/>
  <c r="CT565" i="58"/>
  <c r="EF565" i="58"/>
  <c r="DV565" i="58"/>
  <c r="DX565" i="58"/>
  <c r="DE565" i="58"/>
  <c r="CO565" i="58"/>
  <c r="BY565" i="58"/>
  <c r="CH565" i="58"/>
  <c r="EK565" i="58"/>
  <c r="DU565" i="58"/>
  <c r="EN504" i="58"/>
  <c r="CN504" i="58"/>
  <c r="BX504" i="58"/>
  <c r="BZ504" i="58"/>
  <c r="DZ504" i="58"/>
  <c r="DQ504" i="58"/>
  <c r="EL504" i="58"/>
  <c r="BR504" i="58"/>
  <c r="CF504" i="58"/>
  <c r="EM504" i="58"/>
  <c r="DG504" i="58"/>
  <c r="CQ504" i="58"/>
  <c r="DT504" i="58"/>
  <c r="DO504" i="58"/>
  <c r="CD504" i="58"/>
  <c r="CK504" i="58"/>
  <c r="CU504" i="58"/>
  <c r="DF504" i="58"/>
  <c r="EC504" i="58"/>
  <c r="CW504" i="58"/>
  <c r="EB504" i="58"/>
  <c r="DL504" i="58"/>
  <c r="CV504" i="58"/>
  <c r="EJ504" i="58"/>
  <c r="CI504" i="58"/>
  <c r="CJ504" i="58"/>
  <c r="DP504" i="58"/>
  <c r="EA504" i="58"/>
  <c r="DW504" i="58"/>
  <c r="CA504" i="58"/>
  <c r="EH504" i="58"/>
  <c r="DB504" i="58"/>
  <c r="CL504" i="58"/>
  <c r="BV504" i="58"/>
  <c r="CS504" i="58"/>
  <c r="DY504" i="58"/>
  <c r="CC504" i="58"/>
  <c r="DJ504" i="58"/>
  <c r="DI504" i="58"/>
  <c r="DD504" i="58"/>
  <c r="EE504" i="58"/>
  <c r="CY504" i="58"/>
  <c r="BS504" i="58"/>
  <c r="DR504" i="58"/>
  <c r="CZ504" i="58"/>
  <c r="CP504" i="58"/>
  <c r="DH504" i="58"/>
  <c r="CB504" i="58"/>
  <c r="DC504" i="58"/>
  <c r="CM504" i="58"/>
  <c r="EI504" i="58"/>
  <c r="ED504" i="58"/>
  <c r="DN504" i="58"/>
  <c r="CT504" i="58"/>
  <c r="DA504" i="58"/>
  <c r="DV504" i="58"/>
  <c r="DM504" i="58"/>
  <c r="CG504" i="58"/>
  <c r="BW504" i="58"/>
  <c r="EG504" i="58"/>
  <c r="BU504" i="58"/>
  <c r="EF504" i="58"/>
  <c r="BT504" i="58"/>
  <c r="DK504" i="58"/>
  <c r="DX504" i="58"/>
  <c r="CR504" i="58"/>
  <c r="DS504" i="58"/>
  <c r="CX504" i="58"/>
  <c r="DE504" i="58"/>
  <c r="BY504" i="58"/>
  <c r="CH504" i="58"/>
  <c r="EK504" i="58"/>
  <c r="DU504" i="58"/>
  <c r="CO504" i="58"/>
  <c r="EN374" i="58"/>
  <c r="CN374" i="58"/>
  <c r="BZ374" i="58"/>
  <c r="EJ374" i="58"/>
  <c r="BX374" i="58"/>
  <c r="DO374" i="58"/>
  <c r="DZ374" i="58"/>
  <c r="DQ374" i="58"/>
  <c r="DP374" i="58"/>
  <c r="EA374" i="58"/>
  <c r="EL374" i="58"/>
  <c r="BR374" i="58"/>
  <c r="CD374" i="58"/>
  <c r="CK374" i="58"/>
  <c r="CU374" i="58"/>
  <c r="CW374" i="58"/>
  <c r="CF374" i="58"/>
  <c r="EM374" i="58"/>
  <c r="CI374" i="58"/>
  <c r="DF374" i="58"/>
  <c r="EB374" i="58"/>
  <c r="CV374" i="58"/>
  <c r="DT374" i="58"/>
  <c r="CJ374" i="58"/>
  <c r="EC374" i="58"/>
  <c r="CQ374" i="58"/>
  <c r="CA374" i="58"/>
  <c r="DL374" i="58"/>
  <c r="DW374" i="58"/>
  <c r="DG374" i="58"/>
  <c r="EH374" i="58"/>
  <c r="DR374" i="58"/>
  <c r="BV374" i="58"/>
  <c r="DI374" i="58"/>
  <c r="BS374" i="58"/>
  <c r="DY374" i="58"/>
  <c r="DB374" i="58"/>
  <c r="CL374" i="58"/>
  <c r="CS374" i="58"/>
  <c r="CC374" i="58"/>
  <c r="EE374" i="58"/>
  <c r="CY374" i="58"/>
  <c r="EG374" i="58"/>
  <c r="DA374" i="58"/>
  <c r="EF374" i="58"/>
  <c r="BT374" i="58"/>
  <c r="DK374" i="58"/>
  <c r="DM374" i="58"/>
  <c r="DH374" i="58"/>
  <c r="CR374" i="58"/>
  <c r="DS374" i="58"/>
  <c r="CM374" i="58"/>
  <c r="BW374" i="58"/>
  <c r="ED374" i="58"/>
  <c r="CX374" i="58"/>
  <c r="CT374" i="58"/>
  <c r="BU374" i="58"/>
  <c r="CE374" i="58"/>
  <c r="DV374" i="58"/>
  <c r="CP374" i="58"/>
  <c r="CG374" i="58"/>
  <c r="EI374" i="58"/>
  <c r="DJ374" i="58"/>
  <c r="CZ374" i="58"/>
  <c r="DX374" i="58"/>
  <c r="CB374" i="58"/>
  <c r="DC374" i="58"/>
  <c r="DN374" i="58"/>
  <c r="EK374" i="58"/>
  <c r="DU374" i="58"/>
  <c r="DE374" i="58"/>
  <c r="CO374" i="58"/>
  <c r="CH374" i="58"/>
  <c r="BY374" i="58"/>
  <c r="EN573" i="58"/>
  <c r="CN573" i="58"/>
  <c r="BZ573" i="58"/>
  <c r="DT573" i="58"/>
  <c r="BX573" i="58"/>
  <c r="DQ573" i="58"/>
  <c r="DF573" i="58"/>
  <c r="CD573" i="58"/>
  <c r="CK573" i="58"/>
  <c r="EC573" i="58"/>
  <c r="CW573" i="58"/>
  <c r="EM573" i="58"/>
  <c r="DW573" i="58"/>
  <c r="CI573" i="58"/>
  <c r="CJ573" i="58"/>
  <c r="EA573" i="58"/>
  <c r="EL573" i="58"/>
  <c r="DL573" i="58"/>
  <c r="DO573" i="58"/>
  <c r="BR573" i="58"/>
  <c r="DZ573" i="58"/>
  <c r="DP573" i="58"/>
  <c r="CU573" i="58"/>
  <c r="EB573" i="58"/>
  <c r="DG573" i="58"/>
  <c r="CA573" i="58"/>
  <c r="CF573" i="58"/>
  <c r="CV573" i="58"/>
  <c r="CQ573" i="58"/>
  <c r="DY573" i="58"/>
  <c r="CC573" i="58"/>
  <c r="EE573" i="58"/>
  <c r="DJ573" i="58"/>
  <c r="DI573" i="58"/>
  <c r="CS573" i="58"/>
  <c r="DD573" i="58"/>
  <c r="BS573" i="58"/>
  <c r="EH573" i="58"/>
  <c r="DR573" i="58"/>
  <c r="DB573" i="58"/>
  <c r="CL573" i="58"/>
  <c r="BV573" i="58"/>
  <c r="CY573" i="58"/>
  <c r="DA573" i="58"/>
  <c r="CP573" i="58"/>
  <c r="DM573" i="58"/>
  <c r="CR573" i="58"/>
  <c r="EI573" i="58"/>
  <c r="CM573" i="58"/>
  <c r="CX573" i="58"/>
  <c r="CT573" i="58"/>
  <c r="CZ573" i="58"/>
  <c r="DH573" i="58"/>
  <c r="CB573" i="58"/>
  <c r="DC573" i="58"/>
  <c r="EG573" i="58"/>
  <c r="BU573" i="58"/>
  <c r="BT573" i="58"/>
  <c r="CE573" i="58"/>
  <c r="DN573" i="58"/>
  <c r="EF573" i="58"/>
  <c r="DK573" i="58"/>
  <c r="DV573" i="58"/>
  <c r="CG573" i="58"/>
  <c r="DX573" i="58"/>
  <c r="DS573" i="58"/>
  <c r="BW573" i="58"/>
  <c r="ED573" i="58"/>
  <c r="CH573" i="58"/>
  <c r="DE573" i="58"/>
  <c r="EK573" i="58"/>
  <c r="CO573" i="58"/>
  <c r="BY573" i="58"/>
  <c r="DU573" i="58"/>
  <c r="CN496" i="58"/>
  <c r="BX496" i="58"/>
  <c r="DZ496" i="58"/>
  <c r="EL496" i="58"/>
  <c r="DF496" i="58"/>
  <c r="BZ496" i="58"/>
  <c r="CD496" i="58"/>
  <c r="DQ496" i="58"/>
  <c r="CF496" i="58"/>
  <c r="EM496" i="58"/>
  <c r="DG496" i="58"/>
  <c r="CQ496" i="58"/>
  <c r="DT496" i="58"/>
  <c r="DO496" i="58"/>
  <c r="CK496" i="58"/>
  <c r="CU496" i="58"/>
  <c r="EC496" i="58"/>
  <c r="CW496" i="58"/>
  <c r="EB496" i="58"/>
  <c r="DL496" i="58"/>
  <c r="CV496" i="58"/>
  <c r="EJ496" i="58"/>
  <c r="CI496" i="58"/>
  <c r="CJ496" i="58"/>
  <c r="DP496" i="58"/>
  <c r="EA496" i="58"/>
  <c r="BR496" i="58"/>
  <c r="DW496" i="58"/>
  <c r="CA496" i="58"/>
  <c r="CS496" i="58"/>
  <c r="DJ496" i="58"/>
  <c r="DY496" i="58"/>
  <c r="CC496" i="58"/>
  <c r="DR496" i="58"/>
  <c r="DI496" i="58"/>
  <c r="DD496" i="58"/>
  <c r="EE496" i="58"/>
  <c r="CY496" i="58"/>
  <c r="BS496" i="58"/>
  <c r="EH496" i="58"/>
  <c r="DB496" i="58"/>
  <c r="CL496" i="58"/>
  <c r="BV496" i="58"/>
  <c r="CZ496" i="58"/>
  <c r="CE496" i="58"/>
  <c r="DH496" i="58"/>
  <c r="CB496" i="58"/>
  <c r="DC496" i="58"/>
  <c r="CM496" i="58"/>
  <c r="ED496" i="58"/>
  <c r="DN496" i="58"/>
  <c r="CT496" i="58"/>
  <c r="DV496" i="58"/>
  <c r="EI496" i="58"/>
  <c r="DA496" i="58"/>
  <c r="CP496" i="58"/>
  <c r="DM496" i="58"/>
  <c r="CG496" i="58"/>
  <c r="BW496" i="58"/>
  <c r="CX496" i="58"/>
  <c r="EG496" i="58"/>
  <c r="BU496" i="58"/>
  <c r="EF496" i="58"/>
  <c r="BT496" i="58"/>
  <c r="DK496" i="58"/>
  <c r="DX496" i="58"/>
  <c r="CR496" i="58"/>
  <c r="DS496" i="58"/>
  <c r="CH496" i="58"/>
  <c r="DE496" i="58"/>
  <c r="BY496" i="58"/>
  <c r="EK496" i="58"/>
  <c r="DU496" i="58"/>
  <c r="CO496" i="58"/>
  <c r="EN406" i="58"/>
  <c r="CN406" i="58"/>
  <c r="BZ406" i="58"/>
  <c r="EJ406" i="58"/>
  <c r="BX406" i="58"/>
  <c r="DO406" i="58"/>
  <c r="DZ406" i="58"/>
  <c r="DQ406" i="58"/>
  <c r="DP406" i="58"/>
  <c r="EA406" i="58"/>
  <c r="EL406" i="58"/>
  <c r="BR406" i="58"/>
  <c r="CD406" i="58"/>
  <c r="CK406" i="58"/>
  <c r="CU406" i="58"/>
  <c r="CW406" i="58"/>
  <c r="CF406" i="58"/>
  <c r="EM406" i="58"/>
  <c r="CI406" i="58"/>
  <c r="DF406" i="58"/>
  <c r="EB406" i="58"/>
  <c r="CV406" i="58"/>
  <c r="DT406" i="58"/>
  <c r="CJ406" i="58"/>
  <c r="EC406" i="58"/>
  <c r="CQ406" i="58"/>
  <c r="CA406" i="58"/>
  <c r="DL406" i="58"/>
  <c r="DW406" i="58"/>
  <c r="DG406" i="58"/>
  <c r="EH406" i="58"/>
  <c r="DR406" i="58"/>
  <c r="BV406" i="58"/>
  <c r="DI406" i="58"/>
  <c r="BS406" i="58"/>
  <c r="DY406" i="58"/>
  <c r="DD406" i="58"/>
  <c r="DB406" i="58"/>
  <c r="CS406" i="58"/>
  <c r="CC406" i="58"/>
  <c r="EE406" i="58"/>
  <c r="CY406" i="58"/>
  <c r="EG406" i="58"/>
  <c r="DA406" i="58"/>
  <c r="EF406" i="58"/>
  <c r="BT406" i="58"/>
  <c r="DK406" i="58"/>
  <c r="DM406" i="58"/>
  <c r="DH406" i="58"/>
  <c r="CR406" i="58"/>
  <c r="DS406" i="58"/>
  <c r="CM406" i="58"/>
  <c r="BW406" i="58"/>
  <c r="CT406" i="58"/>
  <c r="BU406" i="58"/>
  <c r="CE406" i="58"/>
  <c r="DV406" i="58"/>
  <c r="CP406" i="58"/>
  <c r="CG406" i="58"/>
  <c r="EI406" i="58"/>
  <c r="ED406" i="58"/>
  <c r="CX406" i="58"/>
  <c r="DJ406" i="58"/>
  <c r="CZ406" i="58"/>
  <c r="DX406" i="58"/>
  <c r="CB406" i="58"/>
  <c r="DC406" i="58"/>
  <c r="DN406" i="58"/>
  <c r="EK406" i="58"/>
  <c r="DU406" i="58"/>
  <c r="DE406" i="58"/>
  <c r="CO406" i="58"/>
  <c r="BY406" i="58"/>
  <c r="CH406" i="58"/>
  <c r="EN637" i="58"/>
  <c r="CN637" i="58"/>
  <c r="BZ637" i="58"/>
  <c r="DT637" i="58"/>
  <c r="BX637" i="58"/>
  <c r="DQ637" i="58"/>
  <c r="DF637" i="58"/>
  <c r="EJ637" i="58"/>
  <c r="CD637" i="58"/>
  <c r="CK637" i="58"/>
  <c r="EC637" i="58"/>
  <c r="CW637" i="58"/>
  <c r="EM637" i="58"/>
  <c r="DW637" i="58"/>
  <c r="CI637" i="58"/>
  <c r="CJ637" i="58"/>
  <c r="EA637" i="58"/>
  <c r="EL637" i="58"/>
  <c r="DL637" i="58"/>
  <c r="DO637" i="58"/>
  <c r="CU637" i="58"/>
  <c r="DZ637" i="58"/>
  <c r="DP637" i="58"/>
  <c r="BR637" i="58"/>
  <c r="EB637" i="58"/>
  <c r="CF637" i="58"/>
  <c r="CQ637" i="58"/>
  <c r="CV637" i="58"/>
  <c r="DG637" i="58"/>
  <c r="CA637" i="58"/>
  <c r="DY637" i="58"/>
  <c r="CC637" i="58"/>
  <c r="EE637" i="58"/>
  <c r="DJ637" i="58"/>
  <c r="DI637" i="58"/>
  <c r="CS637" i="58"/>
  <c r="DD637" i="58"/>
  <c r="BS637" i="58"/>
  <c r="EH637" i="58"/>
  <c r="DR637" i="58"/>
  <c r="DB637" i="58"/>
  <c r="BV637" i="58"/>
  <c r="CY637" i="58"/>
  <c r="DA637" i="58"/>
  <c r="CP637" i="58"/>
  <c r="DM637" i="58"/>
  <c r="CR637" i="58"/>
  <c r="EI637" i="58"/>
  <c r="CM637" i="58"/>
  <c r="CX637" i="58"/>
  <c r="CT637" i="58"/>
  <c r="CZ637" i="58"/>
  <c r="DH637" i="58"/>
  <c r="CB637" i="58"/>
  <c r="DC637" i="58"/>
  <c r="EG637" i="58"/>
  <c r="BU637" i="58"/>
  <c r="BT637" i="58"/>
  <c r="CE637" i="58"/>
  <c r="DN637" i="58"/>
  <c r="EF637" i="58"/>
  <c r="DK637" i="58"/>
  <c r="DV637" i="58"/>
  <c r="CG637" i="58"/>
  <c r="DX637" i="58"/>
  <c r="DS637" i="58"/>
  <c r="BW637" i="58"/>
  <c r="ED637" i="58"/>
  <c r="CH637" i="58"/>
  <c r="DE637" i="58"/>
  <c r="EK637" i="58"/>
  <c r="CO637" i="58"/>
  <c r="BY637" i="58"/>
  <c r="DU637" i="58"/>
  <c r="EN710" i="58"/>
  <c r="BX710" i="58"/>
  <c r="EA710" i="58"/>
  <c r="CU710" i="58"/>
  <c r="BR710" i="58"/>
  <c r="EB710" i="58"/>
  <c r="DL710" i="58"/>
  <c r="CV710" i="58"/>
  <c r="CN710" i="58"/>
  <c r="EJ710" i="58"/>
  <c r="DO710" i="58"/>
  <c r="CI710" i="58"/>
  <c r="DZ710" i="58"/>
  <c r="CD710" i="58"/>
  <c r="CK710" i="58"/>
  <c r="CJ710" i="58"/>
  <c r="DF710" i="58"/>
  <c r="CW710" i="58"/>
  <c r="CF710" i="58"/>
  <c r="DT710" i="58"/>
  <c r="DQ710" i="58"/>
  <c r="EC710" i="58"/>
  <c r="BZ710" i="58"/>
  <c r="DP710" i="58"/>
  <c r="EL710" i="58"/>
  <c r="CA710" i="58"/>
  <c r="EH710" i="58"/>
  <c r="DW710" i="58"/>
  <c r="DG710" i="58"/>
  <c r="EM710" i="58"/>
  <c r="CQ710" i="58"/>
  <c r="EE710" i="58"/>
  <c r="DB710" i="58"/>
  <c r="CL710" i="58"/>
  <c r="BV710" i="58"/>
  <c r="CS710" i="58"/>
  <c r="DR710" i="58"/>
  <c r="DY710" i="58"/>
  <c r="DI710" i="58"/>
  <c r="CC710" i="58"/>
  <c r="DD710" i="58"/>
  <c r="BS710" i="58"/>
  <c r="DJ710" i="58"/>
  <c r="DA710" i="58"/>
  <c r="CZ710" i="58"/>
  <c r="BT710" i="58"/>
  <c r="DK710" i="58"/>
  <c r="DV710" i="58"/>
  <c r="DM710" i="58"/>
  <c r="CG710" i="58"/>
  <c r="DS710" i="58"/>
  <c r="DC710" i="58"/>
  <c r="BU710" i="58"/>
  <c r="CM710" i="58"/>
  <c r="BW710" i="58"/>
  <c r="DN710" i="58"/>
  <c r="EF710" i="58"/>
  <c r="CR710" i="58"/>
  <c r="ED710" i="58"/>
  <c r="CX710" i="58"/>
  <c r="CT710" i="58"/>
  <c r="EG710" i="58"/>
  <c r="CE710" i="58"/>
  <c r="CP710" i="58"/>
  <c r="DX710" i="58"/>
  <c r="DH710" i="58"/>
  <c r="CB710" i="58"/>
  <c r="EI710" i="58"/>
  <c r="CH710" i="58"/>
  <c r="EK710" i="58"/>
  <c r="CO710" i="58"/>
  <c r="DE710" i="58"/>
  <c r="DU710" i="58"/>
  <c r="BY710" i="58"/>
  <c r="EN726" i="58"/>
  <c r="BX726" i="58"/>
  <c r="DZ726" i="58"/>
  <c r="CD726" i="58"/>
  <c r="EA726" i="58"/>
  <c r="CU726" i="58"/>
  <c r="BR726" i="58"/>
  <c r="EB726" i="58"/>
  <c r="DL726" i="58"/>
  <c r="CV726" i="58"/>
  <c r="CN726" i="58"/>
  <c r="BZ726" i="58"/>
  <c r="EJ726" i="58"/>
  <c r="DO726" i="58"/>
  <c r="CI726" i="58"/>
  <c r="CK726" i="58"/>
  <c r="CJ726" i="58"/>
  <c r="CW726" i="58"/>
  <c r="CF726" i="58"/>
  <c r="DT726" i="58"/>
  <c r="DQ726" i="58"/>
  <c r="EL726" i="58"/>
  <c r="EC726" i="58"/>
  <c r="DP726" i="58"/>
  <c r="DF726" i="58"/>
  <c r="DG726" i="58"/>
  <c r="CA726" i="58"/>
  <c r="EM726" i="58"/>
  <c r="DW726" i="58"/>
  <c r="CQ726" i="58"/>
  <c r="EH726" i="58"/>
  <c r="EE726" i="58"/>
  <c r="CY726" i="58"/>
  <c r="BV726" i="58"/>
  <c r="CS726" i="58"/>
  <c r="DB726" i="58"/>
  <c r="CL726" i="58"/>
  <c r="DY726" i="58"/>
  <c r="DI726" i="58"/>
  <c r="CC726" i="58"/>
  <c r="DR726" i="58"/>
  <c r="DD726" i="58"/>
  <c r="BS726" i="58"/>
  <c r="DA726" i="58"/>
  <c r="CZ726" i="58"/>
  <c r="BT726" i="58"/>
  <c r="DK726" i="58"/>
  <c r="DM726" i="58"/>
  <c r="DS726" i="58"/>
  <c r="DC726" i="58"/>
  <c r="BU726" i="58"/>
  <c r="CM726" i="58"/>
  <c r="BW726" i="58"/>
  <c r="CX726" i="58"/>
  <c r="DJ726" i="58"/>
  <c r="EF726" i="58"/>
  <c r="CR726" i="58"/>
  <c r="ED726" i="58"/>
  <c r="DN726" i="58"/>
  <c r="CT726" i="58"/>
  <c r="EG726" i="58"/>
  <c r="CE726" i="58"/>
  <c r="DV726" i="58"/>
  <c r="CP726" i="58"/>
  <c r="DX726" i="58"/>
  <c r="DH726" i="58"/>
  <c r="CB726" i="58"/>
  <c r="EI726" i="58"/>
  <c r="EK726" i="58"/>
  <c r="CO726" i="58"/>
  <c r="DE726" i="58"/>
  <c r="CH726" i="58"/>
  <c r="DU726" i="58"/>
  <c r="BY726" i="58"/>
  <c r="EN745" i="58"/>
  <c r="DO745" i="58"/>
  <c r="DP745" i="58"/>
  <c r="DF745" i="58"/>
  <c r="DT745" i="58"/>
  <c r="CD745" i="58"/>
  <c r="CK745" i="58"/>
  <c r="EL745" i="58"/>
  <c r="CW745" i="58"/>
  <c r="BR745" i="58"/>
  <c r="CV745" i="58"/>
  <c r="BZ745" i="58"/>
  <c r="CJ745" i="58"/>
  <c r="EA745" i="58"/>
  <c r="EC745" i="58"/>
  <c r="CF745" i="58"/>
  <c r="EJ745" i="58"/>
  <c r="CN745" i="58"/>
  <c r="BX745" i="58"/>
  <c r="CI745" i="58"/>
  <c r="DZ745" i="58"/>
  <c r="DQ745" i="58"/>
  <c r="CU745" i="58"/>
  <c r="EH745" i="58"/>
  <c r="DL745" i="58"/>
  <c r="EM745" i="58"/>
  <c r="CA745" i="58"/>
  <c r="DG745" i="58"/>
  <c r="EB745" i="58"/>
  <c r="DW745" i="58"/>
  <c r="CQ745" i="58"/>
  <c r="DY745" i="58"/>
  <c r="EE745" i="58"/>
  <c r="DB745" i="58"/>
  <c r="BV745" i="58"/>
  <c r="DI745" i="58"/>
  <c r="CS745" i="58"/>
  <c r="CC745" i="58"/>
  <c r="DD745" i="58"/>
  <c r="BS745" i="58"/>
  <c r="DR745" i="58"/>
  <c r="CY745" i="58"/>
  <c r="DK745" i="58"/>
  <c r="DX745" i="58"/>
  <c r="DC745" i="58"/>
  <c r="ED745" i="58"/>
  <c r="CT745" i="58"/>
  <c r="DA745" i="58"/>
  <c r="BU745" i="58"/>
  <c r="EF745" i="58"/>
  <c r="CE745" i="58"/>
  <c r="CP745" i="58"/>
  <c r="DM745" i="58"/>
  <c r="DH745" i="58"/>
  <c r="DJ745" i="58"/>
  <c r="EG745" i="58"/>
  <c r="CZ745" i="58"/>
  <c r="BT745" i="58"/>
  <c r="DV745" i="58"/>
  <c r="CB745" i="58"/>
  <c r="DS745" i="58"/>
  <c r="BW745" i="58"/>
  <c r="DN745" i="58"/>
  <c r="CX745" i="58"/>
  <c r="CG745" i="58"/>
  <c r="CR745" i="58"/>
  <c r="EI745" i="58"/>
  <c r="CM745" i="58"/>
  <c r="EK745" i="58"/>
  <c r="CH745" i="58"/>
  <c r="DU745" i="58"/>
  <c r="CO745" i="58"/>
  <c r="BY745" i="58"/>
  <c r="DE745" i="58"/>
  <c r="EN794" i="58"/>
  <c r="DT794" i="58"/>
  <c r="DQ794" i="58"/>
  <c r="EC794" i="58"/>
  <c r="DP794" i="58"/>
  <c r="EL794" i="58"/>
  <c r="BR794" i="58"/>
  <c r="EM794" i="58"/>
  <c r="DW794" i="58"/>
  <c r="DG794" i="58"/>
  <c r="BZ794" i="58"/>
  <c r="BX794" i="58"/>
  <c r="DZ794" i="58"/>
  <c r="EA794" i="58"/>
  <c r="CU794" i="58"/>
  <c r="DF794" i="58"/>
  <c r="EB794" i="58"/>
  <c r="DL794" i="58"/>
  <c r="CV794" i="58"/>
  <c r="EJ794" i="58"/>
  <c r="CN794" i="58"/>
  <c r="CI794" i="58"/>
  <c r="DO794" i="58"/>
  <c r="CK794" i="58"/>
  <c r="CW794" i="58"/>
  <c r="CD794" i="58"/>
  <c r="CJ794" i="58"/>
  <c r="CQ794" i="58"/>
  <c r="CA794" i="58"/>
  <c r="CF794" i="58"/>
  <c r="DR794" i="58"/>
  <c r="DY794" i="58"/>
  <c r="DI794" i="58"/>
  <c r="CC794" i="58"/>
  <c r="EH794" i="58"/>
  <c r="BV794" i="58"/>
  <c r="DD794" i="58"/>
  <c r="BS794" i="58"/>
  <c r="EE794" i="58"/>
  <c r="CY794" i="58"/>
  <c r="DB794" i="58"/>
  <c r="CS794" i="58"/>
  <c r="EF794" i="58"/>
  <c r="DV794" i="58"/>
  <c r="CR794" i="58"/>
  <c r="DJ794" i="58"/>
  <c r="CT794" i="58"/>
  <c r="EG794" i="58"/>
  <c r="CE794" i="58"/>
  <c r="DX794" i="58"/>
  <c r="DH794" i="58"/>
  <c r="CB794" i="58"/>
  <c r="EI794" i="58"/>
  <c r="CX794" i="58"/>
  <c r="DA794" i="58"/>
  <c r="CZ794" i="58"/>
  <c r="BT794" i="58"/>
  <c r="DK794" i="58"/>
  <c r="CP794" i="58"/>
  <c r="DM794" i="58"/>
  <c r="CG794" i="58"/>
  <c r="DS794" i="58"/>
  <c r="DC794" i="58"/>
  <c r="DN794" i="58"/>
  <c r="BU794" i="58"/>
  <c r="CM794" i="58"/>
  <c r="BW794" i="58"/>
  <c r="ED794" i="58"/>
  <c r="DE794" i="58"/>
  <c r="CO794" i="58"/>
  <c r="DU794" i="58"/>
  <c r="BY794" i="58"/>
  <c r="CH794" i="58"/>
  <c r="EK794" i="58"/>
  <c r="EN629" i="58"/>
  <c r="CN629" i="58"/>
  <c r="BZ629" i="58"/>
  <c r="DT629" i="58"/>
  <c r="BX629" i="58"/>
  <c r="DQ629" i="58"/>
  <c r="DF629" i="58"/>
  <c r="EJ629" i="58"/>
  <c r="CI629" i="58"/>
  <c r="CD629" i="58"/>
  <c r="CK629" i="58"/>
  <c r="EA629" i="58"/>
  <c r="EC629" i="58"/>
  <c r="CW629" i="58"/>
  <c r="BR629" i="58"/>
  <c r="DO629" i="58"/>
  <c r="CJ629" i="58"/>
  <c r="CU629" i="58"/>
  <c r="EL629" i="58"/>
  <c r="DL629" i="58"/>
  <c r="EM629" i="58"/>
  <c r="DZ629" i="58"/>
  <c r="DP629" i="58"/>
  <c r="CF629" i="58"/>
  <c r="CV629" i="58"/>
  <c r="DW629" i="58"/>
  <c r="CA629" i="58"/>
  <c r="DG629" i="58"/>
  <c r="EB629" i="58"/>
  <c r="CQ629" i="58"/>
  <c r="DY629" i="58"/>
  <c r="CC629" i="58"/>
  <c r="BS629" i="58"/>
  <c r="DJ629" i="58"/>
  <c r="EH629" i="58"/>
  <c r="DI629" i="58"/>
  <c r="CS629" i="58"/>
  <c r="DD629" i="58"/>
  <c r="DR629" i="58"/>
  <c r="CY629" i="58"/>
  <c r="DB629" i="58"/>
  <c r="CL629" i="58"/>
  <c r="BV629" i="58"/>
  <c r="EE629" i="58"/>
  <c r="DA629" i="58"/>
  <c r="CP629" i="58"/>
  <c r="DM629" i="58"/>
  <c r="CR629" i="58"/>
  <c r="DC629" i="58"/>
  <c r="CX629" i="58"/>
  <c r="CT629" i="58"/>
  <c r="CZ629" i="58"/>
  <c r="CE629" i="58"/>
  <c r="DH629" i="58"/>
  <c r="CB629" i="58"/>
  <c r="EG629" i="58"/>
  <c r="BU629" i="58"/>
  <c r="BT629" i="58"/>
  <c r="DK629" i="58"/>
  <c r="DS629" i="58"/>
  <c r="BW629" i="58"/>
  <c r="DN629" i="58"/>
  <c r="EF629" i="58"/>
  <c r="DV629" i="58"/>
  <c r="DX629" i="58"/>
  <c r="EI629" i="58"/>
  <c r="CM629" i="58"/>
  <c r="ED629" i="58"/>
  <c r="CH629" i="58"/>
  <c r="DE629" i="58"/>
  <c r="EK629" i="58"/>
  <c r="CO629" i="58"/>
  <c r="BY629" i="58"/>
  <c r="DU629" i="58"/>
  <c r="EN731" i="58"/>
  <c r="CI731" i="58"/>
  <c r="DZ731" i="58"/>
  <c r="DQ731" i="58"/>
  <c r="CU731" i="58"/>
  <c r="BR731" i="58"/>
  <c r="DT731" i="58"/>
  <c r="DO731" i="58"/>
  <c r="DP731" i="58"/>
  <c r="DF731" i="58"/>
  <c r="DG731" i="58"/>
  <c r="EJ731" i="58"/>
  <c r="BX731" i="58"/>
  <c r="CD731" i="58"/>
  <c r="CK731" i="58"/>
  <c r="CJ731" i="58"/>
  <c r="EL731" i="58"/>
  <c r="CW731" i="58"/>
  <c r="EB731" i="58"/>
  <c r="DL731" i="58"/>
  <c r="CN731" i="58"/>
  <c r="BZ731" i="58"/>
  <c r="EC731" i="58"/>
  <c r="EA731" i="58"/>
  <c r="CV731" i="58"/>
  <c r="CQ731" i="58"/>
  <c r="EH731" i="58"/>
  <c r="CF731" i="58"/>
  <c r="EM731" i="58"/>
  <c r="DW731" i="58"/>
  <c r="CA731" i="58"/>
  <c r="DR731" i="58"/>
  <c r="CL731" i="58"/>
  <c r="CY731" i="58"/>
  <c r="DY731" i="58"/>
  <c r="EE731" i="58"/>
  <c r="DJ731" i="58"/>
  <c r="DB731" i="58"/>
  <c r="BV731" i="58"/>
  <c r="DI731" i="58"/>
  <c r="CS731" i="58"/>
  <c r="CC731" i="58"/>
  <c r="BS731" i="58"/>
  <c r="DD731" i="58"/>
  <c r="EF731" i="58"/>
  <c r="BT731" i="58"/>
  <c r="DX731" i="58"/>
  <c r="EI731" i="58"/>
  <c r="CM731" i="58"/>
  <c r="CZ731" i="58"/>
  <c r="DK731" i="58"/>
  <c r="DH731" i="58"/>
  <c r="DC731" i="58"/>
  <c r="ED731" i="58"/>
  <c r="CT731" i="58"/>
  <c r="DA731" i="58"/>
  <c r="BU731" i="58"/>
  <c r="CE731" i="58"/>
  <c r="CP731" i="58"/>
  <c r="DM731" i="58"/>
  <c r="CB731" i="58"/>
  <c r="EG731" i="58"/>
  <c r="DV731" i="58"/>
  <c r="CR731" i="58"/>
  <c r="DS731" i="58"/>
  <c r="BW731" i="58"/>
  <c r="DN731" i="58"/>
  <c r="CX731" i="58"/>
  <c r="EK731" i="58"/>
  <c r="CH731" i="58"/>
  <c r="DU731" i="58"/>
  <c r="DE731" i="58"/>
  <c r="CO731" i="58"/>
  <c r="BY731" i="58"/>
  <c r="EN750" i="58"/>
  <c r="BZ750" i="58"/>
  <c r="BX750" i="58"/>
  <c r="EA750" i="58"/>
  <c r="CU750" i="58"/>
  <c r="EB750" i="58"/>
  <c r="DL750" i="58"/>
  <c r="CV750" i="58"/>
  <c r="CN750" i="58"/>
  <c r="EJ750" i="58"/>
  <c r="DO750" i="58"/>
  <c r="CI750" i="58"/>
  <c r="CK750" i="58"/>
  <c r="CJ750" i="58"/>
  <c r="CW750" i="58"/>
  <c r="CF750" i="58"/>
  <c r="DT750" i="58"/>
  <c r="CD750" i="58"/>
  <c r="DQ750" i="58"/>
  <c r="EL750" i="58"/>
  <c r="EC750" i="58"/>
  <c r="BR750" i="58"/>
  <c r="DP750" i="58"/>
  <c r="DZ750" i="58"/>
  <c r="DF750" i="58"/>
  <c r="DW750" i="58"/>
  <c r="CA750" i="58"/>
  <c r="EM750" i="58"/>
  <c r="DG750" i="58"/>
  <c r="CQ750" i="58"/>
  <c r="EH750" i="58"/>
  <c r="DR750" i="58"/>
  <c r="CL750" i="58"/>
  <c r="EE750" i="58"/>
  <c r="CY750" i="58"/>
  <c r="CS750" i="58"/>
  <c r="DB750" i="58"/>
  <c r="DY750" i="58"/>
  <c r="DI750" i="58"/>
  <c r="CC750" i="58"/>
  <c r="BV750" i="58"/>
  <c r="DD750" i="58"/>
  <c r="BS750" i="58"/>
  <c r="CT750" i="58"/>
  <c r="DA750" i="58"/>
  <c r="CZ750" i="58"/>
  <c r="BT750" i="58"/>
  <c r="DK750" i="58"/>
  <c r="DM750" i="58"/>
  <c r="CG750" i="58"/>
  <c r="DS750" i="58"/>
  <c r="DC750" i="58"/>
  <c r="ED750" i="58"/>
  <c r="DN750" i="58"/>
  <c r="BU750" i="58"/>
  <c r="BW750" i="58"/>
  <c r="EF750" i="58"/>
  <c r="CR750" i="58"/>
  <c r="CX750" i="58"/>
  <c r="DJ750" i="58"/>
  <c r="EG750" i="58"/>
  <c r="CE750" i="58"/>
  <c r="DV750" i="58"/>
  <c r="CP750" i="58"/>
  <c r="DX750" i="58"/>
  <c r="DH750" i="58"/>
  <c r="CB750" i="58"/>
  <c r="EI750" i="58"/>
  <c r="CH750" i="58"/>
  <c r="EK750" i="58"/>
  <c r="CO750" i="58"/>
  <c r="DE750" i="58"/>
  <c r="DU750" i="58"/>
  <c r="BY750" i="58"/>
  <c r="EN701" i="58"/>
  <c r="BZ701" i="58"/>
  <c r="EA701" i="58"/>
  <c r="EC701" i="58"/>
  <c r="EB701" i="58"/>
  <c r="DL701" i="58"/>
  <c r="CN701" i="58"/>
  <c r="EJ701" i="58"/>
  <c r="DT701" i="58"/>
  <c r="CI701" i="58"/>
  <c r="DZ701" i="58"/>
  <c r="DQ701" i="58"/>
  <c r="DP701" i="58"/>
  <c r="CU701" i="58"/>
  <c r="EM701" i="58"/>
  <c r="BX701" i="58"/>
  <c r="DO701" i="58"/>
  <c r="CJ701" i="58"/>
  <c r="DF701" i="58"/>
  <c r="CD701" i="58"/>
  <c r="CK701" i="58"/>
  <c r="CW701" i="58"/>
  <c r="EL701" i="58"/>
  <c r="BR701" i="58"/>
  <c r="DG701" i="58"/>
  <c r="CQ701" i="58"/>
  <c r="CV701" i="58"/>
  <c r="CF701" i="58"/>
  <c r="DW701" i="58"/>
  <c r="CA701" i="58"/>
  <c r="DD701" i="58"/>
  <c r="DR701" i="58"/>
  <c r="CL701" i="58"/>
  <c r="CY701" i="58"/>
  <c r="EH701" i="58"/>
  <c r="DY701" i="58"/>
  <c r="EE701" i="58"/>
  <c r="DB701" i="58"/>
  <c r="BV701" i="58"/>
  <c r="DI701" i="58"/>
  <c r="CC701" i="58"/>
  <c r="BS701" i="58"/>
  <c r="EG701" i="58"/>
  <c r="BT701" i="58"/>
  <c r="DV701" i="58"/>
  <c r="CR701" i="58"/>
  <c r="DS701" i="58"/>
  <c r="BW701" i="58"/>
  <c r="DN701" i="58"/>
  <c r="CX701" i="58"/>
  <c r="CG701" i="58"/>
  <c r="DH701" i="58"/>
  <c r="EI701" i="58"/>
  <c r="CM701" i="58"/>
  <c r="EF701" i="58"/>
  <c r="CZ701" i="58"/>
  <c r="DK701" i="58"/>
  <c r="DX701" i="58"/>
  <c r="CB701" i="58"/>
  <c r="DC701" i="58"/>
  <c r="ED701" i="58"/>
  <c r="DJ701" i="58"/>
  <c r="CT701" i="58"/>
  <c r="DA701" i="58"/>
  <c r="BU701" i="58"/>
  <c r="CE701" i="58"/>
  <c r="CP701" i="58"/>
  <c r="DM701" i="58"/>
  <c r="DE701" i="58"/>
  <c r="CO701" i="58"/>
  <c r="BY701" i="58"/>
  <c r="EK701" i="58"/>
  <c r="CH701" i="58"/>
  <c r="DU701" i="58"/>
  <c r="EN689" i="58"/>
  <c r="CN689" i="58"/>
  <c r="EJ689" i="58"/>
  <c r="DO689" i="58"/>
  <c r="DF689" i="58"/>
  <c r="DT689" i="58"/>
  <c r="BX689" i="58"/>
  <c r="CD689" i="58"/>
  <c r="CK689" i="58"/>
  <c r="DP689" i="58"/>
  <c r="EL689" i="58"/>
  <c r="CW689" i="58"/>
  <c r="BR689" i="58"/>
  <c r="DL689" i="58"/>
  <c r="CV689" i="58"/>
  <c r="CF689" i="58"/>
  <c r="BZ689" i="58"/>
  <c r="EA689" i="58"/>
  <c r="EC689" i="58"/>
  <c r="CI689" i="58"/>
  <c r="CJ689" i="58"/>
  <c r="CU689" i="58"/>
  <c r="DZ689" i="58"/>
  <c r="DQ689" i="58"/>
  <c r="EH689" i="58"/>
  <c r="EB689" i="58"/>
  <c r="DG689" i="58"/>
  <c r="CA689" i="58"/>
  <c r="DW689" i="58"/>
  <c r="EM689" i="58"/>
  <c r="CQ689" i="58"/>
  <c r="DY689" i="58"/>
  <c r="DD689" i="58"/>
  <c r="EE689" i="58"/>
  <c r="DB689" i="58"/>
  <c r="BV689" i="58"/>
  <c r="DI689" i="58"/>
  <c r="CS689" i="58"/>
  <c r="CC689" i="58"/>
  <c r="BS689" i="58"/>
  <c r="DR689" i="58"/>
  <c r="CY689" i="58"/>
  <c r="DJ689" i="58"/>
  <c r="DK689" i="58"/>
  <c r="DH689" i="58"/>
  <c r="CR689" i="58"/>
  <c r="DC689" i="58"/>
  <c r="ED689" i="58"/>
  <c r="CT689" i="58"/>
  <c r="DA689" i="58"/>
  <c r="BU689" i="58"/>
  <c r="CE689" i="58"/>
  <c r="CP689" i="58"/>
  <c r="DM689" i="58"/>
  <c r="CB689" i="58"/>
  <c r="EG689" i="58"/>
  <c r="EF689" i="58"/>
  <c r="BT689" i="58"/>
  <c r="DV689" i="58"/>
  <c r="DX689" i="58"/>
  <c r="DS689" i="58"/>
  <c r="BW689" i="58"/>
  <c r="DN689" i="58"/>
  <c r="CX689" i="58"/>
  <c r="CZ689" i="58"/>
  <c r="CG689" i="58"/>
  <c r="EI689" i="58"/>
  <c r="CM689" i="58"/>
  <c r="EK689" i="58"/>
  <c r="CH689" i="58"/>
  <c r="DU689" i="58"/>
  <c r="CO689" i="58"/>
  <c r="BY689" i="58"/>
  <c r="DE689" i="58"/>
  <c r="EN649" i="58"/>
  <c r="CJ649" i="58"/>
  <c r="EA649" i="58"/>
  <c r="EL649" i="58"/>
  <c r="DL649" i="58"/>
  <c r="DZ649" i="58"/>
  <c r="DP649" i="58"/>
  <c r="CU649" i="58"/>
  <c r="BR649" i="58"/>
  <c r="EB649" i="58"/>
  <c r="CV649" i="58"/>
  <c r="CF649" i="58"/>
  <c r="EM649" i="58"/>
  <c r="DW649" i="58"/>
  <c r="DG649" i="58"/>
  <c r="CN649" i="58"/>
  <c r="BZ649" i="58"/>
  <c r="DT649" i="58"/>
  <c r="BX649" i="58"/>
  <c r="CI649" i="58"/>
  <c r="DQ649" i="58"/>
  <c r="DF649" i="58"/>
  <c r="EJ649" i="58"/>
  <c r="DO649" i="58"/>
  <c r="CD649" i="58"/>
  <c r="EC649" i="58"/>
  <c r="CK649" i="58"/>
  <c r="CW649" i="58"/>
  <c r="EH649" i="58"/>
  <c r="CQ649" i="58"/>
  <c r="CA649" i="58"/>
  <c r="DR649" i="58"/>
  <c r="DB649" i="58"/>
  <c r="CL649" i="58"/>
  <c r="BV649" i="58"/>
  <c r="CY649" i="58"/>
  <c r="DY649" i="58"/>
  <c r="CC649" i="58"/>
  <c r="BS649" i="58"/>
  <c r="DI649" i="58"/>
  <c r="CS649" i="58"/>
  <c r="DD649" i="58"/>
  <c r="EE649" i="58"/>
  <c r="EG649" i="58"/>
  <c r="BU649" i="58"/>
  <c r="BT649" i="58"/>
  <c r="DS649" i="58"/>
  <c r="DC649" i="58"/>
  <c r="DN649" i="58"/>
  <c r="EF649" i="58"/>
  <c r="DV649" i="58"/>
  <c r="CG649" i="58"/>
  <c r="DX649" i="58"/>
  <c r="BW649" i="58"/>
  <c r="ED649" i="58"/>
  <c r="DA649" i="58"/>
  <c r="DK649" i="58"/>
  <c r="CP649" i="58"/>
  <c r="DM649" i="58"/>
  <c r="CR649" i="58"/>
  <c r="EI649" i="58"/>
  <c r="CX649" i="58"/>
  <c r="DJ649" i="58"/>
  <c r="CT649" i="58"/>
  <c r="CZ649" i="58"/>
  <c r="CE649" i="58"/>
  <c r="DH649" i="58"/>
  <c r="CB649" i="58"/>
  <c r="DU649" i="58"/>
  <c r="CH649" i="58"/>
  <c r="DE649" i="58"/>
  <c r="EK649" i="58"/>
  <c r="CO649" i="58"/>
  <c r="BY649" i="58"/>
  <c r="EN654" i="58"/>
  <c r="CN654" i="58"/>
  <c r="CK654" i="58"/>
  <c r="DP654" i="58"/>
  <c r="CW654" i="58"/>
  <c r="BZ654" i="58"/>
  <c r="EJ654" i="58"/>
  <c r="DT654" i="58"/>
  <c r="DZ654" i="58"/>
  <c r="DQ654" i="58"/>
  <c r="CJ654" i="58"/>
  <c r="CU654" i="58"/>
  <c r="EL654" i="58"/>
  <c r="EM654" i="58"/>
  <c r="CI654" i="58"/>
  <c r="CD654" i="58"/>
  <c r="EA654" i="58"/>
  <c r="DF654" i="58"/>
  <c r="BR654" i="58"/>
  <c r="EB654" i="58"/>
  <c r="DL654" i="58"/>
  <c r="CV654" i="58"/>
  <c r="CF654" i="58"/>
  <c r="DO654" i="58"/>
  <c r="BX654" i="58"/>
  <c r="EC654" i="58"/>
  <c r="DW654" i="58"/>
  <c r="DG654" i="58"/>
  <c r="EH654" i="58"/>
  <c r="CA654" i="58"/>
  <c r="CQ654" i="58"/>
  <c r="BV654" i="58"/>
  <c r="BS654" i="58"/>
  <c r="DR654" i="58"/>
  <c r="DB654" i="58"/>
  <c r="CL654" i="58"/>
  <c r="EE654" i="58"/>
  <c r="DJ654" i="58"/>
  <c r="DY654" i="58"/>
  <c r="CY654" i="58"/>
  <c r="DI654" i="58"/>
  <c r="CC654" i="58"/>
  <c r="DD654" i="58"/>
  <c r="DA654" i="58"/>
  <c r="BU654" i="58"/>
  <c r="EF654" i="58"/>
  <c r="CG654" i="58"/>
  <c r="DX654" i="58"/>
  <c r="DH654" i="58"/>
  <c r="CR654" i="58"/>
  <c r="EI654" i="58"/>
  <c r="ED654" i="58"/>
  <c r="EG654" i="58"/>
  <c r="CZ654" i="58"/>
  <c r="BT654" i="58"/>
  <c r="DS654" i="58"/>
  <c r="CX654" i="58"/>
  <c r="CT654" i="58"/>
  <c r="DK654" i="58"/>
  <c r="CE654" i="58"/>
  <c r="DV654" i="58"/>
  <c r="CP654" i="58"/>
  <c r="DC654" i="58"/>
  <c r="BW654" i="58"/>
  <c r="DM654" i="58"/>
  <c r="CB654" i="58"/>
  <c r="CM654" i="58"/>
  <c r="DN654" i="58"/>
  <c r="DU654" i="58"/>
  <c r="DE654" i="58"/>
  <c r="CO654" i="58"/>
  <c r="BY654" i="58"/>
  <c r="CH654" i="58"/>
  <c r="EK654" i="58"/>
  <c r="EN434" i="58"/>
  <c r="CI434" i="58"/>
  <c r="EB434" i="58"/>
  <c r="CV434" i="58"/>
  <c r="DT434" i="58"/>
  <c r="CD434" i="58"/>
  <c r="CJ434" i="58"/>
  <c r="EL434" i="58"/>
  <c r="DL434" i="58"/>
  <c r="DW434" i="58"/>
  <c r="DG434" i="58"/>
  <c r="CQ434" i="58"/>
  <c r="CN434" i="58"/>
  <c r="BZ434" i="58"/>
  <c r="EJ434" i="58"/>
  <c r="BX434" i="58"/>
  <c r="DO434" i="58"/>
  <c r="DZ434" i="58"/>
  <c r="DQ434" i="58"/>
  <c r="DP434" i="58"/>
  <c r="EA434" i="58"/>
  <c r="CK434" i="58"/>
  <c r="CU434" i="58"/>
  <c r="CW434" i="58"/>
  <c r="DF434" i="58"/>
  <c r="BR434" i="58"/>
  <c r="EH434" i="58"/>
  <c r="CF434" i="58"/>
  <c r="CA434" i="58"/>
  <c r="EM434" i="58"/>
  <c r="DB434" i="58"/>
  <c r="DY434" i="58"/>
  <c r="DD434" i="58"/>
  <c r="CS434" i="58"/>
  <c r="CC434" i="58"/>
  <c r="EE434" i="58"/>
  <c r="CY434" i="58"/>
  <c r="DI434" i="58"/>
  <c r="DR434" i="58"/>
  <c r="CL434" i="58"/>
  <c r="BV434" i="58"/>
  <c r="BS434" i="58"/>
  <c r="DV434" i="58"/>
  <c r="CT434" i="58"/>
  <c r="CZ434" i="58"/>
  <c r="DX434" i="58"/>
  <c r="CB434" i="58"/>
  <c r="DC434" i="58"/>
  <c r="CX434" i="58"/>
  <c r="DJ434" i="58"/>
  <c r="EG434" i="58"/>
  <c r="DA434" i="58"/>
  <c r="EF434" i="58"/>
  <c r="BT434" i="58"/>
  <c r="DK434" i="58"/>
  <c r="CP434" i="58"/>
  <c r="DM434" i="58"/>
  <c r="DH434" i="58"/>
  <c r="CR434" i="58"/>
  <c r="DS434" i="58"/>
  <c r="CM434" i="58"/>
  <c r="BW434" i="58"/>
  <c r="DN434" i="58"/>
  <c r="BU434" i="58"/>
  <c r="CE434" i="58"/>
  <c r="CG434" i="58"/>
  <c r="EI434" i="58"/>
  <c r="ED434" i="58"/>
  <c r="CH434" i="58"/>
  <c r="CO434" i="58"/>
  <c r="EK434" i="58"/>
  <c r="DU434" i="58"/>
  <c r="DE434" i="58"/>
  <c r="BY434" i="58"/>
  <c r="EN667" i="58"/>
  <c r="EJ667" i="58"/>
  <c r="CD667" i="58"/>
  <c r="CK667" i="58"/>
  <c r="EC667" i="58"/>
  <c r="CW667" i="58"/>
  <c r="BR667" i="58"/>
  <c r="CJ667" i="58"/>
  <c r="EA667" i="58"/>
  <c r="EL667" i="58"/>
  <c r="DL667" i="58"/>
  <c r="DZ667" i="58"/>
  <c r="DP667" i="58"/>
  <c r="CU667" i="58"/>
  <c r="EB667" i="58"/>
  <c r="CV667" i="58"/>
  <c r="CF667" i="58"/>
  <c r="BZ667" i="58"/>
  <c r="CN667" i="58"/>
  <c r="BX667" i="58"/>
  <c r="DT667" i="58"/>
  <c r="DO667" i="58"/>
  <c r="DF667" i="58"/>
  <c r="DQ667" i="58"/>
  <c r="CI667" i="58"/>
  <c r="DW667" i="58"/>
  <c r="CA667" i="58"/>
  <c r="EH667" i="58"/>
  <c r="EM667" i="58"/>
  <c r="DG667" i="58"/>
  <c r="CQ667" i="58"/>
  <c r="DI667" i="58"/>
  <c r="CS667" i="58"/>
  <c r="DD667" i="58"/>
  <c r="DR667" i="58"/>
  <c r="EE667" i="58"/>
  <c r="BS667" i="58"/>
  <c r="DB667" i="58"/>
  <c r="CL667" i="58"/>
  <c r="BV667" i="58"/>
  <c r="CY667" i="58"/>
  <c r="DY667" i="58"/>
  <c r="CC667" i="58"/>
  <c r="DJ667" i="58"/>
  <c r="CT667" i="58"/>
  <c r="CZ667" i="58"/>
  <c r="DH667" i="58"/>
  <c r="CB667" i="58"/>
  <c r="BW667" i="58"/>
  <c r="EG667" i="58"/>
  <c r="BU667" i="58"/>
  <c r="DC667" i="58"/>
  <c r="DN667" i="58"/>
  <c r="EF667" i="58"/>
  <c r="DK667" i="58"/>
  <c r="DV667" i="58"/>
  <c r="CG667" i="58"/>
  <c r="DX667" i="58"/>
  <c r="EI667" i="58"/>
  <c r="DS667" i="58"/>
  <c r="ED667" i="58"/>
  <c r="DA667" i="58"/>
  <c r="CE667" i="58"/>
  <c r="CP667" i="58"/>
  <c r="DM667" i="58"/>
  <c r="CR667" i="58"/>
  <c r="CM667" i="58"/>
  <c r="CX667" i="58"/>
  <c r="EK667" i="58"/>
  <c r="CO667" i="58"/>
  <c r="BY667" i="58"/>
  <c r="DU667" i="58"/>
  <c r="CH667" i="58"/>
  <c r="DE667" i="58"/>
  <c r="EN643" i="58"/>
  <c r="EJ643" i="58"/>
  <c r="DO643" i="58"/>
  <c r="CI643" i="58"/>
  <c r="CD643" i="58"/>
  <c r="CK643" i="58"/>
  <c r="EC643" i="58"/>
  <c r="CW643" i="58"/>
  <c r="CJ643" i="58"/>
  <c r="CU643" i="58"/>
  <c r="EL643" i="58"/>
  <c r="DL643" i="58"/>
  <c r="DG643" i="58"/>
  <c r="DZ643" i="58"/>
  <c r="DP643" i="58"/>
  <c r="BR643" i="58"/>
  <c r="EB643" i="58"/>
  <c r="CV643" i="58"/>
  <c r="CF643" i="58"/>
  <c r="CN643" i="58"/>
  <c r="BZ643" i="58"/>
  <c r="DT643" i="58"/>
  <c r="BX643" i="58"/>
  <c r="EA643" i="58"/>
  <c r="DF643" i="58"/>
  <c r="DQ643" i="58"/>
  <c r="CQ643" i="58"/>
  <c r="EH643" i="58"/>
  <c r="EM643" i="58"/>
  <c r="DW643" i="58"/>
  <c r="CA643" i="58"/>
  <c r="DI643" i="58"/>
  <c r="CS643" i="58"/>
  <c r="DD643" i="58"/>
  <c r="DR643" i="58"/>
  <c r="DB643" i="58"/>
  <c r="BV643" i="58"/>
  <c r="EE643" i="58"/>
  <c r="BS643" i="58"/>
  <c r="DY643" i="58"/>
  <c r="CC643" i="58"/>
  <c r="CY643" i="58"/>
  <c r="DJ643" i="58"/>
  <c r="CT643" i="58"/>
  <c r="CZ643" i="58"/>
  <c r="DK643" i="58"/>
  <c r="DH643" i="58"/>
  <c r="CB643" i="58"/>
  <c r="CM643" i="58"/>
  <c r="EG643" i="58"/>
  <c r="BU643" i="58"/>
  <c r="BT643" i="58"/>
  <c r="BW643" i="58"/>
  <c r="DN643" i="58"/>
  <c r="EF643" i="58"/>
  <c r="CE643" i="58"/>
  <c r="DV643" i="58"/>
  <c r="CG643" i="58"/>
  <c r="DX643" i="58"/>
  <c r="DC643" i="58"/>
  <c r="ED643" i="58"/>
  <c r="DA643" i="58"/>
  <c r="CP643" i="58"/>
  <c r="DM643" i="58"/>
  <c r="CR643" i="58"/>
  <c r="EI643" i="58"/>
  <c r="DS643" i="58"/>
  <c r="CX643" i="58"/>
  <c r="EK643" i="58"/>
  <c r="CO643" i="58"/>
  <c r="BY643" i="58"/>
  <c r="DU643" i="58"/>
  <c r="CH643" i="58"/>
  <c r="DE643" i="58"/>
  <c r="EN714" i="58"/>
  <c r="DT714" i="58"/>
  <c r="DQ714" i="58"/>
  <c r="EC714" i="58"/>
  <c r="DP714" i="58"/>
  <c r="EL714" i="58"/>
  <c r="DF714" i="58"/>
  <c r="BR714" i="58"/>
  <c r="EM714" i="58"/>
  <c r="DW714" i="58"/>
  <c r="DG714" i="58"/>
  <c r="BX714" i="58"/>
  <c r="CD714" i="58"/>
  <c r="EA714" i="58"/>
  <c r="CU714" i="58"/>
  <c r="EB714" i="58"/>
  <c r="DL714" i="58"/>
  <c r="CV714" i="58"/>
  <c r="CN714" i="58"/>
  <c r="BZ714" i="58"/>
  <c r="EJ714" i="58"/>
  <c r="DO714" i="58"/>
  <c r="CI714" i="58"/>
  <c r="DZ714" i="58"/>
  <c r="CJ714" i="58"/>
  <c r="CK714" i="58"/>
  <c r="CW714" i="58"/>
  <c r="CQ714" i="58"/>
  <c r="EH714" i="58"/>
  <c r="CA714" i="58"/>
  <c r="CF714" i="58"/>
  <c r="DR714" i="58"/>
  <c r="DY714" i="58"/>
  <c r="DI714" i="58"/>
  <c r="CC714" i="58"/>
  <c r="DB714" i="58"/>
  <c r="DD714" i="58"/>
  <c r="BS714" i="58"/>
  <c r="BV714" i="58"/>
  <c r="EE714" i="58"/>
  <c r="CY714" i="58"/>
  <c r="CL714" i="58"/>
  <c r="EF714" i="58"/>
  <c r="CR714" i="58"/>
  <c r="ED714" i="58"/>
  <c r="DN714" i="58"/>
  <c r="DJ714" i="58"/>
  <c r="EG714" i="58"/>
  <c r="CE714" i="58"/>
  <c r="CP714" i="58"/>
  <c r="DX714" i="58"/>
  <c r="DH714" i="58"/>
  <c r="CB714" i="58"/>
  <c r="EI714" i="58"/>
  <c r="DA714" i="58"/>
  <c r="CZ714" i="58"/>
  <c r="BT714" i="58"/>
  <c r="DK714" i="58"/>
  <c r="DM714" i="58"/>
  <c r="CG714" i="58"/>
  <c r="DS714" i="58"/>
  <c r="DC714" i="58"/>
  <c r="CT714" i="58"/>
  <c r="BU714" i="58"/>
  <c r="DV714" i="58"/>
  <c r="CM714" i="58"/>
  <c r="BW714" i="58"/>
  <c r="CX714" i="58"/>
  <c r="CH714" i="58"/>
  <c r="DE714" i="58"/>
  <c r="CO714" i="58"/>
  <c r="DU714" i="58"/>
  <c r="BY714" i="58"/>
  <c r="EK714" i="58"/>
  <c r="EN759" i="58"/>
  <c r="CD759" i="58"/>
  <c r="CK759" i="58"/>
  <c r="EL759" i="58"/>
  <c r="CW759" i="58"/>
  <c r="CN759" i="58"/>
  <c r="BZ759" i="58"/>
  <c r="BX759" i="58"/>
  <c r="CJ759" i="58"/>
  <c r="EA759" i="58"/>
  <c r="EC759" i="58"/>
  <c r="DW759" i="58"/>
  <c r="EJ759" i="58"/>
  <c r="CI759" i="58"/>
  <c r="DZ759" i="58"/>
  <c r="DQ759" i="58"/>
  <c r="CU759" i="58"/>
  <c r="CV759" i="58"/>
  <c r="EM759" i="58"/>
  <c r="DT759" i="58"/>
  <c r="DO759" i="58"/>
  <c r="DF759" i="58"/>
  <c r="BR759" i="58"/>
  <c r="DP759" i="58"/>
  <c r="CA759" i="58"/>
  <c r="DL759" i="58"/>
  <c r="CQ759" i="58"/>
  <c r="EB759" i="58"/>
  <c r="CF759" i="58"/>
  <c r="DG759" i="58"/>
  <c r="EH759" i="58"/>
  <c r="DB759" i="58"/>
  <c r="BV759" i="58"/>
  <c r="DI759" i="58"/>
  <c r="CS759" i="58"/>
  <c r="CC759" i="58"/>
  <c r="BS759" i="58"/>
  <c r="DD759" i="58"/>
  <c r="DR759" i="58"/>
  <c r="CL759" i="58"/>
  <c r="CY759" i="58"/>
  <c r="DY759" i="58"/>
  <c r="EE759" i="58"/>
  <c r="DJ759" i="58"/>
  <c r="CT759" i="58"/>
  <c r="DA759" i="58"/>
  <c r="BU759" i="58"/>
  <c r="CE759" i="58"/>
  <c r="CP759" i="58"/>
  <c r="DM759" i="58"/>
  <c r="EG759" i="58"/>
  <c r="DV759" i="58"/>
  <c r="DX759" i="58"/>
  <c r="CB759" i="58"/>
  <c r="DS759" i="58"/>
  <c r="BW759" i="58"/>
  <c r="DN759" i="58"/>
  <c r="CZ759" i="58"/>
  <c r="BT759" i="58"/>
  <c r="CG759" i="58"/>
  <c r="CR759" i="58"/>
  <c r="EI759" i="58"/>
  <c r="CM759" i="58"/>
  <c r="EF759" i="58"/>
  <c r="DK759" i="58"/>
  <c r="DH759" i="58"/>
  <c r="DC759" i="58"/>
  <c r="ED759" i="58"/>
  <c r="CH759" i="58"/>
  <c r="DU759" i="58"/>
  <c r="DE759" i="58"/>
  <c r="CO759" i="58"/>
  <c r="BY759" i="58"/>
  <c r="EK759" i="58"/>
  <c r="EN804" i="58"/>
  <c r="CN804" i="58"/>
  <c r="BZ804" i="58"/>
  <c r="EJ804" i="58"/>
  <c r="DO804" i="58"/>
  <c r="CI804" i="58"/>
  <c r="CK804" i="58"/>
  <c r="CJ804" i="58"/>
  <c r="CW804" i="58"/>
  <c r="BR804" i="58"/>
  <c r="DT804" i="58"/>
  <c r="DQ804" i="58"/>
  <c r="DF804" i="58"/>
  <c r="EC804" i="58"/>
  <c r="DP804" i="58"/>
  <c r="EM804" i="58"/>
  <c r="BX804" i="58"/>
  <c r="DZ804" i="58"/>
  <c r="CD804" i="58"/>
  <c r="EL804" i="58"/>
  <c r="CU804" i="58"/>
  <c r="EA804" i="58"/>
  <c r="DW804" i="58"/>
  <c r="EB804" i="58"/>
  <c r="CV804" i="58"/>
  <c r="DG804" i="58"/>
  <c r="EH804" i="58"/>
  <c r="DL804" i="58"/>
  <c r="CF804" i="58"/>
  <c r="CQ804" i="58"/>
  <c r="CA804" i="58"/>
  <c r="BV804" i="58"/>
  <c r="DY804" i="58"/>
  <c r="DI804" i="58"/>
  <c r="CC804" i="58"/>
  <c r="DR804" i="58"/>
  <c r="DB804" i="58"/>
  <c r="DD804" i="58"/>
  <c r="BS804" i="58"/>
  <c r="CL804" i="58"/>
  <c r="EE804" i="58"/>
  <c r="CY804" i="58"/>
  <c r="DJ804" i="58"/>
  <c r="BU804" i="58"/>
  <c r="CM804" i="58"/>
  <c r="BW804" i="58"/>
  <c r="DN804" i="58"/>
  <c r="CX804" i="58"/>
  <c r="EF804" i="58"/>
  <c r="DV804" i="58"/>
  <c r="CR804" i="58"/>
  <c r="ED804" i="58"/>
  <c r="CT804" i="58"/>
  <c r="EG804" i="58"/>
  <c r="CE804" i="58"/>
  <c r="DX804" i="58"/>
  <c r="DH804" i="58"/>
  <c r="CB804" i="58"/>
  <c r="EI804" i="58"/>
  <c r="DA804" i="58"/>
  <c r="CZ804" i="58"/>
  <c r="BT804" i="58"/>
  <c r="DK804" i="58"/>
  <c r="CP804" i="58"/>
  <c r="DM804" i="58"/>
  <c r="CG804" i="58"/>
  <c r="DS804" i="58"/>
  <c r="DC804" i="58"/>
  <c r="EK804" i="58"/>
  <c r="BY804" i="58"/>
  <c r="CH804" i="58"/>
  <c r="DE804" i="58"/>
  <c r="CO804" i="58"/>
  <c r="DU804" i="58"/>
  <c r="EN813" i="58"/>
  <c r="BZ813" i="58"/>
  <c r="EA813" i="58"/>
  <c r="EC813" i="58"/>
  <c r="DT813" i="58"/>
  <c r="CI813" i="58"/>
  <c r="DZ813" i="58"/>
  <c r="DQ813" i="58"/>
  <c r="CU813" i="58"/>
  <c r="EB813" i="58"/>
  <c r="CF813" i="58"/>
  <c r="EM813" i="58"/>
  <c r="BX813" i="58"/>
  <c r="DO813" i="58"/>
  <c r="CJ813" i="58"/>
  <c r="DF813" i="58"/>
  <c r="BR813" i="58"/>
  <c r="DL813" i="58"/>
  <c r="EJ813" i="58"/>
  <c r="CN813" i="58"/>
  <c r="CD813" i="58"/>
  <c r="DP813" i="58"/>
  <c r="EL813" i="58"/>
  <c r="CK813" i="58"/>
  <c r="CW813" i="58"/>
  <c r="CV813" i="58"/>
  <c r="DW813" i="58"/>
  <c r="CQ813" i="58"/>
  <c r="CA813" i="58"/>
  <c r="EH813" i="58"/>
  <c r="DR813" i="58"/>
  <c r="CL813" i="58"/>
  <c r="CY813" i="58"/>
  <c r="DY813" i="58"/>
  <c r="DD813" i="58"/>
  <c r="EE813" i="58"/>
  <c r="DB813" i="58"/>
  <c r="BV813" i="58"/>
  <c r="DI813" i="58"/>
  <c r="CS813" i="58"/>
  <c r="CC813" i="58"/>
  <c r="BS813" i="58"/>
  <c r="EG813" i="58"/>
  <c r="CZ813" i="58"/>
  <c r="DV813" i="58"/>
  <c r="CB813" i="58"/>
  <c r="DS813" i="58"/>
  <c r="BW813" i="58"/>
  <c r="DN813" i="58"/>
  <c r="CX813" i="58"/>
  <c r="CG813" i="58"/>
  <c r="DH813" i="58"/>
  <c r="EI813" i="58"/>
  <c r="CM813" i="58"/>
  <c r="DK813" i="58"/>
  <c r="DX813" i="58"/>
  <c r="DC813" i="58"/>
  <c r="ED813" i="58"/>
  <c r="DJ813" i="58"/>
  <c r="CT813" i="58"/>
  <c r="DA813" i="58"/>
  <c r="BU813" i="58"/>
  <c r="EF813" i="58"/>
  <c r="BT813" i="58"/>
  <c r="CE813" i="58"/>
  <c r="CP813" i="58"/>
  <c r="DM813" i="58"/>
  <c r="CR813" i="58"/>
  <c r="DE813" i="58"/>
  <c r="CO813" i="58"/>
  <c r="BY813" i="58"/>
  <c r="EK813" i="58"/>
  <c r="CH813" i="58"/>
  <c r="DU813" i="58"/>
  <c r="EN817" i="58"/>
  <c r="CN817" i="58"/>
  <c r="EJ817" i="58"/>
  <c r="DT817" i="58"/>
  <c r="DO817" i="58"/>
  <c r="DF817" i="58"/>
  <c r="BX817" i="58"/>
  <c r="CD817" i="58"/>
  <c r="CK817" i="58"/>
  <c r="DP817" i="58"/>
  <c r="EL817" i="58"/>
  <c r="CW817" i="58"/>
  <c r="BZ817" i="58"/>
  <c r="CJ817" i="58"/>
  <c r="EA817" i="58"/>
  <c r="EC817" i="58"/>
  <c r="EB817" i="58"/>
  <c r="DL817" i="58"/>
  <c r="CI817" i="58"/>
  <c r="CU817" i="58"/>
  <c r="DZ817" i="58"/>
  <c r="DQ817" i="58"/>
  <c r="BR817" i="58"/>
  <c r="EH817" i="58"/>
  <c r="DG817" i="58"/>
  <c r="CA817" i="58"/>
  <c r="CV817" i="58"/>
  <c r="DW817" i="58"/>
  <c r="CF817" i="58"/>
  <c r="EM817" i="58"/>
  <c r="CQ817" i="58"/>
  <c r="DY817" i="58"/>
  <c r="EE817" i="58"/>
  <c r="DB817" i="58"/>
  <c r="BV817" i="58"/>
  <c r="DI817" i="58"/>
  <c r="CS817" i="58"/>
  <c r="CC817" i="58"/>
  <c r="BS817" i="58"/>
  <c r="DR817" i="58"/>
  <c r="CL817" i="58"/>
  <c r="DD817" i="58"/>
  <c r="CY817" i="58"/>
  <c r="DK817" i="58"/>
  <c r="CR817" i="58"/>
  <c r="DC817" i="58"/>
  <c r="ED817" i="58"/>
  <c r="DJ817" i="58"/>
  <c r="CT817" i="58"/>
  <c r="DA817" i="58"/>
  <c r="BU817" i="58"/>
  <c r="CZ817" i="58"/>
  <c r="CE817" i="58"/>
  <c r="CP817" i="58"/>
  <c r="DM817" i="58"/>
  <c r="EG817" i="58"/>
  <c r="DV817" i="58"/>
  <c r="CB817" i="58"/>
  <c r="DS817" i="58"/>
  <c r="BW817" i="58"/>
  <c r="DN817" i="58"/>
  <c r="CX817" i="58"/>
  <c r="EF817" i="58"/>
  <c r="CG817" i="58"/>
  <c r="DX817" i="58"/>
  <c r="DH817" i="58"/>
  <c r="EI817" i="58"/>
  <c r="CM817" i="58"/>
  <c r="EK817" i="58"/>
  <c r="CH817" i="58"/>
  <c r="DU817" i="58"/>
  <c r="CO817" i="58"/>
  <c r="BY817" i="58"/>
  <c r="DE817" i="58"/>
  <c r="EN821" i="58"/>
  <c r="BZ821" i="58"/>
  <c r="BX821" i="58"/>
  <c r="EA821" i="58"/>
  <c r="EC821" i="58"/>
  <c r="EJ821" i="58"/>
  <c r="CI821" i="58"/>
  <c r="DZ821" i="58"/>
  <c r="DQ821" i="58"/>
  <c r="CJ821" i="58"/>
  <c r="CU821" i="58"/>
  <c r="BR821" i="58"/>
  <c r="EM821" i="58"/>
  <c r="CN821" i="58"/>
  <c r="DT821" i="58"/>
  <c r="DO821" i="58"/>
  <c r="DP821" i="58"/>
  <c r="DF821" i="58"/>
  <c r="EB821" i="58"/>
  <c r="DL821" i="58"/>
  <c r="CV821" i="58"/>
  <c r="CK821" i="58"/>
  <c r="CW821" i="58"/>
  <c r="EL821" i="58"/>
  <c r="CD821" i="58"/>
  <c r="DW821" i="58"/>
  <c r="CQ821" i="58"/>
  <c r="DG821" i="58"/>
  <c r="CA821" i="58"/>
  <c r="DD821" i="58"/>
  <c r="EH821" i="58"/>
  <c r="DR821" i="58"/>
  <c r="CL821" i="58"/>
  <c r="CY821" i="58"/>
  <c r="DY821" i="58"/>
  <c r="EE821" i="58"/>
  <c r="DB821" i="58"/>
  <c r="BV821" i="58"/>
  <c r="DI821" i="58"/>
  <c r="CS821" i="58"/>
  <c r="CC821" i="58"/>
  <c r="BS821" i="58"/>
  <c r="EG821" i="58"/>
  <c r="CZ821" i="58"/>
  <c r="BT821" i="58"/>
  <c r="DV821" i="58"/>
  <c r="DS821" i="58"/>
  <c r="BW821" i="58"/>
  <c r="DN821" i="58"/>
  <c r="CX821" i="58"/>
  <c r="CG821" i="58"/>
  <c r="EI821" i="58"/>
  <c r="CM821" i="58"/>
  <c r="EF821" i="58"/>
  <c r="DK821" i="58"/>
  <c r="DX821" i="58"/>
  <c r="DH821" i="58"/>
  <c r="CR821" i="58"/>
  <c r="DC821" i="58"/>
  <c r="ED821" i="58"/>
  <c r="DJ821" i="58"/>
  <c r="CT821" i="58"/>
  <c r="DA821" i="58"/>
  <c r="BU821" i="58"/>
  <c r="CE821" i="58"/>
  <c r="CP821" i="58"/>
  <c r="DM821" i="58"/>
  <c r="CB821" i="58"/>
  <c r="DE821" i="58"/>
  <c r="CO821" i="58"/>
  <c r="BY821" i="58"/>
  <c r="EK821" i="58"/>
  <c r="CH821" i="58"/>
  <c r="DU821" i="58"/>
  <c r="EN825" i="58"/>
  <c r="DO825" i="58"/>
  <c r="DP825" i="58"/>
  <c r="DF825" i="58"/>
  <c r="CV825" i="58"/>
  <c r="CN825" i="58"/>
  <c r="EJ825" i="58"/>
  <c r="DT825" i="58"/>
  <c r="CD825" i="58"/>
  <c r="CK825" i="58"/>
  <c r="EL825" i="58"/>
  <c r="CW825" i="58"/>
  <c r="BR825" i="58"/>
  <c r="BZ825" i="58"/>
  <c r="BX825" i="58"/>
  <c r="EA825" i="58"/>
  <c r="EC825" i="58"/>
  <c r="CI825" i="58"/>
  <c r="DZ825" i="58"/>
  <c r="CJ825" i="58"/>
  <c r="CU825" i="58"/>
  <c r="DQ825" i="58"/>
  <c r="DL825" i="58"/>
  <c r="CF825" i="58"/>
  <c r="DG825" i="58"/>
  <c r="EH825" i="58"/>
  <c r="EB825" i="58"/>
  <c r="EM825" i="58"/>
  <c r="DW825" i="58"/>
  <c r="CA825" i="58"/>
  <c r="CQ825" i="58"/>
  <c r="DY825" i="58"/>
  <c r="DD825" i="58"/>
  <c r="EE825" i="58"/>
  <c r="DB825" i="58"/>
  <c r="BV825" i="58"/>
  <c r="DI825" i="58"/>
  <c r="CS825" i="58"/>
  <c r="CC825" i="58"/>
  <c r="BS825" i="58"/>
  <c r="DR825" i="58"/>
  <c r="CL825" i="58"/>
  <c r="CY825" i="58"/>
  <c r="DK825" i="58"/>
  <c r="DX825" i="58"/>
  <c r="DH825" i="58"/>
  <c r="DC825" i="58"/>
  <c r="ED825" i="58"/>
  <c r="DJ825" i="58"/>
  <c r="CT825" i="58"/>
  <c r="DA825" i="58"/>
  <c r="BU825" i="58"/>
  <c r="CE825" i="58"/>
  <c r="CP825" i="58"/>
  <c r="DM825" i="58"/>
  <c r="CR825" i="58"/>
  <c r="EG825" i="58"/>
  <c r="EF825" i="58"/>
  <c r="CZ825" i="58"/>
  <c r="DV825" i="58"/>
  <c r="DS825" i="58"/>
  <c r="BW825" i="58"/>
  <c r="DN825" i="58"/>
  <c r="CX825" i="58"/>
  <c r="BT825" i="58"/>
  <c r="CB825" i="58"/>
  <c r="EI825" i="58"/>
  <c r="CM825" i="58"/>
  <c r="EK825" i="58"/>
  <c r="CH825" i="58"/>
  <c r="DU825" i="58"/>
  <c r="CO825" i="58"/>
  <c r="BY825" i="58"/>
  <c r="DE825" i="58"/>
  <c r="EN829" i="58"/>
  <c r="BZ829" i="58"/>
  <c r="EA829" i="58"/>
  <c r="EC829" i="58"/>
  <c r="BX829" i="58"/>
  <c r="CI829" i="58"/>
  <c r="DZ829" i="58"/>
  <c r="DQ829" i="58"/>
  <c r="CU829" i="58"/>
  <c r="EM829" i="58"/>
  <c r="EJ829" i="58"/>
  <c r="DO829" i="58"/>
  <c r="CJ829" i="58"/>
  <c r="DF829" i="58"/>
  <c r="CN829" i="58"/>
  <c r="DT829" i="58"/>
  <c r="CD829" i="58"/>
  <c r="CW829" i="58"/>
  <c r="BR829" i="58"/>
  <c r="DP829" i="58"/>
  <c r="EL829" i="58"/>
  <c r="DL829" i="58"/>
  <c r="EB829" i="58"/>
  <c r="DG829" i="58"/>
  <c r="CQ829" i="58"/>
  <c r="CV829" i="58"/>
  <c r="CF829" i="58"/>
  <c r="DW829" i="58"/>
  <c r="CA829" i="58"/>
  <c r="DR829" i="58"/>
  <c r="CL829" i="58"/>
  <c r="DD829" i="58"/>
  <c r="CY829" i="58"/>
  <c r="EH829" i="58"/>
  <c r="DY829" i="58"/>
  <c r="EE829" i="58"/>
  <c r="DB829" i="58"/>
  <c r="BV829" i="58"/>
  <c r="DI829" i="58"/>
  <c r="CS829" i="58"/>
  <c r="CC829" i="58"/>
  <c r="BS829" i="58"/>
  <c r="EG829" i="58"/>
  <c r="DV829" i="58"/>
  <c r="DS829" i="58"/>
  <c r="BW829" i="58"/>
  <c r="DN829" i="58"/>
  <c r="CX829" i="58"/>
  <c r="CZ829" i="58"/>
  <c r="BT829" i="58"/>
  <c r="CG829" i="58"/>
  <c r="DH829" i="58"/>
  <c r="CR829" i="58"/>
  <c r="EI829" i="58"/>
  <c r="CM829" i="58"/>
  <c r="DK829" i="58"/>
  <c r="CB829" i="58"/>
  <c r="DC829" i="58"/>
  <c r="ED829" i="58"/>
  <c r="DJ829" i="58"/>
  <c r="CT829" i="58"/>
  <c r="DA829" i="58"/>
  <c r="BU829" i="58"/>
  <c r="EF829" i="58"/>
  <c r="CE829" i="58"/>
  <c r="CP829" i="58"/>
  <c r="DM829" i="58"/>
  <c r="DX829" i="58"/>
  <c r="DE829" i="58"/>
  <c r="CO829" i="58"/>
  <c r="BY829" i="58"/>
  <c r="EK829" i="58"/>
  <c r="CH829" i="58"/>
  <c r="DU829" i="58"/>
  <c r="EN833" i="58"/>
  <c r="DO833" i="58"/>
  <c r="DF833" i="58"/>
  <c r="BR833" i="58"/>
  <c r="EB833" i="58"/>
  <c r="DL833" i="58"/>
  <c r="CD833" i="58"/>
  <c r="CK833" i="58"/>
  <c r="DP833" i="58"/>
  <c r="EL833" i="58"/>
  <c r="CW833" i="58"/>
  <c r="CV833" i="58"/>
  <c r="CF833" i="58"/>
  <c r="CN833" i="58"/>
  <c r="BZ833" i="58"/>
  <c r="EJ833" i="58"/>
  <c r="DT833" i="58"/>
  <c r="CJ833" i="58"/>
  <c r="EA833" i="58"/>
  <c r="EC833" i="58"/>
  <c r="BX833" i="58"/>
  <c r="CI833" i="58"/>
  <c r="DZ833" i="58"/>
  <c r="CU833" i="58"/>
  <c r="DQ833" i="58"/>
  <c r="DW833" i="58"/>
  <c r="EH833" i="58"/>
  <c r="CA833" i="58"/>
  <c r="EM833" i="58"/>
  <c r="DG833" i="58"/>
  <c r="CQ833" i="58"/>
  <c r="DY833" i="58"/>
  <c r="EE833" i="58"/>
  <c r="DB833" i="58"/>
  <c r="BV833" i="58"/>
  <c r="DI833" i="58"/>
  <c r="CS833" i="58"/>
  <c r="CC833" i="58"/>
  <c r="DD833" i="58"/>
  <c r="BS833" i="58"/>
  <c r="DR833" i="58"/>
  <c r="CY833" i="58"/>
  <c r="DK833" i="58"/>
  <c r="CB833" i="58"/>
  <c r="DC833" i="58"/>
  <c r="ED833" i="58"/>
  <c r="DJ833" i="58"/>
  <c r="CT833" i="58"/>
  <c r="DA833" i="58"/>
  <c r="BU833" i="58"/>
  <c r="CE833" i="58"/>
  <c r="CP833" i="58"/>
  <c r="DM833" i="58"/>
  <c r="DX833" i="58"/>
  <c r="DH833" i="58"/>
  <c r="EG833" i="58"/>
  <c r="CZ833" i="58"/>
  <c r="BT833" i="58"/>
  <c r="DV833" i="58"/>
  <c r="CR833" i="58"/>
  <c r="DS833" i="58"/>
  <c r="BW833" i="58"/>
  <c r="DN833" i="58"/>
  <c r="CX833" i="58"/>
  <c r="EF833" i="58"/>
  <c r="CG833" i="58"/>
  <c r="EI833" i="58"/>
  <c r="CM833" i="58"/>
  <c r="EK833" i="58"/>
  <c r="CH833" i="58"/>
  <c r="DU833" i="58"/>
  <c r="CO833" i="58"/>
  <c r="BY833" i="58"/>
  <c r="DE833" i="58"/>
  <c r="EN837" i="58"/>
  <c r="CN837" i="58"/>
  <c r="BZ837" i="58"/>
  <c r="DT837" i="58"/>
  <c r="DP837" i="58"/>
  <c r="EA837" i="58"/>
  <c r="EC837" i="58"/>
  <c r="EB837" i="58"/>
  <c r="DL837" i="58"/>
  <c r="CV837" i="58"/>
  <c r="CI837" i="58"/>
  <c r="DZ837" i="58"/>
  <c r="DQ837" i="58"/>
  <c r="CU837" i="58"/>
  <c r="EM837" i="58"/>
  <c r="BX837" i="58"/>
  <c r="DO837" i="58"/>
  <c r="DF837" i="58"/>
  <c r="BR837" i="58"/>
  <c r="EJ837" i="58"/>
  <c r="CK837" i="58"/>
  <c r="CJ837" i="58"/>
  <c r="CW837" i="58"/>
  <c r="CD837" i="58"/>
  <c r="EL837" i="58"/>
  <c r="CF837" i="58"/>
  <c r="DG837" i="58"/>
  <c r="CQ837" i="58"/>
  <c r="DW837" i="58"/>
  <c r="CA837" i="58"/>
  <c r="DR837" i="58"/>
  <c r="CL837" i="58"/>
  <c r="CY837" i="58"/>
  <c r="DY837" i="58"/>
  <c r="DD837" i="58"/>
  <c r="EE837" i="58"/>
  <c r="EH837" i="58"/>
  <c r="DB837" i="58"/>
  <c r="BV837" i="58"/>
  <c r="DI837" i="58"/>
  <c r="CC837" i="58"/>
  <c r="BS837" i="58"/>
  <c r="EG837" i="58"/>
  <c r="EF837" i="58"/>
  <c r="DV837" i="58"/>
  <c r="DX837" i="58"/>
  <c r="DS837" i="58"/>
  <c r="BW837" i="58"/>
  <c r="DN837" i="58"/>
  <c r="CX837" i="58"/>
  <c r="CG837" i="58"/>
  <c r="EI837" i="58"/>
  <c r="CM837" i="58"/>
  <c r="CZ837" i="58"/>
  <c r="BT837" i="58"/>
  <c r="DK837" i="58"/>
  <c r="DH837" i="58"/>
  <c r="CR837" i="58"/>
  <c r="DC837" i="58"/>
  <c r="ED837" i="58"/>
  <c r="DJ837" i="58"/>
  <c r="CT837" i="58"/>
  <c r="DA837" i="58"/>
  <c r="BU837" i="58"/>
  <c r="CE837" i="58"/>
  <c r="CP837" i="58"/>
  <c r="DM837" i="58"/>
  <c r="CB837" i="58"/>
  <c r="DE837" i="58"/>
  <c r="CO837" i="58"/>
  <c r="BY837" i="58"/>
  <c r="EK837" i="58"/>
  <c r="CH837" i="58"/>
  <c r="DU837" i="58"/>
  <c r="EN841" i="58"/>
  <c r="BX841" i="58"/>
  <c r="DO841" i="58"/>
  <c r="DF841" i="58"/>
  <c r="CD841" i="58"/>
  <c r="CK841" i="58"/>
  <c r="EL841" i="58"/>
  <c r="CW841" i="58"/>
  <c r="EB841" i="58"/>
  <c r="DL841" i="58"/>
  <c r="BZ841" i="58"/>
  <c r="DP841" i="58"/>
  <c r="EA841" i="58"/>
  <c r="EC841" i="58"/>
  <c r="CV841" i="58"/>
  <c r="CF841" i="58"/>
  <c r="CN841" i="58"/>
  <c r="EJ841" i="58"/>
  <c r="DT841" i="58"/>
  <c r="CI841" i="58"/>
  <c r="DZ841" i="58"/>
  <c r="DQ841" i="58"/>
  <c r="CJ841" i="58"/>
  <c r="BR841" i="58"/>
  <c r="CU841" i="58"/>
  <c r="EH841" i="58"/>
  <c r="EM841" i="58"/>
  <c r="CA841" i="58"/>
  <c r="DG841" i="58"/>
  <c r="DW841" i="58"/>
  <c r="CQ841" i="58"/>
  <c r="DY841" i="58"/>
  <c r="EE841" i="58"/>
  <c r="DB841" i="58"/>
  <c r="BV841" i="58"/>
  <c r="DI841" i="58"/>
  <c r="CS841" i="58"/>
  <c r="CC841" i="58"/>
  <c r="BS841" i="58"/>
  <c r="DD841" i="58"/>
  <c r="DR841" i="58"/>
  <c r="CL841" i="58"/>
  <c r="CY841" i="58"/>
  <c r="EF841" i="58"/>
  <c r="DK841" i="58"/>
  <c r="DC841" i="58"/>
  <c r="ED841" i="58"/>
  <c r="DJ841" i="58"/>
  <c r="CT841" i="58"/>
  <c r="DA841" i="58"/>
  <c r="BU841" i="58"/>
  <c r="CE841" i="58"/>
  <c r="CP841" i="58"/>
  <c r="DM841" i="58"/>
  <c r="CB841" i="58"/>
  <c r="EG841" i="58"/>
  <c r="CZ841" i="58"/>
  <c r="BT841" i="58"/>
  <c r="DV841" i="58"/>
  <c r="DX841" i="58"/>
  <c r="DH841" i="58"/>
  <c r="DS841" i="58"/>
  <c r="BW841" i="58"/>
  <c r="DN841" i="58"/>
  <c r="CX841" i="58"/>
  <c r="CG841" i="58"/>
  <c r="CR841" i="58"/>
  <c r="EI841" i="58"/>
  <c r="CM841" i="58"/>
  <c r="CH841" i="58"/>
  <c r="DU841" i="58"/>
  <c r="CO841" i="58"/>
  <c r="BY841" i="58"/>
  <c r="DE841" i="58"/>
  <c r="EN536" i="58"/>
  <c r="CN536" i="58"/>
  <c r="BX536" i="58"/>
  <c r="DZ536" i="58"/>
  <c r="DQ536" i="58"/>
  <c r="BR536" i="58"/>
  <c r="CF536" i="58"/>
  <c r="EM536" i="58"/>
  <c r="DG536" i="58"/>
  <c r="CQ536" i="58"/>
  <c r="BZ536" i="58"/>
  <c r="DT536" i="58"/>
  <c r="DO536" i="58"/>
  <c r="CD536" i="58"/>
  <c r="CK536" i="58"/>
  <c r="CU536" i="58"/>
  <c r="EL536" i="58"/>
  <c r="EC536" i="58"/>
  <c r="CW536" i="58"/>
  <c r="EB536" i="58"/>
  <c r="DL536" i="58"/>
  <c r="CV536" i="58"/>
  <c r="EJ536" i="58"/>
  <c r="CJ536" i="58"/>
  <c r="CI536" i="58"/>
  <c r="DP536" i="58"/>
  <c r="EA536" i="58"/>
  <c r="DF536" i="58"/>
  <c r="DW536" i="58"/>
  <c r="CA536" i="58"/>
  <c r="EH536" i="58"/>
  <c r="DB536" i="58"/>
  <c r="CL536" i="58"/>
  <c r="BV536" i="58"/>
  <c r="CS536" i="58"/>
  <c r="DY536" i="58"/>
  <c r="CC536" i="58"/>
  <c r="DJ536" i="58"/>
  <c r="DI536" i="58"/>
  <c r="DD536" i="58"/>
  <c r="EE536" i="58"/>
  <c r="CY536" i="58"/>
  <c r="BS536" i="58"/>
  <c r="DR536" i="58"/>
  <c r="CZ536" i="58"/>
  <c r="CE536" i="58"/>
  <c r="DH536" i="58"/>
  <c r="CB536" i="58"/>
  <c r="DC536" i="58"/>
  <c r="CM536" i="58"/>
  <c r="CP536" i="58"/>
  <c r="ED536" i="58"/>
  <c r="DN536" i="58"/>
  <c r="CT536" i="58"/>
  <c r="DA536" i="58"/>
  <c r="DM536" i="58"/>
  <c r="CG536" i="58"/>
  <c r="BW536" i="58"/>
  <c r="EG536" i="58"/>
  <c r="BU536" i="58"/>
  <c r="EF536" i="58"/>
  <c r="BT536" i="58"/>
  <c r="DK536" i="58"/>
  <c r="DV536" i="58"/>
  <c r="DX536" i="58"/>
  <c r="CR536" i="58"/>
  <c r="DS536" i="58"/>
  <c r="CX536" i="58"/>
  <c r="DE536" i="58"/>
  <c r="BY536" i="58"/>
  <c r="CH536" i="58"/>
  <c r="EK536" i="58"/>
  <c r="DU536" i="58"/>
  <c r="CO536" i="58"/>
  <c r="EN782" i="58"/>
  <c r="BX782" i="58"/>
  <c r="DZ782" i="58"/>
  <c r="EA782" i="58"/>
  <c r="CU782" i="58"/>
  <c r="EB782" i="58"/>
  <c r="DL782" i="58"/>
  <c r="CV782" i="58"/>
  <c r="CN782" i="58"/>
  <c r="EJ782" i="58"/>
  <c r="DO782" i="58"/>
  <c r="CI782" i="58"/>
  <c r="CD782" i="58"/>
  <c r="CJ782" i="58"/>
  <c r="CW782" i="58"/>
  <c r="CF782" i="58"/>
  <c r="BZ782" i="58"/>
  <c r="DT782" i="58"/>
  <c r="DQ782" i="58"/>
  <c r="EL782" i="58"/>
  <c r="DF782" i="58"/>
  <c r="EC782" i="58"/>
  <c r="BR782" i="58"/>
  <c r="DP782" i="58"/>
  <c r="DW782" i="58"/>
  <c r="CA782" i="58"/>
  <c r="EH782" i="58"/>
  <c r="EM782" i="58"/>
  <c r="DG782" i="58"/>
  <c r="CQ782" i="58"/>
  <c r="DB782" i="58"/>
  <c r="EE782" i="58"/>
  <c r="CY782" i="58"/>
  <c r="CL782" i="58"/>
  <c r="CS782" i="58"/>
  <c r="DR782" i="58"/>
  <c r="DY782" i="58"/>
  <c r="DI782" i="58"/>
  <c r="CC782" i="58"/>
  <c r="BV782" i="58"/>
  <c r="DD782" i="58"/>
  <c r="BS782" i="58"/>
  <c r="DA782" i="58"/>
  <c r="CZ782" i="58"/>
  <c r="BT782" i="58"/>
  <c r="DK782" i="58"/>
  <c r="DM782" i="58"/>
  <c r="CG782" i="58"/>
  <c r="DS782" i="58"/>
  <c r="DC782" i="58"/>
  <c r="DN782" i="58"/>
  <c r="BU782" i="58"/>
  <c r="CM782" i="58"/>
  <c r="BW782" i="58"/>
  <c r="ED782" i="58"/>
  <c r="EF782" i="58"/>
  <c r="DV782" i="58"/>
  <c r="CR782" i="58"/>
  <c r="DJ782" i="58"/>
  <c r="CT782" i="58"/>
  <c r="EG782" i="58"/>
  <c r="CE782" i="58"/>
  <c r="CP782" i="58"/>
  <c r="DX782" i="58"/>
  <c r="DH782" i="58"/>
  <c r="CB782" i="58"/>
  <c r="EI782" i="58"/>
  <c r="CX782" i="58"/>
  <c r="EK782" i="58"/>
  <c r="CO782" i="58"/>
  <c r="CH782" i="58"/>
  <c r="DE782" i="58"/>
  <c r="DU782" i="58"/>
  <c r="BY782" i="58"/>
  <c r="EN766" i="58"/>
  <c r="BX766" i="58"/>
  <c r="DZ766" i="58"/>
  <c r="EA766" i="58"/>
  <c r="CU766" i="58"/>
  <c r="EL766" i="58"/>
  <c r="EB766" i="58"/>
  <c r="DL766" i="58"/>
  <c r="CV766" i="58"/>
  <c r="CN766" i="58"/>
  <c r="EJ766" i="58"/>
  <c r="DO766" i="58"/>
  <c r="CI766" i="58"/>
  <c r="CD766" i="58"/>
  <c r="CK766" i="58"/>
  <c r="CJ766" i="58"/>
  <c r="DF766" i="58"/>
  <c r="CW766" i="58"/>
  <c r="CF766" i="58"/>
  <c r="BZ766" i="58"/>
  <c r="DT766" i="58"/>
  <c r="DQ766" i="58"/>
  <c r="EC766" i="58"/>
  <c r="BR766" i="58"/>
  <c r="DP766" i="58"/>
  <c r="CA766" i="58"/>
  <c r="EM766" i="58"/>
  <c r="EH766" i="58"/>
  <c r="DW766" i="58"/>
  <c r="CQ766" i="58"/>
  <c r="EE766" i="58"/>
  <c r="CY766" i="58"/>
  <c r="BV766" i="58"/>
  <c r="CS766" i="58"/>
  <c r="DJ766" i="58"/>
  <c r="DR766" i="58"/>
  <c r="DB766" i="58"/>
  <c r="DY766" i="58"/>
  <c r="DI766" i="58"/>
  <c r="CC766" i="58"/>
  <c r="CL766" i="58"/>
  <c r="DD766" i="58"/>
  <c r="BS766" i="58"/>
  <c r="DA766" i="58"/>
  <c r="CZ766" i="58"/>
  <c r="BT766" i="58"/>
  <c r="DK766" i="58"/>
  <c r="DM766" i="58"/>
  <c r="CG766" i="58"/>
  <c r="DS766" i="58"/>
  <c r="DC766" i="58"/>
  <c r="DN766" i="58"/>
  <c r="CT766" i="58"/>
  <c r="BU766" i="58"/>
  <c r="CM766" i="58"/>
  <c r="BW766" i="58"/>
  <c r="EF766" i="58"/>
  <c r="CP766" i="58"/>
  <c r="CR766" i="58"/>
  <c r="CX766" i="58"/>
  <c r="EG766" i="58"/>
  <c r="CE766" i="58"/>
  <c r="DV766" i="58"/>
  <c r="DX766" i="58"/>
  <c r="DH766" i="58"/>
  <c r="CB766" i="58"/>
  <c r="EI766" i="58"/>
  <c r="ED766" i="58"/>
  <c r="CH766" i="58"/>
  <c r="EK766" i="58"/>
  <c r="CO766" i="58"/>
  <c r="DE766" i="58"/>
  <c r="DU766" i="58"/>
  <c r="BY766" i="58"/>
  <c r="EN758" i="58"/>
  <c r="BX758" i="58"/>
  <c r="EA758" i="58"/>
  <c r="CU758" i="58"/>
  <c r="BR758" i="58"/>
  <c r="EB758" i="58"/>
  <c r="DL758" i="58"/>
  <c r="CV758" i="58"/>
  <c r="CN758" i="58"/>
  <c r="EJ758" i="58"/>
  <c r="DO758" i="58"/>
  <c r="CI758" i="58"/>
  <c r="CD758" i="58"/>
  <c r="CK758" i="58"/>
  <c r="CJ758" i="58"/>
  <c r="CW758" i="58"/>
  <c r="CF758" i="58"/>
  <c r="BZ758" i="58"/>
  <c r="DT758" i="58"/>
  <c r="DZ758" i="58"/>
  <c r="DQ758" i="58"/>
  <c r="EL758" i="58"/>
  <c r="EC758" i="58"/>
  <c r="DF758" i="58"/>
  <c r="DP758" i="58"/>
  <c r="DG758" i="58"/>
  <c r="CA758" i="58"/>
  <c r="EM758" i="58"/>
  <c r="DW758" i="58"/>
  <c r="CQ758" i="58"/>
  <c r="EH758" i="58"/>
  <c r="DR758" i="58"/>
  <c r="DB758" i="58"/>
  <c r="EE758" i="58"/>
  <c r="CY758" i="58"/>
  <c r="CL758" i="58"/>
  <c r="DY758" i="58"/>
  <c r="DI758" i="58"/>
  <c r="CC758" i="58"/>
  <c r="BV758" i="58"/>
  <c r="DD758" i="58"/>
  <c r="BS758" i="58"/>
  <c r="DJ758" i="58"/>
  <c r="DA758" i="58"/>
  <c r="CZ758" i="58"/>
  <c r="BT758" i="58"/>
  <c r="DK758" i="58"/>
  <c r="DM758" i="58"/>
  <c r="CG758" i="58"/>
  <c r="DS758" i="58"/>
  <c r="DC758" i="58"/>
  <c r="CX758" i="58"/>
  <c r="CT758" i="58"/>
  <c r="BU758" i="58"/>
  <c r="CM758" i="58"/>
  <c r="BW758" i="58"/>
  <c r="ED758" i="58"/>
  <c r="EF758" i="58"/>
  <c r="DV758" i="58"/>
  <c r="CR758" i="58"/>
  <c r="DN758" i="58"/>
  <c r="EG758" i="58"/>
  <c r="CE758" i="58"/>
  <c r="CP758" i="58"/>
  <c r="DX758" i="58"/>
  <c r="DH758" i="58"/>
  <c r="CB758" i="58"/>
  <c r="EI758" i="58"/>
  <c r="EK758" i="58"/>
  <c r="CO758" i="58"/>
  <c r="CH758" i="58"/>
  <c r="DE758" i="58"/>
  <c r="DU758" i="58"/>
  <c r="BY758" i="58"/>
  <c r="EN783" i="58"/>
  <c r="CD783" i="58"/>
  <c r="EL783" i="58"/>
  <c r="CW783" i="58"/>
  <c r="DL783" i="58"/>
  <c r="CV783" i="58"/>
  <c r="CN783" i="58"/>
  <c r="BZ783" i="58"/>
  <c r="EJ783" i="58"/>
  <c r="DT783" i="58"/>
  <c r="BX783" i="58"/>
  <c r="EA783" i="58"/>
  <c r="EC783" i="58"/>
  <c r="BR783" i="58"/>
  <c r="EB783" i="58"/>
  <c r="DW783" i="58"/>
  <c r="CI783" i="58"/>
  <c r="DZ783" i="58"/>
  <c r="DQ783" i="58"/>
  <c r="CJ783" i="58"/>
  <c r="CU783" i="58"/>
  <c r="EM783" i="58"/>
  <c r="DO783" i="58"/>
  <c r="DP783" i="58"/>
  <c r="DF783" i="58"/>
  <c r="CF783" i="58"/>
  <c r="DG783" i="58"/>
  <c r="CA783" i="58"/>
  <c r="CQ783" i="58"/>
  <c r="EH783" i="58"/>
  <c r="DB783" i="58"/>
  <c r="BV783" i="58"/>
  <c r="DI783" i="58"/>
  <c r="CS783" i="58"/>
  <c r="CC783" i="58"/>
  <c r="BS783" i="58"/>
  <c r="DD783" i="58"/>
  <c r="DR783" i="58"/>
  <c r="CL783" i="58"/>
  <c r="CY783" i="58"/>
  <c r="DY783" i="58"/>
  <c r="EE783" i="58"/>
  <c r="DJ783" i="58"/>
  <c r="CT783" i="58"/>
  <c r="DA783" i="58"/>
  <c r="BU783" i="58"/>
  <c r="EF783" i="58"/>
  <c r="CE783" i="58"/>
  <c r="CP783" i="58"/>
  <c r="DM783" i="58"/>
  <c r="EG783" i="58"/>
  <c r="DV783" i="58"/>
  <c r="DX783" i="58"/>
  <c r="DH783" i="58"/>
  <c r="DS783" i="58"/>
  <c r="BW783" i="58"/>
  <c r="DN783" i="58"/>
  <c r="CX783" i="58"/>
  <c r="CG783" i="58"/>
  <c r="CR783" i="58"/>
  <c r="CB783" i="58"/>
  <c r="EI783" i="58"/>
  <c r="CM783" i="58"/>
  <c r="CZ783" i="58"/>
  <c r="BT783" i="58"/>
  <c r="DK783" i="58"/>
  <c r="DC783" i="58"/>
  <c r="ED783" i="58"/>
  <c r="CH783" i="58"/>
  <c r="DU783" i="58"/>
  <c r="DE783" i="58"/>
  <c r="CO783" i="58"/>
  <c r="BY783" i="58"/>
  <c r="EK783" i="58"/>
  <c r="EN762" i="58"/>
  <c r="DT762" i="58"/>
  <c r="DZ762" i="58"/>
  <c r="DQ762" i="58"/>
  <c r="DF762" i="58"/>
  <c r="EC762" i="58"/>
  <c r="BZ762" i="58"/>
  <c r="DP762" i="58"/>
  <c r="BR762" i="58"/>
  <c r="EM762" i="58"/>
  <c r="DW762" i="58"/>
  <c r="DG762" i="58"/>
  <c r="BX762" i="58"/>
  <c r="CD762" i="58"/>
  <c r="EA762" i="58"/>
  <c r="CU762" i="58"/>
  <c r="EB762" i="58"/>
  <c r="DL762" i="58"/>
  <c r="CV762" i="58"/>
  <c r="EJ762" i="58"/>
  <c r="CN762" i="58"/>
  <c r="CI762" i="58"/>
  <c r="DO762" i="58"/>
  <c r="CK762" i="58"/>
  <c r="CW762" i="58"/>
  <c r="CJ762" i="58"/>
  <c r="EL762" i="58"/>
  <c r="CQ762" i="58"/>
  <c r="CA762" i="58"/>
  <c r="CF762" i="58"/>
  <c r="DY762" i="58"/>
  <c r="DI762" i="58"/>
  <c r="CC762" i="58"/>
  <c r="CL762" i="58"/>
  <c r="DD762" i="58"/>
  <c r="BS762" i="58"/>
  <c r="EE762" i="58"/>
  <c r="CY762" i="58"/>
  <c r="EH762" i="58"/>
  <c r="DR762" i="58"/>
  <c r="DB762" i="58"/>
  <c r="BV762" i="58"/>
  <c r="CS762" i="58"/>
  <c r="CT762" i="58"/>
  <c r="EF762" i="58"/>
  <c r="DV762" i="58"/>
  <c r="CR762" i="58"/>
  <c r="DJ762" i="58"/>
  <c r="EG762" i="58"/>
  <c r="CE762" i="58"/>
  <c r="CP762" i="58"/>
  <c r="DX762" i="58"/>
  <c r="DH762" i="58"/>
  <c r="CB762" i="58"/>
  <c r="EI762" i="58"/>
  <c r="ED762" i="58"/>
  <c r="DN762" i="58"/>
  <c r="CX762" i="58"/>
  <c r="DA762" i="58"/>
  <c r="BT762" i="58"/>
  <c r="DK762" i="58"/>
  <c r="DM762" i="58"/>
  <c r="CG762" i="58"/>
  <c r="DS762" i="58"/>
  <c r="DC762" i="58"/>
  <c r="BU762" i="58"/>
  <c r="CM762" i="58"/>
  <c r="BW762" i="58"/>
  <c r="DE762" i="58"/>
  <c r="CO762" i="58"/>
  <c r="DU762" i="58"/>
  <c r="BY762" i="58"/>
  <c r="CH762" i="58"/>
  <c r="EK762" i="58"/>
  <c r="EN743" i="58"/>
  <c r="CD743" i="58"/>
  <c r="CK743" i="58"/>
  <c r="EL743" i="58"/>
  <c r="CW743" i="58"/>
  <c r="CV743" i="58"/>
  <c r="CN743" i="58"/>
  <c r="BZ743" i="58"/>
  <c r="DT743" i="58"/>
  <c r="EA743" i="58"/>
  <c r="EC743" i="58"/>
  <c r="DW743" i="58"/>
  <c r="EJ743" i="58"/>
  <c r="BX743" i="58"/>
  <c r="CI743" i="58"/>
  <c r="DZ743" i="58"/>
  <c r="DQ743" i="58"/>
  <c r="CJ743" i="58"/>
  <c r="CU743" i="58"/>
  <c r="EB743" i="58"/>
  <c r="DL743" i="58"/>
  <c r="EM743" i="58"/>
  <c r="DO743" i="58"/>
  <c r="BR743" i="58"/>
  <c r="DP743" i="58"/>
  <c r="DF743" i="58"/>
  <c r="CA743" i="58"/>
  <c r="DG743" i="58"/>
  <c r="CF743" i="58"/>
  <c r="CQ743" i="58"/>
  <c r="EH743" i="58"/>
  <c r="DB743" i="58"/>
  <c r="BV743" i="58"/>
  <c r="DI743" i="58"/>
  <c r="CS743" i="58"/>
  <c r="CC743" i="58"/>
  <c r="BS743" i="58"/>
  <c r="DR743" i="58"/>
  <c r="DD743" i="58"/>
  <c r="CY743" i="58"/>
  <c r="DY743" i="58"/>
  <c r="EE743" i="58"/>
  <c r="DJ743" i="58"/>
  <c r="CT743" i="58"/>
  <c r="DA743" i="58"/>
  <c r="BU743" i="58"/>
  <c r="EF743" i="58"/>
  <c r="CE743" i="58"/>
  <c r="CP743" i="58"/>
  <c r="DM743" i="58"/>
  <c r="DH743" i="58"/>
  <c r="CR743" i="58"/>
  <c r="EG743" i="58"/>
  <c r="BT743" i="58"/>
  <c r="DV743" i="58"/>
  <c r="DX743" i="58"/>
  <c r="CB743" i="58"/>
  <c r="DS743" i="58"/>
  <c r="BW743" i="58"/>
  <c r="DN743" i="58"/>
  <c r="CX743" i="58"/>
  <c r="CG743" i="58"/>
  <c r="EI743" i="58"/>
  <c r="CM743" i="58"/>
  <c r="CZ743" i="58"/>
  <c r="DK743" i="58"/>
  <c r="DC743" i="58"/>
  <c r="ED743" i="58"/>
  <c r="CH743" i="58"/>
  <c r="DU743" i="58"/>
  <c r="DE743" i="58"/>
  <c r="CO743" i="58"/>
  <c r="BY743" i="58"/>
  <c r="EK743" i="58"/>
  <c r="EN861" i="58"/>
  <c r="BZ861" i="58"/>
  <c r="EA861" i="58"/>
  <c r="EC861" i="58"/>
  <c r="BX861" i="58"/>
  <c r="CI861" i="58"/>
  <c r="DZ861" i="58"/>
  <c r="DQ861" i="58"/>
  <c r="CU861" i="58"/>
  <c r="EM861" i="58"/>
  <c r="EJ861" i="58"/>
  <c r="DO861" i="58"/>
  <c r="CJ861" i="58"/>
  <c r="DF861" i="58"/>
  <c r="CN861" i="58"/>
  <c r="DT861" i="58"/>
  <c r="CD861" i="58"/>
  <c r="BR861" i="58"/>
  <c r="CK861" i="58"/>
  <c r="CW861" i="58"/>
  <c r="EL861" i="58"/>
  <c r="DP861" i="58"/>
  <c r="CV861" i="58"/>
  <c r="DL861" i="58"/>
  <c r="CF861" i="58"/>
  <c r="DG861" i="58"/>
  <c r="CQ861" i="58"/>
  <c r="EB861" i="58"/>
  <c r="DW861" i="58"/>
  <c r="CA861" i="58"/>
  <c r="DR861" i="58"/>
  <c r="CL861" i="58"/>
  <c r="DD861" i="58"/>
  <c r="CY861" i="58"/>
  <c r="EH861" i="58"/>
  <c r="DY861" i="58"/>
  <c r="EE861" i="58"/>
  <c r="DB861" i="58"/>
  <c r="BV861" i="58"/>
  <c r="DI861" i="58"/>
  <c r="CS861" i="58"/>
  <c r="CC861" i="58"/>
  <c r="BS861" i="58"/>
  <c r="EG861" i="58"/>
  <c r="DV861" i="58"/>
  <c r="DS861" i="58"/>
  <c r="BW861" i="58"/>
  <c r="DN861" i="58"/>
  <c r="CX861" i="58"/>
  <c r="CZ861" i="58"/>
  <c r="BT861" i="58"/>
  <c r="CB861" i="58"/>
  <c r="EI861" i="58"/>
  <c r="CM861" i="58"/>
  <c r="DK861" i="58"/>
  <c r="DX861" i="58"/>
  <c r="CR861" i="58"/>
  <c r="DC861" i="58"/>
  <c r="ED861" i="58"/>
  <c r="DJ861" i="58"/>
  <c r="CT861" i="58"/>
  <c r="DA861" i="58"/>
  <c r="BU861" i="58"/>
  <c r="EF861" i="58"/>
  <c r="CE861" i="58"/>
  <c r="CP861" i="58"/>
  <c r="DM861" i="58"/>
  <c r="DH861" i="58"/>
  <c r="DE861" i="58"/>
  <c r="CO861" i="58"/>
  <c r="BY861" i="58"/>
  <c r="EK861" i="58"/>
  <c r="CH861" i="58"/>
  <c r="DU861" i="58"/>
  <c r="EN857" i="58"/>
  <c r="DO857" i="58"/>
  <c r="DF857" i="58"/>
  <c r="CV857" i="58"/>
  <c r="CN857" i="58"/>
  <c r="EJ857" i="58"/>
  <c r="DT857" i="58"/>
  <c r="CD857" i="58"/>
  <c r="CK857" i="58"/>
  <c r="EL857" i="58"/>
  <c r="CW857" i="58"/>
  <c r="BZ857" i="58"/>
  <c r="BX857" i="58"/>
  <c r="EA857" i="58"/>
  <c r="EC857" i="58"/>
  <c r="BR857" i="58"/>
  <c r="CI857" i="58"/>
  <c r="DZ857" i="58"/>
  <c r="CU857" i="58"/>
  <c r="DQ857" i="58"/>
  <c r="DP857" i="58"/>
  <c r="CJ857" i="58"/>
  <c r="DG857" i="58"/>
  <c r="EH857" i="58"/>
  <c r="DL857" i="58"/>
  <c r="EM857" i="58"/>
  <c r="DW857" i="58"/>
  <c r="CA857" i="58"/>
  <c r="EB857" i="58"/>
  <c r="CF857" i="58"/>
  <c r="CQ857" i="58"/>
  <c r="DY857" i="58"/>
  <c r="DD857" i="58"/>
  <c r="EE857" i="58"/>
  <c r="DB857" i="58"/>
  <c r="BV857" i="58"/>
  <c r="DI857" i="58"/>
  <c r="CS857" i="58"/>
  <c r="CC857" i="58"/>
  <c r="BS857" i="58"/>
  <c r="DR857" i="58"/>
  <c r="CL857" i="58"/>
  <c r="CY857" i="58"/>
  <c r="EF857" i="58"/>
  <c r="DK857" i="58"/>
  <c r="DX857" i="58"/>
  <c r="DH857" i="58"/>
  <c r="DC857" i="58"/>
  <c r="ED857" i="58"/>
  <c r="DJ857" i="58"/>
  <c r="CT857" i="58"/>
  <c r="DA857" i="58"/>
  <c r="BU857" i="58"/>
  <c r="CE857" i="58"/>
  <c r="CP857" i="58"/>
  <c r="DM857" i="58"/>
  <c r="CR857" i="58"/>
  <c r="EG857" i="58"/>
  <c r="DV857" i="58"/>
  <c r="DS857" i="58"/>
  <c r="BW857" i="58"/>
  <c r="DN857" i="58"/>
  <c r="CX857" i="58"/>
  <c r="BT857" i="58"/>
  <c r="CG857" i="58"/>
  <c r="CB857" i="58"/>
  <c r="EI857" i="58"/>
  <c r="CM857" i="58"/>
  <c r="EK857" i="58"/>
  <c r="BY857" i="58"/>
  <c r="CH857" i="58"/>
  <c r="DU857" i="58"/>
  <c r="CO857" i="58"/>
  <c r="DE857" i="58"/>
  <c r="EN853" i="58"/>
  <c r="BZ853" i="58"/>
  <c r="BX853" i="58"/>
  <c r="EA853" i="58"/>
  <c r="EC853" i="58"/>
  <c r="EJ853" i="58"/>
  <c r="CI853" i="58"/>
  <c r="DZ853" i="58"/>
  <c r="DQ853" i="58"/>
  <c r="CJ853" i="58"/>
  <c r="CU853" i="58"/>
  <c r="BR853" i="58"/>
  <c r="EM853" i="58"/>
  <c r="CN853" i="58"/>
  <c r="DT853" i="58"/>
  <c r="DO853" i="58"/>
  <c r="DP853" i="58"/>
  <c r="DF853" i="58"/>
  <c r="EB853" i="58"/>
  <c r="DL853" i="58"/>
  <c r="CV853" i="58"/>
  <c r="CF853" i="58"/>
  <c r="CD853" i="58"/>
  <c r="CK853" i="58"/>
  <c r="CW853" i="58"/>
  <c r="EL853" i="58"/>
  <c r="DW853" i="58"/>
  <c r="CQ853" i="58"/>
  <c r="DG853" i="58"/>
  <c r="CA853" i="58"/>
  <c r="DD853" i="58"/>
  <c r="EH853" i="58"/>
  <c r="DR853" i="58"/>
  <c r="CY853" i="58"/>
  <c r="DY853" i="58"/>
  <c r="EE853" i="58"/>
  <c r="DB853" i="58"/>
  <c r="BV853" i="58"/>
  <c r="DI853" i="58"/>
  <c r="CS853" i="58"/>
  <c r="CC853" i="58"/>
  <c r="BS853" i="58"/>
  <c r="EG853" i="58"/>
  <c r="CZ853" i="58"/>
  <c r="BT853" i="58"/>
  <c r="DV853" i="58"/>
  <c r="CB853" i="58"/>
  <c r="DS853" i="58"/>
  <c r="BW853" i="58"/>
  <c r="DN853" i="58"/>
  <c r="CX853" i="58"/>
  <c r="CG853" i="58"/>
  <c r="EI853" i="58"/>
  <c r="CM853" i="58"/>
  <c r="EF853" i="58"/>
  <c r="DK853" i="58"/>
  <c r="DH853" i="58"/>
  <c r="DC853" i="58"/>
  <c r="ED853" i="58"/>
  <c r="DJ853" i="58"/>
  <c r="CT853" i="58"/>
  <c r="DA853" i="58"/>
  <c r="BU853" i="58"/>
  <c r="CE853" i="58"/>
  <c r="CP853" i="58"/>
  <c r="DM853" i="58"/>
  <c r="DX853" i="58"/>
  <c r="CR853" i="58"/>
  <c r="DE853" i="58"/>
  <c r="CO853" i="58"/>
  <c r="BY853" i="58"/>
  <c r="EK853" i="58"/>
  <c r="CH853" i="58"/>
  <c r="DU853" i="58"/>
  <c r="EN802" i="58"/>
  <c r="BZ802" i="58"/>
  <c r="DT802" i="58"/>
  <c r="DQ802" i="58"/>
  <c r="EC802" i="58"/>
  <c r="CD802" i="58"/>
  <c r="DP802" i="58"/>
  <c r="DF802" i="58"/>
  <c r="EM802" i="58"/>
  <c r="DW802" i="58"/>
  <c r="DG802" i="58"/>
  <c r="BX802" i="58"/>
  <c r="EA802" i="58"/>
  <c r="CU802" i="58"/>
  <c r="EL802" i="58"/>
  <c r="EB802" i="58"/>
  <c r="DL802" i="58"/>
  <c r="CV802" i="58"/>
  <c r="CN802" i="58"/>
  <c r="EJ802" i="58"/>
  <c r="DO802" i="58"/>
  <c r="CJ802" i="58"/>
  <c r="CK802" i="58"/>
  <c r="CW802" i="58"/>
  <c r="BR802" i="58"/>
  <c r="CI802" i="58"/>
  <c r="DZ802" i="58"/>
  <c r="EH802" i="58"/>
  <c r="CF802" i="58"/>
  <c r="CQ802" i="58"/>
  <c r="CA802" i="58"/>
  <c r="CL802" i="58"/>
  <c r="DY802" i="58"/>
  <c r="DI802" i="58"/>
  <c r="CC802" i="58"/>
  <c r="DR802" i="58"/>
  <c r="DB802" i="58"/>
  <c r="DD802" i="58"/>
  <c r="EE802" i="58"/>
  <c r="CY802" i="58"/>
  <c r="BV802" i="58"/>
  <c r="CS802" i="58"/>
  <c r="EF802" i="58"/>
  <c r="DV802" i="58"/>
  <c r="CR802" i="58"/>
  <c r="ED802" i="58"/>
  <c r="EG802" i="58"/>
  <c r="CE802" i="58"/>
  <c r="CP802" i="58"/>
  <c r="DX802" i="58"/>
  <c r="DH802" i="58"/>
  <c r="CB802" i="58"/>
  <c r="EI802" i="58"/>
  <c r="DJ802" i="58"/>
  <c r="CT802" i="58"/>
  <c r="DA802" i="58"/>
  <c r="CZ802" i="58"/>
  <c r="BT802" i="58"/>
  <c r="DK802" i="58"/>
  <c r="DM802" i="58"/>
  <c r="CG802" i="58"/>
  <c r="DS802" i="58"/>
  <c r="DC802" i="58"/>
  <c r="CX802" i="58"/>
  <c r="BU802" i="58"/>
  <c r="CM802" i="58"/>
  <c r="BW802" i="58"/>
  <c r="DN802" i="58"/>
  <c r="DE802" i="58"/>
  <c r="CO802" i="58"/>
  <c r="DU802" i="58"/>
  <c r="BY802" i="58"/>
  <c r="CH802" i="58"/>
  <c r="EK802" i="58"/>
  <c r="EN810" i="58"/>
  <c r="DT810" i="58"/>
  <c r="DQ810" i="58"/>
  <c r="EC810" i="58"/>
  <c r="DZ810" i="58"/>
  <c r="CD810" i="58"/>
  <c r="DP810" i="58"/>
  <c r="EL810" i="58"/>
  <c r="BR810" i="58"/>
  <c r="EM810" i="58"/>
  <c r="DW810" i="58"/>
  <c r="DG810" i="58"/>
  <c r="BX810" i="58"/>
  <c r="EA810" i="58"/>
  <c r="CU810" i="58"/>
  <c r="DF810" i="58"/>
  <c r="EB810" i="58"/>
  <c r="DL810" i="58"/>
  <c r="CV810" i="58"/>
  <c r="CN810" i="58"/>
  <c r="BZ810" i="58"/>
  <c r="EJ810" i="58"/>
  <c r="DO810" i="58"/>
  <c r="CI810" i="58"/>
  <c r="CJ810" i="58"/>
  <c r="CK810" i="58"/>
  <c r="CW810" i="58"/>
  <c r="EH810" i="58"/>
  <c r="CQ810" i="58"/>
  <c r="CA810" i="58"/>
  <c r="CF810" i="58"/>
  <c r="BV810" i="58"/>
  <c r="DY810" i="58"/>
  <c r="DI810" i="58"/>
  <c r="CC810" i="58"/>
  <c r="DR810" i="58"/>
  <c r="DD810" i="58"/>
  <c r="BS810" i="58"/>
  <c r="DJ810" i="58"/>
  <c r="EE810" i="58"/>
  <c r="CY810" i="58"/>
  <c r="DB810" i="58"/>
  <c r="CL810" i="58"/>
  <c r="CS810" i="58"/>
  <c r="EF810" i="58"/>
  <c r="CR810" i="58"/>
  <c r="EG810" i="58"/>
  <c r="CE810" i="58"/>
  <c r="DX810" i="58"/>
  <c r="DH810" i="58"/>
  <c r="CB810" i="58"/>
  <c r="EI810" i="58"/>
  <c r="ED810" i="58"/>
  <c r="DA810" i="58"/>
  <c r="CZ810" i="58"/>
  <c r="BT810" i="58"/>
  <c r="DK810" i="58"/>
  <c r="DV810" i="58"/>
  <c r="CP810" i="58"/>
  <c r="DM810" i="58"/>
  <c r="CG810" i="58"/>
  <c r="DS810" i="58"/>
  <c r="DC810" i="58"/>
  <c r="DN810" i="58"/>
  <c r="CX810" i="58"/>
  <c r="CT810" i="58"/>
  <c r="BU810" i="58"/>
  <c r="CM810" i="58"/>
  <c r="DE810" i="58"/>
  <c r="CO810" i="58"/>
  <c r="DU810" i="58"/>
  <c r="BY810" i="58"/>
  <c r="CH810" i="58"/>
  <c r="EK810" i="58"/>
  <c r="EN763" i="58"/>
  <c r="CI763" i="58"/>
  <c r="DZ763" i="58"/>
  <c r="DQ763" i="58"/>
  <c r="CU763" i="58"/>
  <c r="BR763" i="58"/>
  <c r="EB763" i="58"/>
  <c r="DO763" i="58"/>
  <c r="DP763" i="58"/>
  <c r="CJ763" i="58"/>
  <c r="DF763" i="58"/>
  <c r="DL763" i="58"/>
  <c r="CV763" i="58"/>
  <c r="CF763" i="58"/>
  <c r="DG763" i="58"/>
  <c r="CN763" i="58"/>
  <c r="EJ763" i="58"/>
  <c r="DT763" i="58"/>
  <c r="CD763" i="58"/>
  <c r="CK763" i="58"/>
  <c r="EL763" i="58"/>
  <c r="CW763" i="58"/>
  <c r="BZ763" i="58"/>
  <c r="BX763" i="58"/>
  <c r="EC763" i="58"/>
  <c r="EA763" i="58"/>
  <c r="CQ763" i="58"/>
  <c r="EH763" i="58"/>
  <c r="EM763" i="58"/>
  <c r="DW763" i="58"/>
  <c r="CA763" i="58"/>
  <c r="DR763" i="58"/>
  <c r="CL763" i="58"/>
  <c r="CY763" i="58"/>
  <c r="DY763" i="58"/>
  <c r="EE763" i="58"/>
  <c r="DJ763" i="58"/>
  <c r="DB763" i="58"/>
  <c r="BV763" i="58"/>
  <c r="DI763" i="58"/>
  <c r="CS763" i="58"/>
  <c r="CC763" i="58"/>
  <c r="BS763" i="58"/>
  <c r="DD763" i="58"/>
  <c r="CG763" i="58"/>
  <c r="DX763" i="58"/>
  <c r="DH763" i="58"/>
  <c r="EI763" i="58"/>
  <c r="CM763" i="58"/>
  <c r="EF763" i="58"/>
  <c r="DK763" i="58"/>
  <c r="CR763" i="58"/>
  <c r="DC763" i="58"/>
  <c r="ED763" i="58"/>
  <c r="CT763" i="58"/>
  <c r="DA763" i="58"/>
  <c r="BU763" i="58"/>
  <c r="CE763" i="58"/>
  <c r="CP763" i="58"/>
  <c r="DM763" i="58"/>
  <c r="EG763" i="58"/>
  <c r="BT763" i="58"/>
  <c r="DV763" i="58"/>
  <c r="CB763" i="58"/>
  <c r="DS763" i="58"/>
  <c r="BW763" i="58"/>
  <c r="DN763" i="58"/>
  <c r="CX763" i="58"/>
  <c r="EK763" i="58"/>
  <c r="CH763" i="58"/>
  <c r="DU763" i="58"/>
  <c r="DE763" i="58"/>
  <c r="CO763" i="58"/>
  <c r="BY763" i="58"/>
  <c r="EN733" i="58"/>
  <c r="BZ733" i="58"/>
  <c r="EA733" i="58"/>
  <c r="EC733" i="58"/>
  <c r="BX733" i="58"/>
  <c r="CI733" i="58"/>
  <c r="DZ733" i="58"/>
  <c r="DQ733" i="58"/>
  <c r="CU733" i="58"/>
  <c r="BR733" i="58"/>
  <c r="EB733" i="58"/>
  <c r="CF733" i="58"/>
  <c r="EM733" i="58"/>
  <c r="DO733" i="58"/>
  <c r="DP733" i="58"/>
  <c r="DF733" i="58"/>
  <c r="CV733" i="58"/>
  <c r="CN733" i="58"/>
  <c r="DT733" i="58"/>
  <c r="EJ733" i="58"/>
  <c r="CD733" i="58"/>
  <c r="CK733" i="58"/>
  <c r="CW733" i="58"/>
  <c r="EL733" i="58"/>
  <c r="CJ733" i="58"/>
  <c r="DL733" i="58"/>
  <c r="DG733" i="58"/>
  <c r="CQ733" i="58"/>
  <c r="DW733" i="58"/>
  <c r="CA733" i="58"/>
  <c r="DR733" i="58"/>
  <c r="CL733" i="58"/>
  <c r="CY733" i="58"/>
  <c r="EH733" i="58"/>
  <c r="DY733" i="58"/>
  <c r="EE733" i="58"/>
  <c r="DB733" i="58"/>
  <c r="BV733" i="58"/>
  <c r="DI733" i="58"/>
  <c r="CS733" i="58"/>
  <c r="CC733" i="58"/>
  <c r="DD733" i="58"/>
  <c r="BS733" i="58"/>
  <c r="EG733" i="58"/>
  <c r="DV733" i="58"/>
  <c r="DS733" i="58"/>
  <c r="BW733" i="58"/>
  <c r="DN733" i="58"/>
  <c r="CX733" i="58"/>
  <c r="BT733" i="58"/>
  <c r="DX733" i="58"/>
  <c r="EI733" i="58"/>
  <c r="CM733" i="58"/>
  <c r="EF733" i="58"/>
  <c r="DK733" i="58"/>
  <c r="DH733" i="58"/>
  <c r="CR733" i="58"/>
  <c r="DC733" i="58"/>
  <c r="ED733" i="58"/>
  <c r="DJ733" i="58"/>
  <c r="CT733" i="58"/>
  <c r="DA733" i="58"/>
  <c r="BU733" i="58"/>
  <c r="CZ733" i="58"/>
  <c r="CE733" i="58"/>
  <c r="CP733" i="58"/>
  <c r="DM733" i="58"/>
  <c r="CB733" i="58"/>
  <c r="DE733" i="58"/>
  <c r="CO733" i="58"/>
  <c r="BY733" i="58"/>
  <c r="EK733" i="58"/>
  <c r="CH733" i="58"/>
  <c r="DU733" i="58"/>
  <c r="BR847" i="58"/>
  <c r="EN847" i="58"/>
  <c r="CD847" i="58"/>
  <c r="CK847" i="58"/>
  <c r="CJ847" i="58"/>
  <c r="EL847" i="58"/>
  <c r="CW847" i="58"/>
  <c r="EB847" i="58"/>
  <c r="DL847" i="58"/>
  <c r="BZ847" i="58"/>
  <c r="EJ847" i="58"/>
  <c r="DT847" i="58"/>
  <c r="EA847" i="58"/>
  <c r="EC847" i="58"/>
  <c r="CV847" i="58"/>
  <c r="DW847" i="58"/>
  <c r="CI847" i="58"/>
  <c r="DZ847" i="58"/>
  <c r="DQ847" i="58"/>
  <c r="CU847" i="58"/>
  <c r="EM847" i="58"/>
  <c r="CN847" i="58"/>
  <c r="BX847" i="58"/>
  <c r="DP847" i="58"/>
  <c r="DO847" i="58"/>
  <c r="DF847" i="58"/>
  <c r="DG847" i="58"/>
  <c r="CA847" i="58"/>
  <c r="CF847" i="58"/>
  <c r="CQ847" i="58"/>
  <c r="EH847" i="58"/>
  <c r="DB847" i="58"/>
  <c r="BV847" i="58"/>
  <c r="DI847" i="58"/>
  <c r="CS847" i="58"/>
  <c r="CC847" i="58"/>
  <c r="BS847" i="58"/>
  <c r="DR847" i="58"/>
  <c r="CL847" i="58"/>
  <c r="DD847" i="58"/>
  <c r="CY847" i="58"/>
  <c r="DY847" i="58"/>
  <c r="EE847" i="58"/>
  <c r="DJ847" i="58"/>
  <c r="CT847" i="58"/>
  <c r="DA847" i="58"/>
  <c r="BU847" i="58"/>
  <c r="CE847" i="58"/>
  <c r="CP847" i="58"/>
  <c r="DM847" i="58"/>
  <c r="DX847" i="58"/>
  <c r="DH847" i="58"/>
  <c r="CR847" i="58"/>
  <c r="CB847" i="58"/>
  <c r="EG847" i="58"/>
  <c r="EF847" i="58"/>
  <c r="DV847" i="58"/>
  <c r="DS847" i="58"/>
  <c r="BW847" i="58"/>
  <c r="DN847" i="58"/>
  <c r="CX847" i="58"/>
  <c r="CG847" i="58"/>
  <c r="CM847" i="58"/>
  <c r="CZ847" i="58"/>
  <c r="BT847" i="58"/>
  <c r="DK847" i="58"/>
  <c r="DC847" i="58"/>
  <c r="ED847" i="58"/>
  <c r="CH847" i="58"/>
  <c r="DU847" i="58"/>
  <c r="DE847" i="58"/>
  <c r="CO847" i="58"/>
  <c r="BY847" i="58"/>
  <c r="EK847" i="58"/>
  <c r="EN9" i="58"/>
  <c r="DT9" i="58"/>
  <c r="CI9" i="58"/>
  <c r="CN9" i="58"/>
  <c r="BX9" i="58"/>
  <c r="DO9" i="58"/>
  <c r="DZ9" i="58"/>
  <c r="EA9" i="58"/>
  <c r="EC9" i="58"/>
  <c r="CW9" i="58"/>
  <c r="BR9" i="58"/>
  <c r="EB9" i="58"/>
  <c r="DL9" i="58"/>
  <c r="CV9" i="58"/>
  <c r="CF9" i="58"/>
  <c r="EM9" i="58"/>
  <c r="DW9" i="58"/>
  <c r="CQ9" i="58"/>
  <c r="CD9" i="58"/>
  <c r="DQ9" i="58"/>
  <c r="DP9" i="58"/>
  <c r="CJ9" i="58"/>
  <c r="EJ9" i="58"/>
  <c r="BZ9" i="58"/>
  <c r="EL9" i="58"/>
  <c r="CK9" i="58"/>
  <c r="CU9" i="58"/>
  <c r="DF9" i="58"/>
  <c r="DG9" i="58"/>
  <c r="CA9" i="58"/>
  <c r="EH9" i="58"/>
  <c r="DY9" i="58"/>
  <c r="DI9" i="58"/>
  <c r="DD9" i="58"/>
  <c r="DB9" i="58"/>
  <c r="CL9" i="58"/>
  <c r="BV9" i="58"/>
  <c r="CS9" i="58"/>
  <c r="CC9" i="58"/>
  <c r="EE9" i="58"/>
  <c r="DJ9" i="58"/>
  <c r="CY9" i="58"/>
  <c r="DR9" i="58"/>
  <c r="BS9" i="58"/>
  <c r="DA9" i="58"/>
  <c r="BU9" i="58"/>
  <c r="CZ9" i="58"/>
  <c r="BT9" i="58"/>
  <c r="DX9" i="58"/>
  <c r="DV9" i="58"/>
  <c r="DM9" i="58"/>
  <c r="CG9" i="58"/>
  <c r="DH9" i="58"/>
  <c r="CT9" i="58"/>
  <c r="CP9" i="58"/>
  <c r="CR9" i="58"/>
  <c r="CB9" i="58"/>
  <c r="EI9" i="58"/>
  <c r="DS9" i="58"/>
  <c r="DC9" i="58"/>
  <c r="BW9" i="58"/>
  <c r="ED9" i="58"/>
  <c r="DN9" i="58"/>
  <c r="CX9" i="58"/>
  <c r="CH9" i="58"/>
  <c r="EG9" i="58"/>
  <c r="EF9" i="58"/>
  <c r="DK9" i="58"/>
  <c r="CE9" i="58"/>
  <c r="DU9" i="58"/>
  <c r="CO9" i="58"/>
  <c r="EK9" i="58"/>
  <c r="DE9" i="58"/>
  <c r="BY9" i="58"/>
  <c r="EN10" i="58"/>
  <c r="DO10" i="58"/>
  <c r="DQ10" i="58"/>
  <c r="DP10" i="58"/>
  <c r="CJ10" i="58"/>
  <c r="CU10" i="58"/>
  <c r="CF10" i="58"/>
  <c r="EJ10" i="58"/>
  <c r="CD10" i="58"/>
  <c r="EA10" i="58"/>
  <c r="BR10" i="58"/>
  <c r="BZ10" i="58"/>
  <c r="DT10" i="58"/>
  <c r="CI10" i="58"/>
  <c r="DZ10" i="58"/>
  <c r="CK10" i="58"/>
  <c r="EC10" i="58"/>
  <c r="CV10" i="58"/>
  <c r="DW10" i="58"/>
  <c r="CN10" i="58"/>
  <c r="BX10" i="58"/>
  <c r="DF10" i="58"/>
  <c r="EL10" i="58"/>
  <c r="CW10" i="58"/>
  <c r="EM10" i="58"/>
  <c r="DR10" i="58"/>
  <c r="DG10" i="58"/>
  <c r="CA10" i="58"/>
  <c r="EB10" i="58"/>
  <c r="DL10" i="58"/>
  <c r="CQ10" i="58"/>
  <c r="EH10" i="58"/>
  <c r="DJ10" i="58"/>
  <c r="DY10" i="58"/>
  <c r="DI10" i="58"/>
  <c r="DD10" i="58"/>
  <c r="CY10" i="58"/>
  <c r="CS10" i="58"/>
  <c r="CC10" i="58"/>
  <c r="DB10" i="58"/>
  <c r="CL10" i="58"/>
  <c r="BV10" i="58"/>
  <c r="EE10" i="58"/>
  <c r="CT10" i="58"/>
  <c r="DM10" i="58"/>
  <c r="CG10" i="58"/>
  <c r="EF10" i="58"/>
  <c r="DK10" i="58"/>
  <c r="CE10" i="58"/>
  <c r="DV10" i="58"/>
  <c r="CB10" i="58"/>
  <c r="CX10" i="58"/>
  <c r="CH10" i="58"/>
  <c r="EG10" i="58"/>
  <c r="CZ10" i="58"/>
  <c r="BT10" i="58"/>
  <c r="DX10" i="58"/>
  <c r="DH10" i="58"/>
  <c r="CR10" i="58"/>
  <c r="EI10" i="58"/>
  <c r="DS10" i="58"/>
  <c r="DC10" i="58"/>
  <c r="CM10" i="58"/>
  <c r="BW10" i="58"/>
  <c r="DA10" i="58"/>
  <c r="BU10" i="58"/>
  <c r="CP10" i="58"/>
  <c r="ED10" i="58"/>
  <c r="DN10" i="58"/>
  <c r="DE10" i="58"/>
  <c r="EK10" i="58"/>
  <c r="BY10" i="58"/>
  <c r="DU10" i="58"/>
  <c r="CO10" i="58"/>
  <c r="EN26" i="58"/>
  <c r="CN26" i="58"/>
  <c r="DQ26" i="58"/>
  <c r="CU26" i="58"/>
  <c r="DL26" i="58"/>
  <c r="CF26" i="58"/>
  <c r="BZ26" i="58"/>
  <c r="DP26" i="58"/>
  <c r="DF26" i="58"/>
  <c r="BR26" i="58"/>
  <c r="CV26" i="58"/>
  <c r="DG26" i="58"/>
  <c r="CQ26" i="58"/>
  <c r="EJ26" i="58"/>
  <c r="DO26" i="58"/>
  <c r="EA26" i="58"/>
  <c r="EB26" i="58"/>
  <c r="DT26" i="58"/>
  <c r="CI26" i="58"/>
  <c r="DZ26" i="58"/>
  <c r="BX26" i="58"/>
  <c r="CD26" i="58"/>
  <c r="CJ26" i="58"/>
  <c r="EL26" i="58"/>
  <c r="EC26" i="58"/>
  <c r="CK26" i="58"/>
  <c r="CW26" i="58"/>
  <c r="EM26" i="58"/>
  <c r="EH26" i="58"/>
  <c r="DW26" i="58"/>
  <c r="CA26" i="58"/>
  <c r="DR26" i="58"/>
  <c r="CL26" i="58"/>
  <c r="DY26" i="58"/>
  <c r="DI26" i="58"/>
  <c r="CC26" i="58"/>
  <c r="DJ26" i="58"/>
  <c r="CS26" i="58"/>
  <c r="EE26" i="58"/>
  <c r="DB26" i="58"/>
  <c r="DD26" i="58"/>
  <c r="CY26" i="58"/>
  <c r="BV26" i="58"/>
  <c r="BS26" i="58"/>
  <c r="DA26" i="58"/>
  <c r="BU26" i="58"/>
  <c r="CZ26" i="58"/>
  <c r="EI26" i="58"/>
  <c r="DS26" i="58"/>
  <c r="DC26" i="58"/>
  <c r="CM26" i="58"/>
  <c r="BW26" i="58"/>
  <c r="ED26" i="58"/>
  <c r="DN26" i="58"/>
  <c r="CT26" i="58"/>
  <c r="EF26" i="58"/>
  <c r="DM26" i="58"/>
  <c r="DX26" i="58"/>
  <c r="CR26" i="58"/>
  <c r="CH26" i="58"/>
  <c r="BT26" i="58"/>
  <c r="DH26" i="58"/>
  <c r="CB26" i="58"/>
  <c r="CX26" i="58"/>
  <c r="EG26" i="58"/>
  <c r="DK26" i="58"/>
  <c r="CE26" i="58"/>
  <c r="DV26" i="58"/>
  <c r="CP26" i="58"/>
  <c r="BY26" i="58"/>
  <c r="DU26" i="58"/>
  <c r="DE26" i="58"/>
  <c r="CO26" i="58"/>
  <c r="EK26" i="58"/>
  <c r="EN100" i="58"/>
  <c r="DZ100" i="58"/>
  <c r="CD100" i="58"/>
  <c r="EL100" i="58"/>
  <c r="DF100" i="58"/>
  <c r="BR100" i="58"/>
  <c r="EB100" i="58"/>
  <c r="BZ100" i="58"/>
  <c r="DQ100" i="58"/>
  <c r="CK100" i="58"/>
  <c r="EC100" i="58"/>
  <c r="CW100" i="58"/>
  <c r="DT100" i="58"/>
  <c r="DO100" i="58"/>
  <c r="CI100" i="58"/>
  <c r="DP100" i="58"/>
  <c r="CJ100" i="58"/>
  <c r="CU100" i="58"/>
  <c r="EM100" i="58"/>
  <c r="DW100" i="58"/>
  <c r="EJ100" i="58"/>
  <c r="CN100" i="58"/>
  <c r="BX100" i="58"/>
  <c r="EA100" i="58"/>
  <c r="CF100" i="58"/>
  <c r="CV100" i="58"/>
  <c r="DG100" i="58"/>
  <c r="CQ100" i="58"/>
  <c r="CA100" i="58"/>
  <c r="DL100" i="58"/>
  <c r="EH100" i="58"/>
  <c r="DR100" i="58"/>
  <c r="BV100" i="58"/>
  <c r="DI100" i="58"/>
  <c r="CS100" i="58"/>
  <c r="EE100" i="58"/>
  <c r="CY100" i="58"/>
  <c r="DY100" i="58"/>
  <c r="CC100" i="58"/>
  <c r="DD100" i="58"/>
  <c r="BS100" i="58"/>
  <c r="DB100" i="58"/>
  <c r="DJ100" i="58"/>
  <c r="CT100" i="58"/>
  <c r="EG100" i="58"/>
  <c r="DV100" i="58"/>
  <c r="CP100" i="58"/>
  <c r="DM100" i="58"/>
  <c r="ED100" i="58"/>
  <c r="DN100" i="58"/>
  <c r="CX100" i="58"/>
  <c r="CH100" i="58"/>
  <c r="BU100" i="58"/>
  <c r="CZ100" i="58"/>
  <c r="EI100" i="58"/>
  <c r="CM100" i="58"/>
  <c r="DA100" i="58"/>
  <c r="EF100" i="58"/>
  <c r="BT100" i="58"/>
  <c r="CE100" i="58"/>
  <c r="CG100" i="58"/>
  <c r="DX100" i="58"/>
  <c r="DH100" i="58"/>
  <c r="CR100" i="58"/>
  <c r="CB100" i="58"/>
  <c r="DC100" i="58"/>
  <c r="DK100" i="58"/>
  <c r="DS100" i="58"/>
  <c r="BW100" i="58"/>
  <c r="EK100" i="58"/>
  <c r="CO100" i="58"/>
  <c r="BY100" i="58"/>
  <c r="DE100" i="58"/>
  <c r="DU100" i="58"/>
  <c r="EN84" i="58"/>
  <c r="DT84" i="58"/>
  <c r="DQ84" i="58"/>
  <c r="CK84" i="58"/>
  <c r="BR84" i="58"/>
  <c r="EB84" i="58"/>
  <c r="CD84" i="58"/>
  <c r="EL84" i="58"/>
  <c r="DG84" i="58"/>
  <c r="CQ84" i="58"/>
  <c r="CN84" i="58"/>
  <c r="EJ84" i="58"/>
  <c r="BX84" i="58"/>
  <c r="DZ84" i="58"/>
  <c r="DP84" i="58"/>
  <c r="CJ84" i="58"/>
  <c r="EA84" i="58"/>
  <c r="DF84" i="58"/>
  <c r="EC84" i="58"/>
  <c r="BZ84" i="58"/>
  <c r="CI84" i="58"/>
  <c r="DO84" i="58"/>
  <c r="CU84" i="58"/>
  <c r="CW84" i="58"/>
  <c r="DL84" i="58"/>
  <c r="EM84" i="58"/>
  <c r="CA84" i="58"/>
  <c r="EH84" i="58"/>
  <c r="DR84" i="58"/>
  <c r="CF84" i="58"/>
  <c r="DW84" i="58"/>
  <c r="CV84" i="58"/>
  <c r="BV84" i="58"/>
  <c r="CY84" i="58"/>
  <c r="DB84" i="58"/>
  <c r="CL84" i="58"/>
  <c r="DI84" i="58"/>
  <c r="CS84" i="58"/>
  <c r="DD84" i="58"/>
  <c r="DJ84" i="58"/>
  <c r="DY84" i="58"/>
  <c r="CC84" i="58"/>
  <c r="EE84" i="58"/>
  <c r="BS84" i="58"/>
  <c r="EG84" i="58"/>
  <c r="BU84" i="58"/>
  <c r="CZ84" i="58"/>
  <c r="DV84" i="58"/>
  <c r="CP84" i="58"/>
  <c r="ED84" i="58"/>
  <c r="CT84" i="58"/>
  <c r="DA84" i="58"/>
  <c r="EF84" i="58"/>
  <c r="DM84" i="58"/>
  <c r="DX84" i="58"/>
  <c r="DH84" i="58"/>
  <c r="CR84" i="58"/>
  <c r="CB84" i="58"/>
  <c r="DN84" i="58"/>
  <c r="DK84" i="58"/>
  <c r="CE84" i="58"/>
  <c r="CG84" i="58"/>
  <c r="EI84" i="58"/>
  <c r="DS84" i="58"/>
  <c r="DC84" i="58"/>
  <c r="CM84" i="58"/>
  <c r="BW84" i="58"/>
  <c r="CX84" i="58"/>
  <c r="CH84" i="58"/>
  <c r="EK84" i="58"/>
  <c r="CO84" i="58"/>
  <c r="BY84" i="58"/>
  <c r="DU84" i="58"/>
  <c r="DE84" i="58"/>
  <c r="EN68" i="58"/>
  <c r="DT68" i="58"/>
  <c r="EC68" i="58"/>
  <c r="BR68" i="58"/>
  <c r="EB68" i="58"/>
  <c r="CD68" i="58"/>
  <c r="DQ68" i="58"/>
  <c r="EL68" i="58"/>
  <c r="CW68" i="58"/>
  <c r="DG68" i="58"/>
  <c r="CQ68" i="58"/>
  <c r="CN68" i="58"/>
  <c r="EJ68" i="58"/>
  <c r="BX68" i="58"/>
  <c r="DZ68" i="58"/>
  <c r="DP68" i="58"/>
  <c r="CJ68" i="58"/>
  <c r="EA68" i="58"/>
  <c r="DF68" i="58"/>
  <c r="BZ68" i="58"/>
  <c r="DO68" i="58"/>
  <c r="CI68" i="58"/>
  <c r="CK68" i="58"/>
  <c r="CU68" i="58"/>
  <c r="CF68" i="58"/>
  <c r="EM68" i="58"/>
  <c r="CV68" i="58"/>
  <c r="CA68" i="58"/>
  <c r="EH68" i="58"/>
  <c r="DR68" i="58"/>
  <c r="DL68" i="58"/>
  <c r="DW68" i="58"/>
  <c r="DY68" i="58"/>
  <c r="CC68" i="58"/>
  <c r="CY68" i="58"/>
  <c r="DB68" i="58"/>
  <c r="CL68" i="58"/>
  <c r="DD68" i="58"/>
  <c r="DJ68" i="58"/>
  <c r="EE68" i="58"/>
  <c r="BS68" i="58"/>
  <c r="DI68" i="58"/>
  <c r="CS68" i="58"/>
  <c r="DM68" i="58"/>
  <c r="EG68" i="58"/>
  <c r="DA68" i="58"/>
  <c r="CZ68" i="58"/>
  <c r="DV68" i="58"/>
  <c r="CP68" i="58"/>
  <c r="CG68" i="58"/>
  <c r="ED68" i="58"/>
  <c r="CT68" i="58"/>
  <c r="EF68" i="58"/>
  <c r="BT68" i="58"/>
  <c r="DX68" i="58"/>
  <c r="DH68" i="58"/>
  <c r="CR68" i="58"/>
  <c r="CB68" i="58"/>
  <c r="DN68" i="58"/>
  <c r="BU68" i="58"/>
  <c r="DK68" i="58"/>
  <c r="CE68" i="58"/>
  <c r="EI68" i="58"/>
  <c r="DS68" i="58"/>
  <c r="DC68" i="58"/>
  <c r="CM68" i="58"/>
  <c r="BW68" i="58"/>
  <c r="CX68" i="58"/>
  <c r="CH68" i="58"/>
  <c r="CO68" i="58"/>
  <c r="BY68" i="58"/>
  <c r="EK68" i="58"/>
  <c r="DU68" i="58"/>
  <c r="DE68" i="58"/>
  <c r="EN35" i="58"/>
  <c r="CN35" i="58"/>
  <c r="EJ35" i="58"/>
  <c r="DT35" i="58"/>
  <c r="DO35" i="58"/>
  <c r="CI35" i="58"/>
  <c r="DP35" i="58"/>
  <c r="CJ35" i="58"/>
  <c r="EC35" i="58"/>
  <c r="CV35" i="58"/>
  <c r="BZ35" i="58"/>
  <c r="BX35" i="58"/>
  <c r="DZ35" i="58"/>
  <c r="CD35" i="58"/>
  <c r="CK35" i="58"/>
  <c r="EB35" i="58"/>
  <c r="DQ35" i="58"/>
  <c r="EA35" i="58"/>
  <c r="CU35" i="58"/>
  <c r="BR35" i="58"/>
  <c r="EM35" i="58"/>
  <c r="DW35" i="58"/>
  <c r="DF35" i="58"/>
  <c r="CW35" i="58"/>
  <c r="EL35" i="58"/>
  <c r="DL35" i="58"/>
  <c r="CA35" i="58"/>
  <c r="EH35" i="58"/>
  <c r="DR35" i="58"/>
  <c r="CF35" i="58"/>
  <c r="DG35" i="58"/>
  <c r="CQ35" i="58"/>
  <c r="DI35" i="58"/>
  <c r="CS35" i="58"/>
  <c r="CC35" i="58"/>
  <c r="EE35" i="58"/>
  <c r="DB35" i="58"/>
  <c r="BV35" i="58"/>
  <c r="CY35" i="58"/>
  <c r="BS35" i="58"/>
  <c r="DY35" i="58"/>
  <c r="DD35" i="58"/>
  <c r="DJ35" i="58"/>
  <c r="BT35" i="58"/>
  <c r="DK35" i="58"/>
  <c r="DX35" i="58"/>
  <c r="CR35" i="58"/>
  <c r="EI35" i="58"/>
  <c r="DS35" i="58"/>
  <c r="DC35" i="58"/>
  <c r="CM35" i="58"/>
  <c r="BW35" i="58"/>
  <c r="CH35" i="58"/>
  <c r="CT35" i="58"/>
  <c r="DV35" i="58"/>
  <c r="CP35" i="58"/>
  <c r="DH35" i="58"/>
  <c r="CB35" i="58"/>
  <c r="EG35" i="58"/>
  <c r="DM35" i="58"/>
  <c r="ED35" i="58"/>
  <c r="DA35" i="58"/>
  <c r="BU35" i="58"/>
  <c r="EF35" i="58"/>
  <c r="CZ35" i="58"/>
  <c r="CE35" i="58"/>
  <c r="CG35" i="58"/>
  <c r="DN35" i="58"/>
  <c r="CX35" i="58"/>
  <c r="EK35" i="58"/>
  <c r="DU35" i="58"/>
  <c r="BY35" i="58"/>
  <c r="DE35" i="58"/>
  <c r="CO35" i="58"/>
  <c r="EN12" i="58"/>
  <c r="BZ12" i="58"/>
  <c r="DT12" i="58"/>
  <c r="DZ12" i="58"/>
  <c r="CD12" i="58"/>
  <c r="CJ12" i="58"/>
  <c r="EL12" i="58"/>
  <c r="DF12" i="58"/>
  <c r="EC12" i="58"/>
  <c r="DL12" i="58"/>
  <c r="CV12" i="58"/>
  <c r="CF12" i="58"/>
  <c r="EJ12" i="58"/>
  <c r="CI12" i="58"/>
  <c r="DQ12" i="58"/>
  <c r="CK12" i="58"/>
  <c r="DP12" i="58"/>
  <c r="CU12" i="58"/>
  <c r="EB12" i="58"/>
  <c r="DG12" i="58"/>
  <c r="BX12" i="58"/>
  <c r="DO12" i="58"/>
  <c r="EA12" i="58"/>
  <c r="BR12" i="58"/>
  <c r="EM12" i="58"/>
  <c r="DW12" i="58"/>
  <c r="CN12" i="58"/>
  <c r="CW12" i="58"/>
  <c r="CA12" i="58"/>
  <c r="EH12" i="58"/>
  <c r="DR12" i="58"/>
  <c r="CQ12" i="58"/>
  <c r="DD12" i="58"/>
  <c r="BS12" i="58"/>
  <c r="CL12" i="58"/>
  <c r="DJ12" i="58"/>
  <c r="DB12" i="58"/>
  <c r="BV12" i="58"/>
  <c r="DY12" i="58"/>
  <c r="EE12" i="58"/>
  <c r="DI12" i="58"/>
  <c r="CS12" i="58"/>
  <c r="CC12" i="58"/>
  <c r="CY12" i="58"/>
  <c r="CE12" i="58"/>
  <c r="ED12" i="58"/>
  <c r="DN12" i="58"/>
  <c r="EF12" i="58"/>
  <c r="CZ12" i="58"/>
  <c r="BT12" i="58"/>
  <c r="DM12" i="58"/>
  <c r="DX12" i="58"/>
  <c r="DH12" i="58"/>
  <c r="CB12" i="58"/>
  <c r="CT12" i="58"/>
  <c r="EG12" i="58"/>
  <c r="DA12" i="58"/>
  <c r="BU12" i="58"/>
  <c r="DK12" i="58"/>
  <c r="CP12" i="58"/>
  <c r="CG12" i="58"/>
  <c r="CR12" i="58"/>
  <c r="EI12" i="58"/>
  <c r="DS12" i="58"/>
  <c r="DC12" i="58"/>
  <c r="CM12" i="58"/>
  <c r="BW12" i="58"/>
  <c r="CX12" i="58"/>
  <c r="CH12" i="58"/>
  <c r="DU12" i="58"/>
  <c r="CO12" i="58"/>
  <c r="EK12" i="58"/>
  <c r="DE12" i="58"/>
  <c r="BY12" i="58"/>
  <c r="EN47" i="58"/>
  <c r="BZ47" i="58"/>
  <c r="EJ47" i="58"/>
  <c r="DZ47" i="58"/>
  <c r="CJ47" i="58"/>
  <c r="DF47" i="58"/>
  <c r="EC47" i="58"/>
  <c r="CW47" i="58"/>
  <c r="DL47" i="58"/>
  <c r="CV47" i="58"/>
  <c r="DT47" i="58"/>
  <c r="DO47" i="58"/>
  <c r="DQ47" i="58"/>
  <c r="BR47" i="58"/>
  <c r="EB47" i="58"/>
  <c r="DW47" i="58"/>
  <c r="DG47" i="58"/>
  <c r="CQ47" i="58"/>
  <c r="CN47" i="58"/>
  <c r="BX47" i="58"/>
  <c r="CI47" i="58"/>
  <c r="CD47" i="58"/>
  <c r="EL47" i="58"/>
  <c r="DP47" i="58"/>
  <c r="EA47" i="58"/>
  <c r="CK47" i="58"/>
  <c r="CU47" i="58"/>
  <c r="EM47" i="58"/>
  <c r="DR47" i="58"/>
  <c r="EH47" i="58"/>
  <c r="CF47" i="58"/>
  <c r="CA47" i="58"/>
  <c r="DI47" i="58"/>
  <c r="CS47" i="58"/>
  <c r="CC47" i="58"/>
  <c r="EE47" i="58"/>
  <c r="CL47" i="58"/>
  <c r="BV47" i="58"/>
  <c r="DD47" i="58"/>
  <c r="DB47" i="58"/>
  <c r="DJ47" i="58"/>
  <c r="DY47" i="58"/>
  <c r="CY47" i="58"/>
  <c r="BS47" i="58"/>
  <c r="CE47" i="58"/>
  <c r="DH47" i="58"/>
  <c r="CM47" i="58"/>
  <c r="BW47" i="58"/>
  <c r="CH47" i="58"/>
  <c r="EG47" i="58"/>
  <c r="CP47" i="58"/>
  <c r="DM47" i="58"/>
  <c r="DX47" i="58"/>
  <c r="DS47" i="58"/>
  <c r="BU47" i="58"/>
  <c r="EF47" i="58"/>
  <c r="CZ47" i="58"/>
  <c r="CT47" i="58"/>
  <c r="DA47" i="58"/>
  <c r="BT47" i="58"/>
  <c r="DK47" i="58"/>
  <c r="DV47" i="58"/>
  <c r="CR47" i="58"/>
  <c r="CB47" i="58"/>
  <c r="EI47" i="58"/>
  <c r="DC47" i="58"/>
  <c r="ED47" i="58"/>
  <c r="DN47" i="58"/>
  <c r="CX47" i="58"/>
  <c r="DE47" i="58"/>
  <c r="CO47" i="58"/>
  <c r="DU47" i="58"/>
  <c r="BY47" i="58"/>
  <c r="EK47" i="58"/>
  <c r="EN63" i="58"/>
  <c r="CN63" i="58"/>
  <c r="EJ63" i="58"/>
  <c r="DT63" i="58"/>
  <c r="BX63" i="58"/>
  <c r="DZ63" i="58"/>
  <c r="CK63" i="58"/>
  <c r="CU63" i="58"/>
  <c r="EC63" i="58"/>
  <c r="DP63" i="58"/>
  <c r="CW63" i="58"/>
  <c r="BR63" i="58"/>
  <c r="EB63" i="58"/>
  <c r="EM63" i="58"/>
  <c r="DO63" i="58"/>
  <c r="CI63" i="58"/>
  <c r="CD63" i="58"/>
  <c r="DF63" i="58"/>
  <c r="BZ63" i="58"/>
  <c r="DQ63" i="58"/>
  <c r="EA63" i="58"/>
  <c r="CJ63" i="58"/>
  <c r="EL63" i="58"/>
  <c r="DG63" i="58"/>
  <c r="CQ63" i="58"/>
  <c r="CA63" i="58"/>
  <c r="CF63" i="58"/>
  <c r="CV63" i="58"/>
  <c r="EH63" i="58"/>
  <c r="DL63" i="58"/>
  <c r="DW63" i="58"/>
  <c r="DR63" i="58"/>
  <c r="DY63" i="58"/>
  <c r="DI63" i="58"/>
  <c r="CS63" i="58"/>
  <c r="CC63" i="58"/>
  <c r="DD63" i="58"/>
  <c r="CY63" i="58"/>
  <c r="CL63" i="58"/>
  <c r="BV63" i="58"/>
  <c r="EE63" i="58"/>
  <c r="BS63" i="58"/>
  <c r="DB63" i="58"/>
  <c r="DJ63" i="58"/>
  <c r="DA63" i="58"/>
  <c r="BU63" i="58"/>
  <c r="DK63" i="58"/>
  <c r="CE63" i="58"/>
  <c r="CR63" i="58"/>
  <c r="CB63" i="58"/>
  <c r="EI63" i="58"/>
  <c r="BW63" i="58"/>
  <c r="CX63" i="58"/>
  <c r="CH63" i="58"/>
  <c r="DM63" i="58"/>
  <c r="CG63" i="58"/>
  <c r="DH63" i="58"/>
  <c r="DC63" i="58"/>
  <c r="CM63" i="58"/>
  <c r="DV63" i="58"/>
  <c r="CP63" i="58"/>
  <c r="DX63" i="58"/>
  <c r="ED63" i="58"/>
  <c r="CT63" i="58"/>
  <c r="EG63" i="58"/>
  <c r="EF63" i="58"/>
  <c r="CZ63" i="58"/>
  <c r="DS63" i="58"/>
  <c r="DN63" i="58"/>
  <c r="DU63" i="58"/>
  <c r="BY63" i="58"/>
  <c r="DE63" i="58"/>
  <c r="EK63" i="58"/>
  <c r="CO63" i="58"/>
  <c r="EN83" i="58"/>
  <c r="CN83" i="58"/>
  <c r="DT83" i="58"/>
  <c r="CI83" i="58"/>
  <c r="CK83" i="58"/>
  <c r="DP83" i="58"/>
  <c r="EA83" i="58"/>
  <c r="EL83" i="58"/>
  <c r="CF83" i="58"/>
  <c r="DG83" i="58"/>
  <c r="CQ83" i="58"/>
  <c r="BZ83" i="58"/>
  <c r="EJ83" i="58"/>
  <c r="BX83" i="58"/>
  <c r="DO83" i="58"/>
  <c r="DZ83" i="58"/>
  <c r="CD83" i="58"/>
  <c r="DQ83" i="58"/>
  <c r="CJ83" i="58"/>
  <c r="DF83" i="58"/>
  <c r="EC83" i="58"/>
  <c r="CW83" i="58"/>
  <c r="BR83" i="58"/>
  <c r="DL83" i="58"/>
  <c r="CV83" i="58"/>
  <c r="CU83" i="58"/>
  <c r="EB83" i="58"/>
  <c r="EM83" i="58"/>
  <c r="EH83" i="58"/>
  <c r="DW83" i="58"/>
  <c r="CA83" i="58"/>
  <c r="DR83" i="58"/>
  <c r="DB83" i="58"/>
  <c r="CL83" i="58"/>
  <c r="BV83" i="58"/>
  <c r="DD83" i="58"/>
  <c r="EE83" i="58"/>
  <c r="BS83" i="58"/>
  <c r="DJ83" i="58"/>
  <c r="DY83" i="58"/>
  <c r="DI83" i="58"/>
  <c r="CS83" i="58"/>
  <c r="CC83" i="58"/>
  <c r="CY83" i="58"/>
  <c r="CE83" i="58"/>
  <c r="ED83" i="58"/>
  <c r="EG83" i="58"/>
  <c r="BU83" i="58"/>
  <c r="EF83" i="58"/>
  <c r="CZ83" i="58"/>
  <c r="DV83" i="58"/>
  <c r="CP83" i="58"/>
  <c r="DX83" i="58"/>
  <c r="CB83" i="58"/>
  <c r="DC83" i="58"/>
  <c r="CT83" i="58"/>
  <c r="DA83" i="58"/>
  <c r="DK83" i="58"/>
  <c r="DM83" i="58"/>
  <c r="CG83" i="58"/>
  <c r="DH83" i="58"/>
  <c r="CR83" i="58"/>
  <c r="EI83" i="58"/>
  <c r="DS83" i="58"/>
  <c r="CM83" i="58"/>
  <c r="DN83" i="58"/>
  <c r="CX83" i="58"/>
  <c r="CH83" i="58"/>
  <c r="BW83" i="58"/>
  <c r="EK83" i="58"/>
  <c r="DU83" i="58"/>
  <c r="DE83" i="58"/>
  <c r="CO83" i="58"/>
  <c r="BY83" i="58"/>
  <c r="EN102" i="58"/>
  <c r="CN102" i="58"/>
  <c r="EJ102" i="58"/>
  <c r="BX102" i="58"/>
  <c r="BR102" i="58"/>
  <c r="DL102" i="58"/>
  <c r="CV102" i="58"/>
  <c r="CF102" i="58"/>
  <c r="DZ102" i="58"/>
  <c r="CD102" i="58"/>
  <c r="CU102" i="58"/>
  <c r="EL102" i="58"/>
  <c r="DF102" i="58"/>
  <c r="EB102" i="58"/>
  <c r="DG102" i="58"/>
  <c r="CQ102" i="58"/>
  <c r="BZ102" i="58"/>
  <c r="DO102" i="58"/>
  <c r="CI102" i="58"/>
  <c r="DQ102" i="58"/>
  <c r="CK102" i="58"/>
  <c r="EA102" i="58"/>
  <c r="EC102" i="58"/>
  <c r="CW102" i="58"/>
  <c r="DT102" i="58"/>
  <c r="CJ102" i="58"/>
  <c r="DP102" i="58"/>
  <c r="EH102" i="58"/>
  <c r="EM102" i="58"/>
  <c r="CA102" i="58"/>
  <c r="DW102" i="58"/>
  <c r="DB102" i="58"/>
  <c r="DJ102" i="58"/>
  <c r="DR102" i="58"/>
  <c r="BV102" i="58"/>
  <c r="EE102" i="58"/>
  <c r="CY102" i="58"/>
  <c r="BS102" i="58"/>
  <c r="DI102" i="58"/>
  <c r="CS102" i="58"/>
  <c r="DY102" i="58"/>
  <c r="CC102" i="58"/>
  <c r="DD102" i="58"/>
  <c r="CT102" i="58"/>
  <c r="EG102" i="58"/>
  <c r="CE102" i="58"/>
  <c r="DV102" i="58"/>
  <c r="CP102" i="58"/>
  <c r="DM102" i="58"/>
  <c r="DS102" i="58"/>
  <c r="DC102" i="58"/>
  <c r="BW102" i="58"/>
  <c r="ED102" i="58"/>
  <c r="DN102" i="58"/>
  <c r="CX102" i="58"/>
  <c r="CH102" i="58"/>
  <c r="BU102" i="58"/>
  <c r="CZ102" i="58"/>
  <c r="DK102" i="58"/>
  <c r="EI102" i="58"/>
  <c r="CM102" i="58"/>
  <c r="DA102" i="58"/>
  <c r="EF102" i="58"/>
  <c r="BT102" i="58"/>
  <c r="CG102" i="58"/>
  <c r="DX102" i="58"/>
  <c r="DH102" i="58"/>
  <c r="CR102" i="58"/>
  <c r="CB102" i="58"/>
  <c r="DU102" i="58"/>
  <c r="CO102" i="58"/>
  <c r="EK102" i="58"/>
  <c r="DE102" i="58"/>
  <c r="BY102" i="58"/>
  <c r="EN120" i="58"/>
  <c r="DT120" i="58"/>
  <c r="DO120" i="58"/>
  <c r="DP120" i="58"/>
  <c r="CJ120" i="58"/>
  <c r="CN120" i="58"/>
  <c r="EJ120" i="58"/>
  <c r="BX120" i="58"/>
  <c r="CU120" i="58"/>
  <c r="CW120" i="58"/>
  <c r="BR120" i="58"/>
  <c r="DL120" i="58"/>
  <c r="CV120" i="58"/>
  <c r="CF120" i="58"/>
  <c r="DZ120" i="58"/>
  <c r="CD120" i="58"/>
  <c r="CK120" i="58"/>
  <c r="EA120" i="58"/>
  <c r="EL120" i="58"/>
  <c r="DF120" i="58"/>
  <c r="EC120" i="58"/>
  <c r="EB120" i="58"/>
  <c r="EM120" i="58"/>
  <c r="BZ120" i="58"/>
  <c r="CI120" i="58"/>
  <c r="DQ120" i="58"/>
  <c r="CA120" i="58"/>
  <c r="EH120" i="58"/>
  <c r="DR120" i="58"/>
  <c r="DW120" i="58"/>
  <c r="DG120" i="58"/>
  <c r="CQ120" i="58"/>
  <c r="CC120" i="58"/>
  <c r="DD120" i="58"/>
  <c r="EE120" i="58"/>
  <c r="DB120" i="58"/>
  <c r="CL120" i="58"/>
  <c r="DJ120" i="58"/>
  <c r="BV120" i="58"/>
  <c r="DY120" i="58"/>
  <c r="DI120" i="58"/>
  <c r="CS120" i="58"/>
  <c r="CY120" i="58"/>
  <c r="BU120" i="58"/>
  <c r="EF120" i="58"/>
  <c r="BT120" i="58"/>
  <c r="DX120" i="58"/>
  <c r="DH120" i="58"/>
  <c r="CR120" i="58"/>
  <c r="CB120" i="58"/>
  <c r="DS120" i="58"/>
  <c r="CE120" i="58"/>
  <c r="DM120" i="58"/>
  <c r="EI120" i="58"/>
  <c r="CT120" i="58"/>
  <c r="EG120" i="58"/>
  <c r="DK120" i="58"/>
  <c r="DV120" i="58"/>
  <c r="CP120" i="58"/>
  <c r="CG120" i="58"/>
  <c r="ED120" i="58"/>
  <c r="DN120" i="58"/>
  <c r="CX120" i="58"/>
  <c r="CH120" i="58"/>
  <c r="DA120" i="58"/>
  <c r="CZ120" i="58"/>
  <c r="DC120" i="58"/>
  <c r="CM120" i="58"/>
  <c r="BW120" i="58"/>
  <c r="EK120" i="58"/>
  <c r="DU120" i="58"/>
  <c r="DE120" i="58"/>
  <c r="CO120" i="58"/>
  <c r="BY120" i="58"/>
  <c r="EN136" i="58"/>
  <c r="DP136" i="58"/>
  <c r="CJ136" i="58"/>
  <c r="EB136" i="58"/>
  <c r="CN136" i="58"/>
  <c r="DT136" i="58"/>
  <c r="BX136" i="58"/>
  <c r="BR136" i="58"/>
  <c r="CV136" i="58"/>
  <c r="CF136" i="58"/>
  <c r="CQ136" i="58"/>
  <c r="EJ136" i="58"/>
  <c r="DO136" i="58"/>
  <c r="CI136" i="58"/>
  <c r="DZ136" i="58"/>
  <c r="CD136" i="58"/>
  <c r="DQ136" i="58"/>
  <c r="CK136" i="58"/>
  <c r="EA136" i="58"/>
  <c r="CU136" i="58"/>
  <c r="EL136" i="58"/>
  <c r="DF136" i="58"/>
  <c r="EC136" i="58"/>
  <c r="DL136" i="58"/>
  <c r="BZ136" i="58"/>
  <c r="CW136" i="58"/>
  <c r="EM136" i="58"/>
  <c r="DW136" i="58"/>
  <c r="CA136" i="58"/>
  <c r="EH136" i="58"/>
  <c r="DR136" i="58"/>
  <c r="DG136" i="58"/>
  <c r="DD136" i="58"/>
  <c r="DB136" i="58"/>
  <c r="CL136" i="58"/>
  <c r="DY136" i="58"/>
  <c r="DI136" i="58"/>
  <c r="CS136" i="58"/>
  <c r="EE136" i="58"/>
  <c r="CY136" i="58"/>
  <c r="BS136" i="58"/>
  <c r="DJ136" i="58"/>
  <c r="BV136" i="58"/>
  <c r="CC136" i="58"/>
  <c r="EG136" i="58"/>
  <c r="EF136" i="58"/>
  <c r="CZ136" i="58"/>
  <c r="BT136" i="58"/>
  <c r="CG136" i="58"/>
  <c r="DC136" i="58"/>
  <c r="BW136" i="58"/>
  <c r="CE136" i="58"/>
  <c r="CR136" i="58"/>
  <c r="CB136" i="58"/>
  <c r="DS136" i="58"/>
  <c r="CT136" i="58"/>
  <c r="DA136" i="58"/>
  <c r="BU136" i="58"/>
  <c r="DK136" i="58"/>
  <c r="DV136" i="58"/>
  <c r="CP136" i="58"/>
  <c r="DM136" i="58"/>
  <c r="DX136" i="58"/>
  <c r="EI136" i="58"/>
  <c r="ED136" i="58"/>
  <c r="DN136" i="58"/>
  <c r="CX136" i="58"/>
  <c r="CM136" i="58"/>
  <c r="CH136" i="58"/>
  <c r="EK136" i="58"/>
  <c r="DU136" i="58"/>
  <c r="DE136" i="58"/>
  <c r="CO136" i="58"/>
  <c r="BY136" i="58"/>
  <c r="EN152" i="58"/>
  <c r="BZ152" i="58"/>
  <c r="CI152" i="58"/>
  <c r="CD152" i="58"/>
  <c r="DP152" i="58"/>
  <c r="EC152" i="58"/>
  <c r="EB152" i="58"/>
  <c r="DO152" i="58"/>
  <c r="DZ152" i="58"/>
  <c r="DQ152" i="58"/>
  <c r="CK152" i="58"/>
  <c r="CU152" i="58"/>
  <c r="DF152" i="58"/>
  <c r="BR152" i="58"/>
  <c r="CF152" i="58"/>
  <c r="DG152" i="58"/>
  <c r="EA152" i="58"/>
  <c r="CW152" i="58"/>
  <c r="DL152" i="58"/>
  <c r="CV152" i="58"/>
  <c r="DW152" i="58"/>
  <c r="CN152" i="58"/>
  <c r="DT152" i="58"/>
  <c r="EJ152" i="58"/>
  <c r="BX152" i="58"/>
  <c r="EL152" i="58"/>
  <c r="CJ152" i="58"/>
  <c r="EM152" i="58"/>
  <c r="CA152" i="58"/>
  <c r="CQ152" i="58"/>
  <c r="EH152" i="58"/>
  <c r="DR152" i="58"/>
  <c r="BV152" i="58"/>
  <c r="DJ152" i="58"/>
  <c r="DD152" i="58"/>
  <c r="CY152" i="58"/>
  <c r="DI152" i="58"/>
  <c r="CS152" i="58"/>
  <c r="CC152" i="58"/>
  <c r="BS152" i="58"/>
  <c r="DB152" i="58"/>
  <c r="DY152" i="58"/>
  <c r="EE152" i="58"/>
  <c r="CT152" i="58"/>
  <c r="EG152" i="58"/>
  <c r="BU152" i="58"/>
  <c r="BT152" i="58"/>
  <c r="DV152" i="58"/>
  <c r="CR152" i="58"/>
  <c r="EI152" i="58"/>
  <c r="BW152" i="58"/>
  <c r="DN152" i="58"/>
  <c r="CX152" i="58"/>
  <c r="DA152" i="58"/>
  <c r="CE152" i="58"/>
  <c r="CP152" i="58"/>
  <c r="DC152" i="58"/>
  <c r="CM152" i="58"/>
  <c r="ED152" i="58"/>
  <c r="DM152" i="58"/>
  <c r="DS152" i="58"/>
  <c r="EF152" i="58"/>
  <c r="CZ152" i="58"/>
  <c r="DK152" i="58"/>
  <c r="CG152" i="58"/>
  <c r="DX152" i="58"/>
  <c r="DH152" i="58"/>
  <c r="CB152" i="58"/>
  <c r="CH152" i="58"/>
  <c r="EK152" i="58"/>
  <c r="DE152" i="58"/>
  <c r="BY152" i="58"/>
  <c r="DU152" i="58"/>
  <c r="CO152" i="58"/>
  <c r="EN168" i="58"/>
  <c r="BZ168" i="58"/>
  <c r="CD168" i="58"/>
  <c r="DP168" i="58"/>
  <c r="EA168" i="58"/>
  <c r="EC168" i="58"/>
  <c r="EB168" i="58"/>
  <c r="DZ168" i="58"/>
  <c r="DQ168" i="58"/>
  <c r="CK168" i="58"/>
  <c r="DF168" i="58"/>
  <c r="BR168" i="58"/>
  <c r="CF168" i="58"/>
  <c r="DW168" i="58"/>
  <c r="CI168" i="58"/>
  <c r="CW168" i="58"/>
  <c r="DL168" i="58"/>
  <c r="CV168" i="58"/>
  <c r="EM168" i="58"/>
  <c r="EJ168" i="58"/>
  <c r="CN168" i="58"/>
  <c r="BX168" i="58"/>
  <c r="DT168" i="58"/>
  <c r="DO168" i="58"/>
  <c r="CJ168" i="58"/>
  <c r="CU168" i="58"/>
  <c r="EL168" i="58"/>
  <c r="DG168" i="58"/>
  <c r="CA168" i="58"/>
  <c r="CQ168" i="58"/>
  <c r="EH168" i="58"/>
  <c r="DR168" i="58"/>
  <c r="CL168" i="58"/>
  <c r="BV168" i="58"/>
  <c r="BS168" i="58"/>
  <c r="DJ168" i="58"/>
  <c r="DD168" i="58"/>
  <c r="EE168" i="58"/>
  <c r="DI168" i="58"/>
  <c r="CS168" i="58"/>
  <c r="CC168" i="58"/>
  <c r="DB168" i="58"/>
  <c r="DY168" i="58"/>
  <c r="CY168" i="58"/>
  <c r="CT168" i="58"/>
  <c r="EG168" i="58"/>
  <c r="BU168" i="58"/>
  <c r="BT168" i="58"/>
  <c r="DV168" i="58"/>
  <c r="CR168" i="58"/>
  <c r="DS168" i="58"/>
  <c r="DN168" i="58"/>
  <c r="CX168" i="58"/>
  <c r="DA168" i="58"/>
  <c r="DK168" i="58"/>
  <c r="CP168" i="58"/>
  <c r="ED168" i="58"/>
  <c r="DM168" i="58"/>
  <c r="EI168" i="58"/>
  <c r="BW168" i="58"/>
  <c r="EF168" i="58"/>
  <c r="CZ168" i="58"/>
  <c r="CE168" i="58"/>
  <c r="DX168" i="58"/>
  <c r="DH168" i="58"/>
  <c r="CB168" i="58"/>
  <c r="DC168" i="58"/>
  <c r="CM168" i="58"/>
  <c r="CH168" i="58"/>
  <c r="EK168" i="58"/>
  <c r="DE168" i="58"/>
  <c r="BY168" i="58"/>
  <c r="DU168" i="58"/>
  <c r="CO168" i="58"/>
  <c r="EN184" i="58"/>
  <c r="BZ184" i="58"/>
  <c r="CI184" i="58"/>
  <c r="CD184" i="58"/>
  <c r="DP184" i="58"/>
  <c r="EC184" i="58"/>
  <c r="EB184" i="58"/>
  <c r="DO184" i="58"/>
  <c r="DZ184" i="58"/>
  <c r="DQ184" i="58"/>
  <c r="CK184" i="58"/>
  <c r="CU184" i="58"/>
  <c r="DF184" i="58"/>
  <c r="BR184" i="58"/>
  <c r="CF184" i="58"/>
  <c r="EA184" i="58"/>
  <c r="CW184" i="58"/>
  <c r="DL184" i="58"/>
  <c r="CV184" i="58"/>
  <c r="CN184" i="58"/>
  <c r="EJ184" i="58"/>
  <c r="DT184" i="58"/>
  <c r="BX184" i="58"/>
  <c r="EL184" i="58"/>
  <c r="CJ184" i="58"/>
  <c r="CQ184" i="58"/>
  <c r="EM184" i="58"/>
  <c r="CA184" i="58"/>
  <c r="DW184" i="58"/>
  <c r="DG184" i="58"/>
  <c r="EH184" i="58"/>
  <c r="DR184" i="58"/>
  <c r="CL184" i="58"/>
  <c r="BV184" i="58"/>
  <c r="DJ184" i="58"/>
  <c r="DD184" i="58"/>
  <c r="CY184" i="58"/>
  <c r="DI184" i="58"/>
  <c r="CS184" i="58"/>
  <c r="CC184" i="58"/>
  <c r="BS184" i="58"/>
  <c r="DB184" i="58"/>
  <c r="DY184" i="58"/>
  <c r="EE184" i="58"/>
  <c r="CT184" i="58"/>
  <c r="EG184" i="58"/>
  <c r="BU184" i="58"/>
  <c r="BT184" i="58"/>
  <c r="DV184" i="58"/>
  <c r="CR184" i="58"/>
  <c r="EI184" i="58"/>
  <c r="BW184" i="58"/>
  <c r="DN184" i="58"/>
  <c r="CX184" i="58"/>
  <c r="DA184" i="58"/>
  <c r="CE184" i="58"/>
  <c r="CP184" i="58"/>
  <c r="DC184" i="58"/>
  <c r="CM184" i="58"/>
  <c r="ED184" i="58"/>
  <c r="DM184" i="58"/>
  <c r="DS184" i="58"/>
  <c r="EF184" i="58"/>
  <c r="DK184" i="58"/>
  <c r="CG184" i="58"/>
  <c r="DX184" i="58"/>
  <c r="DH184" i="58"/>
  <c r="CB184" i="58"/>
  <c r="CH184" i="58"/>
  <c r="EK184" i="58"/>
  <c r="DE184" i="58"/>
  <c r="BY184" i="58"/>
  <c r="DU184" i="58"/>
  <c r="CO184" i="58"/>
  <c r="EN7" i="58"/>
  <c r="CN7" i="58"/>
  <c r="BX7" i="58"/>
  <c r="DF7" i="58"/>
  <c r="EC7" i="58"/>
  <c r="EB7" i="58"/>
  <c r="DL7" i="58"/>
  <c r="CV7" i="58"/>
  <c r="CF7" i="58"/>
  <c r="DP7" i="58"/>
  <c r="CJ7" i="58"/>
  <c r="EA7" i="58"/>
  <c r="EL7" i="58"/>
  <c r="EM7" i="58"/>
  <c r="BZ7" i="58"/>
  <c r="EJ7" i="58"/>
  <c r="DO7" i="58"/>
  <c r="CI7" i="58"/>
  <c r="CD7" i="58"/>
  <c r="DQ7" i="58"/>
  <c r="CK7" i="58"/>
  <c r="CU7" i="58"/>
  <c r="CW7" i="58"/>
  <c r="DT7" i="58"/>
  <c r="DZ7" i="58"/>
  <c r="BR7" i="58"/>
  <c r="DG7" i="58"/>
  <c r="CA7" i="58"/>
  <c r="DW7" i="58"/>
  <c r="CQ7" i="58"/>
  <c r="EH7" i="58"/>
  <c r="DR7" i="58"/>
  <c r="CL7" i="58"/>
  <c r="EE7" i="58"/>
  <c r="DJ7" i="58"/>
  <c r="DB7" i="58"/>
  <c r="BV7" i="58"/>
  <c r="BS7" i="58"/>
  <c r="CS7" i="58"/>
  <c r="CC7" i="58"/>
  <c r="DY7" i="58"/>
  <c r="DI7" i="58"/>
  <c r="DD7" i="58"/>
  <c r="DV7" i="58"/>
  <c r="CP7" i="58"/>
  <c r="DM7" i="58"/>
  <c r="EI7" i="58"/>
  <c r="DS7" i="58"/>
  <c r="CT7" i="58"/>
  <c r="EG7" i="58"/>
  <c r="EF7" i="58"/>
  <c r="CZ7" i="58"/>
  <c r="BT7" i="58"/>
  <c r="ED7" i="58"/>
  <c r="DN7" i="58"/>
  <c r="DA7" i="58"/>
  <c r="BU7" i="58"/>
  <c r="DK7" i="58"/>
  <c r="CE7" i="58"/>
  <c r="DX7" i="58"/>
  <c r="CX7" i="58"/>
  <c r="CH7" i="58"/>
  <c r="CG7" i="58"/>
  <c r="DH7" i="58"/>
  <c r="CR7" i="58"/>
  <c r="CB7" i="58"/>
  <c r="DC7" i="58"/>
  <c r="CM7" i="58"/>
  <c r="BW7" i="58"/>
  <c r="CO7" i="58"/>
  <c r="EK7" i="58"/>
  <c r="DU7" i="58"/>
  <c r="BY7" i="58"/>
  <c r="DE7" i="58"/>
  <c r="EN29" i="58"/>
  <c r="CW29" i="58"/>
  <c r="CI29" i="58"/>
  <c r="EA29" i="58"/>
  <c r="CU29" i="58"/>
  <c r="DF29" i="58"/>
  <c r="EC29" i="58"/>
  <c r="BR29" i="58"/>
  <c r="CF29" i="58"/>
  <c r="DG29" i="58"/>
  <c r="CN29" i="58"/>
  <c r="BZ29" i="58"/>
  <c r="EJ29" i="58"/>
  <c r="DT29" i="58"/>
  <c r="DO29" i="58"/>
  <c r="CK29" i="58"/>
  <c r="DP29" i="58"/>
  <c r="CJ29" i="58"/>
  <c r="EL29" i="58"/>
  <c r="EB29" i="58"/>
  <c r="CV29" i="58"/>
  <c r="EM29" i="58"/>
  <c r="BX29" i="58"/>
  <c r="CD29" i="58"/>
  <c r="DQ29" i="58"/>
  <c r="DZ29" i="58"/>
  <c r="DL29" i="58"/>
  <c r="CA29" i="58"/>
  <c r="EH29" i="58"/>
  <c r="DW29" i="58"/>
  <c r="CQ29" i="58"/>
  <c r="DR29" i="58"/>
  <c r="BV29" i="58"/>
  <c r="DY29" i="58"/>
  <c r="DD29" i="58"/>
  <c r="EE29" i="58"/>
  <c r="CY29" i="58"/>
  <c r="DI29" i="58"/>
  <c r="CS29" i="58"/>
  <c r="CC29" i="58"/>
  <c r="DJ29" i="58"/>
  <c r="DB29" i="58"/>
  <c r="BS29" i="58"/>
  <c r="CL29" i="58"/>
  <c r="DA29" i="58"/>
  <c r="BU29" i="58"/>
  <c r="DN29" i="58"/>
  <c r="DX29" i="58"/>
  <c r="DH29" i="58"/>
  <c r="CR29" i="58"/>
  <c r="CB29" i="58"/>
  <c r="EI29" i="58"/>
  <c r="DS29" i="58"/>
  <c r="DC29" i="58"/>
  <c r="CM29" i="58"/>
  <c r="BW29" i="58"/>
  <c r="CZ29" i="58"/>
  <c r="DK29" i="58"/>
  <c r="CE29" i="58"/>
  <c r="DV29" i="58"/>
  <c r="CP29" i="58"/>
  <c r="CT29" i="58"/>
  <c r="EG29" i="58"/>
  <c r="EF29" i="58"/>
  <c r="BT29" i="58"/>
  <c r="DM29" i="58"/>
  <c r="ED29" i="58"/>
  <c r="CX29" i="58"/>
  <c r="CH29" i="58"/>
  <c r="DE29" i="58"/>
  <c r="CO29" i="58"/>
  <c r="EK29" i="58"/>
  <c r="DU29" i="58"/>
  <c r="BY29" i="58"/>
  <c r="EN50" i="58"/>
  <c r="CN50" i="58"/>
  <c r="EJ50" i="58"/>
  <c r="DT50" i="58"/>
  <c r="CD50" i="58"/>
  <c r="DQ50" i="58"/>
  <c r="EA50" i="58"/>
  <c r="BZ50" i="58"/>
  <c r="BX50" i="58"/>
  <c r="DZ50" i="58"/>
  <c r="DP50" i="58"/>
  <c r="CU50" i="58"/>
  <c r="EB50" i="58"/>
  <c r="CV50" i="58"/>
  <c r="CF50" i="58"/>
  <c r="CI50" i="58"/>
  <c r="CJ50" i="58"/>
  <c r="EL50" i="58"/>
  <c r="EC50" i="58"/>
  <c r="DL50" i="58"/>
  <c r="DO50" i="58"/>
  <c r="DF50" i="58"/>
  <c r="CW50" i="58"/>
  <c r="BR50" i="58"/>
  <c r="CA50" i="58"/>
  <c r="EH50" i="58"/>
  <c r="EM50" i="58"/>
  <c r="DG50" i="58"/>
  <c r="CQ50" i="58"/>
  <c r="DW50" i="58"/>
  <c r="DR50" i="58"/>
  <c r="DY50" i="58"/>
  <c r="DD50" i="58"/>
  <c r="EE50" i="58"/>
  <c r="DI50" i="58"/>
  <c r="CS50" i="58"/>
  <c r="CC50" i="58"/>
  <c r="BS50" i="58"/>
  <c r="CL50" i="58"/>
  <c r="BV50" i="58"/>
  <c r="CY50" i="58"/>
  <c r="DB50" i="58"/>
  <c r="DJ50" i="58"/>
  <c r="DA50" i="58"/>
  <c r="BU50" i="58"/>
  <c r="EF50" i="58"/>
  <c r="CZ50" i="58"/>
  <c r="DK50" i="58"/>
  <c r="CH50" i="58"/>
  <c r="CT50" i="58"/>
  <c r="BT50" i="58"/>
  <c r="CE50" i="58"/>
  <c r="DX50" i="58"/>
  <c r="DH50" i="58"/>
  <c r="CB50" i="58"/>
  <c r="DS50" i="58"/>
  <c r="DV50" i="58"/>
  <c r="CP50" i="58"/>
  <c r="CR50" i="58"/>
  <c r="EI50" i="58"/>
  <c r="DC50" i="58"/>
  <c r="CM50" i="58"/>
  <c r="BW50" i="58"/>
  <c r="ED50" i="58"/>
  <c r="EG50" i="58"/>
  <c r="DM50" i="58"/>
  <c r="CG50" i="58"/>
  <c r="DN50" i="58"/>
  <c r="CX50" i="58"/>
  <c r="CO50" i="58"/>
  <c r="BY50" i="58"/>
  <c r="EK50" i="58"/>
  <c r="DU50" i="58"/>
  <c r="DE50" i="58"/>
  <c r="EN95" i="58"/>
  <c r="CN95" i="58"/>
  <c r="BZ95" i="58"/>
  <c r="EJ95" i="58"/>
  <c r="BX95" i="58"/>
  <c r="DO95" i="58"/>
  <c r="DZ95" i="58"/>
  <c r="CD95" i="58"/>
  <c r="CK95" i="58"/>
  <c r="DF95" i="58"/>
  <c r="EC95" i="58"/>
  <c r="EB95" i="58"/>
  <c r="CF95" i="58"/>
  <c r="DQ95" i="58"/>
  <c r="BR95" i="58"/>
  <c r="DW95" i="58"/>
  <c r="DP95" i="58"/>
  <c r="CJ95" i="58"/>
  <c r="CW95" i="58"/>
  <c r="EM95" i="58"/>
  <c r="DT95" i="58"/>
  <c r="CI95" i="58"/>
  <c r="CU95" i="58"/>
  <c r="EA95" i="58"/>
  <c r="EL95" i="58"/>
  <c r="CV95" i="58"/>
  <c r="DL95" i="58"/>
  <c r="DG95" i="58"/>
  <c r="CQ95" i="58"/>
  <c r="EH95" i="58"/>
  <c r="CA95" i="58"/>
  <c r="DR95" i="58"/>
  <c r="CY95" i="58"/>
  <c r="BS95" i="58"/>
  <c r="DB95" i="58"/>
  <c r="CL95" i="58"/>
  <c r="BV95" i="58"/>
  <c r="DI95" i="58"/>
  <c r="CS95" i="58"/>
  <c r="CC95" i="58"/>
  <c r="EE95" i="58"/>
  <c r="DY95" i="58"/>
  <c r="DD95" i="58"/>
  <c r="DJ95" i="58"/>
  <c r="CT95" i="58"/>
  <c r="EG95" i="58"/>
  <c r="DK95" i="58"/>
  <c r="DM95" i="58"/>
  <c r="DX95" i="58"/>
  <c r="EI95" i="58"/>
  <c r="DS95" i="58"/>
  <c r="DN95" i="58"/>
  <c r="CX95" i="58"/>
  <c r="CH95" i="58"/>
  <c r="DA95" i="58"/>
  <c r="CZ95" i="58"/>
  <c r="CR95" i="58"/>
  <c r="EF95" i="58"/>
  <c r="BT95" i="58"/>
  <c r="CE95" i="58"/>
  <c r="CM95" i="58"/>
  <c r="BW95" i="58"/>
  <c r="ED95" i="58"/>
  <c r="BU95" i="58"/>
  <c r="DV95" i="58"/>
  <c r="CP95" i="58"/>
  <c r="DH95" i="58"/>
  <c r="CB95" i="58"/>
  <c r="DC95" i="58"/>
  <c r="DU95" i="58"/>
  <c r="CO95" i="58"/>
  <c r="EK95" i="58"/>
  <c r="DE95" i="58"/>
  <c r="BY95" i="58"/>
  <c r="EN113" i="58"/>
  <c r="EC113" i="58"/>
  <c r="DL113" i="58"/>
  <c r="CV113" i="58"/>
  <c r="BZ113" i="58"/>
  <c r="DO113" i="58"/>
  <c r="CI113" i="58"/>
  <c r="DZ113" i="58"/>
  <c r="CD113" i="58"/>
  <c r="EA113" i="58"/>
  <c r="CU113" i="58"/>
  <c r="EL113" i="58"/>
  <c r="DF113" i="58"/>
  <c r="EB113" i="58"/>
  <c r="CF113" i="58"/>
  <c r="DW113" i="58"/>
  <c r="CK113" i="58"/>
  <c r="EM113" i="58"/>
  <c r="CN113" i="58"/>
  <c r="DT113" i="58"/>
  <c r="EJ113" i="58"/>
  <c r="BX113" i="58"/>
  <c r="DP113" i="58"/>
  <c r="CW113" i="58"/>
  <c r="DQ113" i="58"/>
  <c r="CJ113" i="58"/>
  <c r="BR113" i="58"/>
  <c r="DG113" i="58"/>
  <c r="CA113" i="58"/>
  <c r="CQ113" i="58"/>
  <c r="EH113" i="58"/>
  <c r="CL113" i="58"/>
  <c r="CC113" i="58"/>
  <c r="EE113" i="58"/>
  <c r="DJ113" i="58"/>
  <c r="DR113" i="58"/>
  <c r="BS113" i="58"/>
  <c r="DB113" i="58"/>
  <c r="BV113" i="58"/>
  <c r="DY113" i="58"/>
  <c r="DI113" i="58"/>
  <c r="CS113" i="58"/>
  <c r="CY113" i="58"/>
  <c r="BU113" i="58"/>
  <c r="CE113" i="58"/>
  <c r="CP113" i="58"/>
  <c r="DC113" i="58"/>
  <c r="ED113" i="58"/>
  <c r="CT113" i="58"/>
  <c r="DK113" i="58"/>
  <c r="DV113" i="58"/>
  <c r="DS113" i="58"/>
  <c r="BW113" i="58"/>
  <c r="DN113" i="58"/>
  <c r="CX113" i="58"/>
  <c r="CH113" i="58"/>
  <c r="CZ113" i="58"/>
  <c r="DM113" i="58"/>
  <c r="CG113" i="58"/>
  <c r="DX113" i="58"/>
  <c r="DH113" i="58"/>
  <c r="CR113" i="58"/>
  <c r="CB113" i="58"/>
  <c r="EG113" i="58"/>
  <c r="DA113" i="58"/>
  <c r="EF113" i="58"/>
  <c r="BT113" i="58"/>
  <c r="EI113" i="58"/>
  <c r="CM113" i="58"/>
  <c r="DE113" i="58"/>
  <c r="BY113" i="58"/>
  <c r="EK113" i="58"/>
  <c r="DU113" i="58"/>
  <c r="CO113" i="58"/>
  <c r="EN62" i="58"/>
  <c r="CI62" i="58"/>
  <c r="CJ62" i="58"/>
  <c r="EL62" i="58"/>
  <c r="CW62" i="58"/>
  <c r="DL62" i="58"/>
  <c r="DO62" i="58"/>
  <c r="DF62" i="58"/>
  <c r="EM62" i="58"/>
  <c r="DW62" i="58"/>
  <c r="DG62" i="58"/>
  <c r="CQ62" i="58"/>
  <c r="CN62" i="58"/>
  <c r="EJ62" i="58"/>
  <c r="DT62" i="58"/>
  <c r="CD62" i="58"/>
  <c r="CK62" i="58"/>
  <c r="EA62" i="58"/>
  <c r="EC62" i="58"/>
  <c r="BR62" i="58"/>
  <c r="BZ62" i="58"/>
  <c r="BX62" i="58"/>
  <c r="DZ62" i="58"/>
  <c r="DQ62" i="58"/>
  <c r="CU62" i="58"/>
  <c r="DP62" i="58"/>
  <c r="CV62" i="58"/>
  <c r="EB62" i="58"/>
  <c r="CA62" i="58"/>
  <c r="EH62" i="58"/>
  <c r="CF62" i="58"/>
  <c r="CL62" i="58"/>
  <c r="BV62" i="58"/>
  <c r="CY62" i="58"/>
  <c r="DB62" i="58"/>
  <c r="DY62" i="58"/>
  <c r="DI62" i="58"/>
  <c r="CS62" i="58"/>
  <c r="CC62" i="58"/>
  <c r="DJ62" i="58"/>
  <c r="DD62" i="58"/>
  <c r="EE62" i="58"/>
  <c r="DR62" i="58"/>
  <c r="BS62" i="58"/>
  <c r="EG62" i="58"/>
  <c r="DV62" i="58"/>
  <c r="CP62" i="58"/>
  <c r="DM62" i="58"/>
  <c r="CR62" i="58"/>
  <c r="EI62" i="58"/>
  <c r="DC62" i="58"/>
  <c r="CM62" i="58"/>
  <c r="BW62" i="58"/>
  <c r="ED62" i="58"/>
  <c r="DN62" i="58"/>
  <c r="CX62" i="58"/>
  <c r="DA62" i="58"/>
  <c r="BU62" i="58"/>
  <c r="EF62" i="58"/>
  <c r="CZ62" i="58"/>
  <c r="DK62" i="58"/>
  <c r="CH62" i="58"/>
  <c r="CT62" i="58"/>
  <c r="CE62" i="58"/>
  <c r="CG62" i="58"/>
  <c r="DX62" i="58"/>
  <c r="DH62" i="58"/>
  <c r="CB62" i="58"/>
  <c r="DS62" i="58"/>
  <c r="DU62" i="58"/>
  <c r="DE62" i="58"/>
  <c r="CO62" i="58"/>
  <c r="BY62" i="58"/>
  <c r="EK62" i="58"/>
  <c r="EN94" i="58"/>
  <c r="BZ94" i="58"/>
  <c r="DO94" i="58"/>
  <c r="CI94" i="58"/>
  <c r="CU94" i="58"/>
  <c r="EL94" i="58"/>
  <c r="EC94" i="58"/>
  <c r="CW94" i="58"/>
  <c r="DL94" i="58"/>
  <c r="CV94" i="58"/>
  <c r="CF94" i="58"/>
  <c r="DT94" i="58"/>
  <c r="DQ94" i="58"/>
  <c r="EB94" i="58"/>
  <c r="EM94" i="58"/>
  <c r="DW94" i="58"/>
  <c r="CD94" i="58"/>
  <c r="CK94" i="58"/>
  <c r="BR94" i="58"/>
  <c r="EJ94" i="58"/>
  <c r="CN94" i="58"/>
  <c r="BX94" i="58"/>
  <c r="CJ94" i="58"/>
  <c r="DF94" i="58"/>
  <c r="DZ94" i="58"/>
  <c r="DP94" i="58"/>
  <c r="EA94" i="58"/>
  <c r="EH94" i="58"/>
  <c r="DG94" i="58"/>
  <c r="CQ94" i="58"/>
  <c r="CA94" i="58"/>
  <c r="DR94" i="58"/>
  <c r="DY94" i="58"/>
  <c r="CS94" i="58"/>
  <c r="BV94" i="58"/>
  <c r="CC94" i="58"/>
  <c r="CY94" i="58"/>
  <c r="DB94" i="58"/>
  <c r="CL94" i="58"/>
  <c r="DD94" i="58"/>
  <c r="DJ94" i="58"/>
  <c r="DI94" i="58"/>
  <c r="EE94" i="58"/>
  <c r="BS94" i="58"/>
  <c r="DK94" i="58"/>
  <c r="CE94" i="58"/>
  <c r="EI94" i="58"/>
  <c r="DS94" i="58"/>
  <c r="DC94" i="58"/>
  <c r="CM94" i="58"/>
  <c r="BW94" i="58"/>
  <c r="CX94" i="58"/>
  <c r="EG94" i="58"/>
  <c r="BU94" i="58"/>
  <c r="DM94" i="58"/>
  <c r="CG94" i="58"/>
  <c r="DA94" i="58"/>
  <c r="CZ94" i="58"/>
  <c r="DV94" i="58"/>
  <c r="CP94" i="58"/>
  <c r="CT94" i="58"/>
  <c r="EF94" i="58"/>
  <c r="BT94" i="58"/>
  <c r="DX94" i="58"/>
  <c r="DH94" i="58"/>
  <c r="CR94" i="58"/>
  <c r="CB94" i="58"/>
  <c r="ED94" i="58"/>
  <c r="DN94" i="58"/>
  <c r="CO94" i="58"/>
  <c r="BY94" i="58"/>
  <c r="EK94" i="58"/>
  <c r="DE94" i="58"/>
  <c r="DU94" i="58"/>
  <c r="EN137" i="58"/>
  <c r="CW137" i="58"/>
  <c r="DL137" i="58"/>
  <c r="CV137" i="58"/>
  <c r="BZ137" i="58"/>
  <c r="DF137" i="58"/>
  <c r="BR137" i="58"/>
  <c r="EB137" i="58"/>
  <c r="CF137" i="58"/>
  <c r="CQ137" i="58"/>
  <c r="DZ137" i="58"/>
  <c r="CK137" i="58"/>
  <c r="EC137" i="58"/>
  <c r="EJ137" i="58"/>
  <c r="CN137" i="58"/>
  <c r="CI137" i="58"/>
  <c r="CD137" i="58"/>
  <c r="DT137" i="58"/>
  <c r="BX137" i="58"/>
  <c r="DO137" i="58"/>
  <c r="CU137" i="58"/>
  <c r="DQ137" i="58"/>
  <c r="CJ137" i="58"/>
  <c r="EA137" i="58"/>
  <c r="EL137" i="58"/>
  <c r="DP137" i="58"/>
  <c r="DG137" i="58"/>
  <c r="CA137" i="58"/>
  <c r="EH137" i="58"/>
  <c r="EM137" i="58"/>
  <c r="DW137" i="58"/>
  <c r="DR137" i="58"/>
  <c r="DB137" i="58"/>
  <c r="CL137" i="58"/>
  <c r="BV137" i="58"/>
  <c r="DY137" i="58"/>
  <c r="DI137" i="58"/>
  <c r="CS137" i="58"/>
  <c r="DD137" i="58"/>
  <c r="EE137" i="58"/>
  <c r="CY137" i="58"/>
  <c r="BS137" i="58"/>
  <c r="DJ137" i="58"/>
  <c r="CC137" i="58"/>
  <c r="CG137" i="58"/>
  <c r="CM137" i="58"/>
  <c r="DV137" i="58"/>
  <c r="CP137" i="58"/>
  <c r="DC137" i="58"/>
  <c r="BW137" i="58"/>
  <c r="BU137" i="58"/>
  <c r="CZ137" i="58"/>
  <c r="CE137" i="58"/>
  <c r="DX137" i="58"/>
  <c r="DH137" i="58"/>
  <c r="CR137" i="58"/>
  <c r="CB137" i="58"/>
  <c r="DS137" i="58"/>
  <c r="ED137" i="58"/>
  <c r="DN137" i="58"/>
  <c r="CX137" i="58"/>
  <c r="CT137" i="58"/>
  <c r="EG137" i="58"/>
  <c r="DA137" i="58"/>
  <c r="EF137" i="58"/>
  <c r="BT137" i="58"/>
  <c r="DK137" i="58"/>
  <c r="DM137" i="58"/>
  <c r="EI137" i="58"/>
  <c r="CO137" i="58"/>
  <c r="CH137" i="58"/>
  <c r="DU137" i="58"/>
  <c r="DE137" i="58"/>
  <c r="BY137" i="58"/>
  <c r="EN163" i="58"/>
  <c r="BZ163" i="58"/>
  <c r="DO163" i="58"/>
  <c r="CI163" i="58"/>
  <c r="EL163" i="58"/>
  <c r="CW163" i="58"/>
  <c r="CV163" i="58"/>
  <c r="CF163" i="58"/>
  <c r="CN163" i="58"/>
  <c r="BX163" i="58"/>
  <c r="DZ163" i="58"/>
  <c r="CD163" i="58"/>
  <c r="DQ163" i="58"/>
  <c r="CK163" i="58"/>
  <c r="CJ163" i="58"/>
  <c r="CU163" i="58"/>
  <c r="DF163" i="58"/>
  <c r="EC163" i="58"/>
  <c r="CQ163" i="58"/>
  <c r="EJ163" i="58"/>
  <c r="DT163" i="58"/>
  <c r="DP163" i="58"/>
  <c r="BR163" i="58"/>
  <c r="EA163" i="58"/>
  <c r="EM163" i="58"/>
  <c r="EB163" i="58"/>
  <c r="DL163" i="58"/>
  <c r="DW163" i="58"/>
  <c r="DG163" i="58"/>
  <c r="CA163" i="58"/>
  <c r="EH163" i="58"/>
  <c r="DR163" i="58"/>
  <c r="DB163" i="58"/>
  <c r="CL163" i="58"/>
  <c r="DY163" i="58"/>
  <c r="DD163" i="58"/>
  <c r="CS163" i="58"/>
  <c r="EE163" i="58"/>
  <c r="DI163" i="58"/>
  <c r="CY163" i="58"/>
  <c r="CC163" i="58"/>
  <c r="BS163" i="58"/>
  <c r="DJ163" i="58"/>
  <c r="CT163" i="58"/>
  <c r="DA163" i="58"/>
  <c r="CE163" i="58"/>
  <c r="CP163" i="58"/>
  <c r="CG163" i="58"/>
  <c r="EI163" i="58"/>
  <c r="ED163" i="58"/>
  <c r="CX163" i="58"/>
  <c r="EF163" i="58"/>
  <c r="BT163" i="58"/>
  <c r="DK163" i="58"/>
  <c r="DV163" i="58"/>
  <c r="DH163" i="58"/>
  <c r="CR163" i="58"/>
  <c r="DS163" i="58"/>
  <c r="EG163" i="58"/>
  <c r="CZ163" i="58"/>
  <c r="DX163" i="58"/>
  <c r="CB163" i="58"/>
  <c r="DC163" i="58"/>
  <c r="BU163" i="58"/>
  <c r="DM163" i="58"/>
  <c r="CM163" i="58"/>
  <c r="BW163" i="58"/>
  <c r="DN163" i="58"/>
  <c r="CH163" i="58"/>
  <c r="EK163" i="58"/>
  <c r="BY163" i="58"/>
  <c r="DU163" i="58"/>
  <c r="CO163" i="58"/>
  <c r="DE163" i="58"/>
  <c r="EN182" i="58"/>
  <c r="DZ182" i="58"/>
  <c r="DQ182" i="58"/>
  <c r="CK182" i="58"/>
  <c r="EA182" i="58"/>
  <c r="DF182" i="58"/>
  <c r="BR182" i="58"/>
  <c r="CF182" i="58"/>
  <c r="CI182" i="58"/>
  <c r="CU182" i="58"/>
  <c r="CW182" i="58"/>
  <c r="DL182" i="58"/>
  <c r="CV182" i="58"/>
  <c r="CN182" i="58"/>
  <c r="EJ182" i="58"/>
  <c r="DT182" i="58"/>
  <c r="BX182" i="58"/>
  <c r="CJ182" i="58"/>
  <c r="EL182" i="58"/>
  <c r="DW182" i="58"/>
  <c r="BZ182" i="58"/>
  <c r="CD182" i="58"/>
  <c r="DP182" i="58"/>
  <c r="EC182" i="58"/>
  <c r="DO182" i="58"/>
  <c r="CA182" i="58"/>
  <c r="EB182" i="58"/>
  <c r="DG182" i="58"/>
  <c r="CQ182" i="58"/>
  <c r="EH182" i="58"/>
  <c r="EM182" i="58"/>
  <c r="DR182" i="58"/>
  <c r="DD182" i="58"/>
  <c r="BS182" i="58"/>
  <c r="DI182" i="58"/>
  <c r="CS182" i="58"/>
  <c r="CC182" i="58"/>
  <c r="EE182" i="58"/>
  <c r="DB182" i="58"/>
  <c r="DY182" i="58"/>
  <c r="CL182" i="58"/>
  <c r="BV182" i="58"/>
  <c r="CY182" i="58"/>
  <c r="DJ182" i="58"/>
  <c r="DA182" i="58"/>
  <c r="CP182" i="58"/>
  <c r="ED182" i="58"/>
  <c r="DM182" i="58"/>
  <c r="EF182" i="58"/>
  <c r="CZ182" i="58"/>
  <c r="DX182" i="58"/>
  <c r="DH182" i="58"/>
  <c r="CB182" i="58"/>
  <c r="DC182" i="58"/>
  <c r="CM182" i="58"/>
  <c r="CT182" i="58"/>
  <c r="EG182" i="58"/>
  <c r="BU182" i="58"/>
  <c r="BT182" i="58"/>
  <c r="DK182" i="58"/>
  <c r="CE182" i="58"/>
  <c r="DV182" i="58"/>
  <c r="CR182" i="58"/>
  <c r="EI182" i="58"/>
  <c r="DS182" i="58"/>
  <c r="BW182" i="58"/>
  <c r="DN182" i="58"/>
  <c r="CX182" i="58"/>
  <c r="DU182" i="58"/>
  <c r="CO182" i="58"/>
  <c r="CH182" i="58"/>
  <c r="EK182" i="58"/>
  <c r="DE182" i="58"/>
  <c r="BY182" i="58"/>
  <c r="EN198" i="58"/>
  <c r="DZ198" i="58"/>
  <c r="DQ198" i="58"/>
  <c r="CK198" i="58"/>
  <c r="DF198" i="58"/>
  <c r="BR198" i="58"/>
  <c r="CF198" i="58"/>
  <c r="DO198" i="58"/>
  <c r="CW198" i="58"/>
  <c r="DL198" i="58"/>
  <c r="CV198" i="58"/>
  <c r="EM198" i="58"/>
  <c r="CN198" i="58"/>
  <c r="EJ198" i="58"/>
  <c r="DT198" i="58"/>
  <c r="BX198" i="58"/>
  <c r="CJ198" i="58"/>
  <c r="CU198" i="58"/>
  <c r="EL198" i="58"/>
  <c r="BZ198" i="58"/>
  <c r="CD198" i="58"/>
  <c r="DP198" i="58"/>
  <c r="EC198" i="58"/>
  <c r="CI198" i="58"/>
  <c r="EA198" i="58"/>
  <c r="DW198" i="58"/>
  <c r="DG198" i="58"/>
  <c r="EH198" i="58"/>
  <c r="EB198" i="58"/>
  <c r="CQ198" i="58"/>
  <c r="CA198" i="58"/>
  <c r="DR198" i="58"/>
  <c r="DD198" i="58"/>
  <c r="DI198" i="58"/>
  <c r="CS198" i="58"/>
  <c r="CC198" i="58"/>
  <c r="CY198" i="58"/>
  <c r="DB198" i="58"/>
  <c r="DY198" i="58"/>
  <c r="BS198" i="58"/>
  <c r="CL198" i="58"/>
  <c r="BV198" i="58"/>
  <c r="EE198" i="58"/>
  <c r="DJ198" i="58"/>
  <c r="DA198" i="58"/>
  <c r="DK198" i="58"/>
  <c r="CP198" i="58"/>
  <c r="DC198" i="58"/>
  <c r="CM198" i="58"/>
  <c r="ED198" i="58"/>
  <c r="DM198" i="58"/>
  <c r="EI198" i="58"/>
  <c r="DS198" i="58"/>
  <c r="BW198" i="58"/>
  <c r="EF198" i="58"/>
  <c r="CZ198" i="58"/>
  <c r="CE198" i="58"/>
  <c r="DX198" i="58"/>
  <c r="DH198" i="58"/>
  <c r="CB198" i="58"/>
  <c r="CT198" i="58"/>
  <c r="EG198" i="58"/>
  <c r="BU198" i="58"/>
  <c r="BT198" i="58"/>
  <c r="DV198" i="58"/>
  <c r="CR198" i="58"/>
  <c r="DN198" i="58"/>
  <c r="CX198" i="58"/>
  <c r="DU198" i="58"/>
  <c r="CO198" i="58"/>
  <c r="CH198" i="58"/>
  <c r="EK198" i="58"/>
  <c r="DE198" i="58"/>
  <c r="BY198" i="58"/>
  <c r="EN65" i="58"/>
  <c r="CK65" i="58"/>
  <c r="DP65" i="58"/>
  <c r="EL65" i="58"/>
  <c r="BR65" i="58"/>
  <c r="CF65" i="58"/>
  <c r="BZ65" i="58"/>
  <c r="EJ65" i="58"/>
  <c r="BX65" i="58"/>
  <c r="DO65" i="58"/>
  <c r="DZ65" i="58"/>
  <c r="CD65" i="58"/>
  <c r="DQ65" i="58"/>
  <c r="CJ65" i="58"/>
  <c r="CU65" i="58"/>
  <c r="DF65" i="58"/>
  <c r="EC65" i="58"/>
  <c r="CW65" i="58"/>
  <c r="DL65" i="58"/>
  <c r="CV65" i="58"/>
  <c r="EM65" i="58"/>
  <c r="DG65" i="58"/>
  <c r="EA65" i="58"/>
  <c r="EB65" i="58"/>
  <c r="CN65" i="58"/>
  <c r="DT65" i="58"/>
  <c r="CI65" i="58"/>
  <c r="CQ65" i="58"/>
  <c r="CA65" i="58"/>
  <c r="DW65" i="58"/>
  <c r="EH65" i="58"/>
  <c r="EE65" i="58"/>
  <c r="CY65" i="58"/>
  <c r="BS65" i="58"/>
  <c r="DJ65" i="58"/>
  <c r="DR65" i="58"/>
  <c r="DY65" i="58"/>
  <c r="DI65" i="58"/>
  <c r="CS65" i="58"/>
  <c r="CC65" i="58"/>
  <c r="DB65" i="58"/>
  <c r="CL65" i="58"/>
  <c r="DD65" i="58"/>
  <c r="EG65" i="58"/>
  <c r="BU65" i="58"/>
  <c r="EF65" i="58"/>
  <c r="CZ65" i="58"/>
  <c r="DV65" i="58"/>
  <c r="CP65" i="58"/>
  <c r="DX65" i="58"/>
  <c r="CB65" i="58"/>
  <c r="EI65" i="58"/>
  <c r="DS65" i="58"/>
  <c r="BW65" i="58"/>
  <c r="CT65" i="58"/>
  <c r="DA65" i="58"/>
  <c r="BT65" i="58"/>
  <c r="CE65" i="58"/>
  <c r="DM65" i="58"/>
  <c r="CG65" i="58"/>
  <c r="DH65" i="58"/>
  <c r="CR65" i="58"/>
  <c r="DN65" i="58"/>
  <c r="CX65" i="58"/>
  <c r="CH65" i="58"/>
  <c r="DK65" i="58"/>
  <c r="DC65" i="58"/>
  <c r="CM65" i="58"/>
  <c r="ED65" i="58"/>
  <c r="EK65" i="58"/>
  <c r="BY65" i="58"/>
  <c r="DU65" i="58"/>
  <c r="DE65" i="58"/>
  <c r="CO65" i="58"/>
  <c r="EN143" i="58"/>
  <c r="DQ143" i="58"/>
  <c r="CU143" i="58"/>
  <c r="DF143" i="58"/>
  <c r="CW143" i="58"/>
  <c r="EB143" i="58"/>
  <c r="DL143" i="58"/>
  <c r="CV143" i="58"/>
  <c r="CF143" i="58"/>
  <c r="CN143" i="58"/>
  <c r="BZ143" i="58"/>
  <c r="DT143" i="58"/>
  <c r="BX143" i="58"/>
  <c r="DO143" i="58"/>
  <c r="CI143" i="58"/>
  <c r="DZ143" i="58"/>
  <c r="CD143" i="58"/>
  <c r="EA143" i="58"/>
  <c r="BR143" i="58"/>
  <c r="EJ143" i="58"/>
  <c r="DP143" i="58"/>
  <c r="CJ143" i="58"/>
  <c r="DW143" i="58"/>
  <c r="CK143" i="58"/>
  <c r="EL143" i="58"/>
  <c r="EC143" i="58"/>
  <c r="DG143" i="58"/>
  <c r="CA143" i="58"/>
  <c r="EM143" i="58"/>
  <c r="CQ143" i="58"/>
  <c r="EH143" i="58"/>
  <c r="DR143" i="58"/>
  <c r="BV143" i="58"/>
  <c r="CS143" i="58"/>
  <c r="DD143" i="58"/>
  <c r="EE143" i="58"/>
  <c r="CY143" i="58"/>
  <c r="BS143" i="58"/>
  <c r="DJ143" i="58"/>
  <c r="DI143" i="58"/>
  <c r="CC143" i="58"/>
  <c r="DY143" i="58"/>
  <c r="DB143" i="58"/>
  <c r="CL143" i="58"/>
  <c r="EG143" i="58"/>
  <c r="CE143" i="58"/>
  <c r="DV143" i="58"/>
  <c r="CP143" i="58"/>
  <c r="DM143" i="58"/>
  <c r="ED143" i="58"/>
  <c r="DN143" i="58"/>
  <c r="CX143" i="58"/>
  <c r="CT143" i="58"/>
  <c r="DK143" i="58"/>
  <c r="CB143" i="58"/>
  <c r="DC143" i="58"/>
  <c r="CM143" i="58"/>
  <c r="BW143" i="58"/>
  <c r="EF143" i="58"/>
  <c r="CZ143" i="58"/>
  <c r="BT143" i="58"/>
  <c r="DX143" i="58"/>
  <c r="DH143" i="58"/>
  <c r="CR143" i="58"/>
  <c r="DS143" i="58"/>
  <c r="DA143" i="58"/>
  <c r="BU143" i="58"/>
  <c r="EI143" i="58"/>
  <c r="CH143" i="58"/>
  <c r="DE143" i="58"/>
  <c r="EK143" i="58"/>
  <c r="DU143" i="58"/>
  <c r="CO143" i="58"/>
  <c r="BY143" i="58"/>
  <c r="EN162" i="58"/>
  <c r="CN162" i="58"/>
  <c r="EJ162" i="58"/>
  <c r="DT162" i="58"/>
  <c r="BX162" i="58"/>
  <c r="DO162" i="58"/>
  <c r="CJ162" i="58"/>
  <c r="EA162" i="58"/>
  <c r="CU162" i="58"/>
  <c r="EL162" i="58"/>
  <c r="BZ162" i="58"/>
  <c r="CD162" i="58"/>
  <c r="DP162" i="58"/>
  <c r="EC162" i="58"/>
  <c r="EB162" i="58"/>
  <c r="DG162" i="58"/>
  <c r="CI162" i="58"/>
  <c r="DZ162" i="58"/>
  <c r="DQ162" i="58"/>
  <c r="CK162" i="58"/>
  <c r="DF162" i="58"/>
  <c r="CF162" i="58"/>
  <c r="DW162" i="58"/>
  <c r="CW162" i="58"/>
  <c r="BR162" i="58"/>
  <c r="CV162" i="58"/>
  <c r="EM162" i="58"/>
  <c r="EH162" i="58"/>
  <c r="DL162" i="58"/>
  <c r="CA162" i="58"/>
  <c r="CQ162" i="58"/>
  <c r="DB162" i="58"/>
  <c r="DY162" i="58"/>
  <c r="EE162" i="58"/>
  <c r="BS162" i="58"/>
  <c r="CL162" i="58"/>
  <c r="BV162" i="58"/>
  <c r="DJ162" i="58"/>
  <c r="DD162" i="58"/>
  <c r="DR162" i="58"/>
  <c r="DI162" i="58"/>
  <c r="CS162" i="58"/>
  <c r="CC162" i="58"/>
  <c r="CY162" i="58"/>
  <c r="EF162" i="58"/>
  <c r="CZ162" i="58"/>
  <c r="CG162" i="58"/>
  <c r="DX162" i="58"/>
  <c r="DH162" i="58"/>
  <c r="CB162" i="58"/>
  <c r="EI162" i="58"/>
  <c r="CM162" i="58"/>
  <c r="CT162" i="58"/>
  <c r="EG162" i="58"/>
  <c r="BU162" i="58"/>
  <c r="DK162" i="58"/>
  <c r="DV162" i="58"/>
  <c r="CR162" i="58"/>
  <c r="BW162" i="58"/>
  <c r="DN162" i="58"/>
  <c r="CX162" i="58"/>
  <c r="DA162" i="58"/>
  <c r="CE162" i="58"/>
  <c r="CP162" i="58"/>
  <c r="DS162" i="58"/>
  <c r="DC162" i="58"/>
  <c r="ED162" i="58"/>
  <c r="DM162" i="58"/>
  <c r="CO162" i="58"/>
  <c r="CH162" i="58"/>
  <c r="EK162" i="58"/>
  <c r="DE162" i="58"/>
  <c r="BY162" i="58"/>
  <c r="DU162" i="58"/>
  <c r="EN181" i="58"/>
  <c r="CK181" i="58"/>
  <c r="EA181" i="58"/>
  <c r="EC181" i="58"/>
  <c r="EB181" i="58"/>
  <c r="DL181" i="58"/>
  <c r="BZ181" i="58"/>
  <c r="DO181" i="58"/>
  <c r="CI181" i="58"/>
  <c r="EL181" i="58"/>
  <c r="BR181" i="58"/>
  <c r="CV181" i="58"/>
  <c r="CF181" i="58"/>
  <c r="EM181" i="58"/>
  <c r="DG181" i="58"/>
  <c r="CN181" i="58"/>
  <c r="BX181" i="58"/>
  <c r="DZ181" i="58"/>
  <c r="CD181" i="58"/>
  <c r="CJ181" i="58"/>
  <c r="CU181" i="58"/>
  <c r="DF181" i="58"/>
  <c r="CW181" i="58"/>
  <c r="EJ181" i="58"/>
  <c r="DT181" i="58"/>
  <c r="DP181" i="58"/>
  <c r="DQ181" i="58"/>
  <c r="EH181" i="58"/>
  <c r="CQ181" i="58"/>
  <c r="DW181" i="58"/>
  <c r="CA181" i="58"/>
  <c r="BV181" i="58"/>
  <c r="CC181" i="58"/>
  <c r="BS181" i="58"/>
  <c r="DJ181" i="58"/>
  <c r="DB181" i="58"/>
  <c r="CL181" i="58"/>
  <c r="DI181" i="58"/>
  <c r="CS181" i="58"/>
  <c r="DD181" i="58"/>
  <c r="DY181" i="58"/>
  <c r="EE181" i="58"/>
  <c r="DR181" i="58"/>
  <c r="CY181" i="58"/>
  <c r="BU181" i="58"/>
  <c r="DM181" i="58"/>
  <c r="CM181" i="58"/>
  <c r="BW181" i="58"/>
  <c r="DN181" i="58"/>
  <c r="CT181" i="58"/>
  <c r="CE181" i="58"/>
  <c r="CP181" i="58"/>
  <c r="EI181" i="58"/>
  <c r="ED181" i="58"/>
  <c r="CX181" i="58"/>
  <c r="EF181" i="58"/>
  <c r="BT181" i="58"/>
  <c r="DK181" i="58"/>
  <c r="DV181" i="58"/>
  <c r="DH181" i="58"/>
  <c r="CR181" i="58"/>
  <c r="DS181" i="58"/>
  <c r="EG181" i="58"/>
  <c r="DA181" i="58"/>
  <c r="CG181" i="58"/>
  <c r="DX181" i="58"/>
  <c r="CB181" i="58"/>
  <c r="DC181" i="58"/>
  <c r="EK181" i="58"/>
  <c r="DU181" i="58"/>
  <c r="CO181" i="58"/>
  <c r="CH181" i="58"/>
  <c r="BY181" i="58"/>
  <c r="DE181" i="58"/>
  <c r="EN90" i="58"/>
  <c r="CD90" i="58"/>
  <c r="DQ90" i="58"/>
  <c r="EL90" i="58"/>
  <c r="CN90" i="58"/>
  <c r="EJ90" i="58"/>
  <c r="BX90" i="58"/>
  <c r="DZ90" i="58"/>
  <c r="DP90" i="58"/>
  <c r="CJ90" i="58"/>
  <c r="EA90" i="58"/>
  <c r="DF90" i="58"/>
  <c r="BR90" i="58"/>
  <c r="BZ90" i="58"/>
  <c r="DO90" i="58"/>
  <c r="CI90" i="58"/>
  <c r="CU90" i="58"/>
  <c r="EC90" i="58"/>
  <c r="CW90" i="58"/>
  <c r="DL90" i="58"/>
  <c r="CV90" i="58"/>
  <c r="CF90" i="58"/>
  <c r="DT90" i="58"/>
  <c r="CK90" i="58"/>
  <c r="DG90" i="58"/>
  <c r="CA90" i="58"/>
  <c r="EH90" i="58"/>
  <c r="EB90" i="58"/>
  <c r="EM90" i="58"/>
  <c r="CQ90" i="58"/>
  <c r="DW90" i="58"/>
  <c r="DB90" i="58"/>
  <c r="CL90" i="58"/>
  <c r="DJ90" i="58"/>
  <c r="DI90" i="58"/>
  <c r="CS90" i="58"/>
  <c r="CC90" i="58"/>
  <c r="EE90" i="58"/>
  <c r="BS90" i="58"/>
  <c r="DY90" i="58"/>
  <c r="DR90" i="58"/>
  <c r="BV90" i="58"/>
  <c r="CY90" i="58"/>
  <c r="DA90" i="58"/>
  <c r="CZ90" i="58"/>
  <c r="DV90" i="58"/>
  <c r="CP90" i="58"/>
  <c r="ED90" i="58"/>
  <c r="CT90" i="58"/>
  <c r="BU90" i="58"/>
  <c r="EF90" i="58"/>
  <c r="BT90" i="58"/>
  <c r="DM90" i="58"/>
  <c r="DX90" i="58"/>
  <c r="DH90" i="58"/>
  <c r="CR90" i="58"/>
  <c r="CB90" i="58"/>
  <c r="DN90" i="58"/>
  <c r="DK90" i="58"/>
  <c r="CE90" i="58"/>
  <c r="EI90" i="58"/>
  <c r="DS90" i="58"/>
  <c r="DC90" i="58"/>
  <c r="CM90" i="58"/>
  <c r="BW90" i="58"/>
  <c r="CX90" i="58"/>
  <c r="CH90" i="58"/>
  <c r="EG90" i="58"/>
  <c r="CG90" i="58"/>
  <c r="CO90" i="58"/>
  <c r="DE90" i="58"/>
  <c r="BY90" i="58"/>
  <c r="EK90" i="58"/>
  <c r="DU90" i="58"/>
  <c r="EN42" i="58"/>
  <c r="DZ42" i="58"/>
  <c r="DQ42" i="58"/>
  <c r="CK42" i="58"/>
  <c r="CU42" i="58"/>
  <c r="EL42" i="58"/>
  <c r="DF42" i="58"/>
  <c r="DL42" i="58"/>
  <c r="BX42" i="58"/>
  <c r="CI42" i="58"/>
  <c r="CJ42" i="58"/>
  <c r="EA42" i="58"/>
  <c r="BR42" i="58"/>
  <c r="CF42" i="58"/>
  <c r="DW42" i="58"/>
  <c r="DO42" i="58"/>
  <c r="CD42" i="58"/>
  <c r="CW42" i="58"/>
  <c r="CV42" i="58"/>
  <c r="EM42" i="58"/>
  <c r="CN42" i="58"/>
  <c r="BZ42" i="58"/>
  <c r="DT42" i="58"/>
  <c r="EJ42" i="58"/>
  <c r="DP42" i="58"/>
  <c r="EC42" i="58"/>
  <c r="DG42" i="58"/>
  <c r="CQ42" i="58"/>
  <c r="CA42" i="58"/>
  <c r="EH42" i="58"/>
  <c r="EB42" i="58"/>
  <c r="DR42" i="58"/>
  <c r="DB42" i="58"/>
  <c r="CS42" i="58"/>
  <c r="EE42" i="58"/>
  <c r="CY42" i="58"/>
  <c r="CL42" i="58"/>
  <c r="BV42" i="58"/>
  <c r="CC42" i="58"/>
  <c r="DJ42" i="58"/>
  <c r="DY42" i="58"/>
  <c r="DI42" i="58"/>
  <c r="DD42" i="58"/>
  <c r="DA42" i="58"/>
  <c r="EF42" i="58"/>
  <c r="DK42" i="58"/>
  <c r="CE42" i="58"/>
  <c r="DM42" i="58"/>
  <c r="DH42" i="58"/>
  <c r="CR42" i="58"/>
  <c r="CB42" i="58"/>
  <c r="EI42" i="58"/>
  <c r="DS42" i="58"/>
  <c r="DC42" i="58"/>
  <c r="CM42" i="58"/>
  <c r="BW42" i="58"/>
  <c r="CX42" i="58"/>
  <c r="CH42" i="58"/>
  <c r="EG42" i="58"/>
  <c r="BT42" i="58"/>
  <c r="CP42" i="58"/>
  <c r="CT42" i="58"/>
  <c r="BU42" i="58"/>
  <c r="CZ42" i="58"/>
  <c r="CG42" i="58"/>
  <c r="DX42" i="58"/>
  <c r="ED42" i="58"/>
  <c r="DN42" i="58"/>
  <c r="DV42" i="58"/>
  <c r="EK42" i="58"/>
  <c r="BY42" i="58"/>
  <c r="DE42" i="58"/>
  <c r="DU42" i="58"/>
  <c r="CO42" i="58"/>
  <c r="EN81" i="58"/>
  <c r="CK81" i="58"/>
  <c r="DP81" i="58"/>
  <c r="EA81" i="58"/>
  <c r="EL81" i="58"/>
  <c r="CF81" i="58"/>
  <c r="BZ81" i="58"/>
  <c r="EJ81" i="58"/>
  <c r="BX81" i="58"/>
  <c r="CI81" i="58"/>
  <c r="DZ81" i="58"/>
  <c r="CD81" i="58"/>
  <c r="DQ81" i="58"/>
  <c r="CJ81" i="58"/>
  <c r="DF81" i="58"/>
  <c r="EC81" i="58"/>
  <c r="CW81" i="58"/>
  <c r="BR81" i="58"/>
  <c r="DL81" i="58"/>
  <c r="CV81" i="58"/>
  <c r="DW81" i="58"/>
  <c r="EB81" i="58"/>
  <c r="CN81" i="58"/>
  <c r="DT81" i="58"/>
  <c r="DO81" i="58"/>
  <c r="CU81" i="58"/>
  <c r="DG81" i="58"/>
  <c r="CA81" i="58"/>
  <c r="CQ81" i="58"/>
  <c r="EM81" i="58"/>
  <c r="EH81" i="58"/>
  <c r="CY81" i="58"/>
  <c r="DJ81" i="58"/>
  <c r="DR81" i="58"/>
  <c r="DY81" i="58"/>
  <c r="DI81" i="58"/>
  <c r="CS81" i="58"/>
  <c r="CC81" i="58"/>
  <c r="EE81" i="58"/>
  <c r="BS81" i="58"/>
  <c r="DB81" i="58"/>
  <c r="CL81" i="58"/>
  <c r="BV81" i="58"/>
  <c r="DD81" i="58"/>
  <c r="EG81" i="58"/>
  <c r="BU81" i="58"/>
  <c r="EF81" i="58"/>
  <c r="CZ81" i="58"/>
  <c r="DK81" i="58"/>
  <c r="DV81" i="58"/>
  <c r="CP81" i="58"/>
  <c r="DX81" i="58"/>
  <c r="CB81" i="58"/>
  <c r="CT81" i="58"/>
  <c r="DA81" i="58"/>
  <c r="DM81" i="58"/>
  <c r="CG81" i="58"/>
  <c r="DH81" i="58"/>
  <c r="CR81" i="58"/>
  <c r="DC81" i="58"/>
  <c r="CM81" i="58"/>
  <c r="DN81" i="58"/>
  <c r="CX81" i="58"/>
  <c r="CH81" i="58"/>
  <c r="EI81" i="58"/>
  <c r="DS81" i="58"/>
  <c r="BW81" i="58"/>
  <c r="CE81" i="58"/>
  <c r="ED81" i="58"/>
  <c r="EK81" i="58"/>
  <c r="CO81" i="58"/>
  <c r="BY81" i="58"/>
  <c r="DU81" i="58"/>
  <c r="DE81" i="58"/>
  <c r="EN48" i="58"/>
  <c r="CD48" i="58"/>
  <c r="DP48" i="58"/>
  <c r="CU48" i="58"/>
  <c r="EB48" i="58"/>
  <c r="DL48" i="58"/>
  <c r="CV48" i="58"/>
  <c r="CI48" i="58"/>
  <c r="DZ48" i="58"/>
  <c r="CJ48" i="58"/>
  <c r="EL48" i="58"/>
  <c r="DT48" i="58"/>
  <c r="DO48" i="58"/>
  <c r="DF48" i="58"/>
  <c r="EM48" i="58"/>
  <c r="DW48" i="58"/>
  <c r="CN48" i="58"/>
  <c r="EJ48" i="58"/>
  <c r="BZ48" i="58"/>
  <c r="BX48" i="58"/>
  <c r="EC48" i="58"/>
  <c r="EA48" i="58"/>
  <c r="BR48" i="58"/>
  <c r="DQ48" i="58"/>
  <c r="CW48" i="58"/>
  <c r="CQ48" i="58"/>
  <c r="DG48" i="58"/>
  <c r="CF48" i="58"/>
  <c r="CA48" i="58"/>
  <c r="EH48" i="58"/>
  <c r="DR48" i="58"/>
  <c r="DB48" i="58"/>
  <c r="BS48" i="58"/>
  <c r="DJ48" i="58"/>
  <c r="CY48" i="58"/>
  <c r="CL48" i="58"/>
  <c r="BV48" i="58"/>
  <c r="DY48" i="58"/>
  <c r="DI48" i="58"/>
  <c r="CC48" i="58"/>
  <c r="DD48" i="58"/>
  <c r="CS48" i="58"/>
  <c r="EE48" i="58"/>
  <c r="CT48" i="58"/>
  <c r="DA48" i="58"/>
  <c r="BU48" i="58"/>
  <c r="BT48" i="58"/>
  <c r="CE48" i="58"/>
  <c r="DM48" i="58"/>
  <c r="CG48" i="58"/>
  <c r="CR48" i="58"/>
  <c r="CB48" i="58"/>
  <c r="DC48" i="58"/>
  <c r="EG48" i="58"/>
  <c r="DH48" i="58"/>
  <c r="EI48" i="58"/>
  <c r="CM48" i="58"/>
  <c r="BW48" i="58"/>
  <c r="ED48" i="58"/>
  <c r="DV48" i="58"/>
  <c r="CP48" i="58"/>
  <c r="DX48" i="58"/>
  <c r="DS48" i="58"/>
  <c r="DN48" i="58"/>
  <c r="CX48" i="58"/>
  <c r="EF48" i="58"/>
  <c r="CZ48" i="58"/>
  <c r="DK48" i="58"/>
  <c r="CH48" i="58"/>
  <c r="EK48" i="58"/>
  <c r="DE48" i="58"/>
  <c r="DU48" i="58"/>
  <c r="CO48" i="58"/>
  <c r="BY48" i="58"/>
  <c r="EN117" i="58"/>
  <c r="DQ117" i="58"/>
  <c r="EC117" i="58"/>
  <c r="CN117" i="58"/>
  <c r="EJ117" i="58"/>
  <c r="DT117" i="58"/>
  <c r="BX117" i="58"/>
  <c r="DP117" i="58"/>
  <c r="CJ117" i="58"/>
  <c r="BR117" i="58"/>
  <c r="DO117" i="58"/>
  <c r="CI117" i="58"/>
  <c r="EA117" i="58"/>
  <c r="CU117" i="58"/>
  <c r="CW117" i="58"/>
  <c r="DL117" i="58"/>
  <c r="CV117" i="58"/>
  <c r="DW117" i="58"/>
  <c r="BZ117" i="58"/>
  <c r="DZ117" i="58"/>
  <c r="DF117" i="58"/>
  <c r="EL117" i="58"/>
  <c r="CD117" i="58"/>
  <c r="CK117" i="58"/>
  <c r="EB117" i="58"/>
  <c r="DG117" i="58"/>
  <c r="CA117" i="58"/>
  <c r="EH117" i="58"/>
  <c r="CF117" i="58"/>
  <c r="CQ117" i="58"/>
  <c r="EM117" i="58"/>
  <c r="DY117" i="58"/>
  <c r="DI117" i="58"/>
  <c r="CS117" i="58"/>
  <c r="DD117" i="58"/>
  <c r="CY117" i="58"/>
  <c r="DB117" i="58"/>
  <c r="BV117" i="58"/>
  <c r="CC117" i="58"/>
  <c r="EE117" i="58"/>
  <c r="DR117" i="58"/>
  <c r="CL117" i="58"/>
  <c r="DJ117" i="58"/>
  <c r="BS117" i="58"/>
  <c r="EG117" i="58"/>
  <c r="DA117" i="58"/>
  <c r="DX117" i="58"/>
  <c r="DH117" i="58"/>
  <c r="CR117" i="58"/>
  <c r="CB117" i="58"/>
  <c r="EI117" i="58"/>
  <c r="CM117" i="58"/>
  <c r="BU117" i="58"/>
  <c r="EF117" i="58"/>
  <c r="BT117" i="58"/>
  <c r="CE117" i="58"/>
  <c r="DC117" i="58"/>
  <c r="DK117" i="58"/>
  <c r="CP117" i="58"/>
  <c r="DM117" i="58"/>
  <c r="DS117" i="58"/>
  <c r="BW117" i="58"/>
  <c r="ED117" i="58"/>
  <c r="CT117" i="58"/>
  <c r="DV117" i="58"/>
  <c r="CG117" i="58"/>
  <c r="DN117" i="58"/>
  <c r="CX117" i="58"/>
  <c r="CH117" i="58"/>
  <c r="CO117" i="58"/>
  <c r="BY117" i="58"/>
  <c r="EK117" i="58"/>
  <c r="DE117" i="58"/>
  <c r="DU117" i="58"/>
  <c r="EN82" i="58"/>
  <c r="CD82" i="58"/>
  <c r="EL82" i="58"/>
  <c r="CN82" i="58"/>
  <c r="EJ82" i="58"/>
  <c r="BX82" i="58"/>
  <c r="DZ82" i="58"/>
  <c r="DP82" i="58"/>
  <c r="CJ82" i="58"/>
  <c r="EA82" i="58"/>
  <c r="DF82" i="58"/>
  <c r="EC82" i="58"/>
  <c r="CW82" i="58"/>
  <c r="BZ82" i="58"/>
  <c r="DO82" i="58"/>
  <c r="CI82" i="58"/>
  <c r="CK82" i="58"/>
  <c r="CU82" i="58"/>
  <c r="DL82" i="58"/>
  <c r="CV82" i="58"/>
  <c r="CF82" i="58"/>
  <c r="DT82" i="58"/>
  <c r="DQ82" i="58"/>
  <c r="BR82" i="58"/>
  <c r="EB82" i="58"/>
  <c r="CA82" i="58"/>
  <c r="EH82" i="58"/>
  <c r="DW82" i="58"/>
  <c r="DG82" i="58"/>
  <c r="CQ82" i="58"/>
  <c r="EM82" i="58"/>
  <c r="DB82" i="58"/>
  <c r="CL82" i="58"/>
  <c r="DI82" i="58"/>
  <c r="CS82" i="58"/>
  <c r="CC82" i="58"/>
  <c r="DD82" i="58"/>
  <c r="DJ82" i="58"/>
  <c r="DR82" i="58"/>
  <c r="DY82" i="58"/>
  <c r="EE82" i="58"/>
  <c r="BS82" i="58"/>
  <c r="BV82" i="58"/>
  <c r="CY82" i="58"/>
  <c r="BU82" i="58"/>
  <c r="CZ82" i="58"/>
  <c r="DV82" i="58"/>
  <c r="CP82" i="58"/>
  <c r="DM82" i="58"/>
  <c r="ED82" i="58"/>
  <c r="CT82" i="58"/>
  <c r="EF82" i="58"/>
  <c r="DX82" i="58"/>
  <c r="DH82" i="58"/>
  <c r="CR82" i="58"/>
  <c r="CB82" i="58"/>
  <c r="DN82" i="58"/>
  <c r="EG82" i="58"/>
  <c r="DK82" i="58"/>
  <c r="CE82" i="58"/>
  <c r="CG82" i="58"/>
  <c r="EI82" i="58"/>
  <c r="DS82" i="58"/>
  <c r="DC82" i="58"/>
  <c r="CM82" i="58"/>
  <c r="BW82" i="58"/>
  <c r="CX82" i="58"/>
  <c r="CH82" i="58"/>
  <c r="DA82" i="58"/>
  <c r="DE82" i="58"/>
  <c r="EK82" i="58"/>
  <c r="CO82" i="58"/>
  <c r="BY82" i="58"/>
  <c r="DU82" i="58"/>
  <c r="EN57" i="58"/>
  <c r="BZ57" i="58"/>
  <c r="DQ57" i="58"/>
  <c r="CJ57" i="58"/>
  <c r="EB57" i="58"/>
  <c r="DL57" i="58"/>
  <c r="CV57" i="58"/>
  <c r="CF57" i="58"/>
  <c r="CN57" i="58"/>
  <c r="EJ57" i="58"/>
  <c r="DT57" i="58"/>
  <c r="BX57" i="58"/>
  <c r="DZ57" i="58"/>
  <c r="CK57" i="58"/>
  <c r="EA57" i="58"/>
  <c r="EC57" i="58"/>
  <c r="BR57" i="58"/>
  <c r="EM57" i="58"/>
  <c r="DW57" i="58"/>
  <c r="CI57" i="58"/>
  <c r="DP57" i="58"/>
  <c r="CU57" i="58"/>
  <c r="CW57" i="58"/>
  <c r="DO57" i="58"/>
  <c r="DF57" i="58"/>
  <c r="CD57" i="58"/>
  <c r="EL57" i="58"/>
  <c r="DG57" i="58"/>
  <c r="CQ57" i="58"/>
  <c r="CA57" i="58"/>
  <c r="EH57" i="58"/>
  <c r="DR57" i="58"/>
  <c r="DY57" i="58"/>
  <c r="BS57" i="58"/>
  <c r="DI57" i="58"/>
  <c r="CC57" i="58"/>
  <c r="DD57" i="58"/>
  <c r="CL57" i="58"/>
  <c r="BV57" i="58"/>
  <c r="DB57" i="58"/>
  <c r="EE57" i="58"/>
  <c r="CY57" i="58"/>
  <c r="DJ57" i="58"/>
  <c r="CT57" i="58"/>
  <c r="EG57" i="58"/>
  <c r="CZ57" i="58"/>
  <c r="ED57" i="58"/>
  <c r="DN57" i="58"/>
  <c r="DA57" i="58"/>
  <c r="BU57" i="58"/>
  <c r="EF57" i="58"/>
  <c r="BT57" i="58"/>
  <c r="CR57" i="58"/>
  <c r="CB57" i="58"/>
  <c r="CX57" i="58"/>
  <c r="CH57" i="58"/>
  <c r="DK57" i="58"/>
  <c r="CE57" i="58"/>
  <c r="DM57" i="58"/>
  <c r="CG57" i="58"/>
  <c r="DH57" i="58"/>
  <c r="EI57" i="58"/>
  <c r="DS57" i="58"/>
  <c r="DC57" i="58"/>
  <c r="CM57" i="58"/>
  <c r="BW57" i="58"/>
  <c r="DV57" i="58"/>
  <c r="CP57" i="58"/>
  <c r="DX57" i="58"/>
  <c r="CO57" i="58"/>
  <c r="DU57" i="58"/>
  <c r="BY57" i="58"/>
  <c r="EK57" i="58"/>
  <c r="DE57" i="58"/>
  <c r="EN23" i="58"/>
  <c r="DZ23" i="58"/>
  <c r="CD23" i="58"/>
  <c r="DQ23" i="58"/>
  <c r="DP23" i="58"/>
  <c r="EA23" i="58"/>
  <c r="BX23" i="58"/>
  <c r="EL23" i="58"/>
  <c r="DF23" i="58"/>
  <c r="CW23" i="58"/>
  <c r="DG23" i="58"/>
  <c r="CQ23" i="58"/>
  <c r="CN23" i="58"/>
  <c r="DT23" i="58"/>
  <c r="DO23" i="58"/>
  <c r="CJ23" i="58"/>
  <c r="EC23" i="58"/>
  <c r="DL23" i="58"/>
  <c r="CV23" i="58"/>
  <c r="CF23" i="58"/>
  <c r="DW23" i="58"/>
  <c r="EJ23" i="58"/>
  <c r="BZ23" i="58"/>
  <c r="CK23" i="58"/>
  <c r="CI23" i="58"/>
  <c r="CU23" i="58"/>
  <c r="BR23" i="58"/>
  <c r="EB23" i="58"/>
  <c r="EH23" i="58"/>
  <c r="CA23" i="58"/>
  <c r="EM23" i="58"/>
  <c r="DR23" i="58"/>
  <c r="CY23" i="58"/>
  <c r="DY23" i="58"/>
  <c r="EE23" i="58"/>
  <c r="DB23" i="58"/>
  <c r="CL23" i="58"/>
  <c r="BV23" i="58"/>
  <c r="DI23" i="58"/>
  <c r="CS23" i="58"/>
  <c r="CC23" i="58"/>
  <c r="BS23" i="58"/>
  <c r="DD23" i="58"/>
  <c r="DJ23" i="58"/>
  <c r="CT23" i="58"/>
  <c r="EG23" i="58"/>
  <c r="CZ23" i="58"/>
  <c r="BT23" i="58"/>
  <c r="DM23" i="58"/>
  <c r="ED23" i="58"/>
  <c r="DA23" i="58"/>
  <c r="BU23" i="58"/>
  <c r="DV23" i="58"/>
  <c r="CP23" i="58"/>
  <c r="CG23" i="58"/>
  <c r="DX23" i="58"/>
  <c r="CX23" i="58"/>
  <c r="DH23" i="58"/>
  <c r="CR23" i="58"/>
  <c r="CB23" i="58"/>
  <c r="EI23" i="58"/>
  <c r="DS23" i="58"/>
  <c r="DC23" i="58"/>
  <c r="BW23" i="58"/>
  <c r="DN23" i="58"/>
  <c r="EF23" i="58"/>
  <c r="DK23" i="58"/>
  <c r="CE23" i="58"/>
  <c r="CH23" i="58"/>
  <c r="DE23" i="58"/>
  <c r="CO23" i="58"/>
  <c r="BY23" i="58"/>
  <c r="EK23" i="58"/>
  <c r="DU23" i="58"/>
  <c r="EN46" i="58"/>
  <c r="DO46" i="58"/>
  <c r="CD46" i="58"/>
  <c r="EA46" i="58"/>
  <c r="CU46" i="58"/>
  <c r="EM46" i="58"/>
  <c r="CQ46" i="58"/>
  <c r="CN46" i="58"/>
  <c r="BZ46" i="58"/>
  <c r="EJ46" i="58"/>
  <c r="BX46" i="58"/>
  <c r="CI46" i="58"/>
  <c r="DQ46" i="58"/>
  <c r="CJ46" i="58"/>
  <c r="EL46" i="58"/>
  <c r="EC46" i="58"/>
  <c r="CW46" i="58"/>
  <c r="BR46" i="58"/>
  <c r="CV46" i="58"/>
  <c r="DW46" i="58"/>
  <c r="DT46" i="58"/>
  <c r="DZ46" i="58"/>
  <c r="DF46" i="58"/>
  <c r="DP46" i="58"/>
  <c r="CK46" i="58"/>
  <c r="DG46" i="58"/>
  <c r="DL46" i="58"/>
  <c r="EH46" i="58"/>
  <c r="CA46" i="58"/>
  <c r="EB46" i="58"/>
  <c r="CF46" i="58"/>
  <c r="DB46" i="58"/>
  <c r="CL46" i="58"/>
  <c r="BV46" i="58"/>
  <c r="DY46" i="58"/>
  <c r="DI46" i="58"/>
  <c r="CC46" i="58"/>
  <c r="CY46" i="58"/>
  <c r="BS46" i="58"/>
  <c r="DJ46" i="58"/>
  <c r="CS46" i="58"/>
  <c r="DR46" i="58"/>
  <c r="DD46" i="58"/>
  <c r="EE46" i="58"/>
  <c r="CT46" i="58"/>
  <c r="CZ46" i="58"/>
  <c r="DV46" i="58"/>
  <c r="DX46" i="58"/>
  <c r="EI46" i="58"/>
  <c r="DS46" i="58"/>
  <c r="CE46" i="58"/>
  <c r="CP46" i="58"/>
  <c r="DC46" i="58"/>
  <c r="BW46" i="58"/>
  <c r="DK46" i="58"/>
  <c r="CM46" i="58"/>
  <c r="ED46" i="58"/>
  <c r="DN46" i="58"/>
  <c r="CX46" i="58"/>
  <c r="CH46" i="58"/>
  <c r="EG46" i="58"/>
  <c r="DA46" i="58"/>
  <c r="BU46" i="58"/>
  <c r="EF46" i="58"/>
  <c r="BT46" i="58"/>
  <c r="DM46" i="58"/>
  <c r="DH46" i="58"/>
  <c r="CR46" i="58"/>
  <c r="CB46" i="58"/>
  <c r="DE46" i="58"/>
  <c r="BY46" i="58"/>
  <c r="EK46" i="58"/>
  <c r="DU46" i="58"/>
  <c r="CO46" i="58"/>
  <c r="EN138" i="58"/>
  <c r="BZ138" i="58"/>
  <c r="DQ138" i="58"/>
  <c r="CU138" i="58"/>
  <c r="EC138" i="58"/>
  <c r="BR138" i="58"/>
  <c r="DG138" i="58"/>
  <c r="CQ138" i="58"/>
  <c r="CN138" i="58"/>
  <c r="EJ138" i="58"/>
  <c r="DT138" i="58"/>
  <c r="BX138" i="58"/>
  <c r="DP138" i="58"/>
  <c r="CJ138" i="58"/>
  <c r="EA138" i="58"/>
  <c r="CW138" i="58"/>
  <c r="EB138" i="58"/>
  <c r="DL138" i="58"/>
  <c r="CV138" i="58"/>
  <c r="CF138" i="58"/>
  <c r="DO138" i="58"/>
  <c r="DZ138" i="58"/>
  <c r="CK138" i="58"/>
  <c r="CI138" i="58"/>
  <c r="CD138" i="58"/>
  <c r="DF138" i="58"/>
  <c r="EL138" i="58"/>
  <c r="EM138" i="58"/>
  <c r="DW138" i="58"/>
  <c r="CA138" i="58"/>
  <c r="EH138" i="58"/>
  <c r="CC138" i="58"/>
  <c r="DD138" i="58"/>
  <c r="CY138" i="58"/>
  <c r="DR138" i="58"/>
  <c r="DB138" i="58"/>
  <c r="CL138" i="58"/>
  <c r="EE138" i="58"/>
  <c r="DJ138" i="58"/>
  <c r="BV138" i="58"/>
  <c r="DY138" i="58"/>
  <c r="DI138" i="58"/>
  <c r="CS138" i="58"/>
  <c r="EG138" i="58"/>
  <c r="DA138" i="58"/>
  <c r="CG138" i="58"/>
  <c r="CR138" i="58"/>
  <c r="EI138" i="58"/>
  <c r="CM138" i="58"/>
  <c r="CE138" i="58"/>
  <c r="DS138" i="58"/>
  <c r="EF138" i="58"/>
  <c r="CZ138" i="58"/>
  <c r="BT138" i="58"/>
  <c r="DK138" i="58"/>
  <c r="CB138" i="58"/>
  <c r="CT138" i="58"/>
  <c r="BU138" i="58"/>
  <c r="DV138" i="58"/>
  <c r="CP138" i="58"/>
  <c r="DM138" i="58"/>
  <c r="DX138" i="58"/>
  <c r="DH138" i="58"/>
  <c r="DC138" i="58"/>
  <c r="BW138" i="58"/>
  <c r="ED138" i="58"/>
  <c r="DN138" i="58"/>
  <c r="CX138" i="58"/>
  <c r="DU138" i="58"/>
  <c r="DE138" i="58"/>
  <c r="BY138" i="58"/>
  <c r="CH138" i="58"/>
  <c r="EK138" i="58"/>
  <c r="CO138" i="58"/>
  <c r="EN157" i="58"/>
  <c r="DQ157" i="58"/>
  <c r="EA157" i="58"/>
  <c r="EB157" i="58"/>
  <c r="DL157" i="58"/>
  <c r="BZ157" i="58"/>
  <c r="DO157" i="58"/>
  <c r="CI157" i="58"/>
  <c r="CK157" i="58"/>
  <c r="EL157" i="58"/>
  <c r="EC157" i="58"/>
  <c r="BR157" i="58"/>
  <c r="CV157" i="58"/>
  <c r="CF157" i="58"/>
  <c r="EM157" i="58"/>
  <c r="DG157" i="58"/>
  <c r="CN157" i="58"/>
  <c r="BX157" i="58"/>
  <c r="DZ157" i="58"/>
  <c r="CD157" i="58"/>
  <c r="CJ157" i="58"/>
  <c r="CU157" i="58"/>
  <c r="DF157" i="58"/>
  <c r="EJ157" i="58"/>
  <c r="DT157" i="58"/>
  <c r="DP157" i="58"/>
  <c r="CW157" i="58"/>
  <c r="DW157" i="58"/>
  <c r="CQ157" i="58"/>
  <c r="EH157" i="58"/>
  <c r="CA157" i="58"/>
  <c r="BV157" i="58"/>
  <c r="BS157" i="58"/>
  <c r="DJ157" i="58"/>
  <c r="DR157" i="58"/>
  <c r="DB157" i="58"/>
  <c r="CL157" i="58"/>
  <c r="CC157" i="58"/>
  <c r="DD157" i="58"/>
  <c r="DI157" i="58"/>
  <c r="CS157" i="58"/>
  <c r="EE157" i="58"/>
  <c r="DY157" i="58"/>
  <c r="EG157" i="58"/>
  <c r="DA157" i="58"/>
  <c r="CG157" i="58"/>
  <c r="CM157" i="58"/>
  <c r="BW157" i="58"/>
  <c r="DN157" i="58"/>
  <c r="CT157" i="58"/>
  <c r="BU157" i="58"/>
  <c r="CE157" i="58"/>
  <c r="CP157" i="58"/>
  <c r="DM157" i="58"/>
  <c r="EI157" i="58"/>
  <c r="ED157" i="58"/>
  <c r="CX157" i="58"/>
  <c r="EF157" i="58"/>
  <c r="BT157" i="58"/>
  <c r="DK157" i="58"/>
  <c r="DV157" i="58"/>
  <c r="DH157" i="58"/>
  <c r="CR157" i="58"/>
  <c r="DS157" i="58"/>
  <c r="CZ157" i="58"/>
  <c r="DX157" i="58"/>
  <c r="CB157" i="58"/>
  <c r="DC157" i="58"/>
  <c r="DU157" i="58"/>
  <c r="DE157" i="58"/>
  <c r="CH157" i="58"/>
  <c r="BY157" i="58"/>
  <c r="CO157" i="58"/>
  <c r="EK157" i="58"/>
  <c r="EN183" i="58"/>
  <c r="EJ183" i="58"/>
  <c r="DT183" i="58"/>
  <c r="DQ183" i="58"/>
  <c r="DP183" i="58"/>
  <c r="EA183" i="58"/>
  <c r="EC183" i="58"/>
  <c r="EB183" i="58"/>
  <c r="DL183" i="58"/>
  <c r="DW183" i="58"/>
  <c r="BZ183" i="58"/>
  <c r="DO183" i="58"/>
  <c r="CI183" i="58"/>
  <c r="EL183" i="58"/>
  <c r="CW183" i="58"/>
  <c r="CV183" i="58"/>
  <c r="CF183" i="58"/>
  <c r="EM183" i="58"/>
  <c r="CN183" i="58"/>
  <c r="DZ183" i="58"/>
  <c r="BX183" i="58"/>
  <c r="CD183" i="58"/>
  <c r="BR183" i="58"/>
  <c r="CJ183" i="58"/>
  <c r="CU183" i="58"/>
  <c r="DF183" i="58"/>
  <c r="DG183" i="58"/>
  <c r="EH183" i="58"/>
  <c r="DR183" i="58"/>
  <c r="CQ183" i="58"/>
  <c r="CA183" i="58"/>
  <c r="CY183" i="58"/>
  <c r="BV183" i="58"/>
  <c r="DI183" i="58"/>
  <c r="BS183" i="58"/>
  <c r="DJ183" i="58"/>
  <c r="DB183" i="58"/>
  <c r="CL183" i="58"/>
  <c r="DY183" i="58"/>
  <c r="CC183" i="58"/>
  <c r="DD183" i="58"/>
  <c r="CS183" i="58"/>
  <c r="EE183" i="58"/>
  <c r="DA183" i="58"/>
  <c r="CZ183" i="58"/>
  <c r="CG183" i="58"/>
  <c r="DX183" i="58"/>
  <c r="CB183" i="58"/>
  <c r="DC183" i="58"/>
  <c r="EG183" i="58"/>
  <c r="BU183" i="58"/>
  <c r="CM183" i="58"/>
  <c r="BW183" i="58"/>
  <c r="DN183" i="58"/>
  <c r="CT183" i="58"/>
  <c r="CE183" i="58"/>
  <c r="CP183" i="58"/>
  <c r="DM183" i="58"/>
  <c r="EI183" i="58"/>
  <c r="ED183" i="58"/>
  <c r="CX183" i="58"/>
  <c r="EF183" i="58"/>
  <c r="BT183" i="58"/>
  <c r="DK183" i="58"/>
  <c r="DV183" i="58"/>
  <c r="DH183" i="58"/>
  <c r="CR183" i="58"/>
  <c r="DS183" i="58"/>
  <c r="DE183" i="58"/>
  <c r="CO183" i="58"/>
  <c r="BY183" i="58"/>
  <c r="CH183" i="58"/>
  <c r="EK183" i="58"/>
  <c r="DU183" i="58"/>
  <c r="EN197" i="58"/>
  <c r="EA197" i="58"/>
  <c r="CW197" i="58"/>
  <c r="EB197" i="58"/>
  <c r="DL197" i="58"/>
  <c r="BZ197" i="58"/>
  <c r="DO197" i="58"/>
  <c r="CI197" i="58"/>
  <c r="DQ197" i="58"/>
  <c r="EL197" i="58"/>
  <c r="CV197" i="58"/>
  <c r="CF197" i="58"/>
  <c r="EM197" i="58"/>
  <c r="DG197" i="58"/>
  <c r="CN197" i="58"/>
  <c r="BX197" i="58"/>
  <c r="DZ197" i="58"/>
  <c r="CD197" i="58"/>
  <c r="CK197" i="58"/>
  <c r="CJ197" i="58"/>
  <c r="CU197" i="58"/>
  <c r="DF197" i="58"/>
  <c r="EC197" i="58"/>
  <c r="BR197" i="58"/>
  <c r="EJ197" i="58"/>
  <c r="DT197" i="58"/>
  <c r="DP197" i="58"/>
  <c r="EH197" i="58"/>
  <c r="DW197" i="58"/>
  <c r="CA197" i="58"/>
  <c r="CQ197" i="58"/>
  <c r="BV197" i="58"/>
  <c r="DY197" i="58"/>
  <c r="BS197" i="58"/>
  <c r="DJ197" i="58"/>
  <c r="DB197" i="58"/>
  <c r="CL197" i="58"/>
  <c r="DD197" i="58"/>
  <c r="CC197" i="58"/>
  <c r="EE197" i="58"/>
  <c r="DR197" i="58"/>
  <c r="DI197" i="58"/>
  <c r="CS197" i="58"/>
  <c r="CY197" i="58"/>
  <c r="CM197" i="58"/>
  <c r="BW197" i="58"/>
  <c r="DN197" i="58"/>
  <c r="CT197" i="58"/>
  <c r="EG197" i="58"/>
  <c r="DA197" i="58"/>
  <c r="CE197" i="58"/>
  <c r="CP197" i="58"/>
  <c r="EI197" i="58"/>
  <c r="ED197" i="58"/>
  <c r="CX197" i="58"/>
  <c r="BU197" i="58"/>
  <c r="EF197" i="58"/>
  <c r="BT197" i="58"/>
  <c r="DK197" i="58"/>
  <c r="DV197" i="58"/>
  <c r="DM197" i="58"/>
  <c r="DH197" i="58"/>
  <c r="CR197" i="58"/>
  <c r="DS197" i="58"/>
  <c r="CZ197" i="58"/>
  <c r="DX197" i="58"/>
  <c r="CB197" i="58"/>
  <c r="DC197" i="58"/>
  <c r="BY197" i="58"/>
  <c r="CH197" i="58"/>
  <c r="DU197" i="58"/>
  <c r="DE197" i="58"/>
  <c r="CO197" i="58"/>
  <c r="EK197" i="58"/>
  <c r="EN410" i="58"/>
  <c r="CI410" i="58"/>
  <c r="DF410" i="58"/>
  <c r="EB410" i="58"/>
  <c r="CV410" i="58"/>
  <c r="DT410" i="58"/>
  <c r="CJ410" i="58"/>
  <c r="EC410" i="58"/>
  <c r="BR410" i="58"/>
  <c r="DL410" i="58"/>
  <c r="DW410" i="58"/>
  <c r="DG410" i="58"/>
  <c r="CQ410" i="58"/>
  <c r="CN410" i="58"/>
  <c r="EJ410" i="58"/>
  <c r="BX410" i="58"/>
  <c r="DO410" i="58"/>
  <c r="CD410" i="58"/>
  <c r="DQ410" i="58"/>
  <c r="DP410" i="58"/>
  <c r="EA410" i="58"/>
  <c r="BZ410" i="58"/>
  <c r="DZ410" i="58"/>
  <c r="CK410" i="58"/>
  <c r="CU410" i="58"/>
  <c r="CW410" i="58"/>
  <c r="EL410" i="58"/>
  <c r="EM410" i="58"/>
  <c r="EH410" i="58"/>
  <c r="DR410" i="58"/>
  <c r="CA410" i="58"/>
  <c r="CF410" i="58"/>
  <c r="CL410" i="58"/>
  <c r="BV410" i="58"/>
  <c r="DY410" i="58"/>
  <c r="DD410" i="58"/>
  <c r="DB410" i="58"/>
  <c r="CS410" i="58"/>
  <c r="CC410" i="58"/>
  <c r="EE410" i="58"/>
  <c r="CY410" i="58"/>
  <c r="DI410" i="58"/>
  <c r="DJ410" i="58"/>
  <c r="ED410" i="58"/>
  <c r="CZ410" i="58"/>
  <c r="DV410" i="58"/>
  <c r="DX410" i="58"/>
  <c r="CB410" i="58"/>
  <c r="DC410" i="58"/>
  <c r="CT410" i="58"/>
  <c r="EG410" i="58"/>
  <c r="DA410" i="58"/>
  <c r="EF410" i="58"/>
  <c r="BT410" i="58"/>
  <c r="DK410" i="58"/>
  <c r="CP410" i="58"/>
  <c r="DM410" i="58"/>
  <c r="DH410" i="58"/>
  <c r="CR410" i="58"/>
  <c r="DS410" i="58"/>
  <c r="CM410" i="58"/>
  <c r="BW410" i="58"/>
  <c r="CX410" i="58"/>
  <c r="BU410" i="58"/>
  <c r="CE410" i="58"/>
  <c r="CG410" i="58"/>
  <c r="EI410" i="58"/>
  <c r="DN410" i="58"/>
  <c r="CO410" i="58"/>
  <c r="CH410" i="58"/>
  <c r="EK410" i="58"/>
  <c r="DU410" i="58"/>
  <c r="DE410" i="58"/>
  <c r="BY410" i="58"/>
  <c r="EN458" i="58"/>
  <c r="BZ458" i="58"/>
  <c r="EJ458" i="58"/>
  <c r="CI458" i="58"/>
  <c r="DZ458" i="58"/>
  <c r="DP458" i="58"/>
  <c r="CJ458" i="58"/>
  <c r="EA458" i="58"/>
  <c r="DF458" i="58"/>
  <c r="CN458" i="58"/>
  <c r="BX458" i="58"/>
  <c r="BR458" i="58"/>
  <c r="DW458" i="58"/>
  <c r="CD458" i="58"/>
  <c r="DQ458" i="58"/>
  <c r="CF458" i="58"/>
  <c r="EM458" i="58"/>
  <c r="DT458" i="58"/>
  <c r="DO458" i="58"/>
  <c r="CU458" i="58"/>
  <c r="EC458" i="58"/>
  <c r="CK458" i="58"/>
  <c r="EL458" i="58"/>
  <c r="CW458" i="58"/>
  <c r="DL458" i="58"/>
  <c r="CQ458" i="58"/>
  <c r="CA458" i="58"/>
  <c r="EB458" i="58"/>
  <c r="CV458" i="58"/>
  <c r="DG458" i="58"/>
  <c r="DB458" i="58"/>
  <c r="CL458" i="58"/>
  <c r="CS458" i="58"/>
  <c r="DJ458" i="58"/>
  <c r="EH458" i="58"/>
  <c r="DY458" i="58"/>
  <c r="CC458" i="58"/>
  <c r="DR458" i="58"/>
  <c r="BV458" i="58"/>
  <c r="DI458" i="58"/>
  <c r="DD458" i="58"/>
  <c r="EE458" i="58"/>
  <c r="CY458" i="58"/>
  <c r="BS458" i="58"/>
  <c r="EG458" i="58"/>
  <c r="BU458" i="58"/>
  <c r="EF458" i="58"/>
  <c r="BT458" i="58"/>
  <c r="DK458" i="58"/>
  <c r="DV458" i="58"/>
  <c r="CP458" i="58"/>
  <c r="DX458" i="58"/>
  <c r="CR458" i="58"/>
  <c r="DS458" i="58"/>
  <c r="CZ458" i="58"/>
  <c r="CE458" i="58"/>
  <c r="DH458" i="58"/>
  <c r="CB458" i="58"/>
  <c r="DC458" i="58"/>
  <c r="CM458" i="58"/>
  <c r="DN458" i="58"/>
  <c r="CT458" i="58"/>
  <c r="EI458" i="58"/>
  <c r="ED458" i="58"/>
  <c r="DA458" i="58"/>
  <c r="DM458" i="58"/>
  <c r="CG458" i="58"/>
  <c r="BW458" i="58"/>
  <c r="CO458" i="58"/>
  <c r="CH458" i="58"/>
  <c r="DE458" i="58"/>
  <c r="EK458" i="58"/>
  <c r="DU458" i="58"/>
  <c r="BY458" i="58"/>
  <c r="EN466" i="58"/>
  <c r="EJ466" i="58"/>
  <c r="CI466" i="58"/>
  <c r="DP466" i="58"/>
  <c r="CJ466" i="58"/>
  <c r="EA466" i="58"/>
  <c r="EL466" i="58"/>
  <c r="CN466" i="58"/>
  <c r="BZ466" i="58"/>
  <c r="BX466" i="58"/>
  <c r="DZ466" i="58"/>
  <c r="DF466" i="58"/>
  <c r="DW466" i="58"/>
  <c r="DQ466" i="58"/>
  <c r="CF466" i="58"/>
  <c r="EM466" i="58"/>
  <c r="DT466" i="58"/>
  <c r="CD466" i="58"/>
  <c r="CK466" i="58"/>
  <c r="CW466" i="58"/>
  <c r="CU466" i="58"/>
  <c r="EC466" i="58"/>
  <c r="BR466" i="58"/>
  <c r="DO466" i="58"/>
  <c r="CV466" i="58"/>
  <c r="CA466" i="58"/>
  <c r="DL466" i="58"/>
  <c r="EH466" i="58"/>
  <c r="EB466" i="58"/>
  <c r="DG466" i="58"/>
  <c r="DR466" i="58"/>
  <c r="DB466" i="58"/>
  <c r="CS466" i="58"/>
  <c r="CL466" i="58"/>
  <c r="BV466" i="58"/>
  <c r="DY466" i="58"/>
  <c r="CC466" i="58"/>
  <c r="DI466" i="58"/>
  <c r="DD466" i="58"/>
  <c r="EE466" i="58"/>
  <c r="CY466" i="58"/>
  <c r="BS466" i="58"/>
  <c r="EG466" i="58"/>
  <c r="BU466" i="58"/>
  <c r="EF466" i="58"/>
  <c r="BT466" i="58"/>
  <c r="DK466" i="58"/>
  <c r="DX466" i="58"/>
  <c r="CR466" i="58"/>
  <c r="DS466" i="58"/>
  <c r="CX466" i="58"/>
  <c r="DJ466" i="58"/>
  <c r="CZ466" i="58"/>
  <c r="CE466" i="58"/>
  <c r="DV466" i="58"/>
  <c r="CP466" i="58"/>
  <c r="DH466" i="58"/>
  <c r="CB466" i="58"/>
  <c r="DC466" i="58"/>
  <c r="CM466" i="58"/>
  <c r="EI466" i="58"/>
  <c r="DN466" i="58"/>
  <c r="CT466" i="58"/>
  <c r="DA466" i="58"/>
  <c r="DM466" i="58"/>
  <c r="CG466" i="58"/>
  <c r="BW466" i="58"/>
  <c r="ED466" i="58"/>
  <c r="CO466" i="58"/>
  <c r="DE466" i="58"/>
  <c r="CH466" i="58"/>
  <c r="EK466" i="58"/>
  <c r="DU466" i="58"/>
  <c r="BY466" i="58"/>
  <c r="EJ498" i="58"/>
  <c r="CI498" i="58"/>
  <c r="DP498" i="58"/>
  <c r="CJ498" i="58"/>
  <c r="EA498" i="58"/>
  <c r="EL498" i="58"/>
  <c r="CN498" i="58"/>
  <c r="BZ498" i="58"/>
  <c r="BX498" i="58"/>
  <c r="DZ498" i="58"/>
  <c r="DF498" i="58"/>
  <c r="DW498" i="58"/>
  <c r="DQ498" i="58"/>
  <c r="CF498" i="58"/>
  <c r="EM498" i="58"/>
  <c r="DT498" i="58"/>
  <c r="CK498" i="58"/>
  <c r="CW498" i="58"/>
  <c r="CU498" i="58"/>
  <c r="EC498" i="58"/>
  <c r="CD498" i="58"/>
  <c r="DO498" i="58"/>
  <c r="BR498" i="58"/>
  <c r="CV498" i="58"/>
  <c r="CA498" i="58"/>
  <c r="DL498" i="58"/>
  <c r="EB498" i="58"/>
  <c r="DG498" i="58"/>
  <c r="CQ498" i="58"/>
  <c r="DR498" i="58"/>
  <c r="DB498" i="58"/>
  <c r="CS498" i="58"/>
  <c r="EH498" i="58"/>
  <c r="DY498" i="58"/>
  <c r="CC498" i="58"/>
  <c r="CL498" i="58"/>
  <c r="BV498" i="58"/>
  <c r="DI498" i="58"/>
  <c r="DD498" i="58"/>
  <c r="EE498" i="58"/>
  <c r="CY498" i="58"/>
  <c r="BS498" i="58"/>
  <c r="EG498" i="58"/>
  <c r="BU498" i="58"/>
  <c r="EF498" i="58"/>
  <c r="BT498" i="58"/>
  <c r="DK498" i="58"/>
  <c r="DX498" i="58"/>
  <c r="CR498" i="58"/>
  <c r="DS498" i="58"/>
  <c r="CX498" i="58"/>
  <c r="CZ498" i="58"/>
  <c r="CE498" i="58"/>
  <c r="DV498" i="58"/>
  <c r="CP498" i="58"/>
  <c r="DH498" i="58"/>
  <c r="CB498" i="58"/>
  <c r="DC498" i="58"/>
  <c r="CM498" i="58"/>
  <c r="DJ498" i="58"/>
  <c r="EI498" i="58"/>
  <c r="DN498" i="58"/>
  <c r="CT498" i="58"/>
  <c r="DA498" i="58"/>
  <c r="DM498" i="58"/>
  <c r="CG498" i="58"/>
  <c r="BW498" i="58"/>
  <c r="ED498" i="58"/>
  <c r="CO498" i="58"/>
  <c r="DE498" i="58"/>
  <c r="CH498" i="58"/>
  <c r="EK498" i="58"/>
  <c r="DU498" i="58"/>
  <c r="BY498" i="58"/>
  <c r="EN530" i="58"/>
  <c r="EJ530" i="58"/>
  <c r="CI530" i="58"/>
  <c r="DP530" i="58"/>
  <c r="CJ530" i="58"/>
  <c r="EA530" i="58"/>
  <c r="EL530" i="58"/>
  <c r="CN530" i="58"/>
  <c r="BZ530" i="58"/>
  <c r="BX530" i="58"/>
  <c r="DZ530" i="58"/>
  <c r="DF530" i="58"/>
  <c r="DW530" i="58"/>
  <c r="DQ530" i="58"/>
  <c r="CF530" i="58"/>
  <c r="EM530" i="58"/>
  <c r="DT530" i="58"/>
  <c r="CD530" i="58"/>
  <c r="DO530" i="58"/>
  <c r="CK530" i="58"/>
  <c r="CW530" i="58"/>
  <c r="CU530" i="58"/>
  <c r="EC530" i="58"/>
  <c r="BR530" i="58"/>
  <c r="CV530" i="58"/>
  <c r="CA530" i="58"/>
  <c r="DL530" i="58"/>
  <c r="EB530" i="58"/>
  <c r="DG530" i="58"/>
  <c r="CQ530" i="58"/>
  <c r="EH530" i="58"/>
  <c r="CL530" i="58"/>
  <c r="BV530" i="58"/>
  <c r="CS530" i="58"/>
  <c r="DR530" i="58"/>
  <c r="DB530" i="58"/>
  <c r="DY530" i="58"/>
  <c r="CC530" i="58"/>
  <c r="DI530" i="58"/>
  <c r="DD530" i="58"/>
  <c r="EE530" i="58"/>
  <c r="CY530" i="58"/>
  <c r="BS530" i="58"/>
  <c r="EG530" i="58"/>
  <c r="BU530" i="58"/>
  <c r="EF530" i="58"/>
  <c r="BT530" i="58"/>
  <c r="DK530" i="58"/>
  <c r="DX530" i="58"/>
  <c r="DS530" i="58"/>
  <c r="CX530" i="58"/>
  <c r="CZ530" i="58"/>
  <c r="CE530" i="58"/>
  <c r="DV530" i="58"/>
  <c r="CP530" i="58"/>
  <c r="DH530" i="58"/>
  <c r="CB530" i="58"/>
  <c r="DC530" i="58"/>
  <c r="CM530" i="58"/>
  <c r="EI530" i="58"/>
  <c r="DN530" i="58"/>
  <c r="DJ530" i="58"/>
  <c r="CT530" i="58"/>
  <c r="DA530" i="58"/>
  <c r="DM530" i="58"/>
  <c r="CG530" i="58"/>
  <c r="BW530" i="58"/>
  <c r="ED530" i="58"/>
  <c r="CO530" i="58"/>
  <c r="DE530" i="58"/>
  <c r="CH530" i="58"/>
  <c r="EK530" i="58"/>
  <c r="DU530" i="58"/>
  <c r="BY530" i="58"/>
  <c r="EN558" i="58"/>
  <c r="DQ558" i="58"/>
  <c r="DF558" i="58"/>
  <c r="CF558" i="58"/>
  <c r="DT558" i="58"/>
  <c r="DO558" i="58"/>
  <c r="DZ558" i="58"/>
  <c r="CD558" i="58"/>
  <c r="CK558" i="58"/>
  <c r="CU558" i="58"/>
  <c r="EC558" i="58"/>
  <c r="CW558" i="58"/>
  <c r="EB558" i="58"/>
  <c r="DL558" i="58"/>
  <c r="CV558" i="58"/>
  <c r="EJ558" i="58"/>
  <c r="CI558" i="58"/>
  <c r="DP558" i="58"/>
  <c r="CJ558" i="58"/>
  <c r="EA558" i="58"/>
  <c r="EL558" i="58"/>
  <c r="BR558" i="58"/>
  <c r="BZ558" i="58"/>
  <c r="CN558" i="58"/>
  <c r="EM558" i="58"/>
  <c r="EH558" i="58"/>
  <c r="DG558" i="58"/>
  <c r="CQ558" i="58"/>
  <c r="CA558" i="58"/>
  <c r="DW558" i="58"/>
  <c r="DR558" i="58"/>
  <c r="DY558" i="58"/>
  <c r="CC558" i="58"/>
  <c r="DB558" i="58"/>
  <c r="CL558" i="58"/>
  <c r="BV558" i="58"/>
  <c r="DI558" i="58"/>
  <c r="DD558" i="58"/>
  <c r="EE558" i="58"/>
  <c r="CY558" i="58"/>
  <c r="BS558" i="58"/>
  <c r="CS558" i="58"/>
  <c r="DJ558" i="58"/>
  <c r="CP558" i="58"/>
  <c r="EI558" i="58"/>
  <c r="CX558" i="58"/>
  <c r="DA558" i="58"/>
  <c r="DM558" i="58"/>
  <c r="CG558" i="58"/>
  <c r="BW558" i="58"/>
  <c r="CT558" i="58"/>
  <c r="EG558" i="58"/>
  <c r="BU558" i="58"/>
  <c r="EF558" i="58"/>
  <c r="BT558" i="58"/>
  <c r="DK558" i="58"/>
  <c r="DX558" i="58"/>
  <c r="CR558" i="58"/>
  <c r="DS558" i="58"/>
  <c r="DN558" i="58"/>
  <c r="CZ558" i="58"/>
  <c r="CE558" i="58"/>
  <c r="DV558" i="58"/>
  <c r="DH558" i="58"/>
  <c r="CB558" i="58"/>
  <c r="DC558" i="58"/>
  <c r="CM558" i="58"/>
  <c r="ED558" i="58"/>
  <c r="DE558" i="58"/>
  <c r="EK558" i="58"/>
  <c r="DU558" i="58"/>
  <c r="BY558" i="58"/>
  <c r="CO558" i="58"/>
  <c r="CH558" i="58"/>
  <c r="EN574" i="58"/>
  <c r="CN574" i="58"/>
  <c r="DP574" i="58"/>
  <c r="BZ574" i="58"/>
  <c r="DT574" i="58"/>
  <c r="DZ574" i="58"/>
  <c r="CJ574" i="58"/>
  <c r="CU574" i="58"/>
  <c r="EL574" i="58"/>
  <c r="EC574" i="58"/>
  <c r="EM574" i="58"/>
  <c r="CI574" i="58"/>
  <c r="CD574" i="58"/>
  <c r="CK574" i="58"/>
  <c r="EA574" i="58"/>
  <c r="DF574" i="58"/>
  <c r="CW574" i="58"/>
  <c r="BR574" i="58"/>
  <c r="EB574" i="58"/>
  <c r="DL574" i="58"/>
  <c r="CV574" i="58"/>
  <c r="CF574" i="58"/>
  <c r="BX574" i="58"/>
  <c r="DO574" i="58"/>
  <c r="DQ574" i="58"/>
  <c r="CQ574" i="58"/>
  <c r="EH574" i="58"/>
  <c r="CA574" i="58"/>
  <c r="DW574" i="58"/>
  <c r="DG574" i="58"/>
  <c r="BV574" i="58"/>
  <c r="DY574" i="58"/>
  <c r="CS574" i="58"/>
  <c r="BS574" i="58"/>
  <c r="DR574" i="58"/>
  <c r="DB574" i="58"/>
  <c r="CL574" i="58"/>
  <c r="DI574" i="58"/>
  <c r="CC574" i="58"/>
  <c r="EE574" i="58"/>
  <c r="DJ574" i="58"/>
  <c r="CY574" i="58"/>
  <c r="DD574" i="58"/>
  <c r="EF574" i="58"/>
  <c r="DX574" i="58"/>
  <c r="DH574" i="58"/>
  <c r="CR574" i="58"/>
  <c r="EI574" i="58"/>
  <c r="ED574" i="58"/>
  <c r="CZ574" i="58"/>
  <c r="BT574" i="58"/>
  <c r="DM574" i="58"/>
  <c r="DS574" i="58"/>
  <c r="CX574" i="58"/>
  <c r="CT574" i="58"/>
  <c r="DA574" i="58"/>
  <c r="BU574" i="58"/>
  <c r="DK574" i="58"/>
  <c r="CE574" i="58"/>
  <c r="DV574" i="58"/>
  <c r="CP574" i="58"/>
  <c r="CG574" i="58"/>
  <c r="DC574" i="58"/>
  <c r="BW574" i="58"/>
  <c r="EG574" i="58"/>
  <c r="CB574" i="58"/>
  <c r="CM574" i="58"/>
  <c r="DN574" i="58"/>
  <c r="BY574" i="58"/>
  <c r="EK574" i="58"/>
  <c r="CH574" i="58"/>
  <c r="DU574" i="58"/>
  <c r="DE574" i="58"/>
  <c r="CO574" i="58"/>
  <c r="EN590" i="58"/>
  <c r="CN590" i="58"/>
  <c r="CK590" i="58"/>
  <c r="DP590" i="58"/>
  <c r="BZ590" i="58"/>
  <c r="EJ590" i="58"/>
  <c r="DT590" i="58"/>
  <c r="DZ590" i="58"/>
  <c r="DQ590" i="58"/>
  <c r="CJ590" i="58"/>
  <c r="CU590" i="58"/>
  <c r="EL590" i="58"/>
  <c r="EC590" i="58"/>
  <c r="EM590" i="58"/>
  <c r="CI590" i="58"/>
  <c r="CD590" i="58"/>
  <c r="EA590" i="58"/>
  <c r="DF590" i="58"/>
  <c r="CW590" i="58"/>
  <c r="BR590" i="58"/>
  <c r="EB590" i="58"/>
  <c r="DL590" i="58"/>
  <c r="CV590" i="58"/>
  <c r="CF590" i="58"/>
  <c r="DO590" i="58"/>
  <c r="BX590" i="58"/>
  <c r="DW590" i="58"/>
  <c r="DG590" i="58"/>
  <c r="EH590" i="58"/>
  <c r="CA590" i="58"/>
  <c r="CQ590" i="58"/>
  <c r="BV590" i="58"/>
  <c r="BS590" i="58"/>
  <c r="DR590" i="58"/>
  <c r="DB590" i="58"/>
  <c r="CL590" i="58"/>
  <c r="EE590" i="58"/>
  <c r="DJ590" i="58"/>
  <c r="DY590" i="58"/>
  <c r="CS590" i="58"/>
  <c r="CY590" i="58"/>
  <c r="DI590" i="58"/>
  <c r="CC590" i="58"/>
  <c r="DD590" i="58"/>
  <c r="DA590" i="58"/>
  <c r="BU590" i="58"/>
  <c r="EF590" i="58"/>
  <c r="DX590" i="58"/>
  <c r="DH590" i="58"/>
  <c r="EI590" i="58"/>
  <c r="ED590" i="58"/>
  <c r="EG590" i="58"/>
  <c r="CZ590" i="58"/>
  <c r="BT590" i="58"/>
  <c r="DS590" i="58"/>
  <c r="CX590" i="58"/>
  <c r="CT590" i="58"/>
  <c r="DK590" i="58"/>
  <c r="CE590" i="58"/>
  <c r="DV590" i="58"/>
  <c r="CP590" i="58"/>
  <c r="CG590" i="58"/>
  <c r="DC590" i="58"/>
  <c r="BW590" i="58"/>
  <c r="DM590" i="58"/>
  <c r="CB590" i="58"/>
  <c r="CM590" i="58"/>
  <c r="DN590" i="58"/>
  <c r="DU590" i="58"/>
  <c r="DE590" i="58"/>
  <c r="CO590" i="58"/>
  <c r="BY590" i="58"/>
  <c r="CH590" i="58"/>
  <c r="EK590" i="58"/>
  <c r="EN606" i="58"/>
  <c r="CN606" i="58"/>
  <c r="DP606" i="58"/>
  <c r="CW606" i="58"/>
  <c r="BZ606" i="58"/>
  <c r="DT606" i="58"/>
  <c r="DZ606" i="58"/>
  <c r="CJ606" i="58"/>
  <c r="CU606" i="58"/>
  <c r="EL606" i="58"/>
  <c r="EM606" i="58"/>
  <c r="CI606" i="58"/>
  <c r="CD606" i="58"/>
  <c r="CK606" i="58"/>
  <c r="EA606" i="58"/>
  <c r="DF606" i="58"/>
  <c r="EC606" i="58"/>
  <c r="BR606" i="58"/>
  <c r="EB606" i="58"/>
  <c r="DL606" i="58"/>
  <c r="CV606" i="58"/>
  <c r="CF606" i="58"/>
  <c r="BX606" i="58"/>
  <c r="DO606" i="58"/>
  <c r="DQ606" i="58"/>
  <c r="CQ606" i="58"/>
  <c r="EH606" i="58"/>
  <c r="CA606" i="58"/>
  <c r="DW606" i="58"/>
  <c r="DG606" i="58"/>
  <c r="BV606" i="58"/>
  <c r="DY606" i="58"/>
  <c r="CS606" i="58"/>
  <c r="BS606" i="58"/>
  <c r="DR606" i="58"/>
  <c r="DB606" i="58"/>
  <c r="CL606" i="58"/>
  <c r="DI606" i="58"/>
  <c r="CC606" i="58"/>
  <c r="EE606" i="58"/>
  <c r="DJ606" i="58"/>
  <c r="CY606" i="58"/>
  <c r="DD606" i="58"/>
  <c r="EF606" i="58"/>
  <c r="DM606" i="58"/>
  <c r="DX606" i="58"/>
  <c r="DH606" i="58"/>
  <c r="CR606" i="58"/>
  <c r="EI606" i="58"/>
  <c r="ED606" i="58"/>
  <c r="CZ606" i="58"/>
  <c r="BT606" i="58"/>
  <c r="DS606" i="58"/>
  <c r="CX606" i="58"/>
  <c r="CT606" i="58"/>
  <c r="DA606" i="58"/>
  <c r="BU606" i="58"/>
  <c r="DK606" i="58"/>
  <c r="CE606" i="58"/>
  <c r="DV606" i="58"/>
  <c r="CP606" i="58"/>
  <c r="DC606" i="58"/>
  <c r="BW606" i="58"/>
  <c r="EG606" i="58"/>
  <c r="CG606" i="58"/>
  <c r="CB606" i="58"/>
  <c r="CM606" i="58"/>
  <c r="DN606" i="58"/>
  <c r="BY606" i="58"/>
  <c r="EK606" i="58"/>
  <c r="CH606" i="58"/>
  <c r="DU606" i="58"/>
  <c r="DE606" i="58"/>
  <c r="CO606" i="58"/>
  <c r="EN622" i="58"/>
  <c r="CN622" i="58"/>
  <c r="CK622" i="58"/>
  <c r="DP622" i="58"/>
  <c r="EC622" i="58"/>
  <c r="BZ622" i="58"/>
  <c r="EJ622" i="58"/>
  <c r="DT622" i="58"/>
  <c r="DZ622" i="58"/>
  <c r="DQ622" i="58"/>
  <c r="CJ622" i="58"/>
  <c r="CU622" i="58"/>
  <c r="EL622" i="58"/>
  <c r="EM622" i="58"/>
  <c r="CI622" i="58"/>
  <c r="CD622" i="58"/>
  <c r="EA622" i="58"/>
  <c r="DF622" i="58"/>
  <c r="CW622" i="58"/>
  <c r="BR622" i="58"/>
  <c r="EB622" i="58"/>
  <c r="DL622" i="58"/>
  <c r="CV622" i="58"/>
  <c r="CF622" i="58"/>
  <c r="DO622" i="58"/>
  <c r="BX622" i="58"/>
  <c r="DW622" i="58"/>
  <c r="DG622" i="58"/>
  <c r="EH622" i="58"/>
  <c r="CA622" i="58"/>
  <c r="CQ622" i="58"/>
  <c r="BV622" i="58"/>
  <c r="BS622" i="58"/>
  <c r="DR622" i="58"/>
  <c r="DB622" i="58"/>
  <c r="CL622" i="58"/>
  <c r="EE622" i="58"/>
  <c r="DJ622" i="58"/>
  <c r="DY622" i="58"/>
  <c r="CS622" i="58"/>
  <c r="CY622" i="58"/>
  <c r="DI622" i="58"/>
  <c r="CC622" i="58"/>
  <c r="DD622" i="58"/>
  <c r="DA622" i="58"/>
  <c r="BU622" i="58"/>
  <c r="EF622" i="58"/>
  <c r="DX622" i="58"/>
  <c r="DH622" i="58"/>
  <c r="CR622" i="58"/>
  <c r="EI622" i="58"/>
  <c r="ED622" i="58"/>
  <c r="EG622" i="58"/>
  <c r="CZ622" i="58"/>
  <c r="BT622" i="58"/>
  <c r="CG622" i="58"/>
  <c r="DS622" i="58"/>
  <c r="CX622" i="58"/>
  <c r="CT622" i="58"/>
  <c r="DK622" i="58"/>
  <c r="CE622" i="58"/>
  <c r="DV622" i="58"/>
  <c r="CP622" i="58"/>
  <c r="DM622" i="58"/>
  <c r="DC622" i="58"/>
  <c r="BW622" i="58"/>
  <c r="CB622" i="58"/>
  <c r="DN622" i="58"/>
  <c r="BY622" i="58"/>
  <c r="DU622" i="58"/>
  <c r="DE622" i="58"/>
  <c r="CO622" i="58"/>
  <c r="CH622" i="58"/>
  <c r="EK622" i="58"/>
  <c r="EN638" i="58"/>
  <c r="CN638" i="58"/>
  <c r="DP638" i="58"/>
  <c r="BZ638" i="58"/>
  <c r="EJ638" i="58"/>
  <c r="DT638" i="58"/>
  <c r="DZ638" i="58"/>
  <c r="CJ638" i="58"/>
  <c r="CU638" i="58"/>
  <c r="EL638" i="58"/>
  <c r="EM638" i="58"/>
  <c r="CI638" i="58"/>
  <c r="CD638" i="58"/>
  <c r="CK638" i="58"/>
  <c r="EA638" i="58"/>
  <c r="DF638" i="58"/>
  <c r="EC638" i="58"/>
  <c r="BR638" i="58"/>
  <c r="EB638" i="58"/>
  <c r="DL638" i="58"/>
  <c r="CV638" i="58"/>
  <c r="CF638" i="58"/>
  <c r="BX638" i="58"/>
  <c r="DO638" i="58"/>
  <c r="DQ638" i="58"/>
  <c r="CW638" i="58"/>
  <c r="CQ638" i="58"/>
  <c r="EH638" i="58"/>
  <c r="CA638" i="58"/>
  <c r="DW638" i="58"/>
  <c r="DG638" i="58"/>
  <c r="BV638" i="58"/>
  <c r="DY638" i="58"/>
  <c r="CS638" i="58"/>
  <c r="BS638" i="58"/>
  <c r="DR638" i="58"/>
  <c r="DB638" i="58"/>
  <c r="DI638" i="58"/>
  <c r="CC638" i="58"/>
  <c r="EE638" i="58"/>
  <c r="DJ638" i="58"/>
  <c r="CY638" i="58"/>
  <c r="DD638" i="58"/>
  <c r="EF638" i="58"/>
  <c r="DX638" i="58"/>
  <c r="DH638" i="58"/>
  <c r="CR638" i="58"/>
  <c r="EI638" i="58"/>
  <c r="ED638" i="58"/>
  <c r="CZ638" i="58"/>
  <c r="BT638" i="58"/>
  <c r="DM638" i="58"/>
  <c r="DS638" i="58"/>
  <c r="CX638" i="58"/>
  <c r="CT638" i="58"/>
  <c r="DA638" i="58"/>
  <c r="BU638" i="58"/>
  <c r="DK638" i="58"/>
  <c r="CE638" i="58"/>
  <c r="DV638" i="58"/>
  <c r="CP638" i="58"/>
  <c r="DC638" i="58"/>
  <c r="BW638" i="58"/>
  <c r="EG638" i="58"/>
  <c r="CG638" i="58"/>
  <c r="CB638" i="58"/>
  <c r="CM638" i="58"/>
  <c r="DN638" i="58"/>
  <c r="BY638" i="58"/>
  <c r="EK638" i="58"/>
  <c r="CH638" i="58"/>
  <c r="DU638" i="58"/>
  <c r="DE638" i="58"/>
  <c r="CO638" i="58"/>
  <c r="EN373" i="58"/>
  <c r="CN373" i="58"/>
  <c r="EJ373" i="58"/>
  <c r="DO373" i="58"/>
  <c r="CD373" i="58"/>
  <c r="DP373" i="58"/>
  <c r="CJ373" i="58"/>
  <c r="BX373" i="58"/>
  <c r="DQ373" i="58"/>
  <c r="CK373" i="58"/>
  <c r="EC373" i="58"/>
  <c r="CW373" i="58"/>
  <c r="BR373" i="58"/>
  <c r="CV373" i="58"/>
  <c r="CF373" i="58"/>
  <c r="EM373" i="58"/>
  <c r="DW373" i="58"/>
  <c r="DG373" i="58"/>
  <c r="EL373" i="58"/>
  <c r="DL373" i="58"/>
  <c r="BZ373" i="58"/>
  <c r="CI373" i="58"/>
  <c r="DZ373" i="58"/>
  <c r="DT373" i="58"/>
  <c r="DF373" i="58"/>
  <c r="CU373" i="58"/>
  <c r="EA373" i="58"/>
  <c r="CA373" i="58"/>
  <c r="EH373" i="58"/>
  <c r="EB373" i="58"/>
  <c r="CQ373" i="58"/>
  <c r="DJ373" i="58"/>
  <c r="DR373" i="58"/>
  <c r="DB373" i="58"/>
  <c r="CL373" i="58"/>
  <c r="BV373" i="58"/>
  <c r="DI373" i="58"/>
  <c r="DD373" i="58"/>
  <c r="CY373" i="58"/>
  <c r="BS373" i="58"/>
  <c r="DY373" i="58"/>
  <c r="CS373" i="58"/>
  <c r="CC373" i="58"/>
  <c r="EE373" i="58"/>
  <c r="EG373" i="58"/>
  <c r="BU373" i="58"/>
  <c r="EF373" i="58"/>
  <c r="BT373" i="58"/>
  <c r="CE373" i="58"/>
  <c r="CG373" i="58"/>
  <c r="DX373" i="58"/>
  <c r="DS373" i="58"/>
  <c r="DC373" i="58"/>
  <c r="CM373" i="58"/>
  <c r="CX373" i="58"/>
  <c r="DA373" i="58"/>
  <c r="CZ373" i="58"/>
  <c r="DM373" i="58"/>
  <c r="CR373" i="58"/>
  <c r="CB373" i="58"/>
  <c r="DN373" i="58"/>
  <c r="ED373" i="58"/>
  <c r="CT373" i="58"/>
  <c r="DK373" i="58"/>
  <c r="DV373" i="58"/>
  <c r="CP373" i="58"/>
  <c r="DH373" i="58"/>
  <c r="EI373" i="58"/>
  <c r="BW373" i="58"/>
  <c r="CO373" i="58"/>
  <c r="BY373" i="58"/>
  <c r="EK373" i="58"/>
  <c r="DU373" i="58"/>
  <c r="DE373" i="58"/>
  <c r="EN476" i="58"/>
  <c r="DT476" i="58"/>
  <c r="DO476" i="58"/>
  <c r="DZ476" i="58"/>
  <c r="CK476" i="58"/>
  <c r="CU476" i="58"/>
  <c r="DF476" i="58"/>
  <c r="EC476" i="58"/>
  <c r="CW476" i="58"/>
  <c r="EB476" i="58"/>
  <c r="DL476" i="58"/>
  <c r="CV476" i="58"/>
  <c r="EJ476" i="58"/>
  <c r="CI476" i="58"/>
  <c r="DP476" i="58"/>
  <c r="CJ476" i="58"/>
  <c r="CN476" i="58"/>
  <c r="BX476" i="58"/>
  <c r="CD476" i="58"/>
  <c r="EL476" i="58"/>
  <c r="BR476" i="58"/>
  <c r="BZ476" i="58"/>
  <c r="DQ476" i="58"/>
  <c r="CF476" i="58"/>
  <c r="DW476" i="58"/>
  <c r="CA476" i="58"/>
  <c r="EH476" i="58"/>
  <c r="DR476" i="58"/>
  <c r="DG476" i="58"/>
  <c r="EM476" i="58"/>
  <c r="CQ476" i="58"/>
  <c r="BV476" i="58"/>
  <c r="DI476" i="58"/>
  <c r="DD476" i="58"/>
  <c r="EE476" i="58"/>
  <c r="CY476" i="58"/>
  <c r="BS476" i="58"/>
  <c r="DB476" i="58"/>
  <c r="CL476" i="58"/>
  <c r="DJ476" i="58"/>
  <c r="CS476" i="58"/>
  <c r="DY476" i="58"/>
  <c r="CC476" i="58"/>
  <c r="DA476" i="58"/>
  <c r="CP476" i="58"/>
  <c r="DM476" i="58"/>
  <c r="CG476" i="58"/>
  <c r="BW476" i="58"/>
  <c r="ED476" i="58"/>
  <c r="EG476" i="58"/>
  <c r="BU476" i="58"/>
  <c r="EF476" i="58"/>
  <c r="BT476" i="58"/>
  <c r="DK476" i="58"/>
  <c r="DX476" i="58"/>
  <c r="CR476" i="58"/>
  <c r="DS476" i="58"/>
  <c r="DN476" i="58"/>
  <c r="CX476" i="58"/>
  <c r="CT476" i="58"/>
  <c r="CZ476" i="58"/>
  <c r="CE476" i="58"/>
  <c r="DH476" i="58"/>
  <c r="CB476" i="58"/>
  <c r="DC476" i="58"/>
  <c r="CM476" i="58"/>
  <c r="DV476" i="58"/>
  <c r="EI476" i="58"/>
  <c r="CH476" i="58"/>
  <c r="EK476" i="58"/>
  <c r="DU476" i="58"/>
  <c r="BY476" i="58"/>
  <c r="CO476" i="58"/>
  <c r="DE476" i="58"/>
  <c r="EN508" i="58"/>
  <c r="DT508" i="58"/>
  <c r="DO508" i="58"/>
  <c r="DZ508" i="58"/>
  <c r="CK508" i="58"/>
  <c r="CU508" i="58"/>
  <c r="DF508" i="58"/>
  <c r="EC508" i="58"/>
  <c r="CW508" i="58"/>
  <c r="EB508" i="58"/>
  <c r="DL508" i="58"/>
  <c r="CV508" i="58"/>
  <c r="EJ508" i="58"/>
  <c r="CI508" i="58"/>
  <c r="DP508" i="58"/>
  <c r="CJ508" i="58"/>
  <c r="EA508" i="58"/>
  <c r="CN508" i="58"/>
  <c r="BX508" i="58"/>
  <c r="CD508" i="58"/>
  <c r="EL508" i="58"/>
  <c r="BR508" i="58"/>
  <c r="BZ508" i="58"/>
  <c r="DQ508" i="58"/>
  <c r="CF508" i="58"/>
  <c r="DW508" i="58"/>
  <c r="CA508" i="58"/>
  <c r="EH508" i="58"/>
  <c r="DR508" i="58"/>
  <c r="DG508" i="58"/>
  <c r="EM508" i="58"/>
  <c r="CQ508" i="58"/>
  <c r="BV508" i="58"/>
  <c r="DI508" i="58"/>
  <c r="DD508" i="58"/>
  <c r="EE508" i="58"/>
  <c r="CY508" i="58"/>
  <c r="BS508" i="58"/>
  <c r="DB508" i="58"/>
  <c r="CL508" i="58"/>
  <c r="DJ508" i="58"/>
  <c r="CS508" i="58"/>
  <c r="DY508" i="58"/>
  <c r="CC508" i="58"/>
  <c r="DA508" i="58"/>
  <c r="CP508" i="58"/>
  <c r="DM508" i="58"/>
  <c r="CG508" i="58"/>
  <c r="BW508" i="58"/>
  <c r="DN508" i="58"/>
  <c r="EG508" i="58"/>
  <c r="BU508" i="58"/>
  <c r="EF508" i="58"/>
  <c r="BT508" i="58"/>
  <c r="DK508" i="58"/>
  <c r="DX508" i="58"/>
  <c r="CR508" i="58"/>
  <c r="DS508" i="58"/>
  <c r="ED508" i="58"/>
  <c r="CT508" i="58"/>
  <c r="CZ508" i="58"/>
  <c r="CE508" i="58"/>
  <c r="DH508" i="58"/>
  <c r="CB508" i="58"/>
  <c r="DC508" i="58"/>
  <c r="CM508" i="58"/>
  <c r="CX508" i="58"/>
  <c r="DV508" i="58"/>
  <c r="EI508" i="58"/>
  <c r="EK508" i="58"/>
  <c r="DU508" i="58"/>
  <c r="BY508" i="58"/>
  <c r="CH508" i="58"/>
  <c r="CO508" i="58"/>
  <c r="EN540" i="58"/>
  <c r="DT540" i="58"/>
  <c r="DO540" i="58"/>
  <c r="DZ540" i="58"/>
  <c r="CK540" i="58"/>
  <c r="CU540" i="58"/>
  <c r="DF540" i="58"/>
  <c r="EC540" i="58"/>
  <c r="CW540" i="58"/>
  <c r="EB540" i="58"/>
  <c r="DL540" i="58"/>
  <c r="CV540" i="58"/>
  <c r="EJ540" i="58"/>
  <c r="CI540" i="58"/>
  <c r="DP540" i="58"/>
  <c r="CJ540" i="58"/>
  <c r="EA540" i="58"/>
  <c r="CN540" i="58"/>
  <c r="BX540" i="58"/>
  <c r="CD540" i="58"/>
  <c r="EL540" i="58"/>
  <c r="BR540" i="58"/>
  <c r="BZ540" i="58"/>
  <c r="DQ540" i="58"/>
  <c r="CF540" i="58"/>
  <c r="DW540" i="58"/>
  <c r="CA540" i="58"/>
  <c r="EH540" i="58"/>
  <c r="DG540" i="58"/>
  <c r="EM540" i="58"/>
  <c r="CQ540" i="58"/>
  <c r="BV540" i="58"/>
  <c r="DD540" i="58"/>
  <c r="EE540" i="58"/>
  <c r="CY540" i="58"/>
  <c r="BS540" i="58"/>
  <c r="DR540" i="58"/>
  <c r="DB540" i="58"/>
  <c r="CL540" i="58"/>
  <c r="DJ540" i="58"/>
  <c r="CS540" i="58"/>
  <c r="DY540" i="58"/>
  <c r="CC540" i="58"/>
  <c r="DA540" i="58"/>
  <c r="CP540" i="58"/>
  <c r="DM540" i="58"/>
  <c r="CG540" i="58"/>
  <c r="BW540" i="58"/>
  <c r="DN540" i="58"/>
  <c r="EG540" i="58"/>
  <c r="BU540" i="58"/>
  <c r="EF540" i="58"/>
  <c r="BT540" i="58"/>
  <c r="DK540" i="58"/>
  <c r="DX540" i="58"/>
  <c r="CR540" i="58"/>
  <c r="DS540" i="58"/>
  <c r="CT540" i="58"/>
  <c r="CZ540" i="58"/>
  <c r="CE540" i="58"/>
  <c r="DH540" i="58"/>
  <c r="CB540" i="58"/>
  <c r="DC540" i="58"/>
  <c r="CM540" i="58"/>
  <c r="ED540" i="58"/>
  <c r="DV540" i="58"/>
  <c r="EI540" i="58"/>
  <c r="CX540" i="58"/>
  <c r="EK540" i="58"/>
  <c r="DU540" i="58"/>
  <c r="BY540" i="58"/>
  <c r="CO540" i="58"/>
  <c r="CH540" i="58"/>
  <c r="DE540" i="58"/>
  <c r="EN563" i="58"/>
  <c r="BZ563" i="58"/>
  <c r="EJ563" i="58"/>
  <c r="DT563" i="58"/>
  <c r="CI563" i="58"/>
  <c r="CK563" i="58"/>
  <c r="DP563" i="58"/>
  <c r="EC563" i="58"/>
  <c r="DQ563" i="58"/>
  <c r="EL563" i="58"/>
  <c r="CW563" i="58"/>
  <c r="DW563" i="58"/>
  <c r="DG563" i="58"/>
  <c r="CQ563" i="58"/>
  <c r="CD563" i="58"/>
  <c r="DF563" i="58"/>
  <c r="BR563" i="58"/>
  <c r="EB563" i="58"/>
  <c r="DL563" i="58"/>
  <c r="EM563" i="58"/>
  <c r="CN563" i="58"/>
  <c r="BX563" i="58"/>
  <c r="DO563" i="58"/>
  <c r="DZ563" i="58"/>
  <c r="CJ563" i="58"/>
  <c r="CU563" i="58"/>
  <c r="EA563" i="58"/>
  <c r="CF563" i="58"/>
  <c r="CA563" i="58"/>
  <c r="EH563" i="58"/>
  <c r="DR563" i="58"/>
  <c r="DB563" i="58"/>
  <c r="BV563" i="58"/>
  <c r="DI563" i="58"/>
  <c r="CC563" i="58"/>
  <c r="DY563" i="58"/>
  <c r="DD563" i="58"/>
  <c r="EE563" i="58"/>
  <c r="BS563" i="58"/>
  <c r="CL563" i="58"/>
  <c r="CS563" i="58"/>
  <c r="CY563" i="58"/>
  <c r="DJ563" i="58"/>
  <c r="CG563" i="58"/>
  <c r="CR563" i="58"/>
  <c r="CB563" i="58"/>
  <c r="DS563" i="58"/>
  <c r="BW563" i="58"/>
  <c r="ED563" i="58"/>
  <c r="EG563" i="58"/>
  <c r="DA563" i="58"/>
  <c r="BU563" i="58"/>
  <c r="EF563" i="58"/>
  <c r="CE563" i="58"/>
  <c r="CP563" i="58"/>
  <c r="DM563" i="58"/>
  <c r="CX563" i="58"/>
  <c r="CT563" i="58"/>
  <c r="CZ563" i="58"/>
  <c r="DV563" i="58"/>
  <c r="DH563" i="58"/>
  <c r="BT563" i="58"/>
  <c r="DK563" i="58"/>
  <c r="DX563" i="58"/>
  <c r="EI563" i="58"/>
  <c r="DC563" i="58"/>
  <c r="CM563" i="58"/>
  <c r="DN563" i="58"/>
  <c r="CH563" i="58"/>
  <c r="EK563" i="58"/>
  <c r="DU563" i="58"/>
  <c r="CO563" i="58"/>
  <c r="BY563" i="58"/>
  <c r="DE563" i="58"/>
  <c r="EN579" i="58"/>
  <c r="EJ579" i="58"/>
  <c r="DO579" i="58"/>
  <c r="CI579" i="58"/>
  <c r="CD579" i="58"/>
  <c r="CK579" i="58"/>
  <c r="CU579" i="58"/>
  <c r="EC579" i="58"/>
  <c r="CW579" i="58"/>
  <c r="CJ579" i="58"/>
  <c r="EL579" i="58"/>
  <c r="DL579" i="58"/>
  <c r="DG579" i="58"/>
  <c r="DZ579" i="58"/>
  <c r="DP579" i="58"/>
  <c r="EA579" i="58"/>
  <c r="BR579" i="58"/>
  <c r="EB579" i="58"/>
  <c r="CV579" i="58"/>
  <c r="CF579" i="58"/>
  <c r="CN579" i="58"/>
  <c r="BZ579" i="58"/>
  <c r="DT579" i="58"/>
  <c r="BX579" i="58"/>
  <c r="DF579" i="58"/>
  <c r="DQ579" i="58"/>
  <c r="DW579" i="58"/>
  <c r="EH579" i="58"/>
  <c r="EM579" i="58"/>
  <c r="CA579" i="58"/>
  <c r="DI579" i="58"/>
  <c r="CS579" i="58"/>
  <c r="DD579" i="58"/>
  <c r="DR579" i="58"/>
  <c r="DB579" i="58"/>
  <c r="CL579" i="58"/>
  <c r="BV579" i="58"/>
  <c r="EE579" i="58"/>
  <c r="BS579" i="58"/>
  <c r="DY579" i="58"/>
  <c r="CC579" i="58"/>
  <c r="CY579" i="58"/>
  <c r="DJ579" i="58"/>
  <c r="CT579" i="58"/>
  <c r="CZ579" i="58"/>
  <c r="DK579" i="58"/>
  <c r="DH579" i="58"/>
  <c r="CB579" i="58"/>
  <c r="CM579" i="58"/>
  <c r="EG579" i="58"/>
  <c r="BU579" i="58"/>
  <c r="BT579" i="58"/>
  <c r="CE579" i="58"/>
  <c r="BW579" i="58"/>
  <c r="DN579" i="58"/>
  <c r="EF579" i="58"/>
  <c r="DV579" i="58"/>
  <c r="CG579" i="58"/>
  <c r="DX579" i="58"/>
  <c r="DC579" i="58"/>
  <c r="ED579" i="58"/>
  <c r="DA579" i="58"/>
  <c r="CP579" i="58"/>
  <c r="DM579" i="58"/>
  <c r="CR579" i="58"/>
  <c r="EI579" i="58"/>
  <c r="DS579" i="58"/>
  <c r="CX579" i="58"/>
  <c r="EK579" i="58"/>
  <c r="CO579" i="58"/>
  <c r="BY579" i="58"/>
  <c r="DU579" i="58"/>
  <c r="CH579" i="58"/>
  <c r="DE579" i="58"/>
  <c r="EN595" i="58"/>
  <c r="EJ595" i="58"/>
  <c r="CD595" i="58"/>
  <c r="CK595" i="58"/>
  <c r="EC595" i="58"/>
  <c r="CW595" i="58"/>
  <c r="CJ595" i="58"/>
  <c r="EA595" i="58"/>
  <c r="CU595" i="58"/>
  <c r="EL595" i="58"/>
  <c r="DL595" i="58"/>
  <c r="DW595" i="58"/>
  <c r="DO595" i="58"/>
  <c r="DZ595" i="58"/>
  <c r="DP595" i="58"/>
  <c r="BR595" i="58"/>
  <c r="EB595" i="58"/>
  <c r="CV595" i="58"/>
  <c r="CF595" i="58"/>
  <c r="EM595" i="58"/>
  <c r="BZ595" i="58"/>
  <c r="CN595" i="58"/>
  <c r="BX595" i="58"/>
  <c r="DT595" i="58"/>
  <c r="DF595" i="58"/>
  <c r="DQ595" i="58"/>
  <c r="DG595" i="58"/>
  <c r="CA595" i="58"/>
  <c r="EH595" i="58"/>
  <c r="CQ595" i="58"/>
  <c r="DI595" i="58"/>
  <c r="CS595" i="58"/>
  <c r="DD595" i="58"/>
  <c r="EE595" i="58"/>
  <c r="BS595" i="58"/>
  <c r="DR595" i="58"/>
  <c r="CY595" i="58"/>
  <c r="DB595" i="58"/>
  <c r="CL595" i="58"/>
  <c r="BV595" i="58"/>
  <c r="DY595" i="58"/>
  <c r="CC595" i="58"/>
  <c r="DJ595" i="58"/>
  <c r="CT595" i="58"/>
  <c r="CZ595" i="58"/>
  <c r="DK595" i="58"/>
  <c r="CE595" i="58"/>
  <c r="DH595" i="58"/>
  <c r="CB595" i="58"/>
  <c r="DC595" i="58"/>
  <c r="EG595" i="58"/>
  <c r="BU595" i="58"/>
  <c r="BT595" i="58"/>
  <c r="EI595" i="58"/>
  <c r="DS595" i="58"/>
  <c r="DN595" i="58"/>
  <c r="EF595" i="58"/>
  <c r="DV595" i="58"/>
  <c r="CG595" i="58"/>
  <c r="DX595" i="58"/>
  <c r="CM595" i="58"/>
  <c r="ED595" i="58"/>
  <c r="DA595" i="58"/>
  <c r="CP595" i="58"/>
  <c r="DM595" i="58"/>
  <c r="CR595" i="58"/>
  <c r="BW595" i="58"/>
  <c r="CX595" i="58"/>
  <c r="EK595" i="58"/>
  <c r="CO595" i="58"/>
  <c r="BY595" i="58"/>
  <c r="DU595" i="58"/>
  <c r="CH595" i="58"/>
  <c r="DE595" i="58"/>
  <c r="EN611" i="58"/>
  <c r="EJ611" i="58"/>
  <c r="DO611" i="58"/>
  <c r="CI611" i="58"/>
  <c r="CD611" i="58"/>
  <c r="CK611" i="58"/>
  <c r="EA611" i="58"/>
  <c r="EC611" i="58"/>
  <c r="CW611" i="58"/>
  <c r="CJ611" i="58"/>
  <c r="CU611" i="58"/>
  <c r="EL611" i="58"/>
  <c r="DL611" i="58"/>
  <c r="DG611" i="58"/>
  <c r="DZ611" i="58"/>
  <c r="DP611" i="58"/>
  <c r="BR611" i="58"/>
  <c r="EB611" i="58"/>
  <c r="CV611" i="58"/>
  <c r="CF611" i="58"/>
  <c r="CN611" i="58"/>
  <c r="BZ611" i="58"/>
  <c r="DT611" i="58"/>
  <c r="BX611" i="58"/>
  <c r="DF611" i="58"/>
  <c r="DQ611" i="58"/>
  <c r="EM611" i="58"/>
  <c r="CQ611" i="58"/>
  <c r="EH611" i="58"/>
  <c r="CA611" i="58"/>
  <c r="DW611" i="58"/>
  <c r="CS611" i="58"/>
  <c r="DD611" i="58"/>
  <c r="DR611" i="58"/>
  <c r="DB611" i="58"/>
  <c r="CL611" i="58"/>
  <c r="BV611" i="58"/>
  <c r="EE611" i="58"/>
  <c r="BS611" i="58"/>
  <c r="DY611" i="58"/>
  <c r="CC611" i="58"/>
  <c r="CY611" i="58"/>
  <c r="DJ611" i="58"/>
  <c r="CT611" i="58"/>
  <c r="CZ611" i="58"/>
  <c r="DH611" i="58"/>
  <c r="CB611" i="58"/>
  <c r="CM611" i="58"/>
  <c r="EG611" i="58"/>
  <c r="BU611" i="58"/>
  <c r="BT611" i="58"/>
  <c r="DK611" i="58"/>
  <c r="BW611" i="58"/>
  <c r="DN611" i="58"/>
  <c r="EF611" i="58"/>
  <c r="DV611" i="58"/>
  <c r="CG611" i="58"/>
  <c r="DX611" i="58"/>
  <c r="DC611" i="58"/>
  <c r="ED611" i="58"/>
  <c r="DA611" i="58"/>
  <c r="CE611" i="58"/>
  <c r="CP611" i="58"/>
  <c r="DM611" i="58"/>
  <c r="CR611" i="58"/>
  <c r="EI611" i="58"/>
  <c r="DS611" i="58"/>
  <c r="CX611" i="58"/>
  <c r="EK611" i="58"/>
  <c r="CO611" i="58"/>
  <c r="BY611" i="58"/>
  <c r="DU611" i="58"/>
  <c r="CH611" i="58"/>
  <c r="DE611" i="58"/>
  <c r="EN627" i="58"/>
  <c r="EJ627" i="58"/>
  <c r="CD627" i="58"/>
  <c r="CK627" i="58"/>
  <c r="CU627" i="58"/>
  <c r="EC627" i="58"/>
  <c r="CW627" i="58"/>
  <c r="CJ627" i="58"/>
  <c r="EL627" i="58"/>
  <c r="DL627" i="58"/>
  <c r="DW627" i="58"/>
  <c r="DO627" i="58"/>
  <c r="CI627" i="58"/>
  <c r="DZ627" i="58"/>
  <c r="DP627" i="58"/>
  <c r="EA627" i="58"/>
  <c r="BR627" i="58"/>
  <c r="EB627" i="58"/>
  <c r="CV627" i="58"/>
  <c r="CF627" i="58"/>
  <c r="EM627" i="58"/>
  <c r="BZ627" i="58"/>
  <c r="CN627" i="58"/>
  <c r="BX627" i="58"/>
  <c r="DT627" i="58"/>
  <c r="DF627" i="58"/>
  <c r="DQ627" i="58"/>
  <c r="CA627" i="58"/>
  <c r="EH627" i="58"/>
  <c r="CQ627" i="58"/>
  <c r="DG627" i="58"/>
  <c r="DI627" i="58"/>
  <c r="CS627" i="58"/>
  <c r="DD627" i="58"/>
  <c r="EE627" i="58"/>
  <c r="BS627" i="58"/>
  <c r="DR627" i="58"/>
  <c r="CY627" i="58"/>
  <c r="DB627" i="58"/>
  <c r="CL627" i="58"/>
  <c r="BV627" i="58"/>
  <c r="DY627" i="58"/>
  <c r="CC627" i="58"/>
  <c r="DJ627" i="58"/>
  <c r="CT627" i="58"/>
  <c r="CZ627" i="58"/>
  <c r="DH627" i="58"/>
  <c r="CB627" i="58"/>
  <c r="DC627" i="58"/>
  <c r="EG627" i="58"/>
  <c r="BU627" i="58"/>
  <c r="BT627" i="58"/>
  <c r="CE627" i="58"/>
  <c r="EI627" i="58"/>
  <c r="DS627" i="58"/>
  <c r="DN627" i="58"/>
  <c r="EF627" i="58"/>
  <c r="DK627" i="58"/>
  <c r="DV627" i="58"/>
  <c r="DX627" i="58"/>
  <c r="CM627" i="58"/>
  <c r="ED627" i="58"/>
  <c r="DA627" i="58"/>
  <c r="CP627" i="58"/>
  <c r="DM627" i="58"/>
  <c r="CR627" i="58"/>
  <c r="BW627" i="58"/>
  <c r="CX627" i="58"/>
  <c r="EK627" i="58"/>
  <c r="CO627" i="58"/>
  <c r="BY627" i="58"/>
  <c r="DU627" i="58"/>
  <c r="CH627" i="58"/>
  <c r="DE627" i="58"/>
  <c r="EN337" i="58"/>
  <c r="BX337" i="58"/>
  <c r="CJ337" i="58"/>
  <c r="EL337" i="58"/>
  <c r="BR337" i="58"/>
  <c r="CN337" i="58"/>
  <c r="BZ337" i="58"/>
  <c r="CI337" i="58"/>
  <c r="DZ337" i="58"/>
  <c r="EA337" i="58"/>
  <c r="CU337" i="58"/>
  <c r="DF337" i="58"/>
  <c r="DO337" i="58"/>
  <c r="CD337" i="58"/>
  <c r="DP337" i="58"/>
  <c r="EB337" i="58"/>
  <c r="DL337" i="58"/>
  <c r="DT337" i="58"/>
  <c r="EJ337" i="58"/>
  <c r="CK337" i="58"/>
  <c r="CW337" i="58"/>
  <c r="DQ337" i="58"/>
  <c r="EC337" i="58"/>
  <c r="CF337" i="58"/>
  <c r="DG337" i="58"/>
  <c r="CV337" i="58"/>
  <c r="CQ337" i="58"/>
  <c r="CA337" i="58"/>
  <c r="EM337" i="58"/>
  <c r="DW337" i="58"/>
  <c r="EH337" i="58"/>
  <c r="DB337" i="58"/>
  <c r="CL337" i="58"/>
  <c r="BV337" i="58"/>
  <c r="DI337" i="58"/>
  <c r="CY337" i="58"/>
  <c r="BS337" i="58"/>
  <c r="DR337" i="58"/>
  <c r="DY337" i="58"/>
  <c r="CS337" i="58"/>
  <c r="CC337" i="58"/>
  <c r="EE337" i="58"/>
  <c r="DD337" i="58"/>
  <c r="DJ337" i="58"/>
  <c r="EF337" i="58"/>
  <c r="CZ337" i="58"/>
  <c r="DX337" i="58"/>
  <c r="DH337" i="58"/>
  <c r="CR337" i="58"/>
  <c r="ED337" i="58"/>
  <c r="CT337" i="58"/>
  <c r="DK337" i="58"/>
  <c r="DV337" i="58"/>
  <c r="CP337" i="58"/>
  <c r="CB337" i="58"/>
  <c r="EI337" i="58"/>
  <c r="BW337" i="58"/>
  <c r="EG337" i="58"/>
  <c r="BU337" i="58"/>
  <c r="CE337" i="58"/>
  <c r="CG337" i="58"/>
  <c r="DS337" i="58"/>
  <c r="DC337" i="58"/>
  <c r="CM337" i="58"/>
  <c r="CX337" i="58"/>
  <c r="DA337" i="58"/>
  <c r="DM337" i="58"/>
  <c r="DN337" i="58"/>
  <c r="EK337" i="58"/>
  <c r="DU337" i="58"/>
  <c r="DE337" i="58"/>
  <c r="CH337" i="58"/>
  <c r="CO337" i="58"/>
  <c r="BY337" i="58"/>
  <c r="EN386" i="58"/>
  <c r="CI386" i="58"/>
  <c r="DZ386" i="58"/>
  <c r="EL386" i="58"/>
  <c r="EB386" i="58"/>
  <c r="CV386" i="58"/>
  <c r="BZ386" i="58"/>
  <c r="DT386" i="58"/>
  <c r="CJ386" i="58"/>
  <c r="DF386" i="58"/>
  <c r="EC386" i="58"/>
  <c r="DL386" i="58"/>
  <c r="DW386" i="58"/>
  <c r="DG386" i="58"/>
  <c r="CQ386" i="58"/>
  <c r="CN386" i="58"/>
  <c r="EJ386" i="58"/>
  <c r="BX386" i="58"/>
  <c r="DO386" i="58"/>
  <c r="DQ386" i="58"/>
  <c r="DP386" i="58"/>
  <c r="EA386" i="58"/>
  <c r="CD386" i="58"/>
  <c r="BR386" i="58"/>
  <c r="CK386" i="58"/>
  <c r="CU386" i="58"/>
  <c r="CW386" i="58"/>
  <c r="CF386" i="58"/>
  <c r="CA386" i="58"/>
  <c r="EH386" i="58"/>
  <c r="EM386" i="58"/>
  <c r="DR386" i="58"/>
  <c r="DY386" i="58"/>
  <c r="DD386" i="58"/>
  <c r="DJ386" i="58"/>
  <c r="CL386" i="58"/>
  <c r="BV386" i="58"/>
  <c r="CS386" i="58"/>
  <c r="CC386" i="58"/>
  <c r="EE386" i="58"/>
  <c r="CY386" i="58"/>
  <c r="DB386" i="58"/>
  <c r="DI386" i="58"/>
  <c r="BS386" i="58"/>
  <c r="DN386" i="58"/>
  <c r="DV386" i="58"/>
  <c r="DX386" i="58"/>
  <c r="CB386" i="58"/>
  <c r="DC386" i="58"/>
  <c r="ED386" i="58"/>
  <c r="EG386" i="58"/>
  <c r="DA386" i="58"/>
  <c r="EF386" i="58"/>
  <c r="BT386" i="58"/>
  <c r="DK386" i="58"/>
  <c r="DM386" i="58"/>
  <c r="DH386" i="58"/>
  <c r="CR386" i="58"/>
  <c r="DS386" i="58"/>
  <c r="CM386" i="58"/>
  <c r="BW386" i="58"/>
  <c r="CT386" i="58"/>
  <c r="BU386" i="58"/>
  <c r="CE386" i="58"/>
  <c r="CP386" i="58"/>
  <c r="CG386" i="58"/>
  <c r="EI386" i="58"/>
  <c r="CX386" i="58"/>
  <c r="CO386" i="58"/>
  <c r="EK386" i="58"/>
  <c r="DU386" i="58"/>
  <c r="DE386" i="58"/>
  <c r="CH386" i="58"/>
  <c r="BY386" i="58"/>
  <c r="EN442" i="58"/>
  <c r="CI442" i="58"/>
  <c r="EB442" i="58"/>
  <c r="CV442" i="58"/>
  <c r="DT442" i="58"/>
  <c r="CJ442" i="58"/>
  <c r="DF442" i="58"/>
  <c r="EC442" i="58"/>
  <c r="BR442" i="58"/>
  <c r="DL442" i="58"/>
  <c r="DW442" i="58"/>
  <c r="DG442" i="58"/>
  <c r="CQ442" i="58"/>
  <c r="CN442" i="58"/>
  <c r="EJ442" i="58"/>
  <c r="BX442" i="58"/>
  <c r="DO442" i="58"/>
  <c r="CD442" i="58"/>
  <c r="DQ442" i="58"/>
  <c r="DP442" i="58"/>
  <c r="EA442" i="58"/>
  <c r="BZ442" i="58"/>
  <c r="DZ442" i="58"/>
  <c r="EL442" i="58"/>
  <c r="CK442" i="58"/>
  <c r="CU442" i="58"/>
  <c r="CW442" i="58"/>
  <c r="EM442" i="58"/>
  <c r="EH442" i="58"/>
  <c r="DR442" i="58"/>
  <c r="CA442" i="58"/>
  <c r="CF442" i="58"/>
  <c r="CL442" i="58"/>
  <c r="BV442" i="58"/>
  <c r="DY442" i="58"/>
  <c r="DD442" i="58"/>
  <c r="DB442" i="58"/>
  <c r="CS442" i="58"/>
  <c r="CC442" i="58"/>
  <c r="EE442" i="58"/>
  <c r="CY442" i="58"/>
  <c r="DI442" i="58"/>
  <c r="BS442" i="58"/>
  <c r="DJ442" i="58"/>
  <c r="ED442" i="58"/>
  <c r="CZ442" i="58"/>
  <c r="DX442" i="58"/>
  <c r="CB442" i="58"/>
  <c r="DC442" i="58"/>
  <c r="CT442" i="58"/>
  <c r="EG442" i="58"/>
  <c r="DA442" i="58"/>
  <c r="EF442" i="58"/>
  <c r="BT442" i="58"/>
  <c r="DK442" i="58"/>
  <c r="DV442" i="58"/>
  <c r="DM442" i="58"/>
  <c r="DH442" i="58"/>
  <c r="CR442" i="58"/>
  <c r="DS442" i="58"/>
  <c r="CM442" i="58"/>
  <c r="CX442" i="58"/>
  <c r="BU442" i="58"/>
  <c r="CE442" i="58"/>
  <c r="CP442" i="58"/>
  <c r="CG442" i="58"/>
  <c r="EI442" i="58"/>
  <c r="DN442" i="58"/>
  <c r="CO442" i="58"/>
  <c r="CH442" i="58"/>
  <c r="EK442" i="58"/>
  <c r="DU442" i="58"/>
  <c r="DE442" i="58"/>
  <c r="BY442" i="58"/>
  <c r="EN461" i="58"/>
  <c r="DO461" i="58"/>
  <c r="DZ461" i="58"/>
  <c r="CJ461" i="58"/>
  <c r="EA461" i="58"/>
  <c r="CU461" i="58"/>
  <c r="BR461" i="58"/>
  <c r="CN461" i="58"/>
  <c r="BZ461" i="58"/>
  <c r="BX461" i="58"/>
  <c r="CI461" i="58"/>
  <c r="CK461" i="58"/>
  <c r="EC461" i="58"/>
  <c r="DQ461" i="58"/>
  <c r="DP461" i="58"/>
  <c r="EL461" i="58"/>
  <c r="CW461" i="58"/>
  <c r="DL461" i="58"/>
  <c r="EJ461" i="58"/>
  <c r="DT461" i="58"/>
  <c r="DF461" i="58"/>
  <c r="CD461" i="58"/>
  <c r="CV461" i="58"/>
  <c r="DG461" i="58"/>
  <c r="EM461" i="58"/>
  <c r="CQ461" i="58"/>
  <c r="CA461" i="58"/>
  <c r="EB461" i="58"/>
  <c r="EH461" i="58"/>
  <c r="CF461" i="58"/>
  <c r="DW461" i="58"/>
  <c r="CL461" i="58"/>
  <c r="CS461" i="58"/>
  <c r="CY461" i="58"/>
  <c r="DB461" i="58"/>
  <c r="BV461" i="58"/>
  <c r="DI461" i="58"/>
  <c r="CC461" i="58"/>
  <c r="DR461" i="58"/>
  <c r="DY461" i="58"/>
  <c r="DD461" i="58"/>
  <c r="EE461" i="58"/>
  <c r="BS461" i="58"/>
  <c r="DJ461" i="58"/>
  <c r="BT461" i="58"/>
  <c r="DK461" i="58"/>
  <c r="DH461" i="58"/>
  <c r="CB461" i="58"/>
  <c r="EI461" i="58"/>
  <c r="DC461" i="58"/>
  <c r="CM461" i="58"/>
  <c r="DN461" i="58"/>
  <c r="CG461" i="58"/>
  <c r="DS461" i="58"/>
  <c r="BW461" i="58"/>
  <c r="ED461" i="58"/>
  <c r="EG461" i="58"/>
  <c r="DA461" i="58"/>
  <c r="BU461" i="58"/>
  <c r="EF461" i="58"/>
  <c r="CE461" i="58"/>
  <c r="CP461" i="58"/>
  <c r="DM461" i="58"/>
  <c r="CX461" i="58"/>
  <c r="CT461" i="58"/>
  <c r="DV461" i="58"/>
  <c r="DX461" i="58"/>
  <c r="CR461" i="58"/>
  <c r="DE461" i="58"/>
  <c r="CO461" i="58"/>
  <c r="BY461" i="58"/>
  <c r="CH461" i="58"/>
  <c r="EK461" i="58"/>
  <c r="DU461" i="58"/>
  <c r="EN486" i="58"/>
  <c r="DZ486" i="58"/>
  <c r="DQ486" i="58"/>
  <c r="BR486" i="58"/>
  <c r="CF486" i="58"/>
  <c r="DT486" i="58"/>
  <c r="DO486" i="58"/>
  <c r="CK486" i="58"/>
  <c r="CU486" i="58"/>
  <c r="EL486" i="58"/>
  <c r="EC486" i="58"/>
  <c r="CW486" i="58"/>
  <c r="EB486" i="58"/>
  <c r="DL486" i="58"/>
  <c r="CV486" i="58"/>
  <c r="BZ486" i="58"/>
  <c r="EJ486" i="58"/>
  <c r="CI486" i="58"/>
  <c r="CD486" i="58"/>
  <c r="DP486" i="58"/>
  <c r="CJ486" i="58"/>
  <c r="EA486" i="58"/>
  <c r="CN486" i="58"/>
  <c r="BX486" i="58"/>
  <c r="DF486" i="58"/>
  <c r="DW486" i="58"/>
  <c r="EM486" i="58"/>
  <c r="DG486" i="58"/>
  <c r="CA486" i="58"/>
  <c r="CQ486" i="58"/>
  <c r="EH486" i="58"/>
  <c r="DB486" i="58"/>
  <c r="CL486" i="58"/>
  <c r="BV486" i="58"/>
  <c r="DY486" i="58"/>
  <c r="CC486" i="58"/>
  <c r="DI486" i="58"/>
  <c r="DD486" i="58"/>
  <c r="EE486" i="58"/>
  <c r="CY486" i="58"/>
  <c r="BS486" i="58"/>
  <c r="DR486" i="58"/>
  <c r="CS486" i="58"/>
  <c r="DJ486" i="58"/>
  <c r="EI486" i="58"/>
  <c r="DA486" i="58"/>
  <c r="DM486" i="58"/>
  <c r="CG486" i="58"/>
  <c r="BW486" i="58"/>
  <c r="DN486" i="58"/>
  <c r="CT486" i="58"/>
  <c r="BU486" i="58"/>
  <c r="EF486" i="58"/>
  <c r="BT486" i="58"/>
  <c r="DK486" i="58"/>
  <c r="DV486" i="58"/>
  <c r="DX486" i="58"/>
  <c r="CR486" i="58"/>
  <c r="DS486" i="58"/>
  <c r="ED486" i="58"/>
  <c r="CZ486" i="58"/>
  <c r="CE486" i="58"/>
  <c r="CP486" i="58"/>
  <c r="DH486" i="58"/>
  <c r="CB486" i="58"/>
  <c r="DC486" i="58"/>
  <c r="CM486" i="58"/>
  <c r="CX486" i="58"/>
  <c r="DE486" i="58"/>
  <c r="EK486" i="58"/>
  <c r="DU486" i="58"/>
  <c r="BY486" i="58"/>
  <c r="CO486" i="58"/>
  <c r="CH486" i="58"/>
  <c r="EN518" i="58"/>
  <c r="CD518" i="58"/>
  <c r="DQ518" i="58"/>
  <c r="BR518" i="58"/>
  <c r="CF518" i="58"/>
  <c r="DT518" i="58"/>
  <c r="DO518" i="58"/>
  <c r="DZ518" i="58"/>
  <c r="CK518" i="58"/>
  <c r="CU518" i="58"/>
  <c r="EL518" i="58"/>
  <c r="EC518" i="58"/>
  <c r="CW518" i="58"/>
  <c r="EB518" i="58"/>
  <c r="DL518" i="58"/>
  <c r="CV518" i="58"/>
  <c r="BZ518" i="58"/>
  <c r="EJ518" i="58"/>
  <c r="CI518" i="58"/>
  <c r="DP518" i="58"/>
  <c r="CJ518" i="58"/>
  <c r="EA518" i="58"/>
  <c r="CN518" i="58"/>
  <c r="BX518" i="58"/>
  <c r="DF518" i="58"/>
  <c r="DW518" i="58"/>
  <c r="EM518" i="58"/>
  <c r="DG518" i="58"/>
  <c r="CA518" i="58"/>
  <c r="CQ518" i="58"/>
  <c r="EH518" i="58"/>
  <c r="DB518" i="58"/>
  <c r="CL518" i="58"/>
  <c r="BV518" i="58"/>
  <c r="DY518" i="58"/>
  <c r="CC518" i="58"/>
  <c r="DD518" i="58"/>
  <c r="EE518" i="58"/>
  <c r="CY518" i="58"/>
  <c r="BS518" i="58"/>
  <c r="DR518" i="58"/>
  <c r="CS518" i="58"/>
  <c r="DJ518" i="58"/>
  <c r="EI518" i="58"/>
  <c r="DA518" i="58"/>
  <c r="DM518" i="58"/>
  <c r="CG518" i="58"/>
  <c r="BW518" i="58"/>
  <c r="DN518" i="58"/>
  <c r="EG518" i="58"/>
  <c r="BU518" i="58"/>
  <c r="EF518" i="58"/>
  <c r="BT518" i="58"/>
  <c r="DK518" i="58"/>
  <c r="DV518" i="58"/>
  <c r="DX518" i="58"/>
  <c r="CR518" i="58"/>
  <c r="DS518" i="58"/>
  <c r="ED518" i="58"/>
  <c r="CT518" i="58"/>
  <c r="CZ518" i="58"/>
  <c r="CE518" i="58"/>
  <c r="CP518" i="58"/>
  <c r="DH518" i="58"/>
  <c r="CB518" i="58"/>
  <c r="DC518" i="58"/>
  <c r="CM518" i="58"/>
  <c r="CX518" i="58"/>
  <c r="DE518" i="58"/>
  <c r="EK518" i="58"/>
  <c r="DU518" i="58"/>
  <c r="BY518" i="58"/>
  <c r="CO518" i="58"/>
  <c r="CH518" i="58"/>
  <c r="EN550" i="58"/>
  <c r="DQ550" i="58"/>
  <c r="BR550" i="58"/>
  <c r="CF550" i="58"/>
  <c r="DT550" i="58"/>
  <c r="DO550" i="58"/>
  <c r="CD550" i="58"/>
  <c r="CK550" i="58"/>
  <c r="CU550" i="58"/>
  <c r="EL550" i="58"/>
  <c r="EC550" i="58"/>
  <c r="CW550" i="58"/>
  <c r="EB550" i="58"/>
  <c r="DL550" i="58"/>
  <c r="CV550" i="58"/>
  <c r="BZ550" i="58"/>
  <c r="EJ550" i="58"/>
  <c r="CI550" i="58"/>
  <c r="DZ550" i="58"/>
  <c r="DP550" i="58"/>
  <c r="CJ550" i="58"/>
  <c r="EA550" i="58"/>
  <c r="CN550" i="58"/>
  <c r="BX550" i="58"/>
  <c r="DF550" i="58"/>
  <c r="DW550" i="58"/>
  <c r="EM550" i="58"/>
  <c r="DG550" i="58"/>
  <c r="CA550" i="58"/>
  <c r="CQ550" i="58"/>
  <c r="EH550" i="58"/>
  <c r="DB550" i="58"/>
  <c r="CL550" i="58"/>
  <c r="BV550" i="58"/>
  <c r="DY550" i="58"/>
  <c r="CC550" i="58"/>
  <c r="DI550" i="58"/>
  <c r="DD550" i="58"/>
  <c r="EE550" i="58"/>
  <c r="CY550" i="58"/>
  <c r="BS550" i="58"/>
  <c r="DJ550" i="58"/>
  <c r="DR550" i="58"/>
  <c r="CS550" i="58"/>
  <c r="CT550" i="58"/>
  <c r="EI550" i="58"/>
  <c r="DA550" i="58"/>
  <c r="DM550" i="58"/>
  <c r="CG550" i="58"/>
  <c r="BW550" i="58"/>
  <c r="DN550" i="58"/>
  <c r="EG550" i="58"/>
  <c r="BU550" i="58"/>
  <c r="EF550" i="58"/>
  <c r="BT550" i="58"/>
  <c r="DK550" i="58"/>
  <c r="DV550" i="58"/>
  <c r="DX550" i="58"/>
  <c r="CR550" i="58"/>
  <c r="DS550" i="58"/>
  <c r="ED550" i="58"/>
  <c r="CZ550" i="58"/>
  <c r="CE550" i="58"/>
  <c r="CP550" i="58"/>
  <c r="DH550" i="58"/>
  <c r="CB550" i="58"/>
  <c r="CM550" i="58"/>
  <c r="CX550" i="58"/>
  <c r="DE550" i="58"/>
  <c r="EK550" i="58"/>
  <c r="DU550" i="58"/>
  <c r="BY550" i="58"/>
  <c r="CO550" i="58"/>
  <c r="CH550" i="58"/>
  <c r="EN552" i="58"/>
  <c r="CN552" i="58"/>
  <c r="BZ552" i="58"/>
  <c r="BX552" i="58"/>
  <c r="CD552" i="58"/>
  <c r="DQ552" i="58"/>
  <c r="BR552" i="58"/>
  <c r="CF552" i="58"/>
  <c r="EM552" i="58"/>
  <c r="DG552" i="58"/>
  <c r="CQ552" i="58"/>
  <c r="DT552" i="58"/>
  <c r="DO552" i="58"/>
  <c r="CK552" i="58"/>
  <c r="CU552" i="58"/>
  <c r="EL552" i="58"/>
  <c r="EC552" i="58"/>
  <c r="CW552" i="58"/>
  <c r="EB552" i="58"/>
  <c r="DL552" i="58"/>
  <c r="CV552" i="58"/>
  <c r="CI552" i="58"/>
  <c r="EJ552" i="58"/>
  <c r="DP552" i="58"/>
  <c r="EA552" i="58"/>
  <c r="DF552" i="58"/>
  <c r="DZ552" i="58"/>
  <c r="CJ552" i="58"/>
  <c r="DW552" i="58"/>
  <c r="EH552" i="58"/>
  <c r="CA552" i="58"/>
  <c r="CS552" i="58"/>
  <c r="DR552" i="58"/>
  <c r="DY552" i="58"/>
  <c r="CC552" i="58"/>
  <c r="DB552" i="58"/>
  <c r="CL552" i="58"/>
  <c r="BV552" i="58"/>
  <c r="DI552" i="58"/>
  <c r="DD552" i="58"/>
  <c r="EE552" i="58"/>
  <c r="CY552" i="58"/>
  <c r="BS552" i="58"/>
  <c r="DJ552" i="58"/>
  <c r="CT552" i="58"/>
  <c r="CZ552" i="58"/>
  <c r="CE552" i="58"/>
  <c r="DH552" i="58"/>
  <c r="CB552" i="58"/>
  <c r="DC552" i="58"/>
  <c r="CM552" i="58"/>
  <c r="DV552" i="58"/>
  <c r="EI552" i="58"/>
  <c r="CX552" i="58"/>
  <c r="DA552" i="58"/>
  <c r="CP552" i="58"/>
  <c r="DM552" i="58"/>
  <c r="CG552" i="58"/>
  <c r="BW552" i="58"/>
  <c r="EG552" i="58"/>
  <c r="BU552" i="58"/>
  <c r="EF552" i="58"/>
  <c r="BT552" i="58"/>
  <c r="DK552" i="58"/>
  <c r="CR552" i="58"/>
  <c r="DS552" i="58"/>
  <c r="ED552" i="58"/>
  <c r="DN552" i="58"/>
  <c r="CH552" i="58"/>
  <c r="DE552" i="58"/>
  <c r="BY552" i="58"/>
  <c r="EK552" i="58"/>
  <c r="DU552" i="58"/>
  <c r="CO552" i="58"/>
  <c r="EN568" i="58"/>
  <c r="BX568" i="58"/>
  <c r="DO568" i="58"/>
  <c r="CN568" i="58"/>
  <c r="DP568" i="58"/>
  <c r="CW568" i="58"/>
  <c r="BR568" i="58"/>
  <c r="DW568" i="58"/>
  <c r="CQ568" i="58"/>
  <c r="BZ568" i="58"/>
  <c r="EJ568" i="58"/>
  <c r="DT568" i="58"/>
  <c r="DZ568" i="58"/>
  <c r="DQ568" i="58"/>
  <c r="CJ568" i="58"/>
  <c r="CU568" i="58"/>
  <c r="EL568" i="58"/>
  <c r="EC568" i="58"/>
  <c r="EM568" i="58"/>
  <c r="CI568" i="58"/>
  <c r="CD568" i="58"/>
  <c r="CK568" i="58"/>
  <c r="EA568" i="58"/>
  <c r="DF568" i="58"/>
  <c r="CV568" i="58"/>
  <c r="DL568" i="58"/>
  <c r="DG568" i="58"/>
  <c r="EB568" i="58"/>
  <c r="CF568" i="58"/>
  <c r="CA568" i="58"/>
  <c r="CC568" i="58"/>
  <c r="DD568" i="58"/>
  <c r="BV568" i="58"/>
  <c r="CS568" i="58"/>
  <c r="BS568" i="58"/>
  <c r="DR568" i="58"/>
  <c r="DB568" i="58"/>
  <c r="CL568" i="58"/>
  <c r="DI568" i="58"/>
  <c r="EE568" i="58"/>
  <c r="DY568" i="58"/>
  <c r="CY568" i="58"/>
  <c r="BU568" i="58"/>
  <c r="CB568" i="58"/>
  <c r="CM568" i="58"/>
  <c r="DN568" i="58"/>
  <c r="EF568" i="58"/>
  <c r="DM568" i="58"/>
  <c r="DX568" i="58"/>
  <c r="DH568" i="58"/>
  <c r="CR568" i="58"/>
  <c r="EI568" i="58"/>
  <c r="ED568" i="58"/>
  <c r="DJ568" i="58"/>
  <c r="DA568" i="58"/>
  <c r="CZ568" i="58"/>
  <c r="BT568" i="58"/>
  <c r="DS568" i="58"/>
  <c r="CX568" i="58"/>
  <c r="CT568" i="58"/>
  <c r="EG568" i="58"/>
  <c r="DK568" i="58"/>
  <c r="CE568" i="58"/>
  <c r="DV568" i="58"/>
  <c r="CP568" i="58"/>
  <c r="CG568" i="58"/>
  <c r="DC568" i="58"/>
  <c r="BW568" i="58"/>
  <c r="CH568" i="58"/>
  <c r="DE568" i="58"/>
  <c r="CO568" i="58"/>
  <c r="DU568" i="58"/>
  <c r="BY568" i="58"/>
  <c r="EK568" i="58"/>
  <c r="EN584" i="58"/>
  <c r="BX584" i="58"/>
  <c r="DO584" i="58"/>
  <c r="DQ584" i="58"/>
  <c r="EC584" i="58"/>
  <c r="CN584" i="58"/>
  <c r="CK584" i="58"/>
  <c r="DP584" i="58"/>
  <c r="BR584" i="58"/>
  <c r="DW584" i="58"/>
  <c r="CQ584" i="58"/>
  <c r="BZ584" i="58"/>
  <c r="EJ584" i="58"/>
  <c r="DT584" i="58"/>
  <c r="DZ584" i="58"/>
  <c r="CJ584" i="58"/>
  <c r="CU584" i="58"/>
  <c r="EL584" i="58"/>
  <c r="EM584" i="58"/>
  <c r="CI584" i="58"/>
  <c r="EA584" i="58"/>
  <c r="DF584" i="58"/>
  <c r="CD584" i="58"/>
  <c r="CW584" i="58"/>
  <c r="EB584" i="58"/>
  <c r="CF584" i="58"/>
  <c r="CV584" i="58"/>
  <c r="EH584" i="58"/>
  <c r="DL584" i="58"/>
  <c r="DG584" i="58"/>
  <c r="CA584" i="58"/>
  <c r="DI584" i="58"/>
  <c r="CS584" i="58"/>
  <c r="DD584" i="58"/>
  <c r="BV584" i="58"/>
  <c r="CC584" i="58"/>
  <c r="BS584" i="58"/>
  <c r="DR584" i="58"/>
  <c r="DB584" i="58"/>
  <c r="CL584" i="58"/>
  <c r="EE584" i="58"/>
  <c r="DY584" i="58"/>
  <c r="CY584" i="58"/>
  <c r="DJ584" i="58"/>
  <c r="DA584" i="58"/>
  <c r="CB584" i="58"/>
  <c r="CM584" i="58"/>
  <c r="DN584" i="58"/>
  <c r="EG584" i="58"/>
  <c r="EF584" i="58"/>
  <c r="CG584" i="58"/>
  <c r="DX584" i="58"/>
  <c r="DH584" i="58"/>
  <c r="EI584" i="58"/>
  <c r="ED584" i="58"/>
  <c r="BU584" i="58"/>
  <c r="CZ584" i="58"/>
  <c r="BT584" i="58"/>
  <c r="DS584" i="58"/>
  <c r="CX584" i="58"/>
  <c r="CT584" i="58"/>
  <c r="DK584" i="58"/>
  <c r="CE584" i="58"/>
  <c r="DV584" i="58"/>
  <c r="CP584" i="58"/>
  <c r="DM584" i="58"/>
  <c r="DC584" i="58"/>
  <c r="BW584" i="58"/>
  <c r="CH584" i="58"/>
  <c r="EK584" i="58"/>
  <c r="CO584" i="58"/>
  <c r="DE584" i="58"/>
  <c r="DU584" i="58"/>
  <c r="BY584" i="58"/>
  <c r="EN600" i="58"/>
  <c r="BX600" i="58"/>
  <c r="DO600" i="58"/>
  <c r="CN600" i="58"/>
  <c r="DP600" i="58"/>
  <c r="CW600" i="58"/>
  <c r="BR600" i="58"/>
  <c r="DW600" i="58"/>
  <c r="CQ600" i="58"/>
  <c r="BZ600" i="58"/>
  <c r="EJ600" i="58"/>
  <c r="DT600" i="58"/>
  <c r="DZ600" i="58"/>
  <c r="DQ600" i="58"/>
  <c r="CJ600" i="58"/>
  <c r="CU600" i="58"/>
  <c r="EL600" i="58"/>
  <c r="EC600" i="58"/>
  <c r="EM600" i="58"/>
  <c r="CI600" i="58"/>
  <c r="CD600" i="58"/>
  <c r="EA600" i="58"/>
  <c r="DF600" i="58"/>
  <c r="CK600" i="58"/>
  <c r="CV600" i="58"/>
  <c r="DL600" i="58"/>
  <c r="DG600" i="58"/>
  <c r="EB600" i="58"/>
  <c r="EH600" i="58"/>
  <c r="CF600" i="58"/>
  <c r="CA600" i="58"/>
  <c r="DY600" i="58"/>
  <c r="DD600" i="58"/>
  <c r="BV600" i="58"/>
  <c r="BS600" i="58"/>
  <c r="DR600" i="58"/>
  <c r="DB600" i="58"/>
  <c r="CL600" i="58"/>
  <c r="EE600" i="58"/>
  <c r="CS600" i="58"/>
  <c r="CC600" i="58"/>
  <c r="CY600" i="58"/>
  <c r="BU600" i="58"/>
  <c r="CB600" i="58"/>
  <c r="CM600" i="58"/>
  <c r="DN600" i="58"/>
  <c r="EF600" i="58"/>
  <c r="DM600" i="58"/>
  <c r="DX600" i="58"/>
  <c r="DH600" i="58"/>
  <c r="CR600" i="58"/>
  <c r="EI600" i="58"/>
  <c r="ED600" i="58"/>
  <c r="DJ600" i="58"/>
  <c r="DA600" i="58"/>
  <c r="CZ600" i="58"/>
  <c r="BT600" i="58"/>
  <c r="DS600" i="58"/>
  <c r="CX600" i="58"/>
  <c r="CT600" i="58"/>
  <c r="EG600" i="58"/>
  <c r="DK600" i="58"/>
  <c r="CE600" i="58"/>
  <c r="DV600" i="58"/>
  <c r="CP600" i="58"/>
  <c r="CG600" i="58"/>
  <c r="DC600" i="58"/>
  <c r="BW600" i="58"/>
  <c r="CH600" i="58"/>
  <c r="DE600" i="58"/>
  <c r="CO600" i="58"/>
  <c r="DU600" i="58"/>
  <c r="BY600" i="58"/>
  <c r="EK600" i="58"/>
  <c r="EN616" i="58"/>
  <c r="BX616" i="58"/>
  <c r="DO616" i="58"/>
  <c r="DQ616" i="58"/>
  <c r="EC616" i="58"/>
  <c r="CN616" i="58"/>
  <c r="CK616" i="58"/>
  <c r="DP616" i="58"/>
  <c r="BR616" i="58"/>
  <c r="DW616" i="58"/>
  <c r="CQ616" i="58"/>
  <c r="BZ616" i="58"/>
  <c r="EJ616" i="58"/>
  <c r="DT616" i="58"/>
  <c r="DZ616" i="58"/>
  <c r="CJ616" i="58"/>
  <c r="CU616" i="58"/>
  <c r="EL616" i="58"/>
  <c r="EM616" i="58"/>
  <c r="CI616" i="58"/>
  <c r="EA616" i="58"/>
  <c r="DF616" i="58"/>
  <c r="CW616" i="58"/>
  <c r="CD616" i="58"/>
  <c r="EB616" i="58"/>
  <c r="CF616" i="58"/>
  <c r="CV616" i="58"/>
  <c r="DL616" i="58"/>
  <c r="DG616" i="58"/>
  <c r="CA616" i="58"/>
  <c r="DI616" i="58"/>
  <c r="DD616" i="58"/>
  <c r="EH616" i="58"/>
  <c r="BV616" i="58"/>
  <c r="DY616" i="58"/>
  <c r="BS616" i="58"/>
  <c r="DR616" i="58"/>
  <c r="DB616" i="58"/>
  <c r="CL616" i="58"/>
  <c r="EE616" i="58"/>
  <c r="CC616" i="58"/>
  <c r="CY616" i="58"/>
  <c r="DJ616" i="58"/>
  <c r="DA616" i="58"/>
  <c r="CB616" i="58"/>
  <c r="CM616" i="58"/>
  <c r="DN616" i="58"/>
  <c r="EG616" i="58"/>
  <c r="EF616" i="58"/>
  <c r="CG616" i="58"/>
  <c r="DX616" i="58"/>
  <c r="DH616" i="58"/>
  <c r="CR616" i="58"/>
  <c r="EI616" i="58"/>
  <c r="ED616" i="58"/>
  <c r="BU616" i="58"/>
  <c r="CZ616" i="58"/>
  <c r="BT616" i="58"/>
  <c r="DS616" i="58"/>
  <c r="CX616" i="58"/>
  <c r="CT616" i="58"/>
  <c r="DK616" i="58"/>
  <c r="CE616" i="58"/>
  <c r="DV616" i="58"/>
  <c r="CP616" i="58"/>
  <c r="DM616" i="58"/>
  <c r="DC616" i="58"/>
  <c r="BW616" i="58"/>
  <c r="CH616" i="58"/>
  <c r="EK616" i="58"/>
  <c r="CO616" i="58"/>
  <c r="DE616" i="58"/>
  <c r="DU616" i="58"/>
  <c r="BY616" i="58"/>
  <c r="EN632" i="58"/>
  <c r="BX632" i="58"/>
  <c r="DO632" i="58"/>
  <c r="CN632" i="58"/>
  <c r="DP632" i="58"/>
  <c r="CW632" i="58"/>
  <c r="BR632" i="58"/>
  <c r="DW632" i="58"/>
  <c r="CQ632" i="58"/>
  <c r="BZ632" i="58"/>
  <c r="EJ632" i="58"/>
  <c r="DT632" i="58"/>
  <c r="DZ632" i="58"/>
  <c r="DQ632" i="58"/>
  <c r="CJ632" i="58"/>
  <c r="CU632" i="58"/>
  <c r="EL632" i="58"/>
  <c r="EC632" i="58"/>
  <c r="EM632" i="58"/>
  <c r="CI632" i="58"/>
  <c r="CD632" i="58"/>
  <c r="EA632" i="58"/>
  <c r="DF632" i="58"/>
  <c r="CV632" i="58"/>
  <c r="DL632" i="58"/>
  <c r="CF632" i="58"/>
  <c r="DG632" i="58"/>
  <c r="EB632" i="58"/>
  <c r="CA632" i="58"/>
  <c r="DD632" i="58"/>
  <c r="BV632" i="58"/>
  <c r="DI632" i="58"/>
  <c r="CS632" i="58"/>
  <c r="BS632" i="58"/>
  <c r="DR632" i="58"/>
  <c r="DB632" i="58"/>
  <c r="CL632" i="58"/>
  <c r="DY632" i="58"/>
  <c r="CC632" i="58"/>
  <c r="EE632" i="58"/>
  <c r="EH632" i="58"/>
  <c r="CY632" i="58"/>
  <c r="BU632" i="58"/>
  <c r="CB632" i="58"/>
  <c r="CM632" i="58"/>
  <c r="DN632" i="58"/>
  <c r="EF632" i="58"/>
  <c r="DM632" i="58"/>
  <c r="DX632" i="58"/>
  <c r="DH632" i="58"/>
  <c r="CR632" i="58"/>
  <c r="EI632" i="58"/>
  <c r="ED632" i="58"/>
  <c r="DJ632" i="58"/>
  <c r="DA632" i="58"/>
  <c r="CZ632" i="58"/>
  <c r="BT632" i="58"/>
  <c r="DS632" i="58"/>
  <c r="CX632" i="58"/>
  <c r="CT632" i="58"/>
  <c r="EG632" i="58"/>
  <c r="DK632" i="58"/>
  <c r="CE632" i="58"/>
  <c r="DV632" i="58"/>
  <c r="CP632" i="58"/>
  <c r="CG632" i="58"/>
  <c r="DC632" i="58"/>
  <c r="BW632" i="58"/>
  <c r="CH632" i="58"/>
  <c r="DE632" i="58"/>
  <c r="CO632" i="58"/>
  <c r="DU632" i="58"/>
  <c r="BY632" i="58"/>
  <c r="EK632" i="58"/>
  <c r="EN648" i="58"/>
  <c r="BX648" i="58"/>
  <c r="DO648" i="58"/>
  <c r="DQ648" i="58"/>
  <c r="EC648" i="58"/>
  <c r="CN648" i="58"/>
  <c r="CK648" i="58"/>
  <c r="DP648" i="58"/>
  <c r="BR648" i="58"/>
  <c r="DW648" i="58"/>
  <c r="CQ648" i="58"/>
  <c r="BZ648" i="58"/>
  <c r="EJ648" i="58"/>
  <c r="DT648" i="58"/>
  <c r="DZ648" i="58"/>
  <c r="CJ648" i="58"/>
  <c r="CU648" i="58"/>
  <c r="EL648" i="58"/>
  <c r="EM648" i="58"/>
  <c r="CI648" i="58"/>
  <c r="EA648" i="58"/>
  <c r="DF648" i="58"/>
  <c r="CW648" i="58"/>
  <c r="CD648" i="58"/>
  <c r="EB648" i="58"/>
  <c r="CF648" i="58"/>
  <c r="CV648" i="58"/>
  <c r="DL648" i="58"/>
  <c r="DG648" i="58"/>
  <c r="CA648" i="58"/>
  <c r="DY648" i="58"/>
  <c r="DD648" i="58"/>
  <c r="EH648" i="58"/>
  <c r="BV648" i="58"/>
  <c r="CS648" i="58"/>
  <c r="BS648" i="58"/>
  <c r="DR648" i="58"/>
  <c r="DB648" i="58"/>
  <c r="CL648" i="58"/>
  <c r="CC648" i="58"/>
  <c r="EE648" i="58"/>
  <c r="DI648" i="58"/>
  <c r="CY648" i="58"/>
  <c r="DJ648" i="58"/>
  <c r="DA648" i="58"/>
  <c r="CB648" i="58"/>
  <c r="DN648" i="58"/>
  <c r="EG648" i="58"/>
  <c r="EF648" i="58"/>
  <c r="CG648" i="58"/>
  <c r="DX648" i="58"/>
  <c r="DH648" i="58"/>
  <c r="CR648" i="58"/>
  <c r="EI648" i="58"/>
  <c r="ED648" i="58"/>
  <c r="BU648" i="58"/>
  <c r="CZ648" i="58"/>
  <c r="BT648" i="58"/>
  <c r="DS648" i="58"/>
  <c r="CX648" i="58"/>
  <c r="CT648" i="58"/>
  <c r="DK648" i="58"/>
  <c r="CE648" i="58"/>
  <c r="DV648" i="58"/>
  <c r="CP648" i="58"/>
  <c r="DM648" i="58"/>
  <c r="DC648" i="58"/>
  <c r="BW648" i="58"/>
  <c r="CH648" i="58"/>
  <c r="EK648" i="58"/>
  <c r="CO648" i="58"/>
  <c r="DE648" i="58"/>
  <c r="DU648" i="58"/>
  <c r="BY648" i="58"/>
  <c r="EN664" i="58"/>
  <c r="BX664" i="58"/>
  <c r="DO664" i="58"/>
  <c r="CN664" i="58"/>
  <c r="DP664" i="58"/>
  <c r="CW664" i="58"/>
  <c r="BR664" i="58"/>
  <c r="DW664" i="58"/>
  <c r="CQ664" i="58"/>
  <c r="BZ664" i="58"/>
  <c r="EJ664" i="58"/>
  <c r="DT664" i="58"/>
  <c r="DZ664" i="58"/>
  <c r="DQ664" i="58"/>
  <c r="CJ664" i="58"/>
  <c r="CU664" i="58"/>
  <c r="EL664" i="58"/>
  <c r="EC664" i="58"/>
  <c r="EM664" i="58"/>
  <c r="CI664" i="58"/>
  <c r="CD664" i="58"/>
  <c r="CK664" i="58"/>
  <c r="EA664" i="58"/>
  <c r="DF664" i="58"/>
  <c r="CV664" i="58"/>
  <c r="DL664" i="58"/>
  <c r="CF664" i="58"/>
  <c r="DG664" i="58"/>
  <c r="EB664" i="58"/>
  <c r="CA664" i="58"/>
  <c r="DD664" i="58"/>
  <c r="BV664" i="58"/>
  <c r="DY664" i="58"/>
  <c r="BS664" i="58"/>
  <c r="DR664" i="58"/>
  <c r="DB664" i="58"/>
  <c r="CL664" i="58"/>
  <c r="DI664" i="58"/>
  <c r="CS664" i="58"/>
  <c r="EE664" i="58"/>
  <c r="EH664" i="58"/>
  <c r="CC664" i="58"/>
  <c r="CY664" i="58"/>
  <c r="BU664" i="58"/>
  <c r="CB664" i="58"/>
  <c r="CM664" i="58"/>
  <c r="DN664" i="58"/>
  <c r="EF664" i="58"/>
  <c r="DM664" i="58"/>
  <c r="DX664" i="58"/>
  <c r="DH664" i="58"/>
  <c r="CR664" i="58"/>
  <c r="EI664" i="58"/>
  <c r="ED664" i="58"/>
  <c r="DJ664" i="58"/>
  <c r="DA664" i="58"/>
  <c r="CZ664" i="58"/>
  <c r="DS664" i="58"/>
  <c r="CX664" i="58"/>
  <c r="CT664" i="58"/>
  <c r="EG664" i="58"/>
  <c r="DK664" i="58"/>
  <c r="CE664" i="58"/>
  <c r="DV664" i="58"/>
  <c r="CP664" i="58"/>
  <c r="CG664" i="58"/>
  <c r="DC664" i="58"/>
  <c r="BW664" i="58"/>
  <c r="CH664" i="58"/>
  <c r="DE664" i="58"/>
  <c r="CO664" i="58"/>
  <c r="DU664" i="58"/>
  <c r="BY664" i="58"/>
  <c r="EK664" i="58"/>
  <c r="EN680" i="58"/>
  <c r="BZ680" i="58"/>
  <c r="DZ680" i="58"/>
  <c r="CD680" i="58"/>
  <c r="DP680" i="58"/>
  <c r="EL680" i="58"/>
  <c r="BX680" i="58"/>
  <c r="EA680" i="58"/>
  <c r="CU680" i="58"/>
  <c r="BR680" i="58"/>
  <c r="EB680" i="58"/>
  <c r="DL680" i="58"/>
  <c r="CV680" i="58"/>
  <c r="CN680" i="58"/>
  <c r="EJ680" i="58"/>
  <c r="DO680" i="58"/>
  <c r="CI680" i="58"/>
  <c r="CJ680" i="58"/>
  <c r="CW680" i="58"/>
  <c r="CF680" i="58"/>
  <c r="DT680" i="58"/>
  <c r="DQ680" i="58"/>
  <c r="DF680" i="58"/>
  <c r="EC680" i="58"/>
  <c r="EM680" i="58"/>
  <c r="CA680" i="58"/>
  <c r="EH680" i="58"/>
  <c r="DW680" i="58"/>
  <c r="DG680" i="58"/>
  <c r="CQ680" i="58"/>
  <c r="BV680" i="58"/>
  <c r="DD680" i="58"/>
  <c r="BS680" i="58"/>
  <c r="DR680" i="58"/>
  <c r="CL680" i="58"/>
  <c r="EE680" i="58"/>
  <c r="CY680" i="58"/>
  <c r="DB680" i="58"/>
  <c r="CS680" i="58"/>
  <c r="DY680" i="58"/>
  <c r="DI680" i="58"/>
  <c r="CC680" i="58"/>
  <c r="EG680" i="58"/>
  <c r="CE680" i="58"/>
  <c r="DX680" i="58"/>
  <c r="DH680" i="58"/>
  <c r="CB680" i="58"/>
  <c r="EI680" i="58"/>
  <c r="ED680" i="58"/>
  <c r="DA680" i="58"/>
  <c r="CZ680" i="58"/>
  <c r="BT680" i="58"/>
  <c r="DK680" i="58"/>
  <c r="DV680" i="58"/>
  <c r="DM680" i="58"/>
  <c r="CG680" i="58"/>
  <c r="DS680" i="58"/>
  <c r="DC680" i="58"/>
  <c r="DN680" i="58"/>
  <c r="CT680" i="58"/>
  <c r="BU680" i="58"/>
  <c r="CM680" i="58"/>
  <c r="BW680" i="58"/>
  <c r="CX680" i="58"/>
  <c r="DJ680" i="58"/>
  <c r="EF680" i="58"/>
  <c r="CP680" i="58"/>
  <c r="CR680" i="58"/>
  <c r="DU680" i="58"/>
  <c r="BY680" i="58"/>
  <c r="CH680" i="58"/>
  <c r="EK680" i="58"/>
  <c r="DE680" i="58"/>
  <c r="CO680" i="58"/>
  <c r="EN696" i="58"/>
  <c r="BZ696" i="58"/>
  <c r="DZ696" i="58"/>
  <c r="DP696" i="58"/>
  <c r="BX696" i="58"/>
  <c r="EA696" i="58"/>
  <c r="CU696" i="58"/>
  <c r="BR696" i="58"/>
  <c r="EB696" i="58"/>
  <c r="DL696" i="58"/>
  <c r="CV696" i="58"/>
  <c r="CN696" i="58"/>
  <c r="EJ696" i="58"/>
  <c r="DO696" i="58"/>
  <c r="CI696" i="58"/>
  <c r="CD696" i="58"/>
  <c r="CK696" i="58"/>
  <c r="CJ696" i="58"/>
  <c r="DF696" i="58"/>
  <c r="CW696" i="58"/>
  <c r="CF696" i="58"/>
  <c r="DT696" i="58"/>
  <c r="EL696" i="58"/>
  <c r="DQ696" i="58"/>
  <c r="EC696" i="58"/>
  <c r="EM696" i="58"/>
  <c r="DW696" i="58"/>
  <c r="EH696" i="58"/>
  <c r="DG696" i="58"/>
  <c r="CQ696" i="58"/>
  <c r="CA696" i="58"/>
  <c r="DR696" i="58"/>
  <c r="DB696" i="58"/>
  <c r="BV696" i="58"/>
  <c r="DD696" i="58"/>
  <c r="BS696" i="58"/>
  <c r="CL696" i="58"/>
  <c r="EE696" i="58"/>
  <c r="CY696" i="58"/>
  <c r="CS696" i="58"/>
  <c r="DY696" i="58"/>
  <c r="DI696" i="58"/>
  <c r="CC696" i="58"/>
  <c r="EG696" i="58"/>
  <c r="CE696" i="58"/>
  <c r="CP696" i="58"/>
  <c r="DX696" i="58"/>
  <c r="DH696" i="58"/>
  <c r="CB696" i="58"/>
  <c r="EI696" i="58"/>
  <c r="CT696" i="58"/>
  <c r="DA696" i="58"/>
  <c r="CZ696" i="58"/>
  <c r="BT696" i="58"/>
  <c r="DK696" i="58"/>
  <c r="DM696" i="58"/>
  <c r="CG696" i="58"/>
  <c r="DS696" i="58"/>
  <c r="DC696" i="58"/>
  <c r="ED696" i="58"/>
  <c r="DJ696" i="58"/>
  <c r="BU696" i="58"/>
  <c r="BW696" i="58"/>
  <c r="EF696" i="58"/>
  <c r="DV696" i="58"/>
  <c r="CR696" i="58"/>
  <c r="DN696" i="58"/>
  <c r="CX696" i="58"/>
  <c r="DU696" i="58"/>
  <c r="BY696" i="58"/>
  <c r="CH696" i="58"/>
  <c r="EK696" i="58"/>
  <c r="DE696" i="58"/>
  <c r="CO696" i="58"/>
  <c r="EN712" i="58"/>
  <c r="DP712" i="58"/>
  <c r="EL712" i="58"/>
  <c r="DF712" i="58"/>
  <c r="BX712" i="58"/>
  <c r="CD712" i="58"/>
  <c r="EA712" i="58"/>
  <c r="CU712" i="58"/>
  <c r="BR712" i="58"/>
  <c r="EB712" i="58"/>
  <c r="DL712" i="58"/>
  <c r="CV712" i="58"/>
  <c r="CN712" i="58"/>
  <c r="BZ712" i="58"/>
  <c r="EJ712" i="58"/>
  <c r="DO712" i="58"/>
  <c r="CI712" i="58"/>
  <c r="DZ712" i="58"/>
  <c r="CK712" i="58"/>
  <c r="CJ712" i="58"/>
  <c r="CW712" i="58"/>
  <c r="CF712" i="58"/>
  <c r="DT712" i="58"/>
  <c r="DQ712" i="58"/>
  <c r="EC712" i="58"/>
  <c r="EM712" i="58"/>
  <c r="CQ712" i="58"/>
  <c r="CA712" i="58"/>
  <c r="DW712" i="58"/>
  <c r="DG712" i="58"/>
  <c r="EH712" i="58"/>
  <c r="DB712" i="58"/>
  <c r="DD712" i="58"/>
  <c r="BS712" i="58"/>
  <c r="BV712" i="58"/>
  <c r="EE712" i="58"/>
  <c r="CY712" i="58"/>
  <c r="DJ712" i="58"/>
  <c r="CL712" i="58"/>
  <c r="CS712" i="58"/>
  <c r="DR712" i="58"/>
  <c r="DY712" i="58"/>
  <c r="DI712" i="58"/>
  <c r="CC712" i="58"/>
  <c r="EG712" i="58"/>
  <c r="CE712" i="58"/>
  <c r="DX712" i="58"/>
  <c r="DH712" i="58"/>
  <c r="CB712" i="58"/>
  <c r="EI712" i="58"/>
  <c r="CT712" i="58"/>
  <c r="DA712" i="58"/>
  <c r="CZ712" i="58"/>
  <c r="BT712" i="58"/>
  <c r="DK712" i="58"/>
  <c r="CP712" i="58"/>
  <c r="DM712" i="58"/>
  <c r="CG712" i="58"/>
  <c r="DS712" i="58"/>
  <c r="DC712" i="58"/>
  <c r="CX712" i="58"/>
  <c r="BU712" i="58"/>
  <c r="DV712" i="58"/>
  <c r="BW712" i="58"/>
  <c r="EF712" i="58"/>
  <c r="CR712" i="58"/>
  <c r="ED712" i="58"/>
  <c r="DN712" i="58"/>
  <c r="DU712" i="58"/>
  <c r="BY712" i="58"/>
  <c r="EK712" i="58"/>
  <c r="CH712" i="58"/>
  <c r="DE712" i="58"/>
  <c r="CO712" i="58"/>
  <c r="EN728" i="58"/>
  <c r="DP728" i="58"/>
  <c r="EL728" i="58"/>
  <c r="BX728" i="58"/>
  <c r="DZ728" i="58"/>
  <c r="CD728" i="58"/>
  <c r="EA728" i="58"/>
  <c r="CU728" i="58"/>
  <c r="DF728" i="58"/>
  <c r="BR728" i="58"/>
  <c r="EB728" i="58"/>
  <c r="DL728" i="58"/>
  <c r="CV728" i="58"/>
  <c r="CN728" i="58"/>
  <c r="BZ728" i="58"/>
  <c r="EJ728" i="58"/>
  <c r="DO728" i="58"/>
  <c r="CI728" i="58"/>
  <c r="CK728" i="58"/>
  <c r="CJ728" i="58"/>
  <c r="CW728" i="58"/>
  <c r="CF728" i="58"/>
  <c r="DT728" i="58"/>
  <c r="DQ728" i="58"/>
  <c r="EC728" i="58"/>
  <c r="EM728" i="58"/>
  <c r="DW728" i="58"/>
  <c r="CQ728" i="58"/>
  <c r="EH728" i="58"/>
  <c r="DG728" i="58"/>
  <c r="CA728" i="58"/>
  <c r="DR728" i="58"/>
  <c r="DB728" i="58"/>
  <c r="DD728" i="58"/>
  <c r="BS728" i="58"/>
  <c r="BV728" i="58"/>
  <c r="EE728" i="58"/>
  <c r="CY728" i="58"/>
  <c r="CS728" i="58"/>
  <c r="CL728" i="58"/>
  <c r="DY728" i="58"/>
  <c r="DI728" i="58"/>
  <c r="CC728" i="58"/>
  <c r="DJ728" i="58"/>
  <c r="CT728" i="58"/>
  <c r="EG728" i="58"/>
  <c r="CE728" i="58"/>
  <c r="DV728" i="58"/>
  <c r="DX728" i="58"/>
  <c r="DH728" i="58"/>
  <c r="CB728" i="58"/>
  <c r="EI728" i="58"/>
  <c r="DA728" i="58"/>
  <c r="CZ728" i="58"/>
  <c r="BT728" i="58"/>
  <c r="DK728" i="58"/>
  <c r="DM728" i="58"/>
  <c r="DS728" i="58"/>
  <c r="DC728" i="58"/>
  <c r="BU728" i="58"/>
  <c r="CM728" i="58"/>
  <c r="BW728" i="58"/>
  <c r="EF728" i="58"/>
  <c r="CP728" i="58"/>
  <c r="CR728" i="58"/>
  <c r="ED728" i="58"/>
  <c r="DN728" i="58"/>
  <c r="CX728" i="58"/>
  <c r="DU728" i="58"/>
  <c r="BY728" i="58"/>
  <c r="CH728" i="58"/>
  <c r="EK728" i="58"/>
  <c r="DE728" i="58"/>
  <c r="CO728" i="58"/>
  <c r="EN744" i="58"/>
  <c r="BZ744" i="58"/>
  <c r="DP744" i="58"/>
  <c r="EL744" i="58"/>
  <c r="BX744" i="58"/>
  <c r="CD744" i="58"/>
  <c r="EA744" i="58"/>
  <c r="CU744" i="58"/>
  <c r="DF744" i="58"/>
  <c r="BR744" i="58"/>
  <c r="EB744" i="58"/>
  <c r="DL744" i="58"/>
  <c r="CV744" i="58"/>
  <c r="CN744" i="58"/>
  <c r="EJ744" i="58"/>
  <c r="DO744" i="58"/>
  <c r="CI744" i="58"/>
  <c r="DZ744" i="58"/>
  <c r="CK744" i="58"/>
  <c r="CJ744" i="58"/>
  <c r="CW744" i="58"/>
  <c r="CF744" i="58"/>
  <c r="DT744" i="58"/>
  <c r="DQ744" i="58"/>
  <c r="EC744" i="58"/>
  <c r="EM744" i="58"/>
  <c r="CQ744" i="58"/>
  <c r="CA744" i="58"/>
  <c r="DW744" i="58"/>
  <c r="DG744" i="58"/>
  <c r="DD744" i="58"/>
  <c r="BS744" i="58"/>
  <c r="DB744" i="58"/>
  <c r="BV744" i="58"/>
  <c r="EE744" i="58"/>
  <c r="CY744" i="58"/>
  <c r="EH744" i="58"/>
  <c r="CS744" i="58"/>
  <c r="DR744" i="58"/>
  <c r="DY744" i="58"/>
  <c r="DI744" i="58"/>
  <c r="CC744" i="58"/>
  <c r="EG744" i="58"/>
  <c r="CE744" i="58"/>
  <c r="DX744" i="58"/>
  <c r="DH744" i="58"/>
  <c r="CB744" i="58"/>
  <c r="EI744" i="58"/>
  <c r="DA744" i="58"/>
  <c r="CZ744" i="58"/>
  <c r="BT744" i="58"/>
  <c r="DK744" i="58"/>
  <c r="DM744" i="58"/>
  <c r="CG744" i="58"/>
  <c r="DS744" i="58"/>
  <c r="DC744" i="58"/>
  <c r="DJ744" i="58"/>
  <c r="CT744" i="58"/>
  <c r="BU744" i="58"/>
  <c r="DV744" i="58"/>
  <c r="CP744" i="58"/>
  <c r="CM744" i="58"/>
  <c r="BW744" i="58"/>
  <c r="ED744" i="58"/>
  <c r="EF744" i="58"/>
  <c r="CR744" i="58"/>
  <c r="DN744" i="58"/>
  <c r="CX744" i="58"/>
  <c r="CH744" i="58"/>
  <c r="DU744" i="58"/>
  <c r="BY744" i="58"/>
  <c r="EK744" i="58"/>
  <c r="DE744" i="58"/>
  <c r="CO744" i="58"/>
  <c r="EN760" i="58"/>
  <c r="DP760" i="58"/>
  <c r="DF760" i="58"/>
  <c r="BX760" i="58"/>
  <c r="CD760" i="58"/>
  <c r="EA760" i="58"/>
  <c r="CU760" i="58"/>
  <c r="BR760" i="58"/>
  <c r="EB760" i="58"/>
  <c r="DL760" i="58"/>
  <c r="CV760" i="58"/>
  <c r="CN760" i="58"/>
  <c r="EJ760" i="58"/>
  <c r="DO760" i="58"/>
  <c r="CI760" i="58"/>
  <c r="CK760" i="58"/>
  <c r="CJ760" i="58"/>
  <c r="EL760" i="58"/>
  <c r="CW760" i="58"/>
  <c r="CF760" i="58"/>
  <c r="BZ760" i="58"/>
  <c r="DZ760" i="58"/>
  <c r="DT760" i="58"/>
  <c r="DQ760" i="58"/>
  <c r="EC760" i="58"/>
  <c r="EM760" i="58"/>
  <c r="DW760" i="58"/>
  <c r="CQ760" i="58"/>
  <c r="EH760" i="58"/>
  <c r="DG760" i="58"/>
  <c r="CA760" i="58"/>
  <c r="CL760" i="58"/>
  <c r="DD760" i="58"/>
  <c r="BS760" i="58"/>
  <c r="DR760" i="58"/>
  <c r="EE760" i="58"/>
  <c r="DB760" i="58"/>
  <c r="BV760" i="58"/>
  <c r="CS760" i="58"/>
  <c r="DY760" i="58"/>
  <c r="DI760" i="58"/>
  <c r="CC760" i="58"/>
  <c r="DJ760" i="58"/>
  <c r="EG760" i="58"/>
  <c r="CE760" i="58"/>
  <c r="CP760" i="58"/>
  <c r="DX760" i="58"/>
  <c r="DH760" i="58"/>
  <c r="CB760" i="58"/>
  <c r="EI760" i="58"/>
  <c r="DA760" i="58"/>
  <c r="CZ760" i="58"/>
  <c r="BT760" i="58"/>
  <c r="DK760" i="58"/>
  <c r="DM760" i="58"/>
  <c r="CG760" i="58"/>
  <c r="DS760" i="58"/>
  <c r="DC760" i="58"/>
  <c r="ED760" i="58"/>
  <c r="CX760" i="58"/>
  <c r="CT760" i="58"/>
  <c r="BU760" i="58"/>
  <c r="CM760" i="58"/>
  <c r="BW760" i="58"/>
  <c r="EF760" i="58"/>
  <c r="DV760" i="58"/>
  <c r="CR760" i="58"/>
  <c r="DN760" i="58"/>
  <c r="DU760" i="58"/>
  <c r="BY760" i="58"/>
  <c r="EK760" i="58"/>
  <c r="CH760" i="58"/>
  <c r="DE760" i="58"/>
  <c r="CO760" i="58"/>
  <c r="EN776" i="58"/>
  <c r="DP776" i="58"/>
  <c r="BZ776" i="58"/>
  <c r="BX776" i="58"/>
  <c r="DZ776" i="58"/>
  <c r="EA776" i="58"/>
  <c r="CU776" i="58"/>
  <c r="BR776" i="58"/>
  <c r="EB776" i="58"/>
  <c r="DL776" i="58"/>
  <c r="CV776" i="58"/>
  <c r="CN776" i="58"/>
  <c r="EJ776" i="58"/>
  <c r="DO776" i="58"/>
  <c r="CI776" i="58"/>
  <c r="CD776" i="58"/>
  <c r="CK776" i="58"/>
  <c r="CJ776" i="58"/>
  <c r="EL776" i="58"/>
  <c r="CW776" i="58"/>
  <c r="CF776" i="58"/>
  <c r="DT776" i="58"/>
  <c r="DQ776" i="58"/>
  <c r="EC776" i="58"/>
  <c r="DF776" i="58"/>
  <c r="EM776" i="58"/>
  <c r="CQ776" i="58"/>
  <c r="CA776" i="58"/>
  <c r="DW776" i="58"/>
  <c r="DG776" i="58"/>
  <c r="EH776" i="58"/>
  <c r="CL776" i="58"/>
  <c r="DD776" i="58"/>
  <c r="BS776" i="58"/>
  <c r="DB776" i="58"/>
  <c r="EE776" i="58"/>
  <c r="CY776" i="58"/>
  <c r="DR776" i="58"/>
  <c r="BV776" i="58"/>
  <c r="CS776" i="58"/>
  <c r="DY776" i="58"/>
  <c r="DI776" i="58"/>
  <c r="CC776" i="58"/>
  <c r="EG776" i="58"/>
  <c r="CE776" i="58"/>
  <c r="DX776" i="58"/>
  <c r="DH776" i="58"/>
  <c r="CB776" i="58"/>
  <c r="EI776" i="58"/>
  <c r="CT776" i="58"/>
  <c r="DA776" i="58"/>
  <c r="CZ776" i="58"/>
  <c r="BT776" i="58"/>
  <c r="DK776" i="58"/>
  <c r="DM776" i="58"/>
  <c r="DS776" i="58"/>
  <c r="DC776" i="58"/>
  <c r="CX776" i="58"/>
  <c r="DJ776" i="58"/>
  <c r="BU776" i="58"/>
  <c r="DV776" i="58"/>
  <c r="CM776" i="58"/>
  <c r="BW776" i="58"/>
  <c r="DN776" i="58"/>
  <c r="EF776" i="58"/>
  <c r="CP776" i="58"/>
  <c r="CR776" i="58"/>
  <c r="ED776" i="58"/>
  <c r="DU776" i="58"/>
  <c r="BY776" i="58"/>
  <c r="CH776" i="58"/>
  <c r="EK776" i="58"/>
  <c r="DE776" i="58"/>
  <c r="CO776" i="58"/>
  <c r="EN549" i="58"/>
  <c r="DO549" i="58"/>
  <c r="DZ549" i="58"/>
  <c r="EA549" i="58"/>
  <c r="CU549" i="58"/>
  <c r="BR549" i="58"/>
  <c r="CN549" i="58"/>
  <c r="BZ549" i="58"/>
  <c r="DT549" i="58"/>
  <c r="CI549" i="58"/>
  <c r="CK549" i="58"/>
  <c r="DP549" i="58"/>
  <c r="EC549" i="58"/>
  <c r="DL549" i="58"/>
  <c r="EJ549" i="58"/>
  <c r="BX549" i="58"/>
  <c r="DQ549" i="58"/>
  <c r="EL549" i="58"/>
  <c r="CW549" i="58"/>
  <c r="EB549" i="58"/>
  <c r="CV549" i="58"/>
  <c r="CF549" i="58"/>
  <c r="CD549" i="58"/>
  <c r="CJ549" i="58"/>
  <c r="DF549" i="58"/>
  <c r="DW549" i="58"/>
  <c r="DG549" i="58"/>
  <c r="CA549" i="58"/>
  <c r="CQ549" i="58"/>
  <c r="EH549" i="58"/>
  <c r="EM549" i="58"/>
  <c r="DR549" i="58"/>
  <c r="CL549" i="58"/>
  <c r="CS549" i="58"/>
  <c r="CY549" i="58"/>
  <c r="DB549" i="58"/>
  <c r="BV549" i="58"/>
  <c r="DI549" i="58"/>
  <c r="CC549" i="58"/>
  <c r="DD549" i="58"/>
  <c r="DY549" i="58"/>
  <c r="EE549" i="58"/>
  <c r="BS549" i="58"/>
  <c r="DJ549" i="58"/>
  <c r="DK549" i="58"/>
  <c r="EI549" i="58"/>
  <c r="CM549" i="58"/>
  <c r="DN549" i="58"/>
  <c r="EF549" i="58"/>
  <c r="CG549" i="58"/>
  <c r="DS549" i="58"/>
  <c r="BW549" i="58"/>
  <c r="ED549" i="58"/>
  <c r="EG549" i="58"/>
  <c r="DA549" i="58"/>
  <c r="BU549" i="58"/>
  <c r="CZ549" i="58"/>
  <c r="CE549" i="58"/>
  <c r="CP549" i="58"/>
  <c r="DM549" i="58"/>
  <c r="DX549" i="58"/>
  <c r="CR549" i="58"/>
  <c r="CX549" i="58"/>
  <c r="CT549" i="58"/>
  <c r="BT549" i="58"/>
  <c r="DV549" i="58"/>
  <c r="DH549" i="58"/>
  <c r="CB549" i="58"/>
  <c r="DE549" i="58"/>
  <c r="CO549" i="58"/>
  <c r="BY549" i="58"/>
  <c r="CH549" i="58"/>
  <c r="EK549" i="58"/>
  <c r="DU549" i="58"/>
  <c r="EN533" i="58"/>
  <c r="DO533" i="58"/>
  <c r="DZ533" i="58"/>
  <c r="EA533" i="58"/>
  <c r="CU533" i="58"/>
  <c r="EB533" i="58"/>
  <c r="CV533" i="58"/>
  <c r="CF533" i="58"/>
  <c r="BZ533" i="58"/>
  <c r="DT533" i="58"/>
  <c r="CI533" i="58"/>
  <c r="CK533" i="58"/>
  <c r="CJ533" i="58"/>
  <c r="EC533" i="58"/>
  <c r="BX533" i="58"/>
  <c r="DQ533" i="58"/>
  <c r="EL533" i="58"/>
  <c r="CW533" i="58"/>
  <c r="CN533" i="58"/>
  <c r="EJ533" i="58"/>
  <c r="CD533" i="58"/>
  <c r="DP533" i="58"/>
  <c r="DF533" i="58"/>
  <c r="BR533" i="58"/>
  <c r="CQ533" i="58"/>
  <c r="CA533" i="58"/>
  <c r="DW533" i="58"/>
  <c r="EH533" i="58"/>
  <c r="DL533" i="58"/>
  <c r="EM533" i="58"/>
  <c r="DG533" i="58"/>
  <c r="DR533" i="58"/>
  <c r="CL533" i="58"/>
  <c r="CS533" i="58"/>
  <c r="CY533" i="58"/>
  <c r="DB533" i="58"/>
  <c r="BV533" i="58"/>
  <c r="DI533" i="58"/>
  <c r="CC533" i="58"/>
  <c r="DY533" i="58"/>
  <c r="DD533" i="58"/>
  <c r="EE533" i="58"/>
  <c r="BS533" i="58"/>
  <c r="CZ533" i="58"/>
  <c r="DK533" i="58"/>
  <c r="DX533" i="58"/>
  <c r="CR533" i="58"/>
  <c r="EI533" i="58"/>
  <c r="DC533" i="58"/>
  <c r="CM533" i="58"/>
  <c r="DN533" i="58"/>
  <c r="BT533" i="58"/>
  <c r="CG533" i="58"/>
  <c r="DH533" i="58"/>
  <c r="CB533" i="58"/>
  <c r="DS533" i="58"/>
  <c r="BW533" i="58"/>
  <c r="ED533" i="58"/>
  <c r="EG533" i="58"/>
  <c r="DA533" i="58"/>
  <c r="BU533" i="58"/>
  <c r="CE533" i="58"/>
  <c r="CP533" i="58"/>
  <c r="DM533" i="58"/>
  <c r="CX533" i="58"/>
  <c r="CT533" i="58"/>
  <c r="EF533" i="58"/>
  <c r="DV533" i="58"/>
  <c r="DE533" i="58"/>
  <c r="CO533" i="58"/>
  <c r="BY533" i="58"/>
  <c r="CH533" i="58"/>
  <c r="EK533" i="58"/>
  <c r="DU533" i="58"/>
  <c r="EN517" i="58"/>
  <c r="DT517" i="58"/>
  <c r="DO517" i="58"/>
  <c r="DZ517" i="58"/>
  <c r="EA517" i="58"/>
  <c r="CU517" i="58"/>
  <c r="BZ517" i="58"/>
  <c r="EJ517" i="58"/>
  <c r="BX517" i="58"/>
  <c r="CI517" i="58"/>
  <c r="CK517" i="58"/>
  <c r="DP517" i="58"/>
  <c r="EC517" i="58"/>
  <c r="DL517" i="58"/>
  <c r="DQ517" i="58"/>
  <c r="EL517" i="58"/>
  <c r="CW517" i="58"/>
  <c r="BR517" i="58"/>
  <c r="EB517" i="58"/>
  <c r="CV517" i="58"/>
  <c r="CF517" i="58"/>
  <c r="CN517" i="58"/>
  <c r="CD517" i="58"/>
  <c r="CJ517" i="58"/>
  <c r="DF517" i="58"/>
  <c r="DW517" i="58"/>
  <c r="DG517" i="58"/>
  <c r="CA517" i="58"/>
  <c r="CQ517" i="58"/>
  <c r="EH517" i="58"/>
  <c r="EM517" i="58"/>
  <c r="CL517" i="58"/>
  <c r="CS517" i="58"/>
  <c r="CY517" i="58"/>
  <c r="DB517" i="58"/>
  <c r="BV517" i="58"/>
  <c r="DI517" i="58"/>
  <c r="CC517" i="58"/>
  <c r="DD517" i="58"/>
  <c r="DY517" i="58"/>
  <c r="EE517" i="58"/>
  <c r="BS517" i="58"/>
  <c r="DJ517" i="58"/>
  <c r="DK517" i="58"/>
  <c r="EI517" i="58"/>
  <c r="DC517" i="58"/>
  <c r="CM517" i="58"/>
  <c r="DN517" i="58"/>
  <c r="EF517" i="58"/>
  <c r="CG517" i="58"/>
  <c r="DS517" i="58"/>
  <c r="BW517" i="58"/>
  <c r="ED517" i="58"/>
  <c r="EG517" i="58"/>
  <c r="DA517" i="58"/>
  <c r="BU517" i="58"/>
  <c r="CZ517" i="58"/>
  <c r="CE517" i="58"/>
  <c r="CP517" i="58"/>
  <c r="DM517" i="58"/>
  <c r="DX517" i="58"/>
  <c r="CR517" i="58"/>
  <c r="CX517" i="58"/>
  <c r="CT517" i="58"/>
  <c r="BT517" i="58"/>
  <c r="DV517" i="58"/>
  <c r="DH517" i="58"/>
  <c r="CB517" i="58"/>
  <c r="DE517" i="58"/>
  <c r="CO517" i="58"/>
  <c r="BY517" i="58"/>
  <c r="CH517" i="58"/>
  <c r="EK517" i="58"/>
  <c r="DU517" i="58"/>
  <c r="EN501" i="58"/>
  <c r="DT501" i="58"/>
  <c r="DO501" i="58"/>
  <c r="DZ501" i="58"/>
  <c r="EA501" i="58"/>
  <c r="CU501" i="58"/>
  <c r="EB501" i="58"/>
  <c r="CV501" i="58"/>
  <c r="CF501" i="58"/>
  <c r="BZ501" i="58"/>
  <c r="BX501" i="58"/>
  <c r="CI501" i="58"/>
  <c r="CK501" i="58"/>
  <c r="CJ501" i="58"/>
  <c r="EC501" i="58"/>
  <c r="BR501" i="58"/>
  <c r="CN501" i="58"/>
  <c r="DQ501" i="58"/>
  <c r="EL501" i="58"/>
  <c r="CW501" i="58"/>
  <c r="CD501" i="58"/>
  <c r="DF501" i="58"/>
  <c r="DP501" i="58"/>
  <c r="CQ501" i="58"/>
  <c r="CA501" i="58"/>
  <c r="DL501" i="58"/>
  <c r="DW501" i="58"/>
  <c r="EH501" i="58"/>
  <c r="EM501" i="58"/>
  <c r="DG501" i="58"/>
  <c r="DR501" i="58"/>
  <c r="CL501" i="58"/>
  <c r="CS501" i="58"/>
  <c r="CY501" i="58"/>
  <c r="DB501" i="58"/>
  <c r="BV501" i="58"/>
  <c r="DI501" i="58"/>
  <c r="CC501" i="58"/>
  <c r="DD501" i="58"/>
  <c r="DY501" i="58"/>
  <c r="EE501" i="58"/>
  <c r="BS501" i="58"/>
  <c r="DJ501" i="58"/>
  <c r="CZ501" i="58"/>
  <c r="DK501" i="58"/>
  <c r="DX501" i="58"/>
  <c r="CR501" i="58"/>
  <c r="EI501" i="58"/>
  <c r="DC501" i="58"/>
  <c r="CM501" i="58"/>
  <c r="DN501" i="58"/>
  <c r="BT501" i="58"/>
  <c r="CG501" i="58"/>
  <c r="DH501" i="58"/>
  <c r="CB501" i="58"/>
  <c r="DS501" i="58"/>
  <c r="BW501" i="58"/>
  <c r="ED501" i="58"/>
  <c r="EG501" i="58"/>
  <c r="DA501" i="58"/>
  <c r="BU501" i="58"/>
  <c r="CE501" i="58"/>
  <c r="CP501" i="58"/>
  <c r="DM501" i="58"/>
  <c r="CX501" i="58"/>
  <c r="CT501" i="58"/>
  <c r="EF501" i="58"/>
  <c r="DV501" i="58"/>
  <c r="DE501" i="58"/>
  <c r="CO501" i="58"/>
  <c r="BY501" i="58"/>
  <c r="CH501" i="58"/>
  <c r="EK501" i="58"/>
  <c r="DU501" i="58"/>
  <c r="EN485" i="58"/>
  <c r="EJ485" i="58"/>
  <c r="BX485" i="58"/>
  <c r="DO485" i="58"/>
  <c r="DZ485" i="58"/>
  <c r="EA485" i="58"/>
  <c r="CU485" i="58"/>
  <c r="BR485" i="58"/>
  <c r="BZ485" i="58"/>
  <c r="CI485" i="58"/>
  <c r="CK485" i="58"/>
  <c r="DP485" i="58"/>
  <c r="EC485" i="58"/>
  <c r="DL485" i="58"/>
  <c r="CN485" i="58"/>
  <c r="DQ485" i="58"/>
  <c r="EL485" i="58"/>
  <c r="CW485" i="58"/>
  <c r="EB485" i="58"/>
  <c r="CV485" i="58"/>
  <c r="CF485" i="58"/>
  <c r="DT485" i="58"/>
  <c r="CD485" i="58"/>
  <c r="CJ485" i="58"/>
  <c r="DF485" i="58"/>
  <c r="DW485" i="58"/>
  <c r="DG485" i="58"/>
  <c r="CA485" i="58"/>
  <c r="CQ485" i="58"/>
  <c r="EH485" i="58"/>
  <c r="EM485" i="58"/>
  <c r="DR485" i="58"/>
  <c r="CL485" i="58"/>
  <c r="CS485" i="58"/>
  <c r="DD485" i="58"/>
  <c r="CY485" i="58"/>
  <c r="DB485" i="58"/>
  <c r="BV485" i="58"/>
  <c r="DI485" i="58"/>
  <c r="CC485" i="58"/>
  <c r="DY485" i="58"/>
  <c r="EE485" i="58"/>
  <c r="BS485" i="58"/>
  <c r="DJ485" i="58"/>
  <c r="DK485" i="58"/>
  <c r="EI485" i="58"/>
  <c r="DC485" i="58"/>
  <c r="CM485" i="58"/>
  <c r="DN485" i="58"/>
  <c r="EF485" i="58"/>
  <c r="CG485" i="58"/>
  <c r="DS485" i="58"/>
  <c r="BW485" i="58"/>
  <c r="ED485" i="58"/>
  <c r="DA485" i="58"/>
  <c r="BU485" i="58"/>
  <c r="CZ485" i="58"/>
  <c r="CE485" i="58"/>
  <c r="CP485" i="58"/>
  <c r="DM485" i="58"/>
  <c r="DX485" i="58"/>
  <c r="CR485" i="58"/>
  <c r="CX485" i="58"/>
  <c r="CT485" i="58"/>
  <c r="BT485" i="58"/>
  <c r="DV485" i="58"/>
  <c r="DH485" i="58"/>
  <c r="CB485" i="58"/>
  <c r="DE485" i="58"/>
  <c r="CO485" i="58"/>
  <c r="BY485" i="58"/>
  <c r="CH485" i="58"/>
  <c r="EK485" i="58"/>
  <c r="DU485" i="58"/>
  <c r="EN469" i="58"/>
  <c r="DT469" i="58"/>
  <c r="BX469" i="58"/>
  <c r="DO469" i="58"/>
  <c r="DZ469" i="58"/>
  <c r="EA469" i="58"/>
  <c r="CU469" i="58"/>
  <c r="EB469" i="58"/>
  <c r="CV469" i="58"/>
  <c r="CF469" i="58"/>
  <c r="CN469" i="58"/>
  <c r="BZ469" i="58"/>
  <c r="EJ469" i="58"/>
  <c r="CI469" i="58"/>
  <c r="CK469" i="58"/>
  <c r="CJ469" i="58"/>
  <c r="EC469" i="58"/>
  <c r="DQ469" i="58"/>
  <c r="EL469" i="58"/>
  <c r="CW469" i="58"/>
  <c r="CD469" i="58"/>
  <c r="DF469" i="58"/>
  <c r="DP469" i="58"/>
  <c r="BR469" i="58"/>
  <c r="CQ469" i="58"/>
  <c r="DL469" i="58"/>
  <c r="CA469" i="58"/>
  <c r="DW469" i="58"/>
  <c r="EH469" i="58"/>
  <c r="EM469" i="58"/>
  <c r="DG469" i="58"/>
  <c r="DR469" i="58"/>
  <c r="CL469" i="58"/>
  <c r="CS469" i="58"/>
  <c r="CY469" i="58"/>
  <c r="DB469" i="58"/>
  <c r="BV469" i="58"/>
  <c r="CC469" i="58"/>
  <c r="DD469" i="58"/>
  <c r="DY469" i="58"/>
  <c r="EE469" i="58"/>
  <c r="BS469" i="58"/>
  <c r="DJ469" i="58"/>
  <c r="CZ469" i="58"/>
  <c r="DK469" i="58"/>
  <c r="DX469" i="58"/>
  <c r="CR469" i="58"/>
  <c r="EI469" i="58"/>
  <c r="DC469" i="58"/>
  <c r="CM469" i="58"/>
  <c r="DN469" i="58"/>
  <c r="BT469" i="58"/>
  <c r="CG469" i="58"/>
  <c r="DH469" i="58"/>
  <c r="CB469" i="58"/>
  <c r="DS469" i="58"/>
  <c r="BW469" i="58"/>
  <c r="ED469" i="58"/>
  <c r="EG469" i="58"/>
  <c r="DA469" i="58"/>
  <c r="BU469" i="58"/>
  <c r="CE469" i="58"/>
  <c r="CP469" i="58"/>
  <c r="DM469" i="58"/>
  <c r="CX469" i="58"/>
  <c r="CT469" i="58"/>
  <c r="EF469" i="58"/>
  <c r="DV469" i="58"/>
  <c r="DE469" i="58"/>
  <c r="BY469" i="58"/>
  <c r="CO469" i="58"/>
  <c r="CH469" i="58"/>
  <c r="EK469" i="58"/>
  <c r="DU469" i="58"/>
  <c r="EN436" i="58"/>
  <c r="BZ436" i="58"/>
  <c r="CK436" i="58"/>
  <c r="CU436" i="58"/>
  <c r="CW436" i="58"/>
  <c r="BR436" i="58"/>
  <c r="CF436" i="58"/>
  <c r="CI436" i="58"/>
  <c r="EB436" i="58"/>
  <c r="CV436" i="58"/>
  <c r="DT436" i="58"/>
  <c r="DZ436" i="58"/>
  <c r="CD436" i="58"/>
  <c r="CJ436" i="58"/>
  <c r="EC436" i="58"/>
  <c r="DL436" i="58"/>
  <c r="CN436" i="58"/>
  <c r="EJ436" i="58"/>
  <c r="BX436" i="58"/>
  <c r="DO436" i="58"/>
  <c r="DP436" i="58"/>
  <c r="DQ436" i="58"/>
  <c r="EA436" i="58"/>
  <c r="DF436" i="58"/>
  <c r="EL436" i="58"/>
  <c r="EM436" i="58"/>
  <c r="DW436" i="58"/>
  <c r="DG436" i="58"/>
  <c r="CQ436" i="58"/>
  <c r="CA436" i="58"/>
  <c r="DR436" i="58"/>
  <c r="DB436" i="58"/>
  <c r="BS436" i="58"/>
  <c r="DY436" i="58"/>
  <c r="DD436" i="58"/>
  <c r="CL436" i="58"/>
  <c r="BV436" i="58"/>
  <c r="CS436" i="58"/>
  <c r="CC436" i="58"/>
  <c r="EE436" i="58"/>
  <c r="CY436" i="58"/>
  <c r="EH436" i="58"/>
  <c r="DI436" i="58"/>
  <c r="BU436" i="58"/>
  <c r="CE436" i="58"/>
  <c r="DV436" i="58"/>
  <c r="CP436" i="58"/>
  <c r="CG436" i="58"/>
  <c r="EI436" i="58"/>
  <c r="ED436" i="58"/>
  <c r="CX436" i="58"/>
  <c r="DJ436" i="58"/>
  <c r="CT436" i="58"/>
  <c r="CZ436" i="58"/>
  <c r="DX436" i="58"/>
  <c r="CB436" i="58"/>
  <c r="DC436" i="58"/>
  <c r="EG436" i="58"/>
  <c r="DA436" i="58"/>
  <c r="EF436" i="58"/>
  <c r="DK436" i="58"/>
  <c r="DM436" i="58"/>
  <c r="DH436" i="58"/>
  <c r="CR436" i="58"/>
  <c r="DS436" i="58"/>
  <c r="CM436" i="58"/>
  <c r="BW436" i="58"/>
  <c r="DN436" i="58"/>
  <c r="CH436" i="58"/>
  <c r="BY436" i="58"/>
  <c r="EK436" i="58"/>
  <c r="DU436" i="58"/>
  <c r="DE436" i="58"/>
  <c r="CO436" i="58"/>
  <c r="EN409" i="58"/>
  <c r="EJ409" i="58"/>
  <c r="DT409" i="58"/>
  <c r="EL409" i="58"/>
  <c r="CV409" i="58"/>
  <c r="CF409" i="58"/>
  <c r="BZ409" i="58"/>
  <c r="BX409" i="58"/>
  <c r="CI409" i="58"/>
  <c r="DZ409" i="58"/>
  <c r="DP409" i="58"/>
  <c r="CJ409" i="58"/>
  <c r="EA409" i="58"/>
  <c r="CU409" i="58"/>
  <c r="DF409" i="58"/>
  <c r="BR409" i="58"/>
  <c r="CN409" i="58"/>
  <c r="DO409" i="58"/>
  <c r="CD409" i="58"/>
  <c r="CK409" i="58"/>
  <c r="CW409" i="58"/>
  <c r="DQ409" i="58"/>
  <c r="EC409" i="58"/>
  <c r="DL409" i="58"/>
  <c r="EB409" i="58"/>
  <c r="EM409" i="58"/>
  <c r="CQ409" i="58"/>
  <c r="DW409" i="58"/>
  <c r="CA409" i="58"/>
  <c r="DG409" i="58"/>
  <c r="EH409" i="58"/>
  <c r="DB409" i="58"/>
  <c r="CL409" i="58"/>
  <c r="BV409" i="58"/>
  <c r="DI409" i="58"/>
  <c r="DD409" i="58"/>
  <c r="CY409" i="58"/>
  <c r="BS409" i="58"/>
  <c r="DY409" i="58"/>
  <c r="CS409" i="58"/>
  <c r="CC409" i="58"/>
  <c r="EE409" i="58"/>
  <c r="DR409" i="58"/>
  <c r="DJ409" i="58"/>
  <c r="EF409" i="58"/>
  <c r="ED409" i="58"/>
  <c r="CT409" i="58"/>
  <c r="DK409" i="58"/>
  <c r="DV409" i="58"/>
  <c r="CP409" i="58"/>
  <c r="DX409" i="58"/>
  <c r="DH409" i="58"/>
  <c r="CR409" i="58"/>
  <c r="EI409" i="58"/>
  <c r="BW409" i="58"/>
  <c r="EG409" i="58"/>
  <c r="BU409" i="58"/>
  <c r="CZ409" i="58"/>
  <c r="BT409" i="58"/>
  <c r="CE409" i="58"/>
  <c r="CG409" i="58"/>
  <c r="CB409" i="58"/>
  <c r="DS409" i="58"/>
  <c r="DC409" i="58"/>
  <c r="CM409" i="58"/>
  <c r="CX409" i="58"/>
  <c r="DA409" i="58"/>
  <c r="DM409" i="58"/>
  <c r="DN409" i="58"/>
  <c r="EK409" i="58"/>
  <c r="DU409" i="58"/>
  <c r="DE409" i="58"/>
  <c r="CO409" i="58"/>
  <c r="BY409" i="58"/>
  <c r="EN377" i="58"/>
  <c r="EJ377" i="58"/>
  <c r="DT377" i="58"/>
  <c r="DP377" i="58"/>
  <c r="EL377" i="58"/>
  <c r="BR377" i="58"/>
  <c r="CV377" i="58"/>
  <c r="CF377" i="58"/>
  <c r="BZ377" i="58"/>
  <c r="BX377" i="58"/>
  <c r="CI377" i="58"/>
  <c r="DZ377" i="58"/>
  <c r="EA377" i="58"/>
  <c r="CU377" i="58"/>
  <c r="DF377" i="58"/>
  <c r="CN377" i="58"/>
  <c r="DO377" i="58"/>
  <c r="CD377" i="58"/>
  <c r="CJ377" i="58"/>
  <c r="CK377" i="58"/>
  <c r="CW377" i="58"/>
  <c r="DQ377" i="58"/>
  <c r="EC377" i="58"/>
  <c r="EB377" i="58"/>
  <c r="EM377" i="58"/>
  <c r="CQ377" i="58"/>
  <c r="DW377" i="58"/>
  <c r="CA377" i="58"/>
  <c r="DL377" i="58"/>
  <c r="DG377" i="58"/>
  <c r="EH377" i="58"/>
  <c r="DB377" i="58"/>
  <c r="CL377" i="58"/>
  <c r="BV377" i="58"/>
  <c r="DI377" i="58"/>
  <c r="DD377" i="58"/>
  <c r="CY377" i="58"/>
  <c r="BS377" i="58"/>
  <c r="DY377" i="58"/>
  <c r="CC377" i="58"/>
  <c r="EE377" i="58"/>
  <c r="DR377" i="58"/>
  <c r="DJ377" i="58"/>
  <c r="ED377" i="58"/>
  <c r="CT377" i="58"/>
  <c r="CZ377" i="58"/>
  <c r="BT377" i="58"/>
  <c r="DK377" i="58"/>
  <c r="DV377" i="58"/>
  <c r="CP377" i="58"/>
  <c r="DX377" i="58"/>
  <c r="DH377" i="58"/>
  <c r="CR377" i="58"/>
  <c r="EI377" i="58"/>
  <c r="BW377" i="58"/>
  <c r="EG377" i="58"/>
  <c r="BU377" i="58"/>
  <c r="CE377" i="58"/>
  <c r="CG377" i="58"/>
  <c r="CB377" i="58"/>
  <c r="DS377" i="58"/>
  <c r="DC377" i="58"/>
  <c r="CM377" i="58"/>
  <c r="CX377" i="58"/>
  <c r="DA377" i="58"/>
  <c r="EF377" i="58"/>
  <c r="DM377" i="58"/>
  <c r="DN377" i="58"/>
  <c r="EK377" i="58"/>
  <c r="DU377" i="58"/>
  <c r="DE377" i="58"/>
  <c r="CH377" i="58"/>
  <c r="CO377" i="58"/>
  <c r="BY377" i="58"/>
  <c r="EN333" i="58"/>
  <c r="BX333" i="58"/>
  <c r="DO333" i="58"/>
  <c r="CD333" i="58"/>
  <c r="BR333" i="58"/>
  <c r="CV333" i="58"/>
  <c r="CF333" i="58"/>
  <c r="DQ333" i="58"/>
  <c r="CK333" i="58"/>
  <c r="EC333" i="58"/>
  <c r="CW333" i="58"/>
  <c r="DL333" i="58"/>
  <c r="EM333" i="58"/>
  <c r="DW333" i="58"/>
  <c r="DG333" i="58"/>
  <c r="DT333" i="58"/>
  <c r="EL333" i="58"/>
  <c r="EB333" i="58"/>
  <c r="CN333" i="58"/>
  <c r="BZ333" i="58"/>
  <c r="CI333" i="58"/>
  <c r="EJ333" i="58"/>
  <c r="DP333" i="58"/>
  <c r="CU333" i="58"/>
  <c r="EA333" i="58"/>
  <c r="DZ333" i="58"/>
  <c r="CJ333" i="58"/>
  <c r="DF333" i="58"/>
  <c r="CQ333" i="58"/>
  <c r="CA333" i="58"/>
  <c r="EH333" i="58"/>
  <c r="DR333" i="58"/>
  <c r="DD333" i="58"/>
  <c r="DJ333" i="58"/>
  <c r="DB333" i="58"/>
  <c r="CL333" i="58"/>
  <c r="BV333" i="58"/>
  <c r="DI333" i="58"/>
  <c r="CY333" i="58"/>
  <c r="BS333" i="58"/>
  <c r="DY333" i="58"/>
  <c r="CS333" i="58"/>
  <c r="CC333" i="58"/>
  <c r="EE333" i="58"/>
  <c r="EG333" i="58"/>
  <c r="BU333" i="58"/>
  <c r="CZ333" i="58"/>
  <c r="CE333" i="58"/>
  <c r="CG333" i="58"/>
  <c r="DS333" i="58"/>
  <c r="DC333" i="58"/>
  <c r="CM333" i="58"/>
  <c r="DA333" i="58"/>
  <c r="DM333" i="58"/>
  <c r="DX333" i="58"/>
  <c r="DH333" i="58"/>
  <c r="DN333" i="58"/>
  <c r="ED333" i="58"/>
  <c r="CT333" i="58"/>
  <c r="EF333" i="58"/>
  <c r="BT333" i="58"/>
  <c r="DK333" i="58"/>
  <c r="DV333" i="58"/>
  <c r="CP333" i="58"/>
  <c r="CR333" i="58"/>
  <c r="CB333" i="58"/>
  <c r="EI333" i="58"/>
  <c r="BW333" i="58"/>
  <c r="CH333" i="58"/>
  <c r="CO333" i="58"/>
  <c r="BY333" i="58"/>
  <c r="EK333" i="58"/>
  <c r="DU333" i="58"/>
  <c r="DE333" i="58"/>
  <c r="EN313" i="58"/>
  <c r="EJ313" i="58"/>
  <c r="BX313" i="58"/>
  <c r="DP313" i="58"/>
  <c r="CJ313" i="58"/>
  <c r="EC313" i="58"/>
  <c r="CN313" i="58"/>
  <c r="BZ313" i="58"/>
  <c r="DT313" i="58"/>
  <c r="DZ313" i="58"/>
  <c r="DQ313" i="58"/>
  <c r="EL313" i="58"/>
  <c r="DF313" i="58"/>
  <c r="CW313" i="58"/>
  <c r="DW313" i="58"/>
  <c r="DG313" i="58"/>
  <c r="CI313" i="58"/>
  <c r="CD313" i="58"/>
  <c r="CK313" i="58"/>
  <c r="EA313" i="58"/>
  <c r="BR313" i="58"/>
  <c r="CF313" i="58"/>
  <c r="DO313" i="58"/>
  <c r="CU313" i="58"/>
  <c r="EB313" i="58"/>
  <c r="EH313" i="58"/>
  <c r="CV313" i="58"/>
  <c r="CQ313" i="58"/>
  <c r="DL313" i="58"/>
  <c r="EM313" i="58"/>
  <c r="CA313" i="58"/>
  <c r="CS313" i="58"/>
  <c r="DD313" i="58"/>
  <c r="DJ313" i="58"/>
  <c r="DR313" i="58"/>
  <c r="CL313" i="58"/>
  <c r="CY313" i="58"/>
  <c r="BS313" i="58"/>
  <c r="EE313" i="58"/>
  <c r="DB313" i="58"/>
  <c r="DY313" i="58"/>
  <c r="DI313" i="58"/>
  <c r="CC313" i="58"/>
  <c r="EF313" i="58"/>
  <c r="CZ313" i="58"/>
  <c r="BT313" i="58"/>
  <c r="CE313" i="58"/>
  <c r="DH313" i="58"/>
  <c r="EI313" i="58"/>
  <c r="DN313" i="58"/>
  <c r="EG313" i="58"/>
  <c r="DA313" i="58"/>
  <c r="BU313" i="58"/>
  <c r="DV313" i="58"/>
  <c r="DM313" i="58"/>
  <c r="CG313" i="58"/>
  <c r="DX313" i="58"/>
  <c r="CR313" i="58"/>
  <c r="CB313" i="58"/>
  <c r="ED313" i="58"/>
  <c r="CT313" i="58"/>
  <c r="DK313" i="58"/>
  <c r="CP313" i="58"/>
  <c r="CM313" i="58"/>
  <c r="BW313" i="58"/>
  <c r="CX313" i="58"/>
  <c r="DS313" i="58"/>
  <c r="DC313" i="58"/>
  <c r="CH313" i="58"/>
  <c r="EK313" i="58"/>
  <c r="DU313" i="58"/>
  <c r="DE313" i="58"/>
  <c r="CO313" i="58"/>
  <c r="BY313" i="58"/>
  <c r="EN539" i="58"/>
  <c r="CN539" i="58"/>
  <c r="BZ539" i="58"/>
  <c r="BX539" i="58"/>
  <c r="CI539" i="58"/>
  <c r="CK539" i="58"/>
  <c r="CJ539" i="58"/>
  <c r="EC539" i="58"/>
  <c r="BR539" i="58"/>
  <c r="CV539" i="58"/>
  <c r="CF539" i="58"/>
  <c r="EJ539" i="58"/>
  <c r="DT539" i="58"/>
  <c r="DQ539" i="58"/>
  <c r="DP539" i="58"/>
  <c r="EL539" i="58"/>
  <c r="CW539" i="58"/>
  <c r="DW539" i="58"/>
  <c r="DG539" i="58"/>
  <c r="CQ539" i="58"/>
  <c r="CD539" i="58"/>
  <c r="DF539" i="58"/>
  <c r="EM539" i="58"/>
  <c r="DO539" i="58"/>
  <c r="DZ539" i="58"/>
  <c r="CU539" i="58"/>
  <c r="EA539" i="58"/>
  <c r="CA539" i="58"/>
  <c r="DL539" i="58"/>
  <c r="DR539" i="58"/>
  <c r="EB539" i="58"/>
  <c r="DB539" i="58"/>
  <c r="BV539" i="58"/>
  <c r="DI539" i="58"/>
  <c r="CC539" i="58"/>
  <c r="DY539" i="58"/>
  <c r="EE539" i="58"/>
  <c r="BS539" i="58"/>
  <c r="CL539" i="58"/>
  <c r="CS539" i="58"/>
  <c r="DD539" i="58"/>
  <c r="CY539" i="58"/>
  <c r="BT539" i="58"/>
  <c r="CG539" i="58"/>
  <c r="DS539" i="58"/>
  <c r="BW539" i="58"/>
  <c r="ED539" i="58"/>
  <c r="DJ539" i="58"/>
  <c r="EG539" i="58"/>
  <c r="DA539" i="58"/>
  <c r="BU539" i="58"/>
  <c r="CE539" i="58"/>
  <c r="CP539" i="58"/>
  <c r="DM539" i="58"/>
  <c r="DX539" i="58"/>
  <c r="CR539" i="58"/>
  <c r="CX539" i="58"/>
  <c r="CT539" i="58"/>
  <c r="EF539" i="58"/>
  <c r="DV539" i="58"/>
  <c r="DH539" i="58"/>
  <c r="CB539" i="58"/>
  <c r="CZ539" i="58"/>
  <c r="DK539" i="58"/>
  <c r="EI539" i="58"/>
  <c r="DC539" i="58"/>
  <c r="CM539" i="58"/>
  <c r="DN539" i="58"/>
  <c r="CH539" i="58"/>
  <c r="EK539" i="58"/>
  <c r="DU539" i="58"/>
  <c r="CO539" i="58"/>
  <c r="BY539" i="58"/>
  <c r="DE539" i="58"/>
  <c r="EN523" i="58"/>
  <c r="BZ523" i="58"/>
  <c r="CI523" i="58"/>
  <c r="CK523" i="58"/>
  <c r="EC523" i="58"/>
  <c r="BR523" i="58"/>
  <c r="DQ523" i="58"/>
  <c r="EL523" i="58"/>
  <c r="CW523" i="58"/>
  <c r="EB523" i="58"/>
  <c r="DL523" i="58"/>
  <c r="DW523" i="58"/>
  <c r="DG523" i="58"/>
  <c r="CQ523" i="58"/>
  <c r="CN523" i="58"/>
  <c r="BX523" i="58"/>
  <c r="CD523" i="58"/>
  <c r="CJ523" i="58"/>
  <c r="DF523" i="58"/>
  <c r="CV523" i="58"/>
  <c r="CF523" i="58"/>
  <c r="EM523" i="58"/>
  <c r="DT523" i="58"/>
  <c r="DO523" i="58"/>
  <c r="EJ523" i="58"/>
  <c r="EA523" i="58"/>
  <c r="DZ523" i="58"/>
  <c r="DP523" i="58"/>
  <c r="CU523" i="58"/>
  <c r="CA523" i="58"/>
  <c r="EH523" i="58"/>
  <c r="DR523" i="58"/>
  <c r="DB523" i="58"/>
  <c r="BV523" i="58"/>
  <c r="DI523" i="58"/>
  <c r="DD523" i="58"/>
  <c r="DY523" i="58"/>
  <c r="EE523" i="58"/>
  <c r="BS523" i="58"/>
  <c r="CL523" i="58"/>
  <c r="CS523" i="58"/>
  <c r="CY523" i="58"/>
  <c r="EF523" i="58"/>
  <c r="CG523" i="58"/>
  <c r="DX523" i="58"/>
  <c r="CB523" i="58"/>
  <c r="DS523" i="58"/>
  <c r="BW523" i="58"/>
  <c r="ED523" i="58"/>
  <c r="EG523" i="58"/>
  <c r="DA523" i="58"/>
  <c r="BU523" i="58"/>
  <c r="CZ523" i="58"/>
  <c r="CE523" i="58"/>
  <c r="CP523" i="58"/>
  <c r="DM523" i="58"/>
  <c r="CR523" i="58"/>
  <c r="CX523" i="58"/>
  <c r="CT523" i="58"/>
  <c r="BT523" i="58"/>
  <c r="DV523" i="58"/>
  <c r="DJ523" i="58"/>
  <c r="DK523" i="58"/>
  <c r="DH523" i="58"/>
  <c r="EI523" i="58"/>
  <c r="DC523" i="58"/>
  <c r="CM523" i="58"/>
  <c r="DN523" i="58"/>
  <c r="CH523" i="58"/>
  <c r="EK523" i="58"/>
  <c r="DU523" i="58"/>
  <c r="CO523" i="58"/>
  <c r="BY523" i="58"/>
  <c r="DE523" i="58"/>
  <c r="EN507" i="58"/>
  <c r="CN507" i="58"/>
  <c r="BZ507" i="58"/>
  <c r="BX507" i="58"/>
  <c r="CI507" i="58"/>
  <c r="CK507" i="58"/>
  <c r="CJ507" i="58"/>
  <c r="EC507" i="58"/>
  <c r="BR507" i="58"/>
  <c r="CV507" i="58"/>
  <c r="CF507" i="58"/>
  <c r="EJ507" i="58"/>
  <c r="DT507" i="58"/>
  <c r="DQ507" i="58"/>
  <c r="DP507" i="58"/>
  <c r="EL507" i="58"/>
  <c r="CW507" i="58"/>
  <c r="DW507" i="58"/>
  <c r="DG507" i="58"/>
  <c r="CQ507" i="58"/>
  <c r="CD507" i="58"/>
  <c r="DF507" i="58"/>
  <c r="EM507" i="58"/>
  <c r="CU507" i="58"/>
  <c r="DZ507" i="58"/>
  <c r="EA507" i="58"/>
  <c r="DO507" i="58"/>
  <c r="DL507" i="58"/>
  <c r="CA507" i="58"/>
  <c r="EB507" i="58"/>
  <c r="EH507" i="58"/>
  <c r="DR507" i="58"/>
  <c r="DB507" i="58"/>
  <c r="BV507" i="58"/>
  <c r="DI507" i="58"/>
  <c r="CC507" i="58"/>
  <c r="DY507" i="58"/>
  <c r="EE507" i="58"/>
  <c r="BS507" i="58"/>
  <c r="CL507" i="58"/>
  <c r="CS507" i="58"/>
  <c r="DD507" i="58"/>
  <c r="CY507" i="58"/>
  <c r="BT507" i="58"/>
  <c r="CG507" i="58"/>
  <c r="DX507" i="58"/>
  <c r="CR507" i="58"/>
  <c r="DS507" i="58"/>
  <c r="BW507" i="58"/>
  <c r="ED507" i="58"/>
  <c r="EG507" i="58"/>
  <c r="DA507" i="58"/>
  <c r="BU507" i="58"/>
  <c r="CE507" i="58"/>
  <c r="CP507" i="58"/>
  <c r="DM507" i="58"/>
  <c r="DH507" i="58"/>
  <c r="CB507" i="58"/>
  <c r="CX507" i="58"/>
  <c r="CT507" i="58"/>
  <c r="EF507" i="58"/>
  <c r="DV507" i="58"/>
  <c r="CZ507" i="58"/>
  <c r="DK507" i="58"/>
  <c r="EI507" i="58"/>
  <c r="DC507" i="58"/>
  <c r="CM507" i="58"/>
  <c r="DN507" i="58"/>
  <c r="CH507" i="58"/>
  <c r="EK507" i="58"/>
  <c r="DU507" i="58"/>
  <c r="CO507" i="58"/>
  <c r="BY507" i="58"/>
  <c r="DE507" i="58"/>
  <c r="EN491" i="58"/>
  <c r="BZ491" i="58"/>
  <c r="CI491" i="58"/>
  <c r="CK491" i="58"/>
  <c r="EC491" i="58"/>
  <c r="BR491" i="58"/>
  <c r="DQ491" i="58"/>
  <c r="EL491" i="58"/>
  <c r="CW491" i="58"/>
  <c r="EB491" i="58"/>
  <c r="DL491" i="58"/>
  <c r="DW491" i="58"/>
  <c r="DG491" i="58"/>
  <c r="CQ491" i="58"/>
  <c r="CN491" i="58"/>
  <c r="BX491" i="58"/>
  <c r="CD491" i="58"/>
  <c r="CJ491" i="58"/>
  <c r="DF491" i="58"/>
  <c r="CV491" i="58"/>
  <c r="CF491" i="58"/>
  <c r="EM491" i="58"/>
  <c r="EJ491" i="58"/>
  <c r="DO491" i="58"/>
  <c r="DT491" i="58"/>
  <c r="EA491" i="58"/>
  <c r="DZ491" i="58"/>
  <c r="DP491" i="58"/>
  <c r="CU491" i="58"/>
  <c r="CA491" i="58"/>
  <c r="EH491" i="58"/>
  <c r="DR491" i="58"/>
  <c r="DB491" i="58"/>
  <c r="BV491" i="58"/>
  <c r="DI491" i="58"/>
  <c r="CC491" i="58"/>
  <c r="DD491" i="58"/>
  <c r="DY491" i="58"/>
  <c r="BS491" i="58"/>
  <c r="CL491" i="58"/>
  <c r="CS491" i="58"/>
  <c r="CY491" i="58"/>
  <c r="EF491" i="58"/>
  <c r="CG491" i="58"/>
  <c r="DS491" i="58"/>
  <c r="BW491" i="58"/>
  <c r="ED491" i="58"/>
  <c r="EG491" i="58"/>
  <c r="DA491" i="58"/>
  <c r="BU491" i="58"/>
  <c r="CZ491" i="58"/>
  <c r="CE491" i="58"/>
  <c r="CP491" i="58"/>
  <c r="DM491" i="58"/>
  <c r="CX491" i="58"/>
  <c r="CT491" i="58"/>
  <c r="BT491" i="58"/>
  <c r="DV491" i="58"/>
  <c r="DH491" i="58"/>
  <c r="DJ491" i="58"/>
  <c r="DK491" i="58"/>
  <c r="DX491" i="58"/>
  <c r="CR491" i="58"/>
  <c r="CB491" i="58"/>
  <c r="EI491" i="58"/>
  <c r="DC491" i="58"/>
  <c r="CM491" i="58"/>
  <c r="DN491" i="58"/>
  <c r="CH491" i="58"/>
  <c r="EK491" i="58"/>
  <c r="DU491" i="58"/>
  <c r="CO491" i="58"/>
  <c r="BY491" i="58"/>
  <c r="DE491" i="58"/>
  <c r="EN475" i="58"/>
  <c r="CN475" i="58"/>
  <c r="BZ475" i="58"/>
  <c r="BX475" i="58"/>
  <c r="CI475" i="58"/>
  <c r="CK475" i="58"/>
  <c r="CJ475" i="58"/>
  <c r="EC475" i="58"/>
  <c r="BR475" i="58"/>
  <c r="CV475" i="58"/>
  <c r="CF475" i="58"/>
  <c r="EJ475" i="58"/>
  <c r="DT475" i="58"/>
  <c r="DQ475" i="58"/>
  <c r="DP475" i="58"/>
  <c r="EL475" i="58"/>
  <c r="CW475" i="58"/>
  <c r="DW475" i="58"/>
  <c r="DG475" i="58"/>
  <c r="CQ475" i="58"/>
  <c r="CD475" i="58"/>
  <c r="DF475" i="58"/>
  <c r="EM475" i="58"/>
  <c r="DZ475" i="58"/>
  <c r="DO475" i="58"/>
  <c r="EA475" i="58"/>
  <c r="EB475" i="58"/>
  <c r="CA475" i="58"/>
  <c r="EH475" i="58"/>
  <c r="DR475" i="58"/>
  <c r="DL475" i="58"/>
  <c r="DB475" i="58"/>
  <c r="BV475" i="58"/>
  <c r="DI475" i="58"/>
  <c r="CC475" i="58"/>
  <c r="DY475" i="58"/>
  <c r="EE475" i="58"/>
  <c r="BS475" i="58"/>
  <c r="CL475" i="58"/>
  <c r="CS475" i="58"/>
  <c r="DD475" i="58"/>
  <c r="CY475" i="58"/>
  <c r="BT475" i="58"/>
  <c r="CG475" i="58"/>
  <c r="DH475" i="58"/>
  <c r="CB475" i="58"/>
  <c r="DS475" i="58"/>
  <c r="BW475" i="58"/>
  <c r="ED475" i="58"/>
  <c r="DJ475" i="58"/>
  <c r="EG475" i="58"/>
  <c r="DA475" i="58"/>
  <c r="BU475" i="58"/>
  <c r="CE475" i="58"/>
  <c r="CP475" i="58"/>
  <c r="DM475" i="58"/>
  <c r="DX475" i="58"/>
  <c r="CX475" i="58"/>
  <c r="CT475" i="58"/>
  <c r="EF475" i="58"/>
  <c r="DV475" i="58"/>
  <c r="CZ475" i="58"/>
  <c r="DK475" i="58"/>
  <c r="CR475" i="58"/>
  <c r="EI475" i="58"/>
  <c r="DC475" i="58"/>
  <c r="CM475" i="58"/>
  <c r="DN475" i="58"/>
  <c r="CH475" i="58"/>
  <c r="EK475" i="58"/>
  <c r="DU475" i="58"/>
  <c r="CO475" i="58"/>
  <c r="BY475" i="58"/>
  <c r="DE475" i="58"/>
  <c r="EN444" i="58"/>
  <c r="CK444" i="58"/>
  <c r="CU444" i="58"/>
  <c r="EL444" i="58"/>
  <c r="DF444" i="58"/>
  <c r="CW444" i="58"/>
  <c r="BZ444" i="58"/>
  <c r="CI444" i="58"/>
  <c r="EB444" i="58"/>
  <c r="CV444" i="58"/>
  <c r="DT444" i="58"/>
  <c r="CJ444" i="58"/>
  <c r="EC444" i="58"/>
  <c r="BR444" i="58"/>
  <c r="DL444" i="58"/>
  <c r="CN444" i="58"/>
  <c r="BX444" i="58"/>
  <c r="EJ444" i="58"/>
  <c r="DO444" i="58"/>
  <c r="DZ444" i="58"/>
  <c r="CD444" i="58"/>
  <c r="DP444" i="58"/>
  <c r="DQ444" i="58"/>
  <c r="EA444" i="58"/>
  <c r="DW444" i="58"/>
  <c r="DG444" i="58"/>
  <c r="EM444" i="58"/>
  <c r="CQ444" i="58"/>
  <c r="EH444" i="58"/>
  <c r="CA444" i="58"/>
  <c r="CL444" i="58"/>
  <c r="BS444" i="58"/>
  <c r="DB444" i="58"/>
  <c r="BV444" i="58"/>
  <c r="DY444" i="58"/>
  <c r="DD444" i="58"/>
  <c r="CS444" i="58"/>
  <c r="CC444" i="58"/>
  <c r="EE444" i="58"/>
  <c r="CY444" i="58"/>
  <c r="DR444" i="58"/>
  <c r="DI444" i="58"/>
  <c r="DJ444" i="58"/>
  <c r="BU444" i="58"/>
  <c r="CE444" i="58"/>
  <c r="CG444" i="58"/>
  <c r="EI444" i="58"/>
  <c r="DN444" i="58"/>
  <c r="DV444" i="58"/>
  <c r="CP444" i="58"/>
  <c r="ED444" i="58"/>
  <c r="CX444" i="58"/>
  <c r="CZ444" i="58"/>
  <c r="DX444" i="58"/>
  <c r="CB444" i="58"/>
  <c r="DC444" i="58"/>
  <c r="CT444" i="58"/>
  <c r="EG444" i="58"/>
  <c r="DA444" i="58"/>
  <c r="EF444" i="58"/>
  <c r="BT444" i="58"/>
  <c r="DK444" i="58"/>
  <c r="DM444" i="58"/>
  <c r="DH444" i="58"/>
  <c r="CR444" i="58"/>
  <c r="DS444" i="58"/>
  <c r="CM444" i="58"/>
  <c r="BW444" i="58"/>
  <c r="BY444" i="58"/>
  <c r="CH444" i="58"/>
  <c r="EK444" i="58"/>
  <c r="DU444" i="58"/>
  <c r="DE444" i="58"/>
  <c r="CO444" i="58"/>
  <c r="EN421" i="58"/>
  <c r="DO421" i="58"/>
  <c r="CD421" i="58"/>
  <c r="BR421" i="58"/>
  <c r="DL421" i="58"/>
  <c r="DT421" i="58"/>
  <c r="DQ421" i="58"/>
  <c r="CK421" i="58"/>
  <c r="EC421" i="58"/>
  <c r="CW421" i="58"/>
  <c r="EB421" i="58"/>
  <c r="EM421" i="58"/>
  <c r="DW421" i="58"/>
  <c r="DG421" i="58"/>
  <c r="CN421" i="58"/>
  <c r="EJ421" i="58"/>
  <c r="DP421" i="58"/>
  <c r="CJ421" i="58"/>
  <c r="EL421" i="58"/>
  <c r="BZ421" i="58"/>
  <c r="BX421" i="58"/>
  <c r="CI421" i="58"/>
  <c r="DZ421" i="58"/>
  <c r="EA421" i="58"/>
  <c r="DF421" i="58"/>
  <c r="CU421" i="58"/>
  <c r="CF421" i="58"/>
  <c r="CA421" i="58"/>
  <c r="CV421" i="58"/>
  <c r="CQ421" i="58"/>
  <c r="EH421" i="58"/>
  <c r="DD421" i="58"/>
  <c r="DJ421" i="58"/>
  <c r="DR421" i="58"/>
  <c r="DB421" i="58"/>
  <c r="CL421" i="58"/>
  <c r="BV421" i="58"/>
  <c r="DI421" i="58"/>
  <c r="CY421" i="58"/>
  <c r="DY421" i="58"/>
  <c r="CS421" i="58"/>
  <c r="CC421" i="58"/>
  <c r="EE421" i="58"/>
  <c r="EG421" i="58"/>
  <c r="BU421" i="58"/>
  <c r="CE421" i="58"/>
  <c r="CG421" i="58"/>
  <c r="CB421" i="58"/>
  <c r="DS421" i="58"/>
  <c r="DC421" i="58"/>
  <c r="CM421" i="58"/>
  <c r="CX421" i="58"/>
  <c r="DA421" i="58"/>
  <c r="DM421" i="58"/>
  <c r="DX421" i="58"/>
  <c r="CR421" i="58"/>
  <c r="DN421" i="58"/>
  <c r="EF421" i="58"/>
  <c r="BT421" i="58"/>
  <c r="DH421" i="58"/>
  <c r="ED421" i="58"/>
  <c r="CT421" i="58"/>
  <c r="CZ421" i="58"/>
  <c r="DK421" i="58"/>
  <c r="DV421" i="58"/>
  <c r="CP421" i="58"/>
  <c r="EI421" i="58"/>
  <c r="BW421" i="58"/>
  <c r="CH421" i="58"/>
  <c r="CO421" i="58"/>
  <c r="BY421" i="58"/>
  <c r="EK421" i="58"/>
  <c r="DU421" i="58"/>
  <c r="DE421" i="58"/>
  <c r="EN389" i="58"/>
  <c r="DO389" i="58"/>
  <c r="CD389" i="58"/>
  <c r="DL389" i="58"/>
  <c r="DT389" i="58"/>
  <c r="DQ389" i="58"/>
  <c r="CK389" i="58"/>
  <c r="EC389" i="58"/>
  <c r="CW389" i="58"/>
  <c r="EB389" i="58"/>
  <c r="EM389" i="58"/>
  <c r="DW389" i="58"/>
  <c r="DG389" i="58"/>
  <c r="CN389" i="58"/>
  <c r="EJ389" i="58"/>
  <c r="DP389" i="58"/>
  <c r="CJ389" i="58"/>
  <c r="EL389" i="58"/>
  <c r="BR389" i="58"/>
  <c r="BZ389" i="58"/>
  <c r="BX389" i="58"/>
  <c r="CI389" i="58"/>
  <c r="DZ389" i="58"/>
  <c r="EA389" i="58"/>
  <c r="DF389" i="58"/>
  <c r="CU389" i="58"/>
  <c r="CV389" i="58"/>
  <c r="CA389" i="58"/>
  <c r="CQ389" i="58"/>
  <c r="EH389" i="58"/>
  <c r="CF389" i="58"/>
  <c r="DD389" i="58"/>
  <c r="DJ389" i="58"/>
  <c r="DR389" i="58"/>
  <c r="DB389" i="58"/>
  <c r="CL389" i="58"/>
  <c r="BV389" i="58"/>
  <c r="DI389" i="58"/>
  <c r="CY389" i="58"/>
  <c r="BS389" i="58"/>
  <c r="DY389" i="58"/>
  <c r="CC389" i="58"/>
  <c r="EE389" i="58"/>
  <c r="EG389" i="58"/>
  <c r="BU389" i="58"/>
  <c r="CE389" i="58"/>
  <c r="CG389" i="58"/>
  <c r="DX389" i="58"/>
  <c r="DS389" i="58"/>
  <c r="DC389" i="58"/>
  <c r="CM389" i="58"/>
  <c r="CX389" i="58"/>
  <c r="DA389" i="58"/>
  <c r="DM389" i="58"/>
  <c r="DH389" i="58"/>
  <c r="DN389" i="58"/>
  <c r="EF389" i="58"/>
  <c r="BT389" i="58"/>
  <c r="CR389" i="58"/>
  <c r="ED389" i="58"/>
  <c r="CT389" i="58"/>
  <c r="CZ389" i="58"/>
  <c r="DK389" i="58"/>
  <c r="DV389" i="58"/>
  <c r="CP389" i="58"/>
  <c r="CB389" i="58"/>
  <c r="EI389" i="58"/>
  <c r="BW389" i="58"/>
  <c r="CH389" i="58"/>
  <c r="CO389" i="58"/>
  <c r="BY389" i="58"/>
  <c r="EK389" i="58"/>
  <c r="DU389" i="58"/>
  <c r="DE389" i="58"/>
  <c r="EN321" i="58"/>
  <c r="EJ321" i="58"/>
  <c r="BX321" i="58"/>
  <c r="DO321" i="58"/>
  <c r="DP321" i="58"/>
  <c r="CJ321" i="58"/>
  <c r="CU321" i="58"/>
  <c r="EC321" i="58"/>
  <c r="CN321" i="58"/>
  <c r="BZ321" i="58"/>
  <c r="DT321" i="58"/>
  <c r="DZ321" i="58"/>
  <c r="DQ321" i="58"/>
  <c r="EL321" i="58"/>
  <c r="DF321" i="58"/>
  <c r="CW321" i="58"/>
  <c r="CD321" i="58"/>
  <c r="CK321" i="58"/>
  <c r="CF321" i="58"/>
  <c r="DW321" i="58"/>
  <c r="CI321" i="58"/>
  <c r="EA321" i="58"/>
  <c r="EB321" i="58"/>
  <c r="EM321" i="58"/>
  <c r="DG321" i="58"/>
  <c r="CA321" i="58"/>
  <c r="EH321" i="58"/>
  <c r="BR321" i="58"/>
  <c r="CV321" i="58"/>
  <c r="CQ321" i="58"/>
  <c r="DL321" i="58"/>
  <c r="CS321" i="58"/>
  <c r="DD321" i="58"/>
  <c r="DJ321" i="58"/>
  <c r="CL321" i="58"/>
  <c r="BV321" i="58"/>
  <c r="CY321" i="58"/>
  <c r="BS321" i="58"/>
  <c r="DR321" i="58"/>
  <c r="DB321" i="58"/>
  <c r="DY321" i="58"/>
  <c r="DI321" i="58"/>
  <c r="CC321" i="58"/>
  <c r="EE321" i="58"/>
  <c r="EF321" i="58"/>
  <c r="CZ321" i="58"/>
  <c r="BT321" i="58"/>
  <c r="DH321" i="58"/>
  <c r="EI321" i="58"/>
  <c r="DC321" i="58"/>
  <c r="DN321" i="58"/>
  <c r="EG321" i="58"/>
  <c r="DA321" i="58"/>
  <c r="BU321" i="58"/>
  <c r="CE321" i="58"/>
  <c r="DV321" i="58"/>
  <c r="DM321" i="58"/>
  <c r="DX321" i="58"/>
  <c r="CR321" i="58"/>
  <c r="CB321" i="58"/>
  <c r="DS321" i="58"/>
  <c r="ED321" i="58"/>
  <c r="CT321" i="58"/>
  <c r="CP321" i="58"/>
  <c r="BW321" i="58"/>
  <c r="CX321" i="58"/>
  <c r="DK321" i="58"/>
  <c r="CM321" i="58"/>
  <c r="CH321" i="58"/>
  <c r="EK321" i="58"/>
  <c r="DU321" i="58"/>
  <c r="DE321" i="58"/>
  <c r="CO321" i="58"/>
  <c r="BY321" i="58"/>
  <c r="EN424" i="58"/>
  <c r="DT424" i="58"/>
  <c r="CJ424" i="58"/>
  <c r="DF424" i="58"/>
  <c r="EC424" i="58"/>
  <c r="DL424" i="58"/>
  <c r="CN424" i="58"/>
  <c r="EJ424" i="58"/>
  <c r="BX424" i="58"/>
  <c r="DO424" i="58"/>
  <c r="DQ424" i="58"/>
  <c r="DP424" i="58"/>
  <c r="EA424" i="58"/>
  <c r="BR424" i="58"/>
  <c r="CK424" i="58"/>
  <c r="CU424" i="58"/>
  <c r="CW424" i="58"/>
  <c r="CF424" i="58"/>
  <c r="EM424" i="58"/>
  <c r="BZ424" i="58"/>
  <c r="CI424" i="58"/>
  <c r="CD424" i="58"/>
  <c r="EL424" i="58"/>
  <c r="DZ424" i="58"/>
  <c r="EB424" i="58"/>
  <c r="DW424" i="58"/>
  <c r="CA424" i="58"/>
  <c r="CV424" i="58"/>
  <c r="DG424" i="58"/>
  <c r="CQ424" i="58"/>
  <c r="EH424" i="58"/>
  <c r="DR424" i="58"/>
  <c r="CS424" i="58"/>
  <c r="CC424" i="58"/>
  <c r="EE424" i="58"/>
  <c r="CY424" i="58"/>
  <c r="DI424" i="58"/>
  <c r="CL424" i="58"/>
  <c r="BS424" i="58"/>
  <c r="DB424" i="58"/>
  <c r="BV424" i="58"/>
  <c r="DY424" i="58"/>
  <c r="CZ424" i="58"/>
  <c r="DV424" i="58"/>
  <c r="CP424" i="58"/>
  <c r="DX424" i="58"/>
  <c r="CB424" i="58"/>
  <c r="DC424" i="58"/>
  <c r="CX424" i="58"/>
  <c r="DJ424" i="58"/>
  <c r="CT424" i="58"/>
  <c r="EG424" i="58"/>
  <c r="DA424" i="58"/>
  <c r="EF424" i="58"/>
  <c r="BT424" i="58"/>
  <c r="DK424" i="58"/>
  <c r="DM424" i="58"/>
  <c r="DH424" i="58"/>
  <c r="CR424" i="58"/>
  <c r="DS424" i="58"/>
  <c r="CM424" i="58"/>
  <c r="BW424" i="58"/>
  <c r="ED424" i="58"/>
  <c r="DN424" i="58"/>
  <c r="BU424" i="58"/>
  <c r="CE424" i="58"/>
  <c r="CG424" i="58"/>
  <c r="EI424" i="58"/>
  <c r="CH424" i="58"/>
  <c r="EK424" i="58"/>
  <c r="DU424" i="58"/>
  <c r="DE424" i="58"/>
  <c r="CO424" i="58"/>
  <c r="BY424" i="58"/>
  <c r="EN408" i="58"/>
  <c r="DT408" i="58"/>
  <c r="CJ408" i="58"/>
  <c r="EC408" i="58"/>
  <c r="DL408" i="58"/>
  <c r="CN408" i="58"/>
  <c r="BZ408" i="58"/>
  <c r="EJ408" i="58"/>
  <c r="BX408" i="58"/>
  <c r="DO408" i="58"/>
  <c r="DQ408" i="58"/>
  <c r="DP408" i="58"/>
  <c r="EA408" i="58"/>
  <c r="EL408" i="58"/>
  <c r="BR408" i="58"/>
  <c r="DZ408" i="58"/>
  <c r="CD408" i="58"/>
  <c r="CK408" i="58"/>
  <c r="CU408" i="58"/>
  <c r="DF408" i="58"/>
  <c r="CW408" i="58"/>
  <c r="CF408" i="58"/>
  <c r="EM408" i="58"/>
  <c r="CI408" i="58"/>
  <c r="CV408" i="58"/>
  <c r="DW408" i="58"/>
  <c r="DG408" i="58"/>
  <c r="CQ408" i="58"/>
  <c r="CA408" i="58"/>
  <c r="EH408" i="58"/>
  <c r="DR408" i="58"/>
  <c r="EB408" i="58"/>
  <c r="CL408" i="58"/>
  <c r="CS408" i="58"/>
  <c r="CC408" i="58"/>
  <c r="EE408" i="58"/>
  <c r="CY408" i="58"/>
  <c r="DB408" i="58"/>
  <c r="BV408" i="58"/>
  <c r="DI408" i="58"/>
  <c r="DJ408" i="58"/>
  <c r="BS408" i="58"/>
  <c r="DY408" i="58"/>
  <c r="DD408" i="58"/>
  <c r="CZ408" i="58"/>
  <c r="DX408" i="58"/>
  <c r="CB408" i="58"/>
  <c r="DC408" i="58"/>
  <c r="EG408" i="58"/>
  <c r="DA408" i="58"/>
  <c r="EF408" i="58"/>
  <c r="DK408" i="58"/>
  <c r="DM408" i="58"/>
  <c r="DH408" i="58"/>
  <c r="CR408" i="58"/>
  <c r="DS408" i="58"/>
  <c r="CM408" i="58"/>
  <c r="BW408" i="58"/>
  <c r="CT408" i="58"/>
  <c r="BU408" i="58"/>
  <c r="CE408" i="58"/>
  <c r="DV408" i="58"/>
  <c r="CP408" i="58"/>
  <c r="CG408" i="58"/>
  <c r="EI408" i="58"/>
  <c r="CX408" i="58"/>
  <c r="ED408" i="58"/>
  <c r="DN408" i="58"/>
  <c r="EK408" i="58"/>
  <c r="DU408" i="58"/>
  <c r="DE408" i="58"/>
  <c r="CO408" i="58"/>
  <c r="BY408" i="58"/>
  <c r="CH408" i="58"/>
  <c r="EN392" i="58"/>
  <c r="DT392" i="58"/>
  <c r="CJ392" i="58"/>
  <c r="DF392" i="58"/>
  <c r="EC392" i="58"/>
  <c r="DL392" i="58"/>
  <c r="CN392" i="58"/>
  <c r="EJ392" i="58"/>
  <c r="BX392" i="58"/>
  <c r="DO392" i="58"/>
  <c r="DZ392" i="58"/>
  <c r="DQ392" i="58"/>
  <c r="DP392" i="58"/>
  <c r="EA392" i="58"/>
  <c r="BR392" i="58"/>
  <c r="CD392" i="58"/>
  <c r="CK392" i="58"/>
  <c r="CU392" i="58"/>
  <c r="CW392" i="58"/>
  <c r="CF392" i="58"/>
  <c r="EM392" i="58"/>
  <c r="BZ392" i="58"/>
  <c r="CI392" i="58"/>
  <c r="EL392" i="58"/>
  <c r="EB392" i="58"/>
  <c r="DW392" i="58"/>
  <c r="CA392" i="58"/>
  <c r="CV392" i="58"/>
  <c r="DG392" i="58"/>
  <c r="CQ392" i="58"/>
  <c r="EH392" i="58"/>
  <c r="DR392" i="58"/>
  <c r="CS392" i="58"/>
  <c r="CC392" i="58"/>
  <c r="EE392" i="58"/>
  <c r="CY392" i="58"/>
  <c r="DI392" i="58"/>
  <c r="DJ392" i="58"/>
  <c r="CL392" i="58"/>
  <c r="BS392" i="58"/>
  <c r="DB392" i="58"/>
  <c r="BV392" i="58"/>
  <c r="DY392" i="58"/>
  <c r="DD392" i="58"/>
  <c r="CT392" i="58"/>
  <c r="DV392" i="58"/>
  <c r="CP392" i="58"/>
  <c r="DX392" i="58"/>
  <c r="CB392" i="58"/>
  <c r="DC392" i="58"/>
  <c r="CX392" i="58"/>
  <c r="EG392" i="58"/>
  <c r="DA392" i="58"/>
  <c r="EF392" i="58"/>
  <c r="BT392" i="58"/>
  <c r="DK392" i="58"/>
  <c r="DM392" i="58"/>
  <c r="DH392" i="58"/>
  <c r="CR392" i="58"/>
  <c r="DS392" i="58"/>
  <c r="CM392" i="58"/>
  <c r="BW392" i="58"/>
  <c r="ED392" i="58"/>
  <c r="DN392" i="58"/>
  <c r="BU392" i="58"/>
  <c r="CE392" i="58"/>
  <c r="CG392" i="58"/>
  <c r="EI392" i="58"/>
  <c r="CH392" i="58"/>
  <c r="EK392" i="58"/>
  <c r="DU392" i="58"/>
  <c r="DE392" i="58"/>
  <c r="CO392" i="58"/>
  <c r="BY392" i="58"/>
  <c r="EN376" i="58"/>
  <c r="DT376" i="58"/>
  <c r="CJ376" i="58"/>
  <c r="EC376" i="58"/>
  <c r="DL376" i="58"/>
  <c r="CN376" i="58"/>
  <c r="BZ376" i="58"/>
  <c r="EJ376" i="58"/>
  <c r="BX376" i="58"/>
  <c r="DO376" i="58"/>
  <c r="DZ376" i="58"/>
  <c r="CD376" i="58"/>
  <c r="DQ376" i="58"/>
  <c r="DP376" i="58"/>
  <c r="EA376" i="58"/>
  <c r="EL376" i="58"/>
  <c r="BR376" i="58"/>
  <c r="CK376" i="58"/>
  <c r="CU376" i="58"/>
  <c r="DF376" i="58"/>
  <c r="CW376" i="58"/>
  <c r="CF376" i="58"/>
  <c r="EM376" i="58"/>
  <c r="CI376" i="58"/>
  <c r="CV376" i="58"/>
  <c r="DW376" i="58"/>
  <c r="DG376" i="58"/>
  <c r="CQ376" i="58"/>
  <c r="CA376" i="58"/>
  <c r="EH376" i="58"/>
  <c r="DR376" i="58"/>
  <c r="EB376" i="58"/>
  <c r="CL376" i="58"/>
  <c r="CS376" i="58"/>
  <c r="CC376" i="58"/>
  <c r="EE376" i="58"/>
  <c r="CY376" i="58"/>
  <c r="DJ376" i="58"/>
  <c r="DB376" i="58"/>
  <c r="BV376" i="58"/>
  <c r="DI376" i="58"/>
  <c r="DY376" i="58"/>
  <c r="DD376" i="58"/>
  <c r="CZ376" i="58"/>
  <c r="DX376" i="58"/>
  <c r="CB376" i="58"/>
  <c r="DC376" i="58"/>
  <c r="EG376" i="58"/>
  <c r="DA376" i="58"/>
  <c r="EF376" i="58"/>
  <c r="BT376" i="58"/>
  <c r="DK376" i="58"/>
  <c r="DM376" i="58"/>
  <c r="DH376" i="58"/>
  <c r="CR376" i="58"/>
  <c r="DS376" i="58"/>
  <c r="CM376" i="58"/>
  <c r="BW376" i="58"/>
  <c r="CT376" i="58"/>
  <c r="BU376" i="58"/>
  <c r="CE376" i="58"/>
  <c r="DV376" i="58"/>
  <c r="CP376" i="58"/>
  <c r="CG376" i="58"/>
  <c r="EI376" i="58"/>
  <c r="CX376" i="58"/>
  <c r="ED376" i="58"/>
  <c r="DN376" i="58"/>
  <c r="EK376" i="58"/>
  <c r="DU376" i="58"/>
  <c r="DE376" i="58"/>
  <c r="CO376" i="58"/>
  <c r="BY376" i="58"/>
  <c r="CH376" i="58"/>
  <c r="EN329" i="58"/>
  <c r="CN329" i="58"/>
  <c r="DP329" i="58"/>
  <c r="EL329" i="58"/>
  <c r="BZ329" i="58"/>
  <c r="CI329" i="58"/>
  <c r="DZ329" i="58"/>
  <c r="EA329" i="58"/>
  <c r="CU329" i="58"/>
  <c r="DF329" i="58"/>
  <c r="BR329" i="58"/>
  <c r="EB329" i="58"/>
  <c r="DL329" i="58"/>
  <c r="EJ329" i="58"/>
  <c r="DT329" i="58"/>
  <c r="DO329" i="58"/>
  <c r="CD329" i="58"/>
  <c r="CJ329" i="58"/>
  <c r="CV329" i="58"/>
  <c r="CF329" i="58"/>
  <c r="BX329" i="58"/>
  <c r="CK329" i="58"/>
  <c r="CW329" i="58"/>
  <c r="DQ329" i="58"/>
  <c r="EC329" i="58"/>
  <c r="DW329" i="58"/>
  <c r="EM329" i="58"/>
  <c r="DG329" i="58"/>
  <c r="CA329" i="58"/>
  <c r="CQ329" i="58"/>
  <c r="EH329" i="58"/>
  <c r="DB329" i="58"/>
  <c r="CL329" i="58"/>
  <c r="BV329" i="58"/>
  <c r="DI329" i="58"/>
  <c r="CY329" i="58"/>
  <c r="BS329" i="58"/>
  <c r="DY329" i="58"/>
  <c r="CC329" i="58"/>
  <c r="EE329" i="58"/>
  <c r="DD329" i="58"/>
  <c r="DR329" i="58"/>
  <c r="DJ329" i="58"/>
  <c r="CB329" i="58"/>
  <c r="ED329" i="58"/>
  <c r="CT329" i="58"/>
  <c r="BT329" i="58"/>
  <c r="DK329" i="58"/>
  <c r="DV329" i="58"/>
  <c r="CP329" i="58"/>
  <c r="EI329" i="58"/>
  <c r="BW329" i="58"/>
  <c r="EG329" i="58"/>
  <c r="BU329" i="58"/>
  <c r="EF329" i="58"/>
  <c r="CE329" i="58"/>
  <c r="CG329" i="58"/>
  <c r="DS329" i="58"/>
  <c r="DC329" i="58"/>
  <c r="CM329" i="58"/>
  <c r="CX329" i="58"/>
  <c r="DA329" i="58"/>
  <c r="CZ329" i="58"/>
  <c r="DM329" i="58"/>
  <c r="DX329" i="58"/>
  <c r="DH329" i="58"/>
  <c r="CR329" i="58"/>
  <c r="DN329" i="58"/>
  <c r="EK329" i="58"/>
  <c r="DU329" i="58"/>
  <c r="DE329" i="58"/>
  <c r="CH329" i="58"/>
  <c r="CO329" i="58"/>
  <c r="BY329" i="58"/>
  <c r="EN455" i="58"/>
  <c r="BZ455" i="58"/>
  <c r="BX455" i="58"/>
  <c r="CI455" i="58"/>
  <c r="CJ455" i="58"/>
  <c r="CU455" i="58"/>
  <c r="EB455" i="58"/>
  <c r="DL455" i="58"/>
  <c r="CF455" i="58"/>
  <c r="DO455" i="58"/>
  <c r="DZ455" i="58"/>
  <c r="CD455" i="58"/>
  <c r="DP455" i="58"/>
  <c r="EA455" i="58"/>
  <c r="CV455" i="58"/>
  <c r="DT455" i="58"/>
  <c r="CK455" i="58"/>
  <c r="DF455" i="58"/>
  <c r="EC455" i="58"/>
  <c r="CW455" i="58"/>
  <c r="EJ455" i="58"/>
  <c r="CN455" i="58"/>
  <c r="EL455" i="58"/>
  <c r="DQ455" i="58"/>
  <c r="BR455" i="58"/>
  <c r="EM455" i="58"/>
  <c r="DG455" i="58"/>
  <c r="DW455" i="58"/>
  <c r="CA455" i="58"/>
  <c r="CQ455" i="58"/>
  <c r="EH455" i="58"/>
  <c r="DR455" i="58"/>
  <c r="DY455" i="58"/>
  <c r="CC455" i="58"/>
  <c r="EE455" i="58"/>
  <c r="DD455" i="58"/>
  <c r="DJ455" i="58"/>
  <c r="DB455" i="58"/>
  <c r="CL455" i="58"/>
  <c r="BV455" i="58"/>
  <c r="DI455" i="58"/>
  <c r="CY455" i="58"/>
  <c r="BS455" i="58"/>
  <c r="CT455" i="58"/>
  <c r="BT455" i="58"/>
  <c r="DK455" i="58"/>
  <c r="DV455" i="58"/>
  <c r="CP455" i="58"/>
  <c r="BW455" i="58"/>
  <c r="BU455" i="58"/>
  <c r="EF455" i="58"/>
  <c r="CE455" i="58"/>
  <c r="CG455" i="58"/>
  <c r="EI455" i="58"/>
  <c r="DC455" i="58"/>
  <c r="CM455" i="58"/>
  <c r="DN455" i="58"/>
  <c r="CX455" i="58"/>
  <c r="DA455" i="58"/>
  <c r="CR455" i="58"/>
  <c r="DS455" i="58"/>
  <c r="ED455" i="58"/>
  <c r="EG455" i="58"/>
  <c r="CZ455" i="58"/>
  <c r="DM455" i="58"/>
  <c r="DX455" i="58"/>
  <c r="DH455" i="58"/>
  <c r="CB455" i="58"/>
  <c r="DE455" i="58"/>
  <c r="CH455" i="58"/>
  <c r="CO455" i="58"/>
  <c r="BY455" i="58"/>
  <c r="EK455" i="58"/>
  <c r="DU455" i="58"/>
  <c r="EN439" i="58"/>
  <c r="BZ439" i="58"/>
  <c r="EJ439" i="58"/>
  <c r="CI439" i="58"/>
  <c r="DZ439" i="58"/>
  <c r="DP439" i="58"/>
  <c r="EA439" i="58"/>
  <c r="CU439" i="58"/>
  <c r="DF439" i="58"/>
  <c r="EB439" i="58"/>
  <c r="DL439" i="58"/>
  <c r="CN439" i="58"/>
  <c r="DT439" i="58"/>
  <c r="DO439" i="58"/>
  <c r="CD439" i="58"/>
  <c r="DQ439" i="58"/>
  <c r="CK439" i="58"/>
  <c r="CJ439" i="58"/>
  <c r="EC439" i="58"/>
  <c r="CW439" i="58"/>
  <c r="CF439" i="58"/>
  <c r="EM439" i="58"/>
  <c r="BX439" i="58"/>
  <c r="EL439" i="58"/>
  <c r="BR439" i="58"/>
  <c r="CQ439" i="58"/>
  <c r="DW439" i="58"/>
  <c r="CA439" i="58"/>
  <c r="CV439" i="58"/>
  <c r="DG439" i="58"/>
  <c r="EH439" i="58"/>
  <c r="DR439" i="58"/>
  <c r="DY439" i="58"/>
  <c r="CS439" i="58"/>
  <c r="CC439" i="58"/>
  <c r="EE439" i="58"/>
  <c r="DB439" i="58"/>
  <c r="CL439" i="58"/>
  <c r="DI439" i="58"/>
  <c r="DD439" i="58"/>
  <c r="CY439" i="58"/>
  <c r="BS439" i="58"/>
  <c r="DJ439" i="58"/>
  <c r="CT439" i="58"/>
  <c r="EF439" i="58"/>
  <c r="DK439" i="58"/>
  <c r="DV439" i="58"/>
  <c r="CP439" i="58"/>
  <c r="DX439" i="58"/>
  <c r="CR439" i="58"/>
  <c r="EI439" i="58"/>
  <c r="BW439" i="58"/>
  <c r="EG439" i="58"/>
  <c r="BU439" i="58"/>
  <c r="CZ439" i="58"/>
  <c r="CE439" i="58"/>
  <c r="CG439" i="58"/>
  <c r="DH439" i="58"/>
  <c r="CB439" i="58"/>
  <c r="DS439" i="58"/>
  <c r="DC439" i="58"/>
  <c r="CM439" i="58"/>
  <c r="CX439" i="58"/>
  <c r="DA439" i="58"/>
  <c r="BT439" i="58"/>
  <c r="DM439" i="58"/>
  <c r="DN439" i="58"/>
  <c r="ED439" i="58"/>
  <c r="EK439" i="58"/>
  <c r="DU439" i="58"/>
  <c r="DE439" i="58"/>
  <c r="CH439" i="58"/>
  <c r="CO439" i="58"/>
  <c r="BY439" i="58"/>
  <c r="EN423" i="58"/>
  <c r="BZ423" i="58"/>
  <c r="EJ423" i="58"/>
  <c r="CI423" i="58"/>
  <c r="DZ423" i="58"/>
  <c r="CJ423" i="58"/>
  <c r="EA423" i="58"/>
  <c r="CU423" i="58"/>
  <c r="DF423" i="58"/>
  <c r="CF423" i="58"/>
  <c r="DO423" i="58"/>
  <c r="CD423" i="58"/>
  <c r="CV423" i="58"/>
  <c r="CN423" i="58"/>
  <c r="DT423" i="58"/>
  <c r="DQ423" i="58"/>
  <c r="CK423" i="58"/>
  <c r="DP423" i="58"/>
  <c r="EC423" i="58"/>
  <c r="CW423" i="58"/>
  <c r="EB423" i="58"/>
  <c r="DL423" i="58"/>
  <c r="EM423" i="58"/>
  <c r="BX423" i="58"/>
  <c r="BR423" i="58"/>
  <c r="EL423" i="58"/>
  <c r="DG423" i="58"/>
  <c r="CA423" i="58"/>
  <c r="CQ423" i="58"/>
  <c r="EH423" i="58"/>
  <c r="DW423" i="58"/>
  <c r="DR423" i="58"/>
  <c r="DY423" i="58"/>
  <c r="CS423" i="58"/>
  <c r="CC423" i="58"/>
  <c r="DD423" i="58"/>
  <c r="EE423" i="58"/>
  <c r="DB423" i="58"/>
  <c r="CL423" i="58"/>
  <c r="BV423" i="58"/>
  <c r="DI423" i="58"/>
  <c r="CY423" i="58"/>
  <c r="BS423" i="58"/>
  <c r="CT423" i="58"/>
  <c r="BT423" i="58"/>
  <c r="DK423" i="58"/>
  <c r="DV423" i="58"/>
  <c r="CP423" i="58"/>
  <c r="EI423" i="58"/>
  <c r="BW423" i="58"/>
  <c r="EG423" i="58"/>
  <c r="BU423" i="58"/>
  <c r="CE423" i="58"/>
  <c r="CG423" i="58"/>
  <c r="DS423" i="58"/>
  <c r="DC423" i="58"/>
  <c r="CM423" i="58"/>
  <c r="CX423" i="58"/>
  <c r="DJ423" i="58"/>
  <c r="DA423" i="58"/>
  <c r="EF423" i="58"/>
  <c r="DM423" i="58"/>
  <c r="DX423" i="58"/>
  <c r="CR423" i="58"/>
  <c r="DN423" i="58"/>
  <c r="CZ423" i="58"/>
  <c r="DH423" i="58"/>
  <c r="CB423" i="58"/>
  <c r="ED423" i="58"/>
  <c r="EK423" i="58"/>
  <c r="DU423" i="58"/>
  <c r="DE423" i="58"/>
  <c r="CO423" i="58"/>
  <c r="BY423" i="58"/>
  <c r="EN407" i="58"/>
  <c r="CN407" i="58"/>
  <c r="BZ407" i="58"/>
  <c r="DT407" i="58"/>
  <c r="CI407" i="58"/>
  <c r="DZ407" i="58"/>
  <c r="DP407" i="58"/>
  <c r="EA407" i="58"/>
  <c r="CU407" i="58"/>
  <c r="DF407" i="58"/>
  <c r="EB407" i="58"/>
  <c r="DL407" i="58"/>
  <c r="DO407" i="58"/>
  <c r="CD407" i="58"/>
  <c r="BX407" i="58"/>
  <c r="DQ407" i="58"/>
  <c r="CK407" i="58"/>
  <c r="CJ407" i="58"/>
  <c r="EC407" i="58"/>
  <c r="CW407" i="58"/>
  <c r="CF407" i="58"/>
  <c r="EM407" i="58"/>
  <c r="EJ407" i="58"/>
  <c r="EL407" i="58"/>
  <c r="BR407" i="58"/>
  <c r="CQ407" i="58"/>
  <c r="CV407" i="58"/>
  <c r="DW407" i="58"/>
  <c r="CA407" i="58"/>
  <c r="DG407" i="58"/>
  <c r="EH407" i="58"/>
  <c r="DR407" i="58"/>
  <c r="DY407" i="58"/>
  <c r="CS407" i="58"/>
  <c r="CC407" i="58"/>
  <c r="DD407" i="58"/>
  <c r="EE407" i="58"/>
  <c r="DB407" i="58"/>
  <c r="CL407" i="58"/>
  <c r="BV407" i="58"/>
  <c r="DI407" i="58"/>
  <c r="CY407" i="58"/>
  <c r="BS407" i="58"/>
  <c r="DJ407" i="58"/>
  <c r="CT407" i="58"/>
  <c r="EF407" i="58"/>
  <c r="DK407" i="58"/>
  <c r="DV407" i="58"/>
  <c r="CP407" i="58"/>
  <c r="DX407" i="58"/>
  <c r="CR407" i="58"/>
  <c r="EI407" i="58"/>
  <c r="BW407" i="58"/>
  <c r="EG407" i="58"/>
  <c r="BU407" i="58"/>
  <c r="CZ407" i="58"/>
  <c r="CE407" i="58"/>
  <c r="DH407" i="58"/>
  <c r="CB407" i="58"/>
  <c r="DS407" i="58"/>
  <c r="DC407" i="58"/>
  <c r="CM407" i="58"/>
  <c r="CX407" i="58"/>
  <c r="DA407" i="58"/>
  <c r="BT407" i="58"/>
  <c r="DM407" i="58"/>
  <c r="DN407" i="58"/>
  <c r="ED407" i="58"/>
  <c r="EK407" i="58"/>
  <c r="DU407" i="58"/>
  <c r="DE407" i="58"/>
  <c r="CH407" i="58"/>
  <c r="CO407" i="58"/>
  <c r="BY407" i="58"/>
  <c r="EN391" i="58"/>
  <c r="BZ391" i="58"/>
  <c r="EJ391" i="58"/>
  <c r="BX391" i="58"/>
  <c r="CI391" i="58"/>
  <c r="DZ391" i="58"/>
  <c r="CJ391" i="58"/>
  <c r="EA391" i="58"/>
  <c r="CU391" i="58"/>
  <c r="DF391" i="58"/>
  <c r="CF391" i="58"/>
  <c r="CN391" i="58"/>
  <c r="DT391" i="58"/>
  <c r="DO391" i="58"/>
  <c r="CD391" i="58"/>
  <c r="CV391" i="58"/>
  <c r="DQ391" i="58"/>
  <c r="CK391" i="58"/>
  <c r="DP391" i="58"/>
  <c r="EC391" i="58"/>
  <c r="CW391" i="58"/>
  <c r="EB391" i="58"/>
  <c r="DL391" i="58"/>
  <c r="EM391" i="58"/>
  <c r="BR391" i="58"/>
  <c r="EL391" i="58"/>
  <c r="DG391" i="58"/>
  <c r="CA391" i="58"/>
  <c r="CQ391" i="58"/>
  <c r="EH391" i="58"/>
  <c r="DW391" i="58"/>
  <c r="DR391" i="58"/>
  <c r="DY391" i="58"/>
  <c r="CS391" i="58"/>
  <c r="CC391" i="58"/>
  <c r="EE391" i="58"/>
  <c r="DJ391" i="58"/>
  <c r="DB391" i="58"/>
  <c r="CL391" i="58"/>
  <c r="BV391" i="58"/>
  <c r="DI391" i="58"/>
  <c r="DD391" i="58"/>
  <c r="CY391" i="58"/>
  <c r="BS391" i="58"/>
  <c r="CT391" i="58"/>
  <c r="BT391" i="58"/>
  <c r="DK391" i="58"/>
  <c r="DV391" i="58"/>
  <c r="CP391" i="58"/>
  <c r="EI391" i="58"/>
  <c r="BW391" i="58"/>
  <c r="EG391" i="58"/>
  <c r="BU391" i="58"/>
  <c r="CE391" i="58"/>
  <c r="CG391" i="58"/>
  <c r="DS391" i="58"/>
  <c r="DC391" i="58"/>
  <c r="CM391" i="58"/>
  <c r="CX391" i="58"/>
  <c r="DA391" i="58"/>
  <c r="EF391" i="58"/>
  <c r="DM391" i="58"/>
  <c r="DX391" i="58"/>
  <c r="CR391" i="58"/>
  <c r="DN391" i="58"/>
  <c r="CZ391" i="58"/>
  <c r="DH391" i="58"/>
  <c r="CB391" i="58"/>
  <c r="ED391" i="58"/>
  <c r="EK391" i="58"/>
  <c r="DU391" i="58"/>
  <c r="DE391" i="58"/>
  <c r="CO391" i="58"/>
  <c r="BY391" i="58"/>
  <c r="EN375" i="58"/>
  <c r="BZ375" i="58"/>
  <c r="CI375" i="58"/>
  <c r="DZ375" i="58"/>
  <c r="DP375" i="58"/>
  <c r="EA375" i="58"/>
  <c r="CU375" i="58"/>
  <c r="DF375" i="58"/>
  <c r="EB375" i="58"/>
  <c r="DL375" i="58"/>
  <c r="BX375" i="58"/>
  <c r="DO375" i="58"/>
  <c r="CD375" i="58"/>
  <c r="EJ375" i="58"/>
  <c r="DQ375" i="58"/>
  <c r="CK375" i="58"/>
  <c r="CJ375" i="58"/>
  <c r="CW375" i="58"/>
  <c r="CF375" i="58"/>
  <c r="EM375" i="58"/>
  <c r="CN375" i="58"/>
  <c r="DT375" i="58"/>
  <c r="EL375" i="58"/>
  <c r="BR375" i="58"/>
  <c r="CV375" i="58"/>
  <c r="CQ375" i="58"/>
  <c r="DW375" i="58"/>
  <c r="CA375" i="58"/>
  <c r="DG375" i="58"/>
  <c r="EH375" i="58"/>
  <c r="DR375" i="58"/>
  <c r="DY375" i="58"/>
  <c r="CS375" i="58"/>
  <c r="CC375" i="58"/>
  <c r="EE375" i="58"/>
  <c r="DD375" i="58"/>
  <c r="DJ375" i="58"/>
  <c r="DB375" i="58"/>
  <c r="CL375" i="58"/>
  <c r="BV375" i="58"/>
  <c r="DI375" i="58"/>
  <c r="CY375" i="58"/>
  <c r="BS375" i="58"/>
  <c r="CT375" i="58"/>
  <c r="EF375" i="58"/>
  <c r="DK375" i="58"/>
  <c r="DV375" i="58"/>
  <c r="CP375" i="58"/>
  <c r="DX375" i="58"/>
  <c r="CR375" i="58"/>
  <c r="EI375" i="58"/>
  <c r="BW375" i="58"/>
  <c r="EG375" i="58"/>
  <c r="BU375" i="58"/>
  <c r="CZ375" i="58"/>
  <c r="CE375" i="58"/>
  <c r="CG375" i="58"/>
  <c r="DH375" i="58"/>
  <c r="CB375" i="58"/>
  <c r="DS375" i="58"/>
  <c r="DC375" i="58"/>
  <c r="CM375" i="58"/>
  <c r="CX375" i="58"/>
  <c r="DA375" i="58"/>
  <c r="BT375" i="58"/>
  <c r="DM375" i="58"/>
  <c r="DN375" i="58"/>
  <c r="ED375" i="58"/>
  <c r="EK375" i="58"/>
  <c r="DU375" i="58"/>
  <c r="DE375" i="58"/>
  <c r="BY375" i="58"/>
  <c r="CH375" i="58"/>
  <c r="CO375" i="58"/>
  <c r="EN366" i="58"/>
  <c r="CN366" i="58"/>
  <c r="EJ366" i="58"/>
  <c r="BX366" i="58"/>
  <c r="DO366" i="58"/>
  <c r="CD366" i="58"/>
  <c r="DQ366" i="58"/>
  <c r="DP366" i="58"/>
  <c r="EA366" i="58"/>
  <c r="CK366" i="58"/>
  <c r="CU366" i="58"/>
  <c r="DF366" i="58"/>
  <c r="CW366" i="58"/>
  <c r="CF366" i="58"/>
  <c r="EM366" i="58"/>
  <c r="CI366" i="58"/>
  <c r="BR366" i="58"/>
  <c r="EB366" i="58"/>
  <c r="CV366" i="58"/>
  <c r="BZ366" i="58"/>
  <c r="DT366" i="58"/>
  <c r="DZ366" i="58"/>
  <c r="EL366" i="58"/>
  <c r="EC366" i="58"/>
  <c r="CJ366" i="58"/>
  <c r="DL366" i="58"/>
  <c r="DG366" i="58"/>
  <c r="CA366" i="58"/>
  <c r="DW366" i="58"/>
  <c r="CQ366" i="58"/>
  <c r="EH366" i="58"/>
  <c r="DI366" i="58"/>
  <c r="BS366" i="58"/>
  <c r="DJ366" i="58"/>
  <c r="DR366" i="58"/>
  <c r="DB366" i="58"/>
  <c r="CL366" i="58"/>
  <c r="DY366" i="58"/>
  <c r="BV366" i="58"/>
  <c r="CS366" i="58"/>
  <c r="CC366" i="58"/>
  <c r="EE366" i="58"/>
  <c r="CY366" i="58"/>
  <c r="CT366" i="58"/>
  <c r="EG366" i="58"/>
  <c r="DA366" i="58"/>
  <c r="EF366" i="58"/>
  <c r="BT366" i="58"/>
  <c r="DK366" i="58"/>
  <c r="DV366" i="58"/>
  <c r="CP366" i="58"/>
  <c r="DM366" i="58"/>
  <c r="DH366" i="58"/>
  <c r="CR366" i="58"/>
  <c r="DS366" i="58"/>
  <c r="CM366" i="58"/>
  <c r="BW366" i="58"/>
  <c r="BU366" i="58"/>
  <c r="CE366" i="58"/>
  <c r="CG366" i="58"/>
  <c r="EI366" i="58"/>
  <c r="DN366" i="58"/>
  <c r="CX366" i="58"/>
  <c r="CZ366" i="58"/>
  <c r="DX366" i="58"/>
  <c r="CB366" i="58"/>
  <c r="DC366" i="58"/>
  <c r="ED366" i="58"/>
  <c r="CH366" i="58"/>
  <c r="EK366" i="58"/>
  <c r="DU366" i="58"/>
  <c r="DE366" i="58"/>
  <c r="CO366" i="58"/>
  <c r="BY366" i="58"/>
  <c r="EN325" i="58"/>
  <c r="CD325" i="58"/>
  <c r="CK325" i="58"/>
  <c r="CF325" i="58"/>
  <c r="EB325" i="58"/>
  <c r="DL325" i="58"/>
  <c r="CV325" i="58"/>
  <c r="EM325" i="58"/>
  <c r="DW325" i="58"/>
  <c r="DG325" i="58"/>
  <c r="EJ325" i="58"/>
  <c r="BX325" i="58"/>
  <c r="CI325" i="58"/>
  <c r="DP325" i="58"/>
  <c r="CJ325" i="58"/>
  <c r="CU325" i="58"/>
  <c r="EC325" i="58"/>
  <c r="BR325" i="58"/>
  <c r="CN325" i="58"/>
  <c r="BZ325" i="58"/>
  <c r="DT325" i="58"/>
  <c r="DO325" i="58"/>
  <c r="DF325" i="58"/>
  <c r="CW325" i="58"/>
  <c r="DZ325" i="58"/>
  <c r="DQ325" i="58"/>
  <c r="EL325" i="58"/>
  <c r="EA325" i="58"/>
  <c r="CA325" i="58"/>
  <c r="CQ325" i="58"/>
  <c r="EH325" i="58"/>
  <c r="DR325" i="58"/>
  <c r="DB325" i="58"/>
  <c r="DY325" i="58"/>
  <c r="DI325" i="58"/>
  <c r="CC325" i="58"/>
  <c r="BS325" i="58"/>
  <c r="CS325" i="58"/>
  <c r="DD325" i="58"/>
  <c r="EE325" i="58"/>
  <c r="DJ325" i="58"/>
  <c r="BV325" i="58"/>
  <c r="CY325" i="58"/>
  <c r="CT325" i="58"/>
  <c r="CP325" i="58"/>
  <c r="EI325" i="58"/>
  <c r="CM325" i="58"/>
  <c r="BW325" i="58"/>
  <c r="CX325" i="58"/>
  <c r="DS325" i="58"/>
  <c r="EF325" i="58"/>
  <c r="CZ325" i="58"/>
  <c r="BT325" i="58"/>
  <c r="DK325" i="58"/>
  <c r="DH325" i="58"/>
  <c r="DN325" i="58"/>
  <c r="EG325" i="58"/>
  <c r="DA325" i="58"/>
  <c r="BU325" i="58"/>
  <c r="CE325" i="58"/>
  <c r="DV325" i="58"/>
  <c r="DM325" i="58"/>
  <c r="CG325" i="58"/>
  <c r="DX325" i="58"/>
  <c r="CR325" i="58"/>
  <c r="CB325" i="58"/>
  <c r="DC325" i="58"/>
  <c r="ED325" i="58"/>
  <c r="CH325" i="58"/>
  <c r="EK325" i="58"/>
  <c r="DU325" i="58"/>
  <c r="DE325" i="58"/>
  <c r="CO325" i="58"/>
  <c r="BY325" i="58"/>
  <c r="EN368" i="58"/>
  <c r="BZ368" i="58"/>
  <c r="DT368" i="58"/>
  <c r="DZ368" i="58"/>
  <c r="CJ368" i="58"/>
  <c r="EL368" i="58"/>
  <c r="EC368" i="58"/>
  <c r="DL368" i="58"/>
  <c r="CN368" i="58"/>
  <c r="EJ368" i="58"/>
  <c r="BX368" i="58"/>
  <c r="DO368" i="58"/>
  <c r="DQ368" i="58"/>
  <c r="DP368" i="58"/>
  <c r="EA368" i="58"/>
  <c r="DF368" i="58"/>
  <c r="CK368" i="58"/>
  <c r="CU368" i="58"/>
  <c r="CW368" i="58"/>
  <c r="CF368" i="58"/>
  <c r="EM368" i="58"/>
  <c r="CI368" i="58"/>
  <c r="CD368" i="58"/>
  <c r="BR368" i="58"/>
  <c r="EH368" i="58"/>
  <c r="EB368" i="58"/>
  <c r="DG368" i="58"/>
  <c r="CA368" i="58"/>
  <c r="DW368" i="58"/>
  <c r="CQ368" i="58"/>
  <c r="CV368" i="58"/>
  <c r="DB368" i="58"/>
  <c r="BV368" i="58"/>
  <c r="CS368" i="58"/>
  <c r="CC368" i="58"/>
  <c r="EE368" i="58"/>
  <c r="CY368" i="58"/>
  <c r="DI368" i="58"/>
  <c r="BS368" i="58"/>
  <c r="DR368" i="58"/>
  <c r="CL368" i="58"/>
  <c r="DY368" i="58"/>
  <c r="DD368" i="58"/>
  <c r="CZ368" i="58"/>
  <c r="DX368" i="58"/>
  <c r="CB368" i="58"/>
  <c r="DC368" i="58"/>
  <c r="CT368" i="58"/>
  <c r="EG368" i="58"/>
  <c r="DA368" i="58"/>
  <c r="EF368" i="58"/>
  <c r="DK368" i="58"/>
  <c r="DV368" i="58"/>
  <c r="CP368" i="58"/>
  <c r="DM368" i="58"/>
  <c r="DH368" i="58"/>
  <c r="CR368" i="58"/>
  <c r="DS368" i="58"/>
  <c r="CM368" i="58"/>
  <c r="BW368" i="58"/>
  <c r="CX368" i="58"/>
  <c r="BU368" i="58"/>
  <c r="CE368" i="58"/>
  <c r="CG368" i="58"/>
  <c r="EI368" i="58"/>
  <c r="ED368" i="58"/>
  <c r="DN368" i="58"/>
  <c r="DJ368" i="58"/>
  <c r="CH368" i="58"/>
  <c r="EK368" i="58"/>
  <c r="DU368" i="58"/>
  <c r="DE368" i="58"/>
  <c r="CO368" i="58"/>
  <c r="BY368" i="58"/>
  <c r="EN352" i="58"/>
  <c r="DT352" i="58"/>
  <c r="CD352" i="58"/>
  <c r="CJ352" i="58"/>
  <c r="EC352" i="58"/>
  <c r="DL352" i="58"/>
  <c r="CN352" i="58"/>
  <c r="EJ352" i="58"/>
  <c r="BX352" i="58"/>
  <c r="DO352" i="58"/>
  <c r="DQ352" i="58"/>
  <c r="DP352" i="58"/>
  <c r="EA352" i="58"/>
  <c r="BZ352" i="58"/>
  <c r="DZ352" i="58"/>
  <c r="CK352" i="58"/>
  <c r="CU352" i="58"/>
  <c r="EL352" i="58"/>
  <c r="CW352" i="58"/>
  <c r="EM352" i="58"/>
  <c r="CI352" i="58"/>
  <c r="BR352" i="58"/>
  <c r="DF352" i="58"/>
  <c r="CQ352" i="58"/>
  <c r="CV352" i="58"/>
  <c r="CA352" i="58"/>
  <c r="DW352" i="58"/>
  <c r="EH352" i="58"/>
  <c r="EB352" i="58"/>
  <c r="DG352" i="58"/>
  <c r="CS352" i="58"/>
  <c r="CC352" i="58"/>
  <c r="EE352" i="58"/>
  <c r="CY352" i="58"/>
  <c r="CL352" i="58"/>
  <c r="DI352" i="58"/>
  <c r="DJ352" i="58"/>
  <c r="DR352" i="58"/>
  <c r="DB352" i="58"/>
  <c r="BV352" i="58"/>
  <c r="BS352" i="58"/>
  <c r="DY352" i="58"/>
  <c r="DD352" i="58"/>
  <c r="CT352" i="58"/>
  <c r="CZ352" i="58"/>
  <c r="DX352" i="58"/>
  <c r="CB352" i="58"/>
  <c r="DC352" i="58"/>
  <c r="ED352" i="58"/>
  <c r="DN352" i="58"/>
  <c r="EG352" i="58"/>
  <c r="DA352" i="58"/>
  <c r="EF352" i="58"/>
  <c r="BT352" i="58"/>
  <c r="DK352" i="58"/>
  <c r="DM352" i="58"/>
  <c r="DH352" i="58"/>
  <c r="CR352" i="58"/>
  <c r="DS352" i="58"/>
  <c r="CM352" i="58"/>
  <c r="BW352" i="58"/>
  <c r="BU352" i="58"/>
  <c r="CE352" i="58"/>
  <c r="CG352" i="58"/>
  <c r="EI352" i="58"/>
  <c r="DV352" i="58"/>
  <c r="CP352" i="58"/>
  <c r="CX352" i="58"/>
  <c r="EK352" i="58"/>
  <c r="DU352" i="58"/>
  <c r="DE352" i="58"/>
  <c r="CO352" i="58"/>
  <c r="BY352" i="58"/>
  <c r="CH352" i="58"/>
  <c r="EN336" i="58"/>
  <c r="BZ336" i="58"/>
  <c r="DT336" i="58"/>
  <c r="CJ336" i="58"/>
  <c r="EL336" i="58"/>
  <c r="EC336" i="58"/>
  <c r="DL336" i="58"/>
  <c r="CN336" i="58"/>
  <c r="EJ336" i="58"/>
  <c r="BX336" i="58"/>
  <c r="DO336" i="58"/>
  <c r="DQ336" i="58"/>
  <c r="DP336" i="58"/>
  <c r="EA336" i="58"/>
  <c r="DF336" i="58"/>
  <c r="CD336" i="58"/>
  <c r="CK336" i="58"/>
  <c r="CU336" i="58"/>
  <c r="CW336" i="58"/>
  <c r="CF336" i="58"/>
  <c r="EM336" i="58"/>
  <c r="CI336" i="58"/>
  <c r="DZ336" i="58"/>
  <c r="BR336" i="58"/>
  <c r="EH336" i="58"/>
  <c r="EB336" i="58"/>
  <c r="DG336" i="58"/>
  <c r="CA336" i="58"/>
  <c r="DW336" i="58"/>
  <c r="CQ336" i="58"/>
  <c r="CV336" i="58"/>
  <c r="DB336" i="58"/>
  <c r="BV336" i="58"/>
  <c r="CS336" i="58"/>
  <c r="CC336" i="58"/>
  <c r="EE336" i="58"/>
  <c r="CY336" i="58"/>
  <c r="DJ336" i="58"/>
  <c r="DR336" i="58"/>
  <c r="DI336" i="58"/>
  <c r="BS336" i="58"/>
  <c r="CL336" i="58"/>
  <c r="DY336" i="58"/>
  <c r="DD336" i="58"/>
  <c r="CT336" i="58"/>
  <c r="DX336" i="58"/>
  <c r="CB336" i="58"/>
  <c r="DC336" i="58"/>
  <c r="EG336" i="58"/>
  <c r="DA336" i="58"/>
  <c r="EF336" i="58"/>
  <c r="BT336" i="58"/>
  <c r="DK336" i="58"/>
  <c r="DV336" i="58"/>
  <c r="CP336" i="58"/>
  <c r="DM336" i="58"/>
  <c r="DH336" i="58"/>
  <c r="CR336" i="58"/>
  <c r="DS336" i="58"/>
  <c r="CM336" i="58"/>
  <c r="BW336" i="58"/>
  <c r="CX336" i="58"/>
  <c r="BU336" i="58"/>
  <c r="CE336" i="58"/>
  <c r="CG336" i="58"/>
  <c r="EI336" i="58"/>
  <c r="ED336" i="58"/>
  <c r="DN336" i="58"/>
  <c r="CH336" i="58"/>
  <c r="EK336" i="58"/>
  <c r="DU336" i="58"/>
  <c r="DE336" i="58"/>
  <c r="CO336" i="58"/>
  <c r="BY336" i="58"/>
  <c r="EN320" i="58"/>
  <c r="EA320" i="58"/>
  <c r="EB320" i="58"/>
  <c r="DL320" i="58"/>
  <c r="CV320" i="58"/>
  <c r="CF320" i="58"/>
  <c r="CN320" i="58"/>
  <c r="EJ320" i="58"/>
  <c r="DT320" i="58"/>
  <c r="BX320" i="58"/>
  <c r="CI320" i="58"/>
  <c r="DQ320" i="58"/>
  <c r="CK320" i="58"/>
  <c r="DP320" i="58"/>
  <c r="CJ320" i="58"/>
  <c r="EC320" i="58"/>
  <c r="EM320" i="58"/>
  <c r="BZ320" i="58"/>
  <c r="DW320" i="58"/>
  <c r="DO320" i="58"/>
  <c r="DZ320" i="58"/>
  <c r="CD320" i="58"/>
  <c r="CU320" i="58"/>
  <c r="CW320" i="58"/>
  <c r="DF320" i="58"/>
  <c r="EL320" i="58"/>
  <c r="BR320" i="58"/>
  <c r="EH320" i="58"/>
  <c r="DG320" i="58"/>
  <c r="CQ320" i="58"/>
  <c r="CA320" i="58"/>
  <c r="DD320" i="58"/>
  <c r="BS320" i="58"/>
  <c r="DB320" i="58"/>
  <c r="DY320" i="58"/>
  <c r="DR320" i="58"/>
  <c r="CL320" i="58"/>
  <c r="BV320" i="58"/>
  <c r="EE320" i="58"/>
  <c r="DJ320" i="58"/>
  <c r="DI320" i="58"/>
  <c r="CS320" i="58"/>
  <c r="CC320" i="58"/>
  <c r="CY320" i="58"/>
  <c r="EG320" i="58"/>
  <c r="BU320" i="58"/>
  <c r="DK320" i="58"/>
  <c r="CE320" i="58"/>
  <c r="DM320" i="58"/>
  <c r="DC320" i="58"/>
  <c r="CM320" i="58"/>
  <c r="BW320" i="58"/>
  <c r="DA320" i="58"/>
  <c r="EF320" i="58"/>
  <c r="CZ320" i="58"/>
  <c r="BT320" i="58"/>
  <c r="DX320" i="58"/>
  <c r="DH320" i="58"/>
  <c r="CR320" i="58"/>
  <c r="CB320" i="58"/>
  <c r="DS320" i="58"/>
  <c r="DN320" i="58"/>
  <c r="CT320" i="58"/>
  <c r="DV320" i="58"/>
  <c r="CP320" i="58"/>
  <c r="EI320" i="58"/>
  <c r="ED320" i="58"/>
  <c r="CX320" i="58"/>
  <c r="BY320" i="58"/>
  <c r="CO320" i="58"/>
  <c r="CH320" i="58"/>
  <c r="EK320" i="58"/>
  <c r="DU320" i="58"/>
  <c r="DE320" i="58"/>
  <c r="EN355" i="58"/>
  <c r="DQ355" i="58"/>
  <c r="CK355" i="58"/>
  <c r="EC355" i="58"/>
  <c r="CW355" i="58"/>
  <c r="DT355" i="58"/>
  <c r="CJ355" i="58"/>
  <c r="EL355" i="58"/>
  <c r="EB355" i="58"/>
  <c r="CV355" i="58"/>
  <c r="CQ355" i="58"/>
  <c r="BZ355" i="58"/>
  <c r="EJ355" i="58"/>
  <c r="CI355" i="58"/>
  <c r="DZ355" i="58"/>
  <c r="DP355" i="58"/>
  <c r="EA355" i="58"/>
  <c r="CU355" i="58"/>
  <c r="DF355" i="58"/>
  <c r="BR355" i="58"/>
  <c r="CN355" i="58"/>
  <c r="BX355" i="58"/>
  <c r="DO355" i="58"/>
  <c r="CD355" i="58"/>
  <c r="EM355" i="58"/>
  <c r="EH355" i="58"/>
  <c r="DL355" i="58"/>
  <c r="DR355" i="58"/>
  <c r="CF355" i="58"/>
  <c r="DW355" i="58"/>
  <c r="DG355" i="58"/>
  <c r="CA355" i="58"/>
  <c r="DJ355" i="58"/>
  <c r="DB355" i="58"/>
  <c r="CL355" i="58"/>
  <c r="BV355" i="58"/>
  <c r="DI355" i="58"/>
  <c r="DD355" i="58"/>
  <c r="CY355" i="58"/>
  <c r="BS355" i="58"/>
  <c r="DY355" i="58"/>
  <c r="CS355" i="58"/>
  <c r="CC355" i="58"/>
  <c r="EE355" i="58"/>
  <c r="DA355" i="58"/>
  <c r="DM355" i="58"/>
  <c r="DN355" i="58"/>
  <c r="ED355" i="58"/>
  <c r="CT355" i="58"/>
  <c r="EF355" i="58"/>
  <c r="CZ355" i="58"/>
  <c r="BT355" i="58"/>
  <c r="DK355" i="58"/>
  <c r="DV355" i="58"/>
  <c r="CP355" i="58"/>
  <c r="DX355" i="58"/>
  <c r="CR355" i="58"/>
  <c r="EI355" i="58"/>
  <c r="BW355" i="58"/>
  <c r="EG355" i="58"/>
  <c r="BU355" i="58"/>
  <c r="CE355" i="58"/>
  <c r="DH355" i="58"/>
  <c r="CB355" i="58"/>
  <c r="DS355" i="58"/>
  <c r="DC355" i="58"/>
  <c r="CM355" i="58"/>
  <c r="CX355" i="58"/>
  <c r="CO355" i="58"/>
  <c r="BY355" i="58"/>
  <c r="EK355" i="58"/>
  <c r="DU355" i="58"/>
  <c r="DE355" i="58"/>
  <c r="CH355" i="58"/>
  <c r="EN339" i="58"/>
  <c r="EJ339" i="58"/>
  <c r="DQ339" i="58"/>
  <c r="CK339" i="58"/>
  <c r="DP339" i="58"/>
  <c r="EC339" i="58"/>
  <c r="CW339" i="58"/>
  <c r="EB339" i="58"/>
  <c r="CN339" i="58"/>
  <c r="BX339" i="58"/>
  <c r="EL339" i="58"/>
  <c r="CF339" i="58"/>
  <c r="CQ339" i="58"/>
  <c r="BZ339" i="58"/>
  <c r="CI339" i="58"/>
  <c r="DZ339" i="58"/>
  <c r="EA339" i="58"/>
  <c r="CU339" i="58"/>
  <c r="DF339" i="58"/>
  <c r="BR339" i="58"/>
  <c r="DL339" i="58"/>
  <c r="CV339" i="58"/>
  <c r="DT339" i="58"/>
  <c r="DO339" i="58"/>
  <c r="CD339" i="58"/>
  <c r="CJ339" i="58"/>
  <c r="EM339" i="58"/>
  <c r="DW339" i="58"/>
  <c r="EH339" i="58"/>
  <c r="DG339" i="58"/>
  <c r="DR339" i="58"/>
  <c r="CA339" i="58"/>
  <c r="DJ339" i="58"/>
  <c r="DB339" i="58"/>
  <c r="CL339" i="58"/>
  <c r="BV339" i="58"/>
  <c r="DI339" i="58"/>
  <c r="CY339" i="58"/>
  <c r="BS339" i="58"/>
  <c r="DY339" i="58"/>
  <c r="CS339" i="58"/>
  <c r="CC339" i="58"/>
  <c r="EE339" i="58"/>
  <c r="DD339" i="58"/>
  <c r="DA339" i="58"/>
  <c r="EF339" i="58"/>
  <c r="CZ339" i="58"/>
  <c r="BT339" i="58"/>
  <c r="DM339" i="58"/>
  <c r="DX339" i="58"/>
  <c r="CR339" i="58"/>
  <c r="DN339" i="58"/>
  <c r="DH339" i="58"/>
  <c r="CB339" i="58"/>
  <c r="ED339" i="58"/>
  <c r="CT339" i="58"/>
  <c r="DK339" i="58"/>
  <c r="DV339" i="58"/>
  <c r="CP339" i="58"/>
  <c r="EI339" i="58"/>
  <c r="EG339" i="58"/>
  <c r="BU339" i="58"/>
  <c r="CE339" i="58"/>
  <c r="CG339" i="58"/>
  <c r="DS339" i="58"/>
  <c r="DC339" i="58"/>
  <c r="CM339" i="58"/>
  <c r="CX339" i="58"/>
  <c r="CO339" i="58"/>
  <c r="BY339" i="58"/>
  <c r="EK339" i="58"/>
  <c r="DU339" i="58"/>
  <c r="DE339" i="58"/>
  <c r="CH339" i="58"/>
  <c r="EN323" i="58"/>
  <c r="CI323" i="58"/>
  <c r="EB323" i="58"/>
  <c r="DL323" i="58"/>
  <c r="CV323" i="58"/>
  <c r="EJ323" i="58"/>
  <c r="BX323" i="58"/>
  <c r="DP323" i="58"/>
  <c r="CJ323" i="58"/>
  <c r="EC323" i="58"/>
  <c r="CN323" i="58"/>
  <c r="BZ323" i="58"/>
  <c r="DT323" i="58"/>
  <c r="DO323" i="58"/>
  <c r="DZ323" i="58"/>
  <c r="DQ323" i="58"/>
  <c r="EL323" i="58"/>
  <c r="DF323" i="58"/>
  <c r="CW323" i="58"/>
  <c r="BR323" i="58"/>
  <c r="CD323" i="58"/>
  <c r="CK323" i="58"/>
  <c r="EA323" i="58"/>
  <c r="CU323" i="58"/>
  <c r="EM323" i="58"/>
  <c r="CQ323" i="58"/>
  <c r="CA323" i="58"/>
  <c r="CF323" i="58"/>
  <c r="DW323" i="58"/>
  <c r="EH323" i="58"/>
  <c r="DR323" i="58"/>
  <c r="DG323" i="58"/>
  <c r="DB323" i="58"/>
  <c r="DY323" i="58"/>
  <c r="DI323" i="58"/>
  <c r="CC323" i="58"/>
  <c r="CS323" i="58"/>
  <c r="DD323" i="58"/>
  <c r="EE323" i="58"/>
  <c r="CY323" i="58"/>
  <c r="BS323" i="58"/>
  <c r="DJ323" i="58"/>
  <c r="CL323" i="58"/>
  <c r="BV323" i="58"/>
  <c r="CE323" i="58"/>
  <c r="EI323" i="58"/>
  <c r="CM323" i="58"/>
  <c r="BW323" i="58"/>
  <c r="EF323" i="58"/>
  <c r="CZ323" i="58"/>
  <c r="BT323" i="58"/>
  <c r="DH323" i="58"/>
  <c r="DN323" i="58"/>
  <c r="EG323" i="58"/>
  <c r="DA323" i="58"/>
  <c r="BU323" i="58"/>
  <c r="DV323" i="58"/>
  <c r="DM323" i="58"/>
  <c r="CG323" i="58"/>
  <c r="DX323" i="58"/>
  <c r="CR323" i="58"/>
  <c r="CB323" i="58"/>
  <c r="ED323" i="58"/>
  <c r="CT323" i="58"/>
  <c r="DK323" i="58"/>
  <c r="CP323" i="58"/>
  <c r="DS323" i="58"/>
  <c r="DC323" i="58"/>
  <c r="CX323" i="58"/>
  <c r="BY323" i="58"/>
  <c r="CO323" i="58"/>
  <c r="EK323" i="58"/>
  <c r="DU323" i="58"/>
  <c r="DE323" i="58"/>
  <c r="EN317" i="58"/>
  <c r="CD317" i="58"/>
  <c r="CK317" i="58"/>
  <c r="CF317" i="58"/>
  <c r="CI317" i="58"/>
  <c r="CU317" i="58"/>
  <c r="EB317" i="58"/>
  <c r="DL317" i="58"/>
  <c r="CV317" i="58"/>
  <c r="CQ317" i="58"/>
  <c r="EJ317" i="58"/>
  <c r="BX317" i="58"/>
  <c r="DO317" i="58"/>
  <c r="DP317" i="58"/>
  <c r="CJ317" i="58"/>
  <c r="EA317" i="58"/>
  <c r="EC317" i="58"/>
  <c r="BZ317" i="58"/>
  <c r="CN317" i="58"/>
  <c r="DZ317" i="58"/>
  <c r="DT317" i="58"/>
  <c r="DF317" i="58"/>
  <c r="CW317" i="58"/>
  <c r="DQ317" i="58"/>
  <c r="EL317" i="58"/>
  <c r="BR317" i="58"/>
  <c r="EM317" i="58"/>
  <c r="DW317" i="58"/>
  <c r="EH317" i="58"/>
  <c r="DG317" i="58"/>
  <c r="CA317" i="58"/>
  <c r="BS317" i="58"/>
  <c r="DB317" i="58"/>
  <c r="DY317" i="58"/>
  <c r="DI317" i="58"/>
  <c r="CC317" i="58"/>
  <c r="EE317" i="58"/>
  <c r="DR317" i="58"/>
  <c r="CS317" i="58"/>
  <c r="DD317" i="58"/>
  <c r="CY317" i="58"/>
  <c r="DJ317" i="58"/>
  <c r="CL317" i="58"/>
  <c r="BV317" i="58"/>
  <c r="CT317" i="58"/>
  <c r="CP317" i="58"/>
  <c r="DS317" i="58"/>
  <c r="CX317" i="58"/>
  <c r="CE317" i="58"/>
  <c r="EF317" i="58"/>
  <c r="CZ317" i="58"/>
  <c r="BT317" i="58"/>
  <c r="DK317" i="58"/>
  <c r="DH317" i="58"/>
  <c r="DC317" i="58"/>
  <c r="DN317" i="58"/>
  <c r="EG317" i="58"/>
  <c r="DA317" i="58"/>
  <c r="BU317" i="58"/>
  <c r="DV317" i="58"/>
  <c r="DM317" i="58"/>
  <c r="CG317" i="58"/>
  <c r="DX317" i="58"/>
  <c r="CR317" i="58"/>
  <c r="CB317" i="58"/>
  <c r="EI317" i="58"/>
  <c r="CM317" i="58"/>
  <c r="ED317" i="58"/>
  <c r="CH317" i="58"/>
  <c r="EK317" i="58"/>
  <c r="DU317" i="58"/>
  <c r="DE317" i="58"/>
  <c r="CO317" i="58"/>
  <c r="BY317" i="58"/>
  <c r="EN265" i="58"/>
  <c r="CN265" i="58"/>
  <c r="BZ265" i="58"/>
  <c r="EJ265" i="58"/>
  <c r="DT265" i="58"/>
  <c r="CU265" i="58"/>
  <c r="EL265" i="58"/>
  <c r="EC265" i="58"/>
  <c r="CI265" i="58"/>
  <c r="DZ265" i="58"/>
  <c r="CD265" i="58"/>
  <c r="CK265" i="58"/>
  <c r="DP265" i="58"/>
  <c r="CJ265" i="58"/>
  <c r="EA265" i="58"/>
  <c r="DF265" i="58"/>
  <c r="BR265" i="58"/>
  <c r="EB265" i="58"/>
  <c r="DL265" i="58"/>
  <c r="CV265" i="58"/>
  <c r="CF265" i="58"/>
  <c r="EM265" i="58"/>
  <c r="CQ265" i="58"/>
  <c r="DO265" i="58"/>
  <c r="BX265" i="58"/>
  <c r="CW265" i="58"/>
  <c r="DQ265" i="58"/>
  <c r="DG265" i="58"/>
  <c r="DW265" i="58"/>
  <c r="CA265" i="58"/>
  <c r="EH265" i="58"/>
  <c r="CL265" i="58"/>
  <c r="DJ265" i="58"/>
  <c r="DR265" i="58"/>
  <c r="CC265" i="58"/>
  <c r="DI265" i="58"/>
  <c r="CS265" i="58"/>
  <c r="CY265" i="58"/>
  <c r="DB265" i="58"/>
  <c r="DY265" i="58"/>
  <c r="DD265" i="58"/>
  <c r="EE265" i="58"/>
  <c r="BS265" i="58"/>
  <c r="DK265" i="58"/>
  <c r="CR265" i="58"/>
  <c r="EI265" i="58"/>
  <c r="BW265" i="58"/>
  <c r="DN265" i="58"/>
  <c r="CX265" i="58"/>
  <c r="CT265" i="58"/>
  <c r="EG265" i="58"/>
  <c r="BU265" i="58"/>
  <c r="EF265" i="58"/>
  <c r="CZ265" i="58"/>
  <c r="BT265" i="58"/>
  <c r="DV265" i="58"/>
  <c r="CP265" i="58"/>
  <c r="DC265" i="58"/>
  <c r="CM265" i="58"/>
  <c r="ED265" i="58"/>
  <c r="DM265" i="58"/>
  <c r="DX265" i="58"/>
  <c r="DH265" i="58"/>
  <c r="CB265" i="58"/>
  <c r="DS265" i="58"/>
  <c r="DA265" i="58"/>
  <c r="CE265" i="58"/>
  <c r="CG265" i="58"/>
  <c r="CH265" i="58"/>
  <c r="CO265" i="58"/>
  <c r="BY265" i="58"/>
  <c r="DE265" i="58"/>
  <c r="EK265" i="58"/>
  <c r="DU265" i="58"/>
  <c r="EN362" i="58"/>
  <c r="CI362" i="58"/>
  <c r="CD362" i="58"/>
  <c r="EB362" i="58"/>
  <c r="CV362" i="58"/>
  <c r="DT362" i="58"/>
  <c r="DZ362" i="58"/>
  <c r="CJ362" i="58"/>
  <c r="EL362" i="58"/>
  <c r="EC362" i="58"/>
  <c r="BR362" i="58"/>
  <c r="DL362" i="58"/>
  <c r="DW362" i="58"/>
  <c r="DG362" i="58"/>
  <c r="CQ362" i="58"/>
  <c r="CN362" i="58"/>
  <c r="BZ362" i="58"/>
  <c r="EJ362" i="58"/>
  <c r="BX362" i="58"/>
  <c r="DO362" i="58"/>
  <c r="DQ362" i="58"/>
  <c r="DP362" i="58"/>
  <c r="EA362" i="58"/>
  <c r="CK362" i="58"/>
  <c r="CU362" i="58"/>
  <c r="DF362" i="58"/>
  <c r="CW362" i="58"/>
  <c r="CF362" i="58"/>
  <c r="EM362" i="58"/>
  <c r="CA362" i="58"/>
  <c r="EH362" i="58"/>
  <c r="DR362" i="58"/>
  <c r="DY362" i="58"/>
  <c r="DD362" i="58"/>
  <c r="CS362" i="58"/>
  <c r="CC362" i="58"/>
  <c r="EE362" i="58"/>
  <c r="CY362" i="58"/>
  <c r="DJ362" i="58"/>
  <c r="CL362" i="58"/>
  <c r="BV362" i="58"/>
  <c r="DI362" i="58"/>
  <c r="DB362" i="58"/>
  <c r="BS362" i="58"/>
  <c r="CT362" i="58"/>
  <c r="CX362" i="58"/>
  <c r="CZ362" i="58"/>
  <c r="DV362" i="58"/>
  <c r="CP362" i="58"/>
  <c r="DX362" i="58"/>
  <c r="CB362" i="58"/>
  <c r="DC362" i="58"/>
  <c r="DN362" i="58"/>
  <c r="EG362" i="58"/>
  <c r="DA362" i="58"/>
  <c r="EF362" i="58"/>
  <c r="BT362" i="58"/>
  <c r="DK362" i="58"/>
  <c r="DM362" i="58"/>
  <c r="DH362" i="58"/>
  <c r="CR362" i="58"/>
  <c r="DS362" i="58"/>
  <c r="CM362" i="58"/>
  <c r="BW362" i="58"/>
  <c r="ED362" i="58"/>
  <c r="BU362" i="58"/>
  <c r="CE362" i="58"/>
  <c r="EI362" i="58"/>
  <c r="CH362" i="58"/>
  <c r="CO362" i="58"/>
  <c r="EK362" i="58"/>
  <c r="DU362" i="58"/>
  <c r="DE362" i="58"/>
  <c r="BY362" i="58"/>
  <c r="EN346" i="58"/>
  <c r="CI346" i="58"/>
  <c r="EB346" i="58"/>
  <c r="CV346" i="58"/>
  <c r="BZ346" i="58"/>
  <c r="DT346" i="58"/>
  <c r="CJ346" i="58"/>
  <c r="EC346" i="58"/>
  <c r="BR346" i="58"/>
  <c r="DL346" i="58"/>
  <c r="DW346" i="58"/>
  <c r="DG346" i="58"/>
  <c r="CQ346" i="58"/>
  <c r="CN346" i="58"/>
  <c r="EJ346" i="58"/>
  <c r="BX346" i="58"/>
  <c r="DO346" i="58"/>
  <c r="CD346" i="58"/>
  <c r="DQ346" i="58"/>
  <c r="DP346" i="58"/>
  <c r="EA346" i="58"/>
  <c r="EL346" i="58"/>
  <c r="DF346" i="58"/>
  <c r="CK346" i="58"/>
  <c r="CU346" i="58"/>
  <c r="CW346" i="58"/>
  <c r="DZ346" i="58"/>
  <c r="EM346" i="58"/>
  <c r="EH346" i="58"/>
  <c r="DR346" i="58"/>
  <c r="CA346" i="58"/>
  <c r="CF346" i="58"/>
  <c r="CL346" i="58"/>
  <c r="DY346" i="58"/>
  <c r="DD346" i="58"/>
  <c r="DB346" i="58"/>
  <c r="CS346" i="58"/>
  <c r="CC346" i="58"/>
  <c r="EE346" i="58"/>
  <c r="CY346" i="58"/>
  <c r="DI346" i="58"/>
  <c r="BS346" i="58"/>
  <c r="DJ346" i="58"/>
  <c r="CP346" i="58"/>
  <c r="ED346" i="58"/>
  <c r="CZ346" i="58"/>
  <c r="DX346" i="58"/>
  <c r="CB346" i="58"/>
  <c r="DC346" i="58"/>
  <c r="CT346" i="58"/>
  <c r="EG346" i="58"/>
  <c r="DA346" i="58"/>
  <c r="EF346" i="58"/>
  <c r="BT346" i="58"/>
  <c r="DK346" i="58"/>
  <c r="DM346" i="58"/>
  <c r="DH346" i="58"/>
  <c r="CR346" i="58"/>
  <c r="DS346" i="58"/>
  <c r="CM346" i="58"/>
  <c r="BW346" i="58"/>
  <c r="CX346" i="58"/>
  <c r="BU346" i="58"/>
  <c r="CE346" i="58"/>
  <c r="DV346" i="58"/>
  <c r="CG346" i="58"/>
  <c r="EI346" i="58"/>
  <c r="DN346" i="58"/>
  <c r="CO346" i="58"/>
  <c r="CH346" i="58"/>
  <c r="EK346" i="58"/>
  <c r="DU346" i="58"/>
  <c r="DE346" i="58"/>
  <c r="BY346" i="58"/>
  <c r="EN330" i="58"/>
  <c r="CI330" i="58"/>
  <c r="CD330" i="58"/>
  <c r="EL330" i="58"/>
  <c r="EB330" i="58"/>
  <c r="CV330" i="58"/>
  <c r="BZ330" i="58"/>
  <c r="DT330" i="58"/>
  <c r="DZ330" i="58"/>
  <c r="CJ330" i="58"/>
  <c r="EC330" i="58"/>
  <c r="BR330" i="58"/>
  <c r="DL330" i="58"/>
  <c r="DW330" i="58"/>
  <c r="DG330" i="58"/>
  <c r="CQ330" i="58"/>
  <c r="CN330" i="58"/>
  <c r="EJ330" i="58"/>
  <c r="BX330" i="58"/>
  <c r="DO330" i="58"/>
  <c r="DQ330" i="58"/>
  <c r="DP330" i="58"/>
  <c r="EA330" i="58"/>
  <c r="DF330" i="58"/>
  <c r="CK330" i="58"/>
  <c r="CU330" i="58"/>
  <c r="CW330" i="58"/>
  <c r="CF330" i="58"/>
  <c r="EM330" i="58"/>
  <c r="CA330" i="58"/>
  <c r="EH330" i="58"/>
  <c r="DR330" i="58"/>
  <c r="DY330" i="58"/>
  <c r="DD330" i="58"/>
  <c r="CC330" i="58"/>
  <c r="EE330" i="58"/>
  <c r="CY330" i="58"/>
  <c r="DJ330" i="58"/>
  <c r="CL330" i="58"/>
  <c r="BV330" i="58"/>
  <c r="DI330" i="58"/>
  <c r="DB330" i="58"/>
  <c r="BS330" i="58"/>
  <c r="CT330" i="58"/>
  <c r="DV330" i="58"/>
  <c r="CP330" i="58"/>
  <c r="CX330" i="58"/>
  <c r="CZ330" i="58"/>
  <c r="DX330" i="58"/>
  <c r="CB330" i="58"/>
  <c r="DC330" i="58"/>
  <c r="DN330" i="58"/>
  <c r="EG330" i="58"/>
  <c r="DA330" i="58"/>
  <c r="EF330" i="58"/>
  <c r="BT330" i="58"/>
  <c r="DK330" i="58"/>
  <c r="DM330" i="58"/>
  <c r="DH330" i="58"/>
  <c r="CR330" i="58"/>
  <c r="DS330" i="58"/>
  <c r="CM330" i="58"/>
  <c r="BW330" i="58"/>
  <c r="ED330" i="58"/>
  <c r="BU330" i="58"/>
  <c r="CE330" i="58"/>
  <c r="CG330" i="58"/>
  <c r="EI330" i="58"/>
  <c r="CH330" i="58"/>
  <c r="CO330" i="58"/>
  <c r="EK330" i="58"/>
  <c r="DU330" i="58"/>
  <c r="DE330" i="58"/>
  <c r="BY330" i="58"/>
  <c r="EN293" i="58"/>
  <c r="CD293" i="58"/>
  <c r="CK293" i="58"/>
  <c r="BR293" i="58"/>
  <c r="CF293" i="58"/>
  <c r="CU293" i="58"/>
  <c r="EB293" i="58"/>
  <c r="DL293" i="58"/>
  <c r="CV293" i="58"/>
  <c r="EM293" i="58"/>
  <c r="DW293" i="58"/>
  <c r="DG293" i="58"/>
  <c r="EJ293" i="58"/>
  <c r="BX293" i="58"/>
  <c r="CI293" i="58"/>
  <c r="DP293" i="58"/>
  <c r="CJ293" i="58"/>
  <c r="EA293" i="58"/>
  <c r="EC293" i="58"/>
  <c r="CN293" i="58"/>
  <c r="BZ293" i="58"/>
  <c r="DT293" i="58"/>
  <c r="DO293" i="58"/>
  <c r="DZ293" i="58"/>
  <c r="DF293" i="58"/>
  <c r="CW293" i="58"/>
  <c r="DQ293" i="58"/>
  <c r="EL293" i="58"/>
  <c r="CA293" i="58"/>
  <c r="CQ293" i="58"/>
  <c r="EH293" i="58"/>
  <c r="DR293" i="58"/>
  <c r="DB293" i="58"/>
  <c r="DY293" i="58"/>
  <c r="DI293" i="58"/>
  <c r="CC293" i="58"/>
  <c r="BS293" i="58"/>
  <c r="CS293" i="58"/>
  <c r="DD293" i="58"/>
  <c r="EE293" i="58"/>
  <c r="DJ293" i="58"/>
  <c r="BV293" i="58"/>
  <c r="CY293" i="58"/>
  <c r="CT293" i="58"/>
  <c r="CP293" i="58"/>
  <c r="EI293" i="58"/>
  <c r="CM293" i="58"/>
  <c r="BW293" i="58"/>
  <c r="CX293" i="58"/>
  <c r="DK293" i="58"/>
  <c r="DS293" i="58"/>
  <c r="EF293" i="58"/>
  <c r="CZ293" i="58"/>
  <c r="BT293" i="58"/>
  <c r="CE293" i="58"/>
  <c r="DH293" i="58"/>
  <c r="DN293" i="58"/>
  <c r="EG293" i="58"/>
  <c r="DA293" i="58"/>
  <c r="BU293" i="58"/>
  <c r="DV293" i="58"/>
  <c r="DM293" i="58"/>
  <c r="CG293" i="58"/>
  <c r="DX293" i="58"/>
  <c r="CR293" i="58"/>
  <c r="CB293" i="58"/>
  <c r="DC293" i="58"/>
  <c r="ED293" i="58"/>
  <c r="CH293" i="58"/>
  <c r="EK293" i="58"/>
  <c r="DU293" i="58"/>
  <c r="DE293" i="58"/>
  <c r="CO293" i="58"/>
  <c r="BY293" i="58"/>
  <c r="EN145" i="58"/>
  <c r="EL145" i="58"/>
  <c r="CU145" i="58"/>
  <c r="DF145" i="58"/>
  <c r="CW145" i="58"/>
  <c r="BR145" i="58"/>
  <c r="EB145" i="58"/>
  <c r="DL145" i="58"/>
  <c r="CV145" i="58"/>
  <c r="CF145" i="58"/>
  <c r="DG145" i="58"/>
  <c r="CQ145" i="58"/>
  <c r="CN145" i="58"/>
  <c r="BZ145" i="58"/>
  <c r="DT145" i="58"/>
  <c r="BX145" i="58"/>
  <c r="DO145" i="58"/>
  <c r="CI145" i="58"/>
  <c r="DZ145" i="58"/>
  <c r="CD145" i="58"/>
  <c r="EA145" i="58"/>
  <c r="EC145" i="58"/>
  <c r="EJ145" i="58"/>
  <c r="CJ145" i="58"/>
  <c r="DQ145" i="58"/>
  <c r="DP145" i="58"/>
  <c r="CA145" i="58"/>
  <c r="EM145" i="58"/>
  <c r="DW145" i="58"/>
  <c r="EH145" i="58"/>
  <c r="DB145" i="58"/>
  <c r="CL145" i="58"/>
  <c r="DR145" i="58"/>
  <c r="BV145" i="58"/>
  <c r="DI145" i="58"/>
  <c r="CS145" i="58"/>
  <c r="CC145" i="58"/>
  <c r="DD145" i="58"/>
  <c r="EE145" i="58"/>
  <c r="CY145" i="58"/>
  <c r="BS145" i="58"/>
  <c r="DJ145" i="58"/>
  <c r="DY145" i="58"/>
  <c r="EI145" i="58"/>
  <c r="CE145" i="58"/>
  <c r="DV145" i="58"/>
  <c r="CP145" i="58"/>
  <c r="DM145" i="58"/>
  <c r="CG145" i="58"/>
  <c r="ED145" i="58"/>
  <c r="DN145" i="58"/>
  <c r="CX145" i="58"/>
  <c r="CT145" i="58"/>
  <c r="DA145" i="58"/>
  <c r="DK145" i="58"/>
  <c r="CB145" i="58"/>
  <c r="DC145" i="58"/>
  <c r="CM145" i="58"/>
  <c r="BW145" i="58"/>
  <c r="EG145" i="58"/>
  <c r="BU145" i="58"/>
  <c r="EF145" i="58"/>
  <c r="CZ145" i="58"/>
  <c r="BT145" i="58"/>
  <c r="DX145" i="58"/>
  <c r="DH145" i="58"/>
  <c r="CR145" i="58"/>
  <c r="DS145" i="58"/>
  <c r="CH145" i="58"/>
  <c r="CO145" i="58"/>
  <c r="BY145" i="58"/>
  <c r="EK145" i="58"/>
  <c r="DU145" i="58"/>
  <c r="DE145" i="58"/>
  <c r="EN300" i="58"/>
  <c r="BZ300" i="58"/>
  <c r="DQ300" i="58"/>
  <c r="DO300" i="58"/>
  <c r="DZ300" i="58"/>
  <c r="CD300" i="58"/>
  <c r="CU300" i="58"/>
  <c r="EL300" i="58"/>
  <c r="DF300" i="58"/>
  <c r="EC300" i="58"/>
  <c r="CK300" i="58"/>
  <c r="EA300" i="58"/>
  <c r="BR300" i="58"/>
  <c r="EB300" i="58"/>
  <c r="DL300" i="58"/>
  <c r="CV300" i="58"/>
  <c r="CF300" i="58"/>
  <c r="EJ300" i="58"/>
  <c r="CN300" i="58"/>
  <c r="BX300" i="58"/>
  <c r="DT300" i="58"/>
  <c r="CI300" i="58"/>
  <c r="CW300" i="58"/>
  <c r="CJ300" i="58"/>
  <c r="DP300" i="58"/>
  <c r="DW300" i="58"/>
  <c r="DG300" i="58"/>
  <c r="EH300" i="58"/>
  <c r="EM300" i="58"/>
  <c r="CA300" i="58"/>
  <c r="CQ300" i="58"/>
  <c r="CL300" i="58"/>
  <c r="BV300" i="58"/>
  <c r="DY300" i="58"/>
  <c r="CC300" i="58"/>
  <c r="EE300" i="58"/>
  <c r="DJ300" i="58"/>
  <c r="DR300" i="58"/>
  <c r="CY300" i="58"/>
  <c r="DD300" i="58"/>
  <c r="BS300" i="58"/>
  <c r="DB300" i="58"/>
  <c r="DI300" i="58"/>
  <c r="EG300" i="58"/>
  <c r="DS300" i="58"/>
  <c r="DN300" i="58"/>
  <c r="CT300" i="58"/>
  <c r="DA300" i="58"/>
  <c r="DV300" i="58"/>
  <c r="CP300" i="58"/>
  <c r="EI300" i="58"/>
  <c r="ED300" i="58"/>
  <c r="CX300" i="58"/>
  <c r="BU300" i="58"/>
  <c r="DK300" i="58"/>
  <c r="CE300" i="58"/>
  <c r="DM300" i="58"/>
  <c r="CG300" i="58"/>
  <c r="DC300" i="58"/>
  <c r="CM300" i="58"/>
  <c r="BW300" i="58"/>
  <c r="EF300" i="58"/>
  <c r="CZ300" i="58"/>
  <c r="BT300" i="58"/>
  <c r="DX300" i="58"/>
  <c r="DH300" i="58"/>
  <c r="CR300" i="58"/>
  <c r="CB300" i="58"/>
  <c r="CH300" i="58"/>
  <c r="EK300" i="58"/>
  <c r="DE300" i="58"/>
  <c r="CO300" i="58"/>
  <c r="BY300" i="58"/>
  <c r="DU300" i="58"/>
  <c r="EN284" i="58"/>
  <c r="BZ284" i="58"/>
  <c r="CK284" i="58"/>
  <c r="DO284" i="58"/>
  <c r="DZ284" i="58"/>
  <c r="CD284" i="58"/>
  <c r="CU284" i="58"/>
  <c r="EL284" i="58"/>
  <c r="DF284" i="58"/>
  <c r="CW284" i="58"/>
  <c r="DQ284" i="58"/>
  <c r="EA284" i="58"/>
  <c r="BR284" i="58"/>
  <c r="EB284" i="58"/>
  <c r="DL284" i="58"/>
  <c r="CV284" i="58"/>
  <c r="CF284" i="58"/>
  <c r="CN284" i="58"/>
  <c r="EJ284" i="58"/>
  <c r="BX284" i="58"/>
  <c r="CI284" i="58"/>
  <c r="DT284" i="58"/>
  <c r="CJ284" i="58"/>
  <c r="DP284" i="58"/>
  <c r="EC284" i="58"/>
  <c r="DW284" i="58"/>
  <c r="EH284" i="58"/>
  <c r="EM284" i="58"/>
  <c r="CQ284" i="58"/>
  <c r="CA284" i="58"/>
  <c r="DG284" i="58"/>
  <c r="CL284" i="58"/>
  <c r="BV284" i="58"/>
  <c r="EE284" i="58"/>
  <c r="DJ284" i="58"/>
  <c r="DR284" i="58"/>
  <c r="DI284" i="58"/>
  <c r="CY284" i="58"/>
  <c r="DY284" i="58"/>
  <c r="CS284" i="58"/>
  <c r="CC284" i="58"/>
  <c r="DD284" i="58"/>
  <c r="BS284" i="58"/>
  <c r="DB284" i="58"/>
  <c r="BU284" i="58"/>
  <c r="DM284" i="58"/>
  <c r="CG284" i="58"/>
  <c r="DS284" i="58"/>
  <c r="DN284" i="58"/>
  <c r="CT284" i="58"/>
  <c r="DV284" i="58"/>
  <c r="CP284" i="58"/>
  <c r="EI284" i="58"/>
  <c r="ED284" i="58"/>
  <c r="CX284" i="58"/>
  <c r="EG284" i="58"/>
  <c r="DK284" i="58"/>
  <c r="CE284" i="58"/>
  <c r="DC284" i="58"/>
  <c r="CM284" i="58"/>
  <c r="BW284" i="58"/>
  <c r="DA284" i="58"/>
  <c r="EF284" i="58"/>
  <c r="CZ284" i="58"/>
  <c r="BT284" i="58"/>
  <c r="DX284" i="58"/>
  <c r="DH284" i="58"/>
  <c r="CR284" i="58"/>
  <c r="CB284" i="58"/>
  <c r="BY284" i="58"/>
  <c r="EK284" i="58"/>
  <c r="DU284" i="58"/>
  <c r="DE284" i="58"/>
  <c r="CO284" i="58"/>
  <c r="EN268" i="58"/>
  <c r="BZ268" i="58"/>
  <c r="CI268" i="58"/>
  <c r="EA268" i="58"/>
  <c r="EB268" i="58"/>
  <c r="CW268" i="58"/>
  <c r="DL268" i="58"/>
  <c r="CV268" i="58"/>
  <c r="CF268" i="58"/>
  <c r="EM268" i="58"/>
  <c r="EJ268" i="58"/>
  <c r="DO268" i="58"/>
  <c r="DQ268" i="58"/>
  <c r="BR268" i="58"/>
  <c r="CN268" i="58"/>
  <c r="BX268" i="58"/>
  <c r="DT268" i="58"/>
  <c r="DZ268" i="58"/>
  <c r="CD268" i="58"/>
  <c r="CK268" i="58"/>
  <c r="CU268" i="58"/>
  <c r="EC268" i="58"/>
  <c r="CJ268" i="58"/>
  <c r="DF268" i="58"/>
  <c r="DP268" i="58"/>
  <c r="EL268" i="58"/>
  <c r="CQ268" i="58"/>
  <c r="DG268" i="58"/>
  <c r="CA268" i="58"/>
  <c r="DW268" i="58"/>
  <c r="EH268" i="58"/>
  <c r="DR268" i="58"/>
  <c r="CL268" i="58"/>
  <c r="BV268" i="58"/>
  <c r="EE268" i="58"/>
  <c r="DJ268" i="58"/>
  <c r="DY268" i="58"/>
  <c r="CS268" i="58"/>
  <c r="CC268" i="58"/>
  <c r="DD268" i="58"/>
  <c r="DB268" i="58"/>
  <c r="DI268" i="58"/>
  <c r="CY268" i="58"/>
  <c r="BS268" i="58"/>
  <c r="CT268" i="58"/>
  <c r="CP268" i="58"/>
  <c r="EI268" i="58"/>
  <c r="CM268" i="58"/>
  <c r="DK268" i="58"/>
  <c r="DM268" i="58"/>
  <c r="DC268" i="58"/>
  <c r="BW268" i="58"/>
  <c r="DN268" i="58"/>
  <c r="EG268" i="58"/>
  <c r="DA268" i="58"/>
  <c r="EF268" i="58"/>
  <c r="BT268" i="58"/>
  <c r="DH268" i="58"/>
  <c r="CR268" i="58"/>
  <c r="DS268" i="58"/>
  <c r="ED268" i="58"/>
  <c r="CX268" i="58"/>
  <c r="BU268" i="58"/>
  <c r="CZ268" i="58"/>
  <c r="CE268" i="58"/>
  <c r="DV268" i="58"/>
  <c r="CG268" i="58"/>
  <c r="DX268" i="58"/>
  <c r="CB268" i="58"/>
  <c r="DE268" i="58"/>
  <c r="CO268" i="58"/>
  <c r="CH268" i="58"/>
  <c r="DU268" i="58"/>
  <c r="BY268" i="58"/>
  <c r="EN253" i="58"/>
  <c r="EJ253" i="58"/>
  <c r="CF253" i="58"/>
  <c r="CN253" i="58"/>
  <c r="DT253" i="58"/>
  <c r="BX253" i="58"/>
  <c r="DO253" i="58"/>
  <c r="DQ253" i="58"/>
  <c r="CW253" i="58"/>
  <c r="EB253" i="58"/>
  <c r="DL253" i="58"/>
  <c r="CV253" i="58"/>
  <c r="DW253" i="58"/>
  <c r="DG253" i="58"/>
  <c r="BZ253" i="58"/>
  <c r="DP253" i="58"/>
  <c r="CU253" i="58"/>
  <c r="EL253" i="58"/>
  <c r="EC253" i="58"/>
  <c r="DZ253" i="58"/>
  <c r="CI253" i="58"/>
  <c r="EA253" i="58"/>
  <c r="DF253" i="58"/>
  <c r="CJ253" i="58"/>
  <c r="CD253" i="58"/>
  <c r="CK253" i="58"/>
  <c r="CA253" i="58"/>
  <c r="BR253" i="58"/>
  <c r="EH253" i="58"/>
  <c r="EM253" i="58"/>
  <c r="CQ253" i="58"/>
  <c r="DI253" i="58"/>
  <c r="CS253" i="58"/>
  <c r="DD253" i="58"/>
  <c r="CY253" i="58"/>
  <c r="DB253" i="58"/>
  <c r="DY253" i="58"/>
  <c r="EE253" i="58"/>
  <c r="BS253" i="58"/>
  <c r="DR253" i="58"/>
  <c r="CL253" i="58"/>
  <c r="BV253" i="58"/>
  <c r="DJ253" i="58"/>
  <c r="CC253" i="58"/>
  <c r="DM253" i="58"/>
  <c r="DX253" i="58"/>
  <c r="DH253" i="58"/>
  <c r="CR253" i="58"/>
  <c r="CB253" i="58"/>
  <c r="DS253" i="58"/>
  <c r="DA253" i="58"/>
  <c r="EF253" i="58"/>
  <c r="CZ253" i="58"/>
  <c r="CE253" i="58"/>
  <c r="BT253" i="58"/>
  <c r="DK253" i="58"/>
  <c r="EI253" i="58"/>
  <c r="BW253" i="58"/>
  <c r="DN253" i="58"/>
  <c r="CX253" i="58"/>
  <c r="CT253" i="58"/>
  <c r="EG253" i="58"/>
  <c r="BU253" i="58"/>
  <c r="DV253" i="58"/>
  <c r="CP253" i="58"/>
  <c r="DC253" i="58"/>
  <c r="CM253" i="58"/>
  <c r="ED253" i="58"/>
  <c r="DE253" i="58"/>
  <c r="CO253" i="58"/>
  <c r="BY253" i="58"/>
  <c r="EK253" i="58"/>
  <c r="DU253" i="58"/>
  <c r="CH253" i="58"/>
  <c r="EN249" i="58"/>
  <c r="BZ249" i="58"/>
  <c r="CU249" i="58"/>
  <c r="EL249" i="58"/>
  <c r="EC249" i="58"/>
  <c r="BX249" i="58"/>
  <c r="CI249" i="58"/>
  <c r="DZ249" i="58"/>
  <c r="CD249" i="58"/>
  <c r="CK249" i="58"/>
  <c r="EA249" i="58"/>
  <c r="DF249" i="58"/>
  <c r="EM249" i="58"/>
  <c r="CQ249" i="58"/>
  <c r="CN249" i="58"/>
  <c r="EJ249" i="58"/>
  <c r="DT249" i="58"/>
  <c r="DO249" i="58"/>
  <c r="DQ249" i="58"/>
  <c r="CJ249" i="58"/>
  <c r="DP249" i="58"/>
  <c r="CW249" i="58"/>
  <c r="EB249" i="58"/>
  <c r="BR249" i="58"/>
  <c r="DL249" i="58"/>
  <c r="DW249" i="58"/>
  <c r="DG249" i="58"/>
  <c r="CA249" i="58"/>
  <c r="CV249" i="58"/>
  <c r="EH249" i="58"/>
  <c r="CL249" i="58"/>
  <c r="BV249" i="58"/>
  <c r="DJ249" i="58"/>
  <c r="DR249" i="58"/>
  <c r="CC249" i="58"/>
  <c r="DD249" i="58"/>
  <c r="DI249" i="58"/>
  <c r="CS249" i="58"/>
  <c r="CY249" i="58"/>
  <c r="DB249" i="58"/>
  <c r="DY249" i="58"/>
  <c r="EE249" i="58"/>
  <c r="BS249" i="58"/>
  <c r="DK249" i="58"/>
  <c r="EI249" i="58"/>
  <c r="BW249" i="58"/>
  <c r="DN249" i="58"/>
  <c r="CX249" i="58"/>
  <c r="CT249" i="58"/>
  <c r="EG249" i="58"/>
  <c r="BU249" i="58"/>
  <c r="DV249" i="58"/>
  <c r="CP249" i="58"/>
  <c r="DH249" i="58"/>
  <c r="CR249" i="58"/>
  <c r="CB249" i="58"/>
  <c r="DC249" i="58"/>
  <c r="CM249" i="58"/>
  <c r="ED249" i="58"/>
  <c r="DM249" i="58"/>
  <c r="DX249" i="58"/>
  <c r="DS249" i="58"/>
  <c r="DA249" i="58"/>
  <c r="EF249" i="58"/>
  <c r="CZ249" i="58"/>
  <c r="BT249" i="58"/>
  <c r="CE249" i="58"/>
  <c r="CG249" i="58"/>
  <c r="BY249" i="58"/>
  <c r="CH249" i="58"/>
  <c r="CO249" i="58"/>
  <c r="DE249" i="58"/>
  <c r="EK249" i="58"/>
  <c r="DU249" i="58"/>
  <c r="EN315" i="58"/>
  <c r="DO315" i="58"/>
  <c r="BR315" i="58"/>
  <c r="EB315" i="58"/>
  <c r="DL315" i="58"/>
  <c r="CV315" i="58"/>
  <c r="EJ315" i="58"/>
  <c r="BX315" i="58"/>
  <c r="DP315" i="58"/>
  <c r="CJ315" i="58"/>
  <c r="EC315" i="58"/>
  <c r="DW315" i="58"/>
  <c r="DG315" i="58"/>
  <c r="CN315" i="58"/>
  <c r="BZ315" i="58"/>
  <c r="DT315" i="58"/>
  <c r="CI315" i="58"/>
  <c r="DZ315" i="58"/>
  <c r="DQ315" i="58"/>
  <c r="EA315" i="58"/>
  <c r="CU315" i="58"/>
  <c r="EL315" i="58"/>
  <c r="DF315" i="58"/>
  <c r="CW315" i="58"/>
  <c r="CD315" i="58"/>
  <c r="CK315" i="58"/>
  <c r="CF315" i="58"/>
  <c r="EH315" i="58"/>
  <c r="DR315" i="58"/>
  <c r="EM315" i="58"/>
  <c r="CQ315" i="58"/>
  <c r="CA315" i="58"/>
  <c r="DB315" i="58"/>
  <c r="DY315" i="58"/>
  <c r="DI315" i="58"/>
  <c r="CC315" i="58"/>
  <c r="BS315" i="58"/>
  <c r="CS315" i="58"/>
  <c r="DD315" i="58"/>
  <c r="DJ315" i="58"/>
  <c r="CL315" i="58"/>
  <c r="BV315" i="58"/>
  <c r="EE315" i="58"/>
  <c r="CY315" i="58"/>
  <c r="EF315" i="58"/>
  <c r="CZ315" i="58"/>
  <c r="BT315" i="58"/>
  <c r="DH315" i="58"/>
  <c r="DN315" i="58"/>
  <c r="EG315" i="58"/>
  <c r="DA315" i="58"/>
  <c r="BU315" i="58"/>
  <c r="DK315" i="58"/>
  <c r="DV315" i="58"/>
  <c r="DM315" i="58"/>
  <c r="CG315" i="58"/>
  <c r="DX315" i="58"/>
  <c r="CR315" i="58"/>
  <c r="CB315" i="58"/>
  <c r="DS315" i="58"/>
  <c r="DC315" i="58"/>
  <c r="ED315" i="58"/>
  <c r="CT315" i="58"/>
  <c r="CE315" i="58"/>
  <c r="CP315" i="58"/>
  <c r="EI315" i="58"/>
  <c r="CM315" i="58"/>
  <c r="CX315" i="58"/>
  <c r="CO315" i="58"/>
  <c r="BY315" i="58"/>
  <c r="CH315" i="58"/>
  <c r="EK315" i="58"/>
  <c r="DU315" i="58"/>
  <c r="DE315" i="58"/>
  <c r="EN299" i="58"/>
  <c r="EA299" i="58"/>
  <c r="CU299" i="58"/>
  <c r="BR299" i="58"/>
  <c r="EB299" i="58"/>
  <c r="DL299" i="58"/>
  <c r="CV299" i="58"/>
  <c r="EJ299" i="58"/>
  <c r="BX299" i="58"/>
  <c r="DO299" i="58"/>
  <c r="DP299" i="58"/>
  <c r="CJ299" i="58"/>
  <c r="EM299" i="58"/>
  <c r="CN299" i="58"/>
  <c r="BZ299" i="58"/>
  <c r="DT299" i="58"/>
  <c r="CI299" i="58"/>
  <c r="DZ299" i="58"/>
  <c r="DQ299" i="58"/>
  <c r="EL299" i="58"/>
  <c r="DF299" i="58"/>
  <c r="CW299" i="58"/>
  <c r="CD299" i="58"/>
  <c r="CK299" i="58"/>
  <c r="DG299" i="58"/>
  <c r="CA299" i="58"/>
  <c r="EH299" i="58"/>
  <c r="DR299" i="58"/>
  <c r="CF299" i="58"/>
  <c r="CQ299" i="58"/>
  <c r="DW299" i="58"/>
  <c r="DB299" i="58"/>
  <c r="DY299" i="58"/>
  <c r="DI299" i="58"/>
  <c r="CC299" i="58"/>
  <c r="CS299" i="58"/>
  <c r="DD299" i="58"/>
  <c r="EE299" i="58"/>
  <c r="CY299" i="58"/>
  <c r="DJ299" i="58"/>
  <c r="CL299" i="58"/>
  <c r="BV299" i="58"/>
  <c r="BS299" i="58"/>
  <c r="DK299" i="58"/>
  <c r="DS299" i="58"/>
  <c r="DC299" i="58"/>
  <c r="EF299" i="58"/>
  <c r="CZ299" i="58"/>
  <c r="BT299" i="58"/>
  <c r="CE299" i="58"/>
  <c r="DH299" i="58"/>
  <c r="EI299" i="58"/>
  <c r="CM299" i="58"/>
  <c r="BW299" i="58"/>
  <c r="DN299" i="58"/>
  <c r="EG299" i="58"/>
  <c r="DA299" i="58"/>
  <c r="BU299" i="58"/>
  <c r="DV299" i="58"/>
  <c r="DM299" i="58"/>
  <c r="CG299" i="58"/>
  <c r="DX299" i="58"/>
  <c r="CR299" i="58"/>
  <c r="CB299" i="58"/>
  <c r="ED299" i="58"/>
  <c r="CT299" i="58"/>
  <c r="CP299" i="58"/>
  <c r="CX299" i="58"/>
  <c r="CO299" i="58"/>
  <c r="BY299" i="58"/>
  <c r="CH299" i="58"/>
  <c r="EK299" i="58"/>
  <c r="DU299" i="58"/>
  <c r="DE299" i="58"/>
  <c r="EN283" i="58"/>
  <c r="BR283" i="58"/>
  <c r="EB283" i="58"/>
  <c r="DL283" i="58"/>
  <c r="CV283" i="58"/>
  <c r="EJ283" i="58"/>
  <c r="BX283" i="58"/>
  <c r="CI283" i="58"/>
  <c r="DP283" i="58"/>
  <c r="CJ283" i="58"/>
  <c r="EC283" i="58"/>
  <c r="DW283" i="58"/>
  <c r="DG283" i="58"/>
  <c r="CN283" i="58"/>
  <c r="BZ283" i="58"/>
  <c r="DT283" i="58"/>
  <c r="DZ283" i="58"/>
  <c r="DQ283" i="58"/>
  <c r="EA283" i="58"/>
  <c r="CU283" i="58"/>
  <c r="EL283" i="58"/>
  <c r="DF283" i="58"/>
  <c r="CW283" i="58"/>
  <c r="DO283" i="58"/>
  <c r="CD283" i="58"/>
  <c r="CK283" i="58"/>
  <c r="CF283" i="58"/>
  <c r="CQ283" i="58"/>
  <c r="EM283" i="58"/>
  <c r="EH283" i="58"/>
  <c r="DR283" i="58"/>
  <c r="CA283" i="58"/>
  <c r="DB283" i="58"/>
  <c r="DY283" i="58"/>
  <c r="DI283" i="58"/>
  <c r="CC283" i="58"/>
  <c r="EE283" i="58"/>
  <c r="BS283" i="58"/>
  <c r="CS283" i="58"/>
  <c r="DD283" i="58"/>
  <c r="DJ283" i="58"/>
  <c r="CL283" i="58"/>
  <c r="BV283" i="58"/>
  <c r="CY283" i="58"/>
  <c r="EF283" i="58"/>
  <c r="CZ283" i="58"/>
  <c r="BT283" i="58"/>
  <c r="DH283" i="58"/>
  <c r="DN283" i="58"/>
  <c r="EG283" i="58"/>
  <c r="DA283" i="58"/>
  <c r="BU283" i="58"/>
  <c r="DK283" i="58"/>
  <c r="DV283" i="58"/>
  <c r="DM283" i="58"/>
  <c r="CG283" i="58"/>
  <c r="DX283" i="58"/>
  <c r="CR283" i="58"/>
  <c r="CB283" i="58"/>
  <c r="DS283" i="58"/>
  <c r="DC283" i="58"/>
  <c r="ED283" i="58"/>
  <c r="CT283" i="58"/>
  <c r="CE283" i="58"/>
  <c r="CP283" i="58"/>
  <c r="EI283" i="58"/>
  <c r="CM283" i="58"/>
  <c r="BW283" i="58"/>
  <c r="CX283" i="58"/>
  <c r="CO283" i="58"/>
  <c r="BY283" i="58"/>
  <c r="EK283" i="58"/>
  <c r="DU283" i="58"/>
  <c r="DE283" i="58"/>
  <c r="EN267" i="58"/>
  <c r="BX267" i="58"/>
  <c r="DO267" i="58"/>
  <c r="DQ267" i="58"/>
  <c r="DP267" i="58"/>
  <c r="CJ267" i="58"/>
  <c r="CW267" i="58"/>
  <c r="BR267" i="58"/>
  <c r="EB267" i="58"/>
  <c r="DL267" i="58"/>
  <c r="CV267" i="58"/>
  <c r="BZ267" i="58"/>
  <c r="DT267" i="58"/>
  <c r="CU267" i="58"/>
  <c r="EL267" i="58"/>
  <c r="EC267" i="58"/>
  <c r="CN267" i="58"/>
  <c r="CI267" i="58"/>
  <c r="DZ267" i="58"/>
  <c r="CD267" i="58"/>
  <c r="CK267" i="58"/>
  <c r="EA267" i="58"/>
  <c r="DF267" i="58"/>
  <c r="EM267" i="58"/>
  <c r="EJ267" i="58"/>
  <c r="CQ267" i="58"/>
  <c r="EH267" i="58"/>
  <c r="DG267" i="58"/>
  <c r="DR267" i="58"/>
  <c r="DW267" i="58"/>
  <c r="CF267" i="58"/>
  <c r="CA267" i="58"/>
  <c r="DB267" i="58"/>
  <c r="DY267" i="58"/>
  <c r="EE267" i="58"/>
  <c r="BS267" i="58"/>
  <c r="CL267" i="58"/>
  <c r="BV267" i="58"/>
  <c r="DD267" i="58"/>
  <c r="DJ267" i="58"/>
  <c r="CC267" i="58"/>
  <c r="DI267" i="58"/>
  <c r="CS267" i="58"/>
  <c r="CY267" i="58"/>
  <c r="DA267" i="58"/>
  <c r="EF267" i="58"/>
  <c r="CZ267" i="58"/>
  <c r="BT267" i="58"/>
  <c r="CE267" i="58"/>
  <c r="CG267" i="58"/>
  <c r="DK267" i="58"/>
  <c r="EI267" i="58"/>
  <c r="BW267" i="58"/>
  <c r="DN267" i="58"/>
  <c r="CT267" i="58"/>
  <c r="EG267" i="58"/>
  <c r="BU267" i="58"/>
  <c r="DV267" i="58"/>
  <c r="CP267" i="58"/>
  <c r="DH267" i="58"/>
  <c r="DC267" i="58"/>
  <c r="CM267" i="58"/>
  <c r="ED267" i="58"/>
  <c r="DM267" i="58"/>
  <c r="DX267" i="58"/>
  <c r="CR267" i="58"/>
  <c r="CB267" i="58"/>
  <c r="DS267" i="58"/>
  <c r="EK267" i="58"/>
  <c r="DU267" i="58"/>
  <c r="CH267" i="58"/>
  <c r="DE267" i="58"/>
  <c r="CO267" i="58"/>
  <c r="BY267" i="58"/>
  <c r="EN245" i="58"/>
  <c r="CN245" i="58"/>
  <c r="DT245" i="58"/>
  <c r="BX245" i="58"/>
  <c r="EB245" i="58"/>
  <c r="DL245" i="58"/>
  <c r="CV245" i="58"/>
  <c r="DO245" i="58"/>
  <c r="DQ245" i="58"/>
  <c r="DP245" i="58"/>
  <c r="CJ245" i="58"/>
  <c r="CW245" i="58"/>
  <c r="BR245" i="58"/>
  <c r="DW245" i="58"/>
  <c r="DG245" i="58"/>
  <c r="BZ245" i="58"/>
  <c r="CU245" i="58"/>
  <c r="EL245" i="58"/>
  <c r="EC245" i="58"/>
  <c r="EJ245" i="58"/>
  <c r="CD245" i="58"/>
  <c r="CI245" i="58"/>
  <c r="DZ245" i="58"/>
  <c r="EA245" i="58"/>
  <c r="DF245" i="58"/>
  <c r="CF245" i="58"/>
  <c r="CQ245" i="58"/>
  <c r="CA245" i="58"/>
  <c r="EM245" i="58"/>
  <c r="EH245" i="58"/>
  <c r="DR245" i="58"/>
  <c r="DI245" i="58"/>
  <c r="CS245" i="58"/>
  <c r="CY245" i="58"/>
  <c r="DB245" i="58"/>
  <c r="DY245" i="58"/>
  <c r="EE245" i="58"/>
  <c r="BS245" i="58"/>
  <c r="CL245" i="58"/>
  <c r="BV245" i="58"/>
  <c r="DJ245" i="58"/>
  <c r="CC245" i="58"/>
  <c r="DD245" i="58"/>
  <c r="DM245" i="58"/>
  <c r="DS245" i="58"/>
  <c r="DA245" i="58"/>
  <c r="CE245" i="58"/>
  <c r="CG245" i="58"/>
  <c r="DK245" i="58"/>
  <c r="EI245" i="58"/>
  <c r="BW245" i="58"/>
  <c r="DN245" i="58"/>
  <c r="CX245" i="58"/>
  <c r="CT245" i="58"/>
  <c r="EG245" i="58"/>
  <c r="BU245" i="58"/>
  <c r="EF245" i="58"/>
  <c r="CZ245" i="58"/>
  <c r="BT245" i="58"/>
  <c r="DV245" i="58"/>
  <c r="CP245" i="58"/>
  <c r="DX245" i="58"/>
  <c r="DH245" i="58"/>
  <c r="CR245" i="58"/>
  <c r="CB245" i="58"/>
  <c r="DC245" i="58"/>
  <c r="CM245" i="58"/>
  <c r="ED245" i="58"/>
  <c r="DE245" i="58"/>
  <c r="CO245" i="58"/>
  <c r="BY245" i="58"/>
  <c r="EK245" i="58"/>
  <c r="DU245" i="58"/>
  <c r="CH245" i="58"/>
  <c r="EN199" i="58"/>
  <c r="EJ199" i="58"/>
  <c r="DT199" i="58"/>
  <c r="DP199" i="58"/>
  <c r="CW199" i="58"/>
  <c r="EA199" i="58"/>
  <c r="EB199" i="58"/>
  <c r="DL199" i="58"/>
  <c r="DW199" i="58"/>
  <c r="BZ199" i="58"/>
  <c r="DO199" i="58"/>
  <c r="CI199" i="58"/>
  <c r="EL199" i="58"/>
  <c r="CV199" i="58"/>
  <c r="CF199" i="58"/>
  <c r="EM199" i="58"/>
  <c r="CN199" i="58"/>
  <c r="BX199" i="58"/>
  <c r="CD199" i="58"/>
  <c r="DZ199" i="58"/>
  <c r="CK199" i="58"/>
  <c r="CJ199" i="58"/>
  <c r="CU199" i="58"/>
  <c r="DF199" i="58"/>
  <c r="EC199" i="58"/>
  <c r="BR199" i="58"/>
  <c r="DQ199" i="58"/>
  <c r="CQ199" i="58"/>
  <c r="EH199" i="58"/>
  <c r="DR199" i="58"/>
  <c r="DG199" i="58"/>
  <c r="CA199" i="58"/>
  <c r="DY199" i="58"/>
  <c r="CC199" i="58"/>
  <c r="CY199" i="58"/>
  <c r="BV199" i="58"/>
  <c r="CS199" i="58"/>
  <c r="BS199" i="58"/>
  <c r="DJ199" i="58"/>
  <c r="DB199" i="58"/>
  <c r="CL199" i="58"/>
  <c r="DD199" i="58"/>
  <c r="DI199" i="58"/>
  <c r="EE199" i="58"/>
  <c r="CZ199" i="58"/>
  <c r="DM199" i="58"/>
  <c r="DX199" i="58"/>
  <c r="CB199" i="58"/>
  <c r="DC199" i="58"/>
  <c r="EG199" i="58"/>
  <c r="DA199" i="58"/>
  <c r="BU199" i="58"/>
  <c r="CM199" i="58"/>
  <c r="BW199" i="58"/>
  <c r="DN199" i="58"/>
  <c r="CT199" i="58"/>
  <c r="CE199" i="58"/>
  <c r="CP199" i="58"/>
  <c r="EI199" i="58"/>
  <c r="ED199" i="58"/>
  <c r="CX199" i="58"/>
  <c r="EF199" i="58"/>
  <c r="BT199" i="58"/>
  <c r="DK199" i="58"/>
  <c r="DV199" i="58"/>
  <c r="DH199" i="58"/>
  <c r="CR199" i="58"/>
  <c r="DS199" i="58"/>
  <c r="EK199" i="58"/>
  <c r="DU199" i="58"/>
  <c r="CH199" i="58"/>
  <c r="DE199" i="58"/>
  <c r="CO199" i="58"/>
  <c r="BY199" i="58"/>
  <c r="EN314" i="58"/>
  <c r="DO314" i="58"/>
  <c r="DZ314" i="58"/>
  <c r="CD314" i="58"/>
  <c r="CU314" i="58"/>
  <c r="EL314" i="58"/>
  <c r="DF314" i="58"/>
  <c r="EC314" i="58"/>
  <c r="CW314" i="58"/>
  <c r="CK314" i="58"/>
  <c r="EA314" i="58"/>
  <c r="BR314" i="58"/>
  <c r="EB314" i="58"/>
  <c r="DL314" i="58"/>
  <c r="CV314" i="58"/>
  <c r="CF314" i="58"/>
  <c r="CQ314" i="58"/>
  <c r="CN314" i="58"/>
  <c r="EJ314" i="58"/>
  <c r="DT314" i="58"/>
  <c r="BX314" i="58"/>
  <c r="CI314" i="58"/>
  <c r="DP314" i="58"/>
  <c r="CJ314" i="58"/>
  <c r="EM314" i="58"/>
  <c r="BZ314" i="58"/>
  <c r="DQ314" i="58"/>
  <c r="CA314" i="58"/>
  <c r="DG314" i="58"/>
  <c r="DW314" i="58"/>
  <c r="EH314" i="58"/>
  <c r="DR314" i="58"/>
  <c r="DY314" i="58"/>
  <c r="CC314" i="58"/>
  <c r="CY314" i="58"/>
  <c r="CS314" i="58"/>
  <c r="DD314" i="58"/>
  <c r="BS314" i="58"/>
  <c r="DB314" i="58"/>
  <c r="CL314" i="58"/>
  <c r="DI314" i="58"/>
  <c r="EE314" i="58"/>
  <c r="DJ314" i="58"/>
  <c r="CT314" i="58"/>
  <c r="DA314" i="58"/>
  <c r="BU314" i="58"/>
  <c r="DV314" i="58"/>
  <c r="CP314" i="58"/>
  <c r="DM314" i="58"/>
  <c r="EI314" i="58"/>
  <c r="ED314" i="58"/>
  <c r="CX314" i="58"/>
  <c r="DK314" i="58"/>
  <c r="CE314" i="58"/>
  <c r="DC314" i="58"/>
  <c r="CM314" i="58"/>
  <c r="BW314" i="58"/>
  <c r="EG314" i="58"/>
  <c r="EF314" i="58"/>
  <c r="CZ314" i="58"/>
  <c r="BT314" i="58"/>
  <c r="DX314" i="58"/>
  <c r="DH314" i="58"/>
  <c r="CR314" i="58"/>
  <c r="CB314" i="58"/>
  <c r="CG314" i="58"/>
  <c r="DS314" i="58"/>
  <c r="DN314" i="58"/>
  <c r="CH314" i="58"/>
  <c r="BY314" i="58"/>
  <c r="EK314" i="58"/>
  <c r="DU314" i="58"/>
  <c r="DE314" i="58"/>
  <c r="CO314" i="58"/>
  <c r="EN298" i="58"/>
  <c r="DO298" i="58"/>
  <c r="DZ298" i="58"/>
  <c r="CD298" i="58"/>
  <c r="CU298" i="58"/>
  <c r="EL298" i="58"/>
  <c r="DF298" i="58"/>
  <c r="DQ298" i="58"/>
  <c r="EA298" i="58"/>
  <c r="BR298" i="58"/>
  <c r="EB298" i="58"/>
  <c r="DL298" i="58"/>
  <c r="CV298" i="58"/>
  <c r="CF298" i="58"/>
  <c r="CQ298" i="58"/>
  <c r="CN298" i="58"/>
  <c r="EJ298" i="58"/>
  <c r="DT298" i="58"/>
  <c r="BX298" i="58"/>
  <c r="CI298" i="58"/>
  <c r="DP298" i="58"/>
  <c r="CJ298" i="58"/>
  <c r="EC298" i="58"/>
  <c r="CW298" i="58"/>
  <c r="EM298" i="58"/>
  <c r="BZ298" i="58"/>
  <c r="CK298" i="58"/>
  <c r="CA298" i="58"/>
  <c r="DW298" i="58"/>
  <c r="DG298" i="58"/>
  <c r="EH298" i="58"/>
  <c r="DR298" i="58"/>
  <c r="CY298" i="58"/>
  <c r="DI298" i="58"/>
  <c r="DD298" i="58"/>
  <c r="BS298" i="58"/>
  <c r="DB298" i="58"/>
  <c r="CC298" i="58"/>
  <c r="CL298" i="58"/>
  <c r="BV298" i="58"/>
  <c r="DY298" i="58"/>
  <c r="EE298" i="58"/>
  <c r="DJ298" i="58"/>
  <c r="CT298" i="58"/>
  <c r="EG298" i="58"/>
  <c r="DV298" i="58"/>
  <c r="CP298" i="58"/>
  <c r="EI298" i="58"/>
  <c r="ED298" i="58"/>
  <c r="CX298" i="58"/>
  <c r="DK298" i="58"/>
  <c r="CE298" i="58"/>
  <c r="CG298" i="58"/>
  <c r="DC298" i="58"/>
  <c r="CM298" i="58"/>
  <c r="BW298" i="58"/>
  <c r="DA298" i="58"/>
  <c r="BU298" i="58"/>
  <c r="EF298" i="58"/>
  <c r="CZ298" i="58"/>
  <c r="BT298" i="58"/>
  <c r="DM298" i="58"/>
  <c r="DX298" i="58"/>
  <c r="DH298" i="58"/>
  <c r="CR298" i="58"/>
  <c r="CB298" i="58"/>
  <c r="DS298" i="58"/>
  <c r="DN298" i="58"/>
  <c r="CH298" i="58"/>
  <c r="EK298" i="58"/>
  <c r="DU298" i="58"/>
  <c r="DE298" i="58"/>
  <c r="CO298" i="58"/>
  <c r="BY298" i="58"/>
  <c r="EN282" i="58"/>
  <c r="DO282" i="58"/>
  <c r="DZ282" i="58"/>
  <c r="CD282" i="58"/>
  <c r="CU282" i="58"/>
  <c r="EL282" i="58"/>
  <c r="DF282" i="58"/>
  <c r="EC282" i="58"/>
  <c r="CW282" i="58"/>
  <c r="CK282" i="58"/>
  <c r="EA282" i="58"/>
  <c r="BR282" i="58"/>
  <c r="EB282" i="58"/>
  <c r="DL282" i="58"/>
  <c r="CV282" i="58"/>
  <c r="CF282" i="58"/>
  <c r="CQ282" i="58"/>
  <c r="CN282" i="58"/>
  <c r="EJ282" i="58"/>
  <c r="DT282" i="58"/>
  <c r="BX282" i="58"/>
  <c r="CI282" i="58"/>
  <c r="DP282" i="58"/>
  <c r="CJ282" i="58"/>
  <c r="EM282" i="58"/>
  <c r="BZ282" i="58"/>
  <c r="DQ282" i="58"/>
  <c r="CA282" i="58"/>
  <c r="DG282" i="58"/>
  <c r="DW282" i="58"/>
  <c r="EH282" i="58"/>
  <c r="DR282" i="58"/>
  <c r="CS282" i="58"/>
  <c r="CC282" i="58"/>
  <c r="CY282" i="58"/>
  <c r="DD282" i="58"/>
  <c r="BS282" i="58"/>
  <c r="DB282" i="58"/>
  <c r="DI282" i="58"/>
  <c r="CL282" i="58"/>
  <c r="BV282" i="58"/>
  <c r="DY282" i="58"/>
  <c r="EE282" i="58"/>
  <c r="DJ282" i="58"/>
  <c r="CT282" i="58"/>
  <c r="DA282" i="58"/>
  <c r="BU282" i="58"/>
  <c r="DV282" i="58"/>
  <c r="CP282" i="58"/>
  <c r="DM282" i="58"/>
  <c r="EI282" i="58"/>
  <c r="ED282" i="58"/>
  <c r="CX282" i="58"/>
  <c r="DK282" i="58"/>
  <c r="CE282" i="58"/>
  <c r="DC282" i="58"/>
  <c r="CM282" i="58"/>
  <c r="BW282" i="58"/>
  <c r="EG282" i="58"/>
  <c r="EF282" i="58"/>
  <c r="CZ282" i="58"/>
  <c r="BT282" i="58"/>
  <c r="DX282" i="58"/>
  <c r="DH282" i="58"/>
  <c r="CR282" i="58"/>
  <c r="CB282" i="58"/>
  <c r="DS282" i="58"/>
  <c r="DN282" i="58"/>
  <c r="CH282" i="58"/>
  <c r="BY282" i="58"/>
  <c r="EK282" i="58"/>
  <c r="DU282" i="58"/>
  <c r="DE282" i="58"/>
  <c r="CO282" i="58"/>
  <c r="EN266" i="58"/>
  <c r="BZ266" i="58"/>
  <c r="EL266" i="58"/>
  <c r="DF266" i="58"/>
  <c r="CW266" i="58"/>
  <c r="DL266" i="58"/>
  <c r="CV266" i="58"/>
  <c r="CF266" i="58"/>
  <c r="EJ266" i="58"/>
  <c r="DO266" i="58"/>
  <c r="CD266" i="58"/>
  <c r="DQ266" i="58"/>
  <c r="BR266" i="58"/>
  <c r="DG266" i="58"/>
  <c r="CN266" i="58"/>
  <c r="DT266" i="58"/>
  <c r="BX266" i="58"/>
  <c r="DP266" i="58"/>
  <c r="CJ266" i="58"/>
  <c r="CU266" i="58"/>
  <c r="EC266" i="58"/>
  <c r="DW266" i="58"/>
  <c r="CI266" i="58"/>
  <c r="DZ266" i="58"/>
  <c r="EB266" i="58"/>
  <c r="EA266" i="58"/>
  <c r="EM266" i="58"/>
  <c r="CA266" i="58"/>
  <c r="EH266" i="58"/>
  <c r="DR266" i="58"/>
  <c r="CQ266" i="58"/>
  <c r="DB266" i="58"/>
  <c r="DY266" i="58"/>
  <c r="CS266" i="58"/>
  <c r="CC266" i="58"/>
  <c r="DD266" i="58"/>
  <c r="CL266" i="58"/>
  <c r="BV266" i="58"/>
  <c r="DI266" i="58"/>
  <c r="CY266" i="58"/>
  <c r="BS266" i="58"/>
  <c r="DJ266" i="58"/>
  <c r="EE266" i="58"/>
  <c r="CT266" i="58"/>
  <c r="DK266" i="58"/>
  <c r="DV266" i="58"/>
  <c r="DM266" i="58"/>
  <c r="DC266" i="58"/>
  <c r="BW266" i="58"/>
  <c r="EG266" i="58"/>
  <c r="DA266" i="58"/>
  <c r="EF266" i="58"/>
  <c r="BT266" i="58"/>
  <c r="CP266" i="58"/>
  <c r="DH266" i="58"/>
  <c r="CR266" i="58"/>
  <c r="DS266" i="58"/>
  <c r="ED266" i="58"/>
  <c r="BU266" i="58"/>
  <c r="CZ266" i="58"/>
  <c r="CE266" i="58"/>
  <c r="CG266" i="58"/>
  <c r="DX266" i="58"/>
  <c r="CB266" i="58"/>
  <c r="DN266" i="58"/>
  <c r="EI266" i="58"/>
  <c r="CM266" i="58"/>
  <c r="CX266" i="58"/>
  <c r="EK266" i="58"/>
  <c r="DU266" i="58"/>
  <c r="CO266" i="58"/>
  <c r="BY266" i="58"/>
  <c r="CH266" i="58"/>
  <c r="DE266" i="58"/>
  <c r="EN241" i="58"/>
  <c r="BZ241" i="58"/>
  <c r="BX241" i="58"/>
  <c r="CU241" i="58"/>
  <c r="EL241" i="58"/>
  <c r="EC241" i="58"/>
  <c r="CN241" i="58"/>
  <c r="EJ241" i="58"/>
  <c r="DT241" i="58"/>
  <c r="CI241" i="58"/>
  <c r="DZ241" i="58"/>
  <c r="CD241" i="58"/>
  <c r="CK241" i="58"/>
  <c r="EA241" i="58"/>
  <c r="DF241" i="58"/>
  <c r="EM241" i="58"/>
  <c r="CQ241" i="58"/>
  <c r="DP241" i="58"/>
  <c r="CJ241" i="58"/>
  <c r="EB241" i="58"/>
  <c r="DL241" i="58"/>
  <c r="CV241" i="58"/>
  <c r="CF241" i="58"/>
  <c r="DO241" i="58"/>
  <c r="BR241" i="58"/>
  <c r="CW241" i="58"/>
  <c r="DQ241" i="58"/>
  <c r="CA241" i="58"/>
  <c r="DW241" i="58"/>
  <c r="DG241" i="58"/>
  <c r="EH241" i="58"/>
  <c r="CL241" i="58"/>
  <c r="BV241" i="58"/>
  <c r="DD241" i="58"/>
  <c r="DJ241" i="58"/>
  <c r="CC241" i="58"/>
  <c r="DI241" i="58"/>
  <c r="CS241" i="58"/>
  <c r="CY241" i="58"/>
  <c r="DR241" i="58"/>
  <c r="DB241" i="58"/>
  <c r="DY241" i="58"/>
  <c r="EE241" i="58"/>
  <c r="BS241" i="58"/>
  <c r="DK241" i="58"/>
  <c r="DX241" i="58"/>
  <c r="EI241" i="58"/>
  <c r="BW241" i="58"/>
  <c r="DN241" i="58"/>
  <c r="CX241" i="58"/>
  <c r="CT241" i="58"/>
  <c r="EG241" i="58"/>
  <c r="BU241" i="58"/>
  <c r="DV241" i="58"/>
  <c r="CP241" i="58"/>
  <c r="CR241" i="58"/>
  <c r="DC241" i="58"/>
  <c r="CM241" i="58"/>
  <c r="ED241" i="58"/>
  <c r="EF241" i="58"/>
  <c r="CZ241" i="58"/>
  <c r="BT241" i="58"/>
  <c r="DM241" i="58"/>
  <c r="DS241" i="58"/>
  <c r="DA241" i="58"/>
  <c r="CE241" i="58"/>
  <c r="CG241" i="58"/>
  <c r="DH241" i="58"/>
  <c r="CB241" i="58"/>
  <c r="CH241" i="58"/>
  <c r="CO241" i="58"/>
  <c r="BY241" i="58"/>
  <c r="DE241" i="58"/>
  <c r="DU241" i="58"/>
  <c r="EN103" i="58"/>
  <c r="BZ103" i="58"/>
  <c r="DO103" i="58"/>
  <c r="CI103" i="58"/>
  <c r="DZ103" i="58"/>
  <c r="CD103" i="58"/>
  <c r="CK103" i="58"/>
  <c r="EL103" i="58"/>
  <c r="DF103" i="58"/>
  <c r="EB103" i="58"/>
  <c r="CF103" i="58"/>
  <c r="DQ103" i="58"/>
  <c r="EC103" i="58"/>
  <c r="CQ103" i="58"/>
  <c r="CN103" i="58"/>
  <c r="EJ103" i="58"/>
  <c r="DT103" i="58"/>
  <c r="BX103" i="58"/>
  <c r="DP103" i="58"/>
  <c r="CJ103" i="58"/>
  <c r="CW103" i="58"/>
  <c r="DW103" i="58"/>
  <c r="BR103" i="58"/>
  <c r="CU103" i="58"/>
  <c r="EA103" i="58"/>
  <c r="DG103" i="58"/>
  <c r="CV103" i="58"/>
  <c r="CA103" i="58"/>
  <c r="DL103" i="58"/>
  <c r="EM103" i="58"/>
  <c r="EH103" i="58"/>
  <c r="DR103" i="58"/>
  <c r="DI103" i="58"/>
  <c r="DD103" i="58"/>
  <c r="BS103" i="58"/>
  <c r="DB103" i="58"/>
  <c r="BV103" i="58"/>
  <c r="CS103" i="58"/>
  <c r="CC103" i="58"/>
  <c r="CY103" i="58"/>
  <c r="DY103" i="58"/>
  <c r="EE103" i="58"/>
  <c r="DJ103" i="58"/>
  <c r="CT103" i="58"/>
  <c r="DK103" i="58"/>
  <c r="DV103" i="58"/>
  <c r="BW103" i="58"/>
  <c r="DN103" i="58"/>
  <c r="CX103" i="58"/>
  <c r="CH103" i="58"/>
  <c r="EG103" i="58"/>
  <c r="DA103" i="58"/>
  <c r="CZ103" i="58"/>
  <c r="DM103" i="58"/>
  <c r="DX103" i="58"/>
  <c r="DH103" i="58"/>
  <c r="CR103" i="58"/>
  <c r="CB103" i="58"/>
  <c r="BU103" i="58"/>
  <c r="EF103" i="58"/>
  <c r="BT103" i="58"/>
  <c r="CE103" i="58"/>
  <c r="DC103" i="58"/>
  <c r="CP103" i="58"/>
  <c r="CG103" i="58"/>
  <c r="EI103" i="58"/>
  <c r="DS103" i="58"/>
  <c r="CM103" i="58"/>
  <c r="ED103" i="58"/>
  <c r="EK103" i="58"/>
  <c r="DU103" i="58"/>
  <c r="DE103" i="58"/>
  <c r="CO103" i="58"/>
  <c r="BY103" i="58"/>
  <c r="EN236" i="58"/>
  <c r="BZ236" i="58"/>
  <c r="CI236" i="58"/>
  <c r="EA236" i="58"/>
  <c r="EB236" i="58"/>
  <c r="CW236" i="58"/>
  <c r="DL236" i="58"/>
  <c r="CV236" i="58"/>
  <c r="CF236" i="58"/>
  <c r="EM236" i="58"/>
  <c r="EJ236" i="58"/>
  <c r="DO236" i="58"/>
  <c r="DZ236" i="58"/>
  <c r="CD236" i="58"/>
  <c r="DQ236" i="58"/>
  <c r="BR236" i="58"/>
  <c r="CN236" i="58"/>
  <c r="BX236" i="58"/>
  <c r="DT236" i="58"/>
  <c r="CK236" i="58"/>
  <c r="CU236" i="58"/>
  <c r="DF236" i="58"/>
  <c r="EC236" i="58"/>
  <c r="CJ236" i="58"/>
  <c r="EL236" i="58"/>
  <c r="DP236" i="58"/>
  <c r="CQ236" i="58"/>
  <c r="DG236" i="58"/>
  <c r="CA236" i="58"/>
  <c r="DW236" i="58"/>
  <c r="EH236" i="58"/>
  <c r="DR236" i="58"/>
  <c r="CL236" i="58"/>
  <c r="BV236" i="58"/>
  <c r="EE236" i="58"/>
  <c r="DY236" i="58"/>
  <c r="CC236" i="58"/>
  <c r="DD236" i="58"/>
  <c r="DB236" i="58"/>
  <c r="DI236" i="58"/>
  <c r="CY236" i="58"/>
  <c r="BS236" i="58"/>
  <c r="DJ236" i="58"/>
  <c r="CP236" i="58"/>
  <c r="EI236" i="58"/>
  <c r="CM236" i="58"/>
  <c r="DK236" i="58"/>
  <c r="DM236" i="58"/>
  <c r="DC236" i="58"/>
  <c r="BW236" i="58"/>
  <c r="DN236" i="58"/>
  <c r="EG236" i="58"/>
  <c r="DA236" i="58"/>
  <c r="EF236" i="58"/>
  <c r="BT236" i="58"/>
  <c r="DH236" i="58"/>
  <c r="CR236" i="58"/>
  <c r="DS236" i="58"/>
  <c r="ED236" i="58"/>
  <c r="CX236" i="58"/>
  <c r="CT236" i="58"/>
  <c r="BU236" i="58"/>
  <c r="CZ236" i="58"/>
  <c r="CE236" i="58"/>
  <c r="DV236" i="58"/>
  <c r="CG236" i="58"/>
  <c r="DX236" i="58"/>
  <c r="CB236" i="58"/>
  <c r="DE236" i="58"/>
  <c r="EK236" i="58"/>
  <c r="CO236" i="58"/>
  <c r="CH236" i="58"/>
  <c r="DU236" i="58"/>
  <c r="BY236" i="58"/>
  <c r="EN243" i="58"/>
  <c r="DO243" i="58"/>
  <c r="DQ243" i="58"/>
  <c r="CW243" i="58"/>
  <c r="CF243" i="58"/>
  <c r="BZ243" i="58"/>
  <c r="EJ243" i="58"/>
  <c r="BX243" i="58"/>
  <c r="DP243" i="58"/>
  <c r="CJ243" i="58"/>
  <c r="CU243" i="58"/>
  <c r="EL243" i="58"/>
  <c r="EC243" i="58"/>
  <c r="EB243" i="58"/>
  <c r="DL243" i="58"/>
  <c r="CV243" i="58"/>
  <c r="DT243" i="58"/>
  <c r="CI243" i="58"/>
  <c r="DZ243" i="58"/>
  <c r="CD243" i="58"/>
  <c r="CK243" i="58"/>
  <c r="EA243" i="58"/>
  <c r="DF243" i="58"/>
  <c r="BR243" i="58"/>
  <c r="EM243" i="58"/>
  <c r="CN243" i="58"/>
  <c r="DW243" i="58"/>
  <c r="DG243" i="58"/>
  <c r="EH243" i="58"/>
  <c r="DR243" i="58"/>
  <c r="CQ243" i="58"/>
  <c r="CA243" i="58"/>
  <c r="DB243" i="58"/>
  <c r="DY243" i="58"/>
  <c r="DD243" i="58"/>
  <c r="EE243" i="58"/>
  <c r="BS243" i="58"/>
  <c r="CL243" i="58"/>
  <c r="BV243" i="58"/>
  <c r="DJ243" i="58"/>
  <c r="CC243" i="58"/>
  <c r="DI243" i="58"/>
  <c r="CS243" i="58"/>
  <c r="CY243" i="58"/>
  <c r="DA243" i="58"/>
  <c r="CE243" i="58"/>
  <c r="DX243" i="58"/>
  <c r="CR243" i="58"/>
  <c r="CB243" i="58"/>
  <c r="EF243" i="58"/>
  <c r="CZ243" i="58"/>
  <c r="BT243" i="58"/>
  <c r="DK243" i="58"/>
  <c r="EI243" i="58"/>
  <c r="BW243" i="58"/>
  <c r="DN243" i="58"/>
  <c r="CX243" i="58"/>
  <c r="CT243" i="58"/>
  <c r="EG243" i="58"/>
  <c r="BU243" i="58"/>
  <c r="DV243" i="58"/>
  <c r="CP243" i="58"/>
  <c r="DC243" i="58"/>
  <c r="CM243" i="58"/>
  <c r="ED243" i="58"/>
  <c r="DM243" i="58"/>
  <c r="DH243" i="58"/>
  <c r="DS243" i="58"/>
  <c r="EK243" i="58"/>
  <c r="DU243" i="58"/>
  <c r="CH243" i="58"/>
  <c r="DE243" i="58"/>
  <c r="CO243" i="58"/>
  <c r="BY243" i="58"/>
  <c r="EN227" i="58"/>
  <c r="EJ227" i="58"/>
  <c r="DO227" i="58"/>
  <c r="DQ227" i="58"/>
  <c r="CW227" i="58"/>
  <c r="BZ227" i="58"/>
  <c r="DT227" i="58"/>
  <c r="BX227" i="58"/>
  <c r="CU227" i="58"/>
  <c r="EL227" i="58"/>
  <c r="EC227" i="58"/>
  <c r="CI227" i="58"/>
  <c r="DZ227" i="58"/>
  <c r="CD227" i="58"/>
  <c r="EA227" i="58"/>
  <c r="DF227" i="58"/>
  <c r="BR227" i="58"/>
  <c r="CF227" i="58"/>
  <c r="EM227" i="58"/>
  <c r="CN227" i="58"/>
  <c r="CJ227" i="58"/>
  <c r="DP227" i="58"/>
  <c r="EB227" i="58"/>
  <c r="DL227" i="58"/>
  <c r="DW227" i="58"/>
  <c r="EH227" i="58"/>
  <c r="CQ227" i="58"/>
  <c r="DR227" i="58"/>
  <c r="DG227" i="58"/>
  <c r="CV227" i="58"/>
  <c r="CA227" i="58"/>
  <c r="DB227" i="58"/>
  <c r="DY227" i="58"/>
  <c r="EE227" i="58"/>
  <c r="BS227" i="58"/>
  <c r="CL227" i="58"/>
  <c r="BV227" i="58"/>
  <c r="DJ227" i="58"/>
  <c r="CC227" i="58"/>
  <c r="DI227" i="58"/>
  <c r="CS227" i="58"/>
  <c r="DD227" i="58"/>
  <c r="CY227" i="58"/>
  <c r="DA227" i="58"/>
  <c r="CE227" i="58"/>
  <c r="CG227" i="58"/>
  <c r="DK227" i="58"/>
  <c r="DH227" i="58"/>
  <c r="EI227" i="58"/>
  <c r="BW227" i="58"/>
  <c r="DN227" i="58"/>
  <c r="CX227" i="58"/>
  <c r="CT227" i="58"/>
  <c r="EG227" i="58"/>
  <c r="BU227" i="58"/>
  <c r="DV227" i="58"/>
  <c r="CP227" i="58"/>
  <c r="DX227" i="58"/>
  <c r="CR227" i="58"/>
  <c r="CB227" i="58"/>
  <c r="DC227" i="58"/>
  <c r="CM227" i="58"/>
  <c r="ED227" i="58"/>
  <c r="EF227" i="58"/>
  <c r="CZ227" i="58"/>
  <c r="BT227" i="58"/>
  <c r="DM227" i="58"/>
  <c r="DS227" i="58"/>
  <c r="EK227" i="58"/>
  <c r="DU227" i="58"/>
  <c r="CH227" i="58"/>
  <c r="DE227" i="58"/>
  <c r="CO227" i="58"/>
  <c r="BY227" i="58"/>
  <c r="EN246" i="58"/>
  <c r="CN246" i="58"/>
  <c r="BZ246" i="58"/>
  <c r="DT246" i="58"/>
  <c r="BX246" i="58"/>
  <c r="CK246" i="58"/>
  <c r="DP246" i="58"/>
  <c r="CJ246" i="58"/>
  <c r="CU246" i="58"/>
  <c r="EL246" i="58"/>
  <c r="DF246" i="58"/>
  <c r="EC246" i="58"/>
  <c r="BR246" i="58"/>
  <c r="CI246" i="58"/>
  <c r="EA246" i="58"/>
  <c r="EB246" i="58"/>
  <c r="CW246" i="58"/>
  <c r="DL246" i="58"/>
  <c r="CV246" i="58"/>
  <c r="CF246" i="58"/>
  <c r="EM246" i="58"/>
  <c r="EJ246" i="58"/>
  <c r="DO246" i="58"/>
  <c r="CD246" i="58"/>
  <c r="DZ246" i="58"/>
  <c r="DQ246" i="58"/>
  <c r="CQ246" i="58"/>
  <c r="DW246" i="58"/>
  <c r="DG246" i="58"/>
  <c r="CA246" i="58"/>
  <c r="EH246" i="58"/>
  <c r="DR246" i="58"/>
  <c r="CL246" i="58"/>
  <c r="BS246" i="58"/>
  <c r="BV246" i="58"/>
  <c r="EE246" i="58"/>
  <c r="DB246" i="58"/>
  <c r="DY246" i="58"/>
  <c r="CS246" i="58"/>
  <c r="CC246" i="58"/>
  <c r="DD246" i="58"/>
  <c r="DJ246" i="58"/>
  <c r="DI246" i="58"/>
  <c r="CY246" i="58"/>
  <c r="BU246" i="58"/>
  <c r="CZ246" i="58"/>
  <c r="CE246" i="58"/>
  <c r="CG246" i="58"/>
  <c r="DX246" i="58"/>
  <c r="CB246" i="58"/>
  <c r="DN246" i="58"/>
  <c r="EI246" i="58"/>
  <c r="CM246" i="58"/>
  <c r="ED246" i="58"/>
  <c r="DK246" i="58"/>
  <c r="DV246" i="58"/>
  <c r="DM246" i="58"/>
  <c r="DC246" i="58"/>
  <c r="BW246" i="58"/>
  <c r="CX246" i="58"/>
  <c r="CT246" i="58"/>
  <c r="EG246" i="58"/>
  <c r="DA246" i="58"/>
  <c r="EF246" i="58"/>
  <c r="BT246" i="58"/>
  <c r="CP246" i="58"/>
  <c r="DH246" i="58"/>
  <c r="CR246" i="58"/>
  <c r="DS246" i="58"/>
  <c r="BY246" i="58"/>
  <c r="DE246" i="58"/>
  <c r="CH246" i="58"/>
  <c r="DU246" i="58"/>
  <c r="CO246" i="58"/>
  <c r="EN230" i="58"/>
  <c r="CN230" i="58"/>
  <c r="DT230" i="58"/>
  <c r="BX230" i="58"/>
  <c r="DP230" i="58"/>
  <c r="CJ230" i="58"/>
  <c r="CU230" i="58"/>
  <c r="DF230" i="58"/>
  <c r="EC230" i="58"/>
  <c r="BR230" i="58"/>
  <c r="BZ230" i="58"/>
  <c r="CI230" i="58"/>
  <c r="DZ230" i="58"/>
  <c r="CD230" i="58"/>
  <c r="EA230" i="58"/>
  <c r="EB230" i="58"/>
  <c r="CW230" i="58"/>
  <c r="DL230" i="58"/>
  <c r="CV230" i="58"/>
  <c r="CF230" i="58"/>
  <c r="EM230" i="58"/>
  <c r="EJ230" i="58"/>
  <c r="DO230" i="58"/>
  <c r="DQ230" i="58"/>
  <c r="EL230" i="58"/>
  <c r="DG230" i="58"/>
  <c r="EH230" i="58"/>
  <c r="DR230" i="58"/>
  <c r="DW230" i="58"/>
  <c r="CQ230" i="58"/>
  <c r="CA230" i="58"/>
  <c r="DB230" i="58"/>
  <c r="BS230" i="58"/>
  <c r="DJ230" i="58"/>
  <c r="EE230" i="58"/>
  <c r="CL230" i="58"/>
  <c r="DY230" i="58"/>
  <c r="CS230" i="58"/>
  <c r="CC230" i="58"/>
  <c r="DD230" i="58"/>
  <c r="BV230" i="58"/>
  <c r="DI230" i="58"/>
  <c r="CY230" i="58"/>
  <c r="BU230" i="58"/>
  <c r="CZ230" i="58"/>
  <c r="CE230" i="58"/>
  <c r="CG230" i="58"/>
  <c r="DX230" i="58"/>
  <c r="CB230" i="58"/>
  <c r="CX230" i="58"/>
  <c r="CT230" i="58"/>
  <c r="EI230" i="58"/>
  <c r="CM230" i="58"/>
  <c r="DK230" i="58"/>
  <c r="DV230" i="58"/>
  <c r="DM230" i="58"/>
  <c r="DC230" i="58"/>
  <c r="BW230" i="58"/>
  <c r="DN230" i="58"/>
  <c r="EG230" i="58"/>
  <c r="DA230" i="58"/>
  <c r="EF230" i="58"/>
  <c r="BT230" i="58"/>
  <c r="CP230" i="58"/>
  <c r="DH230" i="58"/>
  <c r="CR230" i="58"/>
  <c r="DS230" i="58"/>
  <c r="ED230" i="58"/>
  <c r="CH230" i="58"/>
  <c r="BY230" i="58"/>
  <c r="DE230" i="58"/>
  <c r="EK230" i="58"/>
  <c r="DU230" i="58"/>
  <c r="CO230" i="58"/>
  <c r="EN213" i="58"/>
  <c r="CK213" i="58"/>
  <c r="EA213" i="58"/>
  <c r="EC213" i="58"/>
  <c r="EB213" i="58"/>
  <c r="DL213" i="58"/>
  <c r="BZ213" i="58"/>
  <c r="DO213" i="58"/>
  <c r="CI213" i="58"/>
  <c r="EL213" i="58"/>
  <c r="CV213" i="58"/>
  <c r="CF213" i="58"/>
  <c r="EM213" i="58"/>
  <c r="DG213" i="58"/>
  <c r="CN213" i="58"/>
  <c r="BX213" i="58"/>
  <c r="DZ213" i="58"/>
  <c r="CD213" i="58"/>
  <c r="CJ213" i="58"/>
  <c r="CU213" i="58"/>
  <c r="DF213" i="58"/>
  <c r="CW213" i="58"/>
  <c r="EJ213" i="58"/>
  <c r="DT213" i="58"/>
  <c r="DP213" i="58"/>
  <c r="DQ213" i="58"/>
  <c r="EH213" i="58"/>
  <c r="CQ213" i="58"/>
  <c r="BR213" i="58"/>
  <c r="DW213" i="58"/>
  <c r="CA213" i="58"/>
  <c r="BV213" i="58"/>
  <c r="CC213" i="58"/>
  <c r="DJ213" i="58"/>
  <c r="DB213" i="58"/>
  <c r="CL213" i="58"/>
  <c r="DI213" i="58"/>
  <c r="CS213" i="58"/>
  <c r="DD213" i="58"/>
  <c r="DY213" i="58"/>
  <c r="EE213" i="58"/>
  <c r="DR213" i="58"/>
  <c r="CY213" i="58"/>
  <c r="BU213" i="58"/>
  <c r="DM213" i="58"/>
  <c r="CM213" i="58"/>
  <c r="BW213" i="58"/>
  <c r="DN213" i="58"/>
  <c r="CT213" i="58"/>
  <c r="CE213" i="58"/>
  <c r="CP213" i="58"/>
  <c r="EI213" i="58"/>
  <c r="ED213" i="58"/>
  <c r="CX213" i="58"/>
  <c r="EF213" i="58"/>
  <c r="BT213" i="58"/>
  <c r="DK213" i="58"/>
  <c r="DV213" i="58"/>
  <c r="DH213" i="58"/>
  <c r="CR213" i="58"/>
  <c r="DS213" i="58"/>
  <c r="EG213" i="58"/>
  <c r="DA213" i="58"/>
  <c r="CZ213" i="58"/>
  <c r="CG213" i="58"/>
  <c r="DX213" i="58"/>
  <c r="CB213" i="58"/>
  <c r="DC213" i="58"/>
  <c r="EK213" i="58"/>
  <c r="CH213" i="58"/>
  <c r="DU213" i="58"/>
  <c r="CO213" i="58"/>
  <c r="DE213" i="58"/>
  <c r="BY213" i="58"/>
  <c r="EN45" i="58"/>
  <c r="BZ45" i="58"/>
  <c r="BX45" i="58"/>
  <c r="DO45" i="58"/>
  <c r="DQ45" i="58"/>
  <c r="CV45" i="58"/>
  <c r="CF45" i="58"/>
  <c r="CI45" i="58"/>
  <c r="CK45" i="58"/>
  <c r="EC45" i="58"/>
  <c r="DL45" i="58"/>
  <c r="CN45" i="58"/>
  <c r="DT45" i="58"/>
  <c r="DZ45" i="58"/>
  <c r="CD45" i="58"/>
  <c r="DP45" i="58"/>
  <c r="EA45" i="58"/>
  <c r="CU45" i="58"/>
  <c r="DF45" i="58"/>
  <c r="BR45" i="58"/>
  <c r="EJ45" i="58"/>
  <c r="EL45" i="58"/>
  <c r="CW45" i="58"/>
  <c r="CJ45" i="58"/>
  <c r="EB45" i="58"/>
  <c r="CQ45" i="58"/>
  <c r="DW45" i="58"/>
  <c r="CA45" i="58"/>
  <c r="EH45" i="58"/>
  <c r="EM45" i="58"/>
  <c r="DG45" i="58"/>
  <c r="BV45" i="58"/>
  <c r="DI45" i="58"/>
  <c r="CC45" i="58"/>
  <c r="DJ45" i="58"/>
  <c r="DR45" i="58"/>
  <c r="DB45" i="58"/>
  <c r="CL45" i="58"/>
  <c r="DY45" i="58"/>
  <c r="DD45" i="58"/>
  <c r="CY45" i="58"/>
  <c r="BS45" i="58"/>
  <c r="CS45" i="58"/>
  <c r="EE45" i="58"/>
  <c r="EG45" i="58"/>
  <c r="DA45" i="58"/>
  <c r="CP45" i="58"/>
  <c r="DX45" i="58"/>
  <c r="DS45" i="58"/>
  <c r="CX45" i="58"/>
  <c r="BU45" i="58"/>
  <c r="EF45" i="58"/>
  <c r="CZ45" i="58"/>
  <c r="DV45" i="58"/>
  <c r="DM45" i="58"/>
  <c r="ED45" i="58"/>
  <c r="BT45" i="58"/>
  <c r="DK45" i="58"/>
  <c r="CR45" i="58"/>
  <c r="CB45" i="58"/>
  <c r="EI45" i="58"/>
  <c r="DC45" i="58"/>
  <c r="CT45" i="58"/>
  <c r="CE45" i="58"/>
  <c r="DH45" i="58"/>
  <c r="CM45" i="58"/>
  <c r="BW45" i="58"/>
  <c r="DN45" i="58"/>
  <c r="CH45" i="58"/>
  <c r="EK45" i="58"/>
  <c r="BY45" i="58"/>
  <c r="DU45" i="58"/>
  <c r="CO45" i="58"/>
  <c r="DE45" i="58"/>
  <c r="EN218" i="58"/>
  <c r="CW218" i="58"/>
  <c r="DL218" i="58"/>
  <c r="CV218" i="58"/>
  <c r="CF218" i="58"/>
  <c r="EJ218" i="58"/>
  <c r="DO218" i="58"/>
  <c r="DZ218" i="58"/>
  <c r="DQ218" i="58"/>
  <c r="BR218" i="58"/>
  <c r="DG218" i="58"/>
  <c r="CN218" i="58"/>
  <c r="BZ218" i="58"/>
  <c r="DT218" i="58"/>
  <c r="BX218" i="58"/>
  <c r="CK218" i="58"/>
  <c r="DP218" i="58"/>
  <c r="CJ218" i="58"/>
  <c r="CU218" i="58"/>
  <c r="EL218" i="58"/>
  <c r="DF218" i="58"/>
  <c r="EC218" i="58"/>
  <c r="DW218" i="58"/>
  <c r="CD218" i="58"/>
  <c r="CI218" i="58"/>
  <c r="EA218" i="58"/>
  <c r="EB218" i="58"/>
  <c r="EM218" i="58"/>
  <c r="CQ218" i="58"/>
  <c r="CA218" i="58"/>
  <c r="EH218" i="58"/>
  <c r="DR218" i="58"/>
  <c r="DY218" i="58"/>
  <c r="CS218" i="58"/>
  <c r="CC218" i="58"/>
  <c r="DD218" i="58"/>
  <c r="DJ218" i="58"/>
  <c r="DI218" i="58"/>
  <c r="CY218" i="58"/>
  <c r="DB218" i="58"/>
  <c r="BS218" i="58"/>
  <c r="CL218" i="58"/>
  <c r="BV218" i="58"/>
  <c r="EE218" i="58"/>
  <c r="DK218" i="58"/>
  <c r="DM218" i="58"/>
  <c r="DC218" i="58"/>
  <c r="BW218" i="58"/>
  <c r="DN218" i="58"/>
  <c r="EG218" i="58"/>
  <c r="DA218" i="58"/>
  <c r="EF218" i="58"/>
  <c r="BT218" i="58"/>
  <c r="DH218" i="58"/>
  <c r="CR218" i="58"/>
  <c r="DS218" i="58"/>
  <c r="CX218" i="58"/>
  <c r="CT218" i="58"/>
  <c r="BU218" i="58"/>
  <c r="CZ218" i="58"/>
  <c r="CE218" i="58"/>
  <c r="DV218" i="58"/>
  <c r="CG218" i="58"/>
  <c r="DX218" i="58"/>
  <c r="CB218" i="58"/>
  <c r="CP218" i="58"/>
  <c r="EI218" i="58"/>
  <c r="CM218" i="58"/>
  <c r="ED218" i="58"/>
  <c r="EK218" i="58"/>
  <c r="DU218" i="58"/>
  <c r="CO218" i="58"/>
  <c r="BY218" i="58"/>
  <c r="DE218" i="58"/>
  <c r="EN193" i="58"/>
  <c r="CN193" i="58"/>
  <c r="BX193" i="58"/>
  <c r="DZ193" i="58"/>
  <c r="CD193" i="58"/>
  <c r="DQ193" i="58"/>
  <c r="CJ193" i="58"/>
  <c r="CU193" i="58"/>
  <c r="DF193" i="58"/>
  <c r="BR193" i="58"/>
  <c r="EJ193" i="58"/>
  <c r="DT193" i="58"/>
  <c r="DP193" i="58"/>
  <c r="EC193" i="58"/>
  <c r="CW193" i="58"/>
  <c r="CK193" i="58"/>
  <c r="EA193" i="58"/>
  <c r="EB193" i="58"/>
  <c r="DL193" i="58"/>
  <c r="DW193" i="58"/>
  <c r="BZ193" i="58"/>
  <c r="CI193" i="58"/>
  <c r="DO193" i="58"/>
  <c r="EL193" i="58"/>
  <c r="CV193" i="58"/>
  <c r="DG193" i="58"/>
  <c r="CA193" i="58"/>
  <c r="CQ193" i="58"/>
  <c r="EH193" i="58"/>
  <c r="CF193" i="58"/>
  <c r="EM193" i="58"/>
  <c r="DY193" i="58"/>
  <c r="CS193" i="58"/>
  <c r="CC193" i="58"/>
  <c r="EE193" i="58"/>
  <c r="DI193" i="58"/>
  <c r="CY193" i="58"/>
  <c r="DR193" i="58"/>
  <c r="BV193" i="58"/>
  <c r="BS193" i="58"/>
  <c r="DJ193" i="58"/>
  <c r="DB193" i="58"/>
  <c r="CL193" i="58"/>
  <c r="DD193" i="58"/>
  <c r="DA193" i="58"/>
  <c r="EF193" i="58"/>
  <c r="BT193" i="58"/>
  <c r="DK193" i="58"/>
  <c r="DV193" i="58"/>
  <c r="DH193" i="58"/>
  <c r="CR193" i="58"/>
  <c r="DS193" i="58"/>
  <c r="DX193" i="58"/>
  <c r="CB193" i="58"/>
  <c r="DC193" i="58"/>
  <c r="EG193" i="58"/>
  <c r="BU193" i="58"/>
  <c r="CG193" i="58"/>
  <c r="CM193" i="58"/>
  <c r="BW193" i="58"/>
  <c r="DN193" i="58"/>
  <c r="CT193" i="58"/>
  <c r="CE193" i="58"/>
  <c r="CP193" i="58"/>
  <c r="DM193" i="58"/>
  <c r="EI193" i="58"/>
  <c r="ED193" i="58"/>
  <c r="CX193" i="58"/>
  <c r="EK193" i="58"/>
  <c r="CO193" i="58"/>
  <c r="BY193" i="58"/>
  <c r="CH193" i="58"/>
  <c r="DU193" i="58"/>
  <c r="DE193" i="58"/>
  <c r="EN174" i="58"/>
  <c r="CI174" i="58"/>
  <c r="DZ174" i="58"/>
  <c r="DQ174" i="58"/>
  <c r="CK174" i="58"/>
  <c r="DF174" i="58"/>
  <c r="CF174" i="58"/>
  <c r="CW174" i="58"/>
  <c r="DL174" i="58"/>
  <c r="CV174" i="58"/>
  <c r="DW174" i="58"/>
  <c r="DG174" i="58"/>
  <c r="CN174" i="58"/>
  <c r="EJ174" i="58"/>
  <c r="DT174" i="58"/>
  <c r="BX174" i="58"/>
  <c r="DO174" i="58"/>
  <c r="CJ174" i="58"/>
  <c r="EL174" i="58"/>
  <c r="BR174" i="58"/>
  <c r="EM174" i="58"/>
  <c r="BZ174" i="58"/>
  <c r="CU174" i="58"/>
  <c r="EB174" i="58"/>
  <c r="CD174" i="58"/>
  <c r="EA174" i="58"/>
  <c r="DP174" i="58"/>
  <c r="EC174" i="58"/>
  <c r="CA174" i="58"/>
  <c r="CQ174" i="58"/>
  <c r="EH174" i="58"/>
  <c r="DD174" i="58"/>
  <c r="EE174" i="58"/>
  <c r="DI174" i="58"/>
  <c r="CC174" i="58"/>
  <c r="DR174" i="58"/>
  <c r="DB174" i="58"/>
  <c r="DY174" i="58"/>
  <c r="CY174" i="58"/>
  <c r="CL174" i="58"/>
  <c r="BV174" i="58"/>
  <c r="BS174" i="58"/>
  <c r="DJ174" i="58"/>
  <c r="DA174" i="58"/>
  <c r="CP174" i="58"/>
  <c r="ED174" i="58"/>
  <c r="DM174" i="58"/>
  <c r="DC174" i="58"/>
  <c r="CM174" i="58"/>
  <c r="EF174" i="58"/>
  <c r="CZ174" i="58"/>
  <c r="DK174" i="58"/>
  <c r="CG174" i="58"/>
  <c r="DX174" i="58"/>
  <c r="DH174" i="58"/>
  <c r="CB174" i="58"/>
  <c r="EI174" i="58"/>
  <c r="DS174" i="58"/>
  <c r="BW174" i="58"/>
  <c r="CT174" i="58"/>
  <c r="EG174" i="58"/>
  <c r="BU174" i="58"/>
  <c r="BT174" i="58"/>
  <c r="CE174" i="58"/>
  <c r="DV174" i="58"/>
  <c r="CR174" i="58"/>
  <c r="DN174" i="58"/>
  <c r="CX174" i="58"/>
  <c r="DU174" i="58"/>
  <c r="CO174" i="58"/>
  <c r="CH174" i="58"/>
  <c r="EK174" i="58"/>
  <c r="DE174" i="58"/>
  <c r="BY174" i="58"/>
  <c r="EN155" i="58"/>
  <c r="BZ155" i="58"/>
  <c r="DO155" i="58"/>
  <c r="CI155" i="58"/>
  <c r="DQ155" i="58"/>
  <c r="CK155" i="58"/>
  <c r="EL155" i="58"/>
  <c r="EC155" i="58"/>
  <c r="BR155" i="58"/>
  <c r="CV155" i="58"/>
  <c r="CF155" i="58"/>
  <c r="CN155" i="58"/>
  <c r="BX155" i="58"/>
  <c r="DZ155" i="58"/>
  <c r="CD155" i="58"/>
  <c r="CJ155" i="58"/>
  <c r="CU155" i="58"/>
  <c r="DF155" i="58"/>
  <c r="CQ155" i="58"/>
  <c r="EJ155" i="58"/>
  <c r="DT155" i="58"/>
  <c r="DP155" i="58"/>
  <c r="EA155" i="58"/>
  <c r="CW155" i="58"/>
  <c r="EB155" i="58"/>
  <c r="DL155" i="58"/>
  <c r="CA155" i="58"/>
  <c r="EM155" i="58"/>
  <c r="DG155" i="58"/>
  <c r="DW155" i="58"/>
  <c r="EH155" i="58"/>
  <c r="DR155" i="58"/>
  <c r="DB155" i="58"/>
  <c r="DI155" i="58"/>
  <c r="CC155" i="58"/>
  <c r="DD155" i="58"/>
  <c r="EE155" i="58"/>
  <c r="DY155" i="58"/>
  <c r="CY155" i="58"/>
  <c r="BV155" i="58"/>
  <c r="CS155" i="58"/>
  <c r="BS155" i="58"/>
  <c r="DJ155" i="58"/>
  <c r="CT155" i="58"/>
  <c r="CE155" i="58"/>
  <c r="CP155" i="58"/>
  <c r="EI155" i="58"/>
  <c r="ED155" i="58"/>
  <c r="CX155" i="58"/>
  <c r="EG155" i="58"/>
  <c r="EF155" i="58"/>
  <c r="BT155" i="58"/>
  <c r="DK155" i="58"/>
  <c r="DV155" i="58"/>
  <c r="DH155" i="58"/>
  <c r="CR155" i="58"/>
  <c r="DS155" i="58"/>
  <c r="BU155" i="58"/>
  <c r="CZ155" i="58"/>
  <c r="DM155" i="58"/>
  <c r="DX155" i="58"/>
  <c r="CB155" i="58"/>
  <c r="DC155" i="58"/>
  <c r="DA155" i="58"/>
  <c r="CG155" i="58"/>
  <c r="CM155" i="58"/>
  <c r="BW155" i="58"/>
  <c r="DN155" i="58"/>
  <c r="CH155" i="58"/>
  <c r="DU155" i="58"/>
  <c r="CO155" i="58"/>
  <c r="BY155" i="58"/>
  <c r="DE155" i="58"/>
  <c r="EK155" i="58"/>
  <c r="EN220" i="58"/>
  <c r="CI220" i="58"/>
  <c r="EA220" i="58"/>
  <c r="EB220" i="58"/>
  <c r="DZ220" i="58"/>
  <c r="CD220" i="58"/>
  <c r="EL220" i="58"/>
  <c r="DF220" i="58"/>
  <c r="CW220" i="58"/>
  <c r="DL220" i="58"/>
  <c r="CV220" i="58"/>
  <c r="EM220" i="58"/>
  <c r="BZ220" i="58"/>
  <c r="EJ220" i="58"/>
  <c r="DO220" i="58"/>
  <c r="DQ220" i="58"/>
  <c r="BR220" i="58"/>
  <c r="CN220" i="58"/>
  <c r="BX220" i="58"/>
  <c r="DT220" i="58"/>
  <c r="CJ220" i="58"/>
  <c r="DP220" i="58"/>
  <c r="CK220" i="58"/>
  <c r="CU220" i="58"/>
  <c r="EC220" i="58"/>
  <c r="DG220" i="58"/>
  <c r="EH220" i="58"/>
  <c r="DR220" i="58"/>
  <c r="CQ220" i="58"/>
  <c r="CA220" i="58"/>
  <c r="DW220" i="58"/>
  <c r="DB220" i="58"/>
  <c r="EE220" i="58"/>
  <c r="DY220" i="58"/>
  <c r="CS220" i="58"/>
  <c r="CC220" i="58"/>
  <c r="DD220" i="58"/>
  <c r="CL220" i="58"/>
  <c r="BV220" i="58"/>
  <c r="DI220" i="58"/>
  <c r="CY220" i="58"/>
  <c r="BS220" i="58"/>
  <c r="EI220" i="58"/>
  <c r="CM220" i="58"/>
  <c r="ED220" i="58"/>
  <c r="CX220" i="58"/>
  <c r="DK220" i="58"/>
  <c r="DV220" i="58"/>
  <c r="DM220" i="58"/>
  <c r="DC220" i="58"/>
  <c r="BW220" i="58"/>
  <c r="DJ220" i="58"/>
  <c r="CT220" i="58"/>
  <c r="EG220" i="58"/>
  <c r="DA220" i="58"/>
  <c r="EF220" i="58"/>
  <c r="BT220" i="58"/>
  <c r="CP220" i="58"/>
  <c r="DH220" i="58"/>
  <c r="CR220" i="58"/>
  <c r="DS220" i="58"/>
  <c r="BU220" i="58"/>
  <c r="CZ220" i="58"/>
  <c r="CE220" i="58"/>
  <c r="CG220" i="58"/>
  <c r="DX220" i="58"/>
  <c r="CB220" i="58"/>
  <c r="DN220" i="58"/>
  <c r="CH220" i="58"/>
  <c r="DE220" i="58"/>
  <c r="EK220" i="58"/>
  <c r="CO220" i="58"/>
  <c r="DU220" i="58"/>
  <c r="BY220" i="58"/>
  <c r="EN211" i="58"/>
  <c r="BZ211" i="58"/>
  <c r="DO211" i="58"/>
  <c r="CI211" i="58"/>
  <c r="EL211" i="58"/>
  <c r="CV211" i="58"/>
  <c r="CF211" i="58"/>
  <c r="CN211" i="58"/>
  <c r="BX211" i="58"/>
  <c r="DZ211" i="58"/>
  <c r="CD211" i="58"/>
  <c r="CJ211" i="58"/>
  <c r="CU211" i="58"/>
  <c r="DF211" i="58"/>
  <c r="CQ211" i="58"/>
  <c r="EJ211" i="58"/>
  <c r="DT211" i="58"/>
  <c r="DP211" i="58"/>
  <c r="CW211" i="58"/>
  <c r="BR211" i="58"/>
  <c r="EA211" i="58"/>
  <c r="DQ211" i="58"/>
  <c r="CK211" i="58"/>
  <c r="EC211" i="58"/>
  <c r="EB211" i="58"/>
  <c r="EM211" i="58"/>
  <c r="DW211" i="58"/>
  <c r="CA211" i="58"/>
  <c r="DL211" i="58"/>
  <c r="DG211" i="58"/>
  <c r="EH211" i="58"/>
  <c r="DR211" i="58"/>
  <c r="DB211" i="58"/>
  <c r="CL211" i="58"/>
  <c r="CC211" i="58"/>
  <c r="DD211" i="58"/>
  <c r="DY211" i="58"/>
  <c r="EE211" i="58"/>
  <c r="CY211" i="58"/>
  <c r="BV211" i="58"/>
  <c r="DI211" i="58"/>
  <c r="CS211" i="58"/>
  <c r="BS211" i="58"/>
  <c r="DJ211" i="58"/>
  <c r="CT211" i="58"/>
  <c r="EG211" i="58"/>
  <c r="CE211" i="58"/>
  <c r="CP211" i="58"/>
  <c r="EI211" i="58"/>
  <c r="ED211" i="58"/>
  <c r="CX211" i="58"/>
  <c r="BU211" i="58"/>
  <c r="EF211" i="58"/>
  <c r="BT211" i="58"/>
  <c r="DK211" i="58"/>
  <c r="DV211" i="58"/>
  <c r="DM211" i="58"/>
  <c r="DH211" i="58"/>
  <c r="CR211" i="58"/>
  <c r="DS211" i="58"/>
  <c r="DA211" i="58"/>
  <c r="CZ211" i="58"/>
  <c r="CG211" i="58"/>
  <c r="DX211" i="58"/>
  <c r="CB211" i="58"/>
  <c r="DC211" i="58"/>
  <c r="CM211" i="58"/>
  <c r="BW211" i="58"/>
  <c r="DN211" i="58"/>
  <c r="CH211" i="58"/>
  <c r="BY211" i="58"/>
  <c r="DE211" i="58"/>
  <c r="DU211" i="58"/>
  <c r="CO211" i="58"/>
  <c r="EN203" i="58"/>
  <c r="BZ203" i="58"/>
  <c r="DO203" i="58"/>
  <c r="CI203" i="58"/>
  <c r="EL203" i="58"/>
  <c r="BR203" i="58"/>
  <c r="CV203" i="58"/>
  <c r="CF203" i="58"/>
  <c r="CN203" i="58"/>
  <c r="BX203" i="58"/>
  <c r="DZ203" i="58"/>
  <c r="CD203" i="58"/>
  <c r="CJ203" i="58"/>
  <c r="CU203" i="58"/>
  <c r="DF203" i="58"/>
  <c r="CW203" i="58"/>
  <c r="CQ203" i="58"/>
  <c r="EJ203" i="58"/>
  <c r="DT203" i="58"/>
  <c r="DQ203" i="58"/>
  <c r="DP203" i="58"/>
  <c r="EC203" i="58"/>
  <c r="EB203" i="58"/>
  <c r="EA203" i="58"/>
  <c r="DG203" i="58"/>
  <c r="CA203" i="58"/>
  <c r="DL203" i="58"/>
  <c r="EM203" i="58"/>
  <c r="DW203" i="58"/>
  <c r="EH203" i="58"/>
  <c r="DR203" i="58"/>
  <c r="DB203" i="58"/>
  <c r="CL203" i="58"/>
  <c r="DI203" i="58"/>
  <c r="CS203" i="58"/>
  <c r="DD203" i="58"/>
  <c r="EE203" i="58"/>
  <c r="DY203" i="58"/>
  <c r="CC203" i="58"/>
  <c r="CY203" i="58"/>
  <c r="BV203" i="58"/>
  <c r="BS203" i="58"/>
  <c r="DJ203" i="58"/>
  <c r="CT203" i="58"/>
  <c r="BU203" i="58"/>
  <c r="CE203" i="58"/>
  <c r="CP203" i="58"/>
  <c r="DM203" i="58"/>
  <c r="EI203" i="58"/>
  <c r="ED203" i="58"/>
  <c r="CX203" i="58"/>
  <c r="DA203" i="58"/>
  <c r="EF203" i="58"/>
  <c r="BT203" i="58"/>
  <c r="DK203" i="58"/>
  <c r="DV203" i="58"/>
  <c r="CG203" i="58"/>
  <c r="DH203" i="58"/>
  <c r="CR203" i="58"/>
  <c r="DS203" i="58"/>
  <c r="CZ203" i="58"/>
  <c r="DX203" i="58"/>
  <c r="CB203" i="58"/>
  <c r="DC203" i="58"/>
  <c r="EG203" i="58"/>
  <c r="CM203" i="58"/>
  <c r="BW203" i="58"/>
  <c r="DN203" i="58"/>
  <c r="CH203" i="58"/>
  <c r="DE203" i="58"/>
  <c r="EK203" i="58"/>
  <c r="CO203" i="58"/>
  <c r="DU203" i="58"/>
  <c r="BY203" i="58"/>
  <c r="EN111" i="58"/>
  <c r="BZ111" i="58"/>
  <c r="DO111" i="58"/>
  <c r="CI111" i="58"/>
  <c r="DZ111" i="58"/>
  <c r="CD111" i="58"/>
  <c r="CU111" i="58"/>
  <c r="EL111" i="58"/>
  <c r="DF111" i="58"/>
  <c r="CW111" i="58"/>
  <c r="EB111" i="58"/>
  <c r="CF111" i="58"/>
  <c r="CK111" i="58"/>
  <c r="EA111" i="58"/>
  <c r="BR111" i="58"/>
  <c r="CN111" i="58"/>
  <c r="EJ111" i="58"/>
  <c r="DT111" i="58"/>
  <c r="BX111" i="58"/>
  <c r="DQ111" i="58"/>
  <c r="DP111" i="58"/>
  <c r="CJ111" i="58"/>
  <c r="EM111" i="58"/>
  <c r="DW111" i="58"/>
  <c r="CA111" i="58"/>
  <c r="DG111" i="58"/>
  <c r="CV111" i="58"/>
  <c r="CQ111" i="58"/>
  <c r="EH111" i="58"/>
  <c r="DL111" i="58"/>
  <c r="DR111" i="58"/>
  <c r="CS111" i="58"/>
  <c r="DD111" i="58"/>
  <c r="DB111" i="58"/>
  <c r="BV111" i="58"/>
  <c r="CL111" i="58"/>
  <c r="DY111" i="58"/>
  <c r="DI111" i="58"/>
  <c r="CC111" i="58"/>
  <c r="EE111" i="58"/>
  <c r="CY111" i="58"/>
  <c r="BS111" i="58"/>
  <c r="DJ111" i="58"/>
  <c r="CT111" i="58"/>
  <c r="BU111" i="58"/>
  <c r="CE111" i="58"/>
  <c r="DV111" i="58"/>
  <c r="DS111" i="58"/>
  <c r="DN111" i="58"/>
  <c r="CX111" i="58"/>
  <c r="CH111" i="58"/>
  <c r="EG111" i="58"/>
  <c r="CZ111" i="58"/>
  <c r="DK111" i="58"/>
  <c r="CG111" i="58"/>
  <c r="DX111" i="58"/>
  <c r="DH111" i="58"/>
  <c r="CR111" i="58"/>
  <c r="CB111" i="58"/>
  <c r="EI111" i="58"/>
  <c r="DA111" i="58"/>
  <c r="EF111" i="58"/>
  <c r="BT111" i="58"/>
  <c r="CM111" i="58"/>
  <c r="BW111" i="58"/>
  <c r="CP111" i="58"/>
  <c r="DM111" i="58"/>
  <c r="DC111" i="58"/>
  <c r="ED111" i="58"/>
  <c r="EK111" i="58"/>
  <c r="CO111" i="58"/>
  <c r="BY111" i="58"/>
  <c r="DU111" i="58"/>
  <c r="DE111" i="58"/>
  <c r="EN390" i="58"/>
  <c r="CN390" i="58"/>
  <c r="EJ390" i="58"/>
  <c r="BX390" i="58"/>
  <c r="DO390" i="58"/>
  <c r="DQ390" i="58"/>
  <c r="DP390" i="58"/>
  <c r="EA390" i="58"/>
  <c r="DF390" i="58"/>
  <c r="BR390" i="58"/>
  <c r="CK390" i="58"/>
  <c r="CU390" i="58"/>
  <c r="CW390" i="58"/>
  <c r="CF390" i="58"/>
  <c r="EM390" i="58"/>
  <c r="BZ390" i="58"/>
  <c r="CI390" i="58"/>
  <c r="DZ390" i="58"/>
  <c r="EL390" i="58"/>
  <c r="EB390" i="58"/>
  <c r="CV390" i="58"/>
  <c r="DT390" i="58"/>
  <c r="CD390" i="58"/>
  <c r="EC390" i="58"/>
  <c r="CJ390" i="58"/>
  <c r="CA390" i="58"/>
  <c r="DG390" i="58"/>
  <c r="EH390" i="58"/>
  <c r="DR390" i="58"/>
  <c r="CQ390" i="58"/>
  <c r="DL390" i="58"/>
  <c r="DW390" i="58"/>
  <c r="DI390" i="58"/>
  <c r="DJ390" i="58"/>
  <c r="DB390" i="58"/>
  <c r="CL390" i="58"/>
  <c r="BS390" i="58"/>
  <c r="BV390" i="58"/>
  <c r="DY390" i="58"/>
  <c r="DD390" i="58"/>
  <c r="CS390" i="58"/>
  <c r="CC390" i="58"/>
  <c r="EE390" i="58"/>
  <c r="CY390" i="58"/>
  <c r="EG390" i="58"/>
  <c r="DA390" i="58"/>
  <c r="EF390" i="58"/>
  <c r="BT390" i="58"/>
  <c r="DK390" i="58"/>
  <c r="DM390" i="58"/>
  <c r="DH390" i="58"/>
  <c r="CR390" i="58"/>
  <c r="DS390" i="58"/>
  <c r="CM390" i="58"/>
  <c r="DN390" i="58"/>
  <c r="BU390" i="58"/>
  <c r="CE390" i="58"/>
  <c r="CG390" i="58"/>
  <c r="EI390" i="58"/>
  <c r="CX390" i="58"/>
  <c r="CT390" i="58"/>
  <c r="CZ390" i="58"/>
  <c r="DV390" i="58"/>
  <c r="CP390" i="58"/>
  <c r="DX390" i="58"/>
  <c r="CB390" i="58"/>
  <c r="DC390" i="58"/>
  <c r="ED390" i="58"/>
  <c r="EK390" i="58"/>
  <c r="DU390" i="58"/>
  <c r="DE390" i="58"/>
  <c r="CO390" i="58"/>
  <c r="CH390" i="58"/>
  <c r="BY390" i="58"/>
  <c r="EN544" i="58"/>
  <c r="CN544" i="58"/>
  <c r="BX544" i="58"/>
  <c r="DQ544" i="58"/>
  <c r="EL544" i="58"/>
  <c r="DF544" i="58"/>
  <c r="CF544" i="58"/>
  <c r="EM544" i="58"/>
  <c r="DG544" i="58"/>
  <c r="CQ544" i="58"/>
  <c r="BZ544" i="58"/>
  <c r="DT544" i="58"/>
  <c r="DO544" i="58"/>
  <c r="DZ544" i="58"/>
  <c r="CK544" i="58"/>
  <c r="CU544" i="58"/>
  <c r="EC544" i="58"/>
  <c r="CW544" i="58"/>
  <c r="EB544" i="58"/>
  <c r="DL544" i="58"/>
  <c r="CV544" i="58"/>
  <c r="EJ544" i="58"/>
  <c r="CD544" i="58"/>
  <c r="CI544" i="58"/>
  <c r="EA544" i="58"/>
  <c r="BR544" i="58"/>
  <c r="CJ544" i="58"/>
  <c r="DP544" i="58"/>
  <c r="EH544" i="58"/>
  <c r="DW544" i="58"/>
  <c r="CA544" i="58"/>
  <c r="DR544" i="58"/>
  <c r="CS544" i="58"/>
  <c r="DB544" i="58"/>
  <c r="CL544" i="58"/>
  <c r="BV544" i="58"/>
  <c r="DY544" i="58"/>
  <c r="CC544" i="58"/>
  <c r="DI544" i="58"/>
  <c r="DD544" i="58"/>
  <c r="EE544" i="58"/>
  <c r="CY544" i="58"/>
  <c r="BS544" i="58"/>
  <c r="CZ544" i="58"/>
  <c r="CE544" i="58"/>
  <c r="DV544" i="58"/>
  <c r="DH544" i="58"/>
  <c r="CB544" i="58"/>
  <c r="DC544" i="58"/>
  <c r="CM544" i="58"/>
  <c r="CX544" i="58"/>
  <c r="DJ544" i="58"/>
  <c r="DA544" i="58"/>
  <c r="DM544" i="58"/>
  <c r="CG544" i="58"/>
  <c r="BW544" i="58"/>
  <c r="ED544" i="58"/>
  <c r="DN544" i="58"/>
  <c r="CT544" i="58"/>
  <c r="EG544" i="58"/>
  <c r="BU544" i="58"/>
  <c r="EF544" i="58"/>
  <c r="BT544" i="58"/>
  <c r="DK544" i="58"/>
  <c r="CP544" i="58"/>
  <c r="DX544" i="58"/>
  <c r="CR544" i="58"/>
  <c r="DS544" i="58"/>
  <c r="DE544" i="58"/>
  <c r="BY544" i="58"/>
  <c r="EK544" i="58"/>
  <c r="DU544" i="58"/>
  <c r="CH544" i="58"/>
  <c r="CO544" i="58"/>
  <c r="EN585" i="58"/>
  <c r="CJ585" i="58"/>
  <c r="EA585" i="58"/>
  <c r="EL585" i="58"/>
  <c r="DL585" i="58"/>
  <c r="DZ585" i="58"/>
  <c r="DP585" i="58"/>
  <c r="CU585" i="58"/>
  <c r="BR585" i="58"/>
  <c r="EB585" i="58"/>
  <c r="CV585" i="58"/>
  <c r="CF585" i="58"/>
  <c r="EM585" i="58"/>
  <c r="DW585" i="58"/>
  <c r="DG585" i="58"/>
  <c r="CN585" i="58"/>
  <c r="BZ585" i="58"/>
  <c r="DT585" i="58"/>
  <c r="BX585" i="58"/>
  <c r="DQ585" i="58"/>
  <c r="DF585" i="58"/>
  <c r="EJ585" i="58"/>
  <c r="CD585" i="58"/>
  <c r="EC585" i="58"/>
  <c r="CI585" i="58"/>
  <c r="CK585" i="58"/>
  <c r="CW585" i="58"/>
  <c r="EH585" i="58"/>
  <c r="CQ585" i="58"/>
  <c r="CA585" i="58"/>
  <c r="DR585" i="58"/>
  <c r="BS585" i="58"/>
  <c r="DB585" i="58"/>
  <c r="CL585" i="58"/>
  <c r="BV585" i="58"/>
  <c r="EE585" i="58"/>
  <c r="DY585" i="58"/>
  <c r="CC585" i="58"/>
  <c r="CY585" i="58"/>
  <c r="DI585" i="58"/>
  <c r="CS585" i="58"/>
  <c r="DD585" i="58"/>
  <c r="EG585" i="58"/>
  <c r="BU585" i="58"/>
  <c r="BT585" i="58"/>
  <c r="DS585" i="58"/>
  <c r="DC585" i="58"/>
  <c r="DN585" i="58"/>
  <c r="EF585" i="58"/>
  <c r="DV585" i="58"/>
  <c r="CG585" i="58"/>
  <c r="DX585" i="58"/>
  <c r="CM585" i="58"/>
  <c r="BW585" i="58"/>
  <c r="ED585" i="58"/>
  <c r="DA585" i="58"/>
  <c r="DK585" i="58"/>
  <c r="CP585" i="58"/>
  <c r="DM585" i="58"/>
  <c r="CR585" i="58"/>
  <c r="EI585" i="58"/>
  <c r="CX585" i="58"/>
  <c r="DJ585" i="58"/>
  <c r="CT585" i="58"/>
  <c r="CZ585" i="58"/>
  <c r="CE585" i="58"/>
  <c r="DH585" i="58"/>
  <c r="CB585" i="58"/>
  <c r="DU585" i="58"/>
  <c r="CH585" i="58"/>
  <c r="DE585" i="58"/>
  <c r="EK585" i="58"/>
  <c r="CO585" i="58"/>
  <c r="BY585" i="58"/>
  <c r="EN645" i="58"/>
  <c r="CN645" i="58"/>
  <c r="BZ645" i="58"/>
  <c r="DT645" i="58"/>
  <c r="BX645" i="58"/>
  <c r="DO645" i="58"/>
  <c r="DQ645" i="58"/>
  <c r="CU645" i="58"/>
  <c r="DF645" i="58"/>
  <c r="EJ645" i="58"/>
  <c r="CD645" i="58"/>
  <c r="CK645" i="58"/>
  <c r="EC645" i="58"/>
  <c r="CW645" i="58"/>
  <c r="DG645" i="58"/>
  <c r="CJ645" i="58"/>
  <c r="EL645" i="58"/>
  <c r="BR645" i="58"/>
  <c r="DL645" i="58"/>
  <c r="CI645" i="58"/>
  <c r="DZ645" i="58"/>
  <c r="DP645" i="58"/>
  <c r="EA645" i="58"/>
  <c r="CQ645" i="58"/>
  <c r="EB645" i="58"/>
  <c r="CF645" i="58"/>
  <c r="DW645" i="58"/>
  <c r="CA645" i="58"/>
  <c r="CV645" i="58"/>
  <c r="EM645" i="58"/>
  <c r="DY645" i="58"/>
  <c r="CC645" i="58"/>
  <c r="CY645" i="58"/>
  <c r="DJ645" i="58"/>
  <c r="DI645" i="58"/>
  <c r="CS645" i="58"/>
  <c r="DD645" i="58"/>
  <c r="EE645" i="58"/>
  <c r="DR645" i="58"/>
  <c r="BS645" i="58"/>
  <c r="EH645" i="58"/>
  <c r="DB645" i="58"/>
  <c r="CL645" i="58"/>
  <c r="BV645" i="58"/>
  <c r="DA645" i="58"/>
  <c r="DK645" i="58"/>
  <c r="CP645" i="58"/>
  <c r="DM645" i="58"/>
  <c r="CR645" i="58"/>
  <c r="DS645" i="58"/>
  <c r="BW645" i="58"/>
  <c r="CX645" i="58"/>
  <c r="CT645" i="58"/>
  <c r="CZ645" i="58"/>
  <c r="DH645" i="58"/>
  <c r="CB645" i="58"/>
  <c r="EI645" i="58"/>
  <c r="EG645" i="58"/>
  <c r="BU645" i="58"/>
  <c r="BT645" i="58"/>
  <c r="DC645" i="58"/>
  <c r="DN645" i="58"/>
  <c r="EF645" i="58"/>
  <c r="CE645" i="58"/>
  <c r="DV645" i="58"/>
  <c r="CG645" i="58"/>
  <c r="DX645" i="58"/>
  <c r="ED645" i="58"/>
  <c r="CH645" i="58"/>
  <c r="DE645" i="58"/>
  <c r="EK645" i="58"/>
  <c r="CO645" i="58"/>
  <c r="BY645" i="58"/>
  <c r="DU645" i="58"/>
  <c r="EN657" i="58"/>
  <c r="CJ657" i="58"/>
  <c r="EL657" i="58"/>
  <c r="BR657" i="58"/>
  <c r="DL657" i="58"/>
  <c r="DO657" i="58"/>
  <c r="CI657" i="58"/>
  <c r="DZ657" i="58"/>
  <c r="DP657" i="58"/>
  <c r="EA657" i="58"/>
  <c r="EB657" i="58"/>
  <c r="CV657" i="58"/>
  <c r="CF657" i="58"/>
  <c r="CN657" i="58"/>
  <c r="BZ657" i="58"/>
  <c r="DT657" i="58"/>
  <c r="BX657" i="58"/>
  <c r="DQ657" i="58"/>
  <c r="CU657" i="58"/>
  <c r="DF657" i="58"/>
  <c r="EM657" i="58"/>
  <c r="EJ657" i="58"/>
  <c r="CK657" i="58"/>
  <c r="CW657" i="58"/>
  <c r="EC657" i="58"/>
  <c r="CD657" i="58"/>
  <c r="DW657" i="58"/>
  <c r="CA657" i="58"/>
  <c r="EH657" i="58"/>
  <c r="DG657" i="58"/>
  <c r="CQ657" i="58"/>
  <c r="DR657" i="58"/>
  <c r="EE657" i="58"/>
  <c r="DB657" i="58"/>
  <c r="CL657" i="58"/>
  <c r="BV657" i="58"/>
  <c r="DY657" i="58"/>
  <c r="CC657" i="58"/>
  <c r="CY657" i="58"/>
  <c r="BS657" i="58"/>
  <c r="DI657" i="58"/>
  <c r="CS657" i="58"/>
  <c r="DD657" i="58"/>
  <c r="DJ657" i="58"/>
  <c r="EG657" i="58"/>
  <c r="BU657" i="58"/>
  <c r="BT657" i="58"/>
  <c r="CE657" i="58"/>
  <c r="DN657" i="58"/>
  <c r="EF657" i="58"/>
  <c r="DV657" i="58"/>
  <c r="CG657" i="58"/>
  <c r="DX657" i="58"/>
  <c r="DS657" i="58"/>
  <c r="DC657" i="58"/>
  <c r="ED657" i="58"/>
  <c r="DA657" i="58"/>
  <c r="CP657" i="58"/>
  <c r="DM657" i="58"/>
  <c r="CR657" i="58"/>
  <c r="CM657" i="58"/>
  <c r="BW657" i="58"/>
  <c r="CT657" i="58"/>
  <c r="CZ657" i="58"/>
  <c r="DK657" i="58"/>
  <c r="DH657" i="58"/>
  <c r="CB657" i="58"/>
  <c r="EI657" i="58"/>
  <c r="DU657" i="58"/>
  <c r="CH657" i="58"/>
  <c r="DE657" i="58"/>
  <c r="EK657" i="58"/>
  <c r="CO657" i="58"/>
  <c r="BY657" i="58"/>
  <c r="EN703" i="58"/>
  <c r="CD703" i="58"/>
  <c r="CK703" i="58"/>
  <c r="DP703" i="58"/>
  <c r="EL703" i="58"/>
  <c r="CW703" i="58"/>
  <c r="EB703" i="58"/>
  <c r="CV703" i="58"/>
  <c r="BZ703" i="58"/>
  <c r="DT703" i="58"/>
  <c r="EA703" i="58"/>
  <c r="EC703" i="58"/>
  <c r="BR703" i="58"/>
  <c r="DL703" i="58"/>
  <c r="DW703" i="58"/>
  <c r="CN703" i="58"/>
  <c r="EJ703" i="58"/>
  <c r="CI703" i="58"/>
  <c r="DZ703" i="58"/>
  <c r="CJ703" i="58"/>
  <c r="CU703" i="58"/>
  <c r="EM703" i="58"/>
  <c r="BX703" i="58"/>
  <c r="DO703" i="58"/>
  <c r="DF703" i="58"/>
  <c r="CA703" i="58"/>
  <c r="DG703" i="58"/>
  <c r="CQ703" i="58"/>
  <c r="CF703" i="58"/>
  <c r="EH703" i="58"/>
  <c r="DB703" i="58"/>
  <c r="BV703" i="58"/>
  <c r="DI703" i="58"/>
  <c r="CS703" i="58"/>
  <c r="CC703" i="58"/>
  <c r="BS703" i="58"/>
  <c r="DR703" i="58"/>
  <c r="CL703" i="58"/>
  <c r="CY703" i="58"/>
  <c r="DY703" i="58"/>
  <c r="DD703" i="58"/>
  <c r="EE703" i="58"/>
  <c r="DJ703" i="58"/>
  <c r="CT703" i="58"/>
  <c r="DA703" i="58"/>
  <c r="BU703" i="58"/>
  <c r="BT703" i="58"/>
  <c r="CE703" i="58"/>
  <c r="CP703" i="58"/>
  <c r="DM703" i="58"/>
  <c r="EG703" i="58"/>
  <c r="EF703" i="58"/>
  <c r="CZ703" i="58"/>
  <c r="DV703" i="58"/>
  <c r="DS703" i="58"/>
  <c r="BW703" i="58"/>
  <c r="DN703" i="58"/>
  <c r="CX703" i="58"/>
  <c r="CG703" i="58"/>
  <c r="DX703" i="58"/>
  <c r="EI703" i="58"/>
  <c r="CM703" i="58"/>
  <c r="DK703" i="58"/>
  <c r="DH703" i="58"/>
  <c r="CR703" i="58"/>
  <c r="CB703" i="58"/>
  <c r="DC703" i="58"/>
  <c r="ED703" i="58"/>
  <c r="CH703" i="58"/>
  <c r="DU703" i="58"/>
  <c r="DE703" i="58"/>
  <c r="CO703" i="58"/>
  <c r="BY703" i="58"/>
  <c r="EK703" i="58"/>
  <c r="EN722" i="58"/>
  <c r="DT722" i="58"/>
  <c r="CD722" i="58"/>
  <c r="DQ722" i="58"/>
  <c r="EC722" i="58"/>
  <c r="BZ722" i="58"/>
  <c r="DP722" i="58"/>
  <c r="EL722" i="58"/>
  <c r="EM722" i="58"/>
  <c r="DW722" i="58"/>
  <c r="DG722" i="58"/>
  <c r="BX722" i="58"/>
  <c r="EA722" i="58"/>
  <c r="CU722" i="58"/>
  <c r="DF722" i="58"/>
  <c r="EB722" i="58"/>
  <c r="DL722" i="58"/>
  <c r="CV722" i="58"/>
  <c r="CN722" i="58"/>
  <c r="EJ722" i="58"/>
  <c r="CI722" i="58"/>
  <c r="DO722" i="58"/>
  <c r="CK722" i="58"/>
  <c r="CW722" i="58"/>
  <c r="BR722" i="58"/>
  <c r="DZ722" i="58"/>
  <c r="CJ722" i="58"/>
  <c r="EH722" i="58"/>
  <c r="CF722" i="58"/>
  <c r="CQ722" i="58"/>
  <c r="CA722" i="58"/>
  <c r="DY722" i="58"/>
  <c r="DI722" i="58"/>
  <c r="CC722" i="58"/>
  <c r="DR722" i="58"/>
  <c r="DB722" i="58"/>
  <c r="CL722" i="58"/>
  <c r="DD722" i="58"/>
  <c r="BS722" i="58"/>
  <c r="EE722" i="58"/>
  <c r="CY722" i="58"/>
  <c r="CS722" i="58"/>
  <c r="DJ722" i="58"/>
  <c r="EF722" i="58"/>
  <c r="CR722" i="58"/>
  <c r="CX722" i="58"/>
  <c r="EG722" i="58"/>
  <c r="CE722" i="58"/>
  <c r="DX722" i="58"/>
  <c r="DH722" i="58"/>
  <c r="CB722" i="58"/>
  <c r="EI722" i="58"/>
  <c r="ED722" i="58"/>
  <c r="DN722" i="58"/>
  <c r="CT722" i="58"/>
  <c r="DA722" i="58"/>
  <c r="CZ722" i="58"/>
  <c r="BT722" i="58"/>
  <c r="DK722" i="58"/>
  <c r="CP722" i="58"/>
  <c r="DM722" i="58"/>
  <c r="CG722" i="58"/>
  <c r="DS722" i="58"/>
  <c r="DC722" i="58"/>
  <c r="BU722" i="58"/>
  <c r="DV722" i="58"/>
  <c r="CM722" i="58"/>
  <c r="BW722" i="58"/>
  <c r="DE722" i="58"/>
  <c r="CO722" i="58"/>
  <c r="DU722" i="58"/>
  <c r="BY722" i="58"/>
  <c r="CH722" i="58"/>
  <c r="EK722" i="58"/>
  <c r="EN741" i="58"/>
  <c r="BZ741" i="58"/>
  <c r="DT741" i="58"/>
  <c r="BX741" i="58"/>
  <c r="EA741" i="58"/>
  <c r="EC741" i="58"/>
  <c r="BR741" i="58"/>
  <c r="CN741" i="58"/>
  <c r="CI741" i="58"/>
  <c r="DZ741" i="58"/>
  <c r="DQ741" i="58"/>
  <c r="CU741" i="58"/>
  <c r="EB741" i="58"/>
  <c r="EM741" i="58"/>
  <c r="EJ741" i="58"/>
  <c r="DO741" i="58"/>
  <c r="CJ741" i="58"/>
  <c r="DF741" i="58"/>
  <c r="CV741" i="58"/>
  <c r="CD741" i="58"/>
  <c r="CK741" i="58"/>
  <c r="DP741" i="58"/>
  <c r="CW741" i="58"/>
  <c r="EL741" i="58"/>
  <c r="DG741" i="58"/>
  <c r="CQ741" i="58"/>
  <c r="DL741" i="58"/>
  <c r="DW741" i="58"/>
  <c r="CF741" i="58"/>
  <c r="CA741" i="58"/>
  <c r="DD741" i="58"/>
  <c r="DR741" i="58"/>
  <c r="CY741" i="58"/>
  <c r="DY741" i="58"/>
  <c r="EE741" i="58"/>
  <c r="EH741" i="58"/>
  <c r="DB741" i="58"/>
  <c r="BV741" i="58"/>
  <c r="DI741" i="58"/>
  <c r="CS741" i="58"/>
  <c r="CC741" i="58"/>
  <c r="BS741" i="58"/>
  <c r="EG741" i="58"/>
  <c r="DV741" i="58"/>
  <c r="DS741" i="58"/>
  <c r="BW741" i="58"/>
  <c r="DN741" i="58"/>
  <c r="CX741" i="58"/>
  <c r="DJ741" i="58"/>
  <c r="CG741" i="58"/>
  <c r="EI741" i="58"/>
  <c r="CM741" i="58"/>
  <c r="EF741" i="58"/>
  <c r="DK741" i="58"/>
  <c r="DX741" i="58"/>
  <c r="CR741" i="58"/>
  <c r="DC741" i="58"/>
  <c r="ED741" i="58"/>
  <c r="CT741" i="58"/>
  <c r="DA741" i="58"/>
  <c r="BU741" i="58"/>
  <c r="CZ741" i="58"/>
  <c r="BT741" i="58"/>
  <c r="CE741" i="58"/>
  <c r="CP741" i="58"/>
  <c r="DM741" i="58"/>
  <c r="DH741" i="58"/>
  <c r="CB741" i="58"/>
  <c r="DE741" i="58"/>
  <c r="CO741" i="58"/>
  <c r="BY741" i="58"/>
  <c r="EK741" i="58"/>
  <c r="CH741" i="58"/>
  <c r="DU741" i="58"/>
  <c r="EN767" i="58"/>
  <c r="BX767" i="58"/>
  <c r="CD767" i="58"/>
  <c r="CK767" i="58"/>
  <c r="EL767" i="58"/>
  <c r="CW767" i="58"/>
  <c r="BZ767" i="58"/>
  <c r="EJ767" i="58"/>
  <c r="DT767" i="58"/>
  <c r="DP767" i="58"/>
  <c r="EA767" i="58"/>
  <c r="EC767" i="58"/>
  <c r="BR767" i="58"/>
  <c r="EB767" i="58"/>
  <c r="DW767" i="58"/>
  <c r="CI767" i="58"/>
  <c r="DZ767" i="58"/>
  <c r="DQ767" i="58"/>
  <c r="CJ767" i="58"/>
  <c r="CU767" i="58"/>
  <c r="DL767" i="58"/>
  <c r="EM767" i="58"/>
  <c r="CN767" i="58"/>
  <c r="DO767" i="58"/>
  <c r="DF767" i="58"/>
  <c r="CA767" i="58"/>
  <c r="DG767" i="58"/>
  <c r="CQ767" i="58"/>
  <c r="CV767" i="58"/>
  <c r="CF767" i="58"/>
  <c r="EH767" i="58"/>
  <c r="DB767" i="58"/>
  <c r="BV767" i="58"/>
  <c r="DI767" i="58"/>
  <c r="CS767" i="58"/>
  <c r="CC767" i="58"/>
  <c r="BS767" i="58"/>
  <c r="DR767" i="58"/>
  <c r="CL767" i="58"/>
  <c r="CY767" i="58"/>
  <c r="DY767" i="58"/>
  <c r="DD767" i="58"/>
  <c r="EE767" i="58"/>
  <c r="DJ767" i="58"/>
  <c r="CT767" i="58"/>
  <c r="DA767" i="58"/>
  <c r="BU767" i="58"/>
  <c r="EF767" i="58"/>
  <c r="CZ767" i="58"/>
  <c r="CE767" i="58"/>
  <c r="CP767" i="58"/>
  <c r="DM767" i="58"/>
  <c r="DH767" i="58"/>
  <c r="CB767" i="58"/>
  <c r="EG767" i="58"/>
  <c r="DV767" i="58"/>
  <c r="DX767" i="58"/>
  <c r="DS767" i="58"/>
  <c r="BW767" i="58"/>
  <c r="DN767" i="58"/>
  <c r="CX767" i="58"/>
  <c r="CG767" i="58"/>
  <c r="EI767" i="58"/>
  <c r="CM767" i="58"/>
  <c r="DK767" i="58"/>
  <c r="CR767" i="58"/>
  <c r="DC767" i="58"/>
  <c r="ED767" i="58"/>
  <c r="CH767" i="58"/>
  <c r="DU767" i="58"/>
  <c r="DE767" i="58"/>
  <c r="CO767" i="58"/>
  <c r="BY767" i="58"/>
  <c r="EK767" i="58"/>
  <c r="EN788" i="58"/>
  <c r="CN788" i="58"/>
  <c r="EJ788" i="58"/>
  <c r="DO788" i="58"/>
  <c r="CI788" i="58"/>
  <c r="DZ788" i="58"/>
  <c r="CD788" i="58"/>
  <c r="CK788" i="58"/>
  <c r="CJ788" i="58"/>
  <c r="EL788" i="58"/>
  <c r="CW788" i="58"/>
  <c r="BR788" i="58"/>
  <c r="DT788" i="58"/>
  <c r="DQ788" i="58"/>
  <c r="EC788" i="58"/>
  <c r="BZ788" i="58"/>
  <c r="DP788" i="58"/>
  <c r="EM788" i="58"/>
  <c r="BX788" i="58"/>
  <c r="CU788" i="58"/>
  <c r="DF788" i="58"/>
  <c r="EA788" i="58"/>
  <c r="DL788" i="58"/>
  <c r="EH788" i="58"/>
  <c r="CF788" i="58"/>
  <c r="DW788" i="58"/>
  <c r="CQ788" i="58"/>
  <c r="EB788" i="58"/>
  <c r="CV788" i="58"/>
  <c r="DG788" i="58"/>
  <c r="CA788" i="58"/>
  <c r="BV788" i="58"/>
  <c r="CS788" i="58"/>
  <c r="DY788" i="58"/>
  <c r="DI788" i="58"/>
  <c r="CC788" i="58"/>
  <c r="DB788" i="58"/>
  <c r="DD788" i="58"/>
  <c r="BS788" i="58"/>
  <c r="DR788" i="58"/>
  <c r="EE788" i="58"/>
  <c r="CY788" i="58"/>
  <c r="DJ788" i="58"/>
  <c r="BU788" i="58"/>
  <c r="CM788" i="58"/>
  <c r="BW788" i="58"/>
  <c r="CX788" i="58"/>
  <c r="EF788" i="58"/>
  <c r="CP788" i="58"/>
  <c r="CR788" i="58"/>
  <c r="DN788" i="58"/>
  <c r="CT788" i="58"/>
  <c r="EG788" i="58"/>
  <c r="CE788" i="58"/>
  <c r="DV788" i="58"/>
  <c r="DX788" i="58"/>
  <c r="DH788" i="58"/>
  <c r="CB788" i="58"/>
  <c r="EI788" i="58"/>
  <c r="ED788" i="58"/>
  <c r="DA788" i="58"/>
  <c r="CZ788" i="58"/>
  <c r="BT788" i="58"/>
  <c r="DK788" i="58"/>
  <c r="DM788" i="58"/>
  <c r="CG788" i="58"/>
  <c r="DS788" i="58"/>
  <c r="DC788" i="58"/>
  <c r="CH788" i="58"/>
  <c r="EK788" i="58"/>
  <c r="BY788" i="58"/>
  <c r="DE788" i="58"/>
  <c r="CO788" i="58"/>
  <c r="DU788" i="58"/>
  <c r="EN698" i="58"/>
  <c r="DT698" i="58"/>
  <c r="DQ698" i="58"/>
  <c r="EC698" i="58"/>
  <c r="BZ698" i="58"/>
  <c r="DP698" i="58"/>
  <c r="BR698" i="58"/>
  <c r="EM698" i="58"/>
  <c r="DW698" i="58"/>
  <c r="DG698" i="58"/>
  <c r="BX698" i="58"/>
  <c r="DZ698" i="58"/>
  <c r="EA698" i="58"/>
  <c r="CU698" i="58"/>
  <c r="EB698" i="58"/>
  <c r="DL698" i="58"/>
  <c r="CV698" i="58"/>
  <c r="EJ698" i="58"/>
  <c r="CN698" i="58"/>
  <c r="CI698" i="58"/>
  <c r="CD698" i="58"/>
  <c r="CK698" i="58"/>
  <c r="CW698" i="58"/>
  <c r="DO698" i="58"/>
  <c r="EL698" i="58"/>
  <c r="DF698" i="58"/>
  <c r="CJ698" i="58"/>
  <c r="CQ698" i="58"/>
  <c r="CA698" i="58"/>
  <c r="CF698" i="58"/>
  <c r="DY698" i="58"/>
  <c r="DI698" i="58"/>
  <c r="CC698" i="58"/>
  <c r="EH698" i="58"/>
  <c r="DR698" i="58"/>
  <c r="DB698" i="58"/>
  <c r="BV698" i="58"/>
  <c r="DD698" i="58"/>
  <c r="BS698" i="58"/>
  <c r="DJ698" i="58"/>
  <c r="CL698" i="58"/>
  <c r="EE698" i="58"/>
  <c r="CY698" i="58"/>
  <c r="CS698" i="58"/>
  <c r="CT698" i="58"/>
  <c r="EF698" i="58"/>
  <c r="DV698" i="58"/>
  <c r="CR698" i="58"/>
  <c r="CX698" i="58"/>
  <c r="EG698" i="58"/>
  <c r="CE698" i="58"/>
  <c r="DX698" i="58"/>
  <c r="DH698" i="58"/>
  <c r="CB698" i="58"/>
  <c r="EI698" i="58"/>
  <c r="DA698" i="58"/>
  <c r="CZ698" i="58"/>
  <c r="BT698" i="58"/>
  <c r="DK698" i="58"/>
  <c r="DM698" i="58"/>
  <c r="CG698" i="58"/>
  <c r="DS698" i="58"/>
  <c r="DC698" i="58"/>
  <c r="ED698" i="58"/>
  <c r="BU698" i="58"/>
  <c r="CP698" i="58"/>
  <c r="BW698" i="58"/>
  <c r="DN698" i="58"/>
  <c r="DE698" i="58"/>
  <c r="CO698" i="58"/>
  <c r="DU698" i="58"/>
  <c r="BY698" i="58"/>
  <c r="CH698" i="58"/>
  <c r="EK698" i="58"/>
  <c r="EN679" i="58"/>
  <c r="EJ679" i="58"/>
  <c r="CD679" i="58"/>
  <c r="CJ679" i="58"/>
  <c r="EL679" i="58"/>
  <c r="CW679" i="58"/>
  <c r="BZ679" i="58"/>
  <c r="EA679" i="58"/>
  <c r="EC679" i="58"/>
  <c r="DL679" i="58"/>
  <c r="CV679" i="58"/>
  <c r="DW679" i="58"/>
  <c r="DT679" i="58"/>
  <c r="CI679" i="58"/>
  <c r="DZ679" i="58"/>
  <c r="DQ679" i="58"/>
  <c r="CU679" i="58"/>
  <c r="EM679" i="58"/>
  <c r="CN679" i="58"/>
  <c r="BX679" i="58"/>
  <c r="DO679" i="58"/>
  <c r="DP679" i="58"/>
  <c r="BR679" i="58"/>
  <c r="DF679" i="58"/>
  <c r="EB679" i="58"/>
  <c r="CF679" i="58"/>
  <c r="CA679" i="58"/>
  <c r="DG679" i="58"/>
  <c r="CQ679" i="58"/>
  <c r="EH679" i="58"/>
  <c r="DB679" i="58"/>
  <c r="BV679" i="58"/>
  <c r="DI679" i="58"/>
  <c r="CS679" i="58"/>
  <c r="CC679" i="58"/>
  <c r="BS679" i="58"/>
  <c r="DD679" i="58"/>
  <c r="DR679" i="58"/>
  <c r="CL679" i="58"/>
  <c r="CY679" i="58"/>
  <c r="DY679" i="58"/>
  <c r="EE679" i="58"/>
  <c r="DJ679" i="58"/>
  <c r="CT679" i="58"/>
  <c r="DA679" i="58"/>
  <c r="BU679" i="58"/>
  <c r="EF679" i="58"/>
  <c r="BT679" i="58"/>
  <c r="CE679" i="58"/>
  <c r="CP679" i="58"/>
  <c r="DM679" i="58"/>
  <c r="EG679" i="58"/>
  <c r="DV679" i="58"/>
  <c r="CB679" i="58"/>
  <c r="DS679" i="58"/>
  <c r="BW679" i="58"/>
  <c r="DN679" i="58"/>
  <c r="CX679" i="58"/>
  <c r="CZ679" i="58"/>
  <c r="CG679" i="58"/>
  <c r="DX679" i="58"/>
  <c r="CR679" i="58"/>
  <c r="EI679" i="58"/>
  <c r="CM679" i="58"/>
  <c r="DK679" i="58"/>
  <c r="DH679" i="58"/>
  <c r="DC679" i="58"/>
  <c r="ED679" i="58"/>
  <c r="CH679" i="58"/>
  <c r="DU679" i="58"/>
  <c r="DE679" i="58"/>
  <c r="CO679" i="58"/>
  <c r="BY679" i="58"/>
  <c r="EK679" i="58"/>
  <c r="EN653" i="58"/>
  <c r="CN653" i="58"/>
  <c r="BZ653" i="58"/>
  <c r="DT653" i="58"/>
  <c r="BX653" i="58"/>
  <c r="CI653" i="58"/>
  <c r="DQ653" i="58"/>
  <c r="EA653" i="58"/>
  <c r="DF653" i="58"/>
  <c r="BR653" i="58"/>
  <c r="EJ653" i="58"/>
  <c r="DO653" i="58"/>
  <c r="CD653" i="58"/>
  <c r="CK653" i="58"/>
  <c r="CU653" i="58"/>
  <c r="EC653" i="58"/>
  <c r="CW653" i="58"/>
  <c r="DW653" i="58"/>
  <c r="CJ653" i="58"/>
  <c r="EL653" i="58"/>
  <c r="DL653" i="58"/>
  <c r="DP653" i="58"/>
  <c r="DZ653" i="58"/>
  <c r="CV653" i="58"/>
  <c r="EM653" i="58"/>
  <c r="DG653" i="58"/>
  <c r="CQ653" i="58"/>
  <c r="EB653" i="58"/>
  <c r="CF653" i="58"/>
  <c r="CA653" i="58"/>
  <c r="EH653" i="58"/>
  <c r="DY653" i="58"/>
  <c r="CC653" i="58"/>
  <c r="DJ653" i="58"/>
  <c r="DI653" i="58"/>
  <c r="DD653" i="58"/>
  <c r="CY653" i="58"/>
  <c r="DR653" i="58"/>
  <c r="EE653" i="58"/>
  <c r="DB653" i="58"/>
  <c r="CL653" i="58"/>
  <c r="BV653" i="58"/>
  <c r="BS653" i="58"/>
  <c r="DA653" i="58"/>
  <c r="CE653" i="58"/>
  <c r="CP653" i="58"/>
  <c r="DM653" i="58"/>
  <c r="CR653" i="58"/>
  <c r="CX653" i="58"/>
  <c r="CT653" i="58"/>
  <c r="CZ653" i="58"/>
  <c r="DK653" i="58"/>
  <c r="DH653" i="58"/>
  <c r="CB653" i="58"/>
  <c r="DS653" i="58"/>
  <c r="BW653" i="58"/>
  <c r="EG653" i="58"/>
  <c r="BU653" i="58"/>
  <c r="BT653" i="58"/>
  <c r="EI653" i="58"/>
  <c r="CM653" i="58"/>
  <c r="DN653" i="58"/>
  <c r="EF653" i="58"/>
  <c r="DV653" i="58"/>
  <c r="CG653" i="58"/>
  <c r="DX653" i="58"/>
  <c r="DC653" i="58"/>
  <c r="ED653" i="58"/>
  <c r="CH653" i="58"/>
  <c r="DE653" i="58"/>
  <c r="EK653" i="58"/>
  <c r="CO653" i="58"/>
  <c r="BY653" i="58"/>
  <c r="DU653" i="58"/>
  <c r="EN639" i="58"/>
  <c r="CI639" i="58"/>
  <c r="DZ639" i="58"/>
  <c r="DP639" i="58"/>
  <c r="EB639" i="58"/>
  <c r="CV639" i="58"/>
  <c r="CF639" i="58"/>
  <c r="CN639" i="58"/>
  <c r="BZ639" i="58"/>
  <c r="DT639" i="58"/>
  <c r="BX639" i="58"/>
  <c r="DO639" i="58"/>
  <c r="DQ639" i="58"/>
  <c r="DF639" i="58"/>
  <c r="BR639" i="58"/>
  <c r="EM639" i="58"/>
  <c r="CQ639" i="58"/>
  <c r="EJ639" i="58"/>
  <c r="CD639" i="58"/>
  <c r="CK639" i="58"/>
  <c r="CU639" i="58"/>
  <c r="EC639" i="58"/>
  <c r="CW639" i="58"/>
  <c r="EL639" i="58"/>
  <c r="CJ639" i="58"/>
  <c r="EA639" i="58"/>
  <c r="DW639" i="58"/>
  <c r="DG639" i="58"/>
  <c r="DL639" i="58"/>
  <c r="CA639" i="58"/>
  <c r="EH639" i="58"/>
  <c r="DB639" i="58"/>
  <c r="BV639" i="58"/>
  <c r="CY639" i="58"/>
  <c r="DY639" i="58"/>
  <c r="CC639" i="58"/>
  <c r="EE639" i="58"/>
  <c r="DJ639" i="58"/>
  <c r="DI639" i="58"/>
  <c r="CS639" i="58"/>
  <c r="DD639" i="58"/>
  <c r="BS639" i="58"/>
  <c r="DR639" i="58"/>
  <c r="EF639" i="58"/>
  <c r="DV639" i="58"/>
  <c r="CG639" i="58"/>
  <c r="DX639" i="58"/>
  <c r="ED639" i="58"/>
  <c r="DA639" i="58"/>
  <c r="CP639" i="58"/>
  <c r="DM639" i="58"/>
  <c r="CR639" i="58"/>
  <c r="CM639" i="58"/>
  <c r="CX639" i="58"/>
  <c r="CT639" i="58"/>
  <c r="CZ639" i="58"/>
  <c r="CE639" i="58"/>
  <c r="DH639" i="58"/>
  <c r="CB639" i="58"/>
  <c r="EI639" i="58"/>
  <c r="DS639" i="58"/>
  <c r="DC639" i="58"/>
  <c r="BW639" i="58"/>
  <c r="EG639" i="58"/>
  <c r="BU639" i="58"/>
  <c r="BT639" i="58"/>
  <c r="DK639" i="58"/>
  <c r="DN639" i="58"/>
  <c r="CH639" i="58"/>
  <c r="DE639" i="58"/>
  <c r="CO639" i="58"/>
  <c r="BY639" i="58"/>
  <c r="EK639" i="58"/>
  <c r="DU639" i="58"/>
  <c r="EN553" i="58"/>
  <c r="CN553" i="58"/>
  <c r="BX553" i="58"/>
  <c r="DQ553" i="58"/>
  <c r="CW553" i="58"/>
  <c r="DL553" i="58"/>
  <c r="EJ553" i="58"/>
  <c r="DT553" i="58"/>
  <c r="CD553" i="58"/>
  <c r="CJ553" i="58"/>
  <c r="DF553" i="58"/>
  <c r="EB553" i="58"/>
  <c r="CV553" i="58"/>
  <c r="EM553" i="58"/>
  <c r="DO553" i="58"/>
  <c r="DZ553" i="58"/>
  <c r="DP553" i="58"/>
  <c r="EA553" i="58"/>
  <c r="CU553" i="58"/>
  <c r="BZ553" i="58"/>
  <c r="CI553" i="58"/>
  <c r="CK553" i="58"/>
  <c r="EC553" i="58"/>
  <c r="CQ553" i="58"/>
  <c r="EH553" i="58"/>
  <c r="BR553" i="58"/>
  <c r="CF553" i="58"/>
  <c r="DW553" i="58"/>
  <c r="DG553" i="58"/>
  <c r="CA553" i="58"/>
  <c r="DR553" i="58"/>
  <c r="DY553" i="58"/>
  <c r="EE553" i="58"/>
  <c r="BS553" i="58"/>
  <c r="DJ553" i="58"/>
  <c r="CL553" i="58"/>
  <c r="CS553" i="58"/>
  <c r="DD553" i="58"/>
  <c r="CY553" i="58"/>
  <c r="DB553" i="58"/>
  <c r="BV553" i="58"/>
  <c r="DI553" i="58"/>
  <c r="CC553" i="58"/>
  <c r="EG553" i="58"/>
  <c r="DA553" i="58"/>
  <c r="BU553" i="58"/>
  <c r="CZ553" i="58"/>
  <c r="CE553" i="58"/>
  <c r="CP553" i="58"/>
  <c r="DM553" i="58"/>
  <c r="CX553" i="58"/>
  <c r="CT553" i="58"/>
  <c r="BT553" i="58"/>
  <c r="DV553" i="58"/>
  <c r="DX553" i="58"/>
  <c r="EF553" i="58"/>
  <c r="DK553" i="58"/>
  <c r="DH553" i="58"/>
  <c r="CR553" i="58"/>
  <c r="CB553" i="58"/>
  <c r="EI553" i="58"/>
  <c r="DC553" i="58"/>
  <c r="CM553" i="58"/>
  <c r="DN553" i="58"/>
  <c r="CG553" i="58"/>
  <c r="DS553" i="58"/>
  <c r="BW553" i="58"/>
  <c r="ED553" i="58"/>
  <c r="CH553" i="58"/>
  <c r="EK553" i="58"/>
  <c r="DU553" i="58"/>
  <c r="CO553" i="58"/>
  <c r="BY553" i="58"/>
  <c r="DE553" i="58"/>
  <c r="EN480" i="58"/>
  <c r="CN480" i="58"/>
  <c r="BX480" i="58"/>
  <c r="EL480" i="58"/>
  <c r="BZ480" i="58"/>
  <c r="DQ480" i="58"/>
  <c r="CF480" i="58"/>
  <c r="EM480" i="58"/>
  <c r="DG480" i="58"/>
  <c r="CQ480" i="58"/>
  <c r="DT480" i="58"/>
  <c r="DO480" i="58"/>
  <c r="DZ480" i="58"/>
  <c r="CK480" i="58"/>
  <c r="CU480" i="58"/>
  <c r="EC480" i="58"/>
  <c r="CW480" i="58"/>
  <c r="EB480" i="58"/>
  <c r="DL480" i="58"/>
  <c r="CV480" i="58"/>
  <c r="EJ480" i="58"/>
  <c r="CI480" i="58"/>
  <c r="CD480" i="58"/>
  <c r="EA480" i="58"/>
  <c r="DF480" i="58"/>
  <c r="BR480" i="58"/>
  <c r="CJ480" i="58"/>
  <c r="DP480" i="58"/>
  <c r="EH480" i="58"/>
  <c r="DW480" i="58"/>
  <c r="CA480" i="58"/>
  <c r="DR480" i="58"/>
  <c r="CS480" i="58"/>
  <c r="DB480" i="58"/>
  <c r="CL480" i="58"/>
  <c r="BV480" i="58"/>
  <c r="DY480" i="58"/>
  <c r="CC480" i="58"/>
  <c r="DI480" i="58"/>
  <c r="DD480" i="58"/>
  <c r="EE480" i="58"/>
  <c r="CY480" i="58"/>
  <c r="BS480" i="58"/>
  <c r="CZ480" i="58"/>
  <c r="CE480" i="58"/>
  <c r="DH480" i="58"/>
  <c r="CB480" i="58"/>
  <c r="DC480" i="58"/>
  <c r="CM480" i="58"/>
  <c r="CX480" i="58"/>
  <c r="CP480" i="58"/>
  <c r="EI480" i="58"/>
  <c r="DA480" i="58"/>
  <c r="DV480" i="58"/>
  <c r="DM480" i="58"/>
  <c r="CG480" i="58"/>
  <c r="BW480" i="58"/>
  <c r="DN480" i="58"/>
  <c r="DJ480" i="58"/>
  <c r="CT480" i="58"/>
  <c r="EG480" i="58"/>
  <c r="BU480" i="58"/>
  <c r="EF480" i="58"/>
  <c r="BT480" i="58"/>
  <c r="DK480" i="58"/>
  <c r="DX480" i="58"/>
  <c r="CR480" i="58"/>
  <c r="DS480" i="58"/>
  <c r="DE480" i="58"/>
  <c r="BY480" i="58"/>
  <c r="EK480" i="58"/>
  <c r="DU480" i="58"/>
  <c r="CH480" i="58"/>
  <c r="CO480" i="58"/>
  <c r="EN621" i="58"/>
  <c r="CN621" i="58"/>
  <c r="BZ621" i="58"/>
  <c r="DT621" i="58"/>
  <c r="BX621" i="58"/>
  <c r="CI621" i="58"/>
  <c r="DQ621" i="58"/>
  <c r="EA621" i="58"/>
  <c r="DF621" i="58"/>
  <c r="EJ621" i="58"/>
  <c r="DO621" i="58"/>
  <c r="CD621" i="58"/>
  <c r="CK621" i="58"/>
  <c r="CU621" i="58"/>
  <c r="EC621" i="58"/>
  <c r="CW621" i="58"/>
  <c r="CJ621" i="58"/>
  <c r="EL621" i="58"/>
  <c r="BR621" i="58"/>
  <c r="DL621" i="58"/>
  <c r="EM621" i="58"/>
  <c r="DZ621" i="58"/>
  <c r="DP621" i="58"/>
  <c r="CV621" i="58"/>
  <c r="CA621" i="58"/>
  <c r="DG621" i="58"/>
  <c r="EB621" i="58"/>
  <c r="DW621" i="58"/>
  <c r="CQ621" i="58"/>
  <c r="CF621" i="58"/>
  <c r="EH621" i="58"/>
  <c r="DY621" i="58"/>
  <c r="CC621" i="58"/>
  <c r="DJ621" i="58"/>
  <c r="DI621" i="58"/>
  <c r="CS621" i="58"/>
  <c r="DD621" i="58"/>
  <c r="CY621" i="58"/>
  <c r="DR621" i="58"/>
  <c r="EE621" i="58"/>
  <c r="DB621" i="58"/>
  <c r="CL621" i="58"/>
  <c r="BV621" i="58"/>
  <c r="BS621" i="58"/>
  <c r="DA621" i="58"/>
  <c r="CE621" i="58"/>
  <c r="CP621" i="58"/>
  <c r="DM621" i="58"/>
  <c r="CR621" i="58"/>
  <c r="CX621" i="58"/>
  <c r="CT621" i="58"/>
  <c r="CZ621" i="58"/>
  <c r="DK621" i="58"/>
  <c r="DH621" i="58"/>
  <c r="CB621" i="58"/>
  <c r="DS621" i="58"/>
  <c r="BW621" i="58"/>
  <c r="EG621" i="58"/>
  <c r="BU621" i="58"/>
  <c r="BT621" i="58"/>
  <c r="EI621" i="58"/>
  <c r="DN621" i="58"/>
  <c r="EF621" i="58"/>
  <c r="DV621" i="58"/>
  <c r="CG621" i="58"/>
  <c r="DX621" i="58"/>
  <c r="DC621" i="58"/>
  <c r="ED621" i="58"/>
  <c r="CH621" i="58"/>
  <c r="DE621" i="58"/>
  <c r="EK621" i="58"/>
  <c r="CO621" i="58"/>
  <c r="BY621" i="58"/>
  <c r="DU621" i="58"/>
  <c r="EN557" i="58"/>
  <c r="CN557" i="58"/>
  <c r="DO557" i="58"/>
  <c r="DZ557" i="58"/>
  <c r="CJ557" i="58"/>
  <c r="EA557" i="58"/>
  <c r="CU557" i="58"/>
  <c r="BZ557" i="58"/>
  <c r="CI557" i="58"/>
  <c r="CK557" i="58"/>
  <c r="EC557" i="58"/>
  <c r="EJ557" i="58"/>
  <c r="DT557" i="58"/>
  <c r="DQ557" i="58"/>
  <c r="DP557" i="58"/>
  <c r="EL557" i="58"/>
  <c r="CW557" i="58"/>
  <c r="BR557" i="58"/>
  <c r="DL557" i="58"/>
  <c r="BX557" i="58"/>
  <c r="DF557" i="58"/>
  <c r="CD557" i="58"/>
  <c r="DG557" i="58"/>
  <c r="EB557" i="58"/>
  <c r="EM557" i="58"/>
  <c r="CQ557" i="58"/>
  <c r="CA557" i="58"/>
  <c r="CF557" i="58"/>
  <c r="EH557" i="58"/>
  <c r="CV557" i="58"/>
  <c r="DW557" i="58"/>
  <c r="CL557" i="58"/>
  <c r="CS557" i="58"/>
  <c r="CY557" i="58"/>
  <c r="DB557" i="58"/>
  <c r="BV557" i="58"/>
  <c r="DI557" i="58"/>
  <c r="CC557" i="58"/>
  <c r="DR557" i="58"/>
  <c r="DD557" i="58"/>
  <c r="DY557" i="58"/>
  <c r="EE557" i="58"/>
  <c r="BS557" i="58"/>
  <c r="DJ557" i="58"/>
  <c r="BT557" i="58"/>
  <c r="DK557" i="58"/>
  <c r="DH557" i="58"/>
  <c r="CB557" i="58"/>
  <c r="DC557" i="58"/>
  <c r="CM557" i="58"/>
  <c r="DN557" i="58"/>
  <c r="CG557" i="58"/>
  <c r="DS557" i="58"/>
  <c r="BW557" i="58"/>
  <c r="ED557" i="58"/>
  <c r="EG557" i="58"/>
  <c r="DA557" i="58"/>
  <c r="BU557" i="58"/>
  <c r="EF557" i="58"/>
  <c r="CE557" i="58"/>
  <c r="CP557" i="58"/>
  <c r="DM557" i="58"/>
  <c r="CX557" i="58"/>
  <c r="CT557" i="58"/>
  <c r="CZ557" i="58"/>
  <c r="DV557" i="58"/>
  <c r="DX557" i="58"/>
  <c r="CR557" i="58"/>
  <c r="DE557" i="58"/>
  <c r="CO557" i="58"/>
  <c r="BY557" i="58"/>
  <c r="CH557" i="58"/>
  <c r="EK557" i="58"/>
  <c r="DU557" i="58"/>
  <c r="EN464" i="58"/>
  <c r="CN464" i="58"/>
  <c r="BZ464" i="58"/>
  <c r="BX464" i="58"/>
  <c r="DZ464" i="58"/>
  <c r="CD464" i="58"/>
  <c r="DQ464" i="58"/>
  <c r="DF464" i="58"/>
  <c r="CF464" i="58"/>
  <c r="EM464" i="58"/>
  <c r="DG464" i="58"/>
  <c r="CQ464" i="58"/>
  <c r="DT464" i="58"/>
  <c r="DO464" i="58"/>
  <c r="CK464" i="58"/>
  <c r="CU464" i="58"/>
  <c r="EC464" i="58"/>
  <c r="CW464" i="58"/>
  <c r="DL464" i="58"/>
  <c r="CV464" i="58"/>
  <c r="EJ464" i="58"/>
  <c r="CI464" i="58"/>
  <c r="CJ464" i="58"/>
  <c r="BR464" i="58"/>
  <c r="DP464" i="58"/>
  <c r="EA464" i="58"/>
  <c r="EL464" i="58"/>
  <c r="DW464" i="58"/>
  <c r="CA464" i="58"/>
  <c r="CS464" i="58"/>
  <c r="DJ464" i="58"/>
  <c r="DY464" i="58"/>
  <c r="CC464" i="58"/>
  <c r="EH464" i="58"/>
  <c r="DR464" i="58"/>
  <c r="DI464" i="58"/>
  <c r="DD464" i="58"/>
  <c r="EE464" i="58"/>
  <c r="CY464" i="58"/>
  <c r="BS464" i="58"/>
  <c r="DB464" i="58"/>
  <c r="CL464" i="58"/>
  <c r="BV464" i="58"/>
  <c r="CZ464" i="58"/>
  <c r="CE464" i="58"/>
  <c r="DV464" i="58"/>
  <c r="DH464" i="58"/>
  <c r="CB464" i="58"/>
  <c r="DC464" i="58"/>
  <c r="CM464" i="58"/>
  <c r="ED464" i="58"/>
  <c r="DN464" i="58"/>
  <c r="CT464" i="58"/>
  <c r="CP464" i="58"/>
  <c r="EI464" i="58"/>
  <c r="DA464" i="58"/>
  <c r="DM464" i="58"/>
  <c r="CG464" i="58"/>
  <c r="BW464" i="58"/>
  <c r="CX464" i="58"/>
  <c r="EG464" i="58"/>
  <c r="BU464" i="58"/>
  <c r="EF464" i="58"/>
  <c r="BT464" i="58"/>
  <c r="DK464" i="58"/>
  <c r="DX464" i="58"/>
  <c r="CR464" i="58"/>
  <c r="DS464" i="58"/>
  <c r="CH464" i="58"/>
  <c r="DE464" i="58"/>
  <c r="BY464" i="58"/>
  <c r="EK464" i="58"/>
  <c r="DU464" i="58"/>
  <c r="CO464" i="58"/>
  <c r="EN641" i="58"/>
  <c r="CI641" i="58"/>
  <c r="CJ641" i="58"/>
  <c r="CU641" i="58"/>
  <c r="EL641" i="58"/>
  <c r="DL641" i="58"/>
  <c r="DZ641" i="58"/>
  <c r="DP641" i="58"/>
  <c r="EB641" i="58"/>
  <c r="CV641" i="58"/>
  <c r="CF641" i="58"/>
  <c r="CN641" i="58"/>
  <c r="BZ641" i="58"/>
  <c r="DT641" i="58"/>
  <c r="BX641" i="58"/>
  <c r="DO641" i="58"/>
  <c r="DQ641" i="58"/>
  <c r="DF641" i="58"/>
  <c r="EJ641" i="58"/>
  <c r="BR641" i="58"/>
  <c r="CD641" i="58"/>
  <c r="CK641" i="58"/>
  <c r="CW641" i="58"/>
  <c r="EA641" i="58"/>
  <c r="EC641" i="58"/>
  <c r="EM641" i="58"/>
  <c r="EH641" i="58"/>
  <c r="DG641" i="58"/>
  <c r="CQ641" i="58"/>
  <c r="CA641" i="58"/>
  <c r="DW641" i="58"/>
  <c r="DR641" i="58"/>
  <c r="CY641" i="58"/>
  <c r="DB641" i="58"/>
  <c r="BV641" i="58"/>
  <c r="DY641" i="58"/>
  <c r="CC641" i="58"/>
  <c r="DI641" i="58"/>
  <c r="CS641" i="58"/>
  <c r="DD641" i="58"/>
  <c r="EE641" i="58"/>
  <c r="BS641" i="58"/>
  <c r="EG641" i="58"/>
  <c r="BU641" i="58"/>
  <c r="BT641" i="58"/>
  <c r="CM641" i="58"/>
  <c r="BW641" i="58"/>
  <c r="DN641" i="58"/>
  <c r="EF641" i="58"/>
  <c r="DK641" i="58"/>
  <c r="DV641" i="58"/>
  <c r="CG641" i="58"/>
  <c r="DX641" i="58"/>
  <c r="EI641" i="58"/>
  <c r="ED641" i="58"/>
  <c r="DJ641" i="58"/>
  <c r="DA641" i="58"/>
  <c r="CE641" i="58"/>
  <c r="CP641" i="58"/>
  <c r="DM641" i="58"/>
  <c r="CR641" i="58"/>
  <c r="CX641" i="58"/>
  <c r="CT641" i="58"/>
  <c r="CZ641" i="58"/>
  <c r="DH641" i="58"/>
  <c r="CB641" i="58"/>
  <c r="DS641" i="58"/>
  <c r="DC641" i="58"/>
  <c r="DU641" i="58"/>
  <c r="CH641" i="58"/>
  <c r="DE641" i="58"/>
  <c r="EK641" i="58"/>
  <c r="CO641" i="58"/>
  <c r="BY641" i="58"/>
  <c r="EN711" i="58"/>
  <c r="CD711" i="58"/>
  <c r="CK711" i="58"/>
  <c r="CJ711" i="58"/>
  <c r="EL711" i="58"/>
  <c r="CW711" i="58"/>
  <c r="BZ711" i="58"/>
  <c r="BX711" i="58"/>
  <c r="EA711" i="58"/>
  <c r="EC711" i="58"/>
  <c r="CF711" i="58"/>
  <c r="DW711" i="58"/>
  <c r="CN711" i="58"/>
  <c r="DT711" i="58"/>
  <c r="CI711" i="58"/>
  <c r="DZ711" i="58"/>
  <c r="DQ711" i="58"/>
  <c r="DP711" i="58"/>
  <c r="CU711" i="58"/>
  <c r="EB711" i="58"/>
  <c r="DL711" i="58"/>
  <c r="EM711" i="58"/>
  <c r="EJ711" i="58"/>
  <c r="DO711" i="58"/>
  <c r="DF711" i="58"/>
  <c r="BR711" i="58"/>
  <c r="CA711" i="58"/>
  <c r="DG711" i="58"/>
  <c r="CV711" i="58"/>
  <c r="CQ711" i="58"/>
  <c r="EH711" i="58"/>
  <c r="DB711" i="58"/>
  <c r="BV711" i="58"/>
  <c r="DI711" i="58"/>
  <c r="CS711" i="58"/>
  <c r="CC711" i="58"/>
  <c r="BS711" i="58"/>
  <c r="DR711" i="58"/>
  <c r="DD711" i="58"/>
  <c r="CY711" i="58"/>
  <c r="DY711" i="58"/>
  <c r="EE711" i="58"/>
  <c r="DJ711" i="58"/>
  <c r="CT711" i="58"/>
  <c r="DA711" i="58"/>
  <c r="BU711" i="58"/>
  <c r="CE711" i="58"/>
  <c r="CP711" i="58"/>
  <c r="DM711" i="58"/>
  <c r="EG711" i="58"/>
  <c r="DV711" i="58"/>
  <c r="DX711" i="58"/>
  <c r="DH711" i="58"/>
  <c r="DS711" i="58"/>
  <c r="BW711" i="58"/>
  <c r="DN711" i="58"/>
  <c r="CX711" i="58"/>
  <c r="BT711" i="58"/>
  <c r="CG711" i="58"/>
  <c r="EI711" i="58"/>
  <c r="CM711" i="58"/>
  <c r="EF711" i="58"/>
  <c r="CZ711" i="58"/>
  <c r="DK711" i="58"/>
  <c r="CR711" i="58"/>
  <c r="CB711" i="58"/>
  <c r="DC711" i="58"/>
  <c r="ED711" i="58"/>
  <c r="CH711" i="58"/>
  <c r="DU711" i="58"/>
  <c r="DE711" i="58"/>
  <c r="CO711" i="58"/>
  <c r="BY711" i="58"/>
  <c r="EK711" i="58"/>
  <c r="EN730" i="58"/>
  <c r="DT730" i="58"/>
  <c r="DQ730" i="58"/>
  <c r="DF730" i="58"/>
  <c r="EC730" i="58"/>
  <c r="CD730" i="58"/>
  <c r="DP730" i="58"/>
  <c r="BR730" i="58"/>
  <c r="EM730" i="58"/>
  <c r="DW730" i="58"/>
  <c r="DG730" i="58"/>
  <c r="BX730" i="58"/>
  <c r="DZ730" i="58"/>
  <c r="EA730" i="58"/>
  <c r="CU730" i="58"/>
  <c r="EB730" i="58"/>
  <c r="DL730" i="58"/>
  <c r="CV730" i="58"/>
  <c r="BZ730" i="58"/>
  <c r="EJ730" i="58"/>
  <c r="CN730" i="58"/>
  <c r="CI730" i="58"/>
  <c r="CK730" i="58"/>
  <c r="CW730" i="58"/>
  <c r="EL730" i="58"/>
  <c r="DO730" i="58"/>
  <c r="CJ730" i="58"/>
  <c r="CQ730" i="58"/>
  <c r="EH730" i="58"/>
  <c r="CA730" i="58"/>
  <c r="CF730" i="58"/>
  <c r="DY730" i="58"/>
  <c r="DI730" i="58"/>
  <c r="CC730" i="58"/>
  <c r="DR730" i="58"/>
  <c r="DB730" i="58"/>
  <c r="DD730" i="58"/>
  <c r="BS730" i="58"/>
  <c r="BV730" i="58"/>
  <c r="EE730" i="58"/>
  <c r="CY730" i="58"/>
  <c r="CL730" i="58"/>
  <c r="CS730" i="58"/>
  <c r="EF730" i="58"/>
  <c r="CP730" i="58"/>
  <c r="CR730" i="58"/>
  <c r="CX730" i="58"/>
  <c r="DJ730" i="58"/>
  <c r="CT730" i="58"/>
  <c r="EG730" i="58"/>
  <c r="CE730" i="58"/>
  <c r="DV730" i="58"/>
  <c r="DX730" i="58"/>
  <c r="DH730" i="58"/>
  <c r="CB730" i="58"/>
  <c r="EI730" i="58"/>
  <c r="DN730" i="58"/>
  <c r="DA730" i="58"/>
  <c r="CZ730" i="58"/>
  <c r="BT730" i="58"/>
  <c r="DK730" i="58"/>
  <c r="DM730" i="58"/>
  <c r="DS730" i="58"/>
  <c r="DC730" i="58"/>
  <c r="BU730" i="58"/>
  <c r="CM730" i="58"/>
  <c r="BW730" i="58"/>
  <c r="ED730" i="58"/>
  <c r="DE730" i="58"/>
  <c r="CO730" i="58"/>
  <c r="DU730" i="58"/>
  <c r="BY730" i="58"/>
  <c r="CH730" i="58"/>
  <c r="EK730" i="58"/>
  <c r="EN749" i="58"/>
  <c r="BZ749" i="58"/>
  <c r="CJ749" i="58"/>
  <c r="EA749" i="58"/>
  <c r="EC749" i="58"/>
  <c r="EB749" i="58"/>
  <c r="BX749" i="58"/>
  <c r="CI749" i="58"/>
  <c r="DZ749" i="58"/>
  <c r="DQ749" i="58"/>
  <c r="DP749" i="58"/>
  <c r="CU749" i="58"/>
  <c r="DL749" i="58"/>
  <c r="CV749" i="58"/>
  <c r="EM749" i="58"/>
  <c r="CN749" i="58"/>
  <c r="DT749" i="58"/>
  <c r="DO749" i="58"/>
  <c r="DF749" i="58"/>
  <c r="BR749" i="58"/>
  <c r="CF749" i="58"/>
  <c r="EJ749" i="58"/>
  <c r="CD749" i="58"/>
  <c r="EL749" i="58"/>
  <c r="CK749" i="58"/>
  <c r="CW749" i="58"/>
  <c r="DW749" i="58"/>
  <c r="CQ749" i="58"/>
  <c r="DG749" i="58"/>
  <c r="CA749" i="58"/>
  <c r="EH749" i="58"/>
  <c r="DR749" i="58"/>
  <c r="CL749" i="58"/>
  <c r="CY749" i="58"/>
  <c r="DY749" i="58"/>
  <c r="DD749" i="58"/>
  <c r="EE749" i="58"/>
  <c r="DB749" i="58"/>
  <c r="BV749" i="58"/>
  <c r="DI749" i="58"/>
  <c r="CS749" i="58"/>
  <c r="CC749" i="58"/>
  <c r="BS749" i="58"/>
  <c r="EG749" i="58"/>
  <c r="CZ749" i="58"/>
  <c r="BT749" i="58"/>
  <c r="DV749" i="58"/>
  <c r="DH749" i="58"/>
  <c r="CB749" i="58"/>
  <c r="DS749" i="58"/>
  <c r="BW749" i="58"/>
  <c r="DN749" i="58"/>
  <c r="CX749" i="58"/>
  <c r="CG749" i="58"/>
  <c r="CR749" i="58"/>
  <c r="EI749" i="58"/>
  <c r="EF749" i="58"/>
  <c r="DK749" i="58"/>
  <c r="DX749" i="58"/>
  <c r="DC749" i="58"/>
  <c r="ED749" i="58"/>
  <c r="DJ749" i="58"/>
  <c r="CT749" i="58"/>
  <c r="DA749" i="58"/>
  <c r="BU749" i="58"/>
  <c r="CE749" i="58"/>
  <c r="CP749" i="58"/>
  <c r="DM749" i="58"/>
  <c r="DE749" i="58"/>
  <c r="CO749" i="58"/>
  <c r="BY749" i="58"/>
  <c r="EK749" i="58"/>
  <c r="CH749" i="58"/>
  <c r="DU749" i="58"/>
  <c r="EN771" i="58"/>
  <c r="CI771" i="58"/>
  <c r="DZ771" i="58"/>
  <c r="DQ771" i="58"/>
  <c r="CJ771" i="58"/>
  <c r="CU771" i="58"/>
  <c r="CV771" i="58"/>
  <c r="CN771" i="58"/>
  <c r="BX771" i="58"/>
  <c r="DO771" i="58"/>
  <c r="DF771" i="58"/>
  <c r="CF771" i="58"/>
  <c r="DG771" i="58"/>
  <c r="CD771" i="58"/>
  <c r="CK771" i="58"/>
  <c r="DP771" i="58"/>
  <c r="EL771" i="58"/>
  <c r="CW771" i="58"/>
  <c r="BR771" i="58"/>
  <c r="BZ771" i="58"/>
  <c r="DT771" i="58"/>
  <c r="EJ771" i="58"/>
  <c r="EA771" i="58"/>
  <c r="EC771" i="58"/>
  <c r="EM771" i="58"/>
  <c r="CQ771" i="58"/>
  <c r="DW771" i="58"/>
  <c r="EH771" i="58"/>
  <c r="EB771" i="58"/>
  <c r="CA771" i="58"/>
  <c r="DL771" i="58"/>
  <c r="DR771" i="58"/>
  <c r="CL771" i="58"/>
  <c r="CY771" i="58"/>
  <c r="DY771" i="58"/>
  <c r="EE771" i="58"/>
  <c r="DJ771" i="58"/>
  <c r="DB771" i="58"/>
  <c r="BV771" i="58"/>
  <c r="DI771" i="58"/>
  <c r="CS771" i="58"/>
  <c r="CC771" i="58"/>
  <c r="BS771" i="58"/>
  <c r="DD771" i="58"/>
  <c r="CG771" i="58"/>
  <c r="EI771" i="58"/>
  <c r="CM771" i="58"/>
  <c r="DK771" i="58"/>
  <c r="CB771" i="58"/>
  <c r="DC771" i="58"/>
  <c r="ED771" i="58"/>
  <c r="CT771" i="58"/>
  <c r="DA771" i="58"/>
  <c r="BU771" i="58"/>
  <c r="EF771" i="58"/>
  <c r="CE771" i="58"/>
  <c r="CP771" i="58"/>
  <c r="DM771" i="58"/>
  <c r="DX771" i="58"/>
  <c r="DH771" i="58"/>
  <c r="CR771" i="58"/>
  <c r="EG771" i="58"/>
  <c r="CZ771" i="58"/>
  <c r="DV771" i="58"/>
  <c r="DS771" i="58"/>
  <c r="BW771" i="58"/>
  <c r="DN771" i="58"/>
  <c r="CX771" i="58"/>
  <c r="EK771" i="58"/>
  <c r="CH771" i="58"/>
  <c r="DU771" i="58"/>
  <c r="DE771" i="58"/>
  <c r="CO771" i="58"/>
  <c r="BY771" i="58"/>
  <c r="EN797" i="58"/>
  <c r="BZ797" i="58"/>
  <c r="EA797" i="58"/>
  <c r="EC797" i="58"/>
  <c r="EB797" i="58"/>
  <c r="CI797" i="58"/>
  <c r="DZ797" i="58"/>
  <c r="DQ797" i="58"/>
  <c r="CU797" i="58"/>
  <c r="BR797" i="58"/>
  <c r="CF797" i="58"/>
  <c r="EM797" i="58"/>
  <c r="DT797" i="58"/>
  <c r="DO797" i="58"/>
  <c r="DF797" i="58"/>
  <c r="DL797" i="58"/>
  <c r="CV797" i="58"/>
  <c r="CN797" i="58"/>
  <c r="EJ797" i="58"/>
  <c r="BX797" i="58"/>
  <c r="CD797" i="58"/>
  <c r="CK797" i="58"/>
  <c r="DP797" i="58"/>
  <c r="CJ797" i="58"/>
  <c r="CW797" i="58"/>
  <c r="EL797" i="58"/>
  <c r="DG797" i="58"/>
  <c r="CQ797" i="58"/>
  <c r="DW797" i="58"/>
  <c r="CA797" i="58"/>
  <c r="DR797" i="58"/>
  <c r="CL797" i="58"/>
  <c r="CY797" i="58"/>
  <c r="EH797" i="58"/>
  <c r="DY797" i="58"/>
  <c r="EE797" i="58"/>
  <c r="DB797" i="58"/>
  <c r="BV797" i="58"/>
  <c r="DI797" i="58"/>
  <c r="CS797" i="58"/>
  <c r="CC797" i="58"/>
  <c r="DD797" i="58"/>
  <c r="BS797" i="58"/>
  <c r="EG797" i="58"/>
  <c r="DV797" i="58"/>
  <c r="DX797" i="58"/>
  <c r="DS797" i="58"/>
  <c r="BW797" i="58"/>
  <c r="DN797" i="58"/>
  <c r="CX797" i="58"/>
  <c r="EF797" i="58"/>
  <c r="BT797" i="58"/>
  <c r="CG797" i="58"/>
  <c r="CR797" i="58"/>
  <c r="EI797" i="58"/>
  <c r="CZ797" i="58"/>
  <c r="DK797" i="58"/>
  <c r="DH797" i="58"/>
  <c r="CB797" i="58"/>
  <c r="DC797" i="58"/>
  <c r="ED797" i="58"/>
  <c r="DJ797" i="58"/>
  <c r="CT797" i="58"/>
  <c r="DA797" i="58"/>
  <c r="BU797" i="58"/>
  <c r="CE797" i="58"/>
  <c r="CP797" i="58"/>
  <c r="DM797" i="58"/>
  <c r="DE797" i="58"/>
  <c r="CO797" i="58"/>
  <c r="BY797" i="58"/>
  <c r="EK797" i="58"/>
  <c r="CH797" i="58"/>
  <c r="DU797" i="58"/>
  <c r="EN597" i="58"/>
  <c r="CN597" i="58"/>
  <c r="BZ597" i="58"/>
  <c r="DT597" i="58"/>
  <c r="BX597" i="58"/>
  <c r="DQ597" i="58"/>
  <c r="DF597" i="58"/>
  <c r="CI597" i="58"/>
  <c r="CD597" i="58"/>
  <c r="CK597" i="58"/>
  <c r="EA597" i="58"/>
  <c r="EC597" i="58"/>
  <c r="CW597" i="58"/>
  <c r="DO597" i="58"/>
  <c r="CJ597" i="58"/>
  <c r="CU597" i="58"/>
  <c r="EL597" i="58"/>
  <c r="DL597" i="58"/>
  <c r="DZ597" i="58"/>
  <c r="DP597" i="58"/>
  <c r="CF597" i="58"/>
  <c r="DW597" i="58"/>
  <c r="CQ597" i="58"/>
  <c r="BR597" i="58"/>
  <c r="CV597" i="58"/>
  <c r="DG597" i="58"/>
  <c r="CA597" i="58"/>
  <c r="EM597" i="58"/>
  <c r="EB597" i="58"/>
  <c r="DY597" i="58"/>
  <c r="CC597" i="58"/>
  <c r="BS597" i="58"/>
  <c r="DJ597" i="58"/>
  <c r="EH597" i="58"/>
  <c r="DI597" i="58"/>
  <c r="CS597" i="58"/>
  <c r="DD597" i="58"/>
  <c r="DR597" i="58"/>
  <c r="CY597" i="58"/>
  <c r="DB597" i="58"/>
  <c r="CL597" i="58"/>
  <c r="BV597" i="58"/>
  <c r="EE597" i="58"/>
  <c r="DA597" i="58"/>
  <c r="CP597" i="58"/>
  <c r="DM597" i="58"/>
  <c r="CR597" i="58"/>
  <c r="DC597" i="58"/>
  <c r="CX597" i="58"/>
  <c r="CT597" i="58"/>
  <c r="CZ597" i="58"/>
  <c r="CE597" i="58"/>
  <c r="DH597" i="58"/>
  <c r="CB597" i="58"/>
  <c r="EG597" i="58"/>
  <c r="BU597" i="58"/>
  <c r="BT597" i="58"/>
  <c r="DK597" i="58"/>
  <c r="DS597" i="58"/>
  <c r="BW597" i="58"/>
  <c r="DN597" i="58"/>
  <c r="EF597" i="58"/>
  <c r="DV597" i="58"/>
  <c r="CG597" i="58"/>
  <c r="DX597" i="58"/>
  <c r="EI597" i="58"/>
  <c r="CM597" i="58"/>
  <c r="ED597" i="58"/>
  <c r="CH597" i="58"/>
  <c r="DE597" i="58"/>
  <c r="EK597" i="58"/>
  <c r="CO597" i="58"/>
  <c r="BY597" i="58"/>
  <c r="DU597" i="58"/>
  <c r="EN633" i="58"/>
  <c r="CJ633" i="58"/>
  <c r="EL633" i="58"/>
  <c r="DL633" i="58"/>
  <c r="DO633" i="58"/>
  <c r="CI633" i="58"/>
  <c r="DZ633" i="58"/>
  <c r="DP633" i="58"/>
  <c r="BR633" i="58"/>
  <c r="EB633" i="58"/>
  <c r="CV633" i="58"/>
  <c r="CF633" i="58"/>
  <c r="CN633" i="58"/>
  <c r="BZ633" i="58"/>
  <c r="DT633" i="58"/>
  <c r="BX633" i="58"/>
  <c r="DQ633" i="58"/>
  <c r="EA633" i="58"/>
  <c r="DF633" i="58"/>
  <c r="EJ633" i="58"/>
  <c r="CD633" i="58"/>
  <c r="CU633" i="58"/>
  <c r="CW633" i="58"/>
  <c r="EC633" i="58"/>
  <c r="DG633" i="58"/>
  <c r="CQ633" i="58"/>
  <c r="EH633" i="58"/>
  <c r="CA633" i="58"/>
  <c r="DW633" i="58"/>
  <c r="EM633" i="58"/>
  <c r="DR633" i="58"/>
  <c r="DB633" i="58"/>
  <c r="CL633" i="58"/>
  <c r="BV633" i="58"/>
  <c r="BS633" i="58"/>
  <c r="DY633" i="58"/>
  <c r="CC633" i="58"/>
  <c r="EE633" i="58"/>
  <c r="DI633" i="58"/>
  <c r="CS633" i="58"/>
  <c r="DD633" i="58"/>
  <c r="CY633" i="58"/>
  <c r="EG633" i="58"/>
  <c r="BU633" i="58"/>
  <c r="BT633" i="58"/>
  <c r="DK633" i="58"/>
  <c r="EI633" i="58"/>
  <c r="DN633" i="58"/>
  <c r="DJ633" i="58"/>
  <c r="EF633" i="58"/>
  <c r="CE633" i="58"/>
  <c r="DV633" i="58"/>
  <c r="CG633" i="58"/>
  <c r="DX633" i="58"/>
  <c r="ED633" i="58"/>
  <c r="DA633" i="58"/>
  <c r="CP633" i="58"/>
  <c r="DM633" i="58"/>
  <c r="CR633" i="58"/>
  <c r="DS633" i="58"/>
  <c r="DC633" i="58"/>
  <c r="CX633" i="58"/>
  <c r="CT633" i="58"/>
  <c r="CZ633" i="58"/>
  <c r="DH633" i="58"/>
  <c r="CB633" i="58"/>
  <c r="CM633" i="58"/>
  <c r="BW633" i="58"/>
  <c r="DU633" i="58"/>
  <c r="CH633" i="58"/>
  <c r="DE633" i="58"/>
  <c r="EK633" i="58"/>
  <c r="CO633" i="58"/>
  <c r="BY633" i="58"/>
  <c r="EN677" i="58"/>
  <c r="BZ677" i="58"/>
  <c r="BX677" i="58"/>
  <c r="CJ677" i="58"/>
  <c r="EA677" i="58"/>
  <c r="EC677" i="58"/>
  <c r="BR677" i="58"/>
  <c r="DL677" i="58"/>
  <c r="DT677" i="58"/>
  <c r="CI677" i="58"/>
  <c r="DZ677" i="58"/>
  <c r="DQ677" i="58"/>
  <c r="DP677" i="58"/>
  <c r="CU677" i="58"/>
  <c r="CV677" i="58"/>
  <c r="EM677" i="58"/>
  <c r="CN677" i="58"/>
  <c r="DO677" i="58"/>
  <c r="DF677" i="58"/>
  <c r="EB677" i="58"/>
  <c r="EJ677" i="58"/>
  <c r="CD677" i="58"/>
  <c r="CK677" i="58"/>
  <c r="CW677" i="58"/>
  <c r="EL677" i="58"/>
  <c r="DG677" i="58"/>
  <c r="CF677" i="58"/>
  <c r="CQ677" i="58"/>
  <c r="DW677" i="58"/>
  <c r="CA677" i="58"/>
  <c r="DR677" i="58"/>
  <c r="CL677" i="58"/>
  <c r="CY677" i="58"/>
  <c r="DY677" i="58"/>
  <c r="DD677" i="58"/>
  <c r="EE677" i="58"/>
  <c r="EH677" i="58"/>
  <c r="DB677" i="58"/>
  <c r="BV677" i="58"/>
  <c r="DI677" i="58"/>
  <c r="CS677" i="58"/>
  <c r="CC677" i="58"/>
  <c r="BS677" i="58"/>
  <c r="EG677" i="58"/>
  <c r="CZ677" i="58"/>
  <c r="DV677" i="58"/>
  <c r="DS677" i="58"/>
  <c r="BW677" i="58"/>
  <c r="DN677" i="58"/>
  <c r="CX677" i="58"/>
  <c r="DJ677" i="58"/>
  <c r="CB677" i="58"/>
  <c r="EI677" i="58"/>
  <c r="CM677" i="58"/>
  <c r="BT677" i="58"/>
  <c r="DK677" i="58"/>
  <c r="DH677" i="58"/>
  <c r="DC677" i="58"/>
  <c r="ED677" i="58"/>
  <c r="CT677" i="58"/>
  <c r="DA677" i="58"/>
  <c r="BU677" i="58"/>
  <c r="EF677" i="58"/>
  <c r="CE677" i="58"/>
  <c r="CP677" i="58"/>
  <c r="DM677" i="58"/>
  <c r="DX677" i="58"/>
  <c r="CR677" i="58"/>
  <c r="DE677" i="58"/>
  <c r="CO677" i="58"/>
  <c r="BY677" i="58"/>
  <c r="EK677" i="58"/>
  <c r="CH677" i="58"/>
  <c r="DU677" i="58"/>
  <c r="EN671" i="58"/>
  <c r="CI671" i="58"/>
  <c r="DZ671" i="58"/>
  <c r="DP671" i="58"/>
  <c r="EB671" i="58"/>
  <c r="CV671" i="58"/>
  <c r="CF671" i="58"/>
  <c r="CN671" i="58"/>
  <c r="BZ671" i="58"/>
  <c r="DT671" i="58"/>
  <c r="BX671" i="58"/>
  <c r="DO671" i="58"/>
  <c r="DQ671" i="58"/>
  <c r="DF671" i="58"/>
  <c r="BR671" i="58"/>
  <c r="EM671" i="58"/>
  <c r="CQ671" i="58"/>
  <c r="EJ671" i="58"/>
  <c r="CD671" i="58"/>
  <c r="CK671" i="58"/>
  <c r="CU671" i="58"/>
  <c r="EC671" i="58"/>
  <c r="CW671" i="58"/>
  <c r="EA671" i="58"/>
  <c r="EL671" i="58"/>
  <c r="CJ671" i="58"/>
  <c r="DW671" i="58"/>
  <c r="DG671" i="58"/>
  <c r="DL671" i="58"/>
  <c r="CA671" i="58"/>
  <c r="EH671" i="58"/>
  <c r="DB671" i="58"/>
  <c r="CL671" i="58"/>
  <c r="BV671" i="58"/>
  <c r="CY671" i="58"/>
  <c r="DY671" i="58"/>
  <c r="CC671" i="58"/>
  <c r="EE671" i="58"/>
  <c r="DJ671" i="58"/>
  <c r="DI671" i="58"/>
  <c r="CS671" i="58"/>
  <c r="DD671" i="58"/>
  <c r="BS671" i="58"/>
  <c r="DR671" i="58"/>
  <c r="EF671" i="58"/>
  <c r="DV671" i="58"/>
  <c r="DX671" i="58"/>
  <c r="ED671" i="58"/>
  <c r="DA671" i="58"/>
  <c r="CP671" i="58"/>
  <c r="DM671" i="58"/>
  <c r="CR671" i="58"/>
  <c r="DS671" i="58"/>
  <c r="CX671" i="58"/>
  <c r="CT671" i="58"/>
  <c r="CZ671" i="58"/>
  <c r="CE671" i="58"/>
  <c r="DH671" i="58"/>
  <c r="CB671" i="58"/>
  <c r="EG671" i="58"/>
  <c r="BU671" i="58"/>
  <c r="BT671" i="58"/>
  <c r="DK671" i="58"/>
  <c r="EI671" i="58"/>
  <c r="DC671" i="58"/>
  <c r="CM671" i="58"/>
  <c r="BW671" i="58"/>
  <c r="DN671" i="58"/>
  <c r="CH671" i="58"/>
  <c r="DE671" i="58"/>
  <c r="CO671" i="58"/>
  <c r="BY671" i="58"/>
  <c r="EK671" i="58"/>
  <c r="DU671" i="58"/>
  <c r="EN675" i="58"/>
  <c r="EJ675" i="58"/>
  <c r="DO675" i="58"/>
  <c r="CI675" i="58"/>
  <c r="CD675" i="58"/>
  <c r="CK675" i="58"/>
  <c r="EC675" i="58"/>
  <c r="CW675" i="58"/>
  <c r="CJ675" i="58"/>
  <c r="EL675" i="58"/>
  <c r="DL675" i="58"/>
  <c r="DG675" i="58"/>
  <c r="DZ675" i="58"/>
  <c r="DP675" i="58"/>
  <c r="BR675" i="58"/>
  <c r="EB675" i="58"/>
  <c r="CV675" i="58"/>
  <c r="CF675" i="58"/>
  <c r="CN675" i="58"/>
  <c r="BZ675" i="58"/>
  <c r="DT675" i="58"/>
  <c r="BX675" i="58"/>
  <c r="EA675" i="58"/>
  <c r="DF675" i="58"/>
  <c r="DQ675" i="58"/>
  <c r="CU675" i="58"/>
  <c r="EM675" i="58"/>
  <c r="CQ675" i="58"/>
  <c r="DW675" i="58"/>
  <c r="EH675" i="58"/>
  <c r="CA675" i="58"/>
  <c r="DI675" i="58"/>
  <c r="CS675" i="58"/>
  <c r="DD675" i="58"/>
  <c r="DR675" i="58"/>
  <c r="DB675" i="58"/>
  <c r="CL675" i="58"/>
  <c r="BV675" i="58"/>
  <c r="EE675" i="58"/>
  <c r="BS675" i="58"/>
  <c r="DY675" i="58"/>
  <c r="CC675" i="58"/>
  <c r="CY675" i="58"/>
  <c r="DJ675" i="58"/>
  <c r="CT675" i="58"/>
  <c r="CZ675" i="58"/>
  <c r="DH675" i="58"/>
  <c r="CB675" i="58"/>
  <c r="CM675" i="58"/>
  <c r="EG675" i="58"/>
  <c r="BU675" i="58"/>
  <c r="BT675" i="58"/>
  <c r="BW675" i="58"/>
  <c r="DN675" i="58"/>
  <c r="EF675" i="58"/>
  <c r="DV675" i="58"/>
  <c r="DX675" i="58"/>
  <c r="DC675" i="58"/>
  <c r="ED675" i="58"/>
  <c r="DA675" i="58"/>
  <c r="DK675" i="58"/>
  <c r="CE675" i="58"/>
  <c r="CP675" i="58"/>
  <c r="DM675" i="58"/>
  <c r="CR675" i="58"/>
  <c r="EI675" i="58"/>
  <c r="DS675" i="58"/>
  <c r="CX675" i="58"/>
  <c r="EK675" i="58"/>
  <c r="CO675" i="58"/>
  <c r="BY675" i="58"/>
  <c r="DU675" i="58"/>
  <c r="CH675" i="58"/>
  <c r="DE675" i="58"/>
  <c r="EN581" i="58"/>
  <c r="CN581" i="58"/>
  <c r="BZ581" i="58"/>
  <c r="DT581" i="58"/>
  <c r="BX581" i="58"/>
  <c r="DO581" i="58"/>
  <c r="DQ581" i="58"/>
  <c r="CU581" i="58"/>
  <c r="DF581" i="58"/>
  <c r="EJ581" i="58"/>
  <c r="CD581" i="58"/>
  <c r="CK581" i="58"/>
  <c r="EC581" i="58"/>
  <c r="CW581" i="58"/>
  <c r="CJ581" i="58"/>
  <c r="EL581" i="58"/>
  <c r="BR581" i="58"/>
  <c r="DL581" i="58"/>
  <c r="EM581" i="58"/>
  <c r="CI581" i="58"/>
  <c r="DZ581" i="58"/>
  <c r="DP581" i="58"/>
  <c r="EA581" i="58"/>
  <c r="EB581" i="58"/>
  <c r="CA581" i="58"/>
  <c r="CF581" i="58"/>
  <c r="DG581" i="58"/>
  <c r="CV581" i="58"/>
  <c r="DW581" i="58"/>
  <c r="CQ581" i="58"/>
  <c r="DY581" i="58"/>
  <c r="CC581" i="58"/>
  <c r="CY581" i="58"/>
  <c r="DJ581" i="58"/>
  <c r="DI581" i="58"/>
  <c r="CS581" i="58"/>
  <c r="DD581" i="58"/>
  <c r="EE581" i="58"/>
  <c r="BS581" i="58"/>
  <c r="EH581" i="58"/>
  <c r="DB581" i="58"/>
  <c r="CL581" i="58"/>
  <c r="BV581" i="58"/>
  <c r="DA581" i="58"/>
  <c r="DK581" i="58"/>
  <c r="CP581" i="58"/>
  <c r="DM581" i="58"/>
  <c r="CR581" i="58"/>
  <c r="DS581" i="58"/>
  <c r="BW581" i="58"/>
  <c r="CX581" i="58"/>
  <c r="CT581" i="58"/>
  <c r="CZ581" i="58"/>
  <c r="DH581" i="58"/>
  <c r="CB581" i="58"/>
  <c r="EI581" i="58"/>
  <c r="CM581" i="58"/>
  <c r="EG581" i="58"/>
  <c r="BU581" i="58"/>
  <c r="BT581" i="58"/>
  <c r="DC581" i="58"/>
  <c r="DN581" i="58"/>
  <c r="EF581" i="58"/>
  <c r="CE581" i="58"/>
  <c r="DV581" i="58"/>
  <c r="CG581" i="58"/>
  <c r="DX581" i="58"/>
  <c r="ED581" i="58"/>
  <c r="CH581" i="58"/>
  <c r="DE581" i="58"/>
  <c r="EK581" i="58"/>
  <c r="CO581" i="58"/>
  <c r="BY581" i="58"/>
  <c r="DU581" i="58"/>
  <c r="EN662" i="58"/>
  <c r="CN662" i="58"/>
  <c r="DP662" i="58"/>
  <c r="BR662" i="58"/>
  <c r="BZ662" i="58"/>
  <c r="EJ662" i="58"/>
  <c r="DT662" i="58"/>
  <c r="DZ662" i="58"/>
  <c r="CK662" i="58"/>
  <c r="CJ662" i="58"/>
  <c r="CU662" i="58"/>
  <c r="EL662" i="58"/>
  <c r="EM662" i="58"/>
  <c r="CI662" i="58"/>
  <c r="CD662" i="58"/>
  <c r="DQ662" i="58"/>
  <c r="EA662" i="58"/>
  <c r="DF662" i="58"/>
  <c r="EC662" i="58"/>
  <c r="CW662" i="58"/>
  <c r="EB662" i="58"/>
  <c r="DL662" i="58"/>
  <c r="CV662" i="58"/>
  <c r="CF662" i="58"/>
  <c r="BX662" i="58"/>
  <c r="DO662" i="58"/>
  <c r="DW662" i="58"/>
  <c r="DG662" i="58"/>
  <c r="EH662" i="58"/>
  <c r="CQ662" i="58"/>
  <c r="CA662" i="58"/>
  <c r="BV662" i="58"/>
  <c r="DI662" i="58"/>
  <c r="CC662" i="58"/>
  <c r="BS662" i="58"/>
  <c r="DR662" i="58"/>
  <c r="DB662" i="58"/>
  <c r="CL662" i="58"/>
  <c r="EE662" i="58"/>
  <c r="DJ662" i="58"/>
  <c r="CY662" i="58"/>
  <c r="DY662" i="58"/>
  <c r="CS662" i="58"/>
  <c r="DD662" i="58"/>
  <c r="EF662" i="58"/>
  <c r="DX662" i="58"/>
  <c r="DH662" i="58"/>
  <c r="CR662" i="58"/>
  <c r="EI662" i="58"/>
  <c r="ED662" i="58"/>
  <c r="DA662" i="58"/>
  <c r="BU662" i="58"/>
  <c r="BT662" i="58"/>
  <c r="DS662" i="58"/>
  <c r="CX662" i="58"/>
  <c r="CT662" i="58"/>
  <c r="EG662" i="58"/>
  <c r="DK662" i="58"/>
  <c r="CE662" i="58"/>
  <c r="DV662" i="58"/>
  <c r="CP662" i="58"/>
  <c r="DM662" i="58"/>
  <c r="DC662" i="58"/>
  <c r="BW662" i="58"/>
  <c r="CG662" i="58"/>
  <c r="CB662" i="58"/>
  <c r="CM662" i="58"/>
  <c r="DN662" i="58"/>
  <c r="EK662" i="58"/>
  <c r="CO662" i="58"/>
  <c r="DU662" i="58"/>
  <c r="DE662" i="58"/>
  <c r="CH662" i="58"/>
  <c r="BY662" i="58"/>
  <c r="EN635" i="58"/>
  <c r="EJ635" i="58"/>
  <c r="CD635" i="58"/>
  <c r="CK635" i="58"/>
  <c r="EC635" i="58"/>
  <c r="CW635" i="58"/>
  <c r="BR635" i="58"/>
  <c r="CJ635" i="58"/>
  <c r="EL635" i="58"/>
  <c r="DL635" i="58"/>
  <c r="DZ635" i="58"/>
  <c r="DP635" i="58"/>
  <c r="EA635" i="58"/>
  <c r="CU635" i="58"/>
  <c r="EB635" i="58"/>
  <c r="CV635" i="58"/>
  <c r="CF635" i="58"/>
  <c r="BZ635" i="58"/>
  <c r="CN635" i="58"/>
  <c r="CI635" i="58"/>
  <c r="BX635" i="58"/>
  <c r="DT635" i="58"/>
  <c r="DO635" i="58"/>
  <c r="DF635" i="58"/>
  <c r="DQ635" i="58"/>
  <c r="DG635" i="58"/>
  <c r="EM635" i="58"/>
  <c r="DW635" i="58"/>
  <c r="CA635" i="58"/>
  <c r="EH635" i="58"/>
  <c r="CQ635" i="58"/>
  <c r="DI635" i="58"/>
  <c r="CS635" i="58"/>
  <c r="DD635" i="58"/>
  <c r="DR635" i="58"/>
  <c r="EE635" i="58"/>
  <c r="BS635" i="58"/>
  <c r="DB635" i="58"/>
  <c r="BV635" i="58"/>
  <c r="CY635" i="58"/>
  <c r="DY635" i="58"/>
  <c r="CC635" i="58"/>
  <c r="DJ635" i="58"/>
  <c r="CT635" i="58"/>
  <c r="CZ635" i="58"/>
  <c r="DH635" i="58"/>
  <c r="CB635" i="58"/>
  <c r="BW635" i="58"/>
  <c r="EG635" i="58"/>
  <c r="BU635" i="58"/>
  <c r="BT635" i="58"/>
  <c r="CE635" i="58"/>
  <c r="DC635" i="58"/>
  <c r="DN635" i="58"/>
  <c r="EF635" i="58"/>
  <c r="DV635" i="58"/>
  <c r="CG635" i="58"/>
  <c r="DX635" i="58"/>
  <c r="EI635" i="58"/>
  <c r="DS635" i="58"/>
  <c r="ED635" i="58"/>
  <c r="DA635" i="58"/>
  <c r="DK635" i="58"/>
  <c r="CP635" i="58"/>
  <c r="DM635" i="58"/>
  <c r="CR635" i="58"/>
  <c r="CM635" i="58"/>
  <c r="CX635" i="58"/>
  <c r="EK635" i="58"/>
  <c r="CO635" i="58"/>
  <c r="BY635" i="58"/>
  <c r="DU635" i="58"/>
  <c r="CH635" i="58"/>
  <c r="DE635" i="58"/>
  <c r="EN613" i="58"/>
  <c r="CN613" i="58"/>
  <c r="BZ613" i="58"/>
  <c r="DT613" i="58"/>
  <c r="BX613" i="58"/>
  <c r="DO613" i="58"/>
  <c r="DQ613" i="58"/>
  <c r="CU613" i="58"/>
  <c r="DF613" i="58"/>
  <c r="BR613" i="58"/>
  <c r="EJ613" i="58"/>
  <c r="CD613" i="58"/>
  <c r="CK613" i="58"/>
  <c r="EC613" i="58"/>
  <c r="CW613" i="58"/>
  <c r="EM613" i="58"/>
  <c r="DG613" i="58"/>
  <c r="CJ613" i="58"/>
  <c r="EL613" i="58"/>
  <c r="DL613" i="58"/>
  <c r="CI613" i="58"/>
  <c r="DZ613" i="58"/>
  <c r="DP613" i="58"/>
  <c r="EA613" i="58"/>
  <c r="EB613" i="58"/>
  <c r="DW613" i="58"/>
  <c r="CQ613" i="58"/>
  <c r="CF613" i="58"/>
  <c r="CA613" i="58"/>
  <c r="CV613" i="58"/>
  <c r="DY613" i="58"/>
  <c r="CC613" i="58"/>
  <c r="CY613" i="58"/>
  <c r="DJ613" i="58"/>
  <c r="DI613" i="58"/>
  <c r="CS613" i="58"/>
  <c r="DD613" i="58"/>
  <c r="EE613" i="58"/>
  <c r="DR613" i="58"/>
  <c r="BS613" i="58"/>
  <c r="EH613" i="58"/>
  <c r="DB613" i="58"/>
  <c r="CL613" i="58"/>
  <c r="BV613" i="58"/>
  <c r="DA613" i="58"/>
  <c r="DK613" i="58"/>
  <c r="CP613" i="58"/>
  <c r="DM613" i="58"/>
  <c r="CR613" i="58"/>
  <c r="DS613" i="58"/>
  <c r="BW613" i="58"/>
  <c r="CX613" i="58"/>
  <c r="CT613" i="58"/>
  <c r="CZ613" i="58"/>
  <c r="DH613" i="58"/>
  <c r="CB613" i="58"/>
  <c r="EI613" i="58"/>
  <c r="EG613" i="58"/>
  <c r="BU613" i="58"/>
  <c r="BT613" i="58"/>
  <c r="DC613" i="58"/>
  <c r="DN613" i="58"/>
  <c r="EF613" i="58"/>
  <c r="CE613" i="58"/>
  <c r="DV613" i="58"/>
  <c r="CG613" i="58"/>
  <c r="DX613" i="58"/>
  <c r="ED613" i="58"/>
  <c r="CH613" i="58"/>
  <c r="DE613" i="58"/>
  <c r="EK613" i="58"/>
  <c r="CO613" i="58"/>
  <c r="BY613" i="58"/>
  <c r="DU613" i="58"/>
  <c r="EN717" i="58"/>
  <c r="CN717" i="58"/>
  <c r="BZ717" i="58"/>
  <c r="BX717" i="58"/>
  <c r="EA717" i="58"/>
  <c r="EC717" i="58"/>
  <c r="BR717" i="58"/>
  <c r="CV717" i="58"/>
  <c r="EJ717" i="58"/>
  <c r="CI717" i="58"/>
  <c r="DZ717" i="58"/>
  <c r="DQ717" i="58"/>
  <c r="DP717" i="58"/>
  <c r="CU717" i="58"/>
  <c r="EB717" i="58"/>
  <c r="EM717" i="58"/>
  <c r="DT717" i="58"/>
  <c r="DO717" i="58"/>
  <c r="DF717" i="58"/>
  <c r="DL717" i="58"/>
  <c r="CF717" i="58"/>
  <c r="CD717" i="58"/>
  <c r="CJ717" i="58"/>
  <c r="EL717" i="58"/>
  <c r="CK717" i="58"/>
  <c r="CW717" i="58"/>
  <c r="DW717" i="58"/>
  <c r="CQ717" i="58"/>
  <c r="DG717" i="58"/>
  <c r="CA717" i="58"/>
  <c r="EH717" i="58"/>
  <c r="DD717" i="58"/>
  <c r="DR717" i="58"/>
  <c r="CL717" i="58"/>
  <c r="CY717" i="58"/>
  <c r="DY717" i="58"/>
  <c r="EE717" i="58"/>
  <c r="DB717" i="58"/>
  <c r="BV717" i="58"/>
  <c r="DI717" i="58"/>
  <c r="CS717" i="58"/>
  <c r="CC717" i="58"/>
  <c r="EG717" i="58"/>
  <c r="BT717" i="58"/>
  <c r="DV717" i="58"/>
  <c r="DX717" i="58"/>
  <c r="CB717" i="58"/>
  <c r="DS717" i="58"/>
  <c r="BW717" i="58"/>
  <c r="DN717" i="58"/>
  <c r="CX717" i="58"/>
  <c r="CG717" i="58"/>
  <c r="EI717" i="58"/>
  <c r="CM717" i="58"/>
  <c r="EF717" i="58"/>
  <c r="DK717" i="58"/>
  <c r="DH717" i="58"/>
  <c r="CR717" i="58"/>
  <c r="DC717" i="58"/>
  <c r="ED717" i="58"/>
  <c r="DJ717" i="58"/>
  <c r="CT717" i="58"/>
  <c r="DA717" i="58"/>
  <c r="BU717" i="58"/>
  <c r="CZ717" i="58"/>
  <c r="CE717" i="58"/>
  <c r="CP717" i="58"/>
  <c r="DM717" i="58"/>
  <c r="DE717" i="58"/>
  <c r="CO717" i="58"/>
  <c r="BY717" i="58"/>
  <c r="EK717" i="58"/>
  <c r="CH717" i="58"/>
  <c r="DU717" i="58"/>
  <c r="EN778" i="58"/>
  <c r="BZ778" i="58"/>
  <c r="DT778" i="58"/>
  <c r="CD778" i="58"/>
  <c r="DQ778" i="58"/>
  <c r="DF778" i="58"/>
  <c r="EC778" i="58"/>
  <c r="DP778" i="58"/>
  <c r="EL778" i="58"/>
  <c r="BR778" i="58"/>
  <c r="EM778" i="58"/>
  <c r="DW778" i="58"/>
  <c r="DG778" i="58"/>
  <c r="BX778" i="58"/>
  <c r="DZ778" i="58"/>
  <c r="EA778" i="58"/>
  <c r="CU778" i="58"/>
  <c r="EB778" i="58"/>
  <c r="DL778" i="58"/>
  <c r="CV778" i="58"/>
  <c r="CN778" i="58"/>
  <c r="EJ778" i="58"/>
  <c r="DO778" i="58"/>
  <c r="CI778" i="58"/>
  <c r="CJ778" i="58"/>
  <c r="CK778" i="58"/>
  <c r="CW778" i="58"/>
  <c r="CQ778" i="58"/>
  <c r="CA778" i="58"/>
  <c r="CF778" i="58"/>
  <c r="EH778" i="58"/>
  <c r="CL778" i="58"/>
  <c r="DY778" i="58"/>
  <c r="DI778" i="58"/>
  <c r="CC778" i="58"/>
  <c r="DD778" i="58"/>
  <c r="BS778" i="58"/>
  <c r="DJ778" i="58"/>
  <c r="DB778" i="58"/>
  <c r="BV778" i="58"/>
  <c r="EE778" i="58"/>
  <c r="CY778" i="58"/>
  <c r="DR778" i="58"/>
  <c r="CS778" i="58"/>
  <c r="EF778" i="58"/>
  <c r="CP778" i="58"/>
  <c r="CR778" i="58"/>
  <c r="ED778" i="58"/>
  <c r="DN778" i="58"/>
  <c r="EG778" i="58"/>
  <c r="CE778" i="58"/>
  <c r="DX778" i="58"/>
  <c r="DH778" i="58"/>
  <c r="CB778" i="58"/>
  <c r="EI778" i="58"/>
  <c r="CT778" i="58"/>
  <c r="DA778" i="58"/>
  <c r="CZ778" i="58"/>
  <c r="BT778" i="58"/>
  <c r="DK778" i="58"/>
  <c r="DM778" i="58"/>
  <c r="DS778" i="58"/>
  <c r="DC778" i="58"/>
  <c r="CX778" i="58"/>
  <c r="BU778" i="58"/>
  <c r="DV778" i="58"/>
  <c r="CM778" i="58"/>
  <c r="BW778" i="58"/>
  <c r="DE778" i="58"/>
  <c r="CO778" i="58"/>
  <c r="CH778" i="58"/>
  <c r="DU778" i="58"/>
  <c r="BY778" i="58"/>
  <c r="EK778" i="58"/>
  <c r="EN812" i="58"/>
  <c r="CN812" i="58"/>
  <c r="EJ812" i="58"/>
  <c r="DO812" i="58"/>
  <c r="CI812" i="58"/>
  <c r="DZ812" i="58"/>
  <c r="CK812" i="58"/>
  <c r="CJ812" i="58"/>
  <c r="EL812" i="58"/>
  <c r="CW812" i="58"/>
  <c r="BZ812" i="58"/>
  <c r="DT812" i="58"/>
  <c r="DQ812" i="58"/>
  <c r="EC812" i="58"/>
  <c r="DP812" i="58"/>
  <c r="DF812" i="58"/>
  <c r="BR812" i="58"/>
  <c r="EM812" i="58"/>
  <c r="BX812" i="58"/>
  <c r="CD812" i="58"/>
  <c r="EA812" i="58"/>
  <c r="CU812" i="58"/>
  <c r="CF812" i="58"/>
  <c r="DG812" i="58"/>
  <c r="EB812" i="58"/>
  <c r="CV812" i="58"/>
  <c r="CQ812" i="58"/>
  <c r="DL812" i="58"/>
  <c r="DW812" i="58"/>
  <c r="CA812" i="58"/>
  <c r="CS812" i="58"/>
  <c r="EH812" i="58"/>
  <c r="DB812" i="58"/>
  <c r="DY812" i="58"/>
  <c r="DI812" i="58"/>
  <c r="CC812" i="58"/>
  <c r="DR812" i="58"/>
  <c r="CL812" i="58"/>
  <c r="BV812" i="58"/>
  <c r="DD812" i="58"/>
  <c r="BS812" i="58"/>
  <c r="EE812" i="58"/>
  <c r="CY812" i="58"/>
  <c r="CM812" i="58"/>
  <c r="BW812" i="58"/>
  <c r="CT812" i="58"/>
  <c r="EF812" i="58"/>
  <c r="CP812" i="58"/>
  <c r="CR812" i="58"/>
  <c r="DN812" i="58"/>
  <c r="EG812" i="58"/>
  <c r="CE812" i="58"/>
  <c r="DX812" i="58"/>
  <c r="DH812" i="58"/>
  <c r="CB812" i="58"/>
  <c r="EI812" i="58"/>
  <c r="ED812" i="58"/>
  <c r="DJ812" i="58"/>
  <c r="DA812" i="58"/>
  <c r="CZ812" i="58"/>
  <c r="BT812" i="58"/>
  <c r="DK812" i="58"/>
  <c r="DV812" i="58"/>
  <c r="DM812" i="58"/>
  <c r="CG812" i="58"/>
  <c r="DS812" i="58"/>
  <c r="DC812" i="58"/>
  <c r="CX812" i="58"/>
  <c r="EK812" i="58"/>
  <c r="DE812" i="58"/>
  <c r="CO812" i="58"/>
  <c r="BY812" i="58"/>
  <c r="DU812" i="58"/>
  <c r="CH812" i="58"/>
  <c r="EN816" i="58"/>
  <c r="DZ816" i="58"/>
  <c r="CD816" i="58"/>
  <c r="DP816" i="58"/>
  <c r="EL816" i="58"/>
  <c r="DF816" i="58"/>
  <c r="BX816" i="58"/>
  <c r="EA816" i="58"/>
  <c r="CU816" i="58"/>
  <c r="EB816" i="58"/>
  <c r="DL816" i="58"/>
  <c r="CV816" i="58"/>
  <c r="CN816" i="58"/>
  <c r="BZ816" i="58"/>
  <c r="EJ816" i="58"/>
  <c r="DO816" i="58"/>
  <c r="CI816" i="58"/>
  <c r="CK816" i="58"/>
  <c r="CJ816" i="58"/>
  <c r="CW816" i="58"/>
  <c r="CF816" i="58"/>
  <c r="DT816" i="58"/>
  <c r="DQ816" i="58"/>
  <c r="EC816" i="58"/>
  <c r="BR816" i="58"/>
  <c r="CQ816" i="58"/>
  <c r="DW816" i="58"/>
  <c r="CA816" i="58"/>
  <c r="EH816" i="58"/>
  <c r="EM816" i="58"/>
  <c r="DG816" i="58"/>
  <c r="DB816" i="58"/>
  <c r="DD816" i="58"/>
  <c r="BS816" i="58"/>
  <c r="CL816" i="58"/>
  <c r="EE816" i="58"/>
  <c r="CY816" i="58"/>
  <c r="BV816" i="58"/>
  <c r="CS816" i="58"/>
  <c r="DR816" i="58"/>
  <c r="DY816" i="58"/>
  <c r="DI816" i="58"/>
  <c r="CC816" i="58"/>
  <c r="EG816" i="58"/>
  <c r="CE816" i="58"/>
  <c r="DX816" i="58"/>
  <c r="DH816" i="58"/>
  <c r="CB816" i="58"/>
  <c r="EI816" i="58"/>
  <c r="ED816" i="58"/>
  <c r="DN816" i="58"/>
  <c r="CX816" i="58"/>
  <c r="DJ816" i="58"/>
  <c r="DA816" i="58"/>
  <c r="CZ816" i="58"/>
  <c r="DK816" i="58"/>
  <c r="DM816" i="58"/>
  <c r="CG816" i="58"/>
  <c r="DS816" i="58"/>
  <c r="DC816" i="58"/>
  <c r="BU816" i="58"/>
  <c r="DV816" i="58"/>
  <c r="CM816" i="58"/>
  <c r="BW816" i="58"/>
  <c r="CT816" i="58"/>
  <c r="EF816" i="58"/>
  <c r="CP816" i="58"/>
  <c r="CR816" i="58"/>
  <c r="CH816" i="58"/>
  <c r="DU816" i="58"/>
  <c r="BY816" i="58"/>
  <c r="EK816" i="58"/>
  <c r="DE816" i="58"/>
  <c r="CO816" i="58"/>
  <c r="EN820" i="58"/>
  <c r="CN820" i="58"/>
  <c r="BZ820" i="58"/>
  <c r="EJ820" i="58"/>
  <c r="DO820" i="58"/>
  <c r="CI820" i="58"/>
  <c r="CK820" i="58"/>
  <c r="CJ820" i="58"/>
  <c r="EL820" i="58"/>
  <c r="DF820" i="58"/>
  <c r="CW820" i="58"/>
  <c r="BR820" i="58"/>
  <c r="DT820" i="58"/>
  <c r="DQ820" i="58"/>
  <c r="EC820" i="58"/>
  <c r="CD820" i="58"/>
  <c r="DP820" i="58"/>
  <c r="EM820" i="58"/>
  <c r="BX820" i="58"/>
  <c r="DZ820" i="58"/>
  <c r="CU820" i="58"/>
  <c r="EA820" i="58"/>
  <c r="DL820" i="58"/>
  <c r="CF820" i="58"/>
  <c r="DW820" i="58"/>
  <c r="CQ820" i="58"/>
  <c r="EB820" i="58"/>
  <c r="CV820" i="58"/>
  <c r="DG820" i="58"/>
  <c r="CA820" i="58"/>
  <c r="DR820" i="58"/>
  <c r="DB820" i="58"/>
  <c r="CS820" i="58"/>
  <c r="EH820" i="58"/>
  <c r="CL820" i="58"/>
  <c r="DY820" i="58"/>
  <c r="DI820" i="58"/>
  <c r="CC820" i="58"/>
  <c r="DD820" i="58"/>
  <c r="BS820" i="58"/>
  <c r="BV820" i="58"/>
  <c r="EE820" i="58"/>
  <c r="CY820" i="58"/>
  <c r="DJ820" i="58"/>
  <c r="BU820" i="58"/>
  <c r="DV820" i="58"/>
  <c r="CP820" i="58"/>
  <c r="CM820" i="58"/>
  <c r="BW820" i="58"/>
  <c r="CT820" i="58"/>
  <c r="EF820" i="58"/>
  <c r="CR820" i="58"/>
  <c r="ED820" i="58"/>
  <c r="DN820" i="58"/>
  <c r="CX820" i="58"/>
  <c r="EG820" i="58"/>
  <c r="CE820" i="58"/>
  <c r="DX820" i="58"/>
  <c r="DH820" i="58"/>
  <c r="CB820" i="58"/>
  <c r="EI820" i="58"/>
  <c r="DA820" i="58"/>
  <c r="CZ820" i="58"/>
  <c r="BT820" i="58"/>
  <c r="DK820" i="58"/>
  <c r="DM820" i="58"/>
  <c r="CG820" i="58"/>
  <c r="DS820" i="58"/>
  <c r="DC820" i="58"/>
  <c r="EK820" i="58"/>
  <c r="BY820" i="58"/>
  <c r="DE820" i="58"/>
  <c r="CO820" i="58"/>
  <c r="DU820" i="58"/>
  <c r="EN824" i="58"/>
  <c r="DP824" i="58"/>
  <c r="BX824" i="58"/>
  <c r="DZ824" i="58"/>
  <c r="CD824" i="58"/>
  <c r="EA824" i="58"/>
  <c r="CU824" i="58"/>
  <c r="EL824" i="58"/>
  <c r="DF824" i="58"/>
  <c r="BR824" i="58"/>
  <c r="EB824" i="58"/>
  <c r="DL824" i="58"/>
  <c r="CV824" i="58"/>
  <c r="CN824" i="58"/>
  <c r="EJ824" i="58"/>
  <c r="DO824" i="58"/>
  <c r="CI824" i="58"/>
  <c r="CK824" i="58"/>
  <c r="CJ824" i="58"/>
  <c r="CW824" i="58"/>
  <c r="CF824" i="58"/>
  <c r="BZ824" i="58"/>
  <c r="DT824" i="58"/>
  <c r="DQ824" i="58"/>
  <c r="EC824" i="58"/>
  <c r="EM824" i="58"/>
  <c r="DW824" i="58"/>
  <c r="CQ824" i="58"/>
  <c r="DG824" i="58"/>
  <c r="CA824" i="58"/>
  <c r="DR824" i="58"/>
  <c r="DD824" i="58"/>
  <c r="BS824" i="58"/>
  <c r="DB824" i="58"/>
  <c r="EE824" i="58"/>
  <c r="CY824" i="58"/>
  <c r="EH824" i="58"/>
  <c r="CL824" i="58"/>
  <c r="CS824" i="58"/>
  <c r="BV824" i="58"/>
  <c r="DY824" i="58"/>
  <c r="DI824" i="58"/>
  <c r="CC824" i="58"/>
  <c r="EG824" i="58"/>
  <c r="CE824" i="58"/>
  <c r="CP824" i="58"/>
  <c r="DX824" i="58"/>
  <c r="DH824" i="58"/>
  <c r="CB824" i="58"/>
  <c r="EI824" i="58"/>
  <c r="DA824" i="58"/>
  <c r="CZ824" i="58"/>
  <c r="BT824" i="58"/>
  <c r="DK824" i="58"/>
  <c r="DM824" i="58"/>
  <c r="DS824" i="58"/>
  <c r="DC824" i="58"/>
  <c r="ED824" i="58"/>
  <c r="DN824" i="58"/>
  <c r="CX824" i="58"/>
  <c r="DJ824" i="58"/>
  <c r="CT824" i="58"/>
  <c r="BU824" i="58"/>
  <c r="CM824" i="58"/>
  <c r="BW824" i="58"/>
  <c r="EF824" i="58"/>
  <c r="DV824" i="58"/>
  <c r="CR824" i="58"/>
  <c r="DU824" i="58"/>
  <c r="BY824" i="58"/>
  <c r="CH824" i="58"/>
  <c r="EK824" i="58"/>
  <c r="DE824" i="58"/>
  <c r="CO824" i="58"/>
  <c r="EN828" i="58"/>
  <c r="CN828" i="58"/>
  <c r="EJ828" i="58"/>
  <c r="DO828" i="58"/>
  <c r="CI828" i="58"/>
  <c r="DZ828" i="58"/>
  <c r="CJ828" i="58"/>
  <c r="CW828" i="58"/>
  <c r="BZ828" i="58"/>
  <c r="DT828" i="58"/>
  <c r="DQ828" i="58"/>
  <c r="EL828" i="58"/>
  <c r="DF828" i="58"/>
  <c r="EC828" i="58"/>
  <c r="DP828" i="58"/>
  <c r="BR828" i="58"/>
  <c r="EM828" i="58"/>
  <c r="CD828" i="58"/>
  <c r="BX828" i="58"/>
  <c r="CU828" i="58"/>
  <c r="EA828" i="58"/>
  <c r="EB828" i="58"/>
  <c r="CV828" i="58"/>
  <c r="CF828" i="58"/>
  <c r="DL828" i="58"/>
  <c r="DW828" i="58"/>
  <c r="DG828" i="58"/>
  <c r="CQ828" i="58"/>
  <c r="CA828" i="58"/>
  <c r="EH828" i="58"/>
  <c r="CS828" i="58"/>
  <c r="DR828" i="58"/>
  <c r="DB828" i="58"/>
  <c r="BV828" i="58"/>
  <c r="DY828" i="58"/>
  <c r="DI828" i="58"/>
  <c r="CC828" i="58"/>
  <c r="DD828" i="58"/>
  <c r="BS828" i="58"/>
  <c r="CL828" i="58"/>
  <c r="EE828" i="58"/>
  <c r="CY828" i="58"/>
  <c r="BU828" i="58"/>
  <c r="CM828" i="58"/>
  <c r="BW828" i="58"/>
  <c r="DJ828" i="58"/>
  <c r="EF828" i="58"/>
  <c r="DV828" i="58"/>
  <c r="CP828" i="58"/>
  <c r="CR828" i="58"/>
  <c r="CT828" i="58"/>
  <c r="EG828" i="58"/>
  <c r="CE828" i="58"/>
  <c r="DX828" i="58"/>
  <c r="DH828" i="58"/>
  <c r="CB828" i="58"/>
  <c r="EI828" i="58"/>
  <c r="ED828" i="58"/>
  <c r="DN828" i="58"/>
  <c r="CX828" i="58"/>
  <c r="DA828" i="58"/>
  <c r="CZ828" i="58"/>
  <c r="BT828" i="58"/>
  <c r="DK828" i="58"/>
  <c r="DM828" i="58"/>
  <c r="CG828" i="58"/>
  <c r="DS828" i="58"/>
  <c r="DC828" i="58"/>
  <c r="EK828" i="58"/>
  <c r="DE828" i="58"/>
  <c r="CO828" i="58"/>
  <c r="BY828" i="58"/>
  <c r="CH828" i="58"/>
  <c r="DU828" i="58"/>
  <c r="EN832" i="58"/>
  <c r="BZ832" i="58"/>
  <c r="DP832" i="58"/>
  <c r="BX832" i="58"/>
  <c r="EA832" i="58"/>
  <c r="CU832" i="58"/>
  <c r="EB832" i="58"/>
  <c r="DL832" i="58"/>
  <c r="CV832" i="58"/>
  <c r="CN832" i="58"/>
  <c r="EJ832" i="58"/>
  <c r="DO832" i="58"/>
  <c r="CI832" i="58"/>
  <c r="DZ832" i="58"/>
  <c r="CD832" i="58"/>
  <c r="CJ832" i="58"/>
  <c r="EL832" i="58"/>
  <c r="DF832" i="58"/>
  <c r="CW832" i="58"/>
  <c r="CF832" i="58"/>
  <c r="DT832" i="58"/>
  <c r="DQ832" i="58"/>
  <c r="EC832" i="58"/>
  <c r="BR832" i="58"/>
  <c r="DG832" i="58"/>
  <c r="CQ832" i="58"/>
  <c r="CA832" i="58"/>
  <c r="EM832" i="58"/>
  <c r="DW832" i="58"/>
  <c r="EH832" i="58"/>
  <c r="BV832" i="58"/>
  <c r="DD832" i="58"/>
  <c r="BS832" i="58"/>
  <c r="DR832" i="58"/>
  <c r="EE832" i="58"/>
  <c r="CY832" i="58"/>
  <c r="DB832" i="58"/>
  <c r="CS832" i="58"/>
  <c r="CL832" i="58"/>
  <c r="DY832" i="58"/>
  <c r="DI832" i="58"/>
  <c r="CC832" i="58"/>
  <c r="EG832" i="58"/>
  <c r="CE832" i="58"/>
  <c r="DV832" i="58"/>
  <c r="DX832" i="58"/>
  <c r="DH832" i="58"/>
  <c r="CB832" i="58"/>
  <c r="EI832" i="58"/>
  <c r="DA832" i="58"/>
  <c r="CZ832" i="58"/>
  <c r="BT832" i="58"/>
  <c r="DK832" i="58"/>
  <c r="CP832" i="58"/>
  <c r="DM832" i="58"/>
  <c r="CG832" i="58"/>
  <c r="DS832" i="58"/>
  <c r="DC832" i="58"/>
  <c r="DJ832" i="58"/>
  <c r="BU832" i="58"/>
  <c r="CM832" i="58"/>
  <c r="BW832" i="58"/>
  <c r="ED832" i="58"/>
  <c r="DN832" i="58"/>
  <c r="CX832" i="58"/>
  <c r="CT832" i="58"/>
  <c r="EF832" i="58"/>
  <c r="CR832" i="58"/>
  <c r="DU832" i="58"/>
  <c r="BY832" i="58"/>
  <c r="CH832" i="58"/>
  <c r="EK832" i="58"/>
  <c r="DE832" i="58"/>
  <c r="CO832" i="58"/>
  <c r="EN836" i="58"/>
  <c r="CN836" i="58"/>
  <c r="EJ836" i="58"/>
  <c r="DO836" i="58"/>
  <c r="CI836" i="58"/>
  <c r="CD836" i="58"/>
  <c r="CK836" i="58"/>
  <c r="CJ836" i="58"/>
  <c r="CW836" i="58"/>
  <c r="BR836" i="58"/>
  <c r="DT836" i="58"/>
  <c r="DZ836" i="58"/>
  <c r="DQ836" i="58"/>
  <c r="EC836" i="58"/>
  <c r="BZ836" i="58"/>
  <c r="DP836" i="58"/>
  <c r="EL836" i="58"/>
  <c r="DF836" i="58"/>
  <c r="EM836" i="58"/>
  <c r="BX836" i="58"/>
  <c r="CU836" i="58"/>
  <c r="EA836" i="58"/>
  <c r="DW836" i="58"/>
  <c r="EB836" i="58"/>
  <c r="CV836" i="58"/>
  <c r="DG836" i="58"/>
  <c r="DL836" i="58"/>
  <c r="CF836" i="58"/>
  <c r="CQ836" i="58"/>
  <c r="CA836" i="58"/>
  <c r="BV836" i="58"/>
  <c r="CS836" i="58"/>
  <c r="EH836" i="58"/>
  <c r="DR836" i="58"/>
  <c r="DB836" i="58"/>
  <c r="DY836" i="58"/>
  <c r="DI836" i="58"/>
  <c r="CC836" i="58"/>
  <c r="DD836" i="58"/>
  <c r="BS836" i="58"/>
  <c r="EE836" i="58"/>
  <c r="CY836" i="58"/>
  <c r="BU836" i="58"/>
  <c r="CM836" i="58"/>
  <c r="BW836" i="58"/>
  <c r="EF836" i="58"/>
  <c r="CR836" i="58"/>
  <c r="DJ836" i="58"/>
  <c r="EG836" i="58"/>
  <c r="CE836" i="58"/>
  <c r="DV836" i="58"/>
  <c r="CP836" i="58"/>
  <c r="DX836" i="58"/>
  <c r="DH836" i="58"/>
  <c r="CB836" i="58"/>
  <c r="EI836" i="58"/>
  <c r="CT836" i="58"/>
  <c r="DA836" i="58"/>
  <c r="CZ836" i="58"/>
  <c r="BT836" i="58"/>
  <c r="DK836" i="58"/>
  <c r="DM836" i="58"/>
  <c r="CG836" i="58"/>
  <c r="DS836" i="58"/>
  <c r="DC836" i="58"/>
  <c r="ED836" i="58"/>
  <c r="DN836" i="58"/>
  <c r="CX836" i="58"/>
  <c r="EK836" i="58"/>
  <c r="DE836" i="58"/>
  <c r="CO836" i="58"/>
  <c r="BY836" i="58"/>
  <c r="DU836" i="58"/>
  <c r="CH836" i="58"/>
  <c r="EN840" i="58"/>
  <c r="DP840" i="58"/>
  <c r="BZ840" i="58"/>
  <c r="BX840" i="58"/>
  <c r="DZ840" i="58"/>
  <c r="CD840" i="58"/>
  <c r="EA840" i="58"/>
  <c r="CU840" i="58"/>
  <c r="BR840" i="58"/>
  <c r="EB840" i="58"/>
  <c r="DL840" i="58"/>
  <c r="CV840" i="58"/>
  <c r="CN840" i="58"/>
  <c r="EJ840" i="58"/>
  <c r="DO840" i="58"/>
  <c r="CI840" i="58"/>
  <c r="CK840" i="58"/>
  <c r="CJ840" i="58"/>
  <c r="CW840" i="58"/>
  <c r="CF840" i="58"/>
  <c r="DT840" i="58"/>
  <c r="DQ840" i="58"/>
  <c r="DF840" i="58"/>
  <c r="EC840" i="58"/>
  <c r="EL840" i="58"/>
  <c r="EM840" i="58"/>
  <c r="CQ840" i="58"/>
  <c r="CA840" i="58"/>
  <c r="DW840" i="58"/>
  <c r="DG840" i="58"/>
  <c r="CL840" i="58"/>
  <c r="DD840" i="58"/>
  <c r="BS840" i="58"/>
  <c r="BV840" i="58"/>
  <c r="EE840" i="58"/>
  <c r="DR840" i="58"/>
  <c r="CS840" i="58"/>
  <c r="EH840" i="58"/>
  <c r="DB840" i="58"/>
  <c r="DY840" i="58"/>
  <c r="DI840" i="58"/>
  <c r="CC840" i="58"/>
  <c r="EG840" i="58"/>
  <c r="CE840" i="58"/>
  <c r="DX840" i="58"/>
  <c r="DH840" i="58"/>
  <c r="CB840" i="58"/>
  <c r="EI840" i="58"/>
  <c r="DA840" i="58"/>
  <c r="CZ840" i="58"/>
  <c r="BT840" i="58"/>
  <c r="DK840" i="58"/>
  <c r="DV840" i="58"/>
  <c r="DM840" i="58"/>
  <c r="CG840" i="58"/>
  <c r="DS840" i="58"/>
  <c r="DC840" i="58"/>
  <c r="DJ840" i="58"/>
  <c r="BU840" i="58"/>
  <c r="CP840" i="58"/>
  <c r="CM840" i="58"/>
  <c r="BW840" i="58"/>
  <c r="CT840" i="58"/>
  <c r="EF840" i="58"/>
  <c r="CR840" i="58"/>
  <c r="ED840" i="58"/>
  <c r="DN840" i="58"/>
  <c r="CX840" i="58"/>
  <c r="DU840" i="58"/>
  <c r="BY840" i="58"/>
  <c r="EK840" i="58"/>
  <c r="CH840" i="58"/>
  <c r="DE840" i="58"/>
  <c r="CO840" i="58"/>
  <c r="EN808" i="58"/>
  <c r="DP808" i="58"/>
  <c r="BX808" i="58"/>
  <c r="EA808" i="58"/>
  <c r="CU808" i="58"/>
  <c r="DF808" i="58"/>
  <c r="BR808" i="58"/>
  <c r="EB808" i="58"/>
  <c r="DL808" i="58"/>
  <c r="CV808" i="58"/>
  <c r="CN808" i="58"/>
  <c r="BZ808" i="58"/>
  <c r="EJ808" i="58"/>
  <c r="DO808" i="58"/>
  <c r="CI808" i="58"/>
  <c r="CD808" i="58"/>
  <c r="CK808" i="58"/>
  <c r="CJ808" i="58"/>
  <c r="CW808" i="58"/>
  <c r="CF808" i="58"/>
  <c r="DT808" i="58"/>
  <c r="DZ808" i="58"/>
  <c r="DQ808" i="58"/>
  <c r="EC808" i="58"/>
  <c r="EL808" i="58"/>
  <c r="EM808" i="58"/>
  <c r="CQ808" i="58"/>
  <c r="CA808" i="58"/>
  <c r="DW808" i="58"/>
  <c r="DG808" i="58"/>
  <c r="DB808" i="58"/>
  <c r="DD808" i="58"/>
  <c r="BS808" i="58"/>
  <c r="DR808" i="58"/>
  <c r="CL808" i="58"/>
  <c r="BV808" i="58"/>
  <c r="EE808" i="58"/>
  <c r="CY808" i="58"/>
  <c r="EH808" i="58"/>
  <c r="CS808" i="58"/>
  <c r="DY808" i="58"/>
  <c r="DI808" i="58"/>
  <c r="CC808" i="58"/>
  <c r="CT808" i="58"/>
  <c r="EG808" i="58"/>
  <c r="CE808" i="58"/>
  <c r="CP808" i="58"/>
  <c r="DX808" i="58"/>
  <c r="DH808" i="58"/>
  <c r="CB808" i="58"/>
  <c r="EI808" i="58"/>
  <c r="DN808" i="58"/>
  <c r="DA808" i="58"/>
  <c r="BT808" i="58"/>
  <c r="DK808" i="58"/>
  <c r="DM808" i="58"/>
  <c r="CG808" i="58"/>
  <c r="DS808" i="58"/>
  <c r="DC808" i="58"/>
  <c r="ED808" i="58"/>
  <c r="DJ808" i="58"/>
  <c r="BU808" i="58"/>
  <c r="DV808" i="58"/>
  <c r="CM808" i="58"/>
  <c r="BW808" i="58"/>
  <c r="CX808" i="58"/>
  <c r="EF808" i="58"/>
  <c r="CR808" i="58"/>
  <c r="DU808" i="58"/>
  <c r="BY808" i="58"/>
  <c r="CH808" i="58"/>
  <c r="EK808" i="58"/>
  <c r="DE808" i="58"/>
  <c r="CO808" i="58"/>
  <c r="EN793" i="58"/>
  <c r="DT793" i="58"/>
  <c r="DO793" i="58"/>
  <c r="CJ793" i="58"/>
  <c r="DF793" i="58"/>
  <c r="DL793" i="58"/>
  <c r="CV793" i="58"/>
  <c r="CN793" i="58"/>
  <c r="EJ793" i="58"/>
  <c r="CD793" i="58"/>
  <c r="CK793" i="58"/>
  <c r="DP793" i="58"/>
  <c r="EL793" i="58"/>
  <c r="CW793" i="58"/>
  <c r="BZ793" i="58"/>
  <c r="BX793" i="58"/>
  <c r="EA793" i="58"/>
  <c r="EC793" i="58"/>
  <c r="BR793" i="58"/>
  <c r="CI793" i="58"/>
  <c r="DZ793" i="58"/>
  <c r="CU793" i="58"/>
  <c r="DQ793" i="58"/>
  <c r="DG793" i="58"/>
  <c r="EH793" i="58"/>
  <c r="CF793" i="58"/>
  <c r="EM793" i="58"/>
  <c r="DW793" i="58"/>
  <c r="CA793" i="58"/>
  <c r="EB793" i="58"/>
  <c r="CQ793" i="58"/>
  <c r="DY793" i="58"/>
  <c r="EE793" i="58"/>
  <c r="DB793" i="58"/>
  <c r="BV793" i="58"/>
  <c r="DI793" i="58"/>
  <c r="CS793" i="58"/>
  <c r="CC793" i="58"/>
  <c r="BS793" i="58"/>
  <c r="DR793" i="58"/>
  <c r="DD793" i="58"/>
  <c r="CY793" i="58"/>
  <c r="DK793" i="58"/>
  <c r="DH793" i="58"/>
  <c r="DC793" i="58"/>
  <c r="ED793" i="58"/>
  <c r="CT793" i="58"/>
  <c r="DA793" i="58"/>
  <c r="BU793" i="58"/>
  <c r="CE793" i="58"/>
  <c r="CP793" i="58"/>
  <c r="DM793" i="58"/>
  <c r="CB793" i="58"/>
  <c r="DJ793" i="58"/>
  <c r="EG793" i="58"/>
  <c r="EF793" i="58"/>
  <c r="DV793" i="58"/>
  <c r="DS793" i="58"/>
  <c r="BW793" i="58"/>
  <c r="DN793" i="58"/>
  <c r="CX793" i="58"/>
  <c r="CZ793" i="58"/>
  <c r="BT793" i="58"/>
  <c r="CG793" i="58"/>
  <c r="DX793" i="58"/>
  <c r="CR793" i="58"/>
  <c r="EI793" i="58"/>
  <c r="CM793" i="58"/>
  <c r="EK793" i="58"/>
  <c r="CH793" i="58"/>
  <c r="DU793" i="58"/>
  <c r="CO793" i="58"/>
  <c r="BY793" i="58"/>
  <c r="DE793" i="58"/>
  <c r="EN739" i="58"/>
  <c r="CN739" i="58"/>
  <c r="DT739" i="58"/>
  <c r="CI739" i="58"/>
  <c r="DZ739" i="58"/>
  <c r="DQ739" i="58"/>
  <c r="CU739" i="58"/>
  <c r="EJ739" i="58"/>
  <c r="DO739" i="58"/>
  <c r="CJ739" i="58"/>
  <c r="DF739" i="58"/>
  <c r="DL739" i="58"/>
  <c r="CV739" i="58"/>
  <c r="DG739" i="58"/>
  <c r="CD739" i="58"/>
  <c r="EL739" i="58"/>
  <c r="CW739" i="58"/>
  <c r="BR739" i="58"/>
  <c r="CF739" i="58"/>
  <c r="BZ739" i="58"/>
  <c r="BX739" i="58"/>
  <c r="EA739" i="58"/>
  <c r="DP739" i="58"/>
  <c r="EC739" i="58"/>
  <c r="EM739" i="58"/>
  <c r="CQ739" i="58"/>
  <c r="EB739" i="58"/>
  <c r="DW739" i="58"/>
  <c r="EH739" i="58"/>
  <c r="CA739" i="58"/>
  <c r="DR739" i="58"/>
  <c r="CL739" i="58"/>
  <c r="CY739" i="58"/>
  <c r="DY739" i="58"/>
  <c r="DD739" i="58"/>
  <c r="EE739" i="58"/>
  <c r="DJ739" i="58"/>
  <c r="DB739" i="58"/>
  <c r="BV739" i="58"/>
  <c r="DI739" i="58"/>
  <c r="CS739" i="58"/>
  <c r="CC739" i="58"/>
  <c r="BS739" i="58"/>
  <c r="BT739" i="58"/>
  <c r="CG739" i="58"/>
  <c r="DX739" i="58"/>
  <c r="EI739" i="58"/>
  <c r="CM739" i="58"/>
  <c r="EF739" i="58"/>
  <c r="DK739" i="58"/>
  <c r="DC739" i="58"/>
  <c r="ED739" i="58"/>
  <c r="CT739" i="58"/>
  <c r="DA739" i="58"/>
  <c r="BU739" i="58"/>
  <c r="CZ739" i="58"/>
  <c r="CE739" i="58"/>
  <c r="CP739" i="58"/>
  <c r="DM739" i="58"/>
  <c r="CB739" i="58"/>
  <c r="EG739" i="58"/>
  <c r="DV739" i="58"/>
  <c r="DH739" i="58"/>
  <c r="CR739" i="58"/>
  <c r="DS739" i="58"/>
  <c r="BW739" i="58"/>
  <c r="DN739" i="58"/>
  <c r="CX739" i="58"/>
  <c r="EK739" i="58"/>
  <c r="CH739" i="58"/>
  <c r="DU739" i="58"/>
  <c r="DE739" i="58"/>
  <c r="CO739" i="58"/>
  <c r="BY739" i="58"/>
  <c r="EN699" i="58"/>
  <c r="CN699" i="58"/>
  <c r="DT699" i="58"/>
  <c r="CI699" i="58"/>
  <c r="DZ699" i="58"/>
  <c r="DQ699" i="58"/>
  <c r="CU699" i="58"/>
  <c r="BR699" i="58"/>
  <c r="DO699" i="58"/>
  <c r="CJ699" i="58"/>
  <c r="DF699" i="58"/>
  <c r="DG699" i="58"/>
  <c r="BX699" i="58"/>
  <c r="CD699" i="58"/>
  <c r="CK699" i="58"/>
  <c r="EL699" i="58"/>
  <c r="CW699" i="58"/>
  <c r="CF699" i="58"/>
  <c r="BZ699" i="58"/>
  <c r="EJ699" i="58"/>
  <c r="DP699" i="58"/>
  <c r="EC699" i="58"/>
  <c r="EA699" i="58"/>
  <c r="CV699" i="58"/>
  <c r="CQ699" i="58"/>
  <c r="EB699" i="58"/>
  <c r="EH699" i="58"/>
  <c r="EM699" i="58"/>
  <c r="DW699" i="58"/>
  <c r="CA699" i="58"/>
  <c r="DL699" i="58"/>
  <c r="DR699" i="58"/>
  <c r="CL699" i="58"/>
  <c r="CY699" i="58"/>
  <c r="DY699" i="58"/>
  <c r="EE699" i="58"/>
  <c r="DJ699" i="58"/>
  <c r="DB699" i="58"/>
  <c r="BV699" i="58"/>
  <c r="DI699" i="58"/>
  <c r="CS699" i="58"/>
  <c r="CC699" i="58"/>
  <c r="BS699" i="58"/>
  <c r="DD699" i="58"/>
  <c r="EF699" i="58"/>
  <c r="CZ699" i="58"/>
  <c r="BT699" i="58"/>
  <c r="CG699" i="58"/>
  <c r="CB699" i="58"/>
  <c r="EI699" i="58"/>
  <c r="DK699" i="58"/>
  <c r="DX699" i="58"/>
  <c r="DC699" i="58"/>
  <c r="ED699" i="58"/>
  <c r="CT699" i="58"/>
  <c r="DA699" i="58"/>
  <c r="BU699" i="58"/>
  <c r="CE699" i="58"/>
  <c r="CP699" i="58"/>
  <c r="DM699" i="58"/>
  <c r="DH699" i="58"/>
  <c r="EG699" i="58"/>
  <c r="DV699" i="58"/>
  <c r="CR699" i="58"/>
  <c r="DS699" i="58"/>
  <c r="BW699" i="58"/>
  <c r="DN699" i="58"/>
  <c r="CX699" i="58"/>
  <c r="EK699" i="58"/>
  <c r="CH699" i="58"/>
  <c r="DU699" i="58"/>
  <c r="DE699" i="58"/>
  <c r="CO699" i="58"/>
  <c r="BY699" i="58"/>
  <c r="EN658" i="58"/>
  <c r="CI658" i="58"/>
  <c r="CD658" i="58"/>
  <c r="EA658" i="58"/>
  <c r="DF658" i="58"/>
  <c r="EB658" i="58"/>
  <c r="DL658" i="58"/>
  <c r="CV658" i="58"/>
  <c r="BX658" i="58"/>
  <c r="DO658" i="58"/>
  <c r="CW658" i="58"/>
  <c r="DG658" i="58"/>
  <c r="CN658" i="58"/>
  <c r="DP658" i="58"/>
  <c r="EC658" i="58"/>
  <c r="BZ658" i="58"/>
  <c r="EJ658" i="58"/>
  <c r="DT658" i="58"/>
  <c r="DZ658" i="58"/>
  <c r="CJ658" i="58"/>
  <c r="CU658" i="58"/>
  <c r="BR658" i="58"/>
  <c r="EL658" i="58"/>
  <c r="DQ658" i="58"/>
  <c r="CF658" i="58"/>
  <c r="CQ658" i="58"/>
  <c r="CA658" i="58"/>
  <c r="DW658" i="58"/>
  <c r="EM658" i="58"/>
  <c r="EH658" i="58"/>
  <c r="DI658" i="58"/>
  <c r="CS658" i="58"/>
  <c r="CC658" i="58"/>
  <c r="CY658" i="58"/>
  <c r="DD658" i="58"/>
  <c r="BV658" i="58"/>
  <c r="BS658" i="58"/>
  <c r="DR658" i="58"/>
  <c r="DB658" i="58"/>
  <c r="CL658" i="58"/>
  <c r="DY658" i="58"/>
  <c r="EE658" i="58"/>
  <c r="DJ658" i="58"/>
  <c r="CT658" i="58"/>
  <c r="DK658" i="58"/>
  <c r="CE658" i="58"/>
  <c r="DV658" i="58"/>
  <c r="CP658" i="58"/>
  <c r="DC658" i="58"/>
  <c r="BW658" i="58"/>
  <c r="DA658" i="58"/>
  <c r="CB658" i="58"/>
  <c r="CM658" i="58"/>
  <c r="DN658" i="58"/>
  <c r="BU658" i="58"/>
  <c r="EF658" i="58"/>
  <c r="DM658" i="58"/>
  <c r="CG658" i="58"/>
  <c r="DX658" i="58"/>
  <c r="DH658" i="58"/>
  <c r="CR658" i="58"/>
  <c r="EI658" i="58"/>
  <c r="ED658" i="58"/>
  <c r="EG658" i="58"/>
  <c r="CZ658" i="58"/>
  <c r="BT658" i="58"/>
  <c r="DS658" i="58"/>
  <c r="CX658" i="58"/>
  <c r="DU658" i="58"/>
  <c r="BY658" i="58"/>
  <c r="CH658" i="58"/>
  <c r="CO658" i="58"/>
  <c r="EK658" i="58"/>
  <c r="DE658" i="58"/>
  <c r="EN625" i="58"/>
  <c r="DO625" i="58"/>
  <c r="CI625" i="58"/>
  <c r="CJ625" i="58"/>
  <c r="EL625" i="58"/>
  <c r="DL625" i="58"/>
  <c r="DZ625" i="58"/>
  <c r="DP625" i="58"/>
  <c r="EA625" i="58"/>
  <c r="EB625" i="58"/>
  <c r="CV625" i="58"/>
  <c r="CF625" i="58"/>
  <c r="CN625" i="58"/>
  <c r="BZ625" i="58"/>
  <c r="DT625" i="58"/>
  <c r="BX625" i="58"/>
  <c r="DQ625" i="58"/>
  <c r="CU625" i="58"/>
  <c r="DF625" i="58"/>
  <c r="BR625" i="58"/>
  <c r="EM625" i="58"/>
  <c r="EJ625" i="58"/>
  <c r="CK625" i="58"/>
  <c r="CW625" i="58"/>
  <c r="CD625" i="58"/>
  <c r="EC625" i="58"/>
  <c r="CA625" i="58"/>
  <c r="EH625" i="58"/>
  <c r="DW625" i="58"/>
  <c r="DG625" i="58"/>
  <c r="CQ625" i="58"/>
  <c r="DR625" i="58"/>
  <c r="DB625" i="58"/>
  <c r="CL625" i="58"/>
  <c r="BV625" i="58"/>
  <c r="CY625" i="58"/>
  <c r="BS625" i="58"/>
  <c r="DY625" i="58"/>
  <c r="CC625" i="58"/>
  <c r="EE625" i="58"/>
  <c r="DI625" i="58"/>
  <c r="CS625" i="58"/>
  <c r="DD625" i="58"/>
  <c r="DJ625" i="58"/>
  <c r="EG625" i="58"/>
  <c r="BU625" i="58"/>
  <c r="CE625" i="58"/>
  <c r="DN625" i="58"/>
  <c r="EF625" i="58"/>
  <c r="DV625" i="58"/>
  <c r="CG625" i="58"/>
  <c r="DX625" i="58"/>
  <c r="DS625" i="58"/>
  <c r="DC625" i="58"/>
  <c r="ED625" i="58"/>
  <c r="DA625" i="58"/>
  <c r="CP625" i="58"/>
  <c r="DM625" i="58"/>
  <c r="CR625" i="58"/>
  <c r="CM625" i="58"/>
  <c r="BW625" i="58"/>
  <c r="CX625" i="58"/>
  <c r="CT625" i="58"/>
  <c r="CZ625" i="58"/>
  <c r="DK625" i="58"/>
  <c r="DH625" i="58"/>
  <c r="CB625" i="58"/>
  <c r="EI625" i="58"/>
  <c r="DU625" i="58"/>
  <c r="CH625" i="58"/>
  <c r="DE625" i="58"/>
  <c r="EK625" i="58"/>
  <c r="CO625" i="58"/>
  <c r="BY625" i="58"/>
  <c r="EN846" i="58"/>
  <c r="BX846" i="58"/>
  <c r="EA846" i="58"/>
  <c r="CU846" i="58"/>
  <c r="DF846" i="58"/>
  <c r="EB846" i="58"/>
  <c r="DL846" i="58"/>
  <c r="CV846" i="58"/>
  <c r="CN846" i="58"/>
  <c r="EJ846" i="58"/>
  <c r="DO846" i="58"/>
  <c r="CI846" i="58"/>
  <c r="DZ846" i="58"/>
  <c r="CK846" i="58"/>
  <c r="CJ846" i="58"/>
  <c r="EL846" i="58"/>
  <c r="CW846" i="58"/>
  <c r="CF846" i="58"/>
  <c r="BZ846" i="58"/>
  <c r="DT846" i="58"/>
  <c r="CD846" i="58"/>
  <c r="DQ846" i="58"/>
  <c r="EC846" i="58"/>
  <c r="BR846" i="58"/>
  <c r="DP846" i="58"/>
  <c r="DW846" i="58"/>
  <c r="CA846" i="58"/>
  <c r="EM846" i="58"/>
  <c r="DG846" i="58"/>
  <c r="CQ846" i="58"/>
  <c r="EH846" i="58"/>
  <c r="EE846" i="58"/>
  <c r="CY846" i="58"/>
  <c r="CS846" i="58"/>
  <c r="DR846" i="58"/>
  <c r="DB846" i="58"/>
  <c r="CL846" i="58"/>
  <c r="BV846" i="58"/>
  <c r="DY846" i="58"/>
  <c r="DI846" i="58"/>
  <c r="CC846" i="58"/>
  <c r="DD846" i="58"/>
  <c r="BS846" i="58"/>
  <c r="CT846" i="58"/>
  <c r="DA846" i="58"/>
  <c r="CZ846" i="58"/>
  <c r="BT846" i="58"/>
  <c r="DK846" i="58"/>
  <c r="DM846" i="58"/>
  <c r="CG846" i="58"/>
  <c r="DS846" i="58"/>
  <c r="DC846" i="58"/>
  <c r="ED846" i="58"/>
  <c r="DN846" i="58"/>
  <c r="BU846" i="58"/>
  <c r="CP846" i="58"/>
  <c r="CM846" i="58"/>
  <c r="BW846" i="58"/>
  <c r="CX846" i="58"/>
  <c r="DJ846" i="58"/>
  <c r="EF846" i="58"/>
  <c r="CR846" i="58"/>
  <c r="EG846" i="58"/>
  <c r="CE846" i="58"/>
  <c r="DV846" i="58"/>
  <c r="DX846" i="58"/>
  <c r="DH846" i="58"/>
  <c r="CB846" i="58"/>
  <c r="CH846" i="58"/>
  <c r="EK846" i="58"/>
  <c r="CO846" i="58"/>
  <c r="DE846" i="58"/>
  <c r="DU846" i="58"/>
  <c r="BY846" i="58"/>
  <c r="EN798" i="58"/>
  <c r="BX798" i="58"/>
  <c r="EA798" i="58"/>
  <c r="CU798" i="58"/>
  <c r="EB798" i="58"/>
  <c r="DL798" i="58"/>
  <c r="CV798" i="58"/>
  <c r="CN798" i="58"/>
  <c r="EJ798" i="58"/>
  <c r="DO798" i="58"/>
  <c r="CI798" i="58"/>
  <c r="CK798" i="58"/>
  <c r="CJ798" i="58"/>
  <c r="EL798" i="58"/>
  <c r="CW798" i="58"/>
  <c r="CF798" i="58"/>
  <c r="BZ798" i="58"/>
  <c r="DT798" i="58"/>
  <c r="DZ798" i="58"/>
  <c r="DQ798" i="58"/>
  <c r="EC798" i="58"/>
  <c r="BR798" i="58"/>
  <c r="CD798" i="58"/>
  <c r="DP798" i="58"/>
  <c r="DF798" i="58"/>
  <c r="CA798" i="58"/>
  <c r="EM798" i="58"/>
  <c r="DW798" i="58"/>
  <c r="DG798" i="58"/>
  <c r="CQ798" i="58"/>
  <c r="DR798" i="58"/>
  <c r="DB798" i="58"/>
  <c r="EE798" i="58"/>
  <c r="CY798" i="58"/>
  <c r="EH798" i="58"/>
  <c r="CS798" i="58"/>
  <c r="CL798" i="58"/>
  <c r="DY798" i="58"/>
  <c r="DI798" i="58"/>
  <c r="CC798" i="58"/>
  <c r="BV798" i="58"/>
  <c r="DD798" i="58"/>
  <c r="CT798" i="58"/>
  <c r="DA798" i="58"/>
  <c r="CZ798" i="58"/>
  <c r="BT798" i="58"/>
  <c r="DK798" i="58"/>
  <c r="DM798" i="58"/>
  <c r="CG798" i="58"/>
  <c r="DS798" i="58"/>
  <c r="DC798" i="58"/>
  <c r="ED798" i="58"/>
  <c r="DJ798" i="58"/>
  <c r="BU798" i="58"/>
  <c r="CM798" i="58"/>
  <c r="BW798" i="58"/>
  <c r="CX798" i="58"/>
  <c r="EF798" i="58"/>
  <c r="CP798" i="58"/>
  <c r="CR798" i="58"/>
  <c r="DN798" i="58"/>
  <c r="EG798" i="58"/>
  <c r="CE798" i="58"/>
  <c r="DV798" i="58"/>
  <c r="DX798" i="58"/>
  <c r="DH798" i="58"/>
  <c r="CB798" i="58"/>
  <c r="EI798" i="58"/>
  <c r="EK798" i="58"/>
  <c r="CO798" i="58"/>
  <c r="DE798" i="58"/>
  <c r="CH798" i="58"/>
  <c r="DU798" i="58"/>
  <c r="BY798" i="58"/>
  <c r="EN862" i="58"/>
  <c r="BZ862" i="58"/>
  <c r="BX862" i="58"/>
  <c r="CD862" i="58"/>
  <c r="EA862" i="58"/>
  <c r="CU862" i="58"/>
  <c r="EB862" i="58"/>
  <c r="DL862" i="58"/>
  <c r="CV862" i="58"/>
  <c r="CN862" i="58"/>
  <c r="EJ862" i="58"/>
  <c r="DO862" i="58"/>
  <c r="CI862" i="58"/>
  <c r="CK862" i="58"/>
  <c r="CJ862" i="58"/>
  <c r="CW862" i="58"/>
  <c r="CF862" i="58"/>
  <c r="DT862" i="58"/>
  <c r="DQ862" i="58"/>
  <c r="DF862" i="58"/>
  <c r="EC862" i="58"/>
  <c r="BR862" i="58"/>
  <c r="DZ862" i="58"/>
  <c r="DP862" i="58"/>
  <c r="EL862" i="58"/>
  <c r="CA862" i="58"/>
  <c r="EM862" i="58"/>
  <c r="DW862" i="58"/>
  <c r="DG862" i="58"/>
  <c r="CQ862" i="58"/>
  <c r="DR862" i="58"/>
  <c r="DB862" i="58"/>
  <c r="CL862" i="58"/>
  <c r="BV862" i="58"/>
  <c r="EE862" i="58"/>
  <c r="CY862" i="58"/>
  <c r="EH862" i="58"/>
  <c r="CS862" i="58"/>
  <c r="DY862" i="58"/>
  <c r="DI862" i="58"/>
  <c r="CC862" i="58"/>
  <c r="DD862" i="58"/>
  <c r="BS862" i="58"/>
  <c r="DJ862" i="58"/>
  <c r="DA862" i="58"/>
  <c r="CZ862" i="58"/>
  <c r="BT862" i="58"/>
  <c r="DK862" i="58"/>
  <c r="DM862" i="58"/>
  <c r="CG862" i="58"/>
  <c r="DS862" i="58"/>
  <c r="DC862" i="58"/>
  <c r="BU862" i="58"/>
  <c r="DV862" i="58"/>
  <c r="CM862" i="58"/>
  <c r="BW862" i="58"/>
  <c r="ED862" i="58"/>
  <c r="CT862" i="58"/>
  <c r="EF862" i="58"/>
  <c r="CR862" i="58"/>
  <c r="CX862" i="58"/>
  <c r="EG862" i="58"/>
  <c r="CE862" i="58"/>
  <c r="CP862" i="58"/>
  <c r="DX862" i="58"/>
  <c r="DH862" i="58"/>
  <c r="CB862" i="58"/>
  <c r="EI862" i="58"/>
  <c r="DN862" i="58"/>
  <c r="EK862" i="58"/>
  <c r="CO862" i="58"/>
  <c r="DE862" i="58"/>
  <c r="DU862" i="58"/>
  <c r="BY862" i="58"/>
  <c r="EN858" i="58"/>
  <c r="DT858" i="58"/>
  <c r="DQ858" i="58"/>
  <c r="EC858" i="58"/>
  <c r="DZ858" i="58"/>
  <c r="CD858" i="58"/>
  <c r="DP858" i="58"/>
  <c r="BR858" i="58"/>
  <c r="EM858" i="58"/>
  <c r="DW858" i="58"/>
  <c r="DG858" i="58"/>
  <c r="BZ858" i="58"/>
  <c r="BX858" i="58"/>
  <c r="EA858" i="58"/>
  <c r="CU858" i="58"/>
  <c r="EB858" i="58"/>
  <c r="DL858" i="58"/>
  <c r="CV858" i="58"/>
  <c r="EJ858" i="58"/>
  <c r="CN858" i="58"/>
  <c r="CI858" i="58"/>
  <c r="CK858" i="58"/>
  <c r="CW858" i="58"/>
  <c r="EL858" i="58"/>
  <c r="DO858" i="58"/>
  <c r="CJ858" i="58"/>
  <c r="DF858" i="58"/>
  <c r="CQ858" i="58"/>
  <c r="CA858" i="58"/>
  <c r="CF858" i="58"/>
  <c r="EH858" i="58"/>
  <c r="CL858" i="58"/>
  <c r="DY858" i="58"/>
  <c r="DI858" i="58"/>
  <c r="CC858" i="58"/>
  <c r="DD858" i="58"/>
  <c r="BV858" i="58"/>
  <c r="EE858" i="58"/>
  <c r="CY858" i="58"/>
  <c r="DR858" i="58"/>
  <c r="DB858" i="58"/>
  <c r="CS858" i="58"/>
  <c r="EF858" i="58"/>
  <c r="CR858" i="58"/>
  <c r="CX858" i="58"/>
  <c r="DJ858" i="58"/>
  <c r="CT858" i="58"/>
  <c r="EG858" i="58"/>
  <c r="CE858" i="58"/>
  <c r="DX858" i="58"/>
  <c r="DH858" i="58"/>
  <c r="CB858" i="58"/>
  <c r="EI858" i="58"/>
  <c r="DA858" i="58"/>
  <c r="CZ858" i="58"/>
  <c r="BT858" i="58"/>
  <c r="DK858" i="58"/>
  <c r="DM858" i="58"/>
  <c r="CG858" i="58"/>
  <c r="DS858" i="58"/>
  <c r="DC858" i="58"/>
  <c r="DN858" i="58"/>
  <c r="BU858" i="58"/>
  <c r="DV858" i="58"/>
  <c r="CP858" i="58"/>
  <c r="CM858" i="58"/>
  <c r="BW858" i="58"/>
  <c r="ED858" i="58"/>
  <c r="DE858" i="58"/>
  <c r="CO858" i="58"/>
  <c r="CH858" i="58"/>
  <c r="DU858" i="58"/>
  <c r="BY858" i="58"/>
  <c r="EK858" i="58"/>
  <c r="EN854" i="58"/>
  <c r="BX854" i="58"/>
  <c r="EA854" i="58"/>
  <c r="CU854" i="58"/>
  <c r="BR854" i="58"/>
  <c r="EB854" i="58"/>
  <c r="DL854" i="58"/>
  <c r="CV854" i="58"/>
  <c r="CN854" i="58"/>
  <c r="EJ854" i="58"/>
  <c r="DO854" i="58"/>
  <c r="CI854" i="58"/>
  <c r="CK854" i="58"/>
  <c r="CJ854" i="58"/>
  <c r="DF854" i="58"/>
  <c r="CW854" i="58"/>
  <c r="CF854" i="58"/>
  <c r="DT854" i="58"/>
  <c r="DZ854" i="58"/>
  <c r="DQ854" i="58"/>
  <c r="EL854" i="58"/>
  <c r="EC854" i="58"/>
  <c r="BZ854" i="58"/>
  <c r="CD854" i="58"/>
  <c r="DP854" i="58"/>
  <c r="DG854" i="58"/>
  <c r="CA854" i="58"/>
  <c r="EM854" i="58"/>
  <c r="DW854" i="58"/>
  <c r="CQ854" i="58"/>
  <c r="EH854" i="58"/>
  <c r="EE854" i="58"/>
  <c r="CY854" i="58"/>
  <c r="CS854" i="58"/>
  <c r="DY854" i="58"/>
  <c r="DI854" i="58"/>
  <c r="CC854" i="58"/>
  <c r="DR854" i="58"/>
  <c r="DB854" i="58"/>
  <c r="CL854" i="58"/>
  <c r="BV854" i="58"/>
  <c r="DD854" i="58"/>
  <c r="BS854" i="58"/>
  <c r="DA854" i="58"/>
  <c r="CZ854" i="58"/>
  <c r="DK854" i="58"/>
  <c r="DV854" i="58"/>
  <c r="DM854" i="58"/>
  <c r="CG854" i="58"/>
  <c r="DS854" i="58"/>
  <c r="DC854" i="58"/>
  <c r="DN854" i="58"/>
  <c r="CT854" i="58"/>
  <c r="BU854" i="58"/>
  <c r="CM854" i="58"/>
  <c r="BW854" i="58"/>
  <c r="EF854" i="58"/>
  <c r="CP854" i="58"/>
  <c r="CR854" i="58"/>
  <c r="DJ854" i="58"/>
  <c r="EG854" i="58"/>
  <c r="CE854" i="58"/>
  <c r="DX854" i="58"/>
  <c r="DH854" i="58"/>
  <c r="CB854" i="58"/>
  <c r="EI854" i="58"/>
  <c r="ED854" i="58"/>
  <c r="CX854" i="58"/>
  <c r="EK854" i="58"/>
  <c r="CO854" i="58"/>
  <c r="DE854" i="58"/>
  <c r="CH854" i="58"/>
  <c r="DU854" i="58"/>
  <c r="BY854" i="58"/>
  <c r="EN848" i="58"/>
  <c r="DP848" i="58"/>
  <c r="EL848" i="58"/>
  <c r="DF848" i="58"/>
  <c r="BX848" i="58"/>
  <c r="EA848" i="58"/>
  <c r="CU848" i="58"/>
  <c r="BR848" i="58"/>
  <c r="EB848" i="58"/>
  <c r="CV848" i="58"/>
  <c r="CN848" i="58"/>
  <c r="BZ848" i="58"/>
  <c r="EJ848" i="58"/>
  <c r="DO848" i="58"/>
  <c r="CI848" i="58"/>
  <c r="CK848" i="58"/>
  <c r="CJ848" i="58"/>
  <c r="CW848" i="58"/>
  <c r="CF848" i="58"/>
  <c r="DT848" i="58"/>
  <c r="CD848" i="58"/>
  <c r="DQ848" i="58"/>
  <c r="EC848" i="58"/>
  <c r="DZ848" i="58"/>
  <c r="CQ848" i="58"/>
  <c r="DW848" i="58"/>
  <c r="CA848" i="58"/>
  <c r="EH848" i="58"/>
  <c r="EM848" i="58"/>
  <c r="DG848" i="58"/>
  <c r="DB848" i="58"/>
  <c r="DD848" i="58"/>
  <c r="BS848" i="58"/>
  <c r="CL848" i="58"/>
  <c r="EE848" i="58"/>
  <c r="CY848" i="58"/>
  <c r="BV848" i="58"/>
  <c r="CS848" i="58"/>
  <c r="DR848" i="58"/>
  <c r="DY848" i="58"/>
  <c r="DI848" i="58"/>
  <c r="CC848" i="58"/>
  <c r="CT848" i="58"/>
  <c r="EG848" i="58"/>
  <c r="CE848" i="58"/>
  <c r="DX848" i="58"/>
  <c r="DH848" i="58"/>
  <c r="CB848" i="58"/>
  <c r="EI848" i="58"/>
  <c r="ED848" i="58"/>
  <c r="DN848" i="58"/>
  <c r="CX848" i="58"/>
  <c r="DA848" i="58"/>
  <c r="CZ848" i="58"/>
  <c r="BT848" i="58"/>
  <c r="DK848" i="58"/>
  <c r="DM848" i="58"/>
  <c r="CG848" i="58"/>
  <c r="DS848" i="58"/>
  <c r="DC848" i="58"/>
  <c r="BU848" i="58"/>
  <c r="DV848" i="58"/>
  <c r="CM848" i="58"/>
  <c r="BW848" i="58"/>
  <c r="DJ848" i="58"/>
  <c r="EF848" i="58"/>
  <c r="CP848" i="58"/>
  <c r="CR848" i="58"/>
  <c r="CH848" i="58"/>
  <c r="DU848" i="58"/>
  <c r="BY848" i="58"/>
  <c r="EK848" i="58"/>
  <c r="DE848" i="58"/>
  <c r="CO848" i="58"/>
  <c r="EN799" i="58"/>
  <c r="EJ799" i="58"/>
  <c r="CD799" i="58"/>
  <c r="CK799" i="58"/>
  <c r="DP799" i="58"/>
  <c r="EL799" i="58"/>
  <c r="CW799" i="58"/>
  <c r="BZ799" i="58"/>
  <c r="CJ799" i="58"/>
  <c r="EA799" i="58"/>
  <c r="EC799" i="58"/>
  <c r="BR799" i="58"/>
  <c r="EB799" i="58"/>
  <c r="CF799" i="58"/>
  <c r="DW799" i="58"/>
  <c r="CN799" i="58"/>
  <c r="DT799" i="58"/>
  <c r="CI799" i="58"/>
  <c r="DZ799" i="58"/>
  <c r="DQ799" i="58"/>
  <c r="CU799" i="58"/>
  <c r="EM799" i="58"/>
  <c r="DO799" i="58"/>
  <c r="BX799" i="58"/>
  <c r="DF799" i="58"/>
  <c r="DL799" i="58"/>
  <c r="CA799" i="58"/>
  <c r="DG799" i="58"/>
  <c r="CQ799" i="58"/>
  <c r="CV799" i="58"/>
  <c r="EH799" i="58"/>
  <c r="DB799" i="58"/>
  <c r="BV799" i="58"/>
  <c r="DI799" i="58"/>
  <c r="CS799" i="58"/>
  <c r="CC799" i="58"/>
  <c r="BS799" i="58"/>
  <c r="DD799" i="58"/>
  <c r="DR799" i="58"/>
  <c r="CL799" i="58"/>
  <c r="CY799" i="58"/>
  <c r="DY799" i="58"/>
  <c r="EE799" i="58"/>
  <c r="DJ799" i="58"/>
  <c r="CT799" i="58"/>
  <c r="DA799" i="58"/>
  <c r="BU799" i="58"/>
  <c r="EF799" i="58"/>
  <c r="BT799" i="58"/>
  <c r="CE799" i="58"/>
  <c r="CP799" i="58"/>
  <c r="DM799" i="58"/>
  <c r="DH799" i="58"/>
  <c r="EG799" i="58"/>
  <c r="CZ799" i="58"/>
  <c r="DV799" i="58"/>
  <c r="DX799" i="58"/>
  <c r="CB799" i="58"/>
  <c r="DS799" i="58"/>
  <c r="BW799" i="58"/>
  <c r="DN799" i="58"/>
  <c r="CX799" i="58"/>
  <c r="CG799" i="58"/>
  <c r="CR799" i="58"/>
  <c r="EI799" i="58"/>
  <c r="DK799" i="58"/>
  <c r="DC799" i="58"/>
  <c r="ED799" i="58"/>
  <c r="CH799" i="58"/>
  <c r="DU799" i="58"/>
  <c r="DE799" i="58"/>
  <c r="CO799" i="58"/>
  <c r="BY799" i="58"/>
  <c r="EK799" i="58"/>
  <c r="EN809" i="58"/>
  <c r="DT809" i="58"/>
  <c r="DO809" i="58"/>
  <c r="DF809" i="58"/>
  <c r="BR809" i="58"/>
  <c r="EB809" i="58"/>
  <c r="EJ809" i="58"/>
  <c r="BX809" i="58"/>
  <c r="CD809" i="58"/>
  <c r="CK809" i="58"/>
  <c r="EL809" i="58"/>
  <c r="CW809" i="58"/>
  <c r="DL809" i="58"/>
  <c r="BZ809" i="58"/>
  <c r="DP809" i="58"/>
  <c r="EA809" i="58"/>
  <c r="EC809" i="58"/>
  <c r="CV809" i="58"/>
  <c r="CN809" i="58"/>
  <c r="CI809" i="58"/>
  <c r="DZ809" i="58"/>
  <c r="DQ809" i="58"/>
  <c r="CJ809" i="58"/>
  <c r="CU809" i="58"/>
  <c r="EH809" i="58"/>
  <c r="EM809" i="58"/>
  <c r="CA809" i="58"/>
  <c r="DG809" i="58"/>
  <c r="CF809" i="58"/>
  <c r="DW809" i="58"/>
  <c r="CQ809" i="58"/>
  <c r="DY809" i="58"/>
  <c r="EE809" i="58"/>
  <c r="DB809" i="58"/>
  <c r="BV809" i="58"/>
  <c r="DI809" i="58"/>
  <c r="CS809" i="58"/>
  <c r="CC809" i="58"/>
  <c r="DD809" i="58"/>
  <c r="BS809" i="58"/>
  <c r="DR809" i="58"/>
  <c r="CL809" i="58"/>
  <c r="CY809" i="58"/>
  <c r="EF809" i="58"/>
  <c r="DK809" i="58"/>
  <c r="CR809" i="58"/>
  <c r="CB809" i="58"/>
  <c r="DC809" i="58"/>
  <c r="ED809" i="58"/>
  <c r="CT809" i="58"/>
  <c r="DA809" i="58"/>
  <c r="BU809" i="58"/>
  <c r="BT809" i="58"/>
  <c r="CE809" i="58"/>
  <c r="CP809" i="58"/>
  <c r="DM809" i="58"/>
  <c r="DX809" i="58"/>
  <c r="DJ809" i="58"/>
  <c r="EG809" i="58"/>
  <c r="DV809" i="58"/>
  <c r="DH809" i="58"/>
  <c r="DS809" i="58"/>
  <c r="DN809" i="58"/>
  <c r="CX809" i="58"/>
  <c r="CZ809" i="58"/>
  <c r="CG809" i="58"/>
  <c r="EI809" i="58"/>
  <c r="CM809" i="58"/>
  <c r="EK809" i="58"/>
  <c r="CH809" i="58"/>
  <c r="DU809" i="58"/>
  <c r="CO809" i="58"/>
  <c r="BY809" i="58"/>
  <c r="DE809" i="58"/>
  <c r="EN755" i="58"/>
  <c r="DT755" i="58"/>
  <c r="CI755" i="58"/>
  <c r="DZ755" i="58"/>
  <c r="DQ755" i="58"/>
  <c r="DP755" i="58"/>
  <c r="CJ755" i="58"/>
  <c r="CU755" i="58"/>
  <c r="DL755" i="58"/>
  <c r="BX755" i="58"/>
  <c r="DO755" i="58"/>
  <c r="DF755" i="58"/>
  <c r="EB755" i="58"/>
  <c r="DG755" i="58"/>
  <c r="CN755" i="58"/>
  <c r="EJ755" i="58"/>
  <c r="CD755" i="58"/>
  <c r="CK755" i="58"/>
  <c r="EL755" i="58"/>
  <c r="CW755" i="58"/>
  <c r="BR755" i="58"/>
  <c r="CF755" i="58"/>
  <c r="BZ755" i="58"/>
  <c r="EC755" i="58"/>
  <c r="EA755" i="58"/>
  <c r="EM755" i="58"/>
  <c r="CQ755" i="58"/>
  <c r="CV755" i="58"/>
  <c r="EH755" i="58"/>
  <c r="CA755" i="58"/>
  <c r="DW755" i="58"/>
  <c r="DR755" i="58"/>
  <c r="CL755" i="58"/>
  <c r="DD755" i="58"/>
  <c r="CY755" i="58"/>
  <c r="DY755" i="58"/>
  <c r="EE755" i="58"/>
  <c r="DJ755" i="58"/>
  <c r="DB755" i="58"/>
  <c r="BV755" i="58"/>
  <c r="DI755" i="58"/>
  <c r="CC755" i="58"/>
  <c r="BS755" i="58"/>
  <c r="EF755" i="58"/>
  <c r="CG755" i="58"/>
  <c r="DX755" i="58"/>
  <c r="CB755" i="58"/>
  <c r="EI755" i="58"/>
  <c r="CM755" i="58"/>
  <c r="CZ755" i="58"/>
  <c r="DK755" i="58"/>
  <c r="DC755" i="58"/>
  <c r="ED755" i="58"/>
  <c r="CT755" i="58"/>
  <c r="DA755" i="58"/>
  <c r="BU755" i="58"/>
  <c r="BT755" i="58"/>
  <c r="CE755" i="58"/>
  <c r="CP755" i="58"/>
  <c r="DM755" i="58"/>
  <c r="DH755" i="58"/>
  <c r="CR755" i="58"/>
  <c r="EG755" i="58"/>
  <c r="DV755" i="58"/>
  <c r="DS755" i="58"/>
  <c r="BW755" i="58"/>
  <c r="DN755" i="58"/>
  <c r="CX755" i="58"/>
  <c r="EK755" i="58"/>
  <c r="CH755" i="58"/>
  <c r="DU755" i="58"/>
  <c r="DE755" i="58"/>
  <c r="CO755" i="58"/>
  <c r="BY755" i="58"/>
  <c r="EN801" i="58"/>
  <c r="CN801" i="58"/>
  <c r="DO801" i="58"/>
  <c r="DF801" i="58"/>
  <c r="BR801" i="58"/>
  <c r="DL801" i="58"/>
  <c r="CV801" i="58"/>
  <c r="CD801" i="58"/>
  <c r="CK801" i="58"/>
  <c r="EL801" i="58"/>
  <c r="CW801" i="58"/>
  <c r="EB801" i="58"/>
  <c r="BZ801" i="58"/>
  <c r="DP801" i="58"/>
  <c r="CJ801" i="58"/>
  <c r="EA801" i="58"/>
  <c r="EC801" i="58"/>
  <c r="CF801" i="58"/>
  <c r="EJ801" i="58"/>
  <c r="DT801" i="58"/>
  <c r="BX801" i="58"/>
  <c r="DZ801" i="58"/>
  <c r="CU801" i="58"/>
  <c r="CI801" i="58"/>
  <c r="DQ801" i="58"/>
  <c r="DW801" i="58"/>
  <c r="EH801" i="58"/>
  <c r="CA801" i="58"/>
  <c r="EM801" i="58"/>
  <c r="DG801" i="58"/>
  <c r="CQ801" i="58"/>
  <c r="DY801" i="58"/>
  <c r="DD801" i="58"/>
  <c r="EE801" i="58"/>
  <c r="DB801" i="58"/>
  <c r="BV801" i="58"/>
  <c r="DI801" i="58"/>
  <c r="CS801" i="58"/>
  <c r="CC801" i="58"/>
  <c r="DR801" i="58"/>
  <c r="CL801" i="58"/>
  <c r="CY801" i="58"/>
  <c r="DJ801" i="58"/>
  <c r="BT801" i="58"/>
  <c r="DK801" i="58"/>
  <c r="DC801" i="58"/>
  <c r="ED801" i="58"/>
  <c r="CT801" i="58"/>
  <c r="DA801" i="58"/>
  <c r="BU801" i="58"/>
  <c r="EF801" i="58"/>
  <c r="CE801" i="58"/>
  <c r="CP801" i="58"/>
  <c r="DM801" i="58"/>
  <c r="EG801" i="58"/>
  <c r="CZ801" i="58"/>
  <c r="DV801" i="58"/>
  <c r="DX801" i="58"/>
  <c r="DS801" i="58"/>
  <c r="BW801" i="58"/>
  <c r="DN801" i="58"/>
  <c r="CX801" i="58"/>
  <c r="CG801" i="58"/>
  <c r="DH801" i="58"/>
  <c r="CR801" i="58"/>
  <c r="CB801" i="58"/>
  <c r="EI801" i="58"/>
  <c r="CM801" i="58"/>
  <c r="EK801" i="58"/>
  <c r="CH801" i="58"/>
  <c r="DU801" i="58"/>
  <c r="CO801" i="58"/>
  <c r="BY801" i="58"/>
  <c r="DE801" i="58"/>
  <c r="AB20" i="58"/>
  <c r="AB69" i="58"/>
  <c r="M70" i="58"/>
  <c r="AE70" i="58" s="1"/>
  <c r="FK70" i="58" s="1"/>
  <c r="AB73" i="58"/>
  <c r="AB77" i="58"/>
  <c r="AB81" i="58"/>
  <c r="AB85" i="58"/>
  <c r="M86" i="58"/>
  <c r="AE86" i="58"/>
  <c r="ET86" i="58" s="1"/>
  <c r="AB89" i="58"/>
  <c r="AB93" i="58"/>
  <c r="AB97" i="58"/>
  <c r="M98" i="58"/>
  <c r="AE98" i="58" s="1"/>
  <c r="FK98" i="58" s="1"/>
  <c r="AB101" i="58"/>
  <c r="AB105" i="58"/>
  <c r="AB109" i="58"/>
  <c r="AB5" i="58"/>
  <c r="AB21" i="58"/>
  <c r="AB194" i="58"/>
  <c r="M191" i="58"/>
  <c r="AE191" i="58" s="1"/>
  <c r="FZ191" i="58" s="1"/>
  <c r="AB190" i="58"/>
  <c r="AB186" i="58"/>
  <c r="AB182" i="58"/>
  <c r="AB178" i="58"/>
  <c r="M175" i="58"/>
  <c r="AE175" i="58" s="1"/>
  <c r="FS175" i="58" s="1"/>
  <c r="AB174" i="58"/>
  <c r="AB170" i="58"/>
  <c r="M167" i="58"/>
  <c r="AB166" i="58"/>
  <c r="AB162" i="58"/>
  <c r="M159" i="58"/>
  <c r="AE159" i="58" s="1"/>
  <c r="HK159" i="58" s="1"/>
  <c r="AB158" i="58"/>
  <c r="AB154" i="58"/>
  <c r="M151" i="58"/>
  <c r="AB150" i="58"/>
  <c r="AB146" i="58"/>
  <c r="AB142" i="58"/>
  <c r="AB138" i="58"/>
  <c r="M135" i="58"/>
  <c r="AB134" i="58"/>
  <c r="AB130" i="58"/>
  <c r="M127" i="58"/>
  <c r="AE127" i="58" s="1"/>
  <c r="FK127" i="58" s="1"/>
  <c r="AB126" i="58"/>
  <c r="AB122" i="58"/>
  <c r="M119" i="58"/>
  <c r="AB118" i="58"/>
  <c r="AB114" i="58"/>
  <c r="M111" i="58"/>
  <c r="AE111" i="58" s="1"/>
  <c r="HC111" i="58" s="1"/>
  <c r="AB110" i="58"/>
  <c r="AB11" i="58"/>
  <c r="AB42" i="58"/>
  <c r="AB58" i="58"/>
  <c r="M63" i="58"/>
  <c r="AE63" i="58" s="1"/>
  <c r="ET63" i="58" s="1"/>
  <c r="AB31" i="58"/>
  <c r="AB41" i="58"/>
  <c r="AB60" i="58"/>
  <c r="AB34" i="58"/>
  <c r="M40" i="58"/>
  <c r="M198" i="58"/>
  <c r="AE198" i="58" s="1"/>
  <c r="FG198" i="58" s="1"/>
  <c r="AB45" i="58"/>
  <c r="AE36" i="58"/>
  <c r="FL36" i="58" s="1"/>
  <c r="AB51" i="58"/>
  <c r="M64" i="58"/>
  <c r="AB56" i="58"/>
  <c r="M197" i="58"/>
  <c r="M204" i="58"/>
  <c r="M390" i="58"/>
  <c r="AE390" i="58"/>
  <c r="EW390" i="58" s="1"/>
  <c r="M454" i="58"/>
  <c r="AE454" i="58"/>
  <c r="FS454" i="58" s="1"/>
  <c r="M470" i="58"/>
  <c r="AB481" i="58"/>
  <c r="M502" i="58"/>
  <c r="AE502" i="58" s="1"/>
  <c r="HJ502" i="58" s="1"/>
  <c r="AB513" i="58"/>
  <c r="M534" i="58"/>
  <c r="AB545" i="58"/>
  <c r="AB553" i="58"/>
  <c r="M558" i="58"/>
  <c r="AE558" i="58" s="1"/>
  <c r="AB569" i="58"/>
  <c r="M574" i="58"/>
  <c r="AE574" i="58" s="1"/>
  <c r="AB585" i="58"/>
  <c r="M590" i="58"/>
  <c r="AE590" i="58" s="1"/>
  <c r="AB601" i="58"/>
  <c r="M606" i="58"/>
  <c r="AE606" i="58" s="1"/>
  <c r="HJ606" i="58" s="1"/>
  <c r="AB617" i="58"/>
  <c r="M622" i="58"/>
  <c r="AE622" i="58" s="1"/>
  <c r="FM622" i="58" s="1"/>
  <c r="AB633" i="58"/>
  <c r="M638" i="58"/>
  <c r="AE638" i="58" s="1"/>
  <c r="FL638" i="58" s="1"/>
  <c r="AB649" i="58"/>
  <c r="AB389" i="58"/>
  <c r="AB444" i="58"/>
  <c r="AB491" i="58"/>
  <c r="AB523" i="58"/>
  <c r="AB558" i="58"/>
  <c r="AE563" i="58"/>
  <c r="FV563" i="58" s="1"/>
  <c r="AB574" i="58"/>
  <c r="AE579" i="58"/>
  <c r="FQ579" i="58" s="1"/>
  <c r="AB590" i="58"/>
  <c r="AE595" i="58"/>
  <c r="FI595" i="58" s="1"/>
  <c r="AB606" i="58"/>
  <c r="AE611" i="58"/>
  <c r="GI611" i="58" s="1"/>
  <c r="AB622" i="58"/>
  <c r="AE627" i="58"/>
  <c r="FG627" i="58" s="1"/>
  <c r="AB409" i="58"/>
  <c r="M438" i="58"/>
  <c r="AE438" i="58" s="1"/>
  <c r="EV438" i="58" s="1"/>
  <c r="AB469" i="58"/>
  <c r="M490" i="58"/>
  <c r="AB501" i="58"/>
  <c r="AB533" i="58"/>
  <c r="AE552" i="58"/>
  <c r="GX552" i="58" s="1"/>
  <c r="AB563" i="58"/>
  <c r="AE568" i="58"/>
  <c r="HH568" i="58" s="1"/>
  <c r="AB579" i="58"/>
  <c r="AB595" i="58"/>
  <c r="AB611" i="58"/>
  <c r="AB627" i="58"/>
  <c r="AB643" i="58"/>
  <c r="AB659" i="58"/>
  <c r="AB675" i="58"/>
  <c r="AB691" i="58"/>
  <c r="AB707" i="58"/>
  <c r="AB723" i="58"/>
  <c r="AB739" i="58"/>
  <c r="AB755" i="58"/>
  <c r="AB771" i="58"/>
  <c r="AE541" i="58"/>
  <c r="GI541" i="58" s="1"/>
  <c r="AB536" i="58"/>
  <c r="AE525" i="58"/>
  <c r="GG525" i="58" s="1"/>
  <c r="AB520" i="58"/>
  <c r="AE509" i="58"/>
  <c r="FD509" i="58" s="1"/>
  <c r="AB504" i="58"/>
  <c r="AC126" i="58"/>
  <c r="AD126" i="58" s="1"/>
  <c r="AB8" i="58"/>
  <c r="AB68" i="58"/>
  <c r="M69" i="58"/>
  <c r="AB72" i="58"/>
  <c r="AB76" i="58"/>
  <c r="M77" i="58"/>
  <c r="AE77" i="58" s="1"/>
  <c r="AB80" i="58"/>
  <c r="M81" i="58"/>
  <c r="AE81" i="58" s="1"/>
  <c r="AB84" i="58"/>
  <c r="M85" i="58"/>
  <c r="AE85" i="58"/>
  <c r="AB88" i="58"/>
  <c r="AB92" i="58"/>
  <c r="M93" i="58"/>
  <c r="AE93" i="58"/>
  <c r="AB96" i="58"/>
  <c r="M97" i="58"/>
  <c r="AE97" i="58" s="1"/>
  <c r="AB100" i="58"/>
  <c r="AB104" i="58"/>
  <c r="AB108" i="58"/>
  <c r="AB9" i="58"/>
  <c r="AB25" i="58"/>
  <c r="AB195" i="58"/>
  <c r="M192" i="58"/>
  <c r="AE192" i="58"/>
  <c r="FK192" i="58" s="1"/>
  <c r="AB191" i="58"/>
  <c r="AB187" i="58"/>
  <c r="AB183" i="58"/>
  <c r="M180" i="58"/>
  <c r="AE180" i="58" s="1"/>
  <c r="FY180" i="58" s="1"/>
  <c r="AB179" i="58"/>
  <c r="AB175" i="58"/>
  <c r="M172" i="58"/>
  <c r="AE172" i="58"/>
  <c r="ET172" i="58" s="1"/>
  <c r="AB171" i="58"/>
  <c r="M168" i="58"/>
  <c r="AB167" i="58"/>
  <c r="AB163" i="58"/>
  <c r="M160" i="58"/>
  <c r="AE160" i="58"/>
  <c r="FS160" i="58" s="1"/>
  <c r="AB159" i="58"/>
  <c r="AB155" i="58"/>
  <c r="M152" i="58"/>
  <c r="AB151" i="58"/>
  <c r="M148" i="58"/>
  <c r="AE148" i="58"/>
  <c r="FL148" i="58" s="1"/>
  <c r="AB147" i="58"/>
  <c r="AB143" i="58"/>
  <c r="M140" i="58"/>
  <c r="AE140" i="58" s="1"/>
  <c r="FG140" i="58" s="1"/>
  <c r="AB139" i="58"/>
  <c r="AB135" i="58"/>
  <c r="M132" i="58"/>
  <c r="AE132" i="58" s="1"/>
  <c r="FL132" i="58" s="1"/>
  <c r="AB131" i="58"/>
  <c r="M128" i="58"/>
  <c r="AE128" i="58" s="1"/>
  <c r="FK128" i="58" s="1"/>
  <c r="AB127" i="58"/>
  <c r="AB123" i="58"/>
  <c r="AB119" i="58"/>
  <c r="M116" i="58"/>
  <c r="AE116" i="58"/>
  <c r="FZ116" i="58" s="1"/>
  <c r="AB115" i="58"/>
  <c r="AB111" i="58"/>
  <c r="AB3" i="58"/>
  <c r="AB10" i="58"/>
  <c r="AB23" i="58"/>
  <c r="AB32" i="58"/>
  <c r="AB46" i="58"/>
  <c r="M51" i="58"/>
  <c r="AE51" i="58" s="1"/>
  <c r="AB62" i="58"/>
  <c r="AB44" i="58"/>
  <c r="AE46" i="58"/>
  <c r="FG46" i="58" s="1"/>
  <c r="AB63" i="58"/>
  <c r="AE65" i="58"/>
  <c r="EV65" i="58" s="1"/>
  <c r="AE15" i="58"/>
  <c r="AB15" i="58"/>
  <c r="AE41" i="58"/>
  <c r="AE60" i="58"/>
  <c r="AB197" i="58"/>
  <c r="AE48" i="58"/>
  <c r="FK48" i="58" s="1"/>
  <c r="AB40" i="58"/>
  <c r="AB28" i="58"/>
  <c r="AB55" i="58"/>
  <c r="AE54" i="58"/>
  <c r="FL54" i="58" s="1"/>
  <c r="AE201" i="58"/>
  <c r="FG201" i="58" s="1"/>
  <c r="AB385" i="58"/>
  <c r="M406" i="58"/>
  <c r="AB489" i="58"/>
  <c r="AB521" i="58"/>
  <c r="AB557" i="58"/>
  <c r="AB573" i="58"/>
  <c r="AB589" i="58"/>
  <c r="AB605" i="58"/>
  <c r="AB621" i="58"/>
  <c r="AB637" i="58"/>
  <c r="AB405" i="58"/>
  <c r="AB431" i="58"/>
  <c r="AB467" i="58"/>
  <c r="AB499" i="58"/>
  <c r="AB531" i="58"/>
  <c r="AB562" i="58"/>
  <c r="AB578" i="58"/>
  <c r="AB594" i="58"/>
  <c r="AB610" i="58"/>
  <c r="AB626" i="58"/>
  <c r="M382" i="58"/>
  <c r="AE382" i="58"/>
  <c r="HC382" i="58" s="1"/>
  <c r="AB425" i="58"/>
  <c r="AE444" i="58"/>
  <c r="AB449" i="58"/>
  <c r="M466" i="58"/>
  <c r="AB477" i="58"/>
  <c r="M498" i="58"/>
  <c r="AB509" i="58"/>
  <c r="M530" i="58"/>
  <c r="AB541" i="58"/>
  <c r="AB551" i="58"/>
  <c r="AE556" i="58"/>
  <c r="HG556" i="58" s="1"/>
  <c r="AB567" i="58"/>
  <c r="AE572" i="58"/>
  <c r="FI572" i="58" s="1"/>
  <c r="AB583" i="58"/>
  <c r="AE588" i="58"/>
  <c r="GZ588" i="58" s="1"/>
  <c r="AB599" i="58"/>
  <c r="AB615" i="58"/>
  <c r="AB631" i="58"/>
  <c r="AB647" i="58"/>
  <c r="AB663" i="58"/>
  <c r="AB679" i="58"/>
  <c r="AB695" i="58"/>
  <c r="AB711" i="58"/>
  <c r="AB727" i="58"/>
  <c r="AB743" i="58"/>
  <c r="AB759" i="58"/>
  <c r="AB775" i="58"/>
  <c r="AB548" i="58"/>
  <c r="AB532" i="58"/>
  <c r="AB516" i="58"/>
  <c r="AB500" i="58"/>
  <c r="AB12" i="58"/>
  <c r="AB67" i="58"/>
  <c r="M68" i="58"/>
  <c r="AE68" i="58" s="1"/>
  <c r="AB71" i="58"/>
  <c r="M72" i="58"/>
  <c r="AB75" i="58"/>
  <c r="M76" i="58"/>
  <c r="AE76" i="58" s="1"/>
  <c r="M80" i="58"/>
  <c r="AE80" i="58" s="1"/>
  <c r="ET80" i="58" s="1"/>
  <c r="AB83" i="58"/>
  <c r="M84" i="58"/>
  <c r="AE84" i="58" s="1"/>
  <c r="AB87" i="58"/>
  <c r="M88" i="58"/>
  <c r="AB91" i="58"/>
  <c r="M92" i="58"/>
  <c r="AE92" i="58" s="1"/>
  <c r="AB95" i="58"/>
  <c r="M96" i="58"/>
  <c r="AE96" i="58" s="1"/>
  <c r="AB99" i="58"/>
  <c r="M100" i="58"/>
  <c r="AE100" i="58" s="1"/>
  <c r="AB103" i="58"/>
  <c r="M104" i="58"/>
  <c r="AB107" i="58"/>
  <c r="M108" i="58"/>
  <c r="AE108" i="58" s="1"/>
  <c r="M18" i="58"/>
  <c r="AE18" i="58"/>
  <c r="FZ18" i="58" s="1"/>
  <c r="AB29" i="58"/>
  <c r="AB196" i="58"/>
  <c r="AB192" i="58"/>
  <c r="AB188" i="58"/>
  <c r="M185" i="58"/>
  <c r="AE185" i="58"/>
  <c r="FG185" i="58" s="1"/>
  <c r="AB184" i="58"/>
  <c r="AB180" i="58"/>
  <c r="M177" i="58"/>
  <c r="AE177" i="58" s="1"/>
  <c r="FX177" i="58" s="1"/>
  <c r="AB176" i="58"/>
  <c r="M173" i="58"/>
  <c r="AB172" i="58"/>
  <c r="AB168" i="58"/>
  <c r="AB164" i="58"/>
  <c r="AB160" i="58"/>
  <c r="AB156" i="58"/>
  <c r="M153" i="58"/>
  <c r="AE153" i="58"/>
  <c r="FS153" i="58" s="1"/>
  <c r="AB152" i="58"/>
  <c r="M149" i="58"/>
  <c r="AE149" i="58" s="1"/>
  <c r="FL149" i="58" s="1"/>
  <c r="AB148" i="58"/>
  <c r="AB144" i="58"/>
  <c r="M141" i="58"/>
  <c r="AB140" i="58"/>
  <c r="AB136" i="58"/>
  <c r="M133" i="58"/>
  <c r="AB132" i="58"/>
  <c r="M129" i="58"/>
  <c r="AE129" i="58" s="1"/>
  <c r="FL129" i="58" s="1"/>
  <c r="AB128" i="58"/>
  <c r="AB124" i="58"/>
  <c r="M121" i="58"/>
  <c r="AB120" i="58"/>
  <c r="AB116" i="58"/>
  <c r="AB112" i="58"/>
  <c r="AB37" i="58"/>
  <c r="M27" i="58"/>
  <c r="AE27" i="58" s="1"/>
  <c r="FG27" i="58" s="1"/>
  <c r="AE11" i="58"/>
  <c r="AB27" i="58"/>
  <c r="AB35" i="58"/>
  <c r="M39" i="58"/>
  <c r="AB50" i="58"/>
  <c r="M55" i="58"/>
  <c r="AB66" i="58"/>
  <c r="AB47" i="58"/>
  <c r="AE32" i="58"/>
  <c r="AB14" i="58"/>
  <c r="AB6" i="58"/>
  <c r="AB26" i="58"/>
  <c r="AB39" i="58"/>
  <c r="AE45" i="58"/>
  <c r="AB61" i="58"/>
  <c r="AE64" i="58"/>
  <c r="ET64" i="58" s="1"/>
  <c r="AC199" i="58"/>
  <c r="AD199" i="58" s="1"/>
  <c r="AB201" i="58"/>
  <c r="AB64" i="58"/>
  <c r="AE57" i="58"/>
  <c r="FS57" i="58" s="1"/>
  <c r="AB53" i="58"/>
  <c r="AB24" i="58"/>
  <c r="AE66" i="58"/>
  <c r="EV66" i="58" s="1"/>
  <c r="AB200" i="58"/>
  <c r="AB344" i="58"/>
  <c r="AB401" i="58"/>
  <c r="M422" i="58"/>
  <c r="AE422" i="58" s="1"/>
  <c r="ET422" i="58" s="1"/>
  <c r="AB433" i="58"/>
  <c r="AB452" i="58"/>
  <c r="AB465" i="58"/>
  <c r="AB497" i="58"/>
  <c r="AB529" i="58"/>
  <c r="AC543" i="58"/>
  <c r="AD543" i="58" s="1"/>
  <c r="AB561" i="58"/>
  <c r="AB577" i="58"/>
  <c r="AB593" i="58"/>
  <c r="AB609" i="58"/>
  <c r="AB625" i="58"/>
  <c r="M630" i="58"/>
  <c r="AE630" i="58" s="1"/>
  <c r="FG630" i="58" s="1"/>
  <c r="AB641" i="58"/>
  <c r="M646" i="58"/>
  <c r="AE646" i="58"/>
  <c r="FM646" i="58" s="1"/>
  <c r="AB421" i="58"/>
  <c r="M446" i="58"/>
  <c r="AB475" i="58"/>
  <c r="AB507" i="58"/>
  <c r="AB539" i="58"/>
  <c r="AE555" i="58"/>
  <c r="GW555" i="58" s="1"/>
  <c r="AB566" i="58"/>
  <c r="AE571" i="58"/>
  <c r="FI571" i="58" s="1"/>
  <c r="AC580" i="58"/>
  <c r="AD580" i="58" s="1"/>
  <c r="AB582" i="58"/>
  <c r="AE587" i="58"/>
  <c r="GG587" i="58" s="1"/>
  <c r="AB598" i="58"/>
  <c r="AE603" i="58"/>
  <c r="GG603" i="58" s="1"/>
  <c r="AB614" i="58"/>
  <c r="AE619" i="58"/>
  <c r="FM619" i="58" s="1"/>
  <c r="AB377" i="58"/>
  <c r="M398" i="58"/>
  <c r="AE398" i="58"/>
  <c r="FH398" i="58" s="1"/>
  <c r="AB436" i="58"/>
  <c r="AB455" i="58"/>
  <c r="M474" i="58"/>
  <c r="AE474" i="58"/>
  <c r="EZ474" i="58" s="1"/>
  <c r="AB485" i="58"/>
  <c r="M506" i="58"/>
  <c r="AE506" i="58" s="1"/>
  <c r="HB506" i="58" s="1"/>
  <c r="AB517" i="58"/>
  <c r="M538" i="58"/>
  <c r="AE538" i="58" s="1"/>
  <c r="HD538" i="58" s="1"/>
  <c r="AB549" i="58"/>
  <c r="AB555" i="58"/>
  <c r="AB571" i="58"/>
  <c r="AB587" i="58"/>
  <c r="AE592" i="58"/>
  <c r="GM592" i="58" s="1"/>
  <c r="AB603" i="58"/>
  <c r="AB619" i="58"/>
  <c r="AB635" i="58"/>
  <c r="AB651" i="58"/>
  <c r="AB667" i="58"/>
  <c r="AB683" i="58"/>
  <c r="AB699" i="58"/>
  <c r="AB715" i="58"/>
  <c r="AB731" i="58"/>
  <c r="AB747" i="58"/>
  <c r="AB763" i="58"/>
  <c r="AB779" i="58"/>
  <c r="AB544" i="58"/>
  <c r="AB528" i="58"/>
  <c r="AB512" i="58"/>
  <c r="AB496" i="58"/>
  <c r="AC190" i="58"/>
  <c r="AD190" i="58" s="1"/>
  <c r="AB16" i="58"/>
  <c r="M67" i="58"/>
  <c r="AE67" i="58" s="1"/>
  <c r="AB70" i="58"/>
  <c r="AB74" i="58"/>
  <c r="M75" i="58"/>
  <c r="AE75" i="58" s="1"/>
  <c r="AB78" i="58"/>
  <c r="M79" i="58"/>
  <c r="AE79" i="58" s="1"/>
  <c r="AB82" i="58"/>
  <c r="M83" i="58"/>
  <c r="AE83" i="58"/>
  <c r="AB86" i="58"/>
  <c r="AB90" i="58"/>
  <c r="M91" i="58"/>
  <c r="AE91" i="58" s="1"/>
  <c r="AB94" i="58"/>
  <c r="M95" i="58"/>
  <c r="AE95" i="58"/>
  <c r="AB98" i="58"/>
  <c r="AB102" i="58"/>
  <c r="AB106" i="58"/>
  <c r="M107" i="58"/>
  <c r="AE107" i="58" s="1"/>
  <c r="M6" i="58"/>
  <c r="AE6" i="58" s="1"/>
  <c r="AB17" i="58"/>
  <c r="M22" i="58"/>
  <c r="AE22" i="58"/>
  <c r="GV22" i="58" s="1"/>
  <c r="M194" i="58"/>
  <c r="AE194" i="58"/>
  <c r="AB193" i="58"/>
  <c r="M190" i="58"/>
  <c r="AE190" i="58" s="1"/>
  <c r="AB189" i="58"/>
  <c r="AB185" i="58"/>
  <c r="AB181" i="58"/>
  <c r="M178" i="58"/>
  <c r="AE178" i="58" s="1"/>
  <c r="AB177" i="58"/>
  <c r="M174" i="58"/>
  <c r="AE174" i="58" s="1"/>
  <c r="AB173" i="58"/>
  <c r="AB169" i="58"/>
  <c r="AB165" i="58"/>
  <c r="M162" i="58"/>
  <c r="AE162" i="58"/>
  <c r="AB161" i="58"/>
  <c r="M158" i="58"/>
  <c r="AE158" i="58" s="1"/>
  <c r="AB157" i="58"/>
  <c r="AB153" i="58"/>
  <c r="AB149" i="58"/>
  <c r="M146" i="58"/>
  <c r="AE146" i="58" s="1"/>
  <c r="AB145" i="58"/>
  <c r="M142" i="58"/>
  <c r="AE142" i="58" s="1"/>
  <c r="AB141" i="58"/>
  <c r="AB137" i="58"/>
  <c r="AB133" i="58"/>
  <c r="M130" i="58"/>
  <c r="AE130" i="58"/>
  <c r="AB129" i="58"/>
  <c r="M126" i="58"/>
  <c r="AE126" i="58" s="1"/>
  <c r="AB125" i="58"/>
  <c r="AB121" i="58"/>
  <c r="AB117" i="58"/>
  <c r="M114" i="58"/>
  <c r="AE114" i="58" s="1"/>
  <c r="AB113" i="58"/>
  <c r="M110" i="58"/>
  <c r="AE110" i="58" s="1"/>
  <c r="AB33" i="58"/>
  <c r="AB22" i="58"/>
  <c r="AB19" i="58"/>
  <c r="AB38" i="58"/>
  <c r="M43" i="58"/>
  <c r="AE43" i="58" s="1"/>
  <c r="AB54" i="58"/>
  <c r="M59" i="58"/>
  <c r="AE59" i="58" s="1"/>
  <c r="FS59" i="58" s="1"/>
  <c r="AE52" i="58"/>
  <c r="FL52" i="58" s="1"/>
  <c r="AB57" i="58"/>
  <c r="AB18" i="58"/>
  <c r="AB36" i="58"/>
  <c r="AB43" i="58"/>
  <c r="AB65" i="58"/>
  <c r="AB48" i="58"/>
  <c r="AB59" i="58"/>
  <c r="AE50" i="58"/>
  <c r="AB30" i="58"/>
  <c r="AB52" i="58"/>
  <c r="AE19" i="58"/>
  <c r="ES19" i="58" s="1"/>
  <c r="AE61" i="58"/>
  <c r="AE35" i="58"/>
  <c r="AB7" i="58"/>
  <c r="AB204" i="58"/>
  <c r="M374" i="58"/>
  <c r="AE374" i="58" s="1"/>
  <c r="GD374" i="58" s="1"/>
  <c r="AB417" i="58"/>
  <c r="AB439" i="58"/>
  <c r="AB473" i="58"/>
  <c r="AB505" i="58"/>
  <c r="AB537" i="58"/>
  <c r="M554" i="58"/>
  <c r="AB565" i="58"/>
  <c r="M570" i="58"/>
  <c r="AB581" i="58"/>
  <c r="M586" i="58"/>
  <c r="AB597" i="58"/>
  <c r="M602" i="58"/>
  <c r="AB613" i="58"/>
  <c r="M618" i="58"/>
  <c r="AB629" i="58"/>
  <c r="M634" i="58"/>
  <c r="AB645" i="58"/>
  <c r="M394" i="58"/>
  <c r="AE394" i="58" s="1"/>
  <c r="FL394" i="58" s="1"/>
  <c r="M428" i="58"/>
  <c r="AE428" i="58" s="1"/>
  <c r="FL428" i="58" s="1"/>
  <c r="M433" i="58"/>
  <c r="AE433" i="58" s="1"/>
  <c r="ES433" i="58" s="1"/>
  <c r="M452" i="58"/>
  <c r="AE452" i="58" s="1"/>
  <c r="AB457" i="58"/>
  <c r="M472" i="58"/>
  <c r="AE472" i="58" s="1"/>
  <c r="FO472" i="58" s="1"/>
  <c r="AB483" i="58"/>
  <c r="M504" i="58"/>
  <c r="AE504" i="58" s="1"/>
  <c r="AB515" i="58"/>
  <c r="M536" i="58"/>
  <c r="AE536" i="58"/>
  <c r="AB547" i="58"/>
  <c r="AB554" i="58"/>
  <c r="M559" i="58"/>
  <c r="AE559" i="58"/>
  <c r="AB570" i="58"/>
  <c r="M575" i="58"/>
  <c r="AE575" i="58" s="1"/>
  <c r="AB586" i="58"/>
  <c r="M591" i="58"/>
  <c r="AE591" i="58" s="1"/>
  <c r="AB602" i="58"/>
  <c r="M607" i="58"/>
  <c r="AE607" i="58" s="1"/>
  <c r="HJ607" i="58" s="1"/>
  <c r="AB618" i="58"/>
  <c r="M623" i="58"/>
  <c r="AE623" i="58"/>
  <c r="AB393" i="58"/>
  <c r="M414" i="58"/>
  <c r="AE414" i="58" s="1"/>
  <c r="HC414" i="58" s="1"/>
  <c r="M482" i="58"/>
  <c r="AB493" i="58"/>
  <c r="M514" i="58"/>
  <c r="AB525" i="58"/>
  <c r="M528" i="58"/>
  <c r="M546" i="58"/>
  <c r="AB559" i="58"/>
  <c r="M564" i="58"/>
  <c r="AE564" i="58" s="1"/>
  <c r="FW564" i="58" s="1"/>
  <c r="AB575" i="58"/>
  <c r="M580" i="58"/>
  <c r="AE580" i="58" s="1"/>
  <c r="EY580" i="58" s="1"/>
  <c r="AB591" i="58"/>
  <c r="M596" i="58"/>
  <c r="AB607" i="58"/>
  <c r="M612" i="58"/>
  <c r="AB623" i="58"/>
  <c r="M628" i="58"/>
  <c r="AB639" i="58"/>
  <c r="M644" i="58"/>
  <c r="AB655" i="58"/>
  <c r="M660" i="58"/>
  <c r="AB671" i="58"/>
  <c r="M676" i="58"/>
  <c r="AB687" i="58"/>
  <c r="M692" i="58"/>
  <c r="AB703" i="58"/>
  <c r="M708" i="58"/>
  <c r="AB719" i="58"/>
  <c r="M724" i="58"/>
  <c r="AB735" i="58"/>
  <c r="M740" i="58"/>
  <c r="AB751" i="58"/>
  <c r="M756" i="58"/>
  <c r="AB767" i="58"/>
  <c r="M772" i="58"/>
  <c r="M545" i="58"/>
  <c r="AE545" i="58" s="1"/>
  <c r="AB540" i="58"/>
  <c r="M529" i="58"/>
  <c r="AE529" i="58" s="1"/>
  <c r="M527" i="58"/>
  <c r="AB524" i="58"/>
  <c r="M520" i="58"/>
  <c r="AE520" i="58" s="1"/>
  <c r="M513" i="58"/>
  <c r="AE513" i="58"/>
  <c r="AB508" i="58"/>
  <c r="M497" i="58"/>
  <c r="AE497" i="58" s="1"/>
  <c r="M495" i="58"/>
  <c r="AB492" i="58"/>
  <c r="M488" i="58"/>
  <c r="AE488" i="58" s="1"/>
  <c r="FN488" i="58" s="1"/>
  <c r="M481" i="58"/>
  <c r="AE481" i="58" s="1"/>
  <c r="AB476" i="58"/>
  <c r="M465" i="58"/>
  <c r="AE465" i="58" s="1"/>
  <c r="M463" i="58"/>
  <c r="AE463" i="58" s="1"/>
  <c r="FE463" i="58" s="1"/>
  <c r="AE493" i="58"/>
  <c r="GG493" i="58" s="1"/>
  <c r="AB488" i="58"/>
  <c r="AE477" i="58"/>
  <c r="AB472" i="58"/>
  <c r="AE461" i="58"/>
  <c r="FZ461" i="58" s="1"/>
  <c r="AB459" i="58"/>
  <c r="AB440" i="58"/>
  <c r="AB408" i="58"/>
  <c r="AE397" i="58"/>
  <c r="FS397" i="58" s="1"/>
  <c r="AB376" i="58"/>
  <c r="AE367" i="58"/>
  <c r="HC367" i="58" s="1"/>
  <c r="AB264" i="58"/>
  <c r="AB360" i="58"/>
  <c r="AE547" i="58"/>
  <c r="AB542" i="58"/>
  <c r="AE531" i="58"/>
  <c r="AB526" i="58"/>
  <c r="AE515" i="58"/>
  <c r="FU515" i="58" s="1"/>
  <c r="AB510" i="58"/>
  <c r="AE499" i="58"/>
  <c r="AB494" i="58"/>
  <c r="AE483" i="58"/>
  <c r="AB478" i="58"/>
  <c r="AE467" i="58"/>
  <c r="AB462" i="58"/>
  <c r="M450" i="58"/>
  <c r="AB448" i="58"/>
  <c r="AB429" i="58"/>
  <c r="AB420" i="58"/>
  <c r="AB388" i="58"/>
  <c r="AB324" i="58"/>
  <c r="AB411" i="58"/>
  <c r="AB395" i="58"/>
  <c r="AB379" i="58"/>
  <c r="AE371" i="58"/>
  <c r="FL371" i="58" s="1"/>
  <c r="AB369" i="58"/>
  <c r="AE341" i="58"/>
  <c r="FZ341" i="58" s="1"/>
  <c r="AB320" i="58"/>
  <c r="AB458" i="58"/>
  <c r="AE447" i="58"/>
  <c r="FG447" i="58" s="1"/>
  <c r="AB442" i="58"/>
  <c r="AE431" i="58"/>
  <c r="AB426" i="58"/>
  <c r="AE415" i="58"/>
  <c r="FL415" i="58" s="1"/>
  <c r="AB410" i="58"/>
  <c r="AE399" i="58"/>
  <c r="EW399" i="58" s="1"/>
  <c r="AB394" i="58"/>
  <c r="AE383" i="58"/>
  <c r="ES383" i="58" s="1"/>
  <c r="AB378" i="58"/>
  <c r="AB370" i="58"/>
  <c r="AE365" i="58"/>
  <c r="ES365" i="58" s="1"/>
  <c r="AE337" i="58"/>
  <c r="ET337" i="58" s="1"/>
  <c r="AB371" i="58"/>
  <c r="AE360" i="58"/>
  <c r="AB355" i="58"/>
  <c r="AB339" i="58"/>
  <c r="AB323" i="58"/>
  <c r="AB308" i="58"/>
  <c r="AE265" i="58"/>
  <c r="EV265" i="58" s="1"/>
  <c r="AE363" i="58"/>
  <c r="ET363" i="58" s="1"/>
  <c r="AB358" i="58"/>
  <c r="AE347" i="58"/>
  <c r="FF347" i="58" s="1"/>
  <c r="AB342" i="58"/>
  <c r="AE331" i="58"/>
  <c r="FZ331" i="58" s="1"/>
  <c r="AB326" i="58"/>
  <c r="AB316" i="58"/>
  <c r="AB256" i="58"/>
  <c r="AB365" i="58"/>
  <c r="AB349" i="58"/>
  <c r="AB333" i="58"/>
  <c r="AE305" i="58"/>
  <c r="FZ305" i="58" s="1"/>
  <c r="AB284" i="58"/>
  <c r="AB303" i="58"/>
  <c r="AE292" i="58"/>
  <c r="FL292" i="58" s="1"/>
  <c r="AB287" i="58"/>
  <c r="AB271" i="58"/>
  <c r="AB255" i="58"/>
  <c r="AB252" i="58"/>
  <c r="AB240" i="58"/>
  <c r="AB318" i="58"/>
  <c r="AE307" i="58"/>
  <c r="EV307" i="58" s="1"/>
  <c r="AB302" i="58"/>
  <c r="AE291" i="58"/>
  <c r="FL291" i="58" s="1"/>
  <c r="AB286" i="58"/>
  <c r="AE275" i="58"/>
  <c r="ET275" i="58" s="1"/>
  <c r="AB270" i="58"/>
  <c r="AE259" i="58"/>
  <c r="GD259" i="58" s="1"/>
  <c r="AB236" i="58"/>
  <c r="AB317" i="58"/>
  <c r="AB301" i="58"/>
  <c r="AB285" i="58"/>
  <c r="AB269" i="58"/>
  <c r="AB232" i="58"/>
  <c r="AE244" i="58"/>
  <c r="FG244" i="58" s="1"/>
  <c r="AB239" i="58"/>
  <c r="AE228" i="58"/>
  <c r="FK228" i="58" s="1"/>
  <c r="AB223" i="58"/>
  <c r="AE251" i="58"/>
  <c r="FG251" i="58" s="1"/>
  <c r="AB246" i="58"/>
  <c r="AE235" i="58"/>
  <c r="FL235" i="58" s="1"/>
  <c r="AB230" i="58"/>
  <c r="AE213" i="58"/>
  <c r="ES213" i="58" s="1"/>
  <c r="AB249" i="58"/>
  <c r="AB233" i="58"/>
  <c r="AE203" i="58"/>
  <c r="FK203" i="58" s="1"/>
  <c r="AB221" i="58"/>
  <c r="AE210" i="58"/>
  <c r="FY210" i="58" s="1"/>
  <c r="AB205" i="58"/>
  <c r="AB207" i="58"/>
  <c r="AE219" i="58"/>
  <c r="FH219" i="58" s="1"/>
  <c r="AB214" i="58"/>
  <c r="AB202" i="58"/>
  <c r="AE500" i="58"/>
  <c r="AB588" i="58"/>
  <c r="AE613" i="58"/>
  <c r="AB632" i="58"/>
  <c r="AE641" i="58"/>
  <c r="AB664" i="58"/>
  <c r="AE670" i="58"/>
  <c r="EW670" i="58" s="1"/>
  <c r="AE689" i="58"/>
  <c r="FL689" i="58" s="1"/>
  <c r="AB713" i="58"/>
  <c r="AE715" i="58"/>
  <c r="AB732" i="58"/>
  <c r="AE734" i="58"/>
  <c r="FG734" i="58" s="1"/>
  <c r="AE753" i="58"/>
  <c r="FS753" i="58" s="1"/>
  <c r="AB758" i="58"/>
  <c r="AB777" i="58"/>
  <c r="AE779" i="58"/>
  <c r="AB783" i="58"/>
  <c r="AB799" i="58"/>
  <c r="AE802" i="58"/>
  <c r="ES802" i="58" s="1"/>
  <c r="AB805" i="58"/>
  <c r="AE806" i="58"/>
  <c r="GQ806" i="58" s="1"/>
  <c r="AB809" i="58"/>
  <c r="AE697" i="58"/>
  <c r="FM697" i="58" s="1"/>
  <c r="AE678" i="58"/>
  <c r="FK678" i="58" s="1"/>
  <c r="AB676" i="58"/>
  <c r="AE659" i="58"/>
  <c r="AB657" i="58"/>
  <c r="AB638" i="58"/>
  <c r="AB560" i="58"/>
  <c r="AE532" i="58"/>
  <c r="AB612" i="58"/>
  <c r="AB484" i="58"/>
  <c r="AB468" i="58"/>
  <c r="AB456" i="58"/>
  <c r="AB437" i="58"/>
  <c r="AE421" i="58"/>
  <c r="AB400" i="58"/>
  <c r="AE389" i="58"/>
  <c r="AB340" i="58"/>
  <c r="AB328" i="58"/>
  <c r="AE543" i="58"/>
  <c r="GK543" i="58" s="1"/>
  <c r="AB538" i="58"/>
  <c r="AE527" i="58"/>
  <c r="HG527" i="58" s="1"/>
  <c r="AB522" i="58"/>
  <c r="AE511" i="58"/>
  <c r="ER511" i="58" s="1"/>
  <c r="AB506" i="58"/>
  <c r="AE495" i="58"/>
  <c r="GS495" i="58" s="1"/>
  <c r="AB490" i="58"/>
  <c r="AE479" i="58"/>
  <c r="FE479" i="58" s="1"/>
  <c r="AB474" i="58"/>
  <c r="AB445" i="58"/>
  <c r="AB412" i="58"/>
  <c r="AE401" i="58"/>
  <c r="AB380" i="58"/>
  <c r="AB368" i="58"/>
  <c r="AB312" i="58"/>
  <c r="AB423" i="58"/>
  <c r="AB407" i="58"/>
  <c r="AE396" i="58"/>
  <c r="FX396" i="58" s="1"/>
  <c r="AB391" i="58"/>
  <c r="AB375" i="58"/>
  <c r="AB366" i="58"/>
  <c r="AB296" i="58"/>
  <c r="AB454" i="58"/>
  <c r="AE443" i="58"/>
  <c r="EW443" i="58" s="1"/>
  <c r="AB438" i="58"/>
  <c r="AE427" i="58"/>
  <c r="FG427" i="58" s="1"/>
  <c r="AB422" i="58"/>
  <c r="AB406" i="58"/>
  <c r="AB390" i="58"/>
  <c r="AB374" i="58"/>
  <c r="AB364" i="58"/>
  <c r="AE321" i="58"/>
  <c r="FG321" i="58" s="1"/>
  <c r="AB280" i="58"/>
  <c r="AE372" i="58"/>
  <c r="ET372" i="58" s="1"/>
  <c r="AB367" i="58"/>
  <c r="AB351" i="58"/>
  <c r="AB335" i="58"/>
  <c r="AB319" i="58"/>
  <c r="AE316" i="58"/>
  <c r="AB292" i="58"/>
  <c r="AB354" i="58"/>
  <c r="AB338" i="58"/>
  <c r="AB322" i="58"/>
  <c r="AB304" i="58"/>
  <c r="AB361" i="58"/>
  <c r="AB345" i="58"/>
  <c r="AB329" i="58"/>
  <c r="AB315" i="58"/>
  <c r="AE289" i="58"/>
  <c r="FL289" i="58" s="1"/>
  <c r="AB268" i="58"/>
  <c r="AB228" i="58"/>
  <c r="AE304" i="58"/>
  <c r="AB299" i="58"/>
  <c r="AE288" i="58"/>
  <c r="EV288" i="58" s="1"/>
  <c r="AB283" i="58"/>
  <c r="AE272" i="58"/>
  <c r="ET272" i="58" s="1"/>
  <c r="AB267" i="58"/>
  <c r="AE256" i="58"/>
  <c r="AE245" i="58"/>
  <c r="FK245" i="58" s="1"/>
  <c r="AB224" i="58"/>
  <c r="AB314" i="58"/>
  <c r="AB298" i="58"/>
  <c r="AB282" i="58"/>
  <c r="AB266" i="58"/>
  <c r="AB216" i="58"/>
  <c r="AB313" i="58"/>
  <c r="AB297" i="58"/>
  <c r="AB281" i="58"/>
  <c r="AB265" i="58"/>
  <c r="AE240" i="58"/>
  <c r="AB235" i="58"/>
  <c r="AE224" i="58"/>
  <c r="AB212" i="58"/>
  <c r="AB242" i="58"/>
  <c r="AB226" i="58"/>
  <c r="AB245" i="58"/>
  <c r="AB229" i="58"/>
  <c r="AB217" i="58"/>
  <c r="AE206" i="58"/>
  <c r="FL206" i="58" s="1"/>
  <c r="AE204" i="58"/>
  <c r="AB219" i="58"/>
  <c r="AE208" i="58"/>
  <c r="FX208" i="58" s="1"/>
  <c r="AB210" i="58"/>
  <c r="AC208" i="58"/>
  <c r="AD208" i="58" s="1"/>
  <c r="AB604" i="58"/>
  <c r="AB652" i="58"/>
  <c r="AE655" i="58"/>
  <c r="AB668" i="58"/>
  <c r="AE674" i="58"/>
  <c r="FG674" i="58" s="1"/>
  <c r="AB690" i="58"/>
  <c r="AE699" i="58"/>
  <c r="AB716" i="58"/>
  <c r="AE718" i="58"/>
  <c r="ET718" i="58" s="1"/>
  <c r="AE737" i="58"/>
  <c r="FK737" i="58" s="1"/>
  <c r="AB742" i="58"/>
  <c r="AB761" i="58"/>
  <c r="AE763" i="58"/>
  <c r="AB787" i="58"/>
  <c r="AB804" i="58"/>
  <c r="AB808" i="58"/>
  <c r="AE694" i="58"/>
  <c r="FM694" i="58" s="1"/>
  <c r="AB692" i="58"/>
  <c r="AE675" i="58"/>
  <c r="AB673" i="58"/>
  <c r="AB654" i="58"/>
  <c r="AE651" i="58"/>
  <c r="AB630" i="58"/>
  <c r="AB624" i="58"/>
  <c r="AE605" i="58"/>
  <c r="AB480" i="58"/>
  <c r="AB464" i="58"/>
  <c r="AB453" i="58"/>
  <c r="AE429" i="58"/>
  <c r="AB427" i="58"/>
  <c r="AB424" i="58"/>
  <c r="AE413" i="58"/>
  <c r="ET413" i="58" s="1"/>
  <c r="AB392" i="58"/>
  <c r="AE381" i="58"/>
  <c r="GD381" i="58" s="1"/>
  <c r="AB550" i="58"/>
  <c r="AE539" i="58"/>
  <c r="AB534" i="58"/>
  <c r="AE523" i="58"/>
  <c r="AB518" i="58"/>
  <c r="AE507" i="58"/>
  <c r="AB502" i="58"/>
  <c r="AE491" i="58"/>
  <c r="AB486" i="58"/>
  <c r="AE475" i="58"/>
  <c r="AB470" i="58"/>
  <c r="AB461" i="58"/>
  <c r="AE456" i="58"/>
  <c r="AE437" i="58"/>
  <c r="AB435" i="58"/>
  <c r="AB404" i="58"/>
  <c r="AB356" i="58"/>
  <c r="AE233" i="58"/>
  <c r="AB419" i="58"/>
  <c r="AE408" i="58"/>
  <c r="AB403" i="58"/>
  <c r="AB387" i="58"/>
  <c r="AE376" i="58"/>
  <c r="AB352" i="58"/>
  <c r="AB450" i="58"/>
  <c r="AB434" i="58"/>
  <c r="AB418" i="58"/>
  <c r="AB402" i="58"/>
  <c r="AB386" i="58"/>
  <c r="AB348" i="58"/>
  <c r="AB363" i="58"/>
  <c r="AE352" i="58"/>
  <c r="AB347" i="58"/>
  <c r="AE336" i="58"/>
  <c r="FZ336" i="58" s="1"/>
  <c r="AB331" i="58"/>
  <c r="AE320" i="58"/>
  <c r="AE297" i="58"/>
  <c r="AB276" i="58"/>
  <c r="AE355" i="58"/>
  <c r="AB350" i="58"/>
  <c r="AE339" i="58"/>
  <c r="AB334" i="58"/>
  <c r="AE323" i="58"/>
  <c r="AB288" i="58"/>
  <c r="AB357" i="58"/>
  <c r="AB341" i="58"/>
  <c r="AB325" i="58"/>
  <c r="AE273" i="58"/>
  <c r="GD273" i="58" s="1"/>
  <c r="AE249" i="58"/>
  <c r="AB311" i="58"/>
  <c r="AE300" i="58"/>
  <c r="FS300" i="58" s="1"/>
  <c r="AB295" i="58"/>
  <c r="AE284" i="58"/>
  <c r="AB279" i="58"/>
  <c r="AE268" i="58"/>
  <c r="HK268" i="58" s="1"/>
  <c r="AB263" i="58"/>
  <c r="AE229" i="58"/>
  <c r="AE315" i="58"/>
  <c r="AB310" i="58"/>
  <c r="AE299" i="58"/>
  <c r="AB294" i="58"/>
  <c r="AE283" i="58"/>
  <c r="AB278" i="58"/>
  <c r="AE267" i="58"/>
  <c r="AB262" i="58"/>
  <c r="AB309" i="58"/>
  <c r="AB293" i="58"/>
  <c r="AB277" i="58"/>
  <c r="AB261" i="58"/>
  <c r="AB247" i="58"/>
  <c r="AE236" i="58"/>
  <c r="AB231" i="58"/>
  <c r="AE217" i="58"/>
  <c r="EW217" i="58" s="1"/>
  <c r="AB254" i="58"/>
  <c r="AE243" i="58"/>
  <c r="FG243" i="58" s="1"/>
  <c r="AB238" i="58"/>
  <c r="AE227" i="58"/>
  <c r="FK227" i="58" s="1"/>
  <c r="AB222" i="58"/>
  <c r="AB241" i="58"/>
  <c r="AB225" i="58"/>
  <c r="M218" i="58"/>
  <c r="AB213" i="58"/>
  <c r="AB49" i="58"/>
  <c r="AE220" i="58"/>
  <c r="FF220" i="58" s="1"/>
  <c r="AB215" i="58"/>
  <c r="AE196" i="58"/>
  <c r="AE211" i="58"/>
  <c r="HK211" i="58" s="1"/>
  <c r="AB206" i="58"/>
  <c r="AB428" i="58"/>
  <c r="AB487" i="58"/>
  <c r="AB620" i="58"/>
  <c r="M648" i="58"/>
  <c r="AB653" i="58"/>
  <c r="AB672" i="58"/>
  <c r="AB694" i="58"/>
  <c r="AB700" i="58"/>
  <c r="M721" i="58"/>
  <c r="AE721" i="58" s="1"/>
  <c r="EV721" i="58" s="1"/>
  <c r="AB726" i="58"/>
  <c r="M728" i="58"/>
  <c r="M735" i="58"/>
  <c r="AB745" i="58"/>
  <c r="AE747" i="58"/>
  <c r="AB764" i="58"/>
  <c r="AB791" i="58"/>
  <c r="AB803" i="58"/>
  <c r="AB807" i="58"/>
  <c r="M691" i="58"/>
  <c r="AE691" i="58" s="1"/>
  <c r="AB689" i="58"/>
  <c r="M679" i="58"/>
  <c r="M672" i="58"/>
  <c r="AB670" i="58"/>
  <c r="M665" i="58"/>
  <c r="AE665" i="58" s="1"/>
  <c r="ET665" i="58" s="1"/>
  <c r="M643" i="58"/>
  <c r="AE643" i="58" s="1"/>
  <c r="M593" i="58"/>
  <c r="AB584" i="58"/>
  <c r="AC509" i="58"/>
  <c r="AD509" i="58" s="1"/>
  <c r="M459" i="58"/>
  <c r="AE459" i="58" s="1"/>
  <c r="M445" i="58"/>
  <c r="AE445" i="58" s="1"/>
  <c r="AB443" i="58"/>
  <c r="M440" i="58"/>
  <c r="AE440" i="58" s="1"/>
  <c r="AB416" i="58"/>
  <c r="M412" i="58"/>
  <c r="AE412" i="58" s="1"/>
  <c r="M405" i="58"/>
  <c r="AE405" i="58" s="1"/>
  <c r="AB384" i="58"/>
  <c r="M380" i="58"/>
  <c r="AE380" i="58" s="1"/>
  <c r="M373" i="58"/>
  <c r="AE373" i="58" s="1"/>
  <c r="FH373" i="58" s="1"/>
  <c r="M349" i="58"/>
  <c r="AE349" i="58" s="1"/>
  <c r="M549" i="58"/>
  <c r="AE549" i="58" s="1"/>
  <c r="AB546" i="58"/>
  <c r="M535" i="58"/>
  <c r="M533" i="58"/>
  <c r="AE533" i="58" s="1"/>
  <c r="AB530" i="58"/>
  <c r="M519" i="58"/>
  <c r="M517" i="58"/>
  <c r="AE517" i="58" s="1"/>
  <c r="AB514" i="58"/>
  <c r="M503" i="58"/>
  <c r="M501" i="58"/>
  <c r="AE501" i="58" s="1"/>
  <c r="AB498" i="58"/>
  <c r="M487" i="58"/>
  <c r="M485" i="58"/>
  <c r="AE485" i="58" s="1"/>
  <c r="AB482" i="58"/>
  <c r="M471" i="58"/>
  <c r="M469" i="58"/>
  <c r="AE469" i="58" s="1"/>
  <c r="AB466" i="58"/>
  <c r="M460" i="58"/>
  <c r="AE460" i="58" s="1"/>
  <c r="FY460" i="58" s="1"/>
  <c r="M453" i="58"/>
  <c r="AE453" i="58" s="1"/>
  <c r="AB451" i="58"/>
  <c r="AB432" i="58"/>
  <c r="M424" i="58"/>
  <c r="AE424" i="58" s="1"/>
  <c r="M417" i="58"/>
  <c r="AE417" i="58" s="1"/>
  <c r="AB396" i="58"/>
  <c r="M392" i="58"/>
  <c r="AE392" i="58" s="1"/>
  <c r="M385" i="58"/>
  <c r="AE385" i="58" s="1"/>
  <c r="M269" i="58"/>
  <c r="AE269" i="58"/>
  <c r="M420" i="58"/>
  <c r="AE420" i="58"/>
  <c r="AB415" i="58"/>
  <c r="M411" i="58"/>
  <c r="AE411" i="58" s="1"/>
  <c r="M404" i="58"/>
  <c r="AE404" i="58"/>
  <c r="AB399" i="58"/>
  <c r="M395" i="58"/>
  <c r="AE395" i="58" s="1"/>
  <c r="M388" i="58"/>
  <c r="AE388" i="58"/>
  <c r="AB383" i="58"/>
  <c r="M379" i="58"/>
  <c r="AE379" i="58" s="1"/>
  <c r="AB372" i="58"/>
  <c r="M357" i="58"/>
  <c r="AE357" i="58" s="1"/>
  <c r="AB336" i="58"/>
  <c r="M252" i="58"/>
  <c r="AE252" i="58" s="1"/>
  <c r="AE451" i="58"/>
  <c r="FS451" i="58" s="1"/>
  <c r="M449" i="58"/>
  <c r="AB446" i="58"/>
  <c r="AE435" i="58"/>
  <c r="AB430" i="58"/>
  <c r="AE419" i="58"/>
  <c r="AB414" i="58"/>
  <c r="AE403" i="58"/>
  <c r="AB398" i="58"/>
  <c r="AE387" i="58"/>
  <c r="AB382" i="58"/>
  <c r="AB373" i="58"/>
  <c r="M353" i="58"/>
  <c r="AE353" i="58"/>
  <c r="FH353" i="58" s="1"/>
  <c r="AB332" i="58"/>
  <c r="M317" i="58"/>
  <c r="AE317" i="58" s="1"/>
  <c r="M364" i="58"/>
  <c r="AE364" i="58" s="1"/>
  <c r="AB359" i="58"/>
  <c r="M348" i="58"/>
  <c r="AE348" i="58"/>
  <c r="AB343" i="58"/>
  <c r="M332" i="58"/>
  <c r="AE332" i="58" s="1"/>
  <c r="AB327" i="58"/>
  <c r="AE281" i="58"/>
  <c r="AB260" i="58"/>
  <c r="AB362" i="58"/>
  <c r="M351" i="58"/>
  <c r="AE351" i="58"/>
  <c r="AB346" i="58"/>
  <c r="M335" i="58"/>
  <c r="AE335" i="58" s="1"/>
  <c r="AB330" i="58"/>
  <c r="M319" i="58"/>
  <c r="AE319" i="58" s="1"/>
  <c r="AE313" i="58"/>
  <c r="M293" i="58"/>
  <c r="AB272" i="58"/>
  <c r="AB244" i="58"/>
  <c r="M356" i="58"/>
  <c r="AE356" i="58" s="1"/>
  <c r="AB353" i="58"/>
  <c r="M340" i="58"/>
  <c r="AE340" i="58" s="1"/>
  <c r="AB337" i="58"/>
  <c r="M333" i="58"/>
  <c r="AE333" i="58" s="1"/>
  <c r="M324" i="58"/>
  <c r="AE324" i="58" s="1"/>
  <c r="AB321" i="58"/>
  <c r="AB300" i="58"/>
  <c r="M257" i="58"/>
  <c r="AB307" i="58"/>
  <c r="M303" i="58"/>
  <c r="AE303" i="58" s="1"/>
  <c r="M296" i="58"/>
  <c r="AB291" i="58"/>
  <c r="M287" i="58"/>
  <c r="AE287" i="58" s="1"/>
  <c r="M280" i="58"/>
  <c r="AB275" i="58"/>
  <c r="M271" i="58"/>
  <c r="AE271" i="58" s="1"/>
  <c r="M264" i="58"/>
  <c r="AB259" i="58"/>
  <c r="M255" i="58"/>
  <c r="AE255" i="58" s="1"/>
  <c r="M311" i="58"/>
  <c r="M309" i="58"/>
  <c r="AB306" i="58"/>
  <c r="M295" i="58"/>
  <c r="AB290" i="58"/>
  <c r="M279" i="58"/>
  <c r="M277" i="58"/>
  <c r="AB274" i="58"/>
  <c r="M263" i="58"/>
  <c r="M261" i="58"/>
  <c r="AB258" i="58"/>
  <c r="AB251" i="58"/>
  <c r="M308" i="58"/>
  <c r="AE308" i="58" s="1"/>
  <c r="AB305" i="58"/>
  <c r="M301" i="58"/>
  <c r="AE301" i="58" s="1"/>
  <c r="AB289" i="58"/>
  <c r="M285" i="58"/>
  <c r="AE285" i="58" s="1"/>
  <c r="M276" i="58"/>
  <c r="AE276" i="58" s="1"/>
  <c r="AB273" i="58"/>
  <c r="M260" i="58"/>
  <c r="AE260" i="58" s="1"/>
  <c r="AB257" i="58"/>
  <c r="AB248" i="58"/>
  <c r="M248" i="58"/>
  <c r="AB243" i="58"/>
  <c r="M232" i="58"/>
  <c r="AB227" i="58"/>
  <c r="AB198" i="58"/>
  <c r="M253" i="58"/>
  <c r="AE253" i="58" s="1"/>
  <c r="FG253" i="58" s="1"/>
  <c r="AB250" i="58"/>
  <c r="M239" i="58"/>
  <c r="AE239" i="58"/>
  <c r="M237" i="58"/>
  <c r="AE237" i="58" s="1"/>
  <c r="FY237" i="58" s="1"/>
  <c r="AB234" i="58"/>
  <c r="M223" i="58"/>
  <c r="AE223" i="58"/>
  <c r="M221" i="58"/>
  <c r="AE221" i="58" s="1"/>
  <c r="AB208" i="58"/>
  <c r="AB253" i="58"/>
  <c r="AB237" i="58"/>
  <c r="AB220" i="58"/>
  <c r="M214" i="58"/>
  <c r="AE214" i="58" s="1"/>
  <c r="M212" i="58"/>
  <c r="AE212" i="58" s="1"/>
  <c r="AB209" i="58"/>
  <c r="M205" i="58"/>
  <c r="AE205" i="58" s="1"/>
  <c r="AB199" i="58"/>
  <c r="M216" i="58"/>
  <c r="AB211" i="58"/>
  <c r="AB203" i="58"/>
  <c r="AB218" i="58"/>
  <c r="M207" i="58"/>
  <c r="AE207" i="58" s="1"/>
  <c r="M199" i="58"/>
  <c r="AE468" i="58"/>
  <c r="AB519" i="58"/>
  <c r="AE597" i="58"/>
  <c r="AE685" i="58"/>
  <c r="FL685" i="58" s="1"/>
  <c r="AB698" i="58"/>
  <c r="AE705" i="58"/>
  <c r="FZ705" i="58" s="1"/>
  <c r="AB710" i="58"/>
  <c r="AB729" i="58"/>
  <c r="AE731" i="58"/>
  <c r="AB748" i="58"/>
  <c r="AE750" i="58"/>
  <c r="FM750" i="58" s="1"/>
  <c r="AE769" i="58"/>
  <c r="ET769" i="58" s="1"/>
  <c r="AB774" i="58"/>
  <c r="AB795" i="58"/>
  <c r="AB802" i="58"/>
  <c r="AE803" i="58"/>
  <c r="AB806" i="58"/>
  <c r="AB810" i="58"/>
  <c r="AB686" i="58"/>
  <c r="AE681" i="58"/>
  <c r="FK681" i="58" s="1"/>
  <c r="AB660" i="58"/>
  <c r="AB646" i="58"/>
  <c r="AE635" i="58"/>
  <c r="AE581" i="58"/>
  <c r="AB572" i="58"/>
  <c r="AB527" i="58"/>
  <c r="AE508" i="58"/>
  <c r="AB596" i="58"/>
  <c r="AB471" i="58"/>
  <c r="AE436" i="58"/>
  <c r="AB413" i="58"/>
  <c r="AE649" i="58"/>
  <c r="AB709" i="58"/>
  <c r="AB722" i="58"/>
  <c r="AB741" i="58"/>
  <c r="AB760" i="58"/>
  <c r="AE793" i="58"/>
  <c r="FL793" i="58" s="1"/>
  <c r="AB798" i="58"/>
  <c r="AB730" i="58"/>
  <c r="AE733" i="58"/>
  <c r="FG733" i="58" s="1"/>
  <c r="AB749" i="58"/>
  <c r="AE755" i="58"/>
  <c r="AB708" i="58"/>
  <c r="AB634" i="58"/>
  <c r="AB697" i="58"/>
  <c r="AE683" i="58"/>
  <c r="AB661" i="58"/>
  <c r="AB640" i="58"/>
  <c r="AE516" i="58"/>
  <c r="AB447" i="58"/>
  <c r="AB685" i="58"/>
  <c r="AE621" i="58"/>
  <c r="AB717" i="58"/>
  <c r="AB740" i="58"/>
  <c r="AB773" i="58"/>
  <c r="AE767" i="58"/>
  <c r="AE726" i="58"/>
  <c r="AE639" i="58"/>
  <c r="AE703" i="58"/>
  <c r="AB669" i="58"/>
  <c r="AB790" i="58"/>
  <c r="AB674" i="58"/>
  <c r="AB840" i="58"/>
  <c r="AB855" i="58"/>
  <c r="AB861" i="58"/>
  <c r="AB858" i="58"/>
  <c r="AE738" i="58"/>
  <c r="FK738" i="58" s="1"/>
  <c r="AB816" i="58"/>
  <c r="AB848" i="58"/>
  <c r="AB844" i="58"/>
  <c r="AB838" i="58"/>
  <c r="AE827" i="58"/>
  <c r="FK827" i="58" s="1"/>
  <c r="AB836" i="58"/>
  <c r="AB768" i="58"/>
  <c r="AB843" i="58"/>
  <c r="AB835" i="58"/>
  <c r="AB827" i="58"/>
  <c r="AB819" i="58"/>
  <c r="AB811" i="58"/>
  <c r="AB789" i="58"/>
  <c r="M484" i="58"/>
  <c r="AE484" i="58" s="1"/>
  <c r="AB580" i="58"/>
  <c r="AE524" i="58"/>
  <c r="AE449" i="58"/>
  <c r="AE561" i="58"/>
  <c r="AE713" i="58"/>
  <c r="AE735" i="58"/>
  <c r="AE754" i="58"/>
  <c r="FS754" i="58" s="1"/>
  <c r="AB782" i="58"/>
  <c r="AB801" i="58"/>
  <c r="AB712" i="58"/>
  <c r="AB734" i="58"/>
  <c r="AB753" i="58"/>
  <c r="AE710" i="58"/>
  <c r="AB704" i="58"/>
  <c r="AB693" i="58"/>
  <c r="AB678" i="58"/>
  <c r="AB616" i="58"/>
  <c r="AB479" i="58"/>
  <c r="AB381" i="58"/>
  <c r="AB696" i="58"/>
  <c r="AB682" i="58"/>
  <c r="AE609" i="58"/>
  <c r="AB543" i="58"/>
  <c r="AE476" i="58"/>
  <c r="AB684" i="58"/>
  <c r="AE671" i="58"/>
  <c r="AE654" i="58"/>
  <c r="AB600" i="58"/>
  <c r="AE548" i="58"/>
  <c r="AB725" i="58"/>
  <c r="AB736" i="58"/>
  <c r="AB793" i="58"/>
  <c r="AE801" i="58"/>
  <c r="AE742" i="58"/>
  <c r="AE765" i="58"/>
  <c r="GG765" i="58" s="1"/>
  <c r="AE795" i="58"/>
  <c r="AB800" i="58"/>
  <c r="AE786" i="58"/>
  <c r="FK786" i="58" s="1"/>
  <c r="AE701" i="58"/>
  <c r="FS701" i="58" s="1"/>
  <c r="AE557" i="58"/>
  <c r="AB786" i="58"/>
  <c r="AE771" i="58"/>
  <c r="AE749" i="58"/>
  <c r="AB724" i="58"/>
  <c r="AE690" i="58"/>
  <c r="AB851" i="58"/>
  <c r="AB744" i="58"/>
  <c r="AB857" i="58"/>
  <c r="AE831" i="58"/>
  <c r="FK831" i="58" s="1"/>
  <c r="AB860" i="58"/>
  <c r="AB852" i="58"/>
  <c r="AB824" i="58"/>
  <c r="AB834" i="58"/>
  <c r="AE723" i="58"/>
  <c r="AB849" i="58"/>
  <c r="AE846" i="58"/>
  <c r="HI846" i="58" s="1"/>
  <c r="AB845" i="58"/>
  <c r="AB830" i="58"/>
  <c r="AE819" i="58"/>
  <c r="AB750" i="58"/>
  <c r="AB828" i="58"/>
  <c r="AE782" i="58"/>
  <c r="AB837" i="58"/>
  <c r="AE834" i="58"/>
  <c r="FL834" i="58" s="1"/>
  <c r="AB829" i="58"/>
  <c r="AB821" i="58"/>
  <c r="AE818" i="58"/>
  <c r="EW818" i="58" s="1"/>
  <c r="AB813" i="58"/>
  <c r="AE783" i="58"/>
  <c r="AB772" i="58"/>
  <c r="AB826" i="58"/>
  <c r="AB564" i="58"/>
  <c r="AB535" i="58"/>
  <c r="AE492" i="58"/>
  <c r="AE369" i="58"/>
  <c r="AE573" i="58"/>
  <c r="AB656" i="58"/>
  <c r="AE667" i="58"/>
  <c r="AB714" i="58"/>
  <c r="AE717" i="58"/>
  <c r="ES717" i="58" s="1"/>
  <c r="AB733" i="58"/>
  <c r="AE739" i="58"/>
  <c r="AB752" i="58"/>
  <c r="AE758" i="58"/>
  <c r="AE777" i="58"/>
  <c r="AB785" i="58"/>
  <c r="AE787" i="58"/>
  <c r="AB397" i="58"/>
  <c r="AB552" i="58"/>
  <c r="AB650" i="58"/>
  <c r="AB662" i="58"/>
  <c r="AB705" i="58"/>
  <c r="AB738" i="58"/>
  <c r="AB757" i="58"/>
  <c r="AE706" i="58"/>
  <c r="FZ706" i="58" s="1"/>
  <c r="AB688" i="58"/>
  <c r="AE589" i="58"/>
  <c r="AE565" i="58"/>
  <c r="AB463" i="58"/>
  <c r="AE686" i="58"/>
  <c r="AE669" i="58"/>
  <c r="AB658" i="58"/>
  <c r="AB644" i="58"/>
  <c r="AB511" i="58"/>
  <c r="AB666" i="58"/>
  <c r="AE653" i="58"/>
  <c r="AE540" i="58"/>
  <c r="AB728" i="58"/>
  <c r="AE761" i="58"/>
  <c r="AB784" i="58"/>
  <c r="AB794" i="58"/>
  <c r="AB796" i="58"/>
  <c r="AB781" i="58"/>
  <c r="AB776" i="58"/>
  <c r="AB770" i="58"/>
  <c r="AE785" i="58"/>
  <c r="AE770" i="58"/>
  <c r="ET770" i="58" s="1"/>
  <c r="AB766" i="58"/>
  <c r="AB754" i="58"/>
  <c r="AE722" i="58"/>
  <c r="AB701" i="58"/>
  <c r="AB556" i="58"/>
  <c r="AB853" i="58"/>
  <c r="AB842" i="58"/>
  <c r="AB862" i="58"/>
  <c r="AB854" i="58"/>
  <c r="AB818" i="58"/>
  <c r="AB850" i="58"/>
  <c r="AE847" i="58"/>
  <c r="HI847" i="58" s="1"/>
  <c r="AB846" i="58"/>
  <c r="AE843" i="58"/>
  <c r="AB822" i="58"/>
  <c r="AE811" i="58"/>
  <c r="AB820" i="58"/>
  <c r="AB839" i="58"/>
  <c r="AB831" i="58"/>
  <c r="AB823" i="58"/>
  <c r="AB815" i="58"/>
  <c r="AB721" i="58"/>
  <c r="AB677" i="58"/>
  <c r="AE815" i="58"/>
  <c r="ET815" i="58" s="1"/>
  <c r="AB503" i="58"/>
  <c r="AB460" i="58"/>
  <c r="AB441" i="58"/>
  <c r="AB628" i="58"/>
  <c r="AB718" i="58"/>
  <c r="AB737" i="58"/>
  <c r="AB756" i="58"/>
  <c r="AB778" i="58"/>
  <c r="AB788" i="58"/>
  <c r="AE790" i="58"/>
  <c r="AB608" i="58"/>
  <c r="AE637" i="58"/>
  <c r="AE687" i="58"/>
  <c r="AB706" i="58"/>
  <c r="AE729" i="58"/>
  <c r="AE751" i="58"/>
  <c r="AB681" i="58"/>
  <c r="AE658" i="58"/>
  <c r="AB636" i="58"/>
  <c r="AB642" i="58"/>
  <c r="AB576" i="58"/>
  <c r="AB495" i="58"/>
  <c r="AE673" i="58"/>
  <c r="AB665" i="58"/>
  <c r="AE633" i="58"/>
  <c r="AE625" i="58"/>
  <c r="AB592" i="58"/>
  <c r="AE719" i="58"/>
  <c r="AE799" i="58"/>
  <c r="AB769" i="58"/>
  <c r="AE797" i="58"/>
  <c r="FM797" i="58" s="1"/>
  <c r="AE798" i="58"/>
  <c r="AB792" i="58"/>
  <c r="AB780" i="58"/>
  <c r="AE774" i="58"/>
  <c r="AB762" i="58"/>
  <c r="AE745" i="58"/>
  <c r="AB720" i="58"/>
  <c r="AE781" i="58"/>
  <c r="AB765" i="58"/>
  <c r="AB746" i="58"/>
  <c r="AE707" i="58"/>
  <c r="AB680" i="58"/>
  <c r="AE657" i="58"/>
  <c r="AB859" i="58"/>
  <c r="AB856" i="58"/>
  <c r="AB648" i="58"/>
  <c r="AB832" i="58"/>
  <c r="AB797" i="58"/>
  <c r="AB847" i="58"/>
  <c r="AE835" i="58"/>
  <c r="AB814" i="58"/>
  <c r="AB702" i="58"/>
  <c r="AB812" i="58"/>
  <c r="AB568" i="58"/>
  <c r="AB841" i="58"/>
  <c r="AE838" i="58"/>
  <c r="AB833" i="58"/>
  <c r="AE830" i="58"/>
  <c r="AB825" i="58"/>
  <c r="AE822" i="58"/>
  <c r="AB817" i="58"/>
  <c r="AE814" i="58"/>
  <c r="ES814" i="58" s="1"/>
  <c r="P645" i="58"/>
  <c r="N645" i="58"/>
  <c r="P757" i="58"/>
  <c r="O757" i="58"/>
  <c r="O663" i="58"/>
  <c r="P663" i="58"/>
  <c r="P823" i="58"/>
  <c r="O823" i="58"/>
  <c r="O400" i="58"/>
  <c r="P400" i="58"/>
  <c r="O464" i="58"/>
  <c r="P464" i="58"/>
  <c r="O528" i="58"/>
  <c r="P528" i="58"/>
  <c r="P596" i="58"/>
  <c r="N596" i="58"/>
  <c r="O584" i="58"/>
  <c r="P584" i="58"/>
  <c r="AC421" i="58"/>
  <c r="AD421" i="58" s="1"/>
  <c r="AC741" i="58"/>
  <c r="AD741" i="58" s="1"/>
  <c r="AC685" i="58"/>
  <c r="AD685" i="58" s="1"/>
  <c r="AC792" i="58"/>
  <c r="AD792" i="58" s="1"/>
  <c r="AC493" i="58"/>
  <c r="AD493" i="58" s="1"/>
  <c r="AC712" i="58"/>
  <c r="AD712" i="58" s="1"/>
  <c r="AC546" i="58"/>
  <c r="AD546" i="58" s="1"/>
  <c r="AC767" i="58"/>
  <c r="AD767" i="58" s="1"/>
  <c r="AC790" i="58"/>
  <c r="AD790" i="58" s="1"/>
  <c r="AC662" i="58"/>
  <c r="AD662" i="58" s="1"/>
  <c r="AC374" i="58"/>
  <c r="AD374" i="58" s="1"/>
  <c r="AC492" i="58"/>
  <c r="AD492" i="58" s="1"/>
  <c r="AC372" i="58"/>
  <c r="AD372" i="58" s="1"/>
  <c r="O24" i="58"/>
  <c r="O40" i="58"/>
  <c r="AE40" i="58" s="1"/>
  <c r="O56" i="58"/>
  <c r="AE56" i="58" s="1"/>
  <c r="O72" i="58"/>
  <c r="O88" i="58"/>
  <c r="AE88" i="58" s="1"/>
  <c r="O104" i="58"/>
  <c r="AE104" i="58" s="1"/>
  <c r="O120" i="58"/>
  <c r="O136" i="58"/>
  <c r="O152" i="58"/>
  <c r="O168" i="58"/>
  <c r="P184" i="58"/>
  <c r="P200" i="58"/>
  <c r="AE200" i="58" s="1"/>
  <c r="P216" i="58"/>
  <c r="AE216" i="58" s="1"/>
  <c r="N554" i="58"/>
  <c r="O37" i="58"/>
  <c r="O53" i="58"/>
  <c r="AE53" i="58" s="1"/>
  <c r="O141" i="58"/>
  <c r="AE141" i="58" s="1"/>
  <c r="O157" i="58"/>
  <c r="P173" i="58"/>
  <c r="AE173" i="58" s="1"/>
  <c r="O189" i="58"/>
  <c r="N209" i="58"/>
  <c r="N225" i="58"/>
  <c r="N241" i="58"/>
  <c r="N257" i="58"/>
  <c r="O277" i="58"/>
  <c r="P293" i="58"/>
  <c r="P309" i="58"/>
  <c r="N329" i="58"/>
  <c r="N345" i="58"/>
  <c r="N361" i="58"/>
  <c r="N377" i="58"/>
  <c r="N393" i="58"/>
  <c r="N409" i="58"/>
  <c r="N425" i="58"/>
  <c r="N441" i="58"/>
  <c r="N457" i="58"/>
  <c r="N473" i="58"/>
  <c r="N489" i="58"/>
  <c r="N505" i="58"/>
  <c r="N521" i="58"/>
  <c r="N537" i="58"/>
  <c r="N553" i="58"/>
  <c r="O10" i="58"/>
  <c r="O26" i="58"/>
  <c r="O42" i="58"/>
  <c r="O58" i="58"/>
  <c r="AE58" i="58" s="1"/>
  <c r="O74" i="58"/>
  <c r="O90" i="58"/>
  <c r="O106" i="58"/>
  <c r="O122" i="58"/>
  <c r="O138" i="58"/>
  <c r="O154" i="58"/>
  <c r="O170" i="58"/>
  <c r="P186" i="58"/>
  <c r="P202" i="58"/>
  <c r="N234" i="58"/>
  <c r="N250" i="58"/>
  <c r="N266" i="58"/>
  <c r="N282" i="58"/>
  <c r="N298" i="58"/>
  <c r="N314" i="58"/>
  <c r="N330" i="58"/>
  <c r="N346" i="58"/>
  <c r="O366" i="58"/>
  <c r="AE366" i="58" s="1"/>
  <c r="P426" i="58"/>
  <c r="P490" i="58"/>
  <c r="AE490" i="58" s="1"/>
  <c r="P534" i="58"/>
  <c r="AE534" i="58" s="1"/>
  <c r="P232" i="58"/>
  <c r="N264" i="58"/>
  <c r="P280" i="58"/>
  <c r="AE280" i="58" s="1"/>
  <c r="O296" i="58"/>
  <c r="AE296" i="58" s="1"/>
  <c r="N328" i="58"/>
  <c r="P344" i="58"/>
  <c r="AE344" i="58" s="1"/>
  <c r="P570" i="58"/>
  <c r="AE570" i="58" s="1"/>
  <c r="P586" i="58"/>
  <c r="P602" i="58"/>
  <c r="AE602" i="58" s="1"/>
  <c r="P618" i="58"/>
  <c r="P634" i="58"/>
  <c r="AE634" i="58" s="1"/>
  <c r="P650" i="58"/>
  <c r="P666" i="58"/>
  <c r="AE666" i="58" s="1"/>
  <c r="P682" i="58"/>
  <c r="AE682" i="58" s="1"/>
  <c r="P698" i="58"/>
  <c r="P714" i="58"/>
  <c r="AE714" i="58" s="1"/>
  <c r="P730" i="58"/>
  <c r="AE730" i="58" s="1"/>
  <c r="P746" i="58"/>
  <c r="AE746" i="58" s="1"/>
  <c r="P762" i="58"/>
  <c r="AE762" i="58" s="1"/>
  <c r="P778" i="58"/>
  <c r="AE778" i="58" s="1"/>
  <c r="P794" i="58"/>
  <c r="AE794" i="58" s="1"/>
  <c r="P810" i="58"/>
  <c r="AE810" i="58" s="1"/>
  <c r="P826" i="58"/>
  <c r="AE826" i="58" s="1"/>
  <c r="P842" i="58"/>
  <c r="AE842" i="58" s="1"/>
  <c r="P119" i="58"/>
  <c r="AE119" i="58" s="1"/>
  <c r="P183" i="58"/>
  <c r="P279" i="58"/>
  <c r="AE279" i="58" s="1"/>
  <c r="O311" i="58"/>
  <c r="AE311" i="58" s="1"/>
  <c r="O343" i="58"/>
  <c r="AE343" i="58" s="1"/>
  <c r="O375" i="58"/>
  <c r="AE375" i="58" s="1"/>
  <c r="O503" i="58"/>
  <c r="N519" i="58"/>
  <c r="O535" i="58"/>
  <c r="N551" i="58"/>
  <c r="O567" i="58"/>
  <c r="AE567" i="58" s="1"/>
  <c r="N583" i="58"/>
  <c r="O599" i="58"/>
  <c r="AE599" i="58" s="1"/>
  <c r="P615" i="58"/>
  <c r="O631" i="58"/>
  <c r="AE631" i="58" s="1"/>
  <c r="O711" i="58"/>
  <c r="AE711" i="58" s="1"/>
  <c r="O743" i="58"/>
  <c r="AE743" i="58" s="1"/>
  <c r="N569" i="58"/>
  <c r="P617" i="58"/>
  <c r="AE617" i="58" s="1"/>
  <c r="O629" i="58"/>
  <c r="AE629" i="58" s="1"/>
  <c r="O725" i="58"/>
  <c r="AE725" i="58" s="1"/>
  <c r="P7" i="58"/>
  <c r="P23" i="58"/>
  <c r="P39" i="58"/>
  <c r="AE39" i="58" s="1"/>
  <c r="P55" i="58"/>
  <c r="P71" i="58"/>
  <c r="O87" i="58"/>
  <c r="P103" i="58"/>
  <c r="O135" i="58"/>
  <c r="N151" i="58"/>
  <c r="P231" i="58"/>
  <c r="AE231" i="58" s="1"/>
  <c r="O391" i="58"/>
  <c r="AE391" i="58" s="1"/>
  <c r="P423" i="58"/>
  <c r="AE423" i="58" s="1"/>
  <c r="P455" i="58"/>
  <c r="AE455" i="58" s="1"/>
  <c r="P679" i="58"/>
  <c r="AE679" i="58" s="1"/>
  <c r="O789" i="58"/>
  <c r="O368" i="58"/>
  <c r="AE368" i="58" s="1"/>
  <c r="P384" i="58"/>
  <c r="AE384" i="58" s="1"/>
  <c r="O496" i="58"/>
  <c r="AE496" i="58" s="1"/>
  <c r="P512" i="58"/>
  <c r="AE512" i="58" s="1"/>
  <c r="P576" i="58"/>
  <c r="O596" i="58"/>
  <c r="N601" i="58"/>
  <c r="P693" i="58"/>
  <c r="O839" i="58"/>
  <c r="P775" i="58"/>
  <c r="AE775" i="58" s="1"/>
  <c r="O807" i="58"/>
  <c r="AC821" i="58"/>
  <c r="AD821" i="58" s="1"/>
  <c r="AC844" i="58"/>
  <c r="AD844" i="58" s="1"/>
  <c r="AC51" i="58"/>
  <c r="AD51" i="58" s="1"/>
  <c r="AC677" i="58"/>
  <c r="AD677" i="58" s="1"/>
  <c r="AC373" i="58"/>
  <c r="AD373" i="58" s="1"/>
  <c r="AC453" i="58"/>
  <c r="AD453" i="58" s="1"/>
  <c r="AC413" i="58"/>
  <c r="AD413" i="58" s="1"/>
  <c r="AC737" i="58"/>
  <c r="AD737" i="58" s="1"/>
  <c r="AC365" i="58"/>
  <c r="AD365" i="58" s="1"/>
  <c r="AC676" i="58"/>
  <c r="AD676" i="58" s="1"/>
  <c r="AC835" i="58"/>
  <c r="AD835" i="58" s="1"/>
  <c r="AC751" i="58"/>
  <c r="AD751" i="58" s="1"/>
  <c r="AC687" i="58"/>
  <c r="AD687" i="58" s="1"/>
  <c r="AC623" i="58"/>
  <c r="AD623" i="58" s="1"/>
  <c r="AC521" i="58"/>
  <c r="AD521" i="58" s="1"/>
  <c r="AC457" i="58"/>
  <c r="AD457" i="58" s="1"/>
  <c r="AC325" i="58"/>
  <c r="AD325" i="58" s="1"/>
  <c r="AC768" i="58"/>
  <c r="AD768" i="58" s="1"/>
  <c r="AC652" i="58"/>
  <c r="AD652" i="58" s="1"/>
  <c r="AC7" i="58"/>
  <c r="AD7" i="58" s="1"/>
  <c r="AC838" i="58"/>
  <c r="AD838" i="58" s="1"/>
  <c r="AC774" i="58"/>
  <c r="AD774" i="58" s="1"/>
  <c r="AC710" i="58"/>
  <c r="AD710" i="58" s="1"/>
  <c r="AC646" i="58"/>
  <c r="AD646" i="58" s="1"/>
  <c r="AC566" i="58"/>
  <c r="AD566" i="58" s="1"/>
  <c r="AC342" i="58"/>
  <c r="AD342" i="58" s="1"/>
  <c r="AC556" i="58"/>
  <c r="AD556" i="58" s="1"/>
  <c r="AC436" i="58"/>
  <c r="AD436" i="58" s="1"/>
  <c r="AC348" i="58"/>
  <c r="AD348" i="58" s="1"/>
  <c r="AC511" i="58"/>
  <c r="AD511" i="58" s="1"/>
  <c r="AC359" i="58"/>
  <c r="AD359" i="58" s="1"/>
  <c r="AC89" i="58"/>
  <c r="AD89" i="58" s="1"/>
  <c r="AC144" i="58"/>
  <c r="AD144" i="58" s="1"/>
  <c r="P677" i="58"/>
  <c r="N677" i="58"/>
  <c r="O709" i="58"/>
  <c r="N709" i="58"/>
  <c r="N487" i="58"/>
  <c r="P487" i="58"/>
  <c r="P791" i="58"/>
  <c r="O791" i="58"/>
  <c r="P416" i="58"/>
  <c r="N416" i="58"/>
  <c r="P480" i="58"/>
  <c r="N480" i="58"/>
  <c r="P544" i="58"/>
  <c r="N544" i="58"/>
  <c r="AC633" i="58"/>
  <c r="AD633" i="58" s="1"/>
  <c r="AC703" i="58"/>
  <c r="AD703" i="58" s="1"/>
  <c r="AC639" i="58"/>
  <c r="AD639" i="58" s="1"/>
  <c r="AC553" i="58"/>
  <c r="AD553" i="58" s="1"/>
  <c r="AC361" i="58"/>
  <c r="AD361" i="58" s="1"/>
  <c r="AC680" i="58"/>
  <c r="AD680" i="58" s="1"/>
  <c r="AC530" i="58"/>
  <c r="AD530" i="58" s="1"/>
  <c r="AC854" i="58"/>
  <c r="AD854" i="58" s="1"/>
  <c r="AC726" i="58"/>
  <c r="AD726" i="58" s="1"/>
  <c r="AC593" i="58"/>
  <c r="AD593" i="58" s="1"/>
  <c r="AC456" i="58"/>
  <c r="AD456" i="58" s="1"/>
  <c r="AC79" i="58"/>
  <c r="AD79" i="58" s="1"/>
  <c r="AC391" i="58"/>
  <c r="AD391" i="58" s="1"/>
  <c r="AC91" i="58"/>
  <c r="AD91" i="58" s="1"/>
  <c r="AC153" i="58"/>
  <c r="AD153" i="58" s="1"/>
  <c r="AC18" i="58"/>
  <c r="AD18" i="58" s="1"/>
  <c r="AC50" i="58"/>
  <c r="AD50" i="58" s="1"/>
  <c r="AC66" i="58"/>
  <c r="AD66" i="58" s="1"/>
  <c r="AC82" i="58"/>
  <c r="AD82" i="58" s="1"/>
  <c r="AC98" i="58"/>
  <c r="AD98" i="58" s="1"/>
  <c r="AC114" i="58"/>
  <c r="AD114" i="58" s="1"/>
  <c r="AC130" i="58"/>
  <c r="AD130" i="58" s="1"/>
  <c r="AC146" i="58"/>
  <c r="AD146" i="58" s="1"/>
  <c r="AC162" i="58"/>
  <c r="AD162" i="58" s="1"/>
  <c r="AC178" i="58"/>
  <c r="AD178" i="58" s="1"/>
  <c r="AC194" i="58"/>
  <c r="AD194" i="58" s="1"/>
  <c r="AC210" i="58"/>
  <c r="AD210" i="58" s="1"/>
  <c r="AC226" i="58"/>
  <c r="AD226" i="58" s="1"/>
  <c r="AC242" i="58"/>
  <c r="AD242" i="58" s="1"/>
  <c r="AC258" i="58"/>
  <c r="AD258" i="58" s="1"/>
  <c r="AC274" i="58"/>
  <c r="AD274" i="58" s="1"/>
  <c r="AC290" i="58"/>
  <c r="AD290" i="58" s="1"/>
  <c r="AC306" i="58"/>
  <c r="AD306" i="58" s="1"/>
  <c r="AC322" i="58"/>
  <c r="AD322" i="58" s="1"/>
  <c r="AC4" i="58"/>
  <c r="AD4" i="58" s="1"/>
  <c r="AC20" i="58"/>
  <c r="AD20" i="58" s="1"/>
  <c r="AC52" i="58"/>
  <c r="AD52" i="58" s="1"/>
  <c r="AC68" i="58"/>
  <c r="AD68" i="58" s="1"/>
  <c r="AC84" i="58"/>
  <c r="AD84" i="58" s="1"/>
  <c r="AC100" i="58"/>
  <c r="AD100" i="58" s="1"/>
  <c r="AC116" i="58"/>
  <c r="AD116" i="58" s="1"/>
  <c r="AC132" i="58"/>
  <c r="AD132" i="58" s="1"/>
  <c r="AC148" i="58"/>
  <c r="AD148" i="58" s="1"/>
  <c r="AC164" i="58"/>
  <c r="AD164" i="58" s="1"/>
  <c r="AC180" i="58"/>
  <c r="AD180" i="58" s="1"/>
  <c r="AC196" i="58"/>
  <c r="AD196" i="58" s="1"/>
  <c r="AC212" i="58"/>
  <c r="AD212" i="58" s="1"/>
  <c r="AC228" i="58"/>
  <c r="AD228" i="58" s="1"/>
  <c r="AC244" i="58"/>
  <c r="AD244" i="58" s="1"/>
  <c r="AC260" i="58"/>
  <c r="AD260" i="58" s="1"/>
  <c r="AC276" i="58"/>
  <c r="AD276" i="58" s="1"/>
  <c r="AC292" i="58"/>
  <c r="AD292" i="58" s="1"/>
  <c r="AC308" i="58"/>
  <c r="AD308" i="58" s="1"/>
  <c r="AC324" i="58"/>
  <c r="AD324" i="58" s="1"/>
  <c r="AC13" i="58"/>
  <c r="AD13" i="58" s="1"/>
  <c r="AC45" i="58"/>
  <c r="AD45" i="58" s="1"/>
  <c r="AC61" i="58"/>
  <c r="AD61" i="58" s="1"/>
  <c r="AC77" i="58"/>
  <c r="AD77" i="58" s="1"/>
  <c r="AC93" i="58"/>
  <c r="AD93" i="58" s="1"/>
  <c r="AC109" i="58"/>
  <c r="AD109" i="58" s="1"/>
  <c r="AC125" i="58"/>
  <c r="AD125" i="58" s="1"/>
  <c r="AC141" i="58"/>
  <c r="AD141" i="58" s="1"/>
  <c r="AC157" i="58"/>
  <c r="AD157" i="58" s="1"/>
  <c r="AC173" i="58"/>
  <c r="AD173" i="58" s="1"/>
  <c r="AC189" i="58"/>
  <c r="AD189" i="58" s="1"/>
  <c r="AC205" i="58"/>
  <c r="AD205" i="58" s="1"/>
  <c r="AC221" i="58"/>
  <c r="AD221" i="58" s="1"/>
  <c r="AC237" i="58"/>
  <c r="AD237" i="58" s="1"/>
  <c r="AC253" i="58"/>
  <c r="AD253" i="58" s="1"/>
  <c r="AC269" i="58"/>
  <c r="AD269" i="58" s="1"/>
  <c r="AC285" i="58"/>
  <c r="AD285" i="58" s="1"/>
  <c r="AC11" i="58"/>
  <c r="AD11" i="58" s="1"/>
  <c r="AC75" i="58"/>
  <c r="AD75" i="58" s="1"/>
  <c r="AC139" i="58"/>
  <c r="AD139" i="58" s="1"/>
  <c r="AC203" i="58"/>
  <c r="AD203" i="58" s="1"/>
  <c r="AC267" i="58"/>
  <c r="AD267" i="58" s="1"/>
  <c r="AC313" i="58"/>
  <c r="AD313" i="58" s="1"/>
  <c r="AC339" i="58"/>
  <c r="AD339" i="58" s="1"/>
  <c r="AC355" i="58"/>
  <c r="AD355" i="58" s="1"/>
  <c r="AC371" i="58"/>
  <c r="AD371" i="58" s="1"/>
  <c r="AC387" i="58"/>
  <c r="AD387" i="58" s="1"/>
  <c r="AC403" i="58"/>
  <c r="AD403" i="58" s="1"/>
  <c r="AC419" i="58"/>
  <c r="AD419" i="58" s="1"/>
  <c r="AC435" i="58"/>
  <c r="AD435" i="58" s="1"/>
  <c r="AC451" i="58"/>
  <c r="AD451" i="58" s="1"/>
  <c r="AC483" i="58"/>
  <c r="AD483" i="58" s="1"/>
  <c r="AC499" i="58"/>
  <c r="AD499" i="58" s="1"/>
  <c r="AC515" i="58"/>
  <c r="AD515" i="58" s="1"/>
  <c r="AC531" i="58"/>
  <c r="AD531" i="58" s="1"/>
  <c r="AC547" i="58"/>
  <c r="AD547" i="58" s="1"/>
  <c r="AC563" i="58"/>
  <c r="AD563" i="58" s="1"/>
  <c r="AC579" i="58"/>
  <c r="AD579" i="58" s="1"/>
  <c r="AC595" i="58"/>
  <c r="AD595" i="58" s="1"/>
  <c r="AC611" i="58"/>
  <c r="AD611" i="58" s="1"/>
  <c r="AC63" i="58"/>
  <c r="AD63" i="58" s="1"/>
  <c r="AC127" i="58"/>
  <c r="AD127" i="58" s="1"/>
  <c r="AC191" i="58"/>
  <c r="AD191" i="58" s="1"/>
  <c r="AC255" i="58"/>
  <c r="AD255" i="58" s="1"/>
  <c r="AC307" i="58"/>
  <c r="AD307" i="58" s="1"/>
  <c r="AC336" i="58"/>
  <c r="AD336" i="58" s="1"/>
  <c r="AC352" i="58"/>
  <c r="AD352" i="58" s="1"/>
  <c r="AC368" i="58"/>
  <c r="AD368" i="58" s="1"/>
  <c r="AC384" i="58"/>
  <c r="AD384" i="58" s="1"/>
  <c r="AC400" i="58"/>
  <c r="AD400" i="58" s="1"/>
  <c r="AC416" i="58"/>
  <c r="AD416" i="58" s="1"/>
  <c r="AC432" i="58"/>
  <c r="AD432" i="58" s="1"/>
  <c r="AC448" i="58"/>
  <c r="AD448" i="58" s="1"/>
  <c r="AC480" i="58"/>
  <c r="AD480" i="58" s="1"/>
  <c r="AC496" i="58"/>
  <c r="AD496" i="58" s="1"/>
  <c r="AC512" i="58"/>
  <c r="AD512" i="58" s="1"/>
  <c r="AC528" i="58"/>
  <c r="AD528" i="58" s="1"/>
  <c r="AC544" i="58"/>
  <c r="AD544" i="58" s="1"/>
  <c r="AC560" i="58"/>
  <c r="AD560" i="58" s="1"/>
  <c r="AC576" i="58"/>
  <c r="AD576" i="58" s="1"/>
  <c r="AC87" i="58"/>
  <c r="AD87" i="58" s="1"/>
  <c r="AC6" i="58"/>
  <c r="AD6" i="58" s="1"/>
  <c r="AC22" i="58"/>
  <c r="AD22" i="58" s="1"/>
  <c r="AC54" i="58"/>
  <c r="AD54" i="58" s="1"/>
  <c r="AC70" i="58"/>
  <c r="AD70" i="58" s="1"/>
  <c r="AC86" i="58"/>
  <c r="AD86" i="58" s="1"/>
  <c r="AC102" i="58"/>
  <c r="AD102" i="58" s="1"/>
  <c r="AC118" i="58"/>
  <c r="AD118" i="58" s="1"/>
  <c r="AC134" i="58"/>
  <c r="AD134" i="58" s="1"/>
  <c r="AC150" i="58"/>
  <c r="AD150" i="58" s="1"/>
  <c r="AC166" i="58"/>
  <c r="AD166" i="58" s="1"/>
  <c r="AC182" i="58"/>
  <c r="AD182" i="58" s="1"/>
  <c r="AC198" i="58"/>
  <c r="AD198" i="58" s="1"/>
  <c r="AC214" i="58"/>
  <c r="AD214" i="58" s="1"/>
  <c r="AC230" i="58"/>
  <c r="AD230" i="58" s="1"/>
  <c r="AC246" i="58"/>
  <c r="AD246" i="58" s="1"/>
  <c r="AC262" i="58"/>
  <c r="AD262" i="58" s="1"/>
  <c r="AC278" i="58"/>
  <c r="AD278" i="58" s="1"/>
  <c r="AC294" i="58"/>
  <c r="AD294" i="58" s="1"/>
  <c r="AC310" i="58"/>
  <c r="AD310" i="58" s="1"/>
  <c r="AC326" i="58"/>
  <c r="AD326" i="58" s="1"/>
  <c r="AC8" i="58"/>
  <c r="AD8" i="58" s="1"/>
  <c r="AC24" i="58"/>
  <c r="AD24" i="58" s="1"/>
  <c r="AC40" i="58"/>
  <c r="AD40" i="58" s="1"/>
  <c r="AC56" i="58"/>
  <c r="AD56" i="58" s="1"/>
  <c r="AC72" i="58"/>
  <c r="AD72" i="58" s="1"/>
  <c r="AC88" i="58"/>
  <c r="AD88" i="58" s="1"/>
  <c r="AC104" i="58"/>
  <c r="AD104" i="58" s="1"/>
  <c r="AC120" i="58"/>
  <c r="AD120" i="58" s="1"/>
  <c r="AC136" i="58"/>
  <c r="AD136" i="58" s="1"/>
  <c r="AC152" i="58"/>
  <c r="AD152" i="58" s="1"/>
  <c r="AC168" i="58"/>
  <c r="AD168" i="58" s="1"/>
  <c r="AC184" i="58"/>
  <c r="AD184" i="58" s="1"/>
  <c r="AC200" i="58"/>
  <c r="AD200" i="58" s="1"/>
  <c r="AC216" i="58"/>
  <c r="AD216" i="58" s="1"/>
  <c r="AC232" i="58"/>
  <c r="AD232" i="58" s="1"/>
  <c r="AC248" i="58"/>
  <c r="AD248" i="58" s="1"/>
  <c r="AC264" i="58"/>
  <c r="AD264" i="58" s="1"/>
  <c r="AC280" i="58"/>
  <c r="AD280" i="58" s="1"/>
  <c r="AC296" i="58"/>
  <c r="AD296" i="58" s="1"/>
  <c r="AC312" i="58"/>
  <c r="AD312" i="58" s="1"/>
  <c r="AC328" i="58"/>
  <c r="AD328" i="58" s="1"/>
  <c r="AC17" i="58"/>
  <c r="AD17" i="58" s="1"/>
  <c r="AC49" i="58"/>
  <c r="AD49" i="58" s="1"/>
  <c r="AC65" i="58"/>
  <c r="AD65" i="58" s="1"/>
  <c r="AC81" i="58"/>
  <c r="AD81" i="58" s="1"/>
  <c r="AC97" i="58"/>
  <c r="AD97" i="58" s="1"/>
  <c r="AC113" i="58"/>
  <c r="AD113" i="58" s="1"/>
  <c r="AC129" i="58"/>
  <c r="AD129" i="58" s="1"/>
  <c r="AC145" i="58"/>
  <c r="AD145" i="58" s="1"/>
  <c r="AC161" i="58"/>
  <c r="AD161" i="58" s="1"/>
  <c r="AC177" i="58"/>
  <c r="AD177" i="58" s="1"/>
  <c r="AC193" i="58"/>
  <c r="AD193" i="58" s="1"/>
  <c r="AC209" i="58"/>
  <c r="AD209" i="58" s="1"/>
  <c r="AC225" i="58"/>
  <c r="AD225" i="58" s="1"/>
  <c r="AC241" i="58"/>
  <c r="AD241" i="58" s="1"/>
  <c r="AC257" i="58"/>
  <c r="AD257" i="58" s="1"/>
  <c r="AC273" i="58"/>
  <c r="AD273" i="58" s="1"/>
  <c r="AC289" i="58"/>
  <c r="AD289" i="58" s="1"/>
  <c r="AC10" i="58"/>
  <c r="AD10" i="58" s="1"/>
  <c r="AC42" i="58"/>
  <c r="AD42" i="58" s="1"/>
  <c r="AC58" i="58"/>
  <c r="AD58" i="58" s="1"/>
  <c r="AC74" i="58"/>
  <c r="AD74" i="58" s="1"/>
  <c r="AC90" i="58"/>
  <c r="AD90" i="58" s="1"/>
  <c r="AC106" i="58"/>
  <c r="AD106" i="58" s="1"/>
  <c r="AC122" i="58"/>
  <c r="AD122" i="58" s="1"/>
  <c r="AC138" i="58"/>
  <c r="AD138" i="58" s="1"/>
  <c r="AC154" i="58"/>
  <c r="AD154" i="58" s="1"/>
  <c r="AC170" i="58"/>
  <c r="AD170" i="58" s="1"/>
  <c r="AC186" i="58"/>
  <c r="AD186" i="58" s="1"/>
  <c r="AC202" i="58"/>
  <c r="AD202" i="58" s="1"/>
  <c r="AC218" i="58"/>
  <c r="AD218" i="58" s="1"/>
  <c r="AC234" i="58"/>
  <c r="AD234" i="58" s="1"/>
  <c r="AC250" i="58"/>
  <c r="AD250" i="58" s="1"/>
  <c r="AC266" i="58"/>
  <c r="AD266" i="58" s="1"/>
  <c r="AC282" i="58"/>
  <c r="AD282" i="58" s="1"/>
  <c r="AC298" i="58"/>
  <c r="AD298" i="58" s="1"/>
  <c r="AC314" i="58"/>
  <c r="AD314" i="58" s="1"/>
  <c r="AC330" i="58"/>
  <c r="AD330" i="58" s="1"/>
  <c r="AC12" i="58"/>
  <c r="AD12" i="58" s="1"/>
  <c r="AC44" i="58"/>
  <c r="AD44" i="58" s="1"/>
  <c r="AC60" i="58"/>
  <c r="AD60" i="58" s="1"/>
  <c r="AC76" i="58"/>
  <c r="AD76" i="58" s="1"/>
  <c r="AC92" i="58"/>
  <c r="AD92" i="58" s="1"/>
  <c r="AC108" i="58"/>
  <c r="AD108" i="58" s="1"/>
  <c r="AC124" i="58"/>
  <c r="AD124" i="58" s="1"/>
  <c r="AC140" i="58"/>
  <c r="AD140" i="58" s="1"/>
  <c r="AC156" i="58"/>
  <c r="AD156" i="58" s="1"/>
  <c r="AC172" i="58"/>
  <c r="AD172" i="58" s="1"/>
  <c r="AC188" i="58"/>
  <c r="AD188" i="58" s="1"/>
  <c r="AC204" i="58"/>
  <c r="AD204" i="58" s="1"/>
  <c r="AC220" i="58"/>
  <c r="AD220" i="58" s="1"/>
  <c r="AC236" i="58"/>
  <c r="AD236" i="58" s="1"/>
  <c r="AC252" i="58"/>
  <c r="AD252" i="58" s="1"/>
  <c r="AC268" i="58"/>
  <c r="AD268" i="58" s="1"/>
  <c r="AC284" i="58"/>
  <c r="AD284" i="58" s="1"/>
  <c r="AC300" i="58"/>
  <c r="AD300" i="58" s="1"/>
  <c r="AC316" i="58"/>
  <c r="AD316" i="58" s="1"/>
  <c r="AC5" i="58"/>
  <c r="AD5" i="58" s="1"/>
  <c r="AC21" i="58"/>
  <c r="AD21" i="58" s="1"/>
  <c r="AC53" i="58"/>
  <c r="AD53" i="58" s="1"/>
  <c r="AC69" i="58"/>
  <c r="AD69" i="58" s="1"/>
  <c r="AC85" i="58"/>
  <c r="AD85" i="58" s="1"/>
  <c r="AC101" i="58"/>
  <c r="AD101" i="58" s="1"/>
  <c r="AC117" i="58"/>
  <c r="AD117" i="58" s="1"/>
  <c r="AC133" i="58"/>
  <c r="AD133" i="58" s="1"/>
  <c r="AC149" i="58"/>
  <c r="AD149" i="58" s="1"/>
  <c r="AC165" i="58"/>
  <c r="AD165" i="58" s="1"/>
  <c r="AC181" i="58"/>
  <c r="AD181" i="58" s="1"/>
  <c r="AC197" i="58"/>
  <c r="AD197" i="58" s="1"/>
  <c r="AC213" i="58"/>
  <c r="AD213" i="58" s="1"/>
  <c r="AC229" i="58"/>
  <c r="AD229" i="58" s="1"/>
  <c r="AC245" i="58"/>
  <c r="AD245" i="58" s="1"/>
  <c r="AC261" i="58"/>
  <c r="AD261" i="58" s="1"/>
  <c r="AC277" i="58"/>
  <c r="AD277" i="58" s="1"/>
  <c r="AC293" i="58"/>
  <c r="AD293" i="58" s="1"/>
  <c r="AC43" i="58"/>
  <c r="AD43" i="58" s="1"/>
  <c r="AC107" i="58"/>
  <c r="AD107" i="58" s="1"/>
  <c r="AC171" i="58"/>
  <c r="AD171" i="58" s="1"/>
  <c r="AC235" i="58"/>
  <c r="AD235" i="58" s="1"/>
  <c r="AC297" i="58"/>
  <c r="AD297" i="58" s="1"/>
  <c r="AC329" i="58"/>
  <c r="AD329" i="58" s="1"/>
  <c r="AC347" i="58"/>
  <c r="AD347" i="58" s="1"/>
  <c r="AC363" i="58"/>
  <c r="AD363" i="58" s="1"/>
  <c r="AC379" i="58"/>
  <c r="AD379" i="58" s="1"/>
  <c r="AC395" i="58"/>
  <c r="AD395" i="58" s="1"/>
  <c r="AC411" i="58"/>
  <c r="AD411" i="58" s="1"/>
  <c r="AC427" i="58"/>
  <c r="AD427" i="58" s="1"/>
  <c r="AC443" i="58"/>
  <c r="AD443" i="58" s="1"/>
  <c r="AC459" i="58"/>
  <c r="AD459" i="58" s="1"/>
  <c r="AC475" i="58"/>
  <c r="AD475" i="58" s="1"/>
  <c r="AC491" i="58"/>
  <c r="AD491" i="58" s="1"/>
  <c r="AC507" i="58"/>
  <c r="AD507" i="58" s="1"/>
  <c r="AC523" i="58"/>
  <c r="AD523" i="58" s="1"/>
  <c r="AC539" i="58"/>
  <c r="AD539" i="58" s="1"/>
  <c r="AC555" i="58"/>
  <c r="AD555" i="58" s="1"/>
  <c r="AC571" i="58"/>
  <c r="AD571" i="58" s="1"/>
  <c r="AC587" i="58"/>
  <c r="AD587" i="58" s="1"/>
  <c r="AC603" i="58"/>
  <c r="AD603" i="58" s="1"/>
  <c r="AC95" i="58"/>
  <c r="AD95" i="58" s="1"/>
  <c r="AC159" i="58"/>
  <c r="AD159" i="58" s="1"/>
  <c r="AC223" i="58"/>
  <c r="AD223" i="58" s="1"/>
  <c r="AC287" i="58"/>
  <c r="AD287" i="58" s="1"/>
  <c r="AC323" i="58"/>
  <c r="AD323" i="58" s="1"/>
  <c r="AC78" i="58"/>
  <c r="AD78" i="58" s="1"/>
  <c r="AC142" i="58"/>
  <c r="AD142" i="58" s="1"/>
  <c r="AC206" i="58"/>
  <c r="AD206" i="58" s="1"/>
  <c r="AC270" i="58"/>
  <c r="AD270" i="58" s="1"/>
  <c r="AC334" i="58"/>
  <c r="AD334" i="58" s="1"/>
  <c r="AC96" i="58"/>
  <c r="AD96" i="58" s="1"/>
  <c r="AC160" i="58"/>
  <c r="AD160" i="58" s="1"/>
  <c r="AC224" i="58"/>
  <c r="AD224" i="58" s="1"/>
  <c r="AC288" i="58"/>
  <c r="AD288" i="58" s="1"/>
  <c r="AC41" i="58"/>
  <c r="AD41" i="58" s="1"/>
  <c r="AC105" i="58"/>
  <c r="AD105" i="58" s="1"/>
  <c r="AC169" i="58"/>
  <c r="AD169" i="58" s="1"/>
  <c r="AC233" i="58"/>
  <c r="AD233" i="58" s="1"/>
  <c r="AC123" i="58"/>
  <c r="AD123" i="58" s="1"/>
  <c r="AC251" i="58"/>
  <c r="AD251" i="58" s="1"/>
  <c r="AC335" i="58"/>
  <c r="AD335" i="58" s="1"/>
  <c r="AC367" i="58"/>
  <c r="AD367" i="58" s="1"/>
  <c r="AC399" i="58"/>
  <c r="AD399" i="58" s="1"/>
  <c r="AC431" i="58"/>
  <c r="AD431" i="58" s="1"/>
  <c r="AC487" i="58"/>
  <c r="AD487" i="58" s="1"/>
  <c r="AC519" i="58"/>
  <c r="AD519" i="58" s="1"/>
  <c r="AC551" i="58"/>
  <c r="AD551" i="58" s="1"/>
  <c r="AC583" i="58"/>
  <c r="AD583" i="58" s="1"/>
  <c r="AC15" i="58"/>
  <c r="AD15" i="58" s="1"/>
  <c r="AC111" i="58"/>
  <c r="AD111" i="58" s="1"/>
  <c r="AC239" i="58"/>
  <c r="AD239" i="58" s="1"/>
  <c r="AC331" i="58"/>
  <c r="AD331" i="58" s="1"/>
  <c r="AC356" i="58"/>
  <c r="AD356" i="58" s="1"/>
  <c r="AC376" i="58"/>
  <c r="AD376" i="58" s="1"/>
  <c r="AC396" i="58"/>
  <c r="AD396" i="58" s="1"/>
  <c r="AC420" i="58"/>
  <c r="AD420" i="58" s="1"/>
  <c r="AC440" i="58"/>
  <c r="AD440" i="58" s="1"/>
  <c r="AC460" i="58"/>
  <c r="AD460" i="58" s="1"/>
  <c r="AC476" i="58"/>
  <c r="AD476" i="58" s="1"/>
  <c r="AC500" i="58"/>
  <c r="AD500" i="58" s="1"/>
  <c r="AC520" i="58"/>
  <c r="AD520" i="58" s="1"/>
  <c r="AC540" i="58"/>
  <c r="AD540" i="58" s="1"/>
  <c r="AC564" i="58"/>
  <c r="AD564" i="58" s="1"/>
  <c r="AC23" i="58"/>
  <c r="AD23" i="58" s="1"/>
  <c r="AC183" i="58"/>
  <c r="AD183" i="58" s="1"/>
  <c r="AC303" i="58"/>
  <c r="AD303" i="58" s="1"/>
  <c r="AC350" i="58"/>
  <c r="AD350" i="58" s="1"/>
  <c r="AC382" i="58"/>
  <c r="AD382" i="58" s="1"/>
  <c r="AC414" i="58"/>
  <c r="AD414" i="58" s="1"/>
  <c r="AC446" i="58"/>
  <c r="AD446" i="58" s="1"/>
  <c r="AC478" i="58"/>
  <c r="AD478" i="58" s="1"/>
  <c r="AC510" i="58"/>
  <c r="AD510" i="58" s="1"/>
  <c r="AC542" i="58"/>
  <c r="AD542" i="58" s="1"/>
  <c r="AC574" i="58"/>
  <c r="AD574" i="58" s="1"/>
  <c r="AC598" i="58"/>
  <c r="AD598" i="58" s="1"/>
  <c r="AC618" i="58"/>
  <c r="AD618" i="58" s="1"/>
  <c r="AC634" i="58"/>
  <c r="AD634" i="58" s="1"/>
  <c r="AC650" i="58"/>
  <c r="AD650" i="58" s="1"/>
  <c r="AC666" i="58"/>
  <c r="AD666" i="58" s="1"/>
  <c r="AC682" i="58"/>
  <c r="AD682" i="58" s="1"/>
  <c r="AC698" i="58"/>
  <c r="AD698" i="58" s="1"/>
  <c r="AC714" i="58"/>
  <c r="AD714" i="58" s="1"/>
  <c r="AC730" i="58"/>
  <c r="AD730" i="58" s="1"/>
  <c r="AC746" i="58"/>
  <c r="AD746" i="58" s="1"/>
  <c r="AC762" i="58"/>
  <c r="AD762" i="58" s="1"/>
  <c r="AC778" i="58"/>
  <c r="AD778" i="58" s="1"/>
  <c r="AC794" i="58"/>
  <c r="AD794" i="58" s="1"/>
  <c r="AC810" i="58"/>
  <c r="AD810" i="58" s="1"/>
  <c r="AC826" i="58"/>
  <c r="AD826" i="58" s="1"/>
  <c r="AC842" i="58"/>
  <c r="AD842" i="58" s="1"/>
  <c r="AC858" i="58"/>
  <c r="AD858" i="58" s="1"/>
  <c r="AC815" i="58"/>
  <c r="AD815" i="58" s="1"/>
  <c r="AC843" i="58"/>
  <c r="AD843" i="58" s="1"/>
  <c r="AC71" i="58"/>
  <c r="AD71" i="58" s="1"/>
  <c r="AC263" i="58"/>
  <c r="AD263" i="58" s="1"/>
  <c r="AC362" i="58"/>
  <c r="AD362" i="58" s="1"/>
  <c r="AC426" i="58"/>
  <c r="AD426" i="58" s="1"/>
  <c r="AC482" i="58"/>
  <c r="AD482" i="58" s="1"/>
  <c r="AC538" i="58"/>
  <c r="AD538" i="58" s="1"/>
  <c r="AC596" i="58"/>
  <c r="AD596" i="58" s="1"/>
  <c r="AC628" i="58"/>
  <c r="AD628" i="58" s="1"/>
  <c r="AC660" i="58"/>
  <c r="AD660" i="58" s="1"/>
  <c r="AC688" i="58"/>
  <c r="AD688" i="58" s="1"/>
  <c r="AC716" i="58"/>
  <c r="AD716" i="58" s="1"/>
  <c r="AC748" i="58"/>
  <c r="AD748" i="58" s="1"/>
  <c r="AC776" i="58"/>
  <c r="AD776" i="58" s="1"/>
  <c r="AC131" i="58"/>
  <c r="AD131" i="58" s="1"/>
  <c r="AC259" i="58"/>
  <c r="AD259" i="58" s="1"/>
  <c r="AC337" i="58"/>
  <c r="AD337" i="58" s="1"/>
  <c r="AC369" i="58"/>
  <c r="AD369" i="58" s="1"/>
  <c r="AC401" i="58"/>
  <c r="AD401" i="58" s="1"/>
  <c r="AC433" i="58"/>
  <c r="AD433" i="58" s="1"/>
  <c r="AC497" i="58"/>
  <c r="AD497" i="58" s="1"/>
  <c r="AC529" i="58"/>
  <c r="AD529" i="58" s="1"/>
  <c r="AC561" i="58"/>
  <c r="AD561" i="58" s="1"/>
  <c r="AC589" i="58"/>
  <c r="AD589" i="58" s="1"/>
  <c r="AC610" i="58"/>
  <c r="AD610" i="58" s="1"/>
  <c r="AC627" i="58"/>
  <c r="AD627" i="58" s="1"/>
  <c r="AC643" i="58"/>
  <c r="AD643" i="58" s="1"/>
  <c r="AC659" i="58"/>
  <c r="AD659" i="58" s="1"/>
  <c r="AC675" i="58"/>
  <c r="AD675" i="58" s="1"/>
  <c r="AC691" i="58"/>
  <c r="AD691" i="58" s="1"/>
  <c r="AC707" i="58"/>
  <c r="AD707" i="58" s="1"/>
  <c r="AC723" i="58"/>
  <c r="AD723" i="58" s="1"/>
  <c r="AC739" i="58"/>
  <c r="AD739" i="58" s="1"/>
  <c r="AC755" i="58"/>
  <c r="AD755" i="58" s="1"/>
  <c r="AC771" i="58"/>
  <c r="AD771" i="58" s="1"/>
  <c r="AC787" i="58"/>
  <c r="AD787" i="58" s="1"/>
  <c r="AC811" i="58"/>
  <c r="AD811" i="58" s="1"/>
  <c r="AC847" i="58"/>
  <c r="AD847" i="58" s="1"/>
  <c r="AC167" i="58"/>
  <c r="AD167" i="58" s="1"/>
  <c r="AC346" i="58"/>
  <c r="AD346" i="58" s="1"/>
  <c r="AC418" i="58"/>
  <c r="AD418" i="58" s="1"/>
  <c r="AC490" i="58"/>
  <c r="AD490" i="58" s="1"/>
  <c r="AC562" i="58"/>
  <c r="AD562" i="58" s="1"/>
  <c r="AC616" i="58"/>
  <c r="AD616" i="58" s="1"/>
  <c r="AC648" i="58"/>
  <c r="AD648" i="58" s="1"/>
  <c r="AC684" i="58"/>
  <c r="AD684" i="58" s="1"/>
  <c r="AC720" i="58"/>
  <c r="AD720" i="58" s="1"/>
  <c r="AC756" i="58"/>
  <c r="AD756" i="58" s="1"/>
  <c r="AC115" i="58"/>
  <c r="AD115" i="58" s="1"/>
  <c r="AC397" i="58"/>
  <c r="AD397" i="58" s="1"/>
  <c r="AC525" i="58"/>
  <c r="AD525" i="58" s="1"/>
  <c r="AC625" i="58"/>
  <c r="AD625" i="58" s="1"/>
  <c r="AC689" i="58"/>
  <c r="AD689" i="58" s="1"/>
  <c r="AC753" i="58"/>
  <c r="AD753" i="58" s="1"/>
  <c r="AC800" i="58"/>
  <c r="AD800" i="58" s="1"/>
  <c r="AC832" i="58"/>
  <c r="AD832" i="58" s="1"/>
  <c r="AC857" i="58"/>
  <c r="AD857" i="58" s="1"/>
  <c r="AC477" i="58"/>
  <c r="AD477" i="58" s="1"/>
  <c r="AC681" i="58"/>
  <c r="AD681" i="58" s="1"/>
  <c r="AC796" i="58"/>
  <c r="AD796" i="58" s="1"/>
  <c r="AC83" i="58"/>
  <c r="AD83" i="58" s="1"/>
  <c r="AC549" i="58"/>
  <c r="AD549" i="58" s="1"/>
  <c r="AC717" i="58"/>
  <c r="AD717" i="58" s="1"/>
  <c r="AC813" i="58"/>
  <c r="AD813" i="58" s="1"/>
  <c r="AC147" i="58"/>
  <c r="AD147" i="58" s="1"/>
  <c r="AC405" i="58"/>
  <c r="AD405" i="58" s="1"/>
  <c r="AC533" i="58"/>
  <c r="AD533" i="58" s="1"/>
  <c r="AC629" i="58"/>
  <c r="AD629" i="58" s="1"/>
  <c r="AC693" i="58"/>
  <c r="AD693" i="58" s="1"/>
  <c r="AC757" i="58"/>
  <c r="AD757" i="58" s="1"/>
  <c r="AC801" i="58"/>
  <c r="AD801" i="58" s="1"/>
  <c r="AC833" i="58"/>
  <c r="AD833" i="58" s="1"/>
  <c r="AC301" i="58"/>
  <c r="AD301" i="58" s="1"/>
  <c r="AC573" i="58"/>
  <c r="AD573" i="58" s="1"/>
  <c r="AC697" i="58"/>
  <c r="AD697" i="58" s="1"/>
  <c r="AC804" i="58"/>
  <c r="AD804" i="58" s="1"/>
  <c r="AC860" i="58"/>
  <c r="AD860" i="58" s="1"/>
  <c r="AC485" i="58"/>
  <c r="AD485" i="58" s="1"/>
  <c r="AC653" i="58"/>
  <c r="AD653" i="58" s="1"/>
  <c r="AC765" i="58"/>
  <c r="AD765" i="58" s="1"/>
  <c r="AC837" i="58"/>
  <c r="AD837" i="58" s="1"/>
  <c r="AC14" i="58"/>
  <c r="AD14" i="58" s="1"/>
  <c r="AC94" i="58"/>
  <c r="AD94" i="58" s="1"/>
  <c r="AC158" i="58"/>
  <c r="AD158" i="58" s="1"/>
  <c r="AC222" i="58"/>
  <c r="AD222" i="58" s="1"/>
  <c r="AC286" i="58"/>
  <c r="AD286" i="58" s="1"/>
  <c r="AC16" i="58"/>
  <c r="AD16" i="58" s="1"/>
  <c r="AC48" i="58"/>
  <c r="AD48" i="58" s="1"/>
  <c r="AC112" i="58"/>
  <c r="AD112" i="58" s="1"/>
  <c r="AC176" i="58"/>
  <c r="AD176" i="58" s="1"/>
  <c r="AC240" i="58"/>
  <c r="AD240" i="58" s="1"/>
  <c r="AC304" i="58"/>
  <c r="AD304" i="58" s="1"/>
  <c r="AC57" i="58"/>
  <c r="AD57" i="58" s="1"/>
  <c r="AC121" i="58"/>
  <c r="AD121" i="58" s="1"/>
  <c r="AC185" i="58"/>
  <c r="AD185" i="58" s="1"/>
  <c r="AC249" i="58"/>
  <c r="AD249" i="58" s="1"/>
  <c r="AC155" i="58"/>
  <c r="AD155" i="58" s="1"/>
  <c r="AC283" i="58"/>
  <c r="AD283" i="58" s="1"/>
  <c r="AC343" i="58"/>
  <c r="AD343" i="58" s="1"/>
  <c r="AC375" i="58"/>
  <c r="AD375" i="58" s="1"/>
  <c r="AC407" i="58"/>
  <c r="AD407" i="58" s="1"/>
  <c r="AC439" i="58"/>
  <c r="AD439" i="58" s="1"/>
  <c r="AC495" i="58"/>
  <c r="AD495" i="58" s="1"/>
  <c r="AC527" i="58"/>
  <c r="AD527" i="58" s="1"/>
  <c r="AC559" i="58"/>
  <c r="AD559" i="58" s="1"/>
  <c r="AC591" i="58"/>
  <c r="AD591" i="58" s="1"/>
  <c r="AC143" i="58"/>
  <c r="AD143" i="58" s="1"/>
  <c r="AC271" i="58"/>
  <c r="AD271" i="58" s="1"/>
  <c r="AC340" i="58"/>
  <c r="AD340" i="58" s="1"/>
  <c r="AC360" i="58"/>
  <c r="AD360" i="58" s="1"/>
  <c r="AC380" i="58"/>
  <c r="AD380" i="58" s="1"/>
  <c r="AC404" i="58"/>
  <c r="AD404" i="58" s="1"/>
  <c r="AC424" i="58"/>
  <c r="AD424" i="58" s="1"/>
  <c r="AC444" i="58"/>
  <c r="AD444" i="58" s="1"/>
  <c r="AC484" i="58"/>
  <c r="AD484" i="58" s="1"/>
  <c r="AC504" i="58"/>
  <c r="AD504" i="58" s="1"/>
  <c r="AC524" i="58"/>
  <c r="AD524" i="58" s="1"/>
  <c r="AC548" i="58"/>
  <c r="AD548" i="58" s="1"/>
  <c r="AC568" i="58"/>
  <c r="AD568" i="58" s="1"/>
  <c r="AC55" i="58"/>
  <c r="AD55" i="58" s="1"/>
  <c r="AC215" i="58"/>
  <c r="AD215" i="58" s="1"/>
  <c r="AC319" i="58"/>
  <c r="AD319" i="58" s="1"/>
  <c r="AC358" i="58"/>
  <c r="AD358" i="58" s="1"/>
  <c r="AC390" i="58"/>
  <c r="AD390" i="58" s="1"/>
  <c r="AC422" i="58"/>
  <c r="AD422" i="58" s="1"/>
  <c r="AC454" i="58"/>
  <c r="AD454" i="58" s="1"/>
  <c r="AC486" i="58"/>
  <c r="AD486" i="58" s="1"/>
  <c r="AC518" i="58"/>
  <c r="AD518" i="58" s="1"/>
  <c r="AC550" i="58"/>
  <c r="AD550" i="58" s="1"/>
  <c r="AC582" i="58"/>
  <c r="AD582" i="58" s="1"/>
  <c r="AC604" i="58"/>
  <c r="AD604" i="58" s="1"/>
  <c r="AC622" i="58"/>
  <c r="AD622" i="58" s="1"/>
  <c r="AC638" i="58"/>
  <c r="AD638" i="58" s="1"/>
  <c r="AC654" i="58"/>
  <c r="AD654" i="58" s="1"/>
  <c r="AC670" i="58"/>
  <c r="AD670" i="58" s="1"/>
  <c r="AC686" i="58"/>
  <c r="AD686" i="58" s="1"/>
  <c r="AC702" i="58"/>
  <c r="AD702" i="58" s="1"/>
  <c r="AC718" i="58"/>
  <c r="AD718" i="58" s="1"/>
  <c r="AC734" i="58"/>
  <c r="AD734" i="58" s="1"/>
  <c r="AC750" i="58"/>
  <c r="AD750" i="58" s="1"/>
  <c r="AC766" i="58"/>
  <c r="AD766" i="58" s="1"/>
  <c r="AC782" i="58"/>
  <c r="AD782" i="58" s="1"/>
  <c r="AC798" i="58"/>
  <c r="AD798" i="58" s="1"/>
  <c r="AC814" i="58"/>
  <c r="AD814" i="58" s="1"/>
  <c r="AC830" i="58"/>
  <c r="AD830" i="58" s="1"/>
  <c r="AC846" i="58"/>
  <c r="AD846" i="58" s="1"/>
  <c r="AC862" i="58"/>
  <c r="AD862" i="58" s="1"/>
  <c r="AC823" i="58"/>
  <c r="AD823" i="58" s="1"/>
  <c r="AC855" i="58"/>
  <c r="AD855" i="58" s="1"/>
  <c r="AC103" i="58"/>
  <c r="AD103" i="58" s="1"/>
  <c r="AC311" i="58"/>
  <c r="AD311" i="58" s="1"/>
  <c r="AC378" i="58"/>
  <c r="AD378" i="58" s="1"/>
  <c r="AC442" i="58"/>
  <c r="AD442" i="58" s="1"/>
  <c r="AC498" i="58"/>
  <c r="AD498" i="58" s="1"/>
  <c r="AC554" i="58"/>
  <c r="AD554" i="58" s="1"/>
  <c r="AC606" i="58"/>
  <c r="AD606" i="58" s="1"/>
  <c r="AC636" i="58"/>
  <c r="AD636" i="58" s="1"/>
  <c r="AC664" i="58"/>
  <c r="AD664" i="58" s="1"/>
  <c r="AC696" i="58"/>
  <c r="AD696" i="58" s="1"/>
  <c r="AC724" i="58"/>
  <c r="AD724" i="58" s="1"/>
  <c r="AC752" i="58"/>
  <c r="AD752" i="58" s="1"/>
  <c r="AC163" i="58"/>
  <c r="AD163" i="58" s="1"/>
  <c r="AC291" i="58"/>
  <c r="AD291" i="58" s="1"/>
  <c r="AC345" i="58"/>
  <c r="AD345" i="58" s="1"/>
  <c r="AC377" i="58"/>
  <c r="AD377" i="58" s="1"/>
  <c r="AC409" i="58"/>
  <c r="AD409" i="58" s="1"/>
  <c r="AC441" i="58"/>
  <c r="AD441" i="58" s="1"/>
  <c r="AC505" i="58"/>
  <c r="AD505" i="58" s="1"/>
  <c r="AC537" i="58"/>
  <c r="AD537" i="58" s="1"/>
  <c r="AC569" i="58"/>
  <c r="AD569" i="58" s="1"/>
  <c r="AC594" i="58"/>
  <c r="AD594" i="58" s="1"/>
  <c r="AC615" i="58"/>
  <c r="AD615" i="58" s="1"/>
  <c r="AC631" i="58"/>
  <c r="AD631" i="58" s="1"/>
  <c r="AC647" i="58"/>
  <c r="AD647" i="58" s="1"/>
  <c r="AC663" i="58"/>
  <c r="AD663" i="58" s="1"/>
  <c r="AC679" i="58"/>
  <c r="AD679" i="58" s="1"/>
  <c r="AC695" i="58"/>
  <c r="AD695" i="58" s="1"/>
  <c r="AC711" i="58"/>
  <c r="AD711" i="58" s="1"/>
  <c r="AC727" i="58"/>
  <c r="AD727" i="58" s="1"/>
  <c r="AC743" i="58"/>
  <c r="AD743" i="58" s="1"/>
  <c r="AC759" i="58"/>
  <c r="AD759" i="58" s="1"/>
  <c r="AC775" i="58"/>
  <c r="AD775" i="58" s="1"/>
  <c r="AC791" i="58"/>
  <c r="AD791" i="58" s="1"/>
  <c r="AC819" i="58"/>
  <c r="AD819" i="58" s="1"/>
  <c r="AC851" i="58"/>
  <c r="AD851" i="58" s="1"/>
  <c r="AC231" i="58"/>
  <c r="AD231" i="58" s="1"/>
  <c r="AC370" i="58"/>
  <c r="AD370" i="58" s="1"/>
  <c r="AC434" i="58"/>
  <c r="AD434" i="58" s="1"/>
  <c r="AC506" i="58"/>
  <c r="AD506" i="58" s="1"/>
  <c r="AC578" i="58"/>
  <c r="AD578" i="58" s="1"/>
  <c r="AC624" i="58"/>
  <c r="AD624" i="58" s="1"/>
  <c r="AC656" i="58"/>
  <c r="AD656" i="58" s="1"/>
  <c r="AC692" i="58"/>
  <c r="AD692" i="58" s="1"/>
  <c r="AC728" i="58"/>
  <c r="AD728" i="58" s="1"/>
  <c r="AC764" i="58"/>
  <c r="AD764" i="58" s="1"/>
  <c r="AC243" i="58"/>
  <c r="AD243" i="58" s="1"/>
  <c r="AC429" i="58"/>
  <c r="AD429" i="58" s="1"/>
  <c r="AC557" i="58"/>
  <c r="AD557" i="58" s="1"/>
  <c r="AC641" i="58"/>
  <c r="AD641" i="58" s="1"/>
  <c r="AC705" i="58"/>
  <c r="AD705" i="58" s="1"/>
  <c r="AC769" i="58"/>
  <c r="AD769" i="58" s="1"/>
  <c r="AC808" i="58"/>
  <c r="AD808" i="58" s="1"/>
  <c r="AC840" i="58"/>
  <c r="AD840" i="58" s="1"/>
  <c r="AC179" i="58"/>
  <c r="AD179" i="58" s="1"/>
  <c r="AC541" i="58"/>
  <c r="AD541" i="58" s="1"/>
  <c r="AC713" i="58"/>
  <c r="AD713" i="58" s="1"/>
  <c r="AC812" i="58"/>
  <c r="AD812" i="58" s="1"/>
  <c r="AC317" i="58"/>
  <c r="AD317" i="58" s="1"/>
  <c r="AC602" i="58"/>
  <c r="AD602" i="58" s="1"/>
  <c r="AC749" i="58"/>
  <c r="AD749" i="58" s="1"/>
  <c r="AC829" i="58"/>
  <c r="AD829" i="58" s="1"/>
  <c r="AC275" i="58"/>
  <c r="AD275" i="58" s="1"/>
  <c r="AC437" i="58"/>
  <c r="AD437" i="58" s="1"/>
  <c r="AC565" i="58"/>
  <c r="AD565" i="58" s="1"/>
  <c r="AC645" i="58"/>
  <c r="AD645" i="58" s="1"/>
  <c r="AC709" i="58"/>
  <c r="AD709" i="58" s="1"/>
  <c r="AC773" i="58"/>
  <c r="AD773" i="58" s="1"/>
  <c r="AC809" i="58"/>
  <c r="AD809" i="58" s="1"/>
  <c r="AC841" i="58"/>
  <c r="AD841" i="58" s="1"/>
  <c r="AC381" i="58"/>
  <c r="AD381" i="58" s="1"/>
  <c r="AC617" i="58"/>
  <c r="AD617" i="58" s="1"/>
  <c r="AC729" i="58"/>
  <c r="AD729" i="58" s="1"/>
  <c r="AC820" i="58"/>
  <c r="AD820" i="58" s="1"/>
  <c r="AC211" i="58"/>
  <c r="AD211" i="58" s="1"/>
  <c r="AC517" i="58"/>
  <c r="AD517" i="58" s="1"/>
  <c r="AC669" i="58"/>
  <c r="AD669" i="58" s="1"/>
  <c r="AC789" i="58"/>
  <c r="AD789" i="58" s="1"/>
  <c r="AC853" i="58"/>
  <c r="AD853" i="58" s="1"/>
  <c r="AC46" i="58"/>
  <c r="AD46" i="58" s="1"/>
  <c r="AC110" i="58"/>
  <c r="AD110" i="58" s="1"/>
  <c r="AC174" i="58"/>
  <c r="AD174" i="58" s="1"/>
  <c r="AC238" i="58"/>
  <c r="AD238" i="58" s="1"/>
  <c r="AC302" i="58"/>
  <c r="AD302" i="58" s="1"/>
  <c r="AC64" i="58"/>
  <c r="AD64" i="58" s="1"/>
  <c r="AC128" i="58"/>
  <c r="AD128" i="58" s="1"/>
  <c r="AC192" i="58"/>
  <c r="AD192" i="58" s="1"/>
  <c r="AC256" i="58"/>
  <c r="AD256" i="58" s="1"/>
  <c r="AC320" i="58"/>
  <c r="AD320" i="58" s="1"/>
  <c r="AC73" i="58"/>
  <c r="AD73" i="58" s="1"/>
  <c r="AC137" i="58"/>
  <c r="AD137" i="58" s="1"/>
  <c r="AC201" i="58"/>
  <c r="AD201" i="58" s="1"/>
  <c r="AC265" i="58"/>
  <c r="AD265" i="58" s="1"/>
  <c r="AC59" i="58"/>
  <c r="AD59" i="58" s="1"/>
  <c r="AC187" i="58"/>
  <c r="AD187" i="58" s="1"/>
  <c r="AC305" i="58"/>
  <c r="AD305" i="58" s="1"/>
  <c r="AC351" i="58"/>
  <c r="AD351" i="58" s="1"/>
  <c r="AC383" i="58"/>
  <c r="AD383" i="58" s="1"/>
  <c r="AC415" i="58"/>
  <c r="AD415" i="58" s="1"/>
  <c r="AC447" i="58"/>
  <c r="AD447" i="58" s="1"/>
  <c r="AC503" i="58"/>
  <c r="AD503" i="58" s="1"/>
  <c r="AC535" i="58"/>
  <c r="AD535" i="58" s="1"/>
  <c r="AC567" i="58"/>
  <c r="AD567" i="58" s="1"/>
  <c r="AC599" i="58"/>
  <c r="AD599" i="58" s="1"/>
  <c r="AC47" i="58"/>
  <c r="AD47" i="58" s="1"/>
  <c r="AC175" i="58"/>
  <c r="AD175" i="58" s="1"/>
  <c r="AC299" i="58"/>
  <c r="AD299" i="58" s="1"/>
  <c r="AC344" i="58"/>
  <c r="AD344" i="58" s="1"/>
  <c r="AC364" i="58"/>
  <c r="AD364" i="58" s="1"/>
  <c r="AC388" i="58"/>
  <c r="AD388" i="58" s="1"/>
  <c r="AC408" i="58"/>
  <c r="AD408" i="58" s="1"/>
  <c r="AC428" i="58"/>
  <c r="AD428" i="58" s="1"/>
  <c r="AC452" i="58"/>
  <c r="AD452" i="58" s="1"/>
  <c r="AC488" i="58"/>
  <c r="AD488" i="58" s="1"/>
  <c r="AC508" i="58"/>
  <c r="AD508" i="58" s="1"/>
  <c r="AC532" i="58"/>
  <c r="AD532" i="58" s="1"/>
  <c r="AC552" i="58"/>
  <c r="AD552" i="58" s="1"/>
  <c r="AC572" i="58"/>
  <c r="AD572" i="58" s="1"/>
  <c r="AC119" i="58"/>
  <c r="AD119" i="58" s="1"/>
  <c r="AC247" i="58"/>
  <c r="AD247" i="58" s="1"/>
  <c r="AC333" i="58"/>
  <c r="AD333" i="58" s="1"/>
  <c r="AC366" i="58"/>
  <c r="AD366" i="58" s="1"/>
  <c r="AC398" i="58"/>
  <c r="AD398" i="58" s="1"/>
  <c r="AC430" i="58"/>
  <c r="AD430" i="58" s="1"/>
  <c r="AC494" i="58"/>
  <c r="AD494" i="58" s="1"/>
  <c r="AC526" i="58"/>
  <c r="AD526" i="58" s="1"/>
  <c r="AC558" i="58"/>
  <c r="AD558" i="58" s="1"/>
  <c r="AC588" i="58"/>
  <c r="AD588" i="58" s="1"/>
  <c r="AC609" i="58"/>
  <c r="AD609" i="58" s="1"/>
  <c r="AC626" i="58"/>
  <c r="AD626" i="58" s="1"/>
  <c r="AC642" i="58"/>
  <c r="AD642" i="58" s="1"/>
  <c r="AC658" i="58"/>
  <c r="AD658" i="58" s="1"/>
  <c r="AC674" i="58"/>
  <c r="AD674" i="58" s="1"/>
  <c r="AC690" i="58"/>
  <c r="AD690" i="58" s="1"/>
  <c r="AC706" i="58"/>
  <c r="AD706" i="58" s="1"/>
  <c r="AC722" i="58"/>
  <c r="AD722" i="58" s="1"/>
  <c r="AC738" i="58"/>
  <c r="AD738" i="58" s="1"/>
  <c r="AC754" i="58"/>
  <c r="AD754" i="58" s="1"/>
  <c r="AC770" i="58"/>
  <c r="AD770" i="58" s="1"/>
  <c r="AC786" i="58"/>
  <c r="AD786" i="58" s="1"/>
  <c r="AC802" i="58"/>
  <c r="AD802" i="58" s="1"/>
  <c r="AC818" i="58"/>
  <c r="AD818" i="58" s="1"/>
  <c r="AC834" i="58"/>
  <c r="AD834" i="58" s="1"/>
  <c r="AC850" i="58"/>
  <c r="AD850" i="58" s="1"/>
  <c r="AC799" i="58"/>
  <c r="AD799" i="58" s="1"/>
  <c r="AC831" i="58"/>
  <c r="AD831" i="58" s="1"/>
  <c r="AC859" i="58"/>
  <c r="AD859" i="58" s="1"/>
  <c r="AC135" i="58"/>
  <c r="AD135" i="58" s="1"/>
  <c r="AC338" i="58"/>
  <c r="AD338" i="58" s="1"/>
  <c r="AC394" i="58"/>
  <c r="AD394" i="58" s="1"/>
  <c r="AC458" i="58"/>
  <c r="AD458" i="58" s="1"/>
  <c r="AC514" i="58"/>
  <c r="AD514" i="58" s="1"/>
  <c r="AC570" i="58"/>
  <c r="AD570" i="58" s="1"/>
  <c r="AC612" i="58"/>
  <c r="AD612" i="58" s="1"/>
  <c r="AC644" i="58"/>
  <c r="AD644" i="58" s="1"/>
  <c r="AC672" i="58"/>
  <c r="AD672" i="58" s="1"/>
  <c r="AC700" i="58"/>
  <c r="AD700" i="58" s="1"/>
  <c r="AC732" i="58"/>
  <c r="AD732" i="58" s="1"/>
  <c r="AC760" i="58"/>
  <c r="AD760" i="58" s="1"/>
  <c r="AC67" i="58"/>
  <c r="AD67" i="58" s="1"/>
  <c r="AC195" i="58"/>
  <c r="AD195" i="58" s="1"/>
  <c r="AC309" i="58"/>
  <c r="AD309" i="58" s="1"/>
  <c r="AC353" i="58"/>
  <c r="AD353" i="58" s="1"/>
  <c r="AC385" i="58"/>
  <c r="AD385" i="58" s="1"/>
  <c r="AC417" i="58"/>
  <c r="AD417" i="58" s="1"/>
  <c r="AC449" i="58"/>
  <c r="AD449" i="58" s="1"/>
  <c r="AC481" i="58"/>
  <c r="AD481" i="58" s="1"/>
  <c r="AC513" i="58"/>
  <c r="AD513" i="58" s="1"/>
  <c r="AC545" i="58"/>
  <c r="AD545" i="58" s="1"/>
  <c r="AC577" i="58"/>
  <c r="AD577" i="58" s="1"/>
  <c r="AC600" i="58"/>
  <c r="AD600" i="58" s="1"/>
  <c r="AC619" i="58"/>
  <c r="AD619" i="58" s="1"/>
  <c r="AC635" i="58"/>
  <c r="AD635" i="58" s="1"/>
  <c r="AC651" i="58"/>
  <c r="AD651" i="58" s="1"/>
  <c r="AC667" i="58"/>
  <c r="AD667" i="58" s="1"/>
  <c r="AC683" i="58"/>
  <c r="AD683" i="58" s="1"/>
  <c r="AC699" i="58"/>
  <c r="AD699" i="58" s="1"/>
  <c r="AC715" i="58"/>
  <c r="AD715" i="58" s="1"/>
  <c r="AC731" i="58"/>
  <c r="AD731" i="58" s="1"/>
  <c r="AC747" i="58"/>
  <c r="AD747" i="58" s="1"/>
  <c r="AC763" i="58"/>
  <c r="AD763" i="58" s="1"/>
  <c r="AC779" i="58"/>
  <c r="AD779" i="58" s="1"/>
  <c r="AC795" i="58"/>
  <c r="AD795" i="58" s="1"/>
  <c r="AC827" i="58"/>
  <c r="AD827" i="58" s="1"/>
  <c r="AC3" i="58"/>
  <c r="AD3" i="58" s="1"/>
  <c r="AC295" i="58"/>
  <c r="AD295" i="58" s="1"/>
  <c r="AC386" i="58"/>
  <c r="AD386" i="58" s="1"/>
  <c r="AC450" i="58"/>
  <c r="AD450" i="58" s="1"/>
  <c r="AC522" i="58"/>
  <c r="AD522" i="58" s="1"/>
  <c r="AC590" i="58"/>
  <c r="AD590" i="58" s="1"/>
  <c r="AC632" i="58"/>
  <c r="AD632" i="58" s="1"/>
  <c r="AC668" i="58"/>
  <c r="AD668" i="58" s="1"/>
  <c r="AC704" i="58"/>
  <c r="AD704" i="58" s="1"/>
  <c r="AC736" i="58"/>
  <c r="AD736" i="58" s="1"/>
  <c r="AC772" i="58"/>
  <c r="AD772" i="58" s="1"/>
  <c r="AC332" i="58"/>
  <c r="AD332" i="58" s="1"/>
  <c r="AC461" i="58"/>
  <c r="AD461" i="58" s="1"/>
  <c r="AC586" i="58"/>
  <c r="AD586" i="58" s="1"/>
  <c r="AC657" i="58"/>
  <c r="AD657" i="58" s="1"/>
  <c r="AC721" i="58"/>
  <c r="AD721" i="58" s="1"/>
  <c r="AC784" i="58"/>
  <c r="AD784" i="58" s="1"/>
  <c r="AC816" i="58"/>
  <c r="AD816" i="58" s="1"/>
  <c r="AC848" i="58"/>
  <c r="AD848" i="58" s="1"/>
  <c r="AC349" i="58"/>
  <c r="AD349" i="58" s="1"/>
  <c r="AC597" i="58"/>
  <c r="AD597" i="58" s="1"/>
  <c r="AC745" i="58"/>
  <c r="AD745" i="58" s="1"/>
  <c r="AC836" i="58"/>
  <c r="AD836" i="58" s="1"/>
  <c r="AC389" i="58"/>
  <c r="AD389" i="58" s="1"/>
  <c r="AC637" i="58"/>
  <c r="AD637" i="58" s="1"/>
  <c r="AC781" i="58"/>
  <c r="AD781" i="58" s="1"/>
  <c r="AC845" i="58"/>
  <c r="AD845" i="58" s="1"/>
  <c r="AC341" i="58"/>
  <c r="AD341" i="58" s="1"/>
  <c r="AC592" i="58"/>
  <c r="AD592" i="58" s="1"/>
  <c r="AC661" i="58"/>
  <c r="AD661" i="58" s="1"/>
  <c r="AC725" i="58"/>
  <c r="AD725" i="58" s="1"/>
  <c r="AC785" i="58"/>
  <c r="AD785" i="58" s="1"/>
  <c r="AC817" i="58"/>
  <c r="AD817" i="58" s="1"/>
  <c r="AC849" i="58"/>
  <c r="AD849" i="58" s="1"/>
  <c r="AC445" i="58"/>
  <c r="AD445" i="58" s="1"/>
  <c r="AC649" i="58"/>
  <c r="AD649" i="58" s="1"/>
  <c r="AC761" i="58"/>
  <c r="AD761" i="58" s="1"/>
  <c r="AC828" i="58"/>
  <c r="AD828" i="58" s="1"/>
  <c r="AC357" i="58"/>
  <c r="AD357" i="58" s="1"/>
  <c r="AC581" i="58"/>
  <c r="AD581" i="58" s="1"/>
  <c r="AC701" i="58"/>
  <c r="AD701" i="58" s="1"/>
  <c r="AC805" i="58"/>
  <c r="AD805" i="58" s="1"/>
  <c r="AC861" i="58"/>
  <c r="AD861" i="58" s="1"/>
  <c r="P554" i="58"/>
  <c r="N73" i="58"/>
  <c r="N89" i="58"/>
  <c r="N105" i="58"/>
  <c r="N121" i="58"/>
  <c r="P209" i="58"/>
  <c r="P225" i="58"/>
  <c r="P241" i="58"/>
  <c r="P257" i="58"/>
  <c r="O329" i="58"/>
  <c r="O345" i="58"/>
  <c r="O361" i="58"/>
  <c r="O377" i="58"/>
  <c r="P393" i="58"/>
  <c r="P409" i="58"/>
  <c r="P425" i="58"/>
  <c r="P441" i="58"/>
  <c r="P457" i="58"/>
  <c r="P473" i="58"/>
  <c r="P489" i="58"/>
  <c r="P505" i="58"/>
  <c r="P521" i="58"/>
  <c r="P537" i="58"/>
  <c r="P553" i="58"/>
  <c r="O234" i="58"/>
  <c r="O250" i="58"/>
  <c r="O266" i="58"/>
  <c r="P282" i="58"/>
  <c r="P298" i="58"/>
  <c r="P314" i="58"/>
  <c r="P330" i="58"/>
  <c r="P346" i="58"/>
  <c r="N406" i="58"/>
  <c r="N446" i="58"/>
  <c r="N470" i="58"/>
  <c r="AE470" i="58" s="1"/>
  <c r="N510" i="58"/>
  <c r="N248" i="58"/>
  <c r="O264" i="58"/>
  <c r="N312" i="58"/>
  <c r="AE312" i="58" s="1"/>
  <c r="P328" i="58"/>
  <c r="N741" i="58"/>
  <c r="AE741" i="58" s="1"/>
  <c r="N218" i="58"/>
  <c r="N167" i="58"/>
  <c r="AE167" i="58" s="1"/>
  <c r="N199" i="58"/>
  <c r="N263" i="58"/>
  <c r="N295" i="58"/>
  <c r="N327" i="58"/>
  <c r="AE327" i="58" s="1"/>
  <c r="N359" i="58"/>
  <c r="AE359" i="58" s="1"/>
  <c r="P519" i="58"/>
  <c r="P551" i="58"/>
  <c r="P583" i="58"/>
  <c r="N615" i="58"/>
  <c r="AE615" i="58" s="1"/>
  <c r="N695" i="58"/>
  <c r="AE695" i="58" s="1"/>
  <c r="N727" i="58"/>
  <c r="AE727" i="58" s="1"/>
  <c r="P569" i="58"/>
  <c r="P151" i="58"/>
  <c r="N215" i="58"/>
  <c r="AE215" i="58" s="1"/>
  <c r="N247" i="58"/>
  <c r="AE247" i="58" s="1"/>
  <c r="N407" i="58"/>
  <c r="AE407" i="58" s="1"/>
  <c r="N439" i="58"/>
  <c r="AE439" i="58" s="1"/>
  <c r="N471" i="58"/>
  <c r="N757" i="58"/>
  <c r="AE757" i="58" s="1"/>
  <c r="P789" i="58"/>
  <c r="P432" i="58"/>
  <c r="N448" i="58"/>
  <c r="N464" i="58"/>
  <c r="AE464" i="58" s="1"/>
  <c r="P560" i="58"/>
  <c r="O576" i="58"/>
  <c r="AE576" i="58" s="1"/>
  <c r="N584" i="58"/>
  <c r="AE584" i="58" s="1"/>
  <c r="P601" i="58"/>
  <c r="O645" i="58"/>
  <c r="O693" i="58"/>
  <c r="AE693" i="58" s="1"/>
  <c r="P839" i="58"/>
  <c r="P807" i="58"/>
  <c r="N823" i="58"/>
  <c r="AE823" i="58" s="1"/>
  <c r="AC733" i="58"/>
  <c r="AD733" i="58" s="1"/>
  <c r="AC788" i="58"/>
  <c r="AD788" i="58" s="1"/>
  <c r="AC825" i="58"/>
  <c r="AD825" i="58" s="1"/>
  <c r="AC613" i="58"/>
  <c r="AD613" i="58" s="1"/>
  <c r="AC19" i="58"/>
  <c r="AD19" i="58" s="1"/>
  <c r="AC852" i="58"/>
  <c r="AD852" i="58" s="1"/>
  <c r="AC856" i="58"/>
  <c r="AD856" i="58" s="1"/>
  <c r="AC673" i="58"/>
  <c r="AD673" i="58" s="1"/>
  <c r="AC780" i="58"/>
  <c r="AD780" i="58" s="1"/>
  <c r="AC640" i="58"/>
  <c r="AD640" i="58" s="1"/>
  <c r="AC402" i="58"/>
  <c r="AD402" i="58" s="1"/>
  <c r="AC803" i="58"/>
  <c r="AD803" i="58" s="1"/>
  <c r="AC735" i="58"/>
  <c r="AD735" i="58" s="1"/>
  <c r="AC671" i="58"/>
  <c r="AD671" i="58" s="1"/>
  <c r="AC605" i="58"/>
  <c r="AD605" i="58" s="1"/>
  <c r="AC489" i="58"/>
  <c r="AD489" i="58" s="1"/>
  <c r="AC425" i="58"/>
  <c r="AD425" i="58" s="1"/>
  <c r="AC227" i="58"/>
  <c r="AD227" i="58" s="1"/>
  <c r="AC740" i="58"/>
  <c r="AD740" i="58" s="1"/>
  <c r="AC620" i="58"/>
  <c r="AD620" i="58" s="1"/>
  <c r="AC410" i="58"/>
  <c r="AD410" i="58" s="1"/>
  <c r="AC839" i="58"/>
  <c r="AD839" i="58" s="1"/>
  <c r="AC822" i="58"/>
  <c r="AD822" i="58" s="1"/>
  <c r="AC758" i="58"/>
  <c r="AD758" i="58" s="1"/>
  <c r="AC694" i="58"/>
  <c r="AD694" i="58" s="1"/>
  <c r="AC630" i="58"/>
  <c r="AD630" i="58" s="1"/>
  <c r="AC534" i="58"/>
  <c r="AD534" i="58" s="1"/>
  <c r="AC438" i="58"/>
  <c r="AD438" i="58" s="1"/>
  <c r="AC279" i="58"/>
  <c r="AD279" i="58" s="1"/>
  <c r="AC536" i="58"/>
  <c r="AD536" i="58" s="1"/>
  <c r="AC412" i="58"/>
  <c r="AD412" i="58" s="1"/>
  <c r="AC315" i="58"/>
  <c r="AD315" i="58" s="1"/>
  <c r="AC607" i="58"/>
  <c r="AD607" i="58" s="1"/>
  <c r="AC479" i="58"/>
  <c r="AD479" i="58" s="1"/>
  <c r="AC455" i="58"/>
  <c r="AD455" i="58" s="1"/>
  <c r="AC321" i="58"/>
  <c r="AD321" i="58" s="1"/>
  <c r="AC281" i="58"/>
  <c r="AD281" i="58" s="1"/>
  <c r="AC9" i="58"/>
  <c r="AD9" i="58" s="1"/>
  <c r="AC80" i="58"/>
  <c r="AD80" i="58" s="1"/>
  <c r="AC318" i="58"/>
  <c r="AD318" i="58" s="1"/>
  <c r="AC62" i="58"/>
  <c r="AD62" i="58" s="1"/>
  <c r="P647" i="58"/>
  <c r="AE647" i="58" s="1"/>
  <c r="P661" i="58"/>
  <c r="AE661" i="58" s="1"/>
  <c r="N773" i="58"/>
  <c r="AE773" i="58" s="1"/>
  <c r="O416" i="58"/>
  <c r="O432" i="58"/>
  <c r="P448" i="58"/>
  <c r="O544" i="58"/>
  <c r="O560" i="58"/>
  <c r="AE560" i="58" s="1"/>
  <c r="P709" i="58"/>
  <c r="N759" i="58"/>
  <c r="AE759" i="58" s="1"/>
  <c r="AC621" i="58"/>
  <c r="AD621" i="58" s="1"/>
  <c r="AC665" i="58"/>
  <c r="AD665" i="58" s="1"/>
  <c r="AC793" i="58"/>
  <c r="AD793" i="58" s="1"/>
  <c r="AC501" i="58"/>
  <c r="AD501" i="58" s="1"/>
  <c r="AC797" i="58"/>
  <c r="AD797" i="58" s="1"/>
  <c r="AC777" i="58"/>
  <c r="AD777" i="58" s="1"/>
  <c r="AC824" i="58"/>
  <c r="AD824" i="58" s="1"/>
  <c r="AC608" i="58"/>
  <c r="AD608" i="58" s="1"/>
  <c r="AC744" i="58"/>
  <c r="AD744" i="58" s="1"/>
  <c r="AC601" i="58"/>
  <c r="AD601" i="58" s="1"/>
  <c r="AC327" i="58"/>
  <c r="AD327" i="58" s="1"/>
  <c r="AC783" i="58"/>
  <c r="AD783" i="58" s="1"/>
  <c r="AC719" i="58"/>
  <c r="AD719" i="58" s="1"/>
  <c r="AC655" i="58"/>
  <c r="AD655" i="58" s="1"/>
  <c r="AC584" i="58"/>
  <c r="AD584" i="58" s="1"/>
  <c r="AC393" i="58"/>
  <c r="AD393" i="58" s="1"/>
  <c r="AC99" i="58"/>
  <c r="AD99" i="58" s="1"/>
  <c r="AC708" i="58"/>
  <c r="AD708" i="58" s="1"/>
  <c r="AC585" i="58"/>
  <c r="AD585" i="58" s="1"/>
  <c r="AC354" i="58"/>
  <c r="AD354" i="58" s="1"/>
  <c r="AC807" i="58"/>
  <c r="AD807" i="58" s="1"/>
  <c r="AC806" i="58"/>
  <c r="AD806" i="58" s="1"/>
  <c r="AC742" i="58"/>
  <c r="AD742" i="58" s="1"/>
  <c r="AC678" i="58"/>
  <c r="AD678" i="58" s="1"/>
  <c r="AC614" i="58"/>
  <c r="AD614" i="58" s="1"/>
  <c r="AC502" i="58"/>
  <c r="AD502" i="58" s="1"/>
  <c r="AC406" i="58"/>
  <c r="AD406" i="58" s="1"/>
  <c r="AC151" i="58"/>
  <c r="AD151" i="58" s="1"/>
  <c r="AC516" i="58"/>
  <c r="AD516" i="58" s="1"/>
  <c r="AC392" i="58"/>
  <c r="AD392" i="58" s="1"/>
  <c r="AC207" i="58"/>
  <c r="AD207" i="58" s="1"/>
  <c r="AC575" i="58"/>
  <c r="AD575" i="58" s="1"/>
  <c r="AC423" i="58"/>
  <c r="AD423" i="58" s="1"/>
  <c r="AC219" i="58"/>
  <c r="AD219" i="58" s="1"/>
  <c r="AC217" i="58"/>
  <c r="AD217" i="58" s="1"/>
  <c r="AC272" i="58"/>
  <c r="AD272" i="58" s="1"/>
  <c r="AC254" i="58"/>
  <c r="AD254" i="58" s="1"/>
  <c r="M99" i="58"/>
  <c r="AE99" i="58" s="1"/>
  <c r="M82" i="58"/>
  <c r="AE82" i="58" s="1"/>
  <c r="M10" i="58"/>
  <c r="AE10" i="58" s="1"/>
  <c r="M26" i="58"/>
  <c r="AE26" i="58" s="1"/>
  <c r="M188" i="58"/>
  <c r="AE188" i="58" s="1"/>
  <c r="M184" i="58"/>
  <c r="AE184" i="58" s="1"/>
  <c r="M176" i="58"/>
  <c r="AE176" i="58" s="1"/>
  <c r="M164" i="58"/>
  <c r="AE164" i="58" s="1"/>
  <c r="M156" i="58"/>
  <c r="AE156" i="58" s="1"/>
  <c r="M144" i="58"/>
  <c r="AE144" i="58" s="1"/>
  <c r="M136" i="58"/>
  <c r="AE136" i="58" s="1"/>
  <c r="M124" i="58"/>
  <c r="AE124" i="58" s="1"/>
  <c r="M120" i="58"/>
  <c r="AE120" i="58" s="1"/>
  <c r="M112" i="58"/>
  <c r="AE112" i="58" s="1"/>
  <c r="M42" i="58"/>
  <c r="AE42" i="58" s="1"/>
  <c r="M49" i="58"/>
  <c r="AE49" i="58" s="1"/>
  <c r="M44" i="58"/>
  <c r="AE44" i="58" s="1"/>
  <c r="M698" i="58"/>
  <c r="AE698" i="58" s="1"/>
  <c r="M71" i="58"/>
  <c r="AE71" i="58" s="1"/>
  <c r="M87" i="58"/>
  <c r="AE87" i="58" s="1"/>
  <c r="M103" i="58"/>
  <c r="AE103" i="58" s="1"/>
  <c r="M89" i="58"/>
  <c r="AE89" i="58" s="1"/>
  <c r="M101" i="58"/>
  <c r="AE101" i="58" s="1"/>
  <c r="M105" i="58"/>
  <c r="M30" i="58"/>
  <c r="AE30" i="58" s="1"/>
  <c r="M193" i="58"/>
  <c r="AE193" i="58" s="1"/>
  <c r="M189" i="58"/>
  <c r="AE189" i="58" s="1"/>
  <c r="M181" i="58"/>
  <c r="AE181" i="58" s="1"/>
  <c r="M169" i="58"/>
  <c r="AE169" i="58" s="1"/>
  <c r="M165" i="58"/>
  <c r="AE165" i="58" s="1"/>
  <c r="M161" i="58"/>
  <c r="AE161" i="58" s="1"/>
  <c r="M157" i="58"/>
  <c r="AE157" i="58" s="1"/>
  <c r="M145" i="58"/>
  <c r="AE145" i="58" s="1"/>
  <c r="M137" i="58"/>
  <c r="AE137" i="58" s="1"/>
  <c r="M125" i="58"/>
  <c r="AE125" i="58" s="1"/>
  <c r="M117" i="58"/>
  <c r="AE117" i="58" s="1"/>
  <c r="M113" i="58"/>
  <c r="AE113" i="58" s="1"/>
  <c r="M62" i="58"/>
  <c r="AE62" i="58" s="1"/>
  <c r="M462" i="58"/>
  <c r="AE462" i="58" s="1"/>
  <c r="M494" i="58"/>
  <c r="AE494" i="58" s="1"/>
  <c r="M526" i="58"/>
  <c r="AE526" i="58" s="1"/>
  <c r="M650" i="58"/>
  <c r="AE650" i="58" s="1"/>
  <c r="M378" i="58"/>
  <c r="AE378" i="58" s="1"/>
  <c r="M702" i="58"/>
  <c r="AE702" i="58" s="1"/>
  <c r="M766" i="58"/>
  <c r="AE766" i="58" s="1"/>
  <c r="M183" i="58"/>
  <c r="AE183" i="58" s="1"/>
  <c r="M143" i="58"/>
  <c r="AE143" i="58" s="1"/>
  <c r="M38" i="58"/>
  <c r="AE38" i="58" s="1"/>
  <c r="M47" i="58"/>
  <c r="AE47" i="58" s="1"/>
  <c r="M202" i="58"/>
  <c r="AE202" i="58" s="1"/>
  <c r="M642" i="58"/>
  <c r="AE642" i="58" s="1"/>
  <c r="M410" i="58"/>
  <c r="AE410" i="58" s="1"/>
  <c r="M522" i="58"/>
  <c r="AE522" i="58" s="1"/>
  <c r="M662" i="58"/>
  <c r="AE662" i="58" s="1"/>
  <c r="M25" i="58"/>
  <c r="M37" i="58"/>
  <c r="AE37" i="58" s="1"/>
  <c r="M186" i="58"/>
  <c r="AE186" i="58" s="1"/>
  <c r="M170" i="58"/>
  <c r="AE170" i="58" s="1"/>
  <c r="M154" i="58"/>
  <c r="AE154" i="58" s="1"/>
  <c r="M138" i="58"/>
  <c r="AE138" i="58" s="1"/>
  <c r="M122" i="58"/>
  <c r="AE122" i="58" s="1"/>
  <c r="M195" i="58"/>
  <c r="AE195" i="58" s="1"/>
  <c r="M179" i="58"/>
  <c r="AE179" i="58" s="1"/>
  <c r="M163" i="58"/>
  <c r="AE163" i="58" s="1"/>
  <c r="M147" i="58"/>
  <c r="AE147" i="58" s="1"/>
  <c r="M131" i="58"/>
  <c r="AE131" i="58" s="1"/>
  <c r="M115" i="58"/>
  <c r="AE115" i="58" s="1"/>
  <c r="M182" i="58"/>
  <c r="AE182" i="58" s="1"/>
  <c r="M166" i="58"/>
  <c r="AE166" i="58" s="1"/>
  <c r="M150" i="58"/>
  <c r="AE150" i="58" s="1"/>
  <c r="M134" i="58"/>
  <c r="AE134" i="58" s="1"/>
  <c r="M118" i="58"/>
  <c r="AE118" i="58" s="1"/>
  <c r="M430" i="58"/>
  <c r="AE430" i="58" s="1"/>
  <c r="M254" i="58"/>
  <c r="AE254" i="58" s="1"/>
  <c r="M418" i="58"/>
  <c r="M402" i="58"/>
  <c r="M386" i="58"/>
  <c r="M486" i="58"/>
  <c r="AE486" i="58" s="1"/>
  <c r="M518" i="58"/>
  <c r="AE518" i="58" s="1"/>
  <c r="M550" i="58"/>
  <c r="AE550" i="58" s="1"/>
  <c r="M566" i="58"/>
  <c r="AE566" i="58" s="1"/>
  <c r="M582" i="58"/>
  <c r="AE582" i="58" s="1"/>
  <c r="M598" i="58"/>
  <c r="AE598" i="58" s="1"/>
  <c r="M614" i="58"/>
  <c r="AE614" i="58" s="1"/>
  <c r="M458" i="58"/>
  <c r="AE458" i="58" s="1"/>
  <c r="M350" i="58"/>
  <c r="AE350" i="58" s="1"/>
  <c r="M334" i="58"/>
  <c r="AE334" i="58" s="1"/>
  <c r="M318" i="58"/>
  <c r="AE318" i="58" s="1"/>
  <c r="M302" i="58"/>
  <c r="AE302" i="58" s="1"/>
  <c r="M286" i="58"/>
  <c r="AE286" i="58" s="1"/>
  <c r="M270" i="58"/>
  <c r="AE270" i="58" s="1"/>
  <c r="M250" i="58"/>
  <c r="AE250" i="58" s="1"/>
  <c r="M234" i="58"/>
  <c r="AE234" i="58" s="1"/>
  <c r="M362" i="58"/>
  <c r="AE362" i="58" s="1"/>
  <c r="M346" i="58"/>
  <c r="M330" i="58"/>
  <c r="AE330" i="58" s="1"/>
  <c r="M314" i="58"/>
  <c r="AE314" i="58" s="1"/>
  <c r="M298" i="58"/>
  <c r="AE298" i="58" s="1"/>
  <c r="M282" i="58"/>
  <c r="M266" i="58"/>
  <c r="AE266" i="58" s="1"/>
  <c r="M246" i="58"/>
  <c r="AE246" i="58" s="1"/>
  <c r="M230" i="58"/>
  <c r="AE230" i="58" s="1"/>
  <c r="M426" i="58"/>
  <c r="AE426" i="58" s="1"/>
  <c r="M434" i="58"/>
  <c r="M370" i="58"/>
  <c r="M358" i="58"/>
  <c r="AE358" i="58" s="1"/>
  <c r="M342" i="58"/>
  <c r="AE342" i="58" s="1"/>
  <c r="M326" i="58"/>
  <c r="AE326" i="58" s="1"/>
  <c r="M310" i="58"/>
  <c r="AE310" i="58" s="1"/>
  <c r="M294" i="58"/>
  <c r="AE294" i="58" s="1"/>
  <c r="M278" i="58"/>
  <c r="AE278" i="58" s="1"/>
  <c r="M262" i="58"/>
  <c r="AE262" i="58" s="1"/>
  <c r="M242" i="58"/>
  <c r="AE242" i="58" s="1"/>
  <c r="M226" i="58"/>
  <c r="AE226" i="58" s="1"/>
  <c r="M478" i="58"/>
  <c r="AE478" i="58" s="1"/>
  <c r="M510" i="58"/>
  <c r="M542" i="58"/>
  <c r="AE542" i="58" s="1"/>
  <c r="M562" i="58"/>
  <c r="M578" i="58"/>
  <c r="AE578" i="58" s="1"/>
  <c r="M594" i="58"/>
  <c r="AE594" i="58" s="1"/>
  <c r="M610" i="58"/>
  <c r="AE610" i="58" s="1"/>
  <c r="M626" i="58"/>
  <c r="AE626" i="58" s="1"/>
  <c r="M442" i="58"/>
  <c r="AE442" i="58" s="1"/>
  <c r="M354" i="58"/>
  <c r="M338" i="58"/>
  <c r="AE338" i="58" s="1"/>
  <c r="M322" i="58"/>
  <c r="AE322" i="58" s="1"/>
  <c r="M306" i="58"/>
  <c r="AE306" i="58" s="1"/>
  <c r="M290" i="58"/>
  <c r="AE290" i="58" s="1"/>
  <c r="M274" i="58"/>
  <c r="AE274" i="58" s="1"/>
  <c r="M258" i="58"/>
  <c r="AE258" i="58" s="1"/>
  <c r="M238" i="58"/>
  <c r="AE238" i="58" s="1"/>
  <c r="M222" i="58"/>
  <c r="AE222" i="58" s="1"/>
  <c r="M8" i="58"/>
  <c r="M17" i="58"/>
  <c r="M5" i="58"/>
  <c r="M12" i="58"/>
  <c r="M23" i="58"/>
  <c r="AE23" i="58" s="1"/>
  <c r="M187" i="58"/>
  <c r="AE187" i="58" s="1"/>
  <c r="M171" i="58"/>
  <c r="AE171" i="58" s="1"/>
  <c r="M155" i="58"/>
  <c r="AE155" i="58" s="1"/>
  <c r="M139" i="58"/>
  <c r="AE139" i="58" s="1"/>
  <c r="M123" i="58"/>
  <c r="AE123" i="58" s="1"/>
  <c r="M7" i="58"/>
  <c r="AE7" i="58" s="1"/>
  <c r="M9" i="58"/>
  <c r="M16" i="58"/>
  <c r="M74" i="58"/>
  <c r="AE74" i="58" s="1"/>
  <c r="M78" i="58"/>
  <c r="AE78" i="58" s="1"/>
  <c r="M90" i="58"/>
  <c r="AE90" i="58" s="1"/>
  <c r="M94" i="58"/>
  <c r="AE94" i="58" s="1"/>
  <c r="M102" i="58"/>
  <c r="AE102" i="58" s="1"/>
  <c r="M106" i="58"/>
  <c r="AE106" i="58" s="1"/>
  <c r="M24" i="58"/>
  <c r="AE24" i="58" s="1"/>
  <c r="M31" i="58"/>
  <c r="AE31" i="58" s="1"/>
  <c r="M4" i="58"/>
  <c r="M13" i="58"/>
  <c r="M20" i="58"/>
  <c r="M73" i="58"/>
  <c r="AE73" i="58" s="1"/>
  <c r="M109" i="58"/>
  <c r="AE109" i="58" s="1"/>
  <c r="M14" i="58"/>
  <c r="AE14" i="58" s="1"/>
  <c r="M21" i="58"/>
  <c r="M28" i="58"/>
  <c r="AE28" i="58" s="1"/>
  <c r="M34" i="58"/>
  <c r="AE34" i="58" s="1"/>
  <c r="P13" i="58"/>
  <c r="O13" i="58"/>
  <c r="N13" i="58"/>
  <c r="P29" i="58"/>
  <c r="O29" i="58"/>
  <c r="N29" i="58"/>
  <c r="P4" i="58"/>
  <c r="O4" i="58"/>
  <c r="N4" i="58"/>
  <c r="O20" i="58"/>
  <c r="P20" i="58"/>
  <c r="N20" i="58"/>
  <c r="O850" i="58"/>
  <c r="P850" i="58"/>
  <c r="N850" i="58"/>
  <c r="O577" i="58"/>
  <c r="P577" i="58"/>
  <c r="N577" i="58"/>
  <c r="P809" i="58"/>
  <c r="N809" i="58"/>
  <c r="O809" i="58"/>
  <c r="P825" i="58"/>
  <c r="N825" i="58"/>
  <c r="AE825" i="58" s="1"/>
  <c r="O825" i="58"/>
  <c r="P841" i="58"/>
  <c r="N841" i="58"/>
  <c r="O841" i="58"/>
  <c r="P857" i="58"/>
  <c r="N857" i="58"/>
  <c r="O857" i="58"/>
  <c r="O608" i="58"/>
  <c r="P608" i="58"/>
  <c r="N608" i="58"/>
  <c r="O624" i="58"/>
  <c r="P624" i="58"/>
  <c r="N624" i="58"/>
  <c r="O640" i="58"/>
  <c r="P640" i="58"/>
  <c r="N640" i="58"/>
  <c r="O656" i="58"/>
  <c r="P656" i="58"/>
  <c r="N656" i="58"/>
  <c r="O672" i="58"/>
  <c r="P672" i="58"/>
  <c r="N672" i="58"/>
  <c r="O688" i="58"/>
  <c r="P688" i="58"/>
  <c r="N688" i="58"/>
  <c r="O704" i="58"/>
  <c r="P704" i="58"/>
  <c r="N704" i="58"/>
  <c r="O720" i="58"/>
  <c r="P720" i="58"/>
  <c r="N720" i="58"/>
  <c r="O736" i="58"/>
  <c r="P736" i="58"/>
  <c r="N736" i="58"/>
  <c r="O752" i="58"/>
  <c r="P752" i="58"/>
  <c r="N752" i="58"/>
  <c r="O768" i="58"/>
  <c r="P768" i="58"/>
  <c r="N768" i="58"/>
  <c r="O784" i="58"/>
  <c r="P784" i="58"/>
  <c r="N784" i="58"/>
  <c r="O800" i="58"/>
  <c r="P800" i="58"/>
  <c r="N800" i="58"/>
  <c r="O816" i="58"/>
  <c r="P816" i="58"/>
  <c r="N816" i="58"/>
  <c r="O832" i="58"/>
  <c r="P832" i="58"/>
  <c r="N832" i="58"/>
  <c r="O848" i="58"/>
  <c r="P848" i="58"/>
  <c r="N848" i="58"/>
  <c r="O386" i="58"/>
  <c r="P386" i="58"/>
  <c r="N386" i="58"/>
  <c r="O450" i="58"/>
  <c r="P450" i="58"/>
  <c r="N450" i="58"/>
  <c r="O514" i="58"/>
  <c r="P514" i="58"/>
  <c r="N514" i="58"/>
  <c r="P851" i="58"/>
  <c r="O851" i="58"/>
  <c r="N851" i="58"/>
  <c r="P9" i="58"/>
  <c r="O9" i="58"/>
  <c r="N9" i="58"/>
  <c r="P25" i="58"/>
  <c r="O25" i="58"/>
  <c r="N25" i="58"/>
  <c r="O16" i="58"/>
  <c r="P16" i="58"/>
  <c r="N16" i="58"/>
  <c r="O854" i="58"/>
  <c r="P854" i="58"/>
  <c r="N854" i="58"/>
  <c r="O585" i="58"/>
  <c r="P585" i="58"/>
  <c r="N585" i="58"/>
  <c r="P813" i="58"/>
  <c r="O813" i="58"/>
  <c r="N813" i="58"/>
  <c r="P829" i="58"/>
  <c r="O829" i="58"/>
  <c r="N829" i="58"/>
  <c r="P845" i="58"/>
  <c r="O845" i="58"/>
  <c r="N845" i="58"/>
  <c r="P861" i="58"/>
  <c r="O861" i="58"/>
  <c r="N861" i="58"/>
  <c r="P133" i="58"/>
  <c r="O133" i="58"/>
  <c r="N133" i="58"/>
  <c r="P325" i="58"/>
  <c r="O325" i="58"/>
  <c r="N325" i="58"/>
  <c r="O612" i="58"/>
  <c r="P612" i="58"/>
  <c r="N612" i="58"/>
  <c r="O628" i="58"/>
  <c r="P628" i="58"/>
  <c r="N628" i="58"/>
  <c r="O644" i="58"/>
  <c r="P644" i="58"/>
  <c r="N644" i="58"/>
  <c r="O660" i="58"/>
  <c r="P660" i="58"/>
  <c r="N660" i="58"/>
  <c r="O676" i="58"/>
  <c r="P676" i="58"/>
  <c r="N676" i="58"/>
  <c r="O692" i="58"/>
  <c r="P692" i="58"/>
  <c r="N692" i="58"/>
  <c r="O708" i="58"/>
  <c r="P708" i="58"/>
  <c r="N708" i="58"/>
  <c r="O724" i="58"/>
  <c r="P724" i="58"/>
  <c r="N724" i="58"/>
  <c r="O740" i="58"/>
  <c r="P740" i="58"/>
  <c r="N740" i="58"/>
  <c r="O756" i="58"/>
  <c r="P756" i="58"/>
  <c r="N756" i="58"/>
  <c r="O772" i="58"/>
  <c r="P772" i="58"/>
  <c r="N772" i="58"/>
  <c r="O788" i="58"/>
  <c r="P788" i="58"/>
  <c r="N788" i="58"/>
  <c r="O804" i="58"/>
  <c r="P804" i="58"/>
  <c r="N804" i="58"/>
  <c r="O820" i="58"/>
  <c r="P820" i="58"/>
  <c r="N820" i="58"/>
  <c r="O836" i="58"/>
  <c r="P836" i="58"/>
  <c r="N836" i="58"/>
  <c r="O852" i="58"/>
  <c r="P852" i="58"/>
  <c r="N852" i="58"/>
  <c r="O370" i="58"/>
  <c r="P370" i="58"/>
  <c r="N370" i="58"/>
  <c r="O434" i="58"/>
  <c r="P434" i="58"/>
  <c r="N434" i="58"/>
  <c r="O498" i="58"/>
  <c r="P498" i="58"/>
  <c r="N498" i="58"/>
  <c r="O530" i="58"/>
  <c r="P530" i="58"/>
  <c r="N530" i="58"/>
  <c r="O546" i="58"/>
  <c r="P546" i="58"/>
  <c r="N546" i="58"/>
  <c r="P5" i="58"/>
  <c r="O5" i="58"/>
  <c r="N5" i="58"/>
  <c r="P21" i="58"/>
  <c r="O21" i="58"/>
  <c r="N21" i="58"/>
  <c r="O12" i="58"/>
  <c r="P12" i="58"/>
  <c r="N12" i="58"/>
  <c r="O858" i="58"/>
  <c r="P858" i="58"/>
  <c r="N858" i="58"/>
  <c r="O593" i="58"/>
  <c r="P593" i="58"/>
  <c r="N593" i="58"/>
  <c r="P817" i="58"/>
  <c r="N817" i="58"/>
  <c r="AE817" i="58" s="1"/>
  <c r="O817" i="58"/>
  <c r="P833" i="58"/>
  <c r="N833" i="58"/>
  <c r="O833" i="58"/>
  <c r="P849" i="58"/>
  <c r="N849" i="58"/>
  <c r="O849" i="58"/>
  <c r="P69" i="58"/>
  <c r="O69" i="58"/>
  <c r="N69" i="58"/>
  <c r="O261" i="58"/>
  <c r="P261" i="58"/>
  <c r="N261" i="58"/>
  <c r="O600" i="58"/>
  <c r="P600" i="58"/>
  <c r="N600" i="58"/>
  <c r="O616" i="58"/>
  <c r="P616" i="58"/>
  <c r="N616" i="58"/>
  <c r="O632" i="58"/>
  <c r="P632" i="58"/>
  <c r="N632" i="58"/>
  <c r="O648" i="58"/>
  <c r="P648" i="58"/>
  <c r="N648" i="58"/>
  <c r="O664" i="58"/>
  <c r="P664" i="58"/>
  <c r="N664" i="58"/>
  <c r="O680" i="58"/>
  <c r="P680" i="58"/>
  <c r="N680" i="58"/>
  <c r="O696" i="58"/>
  <c r="P696" i="58"/>
  <c r="N696" i="58"/>
  <c r="O712" i="58"/>
  <c r="P712" i="58"/>
  <c r="N712" i="58"/>
  <c r="O728" i="58"/>
  <c r="P728" i="58"/>
  <c r="N728" i="58"/>
  <c r="O744" i="58"/>
  <c r="P744" i="58"/>
  <c r="N744" i="58"/>
  <c r="O760" i="58"/>
  <c r="P760" i="58"/>
  <c r="N760" i="58"/>
  <c r="O776" i="58"/>
  <c r="P776" i="58"/>
  <c r="N776" i="58"/>
  <c r="O792" i="58"/>
  <c r="P792" i="58"/>
  <c r="N792" i="58"/>
  <c r="O808" i="58"/>
  <c r="P808" i="58"/>
  <c r="N808" i="58"/>
  <c r="O824" i="58"/>
  <c r="P824" i="58"/>
  <c r="N824" i="58"/>
  <c r="O840" i="58"/>
  <c r="P840" i="58"/>
  <c r="N840" i="58"/>
  <c r="O856" i="58"/>
  <c r="P856" i="58"/>
  <c r="N856" i="58"/>
  <c r="O354" i="58"/>
  <c r="P354" i="58"/>
  <c r="N354" i="58"/>
  <c r="O418" i="58"/>
  <c r="P418" i="58"/>
  <c r="N418" i="58"/>
  <c r="O482" i="58"/>
  <c r="P482" i="58"/>
  <c r="N482" i="58"/>
  <c r="P859" i="58"/>
  <c r="O859" i="58"/>
  <c r="N859" i="58"/>
  <c r="P855" i="58"/>
  <c r="O855" i="58"/>
  <c r="N855" i="58"/>
  <c r="P17" i="58"/>
  <c r="O17" i="58"/>
  <c r="N17" i="58"/>
  <c r="P33" i="58"/>
  <c r="O33" i="58"/>
  <c r="N33" i="58"/>
  <c r="O8" i="58"/>
  <c r="P8" i="58"/>
  <c r="N8" i="58"/>
  <c r="O562" i="58"/>
  <c r="P562" i="58"/>
  <c r="N562" i="58"/>
  <c r="O862" i="58"/>
  <c r="P862" i="58"/>
  <c r="N862" i="58"/>
  <c r="P805" i="58"/>
  <c r="O805" i="58"/>
  <c r="N805" i="58"/>
  <c r="P821" i="58"/>
  <c r="O821" i="58"/>
  <c r="N821" i="58"/>
  <c r="P837" i="58"/>
  <c r="O837" i="58"/>
  <c r="N837" i="58"/>
  <c r="P853" i="58"/>
  <c r="O853" i="58"/>
  <c r="N853" i="58"/>
  <c r="O197" i="58"/>
  <c r="P197" i="58"/>
  <c r="N197" i="58"/>
  <c r="O604" i="58"/>
  <c r="P604" i="58"/>
  <c r="N604" i="58"/>
  <c r="O620" i="58"/>
  <c r="P620" i="58"/>
  <c r="N620" i="58"/>
  <c r="O636" i="58"/>
  <c r="P636" i="58"/>
  <c r="N636" i="58"/>
  <c r="O652" i="58"/>
  <c r="P652" i="58"/>
  <c r="N652" i="58"/>
  <c r="O668" i="58"/>
  <c r="P668" i="58"/>
  <c r="N668" i="58"/>
  <c r="O684" i="58"/>
  <c r="P684" i="58"/>
  <c r="N684" i="58"/>
  <c r="O700" i="58"/>
  <c r="P700" i="58"/>
  <c r="N700" i="58"/>
  <c r="O716" i="58"/>
  <c r="P716" i="58"/>
  <c r="N716" i="58"/>
  <c r="O732" i="58"/>
  <c r="P732" i="58"/>
  <c r="N732" i="58"/>
  <c r="O748" i="58"/>
  <c r="P748" i="58"/>
  <c r="N748" i="58"/>
  <c r="O764" i="58"/>
  <c r="P764" i="58"/>
  <c r="N764" i="58"/>
  <c r="O780" i="58"/>
  <c r="P780" i="58"/>
  <c r="N780" i="58"/>
  <c r="O796" i="58"/>
  <c r="P796" i="58"/>
  <c r="N796" i="58"/>
  <c r="O812" i="58"/>
  <c r="P812" i="58"/>
  <c r="N812" i="58"/>
  <c r="O828" i="58"/>
  <c r="P828" i="58"/>
  <c r="N828" i="58"/>
  <c r="O844" i="58"/>
  <c r="P844" i="58"/>
  <c r="N844" i="58"/>
  <c r="O860" i="58"/>
  <c r="P860" i="58"/>
  <c r="N860" i="58"/>
  <c r="O402" i="58"/>
  <c r="P402" i="58"/>
  <c r="N402" i="58"/>
  <c r="O466" i="58"/>
  <c r="P466" i="58"/>
  <c r="N466" i="58"/>
  <c r="P3" i="58"/>
  <c r="O3" i="58"/>
  <c r="N3" i="58"/>
  <c r="AE805" i="51" l="1"/>
  <c r="AE844" i="51"/>
  <c r="AE780" i="51"/>
  <c r="AE748" i="51"/>
  <c r="AE480" i="58"/>
  <c r="AE791" i="58"/>
  <c r="AE828" i="51"/>
  <c r="AE764" i="51"/>
  <c r="AE716" i="51"/>
  <c r="AE668" i="51"/>
  <c r="AE652" i="51"/>
  <c r="AE824" i="51"/>
  <c r="AE760" i="51"/>
  <c r="AE804" i="51"/>
  <c r="AE849" i="58"/>
  <c r="AE857" i="58"/>
  <c r="AF94" i="58"/>
  <c r="CH94" i="58" s="1"/>
  <c r="FH94" i="58"/>
  <c r="AF274" i="58"/>
  <c r="BT274" i="58" s="1"/>
  <c r="ET274" i="58"/>
  <c r="AF242" i="58"/>
  <c r="BV242" i="58" s="1"/>
  <c r="EV242" i="58"/>
  <c r="AF246" i="58"/>
  <c r="EK246" i="58" s="1"/>
  <c r="HK246" i="58"/>
  <c r="AF458" i="58"/>
  <c r="CX458" i="58" s="1"/>
  <c r="FX458" i="58"/>
  <c r="AF147" i="58"/>
  <c r="CK147" i="58" s="1"/>
  <c r="FK147" i="58"/>
  <c r="AF47" i="58"/>
  <c r="CG47" i="58" s="1"/>
  <c r="FG47" i="58"/>
  <c r="AF113" i="58"/>
  <c r="DD113" i="58" s="1"/>
  <c r="GD113" i="58"/>
  <c r="AF103" i="58"/>
  <c r="CL103" i="58" s="1"/>
  <c r="FL103" i="58"/>
  <c r="AF156" i="58"/>
  <c r="CS156" i="58" s="1"/>
  <c r="FS156" i="58"/>
  <c r="AF615" i="58"/>
  <c r="CM615" i="58" s="1"/>
  <c r="FM615" i="58"/>
  <c r="AF496" i="58"/>
  <c r="EN496" i="58" s="1"/>
  <c r="HN496" i="58"/>
  <c r="AF679" i="58"/>
  <c r="CK679" i="58" s="1"/>
  <c r="FK679" i="58"/>
  <c r="AF231" i="58"/>
  <c r="CK231" i="58" s="1"/>
  <c r="FK231" i="58"/>
  <c r="AF617" i="58"/>
  <c r="CS617" i="58" s="1"/>
  <c r="FS617" i="58"/>
  <c r="AF631" i="58"/>
  <c r="CG631" i="58" s="1"/>
  <c r="FG631" i="58"/>
  <c r="AF567" i="58"/>
  <c r="DY567" i="58" s="1"/>
  <c r="GY567" i="58"/>
  <c r="AF279" i="58"/>
  <c r="CG279" i="58" s="1"/>
  <c r="FG279" i="58"/>
  <c r="AF826" i="58"/>
  <c r="CG826" i="58" s="1"/>
  <c r="FG826" i="58"/>
  <c r="AF762" i="58"/>
  <c r="CZ762" i="58" s="1"/>
  <c r="FZ762" i="58"/>
  <c r="AF634" i="58"/>
  <c r="CK634" i="58" s="1"/>
  <c r="FK634" i="58"/>
  <c r="AF570" i="58"/>
  <c r="DG570" i="58" s="1"/>
  <c r="GG570" i="58"/>
  <c r="AF280" i="58"/>
  <c r="CG280" i="58" s="1"/>
  <c r="FG280" i="58"/>
  <c r="AF490" i="58"/>
  <c r="DM490" i="58" s="1"/>
  <c r="GM490" i="58"/>
  <c r="AF58" i="58"/>
  <c r="CS58" i="58" s="1"/>
  <c r="FS58" i="58"/>
  <c r="AF104" i="58"/>
  <c r="CL104" i="58" s="1"/>
  <c r="FL104" i="58"/>
  <c r="AF40" i="58"/>
  <c r="BS40" i="58" s="1"/>
  <c r="ES40" i="58"/>
  <c r="AE400" i="58"/>
  <c r="AE663" i="58"/>
  <c r="AF657" i="58"/>
  <c r="CX657" i="58" s="1"/>
  <c r="FX657" i="58"/>
  <c r="AF798" i="58"/>
  <c r="BS798" i="58" s="1"/>
  <c r="ES798" i="58"/>
  <c r="AF719" i="58"/>
  <c r="BT719" i="58" s="1"/>
  <c r="ET719" i="58"/>
  <c r="AF751" i="58"/>
  <c r="CS751" i="58" s="1"/>
  <c r="FS751" i="58"/>
  <c r="AF637" i="58"/>
  <c r="CL637" i="58" s="1"/>
  <c r="FL637" i="58"/>
  <c r="AF811" i="58"/>
  <c r="BW811" i="58" s="1"/>
  <c r="EW811" i="58"/>
  <c r="AF761" i="58"/>
  <c r="CZ761" i="58" s="1"/>
  <c r="FZ761" i="58"/>
  <c r="AF669" i="58"/>
  <c r="BV669" i="58" s="1"/>
  <c r="EV669" i="58"/>
  <c r="AF589" i="58"/>
  <c r="BR589" i="58" s="1"/>
  <c r="ER589" i="58"/>
  <c r="AF777" i="58"/>
  <c r="CG777" i="58" s="1"/>
  <c r="FG777" i="58"/>
  <c r="AF783" i="58"/>
  <c r="CK783" i="58" s="1"/>
  <c r="FK783" i="58"/>
  <c r="AF690" i="58"/>
  <c r="CL690" i="58" s="1"/>
  <c r="FL690" i="58"/>
  <c r="AF801" i="58"/>
  <c r="BS801" i="58" s="1"/>
  <c r="ES801" i="58"/>
  <c r="AF548" i="58"/>
  <c r="DT548" i="58" s="1"/>
  <c r="GT548" i="58"/>
  <c r="AF710" i="58"/>
  <c r="CY710" i="58" s="1"/>
  <c r="FY710" i="58"/>
  <c r="AF713" i="58"/>
  <c r="CS713" i="58" s="1"/>
  <c r="FS713" i="58"/>
  <c r="AF639" i="58"/>
  <c r="CL639" i="58" s="1"/>
  <c r="FL639" i="58"/>
  <c r="AF683" i="58"/>
  <c r="CK683" i="58" s="1"/>
  <c r="FK683" i="58"/>
  <c r="AF755" i="58"/>
  <c r="CS755" i="58" s="1"/>
  <c r="FS755" i="58"/>
  <c r="AF436" i="58"/>
  <c r="BT436" i="58" s="1"/>
  <c r="ET436" i="58"/>
  <c r="AF214" i="58"/>
  <c r="BT214" i="58" s="1"/>
  <c r="ET214" i="58"/>
  <c r="AF285" i="58"/>
  <c r="CH285" i="58" s="1"/>
  <c r="FH285" i="58"/>
  <c r="AF308" i="58"/>
  <c r="EC308" i="58" s="1"/>
  <c r="HC308" i="58"/>
  <c r="AF271" i="58"/>
  <c r="BT271" i="58" s="1"/>
  <c r="ET271" i="58"/>
  <c r="AF333" i="58"/>
  <c r="CX333" i="58" s="1"/>
  <c r="FX333" i="58"/>
  <c r="AF356" i="58"/>
  <c r="BS356" i="58" s="1"/>
  <c r="ES356" i="58"/>
  <c r="AF313" i="58"/>
  <c r="BV313" i="58" s="1"/>
  <c r="EV313" i="58"/>
  <c r="AF364" i="58"/>
  <c r="CH364" i="58" s="1"/>
  <c r="FH364" i="58"/>
  <c r="AF392" i="58"/>
  <c r="CZ392" i="58" s="1"/>
  <c r="FZ392" i="58"/>
  <c r="AF485" i="58"/>
  <c r="EG485" i="58" s="1"/>
  <c r="HG485" i="58"/>
  <c r="AF549" i="58"/>
  <c r="DC549" i="58" s="1"/>
  <c r="GC549" i="58"/>
  <c r="AF440" i="58"/>
  <c r="BW440" i="58" s="1"/>
  <c r="EW440" i="58"/>
  <c r="AF267" i="58"/>
  <c r="CX267" i="58" s="1"/>
  <c r="FX267" i="58"/>
  <c r="AF299" i="58"/>
  <c r="EC299" i="58" s="1"/>
  <c r="HC299" i="58"/>
  <c r="AF320" i="58"/>
  <c r="CG320" i="58" s="1"/>
  <c r="FG320" i="58"/>
  <c r="AF352" i="58"/>
  <c r="CF352" i="58" s="1"/>
  <c r="FF352" i="58"/>
  <c r="AF408" i="58"/>
  <c r="BT408" i="58" s="1"/>
  <c r="ET408" i="58"/>
  <c r="AF491" i="58"/>
  <c r="EE491" i="58" s="1"/>
  <c r="HE491" i="58"/>
  <c r="AF523" i="58"/>
  <c r="CC523" i="58" s="1"/>
  <c r="FC523" i="58"/>
  <c r="AF651" i="58"/>
  <c r="CS651" i="58" s="1"/>
  <c r="FS651" i="58"/>
  <c r="AF240" i="58"/>
  <c r="EK240" i="58" s="1"/>
  <c r="HK240" i="58"/>
  <c r="AF256" i="58"/>
  <c r="CK256" i="58" s="1"/>
  <c r="FK256" i="58"/>
  <c r="AF613" i="58"/>
  <c r="CM613" i="58" s="1"/>
  <c r="FM613" i="58"/>
  <c r="AF477" i="58"/>
  <c r="DI477" i="58" s="1"/>
  <c r="GI477" i="58"/>
  <c r="AF465" i="58"/>
  <c r="CP465" i="58" s="1"/>
  <c r="FP465" i="58"/>
  <c r="AF513" i="58"/>
  <c r="ED513" i="58" s="1"/>
  <c r="HD513" i="58"/>
  <c r="AF623" i="58"/>
  <c r="BT623" i="58" s="1"/>
  <c r="ET623" i="58"/>
  <c r="AF504" i="58"/>
  <c r="CE504" i="58" s="1"/>
  <c r="FE504" i="58"/>
  <c r="AF452" i="58"/>
  <c r="DD452" i="58" s="1"/>
  <c r="GD452" i="58"/>
  <c r="AF35" i="58"/>
  <c r="CL35" i="58" s="1"/>
  <c r="FL35" i="58"/>
  <c r="AF43" i="58"/>
  <c r="BT43" i="58" s="1"/>
  <c r="ET43" i="58"/>
  <c r="AF146" i="58"/>
  <c r="CK146" i="58" s="1"/>
  <c r="FK146" i="58"/>
  <c r="AF158" i="58"/>
  <c r="BS158" i="58" s="1"/>
  <c r="ES158" i="58"/>
  <c r="AF6" i="58"/>
  <c r="CK6" i="58" s="1"/>
  <c r="FK6" i="58"/>
  <c r="AF91" i="58"/>
  <c r="EC91" i="58" s="1"/>
  <c r="HC91" i="58"/>
  <c r="AF75" i="58"/>
  <c r="CY75" i="58" s="1"/>
  <c r="FY75" i="58"/>
  <c r="AF76" i="58"/>
  <c r="CY76" i="58" s="1"/>
  <c r="FY76" i="58"/>
  <c r="AF68" i="58"/>
  <c r="BV68" i="58" s="1"/>
  <c r="EV68" i="58"/>
  <c r="AF444" i="58"/>
  <c r="CF444" i="58" s="1"/>
  <c r="FF444" i="58"/>
  <c r="AF41" i="58"/>
  <c r="BS41" i="58" s="1"/>
  <c r="ES41" i="58"/>
  <c r="AF51" i="58"/>
  <c r="CL51" i="58" s="1"/>
  <c r="FL51" i="58"/>
  <c r="AF77" i="58"/>
  <c r="CZ77" i="58" s="1"/>
  <c r="FZ77" i="58"/>
  <c r="AF590" i="58"/>
  <c r="CR590" i="58" s="1"/>
  <c r="FR590" i="58"/>
  <c r="AF558" i="58"/>
  <c r="BX558" i="58" s="1"/>
  <c r="EX558" i="58"/>
  <c r="AE851" i="51"/>
  <c r="AE853" i="51"/>
  <c r="AE829" i="51"/>
  <c r="AE821" i="51"/>
  <c r="AE862" i="51"/>
  <c r="AE857" i="51"/>
  <c r="AE848" i="51"/>
  <c r="AE832" i="51"/>
  <c r="AE784" i="51"/>
  <c r="AE776" i="51"/>
  <c r="AE768" i="51"/>
  <c r="AE720" i="51"/>
  <c r="AE704" i="51"/>
  <c r="AE680" i="51"/>
  <c r="AE656" i="51"/>
  <c r="AE640" i="51"/>
  <c r="AE841" i="51"/>
  <c r="AE809" i="51"/>
  <c r="AE593" i="51"/>
  <c r="AE860" i="51"/>
  <c r="AE836" i="51"/>
  <c r="AE820" i="51"/>
  <c r="AE796" i="51"/>
  <c r="AE772" i="51"/>
  <c r="AE756" i="51"/>
  <c r="AE732" i="51"/>
  <c r="AE708" i="51"/>
  <c r="AE700" i="51"/>
  <c r="AE692" i="51"/>
  <c r="AE644" i="51"/>
  <c r="AE636" i="51"/>
  <c r="AE628" i="51"/>
  <c r="AE604" i="51"/>
  <c r="AE4" i="51"/>
  <c r="AE855" i="51"/>
  <c r="AE585" i="51"/>
  <c r="AF817" i="58"/>
  <c r="BT817" i="58" s="1"/>
  <c r="ET817" i="58"/>
  <c r="AF28" i="58"/>
  <c r="CG28" i="58" s="1"/>
  <c r="FG28" i="58"/>
  <c r="AF139" i="58"/>
  <c r="BT139" i="58" s="1"/>
  <c r="ET139" i="58"/>
  <c r="AF542" i="58"/>
  <c r="DW542" i="58" s="1"/>
  <c r="GW542" i="58"/>
  <c r="AF234" i="58"/>
  <c r="CL234" i="58" s="1"/>
  <c r="FL234" i="58"/>
  <c r="AF430" i="58"/>
  <c r="CH430" i="58" s="1"/>
  <c r="FH430" i="58"/>
  <c r="AF522" i="58"/>
  <c r="DO522" i="58" s="1"/>
  <c r="GO522" i="58"/>
  <c r="AF145" i="58"/>
  <c r="CK145" i="58" s="1"/>
  <c r="FK145" i="58"/>
  <c r="AF44" i="58"/>
  <c r="CG44" i="58" s="1"/>
  <c r="FG44" i="58"/>
  <c r="AF188" i="58"/>
  <c r="CG188" i="58" s="1"/>
  <c r="FG188" i="58"/>
  <c r="AF439" i="58"/>
  <c r="BV439" i="58" s="1"/>
  <c r="EV439" i="58"/>
  <c r="AF24" i="58"/>
  <c r="CM24" i="58" s="1"/>
  <c r="FM24" i="58"/>
  <c r="AF90" i="58"/>
  <c r="DD90" i="58" s="1"/>
  <c r="GD90" i="58"/>
  <c r="AF155" i="58"/>
  <c r="CL155" i="58" s="1"/>
  <c r="FL155" i="58"/>
  <c r="AF222" i="58"/>
  <c r="CG222" i="58" s="1"/>
  <c r="FG222" i="58"/>
  <c r="AF290" i="58"/>
  <c r="EC290" i="58" s="1"/>
  <c r="HC290" i="58"/>
  <c r="AF594" i="58"/>
  <c r="CI594" i="58" s="1"/>
  <c r="FI594" i="58"/>
  <c r="AE510" i="58"/>
  <c r="AF262" i="58"/>
  <c r="CK262" i="58" s="1"/>
  <c r="FK262" i="58"/>
  <c r="AF326" i="58"/>
  <c r="CS326" i="58" s="1"/>
  <c r="FS326" i="58"/>
  <c r="AF266" i="58"/>
  <c r="CK266" i="58" s="1"/>
  <c r="FK266" i="58"/>
  <c r="AF330" i="58"/>
  <c r="CS330" i="58" s="1"/>
  <c r="FS330" i="58"/>
  <c r="AF250" i="58"/>
  <c r="CG250" i="58" s="1"/>
  <c r="FG250" i="58"/>
  <c r="AF318" i="58"/>
  <c r="BW318" i="58" s="1"/>
  <c r="EW318" i="58"/>
  <c r="AF614" i="58"/>
  <c r="CM614" i="58" s="1"/>
  <c r="FM614" i="58"/>
  <c r="AF550" i="58"/>
  <c r="DC550" i="58" s="1"/>
  <c r="GC550" i="58"/>
  <c r="AF118" i="58"/>
  <c r="CZ118" i="58" s="1"/>
  <c r="FZ118" i="58"/>
  <c r="AF182" i="58"/>
  <c r="CG182" i="58" s="1"/>
  <c r="FG182" i="58"/>
  <c r="AF163" i="58"/>
  <c r="BV163" i="58" s="1"/>
  <c r="EV163" i="58"/>
  <c r="AF138" i="58"/>
  <c r="BS138" i="58" s="1"/>
  <c r="ES138" i="58"/>
  <c r="AF37" i="58"/>
  <c r="CL37" i="58" s="1"/>
  <c r="FL37" i="58"/>
  <c r="AF410" i="58"/>
  <c r="BS410" i="58" s="1"/>
  <c r="ES410" i="58"/>
  <c r="AF38" i="58"/>
  <c r="CY38" i="58" s="1"/>
  <c r="FY38" i="58"/>
  <c r="AF702" i="58"/>
  <c r="CS702" i="58" s="1"/>
  <c r="FS702" i="58"/>
  <c r="AF494" i="58"/>
  <c r="DG494" i="58" s="1"/>
  <c r="GG494" i="58"/>
  <c r="AF117" i="58"/>
  <c r="CZ117" i="58" s="1"/>
  <c r="FZ117" i="58"/>
  <c r="AF157" i="58"/>
  <c r="CY157" i="58" s="1"/>
  <c r="FY157" i="58"/>
  <c r="AF181" i="58"/>
  <c r="CZ181" i="58" s="1"/>
  <c r="FZ181" i="58"/>
  <c r="AE105" i="58"/>
  <c r="AF87" i="58"/>
  <c r="BW87" i="58" s="1"/>
  <c r="EW87" i="58"/>
  <c r="AF49" i="58"/>
  <c r="CK49" i="58" s="1"/>
  <c r="FK49" i="58"/>
  <c r="AF124" i="58"/>
  <c r="CG124" i="58" s="1"/>
  <c r="FG124" i="58"/>
  <c r="AF164" i="58"/>
  <c r="BV164" i="58" s="1"/>
  <c r="EV164" i="58"/>
  <c r="AF26" i="58"/>
  <c r="CG26" i="58" s="1"/>
  <c r="FG26" i="58"/>
  <c r="AF773" i="58"/>
  <c r="BV773" i="58" s="1"/>
  <c r="EV773" i="58"/>
  <c r="AF823" i="58"/>
  <c r="CG823" i="58" s="1"/>
  <c r="FG823" i="58"/>
  <c r="AF407" i="58"/>
  <c r="CG407" i="58" s="1"/>
  <c r="FG407" i="58"/>
  <c r="AF327" i="58"/>
  <c r="DD327" i="58" s="1"/>
  <c r="GD327" i="58"/>
  <c r="AF167" i="58"/>
  <c r="CF167" i="58" s="1"/>
  <c r="FF167" i="58"/>
  <c r="AF312" i="58"/>
  <c r="BT312" i="58" s="1"/>
  <c r="ET312" i="58"/>
  <c r="AF470" i="58"/>
  <c r="EG470" i="58" s="1"/>
  <c r="HG470" i="58"/>
  <c r="AF775" i="58"/>
  <c r="CG775" i="58" s="1"/>
  <c r="FG775" i="58"/>
  <c r="AF384" i="58"/>
  <c r="CS384" i="58" s="1"/>
  <c r="FS384" i="58"/>
  <c r="AF455" i="58"/>
  <c r="CS455" i="58" s="1"/>
  <c r="FS455" i="58"/>
  <c r="AF375" i="58"/>
  <c r="EC375" i="58" s="1"/>
  <c r="HC375" i="58"/>
  <c r="AF810" i="58"/>
  <c r="BW810" i="58" s="1"/>
  <c r="EW810" i="58"/>
  <c r="AF746" i="58"/>
  <c r="CL746" i="58" s="1"/>
  <c r="FL746" i="58"/>
  <c r="AF682" i="58"/>
  <c r="CK682" i="58" s="1"/>
  <c r="FK682" i="58"/>
  <c r="AF344" i="58"/>
  <c r="CH344" i="58" s="1"/>
  <c r="FH344" i="58"/>
  <c r="AF141" i="58"/>
  <c r="CG141" i="58" s="1"/>
  <c r="FG141" i="58"/>
  <c r="AF216" i="58"/>
  <c r="BT216" i="58" s="1"/>
  <c r="ET216" i="58"/>
  <c r="AF88" i="58"/>
  <c r="EC88" i="58" s="1"/>
  <c r="HC88" i="58"/>
  <c r="AF830" i="58"/>
  <c r="CK830" i="58" s="1"/>
  <c r="FK830" i="58"/>
  <c r="AF835" i="58"/>
  <c r="CL835" i="58" s="1"/>
  <c r="FL835" i="58"/>
  <c r="AF781" i="58"/>
  <c r="CG781" i="58" s="1"/>
  <c r="FG781" i="58"/>
  <c r="AF774" i="58"/>
  <c r="BW774" i="58" s="1"/>
  <c r="EW774" i="58"/>
  <c r="AF673" i="58"/>
  <c r="CG673" i="58" s="1"/>
  <c r="FG673" i="58"/>
  <c r="AF729" i="58"/>
  <c r="CG729" i="58" s="1"/>
  <c r="FG729" i="58"/>
  <c r="AF722" i="58"/>
  <c r="BV722" i="58" s="1"/>
  <c r="EV722" i="58"/>
  <c r="AF785" i="58"/>
  <c r="CK785" i="58" s="1"/>
  <c r="FK785" i="58"/>
  <c r="AF686" i="58"/>
  <c r="CL686" i="58" s="1"/>
  <c r="FL686" i="58"/>
  <c r="AF758" i="58"/>
  <c r="CS758" i="58" s="1"/>
  <c r="FS758" i="58"/>
  <c r="AF573" i="58"/>
  <c r="EJ573" i="58" s="1"/>
  <c r="HJ573" i="58"/>
  <c r="AF557" i="58"/>
  <c r="EI557" i="58" s="1"/>
  <c r="HI557" i="58"/>
  <c r="AF795" i="58"/>
  <c r="CL795" i="58" s="1"/>
  <c r="FL795" i="58"/>
  <c r="AF476" i="58"/>
  <c r="EA476" i="58" s="1"/>
  <c r="HA476" i="58"/>
  <c r="AF561" i="58"/>
  <c r="CT561" i="58" s="1"/>
  <c r="FT561" i="58"/>
  <c r="AF484" i="58"/>
  <c r="DS484" i="58" s="1"/>
  <c r="GS484" i="58"/>
  <c r="AF726" i="58"/>
  <c r="CG726" i="58" s="1"/>
  <c r="FG726" i="58"/>
  <c r="AF516" i="58"/>
  <c r="EA516" i="58" s="1"/>
  <c r="HA516" i="58"/>
  <c r="AF731" i="58"/>
  <c r="CG731" i="58" s="1"/>
  <c r="FG731" i="58"/>
  <c r="AF468" i="58"/>
  <c r="DA468" i="58" s="1"/>
  <c r="GA468" i="58"/>
  <c r="AF205" i="58"/>
  <c r="CK205" i="58" s="1"/>
  <c r="FK205" i="58"/>
  <c r="AF221" i="58"/>
  <c r="CG221" i="58" s="1"/>
  <c r="FG221" i="58"/>
  <c r="AF260" i="58"/>
  <c r="EK260" i="58" s="1"/>
  <c r="HK260" i="58"/>
  <c r="AF255" i="58"/>
  <c r="CK255" i="58" s="1"/>
  <c r="FK255" i="58"/>
  <c r="AF319" i="58"/>
  <c r="CF319" i="58" s="1"/>
  <c r="FF319" i="58"/>
  <c r="AF351" i="58"/>
  <c r="CH351" i="58" s="1"/>
  <c r="FH351" i="58"/>
  <c r="AF281" i="58"/>
  <c r="CG281" i="58" s="1"/>
  <c r="FG281" i="58"/>
  <c r="AF348" i="58"/>
  <c r="EC348" i="58" s="1"/>
  <c r="HC348" i="58"/>
  <c r="AF317" i="58"/>
  <c r="BW317" i="58" s="1"/>
  <c r="EW317" i="58"/>
  <c r="AF403" i="58"/>
  <c r="BS403" i="58" s="1"/>
  <c r="ES403" i="58"/>
  <c r="AF435" i="58"/>
  <c r="CH435" i="58" s="1"/>
  <c r="FH435" i="58"/>
  <c r="AF252" i="58"/>
  <c r="CG252" i="58" s="1"/>
  <c r="FG252" i="58"/>
  <c r="AF379" i="58"/>
  <c r="BT379" i="58" s="1"/>
  <c r="ET379" i="58"/>
  <c r="AF395" i="58"/>
  <c r="CZ395" i="58" s="1"/>
  <c r="FZ395" i="58"/>
  <c r="AF411" i="58"/>
  <c r="DD411" i="58" s="1"/>
  <c r="GD411" i="58"/>
  <c r="AF269" i="58"/>
  <c r="BS269" i="58" s="1"/>
  <c r="ES269" i="58"/>
  <c r="AF469" i="58"/>
  <c r="DI469" i="58" s="1"/>
  <c r="GI469" i="58"/>
  <c r="AF533" i="58"/>
  <c r="DJ533" i="58" s="1"/>
  <c r="GJ533" i="58"/>
  <c r="AF349" i="58"/>
  <c r="BV349" i="58" s="1"/>
  <c r="EV349" i="58"/>
  <c r="AF405" i="58"/>
  <c r="BT405" i="58" s="1"/>
  <c r="ET405" i="58"/>
  <c r="AF691" i="58"/>
  <c r="CL691" i="58" s="1"/>
  <c r="FL691" i="58"/>
  <c r="AF236" i="58"/>
  <c r="CS236" i="58" s="1"/>
  <c r="FS236" i="58"/>
  <c r="AF323" i="58"/>
  <c r="CH323" i="58" s="1"/>
  <c r="FH323" i="58"/>
  <c r="AF355" i="58"/>
  <c r="CG355" i="58" s="1"/>
  <c r="FG355" i="58"/>
  <c r="AF376" i="58"/>
  <c r="BS376" i="58" s="1"/>
  <c r="ES376" i="58"/>
  <c r="AF429" i="58"/>
  <c r="BT429" i="58" s="1"/>
  <c r="ET429" i="58"/>
  <c r="AF605" i="58"/>
  <c r="CI605" i="58" s="1"/>
  <c r="FI605" i="58"/>
  <c r="AF763" i="58"/>
  <c r="CZ763" i="58" s="1"/>
  <c r="FZ763" i="58"/>
  <c r="AF389" i="58"/>
  <c r="CS389" i="58" s="1"/>
  <c r="FS389" i="58"/>
  <c r="AF532" i="58"/>
  <c r="DE532" i="58" s="1"/>
  <c r="GE532" i="58"/>
  <c r="AF659" i="58"/>
  <c r="CZ659" i="58" s="1"/>
  <c r="FZ659" i="58"/>
  <c r="AF715" i="58"/>
  <c r="BS715" i="58" s="1"/>
  <c r="ES715" i="58"/>
  <c r="AF360" i="58"/>
  <c r="BT360" i="58" s="1"/>
  <c r="ET360" i="58"/>
  <c r="AF431" i="58"/>
  <c r="DD431" i="58" s="1"/>
  <c r="GD431" i="58"/>
  <c r="AF483" i="58"/>
  <c r="DG483" i="58" s="1"/>
  <c r="GG483" i="58"/>
  <c r="AF547" i="58"/>
  <c r="ED547" i="58" s="1"/>
  <c r="HD547" i="58"/>
  <c r="AF529" i="58"/>
  <c r="EN529" i="58" s="1"/>
  <c r="HN529" i="58"/>
  <c r="AF591" i="58"/>
  <c r="CR591" i="58" s="1"/>
  <c r="FR591" i="58"/>
  <c r="AF559" i="58"/>
  <c r="BY559" i="58" s="1"/>
  <c r="EY559" i="58"/>
  <c r="AF536" i="58"/>
  <c r="EI536" i="58" s="1"/>
  <c r="HI536" i="58"/>
  <c r="AF61" i="58"/>
  <c r="CY61" i="58" s="1"/>
  <c r="FY61" i="58"/>
  <c r="AF50" i="58"/>
  <c r="CK50" i="58" s="1"/>
  <c r="FK50" i="58"/>
  <c r="AF110" i="58"/>
  <c r="EC110" i="58" s="1"/>
  <c r="HC110" i="58"/>
  <c r="AF130" i="58"/>
  <c r="CL130" i="58" s="1"/>
  <c r="FL130" i="58"/>
  <c r="AF178" i="58"/>
  <c r="CX178" i="58" s="1"/>
  <c r="FX178" i="58"/>
  <c r="AF190" i="58"/>
  <c r="CZ190" i="58" s="1"/>
  <c r="FZ190" i="58"/>
  <c r="AF107" i="58"/>
  <c r="CS107" i="58" s="1"/>
  <c r="FS107" i="58"/>
  <c r="AF95" i="58"/>
  <c r="CG95" i="58" s="1"/>
  <c r="FG95" i="58"/>
  <c r="AF45" i="58"/>
  <c r="CG45" i="58" s="1"/>
  <c r="FG45" i="58"/>
  <c r="AF108" i="58"/>
  <c r="CS108" i="58" s="1"/>
  <c r="FS108" i="58"/>
  <c r="AF100" i="58"/>
  <c r="CL100" i="58" s="1"/>
  <c r="FL100" i="58"/>
  <c r="AF92" i="58"/>
  <c r="CH92" i="58" s="1"/>
  <c r="FH92" i="58"/>
  <c r="AF84" i="58"/>
  <c r="BT84" i="58" s="1"/>
  <c r="ET84" i="58"/>
  <c r="AF97" i="58"/>
  <c r="CG97" i="58" s="1"/>
  <c r="FG97" i="58"/>
  <c r="AE744" i="51"/>
  <c r="AE664" i="51"/>
  <c r="AE616" i="51"/>
  <c r="AE859" i="51"/>
  <c r="AE849" i="51"/>
  <c r="AE817" i="51"/>
  <c r="AE684" i="51"/>
  <c r="AF73" i="58"/>
  <c r="CS73" i="58" s="1"/>
  <c r="FS73" i="58"/>
  <c r="AF23" i="58"/>
  <c r="CM23" i="58" s="1"/>
  <c r="FM23" i="58"/>
  <c r="AF610" i="58"/>
  <c r="DI610" i="58" s="1"/>
  <c r="GI610" i="58"/>
  <c r="AF314" i="58"/>
  <c r="BV314" i="58" s="1"/>
  <c r="EV314" i="58"/>
  <c r="AF566" i="58"/>
  <c r="ED566" i="58" s="1"/>
  <c r="HD566" i="58"/>
  <c r="AF122" i="58"/>
  <c r="CG122" i="58" s="1"/>
  <c r="FG122" i="58"/>
  <c r="AF766" i="58"/>
  <c r="DG766" i="58" s="1"/>
  <c r="GG766" i="58"/>
  <c r="AF169" i="58"/>
  <c r="CG169" i="58" s="1"/>
  <c r="FG169" i="58"/>
  <c r="AF120" i="58"/>
  <c r="BS120" i="58" s="1"/>
  <c r="ES120" i="58"/>
  <c r="AF99" i="58"/>
  <c r="CL99" i="58" s="1"/>
  <c r="FL99" i="58"/>
  <c r="AF560" i="58"/>
  <c r="CB560" i="58" s="1"/>
  <c r="FB560" i="58"/>
  <c r="AF576" i="58"/>
  <c r="DG576" i="58" s="1"/>
  <c r="GG576" i="58"/>
  <c r="AE764" i="58"/>
  <c r="AE824" i="58"/>
  <c r="AE760" i="58"/>
  <c r="AE696" i="58"/>
  <c r="AE632" i="58"/>
  <c r="AE69" i="58"/>
  <c r="AF849" i="58"/>
  <c r="ED849" i="58" s="1"/>
  <c r="HD849" i="58"/>
  <c r="AE820" i="58"/>
  <c r="AE861" i="58"/>
  <c r="AE585" i="58"/>
  <c r="AE800" i="58"/>
  <c r="AE736" i="58"/>
  <c r="AE608" i="58"/>
  <c r="AF857" i="58"/>
  <c r="CZ857" i="58" s="1"/>
  <c r="FZ857" i="58"/>
  <c r="AF14" i="58"/>
  <c r="BV14" i="58" s="1"/>
  <c r="EV14" i="58"/>
  <c r="AF106" i="58"/>
  <c r="CS106" i="58" s="1"/>
  <c r="FS106" i="58"/>
  <c r="AF78" i="58"/>
  <c r="EK78" i="58" s="1"/>
  <c r="HK78" i="58"/>
  <c r="AF7" i="58"/>
  <c r="CY7" i="58" s="1"/>
  <c r="FY7" i="58"/>
  <c r="AF171" i="58"/>
  <c r="CG171" i="58" s="1"/>
  <c r="FG171" i="58"/>
  <c r="AF238" i="58"/>
  <c r="CY238" i="58" s="1"/>
  <c r="FY238" i="58"/>
  <c r="AF306" i="58"/>
  <c r="CZ306" i="58" s="1"/>
  <c r="FZ306" i="58"/>
  <c r="AF442" i="58"/>
  <c r="BW442" i="58" s="1"/>
  <c r="EW442" i="58"/>
  <c r="AF578" i="58"/>
  <c r="DZ578" i="58" s="1"/>
  <c r="GZ578" i="58"/>
  <c r="AF478" i="58"/>
  <c r="DI478" i="58" s="1"/>
  <c r="GI478" i="58"/>
  <c r="AF278" i="58"/>
  <c r="CG278" i="58" s="1"/>
  <c r="FG278" i="58"/>
  <c r="AF342" i="58"/>
  <c r="CZ342" i="58" s="1"/>
  <c r="FZ342" i="58"/>
  <c r="AF426" i="58"/>
  <c r="BS426" i="58" s="1"/>
  <c r="ES426" i="58"/>
  <c r="AE282" i="58"/>
  <c r="AE346" i="58"/>
  <c r="AF270" i="58"/>
  <c r="BT270" i="58" s="1"/>
  <c r="ET270" i="58"/>
  <c r="AF334" i="58"/>
  <c r="CY334" i="58" s="1"/>
  <c r="FY334" i="58"/>
  <c r="AF598" i="58"/>
  <c r="EI598" i="58" s="1"/>
  <c r="HI598" i="58"/>
  <c r="AF518" i="58"/>
  <c r="DI518" i="58" s="1"/>
  <c r="GI518" i="58"/>
  <c r="AF134" i="58"/>
  <c r="CY134" i="58" s="1"/>
  <c r="FY134" i="58"/>
  <c r="AF115" i="58"/>
  <c r="DD115" i="58" s="1"/>
  <c r="GD115" i="58"/>
  <c r="AF179" i="58"/>
  <c r="CY179" i="58" s="1"/>
  <c r="FY179" i="58"/>
  <c r="AF154" i="58"/>
  <c r="CS154" i="58" s="1"/>
  <c r="FS154" i="58"/>
  <c r="AF642" i="58"/>
  <c r="CL642" i="58" s="1"/>
  <c r="FL642" i="58"/>
  <c r="AF143" i="58"/>
  <c r="CG143" i="58" s="1"/>
  <c r="FG143" i="58"/>
  <c r="AF378" i="58"/>
  <c r="CL378" i="58" s="1"/>
  <c r="FL378" i="58"/>
  <c r="AF462" i="58"/>
  <c r="DP462" i="58" s="1"/>
  <c r="GP462" i="58"/>
  <c r="AF125" i="58"/>
  <c r="CK125" i="58" s="1"/>
  <c r="FK125" i="58"/>
  <c r="AF161" i="58"/>
  <c r="BT161" i="58" s="1"/>
  <c r="ET161" i="58"/>
  <c r="AF189" i="58"/>
  <c r="CK189" i="58" s="1"/>
  <c r="FK189" i="58"/>
  <c r="AF101" i="58"/>
  <c r="CL101" i="58" s="1"/>
  <c r="FL101" i="58"/>
  <c r="AF71" i="58"/>
  <c r="CZ71" i="58" s="1"/>
  <c r="FZ71" i="58"/>
  <c r="AF42" i="58"/>
  <c r="BS42" i="58" s="1"/>
  <c r="ES42" i="58"/>
  <c r="AF136" i="58"/>
  <c r="DH136" i="58" s="1"/>
  <c r="GH136" i="58"/>
  <c r="AF176" i="58"/>
  <c r="CS176" i="58" s="1"/>
  <c r="FS176" i="58"/>
  <c r="AF10" i="58"/>
  <c r="BS10" i="58" s="1"/>
  <c r="ES10" i="58"/>
  <c r="AF759" i="58"/>
  <c r="CX759" i="58" s="1"/>
  <c r="FX759" i="58"/>
  <c r="AF661" i="58"/>
  <c r="CZ661" i="58" s="1"/>
  <c r="FZ661" i="58"/>
  <c r="AF464" i="58"/>
  <c r="EB464" i="58" s="1"/>
  <c r="HB464" i="58"/>
  <c r="AF757" i="58"/>
  <c r="CS757" i="58" s="1"/>
  <c r="FS757" i="58"/>
  <c r="AF247" i="58"/>
  <c r="BS247" i="58" s="1"/>
  <c r="ES247" i="58"/>
  <c r="AF727" i="58"/>
  <c r="CG727" i="58" s="1"/>
  <c r="FG727" i="58"/>
  <c r="AF368" i="58"/>
  <c r="BT368" i="58" s="1"/>
  <c r="ET368" i="58"/>
  <c r="AF423" i="58"/>
  <c r="CH423" i="58" s="1"/>
  <c r="FH423" i="58"/>
  <c r="AF725" i="58"/>
  <c r="BW725" i="58" s="1"/>
  <c r="EW725" i="58"/>
  <c r="AF743" i="58"/>
  <c r="CL743" i="58" s="1"/>
  <c r="FL743" i="58"/>
  <c r="AF599" i="58"/>
  <c r="EI599" i="58" s="1"/>
  <c r="HI599" i="58"/>
  <c r="AF343" i="58"/>
  <c r="BV343" i="58" s="1"/>
  <c r="EV343" i="58"/>
  <c r="AF119" i="58"/>
  <c r="CZ119" i="58" s="1"/>
  <c r="FZ119" i="58"/>
  <c r="AF794" i="58"/>
  <c r="CL794" i="58" s="1"/>
  <c r="FL794" i="58"/>
  <c r="AF730" i="58"/>
  <c r="CG730" i="58" s="1"/>
  <c r="FG730" i="58"/>
  <c r="AF666" i="58"/>
  <c r="BT666" i="58" s="1"/>
  <c r="ET666" i="58"/>
  <c r="AF602" i="58"/>
  <c r="DM602" i="58" s="1"/>
  <c r="GM602" i="58"/>
  <c r="AF366" i="58"/>
  <c r="DD366" i="58" s="1"/>
  <c r="GD366" i="58"/>
  <c r="AF53" i="58"/>
  <c r="CL53" i="58" s="1"/>
  <c r="FL53" i="58"/>
  <c r="AF200" i="58"/>
  <c r="CG200" i="58" s="1"/>
  <c r="FG200" i="58"/>
  <c r="AF707" i="58"/>
  <c r="CZ707" i="58" s="1"/>
  <c r="FZ707" i="58"/>
  <c r="AF625" i="58"/>
  <c r="BT625" i="58" s="1"/>
  <c r="ET625" i="58"/>
  <c r="AF658" i="58"/>
  <c r="CK658" i="58" s="1"/>
  <c r="FK658" i="58"/>
  <c r="AF790" i="58"/>
  <c r="CL790" i="58" s="1"/>
  <c r="FL790" i="58"/>
  <c r="AF843" i="58"/>
  <c r="DI843" i="58" s="1"/>
  <c r="GI843" i="58"/>
  <c r="AF540" i="58"/>
  <c r="DI540" i="58" s="1"/>
  <c r="GI540" i="58"/>
  <c r="AF787" i="58"/>
  <c r="CK787" i="58" s="1"/>
  <c r="FK787" i="58"/>
  <c r="AF369" i="58"/>
  <c r="CS369" i="58" s="1"/>
  <c r="FS369" i="58"/>
  <c r="AF819" i="58"/>
  <c r="CH819" i="58" s="1"/>
  <c r="FH819" i="58"/>
  <c r="AF749" i="58"/>
  <c r="CM749" i="58" s="1"/>
  <c r="FM749" i="58"/>
  <c r="AF654" i="58"/>
  <c r="CS654" i="58" s="1"/>
  <c r="FS654" i="58"/>
  <c r="AF449" i="58"/>
  <c r="CL449" i="58" s="1"/>
  <c r="FL449" i="58"/>
  <c r="AF767" i="58"/>
  <c r="BT767" i="58" s="1"/>
  <c r="ET767" i="58"/>
  <c r="AF621" i="58"/>
  <c r="CM621" i="58" s="1"/>
  <c r="FM621" i="58"/>
  <c r="AF649" i="58"/>
  <c r="CM649" i="58" s="1"/>
  <c r="FM649" i="58"/>
  <c r="AF581" i="58"/>
  <c r="DR581" i="58" s="1"/>
  <c r="GR581" i="58"/>
  <c r="AF803" i="58"/>
  <c r="CS803" i="58" s="1"/>
  <c r="FS803" i="58"/>
  <c r="AF223" i="58"/>
  <c r="CG223" i="58" s="1"/>
  <c r="FG223" i="58"/>
  <c r="AF239" i="58"/>
  <c r="CY239" i="58" s="1"/>
  <c r="FY239" i="58"/>
  <c r="AF301" i="58"/>
  <c r="CX301" i="58" s="1"/>
  <c r="FX301" i="58"/>
  <c r="AF303" i="58"/>
  <c r="DD303" i="58" s="1"/>
  <c r="GD303" i="58"/>
  <c r="AF340" i="58"/>
  <c r="CH340" i="58" s="1"/>
  <c r="FH340" i="58"/>
  <c r="AF417" i="58"/>
  <c r="EC417" i="58" s="1"/>
  <c r="HC417" i="58"/>
  <c r="AF453" i="58"/>
  <c r="CS453" i="58" s="1"/>
  <c r="FS453" i="58"/>
  <c r="AF517" i="58"/>
  <c r="DR517" i="58" s="1"/>
  <c r="GR517" i="58"/>
  <c r="AF412" i="58"/>
  <c r="CZ412" i="58" s="1"/>
  <c r="FZ412" i="58"/>
  <c r="AF445" i="58"/>
  <c r="CG445" i="58" s="1"/>
  <c r="FG445" i="58"/>
  <c r="AF747" i="58"/>
  <c r="CL747" i="58" s="1"/>
  <c r="FL747" i="58"/>
  <c r="AF196" i="58"/>
  <c r="BS196" i="58" s="1"/>
  <c r="ES196" i="58"/>
  <c r="AF283" i="58"/>
  <c r="CH283" i="58" s="1"/>
  <c r="FH283" i="58"/>
  <c r="AF315" i="58"/>
  <c r="BW315" i="58" s="1"/>
  <c r="EW315" i="58"/>
  <c r="AF233" i="58"/>
  <c r="CL233" i="58" s="1"/>
  <c r="FL233" i="58"/>
  <c r="AF437" i="58"/>
  <c r="BT437" i="58" s="1"/>
  <c r="ET437" i="58"/>
  <c r="AF475" i="58"/>
  <c r="CU475" i="58" s="1"/>
  <c r="FU475" i="58"/>
  <c r="AF507" i="58"/>
  <c r="DJ507" i="58" s="1"/>
  <c r="GJ507" i="58"/>
  <c r="AF539" i="58"/>
  <c r="EH539" i="58" s="1"/>
  <c r="HH539" i="58"/>
  <c r="AF204" i="58"/>
  <c r="CK204" i="58" s="1"/>
  <c r="FK204" i="58"/>
  <c r="AF224" i="58"/>
  <c r="CG224" i="58" s="1"/>
  <c r="FG224" i="58"/>
  <c r="AF304" i="58"/>
  <c r="DD304" i="58" s="1"/>
  <c r="GD304" i="58"/>
  <c r="AF401" i="58"/>
  <c r="BS401" i="58" s="1"/>
  <c r="ES401" i="58"/>
  <c r="AF641" i="58"/>
  <c r="CL641" i="58" s="1"/>
  <c r="FL641" i="58"/>
  <c r="AF500" i="58"/>
  <c r="CI500" i="58" s="1"/>
  <c r="FI500" i="58"/>
  <c r="AF481" i="58"/>
  <c r="DO481" i="58" s="1"/>
  <c r="GO481" i="58"/>
  <c r="AF497" i="58"/>
  <c r="EN497" i="58" s="1"/>
  <c r="HN497" i="58"/>
  <c r="AF520" i="58"/>
  <c r="DW520" i="58" s="1"/>
  <c r="GW520" i="58"/>
  <c r="AF142" i="58"/>
  <c r="CG142" i="58" s="1"/>
  <c r="FG142" i="58"/>
  <c r="AF162" i="58"/>
  <c r="BT162" i="58" s="1"/>
  <c r="ET162" i="58"/>
  <c r="AF79" i="58"/>
  <c r="BS79" i="58" s="1"/>
  <c r="ES79" i="58"/>
  <c r="AF32" i="58"/>
  <c r="CK32" i="58" s="1"/>
  <c r="FK32" i="58"/>
  <c r="AF11" i="58"/>
  <c r="BS11" i="58" s="1"/>
  <c r="ES11" i="58"/>
  <c r="AF15" i="58"/>
  <c r="CG15" i="58" s="1"/>
  <c r="FG15" i="58"/>
  <c r="AF81" i="58"/>
  <c r="BT81" i="58" s="1"/>
  <c r="ET81" i="58"/>
  <c r="AF574" i="58"/>
  <c r="EJ574" i="58" s="1"/>
  <c r="HJ574" i="58"/>
  <c r="AE562" i="51"/>
  <c r="AE858" i="51"/>
  <c r="AE845" i="51"/>
  <c r="AE813" i="51"/>
  <c r="AE577" i="51"/>
  <c r="AE800" i="51"/>
  <c r="AE752" i="51"/>
  <c r="AE728" i="51"/>
  <c r="AE672" i="51"/>
  <c r="AE600" i="51"/>
  <c r="AE854" i="51"/>
  <c r="AE850" i="51"/>
  <c r="AE852" i="51"/>
  <c r="AE788" i="51"/>
  <c r="AE740" i="51"/>
  <c r="AE724" i="51"/>
  <c r="AE660" i="51"/>
  <c r="AE620" i="51"/>
  <c r="AE612" i="51"/>
  <c r="AF825" i="58"/>
  <c r="CG825" i="58" s="1"/>
  <c r="FG825" i="58"/>
  <c r="AF31" i="58"/>
  <c r="CK31" i="58" s="1"/>
  <c r="FK31" i="58"/>
  <c r="AF338" i="58"/>
  <c r="CS338" i="58" s="1"/>
  <c r="FS338" i="58"/>
  <c r="AF310" i="58"/>
  <c r="CZ310" i="58" s="1"/>
  <c r="FZ310" i="58"/>
  <c r="AF302" i="58"/>
  <c r="DD302" i="58" s="1"/>
  <c r="GD302" i="58"/>
  <c r="AF166" i="58"/>
  <c r="BW166" i="58" s="1"/>
  <c r="EW166" i="58"/>
  <c r="AF186" i="58"/>
  <c r="CK186" i="58" s="1"/>
  <c r="FK186" i="58"/>
  <c r="AF526" i="58"/>
  <c r="DW526" i="58" s="1"/>
  <c r="GW526" i="58"/>
  <c r="AF30" i="58"/>
  <c r="CK30" i="58" s="1"/>
  <c r="FK30" i="58"/>
  <c r="AF693" i="58"/>
  <c r="CM693" i="58" s="1"/>
  <c r="FM693" i="58"/>
  <c r="AF359" i="58"/>
  <c r="CL359" i="58" s="1"/>
  <c r="FL359" i="58"/>
  <c r="AE828" i="58"/>
  <c r="AE700" i="58"/>
  <c r="AE636" i="58"/>
  <c r="AE853" i="58"/>
  <c r="AE862" i="58"/>
  <c r="AE3" i="58"/>
  <c r="FK3" i="58" s="1"/>
  <c r="AE844" i="58"/>
  <c r="AE780" i="58"/>
  <c r="AF34" i="58"/>
  <c r="CL34" i="58" s="1"/>
  <c r="FL34" i="58"/>
  <c r="AF109" i="58"/>
  <c r="CX109" i="58" s="1"/>
  <c r="FX109" i="58"/>
  <c r="AF102" i="58"/>
  <c r="CL102" i="58" s="1"/>
  <c r="FL102" i="58"/>
  <c r="AF74" i="58"/>
  <c r="CS74" i="58" s="1"/>
  <c r="FS74" i="58"/>
  <c r="AF123" i="58"/>
  <c r="CG123" i="58" s="1"/>
  <c r="FG123" i="58"/>
  <c r="AF187" i="58"/>
  <c r="CZ187" i="58" s="1"/>
  <c r="FZ187" i="58"/>
  <c r="AF258" i="58"/>
  <c r="CY258" i="58" s="1"/>
  <c r="FY258" i="58"/>
  <c r="AF322" i="58"/>
  <c r="CG322" i="58" s="1"/>
  <c r="FG322" i="58"/>
  <c r="AF626" i="58"/>
  <c r="CG626" i="58" s="1"/>
  <c r="FG626" i="58"/>
  <c r="AF226" i="58"/>
  <c r="CK226" i="58" s="1"/>
  <c r="FK226" i="58"/>
  <c r="AF294" i="58"/>
  <c r="EC294" i="58" s="1"/>
  <c r="HC294" i="58"/>
  <c r="AF358" i="58"/>
  <c r="BS358" i="58" s="1"/>
  <c r="ES358" i="58"/>
  <c r="AF230" i="58"/>
  <c r="CK230" i="58" s="1"/>
  <c r="FK230" i="58"/>
  <c r="AF298" i="58"/>
  <c r="CS298" i="58" s="1"/>
  <c r="FS298" i="58"/>
  <c r="AF362" i="58"/>
  <c r="CG362" i="58" s="1"/>
  <c r="FG362" i="58"/>
  <c r="AF286" i="58"/>
  <c r="CK286" i="58" s="1"/>
  <c r="FK286" i="58"/>
  <c r="AF350" i="58"/>
  <c r="CF350" i="58" s="1"/>
  <c r="FF350" i="58"/>
  <c r="AF582" i="58"/>
  <c r="BR582" i="58" s="1"/>
  <c r="ER582" i="58"/>
  <c r="AF486" i="58"/>
  <c r="EG486" i="58" s="1"/>
  <c r="HG486" i="58"/>
  <c r="AF254" i="58"/>
  <c r="CK254" i="58" s="1"/>
  <c r="FK254" i="58"/>
  <c r="AF150" i="58"/>
  <c r="CS150" i="58" s="1"/>
  <c r="FS150" i="58"/>
  <c r="AF131" i="58"/>
  <c r="CL131" i="58" s="1"/>
  <c r="FL131" i="58"/>
  <c r="AF195" i="58"/>
  <c r="CM195" i="58" s="1"/>
  <c r="FM195" i="58"/>
  <c r="AF170" i="58"/>
  <c r="CG170" i="58" s="1"/>
  <c r="FG170" i="58"/>
  <c r="AF662" i="58"/>
  <c r="CZ662" i="58" s="1"/>
  <c r="FZ662" i="58"/>
  <c r="AF202" i="58"/>
  <c r="CK202" i="58" s="1"/>
  <c r="FK202" i="58"/>
  <c r="AF183" i="58"/>
  <c r="CK183" i="58" s="1"/>
  <c r="FK183" i="58"/>
  <c r="AF650" i="58"/>
  <c r="CS650" i="58" s="1"/>
  <c r="FS650" i="58"/>
  <c r="AF62" i="58"/>
  <c r="BT62" i="58" s="1"/>
  <c r="ET62" i="58"/>
  <c r="AF137" i="58"/>
  <c r="EK137" i="58" s="1"/>
  <c r="HK137" i="58"/>
  <c r="AF165" i="58"/>
  <c r="BW165" i="58" s="1"/>
  <c r="EW165" i="58"/>
  <c r="AF193" i="58"/>
  <c r="CZ193" i="58" s="1"/>
  <c r="FZ193" i="58"/>
  <c r="AF89" i="58"/>
  <c r="EC89" i="58" s="1"/>
  <c r="HC89" i="58"/>
  <c r="AF698" i="58"/>
  <c r="CM698" i="58" s="1"/>
  <c r="FM698" i="58"/>
  <c r="AF112" i="58"/>
  <c r="EC112" i="58" s="1"/>
  <c r="HC112" i="58"/>
  <c r="AF144" i="58"/>
  <c r="CK144" i="58" s="1"/>
  <c r="FK144" i="58"/>
  <c r="AF184" i="58"/>
  <c r="CZ184" i="58" s="1"/>
  <c r="FZ184" i="58"/>
  <c r="AF82" i="58"/>
  <c r="BT82" i="58" s="1"/>
  <c r="ET82" i="58"/>
  <c r="AE432" i="58"/>
  <c r="AF647" i="58"/>
  <c r="CM647" i="58" s="1"/>
  <c r="FM647" i="58"/>
  <c r="AF584" i="58"/>
  <c r="CR584" i="58" s="1"/>
  <c r="FR584" i="58"/>
  <c r="AF215" i="58"/>
  <c r="BT215" i="58" s="1"/>
  <c r="ET215" i="58"/>
  <c r="AF695" i="58"/>
  <c r="CM695" i="58" s="1"/>
  <c r="FM695" i="58"/>
  <c r="AF741" i="58"/>
  <c r="CL741" i="58" s="1"/>
  <c r="FL741" i="58"/>
  <c r="AF480" i="58"/>
  <c r="ED480" i="58" s="1"/>
  <c r="HD480" i="58"/>
  <c r="AF791" i="58"/>
  <c r="CL791" i="58" s="1"/>
  <c r="FL791" i="58"/>
  <c r="AF512" i="58"/>
  <c r="DZ512" i="58" s="1"/>
  <c r="GZ512" i="58"/>
  <c r="AF391" i="58"/>
  <c r="CH391" i="58" s="1"/>
  <c r="FH391" i="58"/>
  <c r="AF39" i="58"/>
  <c r="CY39" i="58" s="1"/>
  <c r="FY39" i="58"/>
  <c r="AF629" i="58"/>
  <c r="CG629" i="58" s="1"/>
  <c r="FG629" i="58"/>
  <c r="AF711" i="58"/>
  <c r="CL711" i="58" s="1"/>
  <c r="FL711" i="58"/>
  <c r="AF311" i="58"/>
  <c r="BT311" i="58" s="1"/>
  <c r="ET311" i="58"/>
  <c r="AF842" i="58"/>
  <c r="EK842" i="58" s="1"/>
  <c r="HK842" i="58"/>
  <c r="AF778" i="58"/>
  <c r="CG778" i="58" s="1"/>
  <c r="FG778" i="58"/>
  <c r="AF714" i="58"/>
  <c r="CS714" i="58" s="1"/>
  <c r="FS714" i="58"/>
  <c r="AF296" i="58"/>
  <c r="CS296" i="58" s="1"/>
  <c r="FS296" i="58"/>
  <c r="AF534" i="58"/>
  <c r="CJ534" i="58" s="1"/>
  <c r="FJ534" i="58"/>
  <c r="AF173" i="58"/>
  <c r="CL173" i="58" s="1"/>
  <c r="FL173" i="58"/>
  <c r="AF56" i="58"/>
  <c r="CS56" i="58" s="1"/>
  <c r="FS56" i="58"/>
  <c r="AF822" i="58"/>
  <c r="CG822" i="58" s="1"/>
  <c r="FG822" i="58"/>
  <c r="AF838" i="58"/>
  <c r="CY838" i="58" s="1"/>
  <c r="FY838" i="58"/>
  <c r="AF745" i="58"/>
  <c r="CL745" i="58" s="1"/>
  <c r="FL745" i="58"/>
  <c r="AF799" i="58"/>
  <c r="CM799" i="58" s="1"/>
  <c r="FM799" i="58"/>
  <c r="AF633" i="58"/>
  <c r="CK633" i="58" s="1"/>
  <c r="FK633" i="58"/>
  <c r="AF687" i="58"/>
  <c r="CL687" i="58" s="1"/>
  <c r="FL687" i="58"/>
  <c r="AF653" i="58"/>
  <c r="CS653" i="58" s="1"/>
  <c r="FS653" i="58"/>
  <c r="AF565" i="58"/>
  <c r="DL565" i="58" s="1"/>
  <c r="GL565" i="58"/>
  <c r="AF739" i="58"/>
  <c r="CK739" i="58" s="1"/>
  <c r="FK739" i="58"/>
  <c r="AF667" i="58"/>
  <c r="BT667" i="58" s="1"/>
  <c r="ET667" i="58"/>
  <c r="AF492" i="58"/>
  <c r="DG492" i="58" s="1"/>
  <c r="GG492" i="58"/>
  <c r="AF782" i="58"/>
  <c r="CK782" i="58" s="1"/>
  <c r="FK782" i="58"/>
  <c r="AF723" i="58"/>
  <c r="BW723" i="58" s="1"/>
  <c r="EW723" i="58"/>
  <c r="AF771" i="58"/>
  <c r="BT771" i="58" s="1"/>
  <c r="ET771" i="58"/>
  <c r="AF742" i="58"/>
  <c r="CL742" i="58" s="1"/>
  <c r="FL742" i="58"/>
  <c r="AF671" i="58"/>
  <c r="CG671" i="58" s="1"/>
  <c r="FG671" i="58"/>
  <c r="AF609" i="58"/>
  <c r="EI609" i="58" s="1"/>
  <c r="HI609" i="58"/>
  <c r="AF735" i="58"/>
  <c r="CK735" i="58" s="1"/>
  <c r="FK735" i="58"/>
  <c r="AF524" i="58"/>
  <c r="DS524" i="58" s="1"/>
  <c r="GS524" i="58"/>
  <c r="AF703" i="58"/>
  <c r="DQ703" i="58" s="1"/>
  <c r="GQ703" i="58"/>
  <c r="AF508" i="58"/>
  <c r="DE508" i="58" s="1"/>
  <c r="GE508" i="58"/>
  <c r="AF635" i="58"/>
  <c r="CL635" i="58" s="1"/>
  <c r="FL635" i="58"/>
  <c r="AF597" i="58"/>
  <c r="EJ597" i="58" s="1"/>
  <c r="HJ597" i="58"/>
  <c r="AF207" i="58"/>
  <c r="CL207" i="58" s="1"/>
  <c r="FL207" i="58"/>
  <c r="AF212" i="58"/>
  <c r="EK212" i="58" s="1"/>
  <c r="HK212" i="58"/>
  <c r="AF276" i="58"/>
  <c r="BT276" i="58" s="1"/>
  <c r="ET276" i="58"/>
  <c r="AF287" i="58"/>
  <c r="CL287" i="58" s="1"/>
  <c r="FL287" i="58"/>
  <c r="AF324" i="58"/>
  <c r="CL324" i="58" s="1"/>
  <c r="FL324" i="58"/>
  <c r="AF335" i="58"/>
  <c r="CY335" i="58" s="1"/>
  <c r="FY335" i="58"/>
  <c r="AF332" i="58"/>
  <c r="CX332" i="58" s="1"/>
  <c r="FX332" i="58"/>
  <c r="AF387" i="58"/>
  <c r="CG387" i="58" s="1"/>
  <c r="FG387" i="58"/>
  <c r="AF419" i="58"/>
  <c r="DD419" i="58" s="1"/>
  <c r="GD419" i="58"/>
  <c r="AF357" i="58"/>
  <c r="CG357" i="58" s="1"/>
  <c r="FG357" i="58"/>
  <c r="AF388" i="58"/>
  <c r="BT388" i="58" s="1"/>
  <c r="ET388" i="58"/>
  <c r="AF404" i="58"/>
  <c r="CL404" i="58" s="1"/>
  <c r="FL404" i="58"/>
  <c r="AF420" i="58"/>
  <c r="CZ420" i="58" s="1"/>
  <c r="FZ420" i="58"/>
  <c r="AF385" i="58"/>
  <c r="DD385" i="58" s="1"/>
  <c r="GD385" i="58"/>
  <c r="AF424" i="58"/>
  <c r="DD424" i="58" s="1"/>
  <c r="GD424" i="58"/>
  <c r="AF501" i="58"/>
  <c r="EJ501" i="58" s="1"/>
  <c r="HJ501" i="58"/>
  <c r="AF380" i="58"/>
  <c r="CH380" i="58" s="1"/>
  <c r="FH380" i="58"/>
  <c r="AF459" i="58"/>
  <c r="CY459" i="58" s="1"/>
  <c r="FY459" i="58"/>
  <c r="AF643" i="58"/>
  <c r="CL643" i="58" s="1"/>
  <c r="FL643" i="58"/>
  <c r="AF229" i="58"/>
  <c r="CK229" i="58" s="1"/>
  <c r="FK229" i="58"/>
  <c r="AF284" i="58"/>
  <c r="CH284" i="58" s="1"/>
  <c r="FH284" i="58"/>
  <c r="AF249" i="58"/>
  <c r="CF249" i="58" s="1"/>
  <c r="FF249" i="58"/>
  <c r="AF339" i="58"/>
  <c r="BW339" i="58" s="1"/>
  <c r="EW339" i="58"/>
  <c r="AF297" i="58"/>
  <c r="EC297" i="58" s="1"/>
  <c r="HC297" i="58"/>
  <c r="AF456" i="58"/>
  <c r="CZ456" i="58" s="1"/>
  <c r="FZ456" i="58"/>
  <c r="AF675" i="58"/>
  <c r="CG675" i="58" s="1"/>
  <c r="FG675" i="58"/>
  <c r="AF699" i="58"/>
  <c r="CM699" i="58" s="1"/>
  <c r="FM699" i="58"/>
  <c r="AF655" i="58"/>
  <c r="CS655" i="58" s="1"/>
  <c r="FS655" i="58"/>
  <c r="AF316" i="58"/>
  <c r="BW316" i="58" s="1"/>
  <c r="EW316" i="58"/>
  <c r="AF421" i="58"/>
  <c r="BS421" i="58" s="1"/>
  <c r="ES421" i="58"/>
  <c r="AF779" i="58"/>
  <c r="CG779" i="58" s="1"/>
  <c r="FG779" i="58"/>
  <c r="AF467" i="58"/>
  <c r="DB467" i="58" s="1"/>
  <c r="GB467" i="58"/>
  <c r="AF499" i="58"/>
  <c r="CI499" i="58" s="1"/>
  <c r="FI499" i="58"/>
  <c r="AF531" i="58"/>
  <c r="DT531" i="58" s="1"/>
  <c r="GT531" i="58"/>
  <c r="AF545" i="58"/>
  <c r="EI545" i="58" s="1"/>
  <c r="HI545" i="58"/>
  <c r="AF575" i="58"/>
  <c r="DO575" i="58" s="1"/>
  <c r="GO575" i="58"/>
  <c r="AF114" i="58"/>
  <c r="DD114" i="58" s="1"/>
  <c r="GD114" i="58"/>
  <c r="AF126" i="58"/>
  <c r="CK126" i="58" s="1"/>
  <c r="FK126" i="58"/>
  <c r="AF174" i="58"/>
  <c r="CS174" i="58" s="1"/>
  <c r="FS174" i="58"/>
  <c r="AF194" i="58"/>
  <c r="EK194" i="58" s="1"/>
  <c r="HK194" i="58"/>
  <c r="AF83" i="58"/>
  <c r="BT83" i="58" s="1"/>
  <c r="ET83" i="58"/>
  <c r="AF67" i="58"/>
  <c r="BV67" i="58" s="1"/>
  <c r="EV67" i="58"/>
  <c r="AF96" i="58"/>
  <c r="CG96" i="58" s="1"/>
  <c r="FG96" i="58"/>
  <c r="AF60" i="58"/>
  <c r="CS60" i="58" s="1"/>
  <c r="FS60" i="58"/>
  <c r="AF93" i="58"/>
  <c r="CH93" i="58" s="1"/>
  <c r="FH93" i="58"/>
  <c r="AF85" i="58"/>
  <c r="BT85" i="58" s="1"/>
  <c r="ET85" i="58"/>
  <c r="AE696" i="51"/>
  <c r="AE632" i="51"/>
  <c r="AE812" i="51"/>
  <c r="AE13" i="58"/>
  <c r="AE5" i="58"/>
  <c r="AE418" i="58"/>
  <c r="AE25" i="58"/>
  <c r="AE839" i="58"/>
  <c r="AE328" i="58"/>
  <c r="AE521" i="58"/>
  <c r="AE457" i="58"/>
  <c r="AE393" i="58"/>
  <c r="AE329" i="58"/>
  <c r="AE257" i="58"/>
  <c r="AE232" i="58"/>
  <c r="AE263" i="58"/>
  <c r="AE487" i="58"/>
  <c r="AF665" i="58"/>
  <c r="BT665" i="58" s="1"/>
  <c r="AE648" i="58"/>
  <c r="AF428" i="58"/>
  <c r="CL428" i="58" s="1"/>
  <c r="AF374" i="58"/>
  <c r="DD374" i="58" s="1"/>
  <c r="AE446" i="58"/>
  <c r="AE133" i="58"/>
  <c r="AE168" i="58"/>
  <c r="AF175" i="58"/>
  <c r="CS175" i="58" s="1"/>
  <c r="AF70" i="58"/>
  <c r="CK70" i="58" s="1"/>
  <c r="CP2" i="58"/>
  <c r="AE716" i="58"/>
  <c r="AE652" i="58"/>
  <c r="AE805" i="58"/>
  <c r="AE33" i="58"/>
  <c r="AE840" i="58"/>
  <c r="AE776" i="58"/>
  <c r="AE712" i="58"/>
  <c r="AE498" i="58"/>
  <c r="AE836" i="58"/>
  <c r="AE772" i="58"/>
  <c r="AE708" i="58"/>
  <c r="AE644" i="58"/>
  <c r="AE813" i="58"/>
  <c r="AE450" i="58"/>
  <c r="AE816" i="58"/>
  <c r="AE752" i="58"/>
  <c r="AE688" i="58"/>
  <c r="AE624" i="58"/>
  <c r="AE809" i="58"/>
  <c r="AE4" i="58"/>
  <c r="AE17" i="58"/>
  <c r="AE562" i="58"/>
  <c r="AE448" i="58"/>
  <c r="AE709" i="58"/>
  <c r="AE789" i="58"/>
  <c r="AE583" i="58"/>
  <c r="AE505" i="58"/>
  <c r="AE441" i="58"/>
  <c r="AE377" i="58"/>
  <c r="AE241" i="58"/>
  <c r="AE645" i="58"/>
  <c r="AE199" i="58"/>
  <c r="AF237" i="58"/>
  <c r="CY237" i="58" s="1"/>
  <c r="AF253" i="58"/>
  <c r="CG253" i="58" s="1"/>
  <c r="AE295" i="58"/>
  <c r="AE471" i="58"/>
  <c r="AE535" i="58"/>
  <c r="AF373" i="58"/>
  <c r="CH373" i="58" s="1"/>
  <c r="AE728" i="58"/>
  <c r="AF268" i="58"/>
  <c r="EK268" i="58" s="1"/>
  <c r="AF488" i="58"/>
  <c r="CN488" i="58" s="1"/>
  <c r="AE756" i="58"/>
  <c r="AE724" i="58"/>
  <c r="AE692" i="58"/>
  <c r="AE660" i="58"/>
  <c r="AE628" i="58"/>
  <c r="AE596" i="58"/>
  <c r="AE528" i="58"/>
  <c r="AE482" i="58"/>
  <c r="AF19" i="58"/>
  <c r="BS19" i="58" s="1"/>
  <c r="AF59" i="58"/>
  <c r="CS59" i="58" s="1"/>
  <c r="AF630" i="58"/>
  <c r="CG630" i="58" s="1"/>
  <c r="AF27" i="58"/>
  <c r="CG27" i="58" s="1"/>
  <c r="AF177" i="58"/>
  <c r="CX177" i="58" s="1"/>
  <c r="AF128" i="58"/>
  <c r="CK128" i="58" s="1"/>
  <c r="AE152" i="58"/>
  <c r="AF638" i="58"/>
  <c r="CL638" i="58" s="1"/>
  <c r="AF502" i="58"/>
  <c r="EJ502" i="58" s="1"/>
  <c r="AE197" i="58"/>
  <c r="AE135" i="58"/>
  <c r="DE2" i="58"/>
  <c r="CB2" i="58"/>
  <c r="DY2" i="58"/>
  <c r="DP2" i="58"/>
  <c r="CN2" i="58"/>
  <c r="EA2" i="58"/>
  <c r="AE860" i="58"/>
  <c r="AE796" i="58"/>
  <c r="AE732" i="58"/>
  <c r="AE668" i="58"/>
  <c r="AE604" i="58"/>
  <c r="AE821" i="58"/>
  <c r="AE859" i="58"/>
  <c r="AE856" i="58"/>
  <c r="AE792" i="58"/>
  <c r="AE664" i="58"/>
  <c r="AE600" i="58"/>
  <c r="AE530" i="58"/>
  <c r="AE852" i="58"/>
  <c r="AE788" i="58"/>
  <c r="AE325" i="58"/>
  <c r="AE829" i="58"/>
  <c r="AE514" i="58"/>
  <c r="AE832" i="58"/>
  <c r="AE768" i="58"/>
  <c r="AE704" i="58"/>
  <c r="AE640" i="58"/>
  <c r="AE850" i="58"/>
  <c r="AE16" i="58"/>
  <c r="AE8" i="58"/>
  <c r="AE370" i="58"/>
  <c r="AE386" i="58"/>
  <c r="AE807" i="58"/>
  <c r="AE601" i="58"/>
  <c r="AE553" i="58"/>
  <c r="AE489" i="58"/>
  <c r="AE425" i="58"/>
  <c r="AE361" i="58"/>
  <c r="AE225" i="58"/>
  <c r="AE248" i="58"/>
  <c r="AE277" i="58"/>
  <c r="AF460" i="58"/>
  <c r="CY460" i="58" s="1"/>
  <c r="AE519" i="58"/>
  <c r="AE593" i="58"/>
  <c r="AE672" i="58"/>
  <c r="AF515" i="58"/>
  <c r="CU515" i="58" s="1"/>
  <c r="CU2" i="58" s="1"/>
  <c r="AF564" i="58"/>
  <c r="CW564" i="58" s="1"/>
  <c r="CW2" i="58" s="1"/>
  <c r="AF414" i="58"/>
  <c r="EC414" i="58" s="1"/>
  <c r="AE618" i="58"/>
  <c r="AE586" i="58"/>
  <c r="AE554" i="58"/>
  <c r="AE121" i="58"/>
  <c r="AF149" i="58"/>
  <c r="CL149" i="58" s="1"/>
  <c r="AF80" i="58"/>
  <c r="BT80" i="58" s="1"/>
  <c r="AE72" i="58"/>
  <c r="AE466" i="58"/>
  <c r="AE406" i="58"/>
  <c r="AF180" i="58"/>
  <c r="CY180" i="58" s="1"/>
  <c r="AE151" i="58"/>
  <c r="DC2" i="58"/>
  <c r="EE2" i="58"/>
  <c r="CJ2" i="58"/>
  <c r="AE812" i="58"/>
  <c r="AE748" i="58"/>
  <c r="AE684" i="58"/>
  <c r="AE620" i="58"/>
  <c r="AE837" i="58"/>
  <c r="AE855" i="58"/>
  <c r="AE808" i="58"/>
  <c r="AE744" i="58"/>
  <c r="AE680" i="58"/>
  <c r="AE616" i="58"/>
  <c r="AE833" i="58"/>
  <c r="AE858" i="58"/>
  <c r="AE546" i="58"/>
  <c r="AE804" i="58"/>
  <c r="AE740" i="58"/>
  <c r="AE676" i="58"/>
  <c r="AE612" i="58"/>
  <c r="AE845" i="58"/>
  <c r="AE854" i="58"/>
  <c r="AE851" i="58"/>
  <c r="AE848" i="58"/>
  <c r="AE784" i="58"/>
  <c r="AE720" i="58"/>
  <c r="AE656" i="58"/>
  <c r="AE841" i="58"/>
  <c r="AE577" i="58"/>
  <c r="AE29" i="58"/>
  <c r="AE21" i="58"/>
  <c r="AE20" i="58"/>
  <c r="AE9" i="58"/>
  <c r="AE12" i="58"/>
  <c r="AE354" i="58"/>
  <c r="AE434" i="58"/>
  <c r="AE402" i="58"/>
  <c r="AE544" i="58"/>
  <c r="AE416" i="58"/>
  <c r="AE677" i="58"/>
  <c r="AE569" i="58"/>
  <c r="AE551" i="58"/>
  <c r="AE264" i="58"/>
  <c r="AE537" i="58"/>
  <c r="AE473" i="58"/>
  <c r="AE409" i="58"/>
  <c r="AE345" i="58"/>
  <c r="AE209" i="58"/>
  <c r="AF814" i="58"/>
  <c r="BS814" i="58" s="1"/>
  <c r="AF717" i="58"/>
  <c r="BS717" i="58" s="1"/>
  <c r="AF834" i="58"/>
  <c r="CL834" i="58" s="1"/>
  <c r="AE261" i="58"/>
  <c r="AE309" i="58"/>
  <c r="AE293" i="58"/>
  <c r="AE503" i="58"/>
  <c r="AF721" i="58"/>
  <c r="BV721" i="58" s="1"/>
  <c r="AE218" i="58"/>
  <c r="AF217" i="58"/>
  <c r="BW217" i="58" s="1"/>
  <c r="AF493" i="58"/>
  <c r="DG493" i="58" s="1"/>
  <c r="AF607" i="58"/>
  <c r="EJ607" i="58" s="1"/>
  <c r="AF433" i="58"/>
  <c r="BS433" i="58" s="1"/>
  <c r="AF538" i="58"/>
  <c r="ED538" i="58" s="1"/>
  <c r="AE55" i="58"/>
  <c r="AF140" i="58"/>
  <c r="CG140" i="58" s="1"/>
  <c r="AF622" i="58"/>
  <c r="CM622" i="58" s="1"/>
  <c r="AF198" i="58"/>
  <c r="CG198" i="58" s="1"/>
  <c r="AF111" i="58"/>
  <c r="EC111" i="58" s="1"/>
  <c r="DA2" i="58"/>
  <c r="DH2" i="58"/>
  <c r="DJ2" i="58"/>
  <c r="CC2" i="58"/>
  <c r="DB2" i="58"/>
  <c r="DR2" i="58"/>
  <c r="BX2" i="58"/>
  <c r="AF847" i="58"/>
  <c r="EI847" i="58" s="1"/>
  <c r="AF765" i="58"/>
  <c r="DG765" i="58" s="1"/>
  <c r="AF769" i="58"/>
  <c r="BT769" i="58" s="1"/>
  <c r="AF685" i="58"/>
  <c r="CL685" i="58" s="1"/>
  <c r="AF353" i="58"/>
  <c r="CH353" i="58" s="1"/>
  <c r="AF211" i="58"/>
  <c r="EK211" i="58" s="1"/>
  <c r="AF220" i="58"/>
  <c r="CF220" i="58" s="1"/>
  <c r="AF243" i="58"/>
  <c r="CG243" i="58" s="1"/>
  <c r="AF336" i="58"/>
  <c r="CZ336" i="58" s="1"/>
  <c r="AF413" i="58"/>
  <c r="BT413" i="58" s="1"/>
  <c r="AF737" i="58"/>
  <c r="CK737" i="58" s="1"/>
  <c r="AF245" i="58"/>
  <c r="CK245" i="58" s="1"/>
  <c r="AF443" i="58"/>
  <c r="BW443" i="58" s="1"/>
  <c r="AF678" i="58"/>
  <c r="CK678" i="58" s="1"/>
  <c r="AF806" i="58"/>
  <c r="DQ806" i="58" s="1"/>
  <c r="DQ2" i="58" s="1"/>
  <c r="AF219" i="58"/>
  <c r="CH219" i="58" s="1"/>
  <c r="AF210" i="58"/>
  <c r="CY210" i="58" s="1"/>
  <c r="AF275" i="58"/>
  <c r="BT275" i="58" s="1"/>
  <c r="AF307" i="58"/>
  <c r="BV307" i="58" s="1"/>
  <c r="AF337" i="58"/>
  <c r="BT337" i="58" s="1"/>
  <c r="AF383" i="58"/>
  <c r="BS383" i="58" s="1"/>
  <c r="AF415" i="58"/>
  <c r="CL415" i="58" s="1"/>
  <c r="AF447" i="58"/>
  <c r="CG447" i="58" s="1"/>
  <c r="AF461" i="58"/>
  <c r="CZ461" i="58" s="1"/>
  <c r="AF52" i="58"/>
  <c r="CL52" i="58" s="1"/>
  <c r="AF592" i="58"/>
  <c r="DM592" i="58" s="1"/>
  <c r="AF619" i="58"/>
  <c r="CM619" i="58" s="1"/>
  <c r="AF587" i="58"/>
  <c r="DG587" i="58" s="1"/>
  <c r="AF185" i="58"/>
  <c r="CG185" i="58" s="1"/>
  <c r="AF18" i="58"/>
  <c r="CZ18" i="58" s="1"/>
  <c r="AF572" i="58"/>
  <c r="CI572" i="58" s="1"/>
  <c r="AF382" i="58"/>
  <c r="EC382" i="58" s="1"/>
  <c r="AF48" i="58"/>
  <c r="CK48" i="58" s="1"/>
  <c r="AF65" i="58"/>
  <c r="BV65" i="58" s="1"/>
  <c r="AF525" i="58"/>
  <c r="DG525" i="58" s="1"/>
  <c r="AF611" i="58"/>
  <c r="DI611" i="58" s="1"/>
  <c r="AF579" i="58"/>
  <c r="CQ579" i="58" s="1"/>
  <c r="AF454" i="58"/>
  <c r="CS454" i="58" s="1"/>
  <c r="AF63" i="58"/>
  <c r="BT63" i="58" s="1"/>
  <c r="AF127" i="58"/>
  <c r="CK127" i="58" s="1"/>
  <c r="AF770" i="58"/>
  <c r="BT770" i="58" s="1"/>
  <c r="AF706" i="58"/>
  <c r="CZ706" i="58" s="1"/>
  <c r="AF846" i="58"/>
  <c r="EI846" i="58" s="1"/>
  <c r="AF786" i="58"/>
  <c r="CK786" i="58" s="1"/>
  <c r="AF754" i="58"/>
  <c r="CS754" i="58" s="1"/>
  <c r="AF681" i="58"/>
  <c r="CK681" i="58" s="1"/>
  <c r="AF750" i="58"/>
  <c r="CM750" i="58" s="1"/>
  <c r="AF451" i="58"/>
  <c r="CS451" i="58" s="1"/>
  <c r="AF718" i="58"/>
  <c r="BT718" i="58" s="1"/>
  <c r="AF288" i="58"/>
  <c r="BV288" i="58" s="1"/>
  <c r="AF321" i="58"/>
  <c r="CG321" i="58" s="1"/>
  <c r="AF396" i="58"/>
  <c r="CX396" i="58" s="1"/>
  <c r="AF463" i="58"/>
  <c r="CE463" i="58" s="1"/>
  <c r="AF495" i="58"/>
  <c r="DS495" i="58" s="1"/>
  <c r="DS2" i="58" s="1"/>
  <c r="AF527" i="58"/>
  <c r="EG527" i="58" s="1"/>
  <c r="AF697" i="58"/>
  <c r="CM697" i="58" s="1"/>
  <c r="AF753" i="58"/>
  <c r="CS753" i="58" s="1"/>
  <c r="AF235" i="58"/>
  <c r="CL235" i="58" s="1"/>
  <c r="AF228" i="58"/>
  <c r="CK228" i="58" s="1"/>
  <c r="AF292" i="58"/>
  <c r="CL292" i="58" s="1"/>
  <c r="AF305" i="58"/>
  <c r="CZ305" i="58" s="1"/>
  <c r="AF331" i="58"/>
  <c r="CZ331" i="58" s="1"/>
  <c r="AF363" i="58"/>
  <c r="BT363" i="58" s="1"/>
  <c r="AF365" i="58"/>
  <c r="BS365" i="58" s="1"/>
  <c r="AF371" i="58"/>
  <c r="CL371" i="58" s="1"/>
  <c r="AF367" i="58"/>
  <c r="EC367" i="58" s="1"/>
  <c r="AF22" i="58"/>
  <c r="DV22" i="58" s="1"/>
  <c r="AF474" i="58"/>
  <c r="BZ474" i="58" s="1"/>
  <c r="BZ2" i="58" s="1"/>
  <c r="AF398" i="58"/>
  <c r="CH398" i="58" s="1"/>
  <c r="AF555" i="58"/>
  <c r="DW555" i="58" s="1"/>
  <c r="AF646" i="58"/>
  <c r="CM646" i="58" s="1"/>
  <c r="AF422" i="58"/>
  <c r="BT422" i="58" s="1"/>
  <c r="AF129" i="58"/>
  <c r="CL129" i="58" s="1"/>
  <c r="AF153" i="58"/>
  <c r="CS153" i="58" s="1"/>
  <c r="AF201" i="58"/>
  <c r="CG201" i="58" s="1"/>
  <c r="AF116" i="58"/>
  <c r="CZ116" i="58" s="1"/>
  <c r="AF148" i="58"/>
  <c r="CL148" i="58" s="1"/>
  <c r="AF160" i="58"/>
  <c r="CS160" i="58" s="1"/>
  <c r="AF172" i="58"/>
  <c r="BT172" i="58" s="1"/>
  <c r="AF192" i="58"/>
  <c r="CK192" i="58" s="1"/>
  <c r="AF568" i="58"/>
  <c r="EH568" i="58" s="1"/>
  <c r="EH2" i="58" s="1"/>
  <c r="AF36" i="58"/>
  <c r="CL36" i="58" s="1"/>
  <c r="AF797" i="58"/>
  <c r="CM797" i="58" s="1"/>
  <c r="AF815" i="58"/>
  <c r="BT815" i="58" s="1"/>
  <c r="AF705" i="58"/>
  <c r="CZ705" i="58" s="1"/>
  <c r="AF227" i="58"/>
  <c r="CK227" i="58" s="1"/>
  <c r="AF273" i="58"/>
  <c r="DD273" i="58" s="1"/>
  <c r="AF381" i="58"/>
  <c r="DD381" i="58" s="1"/>
  <c r="AF694" i="58"/>
  <c r="CM694" i="58" s="1"/>
  <c r="AF674" i="58"/>
  <c r="CG674" i="58" s="1"/>
  <c r="AF206" i="58"/>
  <c r="CL206" i="58" s="1"/>
  <c r="AF289" i="58"/>
  <c r="CL289" i="58" s="1"/>
  <c r="AF427" i="58"/>
  <c r="CG427" i="58" s="1"/>
  <c r="AF802" i="58"/>
  <c r="BS802" i="58" s="1"/>
  <c r="AF734" i="58"/>
  <c r="CG734" i="58" s="1"/>
  <c r="AF689" i="58"/>
  <c r="CL689" i="58" s="1"/>
  <c r="AF203" i="58"/>
  <c r="CK203" i="58" s="1"/>
  <c r="AF259" i="58"/>
  <c r="DD259" i="58" s="1"/>
  <c r="AF291" i="58"/>
  <c r="CL291" i="58" s="1"/>
  <c r="AF399" i="58"/>
  <c r="BW399" i="58" s="1"/>
  <c r="AF506" i="58"/>
  <c r="EB506" i="58" s="1"/>
  <c r="EB2" i="58" s="1"/>
  <c r="AF603" i="58"/>
  <c r="DG603" i="58" s="1"/>
  <c r="AF66" i="58"/>
  <c r="BV66" i="58" s="1"/>
  <c r="AF57" i="58"/>
  <c r="CS57" i="58" s="1"/>
  <c r="AF64" i="58"/>
  <c r="BT64" i="58" s="1"/>
  <c r="AF588" i="58"/>
  <c r="DZ588" i="58" s="1"/>
  <c r="DZ2" i="58" s="1"/>
  <c r="AF556" i="58"/>
  <c r="EG556" i="58" s="1"/>
  <c r="AF54" i="58"/>
  <c r="CL54" i="58" s="1"/>
  <c r="AF46" i="58"/>
  <c r="CG46" i="58" s="1"/>
  <c r="AF509" i="58"/>
  <c r="CD509" i="58" s="1"/>
  <c r="CD2" i="58" s="1"/>
  <c r="AF541" i="58"/>
  <c r="DI541" i="58" s="1"/>
  <c r="AF627" i="58"/>
  <c r="CG627" i="58" s="1"/>
  <c r="AF595" i="58"/>
  <c r="CI595" i="58" s="1"/>
  <c r="AF563" i="58"/>
  <c r="CV563" i="58" s="1"/>
  <c r="CV2" i="58" s="1"/>
  <c r="AF390" i="58"/>
  <c r="BW390" i="58" s="1"/>
  <c r="AF191" i="58"/>
  <c r="CZ191" i="58" s="1"/>
  <c r="AF86" i="58"/>
  <c r="BT86" i="58" s="1"/>
  <c r="AF818" i="58"/>
  <c r="BW818" i="58" s="1"/>
  <c r="AF831" i="58"/>
  <c r="CK831" i="58" s="1"/>
  <c r="AF701" i="58"/>
  <c r="CS701" i="58" s="1"/>
  <c r="AF827" i="58"/>
  <c r="CK827" i="58" s="1"/>
  <c r="AF738" i="58"/>
  <c r="CK738" i="58" s="1"/>
  <c r="AF733" i="58"/>
  <c r="CG733" i="58" s="1"/>
  <c r="AF793" i="58"/>
  <c r="CL793" i="58" s="1"/>
  <c r="AF300" i="58"/>
  <c r="CS300" i="58" s="1"/>
  <c r="AF208" i="58"/>
  <c r="CX208" i="58" s="1"/>
  <c r="AF272" i="58"/>
  <c r="BT272" i="58" s="1"/>
  <c r="AF372" i="58"/>
  <c r="BT372" i="58" s="1"/>
  <c r="AF479" i="58"/>
  <c r="CE479" i="58" s="1"/>
  <c r="AF511" i="58"/>
  <c r="BR511" i="58" s="1"/>
  <c r="AF543" i="58"/>
  <c r="DK543" i="58" s="1"/>
  <c r="DK2" i="58" s="1"/>
  <c r="AF670" i="58"/>
  <c r="BW670" i="58" s="1"/>
  <c r="AF213" i="58"/>
  <c r="BS213" i="58" s="1"/>
  <c r="AF251" i="58"/>
  <c r="CG251" i="58" s="1"/>
  <c r="AF244" i="58"/>
  <c r="CG244" i="58" s="1"/>
  <c r="AF347" i="58"/>
  <c r="CF347" i="58" s="1"/>
  <c r="AF265" i="58"/>
  <c r="BV265" i="58" s="1"/>
  <c r="AF341" i="58"/>
  <c r="CZ341" i="58" s="1"/>
  <c r="AF397" i="58"/>
  <c r="CS397" i="58" s="1"/>
  <c r="AF580" i="58"/>
  <c r="BY580" i="58" s="1"/>
  <c r="BY2" i="58" s="1"/>
  <c r="AF472" i="58"/>
  <c r="CO472" i="58" s="1"/>
  <c r="CO2" i="58" s="1"/>
  <c r="AF394" i="58"/>
  <c r="CL394" i="58" s="1"/>
  <c r="AF571" i="58"/>
  <c r="CI571" i="58" s="1"/>
  <c r="AF132" i="58"/>
  <c r="CL132" i="58" s="1"/>
  <c r="AF552" i="58"/>
  <c r="DX552" i="58" s="1"/>
  <c r="DX2" i="58" s="1"/>
  <c r="AF438" i="58"/>
  <c r="BV438" i="58" s="1"/>
  <c r="AF606" i="58"/>
  <c r="EJ606" i="58" s="1"/>
  <c r="AF159" i="58"/>
  <c r="EK159" i="58" s="1"/>
  <c r="AF98" i="58"/>
  <c r="CK98" i="58" s="1"/>
  <c r="AF3" i="58" l="1"/>
  <c r="CK3" i="58" s="1"/>
  <c r="AF293" i="58"/>
  <c r="CL293" i="58" s="1"/>
  <c r="FL293" i="58"/>
  <c r="AF409" i="58"/>
  <c r="CH409" i="58" s="1"/>
  <c r="FH409" i="58"/>
  <c r="AF551" i="58"/>
  <c r="EM551" i="58" s="1"/>
  <c r="EM2" i="58" s="1"/>
  <c r="HM551" i="58"/>
  <c r="AF544" i="58"/>
  <c r="EI544" i="58" s="1"/>
  <c r="HI544" i="58"/>
  <c r="AF12" i="58"/>
  <c r="DV12" i="58" s="1"/>
  <c r="DV2" i="58" s="1"/>
  <c r="GV12" i="58"/>
  <c r="AF29" i="58"/>
  <c r="CG29" i="58" s="1"/>
  <c r="FG29" i="58"/>
  <c r="AF720" i="58"/>
  <c r="BT720" i="58" s="1"/>
  <c r="ET720" i="58"/>
  <c r="AF854" i="58"/>
  <c r="BT854" i="58" s="1"/>
  <c r="ET854" i="58"/>
  <c r="AF740" i="58"/>
  <c r="CL740" i="58" s="1"/>
  <c r="FL740" i="58"/>
  <c r="AF833" i="58"/>
  <c r="CL833" i="58" s="1"/>
  <c r="FL833" i="58"/>
  <c r="AF808" i="58"/>
  <c r="CZ808" i="58" s="1"/>
  <c r="FZ808" i="58"/>
  <c r="AF684" i="58"/>
  <c r="CL684" i="58" s="1"/>
  <c r="FL684" i="58"/>
  <c r="AF586" i="58"/>
  <c r="DG586" i="58" s="1"/>
  <c r="GG586" i="58"/>
  <c r="AF361" i="58"/>
  <c r="EC361" i="58" s="1"/>
  <c r="HC361" i="58"/>
  <c r="AF601" i="58"/>
  <c r="DI601" i="58" s="1"/>
  <c r="GI601" i="58"/>
  <c r="AF8" i="58"/>
  <c r="CM8" i="58" s="1"/>
  <c r="FM8" i="58"/>
  <c r="AF704" i="58"/>
  <c r="CZ704" i="58" s="1"/>
  <c r="FZ704" i="58"/>
  <c r="AF829" i="58"/>
  <c r="CK829" i="58" s="1"/>
  <c r="FK829" i="58"/>
  <c r="AF530" i="58"/>
  <c r="CR530" i="58" s="1"/>
  <c r="FR530" i="58"/>
  <c r="AF856" i="58"/>
  <c r="DD856" i="58" s="1"/>
  <c r="GD856" i="58"/>
  <c r="AF668" i="58"/>
  <c r="BT668" i="58" s="1"/>
  <c r="ET668" i="58"/>
  <c r="AF197" i="58"/>
  <c r="CG197" i="58" s="1"/>
  <c r="FG197" i="58"/>
  <c r="AF596" i="58"/>
  <c r="EJ596" i="58" s="1"/>
  <c r="EJ2" i="58" s="1"/>
  <c r="HJ596" i="58"/>
  <c r="AF724" i="58"/>
  <c r="BW724" i="58" s="1"/>
  <c r="EW724" i="58"/>
  <c r="AF728" i="58"/>
  <c r="CG728" i="58" s="1"/>
  <c r="FG728" i="58"/>
  <c r="AF295" i="58"/>
  <c r="CS295" i="58" s="1"/>
  <c r="FS295" i="58"/>
  <c r="AF645" i="58"/>
  <c r="CM645" i="58" s="1"/>
  <c r="FM645" i="58"/>
  <c r="AF505" i="58"/>
  <c r="CQ505" i="58" s="1"/>
  <c r="FQ505" i="58"/>
  <c r="AF448" i="58"/>
  <c r="CH448" i="58" s="1"/>
  <c r="FH448" i="58"/>
  <c r="AF809" i="58"/>
  <c r="BW809" i="58" s="1"/>
  <c r="EW809" i="58"/>
  <c r="AF816" i="58"/>
  <c r="BT816" i="58" s="1"/>
  <c r="ET816" i="58"/>
  <c r="AF708" i="58"/>
  <c r="CZ708" i="58" s="1"/>
  <c r="FZ708" i="58"/>
  <c r="AF712" i="58"/>
  <c r="CM712" i="58" s="1"/>
  <c r="FM712" i="58"/>
  <c r="AF805" i="58"/>
  <c r="CS805" i="58" s="1"/>
  <c r="FS805" i="58"/>
  <c r="AF446" i="58"/>
  <c r="CG446" i="58" s="1"/>
  <c r="FG446" i="58"/>
  <c r="AF257" i="58"/>
  <c r="CY257" i="58" s="1"/>
  <c r="FY257" i="58"/>
  <c r="AF521" i="58"/>
  <c r="ED521" i="58" s="1"/>
  <c r="HD521" i="58"/>
  <c r="AF418" i="58"/>
  <c r="CH418" i="58" s="1"/>
  <c r="FH418" i="58"/>
  <c r="AF432" i="58"/>
  <c r="CZ432" i="58" s="1"/>
  <c r="FZ432" i="58"/>
  <c r="AF700" i="58"/>
  <c r="CS700" i="58" s="1"/>
  <c r="FS700" i="58"/>
  <c r="AF282" i="58"/>
  <c r="CG282" i="58" s="1"/>
  <c r="FG282" i="58"/>
  <c r="AF585" i="58"/>
  <c r="DO585" i="58" s="1"/>
  <c r="DO2" i="58" s="1"/>
  <c r="GO585" i="58"/>
  <c r="AF760" i="58"/>
  <c r="CY760" i="58" s="1"/>
  <c r="FY760" i="58"/>
  <c r="AF105" i="58"/>
  <c r="CS105" i="58" s="1"/>
  <c r="FS105" i="58"/>
  <c r="AF663" i="58"/>
  <c r="BT663" i="58" s="1"/>
  <c r="ET663" i="58"/>
  <c r="CE2" i="58"/>
  <c r="AF218" i="58"/>
  <c r="CH218" i="58" s="1"/>
  <c r="FH218" i="58"/>
  <c r="AF309" i="58"/>
  <c r="CF309" i="58" s="1"/>
  <c r="FF309" i="58"/>
  <c r="AF473" i="58"/>
  <c r="ED473" i="58" s="1"/>
  <c r="HD473" i="58"/>
  <c r="AF569" i="58"/>
  <c r="DM569" i="58" s="1"/>
  <c r="GM569" i="58"/>
  <c r="AF402" i="58"/>
  <c r="CG402" i="58" s="1"/>
  <c r="FG402" i="58"/>
  <c r="AF9" i="58"/>
  <c r="CM9" i="58" s="1"/>
  <c r="FM9" i="58"/>
  <c r="AF577" i="58"/>
  <c r="DG577" i="58" s="1"/>
  <c r="GG577" i="58"/>
  <c r="AF784" i="58"/>
  <c r="CK784" i="58" s="1"/>
  <c r="FK784" i="58"/>
  <c r="AF845" i="58"/>
  <c r="DW845" i="58" s="1"/>
  <c r="GW845" i="58"/>
  <c r="AF804" i="58"/>
  <c r="CS804" i="58" s="1"/>
  <c r="FS804" i="58"/>
  <c r="AF616" i="58"/>
  <c r="CS616" i="58" s="1"/>
  <c r="FS616" i="58"/>
  <c r="AF855" i="58"/>
  <c r="CH855" i="58" s="1"/>
  <c r="FH855" i="58"/>
  <c r="AF748" i="58"/>
  <c r="CL748" i="58" s="1"/>
  <c r="FL748" i="58"/>
  <c r="AF406" i="58"/>
  <c r="CL406" i="58" s="1"/>
  <c r="FL406" i="58"/>
  <c r="AF618" i="58"/>
  <c r="CS618" i="58" s="1"/>
  <c r="FS618" i="58"/>
  <c r="AF672" i="58"/>
  <c r="CG672" i="58" s="1"/>
  <c r="FG672" i="58"/>
  <c r="AF277" i="58"/>
  <c r="BW277" i="58" s="1"/>
  <c r="EW277" i="58"/>
  <c r="AF425" i="58"/>
  <c r="CZ425" i="58" s="1"/>
  <c r="FZ425" i="58"/>
  <c r="AF807" i="58"/>
  <c r="BW807" i="58" s="1"/>
  <c r="EW807" i="58"/>
  <c r="AF16" i="58"/>
  <c r="CK16" i="58" s="1"/>
  <c r="FK16" i="58"/>
  <c r="AF768" i="58"/>
  <c r="BT768" i="58" s="1"/>
  <c r="ET768" i="58"/>
  <c r="AF325" i="58"/>
  <c r="CL325" i="58" s="1"/>
  <c r="FL325" i="58"/>
  <c r="AF600" i="58"/>
  <c r="DI600" i="58" s="1"/>
  <c r="GI600" i="58"/>
  <c r="AF859" i="58"/>
  <c r="DD859" i="58" s="1"/>
  <c r="GD859" i="58"/>
  <c r="AF732" i="58"/>
  <c r="CG732" i="58" s="1"/>
  <c r="FG732" i="58"/>
  <c r="AF628" i="58"/>
  <c r="CG628" i="58" s="1"/>
  <c r="FG628" i="58"/>
  <c r="AF756" i="58"/>
  <c r="CS756" i="58" s="1"/>
  <c r="FS756" i="58"/>
  <c r="AF241" i="58"/>
  <c r="EK241" i="58" s="1"/>
  <c r="HK241" i="58"/>
  <c r="AF583" i="58"/>
  <c r="CR583" i="58" s="1"/>
  <c r="FR583" i="58"/>
  <c r="AF562" i="58"/>
  <c r="CT562" i="58" s="1"/>
  <c r="CT2" i="58" s="1"/>
  <c r="FT562" i="58"/>
  <c r="AF624" i="58"/>
  <c r="BT624" i="58" s="1"/>
  <c r="ET624" i="58"/>
  <c r="AF450" i="58"/>
  <c r="CL450" i="58" s="1"/>
  <c r="FL450" i="58"/>
  <c r="AF772" i="58"/>
  <c r="BT772" i="58" s="1"/>
  <c r="ET772" i="58"/>
  <c r="AF776" i="58"/>
  <c r="CG776" i="58" s="1"/>
  <c r="FG776" i="58"/>
  <c r="AF652" i="58"/>
  <c r="CS652" i="58" s="1"/>
  <c r="FS652" i="58"/>
  <c r="AF487" i="58"/>
  <c r="EN487" i="58" s="1"/>
  <c r="HN487" i="58"/>
  <c r="AF329" i="58"/>
  <c r="CS329" i="58" s="1"/>
  <c r="FS329" i="58"/>
  <c r="AF328" i="58"/>
  <c r="CS328" i="58" s="1"/>
  <c r="FS328" i="58"/>
  <c r="AF5" i="58"/>
  <c r="BT5" i="58" s="1"/>
  <c r="ET5" i="58"/>
  <c r="AF780" i="58"/>
  <c r="CG780" i="58" s="1"/>
  <c r="FG780" i="58"/>
  <c r="AF862" i="58"/>
  <c r="CH862" i="58" s="1"/>
  <c r="FH862" i="58"/>
  <c r="AF828" i="58"/>
  <c r="CK828" i="58" s="1"/>
  <c r="FK828" i="58"/>
  <c r="AF608" i="58"/>
  <c r="EI608" i="58" s="1"/>
  <c r="HI608" i="58"/>
  <c r="AF861" i="58"/>
  <c r="CG861" i="58" s="1"/>
  <c r="FG861" i="58"/>
  <c r="AF69" i="58"/>
  <c r="CG69" i="58" s="1"/>
  <c r="FG69" i="58"/>
  <c r="AF824" i="58"/>
  <c r="CG824" i="58" s="1"/>
  <c r="FG824" i="58"/>
  <c r="AF510" i="58"/>
  <c r="DW510" i="58" s="1"/>
  <c r="GW510" i="58"/>
  <c r="AF400" i="58"/>
  <c r="CG400" i="58" s="1"/>
  <c r="FG400" i="58"/>
  <c r="AF261" i="58"/>
  <c r="CK261" i="58" s="1"/>
  <c r="FK261" i="58"/>
  <c r="AF209" i="58"/>
  <c r="CY209" i="58" s="1"/>
  <c r="FY209" i="58"/>
  <c r="AF537" i="58"/>
  <c r="DL537" i="58" s="1"/>
  <c r="GL537" i="58"/>
  <c r="AF677" i="58"/>
  <c r="CG677" i="58" s="1"/>
  <c r="FG677" i="58"/>
  <c r="AF434" i="58"/>
  <c r="EC434" i="58" s="1"/>
  <c r="HC434" i="58"/>
  <c r="AF20" i="58"/>
  <c r="BT20" i="58" s="1"/>
  <c r="ET20" i="58"/>
  <c r="AF841" i="58"/>
  <c r="EK841" i="58" s="1"/>
  <c r="HK841" i="58"/>
  <c r="AF848" i="58"/>
  <c r="DL848" i="58" s="1"/>
  <c r="GL848" i="58"/>
  <c r="AF612" i="58"/>
  <c r="CS612" i="58" s="1"/>
  <c r="FS612" i="58"/>
  <c r="AF546" i="58"/>
  <c r="DL546" i="58" s="1"/>
  <c r="GL546" i="58"/>
  <c r="AF680" i="58"/>
  <c r="CK680" i="58" s="1"/>
  <c r="FK680" i="58"/>
  <c r="AF837" i="58"/>
  <c r="CS837" i="58" s="1"/>
  <c r="FS837" i="58"/>
  <c r="AF812" i="58"/>
  <c r="BU812" i="58" s="1"/>
  <c r="EU812" i="58"/>
  <c r="AF466" i="58"/>
  <c r="CQ466" i="58" s="1"/>
  <c r="CQ2" i="58" s="1"/>
  <c r="FQ466" i="58"/>
  <c r="AF121" i="58"/>
  <c r="CG121" i="58" s="1"/>
  <c r="FG121" i="58"/>
  <c r="AF593" i="58"/>
  <c r="DG593" i="58" s="1"/>
  <c r="GG593" i="58"/>
  <c r="AF248" i="58"/>
  <c r="BV248" i="58" s="1"/>
  <c r="EV248" i="58"/>
  <c r="AF489" i="58"/>
  <c r="DN489" i="58" s="1"/>
  <c r="DN2" i="58" s="1"/>
  <c r="GN489" i="58"/>
  <c r="AF386" i="58"/>
  <c r="CZ386" i="58" s="1"/>
  <c r="FZ386" i="58"/>
  <c r="AF850" i="58"/>
  <c r="BW850" i="58" s="1"/>
  <c r="EW850" i="58"/>
  <c r="AF832" i="58"/>
  <c r="CK832" i="58" s="1"/>
  <c r="FK832" i="58"/>
  <c r="AF788" i="58"/>
  <c r="CL788" i="58" s="1"/>
  <c r="FL788" i="58"/>
  <c r="AF664" i="58"/>
  <c r="BT664" i="58" s="1"/>
  <c r="ET664" i="58"/>
  <c r="AF821" i="58"/>
  <c r="CF821" i="58" s="1"/>
  <c r="CF2" i="58" s="1"/>
  <c r="FF821" i="58"/>
  <c r="AF796" i="58"/>
  <c r="DF796" i="58" s="1"/>
  <c r="GF796" i="58"/>
  <c r="AF482" i="58"/>
  <c r="EF482" i="58" s="1"/>
  <c r="EF2" i="58" s="1"/>
  <c r="HF482" i="58"/>
  <c r="AF660" i="58"/>
  <c r="CZ660" i="58" s="1"/>
  <c r="FZ660" i="58"/>
  <c r="AF535" i="58"/>
  <c r="DI535" i="58" s="1"/>
  <c r="GI535" i="58"/>
  <c r="AF377" i="58"/>
  <c r="CS377" i="58" s="1"/>
  <c r="FS377" i="58"/>
  <c r="AF789" i="58"/>
  <c r="CL789" i="58" s="1"/>
  <c r="FL789" i="58"/>
  <c r="AF17" i="58"/>
  <c r="CY17" i="58" s="1"/>
  <c r="FY17" i="58"/>
  <c r="AF688" i="58"/>
  <c r="CL688" i="58" s="1"/>
  <c r="FL688" i="58"/>
  <c r="AF813" i="58"/>
  <c r="DG813" i="58" s="1"/>
  <c r="GG813" i="58"/>
  <c r="AF836" i="58"/>
  <c r="CL836" i="58" s="1"/>
  <c r="FL836" i="58"/>
  <c r="AF840" i="58"/>
  <c r="CY840" i="58" s="1"/>
  <c r="FY840" i="58"/>
  <c r="AF716" i="58"/>
  <c r="BS716" i="58" s="1"/>
  <c r="ES716" i="58"/>
  <c r="AF168" i="58"/>
  <c r="CG168" i="58" s="1"/>
  <c r="FG168" i="58"/>
  <c r="AF263" i="58"/>
  <c r="CK263" i="58" s="1"/>
  <c r="FK263" i="58"/>
  <c r="AF393" i="58"/>
  <c r="CZ393" i="58" s="1"/>
  <c r="FZ393" i="58"/>
  <c r="AF839" i="58"/>
  <c r="CY839" i="58" s="1"/>
  <c r="FY839" i="58"/>
  <c r="AF13" i="58"/>
  <c r="BS13" i="58" s="1"/>
  <c r="ES13" i="58"/>
  <c r="AF844" i="58"/>
  <c r="DI844" i="58" s="1"/>
  <c r="GI844" i="58"/>
  <c r="AF853" i="58"/>
  <c r="CL853" i="58" s="1"/>
  <c r="FL853" i="58"/>
  <c r="AF736" i="58"/>
  <c r="CK736" i="58" s="1"/>
  <c r="FK736" i="58"/>
  <c r="AF820" i="58"/>
  <c r="CH820" i="58" s="1"/>
  <c r="FH820" i="58"/>
  <c r="AF632" i="58"/>
  <c r="CK632" i="58" s="1"/>
  <c r="FK632" i="58"/>
  <c r="AF764" i="58"/>
  <c r="DG764" i="58" s="1"/>
  <c r="GG764" i="58"/>
  <c r="DD2" i="58"/>
  <c r="AF55" i="58"/>
  <c r="CL55" i="58" s="1"/>
  <c r="FL55" i="58"/>
  <c r="AF503" i="58"/>
  <c r="DT503" i="58" s="1"/>
  <c r="DT2" i="58" s="1"/>
  <c r="GT503" i="58"/>
  <c r="AF345" i="58"/>
  <c r="CL345" i="58" s="1"/>
  <c r="FL345" i="58"/>
  <c r="AF264" i="58"/>
  <c r="EK264" i="58" s="1"/>
  <c r="HK264" i="58"/>
  <c r="AF416" i="58"/>
  <c r="CL416" i="58" s="1"/>
  <c r="FL416" i="58"/>
  <c r="AF354" i="58"/>
  <c r="BW354" i="58" s="1"/>
  <c r="EW354" i="58"/>
  <c r="AF21" i="58"/>
  <c r="CZ21" i="58" s="1"/>
  <c r="FZ21" i="58"/>
  <c r="AF656" i="58"/>
  <c r="CS656" i="58" s="1"/>
  <c r="FS656" i="58"/>
  <c r="AF851" i="58"/>
  <c r="DM851" i="58" s="1"/>
  <c r="DM2" i="58" s="1"/>
  <c r="GM851" i="58"/>
  <c r="AF676" i="58"/>
  <c r="CG676" i="58" s="1"/>
  <c r="FG676" i="58"/>
  <c r="AF858" i="58"/>
  <c r="BS858" i="58" s="1"/>
  <c r="ES858" i="58"/>
  <c r="AF744" i="58"/>
  <c r="CL744" i="58" s="1"/>
  <c r="FL744" i="58"/>
  <c r="AF620" i="58"/>
  <c r="CM620" i="58" s="1"/>
  <c r="FM620" i="58"/>
  <c r="AF151" i="58"/>
  <c r="CL151" i="58" s="1"/>
  <c r="FL151" i="58"/>
  <c r="AF72" i="58"/>
  <c r="CS72" i="58" s="1"/>
  <c r="FS72" i="58"/>
  <c r="AF554" i="58"/>
  <c r="DU554" i="58" s="1"/>
  <c r="DU2" i="58" s="1"/>
  <c r="GU554" i="58"/>
  <c r="AF519" i="58"/>
  <c r="DW519" i="58" s="1"/>
  <c r="GW519" i="58"/>
  <c r="AF225" i="58"/>
  <c r="CG225" i="58" s="1"/>
  <c r="FG225" i="58"/>
  <c r="AF553" i="58"/>
  <c r="EL553" i="58" s="1"/>
  <c r="EL2" i="58" s="1"/>
  <c r="HL553" i="58"/>
  <c r="AF370" i="58"/>
  <c r="CL370" i="58" s="1"/>
  <c r="FL370" i="58"/>
  <c r="AF640" i="58"/>
  <c r="CL640" i="58" s="1"/>
  <c r="FL640" i="58"/>
  <c r="AF514" i="58"/>
  <c r="CA514" i="58" s="1"/>
  <c r="CA2" i="58" s="1"/>
  <c r="FA514" i="58"/>
  <c r="AF852" i="58"/>
  <c r="DG852" i="58" s="1"/>
  <c r="GG852" i="58"/>
  <c r="AF792" i="58"/>
  <c r="CL792" i="58" s="1"/>
  <c r="FL792" i="58"/>
  <c r="AF604" i="58"/>
  <c r="CI604" i="58" s="1"/>
  <c r="CI2" i="58" s="1"/>
  <c r="FI604" i="58"/>
  <c r="AF860" i="58"/>
  <c r="CZ860" i="58" s="1"/>
  <c r="FZ860" i="58"/>
  <c r="AF135" i="58"/>
  <c r="CY135" i="58" s="1"/>
  <c r="CY2" i="58" s="1"/>
  <c r="FY135" i="58"/>
  <c r="AF152" i="58"/>
  <c r="CL152" i="58" s="1"/>
  <c r="FL152" i="58"/>
  <c r="AF528" i="58"/>
  <c r="EG528" i="58" s="1"/>
  <c r="EG2" i="58" s="1"/>
  <c r="HG528" i="58"/>
  <c r="AF692" i="58"/>
  <c r="DF692" i="58" s="1"/>
  <c r="DF2" i="58" s="1"/>
  <c r="GF692" i="58"/>
  <c r="AF471" i="58"/>
  <c r="BR471" i="58" s="1"/>
  <c r="BR2" i="58" s="1"/>
  <c r="ER471" i="58"/>
  <c r="AF199" i="58"/>
  <c r="CG199" i="58" s="1"/>
  <c r="FG199" i="58"/>
  <c r="AF441" i="58"/>
  <c r="BW441" i="58" s="1"/>
  <c r="EW441" i="58"/>
  <c r="AF709" i="58"/>
  <c r="BU709" i="58" s="1"/>
  <c r="BU2" i="58" s="1"/>
  <c r="EU709" i="58"/>
  <c r="AF4" i="58"/>
  <c r="BS4" i="58" s="1"/>
  <c r="ES4" i="58"/>
  <c r="AF752" i="58"/>
  <c r="CS752" i="58" s="1"/>
  <c r="FS752" i="58"/>
  <c r="AF644" i="58"/>
  <c r="CL644" i="58" s="1"/>
  <c r="FL644" i="58"/>
  <c r="AF498" i="58"/>
  <c r="EN498" i="58" s="1"/>
  <c r="HN498" i="58"/>
  <c r="AF33" i="58"/>
  <c r="CK33" i="58" s="1"/>
  <c r="FK33" i="58"/>
  <c r="AF133" i="58"/>
  <c r="CY133" i="58" s="1"/>
  <c r="FY133" i="58"/>
  <c r="AF648" i="58"/>
  <c r="CM648" i="58" s="1"/>
  <c r="FM648" i="58"/>
  <c r="AF232" i="58"/>
  <c r="CL232" i="58" s="1"/>
  <c r="FL232" i="58"/>
  <c r="AF457" i="58"/>
  <c r="CX457" i="58" s="1"/>
  <c r="CX2" i="58" s="1"/>
  <c r="FX457" i="58"/>
  <c r="AF25" i="58"/>
  <c r="BS25" i="58" s="1"/>
  <c r="ES25" i="58"/>
  <c r="AF636" i="58"/>
  <c r="CL636" i="58" s="1"/>
  <c r="FL636" i="58"/>
  <c r="AF346" i="58"/>
  <c r="BV346" i="58" s="1"/>
  <c r="BV2" i="58" s="1"/>
  <c r="EV346" i="58"/>
  <c r="AF800" i="58"/>
  <c r="BS800" i="58" s="1"/>
  <c r="ES800" i="58"/>
  <c r="AF696" i="58"/>
  <c r="CM696" i="58" s="1"/>
  <c r="FM696" i="58"/>
  <c r="CS2" i="58" l="1"/>
  <c r="CZ2" i="58"/>
  <c r="CL2" i="58"/>
  <c r="EC2" i="58"/>
  <c r="EK2" i="58"/>
  <c r="BS2" i="58"/>
  <c r="DW2" i="58"/>
  <c r="DI2" i="58"/>
  <c r="BW2" i="58"/>
  <c r="DG2" i="58"/>
  <c r="ED2" i="58"/>
  <c r="CH2" i="58"/>
  <c r="CM2" i="58"/>
  <c r="CG2" i="58"/>
  <c r="EI2" i="58"/>
  <c r="DL2" i="58"/>
  <c r="EN2" i="58"/>
  <c r="CK2" i="58"/>
  <c r="CR2" i="58"/>
  <c r="BT2" i="58"/>
  <c r="BQ2" i="58" l="1"/>
  <c r="AC195" i="51"/>
  <c r="AD195" i="51" s="1"/>
  <c r="AC440" i="51"/>
  <c r="AD440" i="51" s="1"/>
  <c r="AC644" i="51"/>
  <c r="AD644" i="51" s="1"/>
  <c r="AC377" i="51"/>
  <c r="AD377" i="51" s="1"/>
  <c r="AC474" i="51"/>
  <c r="AD474" i="51" s="1"/>
  <c r="AC33" i="51"/>
  <c r="AD33" i="51" s="1"/>
  <c r="AC515" i="51"/>
  <c r="AD515" i="51" s="1"/>
  <c r="AC583" i="51"/>
  <c r="AD583" i="51" s="1"/>
  <c r="AC749" i="51"/>
  <c r="AD749" i="51" s="1"/>
  <c r="AC550" i="51"/>
  <c r="AD550" i="51" s="1"/>
  <c r="AC240" i="51"/>
  <c r="AD240" i="51" s="1"/>
  <c r="AC267" i="51"/>
  <c r="AD267" i="51" s="1"/>
  <c r="AC370" i="51"/>
  <c r="AD370" i="51" s="1"/>
  <c r="AC646" i="51"/>
  <c r="AD646" i="51" s="1"/>
  <c r="AC788" i="51"/>
  <c r="AD788" i="51" s="1"/>
  <c r="AC221" i="51"/>
  <c r="AD221" i="51" s="1"/>
  <c r="AC185" i="51"/>
  <c r="AD185" i="51" s="1"/>
  <c r="AC83" i="51"/>
  <c r="AD83" i="51" s="1"/>
  <c r="AC97" i="51"/>
  <c r="AD97" i="51" s="1"/>
  <c r="AC325" i="51"/>
  <c r="AD325" i="51" s="1"/>
  <c r="AC436" i="51"/>
  <c r="AD436" i="51" s="1"/>
  <c r="AC540" i="51"/>
  <c r="AD540" i="51" s="1"/>
  <c r="AC137" i="51"/>
  <c r="AD137" i="51" s="1"/>
  <c r="AC378" i="51"/>
  <c r="AD378" i="51" s="1"/>
  <c r="AC319" i="51"/>
  <c r="AD319" i="51" s="1"/>
  <c r="AC310" i="51"/>
  <c r="AD310" i="51" s="1"/>
  <c r="AC754" i="51"/>
  <c r="AD754" i="51" s="1"/>
  <c r="AC604" i="51"/>
  <c r="AD604" i="51" s="1"/>
  <c r="AC724" i="51"/>
  <c r="AD724" i="51" s="1"/>
  <c r="AC68" i="51"/>
  <c r="AD68" i="51" s="1"/>
  <c r="AC158" i="51"/>
  <c r="AD158" i="51" s="1"/>
  <c r="AC816" i="51"/>
  <c r="AD816" i="51" s="1"/>
  <c r="AC434" i="51"/>
  <c r="AD434" i="51" s="1"/>
  <c r="AC629" i="51"/>
  <c r="AD629" i="51" s="1"/>
  <c r="AC298" i="51"/>
  <c r="AD298" i="51" s="1"/>
  <c r="AC764" i="51"/>
  <c r="AD764" i="51" s="1"/>
  <c r="AC103" i="51"/>
  <c r="AD103" i="51" s="1"/>
  <c r="AC458" i="51"/>
  <c r="AD458" i="51" s="1"/>
  <c r="AC504" i="51"/>
  <c r="AD504" i="51" s="1"/>
  <c r="AC517" i="51"/>
  <c r="AD517" i="51" s="1"/>
  <c r="AC860" i="51"/>
  <c r="AD860" i="51" s="1"/>
  <c r="AC858" i="51"/>
  <c r="AD858" i="51" s="1"/>
  <c r="AC190" i="51"/>
  <c r="AD190" i="51" s="1"/>
  <c r="AC201" i="51"/>
  <c r="AD201" i="51" s="1"/>
  <c r="AC501" i="51"/>
  <c r="AD501" i="51" s="1"/>
  <c r="AC635" i="51"/>
  <c r="AD635" i="51" s="1"/>
  <c r="AC204" i="51"/>
  <c r="AD204" i="51" s="1"/>
  <c r="AC105" i="51"/>
  <c r="AD105" i="51" s="1"/>
  <c r="AC287" i="51"/>
  <c r="AD287" i="51" s="1"/>
  <c r="AC623" i="51"/>
  <c r="AD623" i="51" s="1"/>
  <c r="AC214" i="51"/>
  <c r="AD214" i="51" s="1"/>
  <c r="AC600" i="51"/>
  <c r="AD600" i="51" s="1"/>
  <c r="AC432" i="51"/>
  <c r="AD432" i="51" s="1"/>
  <c r="AC286" i="51"/>
  <c r="AD286" i="51" s="1"/>
  <c r="AC838" i="51"/>
  <c r="AD838" i="51" s="1"/>
  <c r="AC803" i="51"/>
  <c r="AD803" i="51" s="1"/>
  <c r="AC177" i="51"/>
  <c r="AD177" i="51" s="1"/>
  <c r="AC552" i="51"/>
  <c r="AD552" i="51" s="1"/>
  <c r="AC487" i="51"/>
  <c r="AD487" i="51" s="1"/>
  <c r="AC675" i="51"/>
  <c r="AD675" i="51" s="1"/>
  <c r="AC121" i="51"/>
  <c r="AD121" i="51" s="1"/>
  <c r="AC46" i="51"/>
  <c r="AD46" i="51" s="1"/>
  <c r="AC471" i="51"/>
  <c r="AD471" i="51" s="1"/>
  <c r="AC56" i="51"/>
  <c r="AD56" i="51" s="1"/>
  <c r="AC412" i="51"/>
  <c r="AD412" i="51" s="1"/>
  <c r="AC22" i="51"/>
  <c r="AD22" i="51" s="1"/>
  <c r="AC375" i="51"/>
  <c r="AD375" i="51" s="1"/>
  <c r="AC562" i="51"/>
  <c r="AD562" i="51" s="1"/>
  <c r="AC757" i="51"/>
  <c r="AD757" i="51" s="1"/>
  <c r="AC797" i="51"/>
  <c r="AD797" i="51" s="1"/>
  <c r="AC292" i="51"/>
  <c r="AD292" i="51" s="1"/>
  <c r="AC505" i="51"/>
  <c r="AD505" i="51" s="1"/>
  <c r="AC73" i="51"/>
  <c r="AD73" i="51" s="1"/>
  <c r="AC842" i="51"/>
  <c r="AD842" i="51" s="1"/>
  <c r="AC839" i="51"/>
  <c r="AD839" i="51" s="1"/>
  <c r="AC35" i="51"/>
  <c r="AD35" i="51" s="1"/>
  <c r="AC188" i="51"/>
  <c r="AD188" i="51" s="1"/>
  <c r="AC392" i="51"/>
  <c r="AD392" i="51" s="1"/>
  <c r="AC217" i="51"/>
  <c r="AD217" i="51" s="1"/>
  <c r="AC778" i="51"/>
  <c r="AD778" i="51" s="1"/>
  <c r="AC86" i="51"/>
  <c r="AD86" i="51" s="1"/>
  <c r="AC331" i="51"/>
  <c r="AD331" i="51" s="1"/>
  <c r="AC507" i="51"/>
  <c r="AD507" i="51" s="1"/>
  <c r="AC171" i="51"/>
  <c r="AD171" i="51" s="1"/>
  <c r="AC482" i="51"/>
  <c r="AD482" i="51" s="1"/>
  <c r="AC810" i="51"/>
  <c r="AD810" i="51" s="1"/>
  <c r="AC256" i="51"/>
  <c r="AD256" i="51" s="1"/>
  <c r="AC252" i="51"/>
  <c r="AD252" i="51" s="1"/>
  <c r="AC570" i="51"/>
  <c r="AD570" i="51" s="1"/>
  <c r="AC807" i="51"/>
  <c r="AD807" i="51" s="1"/>
  <c r="AC666" i="51"/>
  <c r="AD666" i="51" s="1"/>
  <c r="AC775" i="51"/>
  <c r="AD775" i="51" s="1"/>
  <c r="AC525" i="51"/>
  <c r="AD525" i="51" s="1"/>
  <c r="AC571" i="51"/>
  <c r="AD571" i="51" s="1"/>
  <c r="AC636" i="51"/>
  <c r="AD636" i="51" s="1"/>
  <c r="AC364" i="51"/>
  <c r="AD364" i="51" s="1"/>
  <c r="AC313" i="51"/>
  <c r="AD313" i="51" s="1"/>
  <c r="AC594" i="51"/>
  <c r="AD594" i="51" s="1"/>
  <c r="AC584" i="51"/>
  <c r="AD584" i="51" s="1"/>
  <c r="AC340" i="51"/>
  <c r="AD340" i="51" s="1"/>
  <c r="AC373" i="51"/>
  <c r="AD373" i="51" s="1"/>
  <c r="AC651" i="51"/>
  <c r="AD651" i="51" s="1"/>
  <c r="AC572" i="51"/>
  <c r="AD572" i="51" s="1"/>
  <c r="AC818" i="51"/>
  <c r="AD818" i="51" s="1"/>
  <c r="AC395" i="51"/>
  <c r="AD395" i="51" s="1"/>
  <c r="AC47" i="51"/>
  <c r="AD47" i="51" s="1"/>
  <c r="AC349" i="51"/>
  <c r="AD349" i="51" s="1"/>
  <c r="AC338" i="51"/>
  <c r="AD338" i="51" s="1"/>
  <c r="AC763" i="51"/>
  <c r="AD763" i="51" s="1"/>
  <c r="AC645" i="51"/>
  <c r="AD645" i="51" s="1"/>
  <c r="AC761" i="51"/>
  <c r="AD761" i="51" s="1"/>
  <c r="AC626" i="51"/>
  <c r="AD626" i="51" s="1"/>
  <c r="AC54" i="51"/>
  <c r="AD54" i="51" s="1"/>
  <c r="AC840" i="51"/>
  <c r="AD840" i="51" s="1"/>
  <c r="AC163" i="51"/>
  <c r="AD163" i="51" s="1"/>
  <c r="AC356" i="51"/>
  <c r="AD356" i="51" s="1"/>
  <c r="AC368" i="51"/>
  <c r="AD368" i="51" s="1"/>
  <c r="AC539" i="51"/>
  <c r="AD539" i="51" s="1"/>
  <c r="AC399" i="51"/>
  <c r="AD399" i="51" s="1"/>
  <c r="AC563" i="51"/>
  <c r="AD563" i="51" s="1"/>
  <c r="AC640" i="51"/>
  <c r="AD640" i="51" s="1"/>
  <c r="AC716" i="51"/>
  <c r="AD716" i="51" s="1"/>
  <c r="AC499" i="51"/>
  <c r="AD499" i="51" s="1"/>
  <c r="AC774" i="51"/>
  <c r="AD774" i="51" s="1"/>
  <c r="AC862" i="51"/>
  <c r="AD862" i="51" s="1"/>
  <c r="AC719" i="51"/>
  <c r="AD719" i="51" s="1"/>
  <c r="AC491" i="51"/>
  <c r="AD491" i="51" s="1"/>
  <c r="AC427" i="51"/>
  <c r="AD427" i="51" s="1"/>
  <c r="AC762" i="51"/>
  <c r="AD762" i="51" s="1"/>
  <c r="AC192" i="51"/>
  <c r="AD192" i="51" s="1"/>
  <c r="AC294" i="51"/>
  <c r="AD294" i="51" s="1"/>
  <c r="AC433" i="51"/>
  <c r="AD433" i="51" s="1"/>
  <c r="AC250" i="51"/>
  <c r="AD250" i="51" s="1"/>
  <c r="AC709" i="51"/>
  <c r="AD709" i="51" s="1"/>
  <c r="AC142" i="51"/>
  <c r="AD142" i="51" s="1"/>
  <c r="AC722" i="51"/>
  <c r="AD722" i="51" s="1"/>
  <c r="AC519" i="51"/>
  <c r="AD519" i="51" s="1"/>
  <c r="AC685" i="51"/>
  <c r="AD685" i="51" s="1"/>
  <c r="AC444" i="51"/>
  <c r="AD444" i="51" s="1"/>
  <c r="AC257" i="51"/>
  <c r="AD257" i="51" s="1"/>
  <c r="AC51" i="51"/>
  <c r="AD51" i="51" s="1"/>
  <c r="AC209" i="51"/>
  <c r="AD209" i="51" s="1"/>
  <c r="AC212" i="51"/>
  <c r="AD212" i="51" s="1"/>
  <c r="AC318" i="51"/>
  <c r="AD318" i="51" s="1"/>
  <c r="AC333" i="51"/>
  <c r="AD333" i="51" s="1"/>
  <c r="AC633" i="51"/>
  <c r="AD633" i="51" s="1"/>
  <c r="AC852" i="51"/>
  <c r="AD852" i="51" s="1"/>
  <c r="AC306" i="51"/>
  <c r="AD306" i="51" s="1"/>
  <c r="AC28" i="51"/>
  <c r="AD28" i="51" s="1"/>
  <c r="AC259" i="51"/>
  <c r="AD259" i="51" s="1"/>
  <c r="AC270" i="51"/>
  <c r="AD270" i="51" s="1"/>
  <c r="AC129" i="51"/>
  <c r="AD129" i="51" s="1"/>
  <c r="AC302" i="51"/>
  <c r="AD302" i="51" s="1"/>
  <c r="AC387" i="51"/>
  <c r="AD387" i="51" s="1"/>
  <c r="AC372" i="51"/>
  <c r="AD372" i="51" s="1"/>
  <c r="AC733" i="51"/>
  <c r="AD733" i="51" s="1"/>
  <c r="AC19" i="51"/>
  <c r="AD19" i="51" s="1"/>
  <c r="AC176" i="51"/>
  <c r="AD176" i="51" s="1"/>
  <c r="AC206" i="51"/>
  <c r="AD206" i="51" s="1"/>
  <c r="AC567" i="51"/>
  <c r="AD567" i="51" s="1"/>
  <c r="AC71" i="51"/>
  <c r="AD71" i="51" s="1"/>
  <c r="AC457" i="51"/>
  <c r="AD457" i="51" s="1"/>
  <c r="AC699" i="51"/>
  <c r="AD699" i="51" s="1"/>
  <c r="AC615" i="51"/>
  <c r="AD615" i="51" s="1"/>
  <c r="AC467" i="51"/>
  <c r="AD467" i="51" s="1"/>
  <c r="AC112" i="51"/>
  <c r="AD112" i="51" s="1"/>
  <c r="AC139" i="51"/>
  <c r="AD139" i="51" s="1"/>
  <c r="AC780" i="51"/>
  <c r="AD780" i="51" s="1"/>
  <c r="AC460" i="51"/>
  <c r="AD460" i="51" s="1"/>
  <c r="AC710" i="51"/>
  <c r="AD710" i="51" s="1"/>
  <c r="AC822" i="51"/>
  <c r="AD822" i="51" s="1"/>
  <c r="AC67" i="51"/>
  <c r="AD67" i="51" s="1"/>
  <c r="AC692" i="51"/>
  <c r="AD692" i="51" s="1"/>
  <c r="AC820" i="51"/>
  <c r="AD820" i="51" s="1"/>
  <c r="AC808" i="51"/>
  <c r="AD808" i="51" s="1"/>
  <c r="AC495" i="51"/>
  <c r="AD495" i="51" s="1"/>
  <c r="AC49" i="51"/>
  <c r="AD49" i="51" s="1"/>
  <c r="AC683" i="51"/>
  <c r="AD683" i="51" s="1"/>
  <c r="AC804" i="51"/>
  <c r="AD804" i="51" s="1"/>
  <c r="AC170" i="51"/>
  <c r="AD170" i="51" s="1"/>
  <c r="AC268" i="51"/>
  <c r="AD268" i="51" s="1"/>
  <c r="AC413" i="51"/>
  <c r="AD413" i="51" s="1"/>
  <c r="AC669" i="51"/>
  <c r="AD669" i="51" s="1"/>
  <c r="AC312" i="51"/>
  <c r="AD312" i="51" s="1"/>
  <c r="AC262" i="51"/>
  <c r="AD262" i="51" s="1"/>
  <c r="AC608" i="51"/>
  <c r="AD608" i="51" s="1"/>
  <c r="AC384" i="51"/>
  <c r="AD384" i="51" s="1"/>
  <c r="AC211" i="51"/>
  <c r="AD211" i="51" s="1"/>
  <c r="AC266" i="51"/>
  <c r="AD266" i="51" s="1"/>
  <c r="AC580" i="51"/>
  <c r="AD580" i="51" s="1"/>
  <c r="AC655" i="51"/>
  <c r="AD655" i="51" s="1"/>
  <c r="AC461" i="51"/>
  <c r="AD461" i="51" s="1"/>
  <c r="AC199" i="51"/>
  <c r="AD199" i="51" s="1"/>
  <c r="AC792" i="51"/>
  <c r="AD792" i="51" s="1"/>
  <c r="AC229" i="51"/>
  <c r="AD229" i="51" s="1"/>
  <c r="AC828" i="51"/>
  <c r="AD828" i="51" s="1"/>
  <c r="AC844" i="51"/>
  <c r="AD844" i="51" s="1"/>
  <c r="AC845" i="51"/>
  <c r="AD845" i="51" s="1"/>
  <c r="AC500" i="51"/>
  <c r="AD500" i="51" s="1"/>
  <c r="AC492" i="51"/>
  <c r="AD492" i="51" s="1"/>
  <c r="AC110" i="51"/>
  <c r="AD110" i="51" s="1"/>
  <c r="AC402" i="51"/>
  <c r="AD402" i="51" s="1"/>
  <c r="AC269" i="51"/>
  <c r="AD269" i="51" s="1"/>
  <c r="AC516" i="51"/>
  <c r="AD516" i="51" s="1"/>
  <c r="AC239" i="51"/>
  <c r="AD239" i="51" s="1"/>
  <c r="AC332" i="51"/>
  <c r="AD332" i="51" s="1"/>
  <c r="AC289" i="51"/>
  <c r="AD289" i="51" s="1"/>
  <c r="AC44" i="51"/>
  <c r="AD44" i="51" s="1"/>
  <c r="AC503" i="51"/>
  <c r="AD503" i="51" s="1"/>
  <c r="AC466" i="51"/>
  <c r="AD466" i="51" s="1"/>
  <c r="AC537" i="51"/>
  <c r="AD537" i="51" s="1"/>
  <c r="AC107" i="51"/>
  <c r="AD107" i="51" s="1"/>
  <c r="AC555" i="51"/>
  <c r="AD555" i="51" s="1"/>
  <c r="AC747" i="51"/>
  <c r="AD747" i="51" s="1"/>
  <c r="AC835" i="51"/>
  <c r="AD835" i="51" s="1"/>
  <c r="AC173" i="51"/>
  <c r="AD173" i="51" s="1"/>
  <c r="AC248" i="51"/>
  <c r="AD248" i="51" s="1"/>
  <c r="AC665" i="51"/>
  <c r="AD665" i="51" s="1"/>
  <c r="AC535" i="51"/>
  <c r="AD535" i="51" s="1"/>
  <c r="AC222" i="51"/>
  <c r="AD222" i="51" s="1"/>
  <c r="AC172" i="51"/>
  <c r="AD172" i="51" s="1"/>
  <c r="AC227" i="51"/>
  <c r="AD227" i="51" s="1"/>
  <c r="AC179" i="51"/>
  <c r="AD179" i="51" s="1"/>
  <c r="AC533" i="51"/>
  <c r="AD533" i="51" s="1"/>
  <c r="AC595" i="51"/>
  <c r="AD595" i="51" s="1"/>
  <c r="AC476" i="51"/>
  <c r="AD476" i="51" s="1"/>
  <c r="AC75" i="51"/>
  <c r="AD75" i="51" s="1"/>
  <c r="AC834" i="51"/>
  <c r="AD834" i="51" s="1"/>
  <c r="AC429" i="51"/>
  <c r="AD429" i="51" s="1"/>
  <c r="AC23" i="51"/>
  <c r="AD23" i="51" s="1"/>
  <c r="AC55" i="51"/>
  <c r="AD55" i="51" s="1"/>
  <c r="AC428" i="51"/>
  <c r="AD428" i="51" s="1"/>
  <c r="AC658" i="51"/>
  <c r="AD658" i="51" s="1"/>
  <c r="AC198" i="51"/>
  <c r="AD198" i="51" s="1"/>
  <c r="AC602" i="51"/>
  <c r="AD602" i="51" s="1"/>
  <c r="AC509" i="51"/>
  <c r="AD509" i="51" s="1"/>
  <c r="AC783" i="51"/>
  <c r="AD783" i="51" s="1"/>
  <c r="AC850" i="51"/>
  <c r="AD850" i="51" s="1"/>
  <c r="AC632" i="51"/>
  <c r="AD632" i="51" s="1"/>
  <c r="AC483" i="51"/>
  <c r="AD483" i="51" s="1"/>
  <c r="AC693" i="51"/>
  <c r="AD693" i="51" s="1"/>
  <c r="AC143" i="51"/>
  <c r="AD143" i="51" s="1"/>
  <c r="AC422" i="51"/>
  <c r="AD422" i="51" s="1"/>
  <c r="AC111" i="51"/>
  <c r="AD111" i="51" s="1"/>
  <c r="AC759" i="51"/>
  <c r="AD759" i="51" s="1"/>
  <c r="AC695" i="51"/>
  <c r="AD695" i="51" s="1"/>
  <c r="AC568" i="51"/>
  <c r="AD568" i="51" s="1"/>
  <c r="AC619" i="51"/>
  <c r="AD619" i="51" s="1"/>
  <c r="AC806" i="51"/>
  <c r="AD806" i="51" s="1"/>
  <c r="AC329" i="51"/>
  <c r="AD329" i="51" s="1"/>
  <c r="AC760" i="51"/>
  <c r="AD760" i="51" s="1"/>
  <c r="AC272" i="51"/>
  <c r="AD272" i="51" s="1"/>
  <c r="AC856" i="51"/>
  <c r="AD856" i="51" s="1"/>
  <c r="AC295" i="51"/>
  <c r="AD295" i="51" s="1"/>
  <c r="AC348" i="51"/>
  <c r="AD348" i="51" s="1"/>
  <c r="AC14" i="51"/>
  <c r="AD14" i="51" s="1"/>
  <c r="AC327" i="51"/>
  <c r="AD327" i="51" s="1"/>
  <c r="AC451" i="51"/>
  <c r="AD451" i="51" s="1"/>
  <c r="AC65" i="51"/>
  <c r="AD65" i="51" s="1"/>
  <c r="AC376" i="51"/>
  <c r="AD376" i="51" s="1"/>
  <c r="AC307" i="51"/>
  <c r="AD307" i="51" s="1"/>
  <c r="AC271" i="51"/>
  <c r="AD271" i="51" s="1"/>
  <c r="AC613" i="51"/>
  <c r="AD613" i="51" s="1"/>
  <c r="AC728" i="51"/>
  <c r="AD728" i="51" s="1"/>
  <c r="AC254" i="51"/>
  <c r="AD254" i="51" s="1"/>
  <c r="AC346" i="51"/>
  <c r="AD346" i="51" s="1"/>
  <c r="AC393" i="51"/>
  <c r="AD393" i="51" s="1"/>
  <c r="AC829" i="51"/>
  <c r="AD829" i="51" s="1"/>
  <c r="AC490" i="51"/>
  <c r="AD490" i="51" s="1"/>
  <c r="AC169" i="51"/>
  <c r="AD169" i="51" s="1"/>
  <c r="AC381" i="51"/>
  <c r="AD381" i="51" s="1"/>
  <c r="AC591" i="51"/>
  <c r="AD591" i="51" s="1"/>
  <c r="AC659" i="51"/>
  <c r="AD659" i="51" s="1"/>
  <c r="AC493" i="51"/>
  <c r="AD493" i="51" s="1"/>
  <c r="AC407" i="51"/>
  <c r="AD407" i="51" s="1"/>
  <c r="AC453" i="51"/>
  <c r="AD453" i="51" s="1"/>
  <c r="AC147" i="51"/>
  <c r="AD147" i="51" s="1"/>
  <c r="AC79" i="51"/>
  <c r="AD79" i="51" s="1"/>
  <c r="AC459" i="51"/>
  <c r="AD459" i="51" s="1"/>
  <c r="AC87" i="51"/>
  <c r="AD87" i="51" s="1"/>
  <c r="AC437" i="51"/>
  <c r="AD437" i="51" s="1"/>
  <c r="AC31" i="51"/>
  <c r="AD31" i="51" s="1"/>
  <c r="AC184" i="51"/>
  <c r="AD184" i="51" s="1"/>
  <c r="AC344" i="51"/>
  <c r="AD344" i="51" s="1"/>
  <c r="AC548" i="51"/>
  <c r="AD548" i="51" s="1"/>
  <c r="AC527" i="51"/>
  <c r="AD527" i="51" s="1"/>
  <c r="AC78" i="51"/>
  <c r="AD78" i="51" s="1"/>
  <c r="AC587" i="51"/>
  <c r="AD587" i="51" s="1"/>
  <c r="AC180" i="51"/>
  <c r="AD180" i="51" s="1"/>
  <c r="AC389" i="51"/>
  <c r="AD389" i="51" s="1"/>
  <c r="AC696" i="51"/>
  <c r="AD696" i="51" s="1"/>
  <c r="AC498" i="51"/>
  <c r="AD498" i="51" s="1"/>
  <c r="AC274" i="51"/>
  <c r="AD274" i="51" s="1"/>
  <c r="AC597" i="51"/>
  <c r="AD597" i="51" s="1"/>
  <c r="AC565" i="51"/>
  <c r="AD565" i="51" s="1"/>
  <c r="AC397" i="51"/>
  <c r="AD397" i="51" s="1"/>
  <c r="AC410" i="51"/>
  <c r="AD410" i="51" s="1"/>
  <c r="AC771" i="51"/>
  <c r="AD771" i="51" s="1"/>
  <c r="AC363" i="51"/>
  <c r="AD363" i="51" s="1"/>
  <c r="AC647" i="51"/>
  <c r="AD647" i="51" s="1"/>
  <c r="AC324" i="51"/>
  <c r="AD324" i="51" s="1"/>
  <c r="AC388" i="51"/>
  <c r="AD388" i="51" s="1"/>
  <c r="AC63" i="51"/>
  <c r="AD63" i="51" s="1"/>
  <c r="AC150" i="51"/>
  <c r="AD150" i="51" s="1"/>
  <c r="AC443" i="51"/>
  <c r="AD443" i="51" s="1"/>
  <c r="AC588" i="51"/>
  <c r="AD588" i="51" s="1"/>
  <c r="AC89" i="51"/>
  <c r="AD89" i="51" s="1"/>
  <c r="AC455" i="51"/>
  <c r="AD455" i="51" s="1"/>
  <c r="AC768" i="51"/>
  <c r="AD768" i="51" s="1"/>
  <c r="AC246" i="51"/>
  <c r="AD246" i="51" s="1"/>
  <c r="AC744" i="51"/>
  <c r="AD744" i="51" s="1"/>
  <c r="AC17" i="51"/>
  <c r="AD17" i="51" s="1"/>
  <c r="AC102" i="51"/>
  <c r="AD102" i="51" s="1"/>
  <c r="AC475" i="51"/>
  <c r="AD475" i="51" s="1"/>
  <c r="AC426" i="51"/>
  <c r="AD426" i="51" s="1"/>
  <c r="AC241" i="51"/>
  <c r="AD241" i="51" s="1"/>
  <c r="AC166" i="51"/>
  <c r="AD166" i="51" s="1"/>
  <c r="AC135" i="51"/>
  <c r="AD135" i="51" s="1"/>
  <c r="AC488" i="51"/>
  <c r="AD488" i="51" s="1"/>
  <c r="AC94" i="51"/>
  <c r="AD94" i="51" s="1"/>
  <c r="AC556" i="51"/>
  <c r="AD556" i="51" s="1"/>
  <c r="AC561" i="51"/>
  <c r="AD561" i="51" s="1"/>
  <c r="AC664" i="51"/>
  <c r="AD664" i="51" s="1"/>
  <c r="AC851" i="51"/>
  <c r="AD851" i="51" s="1"/>
  <c r="AC161" i="51"/>
  <c r="AD161" i="51" s="1"/>
  <c r="AC243" i="51"/>
  <c r="AD243" i="51" s="1"/>
  <c r="AC347" i="51"/>
  <c r="AD347" i="51" s="1"/>
  <c r="AC96" i="51"/>
  <c r="AD96" i="51" s="1"/>
  <c r="AC308" i="51"/>
  <c r="AD308" i="51" s="1"/>
  <c r="AC824" i="51"/>
  <c r="AD824" i="51" s="1"/>
  <c r="AC205" i="51"/>
  <c r="AD205" i="51" s="1"/>
  <c r="AC713" i="51"/>
  <c r="AD713" i="51" s="1"/>
  <c r="AC224" i="51"/>
  <c r="AD224" i="51" s="1"/>
  <c r="AC196" i="51"/>
  <c r="AD196" i="51" s="1"/>
  <c r="AC419" i="51"/>
  <c r="AD419" i="51" s="1"/>
  <c r="AC748" i="51"/>
  <c r="AD748" i="51" s="1"/>
  <c r="AC230" i="51"/>
  <c r="AD230" i="51" s="1"/>
  <c r="AC621" i="51"/>
  <c r="AD621" i="51" s="1"/>
  <c r="AC596" i="51"/>
  <c r="AD596" i="51" s="1"/>
  <c r="AC812" i="51"/>
  <c r="AD812" i="51" s="1"/>
  <c r="AC589" i="51"/>
  <c r="AD589" i="51" s="1"/>
  <c r="AC691" i="51"/>
  <c r="AD691" i="51" s="1"/>
  <c r="AC627" i="51"/>
  <c r="AD627" i="51" s="1"/>
  <c r="AC715" i="51"/>
  <c r="AD715" i="51" s="1"/>
  <c r="AC730" i="51"/>
  <c r="AD730" i="51" s="1"/>
  <c r="AC578" i="51"/>
  <c r="AD578" i="51" s="1"/>
  <c r="AC581" i="51"/>
  <c r="AD581" i="51" s="1"/>
  <c r="AC678" i="51"/>
  <c r="AD678" i="51" s="1"/>
  <c r="AC541" i="51"/>
  <c r="AD541" i="51" s="1"/>
  <c r="AC281" i="51"/>
  <c r="AD281" i="51" s="1"/>
  <c r="AC321" i="51"/>
  <c r="AD321" i="51" s="1"/>
  <c r="AC765" i="51"/>
  <c r="AD765" i="51" s="1"/>
  <c r="AC123" i="51"/>
  <c r="AD123" i="51" s="1"/>
  <c r="AC81" i="51"/>
  <c r="AD81" i="51" s="1"/>
  <c r="AC343" i="51"/>
  <c r="AD343" i="51" s="1"/>
  <c r="AC352" i="51"/>
  <c r="AD352" i="51" s="1"/>
  <c r="AC508" i="51"/>
  <c r="AD508" i="51" s="1"/>
  <c r="AC546" i="51"/>
  <c r="AD546" i="51" s="1"/>
  <c r="AC365" i="51"/>
  <c r="AD365" i="51" s="1"/>
  <c r="AC153" i="51"/>
  <c r="AD153" i="51" s="1"/>
  <c r="AC731" i="51"/>
  <c r="AD731" i="51" s="1"/>
  <c r="AC360" i="51"/>
  <c r="AD360" i="51" s="1"/>
  <c r="AC679" i="51"/>
  <c r="AD679" i="51" s="1"/>
  <c r="AC425" i="51"/>
  <c r="AD425" i="51" s="1"/>
  <c r="AC335" i="51"/>
  <c r="AD335" i="51" s="1"/>
  <c r="AC827" i="51"/>
  <c r="AD827" i="51" s="1"/>
  <c r="AC304" i="51"/>
  <c r="AD304" i="51" s="1"/>
  <c r="AC672" i="51"/>
  <c r="AD672" i="51" s="1"/>
  <c r="AC521" i="51"/>
  <c r="AD521" i="51" s="1"/>
  <c r="AC554" i="51"/>
  <c r="AD554" i="51" s="1"/>
  <c r="AC607" i="51"/>
  <c r="AD607" i="51" s="1"/>
  <c r="AC144" i="51"/>
  <c r="AD144" i="51" s="1"/>
  <c r="AC124" i="51"/>
  <c r="AD124" i="51" s="1"/>
  <c r="AC712" i="51"/>
  <c r="AD712" i="51" s="1"/>
  <c r="AC8" i="51"/>
  <c r="AD8" i="51" s="1"/>
  <c r="AC242" i="51"/>
  <c r="AD242" i="51" s="1"/>
  <c r="AC574" i="51"/>
  <c r="AD574" i="51" s="1"/>
  <c r="AC165" i="51"/>
  <c r="AD165" i="51" s="1"/>
  <c r="AC705" i="51"/>
  <c r="AD705" i="51" s="1"/>
  <c r="AC21" i="51"/>
  <c r="AD21" i="51" s="1"/>
  <c r="AC18" i="51"/>
  <c r="AD18" i="51" s="1"/>
  <c r="AC805" i="51"/>
  <c r="AD805" i="51" s="1"/>
  <c r="AC732" i="51"/>
  <c r="AD732" i="51" s="1"/>
  <c r="AC202" i="51"/>
  <c r="AD202" i="51" s="1"/>
  <c r="AC725" i="51"/>
  <c r="AD725" i="51" s="1"/>
  <c r="AC579" i="51"/>
  <c r="AD579" i="51" s="1"/>
  <c r="AC26" i="51"/>
  <c r="AD26" i="51" s="1"/>
  <c r="AC721" i="51"/>
  <c r="AD721" i="51" s="1"/>
  <c r="AC336" i="51"/>
  <c r="AD336" i="51" s="1"/>
  <c r="AC109" i="51"/>
  <c r="AD109" i="51" s="1"/>
  <c r="AC662" i="51"/>
  <c r="AD662" i="51" s="1"/>
  <c r="AC698" i="51"/>
  <c r="AD698" i="51" s="1"/>
  <c r="AC494" i="51"/>
  <c r="AD494" i="51" s="1"/>
  <c r="AC60" i="51"/>
  <c r="AD60" i="51" s="1"/>
  <c r="AC586" i="51"/>
  <c r="AD586" i="51" s="1"/>
  <c r="AC663" i="51"/>
  <c r="AD663" i="51" s="1"/>
  <c r="AC787" i="51"/>
  <c r="AD787" i="51" s="1"/>
  <c r="AC690" i="51"/>
  <c r="AD690" i="51" s="1"/>
  <c r="AC560" i="51"/>
  <c r="AD560" i="51" s="1"/>
  <c r="AC20" i="51"/>
  <c r="AD20" i="51" s="1"/>
  <c r="AC523" i="51"/>
  <c r="AD523" i="51" s="1"/>
  <c r="AC113" i="51"/>
  <c r="AD113" i="51" s="1"/>
  <c r="AC355" i="51"/>
  <c r="AD355" i="51" s="1"/>
  <c r="AC456" i="51"/>
  <c r="AD456" i="51" s="1"/>
  <c r="AC174" i="51"/>
  <c r="AD174" i="51" s="1"/>
  <c r="AC609" i="51"/>
  <c r="AD609" i="51" s="1"/>
  <c r="AC82" i="51"/>
  <c r="AD82" i="51" s="1"/>
  <c r="AC528" i="51"/>
  <c r="AD528" i="51" s="1"/>
  <c r="AC573" i="51"/>
  <c r="AD573" i="51" s="1"/>
  <c r="AC813" i="51"/>
  <c r="AD813" i="51" s="1"/>
  <c r="AC484" i="51"/>
  <c r="AD484" i="51" s="1"/>
  <c r="AC854" i="51"/>
  <c r="AD854" i="51" s="1"/>
  <c r="AC777" i="51"/>
  <c r="AD777" i="51" s="1"/>
  <c r="AC723" i="51"/>
  <c r="AD723" i="51" s="1"/>
  <c r="AC315" i="51"/>
  <c r="AD315" i="51" s="1"/>
  <c r="AC439" i="51"/>
  <c r="AD439" i="51" s="1"/>
  <c r="AC772" i="51"/>
  <c r="AD772" i="51" s="1"/>
  <c r="AC210" i="51"/>
  <c r="AD210" i="51" s="1"/>
  <c r="AC213" i="51"/>
  <c r="AD213" i="51" s="1"/>
  <c r="AC431" i="51"/>
  <c r="AD431" i="51" s="1"/>
  <c r="AC652" i="51"/>
  <c r="AD652" i="51" s="1"/>
  <c r="AC145" i="51"/>
  <c r="AD145" i="51" s="1"/>
  <c r="AC848" i="51"/>
  <c r="AD848" i="51" s="1"/>
  <c r="AC99" i="51"/>
  <c r="AD99" i="51" s="1"/>
  <c r="AC614" i="51"/>
  <c r="AD614" i="51" s="1"/>
  <c r="AC736" i="51"/>
  <c r="AD736" i="51" s="1"/>
  <c r="AC566" i="51"/>
  <c r="AD566" i="51" s="1"/>
  <c r="AC641" i="51"/>
  <c r="AD641" i="51" s="1"/>
  <c r="AC510" i="51"/>
  <c r="AD510" i="51" s="1"/>
  <c r="AC189" i="51"/>
  <c r="AD189" i="51" s="1"/>
  <c r="AC670" i="51"/>
  <c r="AD670" i="51" s="1"/>
  <c r="AC100" i="51"/>
  <c r="AD100" i="51" s="1"/>
  <c r="AC726" i="51"/>
  <c r="AD726" i="51" s="1"/>
  <c r="AC825" i="51"/>
  <c r="AD825" i="51" s="1"/>
  <c r="AC293" i="51"/>
  <c r="AD293" i="51" s="1"/>
  <c r="AC470" i="51"/>
  <c r="AD470" i="51" s="1"/>
  <c r="AC676" i="51"/>
  <c r="AD676" i="51" s="1"/>
  <c r="AC168" i="51"/>
  <c r="AD168" i="51" s="1"/>
  <c r="AC149" i="51"/>
  <c r="AD149" i="51" s="1"/>
  <c r="AC339" i="51"/>
  <c r="AD339" i="51" s="1"/>
  <c r="AC265" i="51"/>
  <c r="AD265" i="51" s="1"/>
  <c r="AC511" i="51"/>
  <c r="AD511" i="51" s="1"/>
  <c r="AC577" i="51"/>
  <c r="AD577" i="51" s="1"/>
  <c r="AC790" i="51"/>
  <c r="AD790" i="51" s="1"/>
  <c r="AC414" i="51"/>
  <c r="AD414" i="51" s="1"/>
  <c r="AC247" i="51"/>
  <c r="AD247" i="51" s="1"/>
  <c r="AC406" i="51"/>
  <c r="AD406" i="51" s="1"/>
  <c r="AC140" i="51"/>
  <c r="AD140" i="51" s="1"/>
  <c r="AC90" i="51"/>
  <c r="AD90" i="51" s="1"/>
  <c r="AC821" i="51"/>
  <c r="AD821" i="51" s="1"/>
  <c r="AC374" i="51"/>
  <c r="AD374" i="51" s="1"/>
  <c r="AC802" i="51"/>
  <c r="AD802" i="51" s="1"/>
  <c r="AC276" i="51"/>
  <c r="AD276" i="51" s="1"/>
  <c r="AC857" i="51"/>
  <c r="AD857" i="51" s="1"/>
  <c r="AC502" i="51"/>
  <c r="AD502" i="51" s="1"/>
  <c r="AC638" i="51"/>
  <c r="AD638" i="51" s="1"/>
  <c r="AC569" i="51"/>
  <c r="AD569" i="51" s="1"/>
  <c r="AC264" i="51"/>
  <c r="AD264" i="51" s="1"/>
  <c r="AC727" i="51"/>
  <c r="AD727" i="51" s="1"/>
  <c r="AC231" i="51"/>
  <c r="AD231" i="51" s="1"/>
  <c r="AC362" i="51"/>
  <c r="AD362" i="51" s="1"/>
  <c r="AC160" i="51"/>
  <c r="AD160" i="51" s="1"/>
  <c r="AC132" i="51"/>
  <c r="AD132" i="51" s="1"/>
  <c r="AC385" i="51"/>
  <c r="AD385" i="51" s="1"/>
  <c r="AC643" i="51"/>
  <c r="AD643" i="51" s="1"/>
  <c r="AC452" i="51"/>
  <c r="AD452" i="51" s="1"/>
  <c r="AC282" i="51"/>
  <c r="AD282" i="51" s="1"/>
  <c r="AC514" i="51"/>
  <c r="AD514" i="51" s="1"/>
  <c r="AC741" i="51"/>
  <c r="AD741" i="51" s="1"/>
  <c r="AC38" i="51"/>
  <c r="AD38" i="51" s="1"/>
  <c r="AC358" i="51"/>
  <c r="AD358" i="51" s="1"/>
  <c r="AC746" i="51"/>
  <c r="AD746" i="51" s="1"/>
  <c r="AC742" i="51"/>
  <c r="AD742" i="51" s="1"/>
  <c r="AC538" i="51"/>
  <c r="AD538" i="51" s="1"/>
  <c r="AC847" i="51"/>
  <c r="AD847" i="51" s="1"/>
  <c r="AC832" i="51"/>
  <c r="AD832" i="51" s="1"/>
  <c r="AC770" i="51"/>
  <c r="AD770" i="51" s="1"/>
  <c r="AC530" i="51"/>
  <c r="AD530" i="51" s="1"/>
  <c r="AC815" i="51"/>
  <c r="AD815" i="51" s="1"/>
  <c r="AC418" i="51"/>
  <c r="AD418" i="51" s="1"/>
  <c r="AC371" i="51"/>
  <c r="AD371" i="51" s="1"/>
  <c r="AC472" i="51"/>
  <c r="AD472" i="51" s="1"/>
  <c r="AC648" i="51"/>
  <c r="AD648" i="51" s="1"/>
  <c r="AC57" i="51"/>
  <c r="AD57" i="51" s="1"/>
  <c r="AC430" i="51"/>
  <c r="AD430" i="51" s="1"/>
  <c r="AC529" i="51"/>
  <c r="AD529" i="51" s="1"/>
  <c r="AC4" i="51"/>
  <c r="AD4" i="51" s="1"/>
  <c r="AC91" i="51"/>
  <c r="AD91" i="51" s="1"/>
  <c r="AC200" i="51"/>
  <c r="AD200" i="51" s="1"/>
  <c r="AC826" i="51"/>
  <c r="AD826" i="51" s="1"/>
  <c r="AC390" i="51"/>
  <c r="AD390" i="51" s="1"/>
  <c r="AC740" i="51"/>
  <c r="AD740" i="51" s="1"/>
  <c r="AC585" i="51"/>
  <c r="AD585" i="51" s="1"/>
  <c r="AC611" i="51"/>
  <c r="AD611" i="51" s="1"/>
  <c r="AC697" i="51"/>
  <c r="AD697" i="51" s="1"/>
  <c r="AC506" i="51"/>
  <c r="AD506" i="51" s="1"/>
  <c r="AC789" i="51"/>
  <c r="AD789" i="51" s="1"/>
  <c r="AC95" i="51"/>
  <c r="AD95" i="51" s="1"/>
  <c r="AC846" i="51"/>
  <c r="AD846" i="51" s="1"/>
  <c r="AC796" i="51"/>
  <c r="AD796" i="51" s="1"/>
  <c r="AC380" i="51"/>
  <c r="AD380" i="51" s="1"/>
  <c r="AC593" i="51"/>
  <c r="AD593" i="51" s="1"/>
  <c r="AC668" i="51"/>
  <c r="AD668" i="51" s="1"/>
  <c r="AC25" i="51"/>
  <c r="AD25" i="51" s="1"/>
  <c r="AC159" i="51"/>
  <c r="AD159" i="51" s="1"/>
  <c r="AC423" i="51"/>
  <c r="AD423" i="51" s="1"/>
  <c r="AC278" i="51"/>
  <c r="AD278" i="51" s="1"/>
  <c r="AC755" i="51"/>
  <c r="AD755" i="51" s="1"/>
  <c r="AC717" i="51"/>
  <c r="AD717" i="51" s="1"/>
  <c r="AC706" i="51"/>
  <c r="AD706" i="51" s="1"/>
  <c r="AC620" i="51"/>
  <c r="AD620" i="51" s="1"/>
  <c r="AC216" i="51"/>
  <c r="AD216" i="51" s="1"/>
  <c r="AC462" i="51"/>
  <c r="AD462" i="51" s="1"/>
  <c r="AC108" i="51"/>
  <c r="AD108" i="51" s="1"/>
  <c r="AC853" i="51"/>
  <c r="AD853" i="51" s="1"/>
  <c r="AC93" i="51"/>
  <c r="AD93" i="51" s="1"/>
  <c r="AC605" i="51"/>
  <c r="AD605" i="51" s="1"/>
  <c r="AC80" i="51"/>
  <c r="AD80" i="51" s="1"/>
  <c r="AC234" i="51"/>
  <c r="AD234" i="51" s="1"/>
  <c r="AC634" i="51"/>
  <c r="AD634" i="51" s="1"/>
  <c r="AC686" i="51"/>
  <c r="AD686" i="51" s="1"/>
  <c r="AC753" i="51"/>
  <c r="AD753" i="51" s="1"/>
  <c r="AC549" i="51"/>
  <c r="AD549" i="51" s="1"/>
  <c r="AC701" i="51"/>
  <c r="AD701" i="51" s="1"/>
  <c r="AC557" i="51"/>
  <c r="AD557" i="51" s="1"/>
  <c r="AC354" i="51"/>
  <c r="AD354" i="51" s="1"/>
  <c r="AC489" i="51"/>
  <c r="AD489" i="51" s="1"/>
  <c r="AC603" i="51"/>
  <c r="AD603" i="51" s="1"/>
  <c r="AC689" i="51"/>
  <c r="AD689" i="51" s="1"/>
  <c r="AC317" i="51"/>
  <c r="AD317" i="51" s="1"/>
  <c r="AC396" i="51"/>
  <c r="AD396" i="51" s="1"/>
  <c r="AC737" i="51"/>
  <c r="AD737" i="51" s="1"/>
  <c r="AC148" i="51"/>
  <c r="AD148" i="51" s="1"/>
  <c r="AC671" i="51"/>
  <c r="AD671" i="51" s="1"/>
  <c r="AC59" i="51"/>
  <c r="AD59" i="51" s="1"/>
  <c r="AC714" i="51"/>
  <c r="AD714" i="51" s="1"/>
  <c r="AC328" i="51"/>
  <c r="AD328" i="51" s="1"/>
  <c r="AC164" i="51"/>
  <c r="AD164" i="51" s="1"/>
  <c r="AC786" i="51"/>
  <c r="AD786" i="51" s="1"/>
  <c r="AC119" i="51"/>
  <c r="AD119" i="51" s="1"/>
  <c r="AC486" i="51"/>
  <c r="AD486" i="51" s="1"/>
  <c r="AC258" i="51"/>
  <c r="AD258" i="51" s="1"/>
  <c r="AC146" i="51"/>
  <c r="AD146" i="51" s="1"/>
  <c r="AC74" i="51"/>
  <c r="AD74" i="51" s="1"/>
  <c r="AC77" i="51"/>
  <c r="AD77" i="51" s="1"/>
  <c r="AC703" i="51"/>
  <c r="AD703" i="51" s="1"/>
  <c r="AC745" i="51"/>
  <c r="AD745" i="51" s="1"/>
  <c r="AC558" i="51"/>
  <c r="AD558" i="51" s="1"/>
  <c r="AC464" i="51"/>
  <c r="AD464" i="51" s="1"/>
  <c r="AC175" i="51"/>
  <c r="AD175" i="51" s="1"/>
  <c r="AC207" i="51"/>
  <c r="AD207" i="51" s="1"/>
  <c r="AC401" i="51"/>
  <c r="AD401" i="51" s="1"/>
  <c r="AC536" i="51"/>
  <c r="AD536" i="51" s="1"/>
  <c r="AC353" i="51"/>
  <c r="AD353" i="51" s="1"/>
  <c r="AC45" i="51"/>
  <c r="AD45" i="51" s="1"/>
  <c r="AC657" i="51"/>
  <c r="AD657" i="51" s="1"/>
  <c r="AC322" i="51"/>
  <c r="AD322" i="51" s="1"/>
  <c r="AC219" i="51"/>
  <c r="AD219" i="51" s="1"/>
  <c r="AC76" i="51"/>
  <c r="AD76" i="51" s="1"/>
  <c r="AC125" i="51"/>
  <c r="AD125" i="51" s="1"/>
  <c r="AC684" i="51"/>
  <c r="AD684" i="51" s="1"/>
  <c r="AC630" i="51"/>
  <c r="AD630" i="51" s="1"/>
  <c r="AC718" i="51"/>
  <c r="AD718" i="51" s="1"/>
  <c r="AC10" i="51"/>
  <c r="AD10" i="51" s="1"/>
  <c r="AC779" i="51"/>
  <c r="AD779" i="51" s="1"/>
  <c r="AC273" i="51"/>
  <c r="AD273" i="51" s="1"/>
  <c r="AC782" i="51"/>
  <c r="AD782" i="51" s="1"/>
  <c r="AC29" i="51"/>
  <c r="AD29" i="51" s="1"/>
  <c r="AC69" i="51"/>
  <c r="AD69" i="51" s="1"/>
  <c r="AC50" i="51"/>
  <c r="AD50" i="51" s="1"/>
  <c r="AC739" i="51"/>
  <c r="AD739" i="51" s="1"/>
  <c r="AC859" i="51"/>
  <c r="AD859" i="51" s="1"/>
  <c r="AC480" i="51"/>
  <c r="AD480" i="51" s="1"/>
  <c r="AC793" i="51"/>
  <c r="AD793" i="51" s="1"/>
  <c r="AC64" i="51"/>
  <c r="AD64" i="51" s="1"/>
  <c r="AC369" i="51"/>
  <c r="AD369" i="51" s="1"/>
  <c r="AC606" i="51"/>
  <c r="AD606" i="51" s="1"/>
  <c r="AC359" i="51"/>
  <c r="AD359" i="51" s="1"/>
  <c r="AC228" i="51"/>
  <c r="AD228" i="51" s="1"/>
  <c r="AC232" i="51"/>
  <c r="AD232" i="51" s="1"/>
  <c r="AC263" i="51"/>
  <c r="AD263" i="51" s="1"/>
  <c r="AC751" i="51"/>
  <c r="AD751" i="51" s="1"/>
  <c r="AC279" i="51"/>
  <c r="AD279" i="51" s="1"/>
  <c r="AC791" i="51"/>
  <c r="AD791" i="51" s="1"/>
  <c r="AC814" i="51"/>
  <c r="AD814" i="51" s="1"/>
  <c r="AC661" i="51"/>
  <c r="AD661" i="51" s="1"/>
  <c r="AC62" i="51"/>
  <c r="AD62" i="51" s="1"/>
  <c r="AC682" i="51"/>
  <c r="AD682" i="51" s="1"/>
  <c r="AC811" i="51"/>
  <c r="AD811" i="51" s="1"/>
  <c r="AC303" i="51"/>
  <c r="AD303" i="51" s="1"/>
  <c r="AC182" i="51"/>
  <c r="AD182" i="51" s="1"/>
  <c r="AC454" i="51"/>
  <c r="AD454" i="51" s="1"/>
  <c r="AC394" i="51"/>
  <c r="AD394" i="51" s="1"/>
  <c r="AC743" i="51"/>
  <c r="AD743" i="51" s="1"/>
  <c r="AC531" i="51"/>
  <c r="AD531" i="51" s="1"/>
  <c r="AC285" i="51"/>
  <c r="AD285" i="51" s="1"/>
  <c r="AC446" i="51"/>
  <c r="AD446" i="51" s="1"/>
  <c r="AC513" i="51"/>
  <c r="AD513" i="51" s="1"/>
  <c r="AC291" i="51"/>
  <c r="AD291" i="51" s="1"/>
  <c r="AC575" i="51"/>
  <c r="AD575" i="51" s="1"/>
  <c r="AC154" i="51"/>
  <c r="AD154" i="51" s="1"/>
  <c r="AC220" i="51"/>
  <c r="AD220" i="51" s="1"/>
  <c r="AC798" i="51"/>
  <c r="AD798" i="51" s="1"/>
  <c r="AC58" i="51"/>
  <c r="AD58" i="51" s="1"/>
  <c r="AC534" i="51"/>
  <c r="AD534" i="51" s="1"/>
  <c r="AC477" i="51"/>
  <c r="AD477" i="51" s="1"/>
  <c r="AC141" i="51"/>
  <c r="AD141" i="51" s="1"/>
  <c r="AC66" i="51"/>
  <c r="AD66" i="51" s="1"/>
  <c r="AC564" i="51"/>
  <c r="AD564" i="51" s="1"/>
  <c r="AC592" i="51"/>
  <c r="AD592" i="51" s="1"/>
  <c r="AC637" i="51"/>
  <c r="AD637" i="51" s="1"/>
  <c r="AC366" i="51"/>
  <c r="AD366" i="51" s="1"/>
  <c r="AC130" i="51"/>
  <c r="AD130" i="51" s="1"/>
  <c r="AC261" i="51"/>
  <c r="AD261" i="51" s="1"/>
  <c r="AC750" i="51"/>
  <c r="AD750" i="51" s="1"/>
  <c r="AC48" i="51"/>
  <c r="AD48" i="51" s="1"/>
  <c r="AC12" i="51"/>
  <c r="AD12" i="51" s="1"/>
  <c r="AC400" i="51"/>
  <c r="AD400" i="51" s="1"/>
  <c r="AC720" i="51"/>
  <c r="AD720" i="51" s="1"/>
  <c r="AC766" i="51"/>
  <c r="AD766" i="51" s="1"/>
  <c r="AC186" i="51"/>
  <c r="AD186" i="51" s="1"/>
  <c r="AC39" i="51"/>
  <c r="AD39" i="51" s="1"/>
  <c r="AC11" i="51"/>
  <c r="AD11" i="51" s="1"/>
  <c r="AC181" i="51"/>
  <c r="AD181" i="51" s="1"/>
  <c r="AC13" i="51"/>
  <c r="AD13" i="51" s="1"/>
  <c r="AC98" i="51"/>
  <c r="AD98" i="51" s="1"/>
  <c r="AC559" i="51"/>
  <c r="AD559" i="51" s="1"/>
  <c r="AC245" i="51"/>
  <c r="AD245" i="51" s="1"/>
  <c r="AC631" i="51"/>
  <c r="AD631" i="51" s="1"/>
  <c r="AC260" i="51"/>
  <c r="AD260" i="51" s="1"/>
  <c r="AC823" i="51"/>
  <c r="AD823" i="51" s="1"/>
  <c r="AC448" i="51"/>
  <c r="AD448" i="51" s="1"/>
  <c r="AC442" i="51"/>
  <c r="AD442" i="51" s="1"/>
  <c r="AC861" i="51"/>
  <c r="AD861" i="51" s="1"/>
  <c r="AC127" i="51"/>
  <c r="AD127" i="51" s="1"/>
  <c r="AC296" i="51"/>
  <c r="AD296" i="51" s="1"/>
  <c r="AC72" i="51"/>
  <c r="AD72" i="51" s="1"/>
  <c r="AC138" i="51"/>
  <c r="AD138" i="51" s="1"/>
  <c r="AC6" i="51"/>
  <c r="AD6" i="51" s="1"/>
  <c r="AC122" i="51"/>
  <c r="AD122" i="51" s="1"/>
  <c r="AC769" i="51"/>
  <c r="AD769" i="51" s="1"/>
  <c r="AC32" i="51"/>
  <c r="AD32" i="51" s="1"/>
  <c r="AC197" i="51"/>
  <c r="AD197" i="51" s="1"/>
  <c r="AC687" i="51"/>
  <c r="AD687" i="51" s="1"/>
  <c r="AC435" i="51"/>
  <c r="AD435" i="51" s="1"/>
  <c r="AC681" i="51"/>
  <c r="AD681" i="51" s="1"/>
  <c r="AC314" i="51"/>
  <c r="AD314" i="51" s="1"/>
  <c r="AC622" i="51"/>
  <c r="AD622" i="51" s="1"/>
  <c r="AC309" i="51"/>
  <c r="AD309" i="51" s="1"/>
  <c r="AC518" i="51"/>
  <c r="AD518" i="51" s="1"/>
  <c r="AC61" i="51"/>
  <c r="AD61" i="51" s="1"/>
  <c r="AC660" i="51"/>
  <c r="AD660" i="51" s="1"/>
  <c r="AC756" i="51"/>
  <c r="AD756" i="51" s="1"/>
  <c r="AC53" i="51"/>
  <c r="AD53" i="51" s="1"/>
  <c r="AC299" i="51"/>
  <c r="AD299" i="51" s="1"/>
  <c r="AC7" i="51"/>
  <c r="AD7" i="51" s="1"/>
  <c r="AC551" i="51"/>
  <c r="AD551" i="51" s="1"/>
  <c r="AC218" i="51"/>
  <c r="AD218" i="51" s="1"/>
  <c r="AC781" i="51"/>
  <c r="AD781" i="51" s="1"/>
  <c r="AC253" i="51"/>
  <c r="AD253" i="51" s="1"/>
  <c r="AC610" i="51"/>
  <c r="AD610" i="51" s="1"/>
  <c r="AC133" i="51"/>
  <c r="AD133" i="51" s="1"/>
  <c r="AC617" i="51"/>
  <c r="AD617" i="51" s="1"/>
  <c r="AC794" i="51"/>
  <c r="AD794" i="51" s="1"/>
  <c r="AC729" i="51"/>
  <c r="AD729" i="51" s="1"/>
  <c r="AC120" i="51"/>
  <c r="AD120" i="51" s="1"/>
  <c r="AC416" i="51"/>
  <c r="AD416" i="51" s="1"/>
  <c r="AC283" i="51"/>
  <c r="AD283" i="51" s="1"/>
  <c r="AC326" i="51"/>
  <c r="AD326" i="51" s="1"/>
  <c r="AC5" i="51"/>
  <c r="AD5" i="51" s="1"/>
  <c r="AC415" i="51"/>
  <c r="AD415" i="51" s="1"/>
  <c r="AC553" i="51"/>
  <c r="AD553" i="51" s="1"/>
  <c r="AC735" i="51"/>
  <c r="AD735" i="51" s="1"/>
  <c r="AC702" i="51"/>
  <c r="AD702" i="51" s="1"/>
  <c r="AC449" i="51"/>
  <c r="AD449" i="51" s="1"/>
  <c r="AC653" i="51"/>
  <c r="AD653" i="51" s="1"/>
  <c r="AC628" i="51"/>
  <c r="AD628" i="51" s="1"/>
  <c r="AC238" i="51"/>
  <c r="AD238" i="51" s="1"/>
  <c r="AC131" i="51"/>
  <c r="AD131" i="51" s="1"/>
  <c r="AC225" i="51"/>
  <c r="AD225" i="51" s="1"/>
  <c r="AC316" i="51"/>
  <c r="AD316" i="51" s="1"/>
  <c r="AC800" i="51"/>
  <c r="AD800" i="51" s="1"/>
  <c r="AC773" i="51"/>
  <c r="AD773" i="51" s="1"/>
  <c r="AC30" i="51"/>
  <c r="AD30" i="51" s="1"/>
  <c r="AC236" i="51"/>
  <c r="AD236" i="51" s="1"/>
  <c r="AC101" i="51"/>
  <c r="AD101" i="51" s="1"/>
  <c r="AC656" i="51"/>
  <c r="AD656" i="51" s="1"/>
  <c r="AC92" i="51"/>
  <c r="AD92" i="51" s="1"/>
  <c r="AC251" i="51"/>
  <c r="AD251" i="51" s="1"/>
  <c r="AC758" i="51"/>
  <c r="AD758" i="51" s="1"/>
  <c r="AC497" i="51"/>
  <c r="AD497" i="51" s="1"/>
  <c r="AC183" i="51"/>
  <c r="AD183" i="51" s="1"/>
  <c r="AC116" i="51"/>
  <c r="AD116" i="51" s="1"/>
  <c r="AC463" i="51"/>
  <c r="AD463" i="51" s="1"/>
  <c r="AC590" i="51"/>
  <c r="AD590" i="51" s="1"/>
  <c r="AC667" i="51"/>
  <c r="AD667" i="51" s="1"/>
  <c r="AC524" i="51"/>
  <c r="AD524" i="51" s="1"/>
  <c r="AC300" i="51"/>
  <c r="AD300" i="51" s="1"/>
  <c r="AC275" i="51"/>
  <c r="AD275" i="51" s="1"/>
  <c r="AC167" i="51"/>
  <c r="AD167" i="51" s="1"/>
  <c r="AC223" i="51"/>
  <c r="AD223" i="51" s="1"/>
  <c r="AC673" i="51"/>
  <c r="AD673" i="51" s="1"/>
  <c r="AC85" i="51"/>
  <c r="AD85" i="51" s="1"/>
  <c r="AC42" i="51"/>
  <c r="AD42" i="51" s="1"/>
  <c r="AC465" i="51"/>
  <c r="AD465" i="51" s="1"/>
  <c r="AC34" i="51"/>
  <c r="AD34" i="51" s="1"/>
  <c r="AC526" i="51"/>
  <c r="AD526" i="51" s="1"/>
  <c r="AC700" i="51"/>
  <c r="AD700" i="51" s="1"/>
  <c r="AC405" i="51"/>
  <c r="AD405" i="51" s="1"/>
  <c r="AC767" i="51"/>
  <c r="AD767" i="51" s="1"/>
  <c r="AC612" i="51"/>
  <c r="AD612" i="51" s="1"/>
  <c r="AC469" i="51"/>
  <c r="AD469" i="51" s="1"/>
  <c r="AC88" i="51"/>
  <c r="AD88" i="51" s="1"/>
  <c r="AC226" i="51"/>
  <c r="AD226" i="51" s="1"/>
  <c r="AC481" i="51"/>
  <c r="AD481" i="51" s="1"/>
  <c r="AC801" i="51"/>
  <c r="AD801" i="51" s="1"/>
  <c r="AC255" i="51"/>
  <c r="AD255" i="51" s="1"/>
  <c r="AC194" i="51"/>
  <c r="AD194" i="51" s="1"/>
  <c r="AC114" i="51"/>
  <c r="AD114" i="51" s="1"/>
  <c r="AC833" i="51"/>
  <c r="AD833" i="51" s="1"/>
  <c r="AC819" i="51"/>
  <c r="AD819" i="51" s="1"/>
  <c r="AC447" i="51"/>
  <c r="AD447" i="51" s="1"/>
  <c r="AC441" i="51"/>
  <c r="AD441" i="51" s="1"/>
  <c r="AC350" i="51"/>
  <c r="AD350" i="51" s="1"/>
  <c r="AC799" i="51"/>
  <c r="AD799" i="51" s="1"/>
  <c r="AC84" i="51"/>
  <c r="AD84" i="51" s="1"/>
  <c r="AC708" i="51"/>
  <c r="AD708" i="51" s="1"/>
  <c r="AC193" i="51"/>
  <c r="AD193" i="51" s="1"/>
  <c r="AC473" i="51"/>
  <c r="AD473" i="51" s="1"/>
  <c r="AC817" i="51"/>
  <c r="AD817" i="51" s="1"/>
  <c r="AC642" i="51"/>
  <c r="AD642" i="51" s="1"/>
  <c r="AC734" i="51"/>
  <c r="AD734" i="51" s="1"/>
  <c r="AC104" i="51"/>
  <c r="AD104" i="51" s="1"/>
  <c r="AC784" i="51"/>
  <c r="AD784" i="51" s="1"/>
  <c r="AC37" i="51"/>
  <c r="AD37" i="51" s="1"/>
  <c r="AC674" i="51"/>
  <c r="AD674" i="51" s="1"/>
  <c r="AC650" i="51"/>
  <c r="AD650" i="51" s="1"/>
  <c r="AC233" i="51"/>
  <c r="AD233" i="51" s="1"/>
  <c r="AC836" i="51"/>
  <c r="AD836" i="51" s="1"/>
  <c r="AC795" i="51"/>
  <c r="AD795" i="51" s="1"/>
  <c r="AC27" i="51"/>
  <c r="AD27" i="51" s="1"/>
  <c r="AC520" i="51"/>
  <c r="AD520" i="51" s="1"/>
  <c r="AC843" i="51"/>
  <c r="AD843" i="51" s="1"/>
  <c r="AC341" i="51"/>
  <c r="AD341" i="51" s="1"/>
  <c r="AC305" i="51"/>
  <c r="AD305" i="51" s="1"/>
  <c r="AC357" i="51"/>
  <c r="AD357" i="51" s="1"/>
  <c r="AC118" i="51"/>
  <c r="AD118" i="51" s="1"/>
  <c r="AC203" i="51"/>
  <c r="AD203" i="51" s="1"/>
  <c r="AC618" i="51"/>
  <c r="AD618" i="51" s="1"/>
  <c r="AC485" i="51"/>
  <c r="AD485" i="51" s="1"/>
  <c r="AC704" i="51"/>
  <c r="AD704" i="51" s="1"/>
  <c r="AC677" i="51"/>
  <c r="AD677" i="51" s="1"/>
  <c r="AC134" i="51"/>
  <c r="AD134" i="51" s="1"/>
  <c r="AC187" i="51"/>
  <c r="AD187" i="51" s="1"/>
  <c r="AC382" i="51"/>
  <c r="AD382" i="51" s="1"/>
  <c r="AC3" i="51"/>
  <c r="AD3" i="51" s="1"/>
  <c r="AC542" i="51"/>
  <c r="AD542" i="51" s="1"/>
  <c r="AC543" i="51"/>
  <c r="AD543" i="51" s="1"/>
  <c r="AC52" i="51"/>
  <c r="AD52" i="51" s="1"/>
  <c r="AC849" i="51"/>
  <c r="AD849" i="51" s="1"/>
  <c r="AC479" i="51"/>
  <c r="AD479" i="51" s="1"/>
  <c r="AC342" i="51"/>
  <c r="AD342" i="51" s="1"/>
  <c r="AC106" i="51"/>
  <c r="AD106" i="51" s="1"/>
  <c r="AC837" i="51"/>
  <c r="AD837" i="51" s="1"/>
  <c r="AC162" i="51"/>
  <c r="AD162" i="51" s="1"/>
  <c r="AC398" i="51"/>
  <c r="AD398" i="51" s="1"/>
  <c r="AC496" i="51"/>
  <c r="AD496" i="51" s="1"/>
  <c r="AC512" i="51"/>
  <c r="AD512" i="51" s="1"/>
  <c r="AC215" i="51"/>
  <c r="AD215" i="51" s="1"/>
  <c r="AC208" i="51"/>
  <c r="AD208" i="51" s="1"/>
  <c r="AC654" i="51"/>
  <c r="AD654" i="51" s="1"/>
  <c r="AC337" i="51"/>
  <c r="AD337" i="51" s="1"/>
  <c r="AC191" i="51"/>
  <c r="AD191" i="51" s="1"/>
  <c r="AC136" i="51"/>
  <c r="AD136" i="51" s="1"/>
  <c r="AC688" i="51"/>
  <c r="AD688" i="51" s="1"/>
  <c r="AC785" i="51"/>
  <c r="AD785" i="51" s="1"/>
  <c r="AC841" i="51"/>
  <c r="AD841" i="51" s="1"/>
  <c r="AC855" i="51"/>
  <c r="AD855" i="51" s="1"/>
  <c r="AC809" i="51"/>
  <c r="AD809" i="51" s="1"/>
  <c r="AC156" i="51"/>
  <c r="AD156" i="51" s="1"/>
  <c r="AC625" i="51"/>
  <c r="AD625" i="51" s="1"/>
  <c r="AC117" i="51"/>
  <c r="AD117" i="51" s="1"/>
  <c r="AC288" i="51"/>
  <c r="AD288" i="51" s="1"/>
  <c r="AC408" i="51"/>
  <c r="AD408" i="51" s="1"/>
  <c r="AC235" i="51"/>
  <c r="AD235" i="51" s="1"/>
  <c r="AC280" i="51"/>
  <c r="AD280" i="51" s="1"/>
  <c r="AC421" i="51"/>
  <c r="AD421" i="51" s="1"/>
  <c r="AC36" i="51"/>
  <c r="AD36" i="51" s="1"/>
  <c r="AC424" i="51"/>
  <c r="AD424" i="51" s="1"/>
  <c r="AC41" i="51"/>
  <c r="AD41" i="51" s="1"/>
  <c r="AC128" i="51"/>
  <c r="AD128" i="51" s="1"/>
  <c r="AC830" i="51"/>
  <c r="AD830" i="51" s="1"/>
  <c r="AC438" i="51"/>
  <c r="AD438" i="51" s="1"/>
  <c r="AC334" i="51"/>
  <c r="AD334" i="51" s="1"/>
  <c r="AC361" i="51"/>
  <c r="AD361" i="51" s="1"/>
  <c r="AC16" i="51"/>
  <c r="AD16" i="51" s="1"/>
  <c r="AC157" i="51"/>
  <c r="AD157" i="51" s="1"/>
  <c r="AC244" i="51"/>
  <c r="AD244" i="51" s="1"/>
  <c r="AC417" i="51"/>
  <c r="AD417" i="51" s="1"/>
  <c r="AC249" i="51"/>
  <c r="AD249" i="51" s="1"/>
  <c r="AC616" i="51"/>
  <c r="AD616" i="51" s="1"/>
  <c r="AC24" i="51"/>
  <c r="AD24" i="51" s="1"/>
  <c r="AC237" i="51"/>
  <c r="AD237" i="51" s="1"/>
  <c r="AC599" i="51"/>
  <c r="AD599" i="51" s="1"/>
  <c r="AC351" i="51"/>
  <c r="AD351" i="51" s="1"/>
  <c r="AC639" i="51"/>
  <c r="AD639" i="51" s="1"/>
  <c r="AC738" i="51"/>
  <c r="AD738" i="51" s="1"/>
  <c r="AC9" i="51"/>
  <c r="AD9" i="51" s="1"/>
  <c r="AC277" i="51"/>
  <c r="AD277" i="51" s="1"/>
  <c r="AC752" i="51"/>
  <c r="AD752" i="51" s="1"/>
  <c r="AC582" i="51"/>
  <c r="AD582" i="51" s="1"/>
  <c r="AC155" i="51"/>
  <c r="AD155" i="51" s="1"/>
  <c r="AC178" i="51"/>
  <c r="AD178" i="51" s="1"/>
  <c r="AC301" i="51"/>
  <c r="AD301" i="51" s="1"/>
  <c r="AC478" i="51"/>
  <c r="AD478" i="51" s="1"/>
  <c r="AC694" i="51"/>
  <c r="AD694" i="51" s="1"/>
  <c r="AC40" i="51"/>
  <c r="AD40" i="51" s="1"/>
  <c r="AC43" i="51"/>
  <c r="AD43" i="51" s="1"/>
  <c r="AC152" i="51"/>
  <c r="AD152" i="51" s="1"/>
  <c r="AC624" i="51"/>
  <c r="AD624" i="51" s="1"/>
  <c r="AC831" i="51"/>
  <c r="AD831" i="51" s="1"/>
  <c r="AC330" i="51"/>
  <c r="AD330" i="51" s="1"/>
  <c r="AC403" i="51"/>
  <c r="AD403" i="51" s="1"/>
  <c r="AC598" i="51"/>
  <c r="AD598" i="51" s="1"/>
  <c r="AC420" i="51"/>
  <c r="AD420" i="51" s="1"/>
  <c r="AC290" i="51"/>
  <c r="AD290" i="51" s="1"/>
  <c r="AC776" i="51"/>
  <c r="AD776" i="51" s="1"/>
  <c r="AC15" i="51"/>
  <c r="AD15" i="51" s="1"/>
  <c r="AC284" i="51"/>
  <c r="AD284" i="51" s="1"/>
  <c r="AC151" i="51"/>
  <c r="AD151" i="51" s="1"/>
  <c r="AC680" i="51"/>
  <c r="AD680" i="51" s="1"/>
  <c r="AC404" i="51"/>
  <c r="AD404" i="51" s="1"/>
  <c r="AC391" i="51"/>
  <c r="AD391" i="51" s="1"/>
  <c r="AC297" i="51"/>
  <c r="AD297" i="51" s="1"/>
  <c r="AC320" i="51"/>
  <c r="AD320" i="51" s="1"/>
  <c r="AC544" i="51"/>
  <c r="AD544" i="51" s="1"/>
  <c r="AC445" i="51"/>
  <c r="AD445" i="51" s="1"/>
  <c r="AC649" i="51"/>
  <c r="AD649" i="51" s="1"/>
  <c r="AC367" i="51"/>
  <c r="AD367" i="51" s="1"/>
  <c r="AC70" i="51"/>
  <c r="AD70" i="51" s="1"/>
  <c r="AC311" i="51"/>
  <c r="AD311" i="51" s="1"/>
  <c r="AC383" i="51"/>
  <c r="AD383" i="51" s="1"/>
  <c r="AC545" i="51"/>
  <c r="AD545" i="51" s="1"/>
  <c r="AC409" i="51"/>
  <c r="AD409" i="51" s="1"/>
  <c r="AC115" i="51"/>
  <c r="AD115" i="51" s="1"/>
  <c r="AC468" i="51"/>
  <c r="AD468" i="51" s="1"/>
  <c r="AC450" i="51"/>
  <c r="AD450" i="51" s="1"/>
  <c r="AC126" i="51"/>
  <c r="AD126" i="51" s="1"/>
  <c r="AC522" i="51"/>
  <c r="AD522" i="51" s="1"/>
  <c r="AC411" i="51"/>
  <c r="AD411" i="51" s="1"/>
  <c r="AC345" i="51"/>
  <c r="AD345" i="51" s="1"/>
  <c r="AC532" i="51"/>
  <c r="AD532" i="51" s="1"/>
  <c r="AC576" i="51"/>
  <c r="AD576" i="51" s="1"/>
  <c r="AC379" i="51"/>
  <c r="AD379" i="51" s="1"/>
  <c r="AC323" i="51"/>
  <c r="AD323" i="51" s="1"/>
  <c r="AC547" i="51"/>
  <c r="AD547" i="51" s="1"/>
  <c r="AC711" i="51"/>
  <c r="AD711" i="51" s="1"/>
  <c r="AC601" i="51"/>
  <c r="AD601" i="51" s="1"/>
  <c r="AC707" i="51"/>
  <c r="AD707" i="51" s="1"/>
  <c r="AC386" i="51"/>
  <c r="AD386" i="51" s="1"/>
</calcChain>
</file>

<file path=xl/sharedStrings.xml><?xml version="1.0" encoding="utf-8"?>
<sst xmlns="http://schemas.openxmlformats.org/spreadsheetml/2006/main" count="5643" uniqueCount="386">
  <si>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</si>
  <si>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</si>
  <si>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</si>
  <si>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</si>
  <si>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</si>
  <si>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</si>
  <si>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</si>
  <si>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</si>
  <si>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</si>
  <si>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</si>
  <si>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</si>
  <si>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</si>
  <si>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</si>
  <si>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</si>
  <si>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</si>
  <si>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</si>
  <si>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</si>
  <si>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</si>
  <si>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</si>
  <si>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</si>
  <si>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</si>
  <si>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</si>
  <si>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</si>
  <si>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</si>
  <si>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</si>
  <si>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</si>
  <si>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</si>
  <si>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</si>
  <si>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</si>
  <si>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</si>
  <si>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</si>
  <si>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</si>
  <si>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</si>
  <si>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</si>
  <si>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</si>
  <si>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</si>
  <si>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</si>
  <si>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</si>
  <si>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</si>
  <si>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</si>
  <si>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</si>
  <si>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</si>
  <si>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</si>
  <si>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</si>
  <si>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</si>
  <si>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</si>
  <si>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</si>
  <si>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</si>
  <si>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</si>
  <si>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</si>
  <si>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</si>
  <si>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</si>
  <si>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</si>
  <si>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</si>
  <si>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</si>
  <si>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</si>
  <si>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</si>
  <si>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</si>
  <si>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</si>
  <si>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</si>
  <si>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</si>
  <si>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</si>
  <si>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</si>
  <si>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</si>
  <si>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</si>
  <si>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</si>
  <si>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</si>
  <si>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</si>
  <si>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</si>
  <si>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</si>
  <si>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</si>
  <si>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</si>
  <si>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</si>
  <si>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</si>
  <si>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</si>
  <si>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</si>
  <si>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</si>
  <si>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</si>
  <si>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</si>
  <si>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</si>
  <si>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</si>
  <si>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</si>
  <si>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</si>
  <si>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</si>
  <si>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</si>
  <si>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</si>
  <si>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</si>
  <si>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</si>
  <si>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</si>
  <si>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</si>
  <si>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</si>
  <si>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</si>
  <si>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</si>
  <si>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</si>
  <si>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</si>
  <si>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</si>
  <si>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</si>
  <si>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</si>
  <si>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</si>
  <si>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</si>
  <si>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</si>
  <si>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</si>
  <si>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</si>
  <si>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</si>
  <si>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</si>
  <si>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</si>
  <si>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</si>
  <si>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</si>
  <si>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</si>
  <si>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</si>
  <si>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</si>
  <si>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</si>
  <si>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</si>
  <si>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</si>
  <si>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</si>
  <si>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</si>
  <si>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</si>
  <si>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</si>
  <si>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</si>
  <si>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</si>
  <si>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</si>
  <si>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</si>
  <si>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</si>
  <si>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</si>
  <si>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</si>
  <si>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</si>
  <si>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</si>
  <si>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</si>
  <si>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</si>
  <si>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</si>
  <si>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</si>
  <si>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</si>
  <si>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</si>
  <si>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</si>
  <si>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</si>
  <si>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</si>
  <si>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</si>
  <si>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</si>
  <si>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</si>
  <si>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</si>
  <si>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</si>
  <si>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</si>
  <si>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</si>
  <si>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</si>
  <si>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</si>
  <si>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</si>
  <si>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</si>
  <si>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</si>
  <si>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</si>
  <si>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</si>
  <si>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</si>
  <si>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</si>
  <si>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</si>
  <si>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</si>
  <si>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</si>
  <si>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</si>
  <si>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</si>
  <si>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</si>
  <si>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</si>
  <si>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</si>
  <si>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</si>
  <si>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</si>
  <si>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</si>
  <si>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</si>
  <si>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</si>
  <si>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</si>
  <si>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</si>
  <si>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</si>
  <si>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</si>
  <si>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</si>
  <si>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</si>
  <si>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</si>
  <si>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</si>
  <si>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</si>
  <si>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</si>
  <si>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</si>
  <si>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</si>
  <si>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</si>
  <si>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</si>
  <si>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</si>
  <si>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</si>
  <si>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</si>
  <si>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</si>
  <si>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</si>
  <si>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</si>
  <si>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</si>
  <si>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</si>
  <si>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</si>
  <si>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</si>
  <si>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</si>
  <si>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</si>
  <si>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</si>
  <si>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</si>
  <si>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</si>
  <si>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</si>
  <si>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</si>
  <si>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</si>
  <si>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</si>
  <si>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</si>
  <si>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</si>
  <si>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</si>
  <si>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</si>
  <si>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</si>
  <si>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</si>
  <si>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</si>
  <si>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</si>
  <si>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</si>
  <si>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</si>
  <si>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</si>
  <si>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</si>
  <si>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</si>
  <si>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</si>
  <si>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</si>
  <si>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</si>
  <si>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</si>
  <si>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</si>
  <si>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</si>
  <si>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</si>
  <si>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</si>
  <si>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</si>
  <si>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</si>
  <si>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</si>
  <si>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</si>
  <si>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</si>
  <si>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</si>
  <si>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</si>
  <si>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</si>
  <si>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</si>
  <si>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</si>
  <si>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</si>
  <si>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</si>
  <si>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</si>
  <si>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</si>
  <si>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</si>
  <si>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</si>
  <si>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</si>
  <si>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</si>
  <si>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</si>
  <si>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</si>
  <si>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</si>
  <si>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</si>
  <si>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</si>
  <si>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</si>
  <si>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</si>
  <si>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</si>
  <si>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</si>
  <si>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</si>
  <si>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</si>
  <si>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</si>
  <si>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</si>
  <si>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</si>
  <si>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</si>
  <si>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</si>
  <si>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</si>
  <si>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</si>
  <si>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</si>
  <si>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</si>
  <si>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</si>
  <si>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</si>
  <si>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</si>
  <si>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</si>
  <si>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</si>
  <si>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</si>
  <si>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</si>
  <si>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</si>
  <si>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</si>
  <si>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</si>
  <si>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</si>
  <si>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</si>
  <si>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</si>
  <si>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</si>
  <si>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</si>
  <si>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</si>
  <si>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</si>
  <si>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</si>
  <si>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</si>
  <si>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</si>
  <si>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</si>
  <si>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</si>
  <si>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</si>
  <si>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</si>
  <si>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</si>
  <si>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</si>
  <si>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</si>
  <si>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</si>
  <si>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</si>
  <si>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</si>
  <si>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</si>
  <si>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</si>
  <si>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</si>
  <si>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</si>
  <si>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</si>
  <si>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</si>
  <si>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</si>
  <si>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</si>
  <si>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</si>
  <si>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</si>
  <si>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</si>
  <si>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</si>
  <si>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</si>
  <si>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</si>
  <si>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</si>
  <si>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</si>
  <si>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</si>
  <si>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</si>
  <si>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</si>
  <si>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</si>
  <si>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</si>
  <si>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</si>
  <si>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</si>
  <si>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</si>
  <si>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</si>
  <si>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</si>
  <si>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</si>
  <si>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</si>
  <si>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</si>
  <si>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</si>
  <si>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</si>
  <si>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</si>
  <si>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</si>
  <si>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</si>
  <si>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</si>
  <si>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</si>
  <si>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</si>
  <si>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</si>
  <si>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</si>
  <si>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</si>
  <si>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</si>
  <si>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</si>
  <si>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</si>
  <si>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</si>
  <si>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</si>
  <si>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</si>
  <si>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</si>
  <si>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</si>
  <si>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</si>
  <si>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</si>
  <si>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</si>
  <si>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</si>
  <si>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</si>
  <si>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</si>
  <si>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</si>
  <si>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</si>
  <si>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</si>
  <si>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</si>
  <si>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</si>
  <si>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</si>
  <si>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</si>
  <si>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</si>
  <si>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</si>
  <si>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</si>
  <si>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</si>
  <si>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</si>
  <si>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</si>
  <si>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</si>
  <si>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</si>
  <si>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</si>
  <si>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</si>
  <si>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</si>
  <si>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</si>
  <si>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</si>
  <si>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</si>
  <si>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</si>
  <si>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</si>
  <si>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</si>
  <si>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</si>
  <si>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</si>
  <si>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</si>
  <si>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</si>
  <si>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</si>
  <si>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</si>
  <si>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</si>
  <si>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</si>
  <si>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</si>
  <si>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</si>
  <si>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</si>
  <si>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</si>
  <si>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</si>
  <si>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</si>
  <si>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</si>
  <si>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</si>
  <si>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</si>
  <si>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</si>
  <si>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</si>
  <si>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Бакалавры ИВТ/ магистры КЭО</t>
  </si>
  <si>
    <t>Объём учебной нагрузки общий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</si>
</sst>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zoomScale="70" zoomScaleNormal="70" workbookViewId="0">
      <pane xSplit="1" ySplit="2" topLeftCell="AK3" activePane="bottomRight" state="frozen"/>
      <selection activeCell="H25" sqref="H25"/>
      <selection pane="topRight" activeCell="H25" sqref="H25"/>
      <selection pane="bottomLeft" activeCell="H25" sqref="H25"/>
      <selection pane="bottomRight" activeCell="BG13" sqref="BG13:BH15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3" max="23" width="10.85546875" bestFit="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1"/>
      <c r="E1" s="3"/>
      <c r="F1" s="3"/>
      <c r="G1" s="3"/>
      <c r="H1" s="2"/>
      <c r="I1" s="3"/>
      <c r="J1" s="35" t="s">
        <v>10</v>
      </c>
      <c r="K1" s="35" t="s">
        <v>11</v>
      </c>
      <c r="L1" s="3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2" t="s">
        <v>288</v>
      </c>
      <c r="R1" s="62" t="s">
        <v>303</v>
      </c>
      <c r="S1" s="62" t="s">
        <v>304</v>
      </c>
      <c r="T1" s="46" t="s">
        <v>13</v>
      </c>
      <c r="U1" s="35" t="s">
        <v>14</v>
      </c>
      <c r="V1" s="35" t="s">
        <v>17</v>
      </c>
      <c r="W1" s="2"/>
      <c r="X1" s="66"/>
      <c r="Y1" s="66"/>
      <c r="Z1" s="3"/>
      <c r="AA1" s="4"/>
      <c r="AC1" s="10" t="s">
        <v>293</v>
      </c>
      <c r="AD1" s="72" t="s">
        <v>294</v>
      </c>
      <c r="AE1" s="73"/>
      <c r="AF1" s="73"/>
      <c r="AG1" s="74"/>
      <c r="AH1" s="72" t="s">
        <v>295</v>
      </c>
      <c r="AI1" s="73"/>
      <c r="AJ1" s="73"/>
      <c r="AK1" s="74"/>
      <c r="AL1" s="72" t="s">
        <v>296</v>
      </c>
      <c r="AM1" s="73"/>
      <c r="AN1" s="73"/>
      <c r="AO1" s="74"/>
      <c r="AP1" s="72" t="s">
        <v>297</v>
      </c>
      <c r="AQ1" s="73"/>
      <c r="AR1" s="73"/>
      <c r="AS1" s="74"/>
      <c r="AT1" s="72" t="s">
        <v>320</v>
      </c>
      <c r="AU1" s="73"/>
      <c r="AV1" s="73"/>
      <c r="AW1" s="74"/>
      <c r="AX1" s="72" t="s">
        <v>321</v>
      </c>
      <c r="AY1" s="73"/>
      <c r="AZ1" s="73"/>
      <c r="BA1" s="74"/>
      <c r="BB1" s="72" t="s">
        <v>322</v>
      </c>
      <c r="BC1" s="73"/>
      <c r="BD1" s="73"/>
      <c r="BE1" s="74"/>
      <c r="BG1" s="20" t="s">
        <v>313</v>
      </c>
      <c r="BH1" s="20"/>
    </row>
    <row r="2" spans="1:60" s="6" customFormat="1" ht="30" x14ac:dyDescent="0.35">
      <c r="A2" s="36" t="s">
        <v>7</v>
      </c>
      <c r="B2" s="34" t="s">
        <v>29</v>
      </c>
      <c r="C2" s="67" t="s">
        <v>2</v>
      </c>
      <c r="D2" s="67" t="s">
        <v>3</v>
      </c>
      <c r="E2" s="67" t="s">
        <v>4</v>
      </c>
      <c r="F2" s="67" t="s">
        <v>5</v>
      </c>
      <c r="G2" s="67" t="s">
        <v>6</v>
      </c>
      <c r="H2" s="34" t="s">
        <v>8</v>
      </c>
      <c r="I2" s="67" t="s">
        <v>9</v>
      </c>
      <c r="J2" s="75" t="s">
        <v>16</v>
      </c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24" t="s">
        <v>18</v>
      </c>
      <c r="X2" s="33" t="s">
        <v>378</v>
      </c>
      <c r="Y2" s="33" t="s">
        <v>379</v>
      </c>
      <c r="Z2" s="23" t="s">
        <v>15</v>
      </c>
      <c r="AA2" s="32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51">
        <v>3250</v>
      </c>
      <c r="B3" s="48">
        <v>2015</v>
      </c>
      <c r="C3" s="49" t="s">
        <v>35</v>
      </c>
      <c r="D3" s="49" t="s">
        <v>36</v>
      </c>
      <c r="E3" s="49" t="s">
        <v>26</v>
      </c>
      <c r="F3" s="49" t="s">
        <v>25</v>
      </c>
      <c r="G3" s="50">
        <v>1</v>
      </c>
      <c r="H3" s="51">
        <v>13809</v>
      </c>
      <c r="I3" s="49" t="s">
        <v>37</v>
      </c>
      <c r="J3" s="51">
        <v>34</v>
      </c>
      <c r="K3" s="51"/>
      <c r="L3" s="51">
        <v>102</v>
      </c>
      <c r="M3" s="51"/>
      <c r="N3" s="51"/>
      <c r="O3" s="51"/>
      <c r="P3" s="52"/>
      <c r="Q3" s="52"/>
      <c r="R3" s="52"/>
      <c r="S3" s="52"/>
      <c r="T3" s="60">
        <v>12</v>
      </c>
      <c r="U3" s="51"/>
      <c r="V3" s="51"/>
      <c r="W3" s="51">
        <f>IFERROR(IFERROR(INDEX(A$1:BE$12,11,MATCH(H3,AD$4:BE$4,0)+29),INDEX(A$1:BE$12,12,MATCH(H3,AD$5:BE$5,0)+29)), 0)</f>
        <v>0</v>
      </c>
      <c r="X3" s="68">
        <f>ROUNDUP(W3/30,1)</f>
        <v>0</v>
      </c>
      <c r="Y3" s="68">
        <f>ROUNDUP(W3/15,0)</f>
        <v>0</v>
      </c>
      <c r="Z3" s="49"/>
      <c r="AA3" s="49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51">
        <v>4276</v>
      </c>
      <c r="B4" s="48">
        <v>2015</v>
      </c>
      <c r="C4" s="49" t="s">
        <v>35</v>
      </c>
      <c r="D4" s="49" t="s">
        <v>70</v>
      </c>
      <c r="E4" s="49" t="s">
        <v>28</v>
      </c>
      <c r="F4" s="49" t="s">
        <v>23</v>
      </c>
      <c r="G4" s="50">
        <v>1</v>
      </c>
      <c r="H4" s="51">
        <v>13818</v>
      </c>
      <c r="I4" s="49" t="s">
        <v>71</v>
      </c>
      <c r="J4" s="51">
        <v>18</v>
      </c>
      <c r="K4" s="51"/>
      <c r="L4" s="51">
        <v>54</v>
      </c>
      <c r="M4" s="51"/>
      <c r="N4" s="51"/>
      <c r="O4" s="51"/>
      <c r="P4" s="52"/>
      <c r="Q4" s="52"/>
      <c r="R4" s="52"/>
      <c r="S4" s="52"/>
      <c r="T4" s="60">
        <v>21</v>
      </c>
      <c r="U4" s="51"/>
      <c r="V4" s="51"/>
      <c r="W4" s="51">
        <f t="shared" ref="W4:W67" si="0">IFERROR(IFERROR(INDEX(A$1:BE$12,11,MATCH(H4,AD$4:BE$4,0)+29),INDEX(A$1:BE$12,12,MATCH(H4,AD$5:BE$5,0)+29)), 0)</f>
        <v>50</v>
      </c>
      <c r="X4" s="68">
        <f>ROUNDUP(W4/30,0)</f>
        <v>2</v>
      </c>
      <c r="Y4" s="68">
        <f t="shared" ref="Y4:Y67" si="1">ROUNDUP(W4/15,0)</f>
        <v>4</v>
      </c>
      <c r="Z4" s="49"/>
      <c r="AA4" s="49" t="s">
        <v>22</v>
      </c>
      <c r="AB4" s="6"/>
      <c r="AC4" s="11" t="s">
        <v>300</v>
      </c>
      <c r="AD4" s="63">
        <v>14014</v>
      </c>
      <c r="AE4" s="63">
        <v>14784</v>
      </c>
      <c r="AF4" s="63">
        <v>14908</v>
      </c>
      <c r="AG4" s="63">
        <v>13818</v>
      </c>
      <c r="AH4" s="63">
        <v>15177</v>
      </c>
      <c r="AI4" s="63">
        <v>15377</v>
      </c>
      <c r="AJ4" s="63">
        <v>15177</v>
      </c>
      <c r="AK4" s="63">
        <v>15313</v>
      </c>
      <c r="AL4" s="63">
        <v>16591</v>
      </c>
      <c r="AM4" s="63">
        <v>16002</v>
      </c>
      <c r="AN4" s="63">
        <v>16003</v>
      </c>
      <c r="AO4" s="63">
        <v>16457</v>
      </c>
      <c r="AP4" s="63">
        <v>17043</v>
      </c>
      <c r="AQ4" s="63">
        <v>17236</v>
      </c>
      <c r="AR4" s="63">
        <v>17232</v>
      </c>
      <c r="AS4" s="63">
        <v>17231</v>
      </c>
      <c r="AT4" s="63">
        <v>17044</v>
      </c>
      <c r="AU4" s="64" t="s">
        <v>366</v>
      </c>
      <c r="AV4" s="63" t="s">
        <v>324</v>
      </c>
      <c r="AW4" s="64" t="s">
        <v>323</v>
      </c>
      <c r="AX4" s="63">
        <v>17047</v>
      </c>
      <c r="AY4" s="63">
        <v>17236</v>
      </c>
      <c r="AZ4" s="64" t="s">
        <v>325</v>
      </c>
      <c r="BA4" s="64" t="s">
        <v>326</v>
      </c>
      <c r="BB4" s="63">
        <v>17577</v>
      </c>
      <c r="BC4" s="63">
        <v>17247</v>
      </c>
      <c r="BD4" s="63">
        <v>17244</v>
      </c>
      <c r="BE4" s="64" t="s">
        <v>327</v>
      </c>
      <c r="BG4" s="17" t="s">
        <v>23</v>
      </c>
      <c r="BH4" s="18">
        <v>750</v>
      </c>
    </row>
    <row r="5" spans="1:60" ht="38.25" x14ac:dyDescent="0.25">
      <c r="A5" s="51">
        <v>4276</v>
      </c>
      <c r="B5" s="48">
        <v>2015</v>
      </c>
      <c r="C5" s="49" t="s">
        <v>35</v>
      </c>
      <c r="D5" s="49" t="s">
        <v>72</v>
      </c>
      <c r="E5" s="49" t="s">
        <v>26</v>
      </c>
      <c r="F5" s="49" t="s">
        <v>25</v>
      </c>
      <c r="G5" s="50">
        <v>1</v>
      </c>
      <c r="H5" s="51">
        <v>13818</v>
      </c>
      <c r="I5" s="49" t="s">
        <v>50</v>
      </c>
      <c r="J5" s="51"/>
      <c r="K5" s="51"/>
      <c r="L5" s="51"/>
      <c r="M5" s="51"/>
      <c r="N5" s="51"/>
      <c r="O5" s="51"/>
      <c r="P5" s="52"/>
      <c r="Q5" s="52"/>
      <c r="R5" s="52"/>
      <c r="S5" s="52"/>
      <c r="T5" s="60">
        <v>15</v>
      </c>
      <c r="U5" s="51"/>
      <c r="V5" s="51"/>
      <c r="W5" s="51">
        <f t="shared" si="0"/>
        <v>50</v>
      </c>
      <c r="X5" s="68">
        <f t="shared" ref="X5:X68" si="2">ROUNDUP(W5/30,0)</f>
        <v>2</v>
      </c>
      <c r="Y5" s="68">
        <f t="shared" si="1"/>
        <v>4</v>
      </c>
      <c r="Z5" s="49"/>
      <c r="AA5" s="49" t="s">
        <v>22</v>
      </c>
      <c r="AB5" s="6"/>
      <c r="AC5" s="12" t="s">
        <v>301</v>
      </c>
      <c r="AD5" s="22">
        <v>13313</v>
      </c>
      <c r="AE5" s="22">
        <v>15014</v>
      </c>
      <c r="AF5" s="44"/>
      <c r="AG5" s="44"/>
      <c r="AH5" s="22">
        <v>15058</v>
      </c>
      <c r="AI5" s="22">
        <v>15073</v>
      </c>
      <c r="AJ5" s="44"/>
      <c r="AK5" s="44"/>
      <c r="AL5" s="22">
        <v>16595</v>
      </c>
      <c r="AM5" s="22">
        <v>15764</v>
      </c>
      <c r="AN5" s="44"/>
      <c r="AO5" s="44"/>
      <c r="AP5" s="22">
        <v>17048</v>
      </c>
      <c r="AQ5" s="22">
        <v>17248</v>
      </c>
      <c r="AR5" s="44"/>
      <c r="AS5" s="44"/>
      <c r="AT5" s="22">
        <v>17045</v>
      </c>
      <c r="AU5" s="22" t="s">
        <v>367</v>
      </c>
      <c r="AV5" s="44"/>
      <c r="AW5" s="44"/>
      <c r="AX5" s="22">
        <v>17240</v>
      </c>
      <c r="AY5" s="22">
        <v>17241</v>
      </c>
      <c r="AZ5" s="44"/>
      <c r="BA5" s="44"/>
      <c r="BB5" s="22">
        <v>17337</v>
      </c>
      <c r="BC5" s="22">
        <v>16497</v>
      </c>
      <c r="BD5" s="44"/>
      <c r="BE5" s="44"/>
      <c r="BG5" s="17" t="s">
        <v>25</v>
      </c>
      <c r="BH5" s="18">
        <v>800</v>
      </c>
    </row>
    <row r="6" spans="1:60" ht="25.5" x14ac:dyDescent="0.25">
      <c r="A6" s="51">
        <v>4276</v>
      </c>
      <c r="B6" s="48">
        <v>2015</v>
      </c>
      <c r="C6" s="49" t="s">
        <v>35</v>
      </c>
      <c r="D6" s="49" t="s">
        <v>36</v>
      </c>
      <c r="E6" s="49" t="s">
        <v>26</v>
      </c>
      <c r="F6" s="49" t="s">
        <v>25</v>
      </c>
      <c r="G6" s="50">
        <v>1</v>
      </c>
      <c r="H6" s="51">
        <v>13818</v>
      </c>
      <c r="I6" s="49" t="s">
        <v>50</v>
      </c>
      <c r="J6" s="51">
        <v>9</v>
      </c>
      <c r="K6" s="51">
        <v>32</v>
      </c>
      <c r="L6" s="51"/>
      <c r="M6" s="51"/>
      <c r="N6" s="51"/>
      <c r="O6" s="51"/>
      <c r="P6" s="52"/>
      <c r="Q6" s="52"/>
      <c r="R6" s="52"/>
      <c r="S6" s="52"/>
      <c r="T6" s="60">
        <v>3</v>
      </c>
      <c r="U6" s="51"/>
      <c r="V6" s="51"/>
      <c r="W6" s="51">
        <f t="shared" si="0"/>
        <v>50</v>
      </c>
      <c r="X6" s="68">
        <f t="shared" si="2"/>
        <v>2</v>
      </c>
      <c r="Y6" s="68">
        <f t="shared" si="1"/>
        <v>4</v>
      </c>
      <c r="Z6" s="49"/>
      <c r="AA6" s="49" t="s">
        <v>22</v>
      </c>
      <c r="AB6" s="6"/>
      <c r="BG6" s="17" t="s">
        <v>21</v>
      </c>
      <c r="BH6" s="18">
        <v>850</v>
      </c>
    </row>
    <row r="7" spans="1:60" ht="25.5" x14ac:dyDescent="0.25">
      <c r="A7" s="51">
        <v>4276</v>
      </c>
      <c r="B7" s="48">
        <v>2015</v>
      </c>
      <c r="C7" s="49" t="s">
        <v>35</v>
      </c>
      <c r="D7" s="49" t="s">
        <v>73</v>
      </c>
      <c r="E7" s="49" t="s">
        <v>20</v>
      </c>
      <c r="F7" s="49" t="s">
        <v>21</v>
      </c>
      <c r="G7" s="50">
        <v>1</v>
      </c>
      <c r="H7" s="51">
        <v>13818</v>
      </c>
      <c r="I7" s="49" t="s">
        <v>50</v>
      </c>
      <c r="J7" s="51"/>
      <c r="K7" s="51">
        <v>64</v>
      </c>
      <c r="L7" s="51"/>
      <c r="M7" s="51"/>
      <c r="N7" s="51"/>
      <c r="O7" s="51"/>
      <c r="P7" s="52"/>
      <c r="Q7" s="52"/>
      <c r="R7" s="52"/>
      <c r="S7" s="52"/>
      <c r="T7" s="60">
        <v>3</v>
      </c>
      <c r="U7" s="51"/>
      <c r="V7" s="51"/>
      <c r="W7" s="51">
        <f t="shared" si="0"/>
        <v>50</v>
      </c>
      <c r="X7" s="68">
        <f>ROUNDUP(W7/30,0)</f>
        <v>2</v>
      </c>
      <c r="Y7" s="68">
        <f t="shared" si="1"/>
        <v>4</v>
      </c>
      <c r="Z7" s="49"/>
      <c r="AA7" s="49" t="s">
        <v>22</v>
      </c>
      <c r="AB7" s="6"/>
      <c r="BG7" s="17" t="s">
        <v>82</v>
      </c>
      <c r="BH7" s="18">
        <v>900</v>
      </c>
    </row>
    <row r="8" spans="1:60" ht="38.25" x14ac:dyDescent="0.45">
      <c r="A8" s="51">
        <v>4276</v>
      </c>
      <c r="B8" s="48">
        <v>2016</v>
      </c>
      <c r="C8" s="49" t="s">
        <v>35</v>
      </c>
      <c r="D8" s="49" t="s">
        <v>93</v>
      </c>
      <c r="E8" s="49" t="s">
        <v>28</v>
      </c>
      <c r="F8" s="49" t="s">
        <v>23</v>
      </c>
      <c r="G8" s="50">
        <v>1</v>
      </c>
      <c r="H8" s="51">
        <v>14784</v>
      </c>
      <c r="I8" s="49" t="s">
        <v>94</v>
      </c>
      <c r="J8" s="51">
        <v>32</v>
      </c>
      <c r="K8" s="51"/>
      <c r="L8" s="51">
        <v>120</v>
      </c>
      <c r="M8" s="51"/>
      <c r="N8" s="51"/>
      <c r="O8" s="51"/>
      <c r="P8" s="52"/>
      <c r="Q8" s="52"/>
      <c r="R8" s="52"/>
      <c r="S8" s="52"/>
      <c r="T8" s="60">
        <v>21</v>
      </c>
      <c r="U8" s="51"/>
      <c r="V8" s="51"/>
      <c r="W8" s="51">
        <f t="shared" si="0"/>
        <v>22</v>
      </c>
      <c r="X8" s="68">
        <f t="shared" si="2"/>
        <v>1</v>
      </c>
      <c r="Y8" s="68">
        <f t="shared" si="1"/>
        <v>2</v>
      </c>
      <c r="Z8" s="49"/>
      <c r="AA8" s="49" t="s">
        <v>22</v>
      </c>
      <c r="AB8" s="6"/>
      <c r="AC8" s="10" t="s">
        <v>293</v>
      </c>
      <c r="AD8" s="72" t="s">
        <v>294</v>
      </c>
      <c r="AE8" s="73"/>
      <c r="AF8" s="73"/>
      <c r="AG8" s="74"/>
      <c r="AH8" s="72" t="s">
        <v>295</v>
      </c>
      <c r="AI8" s="73"/>
      <c r="AJ8" s="73"/>
      <c r="AK8" s="74"/>
      <c r="AL8" s="72" t="s">
        <v>296</v>
      </c>
      <c r="AM8" s="73"/>
      <c r="AN8" s="73"/>
      <c r="AO8" s="74"/>
      <c r="AP8" s="72" t="s">
        <v>297</v>
      </c>
      <c r="AQ8" s="73"/>
      <c r="AR8" s="73"/>
      <c r="AS8" s="74"/>
      <c r="AT8" s="72" t="s">
        <v>320</v>
      </c>
      <c r="AU8" s="73"/>
      <c r="AV8" s="73"/>
      <c r="AW8" s="74"/>
      <c r="AX8" s="72" t="s">
        <v>321</v>
      </c>
      <c r="AY8" s="73"/>
      <c r="AZ8" s="73"/>
      <c r="BA8" s="74"/>
      <c r="BB8" s="72" t="s">
        <v>322</v>
      </c>
      <c r="BC8" s="73"/>
      <c r="BD8" s="73"/>
      <c r="BE8" s="74"/>
      <c r="BG8" s="17" t="s">
        <v>310</v>
      </c>
      <c r="BH8" s="18">
        <v>900</v>
      </c>
    </row>
    <row r="9" spans="1:60" ht="38.25" x14ac:dyDescent="0.35">
      <c r="A9" s="51">
        <v>4276</v>
      </c>
      <c r="B9" s="48">
        <v>2017</v>
      </c>
      <c r="C9" s="49" t="s">
        <v>35</v>
      </c>
      <c r="D9" s="49" t="s">
        <v>93</v>
      </c>
      <c r="E9" s="49" t="s">
        <v>28</v>
      </c>
      <c r="F9" s="49" t="s">
        <v>23</v>
      </c>
      <c r="G9" s="50">
        <v>1</v>
      </c>
      <c r="H9" s="51">
        <v>16006</v>
      </c>
      <c r="I9" s="49" t="s">
        <v>99</v>
      </c>
      <c r="J9" s="51">
        <v>16</v>
      </c>
      <c r="K9" s="51"/>
      <c r="L9" s="51">
        <v>60</v>
      </c>
      <c r="M9" s="51"/>
      <c r="N9" s="51"/>
      <c r="O9" s="51"/>
      <c r="P9" s="52"/>
      <c r="Q9" s="52"/>
      <c r="R9" s="52"/>
      <c r="S9" s="52"/>
      <c r="T9" s="60">
        <v>11</v>
      </c>
      <c r="U9" s="51"/>
      <c r="V9" s="51"/>
      <c r="W9" s="51">
        <f t="shared" si="0"/>
        <v>0</v>
      </c>
      <c r="X9" s="68">
        <f t="shared" si="2"/>
        <v>0</v>
      </c>
      <c r="Y9" s="68">
        <f t="shared" si="1"/>
        <v>0</v>
      </c>
      <c r="Z9" s="49"/>
      <c r="AA9" s="49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51">
        <v>4277</v>
      </c>
      <c r="B10" s="48">
        <v>2017</v>
      </c>
      <c r="C10" s="49" t="s">
        <v>35</v>
      </c>
      <c r="D10" s="49" t="s">
        <v>70</v>
      </c>
      <c r="E10" s="49" t="s">
        <v>28</v>
      </c>
      <c r="F10" s="49" t="s">
        <v>23</v>
      </c>
      <c r="G10" s="50">
        <v>1</v>
      </c>
      <c r="H10" s="51">
        <v>16005</v>
      </c>
      <c r="I10" s="49" t="s">
        <v>109</v>
      </c>
      <c r="J10" s="51">
        <v>18</v>
      </c>
      <c r="K10" s="51"/>
      <c r="L10" s="51">
        <v>54</v>
      </c>
      <c r="M10" s="51"/>
      <c r="N10" s="51"/>
      <c r="O10" s="51"/>
      <c r="P10" s="52"/>
      <c r="Q10" s="52"/>
      <c r="R10" s="52"/>
      <c r="S10" s="52"/>
      <c r="T10" s="60">
        <v>11</v>
      </c>
      <c r="U10" s="51"/>
      <c r="V10" s="51"/>
      <c r="W10" s="51">
        <f t="shared" si="0"/>
        <v>0</v>
      </c>
      <c r="X10" s="68">
        <f t="shared" si="2"/>
        <v>0</v>
      </c>
      <c r="Y10" s="68">
        <f t="shared" si="1"/>
        <v>0</v>
      </c>
      <c r="Z10" s="49"/>
      <c r="AA10" s="49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51">
        <v>4277</v>
      </c>
      <c r="B11" s="48">
        <v>2018</v>
      </c>
      <c r="C11" s="49" t="s">
        <v>35</v>
      </c>
      <c r="D11" s="49" t="s">
        <v>70</v>
      </c>
      <c r="E11" s="49" t="s">
        <v>28</v>
      </c>
      <c r="F11" s="49" t="s">
        <v>23</v>
      </c>
      <c r="G11" s="50">
        <v>1</v>
      </c>
      <c r="H11" s="51">
        <v>17336</v>
      </c>
      <c r="I11" s="49" t="s">
        <v>109</v>
      </c>
      <c r="J11" s="51"/>
      <c r="K11" s="51"/>
      <c r="L11" s="51">
        <v>36</v>
      </c>
      <c r="M11" s="51"/>
      <c r="N11" s="51"/>
      <c r="O11" s="51"/>
      <c r="P11" s="52"/>
      <c r="Q11" s="52"/>
      <c r="R11" s="52"/>
      <c r="S11" s="52"/>
      <c r="T11" s="60">
        <v>11</v>
      </c>
      <c r="U11" s="51"/>
      <c r="V11" s="51"/>
      <c r="W11" s="51">
        <f t="shared" si="0"/>
        <v>0</v>
      </c>
      <c r="X11" s="68">
        <f t="shared" si="2"/>
        <v>0</v>
      </c>
      <c r="Y11" s="68">
        <f t="shared" si="1"/>
        <v>0</v>
      </c>
      <c r="Z11" s="49"/>
      <c r="AA11" s="49" t="s">
        <v>22</v>
      </c>
      <c r="AC11" s="11" t="s">
        <v>300</v>
      </c>
      <c r="AD11" s="63">
        <v>13</v>
      </c>
      <c r="AE11" s="63">
        <v>22</v>
      </c>
      <c r="AF11" s="63">
        <v>41</v>
      </c>
      <c r="AG11" s="63">
        <v>50</v>
      </c>
      <c r="AH11" s="63">
        <v>27</v>
      </c>
      <c r="AI11" s="63">
        <v>13</v>
      </c>
      <c r="AJ11" s="63">
        <v>15</v>
      </c>
      <c r="AK11" s="63">
        <v>17</v>
      </c>
      <c r="AL11" s="63">
        <v>29</v>
      </c>
      <c r="AM11" s="63">
        <v>27</v>
      </c>
      <c r="AN11" s="63">
        <v>13</v>
      </c>
      <c r="AO11" s="63">
        <v>41</v>
      </c>
      <c r="AP11" s="63">
        <v>39</v>
      </c>
      <c r="AQ11" s="63">
        <v>29</v>
      </c>
      <c r="AR11" s="63">
        <v>27</v>
      </c>
      <c r="AS11" s="63">
        <v>13</v>
      </c>
      <c r="AT11" s="63">
        <v>34</v>
      </c>
      <c r="AU11" s="65">
        <v>39</v>
      </c>
      <c r="AV11" s="63">
        <v>29</v>
      </c>
      <c r="AW11" s="65">
        <v>27</v>
      </c>
      <c r="AX11" s="63">
        <v>18</v>
      </c>
      <c r="AY11" s="63">
        <v>25</v>
      </c>
      <c r="AZ11" s="65">
        <v>39</v>
      </c>
      <c r="BA11" s="65">
        <v>29</v>
      </c>
      <c r="BB11" s="63">
        <v>17</v>
      </c>
      <c r="BC11" s="63">
        <v>60</v>
      </c>
      <c r="BD11" s="63">
        <v>26</v>
      </c>
      <c r="BE11" s="65">
        <v>39</v>
      </c>
      <c r="BG11" s="17" t="s">
        <v>315</v>
      </c>
      <c r="BH11" s="18">
        <v>1</v>
      </c>
    </row>
    <row r="12" spans="1:60" ht="26.25" x14ac:dyDescent="0.25">
      <c r="A12" s="51">
        <v>4699</v>
      </c>
      <c r="B12" s="48">
        <v>2016</v>
      </c>
      <c r="C12" s="49" t="s">
        <v>35</v>
      </c>
      <c r="D12" s="49" t="s">
        <v>113</v>
      </c>
      <c r="E12" s="49" t="s">
        <v>26</v>
      </c>
      <c r="F12" s="49" t="s">
        <v>25</v>
      </c>
      <c r="G12" s="50">
        <v>1</v>
      </c>
      <c r="H12" s="51">
        <v>15014</v>
      </c>
      <c r="I12" s="49" t="s">
        <v>50</v>
      </c>
      <c r="J12" s="51">
        <v>9</v>
      </c>
      <c r="K12" s="51">
        <v>32</v>
      </c>
      <c r="L12" s="51"/>
      <c r="M12" s="51"/>
      <c r="N12" s="51"/>
      <c r="O12" s="51"/>
      <c r="P12" s="52"/>
      <c r="Q12" s="52"/>
      <c r="R12" s="52"/>
      <c r="S12" s="52"/>
      <c r="T12" s="60">
        <v>6</v>
      </c>
      <c r="U12" s="51"/>
      <c r="V12" s="51"/>
      <c r="W12" s="51">
        <f t="shared" si="0"/>
        <v>20</v>
      </c>
      <c r="X12" s="68">
        <f t="shared" si="2"/>
        <v>1</v>
      </c>
      <c r="Y12" s="68">
        <f t="shared" si="1"/>
        <v>2</v>
      </c>
      <c r="Z12" s="49"/>
      <c r="AA12" s="49" t="s">
        <v>22</v>
      </c>
      <c r="AC12" s="12" t="s">
        <v>301</v>
      </c>
      <c r="AD12" s="22">
        <v>12</v>
      </c>
      <c r="AE12" s="22">
        <v>20</v>
      </c>
      <c r="AF12" s="44"/>
      <c r="AG12" s="44"/>
      <c r="AH12" s="22">
        <v>34</v>
      </c>
      <c r="AI12" s="22">
        <v>28</v>
      </c>
      <c r="AJ12" s="44"/>
      <c r="AK12" s="44"/>
      <c r="AL12" s="22">
        <v>10</v>
      </c>
      <c r="AM12" s="22">
        <v>10</v>
      </c>
      <c r="AN12" s="44"/>
      <c r="AO12" s="44"/>
      <c r="AP12" s="22">
        <v>10</v>
      </c>
      <c r="AQ12" s="22">
        <v>10</v>
      </c>
      <c r="AR12" s="44"/>
      <c r="AS12" s="44"/>
      <c r="AT12" s="22">
        <v>22</v>
      </c>
      <c r="AU12" s="22">
        <v>10</v>
      </c>
      <c r="AV12" s="44"/>
      <c r="AW12" s="44"/>
      <c r="AX12" s="22">
        <v>37</v>
      </c>
      <c r="AY12" s="22">
        <v>34</v>
      </c>
      <c r="AZ12" s="44"/>
      <c r="BA12" s="44"/>
      <c r="BB12" s="22">
        <v>45</v>
      </c>
      <c r="BC12" s="22">
        <v>30</v>
      </c>
      <c r="BD12" s="44"/>
      <c r="BE12" s="44"/>
      <c r="BG12" s="17" t="s">
        <v>315</v>
      </c>
      <c r="BH12" s="18">
        <v>1</v>
      </c>
    </row>
    <row r="13" spans="1:60" ht="25.5" x14ac:dyDescent="0.25">
      <c r="A13" s="51">
        <v>4699</v>
      </c>
      <c r="B13" s="48">
        <v>2018</v>
      </c>
      <c r="C13" s="49" t="s">
        <v>35</v>
      </c>
      <c r="D13" s="49" t="s">
        <v>70</v>
      </c>
      <c r="E13" s="49" t="s">
        <v>28</v>
      </c>
      <c r="F13" s="49" t="s">
        <v>23</v>
      </c>
      <c r="G13" s="50">
        <v>1</v>
      </c>
      <c r="H13" s="51">
        <v>17337</v>
      </c>
      <c r="I13" s="49" t="s">
        <v>109</v>
      </c>
      <c r="J13" s="51">
        <v>18</v>
      </c>
      <c r="K13" s="51"/>
      <c r="L13" s="51">
        <v>54</v>
      </c>
      <c r="M13" s="51"/>
      <c r="N13" s="51"/>
      <c r="O13" s="51"/>
      <c r="P13" s="52"/>
      <c r="Q13" s="52"/>
      <c r="R13" s="52"/>
      <c r="S13" s="52"/>
      <c r="T13" s="60">
        <v>10</v>
      </c>
      <c r="U13" s="51"/>
      <c r="V13" s="51"/>
      <c r="W13" s="51">
        <f t="shared" si="0"/>
        <v>45</v>
      </c>
      <c r="X13" s="68">
        <f t="shared" si="2"/>
        <v>2</v>
      </c>
      <c r="Y13" s="68">
        <f t="shared" si="1"/>
        <v>3</v>
      </c>
      <c r="Z13" s="49"/>
      <c r="AA13" s="49" t="s">
        <v>22</v>
      </c>
      <c r="BG13" s="17" t="s">
        <v>315</v>
      </c>
      <c r="BH13" s="18">
        <v>1</v>
      </c>
    </row>
    <row r="14" spans="1:60" ht="25.5" x14ac:dyDescent="0.25">
      <c r="A14" s="51">
        <v>4701</v>
      </c>
      <c r="B14" s="48">
        <v>2016</v>
      </c>
      <c r="C14" s="49" t="s">
        <v>35</v>
      </c>
      <c r="D14" s="49" t="s">
        <v>115</v>
      </c>
      <c r="E14" s="49" t="s">
        <v>20</v>
      </c>
      <c r="F14" s="49" t="s">
        <v>82</v>
      </c>
      <c r="G14" s="50">
        <v>0.5</v>
      </c>
      <c r="H14" s="51">
        <v>15313</v>
      </c>
      <c r="I14" s="49" t="s">
        <v>50</v>
      </c>
      <c r="J14" s="51"/>
      <c r="K14" s="51"/>
      <c r="L14" s="51"/>
      <c r="M14" s="51"/>
      <c r="N14" s="51"/>
      <c r="O14" s="51"/>
      <c r="P14" s="52"/>
      <c r="Q14" s="52"/>
      <c r="R14" s="52"/>
      <c r="S14" s="52"/>
      <c r="T14" s="60">
        <v>7</v>
      </c>
      <c r="U14" s="51"/>
      <c r="V14" s="51"/>
      <c r="W14" s="51">
        <f t="shared" si="0"/>
        <v>17</v>
      </c>
      <c r="X14" s="68">
        <f t="shared" si="2"/>
        <v>1</v>
      </c>
      <c r="Y14" s="68">
        <f t="shared" si="1"/>
        <v>2</v>
      </c>
      <c r="Z14" s="49"/>
      <c r="AA14" s="49" t="s">
        <v>22</v>
      </c>
      <c r="BG14" s="17" t="s">
        <v>315</v>
      </c>
      <c r="BH14" s="18">
        <v>1</v>
      </c>
    </row>
    <row r="15" spans="1:60" ht="25.5" x14ac:dyDescent="0.25">
      <c r="A15" s="51">
        <v>4701</v>
      </c>
      <c r="B15" s="48">
        <v>2016</v>
      </c>
      <c r="C15" s="49" t="s">
        <v>35</v>
      </c>
      <c r="D15" s="49" t="s">
        <v>116</v>
      </c>
      <c r="E15" s="49" t="s">
        <v>28</v>
      </c>
      <c r="F15" s="49" t="s">
        <v>56</v>
      </c>
      <c r="G15" s="50">
        <v>1</v>
      </c>
      <c r="H15" s="51">
        <v>15313</v>
      </c>
      <c r="I15" s="49" t="s">
        <v>37</v>
      </c>
      <c r="J15" s="51">
        <v>2</v>
      </c>
      <c r="K15" s="51"/>
      <c r="L15" s="51"/>
      <c r="M15" s="51"/>
      <c r="N15" s="51"/>
      <c r="O15" s="51"/>
      <c r="P15" s="52"/>
      <c r="Q15" s="52"/>
      <c r="R15" s="52"/>
      <c r="S15" s="52"/>
      <c r="T15" s="60">
        <v>9</v>
      </c>
      <c r="U15" s="51"/>
      <c r="V15" s="51"/>
      <c r="W15" s="51">
        <f t="shared" si="0"/>
        <v>17</v>
      </c>
      <c r="X15" s="68">
        <f t="shared" si="2"/>
        <v>1</v>
      </c>
      <c r="Y15" s="68">
        <f t="shared" si="1"/>
        <v>2</v>
      </c>
      <c r="Z15" s="49"/>
      <c r="AA15" s="49" t="s">
        <v>22</v>
      </c>
      <c r="BG15" s="17" t="s">
        <v>315</v>
      </c>
      <c r="BH15" s="18">
        <v>1</v>
      </c>
    </row>
    <row r="16" spans="1:60" ht="25.5" x14ac:dyDescent="0.25">
      <c r="A16" s="51">
        <v>4701</v>
      </c>
      <c r="B16" s="48">
        <v>2016</v>
      </c>
      <c r="C16" s="49" t="s">
        <v>35</v>
      </c>
      <c r="D16" s="49" t="s">
        <v>36</v>
      </c>
      <c r="E16" s="49" t="s">
        <v>26</v>
      </c>
      <c r="F16" s="49" t="s">
        <v>25</v>
      </c>
      <c r="G16" s="50">
        <v>1</v>
      </c>
      <c r="H16" s="51">
        <v>15313</v>
      </c>
      <c r="I16" s="49" t="s">
        <v>37</v>
      </c>
      <c r="J16" s="51">
        <v>32</v>
      </c>
      <c r="K16" s="51"/>
      <c r="L16" s="51">
        <v>51</v>
      </c>
      <c r="M16" s="51"/>
      <c r="N16" s="51"/>
      <c r="O16" s="51"/>
      <c r="P16" s="52"/>
      <c r="Q16" s="52"/>
      <c r="R16" s="52"/>
      <c r="S16" s="52"/>
      <c r="T16" s="60">
        <v>4</v>
      </c>
      <c r="U16" s="51"/>
      <c r="V16" s="51"/>
      <c r="W16" s="51">
        <f t="shared" si="0"/>
        <v>17</v>
      </c>
      <c r="X16" s="68">
        <f t="shared" si="2"/>
        <v>1</v>
      </c>
      <c r="Y16" s="68">
        <f t="shared" si="1"/>
        <v>2</v>
      </c>
      <c r="Z16" s="49"/>
      <c r="AA16" s="49" t="s">
        <v>22</v>
      </c>
    </row>
    <row r="17" spans="1:60" ht="25.5" x14ac:dyDescent="0.25">
      <c r="A17" s="51">
        <v>4701</v>
      </c>
      <c r="B17" s="48">
        <v>2016</v>
      </c>
      <c r="C17" s="49" t="s">
        <v>35</v>
      </c>
      <c r="D17" s="49" t="s">
        <v>73</v>
      </c>
      <c r="E17" s="49" t="s">
        <v>20</v>
      </c>
      <c r="F17" s="49" t="s">
        <v>21</v>
      </c>
      <c r="G17" s="50">
        <v>1</v>
      </c>
      <c r="H17" s="51">
        <v>15313</v>
      </c>
      <c r="I17" s="49" t="s">
        <v>37</v>
      </c>
      <c r="J17" s="51"/>
      <c r="K17" s="51"/>
      <c r="L17" s="51">
        <v>102</v>
      </c>
      <c r="M17" s="51"/>
      <c r="N17" s="51"/>
      <c r="O17" s="51"/>
      <c r="P17" s="52"/>
      <c r="Q17" s="52"/>
      <c r="R17" s="52"/>
      <c r="S17" s="52"/>
      <c r="T17" s="60">
        <v>10</v>
      </c>
      <c r="U17" s="51"/>
      <c r="V17" s="51"/>
      <c r="W17" s="51">
        <f t="shared" si="0"/>
        <v>17</v>
      </c>
      <c r="X17" s="68">
        <f t="shared" si="2"/>
        <v>1</v>
      </c>
      <c r="Y17" s="68">
        <f t="shared" si="1"/>
        <v>2</v>
      </c>
      <c r="Z17" s="49"/>
      <c r="AA17" s="49" t="s">
        <v>22</v>
      </c>
    </row>
    <row r="18" spans="1:60" ht="25.5" x14ac:dyDescent="0.25">
      <c r="A18" s="51">
        <v>4701</v>
      </c>
      <c r="B18" s="48">
        <v>2016</v>
      </c>
      <c r="C18" s="49" t="s">
        <v>35</v>
      </c>
      <c r="D18" s="49" t="s">
        <v>117</v>
      </c>
      <c r="E18" s="49" t="s">
        <v>33</v>
      </c>
      <c r="F18" s="49" t="s">
        <v>25</v>
      </c>
      <c r="G18" s="50">
        <v>0.5</v>
      </c>
      <c r="H18" s="51">
        <v>15313</v>
      </c>
      <c r="I18" s="49" t="s">
        <v>50</v>
      </c>
      <c r="J18" s="51">
        <v>17</v>
      </c>
      <c r="K18" s="51"/>
      <c r="L18" s="51">
        <v>102</v>
      </c>
      <c r="M18" s="51"/>
      <c r="N18" s="51"/>
      <c r="O18" s="51"/>
      <c r="P18" s="52"/>
      <c r="Q18" s="52"/>
      <c r="R18" s="52"/>
      <c r="S18" s="52"/>
      <c r="T18" s="60">
        <v>12</v>
      </c>
      <c r="U18" s="51"/>
      <c r="V18" s="51"/>
      <c r="W18" s="51">
        <f t="shared" si="0"/>
        <v>17</v>
      </c>
      <c r="X18" s="68">
        <f t="shared" si="2"/>
        <v>1</v>
      </c>
      <c r="Y18" s="68">
        <f t="shared" si="1"/>
        <v>2</v>
      </c>
      <c r="Z18" s="49"/>
      <c r="AA18" s="49" t="s">
        <v>22</v>
      </c>
    </row>
    <row r="19" spans="1:60" ht="38.25" x14ac:dyDescent="0.25">
      <c r="A19" s="51">
        <v>4755</v>
      </c>
      <c r="B19" s="48">
        <v>2016</v>
      </c>
      <c r="C19" s="49" t="s">
        <v>35</v>
      </c>
      <c r="D19" s="49" t="s">
        <v>70</v>
      </c>
      <c r="E19" s="49" t="s">
        <v>28</v>
      </c>
      <c r="F19" s="49" t="s">
        <v>23</v>
      </c>
      <c r="G19" s="50">
        <v>1</v>
      </c>
      <c r="H19" s="51">
        <v>15058</v>
      </c>
      <c r="I19" s="49" t="s">
        <v>71</v>
      </c>
      <c r="J19" s="51">
        <v>18</v>
      </c>
      <c r="K19" s="51"/>
      <c r="L19" s="51">
        <v>72</v>
      </c>
      <c r="M19" s="51"/>
      <c r="N19" s="51"/>
      <c r="O19" s="51"/>
      <c r="P19" s="52"/>
      <c r="Q19" s="52"/>
      <c r="R19" s="52"/>
      <c r="S19" s="52"/>
      <c r="T19" s="60">
        <v>17</v>
      </c>
      <c r="U19" s="51"/>
      <c r="V19" s="51"/>
      <c r="W19" s="51">
        <f t="shared" si="0"/>
        <v>34</v>
      </c>
      <c r="X19" s="68">
        <f t="shared" si="2"/>
        <v>2</v>
      </c>
      <c r="Y19" s="68">
        <f t="shared" si="1"/>
        <v>3</v>
      </c>
      <c r="Z19" s="49"/>
      <c r="AA19" s="49" t="s">
        <v>22</v>
      </c>
    </row>
    <row r="20" spans="1:60" ht="25.5" x14ac:dyDescent="0.25">
      <c r="A20" s="51">
        <v>4755</v>
      </c>
      <c r="B20" s="48">
        <v>2016</v>
      </c>
      <c r="C20" s="49" t="s">
        <v>35</v>
      </c>
      <c r="D20" s="49" t="s">
        <v>72</v>
      </c>
      <c r="E20" s="49" t="s">
        <v>26</v>
      </c>
      <c r="F20" s="49" t="s">
        <v>25</v>
      </c>
      <c r="G20" s="50">
        <v>1</v>
      </c>
      <c r="H20" s="51">
        <v>15058</v>
      </c>
      <c r="I20" s="49" t="s">
        <v>50</v>
      </c>
      <c r="J20" s="51"/>
      <c r="K20" s="51">
        <v>96</v>
      </c>
      <c r="L20" s="51"/>
      <c r="M20" s="51"/>
      <c r="N20" s="51"/>
      <c r="O20" s="51"/>
      <c r="P20" s="52"/>
      <c r="Q20" s="52"/>
      <c r="R20" s="52"/>
      <c r="S20" s="52"/>
      <c r="T20" s="60">
        <v>12</v>
      </c>
      <c r="U20" s="51"/>
      <c r="V20" s="51"/>
      <c r="W20" s="51">
        <f t="shared" si="0"/>
        <v>34</v>
      </c>
      <c r="X20" s="68">
        <f t="shared" si="2"/>
        <v>2</v>
      </c>
      <c r="Y20" s="68">
        <f t="shared" si="1"/>
        <v>3</v>
      </c>
      <c r="Z20" s="49"/>
      <c r="AA20" s="49" t="s">
        <v>22</v>
      </c>
    </row>
    <row r="21" spans="1:60" ht="38.25" x14ac:dyDescent="0.25">
      <c r="A21" s="51">
        <v>4755</v>
      </c>
      <c r="B21" s="48">
        <v>2016</v>
      </c>
      <c r="C21" s="49" t="s">
        <v>35</v>
      </c>
      <c r="D21" s="49" t="s">
        <v>117</v>
      </c>
      <c r="E21" s="49" t="s">
        <v>33</v>
      </c>
      <c r="F21" s="49" t="s">
        <v>25</v>
      </c>
      <c r="G21" s="50">
        <v>1</v>
      </c>
      <c r="H21" s="51">
        <v>15058</v>
      </c>
      <c r="I21" s="49" t="s">
        <v>71</v>
      </c>
      <c r="J21" s="51"/>
      <c r="K21" s="51"/>
      <c r="L21" s="51"/>
      <c r="M21" s="51"/>
      <c r="N21" s="51"/>
      <c r="O21" s="51"/>
      <c r="P21" s="52"/>
      <c r="Q21" s="52"/>
      <c r="R21" s="52"/>
      <c r="S21" s="52"/>
      <c r="T21" s="60">
        <v>2</v>
      </c>
      <c r="U21" s="51"/>
      <c r="V21" s="51"/>
      <c r="W21" s="51">
        <f t="shared" si="0"/>
        <v>34</v>
      </c>
      <c r="X21" s="68">
        <f t="shared" si="2"/>
        <v>2</v>
      </c>
      <c r="Y21" s="68">
        <f t="shared" si="1"/>
        <v>3</v>
      </c>
      <c r="Z21" s="49"/>
      <c r="AA21" s="49" t="s">
        <v>22</v>
      </c>
    </row>
    <row r="22" spans="1:60" ht="25.5" x14ac:dyDescent="0.25">
      <c r="A22" s="51">
        <v>4755</v>
      </c>
      <c r="B22" s="48">
        <v>2016</v>
      </c>
      <c r="C22" s="49" t="s">
        <v>35</v>
      </c>
      <c r="D22" s="49" t="s">
        <v>113</v>
      </c>
      <c r="E22" s="49" t="s">
        <v>26</v>
      </c>
      <c r="F22" s="49" t="s">
        <v>25</v>
      </c>
      <c r="G22" s="50">
        <v>1</v>
      </c>
      <c r="H22" s="51">
        <v>15058</v>
      </c>
      <c r="I22" s="49" t="s">
        <v>50</v>
      </c>
      <c r="J22" s="51">
        <v>9</v>
      </c>
      <c r="K22" s="51"/>
      <c r="L22" s="51"/>
      <c r="M22" s="51"/>
      <c r="N22" s="51"/>
      <c r="O22" s="51"/>
      <c r="P22" s="52"/>
      <c r="Q22" s="52"/>
      <c r="R22" s="52"/>
      <c r="S22" s="52"/>
      <c r="T22" s="60"/>
      <c r="U22" s="51"/>
      <c r="V22" s="51"/>
      <c r="W22" s="51">
        <f t="shared" si="0"/>
        <v>34</v>
      </c>
      <c r="X22" s="68">
        <f t="shared" si="2"/>
        <v>2</v>
      </c>
      <c r="Y22" s="68">
        <f t="shared" si="1"/>
        <v>3</v>
      </c>
      <c r="Z22" s="49"/>
      <c r="AA22" s="49" t="s">
        <v>22</v>
      </c>
    </row>
    <row r="23" spans="1:60" ht="38.25" x14ac:dyDescent="0.25">
      <c r="A23" s="51">
        <v>4755</v>
      </c>
      <c r="B23" s="48">
        <v>2017</v>
      </c>
      <c r="C23" s="49" t="s">
        <v>35</v>
      </c>
      <c r="D23" s="49" t="s">
        <v>93</v>
      </c>
      <c r="E23" s="49" t="s">
        <v>28</v>
      </c>
      <c r="F23" s="49" t="s">
        <v>23</v>
      </c>
      <c r="G23" s="50">
        <v>1</v>
      </c>
      <c r="H23" s="51">
        <v>16007</v>
      </c>
      <c r="I23" s="49" t="s">
        <v>94</v>
      </c>
      <c r="J23" s="51">
        <v>32</v>
      </c>
      <c r="K23" s="51"/>
      <c r="L23" s="51">
        <v>160</v>
      </c>
      <c r="M23" s="51"/>
      <c r="N23" s="51"/>
      <c r="O23" s="51"/>
      <c r="P23" s="52"/>
      <c r="Q23" s="52"/>
      <c r="R23" s="52"/>
      <c r="S23" s="52"/>
      <c r="T23" s="60">
        <v>22</v>
      </c>
      <c r="U23" s="51"/>
      <c r="V23" s="51"/>
      <c r="W23" s="51">
        <f t="shared" si="0"/>
        <v>0</v>
      </c>
      <c r="X23" s="68">
        <f t="shared" si="2"/>
        <v>0</v>
      </c>
      <c r="Y23" s="68">
        <f t="shared" si="1"/>
        <v>0</v>
      </c>
      <c r="Z23" s="49"/>
      <c r="AA23" s="49" t="s">
        <v>22</v>
      </c>
    </row>
    <row r="24" spans="1:60" ht="38.25" x14ac:dyDescent="0.25">
      <c r="A24" s="51">
        <v>4755</v>
      </c>
      <c r="B24" s="48">
        <v>2018</v>
      </c>
      <c r="C24" s="49" t="s">
        <v>35</v>
      </c>
      <c r="D24" s="49" t="s">
        <v>93</v>
      </c>
      <c r="E24" s="49" t="s">
        <v>28</v>
      </c>
      <c r="F24" s="49" t="s">
        <v>23</v>
      </c>
      <c r="G24" s="50">
        <v>0.75</v>
      </c>
      <c r="H24" s="51">
        <v>17235</v>
      </c>
      <c r="I24" s="49" t="s">
        <v>99</v>
      </c>
      <c r="J24" s="51">
        <v>16</v>
      </c>
      <c r="K24" s="51"/>
      <c r="L24" s="51">
        <v>80</v>
      </c>
      <c r="M24" s="51"/>
      <c r="N24" s="51"/>
      <c r="O24" s="51"/>
      <c r="P24" s="52"/>
      <c r="Q24" s="52"/>
      <c r="R24" s="52"/>
      <c r="S24" s="52"/>
      <c r="T24" s="60">
        <v>13</v>
      </c>
      <c r="U24" s="51"/>
      <c r="V24" s="51"/>
      <c r="W24" s="51">
        <f t="shared" si="0"/>
        <v>0</v>
      </c>
      <c r="X24" s="68">
        <f t="shared" si="2"/>
        <v>0</v>
      </c>
      <c r="Y24" s="68">
        <f t="shared" si="1"/>
        <v>0</v>
      </c>
      <c r="Z24" s="49"/>
      <c r="AA24" s="49" t="s">
        <v>22</v>
      </c>
    </row>
    <row r="25" spans="1:60" ht="25.5" x14ac:dyDescent="0.25">
      <c r="A25" s="51">
        <v>4848</v>
      </c>
      <c r="B25" s="48">
        <v>2015</v>
      </c>
      <c r="C25" s="49" t="s">
        <v>35</v>
      </c>
      <c r="D25" s="49" t="s">
        <v>70</v>
      </c>
      <c r="E25" s="49" t="s">
        <v>28</v>
      </c>
      <c r="F25" s="49" t="s">
        <v>23</v>
      </c>
      <c r="G25" s="50">
        <v>1</v>
      </c>
      <c r="H25" s="51">
        <v>14014</v>
      </c>
      <c r="I25" s="49" t="s">
        <v>180</v>
      </c>
      <c r="J25" s="51">
        <v>42</v>
      </c>
      <c r="K25" s="51"/>
      <c r="L25" s="51">
        <v>42</v>
      </c>
      <c r="M25" s="51">
        <v>1</v>
      </c>
      <c r="N25" s="51">
        <v>1</v>
      </c>
      <c r="O25" s="51"/>
      <c r="P25" s="53"/>
      <c r="Q25" s="53"/>
      <c r="R25" s="53"/>
      <c r="S25" s="53"/>
      <c r="T25" s="60"/>
      <c r="U25" s="51"/>
      <c r="V25" s="51"/>
      <c r="W25" s="51">
        <f t="shared" si="0"/>
        <v>13</v>
      </c>
      <c r="X25" s="68">
        <f t="shared" si="2"/>
        <v>1</v>
      </c>
      <c r="Y25" s="68">
        <f t="shared" si="1"/>
        <v>1</v>
      </c>
      <c r="Z25" s="49"/>
      <c r="AA25" s="49" t="s">
        <v>22</v>
      </c>
    </row>
    <row r="26" spans="1:60" ht="25.5" x14ac:dyDescent="0.25">
      <c r="A26" s="51">
        <v>4848</v>
      </c>
      <c r="B26" s="48">
        <v>2015</v>
      </c>
      <c r="C26" s="49" t="s">
        <v>35</v>
      </c>
      <c r="D26" s="49" t="s">
        <v>116</v>
      </c>
      <c r="E26" s="49" t="s">
        <v>28</v>
      </c>
      <c r="F26" s="49" t="s">
        <v>56</v>
      </c>
      <c r="G26" s="50">
        <v>1</v>
      </c>
      <c r="H26" s="51">
        <v>14014</v>
      </c>
      <c r="I26" s="49" t="s">
        <v>37</v>
      </c>
      <c r="J26" s="51">
        <v>17</v>
      </c>
      <c r="K26" s="51">
        <v>17</v>
      </c>
      <c r="L26" s="51"/>
      <c r="M26" s="51">
        <v>1</v>
      </c>
      <c r="N26" s="51">
        <v>1</v>
      </c>
      <c r="O26" s="51"/>
      <c r="P26" s="53"/>
      <c r="Q26" s="53"/>
      <c r="R26" s="53"/>
      <c r="S26" s="53"/>
      <c r="T26" s="60"/>
      <c r="U26" s="51"/>
      <c r="V26" s="51"/>
      <c r="W26" s="51">
        <f t="shared" si="0"/>
        <v>13</v>
      </c>
      <c r="X26" s="68">
        <f t="shared" si="2"/>
        <v>1</v>
      </c>
      <c r="Y26" s="68">
        <f t="shared" si="1"/>
        <v>1</v>
      </c>
      <c r="Z26" s="49"/>
      <c r="AA26" s="49" t="s">
        <v>22</v>
      </c>
    </row>
    <row r="27" spans="1:60" s="6" customFormat="1" ht="25.5" x14ac:dyDescent="0.25">
      <c r="A27" s="51">
        <v>4848</v>
      </c>
      <c r="B27" s="48">
        <v>2015</v>
      </c>
      <c r="C27" s="49" t="s">
        <v>35</v>
      </c>
      <c r="D27" s="49" t="s">
        <v>116</v>
      </c>
      <c r="E27" s="49" t="s">
        <v>28</v>
      </c>
      <c r="F27" s="49" t="s">
        <v>56</v>
      </c>
      <c r="G27" s="50">
        <v>1</v>
      </c>
      <c r="H27" s="51">
        <v>14014</v>
      </c>
      <c r="I27" s="49" t="s">
        <v>136</v>
      </c>
      <c r="J27" s="51">
        <v>13</v>
      </c>
      <c r="K27" s="51"/>
      <c r="L27" s="51">
        <v>23</v>
      </c>
      <c r="M27" s="51"/>
      <c r="N27" s="51"/>
      <c r="O27" s="51"/>
      <c r="P27" s="53">
        <v>1</v>
      </c>
      <c r="Q27" s="53"/>
      <c r="R27" s="53"/>
      <c r="S27" s="53"/>
      <c r="T27" s="60"/>
      <c r="U27" s="51"/>
      <c r="V27" s="51"/>
      <c r="W27" s="51">
        <f t="shared" si="0"/>
        <v>13</v>
      </c>
      <c r="X27" s="68">
        <f t="shared" si="2"/>
        <v>1</v>
      </c>
      <c r="Y27" s="68">
        <f t="shared" si="1"/>
        <v>1</v>
      </c>
      <c r="Z27" s="49"/>
      <c r="AA27" s="49" t="s">
        <v>22</v>
      </c>
      <c r="AB27"/>
      <c r="BF27"/>
      <c r="BG27"/>
      <c r="BH27"/>
    </row>
    <row r="28" spans="1:60" s="6" customFormat="1" ht="25.5" x14ac:dyDescent="0.25">
      <c r="A28" s="51">
        <v>4848</v>
      </c>
      <c r="B28" s="48">
        <v>2015</v>
      </c>
      <c r="C28" s="49" t="s">
        <v>35</v>
      </c>
      <c r="D28" s="49" t="s">
        <v>116</v>
      </c>
      <c r="E28" s="49" t="s">
        <v>28</v>
      </c>
      <c r="F28" s="49" t="s">
        <v>56</v>
      </c>
      <c r="G28" s="50">
        <v>1</v>
      </c>
      <c r="H28" s="51">
        <v>14014</v>
      </c>
      <c r="I28" s="49" t="s">
        <v>359</v>
      </c>
      <c r="J28" s="51"/>
      <c r="K28" s="51"/>
      <c r="L28" s="51"/>
      <c r="M28" s="51">
        <v>1</v>
      </c>
      <c r="N28" s="51">
        <v>1</v>
      </c>
      <c r="O28" s="51"/>
      <c r="P28" s="53"/>
      <c r="Q28" s="53"/>
      <c r="R28" s="53"/>
      <c r="S28" s="53"/>
      <c r="T28" s="60"/>
      <c r="U28" s="51"/>
      <c r="V28" s="51"/>
      <c r="W28" s="51">
        <f t="shared" si="0"/>
        <v>13</v>
      </c>
      <c r="X28" s="68">
        <f t="shared" si="2"/>
        <v>1</v>
      </c>
      <c r="Y28" s="68">
        <f t="shared" si="1"/>
        <v>1</v>
      </c>
      <c r="Z28" s="49"/>
      <c r="AA28" s="49" t="s">
        <v>22</v>
      </c>
      <c r="AB28"/>
      <c r="BF28"/>
      <c r="BG28"/>
      <c r="BH28"/>
    </row>
    <row r="29" spans="1:60" s="6" customFormat="1" ht="25.5" x14ac:dyDescent="0.25">
      <c r="A29" s="51">
        <v>4848</v>
      </c>
      <c r="B29" s="48">
        <v>2015</v>
      </c>
      <c r="C29" s="49" t="s">
        <v>35</v>
      </c>
      <c r="D29" s="49" t="s">
        <v>116</v>
      </c>
      <c r="E29" s="49" t="s">
        <v>28</v>
      </c>
      <c r="F29" s="49" t="s">
        <v>56</v>
      </c>
      <c r="G29" s="50">
        <v>1</v>
      </c>
      <c r="H29" s="51">
        <v>14014</v>
      </c>
      <c r="I29" s="49" t="s">
        <v>305</v>
      </c>
      <c r="J29" s="51">
        <v>12</v>
      </c>
      <c r="K29" s="51"/>
      <c r="L29" s="51"/>
      <c r="M29" s="51"/>
      <c r="N29" s="51"/>
      <c r="O29" s="51"/>
      <c r="P29" s="53"/>
      <c r="Q29" s="53"/>
      <c r="R29" s="53"/>
      <c r="S29" s="53"/>
      <c r="T29" s="60"/>
      <c r="U29" s="51"/>
      <c r="V29" s="51"/>
      <c r="W29" s="51">
        <f t="shared" si="0"/>
        <v>13</v>
      </c>
      <c r="X29" s="68">
        <f t="shared" si="2"/>
        <v>1</v>
      </c>
      <c r="Y29" s="68">
        <f t="shared" si="1"/>
        <v>1</v>
      </c>
      <c r="Z29" s="49"/>
      <c r="AA29" s="49" t="s">
        <v>22</v>
      </c>
      <c r="AB29"/>
      <c r="BF29"/>
      <c r="BG29"/>
      <c r="BH29"/>
    </row>
    <row r="30" spans="1:60" s="6" customFormat="1" ht="25.5" x14ac:dyDescent="0.25">
      <c r="A30" s="51">
        <v>4848</v>
      </c>
      <c r="B30" s="48">
        <v>2015</v>
      </c>
      <c r="C30" s="49" t="s">
        <v>35</v>
      </c>
      <c r="D30" s="49" t="s">
        <v>36</v>
      </c>
      <c r="E30" s="49" t="s">
        <v>26</v>
      </c>
      <c r="F30" s="49" t="s">
        <v>25</v>
      </c>
      <c r="G30" s="50">
        <v>1</v>
      </c>
      <c r="H30" s="51">
        <v>14014</v>
      </c>
      <c r="I30" s="49" t="s">
        <v>37</v>
      </c>
      <c r="J30" s="51"/>
      <c r="K30" s="51"/>
      <c r="L30" s="51">
        <v>34</v>
      </c>
      <c r="M30" s="51"/>
      <c r="N30" s="51"/>
      <c r="O30" s="51"/>
      <c r="P30" s="53"/>
      <c r="Q30" s="53"/>
      <c r="R30" s="53"/>
      <c r="S30" s="53"/>
      <c r="T30" s="60"/>
      <c r="U30" s="51"/>
      <c r="V30" s="51"/>
      <c r="W30" s="51">
        <f t="shared" si="0"/>
        <v>13</v>
      </c>
      <c r="X30" s="68">
        <f t="shared" si="2"/>
        <v>1</v>
      </c>
      <c r="Y30" s="68">
        <f t="shared" si="1"/>
        <v>1</v>
      </c>
      <c r="Z30" s="49"/>
      <c r="AA30" s="49" t="s">
        <v>22</v>
      </c>
      <c r="AB30"/>
      <c r="BF30"/>
      <c r="BG30"/>
      <c r="BH30"/>
    </row>
    <row r="31" spans="1:60" s="6" customFormat="1" ht="25.5" x14ac:dyDescent="0.25">
      <c r="A31" s="51">
        <v>4848</v>
      </c>
      <c r="B31" s="48">
        <v>2015</v>
      </c>
      <c r="C31" s="49" t="s">
        <v>35</v>
      </c>
      <c r="D31" s="49" t="s">
        <v>36</v>
      </c>
      <c r="E31" s="49" t="s">
        <v>26</v>
      </c>
      <c r="F31" s="49" t="s">
        <v>25</v>
      </c>
      <c r="G31" s="50">
        <v>1</v>
      </c>
      <c r="H31" s="51">
        <v>14014</v>
      </c>
      <c r="I31" s="49" t="s">
        <v>359</v>
      </c>
      <c r="J31" s="51"/>
      <c r="K31" s="51"/>
      <c r="L31" s="51"/>
      <c r="M31" s="51"/>
      <c r="N31" s="51">
        <v>1</v>
      </c>
      <c r="O31" s="51"/>
      <c r="P31" s="53"/>
      <c r="Q31" s="53"/>
      <c r="R31" s="53"/>
      <c r="S31" s="53"/>
      <c r="T31" s="60"/>
      <c r="U31" s="51"/>
      <c r="V31" s="51"/>
      <c r="W31" s="51">
        <f t="shared" si="0"/>
        <v>13</v>
      </c>
      <c r="X31" s="68">
        <f t="shared" si="2"/>
        <v>1</v>
      </c>
      <c r="Y31" s="68">
        <f t="shared" si="1"/>
        <v>1</v>
      </c>
      <c r="Z31" s="49"/>
      <c r="AA31" s="49" t="s">
        <v>22</v>
      </c>
      <c r="AB31"/>
      <c r="BF31"/>
      <c r="BG31"/>
      <c r="BH31"/>
    </row>
    <row r="32" spans="1:60" s="6" customFormat="1" ht="25.5" x14ac:dyDescent="0.25">
      <c r="A32" s="51">
        <v>4848</v>
      </c>
      <c r="B32" s="48">
        <v>2015</v>
      </c>
      <c r="C32" s="49" t="s">
        <v>35</v>
      </c>
      <c r="D32" s="49" t="s">
        <v>36</v>
      </c>
      <c r="E32" s="49" t="s">
        <v>26</v>
      </c>
      <c r="F32" s="49" t="s">
        <v>25</v>
      </c>
      <c r="G32" s="50">
        <v>1</v>
      </c>
      <c r="H32" s="51">
        <v>14014</v>
      </c>
      <c r="I32" s="49" t="s">
        <v>305</v>
      </c>
      <c r="J32" s="51"/>
      <c r="K32" s="51"/>
      <c r="L32" s="51">
        <v>24</v>
      </c>
      <c r="M32" s="51"/>
      <c r="N32" s="51"/>
      <c r="O32" s="51"/>
      <c r="P32" s="53">
        <v>1</v>
      </c>
      <c r="Q32" s="53"/>
      <c r="R32" s="53"/>
      <c r="S32" s="53"/>
      <c r="T32" s="60"/>
      <c r="U32" s="51"/>
      <c r="V32" s="51"/>
      <c r="W32" s="51">
        <f t="shared" si="0"/>
        <v>13</v>
      </c>
      <c r="X32" s="68">
        <f t="shared" si="2"/>
        <v>1</v>
      </c>
      <c r="Y32" s="68">
        <f t="shared" si="1"/>
        <v>1</v>
      </c>
      <c r="Z32" s="49"/>
      <c r="AA32" s="49" t="s">
        <v>22</v>
      </c>
      <c r="AB32"/>
      <c r="BF32"/>
      <c r="BG32"/>
      <c r="BH32"/>
    </row>
    <row r="33" spans="1:60" s="6" customFormat="1" ht="25.5" x14ac:dyDescent="0.25">
      <c r="A33" s="51">
        <v>4848</v>
      </c>
      <c r="B33" s="48">
        <v>2015</v>
      </c>
      <c r="C33" s="49" t="s">
        <v>35</v>
      </c>
      <c r="D33" s="49" t="s">
        <v>36</v>
      </c>
      <c r="E33" s="49" t="s">
        <v>26</v>
      </c>
      <c r="F33" s="49" t="s">
        <v>25</v>
      </c>
      <c r="G33" s="50">
        <v>1</v>
      </c>
      <c r="H33" s="51">
        <v>14014</v>
      </c>
      <c r="I33" s="49" t="s">
        <v>136</v>
      </c>
      <c r="J33" s="51">
        <v>14</v>
      </c>
      <c r="K33" s="51"/>
      <c r="L33" s="51">
        <v>22</v>
      </c>
      <c r="M33" s="51"/>
      <c r="N33" s="51"/>
      <c r="O33" s="51"/>
      <c r="P33" s="53">
        <v>1</v>
      </c>
      <c r="Q33" s="53"/>
      <c r="R33" s="53"/>
      <c r="S33" s="53"/>
      <c r="T33" s="60"/>
      <c r="U33" s="51"/>
      <c r="V33" s="51"/>
      <c r="W33" s="51">
        <f t="shared" si="0"/>
        <v>13</v>
      </c>
      <c r="X33" s="68">
        <f t="shared" si="2"/>
        <v>1</v>
      </c>
      <c r="Y33" s="68">
        <f t="shared" si="1"/>
        <v>1</v>
      </c>
      <c r="Z33" s="49"/>
      <c r="AA33" s="49" t="s">
        <v>22</v>
      </c>
      <c r="AB33"/>
      <c r="BF33"/>
      <c r="BG33"/>
      <c r="BH33"/>
    </row>
    <row r="34" spans="1:60" s="6" customFormat="1" ht="25.5" x14ac:dyDescent="0.25">
      <c r="A34" s="51">
        <v>4848</v>
      </c>
      <c r="B34" s="48">
        <v>2015</v>
      </c>
      <c r="C34" s="49" t="s">
        <v>35</v>
      </c>
      <c r="D34" s="49" t="s">
        <v>130</v>
      </c>
      <c r="E34" s="49" t="s">
        <v>26</v>
      </c>
      <c r="F34" s="49" t="s">
        <v>25</v>
      </c>
      <c r="G34" s="50">
        <v>1</v>
      </c>
      <c r="H34" s="51">
        <v>14014</v>
      </c>
      <c r="I34" s="49" t="s">
        <v>308</v>
      </c>
      <c r="J34" s="51">
        <v>6</v>
      </c>
      <c r="K34" s="51"/>
      <c r="L34" s="51">
        <v>12</v>
      </c>
      <c r="M34" s="51"/>
      <c r="N34" s="51"/>
      <c r="O34" s="51"/>
      <c r="P34" s="53">
        <v>1</v>
      </c>
      <c r="Q34" s="53"/>
      <c r="R34" s="53"/>
      <c r="S34" s="53"/>
      <c r="T34" s="60"/>
      <c r="U34" s="51"/>
      <c r="V34" s="51"/>
      <c r="W34" s="51">
        <f t="shared" si="0"/>
        <v>13</v>
      </c>
      <c r="X34" s="68">
        <f t="shared" si="2"/>
        <v>1</v>
      </c>
      <c r="Y34" s="68">
        <f t="shared" si="1"/>
        <v>1</v>
      </c>
      <c r="Z34" s="49"/>
      <c r="AA34" s="49" t="s">
        <v>22</v>
      </c>
      <c r="AB34"/>
      <c r="BF34"/>
      <c r="BG34"/>
      <c r="BH34"/>
    </row>
    <row r="35" spans="1:60" s="6" customFormat="1" ht="25.5" x14ac:dyDescent="0.25">
      <c r="A35" s="51">
        <v>4848</v>
      </c>
      <c r="B35" s="48">
        <v>2015</v>
      </c>
      <c r="C35" s="49" t="s">
        <v>35</v>
      </c>
      <c r="D35" s="49" t="s">
        <v>130</v>
      </c>
      <c r="E35" s="49" t="s">
        <v>26</v>
      </c>
      <c r="F35" s="49" t="s">
        <v>25</v>
      </c>
      <c r="G35" s="50">
        <v>1</v>
      </c>
      <c r="H35" s="51">
        <v>14014</v>
      </c>
      <c r="I35" s="49" t="s">
        <v>316</v>
      </c>
      <c r="J35" s="51"/>
      <c r="K35" s="51"/>
      <c r="L35" s="51"/>
      <c r="M35" s="51">
        <v>1</v>
      </c>
      <c r="N35" s="51">
        <v>1</v>
      </c>
      <c r="O35" s="51"/>
      <c r="P35" s="53"/>
      <c r="Q35" s="53"/>
      <c r="R35" s="53"/>
      <c r="S35" s="53"/>
      <c r="T35" s="60"/>
      <c r="U35" s="51"/>
      <c r="V35" s="51"/>
      <c r="W35" s="51">
        <f t="shared" si="0"/>
        <v>13</v>
      </c>
      <c r="X35" s="68">
        <f t="shared" si="2"/>
        <v>1</v>
      </c>
      <c r="Y35" s="68">
        <f t="shared" si="1"/>
        <v>1</v>
      </c>
      <c r="Z35" s="49"/>
      <c r="AA35" s="49" t="s">
        <v>22</v>
      </c>
      <c r="AB35"/>
      <c r="BF35"/>
      <c r="BG35"/>
      <c r="BH35"/>
    </row>
    <row r="36" spans="1:60" s="6" customFormat="1" ht="25.5" x14ac:dyDescent="0.25">
      <c r="A36" s="51">
        <v>4848</v>
      </c>
      <c r="B36" s="48">
        <v>2015</v>
      </c>
      <c r="C36" s="49" t="s">
        <v>35</v>
      </c>
      <c r="D36" s="49" t="s">
        <v>130</v>
      </c>
      <c r="E36" s="49" t="s">
        <v>26</v>
      </c>
      <c r="F36" s="49" t="s">
        <v>25</v>
      </c>
      <c r="G36" s="50">
        <v>1</v>
      </c>
      <c r="H36" s="51">
        <v>14014</v>
      </c>
      <c r="I36" s="49" t="s">
        <v>306</v>
      </c>
      <c r="J36" s="51">
        <v>17</v>
      </c>
      <c r="K36" s="51">
        <v>17</v>
      </c>
      <c r="L36" s="51"/>
      <c r="M36" s="51"/>
      <c r="N36" s="51"/>
      <c r="O36" s="51"/>
      <c r="P36" s="53"/>
      <c r="Q36" s="53"/>
      <c r="R36" s="53"/>
      <c r="S36" s="53"/>
      <c r="T36" s="60"/>
      <c r="U36" s="51"/>
      <c r="V36" s="51"/>
      <c r="W36" s="51">
        <f t="shared" si="0"/>
        <v>13</v>
      </c>
      <c r="X36" s="68">
        <f t="shared" si="2"/>
        <v>1</v>
      </c>
      <c r="Y36" s="68">
        <f t="shared" si="1"/>
        <v>1</v>
      </c>
      <c r="Z36" s="49"/>
      <c r="AA36" s="49" t="s">
        <v>22</v>
      </c>
      <c r="AB36"/>
      <c r="BF36"/>
      <c r="BG36"/>
      <c r="BH36"/>
    </row>
    <row r="37" spans="1:60" s="6" customFormat="1" ht="25.5" x14ac:dyDescent="0.25">
      <c r="A37" s="51">
        <v>4848</v>
      </c>
      <c r="B37" s="48">
        <v>2015</v>
      </c>
      <c r="C37" s="49" t="s">
        <v>35</v>
      </c>
      <c r="D37" s="49" t="s">
        <v>130</v>
      </c>
      <c r="E37" s="49" t="s">
        <v>26</v>
      </c>
      <c r="F37" s="49" t="s">
        <v>25</v>
      </c>
      <c r="G37" s="50">
        <v>1</v>
      </c>
      <c r="H37" s="51">
        <v>14014</v>
      </c>
      <c r="I37" s="49" t="s">
        <v>307</v>
      </c>
      <c r="J37" s="51">
        <v>9</v>
      </c>
      <c r="K37" s="51">
        <v>9</v>
      </c>
      <c r="L37" s="51"/>
      <c r="M37" s="51"/>
      <c r="N37" s="51"/>
      <c r="O37" s="51"/>
      <c r="P37" s="53"/>
      <c r="Q37" s="53"/>
      <c r="R37" s="53"/>
      <c r="S37" s="53"/>
      <c r="T37" s="60"/>
      <c r="U37" s="51"/>
      <c r="V37" s="51"/>
      <c r="W37" s="51">
        <f t="shared" si="0"/>
        <v>13</v>
      </c>
      <c r="X37" s="68">
        <f t="shared" si="2"/>
        <v>1</v>
      </c>
      <c r="Y37" s="68">
        <f t="shared" si="1"/>
        <v>1</v>
      </c>
      <c r="Z37" s="49"/>
      <c r="AA37" s="49" t="s">
        <v>22</v>
      </c>
      <c r="AB37"/>
      <c r="BF37"/>
      <c r="BG37"/>
      <c r="BH37"/>
    </row>
    <row r="38" spans="1:60" s="6" customFormat="1" ht="25.5" x14ac:dyDescent="0.25">
      <c r="A38" s="51">
        <v>4848</v>
      </c>
      <c r="B38" s="48">
        <v>2015</v>
      </c>
      <c r="C38" s="49" t="s">
        <v>35</v>
      </c>
      <c r="D38" s="49" t="s">
        <v>73</v>
      </c>
      <c r="E38" s="49" t="s">
        <v>20</v>
      </c>
      <c r="F38" s="49" t="s">
        <v>21</v>
      </c>
      <c r="G38" s="50">
        <v>1</v>
      </c>
      <c r="H38" s="51">
        <v>14014</v>
      </c>
      <c r="I38" s="49" t="s">
        <v>66</v>
      </c>
      <c r="J38" s="51">
        <v>54</v>
      </c>
      <c r="K38" s="51">
        <v>54</v>
      </c>
      <c r="L38" s="51"/>
      <c r="M38" s="51">
        <v>1</v>
      </c>
      <c r="N38" s="51">
        <v>1</v>
      </c>
      <c r="O38" s="51"/>
      <c r="P38" s="53"/>
      <c r="Q38" s="53"/>
      <c r="R38" s="53"/>
      <c r="S38" s="53"/>
      <c r="T38" s="60"/>
      <c r="U38" s="51"/>
      <c r="V38" s="51"/>
      <c r="W38" s="51">
        <f t="shared" si="0"/>
        <v>13</v>
      </c>
      <c r="X38" s="68">
        <f t="shared" si="2"/>
        <v>1</v>
      </c>
      <c r="Y38" s="68">
        <f t="shared" si="1"/>
        <v>1</v>
      </c>
      <c r="Z38" s="49"/>
      <c r="AA38" s="49" t="s">
        <v>22</v>
      </c>
      <c r="AB38"/>
      <c r="BF38"/>
      <c r="BG38"/>
      <c r="BH38"/>
    </row>
    <row r="39" spans="1:60" s="6" customFormat="1" ht="25.5" x14ac:dyDescent="0.25">
      <c r="A39" s="51">
        <v>4848</v>
      </c>
      <c r="B39" s="48">
        <v>2015</v>
      </c>
      <c r="C39" s="49" t="s">
        <v>35</v>
      </c>
      <c r="D39" s="49" t="s">
        <v>73</v>
      </c>
      <c r="E39" s="49" t="s">
        <v>20</v>
      </c>
      <c r="F39" s="49" t="s">
        <v>21</v>
      </c>
      <c r="G39" s="50">
        <v>1</v>
      </c>
      <c r="H39" s="51">
        <v>14014</v>
      </c>
      <c r="I39" s="49" t="s">
        <v>360</v>
      </c>
      <c r="J39" s="51"/>
      <c r="K39" s="51"/>
      <c r="L39" s="51">
        <v>36</v>
      </c>
      <c r="M39" s="51"/>
      <c r="N39" s="51"/>
      <c r="O39" s="51"/>
      <c r="P39" s="53"/>
      <c r="Q39" s="53"/>
      <c r="R39" s="53"/>
      <c r="S39" s="53"/>
      <c r="T39" s="60"/>
      <c r="U39" s="51"/>
      <c r="V39" s="51"/>
      <c r="W39" s="51">
        <f t="shared" si="0"/>
        <v>13</v>
      </c>
      <c r="X39" s="68">
        <f t="shared" si="2"/>
        <v>1</v>
      </c>
      <c r="Y39" s="68">
        <f t="shared" si="1"/>
        <v>1</v>
      </c>
      <c r="Z39" s="49"/>
      <c r="AA39" s="49" t="s">
        <v>22</v>
      </c>
      <c r="AB39"/>
      <c r="BF39"/>
      <c r="BG39"/>
      <c r="BH39"/>
    </row>
    <row r="40" spans="1:60" s="6" customFormat="1" ht="25.5" x14ac:dyDescent="0.25">
      <c r="A40" s="51">
        <v>4848</v>
      </c>
      <c r="B40" s="48">
        <v>2016</v>
      </c>
      <c r="C40" s="49" t="s">
        <v>35</v>
      </c>
      <c r="D40" s="49" t="s">
        <v>70</v>
      </c>
      <c r="E40" s="49" t="s">
        <v>28</v>
      </c>
      <c r="F40" s="49" t="s">
        <v>23</v>
      </c>
      <c r="G40" s="50">
        <v>1</v>
      </c>
      <c r="H40" s="51">
        <v>15377</v>
      </c>
      <c r="I40" s="49" t="s">
        <v>124</v>
      </c>
      <c r="J40" s="51">
        <v>36</v>
      </c>
      <c r="K40" s="51">
        <v>12</v>
      </c>
      <c r="L40" s="51">
        <v>26</v>
      </c>
      <c r="M40" s="51">
        <v>1</v>
      </c>
      <c r="N40" s="51">
        <v>1</v>
      </c>
      <c r="O40" s="51"/>
      <c r="P40" s="54"/>
      <c r="Q40" s="54"/>
      <c r="R40" s="54"/>
      <c r="S40" s="54"/>
      <c r="T40" s="60"/>
      <c r="U40" s="51"/>
      <c r="V40" s="51"/>
      <c r="W40" s="51">
        <f t="shared" si="0"/>
        <v>13</v>
      </c>
      <c r="X40" s="68">
        <f t="shared" si="2"/>
        <v>1</v>
      </c>
      <c r="Y40" s="68">
        <f t="shared" si="1"/>
        <v>1</v>
      </c>
      <c r="Z40" s="49"/>
      <c r="AA40" s="49" t="s">
        <v>22</v>
      </c>
      <c r="AB40"/>
      <c r="BF40"/>
      <c r="BG40"/>
      <c r="BH40"/>
    </row>
    <row r="41" spans="1:60" s="6" customFormat="1" ht="25.5" x14ac:dyDescent="0.25">
      <c r="A41" s="51">
        <v>4848</v>
      </c>
      <c r="B41" s="48">
        <v>2016</v>
      </c>
      <c r="C41" s="49" t="s">
        <v>35</v>
      </c>
      <c r="D41" s="49" t="s">
        <v>70</v>
      </c>
      <c r="E41" s="49" t="s">
        <v>28</v>
      </c>
      <c r="F41" s="49" t="s">
        <v>23</v>
      </c>
      <c r="G41" s="50">
        <v>1</v>
      </c>
      <c r="H41" s="51">
        <v>15377</v>
      </c>
      <c r="I41" s="49" t="s">
        <v>54</v>
      </c>
      <c r="J41" s="51">
        <v>4</v>
      </c>
      <c r="K41" s="51">
        <v>14</v>
      </c>
      <c r="L41" s="51">
        <v>14</v>
      </c>
      <c r="M41" s="51"/>
      <c r="N41" s="51"/>
      <c r="O41" s="51"/>
      <c r="P41" s="54">
        <v>1</v>
      </c>
      <c r="Q41" s="54"/>
      <c r="R41" s="54"/>
      <c r="S41" s="54"/>
      <c r="T41" s="60"/>
      <c r="U41" s="51"/>
      <c r="V41" s="51"/>
      <c r="W41" s="51">
        <f t="shared" si="0"/>
        <v>13</v>
      </c>
      <c r="X41" s="68">
        <f t="shared" si="2"/>
        <v>1</v>
      </c>
      <c r="Y41" s="68">
        <f t="shared" si="1"/>
        <v>1</v>
      </c>
      <c r="Z41" s="49"/>
      <c r="AA41" s="49" t="s">
        <v>22</v>
      </c>
      <c r="AB41"/>
      <c r="BF41"/>
      <c r="BG41"/>
      <c r="BH41"/>
    </row>
    <row r="42" spans="1:60" s="6" customFormat="1" ht="25.5" x14ac:dyDescent="0.25">
      <c r="A42" s="51">
        <v>4848</v>
      </c>
      <c r="B42" s="48">
        <v>2016</v>
      </c>
      <c r="C42" s="49" t="s">
        <v>35</v>
      </c>
      <c r="D42" s="49" t="s">
        <v>70</v>
      </c>
      <c r="E42" s="49" t="s">
        <v>28</v>
      </c>
      <c r="F42" s="49" t="s">
        <v>23</v>
      </c>
      <c r="G42" s="50">
        <v>1</v>
      </c>
      <c r="H42" s="51">
        <v>15377</v>
      </c>
      <c r="I42" s="49" t="s">
        <v>136</v>
      </c>
      <c r="J42" s="51">
        <v>34</v>
      </c>
      <c r="K42" s="51"/>
      <c r="L42" s="51"/>
      <c r="M42" s="51"/>
      <c r="N42" s="51"/>
      <c r="O42" s="51"/>
      <c r="P42" s="54"/>
      <c r="Q42" s="54"/>
      <c r="R42" s="54"/>
      <c r="S42" s="54"/>
      <c r="T42" s="60"/>
      <c r="U42" s="51"/>
      <c r="V42" s="51"/>
      <c r="W42" s="51">
        <f t="shared" si="0"/>
        <v>13</v>
      </c>
      <c r="X42" s="68">
        <f t="shared" si="2"/>
        <v>1</v>
      </c>
      <c r="Y42" s="68">
        <f t="shared" si="1"/>
        <v>1</v>
      </c>
      <c r="Z42" s="49"/>
      <c r="AA42" s="49"/>
      <c r="AB42"/>
      <c r="BF42"/>
      <c r="BG42"/>
      <c r="BH42"/>
    </row>
    <row r="43" spans="1:60" s="6" customFormat="1" ht="38.25" x14ac:dyDescent="0.25">
      <c r="A43" s="51">
        <v>4848</v>
      </c>
      <c r="B43" s="48">
        <v>2016</v>
      </c>
      <c r="C43" s="49" t="s">
        <v>35</v>
      </c>
      <c r="D43" s="49" t="s">
        <v>72</v>
      </c>
      <c r="E43" s="49" t="s">
        <v>26</v>
      </c>
      <c r="F43" s="49" t="s">
        <v>25</v>
      </c>
      <c r="G43" s="50">
        <v>1</v>
      </c>
      <c r="H43" s="51">
        <v>15377</v>
      </c>
      <c r="I43" s="49" t="s">
        <v>125</v>
      </c>
      <c r="J43" s="51">
        <v>18</v>
      </c>
      <c r="K43" s="51"/>
      <c r="L43" s="51">
        <v>18</v>
      </c>
      <c r="M43" s="51"/>
      <c r="N43" s="51"/>
      <c r="O43" s="51"/>
      <c r="P43" s="54"/>
      <c r="Q43" s="54"/>
      <c r="R43" s="54"/>
      <c r="S43" s="54"/>
      <c r="T43" s="60"/>
      <c r="U43" s="51"/>
      <c r="V43" s="51"/>
      <c r="W43" s="51">
        <f t="shared" si="0"/>
        <v>13</v>
      </c>
      <c r="X43" s="68">
        <f t="shared" si="2"/>
        <v>1</v>
      </c>
      <c r="Y43" s="68">
        <f t="shared" si="1"/>
        <v>1</v>
      </c>
      <c r="Z43" s="49"/>
      <c r="AA43" s="49" t="s">
        <v>22</v>
      </c>
      <c r="AB43"/>
      <c r="BF43"/>
      <c r="BG43"/>
      <c r="BH43"/>
    </row>
    <row r="44" spans="1:60" s="6" customFormat="1" ht="25.5" x14ac:dyDescent="0.25">
      <c r="A44" s="51">
        <v>4848</v>
      </c>
      <c r="B44" s="48">
        <v>2016</v>
      </c>
      <c r="C44" s="49" t="s">
        <v>35</v>
      </c>
      <c r="D44" s="49" t="s">
        <v>116</v>
      </c>
      <c r="E44" s="49" t="s">
        <v>28</v>
      </c>
      <c r="F44" s="49" t="s">
        <v>56</v>
      </c>
      <c r="G44" s="50">
        <v>1</v>
      </c>
      <c r="H44" s="51">
        <v>15377</v>
      </c>
      <c r="I44" s="49" t="s">
        <v>126</v>
      </c>
      <c r="J44" s="51"/>
      <c r="K44" s="51"/>
      <c r="L44" s="51"/>
      <c r="M44" s="51">
        <v>1</v>
      </c>
      <c r="N44" s="51">
        <v>1</v>
      </c>
      <c r="O44" s="51"/>
      <c r="P44" s="54"/>
      <c r="Q44" s="54"/>
      <c r="R44" s="54"/>
      <c r="S44" s="54"/>
      <c r="T44" s="60"/>
      <c r="U44" s="51"/>
      <c r="V44" s="51"/>
      <c r="W44" s="51">
        <f t="shared" si="0"/>
        <v>13</v>
      </c>
      <c r="X44" s="68">
        <f t="shared" si="2"/>
        <v>1</v>
      </c>
      <c r="Y44" s="68">
        <f t="shared" si="1"/>
        <v>1</v>
      </c>
      <c r="Z44" s="49"/>
      <c r="AA44" s="49" t="s">
        <v>22</v>
      </c>
      <c r="AB44"/>
      <c r="BF44"/>
      <c r="BG44"/>
      <c r="BH44"/>
    </row>
    <row r="45" spans="1:60" s="6" customFormat="1" ht="25.5" x14ac:dyDescent="0.25">
      <c r="A45" s="51">
        <v>4848</v>
      </c>
      <c r="B45" s="48">
        <v>2016</v>
      </c>
      <c r="C45" s="49" t="s">
        <v>35</v>
      </c>
      <c r="D45" s="49" t="s">
        <v>116</v>
      </c>
      <c r="E45" s="49" t="s">
        <v>28</v>
      </c>
      <c r="F45" s="49" t="s">
        <v>56</v>
      </c>
      <c r="G45" s="50">
        <v>1</v>
      </c>
      <c r="H45" s="51">
        <v>15377</v>
      </c>
      <c r="I45" s="49" t="s">
        <v>127</v>
      </c>
      <c r="J45" s="51">
        <v>17</v>
      </c>
      <c r="K45" s="51"/>
      <c r="L45" s="51"/>
      <c r="M45" s="51"/>
      <c r="N45" s="51"/>
      <c r="O45" s="51"/>
      <c r="P45" s="54"/>
      <c r="Q45" s="54"/>
      <c r="R45" s="54"/>
      <c r="S45" s="54"/>
      <c r="T45" s="60"/>
      <c r="U45" s="51"/>
      <c r="V45" s="51"/>
      <c r="W45" s="51">
        <f t="shared" si="0"/>
        <v>13</v>
      </c>
      <c r="X45" s="68">
        <f t="shared" si="2"/>
        <v>1</v>
      </c>
      <c r="Y45" s="68">
        <f t="shared" si="1"/>
        <v>1</v>
      </c>
      <c r="Z45" s="49"/>
      <c r="AA45" s="49" t="s">
        <v>22</v>
      </c>
      <c r="AB45"/>
      <c r="BF45"/>
      <c r="BG45"/>
      <c r="BH45"/>
    </row>
    <row r="46" spans="1:60" s="6" customFormat="1" ht="25.5" x14ac:dyDescent="0.25">
      <c r="A46" s="51">
        <v>4848</v>
      </c>
      <c r="B46" s="48">
        <v>2016</v>
      </c>
      <c r="C46" s="49" t="s">
        <v>35</v>
      </c>
      <c r="D46" s="49" t="s">
        <v>116</v>
      </c>
      <c r="E46" s="49" t="s">
        <v>28</v>
      </c>
      <c r="F46" s="49" t="s">
        <v>56</v>
      </c>
      <c r="G46" s="50">
        <v>1</v>
      </c>
      <c r="H46" s="51">
        <v>15377</v>
      </c>
      <c r="I46" s="49" t="s">
        <v>128</v>
      </c>
      <c r="J46" s="51">
        <v>17</v>
      </c>
      <c r="K46" s="51"/>
      <c r="L46" s="51"/>
      <c r="M46" s="51"/>
      <c r="N46" s="51"/>
      <c r="O46" s="51"/>
      <c r="P46" s="54"/>
      <c r="Q46" s="54"/>
      <c r="R46" s="54"/>
      <c r="S46" s="54"/>
      <c r="T46" s="60"/>
      <c r="U46" s="51"/>
      <c r="V46" s="51"/>
      <c r="W46" s="51">
        <f t="shared" si="0"/>
        <v>13</v>
      </c>
      <c r="X46" s="68">
        <f t="shared" si="2"/>
        <v>1</v>
      </c>
      <c r="Y46" s="68">
        <f t="shared" si="1"/>
        <v>1</v>
      </c>
      <c r="Z46" s="49"/>
      <c r="AA46" s="49" t="s">
        <v>22</v>
      </c>
      <c r="AB46"/>
      <c r="BF46"/>
      <c r="BG46"/>
      <c r="BH46"/>
    </row>
    <row r="47" spans="1:60" s="6" customFormat="1" ht="25.5" x14ac:dyDescent="0.25">
      <c r="A47" s="51">
        <v>4848</v>
      </c>
      <c r="B47" s="48">
        <v>2016</v>
      </c>
      <c r="C47" s="49" t="s">
        <v>35</v>
      </c>
      <c r="D47" s="49" t="s">
        <v>116</v>
      </c>
      <c r="E47" s="49" t="s">
        <v>28</v>
      </c>
      <c r="F47" s="49" t="s">
        <v>56</v>
      </c>
      <c r="G47" s="50">
        <v>1</v>
      </c>
      <c r="H47" s="51">
        <v>15377</v>
      </c>
      <c r="I47" s="49" t="s">
        <v>129</v>
      </c>
      <c r="J47" s="51">
        <v>18</v>
      </c>
      <c r="K47" s="51"/>
      <c r="L47" s="51">
        <v>27</v>
      </c>
      <c r="M47" s="51"/>
      <c r="N47" s="51"/>
      <c r="O47" s="51"/>
      <c r="P47" s="54"/>
      <c r="Q47" s="54"/>
      <c r="R47" s="54"/>
      <c r="S47" s="54"/>
      <c r="T47" s="60"/>
      <c r="U47" s="51"/>
      <c r="V47" s="51"/>
      <c r="W47" s="51">
        <f t="shared" si="0"/>
        <v>13</v>
      </c>
      <c r="X47" s="68">
        <f t="shared" si="2"/>
        <v>1</v>
      </c>
      <c r="Y47" s="68">
        <f t="shared" si="1"/>
        <v>1</v>
      </c>
      <c r="Z47" s="49"/>
      <c r="AA47" s="49" t="s">
        <v>22</v>
      </c>
      <c r="AB47"/>
      <c r="BF47"/>
      <c r="BG47"/>
      <c r="BH47"/>
    </row>
    <row r="48" spans="1:60" s="6" customFormat="1" ht="25.5" x14ac:dyDescent="0.25">
      <c r="A48" s="51">
        <v>4848</v>
      </c>
      <c r="B48" s="48">
        <v>2016</v>
      </c>
      <c r="C48" s="49" t="s">
        <v>35</v>
      </c>
      <c r="D48" s="49" t="s">
        <v>36</v>
      </c>
      <c r="E48" s="49" t="s">
        <v>26</v>
      </c>
      <c r="F48" s="49" t="s">
        <v>25</v>
      </c>
      <c r="G48" s="50">
        <v>1</v>
      </c>
      <c r="H48" s="51">
        <v>15377</v>
      </c>
      <c r="I48" s="49" t="s">
        <v>126</v>
      </c>
      <c r="J48" s="51"/>
      <c r="K48" s="51"/>
      <c r="L48" s="51"/>
      <c r="M48" s="51"/>
      <c r="N48" s="51">
        <v>1</v>
      </c>
      <c r="O48" s="51"/>
      <c r="P48" s="54"/>
      <c r="Q48" s="54"/>
      <c r="R48" s="54"/>
      <c r="S48" s="54"/>
      <c r="T48" s="60"/>
      <c r="U48" s="51"/>
      <c r="V48" s="51"/>
      <c r="W48" s="51">
        <f t="shared" si="0"/>
        <v>13</v>
      </c>
      <c r="X48" s="68">
        <f t="shared" si="2"/>
        <v>1</v>
      </c>
      <c r="Y48" s="68">
        <f t="shared" si="1"/>
        <v>1</v>
      </c>
      <c r="Z48" s="49"/>
      <c r="AA48" s="49" t="s">
        <v>22</v>
      </c>
      <c r="AB48"/>
      <c r="BF48"/>
      <c r="BG48"/>
      <c r="BH48"/>
    </row>
    <row r="49" spans="1:60" s="6" customFormat="1" ht="25.5" x14ac:dyDescent="0.25">
      <c r="A49" s="51">
        <v>4848</v>
      </c>
      <c r="B49" s="48">
        <v>2016</v>
      </c>
      <c r="C49" s="49" t="s">
        <v>35</v>
      </c>
      <c r="D49" s="49" t="s">
        <v>36</v>
      </c>
      <c r="E49" s="49" t="s">
        <v>26</v>
      </c>
      <c r="F49" s="49" t="s">
        <v>25</v>
      </c>
      <c r="G49" s="50">
        <v>1</v>
      </c>
      <c r="H49" s="51">
        <v>15377</v>
      </c>
      <c r="I49" s="49" t="s">
        <v>127</v>
      </c>
      <c r="J49" s="51"/>
      <c r="K49" s="51"/>
      <c r="L49" s="51">
        <v>34</v>
      </c>
      <c r="M49" s="51"/>
      <c r="N49" s="51"/>
      <c r="O49" s="51"/>
      <c r="P49" s="54"/>
      <c r="Q49" s="54"/>
      <c r="R49" s="54"/>
      <c r="S49" s="54"/>
      <c r="T49" s="60"/>
      <c r="U49" s="51"/>
      <c r="V49" s="51"/>
      <c r="W49" s="51">
        <f t="shared" si="0"/>
        <v>13</v>
      </c>
      <c r="X49" s="68">
        <f t="shared" si="2"/>
        <v>1</v>
      </c>
      <c r="Y49" s="68">
        <f t="shared" si="1"/>
        <v>1</v>
      </c>
      <c r="Z49" s="49"/>
      <c r="AA49" s="49" t="s">
        <v>22</v>
      </c>
      <c r="AB49"/>
      <c r="BF49"/>
      <c r="BG49"/>
      <c r="BH49"/>
    </row>
    <row r="50" spans="1:60" s="6" customFormat="1" ht="25.5" x14ac:dyDescent="0.25">
      <c r="A50" s="51">
        <v>4848</v>
      </c>
      <c r="B50" s="48">
        <v>2016</v>
      </c>
      <c r="C50" s="49" t="s">
        <v>35</v>
      </c>
      <c r="D50" s="49" t="s">
        <v>36</v>
      </c>
      <c r="E50" s="49" t="s">
        <v>26</v>
      </c>
      <c r="F50" s="49" t="s">
        <v>25</v>
      </c>
      <c r="G50" s="50">
        <v>1</v>
      </c>
      <c r="H50" s="51">
        <v>15377</v>
      </c>
      <c r="I50" s="49" t="s">
        <v>129</v>
      </c>
      <c r="J50" s="51"/>
      <c r="K50" s="51"/>
      <c r="L50" s="51">
        <v>27</v>
      </c>
      <c r="M50" s="51"/>
      <c r="N50" s="51"/>
      <c r="O50" s="51"/>
      <c r="P50" s="54"/>
      <c r="Q50" s="54"/>
      <c r="R50" s="54"/>
      <c r="S50" s="54"/>
      <c r="T50" s="60"/>
      <c r="U50" s="51"/>
      <c r="V50" s="51"/>
      <c r="W50" s="51">
        <f t="shared" si="0"/>
        <v>13</v>
      </c>
      <c r="X50" s="68">
        <f t="shared" si="2"/>
        <v>1</v>
      </c>
      <c r="Y50" s="68">
        <f t="shared" si="1"/>
        <v>1</v>
      </c>
      <c r="Z50" s="49"/>
      <c r="AA50" s="49" t="s">
        <v>22</v>
      </c>
      <c r="AB50"/>
      <c r="BF50"/>
      <c r="BG50"/>
      <c r="BH50"/>
    </row>
    <row r="51" spans="1:60" s="6" customFormat="1" ht="25.5" x14ac:dyDescent="0.25">
      <c r="A51" s="51">
        <v>4848</v>
      </c>
      <c r="B51" s="48">
        <v>2016</v>
      </c>
      <c r="C51" s="49" t="s">
        <v>35</v>
      </c>
      <c r="D51" s="49" t="s">
        <v>130</v>
      </c>
      <c r="E51" s="49" t="s">
        <v>26</v>
      </c>
      <c r="F51" s="49" t="s">
        <v>25</v>
      </c>
      <c r="G51" s="50">
        <v>1</v>
      </c>
      <c r="H51" s="51">
        <v>15377</v>
      </c>
      <c r="I51" s="49" t="s">
        <v>131</v>
      </c>
      <c r="J51" s="51"/>
      <c r="K51" s="51"/>
      <c r="L51" s="51"/>
      <c r="M51" s="51">
        <v>1</v>
      </c>
      <c r="N51" s="51">
        <v>1</v>
      </c>
      <c r="O51" s="51"/>
      <c r="P51" s="54"/>
      <c r="Q51" s="54"/>
      <c r="R51" s="54"/>
      <c r="S51" s="54"/>
      <c r="T51" s="60"/>
      <c r="U51" s="51"/>
      <c r="V51" s="51"/>
      <c r="W51" s="51">
        <f t="shared" si="0"/>
        <v>13</v>
      </c>
      <c r="X51" s="68">
        <f t="shared" si="2"/>
        <v>1</v>
      </c>
      <c r="Y51" s="68">
        <f t="shared" si="1"/>
        <v>1</v>
      </c>
      <c r="Z51" s="49"/>
      <c r="AA51" s="49" t="s">
        <v>22</v>
      </c>
      <c r="AB51"/>
      <c r="BF51"/>
      <c r="BG51"/>
      <c r="BH51"/>
    </row>
    <row r="52" spans="1:60" s="6" customFormat="1" ht="25.5" x14ac:dyDescent="0.25">
      <c r="A52" s="51">
        <v>4848</v>
      </c>
      <c r="B52" s="48">
        <v>2016</v>
      </c>
      <c r="C52" s="49" t="s">
        <v>35</v>
      </c>
      <c r="D52" s="49" t="s">
        <v>130</v>
      </c>
      <c r="E52" s="49" t="s">
        <v>26</v>
      </c>
      <c r="F52" s="49" t="s">
        <v>25</v>
      </c>
      <c r="G52" s="50">
        <v>1</v>
      </c>
      <c r="H52" s="51">
        <v>15377</v>
      </c>
      <c r="I52" s="49" t="s">
        <v>132</v>
      </c>
      <c r="J52" s="51">
        <v>17</v>
      </c>
      <c r="K52" s="51">
        <v>17</v>
      </c>
      <c r="L52" s="51">
        <v>20</v>
      </c>
      <c r="M52" s="51"/>
      <c r="N52" s="51"/>
      <c r="O52" s="51"/>
      <c r="P52" s="54"/>
      <c r="Q52" s="54"/>
      <c r="R52" s="54"/>
      <c r="S52" s="54"/>
      <c r="T52" s="60"/>
      <c r="U52" s="51"/>
      <c r="V52" s="51"/>
      <c r="W52" s="51">
        <f t="shared" si="0"/>
        <v>13</v>
      </c>
      <c r="X52" s="68">
        <f t="shared" si="2"/>
        <v>1</v>
      </c>
      <c r="Y52" s="68">
        <f t="shared" si="1"/>
        <v>1</v>
      </c>
      <c r="Z52" s="49"/>
      <c r="AA52" s="49" t="s">
        <v>22</v>
      </c>
      <c r="AB52"/>
      <c r="BF52"/>
      <c r="BG52"/>
      <c r="BH52"/>
    </row>
    <row r="53" spans="1:60" s="6" customFormat="1" ht="25.5" x14ac:dyDescent="0.25">
      <c r="A53" s="51">
        <v>4848</v>
      </c>
      <c r="B53" s="48">
        <v>2016</v>
      </c>
      <c r="C53" s="49" t="s">
        <v>35</v>
      </c>
      <c r="D53" s="49" t="s">
        <v>130</v>
      </c>
      <c r="E53" s="49" t="s">
        <v>26</v>
      </c>
      <c r="F53" s="49" t="s">
        <v>25</v>
      </c>
      <c r="G53" s="50">
        <v>1</v>
      </c>
      <c r="H53" s="51">
        <v>15377</v>
      </c>
      <c r="I53" s="49" t="s">
        <v>133</v>
      </c>
      <c r="J53" s="51"/>
      <c r="K53" s="51"/>
      <c r="L53" s="51">
        <v>36</v>
      </c>
      <c r="M53" s="51"/>
      <c r="N53" s="51"/>
      <c r="O53" s="51"/>
      <c r="P53" s="54"/>
      <c r="Q53" s="54"/>
      <c r="R53" s="54"/>
      <c r="S53" s="54"/>
      <c r="T53" s="60"/>
      <c r="U53" s="51"/>
      <c r="V53" s="51"/>
      <c r="W53" s="51">
        <f t="shared" si="0"/>
        <v>13</v>
      </c>
      <c r="X53" s="68">
        <f t="shared" si="2"/>
        <v>1</v>
      </c>
      <c r="Y53" s="68">
        <f t="shared" si="1"/>
        <v>1</v>
      </c>
      <c r="Z53" s="49"/>
      <c r="AA53" s="49" t="s">
        <v>22</v>
      </c>
      <c r="AB53"/>
      <c r="BF53"/>
      <c r="BG53"/>
      <c r="BH53"/>
    </row>
    <row r="54" spans="1:60" s="6" customFormat="1" ht="25.5" x14ac:dyDescent="0.25">
      <c r="A54" s="51">
        <v>4848</v>
      </c>
      <c r="B54" s="48">
        <v>2016</v>
      </c>
      <c r="C54" s="49" t="s">
        <v>35</v>
      </c>
      <c r="D54" s="49" t="s">
        <v>130</v>
      </c>
      <c r="E54" s="49" t="s">
        <v>26</v>
      </c>
      <c r="F54" s="49" t="s">
        <v>25</v>
      </c>
      <c r="G54" s="50">
        <v>1</v>
      </c>
      <c r="H54" s="51">
        <v>15377</v>
      </c>
      <c r="I54" s="49" t="s">
        <v>134</v>
      </c>
      <c r="J54" s="51"/>
      <c r="K54" s="51"/>
      <c r="L54" s="51">
        <v>36</v>
      </c>
      <c r="M54" s="51"/>
      <c r="N54" s="51"/>
      <c r="O54" s="51"/>
      <c r="P54" s="54"/>
      <c r="Q54" s="54"/>
      <c r="R54" s="54"/>
      <c r="S54" s="54"/>
      <c r="T54" s="60"/>
      <c r="U54" s="51"/>
      <c r="V54" s="51"/>
      <c r="W54" s="51">
        <f t="shared" si="0"/>
        <v>13</v>
      </c>
      <c r="X54" s="68">
        <f t="shared" si="2"/>
        <v>1</v>
      </c>
      <c r="Y54" s="68">
        <f t="shared" si="1"/>
        <v>1</v>
      </c>
      <c r="Z54" s="49"/>
      <c r="AA54" s="49" t="s">
        <v>22</v>
      </c>
      <c r="AB54"/>
      <c r="BF54"/>
      <c r="BG54"/>
      <c r="BH54"/>
    </row>
    <row r="55" spans="1:60" s="6" customFormat="1" ht="25.5" x14ac:dyDescent="0.25">
      <c r="A55" s="51">
        <v>4848</v>
      </c>
      <c r="B55" s="48">
        <v>2016</v>
      </c>
      <c r="C55" s="49" t="s">
        <v>35</v>
      </c>
      <c r="D55" s="49" t="s">
        <v>130</v>
      </c>
      <c r="E55" s="49" t="s">
        <v>26</v>
      </c>
      <c r="F55" s="49" t="s">
        <v>25</v>
      </c>
      <c r="G55" s="50">
        <v>1</v>
      </c>
      <c r="H55" s="51">
        <v>15377</v>
      </c>
      <c r="I55" s="49" t="s">
        <v>137</v>
      </c>
      <c r="J55" s="51">
        <v>14</v>
      </c>
      <c r="K55" s="51"/>
      <c r="L55" s="51"/>
      <c r="M55" s="51"/>
      <c r="N55" s="51"/>
      <c r="O55" s="51"/>
      <c r="P55" s="54"/>
      <c r="Q55" s="54"/>
      <c r="R55" s="54"/>
      <c r="S55" s="54"/>
      <c r="T55" s="60"/>
      <c r="U55" s="51"/>
      <c r="V55" s="51"/>
      <c r="W55" s="51">
        <f t="shared" si="0"/>
        <v>13</v>
      </c>
      <c r="X55" s="68">
        <f t="shared" si="2"/>
        <v>1</v>
      </c>
      <c r="Y55" s="68">
        <f t="shared" si="1"/>
        <v>1</v>
      </c>
      <c r="Z55" s="49"/>
      <c r="AA55" s="49"/>
      <c r="AB55"/>
      <c r="BF55"/>
      <c r="BG55"/>
      <c r="BH55"/>
    </row>
    <row r="56" spans="1:60" s="6" customFormat="1" ht="25.5" x14ac:dyDescent="0.25">
      <c r="A56" s="51">
        <v>4848</v>
      </c>
      <c r="B56" s="48">
        <v>2016</v>
      </c>
      <c r="C56" s="49" t="s">
        <v>35</v>
      </c>
      <c r="D56" s="49" t="s">
        <v>135</v>
      </c>
      <c r="E56" s="49" t="s">
        <v>20</v>
      </c>
      <c r="F56" s="49" t="s">
        <v>82</v>
      </c>
      <c r="G56" s="50">
        <v>1</v>
      </c>
      <c r="H56" s="51">
        <v>15377</v>
      </c>
      <c r="I56" s="49" t="s">
        <v>128</v>
      </c>
      <c r="J56" s="51"/>
      <c r="K56" s="51"/>
      <c r="L56" s="51">
        <v>34</v>
      </c>
      <c r="M56" s="51"/>
      <c r="N56" s="51"/>
      <c r="O56" s="51"/>
      <c r="P56" s="54"/>
      <c r="Q56" s="54"/>
      <c r="R56" s="54"/>
      <c r="S56" s="54"/>
      <c r="T56" s="60"/>
      <c r="U56" s="51"/>
      <c r="V56" s="51"/>
      <c r="W56" s="51">
        <f t="shared" si="0"/>
        <v>13</v>
      </c>
      <c r="X56" s="68">
        <f t="shared" si="2"/>
        <v>1</v>
      </c>
      <c r="Y56" s="68">
        <f t="shared" si="1"/>
        <v>1</v>
      </c>
      <c r="Z56" s="49"/>
      <c r="AA56" s="49" t="s">
        <v>22</v>
      </c>
      <c r="AB56"/>
      <c r="BF56"/>
      <c r="BG56"/>
      <c r="BH56"/>
    </row>
    <row r="57" spans="1:60" s="6" customFormat="1" ht="25.5" x14ac:dyDescent="0.25">
      <c r="A57" s="51">
        <v>4848</v>
      </c>
      <c r="B57" s="48">
        <v>2016</v>
      </c>
      <c r="C57" s="49" t="s">
        <v>35</v>
      </c>
      <c r="D57" s="49" t="s">
        <v>135</v>
      </c>
      <c r="E57" s="49" t="s">
        <v>20</v>
      </c>
      <c r="F57" s="49" t="s">
        <v>82</v>
      </c>
      <c r="G57" s="50">
        <v>1</v>
      </c>
      <c r="H57" s="51">
        <v>15377</v>
      </c>
      <c r="I57" s="49" t="s">
        <v>124</v>
      </c>
      <c r="J57" s="51"/>
      <c r="K57" s="51"/>
      <c r="L57" s="51">
        <v>34</v>
      </c>
      <c r="M57" s="51"/>
      <c r="N57" s="51"/>
      <c r="O57" s="51"/>
      <c r="P57" s="54"/>
      <c r="Q57" s="54"/>
      <c r="R57" s="54"/>
      <c r="S57" s="54"/>
      <c r="T57" s="60"/>
      <c r="U57" s="51"/>
      <c r="V57" s="51"/>
      <c r="W57" s="51">
        <f t="shared" si="0"/>
        <v>13</v>
      </c>
      <c r="X57" s="68">
        <f t="shared" si="2"/>
        <v>1</v>
      </c>
      <c r="Y57" s="68">
        <f t="shared" si="1"/>
        <v>1</v>
      </c>
      <c r="Z57" s="49"/>
      <c r="AA57" s="49"/>
      <c r="AB57"/>
      <c r="BF57"/>
      <c r="BG57"/>
      <c r="BH57"/>
    </row>
    <row r="58" spans="1:60" s="6" customFormat="1" ht="25.5" x14ac:dyDescent="0.25">
      <c r="A58" s="51">
        <v>4848</v>
      </c>
      <c r="B58" s="48">
        <v>2016</v>
      </c>
      <c r="C58" s="49" t="s">
        <v>35</v>
      </c>
      <c r="D58" s="49" t="s">
        <v>135</v>
      </c>
      <c r="E58" s="49" t="s">
        <v>20</v>
      </c>
      <c r="F58" s="49" t="s">
        <v>82</v>
      </c>
      <c r="G58" s="50">
        <v>1</v>
      </c>
      <c r="H58" s="51">
        <v>15377</v>
      </c>
      <c r="I58" s="49" t="s">
        <v>136</v>
      </c>
      <c r="J58" s="51"/>
      <c r="K58" s="51"/>
      <c r="L58" s="51">
        <v>34</v>
      </c>
      <c r="M58" s="51"/>
      <c r="N58" s="51"/>
      <c r="O58" s="51">
        <v>1</v>
      </c>
      <c r="P58" s="54">
        <v>1</v>
      </c>
      <c r="Q58" s="54"/>
      <c r="R58" s="54"/>
      <c r="S58" s="54"/>
      <c r="T58" s="60"/>
      <c r="U58" s="51"/>
      <c r="V58" s="51"/>
      <c r="W58" s="51">
        <f t="shared" si="0"/>
        <v>13</v>
      </c>
      <c r="X58" s="68">
        <f t="shared" si="2"/>
        <v>1</v>
      </c>
      <c r="Y58" s="68">
        <f t="shared" si="1"/>
        <v>1</v>
      </c>
      <c r="Z58" s="49"/>
      <c r="AA58" s="49" t="s">
        <v>22</v>
      </c>
      <c r="AB58"/>
      <c r="BF58"/>
      <c r="BG58"/>
      <c r="BH58"/>
    </row>
    <row r="59" spans="1:60" s="6" customFormat="1" ht="25.5" x14ac:dyDescent="0.25">
      <c r="A59" s="51">
        <v>4848</v>
      </c>
      <c r="B59" s="48">
        <v>2016</v>
      </c>
      <c r="C59" s="49" t="s">
        <v>35</v>
      </c>
      <c r="D59" s="49" t="s">
        <v>135</v>
      </c>
      <c r="E59" s="49" t="s">
        <v>20</v>
      </c>
      <c r="F59" s="49" t="s">
        <v>82</v>
      </c>
      <c r="G59" s="50">
        <v>1</v>
      </c>
      <c r="H59" s="51">
        <v>15377</v>
      </c>
      <c r="I59" s="49" t="s">
        <v>137</v>
      </c>
      <c r="J59" s="51"/>
      <c r="K59" s="51"/>
      <c r="L59" s="51">
        <v>32</v>
      </c>
      <c r="M59" s="51">
        <v>1</v>
      </c>
      <c r="N59" s="51">
        <v>1</v>
      </c>
      <c r="O59" s="51"/>
      <c r="P59" s="54"/>
      <c r="Q59" s="54"/>
      <c r="R59" s="54"/>
      <c r="S59" s="54"/>
      <c r="T59" s="60"/>
      <c r="U59" s="51"/>
      <c r="V59" s="51"/>
      <c r="W59" s="51">
        <f t="shared" si="0"/>
        <v>13</v>
      </c>
      <c r="X59" s="68">
        <f t="shared" si="2"/>
        <v>1</v>
      </c>
      <c r="Y59" s="68">
        <f t="shared" si="1"/>
        <v>1</v>
      </c>
      <c r="Z59" s="49"/>
      <c r="AA59" s="49" t="s">
        <v>22</v>
      </c>
      <c r="AB59"/>
      <c r="BF59"/>
      <c r="BG59"/>
      <c r="BH59"/>
    </row>
    <row r="60" spans="1:60" s="6" customFormat="1" ht="25.5" x14ac:dyDescent="0.25">
      <c r="A60" s="51">
        <v>4848</v>
      </c>
      <c r="B60" s="48">
        <v>2016</v>
      </c>
      <c r="C60" s="49" t="s">
        <v>35</v>
      </c>
      <c r="D60" s="49" t="s">
        <v>135</v>
      </c>
      <c r="E60" s="49" t="s">
        <v>20</v>
      </c>
      <c r="F60" s="49" t="s">
        <v>82</v>
      </c>
      <c r="G60" s="50">
        <v>1</v>
      </c>
      <c r="H60" s="51">
        <v>15377</v>
      </c>
      <c r="I60" s="49" t="s">
        <v>132</v>
      </c>
      <c r="J60" s="51"/>
      <c r="K60" s="51"/>
      <c r="L60" s="51">
        <v>14</v>
      </c>
      <c r="M60" s="51"/>
      <c r="N60" s="51"/>
      <c r="O60" s="51"/>
      <c r="P60" s="54"/>
      <c r="Q60" s="54"/>
      <c r="R60" s="54"/>
      <c r="S60" s="54"/>
      <c r="T60" s="60"/>
      <c r="U60" s="51"/>
      <c r="V60" s="51"/>
      <c r="W60" s="51">
        <f t="shared" si="0"/>
        <v>13</v>
      </c>
      <c r="X60" s="68">
        <f t="shared" si="2"/>
        <v>1</v>
      </c>
      <c r="Y60" s="68">
        <f t="shared" si="1"/>
        <v>1</v>
      </c>
      <c r="Z60" s="49"/>
      <c r="AA60" s="49"/>
      <c r="AB60"/>
      <c r="BF60"/>
      <c r="BG60"/>
      <c r="BH60"/>
    </row>
    <row r="61" spans="1:60" s="6" customFormat="1" ht="25.5" x14ac:dyDescent="0.25">
      <c r="A61" s="51">
        <v>4848</v>
      </c>
      <c r="B61" s="48">
        <v>2016</v>
      </c>
      <c r="C61" s="49" t="s">
        <v>35</v>
      </c>
      <c r="D61" s="49" t="s">
        <v>73</v>
      </c>
      <c r="E61" s="49" t="s">
        <v>20</v>
      </c>
      <c r="F61" s="49" t="s">
        <v>21</v>
      </c>
      <c r="G61" s="50">
        <v>1</v>
      </c>
      <c r="H61" s="51">
        <v>15377</v>
      </c>
      <c r="I61" s="49" t="s">
        <v>66</v>
      </c>
      <c r="J61" s="51">
        <v>54</v>
      </c>
      <c r="K61" s="51">
        <v>54</v>
      </c>
      <c r="L61" s="51"/>
      <c r="M61" s="51"/>
      <c r="N61" s="51"/>
      <c r="O61" s="51">
        <v>1</v>
      </c>
      <c r="P61" s="54">
        <v>1</v>
      </c>
      <c r="Q61" s="54"/>
      <c r="R61" s="54"/>
      <c r="S61" s="54"/>
      <c r="T61" s="60"/>
      <c r="U61" s="51"/>
      <c r="V61" s="51"/>
      <c r="W61" s="51">
        <f t="shared" si="0"/>
        <v>13</v>
      </c>
      <c r="X61" s="68">
        <f t="shared" si="2"/>
        <v>1</v>
      </c>
      <c r="Y61" s="68">
        <f t="shared" si="1"/>
        <v>1</v>
      </c>
      <c r="Z61" s="49"/>
      <c r="AA61" s="49" t="s">
        <v>22</v>
      </c>
      <c r="AB61"/>
      <c r="BF61"/>
      <c r="BG61"/>
      <c r="BH61"/>
    </row>
    <row r="62" spans="1:60" s="6" customFormat="1" ht="25.5" x14ac:dyDescent="0.25">
      <c r="A62" s="51">
        <v>4848</v>
      </c>
      <c r="B62" s="48">
        <v>2017</v>
      </c>
      <c r="C62" s="49" t="s">
        <v>35</v>
      </c>
      <c r="D62" s="49" t="s">
        <v>72</v>
      </c>
      <c r="E62" s="49" t="s">
        <v>26</v>
      </c>
      <c r="F62" s="49" t="s">
        <v>25</v>
      </c>
      <c r="G62" s="50">
        <v>1</v>
      </c>
      <c r="H62" s="51">
        <v>16003</v>
      </c>
      <c r="I62" s="49" t="s">
        <v>142</v>
      </c>
      <c r="J62" s="51"/>
      <c r="K62" s="51">
        <v>48</v>
      </c>
      <c r="L62" s="51">
        <v>9</v>
      </c>
      <c r="M62" s="51">
        <v>1</v>
      </c>
      <c r="N62" s="51">
        <v>1</v>
      </c>
      <c r="O62" s="51"/>
      <c r="P62" s="53">
        <v>1</v>
      </c>
      <c r="Q62" s="53"/>
      <c r="R62" s="53"/>
      <c r="S62" s="53"/>
      <c r="T62" s="60"/>
      <c r="U62" s="51"/>
      <c r="V62" s="51"/>
      <c r="W62" s="51">
        <f t="shared" si="0"/>
        <v>13</v>
      </c>
      <c r="X62" s="68">
        <f t="shared" si="2"/>
        <v>1</v>
      </c>
      <c r="Y62" s="68">
        <f t="shared" si="1"/>
        <v>1</v>
      </c>
      <c r="Z62" s="49"/>
      <c r="AA62" s="49" t="s">
        <v>22</v>
      </c>
      <c r="AB62"/>
      <c r="BF62"/>
      <c r="BG62"/>
      <c r="BH62"/>
    </row>
    <row r="63" spans="1:60" s="6" customFormat="1" ht="25.5" x14ac:dyDescent="0.25">
      <c r="A63" s="51">
        <v>4848</v>
      </c>
      <c r="B63" s="48">
        <v>2017</v>
      </c>
      <c r="C63" s="49" t="s">
        <v>35</v>
      </c>
      <c r="D63" s="49" t="s">
        <v>72</v>
      </c>
      <c r="E63" s="49" t="s">
        <v>26</v>
      </c>
      <c r="F63" s="49" t="s">
        <v>25</v>
      </c>
      <c r="G63" s="50">
        <v>1</v>
      </c>
      <c r="H63" s="51">
        <v>16003</v>
      </c>
      <c r="I63" s="49" t="s">
        <v>136</v>
      </c>
      <c r="J63" s="51">
        <v>54</v>
      </c>
      <c r="K63" s="51"/>
      <c r="L63" s="51"/>
      <c r="M63" s="51"/>
      <c r="N63" s="51"/>
      <c r="O63" s="51"/>
      <c r="P63" s="53"/>
      <c r="Q63" s="53"/>
      <c r="R63" s="53"/>
      <c r="S63" s="53"/>
      <c r="T63" s="60"/>
      <c r="U63" s="51"/>
      <c r="V63" s="51"/>
      <c r="W63" s="51">
        <f t="shared" si="0"/>
        <v>13</v>
      </c>
      <c r="X63" s="68">
        <f t="shared" si="2"/>
        <v>1</v>
      </c>
      <c r="Y63" s="68">
        <f t="shared" si="1"/>
        <v>1</v>
      </c>
      <c r="Z63" s="49"/>
      <c r="AA63" s="49" t="s">
        <v>22</v>
      </c>
      <c r="AB63"/>
      <c r="BF63"/>
      <c r="BG63"/>
      <c r="BH63"/>
    </row>
    <row r="64" spans="1:60" s="6" customFormat="1" ht="25.5" x14ac:dyDescent="0.25">
      <c r="A64" s="51">
        <v>4848</v>
      </c>
      <c r="B64" s="48">
        <v>2017</v>
      </c>
      <c r="C64" s="49" t="s">
        <v>35</v>
      </c>
      <c r="D64" s="49" t="s">
        <v>72</v>
      </c>
      <c r="E64" s="49" t="s">
        <v>26</v>
      </c>
      <c r="F64" s="49" t="s">
        <v>25</v>
      </c>
      <c r="G64" s="50">
        <v>1</v>
      </c>
      <c r="H64" s="51">
        <v>16003</v>
      </c>
      <c r="I64" s="49" t="s">
        <v>143</v>
      </c>
      <c r="J64" s="51">
        <v>24</v>
      </c>
      <c r="K64" s="51"/>
      <c r="L64" s="51">
        <v>48</v>
      </c>
      <c r="M64" s="51">
        <v>1</v>
      </c>
      <c r="N64" s="51">
        <v>1</v>
      </c>
      <c r="O64" s="51"/>
      <c r="P64" s="53"/>
      <c r="Q64" s="53"/>
      <c r="R64" s="53"/>
      <c r="S64" s="53"/>
      <c r="T64" s="60"/>
      <c r="U64" s="51"/>
      <c r="V64" s="51"/>
      <c r="W64" s="51">
        <f t="shared" si="0"/>
        <v>13</v>
      </c>
      <c r="X64" s="68">
        <f t="shared" si="2"/>
        <v>1</v>
      </c>
      <c r="Y64" s="68">
        <f t="shared" si="1"/>
        <v>1</v>
      </c>
      <c r="Z64" s="49"/>
      <c r="AA64" s="49" t="s">
        <v>22</v>
      </c>
      <c r="AB64"/>
      <c r="BF64"/>
      <c r="BG64"/>
      <c r="BH64"/>
    </row>
    <row r="65" spans="1:60" s="6" customFormat="1" ht="38.25" x14ac:dyDescent="0.25">
      <c r="A65" s="51">
        <v>4848</v>
      </c>
      <c r="B65" s="48">
        <v>2017</v>
      </c>
      <c r="C65" s="49" t="s">
        <v>35</v>
      </c>
      <c r="D65" s="49" t="s">
        <v>115</v>
      </c>
      <c r="E65" s="49" t="s">
        <v>20</v>
      </c>
      <c r="F65" s="49" t="s">
        <v>82</v>
      </c>
      <c r="G65" s="50">
        <v>0.5</v>
      </c>
      <c r="H65" s="51">
        <v>16003</v>
      </c>
      <c r="I65" s="49" t="s">
        <v>144</v>
      </c>
      <c r="J65" s="51"/>
      <c r="K65" s="51">
        <v>22</v>
      </c>
      <c r="L65" s="51">
        <v>22</v>
      </c>
      <c r="M65" s="51"/>
      <c r="N65" s="51"/>
      <c r="O65" s="51"/>
      <c r="P65" s="53"/>
      <c r="Q65" s="53"/>
      <c r="R65" s="53"/>
      <c r="S65" s="53"/>
      <c r="T65" s="60"/>
      <c r="U65" s="51"/>
      <c r="V65" s="51"/>
      <c r="W65" s="51">
        <f t="shared" si="0"/>
        <v>13</v>
      </c>
      <c r="X65" s="68">
        <f t="shared" si="2"/>
        <v>1</v>
      </c>
      <c r="Y65" s="68">
        <f t="shared" si="1"/>
        <v>1</v>
      </c>
      <c r="Z65" s="49"/>
      <c r="AA65" s="49" t="s">
        <v>22</v>
      </c>
      <c r="AB65"/>
      <c r="BF65"/>
      <c r="BG65"/>
      <c r="BH65"/>
    </row>
    <row r="66" spans="1:60" s="6" customFormat="1" ht="25.5" x14ac:dyDescent="0.25">
      <c r="A66" s="51">
        <v>4848</v>
      </c>
      <c r="B66" s="48">
        <v>2017</v>
      </c>
      <c r="C66" s="49" t="s">
        <v>35</v>
      </c>
      <c r="D66" s="49" t="s">
        <v>115</v>
      </c>
      <c r="E66" s="49" t="s">
        <v>20</v>
      </c>
      <c r="F66" s="49" t="s">
        <v>82</v>
      </c>
      <c r="G66" s="50">
        <v>0.5</v>
      </c>
      <c r="H66" s="51">
        <v>16003</v>
      </c>
      <c r="I66" s="49" t="s">
        <v>148</v>
      </c>
      <c r="J66" s="51"/>
      <c r="K66" s="51"/>
      <c r="L66" s="51">
        <v>34</v>
      </c>
      <c r="M66" s="51"/>
      <c r="N66" s="51"/>
      <c r="O66" s="51"/>
      <c r="P66" s="53"/>
      <c r="Q66" s="53"/>
      <c r="R66" s="53"/>
      <c r="S66" s="53"/>
      <c r="T66" s="60"/>
      <c r="U66" s="51"/>
      <c r="V66" s="51"/>
      <c r="W66" s="51">
        <f t="shared" si="0"/>
        <v>13</v>
      </c>
      <c r="X66" s="68">
        <f t="shared" si="2"/>
        <v>1</v>
      </c>
      <c r="Y66" s="68">
        <f t="shared" si="1"/>
        <v>1</v>
      </c>
      <c r="Z66" s="49"/>
      <c r="AA66" s="49"/>
      <c r="AB66"/>
      <c r="BF66"/>
      <c r="BG66"/>
      <c r="BH66"/>
    </row>
    <row r="67" spans="1:60" s="6" customFormat="1" ht="25.5" x14ac:dyDescent="0.25">
      <c r="A67" s="51">
        <v>4848</v>
      </c>
      <c r="B67" s="48">
        <v>2017</v>
      </c>
      <c r="C67" s="49" t="s">
        <v>35</v>
      </c>
      <c r="D67" s="49" t="s">
        <v>115</v>
      </c>
      <c r="E67" s="49" t="s">
        <v>20</v>
      </c>
      <c r="F67" s="49" t="s">
        <v>82</v>
      </c>
      <c r="G67" s="50">
        <v>0.5</v>
      </c>
      <c r="H67" s="51">
        <v>16003</v>
      </c>
      <c r="I67" s="49" t="s">
        <v>145</v>
      </c>
      <c r="J67" s="51"/>
      <c r="K67" s="51">
        <v>10</v>
      </c>
      <c r="L67" s="51">
        <v>20</v>
      </c>
      <c r="M67" s="51"/>
      <c r="N67" s="51"/>
      <c r="O67" s="51"/>
      <c r="P67" s="53"/>
      <c r="Q67" s="53"/>
      <c r="R67" s="53"/>
      <c r="S67" s="53"/>
      <c r="T67" s="60"/>
      <c r="U67" s="51"/>
      <c r="V67" s="51"/>
      <c r="W67" s="51">
        <f t="shared" si="0"/>
        <v>13</v>
      </c>
      <c r="X67" s="68">
        <f t="shared" si="2"/>
        <v>1</v>
      </c>
      <c r="Y67" s="68">
        <f t="shared" si="1"/>
        <v>1</v>
      </c>
      <c r="Z67" s="49"/>
      <c r="AA67" s="49"/>
      <c r="AB67"/>
      <c r="BF67"/>
      <c r="BG67"/>
      <c r="BH67"/>
    </row>
    <row r="68" spans="1:60" s="6" customFormat="1" ht="25.5" x14ac:dyDescent="0.25">
      <c r="A68" s="51">
        <v>4848</v>
      </c>
      <c r="B68" s="48">
        <v>2017</v>
      </c>
      <c r="C68" s="49" t="s">
        <v>35</v>
      </c>
      <c r="D68" s="49" t="s">
        <v>115</v>
      </c>
      <c r="E68" s="49" t="s">
        <v>20</v>
      </c>
      <c r="F68" s="49" t="s">
        <v>82</v>
      </c>
      <c r="G68" s="50">
        <v>0.5</v>
      </c>
      <c r="H68" s="51">
        <v>16003</v>
      </c>
      <c r="I68" s="49" t="s">
        <v>136</v>
      </c>
      <c r="J68" s="51"/>
      <c r="K68" s="51"/>
      <c r="L68" s="51">
        <v>20</v>
      </c>
      <c r="M68" s="51">
        <v>1</v>
      </c>
      <c r="N68" s="51"/>
      <c r="O68" s="51"/>
      <c r="P68" s="53"/>
      <c r="Q68" s="53"/>
      <c r="R68" s="53"/>
      <c r="S68" s="53"/>
      <c r="T68" s="60"/>
      <c r="U68" s="51"/>
      <c r="V68" s="51"/>
      <c r="W68" s="51">
        <f t="shared" ref="W68:W131" si="3">IFERROR(IFERROR(INDEX(A$1:BE$12,11,MATCH(H68,AD$4:BE$4,0)+29),INDEX(A$1:BE$12,12,MATCH(H68,AD$5:BE$5,0)+29)), 0)</f>
        <v>13</v>
      </c>
      <c r="X68" s="68">
        <f t="shared" si="2"/>
        <v>1</v>
      </c>
      <c r="Y68" s="68">
        <f t="shared" ref="Y68:Y131" si="4">ROUNDUP(W68/15,0)</f>
        <v>1</v>
      </c>
      <c r="Z68" s="49"/>
      <c r="AA68" s="49"/>
      <c r="AB68"/>
      <c r="BF68"/>
      <c r="BG68"/>
      <c r="BH68"/>
    </row>
    <row r="69" spans="1:60" s="6" customFormat="1" ht="25.5" x14ac:dyDescent="0.25">
      <c r="A69" s="51">
        <v>4848</v>
      </c>
      <c r="B69" s="48">
        <v>2017</v>
      </c>
      <c r="C69" s="49" t="s">
        <v>35</v>
      </c>
      <c r="D69" s="49" t="s">
        <v>116</v>
      </c>
      <c r="E69" s="49" t="s">
        <v>28</v>
      </c>
      <c r="F69" s="49" t="s">
        <v>56</v>
      </c>
      <c r="G69" s="50">
        <v>1</v>
      </c>
      <c r="H69" s="51">
        <v>16003</v>
      </c>
      <c r="I69" s="49" t="s">
        <v>58</v>
      </c>
      <c r="J69" s="51">
        <v>10</v>
      </c>
      <c r="K69" s="51">
        <v>8</v>
      </c>
      <c r="L69" s="51"/>
      <c r="M69" s="51"/>
      <c r="N69" s="51"/>
      <c r="O69" s="51"/>
      <c r="P69" s="53">
        <v>1</v>
      </c>
      <c r="Q69" s="53"/>
      <c r="R69" s="53"/>
      <c r="S69" s="53"/>
      <c r="T69" s="60"/>
      <c r="U69" s="51"/>
      <c r="V69" s="51"/>
      <c r="W69" s="51">
        <f t="shared" si="3"/>
        <v>13</v>
      </c>
      <c r="X69" s="68">
        <f t="shared" ref="X69:X132" si="5">ROUNDUP(W69/30,0)</f>
        <v>1</v>
      </c>
      <c r="Y69" s="68">
        <f t="shared" si="4"/>
        <v>1</v>
      </c>
      <c r="Z69" s="49"/>
      <c r="AA69" s="49" t="s">
        <v>22</v>
      </c>
      <c r="AB69"/>
      <c r="BF69"/>
      <c r="BG69"/>
      <c r="BH69"/>
    </row>
    <row r="70" spans="1:60" s="6" customFormat="1" ht="25.5" x14ac:dyDescent="0.25">
      <c r="A70" s="51">
        <v>4848</v>
      </c>
      <c r="B70" s="48">
        <v>2017</v>
      </c>
      <c r="C70" s="49" t="s">
        <v>35</v>
      </c>
      <c r="D70" s="49" t="s">
        <v>36</v>
      </c>
      <c r="E70" s="49" t="s">
        <v>26</v>
      </c>
      <c r="F70" s="49" t="s">
        <v>25</v>
      </c>
      <c r="G70" s="50">
        <v>1</v>
      </c>
      <c r="H70" s="51">
        <v>16003</v>
      </c>
      <c r="I70" s="49" t="s">
        <v>145</v>
      </c>
      <c r="J70" s="51">
        <v>6</v>
      </c>
      <c r="K70" s="51"/>
      <c r="L70" s="51"/>
      <c r="M70" s="51"/>
      <c r="N70" s="51"/>
      <c r="O70" s="51"/>
      <c r="P70" s="53"/>
      <c r="Q70" s="53"/>
      <c r="R70" s="53"/>
      <c r="S70" s="53"/>
      <c r="T70" s="60"/>
      <c r="U70" s="51"/>
      <c r="V70" s="51"/>
      <c r="W70" s="51">
        <f t="shared" si="3"/>
        <v>13</v>
      </c>
      <c r="X70" s="68">
        <f t="shared" si="5"/>
        <v>1</v>
      </c>
      <c r="Y70" s="68">
        <f t="shared" si="4"/>
        <v>1</v>
      </c>
      <c r="Z70" s="49"/>
      <c r="AA70" s="49" t="s">
        <v>22</v>
      </c>
      <c r="AB70"/>
      <c r="BF70"/>
      <c r="BG70"/>
      <c r="BH70"/>
    </row>
    <row r="71" spans="1:60" s="6" customFormat="1" ht="25.5" x14ac:dyDescent="0.25">
      <c r="A71" s="51">
        <v>4848</v>
      </c>
      <c r="B71" s="48">
        <v>2017</v>
      </c>
      <c r="C71" s="49" t="s">
        <v>35</v>
      </c>
      <c r="D71" s="49" t="s">
        <v>117</v>
      </c>
      <c r="E71" s="49" t="s">
        <v>33</v>
      </c>
      <c r="F71" s="49" t="s">
        <v>25</v>
      </c>
      <c r="G71" s="50">
        <v>1</v>
      </c>
      <c r="H71" s="51">
        <v>16003</v>
      </c>
      <c r="I71" s="49" t="s">
        <v>146</v>
      </c>
      <c r="J71" s="51"/>
      <c r="K71" s="51"/>
      <c r="L71" s="51"/>
      <c r="M71" s="51">
        <v>1</v>
      </c>
      <c r="N71" s="51">
        <v>1</v>
      </c>
      <c r="O71" s="51"/>
      <c r="P71" s="53"/>
      <c r="Q71" s="53"/>
      <c r="R71" s="53"/>
      <c r="S71" s="53"/>
      <c r="T71" s="60"/>
      <c r="U71" s="51"/>
      <c r="V71" s="51"/>
      <c r="W71" s="51">
        <f t="shared" si="3"/>
        <v>13</v>
      </c>
      <c r="X71" s="68">
        <f t="shared" si="5"/>
        <v>1</v>
      </c>
      <c r="Y71" s="68">
        <f t="shared" si="4"/>
        <v>1</v>
      </c>
      <c r="Z71" s="49"/>
      <c r="AA71" s="49" t="s">
        <v>22</v>
      </c>
      <c r="AB71"/>
      <c r="BF71"/>
      <c r="BG71"/>
      <c r="BH71"/>
    </row>
    <row r="72" spans="1:60" s="6" customFormat="1" ht="25.5" x14ac:dyDescent="0.25">
      <c r="A72" s="51">
        <v>4848</v>
      </c>
      <c r="B72" s="48">
        <v>2017</v>
      </c>
      <c r="C72" s="49" t="s">
        <v>35</v>
      </c>
      <c r="D72" s="49" t="s">
        <v>135</v>
      </c>
      <c r="E72" s="49" t="s">
        <v>20</v>
      </c>
      <c r="F72" s="49" t="s">
        <v>82</v>
      </c>
      <c r="G72" s="50">
        <v>1</v>
      </c>
      <c r="H72" s="51">
        <v>16003</v>
      </c>
      <c r="I72" s="49" t="s">
        <v>142</v>
      </c>
      <c r="J72" s="51"/>
      <c r="K72" s="51"/>
      <c r="L72" s="51">
        <v>54</v>
      </c>
      <c r="M72" s="51"/>
      <c r="N72" s="51"/>
      <c r="O72" s="51"/>
      <c r="P72" s="53"/>
      <c r="Q72" s="53"/>
      <c r="R72" s="53"/>
      <c r="S72" s="53"/>
      <c r="T72" s="60"/>
      <c r="U72" s="51"/>
      <c r="V72" s="51"/>
      <c r="W72" s="51">
        <f t="shared" si="3"/>
        <v>13</v>
      </c>
      <c r="X72" s="68">
        <f t="shared" si="5"/>
        <v>1</v>
      </c>
      <c r="Y72" s="68">
        <f t="shared" si="4"/>
        <v>1</v>
      </c>
      <c r="Z72" s="49"/>
      <c r="AA72" s="49" t="s">
        <v>22</v>
      </c>
      <c r="AB72"/>
      <c r="BF72"/>
      <c r="BG72"/>
      <c r="BH72"/>
    </row>
    <row r="73" spans="1:60" s="6" customFormat="1" ht="25.5" x14ac:dyDescent="0.25">
      <c r="A73" s="51">
        <v>4848</v>
      </c>
      <c r="B73" s="48">
        <v>2017</v>
      </c>
      <c r="C73" s="49" t="s">
        <v>35</v>
      </c>
      <c r="D73" s="49" t="s">
        <v>135</v>
      </c>
      <c r="E73" s="49" t="s">
        <v>20</v>
      </c>
      <c r="F73" s="49" t="s">
        <v>82</v>
      </c>
      <c r="G73" s="50">
        <v>1</v>
      </c>
      <c r="H73" s="51">
        <v>16003</v>
      </c>
      <c r="I73" s="49" t="s">
        <v>136</v>
      </c>
      <c r="J73" s="51"/>
      <c r="K73" s="51"/>
      <c r="L73" s="51">
        <v>62</v>
      </c>
      <c r="M73" s="51">
        <v>1</v>
      </c>
      <c r="N73" s="51">
        <v>1</v>
      </c>
      <c r="O73" s="51"/>
      <c r="P73" s="53">
        <v>1</v>
      </c>
      <c r="Q73" s="53"/>
      <c r="R73" s="53"/>
      <c r="S73" s="53"/>
      <c r="T73" s="60"/>
      <c r="U73" s="51"/>
      <c r="V73" s="51"/>
      <c r="W73" s="51">
        <f t="shared" si="3"/>
        <v>13</v>
      </c>
      <c r="X73" s="68">
        <f t="shared" si="5"/>
        <v>1</v>
      </c>
      <c r="Y73" s="68">
        <f t="shared" si="4"/>
        <v>1</v>
      </c>
      <c r="Z73" s="49"/>
      <c r="AA73" s="49" t="s">
        <v>22</v>
      </c>
      <c r="AB73"/>
      <c r="BF73"/>
      <c r="BG73"/>
      <c r="BH73"/>
    </row>
    <row r="74" spans="1:60" s="6" customFormat="1" ht="38.25" x14ac:dyDescent="0.25">
      <c r="A74" s="51">
        <v>4848</v>
      </c>
      <c r="B74" s="48">
        <v>2017</v>
      </c>
      <c r="C74" s="49" t="s">
        <v>35</v>
      </c>
      <c r="D74" s="49" t="s">
        <v>135</v>
      </c>
      <c r="E74" s="49" t="s">
        <v>20</v>
      </c>
      <c r="F74" s="49" t="s">
        <v>82</v>
      </c>
      <c r="G74" s="50">
        <v>1</v>
      </c>
      <c r="H74" s="51">
        <v>16003</v>
      </c>
      <c r="I74" s="49" t="s">
        <v>147</v>
      </c>
      <c r="J74" s="51"/>
      <c r="K74" s="51"/>
      <c r="L74" s="51"/>
      <c r="M74" s="51"/>
      <c r="N74" s="51"/>
      <c r="O74" s="51"/>
      <c r="P74" s="53">
        <v>1</v>
      </c>
      <c r="Q74" s="53"/>
      <c r="R74" s="53"/>
      <c r="S74" s="53"/>
      <c r="T74" s="60"/>
      <c r="U74" s="51">
        <v>26</v>
      </c>
      <c r="V74" s="51"/>
      <c r="W74" s="51">
        <f t="shared" si="3"/>
        <v>13</v>
      </c>
      <c r="X74" s="68">
        <f t="shared" si="5"/>
        <v>1</v>
      </c>
      <c r="Y74" s="68">
        <f t="shared" si="4"/>
        <v>1</v>
      </c>
      <c r="Z74" s="49"/>
      <c r="AA74" s="49" t="s">
        <v>22</v>
      </c>
      <c r="AB74"/>
      <c r="BF74"/>
      <c r="BG74"/>
      <c r="BH74"/>
    </row>
    <row r="75" spans="1:60" s="6" customFormat="1" ht="25.5" x14ac:dyDescent="0.25">
      <c r="A75" s="51">
        <v>4848</v>
      </c>
      <c r="B75" s="48">
        <v>2017</v>
      </c>
      <c r="C75" s="49" t="s">
        <v>35</v>
      </c>
      <c r="D75" s="49" t="s">
        <v>73</v>
      </c>
      <c r="E75" s="49" t="s">
        <v>20</v>
      </c>
      <c r="F75" s="49" t="s">
        <v>21</v>
      </c>
      <c r="G75" s="50">
        <v>1</v>
      </c>
      <c r="H75" s="51">
        <v>16003</v>
      </c>
      <c r="I75" s="49" t="s">
        <v>148</v>
      </c>
      <c r="J75" s="51">
        <v>17</v>
      </c>
      <c r="K75" s="51"/>
      <c r="L75" s="51"/>
      <c r="M75" s="51"/>
      <c r="N75" s="51"/>
      <c r="O75" s="51"/>
      <c r="P75" s="53"/>
      <c r="Q75" s="53"/>
      <c r="R75" s="53"/>
      <c r="S75" s="53"/>
      <c r="T75" s="60"/>
      <c r="U75" s="51"/>
      <c r="V75" s="51"/>
      <c r="W75" s="51">
        <f t="shared" si="3"/>
        <v>13</v>
      </c>
      <c r="X75" s="68">
        <f t="shared" si="5"/>
        <v>1</v>
      </c>
      <c r="Y75" s="68">
        <f t="shared" si="4"/>
        <v>1</v>
      </c>
      <c r="Z75" s="49"/>
      <c r="AA75" s="49" t="s">
        <v>22</v>
      </c>
      <c r="AB75"/>
      <c r="BF75"/>
      <c r="BG75"/>
      <c r="BH75"/>
    </row>
    <row r="76" spans="1:60" s="6" customFormat="1" ht="38.25" x14ac:dyDescent="0.25">
      <c r="A76" s="51">
        <v>4848</v>
      </c>
      <c r="B76" s="48">
        <v>2017</v>
      </c>
      <c r="C76" s="49" t="s">
        <v>35</v>
      </c>
      <c r="D76" s="49" t="s">
        <v>73</v>
      </c>
      <c r="E76" s="49" t="s">
        <v>20</v>
      </c>
      <c r="F76" s="49" t="s">
        <v>21</v>
      </c>
      <c r="G76" s="50">
        <v>1</v>
      </c>
      <c r="H76" s="51">
        <v>16003</v>
      </c>
      <c r="I76" s="49" t="s">
        <v>144</v>
      </c>
      <c r="J76" s="51">
        <v>28</v>
      </c>
      <c r="K76" s="51"/>
      <c r="L76" s="51"/>
      <c r="M76" s="51"/>
      <c r="N76" s="51"/>
      <c r="O76" s="51"/>
      <c r="P76" s="53"/>
      <c r="Q76" s="53"/>
      <c r="R76" s="53"/>
      <c r="S76" s="53"/>
      <c r="T76" s="60"/>
      <c r="U76" s="51"/>
      <c r="V76" s="51"/>
      <c r="W76" s="51">
        <f t="shared" si="3"/>
        <v>13</v>
      </c>
      <c r="X76" s="68">
        <f t="shared" si="5"/>
        <v>1</v>
      </c>
      <c r="Y76" s="68">
        <f t="shared" si="4"/>
        <v>1</v>
      </c>
      <c r="Z76" s="49"/>
      <c r="AA76" s="49"/>
      <c r="AB76"/>
      <c r="BF76"/>
      <c r="BG76"/>
      <c r="BH76"/>
    </row>
    <row r="77" spans="1:60" s="6" customFormat="1" ht="25.5" x14ac:dyDescent="0.25">
      <c r="A77" s="51">
        <v>4848</v>
      </c>
      <c r="B77" s="48">
        <v>2017</v>
      </c>
      <c r="C77" s="49" t="s">
        <v>35</v>
      </c>
      <c r="D77" s="49" t="s">
        <v>117</v>
      </c>
      <c r="E77" s="49" t="s">
        <v>33</v>
      </c>
      <c r="F77" s="49" t="s">
        <v>25</v>
      </c>
      <c r="G77" s="50">
        <v>1</v>
      </c>
      <c r="H77" s="51">
        <v>16003</v>
      </c>
      <c r="I77" s="49" t="s">
        <v>149</v>
      </c>
      <c r="J77" s="51">
        <v>16</v>
      </c>
      <c r="K77" s="51"/>
      <c r="L77" s="51">
        <v>20</v>
      </c>
      <c r="M77" s="51"/>
      <c r="N77" s="51"/>
      <c r="O77" s="51"/>
      <c r="P77" s="53"/>
      <c r="Q77" s="53"/>
      <c r="R77" s="53"/>
      <c r="S77" s="53"/>
      <c r="T77" s="60"/>
      <c r="U77" s="51"/>
      <c r="V77" s="51"/>
      <c r="W77" s="51">
        <f t="shared" si="3"/>
        <v>13</v>
      </c>
      <c r="X77" s="68">
        <f t="shared" si="5"/>
        <v>1</v>
      </c>
      <c r="Y77" s="68">
        <f t="shared" si="4"/>
        <v>1</v>
      </c>
      <c r="Z77" s="49"/>
      <c r="AA77" s="49" t="s">
        <v>22</v>
      </c>
      <c r="AB77"/>
      <c r="BF77"/>
      <c r="BG77"/>
      <c r="BH77"/>
    </row>
    <row r="78" spans="1:60" s="6" customFormat="1" ht="38.25" x14ac:dyDescent="0.25">
      <c r="A78" s="51">
        <v>4848</v>
      </c>
      <c r="B78" s="48">
        <v>2017</v>
      </c>
      <c r="C78" s="49" t="s">
        <v>35</v>
      </c>
      <c r="D78" s="49" t="s">
        <v>150</v>
      </c>
      <c r="E78" s="49" t="s">
        <v>30</v>
      </c>
      <c r="F78" s="49" t="s">
        <v>82</v>
      </c>
      <c r="G78" s="50">
        <v>1</v>
      </c>
      <c r="H78" s="51">
        <v>16003</v>
      </c>
      <c r="I78" s="49" t="s">
        <v>147</v>
      </c>
      <c r="J78" s="51"/>
      <c r="K78" s="51"/>
      <c r="L78" s="51"/>
      <c r="M78" s="51"/>
      <c r="N78" s="51"/>
      <c r="O78" s="51"/>
      <c r="P78" s="53">
        <v>1</v>
      </c>
      <c r="Q78" s="53"/>
      <c r="R78" s="53"/>
      <c r="S78" s="53"/>
      <c r="T78" s="60"/>
      <c r="U78" s="51">
        <v>26</v>
      </c>
      <c r="V78" s="51"/>
      <c r="W78" s="51">
        <f t="shared" si="3"/>
        <v>13</v>
      </c>
      <c r="X78" s="68">
        <f t="shared" si="5"/>
        <v>1</v>
      </c>
      <c r="Y78" s="68">
        <f t="shared" si="4"/>
        <v>1</v>
      </c>
      <c r="Z78" s="49"/>
      <c r="AA78" s="49" t="s">
        <v>22</v>
      </c>
      <c r="AB78"/>
      <c r="BF78"/>
      <c r="BG78"/>
      <c r="BH78"/>
    </row>
    <row r="79" spans="1:60" s="6" customFormat="1" ht="25.5" x14ac:dyDescent="0.25">
      <c r="A79" s="51">
        <v>4848</v>
      </c>
      <c r="B79" s="48">
        <v>2018</v>
      </c>
      <c r="C79" s="49" t="s">
        <v>35</v>
      </c>
      <c r="D79" s="49" t="s">
        <v>70</v>
      </c>
      <c r="E79" s="49" t="s">
        <v>28</v>
      </c>
      <c r="F79" s="49" t="s">
        <v>23</v>
      </c>
      <c r="G79" s="50">
        <v>1</v>
      </c>
      <c r="H79" s="51">
        <v>17231</v>
      </c>
      <c r="I79" s="49" t="s">
        <v>160</v>
      </c>
      <c r="J79" s="51">
        <v>8</v>
      </c>
      <c r="K79" s="51">
        <v>14</v>
      </c>
      <c r="L79" s="51">
        <v>4</v>
      </c>
      <c r="M79" s="51"/>
      <c r="N79" s="51"/>
      <c r="O79" s="51"/>
      <c r="P79" s="53"/>
      <c r="Q79" s="53"/>
      <c r="R79" s="53"/>
      <c r="S79" s="53"/>
      <c r="T79" s="60"/>
      <c r="U79" s="51"/>
      <c r="V79" s="51"/>
      <c r="W79" s="51">
        <f t="shared" si="3"/>
        <v>13</v>
      </c>
      <c r="X79" s="68">
        <f t="shared" si="5"/>
        <v>1</v>
      </c>
      <c r="Y79" s="68">
        <f t="shared" si="4"/>
        <v>1</v>
      </c>
      <c r="Z79" s="49"/>
      <c r="AA79" s="49" t="s">
        <v>22</v>
      </c>
      <c r="AB79"/>
      <c r="BF79"/>
      <c r="BG79"/>
      <c r="BH79"/>
    </row>
    <row r="80" spans="1:60" s="6" customFormat="1" ht="51" x14ac:dyDescent="0.25">
      <c r="A80" s="51">
        <v>4848</v>
      </c>
      <c r="B80" s="48">
        <v>2018</v>
      </c>
      <c r="C80" s="49" t="s">
        <v>35</v>
      </c>
      <c r="D80" s="49" t="s">
        <v>72</v>
      </c>
      <c r="E80" s="49" t="s">
        <v>26</v>
      </c>
      <c r="F80" s="49" t="s">
        <v>25</v>
      </c>
      <c r="G80" s="50">
        <v>1</v>
      </c>
      <c r="H80" s="51">
        <v>17231</v>
      </c>
      <c r="I80" s="49" t="s">
        <v>161</v>
      </c>
      <c r="J80" s="51">
        <v>12</v>
      </c>
      <c r="K80" s="51"/>
      <c r="L80" s="51"/>
      <c r="M80" s="51"/>
      <c r="N80" s="51"/>
      <c r="O80" s="51"/>
      <c r="P80" s="53"/>
      <c r="Q80" s="53"/>
      <c r="R80" s="53"/>
      <c r="S80" s="53"/>
      <c r="T80" s="60"/>
      <c r="U80" s="51"/>
      <c r="V80" s="51"/>
      <c r="W80" s="51">
        <f t="shared" si="3"/>
        <v>13</v>
      </c>
      <c r="X80" s="68">
        <f t="shared" si="5"/>
        <v>1</v>
      </c>
      <c r="Y80" s="68">
        <f t="shared" si="4"/>
        <v>1</v>
      </c>
      <c r="Z80" s="49"/>
      <c r="AA80" s="49" t="s">
        <v>22</v>
      </c>
      <c r="AB80"/>
      <c r="BF80"/>
      <c r="BG80"/>
      <c r="BH80"/>
    </row>
    <row r="81" spans="1:60" s="6" customFormat="1" ht="51" x14ac:dyDescent="0.25">
      <c r="A81" s="51">
        <v>4848</v>
      </c>
      <c r="B81" s="48">
        <v>2018</v>
      </c>
      <c r="C81" s="49" t="s">
        <v>35</v>
      </c>
      <c r="D81" s="49" t="s">
        <v>72</v>
      </c>
      <c r="E81" s="49" t="s">
        <v>26</v>
      </c>
      <c r="F81" s="49" t="s">
        <v>25</v>
      </c>
      <c r="G81" s="50">
        <v>1</v>
      </c>
      <c r="H81" s="51">
        <v>17231</v>
      </c>
      <c r="I81" s="49" t="s">
        <v>162</v>
      </c>
      <c r="J81" s="51">
        <v>12</v>
      </c>
      <c r="K81" s="51"/>
      <c r="L81" s="51">
        <v>22</v>
      </c>
      <c r="M81" s="51"/>
      <c r="N81" s="51"/>
      <c r="O81" s="51"/>
      <c r="P81" s="53"/>
      <c r="Q81" s="53"/>
      <c r="R81" s="53"/>
      <c r="S81" s="53"/>
      <c r="T81" s="60"/>
      <c r="U81" s="51"/>
      <c r="V81" s="51"/>
      <c r="W81" s="51">
        <f t="shared" si="3"/>
        <v>13</v>
      </c>
      <c r="X81" s="68">
        <f t="shared" si="5"/>
        <v>1</v>
      </c>
      <c r="Y81" s="68">
        <f t="shared" si="4"/>
        <v>1</v>
      </c>
      <c r="Z81" s="49"/>
      <c r="AA81" s="49" t="s">
        <v>61</v>
      </c>
      <c r="AB81"/>
      <c r="BF81"/>
      <c r="BG81"/>
      <c r="BH81"/>
    </row>
    <row r="82" spans="1:60" s="6" customFormat="1" ht="25.5" x14ac:dyDescent="0.25">
      <c r="A82" s="51">
        <v>4848</v>
      </c>
      <c r="B82" s="48">
        <v>2018</v>
      </c>
      <c r="C82" s="49" t="s">
        <v>35</v>
      </c>
      <c r="D82" s="49" t="s">
        <v>72</v>
      </c>
      <c r="E82" s="49" t="s">
        <v>26</v>
      </c>
      <c r="F82" s="49" t="s">
        <v>25</v>
      </c>
      <c r="G82" s="50">
        <v>1</v>
      </c>
      <c r="H82" s="51">
        <v>17231</v>
      </c>
      <c r="I82" s="49" t="s">
        <v>159</v>
      </c>
      <c r="J82" s="51"/>
      <c r="K82" s="51"/>
      <c r="L82" s="51"/>
      <c r="M82" s="51">
        <v>1</v>
      </c>
      <c r="N82" s="51">
        <v>1</v>
      </c>
      <c r="O82" s="51"/>
      <c r="P82" s="53"/>
      <c r="Q82" s="53"/>
      <c r="R82" s="53"/>
      <c r="S82" s="53"/>
      <c r="T82" s="60"/>
      <c r="U82" s="51"/>
      <c r="V82" s="51"/>
      <c r="W82" s="51">
        <f t="shared" si="3"/>
        <v>13</v>
      </c>
      <c r="X82" s="68">
        <f t="shared" si="5"/>
        <v>1</v>
      </c>
      <c r="Y82" s="68">
        <f t="shared" si="4"/>
        <v>1</v>
      </c>
      <c r="Z82" s="49"/>
      <c r="AA82" s="49" t="s">
        <v>22</v>
      </c>
      <c r="AB82"/>
      <c r="BF82"/>
      <c r="BG82"/>
      <c r="BH82"/>
    </row>
    <row r="83" spans="1:60" s="6" customFormat="1" ht="25.5" x14ac:dyDescent="0.25">
      <c r="A83" s="51">
        <v>4848</v>
      </c>
      <c r="B83" s="48">
        <v>2018</v>
      </c>
      <c r="C83" s="49" t="s">
        <v>35</v>
      </c>
      <c r="D83" s="49" t="s">
        <v>72</v>
      </c>
      <c r="E83" s="49" t="s">
        <v>26</v>
      </c>
      <c r="F83" s="49" t="s">
        <v>25</v>
      </c>
      <c r="G83" s="50">
        <v>1</v>
      </c>
      <c r="H83" s="51">
        <v>17231</v>
      </c>
      <c r="I83" s="49" t="s">
        <v>163</v>
      </c>
      <c r="J83" s="51">
        <v>9</v>
      </c>
      <c r="K83" s="51"/>
      <c r="L83" s="51">
        <v>21</v>
      </c>
      <c r="M83" s="51"/>
      <c r="N83" s="51"/>
      <c r="O83" s="51"/>
      <c r="P83" s="53"/>
      <c r="Q83" s="53"/>
      <c r="R83" s="53"/>
      <c r="S83" s="53"/>
      <c r="T83" s="60"/>
      <c r="U83" s="51"/>
      <c r="V83" s="51"/>
      <c r="W83" s="51">
        <f t="shared" si="3"/>
        <v>13</v>
      </c>
      <c r="X83" s="68">
        <f t="shared" si="5"/>
        <v>1</v>
      </c>
      <c r="Y83" s="68">
        <f t="shared" si="4"/>
        <v>1</v>
      </c>
      <c r="Z83" s="49"/>
      <c r="AA83" s="49" t="s">
        <v>22</v>
      </c>
      <c r="AB83"/>
      <c r="BF83"/>
      <c r="BG83"/>
      <c r="BH83"/>
    </row>
    <row r="84" spans="1:60" s="6" customFormat="1" ht="25.5" x14ac:dyDescent="0.25">
      <c r="A84" s="51">
        <v>4848</v>
      </c>
      <c r="B84" s="48">
        <v>2018</v>
      </c>
      <c r="C84" s="49" t="s">
        <v>35</v>
      </c>
      <c r="D84" s="49" t="s">
        <v>72</v>
      </c>
      <c r="E84" s="49" t="s">
        <v>26</v>
      </c>
      <c r="F84" s="49" t="s">
        <v>25</v>
      </c>
      <c r="G84" s="50">
        <v>1</v>
      </c>
      <c r="H84" s="51">
        <v>17231</v>
      </c>
      <c r="I84" s="49" t="s">
        <v>357</v>
      </c>
      <c r="J84" s="51"/>
      <c r="K84" s="51"/>
      <c r="L84" s="51"/>
      <c r="M84" s="51"/>
      <c r="N84" s="51"/>
      <c r="O84" s="51"/>
      <c r="P84" s="53"/>
      <c r="Q84" s="53"/>
      <c r="R84" s="53"/>
      <c r="S84" s="53"/>
      <c r="T84" s="60"/>
      <c r="U84" s="51"/>
      <c r="V84" s="51"/>
      <c r="W84" s="51">
        <f t="shared" si="3"/>
        <v>13</v>
      </c>
      <c r="X84" s="68">
        <f t="shared" si="5"/>
        <v>1</v>
      </c>
      <c r="Y84" s="68">
        <f t="shared" si="4"/>
        <v>1</v>
      </c>
      <c r="Z84" s="49"/>
      <c r="AA84" s="49" t="s">
        <v>22</v>
      </c>
      <c r="AB84"/>
      <c r="BF84"/>
      <c r="BG84"/>
      <c r="BH84"/>
    </row>
    <row r="85" spans="1:60" s="6" customFormat="1" ht="38.25" x14ac:dyDescent="0.25">
      <c r="A85" s="51">
        <v>4848</v>
      </c>
      <c r="B85" s="48">
        <v>2018</v>
      </c>
      <c r="C85" s="49" t="s">
        <v>35</v>
      </c>
      <c r="D85" s="49" t="s">
        <v>72</v>
      </c>
      <c r="E85" s="49" t="s">
        <v>26</v>
      </c>
      <c r="F85" s="49" t="s">
        <v>25</v>
      </c>
      <c r="G85" s="50">
        <v>1</v>
      </c>
      <c r="H85" s="51">
        <v>17231</v>
      </c>
      <c r="I85" s="49" t="s">
        <v>164</v>
      </c>
      <c r="J85" s="51"/>
      <c r="K85" s="51"/>
      <c r="L85" s="51"/>
      <c r="M85" s="51"/>
      <c r="N85" s="51"/>
      <c r="O85" s="51"/>
      <c r="P85" s="53"/>
      <c r="Q85" s="53"/>
      <c r="R85" s="53"/>
      <c r="S85" s="53"/>
      <c r="T85" s="60"/>
      <c r="U85" s="51"/>
      <c r="V85" s="51"/>
      <c r="W85" s="51">
        <f t="shared" si="3"/>
        <v>13</v>
      </c>
      <c r="X85" s="68">
        <f t="shared" si="5"/>
        <v>1</v>
      </c>
      <c r="Y85" s="68">
        <f t="shared" si="4"/>
        <v>1</v>
      </c>
      <c r="Z85" s="49"/>
      <c r="AA85" s="49" t="s">
        <v>22</v>
      </c>
      <c r="AB85"/>
    </row>
    <row r="86" spans="1:60" s="6" customFormat="1" ht="38.25" x14ac:dyDescent="0.25">
      <c r="A86" s="51">
        <v>4848</v>
      </c>
      <c r="B86" s="48">
        <v>2018</v>
      </c>
      <c r="C86" s="49" t="s">
        <v>35</v>
      </c>
      <c r="D86" s="49" t="s">
        <v>72</v>
      </c>
      <c r="E86" s="49" t="s">
        <v>26</v>
      </c>
      <c r="F86" s="49" t="s">
        <v>25</v>
      </c>
      <c r="G86" s="50">
        <v>1</v>
      </c>
      <c r="H86" s="51">
        <v>17231</v>
      </c>
      <c r="I86" s="49" t="s">
        <v>165</v>
      </c>
      <c r="J86" s="51"/>
      <c r="K86" s="51"/>
      <c r="L86" s="51"/>
      <c r="M86" s="51"/>
      <c r="N86" s="51"/>
      <c r="O86" s="51"/>
      <c r="P86" s="53"/>
      <c r="Q86" s="53"/>
      <c r="R86" s="53"/>
      <c r="S86" s="53"/>
      <c r="T86" s="60"/>
      <c r="U86" s="51"/>
      <c r="V86" s="51"/>
      <c r="W86" s="51">
        <f t="shared" si="3"/>
        <v>13</v>
      </c>
      <c r="X86" s="68">
        <f t="shared" si="5"/>
        <v>1</v>
      </c>
      <c r="Y86" s="68">
        <f t="shared" si="4"/>
        <v>1</v>
      </c>
      <c r="Z86" s="49"/>
      <c r="AA86" s="49" t="s">
        <v>22</v>
      </c>
      <c r="AB86"/>
    </row>
    <row r="87" spans="1:60" s="6" customFormat="1" ht="25.5" x14ac:dyDescent="0.25">
      <c r="A87" s="51">
        <v>4848</v>
      </c>
      <c r="B87" s="48">
        <v>2018</v>
      </c>
      <c r="C87" s="49" t="s">
        <v>35</v>
      </c>
      <c r="D87" s="49" t="s">
        <v>190</v>
      </c>
      <c r="E87" s="49" t="s">
        <v>26</v>
      </c>
      <c r="F87" s="49" t="s">
        <v>25</v>
      </c>
      <c r="G87" s="50">
        <v>1</v>
      </c>
      <c r="H87" s="51">
        <v>17231</v>
      </c>
      <c r="I87" s="49" t="s">
        <v>271</v>
      </c>
      <c r="J87" s="51">
        <v>4</v>
      </c>
      <c r="K87" s="51"/>
      <c r="L87" s="51"/>
      <c r="M87" s="51"/>
      <c r="N87" s="51"/>
      <c r="O87" s="51"/>
      <c r="P87" s="53">
        <v>1</v>
      </c>
      <c r="Q87" s="53"/>
      <c r="R87" s="53"/>
      <c r="S87" s="53"/>
      <c r="T87" s="60"/>
      <c r="U87" s="51"/>
      <c r="V87" s="51"/>
      <c r="W87" s="51">
        <f t="shared" si="3"/>
        <v>13</v>
      </c>
      <c r="X87" s="68">
        <f t="shared" si="5"/>
        <v>1</v>
      </c>
      <c r="Y87" s="68">
        <f t="shared" si="4"/>
        <v>1</v>
      </c>
      <c r="Z87" s="49"/>
      <c r="AA87" s="49" t="s">
        <v>22</v>
      </c>
      <c r="AB87"/>
    </row>
    <row r="88" spans="1:60" s="6" customFormat="1" ht="25.5" x14ac:dyDescent="0.25">
      <c r="A88" s="51">
        <v>4848</v>
      </c>
      <c r="B88" s="48">
        <v>2018</v>
      </c>
      <c r="C88" s="49" t="s">
        <v>35</v>
      </c>
      <c r="D88" s="49" t="s">
        <v>380</v>
      </c>
      <c r="E88" s="49" t="s">
        <v>33</v>
      </c>
      <c r="F88" s="49" t="s">
        <v>374</v>
      </c>
      <c r="G88" s="50">
        <v>1</v>
      </c>
      <c r="H88" s="51">
        <v>17231</v>
      </c>
      <c r="I88" s="49" t="s">
        <v>271</v>
      </c>
      <c r="J88" s="51">
        <v>14</v>
      </c>
      <c r="K88" s="51"/>
      <c r="L88" s="51"/>
      <c r="M88" s="51">
        <v>1</v>
      </c>
      <c r="N88" s="51"/>
      <c r="O88" s="51"/>
      <c r="P88" s="53"/>
      <c r="Q88" s="53"/>
      <c r="R88" s="53"/>
      <c r="S88" s="53"/>
      <c r="T88" s="60"/>
      <c r="U88" s="51"/>
      <c r="V88" s="51"/>
      <c r="W88" s="51">
        <f t="shared" si="3"/>
        <v>13</v>
      </c>
      <c r="X88" s="68">
        <f t="shared" si="5"/>
        <v>1</v>
      </c>
      <c r="Y88" s="68">
        <f t="shared" si="4"/>
        <v>1</v>
      </c>
      <c r="Z88" s="49"/>
      <c r="AA88" s="49"/>
      <c r="AB88"/>
    </row>
    <row r="89" spans="1:60" s="6" customFormat="1" ht="25.5" x14ac:dyDescent="0.25">
      <c r="A89" s="51">
        <v>4848</v>
      </c>
      <c r="B89" s="48">
        <v>2018</v>
      </c>
      <c r="C89" s="49" t="s">
        <v>35</v>
      </c>
      <c r="D89" s="49" t="s">
        <v>380</v>
      </c>
      <c r="E89" s="49" t="s">
        <v>33</v>
      </c>
      <c r="F89" s="49" t="s">
        <v>374</v>
      </c>
      <c r="G89" s="50">
        <v>1</v>
      </c>
      <c r="H89" s="51">
        <v>17231</v>
      </c>
      <c r="I89" s="49" t="s">
        <v>160</v>
      </c>
      <c r="J89" s="51"/>
      <c r="K89" s="51"/>
      <c r="L89" s="51">
        <v>10</v>
      </c>
      <c r="M89" s="51">
        <v>1</v>
      </c>
      <c r="N89" s="51"/>
      <c r="O89" s="51"/>
      <c r="P89" s="53"/>
      <c r="Q89" s="53"/>
      <c r="R89" s="53"/>
      <c r="S89" s="53"/>
      <c r="T89" s="60"/>
      <c r="U89" s="51"/>
      <c r="V89" s="51"/>
      <c r="W89" s="51">
        <f t="shared" si="3"/>
        <v>13</v>
      </c>
      <c r="X89" s="68">
        <f t="shared" si="5"/>
        <v>1</v>
      </c>
      <c r="Y89" s="68">
        <f t="shared" si="4"/>
        <v>1</v>
      </c>
      <c r="Z89" s="49"/>
      <c r="AA89" s="49"/>
      <c r="AB89"/>
    </row>
    <row r="90" spans="1:60" s="6" customFormat="1" ht="38.25" x14ac:dyDescent="0.25">
      <c r="A90" s="51">
        <v>4848</v>
      </c>
      <c r="B90" s="48">
        <v>2019</v>
      </c>
      <c r="C90" s="49" t="s">
        <v>35</v>
      </c>
      <c r="D90" s="49" t="s">
        <v>312</v>
      </c>
      <c r="E90" s="49" t="s">
        <v>63</v>
      </c>
      <c r="F90" s="49" t="s">
        <v>374</v>
      </c>
      <c r="G90" s="50">
        <v>1</v>
      </c>
      <c r="H90" s="51" t="s">
        <v>323</v>
      </c>
      <c r="I90" s="49" t="s">
        <v>159</v>
      </c>
      <c r="J90" s="51"/>
      <c r="K90" s="51"/>
      <c r="L90" s="51"/>
      <c r="M90" s="51">
        <v>1</v>
      </c>
      <c r="N90" s="51">
        <v>1</v>
      </c>
      <c r="O90" s="51"/>
      <c r="P90" s="53"/>
      <c r="Q90" s="53"/>
      <c r="R90" s="53"/>
      <c r="S90" s="53"/>
      <c r="T90" s="60"/>
      <c r="U90" s="51"/>
      <c r="V90" s="51"/>
      <c r="W90" s="51">
        <f t="shared" si="3"/>
        <v>27</v>
      </c>
      <c r="X90" s="68">
        <f t="shared" si="5"/>
        <v>1</v>
      </c>
      <c r="Y90" s="68">
        <f t="shared" si="4"/>
        <v>2</v>
      </c>
      <c r="Z90" s="49"/>
      <c r="AA90" s="49"/>
      <c r="AB90"/>
    </row>
    <row r="91" spans="1:60" s="6" customFormat="1" ht="25.5" x14ac:dyDescent="0.25">
      <c r="A91" s="51">
        <v>4848</v>
      </c>
      <c r="B91" s="48">
        <v>2018</v>
      </c>
      <c r="C91" s="49" t="s">
        <v>35</v>
      </c>
      <c r="D91" s="49" t="s">
        <v>380</v>
      </c>
      <c r="E91" s="49" t="s">
        <v>33</v>
      </c>
      <c r="F91" s="49" t="s">
        <v>374</v>
      </c>
      <c r="G91" s="50">
        <v>1</v>
      </c>
      <c r="H91" s="51">
        <v>17231</v>
      </c>
      <c r="I91" s="49" t="s">
        <v>163</v>
      </c>
      <c r="J91" s="51"/>
      <c r="K91" s="51"/>
      <c r="L91" s="51">
        <v>4</v>
      </c>
      <c r="M91" s="51">
        <v>1</v>
      </c>
      <c r="N91" s="51"/>
      <c r="O91" s="51"/>
      <c r="P91" s="53"/>
      <c r="Q91" s="53"/>
      <c r="R91" s="53"/>
      <c r="S91" s="53"/>
      <c r="T91" s="60"/>
      <c r="U91" s="51"/>
      <c r="V91" s="51"/>
      <c r="W91" s="51">
        <f t="shared" si="3"/>
        <v>13</v>
      </c>
      <c r="X91" s="68">
        <f t="shared" si="5"/>
        <v>1</v>
      </c>
      <c r="Y91" s="68">
        <f t="shared" si="4"/>
        <v>1</v>
      </c>
      <c r="Z91" s="49"/>
      <c r="AA91" s="49"/>
      <c r="AB91"/>
    </row>
    <row r="92" spans="1:60" s="6" customFormat="1" ht="38.25" x14ac:dyDescent="0.25">
      <c r="A92" s="51">
        <v>4848</v>
      </c>
      <c r="B92" s="48">
        <v>2018</v>
      </c>
      <c r="C92" s="49" t="s">
        <v>35</v>
      </c>
      <c r="D92" s="49" t="s">
        <v>311</v>
      </c>
      <c r="E92" s="49" t="s">
        <v>63</v>
      </c>
      <c r="F92" s="49" t="s">
        <v>374</v>
      </c>
      <c r="G92" s="50">
        <v>1</v>
      </c>
      <c r="H92" s="51">
        <v>17231</v>
      </c>
      <c r="I92" s="49" t="s">
        <v>164</v>
      </c>
      <c r="J92" s="51"/>
      <c r="K92" s="51"/>
      <c r="L92" s="51"/>
      <c r="M92" s="51"/>
      <c r="N92" s="51"/>
      <c r="O92" s="51"/>
      <c r="P92" s="53"/>
      <c r="Q92" s="53"/>
      <c r="R92" s="53"/>
      <c r="S92" s="53"/>
      <c r="T92" s="60"/>
      <c r="U92" s="51">
        <v>14</v>
      </c>
      <c r="V92" s="51"/>
      <c r="W92" s="51">
        <f t="shared" si="3"/>
        <v>13</v>
      </c>
      <c r="X92" s="68">
        <f t="shared" si="5"/>
        <v>1</v>
      </c>
      <c r="Y92" s="68">
        <f t="shared" si="4"/>
        <v>1</v>
      </c>
      <c r="Z92" s="49"/>
      <c r="AA92" s="49"/>
      <c r="AB92"/>
    </row>
    <row r="93" spans="1:60" s="6" customFormat="1" ht="38.25" x14ac:dyDescent="0.25">
      <c r="A93" s="51">
        <v>4848</v>
      </c>
      <c r="B93" s="48">
        <v>2018</v>
      </c>
      <c r="C93" s="49" t="s">
        <v>35</v>
      </c>
      <c r="D93" s="49" t="s">
        <v>311</v>
      </c>
      <c r="E93" s="49" t="s">
        <v>63</v>
      </c>
      <c r="F93" s="49" t="s">
        <v>374</v>
      </c>
      <c r="G93" s="50">
        <v>1</v>
      </c>
      <c r="H93" s="51">
        <v>17231</v>
      </c>
      <c r="I93" s="49" t="s">
        <v>165</v>
      </c>
      <c r="J93" s="51"/>
      <c r="K93" s="51"/>
      <c r="L93" s="51"/>
      <c r="M93" s="51"/>
      <c r="N93" s="51"/>
      <c r="O93" s="51"/>
      <c r="P93" s="53"/>
      <c r="Q93" s="53"/>
      <c r="R93" s="53"/>
      <c r="S93" s="53"/>
      <c r="T93" s="60"/>
      <c r="U93" s="51">
        <v>10</v>
      </c>
      <c r="V93" s="51"/>
      <c r="W93" s="51">
        <f t="shared" si="3"/>
        <v>13</v>
      </c>
      <c r="X93" s="68">
        <f t="shared" si="5"/>
        <v>1</v>
      </c>
      <c r="Y93" s="68">
        <f t="shared" si="4"/>
        <v>1</v>
      </c>
      <c r="Z93" s="49"/>
      <c r="AA93" s="49"/>
      <c r="AB93"/>
    </row>
    <row r="94" spans="1:60" s="6" customFormat="1" ht="25.5" x14ac:dyDescent="0.25">
      <c r="A94" s="51">
        <v>4848</v>
      </c>
      <c r="B94" s="48">
        <v>2018</v>
      </c>
      <c r="C94" s="49" t="s">
        <v>35</v>
      </c>
      <c r="D94" s="49" t="s">
        <v>311</v>
      </c>
      <c r="E94" s="49" t="s">
        <v>63</v>
      </c>
      <c r="F94" s="49" t="s">
        <v>374</v>
      </c>
      <c r="G94" s="50">
        <v>1</v>
      </c>
      <c r="H94" s="51">
        <v>17231</v>
      </c>
      <c r="I94" s="49" t="s">
        <v>357</v>
      </c>
      <c r="J94" s="51"/>
      <c r="K94" s="51"/>
      <c r="L94" s="51"/>
      <c r="M94" s="51"/>
      <c r="N94" s="51"/>
      <c r="O94" s="51"/>
      <c r="P94" s="53"/>
      <c r="Q94" s="53"/>
      <c r="R94" s="53"/>
      <c r="S94" s="53"/>
      <c r="T94" s="60"/>
      <c r="U94" s="51"/>
      <c r="V94" s="51">
        <v>140</v>
      </c>
      <c r="W94" s="51">
        <f t="shared" si="3"/>
        <v>13</v>
      </c>
      <c r="X94" s="68">
        <f t="shared" si="5"/>
        <v>1</v>
      </c>
      <c r="Y94" s="68">
        <f t="shared" si="4"/>
        <v>1</v>
      </c>
      <c r="Z94" s="49"/>
      <c r="AA94" s="49" t="s">
        <v>22</v>
      </c>
      <c r="AB94"/>
    </row>
    <row r="95" spans="1:60" s="6" customFormat="1" ht="38.25" x14ac:dyDescent="0.25">
      <c r="A95" s="51">
        <v>4848</v>
      </c>
      <c r="B95" s="48">
        <v>2018</v>
      </c>
      <c r="C95" s="49" t="s">
        <v>35</v>
      </c>
      <c r="D95" s="49" t="s">
        <v>116</v>
      </c>
      <c r="E95" s="49" t="s">
        <v>28</v>
      </c>
      <c r="F95" s="49" t="s">
        <v>56</v>
      </c>
      <c r="G95" s="50">
        <v>1</v>
      </c>
      <c r="H95" s="51">
        <v>17231</v>
      </c>
      <c r="I95" s="49" t="s">
        <v>164</v>
      </c>
      <c r="J95" s="51"/>
      <c r="K95" s="51"/>
      <c r="L95" s="51"/>
      <c r="M95" s="51"/>
      <c r="N95" s="51"/>
      <c r="O95" s="51"/>
      <c r="P95" s="53"/>
      <c r="Q95" s="53"/>
      <c r="R95" s="53"/>
      <c r="S95" s="53"/>
      <c r="T95" s="60"/>
      <c r="U95" s="51">
        <v>2</v>
      </c>
      <c r="V95" s="51"/>
      <c r="W95" s="51">
        <f t="shared" si="3"/>
        <v>13</v>
      </c>
      <c r="X95" s="68">
        <f t="shared" si="5"/>
        <v>1</v>
      </c>
      <c r="Y95" s="68">
        <f t="shared" si="4"/>
        <v>1</v>
      </c>
      <c r="Z95" s="49"/>
      <c r="AA95" s="49"/>
      <c r="AB95"/>
    </row>
    <row r="96" spans="1:60" s="6" customFormat="1" ht="25.5" x14ac:dyDescent="0.25">
      <c r="A96" s="51">
        <v>4848</v>
      </c>
      <c r="B96" s="48">
        <v>2018</v>
      </c>
      <c r="C96" s="49" t="s">
        <v>35</v>
      </c>
      <c r="D96" s="49" t="s">
        <v>116</v>
      </c>
      <c r="E96" s="49" t="s">
        <v>28</v>
      </c>
      <c r="F96" s="49" t="s">
        <v>56</v>
      </c>
      <c r="G96" s="50">
        <v>1</v>
      </c>
      <c r="H96" s="51">
        <v>17231</v>
      </c>
      <c r="I96" s="49" t="s">
        <v>358</v>
      </c>
      <c r="J96" s="51"/>
      <c r="K96" s="51"/>
      <c r="L96" s="51"/>
      <c r="M96" s="51"/>
      <c r="N96" s="51"/>
      <c r="O96" s="51"/>
      <c r="P96" s="53"/>
      <c r="Q96" s="53"/>
      <c r="R96" s="53">
        <v>7</v>
      </c>
      <c r="S96" s="53">
        <v>10</v>
      </c>
      <c r="T96" s="60"/>
      <c r="U96" s="51"/>
      <c r="V96" s="51"/>
      <c r="W96" s="51">
        <f t="shared" si="3"/>
        <v>13</v>
      </c>
      <c r="X96" s="68">
        <f t="shared" si="5"/>
        <v>1</v>
      </c>
      <c r="Y96" s="68">
        <f t="shared" si="4"/>
        <v>1</v>
      </c>
      <c r="Z96" s="49"/>
      <c r="AA96" s="49" t="s">
        <v>61</v>
      </c>
      <c r="AB96"/>
    </row>
    <row r="97" spans="1:28" s="6" customFormat="1" ht="25.5" x14ac:dyDescent="0.25">
      <c r="A97" s="51">
        <v>4848</v>
      </c>
      <c r="B97" s="48">
        <v>2018</v>
      </c>
      <c r="C97" s="49" t="s">
        <v>35</v>
      </c>
      <c r="D97" s="49" t="s">
        <v>116</v>
      </c>
      <c r="E97" s="49" t="s">
        <v>28</v>
      </c>
      <c r="F97" s="49" t="s">
        <v>56</v>
      </c>
      <c r="G97" s="50">
        <v>1</v>
      </c>
      <c r="H97" s="51">
        <v>17231</v>
      </c>
      <c r="I97" s="49" t="s">
        <v>357</v>
      </c>
      <c r="J97" s="51"/>
      <c r="K97" s="51"/>
      <c r="L97" s="51"/>
      <c r="M97" s="51"/>
      <c r="N97" s="51"/>
      <c r="O97" s="51"/>
      <c r="P97" s="53"/>
      <c r="Q97" s="53"/>
      <c r="R97" s="53"/>
      <c r="S97" s="53"/>
      <c r="T97" s="60"/>
      <c r="U97" s="51"/>
      <c r="V97" s="51">
        <v>10</v>
      </c>
      <c r="W97" s="51">
        <f t="shared" si="3"/>
        <v>13</v>
      </c>
      <c r="X97" s="68">
        <f t="shared" si="5"/>
        <v>1</v>
      </c>
      <c r="Y97" s="68">
        <f t="shared" si="4"/>
        <v>1</v>
      </c>
      <c r="Z97" s="49"/>
      <c r="AA97" s="49"/>
      <c r="AB97"/>
    </row>
    <row r="98" spans="1:28" s="6" customFormat="1" ht="25.5" x14ac:dyDescent="0.25">
      <c r="A98" s="51">
        <v>4848</v>
      </c>
      <c r="B98" s="48">
        <v>2018</v>
      </c>
      <c r="C98" s="49" t="s">
        <v>35</v>
      </c>
      <c r="D98" s="49" t="s">
        <v>36</v>
      </c>
      <c r="E98" s="49" t="s">
        <v>26</v>
      </c>
      <c r="F98" s="49" t="s">
        <v>25</v>
      </c>
      <c r="G98" s="50">
        <v>1</v>
      </c>
      <c r="H98" s="51">
        <v>17231</v>
      </c>
      <c r="I98" s="49" t="s">
        <v>358</v>
      </c>
      <c r="J98" s="51"/>
      <c r="K98" s="51"/>
      <c r="L98" s="51"/>
      <c r="M98" s="51"/>
      <c r="N98" s="51"/>
      <c r="O98" s="51"/>
      <c r="P98" s="53"/>
      <c r="Q98" s="53"/>
      <c r="R98" s="53">
        <v>5</v>
      </c>
      <c r="S98" s="53">
        <v>8</v>
      </c>
      <c r="T98" s="60"/>
      <c r="U98" s="51"/>
      <c r="V98" s="51"/>
      <c r="W98" s="51">
        <f t="shared" si="3"/>
        <v>13</v>
      </c>
      <c r="X98" s="68">
        <f t="shared" si="5"/>
        <v>1</v>
      </c>
      <c r="Y98" s="68">
        <f t="shared" si="4"/>
        <v>1</v>
      </c>
      <c r="Z98" s="49"/>
      <c r="AA98" s="49" t="s">
        <v>22</v>
      </c>
      <c r="AB98"/>
    </row>
    <row r="99" spans="1:28" s="6" customFormat="1" ht="25.5" x14ac:dyDescent="0.25">
      <c r="A99" s="51">
        <v>4848</v>
      </c>
      <c r="B99" s="48">
        <v>2018</v>
      </c>
      <c r="C99" s="49" t="s">
        <v>35</v>
      </c>
      <c r="D99" s="49" t="s">
        <v>130</v>
      </c>
      <c r="E99" s="49" t="s">
        <v>26</v>
      </c>
      <c r="F99" s="49" t="s">
        <v>25</v>
      </c>
      <c r="G99" s="50">
        <v>1</v>
      </c>
      <c r="H99" s="51">
        <v>17231</v>
      </c>
      <c r="I99" s="49" t="s">
        <v>166</v>
      </c>
      <c r="J99" s="51"/>
      <c r="K99" s="51"/>
      <c r="L99" s="51"/>
      <c r="M99" s="51">
        <v>1</v>
      </c>
      <c r="N99" s="51">
        <v>1</v>
      </c>
      <c r="O99" s="51"/>
      <c r="P99" s="53"/>
      <c r="Q99" s="53"/>
      <c r="R99" s="53"/>
      <c r="S99" s="53"/>
      <c r="T99" s="60"/>
      <c r="U99" s="51"/>
      <c r="V99" s="51"/>
      <c r="W99" s="51">
        <f t="shared" si="3"/>
        <v>13</v>
      </c>
      <c r="X99" s="68">
        <f t="shared" si="5"/>
        <v>1</v>
      </c>
      <c r="Y99" s="68">
        <f t="shared" si="4"/>
        <v>1</v>
      </c>
      <c r="Z99" s="49"/>
      <c r="AA99" s="49" t="s">
        <v>22</v>
      </c>
      <c r="AB99"/>
    </row>
    <row r="100" spans="1:28" s="6" customFormat="1" ht="38.25" x14ac:dyDescent="0.25">
      <c r="A100" s="51">
        <v>4848</v>
      </c>
      <c r="B100" s="48">
        <v>2018</v>
      </c>
      <c r="C100" s="49" t="s">
        <v>35</v>
      </c>
      <c r="D100" s="49" t="s">
        <v>130</v>
      </c>
      <c r="E100" s="49" t="s">
        <v>26</v>
      </c>
      <c r="F100" s="49" t="s">
        <v>25</v>
      </c>
      <c r="G100" s="50">
        <v>1</v>
      </c>
      <c r="H100" s="51">
        <v>17231</v>
      </c>
      <c r="I100" s="49" t="s">
        <v>167</v>
      </c>
      <c r="J100" s="51">
        <v>6</v>
      </c>
      <c r="K100" s="51">
        <v>6</v>
      </c>
      <c r="L100" s="51">
        <v>22</v>
      </c>
      <c r="M100" s="51"/>
      <c r="N100" s="51"/>
      <c r="O100" s="51"/>
      <c r="P100" s="53"/>
      <c r="Q100" s="53"/>
      <c r="R100" s="53"/>
      <c r="S100" s="53"/>
      <c r="T100" s="60"/>
      <c r="U100" s="51"/>
      <c r="V100" s="51"/>
      <c r="W100" s="51">
        <f t="shared" si="3"/>
        <v>13</v>
      </c>
      <c r="X100" s="68">
        <f t="shared" si="5"/>
        <v>1</v>
      </c>
      <c r="Y100" s="68">
        <f t="shared" si="4"/>
        <v>1</v>
      </c>
      <c r="Z100" s="49"/>
      <c r="AA100" s="49" t="s">
        <v>22</v>
      </c>
      <c r="AB100"/>
    </row>
    <row r="101" spans="1:28" s="6" customFormat="1" ht="38.25" x14ac:dyDescent="0.25">
      <c r="A101" s="51">
        <v>4848</v>
      </c>
      <c r="B101" s="48">
        <v>2018</v>
      </c>
      <c r="C101" s="49" t="s">
        <v>35</v>
      </c>
      <c r="D101" s="49" t="s">
        <v>130</v>
      </c>
      <c r="E101" s="49" t="s">
        <v>26</v>
      </c>
      <c r="F101" s="49" t="s">
        <v>25</v>
      </c>
      <c r="G101" s="50">
        <v>1</v>
      </c>
      <c r="H101" s="51">
        <v>17231</v>
      </c>
      <c r="I101" s="49" t="s">
        <v>168</v>
      </c>
      <c r="J101" s="51"/>
      <c r="K101" s="51"/>
      <c r="L101" s="51">
        <v>20</v>
      </c>
      <c r="M101" s="51"/>
      <c r="N101" s="51"/>
      <c r="O101" s="51"/>
      <c r="P101" s="53"/>
      <c r="Q101" s="53"/>
      <c r="R101" s="53"/>
      <c r="S101" s="53"/>
      <c r="T101" s="60"/>
      <c r="U101" s="51"/>
      <c r="V101" s="51"/>
      <c r="W101" s="51">
        <f t="shared" si="3"/>
        <v>13</v>
      </c>
      <c r="X101" s="68">
        <f t="shared" si="5"/>
        <v>1</v>
      </c>
      <c r="Y101" s="68">
        <f t="shared" si="4"/>
        <v>1</v>
      </c>
      <c r="Z101" s="49"/>
      <c r="AA101" s="49" t="s">
        <v>22</v>
      </c>
      <c r="AB101"/>
    </row>
    <row r="102" spans="1:28" s="6" customFormat="1" ht="25.5" x14ac:dyDescent="0.25">
      <c r="A102" s="51">
        <v>4848</v>
      </c>
      <c r="B102" s="48">
        <v>2018</v>
      </c>
      <c r="C102" s="49" t="s">
        <v>35</v>
      </c>
      <c r="D102" s="49" t="s">
        <v>130</v>
      </c>
      <c r="E102" s="49" t="s">
        <v>26</v>
      </c>
      <c r="F102" s="49" t="s">
        <v>25</v>
      </c>
      <c r="G102" s="50">
        <v>1</v>
      </c>
      <c r="H102" s="51">
        <v>17231</v>
      </c>
      <c r="I102" s="49" t="s">
        <v>357</v>
      </c>
      <c r="J102" s="51"/>
      <c r="K102" s="51"/>
      <c r="L102" s="51"/>
      <c r="M102" s="51"/>
      <c r="N102" s="51"/>
      <c r="O102" s="51"/>
      <c r="P102" s="53"/>
      <c r="Q102" s="53"/>
      <c r="R102" s="53"/>
      <c r="S102" s="53"/>
      <c r="T102" s="60"/>
      <c r="U102" s="51"/>
      <c r="V102" s="51">
        <v>60</v>
      </c>
      <c r="W102" s="51">
        <f t="shared" si="3"/>
        <v>13</v>
      </c>
      <c r="X102" s="68">
        <f t="shared" si="5"/>
        <v>1</v>
      </c>
      <c r="Y102" s="68">
        <f t="shared" si="4"/>
        <v>1</v>
      </c>
      <c r="Z102" s="49"/>
      <c r="AA102" s="49" t="s">
        <v>22</v>
      </c>
      <c r="AB102"/>
    </row>
    <row r="103" spans="1:28" s="6" customFormat="1" ht="38.25" x14ac:dyDescent="0.25">
      <c r="A103" s="51">
        <v>4848</v>
      </c>
      <c r="B103" s="48">
        <v>2018</v>
      </c>
      <c r="C103" s="49" t="s">
        <v>35</v>
      </c>
      <c r="D103" s="49" t="s">
        <v>130</v>
      </c>
      <c r="E103" s="49" t="s">
        <v>26</v>
      </c>
      <c r="F103" s="49" t="s">
        <v>25</v>
      </c>
      <c r="G103" s="50">
        <v>1</v>
      </c>
      <c r="H103" s="51">
        <v>17231</v>
      </c>
      <c r="I103" s="49" t="s">
        <v>164</v>
      </c>
      <c r="J103" s="51"/>
      <c r="K103" s="51"/>
      <c r="L103" s="51"/>
      <c r="M103" s="51"/>
      <c r="N103" s="51"/>
      <c r="O103" s="51"/>
      <c r="P103" s="53"/>
      <c r="Q103" s="53"/>
      <c r="R103" s="53"/>
      <c r="S103" s="53"/>
      <c r="T103" s="60"/>
      <c r="U103" s="51">
        <v>4</v>
      </c>
      <c r="V103" s="51"/>
      <c r="W103" s="51">
        <f t="shared" si="3"/>
        <v>13</v>
      </c>
      <c r="X103" s="68">
        <f t="shared" si="5"/>
        <v>1</v>
      </c>
      <c r="Y103" s="68">
        <f t="shared" si="4"/>
        <v>1</v>
      </c>
      <c r="Z103" s="49"/>
      <c r="AA103" s="49" t="s">
        <v>22</v>
      </c>
      <c r="AB103"/>
    </row>
    <row r="104" spans="1:28" s="6" customFormat="1" ht="38.25" x14ac:dyDescent="0.25">
      <c r="A104" s="51">
        <v>4848</v>
      </c>
      <c r="B104" s="48">
        <v>2018</v>
      </c>
      <c r="C104" s="49" t="s">
        <v>35</v>
      </c>
      <c r="D104" s="49" t="s">
        <v>130</v>
      </c>
      <c r="E104" s="49" t="s">
        <v>26</v>
      </c>
      <c r="F104" s="49" t="s">
        <v>25</v>
      </c>
      <c r="G104" s="50">
        <v>1</v>
      </c>
      <c r="H104" s="51">
        <v>17231</v>
      </c>
      <c r="I104" s="49" t="s">
        <v>165</v>
      </c>
      <c r="J104" s="51"/>
      <c r="K104" s="51"/>
      <c r="L104" s="51"/>
      <c r="M104" s="51"/>
      <c r="N104" s="51"/>
      <c r="O104" s="51"/>
      <c r="P104" s="53"/>
      <c r="Q104" s="53"/>
      <c r="R104" s="53"/>
      <c r="S104" s="53"/>
      <c r="T104" s="60"/>
      <c r="U104" s="51">
        <v>6</v>
      </c>
      <c r="V104" s="51"/>
      <c r="W104" s="51">
        <f t="shared" si="3"/>
        <v>13</v>
      </c>
      <c r="X104" s="68">
        <f t="shared" si="5"/>
        <v>1</v>
      </c>
      <c r="Y104" s="68">
        <f t="shared" si="4"/>
        <v>1</v>
      </c>
      <c r="Z104" s="49"/>
      <c r="AA104" s="49" t="s">
        <v>22</v>
      </c>
      <c r="AB104"/>
    </row>
    <row r="105" spans="1:28" s="6" customFormat="1" ht="51" x14ac:dyDescent="0.25">
      <c r="A105" s="51">
        <v>4848</v>
      </c>
      <c r="B105" s="48">
        <v>2018</v>
      </c>
      <c r="C105" s="49" t="s">
        <v>35</v>
      </c>
      <c r="D105" s="49" t="s">
        <v>135</v>
      </c>
      <c r="E105" s="49" t="s">
        <v>20</v>
      </c>
      <c r="F105" s="49" t="s">
        <v>82</v>
      </c>
      <c r="G105" s="50">
        <v>1</v>
      </c>
      <c r="H105" s="51">
        <v>17231</v>
      </c>
      <c r="I105" s="49" t="s">
        <v>161</v>
      </c>
      <c r="J105" s="51"/>
      <c r="K105" s="51">
        <v>4</v>
      </c>
      <c r="L105" s="51"/>
      <c r="M105" s="51"/>
      <c r="N105" s="51"/>
      <c r="O105" s="51"/>
      <c r="P105" s="53"/>
      <c r="Q105" s="53"/>
      <c r="R105" s="53"/>
      <c r="S105" s="53"/>
      <c r="T105" s="60"/>
      <c r="U105" s="51"/>
      <c r="V105" s="51"/>
      <c r="W105" s="51">
        <f t="shared" si="3"/>
        <v>13</v>
      </c>
      <c r="X105" s="68">
        <f t="shared" si="5"/>
        <v>1</v>
      </c>
      <c r="Y105" s="68">
        <f t="shared" si="4"/>
        <v>1</v>
      </c>
      <c r="Z105" s="49"/>
      <c r="AA105" s="49" t="s">
        <v>61</v>
      </c>
      <c r="AB105"/>
    </row>
    <row r="106" spans="1:28" s="6" customFormat="1" ht="25.5" x14ac:dyDescent="0.25">
      <c r="A106" s="51">
        <v>4848</v>
      </c>
      <c r="B106" s="48">
        <v>2018</v>
      </c>
      <c r="C106" s="49" t="s">
        <v>35</v>
      </c>
      <c r="D106" s="49" t="s">
        <v>135</v>
      </c>
      <c r="E106" s="49" t="s">
        <v>20</v>
      </c>
      <c r="F106" s="49" t="s">
        <v>82</v>
      </c>
      <c r="G106" s="50">
        <v>1</v>
      </c>
      <c r="H106" s="51">
        <v>17231</v>
      </c>
      <c r="I106" s="49" t="s">
        <v>357</v>
      </c>
      <c r="J106" s="51"/>
      <c r="K106" s="51"/>
      <c r="L106" s="51"/>
      <c r="M106" s="51"/>
      <c r="N106" s="51"/>
      <c r="O106" s="51"/>
      <c r="P106" s="53"/>
      <c r="Q106" s="53"/>
      <c r="R106" s="53"/>
      <c r="S106" s="53"/>
      <c r="T106" s="60"/>
      <c r="U106" s="51"/>
      <c r="V106" s="51">
        <v>30</v>
      </c>
      <c r="W106" s="51">
        <f t="shared" si="3"/>
        <v>13</v>
      </c>
      <c r="X106" s="68">
        <f t="shared" si="5"/>
        <v>1</v>
      </c>
      <c r="Y106" s="68">
        <f t="shared" si="4"/>
        <v>1</v>
      </c>
      <c r="Z106" s="49"/>
      <c r="AA106" s="49" t="s">
        <v>22</v>
      </c>
      <c r="AB106"/>
    </row>
    <row r="107" spans="1:28" s="6" customFormat="1" ht="38.25" x14ac:dyDescent="0.25">
      <c r="A107" s="51">
        <v>4848</v>
      </c>
      <c r="B107" s="48">
        <v>2018</v>
      </c>
      <c r="C107" s="49" t="s">
        <v>35</v>
      </c>
      <c r="D107" s="49" t="s">
        <v>135</v>
      </c>
      <c r="E107" s="49" t="s">
        <v>20</v>
      </c>
      <c r="F107" s="49" t="s">
        <v>82</v>
      </c>
      <c r="G107" s="50">
        <v>1</v>
      </c>
      <c r="H107" s="51">
        <v>17231</v>
      </c>
      <c r="I107" s="49" t="s">
        <v>164</v>
      </c>
      <c r="J107" s="51"/>
      <c r="K107" s="51"/>
      <c r="L107" s="51"/>
      <c r="M107" s="51"/>
      <c r="N107" s="51"/>
      <c r="O107" s="51"/>
      <c r="P107" s="53"/>
      <c r="Q107" s="53"/>
      <c r="R107" s="53"/>
      <c r="S107" s="53"/>
      <c r="T107" s="60"/>
      <c r="U107" s="51">
        <v>4</v>
      </c>
      <c r="V107" s="51"/>
      <c r="W107" s="51">
        <f t="shared" si="3"/>
        <v>13</v>
      </c>
      <c r="X107" s="68">
        <f t="shared" si="5"/>
        <v>1</v>
      </c>
      <c r="Y107" s="68">
        <f t="shared" si="4"/>
        <v>1</v>
      </c>
      <c r="Z107" s="49"/>
      <c r="AA107" s="49" t="s">
        <v>22</v>
      </c>
      <c r="AB107"/>
    </row>
    <row r="108" spans="1:28" s="6" customFormat="1" ht="38.25" x14ac:dyDescent="0.25">
      <c r="A108" s="51">
        <v>4848</v>
      </c>
      <c r="B108" s="48">
        <v>2018</v>
      </c>
      <c r="C108" s="49" t="s">
        <v>35</v>
      </c>
      <c r="D108" s="49" t="s">
        <v>135</v>
      </c>
      <c r="E108" s="49" t="s">
        <v>20</v>
      </c>
      <c r="F108" s="49" t="s">
        <v>82</v>
      </c>
      <c r="G108" s="50">
        <v>1</v>
      </c>
      <c r="H108" s="51">
        <v>17231</v>
      </c>
      <c r="I108" s="49" t="s">
        <v>165</v>
      </c>
      <c r="J108" s="51"/>
      <c r="K108" s="51"/>
      <c r="L108" s="51"/>
      <c r="M108" s="51"/>
      <c r="N108" s="51"/>
      <c r="O108" s="51"/>
      <c r="P108" s="53"/>
      <c r="Q108" s="53"/>
      <c r="R108" s="53"/>
      <c r="S108" s="53"/>
      <c r="T108" s="60"/>
      <c r="U108" s="51">
        <v>2</v>
      </c>
      <c r="V108" s="51"/>
      <c r="W108" s="51">
        <f t="shared" si="3"/>
        <v>13</v>
      </c>
      <c r="X108" s="68">
        <f t="shared" si="5"/>
        <v>1</v>
      </c>
      <c r="Y108" s="68">
        <f t="shared" si="4"/>
        <v>1</v>
      </c>
      <c r="Z108" s="49"/>
      <c r="AA108" s="49" t="s">
        <v>61</v>
      </c>
      <c r="AB108"/>
    </row>
    <row r="109" spans="1:28" s="6" customFormat="1" ht="38.25" x14ac:dyDescent="0.25">
      <c r="A109" s="51">
        <v>4848</v>
      </c>
      <c r="B109" s="48">
        <v>2018</v>
      </c>
      <c r="C109" s="49" t="s">
        <v>35</v>
      </c>
      <c r="D109" s="49" t="s">
        <v>169</v>
      </c>
      <c r="E109" s="49" t="s">
        <v>20</v>
      </c>
      <c r="F109" s="49" t="s">
        <v>82</v>
      </c>
      <c r="G109" s="50">
        <v>0.25</v>
      </c>
      <c r="H109" s="51">
        <v>17231</v>
      </c>
      <c r="I109" s="49" t="s">
        <v>170</v>
      </c>
      <c r="J109" s="51"/>
      <c r="K109" s="51"/>
      <c r="L109" s="51">
        <v>18</v>
      </c>
      <c r="M109" s="51"/>
      <c r="N109" s="51"/>
      <c r="O109" s="51"/>
      <c r="P109" s="53"/>
      <c r="Q109" s="53"/>
      <c r="R109" s="53"/>
      <c r="S109" s="53"/>
      <c r="T109" s="60"/>
      <c r="U109" s="51"/>
      <c r="V109" s="51"/>
      <c r="W109" s="51">
        <f t="shared" si="3"/>
        <v>13</v>
      </c>
      <c r="X109" s="68">
        <f t="shared" si="5"/>
        <v>1</v>
      </c>
      <c r="Y109" s="68">
        <f t="shared" si="4"/>
        <v>1</v>
      </c>
      <c r="Z109" s="49"/>
      <c r="AA109" s="49"/>
      <c r="AB109"/>
    </row>
    <row r="110" spans="1:28" s="6" customFormat="1" ht="38.25" x14ac:dyDescent="0.25">
      <c r="A110" s="51">
        <v>4848</v>
      </c>
      <c r="B110" s="48">
        <v>2018</v>
      </c>
      <c r="C110" s="49" t="s">
        <v>35</v>
      </c>
      <c r="D110" s="49" t="s">
        <v>380</v>
      </c>
      <c r="E110" s="49" t="s">
        <v>33</v>
      </c>
      <c r="F110" s="49" t="s">
        <v>374</v>
      </c>
      <c r="G110" s="50">
        <v>1</v>
      </c>
      <c r="H110" s="51">
        <v>17231</v>
      </c>
      <c r="I110" s="49" t="s">
        <v>168</v>
      </c>
      <c r="J110" s="51"/>
      <c r="K110" s="51"/>
      <c r="L110" s="51">
        <v>14</v>
      </c>
      <c r="M110" s="51">
        <v>1</v>
      </c>
      <c r="N110" s="51"/>
      <c r="O110" s="51"/>
      <c r="P110" s="53"/>
      <c r="Q110" s="53"/>
      <c r="R110" s="53"/>
      <c r="S110" s="53"/>
      <c r="T110" s="60"/>
      <c r="U110" s="51"/>
      <c r="V110" s="51"/>
      <c r="W110" s="51">
        <f t="shared" si="3"/>
        <v>13</v>
      </c>
      <c r="X110" s="68">
        <f t="shared" si="5"/>
        <v>1</v>
      </c>
      <c r="Y110" s="68">
        <f t="shared" si="4"/>
        <v>1</v>
      </c>
      <c r="Z110" s="49"/>
      <c r="AA110" s="49"/>
      <c r="AB110"/>
    </row>
    <row r="111" spans="1:28" s="6" customFormat="1" ht="51" x14ac:dyDescent="0.25">
      <c r="A111" s="51">
        <v>4848</v>
      </c>
      <c r="B111" s="48">
        <v>2018</v>
      </c>
      <c r="C111" s="49" t="s">
        <v>35</v>
      </c>
      <c r="D111" s="49" t="s">
        <v>380</v>
      </c>
      <c r="E111" s="49" t="s">
        <v>33</v>
      </c>
      <c r="F111" s="49" t="s">
        <v>374</v>
      </c>
      <c r="G111" s="50">
        <v>1</v>
      </c>
      <c r="H111" s="51">
        <v>17231</v>
      </c>
      <c r="I111" s="49" t="s">
        <v>161</v>
      </c>
      <c r="J111" s="51"/>
      <c r="K111" s="51">
        <v>20</v>
      </c>
      <c r="L111" s="51"/>
      <c r="M111" s="51">
        <v>1</v>
      </c>
      <c r="N111" s="51"/>
      <c r="O111" s="51"/>
      <c r="P111" s="53"/>
      <c r="Q111" s="53"/>
      <c r="R111" s="53"/>
      <c r="S111" s="53"/>
      <c r="T111" s="60"/>
      <c r="U111" s="51"/>
      <c r="V111" s="51"/>
      <c r="W111" s="51">
        <f t="shared" si="3"/>
        <v>13</v>
      </c>
      <c r="X111" s="68">
        <f t="shared" si="5"/>
        <v>1</v>
      </c>
      <c r="Y111" s="68">
        <f t="shared" si="4"/>
        <v>1</v>
      </c>
      <c r="Z111" s="49"/>
      <c r="AA111" s="49"/>
      <c r="AB111"/>
    </row>
    <row r="112" spans="1:28" s="6" customFormat="1" ht="51" x14ac:dyDescent="0.25">
      <c r="A112" s="51">
        <v>4848</v>
      </c>
      <c r="B112" s="48">
        <v>2018</v>
      </c>
      <c r="C112" s="49" t="s">
        <v>35</v>
      </c>
      <c r="D112" s="49" t="s">
        <v>380</v>
      </c>
      <c r="E112" s="49" t="s">
        <v>33</v>
      </c>
      <c r="F112" s="49" t="s">
        <v>374</v>
      </c>
      <c r="G112" s="50">
        <v>1</v>
      </c>
      <c r="H112" s="51">
        <v>17231</v>
      </c>
      <c r="I112" s="49" t="s">
        <v>172</v>
      </c>
      <c r="J112" s="51">
        <v>8</v>
      </c>
      <c r="K112" s="51">
        <v>12</v>
      </c>
      <c r="L112" s="51"/>
      <c r="M112" s="51">
        <v>1</v>
      </c>
      <c r="N112" s="51"/>
      <c r="O112" s="51"/>
      <c r="P112" s="53"/>
      <c r="Q112" s="53"/>
      <c r="R112" s="53"/>
      <c r="S112" s="53"/>
      <c r="T112" s="60"/>
      <c r="U112" s="51"/>
      <c r="V112" s="51"/>
      <c r="W112" s="51">
        <f t="shared" si="3"/>
        <v>13</v>
      </c>
      <c r="X112" s="68">
        <f t="shared" si="5"/>
        <v>1</v>
      </c>
      <c r="Y112" s="68">
        <f t="shared" si="4"/>
        <v>1</v>
      </c>
      <c r="Z112" s="49"/>
      <c r="AA112" s="49"/>
      <c r="AB112"/>
    </row>
    <row r="113" spans="1:28" s="6" customFormat="1" ht="38.25" x14ac:dyDescent="0.25">
      <c r="A113" s="51">
        <v>4848</v>
      </c>
      <c r="B113" s="48">
        <v>2018</v>
      </c>
      <c r="C113" s="49" t="s">
        <v>35</v>
      </c>
      <c r="D113" s="49" t="s">
        <v>312</v>
      </c>
      <c r="E113" s="49" t="s">
        <v>63</v>
      </c>
      <c r="F113" s="49" t="s">
        <v>374</v>
      </c>
      <c r="G113" s="50">
        <v>1</v>
      </c>
      <c r="H113" s="51">
        <v>17231</v>
      </c>
      <c r="I113" s="49" t="s">
        <v>164</v>
      </c>
      <c r="J113" s="51"/>
      <c r="K113" s="51"/>
      <c r="L113" s="51"/>
      <c r="M113" s="51"/>
      <c r="N113" s="51"/>
      <c r="O113" s="51"/>
      <c r="P113" s="53"/>
      <c r="Q113" s="53"/>
      <c r="R113" s="53"/>
      <c r="S113" s="53"/>
      <c r="T113" s="60"/>
      <c r="U113" s="51">
        <v>2</v>
      </c>
      <c r="V113" s="51"/>
      <c r="W113" s="51">
        <f t="shared" si="3"/>
        <v>13</v>
      </c>
      <c r="X113" s="68">
        <f t="shared" si="5"/>
        <v>1</v>
      </c>
      <c r="Y113" s="68">
        <f t="shared" si="4"/>
        <v>1</v>
      </c>
      <c r="Z113" s="49"/>
      <c r="AA113" s="49"/>
      <c r="AB113"/>
    </row>
    <row r="114" spans="1:28" s="6" customFormat="1" ht="38.25" x14ac:dyDescent="0.25">
      <c r="A114" s="51">
        <v>4848</v>
      </c>
      <c r="B114" s="48">
        <v>2018</v>
      </c>
      <c r="C114" s="49" t="s">
        <v>35</v>
      </c>
      <c r="D114" s="49" t="s">
        <v>312</v>
      </c>
      <c r="E114" s="49" t="s">
        <v>63</v>
      </c>
      <c r="F114" s="49" t="s">
        <v>374</v>
      </c>
      <c r="G114" s="50">
        <v>1</v>
      </c>
      <c r="H114" s="51">
        <v>17231</v>
      </c>
      <c r="I114" s="49" t="s">
        <v>165</v>
      </c>
      <c r="J114" s="51"/>
      <c r="K114" s="51"/>
      <c r="L114" s="51"/>
      <c r="M114" s="51"/>
      <c r="N114" s="51"/>
      <c r="O114" s="51"/>
      <c r="P114" s="53"/>
      <c r="Q114" s="53"/>
      <c r="R114" s="53"/>
      <c r="S114" s="53"/>
      <c r="T114" s="60"/>
      <c r="U114" s="51">
        <v>2</v>
      </c>
      <c r="V114" s="51"/>
      <c r="W114" s="51">
        <f t="shared" si="3"/>
        <v>13</v>
      </c>
      <c r="X114" s="68">
        <f t="shared" si="5"/>
        <v>1</v>
      </c>
      <c r="Y114" s="68">
        <f t="shared" si="4"/>
        <v>1</v>
      </c>
      <c r="Z114" s="49"/>
      <c r="AA114" s="49"/>
      <c r="AB114"/>
    </row>
    <row r="115" spans="1:28" s="6" customFormat="1" ht="25.5" x14ac:dyDescent="0.25">
      <c r="A115" s="51">
        <v>4848</v>
      </c>
      <c r="B115" s="48">
        <v>2018</v>
      </c>
      <c r="C115" s="49" t="s">
        <v>35</v>
      </c>
      <c r="D115" s="49" t="s">
        <v>312</v>
      </c>
      <c r="E115" s="49" t="s">
        <v>63</v>
      </c>
      <c r="F115" s="49" t="s">
        <v>374</v>
      </c>
      <c r="G115" s="50">
        <v>1</v>
      </c>
      <c r="H115" s="51">
        <v>17231</v>
      </c>
      <c r="I115" s="49" t="s">
        <v>357</v>
      </c>
      <c r="J115" s="51"/>
      <c r="K115" s="51"/>
      <c r="L115" s="51"/>
      <c r="M115" s="51"/>
      <c r="N115" s="51"/>
      <c r="O115" s="51"/>
      <c r="P115" s="53"/>
      <c r="Q115" s="53"/>
      <c r="R115" s="53"/>
      <c r="S115" s="53"/>
      <c r="T115" s="60"/>
      <c r="U115" s="51"/>
      <c r="V115" s="51">
        <v>20</v>
      </c>
      <c r="W115" s="51">
        <f t="shared" si="3"/>
        <v>13</v>
      </c>
      <c r="X115" s="68">
        <f t="shared" si="5"/>
        <v>1</v>
      </c>
      <c r="Y115" s="68">
        <f t="shared" si="4"/>
        <v>1</v>
      </c>
      <c r="Z115" s="49"/>
      <c r="AA115" s="49"/>
      <c r="AB115"/>
    </row>
    <row r="116" spans="1:28" s="6" customFormat="1" ht="25.5" x14ac:dyDescent="0.25">
      <c r="A116" s="51">
        <v>4848</v>
      </c>
      <c r="B116" s="48">
        <v>2018</v>
      </c>
      <c r="C116" s="49" t="s">
        <v>35</v>
      </c>
      <c r="D116" s="49" t="s">
        <v>117</v>
      </c>
      <c r="E116" s="49" t="s">
        <v>33</v>
      </c>
      <c r="F116" s="49" t="s">
        <v>25</v>
      </c>
      <c r="G116" s="50">
        <v>0.75</v>
      </c>
      <c r="H116" s="51">
        <v>17231</v>
      </c>
      <c r="I116" s="49" t="s">
        <v>358</v>
      </c>
      <c r="J116" s="51"/>
      <c r="K116" s="51"/>
      <c r="L116" s="51"/>
      <c r="M116" s="51"/>
      <c r="N116" s="51"/>
      <c r="O116" s="51"/>
      <c r="P116" s="53"/>
      <c r="Q116" s="53"/>
      <c r="R116" s="53">
        <v>5</v>
      </c>
      <c r="S116" s="53">
        <v>8</v>
      </c>
      <c r="T116" s="60"/>
      <c r="U116" s="51"/>
      <c r="V116" s="51"/>
      <c r="W116" s="51">
        <f t="shared" si="3"/>
        <v>13</v>
      </c>
      <c r="X116" s="68">
        <f t="shared" si="5"/>
        <v>1</v>
      </c>
      <c r="Y116" s="68">
        <f t="shared" si="4"/>
        <v>1</v>
      </c>
      <c r="Z116" s="49"/>
      <c r="AA116" s="49" t="s">
        <v>22</v>
      </c>
      <c r="AB116"/>
    </row>
    <row r="117" spans="1:28" s="6" customFormat="1" ht="25.5" x14ac:dyDescent="0.25">
      <c r="A117" s="51">
        <v>4848</v>
      </c>
      <c r="B117" s="48">
        <v>2018</v>
      </c>
      <c r="C117" s="49" t="s">
        <v>35</v>
      </c>
      <c r="D117" s="49" t="s">
        <v>117</v>
      </c>
      <c r="E117" s="49" t="s">
        <v>33</v>
      </c>
      <c r="F117" s="49" t="s">
        <v>25</v>
      </c>
      <c r="G117" s="50">
        <v>0.75</v>
      </c>
      <c r="H117" s="51">
        <v>17231</v>
      </c>
      <c r="I117" s="49" t="s">
        <v>166</v>
      </c>
      <c r="J117" s="51"/>
      <c r="K117" s="51"/>
      <c r="L117" s="51"/>
      <c r="M117" s="51"/>
      <c r="N117" s="51">
        <v>1</v>
      </c>
      <c r="O117" s="51"/>
      <c r="P117" s="53"/>
      <c r="Q117" s="53"/>
      <c r="R117" s="53"/>
      <c r="S117" s="53"/>
      <c r="T117" s="60"/>
      <c r="U117" s="51"/>
      <c r="V117" s="51"/>
      <c r="W117" s="51">
        <f t="shared" si="3"/>
        <v>13</v>
      </c>
      <c r="X117" s="68">
        <f t="shared" si="5"/>
        <v>1</v>
      </c>
      <c r="Y117" s="68">
        <f t="shared" si="4"/>
        <v>1</v>
      </c>
      <c r="Z117" s="49"/>
      <c r="AA117" s="49" t="s">
        <v>22</v>
      </c>
      <c r="AB117"/>
    </row>
    <row r="118" spans="1:28" s="6" customFormat="1" ht="38.25" x14ac:dyDescent="0.25">
      <c r="A118" s="51">
        <v>4848</v>
      </c>
      <c r="B118" s="48">
        <v>2018</v>
      </c>
      <c r="C118" s="49" t="s">
        <v>35</v>
      </c>
      <c r="D118" s="49" t="s">
        <v>117</v>
      </c>
      <c r="E118" s="49" t="s">
        <v>33</v>
      </c>
      <c r="F118" s="49" t="s">
        <v>25</v>
      </c>
      <c r="G118" s="50">
        <v>0.75</v>
      </c>
      <c r="H118" s="51">
        <v>17231</v>
      </c>
      <c r="I118" s="49" t="s">
        <v>171</v>
      </c>
      <c r="J118" s="51">
        <v>14</v>
      </c>
      <c r="K118" s="51">
        <v>22</v>
      </c>
      <c r="L118" s="51"/>
      <c r="M118" s="51"/>
      <c r="N118" s="51"/>
      <c r="O118" s="51"/>
      <c r="P118" s="53"/>
      <c r="Q118" s="53"/>
      <c r="R118" s="53"/>
      <c r="S118" s="53"/>
      <c r="T118" s="60"/>
      <c r="U118" s="51"/>
      <c r="V118" s="51"/>
      <c r="W118" s="51">
        <f t="shared" si="3"/>
        <v>13</v>
      </c>
      <c r="X118" s="68">
        <f t="shared" si="5"/>
        <v>1</v>
      </c>
      <c r="Y118" s="68">
        <f t="shared" si="4"/>
        <v>1</v>
      </c>
      <c r="Z118" s="49"/>
      <c r="AA118" s="49" t="s">
        <v>22</v>
      </c>
      <c r="AB118"/>
    </row>
    <row r="119" spans="1:28" s="6" customFormat="1" ht="51" x14ac:dyDescent="0.25">
      <c r="A119" s="51">
        <v>4848</v>
      </c>
      <c r="B119" s="48">
        <v>2018</v>
      </c>
      <c r="C119" s="49" t="s">
        <v>35</v>
      </c>
      <c r="D119" s="49" t="s">
        <v>117</v>
      </c>
      <c r="E119" s="49" t="s">
        <v>33</v>
      </c>
      <c r="F119" s="49" t="s">
        <v>25</v>
      </c>
      <c r="G119" s="50">
        <v>0.75</v>
      </c>
      <c r="H119" s="51">
        <v>17231</v>
      </c>
      <c r="I119" s="49" t="s">
        <v>172</v>
      </c>
      <c r="J119" s="51">
        <v>4</v>
      </c>
      <c r="K119" s="51">
        <v>12</v>
      </c>
      <c r="L119" s="51"/>
      <c r="M119" s="51"/>
      <c r="N119" s="51"/>
      <c r="O119" s="51"/>
      <c r="P119" s="53"/>
      <c r="Q119" s="53"/>
      <c r="R119" s="53"/>
      <c r="S119" s="53"/>
      <c r="T119" s="60"/>
      <c r="U119" s="51"/>
      <c r="V119" s="51"/>
      <c r="W119" s="51">
        <f t="shared" si="3"/>
        <v>13</v>
      </c>
      <c r="X119" s="68">
        <f t="shared" si="5"/>
        <v>1</v>
      </c>
      <c r="Y119" s="68">
        <f t="shared" si="4"/>
        <v>1</v>
      </c>
      <c r="Z119" s="49"/>
      <c r="AA119" s="49" t="s">
        <v>22</v>
      </c>
      <c r="AB119"/>
    </row>
    <row r="120" spans="1:28" s="6" customFormat="1" ht="25.5" x14ac:dyDescent="0.25">
      <c r="A120" s="51">
        <v>4858</v>
      </c>
      <c r="B120" s="48">
        <v>2016</v>
      </c>
      <c r="C120" s="49" t="s">
        <v>35</v>
      </c>
      <c r="D120" s="49" t="s">
        <v>70</v>
      </c>
      <c r="E120" s="49" t="s">
        <v>28</v>
      </c>
      <c r="F120" s="49" t="s">
        <v>23</v>
      </c>
      <c r="G120" s="50">
        <v>1</v>
      </c>
      <c r="H120" s="51">
        <v>15177</v>
      </c>
      <c r="I120" s="49" t="s">
        <v>180</v>
      </c>
      <c r="J120" s="51">
        <v>42</v>
      </c>
      <c r="K120" s="51"/>
      <c r="L120" s="51">
        <v>84</v>
      </c>
      <c r="M120" s="51">
        <v>1</v>
      </c>
      <c r="N120" s="51">
        <v>1</v>
      </c>
      <c r="O120" s="51"/>
      <c r="P120" s="53"/>
      <c r="Q120" s="53"/>
      <c r="R120" s="53"/>
      <c r="S120" s="53"/>
      <c r="T120" s="60"/>
      <c r="U120" s="51"/>
      <c r="V120" s="51"/>
      <c r="W120" s="51">
        <f t="shared" si="3"/>
        <v>27</v>
      </c>
      <c r="X120" s="68">
        <f t="shared" si="5"/>
        <v>1</v>
      </c>
      <c r="Y120" s="68">
        <f t="shared" si="4"/>
        <v>2</v>
      </c>
      <c r="Z120" s="49"/>
      <c r="AA120" s="49" t="s">
        <v>22</v>
      </c>
      <c r="AB120"/>
    </row>
    <row r="121" spans="1:28" s="6" customFormat="1" ht="25.5" x14ac:dyDescent="0.25">
      <c r="A121" s="51">
        <v>4858</v>
      </c>
      <c r="B121" s="48">
        <v>2016</v>
      </c>
      <c r="C121" s="49" t="s">
        <v>35</v>
      </c>
      <c r="D121" s="49" t="s">
        <v>116</v>
      </c>
      <c r="E121" s="49" t="s">
        <v>28</v>
      </c>
      <c r="F121" s="49" t="s">
        <v>56</v>
      </c>
      <c r="G121" s="50">
        <v>1</v>
      </c>
      <c r="H121" s="51">
        <v>15177</v>
      </c>
      <c r="I121" s="49" t="s">
        <v>37</v>
      </c>
      <c r="J121" s="51">
        <v>18</v>
      </c>
      <c r="K121" s="51">
        <v>18</v>
      </c>
      <c r="L121" s="51"/>
      <c r="M121" s="51">
        <v>1</v>
      </c>
      <c r="N121" s="51">
        <v>1</v>
      </c>
      <c r="O121" s="51"/>
      <c r="P121" s="53"/>
      <c r="Q121" s="53"/>
      <c r="R121" s="53"/>
      <c r="S121" s="53"/>
      <c r="T121" s="60"/>
      <c r="U121" s="51"/>
      <c r="V121" s="51"/>
      <c r="W121" s="51">
        <f t="shared" si="3"/>
        <v>27</v>
      </c>
      <c r="X121" s="68">
        <f t="shared" si="5"/>
        <v>1</v>
      </c>
      <c r="Y121" s="68">
        <f t="shared" si="4"/>
        <v>2</v>
      </c>
      <c r="Z121" s="49"/>
      <c r="AA121" s="49" t="s">
        <v>22</v>
      </c>
      <c r="AB121"/>
    </row>
    <row r="122" spans="1:28" s="6" customFormat="1" ht="25.5" x14ac:dyDescent="0.25">
      <c r="A122" s="51">
        <v>4858</v>
      </c>
      <c r="B122" s="48">
        <v>2016</v>
      </c>
      <c r="C122" s="49" t="s">
        <v>35</v>
      </c>
      <c r="D122" s="49" t="s">
        <v>116</v>
      </c>
      <c r="E122" s="49" t="s">
        <v>28</v>
      </c>
      <c r="F122" s="49" t="s">
        <v>56</v>
      </c>
      <c r="G122" s="50">
        <v>1</v>
      </c>
      <c r="H122" s="51">
        <v>15177</v>
      </c>
      <c r="I122" s="49" t="s">
        <v>181</v>
      </c>
      <c r="J122" s="51"/>
      <c r="K122" s="51"/>
      <c r="L122" s="51"/>
      <c r="M122" s="51">
        <v>1</v>
      </c>
      <c r="N122" s="51">
        <v>1</v>
      </c>
      <c r="O122" s="51"/>
      <c r="P122" s="53"/>
      <c r="Q122" s="53"/>
      <c r="R122" s="53"/>
      <c r="S122" s="53"/>
      <c r="T122" s="60"/>
      <c r="U122" s="51"/>
      <c r="V122" s="51"/>
      <c r="W122" s="51">
        <f t="shared" si="3"/>
        <v>27</v>
      </c>
      <c r="X122" s="68">
        <f t="shared" si="5"/>
        <v>1</v>
      </c>
      <c r="Y122" s="68">
        <f t="shared" si="4"/>
        <v>2</v>
      </c>
      <c r="Z122" s="49"/>
      <c r="AA122" s="49" t="s">
        <v>22</v>
      </c>
      <c r="AB122"/>
    </row>
    <row r="123" spans="1:28" s="6" customFormat="1" ht="25.5" x14ac:dyDescent="0.25">
      <c r="A123" s="51">
        <v>4858</v>
      </c>
      <c r="B123" s="48">
        <v>2016</v>
      </c>
      <c r="C123" s="49" t="s">
        <v>35</v>
      </c>
      <c r="D123" s="49" t="s">
        <v>116</v>
      </c>
      <c r="E123" s="49" t="s">
        <v>28</v>
      </c>
      <c r="F123" s="49" t="s">
        <v>56</v>
      </c>
      <c r="G123" s="50">
        <v>1</v>
      </c>
      <c r="H123" s="51">
        <v>15177</v>
      </c>
      <c r="I123" s="49" t="s">
        <v>182</v>
      </c>
      <c r="J123" s="51">
        <v>12</v>
      </c>
      <c r="K123" s="51"/>
      <c r="L123" s="51"/>
      <c r="M123" s="51">
        <v>1</v>
      </c>
      <c r="N123" s="51"/>
      <c r="O123" s="51"/>
      <c r="P123" s="53"/>
      <c r="Q123" s="53"/>
      <c r="R123" s="53"/>
      <c r="S123" s="53"/>
      <c r="T123" s="60"/>
      <c r="U123" s="51"/>
      <c r="V123" s="51"/>
      <c r="W123" s="51">
        <f t="shared" si="3"/>
        <v>27</v>
      </c>
      <c r="X123" s="68">
        <f t="shared" si="5"/>
        <v>1</v>
      </c>
      <c r="Y123" s="68">
        <f t="shared" si="4"/>
        <v>2</v>
      </c>
      <c r="Z123" s="49"/>
      <c r="AA123" s="49" t="s">
        <v>22</v>
      </c>
      <c r="AB123"/>
    </row>
    <row r="124" spans="1:28" s="6" customFormat="1" ht="25.5" x14ac:dyDescent="0.25">
      <c r="A124" s="51">
        <v>4858</v>
      </c>
      <c r="B124" s="48">
        <v>2016</v>
      </c>
      <c r="C124" s="49" t="s">
        <v>35</v>
      </c>
      <c r="D124" s="49" t="s">
        <v>116</v>
      </c>
      <c r="E124" s="49" t="s">
        <v>28</v>
      </c>
      <c r="F124" s="49" t="s">
        <v>56</v>
      </c>
      <c r="G124" s="50">
        <v>1</v>
      </c>
      <c r="H124" s="51">
        <v>15177</v>
      </c>
      <c r="I124" s="49" t="s">
        <v>136</v>
      </c>
      <c r="J124" s="51">
        <v>27</v>
      </c>
      <c r="K124" s="51"/>
      <c r="L124" s="51"/>
      <c r="M124" s="51">
        <v>1</v>
      </c>
      <c r="N124" s="51"/>
      <c r="O124" s="51">
        <v>1</v>
      </c>
      <c r="P124" s="53"/>
      <c r="Q124" s="53"/>
      <c r="R124" s="53"/>
      <c r="S124" s="53"/>
      <c r="T124" s="60"/>
      <c r="U124" s="51"/>
      <c r="V124" s="51"/>
      <c r="W124" s="51">
        <f t="shared" si="3"/>
        <v>27</v>
      </c>
      <c r="X124" s="68">
        <f t="shared" si="5"/>
        <v>1</v>
      </c>
      <c r="Y124" s="68">
        <f t="shared" si="4"/>
        <v>2</v>
      </c>
      <c r="Z124" s="49"/>
      <c r="AA124" s="49" t="s">
        <v>22</v>
      </c>
      <c r="AB124"/>
    </row>
    <row r="125" spans="1:28" s="6" customFormat="1" ht="25.5" x14ac:dyDescent="0.25">
      <c r="A125" s="51">
        <v>4858</v>
      </c>
      <c r="B125" s="48">
        <v>2016</v>
      </c>
      <c r="C125" s="49" t="s">
        <v>35</v>
      </c>
      <c r="D125" s="49" t="s">
        <v>36</v>
      </c>
      <c r="E125" s="49" t="s">
        <v>26</v>
      </c>
      <c r="F125" s="49" t="s">
        <v>25</v>
      </c>
      <c r="G125" s="50">
        <v>1</v>
      </c>
      <c r="H125" s="51">
        <v>15177</v>
      </c>
      <c r="I125" s="49" t="s">
        <v>37</v>
      </c>
      <c r="J125" s="51"/>
      <c r="K125" s="51"/>
      <c r="L125" s="51">
        <v>36</v>
      </c>
      <c r="M125" s="51">
        <v>1</v>
      </c>
      <c r="N125" s="51">
        <v>1</v>
      </c>
      <c r="O125" s="51"/>
      <c r="P125" s="53"/>
      <c r="Q125" s="53"/>
      <c r="R125" s="53"/>
      <c r="S125" s="53"/>
      <c r="T125" s="60"/>
      <c r="U125" s="51"/>
      <c r="V125" s="51"/>
      <c r="W125" s="51">
        <f t="shared" si="3"/>
        <v>27</v>
      </c>
      <c r="X125" s="68">
        <f t="shared" si="5"/>
        <v>1</v>
      </c>
      <c r="Y125" s="68">
        <f t="shared" si="4"/>
        <v>2</v>
      </c>
      <c r="Z125" s="49"/>
      <c r="AA125" s="49" t="s">
        <v>22</v>
      </c>
      <c r="AB125"/>
    </row>
    <row r="126" spans="1:28" s="6" customFormat="1" ht="25.5" x14ac:dyDescent="0.25">
      <c r="A126" s="51">
        <v>4858</v>
      </c>
      <c r="B126" s="48">
        <v>2016</v>
      </c>
      <c r="C126" s="49" t="s">
        <v>35</v>
      </c>
      <c r="D126" s="49" t="s">
        <v>36</v>
      </c>
      <c r="E126" s="49" t="s">
        <v>26</v>
      </c>
      <c r="F126" s="49" t="s">
        <v>25</v>
      </c>
      <c r="G126" s="50">
        <v>1</v>
      </c>
      <c r="H126" s="51">
        <v>15177</v>
      </c>
      <c r="I126" s="49" t="s">
        <v>181</v>
      </c>
      <c r="J126" s="51"/>
      <c r="K126" s="51"/>
      <c r="L126" s="51"/>
      <c r="M126" s="51">
        <v>1</v>
      </c>
      <c r="N126" s="51">
        <v>1</v>
      </c>
      <c r="O126" s="51"/>
      <c r="P126" s="53"/>
      <c r="Q126" s="53"/>
      <c r="R126" s="53"/>
      <c r="S126" s="53"/>
      <c r="T126" s="60"/>
      <c r="U126" s="51"/>
      <c r="V126" s="51"/>
      <c r="W126" s="51">
        <f t="shared" si="3"/>
        <v>27</v>
      </c>
      <c r="X126" s="68">
        <f t="shared" si="5"/>
        <v>1</v>
      </c>
      <c r="Y126" s="68">
        <f t="shared" si="4"/>
        <v>2</v>
      </c>
      <c r="Z126" s="49"/>
      <c r="AA126" s="49" t="s">
        <v>22</v>
      </c>
      <c r="AB126"/>
    </row>
    <row r="127" spans="1:28" s="6" customFormat="1" ht="25.5" x14ac:dyDescent="0.25">
      <c r="A127" s="51">
        <v>4858</v>
      </c>
      <c r="B127" s="48">
        <v>2016</v>
      </c>
      <c r="C127" s="49" t="s">
        <v>35</v>
      </c>
      <c r="D127" s="49" t="s">
        <v>36</v>
      </c>
      <c r="E127" s="49" t="s">
        <v>26</v>
      </c>
      <c r="F127" s="49" t="s">
        <v>25</v>
      </c>
      <c r="G127" s="50">
        <v>1</v>
      </c>
      <c r="H127" s="51">
        <v>15177</v>
      </c>
      <c r="I127" s="49" t="s">
        <v>182</v>
      </c>
      <c r="J127" s="51"/>
      <c r="K127" s="51"/>
      <c r="L127" s="51">
        <v>48</v>
      </c>
      <c r="M127" s="51">
        <v>1</v>
      </c>
      <c r="N127" s="51"/>
      <c r="O127" s="51"/>
      <c r="P127" s="53"/>
      <c r="Q127" s="53"/>
      <c r="R127" s="53"/>
      <c r="S127" s="53"/>
      <c r="T127" s="60"/>
      <c r="U127" s="51"/>
      <c r="V127" s="51"/>
      <c r="W127" s="51">
        <f t="shared" si="3"/>
        <v>27</v>
      </c>
      <c r="X127" s="68">
        <f t="shared" si="5"/>
        <v>1</v>
      </c>
      <c r="Y127" s="68">
        <f t="shared" si="4"/>
        <v>2</v>
      </c>
      <c r="Z127" s="49"/>
      <c r="AA127" s="49" t="s">
        <v>22</v>
      </c>
      <c r="AB127"/>
    </row>
    <row r="128" spans="1:28" s="6" customFormat="1" ht="25.5" x14ac:dyDescent="0.25">
      <c r="A128" s="51">
        <v>4858</v>
      </c>
      <c r="B128" s="48">
        <v>2016</v>
      </c>
      <c r="C128" s="49" t="s">
        <v>35</v>
      </c>
      <c r="D128" s="49" t="s">
        <v>36</v>
      </c>
      <c r="E128" s="49" t="s">
        <v>26</v>
      </c>
      <c r="F128" s="49" t="s">
        <v>25</v>
      </c>
      <c r="G128" s="50">
        <v>1</v>
      </c>
      <c r="H128" s="51">
        <v>15177</v>
      </c>
      <c r="I128" s="49" t="s">
        <v>136</v>
      </c>
      <c r="J128" s="51"/>
      <c r="K128" s="51"/>
      <c r="L128" s="51">
        <v>45</v>
      </c>
      <c r="M128" s="51"/>
      <c r="N128" s="51"/>
      <c r="O128" s="51">
        <v>1</v>
      </c>
      <c r="P128" s="53"/>
      <c r="Q128" s="53"/>
      <c r="R128" s="53"/>
      <c r="S128" s="53"/>
      <c r="T128" s="60"/>
      <c r="U128" s="51"/>
      <c r="V128" s="51"/>
      <c r="W128" s="51">
        <f t="shared" si="3"/>
        <v>27</v>
      </c>
      <c r="X128" s="68">
        <f t="shared" si="5"/>
        <v>1</v>
      </c>
      <c r="Y128" s="68">
        <f t="shared" si="4"/>
        <v>2</v>
      </c>
      <c r="Z128" s="49"/>
      <c r="AA128" s="49" t="s">
        <v>22</v>
      </c>
      <c r="AB128"/>
    </row>
    <row r="129" spans="1:28" s="6" customFormat="1" ht="25.5" x14ac:dyDescent="0.25">
      <c r="A129" s="51">
        <v>4858</v>
      </c>
      <c r="B129" s="48">
        <v>2016</v>
      </c>
      <c r="C129" s="49" t="s">
        <v>35</v>
      </c>
      <c r="D129" s="49" t="s">
        <v>130</v>
      </c>
      <c r="E129" s="49" t="s">
        <v>26</v>
      </c>
      <c r="F129" s="49" t="s">
        <v>25</v>
      </c>
      <c r="G129" s="50">
        <v>1</v>
      </c>
      <c r="H129" s="51">
        <v>15177</v>
      </c>
      <c r="I129" s="49" t="s">
        <v>280</v>
      </c>
      <c r="J129" s="51">
        <v>6</v>
      </c>
      <c r="K129" s="51"/>
      <c r="L129" s="51">
        <v>24</v>
      </c>
      <c r="M129" s="51">
        <v>1</v>
      </c>
      <c r="N129" s="51"/>
      <c r="O129" s="51"/>
      <c r="P129" s="53">
        <v>1</v>
      </c>
      <c r="Q129" s="53"/>
      <c r="R129" s="53"/>
      <c r="S129" s="53"/>
      <c r="T129" s="60"/>
      <c r="U129" s="51"/>
      <c r="V129" s="51"/>
      <c r="W129" s="51">
        <f t="shared" si="3"/>
        <v>27</v>
      </c>
      <c r="X129" s="68">
        <f t="shared" si="5"/>
        <v>1</v>
      </c>
      <c r="Y129" s="68">
        <f t="shared" si="4"/>
        <v>2</v>
      </c>
      <c r="Z129" s="49"/>
      <c r="AA129" s="49" t="s">
        <v>22</v>
      </c>
      <c r="AB129"/>
    </row>
    <row r="130" spans="1:28" s="6" customFormat="1" ht="25.5" x14ac:dyDescent="0.25">
      <c r="A130" s="51">
        <v>4858</v>
      </c>
      <c r="B130" s="48">
        <v>2016</v>
      </c>
      <c r="C130" s="49" t="s">
        <v>35</v>
      </c>
      <c r="D130" s="49" t="s">
        <v>130</v>
      </c>
      <c r="E130" s="49" t="s">
        <v>26</v>
      </c>
      <c r="F130" s="49" t="s">
        <v>25</v>
      </c>
      <c r="G130" s="50">
        <v>1</v>
      </c>
      <c r="H130" s="51">
        <v>15177</v>
      </c>
      <c r="I130" s="49" t="s">
        <v>183</v>
      </c>
      <c r="J130" s="51">
        <v>18</v>
      </c>
      <c r="K130" s="51">
        <v>18</v>
      </c>
      <c r="L130" s="51"/>
      <c r="M130" s="51">
        <v>1</v>
      </c>
      <c r="N130" s="51"/>
      <c r="O130" s="51"/>
      <c r="P130" s="53"/>
      <c r="Q130" s="53"/>
      <c r="R130" s="53"/>
      <c r="S130" s="53"/>
      <c r="T130" s="60"/>
      <c r="U130" s="51"/>
      <c r="V130" s="51"/>
      <c r="W130" s="51">
        <f t="shared" si="3"/>
        <v>27</v>
      </c>
      <c r="X130" s="68">
        <f t="shared" si="5"/>
        <v>1</v>
      </c>
      <c r="Y130" s="68">
        <f t="shared" si="4"/>
        <v>2</v>
      </c>
      <c r="Z130" s="49"/>
      <c r="AA130" s="49" t="s">
        <v>61</v>
      </c>
      <c r="AB130"/>
    </row>
    <row r="131" spans="1:28" s="6" customFormat="1" ht="25.5" x14ac:dyDescent="0.25">
      <c r="A131" s="51">
        <v>4858</v>
      </c>
      <c r="B131" s="48">
        <v>2016</v>
      </c>
      <c r="C131" s="49" t="s">
        <v>35</v>
      </c>
      <c r="D131" s="49" t="s">
        <v>130</v>
      </c>
      <c r="E131" s="49" t="s">
        <v>26</v>
      </c>
      <c r="F131" s="49" t="s">
        <v>25</v>
      </c>
      <c r="G131" s="50">
        <v>1</v>
      </c>
      <c r="H131" s="51">
        <v>15177</v>
      </c>
      <c r="I131" s="49" t="s">
        <v>184</v>
      </c>
      <c r="J131" s="51">
        <v>9</v>
      </c>
      <c r="K131" s="51">
        <v>9</v>
      </c>
      <c r="L131" s="51"/>
      <c r="M131" s="51">
        <v>1</v>
      </c>
      <c r="N131" s="51"/>
      <c r="O131" s="51"/>
      <c r="P131" s="53"/>
      <c r="Q131" s="53"/>
      <c r="R131" s="53"/>
      <c r="S131" s="53"/>
      <c r="T131" s="60"/>
      <c r="U131" s="51"/>
      <c r="V131" s="51"/>
      <c r="W131" s="51">
        <f t="shared" si="3"/>
        <v>27</v>
      </c>
      <c r="X131" s="68">
        <f t="shared" si="5"/>
        <v>1</v>
      </c>
      <c r="Y131" s="68">
        <f t="shared" si="4"/>
        <v>2</v>
      </c>
      <c r="Z131" s="49"/>
      <c r="AA131" s="49" t="s">
        <v>61</v>
      </c>
      <c r="AB131"/>
    </row>
    <row r="132" spans="1:28" s="6" customFormat="1" ht="25.5" x14ac:dyDescent="0.25">
      <c r="A132" s="51">
        <v>4858</v>
      </c>
      <c r="B132" s="48">
        <v>2016</v>
      </c>
      <c r="C132" s="49" t="s">
        <v>35</v>
      </c>
      <c r="D132" s="49" t="s">
        <v>130</v>
      </c>
      <c r="E132" s="49" t="s">
        <v>26</v>
      </c>
      <c r="F132" s="49" t="s">
        <v>25</v>
      </c>
      <c r="G132" s="50">
        <v>1</v>
      </c>
      <c r="H132" s="51">
        <v>15177</v>
      </c>
      <c r="I132" s="49" t="s">
        <v>178</v>
      </c>
      <c r="J132" s="51"/>
      <c r="K132" s="51"/>
      <c r="L132" s="51"/>
      <c r="M132" s="51">
        <v>1</v>
      </c>
      <c r="N132" s="51">
        <v>1</v>
      </c>
      <c r="O132" s="51"/>
      <c r="P132" s="53"/>
      <c r="Q132" s="53"/>
      <c r="R132" s="53"/>
      <c r="S132" s="53"/>
      <c r="T132" s="60"/>
      <c r="U132" s="51"/>
      <c r="V132" s="51"/>
      <c r="W132" s="51">
        <f t="shared" ref="W132:W195" si="6">IFERROR(IFERROR(INDEX(A$1:BE$12,11,MATCH(H132,AD$4:BE$4,0)+29),INDEX(A$1:BE$12,12,MATCH(H132,AD$5:BE$5,0)+29)), 0)</f>
        <v>27</v>
      </c>
      <c r="X132" s="68">
        <f t="shared" si="5"/>
        <v>1</v>
      </c>
      <c r="Y132" s="68">
        <f t="shared" ref="Y132:Y195" si="7">ROUNDUP(W132/15,0)</f>
        <v>2</v>
      </c>
      <c r="Z132" s="49"/>
      <c r="AA132" s="49" t="s">
        <v>22</v>
      </c>
      <c r="AB132"/>
    </row>
    <row r="133" spans="1:28" s="6" customFormat="1" ht="25.5" x14ac:dyDescent="0.25">
      <c r="A133" s="51">
        <v>4858</v>
      </c>
      <c r="B133" s="48">
        <v>2016</v>
      </c>
      <c r="C133" s="49" t="s">
        <v>35</v>
      </c>
      <c r="D133" s="49" t="s">
        <v>73</v>
      </c>
      <c r="E133" s="49" t="s">
        <v>20</v>
      </c>
      <c r="F133" s="49" t="s">
        <v>21</v>
      </c>
      <c r="G133" s="50">
        <v>1</v>
      </c>
      <c r="H133" s="51">
        <v>15177</v>
      </c>
      <c r="I133" s="49" t="s">
        <v>37</v>
      </c>
      <c r="J133" s="51"/>
      <c r="K133" s="51"/>
      <c r="L133" s="51">
        <v>72</v>
      </c>
      <c r="M133" s="51"/>
      <c r="N133" s="51"/>
      <c r="O133" s="51"/>
      <c r="P133" s="53"/>
      <c r="Q133" s="53"/>
      <c r="R133" s="53"/>
      <c r="S133" s="53"/>
      <c r="T133" s="60"/>
      <c r="U133" s="51"/>
      <c r="V133" s="51"/>
      <c r="W133" s="51">
        <f t="shared" si="6"/>
        <v>27</v>
      </c>
      <c r="X133" s="68">
        <f t="shared" ref="X133:X196" si="8">ROUNDUP(W133/30,0)</f>
        <v>1</v>
      </c>
      <c r="Y133" s="68">
        <f t="shared" si="7"/>
        <v>2</v>
      </c>
      <c r="Z133" s="49"/>
      <c r="AA133" s="49" t="s">
        <v>22</v>
      </c>
      <c r="AB133"/>
    </row>
    <row r="134" spans="1:28" s="6" customFormat="1" ht="25.5" x14ac:dyDescent="0.25">
      <c r="A134" s="51">
        <v>4858</v>
      </c>
      <c r="B134" s="48">
        <v>2016</v>
      </c>
      <c r="C134" s="49" t="s">
        <v>35</v>
      </c>
      <c r="D134" s="49" t="s">
        <v>73</v>
      </c>
      <c r="E134" s="49" t="s">
        <v>20</v>
      </c>
      <c r="F134" s="49" t="s">
        <v>21</v>
      </c>
      <c r="G134" s="50">
        <v>1</v>
      </c>
      <c r="H134" s="51">
        <v>15177</v>
      </c>
      <c r="I134" s="49" t="s">
        <v>66</v>
      </c>
      <c r="J134" s="51">
        <v>54</v>
      </c>
      <c r="K134" s="51">
        <v>54</v>
      </c>
      <c r="L134" s="51"/>
      <c r="M134" s="51">
        <v>1</v>
      </c>
      <c r="N134" s="51">
        <v>1</v>
      </c>
      <c r="O134" s="51"/>
      <c r="P134" s="53"/>
      <c r="Q134" s="53"/>
      <c r="R134" s="53"/>
      <c r="S134" s="53"/>
      <c r="T134" s="60"/>
      <c r="U134" s="51"/>
      <c r="V134" s="51"/>
      <c r="W134" s="51">
        <f t="shared" si="6"/>
        <v>27</v>
      </c>
      <c r="X134" s="68">
        <f t="shared" si="8"/>
        <v>1</v>
      </c>
      <c r="Y134" s="68">
        <f t="shared" si="7"/>
        <v>2</v>
      </c>
      <c r="Z134" s="49"/>
      <c r="AA134" s="49" t="s">
        <v>22</v>
      </c>
      <c r="AB134"/>
    </row>
    <row r="135" spans="1:28" s="6" customFormat="1" ht="25.5" x14ac:dyDescent="0.25">
      <c r="A135" s="51">
        <v>4858</v>
      </c>
      <c r="B135" s="48">
        <v>2016</v>
      </c>
      <c r="C135" s="49" t="s">
        <v>35</v>
      </c>
      <c r="D135" s="49" t="s">
        <v>73</v>
      </c>
      <c r="E135" s="49" t="s">
        <v>20</v>
      </c>
      <c r="F135" s="49" t="s">
        <v>21</v>
      </c>
      <c r="G135" s="50">
        <v>1</v>
      </c>
      <c r="H135" s="51">
        <v>15177</v>
      </c>
      <c r="I135" s="49" t="s">
        <v>185</v>
      </c>
      <c r="J135" s="51"/>
      <c r="K135" s="51"/>
      <c r="L135" s="51">
        <v>36</v>
      </c>
      <c r="M135" s="51">
        <v>1</v>
      </c>
      <c r="N135" s="51"/>
      <c r="O135" s="51"/>
      <c r="P135" s="53"/>
      <c r="Q135" s="53"/>
      <c r="R135" s="53"/>
      <c r="S135" s="53"/>
      <c r="T135" s="60"/>
      <c r="U135" s="51"/>
      <c r="V135" s="51"/>
      <c r="W135" s="51">
        <f t="shared" si="6"/>
        <v>27</v>
      </c>
      <c r="X135" s="68">
        <f t="shared" si="8"/>
        <v>1</v>
      </c>
      <c r="Y135" s="68">
        <f t="shared" si="7"/>
        <v>2</v>
      </c>
      <c r="Z135" s="49"/>
      <c r="AA135" s="49" t="s">
        <v>22</v>
      </c>
      <c r="AB135"/>
    </row>
    <row r="136" spans="1:28" s="6" customFormat="1" ht="25.5" x14ac:dyDescent="0.25">
      <c r="A136" s="51">
        <v>4858</v>
      </c>
      <c r="B136" s="48">
        <v>2016</v>
      </c>
      <c r="C136" s="49" t="s">
        <v>35</v>
      </c>
      <c r="D136" s="49" t="s">
        <v>186</v>
      </c>
      <c r="E136" s="49" t="s">
        <v>30</v>
      </c>
      <c r="F136" s="49" t="s">
        <v>25</v>
      </c>
      <c r="G136" s="50">
        <v>0.25</v>
      </c>
      <c r="H136" s="51">
        <v>15177</v>
      </c>
      <c r="I136" s="49" t="s">
        <v>136</v>
      </c>
      <c r="J136" s="51"/>
      <c r="K136" s="51"/>
      <c r="L136" s="51">
        <v>45</v>
      </c>
      <c r="M136" s="51"/>
      <c r="N136" s="51"/>
      <c r="O136" s="51"/>
      <c r="P136" s="54"/>
      <c r="Q136" s="54"/>
      <c r="R136" s="54"/>
      <c r="S136" s="54"/>
      <c r="T136" s="60"/>
      <c r="U136" s="51"/>
      <c r="V136" s="51"/>
      <c r="W136" s="51">
        <f t="shared" si="6"/>
        <v>27</v>
      </c>
      <c r="X136" s="68">
        <f t="shared" si="8"/>
        <v>1</v>
      </c>
      <c r="Y136" s="68">
        <f t="shared" si="7"/>
        <v>2</v>
      </c>
      <c r="Z136" s="49"/>
      <c r="AA136" s="49" t="s">
        <v>22</v>
      </c>
      <c r="AB136"/>
    </row>
    <row r="137" spans="1:28" s="6" customFormat="1" ht="25.5" x14ac:dyDescent="0.25">
      <c r="A137" s="51">
        <v>4858</v>
      </c>
      <c r="B137" s="48">
        <v>2017</v>
      </c>
      <c r="C137" s="49" t="s">
        <v>35</v>
      </c>
      <c r="D137" s="49" t="s">
        <v>150</v>
      </c>
      <c r="E137" s="49" t="s">
        <v>20</v>
      </c>
      <c r="F137" s="49" t="s">
        <v>82</v>
      </c>
      <c r="G137" s="50">
        <v>1</v>
      </c>
      <c r="H137" s="51">
        <v>16002</v>
      </c>
      <c r="I137" s="49" t="s">
        <v>54</v>
      </c>
      <c r="J137" s="51"/>
      <c r="K137" s="51"/>
      <c r="L137" s="51">
        <v>36</v>
      </c>
      <c r="M137" s="51"/>
      <c r="N137" s="51"/>
      <c r="O137" s="51"/>
      <c r="P137" s="54"/>
      <c r="Q137" s="54"/>
      <c r="R137" s="54"/>
      <c r="S137" s="54"/>
      <c r="T137" s="60"/>
      <c r="U137" s="51"/>
      <c r="V137" s="51"/>
      <c r="W137" s="51">
        <f t="shared" si="6"/>
        <v>27</v>
      </c>
      <c r="X137" s="68">
        <f t="shared" si="8"/>
        <v>1</v>
      </c>
      <c r="Y137" s="68">
        <f t="shared" si="7"/>
        <v>2</v>
      </c>
      <c r="Z137" s="49"/>
      <c r="AA137" s="49" t="s">
        <v>22</v>
      </c>
      <c r="AB137"/>
    </row>
    <row r="138" spans="1:28" s="6" customFormat="1" ht="25.5" x14ac:dyDescent="0.25">
      <c r="A138" s="51">
        <v>4858</v>
      </c>
      <c r="B138" s="48">
        <v>2017</v>
      </c>
      <c r="C138" s="49" t="s">
        <v>35</v>
      </c>
      <c r="D138" s="49" t="s">
        <v>70</v>
      </c>
      <c r="E138" s="49" t="s">
        <v>28</v>
      </c>
      <c r="F138" s="49" t="s">
        <v>23</v>
      </c>
      <c r="G138" s="50">
        <v>1</v>
      </c>
      <c r="H138" s="51">
        <v>16002</v>
      </c>
      <c r="I138" s="49" t="s">
        <v>54</v>
      </c>
      <c r="J138" s="51">
        <v>4</v>
      </c>
      <c r="K138" s="51">
        <v>14</v>
      </c>
      <c r="L138" s="51">
        <v>36</v>
      </c>
      <c r="M138" s="51">
        <v>1</v>
      </c>
      <c r="N138" s="51"/>
      <c r="O138" s="51"/>
      <c r="P138" s="54">
        <v>1</v>
      </c>
      <c r="Q138" s="54"/>
      <c r="R138" s="54"/>
      <c r="S138" s="54"/>
      <c r="T138" s="60"/>
      <c r="U138" s="51"/>
      <c r="V138" s="51"/>
      <c r="W138" s="51">
        <f t="shared" si="6"/>
        <v>27</v>
      </c>
      <c r="X138" s="68">
        <f t="shared" si="8"/>
        <v>1</v>
      </c>
      <c r="Y138" s="68">
        <f t="shared" si="7"/>
        <v>2</v>
      </c>
      <c r="Z138" s="49"/>
      <c r="AA138" s="49" t="s">
        <v>22</v>
      </c>
      <c r="AB138"/>
    </row>
    <row r="139" spans="1:28" s="6" customFormat="1" ht="38.25" x14ac:dyDescent="0.25">
      <c r="A139" s="51">
        <v>4858</v>
      </c>
      <c r="B139" s="48">
        <v>2017</v>
      </c>
      <c r="C139" s="49" t="s">
        <v>35</v>
      </c>
      <c r="D139" s="49" t="s">
        <v>72</v>
      </c>
      <c r="E139" s="49" t="s">
        <v>26</v>
      </c>
      <c r="F139" s="49" t="s">
        <v>25</v>
      </c>
      <c r="G139" s="50">
        <v>1</v>
      </c>
      <c r="H139" s="51">
        <v>16002</v>
      </c>
      <c r="I139" s="49" t="s">
        <v>125</v>
      </c>
      <c r="J139" s="51">
        <v>18</v>
      </c>
      <c r="K139" s="51"/>
      <c r="L139" s="51">
        <v>12</v>
      </c>
      <c r="M139" s="51">
        <v>1</v>
      </c>
      <c r="N139" s="51"/>
      <c r="O139" s="51"/>
      <c r="P139" s="54"/>
      <c r="Q139" s="54"/>
      <c r="R139" s="54"/>
      <c r="S139" s="54"/>
      <c r="T139" s="60"/>
      <c r="U139" s="51"/>
      <c r="V139" s="51"/>
      <c r="W139" s="51">
        <f t="shared" si="6"/>
        <v>27</v>
      </c>
      <c r="X139" s="68">
        <f t="shared" si="8"/>
        <v>1</v>
      </c>
      <c r="Y139" s="68">
        <f t="shared" si="7"/>
        <v>2</v>
      </c>
      <c r="Z139" s="49"/>
      <c r="AA139" s="49" t="s">
        <v>22</v>
      </c>
      <c r="AB139"/>
    </row>
    <row r="140" spans="1:28" s="6" customFormat="1" ht="25.5" x14ac:dyDescent="0.25">
      <c r="A140" s="51">
        <v>4858</v>
      </c>
      <c r="B140" s="48">
        <v>2017</v>
      </c>
      <c r="C140" s="49" t="s">
        <v>35</v>
      </c>
      <c r="D140" s="49" t="s">
        <v>116</v>
      </c>
      <c r="E140" s="49" t="s">
        <v>28</v>
      </c>
      <c r="F140" s="49" t="s">
        <v>56</v>
      </c>
      <c r="G140" s="50">
        <v>1</v>
      </c>
      <c r="H140" s="51">
        <v>16002</v>
      </c>
      <c r="I140" s="49" t="s">
        <v>126</v>
      </c>
      <c r="J140" s="51"/>
      <c r="K140" s="51"/>
      <c r="L140" s="51"/>
      <c r="M140" s="51">
        <v>1</v>
      </c>
      <c r="N140" s="51">
        <v>1</v>
      </c>
      <c r="O140" s="51"/>
      <c r="P140" s="54"/>
      <c r="Q140" s="54"/>
      <c r="R140" s="54"/>
      <c r="S140" s="54"/>
      <c r="T140" s="60"/>
      <c r="U140" s="51"/>
      <c r="V140" s="51"/>
      <c r="W140" s="51">
        <f t="shared" si="6"/>
        <v>27</v>
      </c>
      <c r="X140" s="68">
        <f t="shared" si="8"/>
        <v>1</v>
      </c>
      <c r="Y140" s="68">
        <f t="shared" si="7"/>
        <v>2</v>
      </c>
      <c r="Z140" s="49"/>
      <c r="AA140" s="49" t="s">
        <v>22</v>
      </c>
      <c r="AB140"/>
    </row>
    <row r="141" spans="1:28" s="6" customFormat="1" ht="25.5" x14ac:dyDescent="0.25">
      <c r="A141" s="51">
        <v>4858</v>
      </c>
      <c r="B141" s="48">
        <v>2017</v>
      </c>
      <c r="C141" s="49" t="s">
        <v>35</v>
      </c>
      <c r="D141" s="49" t="s">
        <v>116</v>
      </c>
      <c r="E141" s="49" t="s">
        <v>28</v>
      </c>
      <c r="F141" s="49" t="s">
        <v>56</v>
      </c>
      <c r="G141" s="50">
        <v>1</v>
      </c>
      <c r="H141" s="51">
        <v>16002</v>
      </c>
      <c r="I141" s="49" t="s">
        <v>127</v>
      </c>
      <c r="J141" s="51">
        <v>18</v>
      </c>
      <c r="K141" s="51"/>
      <c r="L141" s="51"/>
      <c r="M141" s="51">
        <v>1</v>
      </c>
      <c r="N141" s="51"/>
      <c r="O141" s="51"/>
      <c r="P141" s="54"/>
      <c r="Q141" s="54"/>
      <c r="R141" s="54"/>
      <c r="S141" s="54"/>
      <c r="T141" s="60"/>
      <c r="U141" s="51"/>
      <c r="V141" s="51"/>
      <c r="W141" s="51">
        <f t="shared" si="6"/>
        <v>27</v>
      </c>
      <c r="X141" s="68">
        <f t="shared" si="8"/>
        <v>1</v>
      </c>
      <c r="Y141" s="68">
        <f t="shared" si="7"/>
        <v>2</v>
      </c>
      <c r="Z141" s="49"/>
      <c r="AA141" s="49" t="s">
        <v>22</v>
      </c>
      <c r="AB141"/>
    </row>
    <row r="142" spans="1:28" s="6" customFormat="1" ht="25.5" x14ac:dyDescent="0.25">
      <c r="A142" s="51">
        <v>4858</v>
      </c>
      <c r="B142" s="48">
        <v>2017</v>
      </c>
      <c r="C142" s="49" t="s">
        <v>35</v>
      </c>
      <c r="D142" s="49" t="s">
        <v>116</v>
      </c>
      <c r="E142" s="49" t="s">
        <v>28</v>
      </c>
      <c r="F142" s="49" t="s">
        <v>56</v>
      </c>
      <c r="G142" s="50">
        <v>1</v>
      </c>
      <c r="H142" s="51">
        <v>16002</v>
      </c>
      <c r="I142" s="49" t="s">
        <v>128</v>
      </c>
      <c r="J142" s="51">
        <v>18</v>
      </c>
      <c r="K142" s="51"/>
      <c r="L142" s="51">
        <v>36</v>
      </c>
      <c r="M142" s="51">
        <v>1</v>
      </c>
      <c r="N142" s="51"/>
      <c r="O142" s="51"/>
      <c r="P142" s="54"/>
      <c r="Q142" s="54"/>
      <c r="R142" s="54"/>
      <c r="S142" s="54"/>
      <c r="T142" s="60"/>
      <c r="U142" s="51"/>
      <c r="V142" s="51"/>
      <c r="W142" s="51">
        <f t="shared" si="6"/>
        <v>27</v>
      </c>
      <c r="X142" s="68">
        <f t="shared" si="8"/>
        <v>1</v>
      </c>
      <c r="Y142" s="68">
        <f t="shared" si="7"/>
        <v>2</v>
      </c>
      <c r="Z142" s="49"/>
      <c r="AA142" s="49" t="s">
        <v>22</v>
      </c>
      <c r="AB142"/>
    </row>
    <row r="143" spans="1:28" s="6" customFormat="1" ht="25.5" x14ac:dyDescent="0.25">
      <c r="A143" s="51">
        <v>4858</v>
      </c>
      <c r="B143" s="48">
        <v>2017</v>
      </c>
      <c r="C143" s="49" t="s">
        <v>35</v>
      </c>
      <c r="D143" s="49" t="s">
        <v>116</v>
      </c>
      <c r="E143" s="49" t="s">
        <v>28</v>
      </c>
      <c r="F143" s="49" t="s">
        <v>56</v>
      </c>
      <c r="G143" s="50">
        <v>1</v>
      </c>
      <c r="H143" s="51">
        <v>16002</v>
      </c>
      <c r="I143" s="49" t="s">
        <v>129</v>
      </c>
      <c r="J143" s="51">
        <v>18</v>
      </c>
      <c r="K143" s="51"/>
      <c r="L143" s="51">
        <v>54</v>
      </c>
      <c r="M143" s="51">
        <v>1</v>
      </c>
      <c r="N143" s="51"/>
      <c r="O143" s="51"/>
      <c r="P143" s="54"/>
      <c r="Q143" s="54"/>
      <c r="R143" s="54"/>
      <c r="S143" s="54"/>
      <c r="T143" s="60"/>
      <c r="U143" s="51"/>
      <c r="V143" s="51"/>
      <c r="W143" s="51">
        <f t="shared" si="6"/>
        <v>27</v>
      </c>
      <c r="X143" s="68">
        <f t="shared" si="8"/>
        <v>1</v>
      </c>
      <c r="Y143" s="68">
        <f t="shared" si="7"/>
        <v>2</v>
      </c>
      <c r="Z143" s="49"/>
      <c r="AA143" s="49" t="s">
        <v>22</v>
      </c>
      <c r="AB143"/>
    </row>
    <row r="144" spans="1:28" s="6" customFormat="1" ht="25.5" x14ac:dyDescent="0.25">
      <c r="A144" s="51">
        <v>4858</v>
      </c>
      <c r="B144" s="48">
        <v>2017</v>
      </c>
      <c r="C144" s="49" t="s">
        <v>35</v>
      </c>
      <c r="D144" s="49" t="s">
        <v>36</v>
      </c>
      <c r="E144" s="49" t="s">
        <v>26</v>
      </c>
      <c r="F144" s="49" t="s">
        <v>25</v>
      </c>
      <c r="G144" s="50">
        <v>1</v>
      </c>
      <c r="H144" s="51">
        <v>16002</v>
      </c>
      <c r="I144" s="49" t="s">
        <v>126</v>
      </c>
      <c r="J144" s="51"/>
      <c r="K144" s="51"/>
      <c r="L144" s="51"/>
      <c r="M144" s="51">
        <v>1</v>
      </c>
      <c r="N144" s="51">
        <v>1</v>
      </c>
      <c r="O144" s="51"/>
      <c r="P144" s="54"/>
      <c r="Q144" s="54"/>
      <c r="R144" s="54"/>
      <c r="S144" s="54"/>
      <c r="T144" s="60"/>
      <c r="U144" s="51"/>
      <c r="V144" s="51"/>
      <c r="W144" s="51">
        <f t="shared" si="6"/>
        <v>27</v>
      </c>
      <c r="X144" s="68">
        <f t="shared" si="8"/>
        <v>1</v>
      </c>
      <c r="Y144" s="68">
        <f t="shared" si="7"/>
        <v>2</v>
      </c>
      <c r="Z144" s="49"/>
      <c r="AA144" s="49" t="s">
        <v>22</v>
      </c>
      <c r="AB144"/>
    </row>
    <row r="145" spans="1:28" s="6" customFormat="1" ht="25.5" x14ac:dyDescent="0.25">
      <c r="A145" s="51">
        <v>4858</v>
      </c>
      <c r="B145" s="48">
        <v>2017</v>
      </c>
      <c r="C145" s="49" t="s">
        <v>35</v>
      </c>
      <c r="D145" s="49" t="s">
        <v>36</v>
      </c>
      <c r="E145" s="49" t="s">
        <v>26</v>
      </c>
      <c r="F145" s="49" t="s">
        <v>25</v>
      </c>
      <c r="G145" s="50">
        <v>1</v>
      </c>
      <c r="H145" s="51">
        <v>16002</v>
      </c>
      <c r="I145" s="49" t="s">
        <v>127</v>
      </c>
      <c r="J145" s="51"/>
      <c r="K145" s="51"/>
      <c r="L145" s="51">
        <v>72</v>
      </c>
      <c r="M145" s="51">
        <v>1</v>
      </c>
      <c r="N145" s="51"/>
      <c r="O145" s="51"/>
      <c r="P145" s="54"/>
      <c r="Q145" s="54"/>
      <c r="R145" s="54"/>
      <c r="S145" s="54"/>
      <c r="T145" s="60"/>
      <c r="U145" s="51"/>
      <c r="V145" s="51"/>
      <c r="W145" s="51">
        <f t="shared" si="6"/>
        <v>27</v>
      </c>
      <c r="X145" s="68">
        <f t="shared" si="8"/>
        <v>1</v>
      </c>
      <c r="Y145" s="68">
        <f t="shared" si="7"/>
        <v>2</v>
      </c>
      <c r="Z145" s="49"/>
      <c r="AA145" s="49" t="s">
        <v>22</v>
      </c>
      <c r="AB145"/>
    </row>
    <row r="146" spans="1:28" s="6" customFormat="1" ht="25.5" x14ac:dyDescent="0.25">
      <c r="A146" s="51">
        <v>4858</v>
      </c>
      <c r="B146" s="48">
        <v>2017</v>
      </c>
      <c r="C146" s="49" t="s">
        <v>35</v>
      </c>
      <c r="D146" s="49" t="s">
        <v>36</v>
      </c>
      <c r="E146" s="49" t="s">
        <v>26</v>
      </c>
      <c r="F146" s="49" t="s">
        <v>25</v>
      </c>
      <c r="G146" s="50">
        <v>1</v>
      </c>
      <c r="H146" s="51">
        <v>16002</v>
      </c>
      <c r="I146" s="49" t="s">
        <v>128</v>
      </c>
      <c r="J146" s="51"/>
      <c r="K146" s="51"/>
      <c r="L146" s="51">
        <v>36</v>
      </c>
      <c r="M146" s="51">
        <v>1</v>
      </c>
      <c r="N146" s="51"/>
      <c r="O146" s="51"/>
      <c r="P146" s="54"/>
      <c r="Q146" s="54"/>
      <c r="R146" s="54"/>
      <c r="S146" s="54"/>
      <c r="T146" s="60"/>
      <c r="U146" s="51"/>
      <c r="V146" s="51"/>
      <c r="W146" s="51">
        <f t="shared" si="6"/>
        <v>27</v>
      </c>
      <c r="X146" s="68">
        <f t="shared" si="8"/>
        <v>1</v>
      </c>
      <c r="Y146" s="68">
        <f t="shared" si="7"/>
        <v>2</v>
      </c>
      <c r="Z146" s="49"/>
      <c r="AA146" s="49" t="s">
        <v>22</v>
      </c>
      <c r="AB146"/>
    </row>
    <row r="147" spans="1:28" s="6" customFormat="1" ht="25.5" x14ac:dyDescent="0.25">
      <c r="A147" s="51">
        <v>4858</v>
      </c>
      <c r="B147" s="48">
        <v>2017</v>
      </c>
      <c r="C147" s="49" t="s">
        <v>35</v>
      </c>
      <c r="D147" s="49" t="s">
        <v>36</v>
      </c>
      <c r="E147" s="49" t="s">
        <v>26</v>
      </c>
      <c r="F147" s="49" t="s">
        <v>25</v>
      </c>
      <c r="G147" s="50">
        <v>1</v>
      </c>
      <c r="H147" s="51">
        <v>16002</v>
      </c>
      <c r="I147" s="49" t="s">
        <v>129</v>
      </c>
      <c r="J147" s="51"/>
      <c r="K147" s="51"/>
      <c r="L147" s="51">
        <v>54</v>
      </c>
      <c r="M147" s="51">
        <v>1</v>
      </c>
      <c r="N147" s="51"/>
      <c r="O147" s="51"/>
      <c r="P147" s="54"/>
      <c r="Q147" s="54"/>
      <c r="R147" s="54"/>
      <c r="S147" s="54"/>
      <c r="T147" s="60"/>
      <c r="U147" s="51"/>
      <c r="V147" s="51"/>
      <c r="W147" s="51">
        <f t="shared" si="6"/>
        <v>27</v>
      </c>
      <c r="X147" s="68">
        <f t="shared" si="8"/>
        <v>1</v>
      </c>
      <c r="Y147" s="68">
        <f t="shared" si="7"/>
        <v>2</v>
      </c>
      <c r="Z147" s="49"/>
      <c r="AA147" s="49" t="s">
        <v>22</v>
      </c>
      <c r="AB147"/>
    </row>
    <row r="148" spans="1:28" s="6" customFormat="1" ht="25.5" x14ac:dyDescent="0.25">
      <c r="A148" s="51">
        <v>4858</v>
      </c>
      <c r="B148" s="48">
        <v>2017</v>
      </c>
      <c r="C148" s="49" t="s">
        <v>35</v>
      </c>
      <c r="D148" s="49" t="s">
        <v>130</v>
      </c>
      <c r="E148" s="49" t="s">
        <v>26</v>
      </c>
      <c r="F148" s="49" t="s">
        <v>25</v>
      </c>
      <c r="G148" s="50">
        <v>1</v>
      </c>
      <c r="H148" s="51">
        <v>16002</v>
      </c>
      <c r="I148" s="49" t="s">
        <v>131</v>
      </c>
      <c r="J148" s="51"/>
      <c r="K148" s="51"/>
      <c r="L148" s="51"/>
      <c r="M148" s="51">
        <v>1</v>
      </c>
      <c r="N148" s="51">
        <v>1</v>
      </c>
      <c r="O148" s="51"/>
      <c r="P148" s="54"/>
      <c r="Q148" s="54"/>
      <c r="R148" s="54"/>
      <c r="S148" s="54"/>
      <c r="T148" s="60"/>
      <c r="U148" s="51"/>
      <c r="V148" s="51"/>
      <c r="W148" s="51">
        <f t="shared" si="6"/>
        <v>27</v>
      </c>
      <c r="X148" s="68">
        <f t="shared" si="8"/>
        <v>1</v>
      </c>
      <c r="Y148" s="68">
        <f t="shared" si="7"/>
        <v>2</v>
      </c>
      <c r="Z148" s="49"/>
      <c r="AA148" s="49" t="s">
        <v>22</v>
      </c>
      <c r="AB148"/>
    </row>
    <row r="149" spans="1:28" s="6" customFormat="1" ht="25.5" x14ac:dyDescent="0.25">
      <c r="A149" s="51">
        <v>4858</v>
      </c>
      <c r="B149" s="48">
        <v>2017</v>
      </c>
      <c r="C149" s="49" t="s">
        <v>35</v>
      </c>
      <c r="D149" s="49" t="s">
        <v>130</v>
      </c>
      <c r="E149" s="49" t="s">
        <v>26</v>
      </c>
      <c r="F149" s="49" t="s">
        <v>25</v>
      </c>
      <c r="G149" s="50">
        <v>1</v>
      </c>
      <c r="H149" s="51">
        <v>16002</v>
      </c>
      <c r="I149" s="49" t="s">
        <v>132</v>
      </c>
      <c r="J149" s="51">
        <v>18</v>
      </c>
      <c r="K149" s="51">
        <v>18</v>
      </c>
      <c r="L149" s="51">
        <v>72</v>
      </c>
      <c r="M149" s="51">
        <v>1</v>
      </c>
      <c r="N149" s="51"/>
      <c r="O149" s="51"/>
      <c r="P149" s="54"/>
      <c r="Q149" s="54"/>
      <c r="R149" s="54"/>
      <c r="S149" s="54"/>
      <c r="T149" s="60"/>
      <c r="U149" s="51"/>
      <c r="V149" s="51"/>
      <c r="W149" s="51">
        <f t="shared" si="6"/>
        <v>27</v>
      </c>
      <c r="X149" s="68">
        <f t="shared" si="8"/>
        <v>1</v>
      </c>
      <c r="Y149" s="68">
        <f t="shared" si="7"/>
        <v>2</v>
      </c>
      <c r="Z149" s="49"/>
      <c r="AA149" s="49" t="s">
        <v>22</v>
      </c>
      <c r="AB149"/>
    </row>
    <row r="150" spans="1:28" s="6" customFormat="1" ht="25.5" x14ac:dyDescent="0.25">
      <c r="A150" s="51">
        <v>4858</v>
      </c>
      <c r="B150" s="48">
        <v>2017</v>
      </c>
      <c r="C150" s="49" t="s">
        <v>35</v>
      </c>
      <c r="D150" s="49" t="s">
        <v>135</v>
      </c>
      <c r="E150" s="49" t="s">
        <v>20</v>
      </c>
      <c r="F150" s="49" t="s">
        <v>82</v>
      </c>
      <c r="G150" s="50">
        <v>1</v>
      </c>
      <c r="H150" s="51">
        <v>16002</v>
      </c>
      <c r="I150" s="49" t="s">
        <v>133</v>
      </c>
      <c r="J150" s="51"/>
      <c r="K150" s="51"/>
      <c r="L150" s="51">
        <v>27</v>
      </c>
      <c r="M150" s="51"/>
      <c r="N150" s="51"/>
      <c r="O150" s="51"/>
      <c r="P150" s="54"/>
      <c r="Q150" s="54"/>
      <c r="R150" s="54"/>
      <c r="S150" s="54"/>
      <c r="T150" s="60"/>
      <c r="U150" s="51"/>
      <c r="V150" s="51"/>
      <c r="W150" s="51">
        <f t="shared" si="6"/>
        <v>27</v>
      </c>
      <c r="X150" s="68">
        <f t="shared" si="8"/>
        <v>1</v>
      </c>
      <c r="Y150" s="68">
        <f t="shared" si="7"/>
        <v>2</v>
      </c>
      <c r="Z150" s="49"/>
      <c r="AA150" s="49" t="s">
        <v>22</v>
      </c>
      <c r="AB150"/>
    </row>
    <row r="151" spans="1:28" s="6" customFormat="1" ht="25.5" x14ac:dyDescent="0.25">
      <c r="A151" s="51">
        <v>4858</v>
      </c>
      <c r="B151" s="48">
        <v>2017</v>
      </c>
      <c r="C151" s="49" t="s">
        <v>35</v>
      </c>
      <c r="D151" s="49" t="s">
        <v>130</v>
      </c>
      <c r="E151" s="49" t="s">
        <v>26</v>
      </c>
      <c r="F151" s="49" t="s">
        <v>25</v>
      </c>
      <c r="G151" s="50">
        <v>1</v>
      </c>
      <c r="H151" s="51">
        <v>16002</v>
      </c>
      <c r="I151" s="49" t="s">
        <v>133</v>
      </c>
      <c r="J151" s="51"/>
      <c r="K151" s="51"/>
      <c r="L151" s="51">
        <v>45</v>
      </c>
      <c r="M151" s="51">
        <v>1</v>
      </c>
      <c r="N151" s="51"/>
      <c r="O151" s="51"/>
      <c r="P151" s="54"/>
      <c r="Q151" s="54"/>
      <c r="R151" s="54"/>
      <c r="S151" s="54"/>
      <c r="T151" s="60"/>
      <c r="U151" s="51"/>
      <c r="V151" s="51"/>
      <c r="W151" s="51">
        <f t="shared" si="6"/>
        <v>27</v>
      </c>
      <c r="X151" s="68">
        <f t="shared" si="8"/>
        <v>1</v>
      </c>
      <c r="Y151" s="68">
        <f t="shared" si="7"/>
        <v>2</v>
      </c>
      <c r="Z151" s="49"/>
      <c r="AA151" s="49" t="s">
        <v>22</v>
      </c>
      <c r="AB151"/>
    </row>
    <row r="152" spans="1:28" s="6" customFormat="1" ht="25.5" x14ac:dyDescent="0.25">
      <c r="A152" s="51">
        <v>4858</v>
      </c>
      <c r="B152" s="48">
        <v>2017</v>
      </c>
      <c r="C152" s="49" t="s">
        <v>35</v>
      </c>
      <c r="D152" s="49" t="s">
        <v>130</v>
      </c>
      <c r="E152" s="49" t="s">
        <v>26</v>
      </c>
      <c r="F152" s="49" t="s">
        <v>25</v>
      </c>
      <c r="G152" s="50">
        <v>1</v>
      </c>
      <c r="H152" s="51">
        <v>16002</v>
      </c>
      <c r="I152" s="49" t="s">
        <v>134</v>
      </c>
      <c r="J152" s="51"/>
      <c r="K152" s="51"/>
      <c r="L152" s="51">
        <v>72</v>
      </c>
      <c r="M152" s="51">
        <v>1</v>
      </c>
      <c r="N152" s="51"/>
      <c r="O152" s="51"/>
      <c r="P152" s="54"/>
      <c r="Q152" s="54"/>
      <c r="R152" s="54"/>
      <c r="S152" s="54"/>
      <c r="T152" s="60"/>
      <c r="U152" s="51"/>
      <c r="V152" s="51"/>
      <c r="W152" s="51">
        <f t="shared" si="6"/>
        <v>27</v>
      </c>
      <c r="X152" s="68">
        <f t="shared" si="8"/>
        <v>1</v>
      </c>
      <c r="Y152" s="68">
        <f t="shared" si="7"/>
        <v>2</v>
      </c>
      <c r="Z152" s="49"/>
      <c r="AA152" s="49" t="s">
        <v>22</v>
      </c>
      <c r="AB152"/>
    </row>
    <row r="153" spans="1:28" s="6" customFormat="1" ht="38.25" x14ac:dyDescent="0.25">
      <c r="A153" s="51">
        <v>4858</v>
      </c>
      <c r="B153" s="48">
        <v>2017</v>
      </c>
      <c r="C153" s="49" t="s">
        <v>35</v>
      </c>
      <c r="D153" s="49" t="s">
        <v>135</v>
      </c>
      <c r="E153" s="49" t="s">
        <v>20</v>
      </c>
      <c r="F153" s="49" t="s">
        <v>82</v>
      </c>
      <c r="G153" s="50">
        <v>1</v>
      </c>
      <c r="H153" s="51">
        <v>16002</v>
      </c>
      <c r="I153" s="49" t="s">
        <v>125</v>
      </c>
      <c r="J153" s="51"/>
      <c r="K153" s="51"/>
      <c r="L153" s="51">
        <v>24</v>
      </c>
      <c r="M153" s="51"/>
      <c r="N153" s="51"/>
      <c r="O153" s="51"/>
      <c r="P153" s="54"/>
      <c r="Q153" s="54"/>
      <c r="R153" s="54"/>
      <c r="S153" s="54"/>
      <c r="T153" s="60"/>
      <c r="U153" s="51"/>
      <c r="V153" s="51"/>
      <c r="W153" s="51">
        <f t="shared" si="6"/>
        <v>27</v>
      </c>
      <c r="X153" s="68">
        <f t="shared" si="8"/>
        <v>1</v>
      </c>
      <c r="Y153" s="68">
        <f t="shared" si="7"/>
        <v>2</v>
      </c>
      <c r="Z153" s="49"/>
      <c r="AA153" s="49" t="s">
        <v>22</v>
      </c>
      <c r="AB153"/>
    </row>
    <row r="154" spans="1:28" s="6" customFormat="1" ht="25.5" x14ac:dyDescent="0.25">
      <c r="A154" s="51">
        <v>4858</v>
      </c>
      <c r="B154" s="48">
        <v>2017</v>
      </c>
      <c r="C154" s="49" t="s">
        <v>35</v>
      </c>
      <c r="D154" s="49" t="s">
        <v>135</v>
      </c>
      <c r="E154" s="49" t="s">
        <v>20</v>
      </c>
      <c r="F154" s="49" t="s">
        <v>82</v>
      </c>
      <c r="G154" s="50">
        <v>1</v>
      </c>
      <c r="H154" s="51">
        <v>16002</v>
      </c>
      <c r="I154" s="49" t="s">
        <v>136</v>
      </c>
      <c r="J154" s="51"/>
      <c r="K154" s="51"/>
      <c r="L154" s="51">
        <v>96</v>
      </c>
      <c r="M154" s="51">
        <v>1</v>
      </c>
      <c r="N154" s="51">
        <v>1</v>
      </c>
      <c r="O154" s="51"/>
      <c r="P154" s="54"/>
      <c r="Q154" s="54"/>
      <c r="R154" s="54"/>
      <c r="S154" s="54"/>
      <c r="T154" s="60"/>
      <c r="U154" s="51"/>
      <c r="V154" s="51"/>
      <c r="W154" s="51">
        <f t="shared" si="6"/>
        <v>27</v>
      </c>
      <c r="X154" s="68">
        <f t="shared" si="8"/>
        <v>1</v>
      </c>
      <c r="Y154" s="68">
        <f t="shared" si="7"/>
        <v>2</v>
      </c>
      <c r="Z154" s="49"/>
      <c r="AA154" s="49" t="s">
        <v>22</v>
      </c>
      <c r="AB154"/>
    </row>
    <row r="155" spans="1:28" s="6" customFormat="1" ht="25.5" x14ac:dyDescent="0.25">
      <c r="A155" s="51">
        <v>4858</v>
      </c>
      <c r="B155" s="48">
        <v>2017</v>
      </c>
      <c r="C155" s="49" t="s">
        <v>35</v>
      </c>
      <c r="D155" s="49" t="s">
        <v>130</v>
      </c>
      <c r="E155" s="49" t="s">
        <v>26</v>
      </c>
      <c r="F155" s="49" t="s">
        <v>25</v>
      </c>
      <c r="G155" s="50">
        <v>1</v>
      </c>
      <c r="H155" s="51">
        <v>16002</v>
      </c>
      <c r="I155" s="49" t="s">
        <v>137</v>
      </c>
      <c r="J155" s="51">
        <v>27</v>
      </c>
      <c r="K155" s="51"/>
      <c r="L155" s="51"/>
      <c r="M155" s="51"/>
      <c r="N155" s="51"/>
      <c r="O155" s="51"/>
      <c r="P155" s="54"/>
      <c r="Q155" s="54"/>
      <c r="R155" s="54"/>
      <c r="S155" s="54"/>
      <c r="T155" s="60"/>
      <c r="U155" s="51"/>
      <c r="V155" s="51"/>
      <c r="W155" s="51">
        <f t="shared" si="6"/>
        <v>27</v>
      </c>
      <c r="X155" s="68">
        <f t="shared" si="8"/>
        <v>1</v>
      </c>
      <c r="Y155" s="68">
        <f t="shared" si="7"/>
        <v>2</v>
      </c>
      <c r="Z155" s="49"/>
      <c r="AA155" s="49" t="s">
        <v>22</v>
      </c>
      <c r="AB155"/>
    </row>
    <row r="156" spans="1:28" s="6" customFormat="1" ht="25.5" x14ac:dyDescent="0.25">
      <c r="A156" s="51">
        <v>4858</v>
      </c>
      <c r="B156" s="48">
        <v>2017</v>
      </c>
      <c r="C156" s="49" t="s">
        <v>35</v>
      </c>
      <c r="D156" s="49" t="s">
        <v>135</v>
      </c>
      <c r="E156" s="49" t="s">
        <v>20</v>
      </c>
      <c r="F156" s="49" t="s">
        <v>82</v>
      </c>
      <c r="G156" s="50">
        <v>1</v>
      </c>
      <c r="H156" s="51">
        <v>16002</v>
      </c>
      <c r="I156" s="49" t="s">
        <v>137</v>
      </c>
      <c r="J156" s="51"/>
      <c r="K156" s="51"/>
      <c r="L156" s="51">
        <v>54</v>
      </c>
      <c r="M156" s="51">
        <v>1</v>
      </c>
      <c r="N156" s="51"/>
      <c r="O156" s="51"/>
      <c r="P156" s="54">
        <v>1</v>
      </c>
      <c r="Q156" s="54"/>
      <c r="R156" s="54"/>
      <c r="S156" s="54"/>
      <c r="T156" s="60"/>
      <c r="U156" s="51"/>
      <c r="V156" s="51"/>
      <c r="W156" s="51">
        <f t="shared" si="6"/>
        <v>27</v>
      </c>
      <c r="X156" s="68">
        <f t="shared" si="8"/>
        <v>1</v>
      </c>
      <c r="Y156" s="68">
        <f t="shared" si="7"/>
        <v>2</v>
      </c>
      <c r="Z156" s="49"/>
      <c r="AA156" s="49" t="s">
        <v>22</v>
      </c>
      <c r="AB156"/>
    </row>
    <row r="157" spans="1:28" s="6" customFormat="1" ht="25.5" x14ac:dyDescent="0.25">
      <c r="A157" s="51">
        <v>4858</v>
      </c>
      <c r="B157" s="48">
        <v>2017</v>
      </c>
      <c r="C157" s="49" t="s">
        <v>35</v>
      </c>
      <c r="D157" s="49" t="s">
        <v>73</v>
      </c>
      <c r="E157" s="49" t="s">
        <v>20</v>
      </c>
      <c r="F157" s="49" t="s">
        <v>21</v>
      </c>
      <c r="G157" s="50">
        <v>1</v>
      </c>
      <c r="H157" s="51">
        <v>16002</v>
      </c>
      <c r="I157" s="49" t="s">
        <v>66</v>
      </c>
      <c r="J157" s="51">
        <v>54</v>
      </c>
      <c r="K157" s="51">
        <v>54</v>
      </c>
      <c r="L157" s="51"/>
      <c r="M157" s="51">
        <v>1</v>
      </c>
      <c r="N157" s="51"/>
      <c r="O157" s="51">
        <v>1</v>
      </c>
      <c r="P157" s="54">
        <v>1</v>
      </c>
      <c r="Q157" s="54"/>
      <c r="R157" s="54"/>
      <c r="S157" s="54"/>
      <c r="T157" s="60"/>
      <c r="U157" s="51"/>
      <c r="V157" s="51"/>
      <c r="W157" s="51">
        <f t="shared" si="6"/>
        <v>27</v>
      </c>
      <c r="X157" s="68">
        <f t="shared" si="8"/>
        <v>1</v>
      </c>
      <c r="Y157" s="68">
        <f t="shared" si="7"/>
        <v>2</v>
      </c>
      <c r="Z157" s="49"/>
      <c r="AA157" s="49" t="s">
        <v>61</v>
      </c>
      <c r="AB157"/>
    </row>
    <row r="158" spans="1:28" s="6" customFormat="1" ht="25.5" x14ac:dyDescent="0.25">
      <c r="A158" s="51">
        <v>4858</v>
      </c>
      <c r="B158" s="48">
        <v>2017</v>
      </c>
      <c r="C158" s="49" t="s">
        <v>35</v>
      </c>
      <c r="D158" s="49" t="s">
        <v>70</v>
      </c>
      <c r="E158" s="49" t="s">
        <v>28</v>
      </c>
      <c r="F158" s="49" t="s">
        <v>25</v>
      </c>
      <c r="G158" s="50">
        <v>1</v>
      </c>
      <c r="H158" s="51">
        <v>16002</v>
      </c>
      <c r="I158" s="49" t="s">
        <v>124</v>
      </c>
      <c r="J158" s="51">
        <v>36</v>
      </c>
      <c r="K158" s="51"/>
      <c r="L158" s="51"/>
      <c r="M158" s="51"/>
      <c r="N158" s="51"/>
      <c r="O158" s="51"/>
      <c r="P158" s="54"/>
      <c r="Q158" s="54"/>
      <c r="R158" s="54"/>
      <c r="S158" s="54"/>
      <c r="T158" s="60"/>
      <c r="U158" s="51"/>
      <c r="V158" s="51"/>
      <c r="W158" s="51">
        <f t="shared" si="6"/>
        <v>27</v>
      </c>
      <c r="X158" s="68">
        <f t="shared" si="8"/>
        <v>1</v>
      </c>
      <c r="Y158" s="68">
        <f t="shared" si="7"/>
        <v>2</v>
      </c>
      <c r="Z158" s="49"/>
      <c r="AA158" s="49" t="s">
        <v>22</v>
      </c>
      <c r="AB158"/>
    </row>
    <row r="159" spans="1:28" s="6" customFormat="1" ht="25.5" x14ac:dyDescent="0.25">
      <c r="A159" s="51">
        <v>4858</v>
      </c>
      <c r="B159" s="48">
        <v>2017</v>
      </c>
      <c r="C159" s="49" t="s">
        <v>35</v>
      </c>
      <c r="D159" s="49" t="s">
        <v>150</v>
      </c>
      <c r="E159" s="49" t="s">
        <v>30</v>
      </c>
      <c r="F159" s="49" t="s">
        <v>82</v>
      </c>
      <c r="G159" s="50">
        <v>1</v>
      </c>
      <c r="H159" s="51">
        <v>16002</v>
      </c>
      <c r="I159" s="49" t="s">
        <v>124</v>
      </c>
      <c r="J159" s="51"/>
      <c r="K159" s="51">
        <v>12</v>
      </c>
      <c r="L159" s="51">
        <v>120</v>
      </c>
      <c r="M159" s="51">
        <v>1</v>
      </c>
      <c r="N159" s="51">
        <v>1</v>
      </c>
      <c r="O159" s="51"/>
      <c r="P159" s="54"/>
      <c r="Q159" s="54"/>
      <c r="R159" s="54"/>
      <c r="S159" s="54"/>
      <c r="T159" s="60"/>
      <c r="U159" s="51"/>
      <c r="V159" s="51"/>
      <c r="W159" s="51">
        <f t="shared" si="6"/>
        <v>27</v>
      </c>
      <c r="X159" s="68">
        <f t="shared" si="8"/>
        <v>1</v>
      </c>
      <c r="Y159" s="68">
        <f t="shared" si="7"/>
        <v>2</v>
      </c>
      <c r="Z159" s="49"/>
      <c r="AA159" s="49" t="s">
        <v>22</v>
      </c>
      <c r="AB159"/>
    </row>
    <row r="160" spans="1:28" s="6" customFormat="1" ht="25.5" x14ac:dyDescent="0.25">
      <c r="A160" s="51">
        <v>4858</v>
      </c>
      <c r="B160" s="48">
        <v>2018</v>
      </c>
      <c r="C160" s="49" t="s">
        <v>35</v>
      </c>
      <c r="D160" s="49" t="s">
        <v>135</v>
      </c>
      <c r="E160" s="49" t="s">
        <v>20</v>
      </c>
      <c r="F160" s="49" t="s">
        <v>82</v>
      </c>
      <c r="G160" s="50">
        <v>1</v>
      </c>
      <c r="H160" s="51">
        <v>17232</v>
      </c>
      <c r="I160" s="49" t="s">
        <v>142</v>
      </c>
      <c r="J160" s="51"/>
      <c r="K160" s="51"/>
      <c r="L160" s="51"/>
      <c r="M160" s="51"/>
      <c r="N160" s="51"/>
      <c r="O160" s="51"/>
      <c r="P160" s="54"/>
      <c r="Q160" s="54"/>
      <c r="R160" s="54"/>
      <c r="S160" s="54"/>
      <c r="T160" s="60"/>
      <c r="U160" s="51"/>
      <c r="V160" s="51"/>
      <c r="W160" s="51">
        <f t="shared" si="6"/>
        <v>27</v>
      </c>
      <c r="X160" s="68">
        <f t="shared" si="8"/>
        <v>1</v>
      </c>
      <c r="Y160" s="68">
        <f t="shared" si="7"/>
        <v>2</v>
      </c>
      <c r="Z160" s="49"/>
      <c r="AA160" s="49" t="s">
        <v>61</v>
      </c>
      <c r="AB160"/>
    </row>
    <row r="161" spans="1:28" s="6" customFormat="1" ht="25.5" x14ac:dyDescent="0.25">
      <c r="A161" s="51">
        <v>4858</v>
      </c>
      <c r="B161" s="48">
        <v>2018</v>
      </c>
      <c r="C161" s="49" t="s">
        <v>35</v>
      </c>
      <c r="D161" s="49" t="s">
        <v>72</v>
      </c>
      <c r="E161" s="49" t="s">
        <v>26</v>
      </c>
      <c r="F161" s="49" t="s">
        <v>25</v>
      </c>
      <c r="G161" s="50">
        <v>1</v>
      </c>
      <c r="H161" s="51">
        <v>17232</v>
      </c>
      <c r="I161" s="49" t="s">
        <v>142</v>
      </c>
      <c r="J161" s="51"/>
      <c r="K161" s="51">
        <v>63</v>
      </c>
      <c r="L161" s="51">
        <v>126</v>
      </c>
      <c r="M161" s="51">
        <v>1</v>
      </c>
      <c r="N161" s="51">
        <v>1</v>
      </c>
      <c r="O161" s="51"/>
      <c r="P161" s="54">
        <v>1</v>
      </c>
      <c r="Q161" s="54"/>
      <c r="R161" s="54"/>
      <c r="S161" s="54"/>
      <c r="T161" s="60"/>
      <c r="U161" s="51"/>
      <c r="V161" s="51"/>
      <c r="W161" s="51">
        <f t="shared" si="6"/>
        <v>27</v>
      </c>
      <c r="X161" s="68">
        <f t="shared" si="8"/>
        <v>1</v>
      </c>
      <c r="Y161" s="68">
        <f t="shared" si="7"/>
        <v>2</v>
      </c>
      <c r="Z161" s="49"/>
      <c r="AA161" s="49" t="s">
        <v>22</v>
      </c>
      <c r="AB161"/>
    </row>
    <row r="162" spans="1:28" s="6" customFormat="1" ht="25.5" x14ac:dyDescent="0.25">
      <c r="A162" s="51">
        <v>4858</v>
      </c>
      <c r="B162" s="48">
        <v>2018</v>
      </c>
      <c r="C162" s="49" t="s">
        <v>35</v>
      </c>
      <c r="D162" s="49" t="s">
        <v>72</v>
      </c>
      <c r="E162" s="49" t="s">
        <v>26</v>
      </c>
      <c r="F162" s="49" t="s">
        <v>25</v>
      </c>
      <c r="G162" s="50">
        <v>1</v>
      </c>
      <c r="H162" s="51">
        <v>17232</v>
      </c>
      <c r="I162" s="49" t="s">
        <v>143</v>
      </c>
      <c r="J162" s="51">
        <v>24</v>
      </c>
      <c r="K162" s="51"/>
      <c r="L162" s="51">
        <v>96</v>
      </c>
      <c r="M162" s="51">
        <v>1</v>
      </c>
      <c r="N162" s="51">
        <v>1</v>
      </c>
      <c r="O162" s="51"/>
      <c r="P162" s="54"/>
      <c r="Q162" s="54"/>
      <c r="R162" s="54"/>
      <c r="S162" s="54"/>
      <c r="T162" s="60"/>
      <c r="U162" s="51"/>
      <c r="V162" s="51"/>
      <c r="W162" s="51">
        <f t="shared" si="6"/>
        <v>27</v>
      </c>
      <c r="X162" s="68">
        <f t="shared" si="8"/>
        <v>1</v>
      </c>
      <c r="Y162" s="68">
        <f t="shared" si="7"/>
        <v>2</v>
      </c>
      <c r="Z162" s="49"/>
      <c r="AA162" s="49" t="s">
        <v>61</v>
      </c>
      <c r="AB162"/>
    </row>
    <row r="163" spans="1:28" s="6" customFormat="1" ht="38.25" x14ac:dyDescent="0.25">
      <c r="A163" s="51">
        <v>4858</v>
      </c>
      <c r="B163" s="48">
        <v>2018</v>
      </c>
      <c r="C163" s="49" t="s">
        <v>35</v>
      </c>
      <c r="D163" s="49" t="s">
        <v>115</v>
      </c>
      <c r="E163" s="49" t="s">
        <v>20</v>
      </c>
      <c r="F163" s="49" t="s">
        <v>82</v>
      </c>
      <c r="G163" s="50">
        <v>0.25</v>
      </c>
      <c r="H163" s="51">
        <v>17232</v>
      </c>
      <c r="I163" s="49" t="s">
        <v>144</v>
      </c>
      <c r="J163" s="51"/>
      <c r="K163" s="51">
        <v>10</v>
      </c>
      <c r="L163" s="51">
        <v>20</v>
      </c>
      <c r="M163" s="51">
        <v>1</v>
      </c>
      <c r="N163" s="51"/>
      <c r="O163" s="51"/>
      <c r="P163" s="54"/>
      <c r="Q163" s="54"/>
      <c r="R163" s="54"/>
      <c r="S163" s="54"/>
      <c r="T163" s="60"/>
      <c r="U163" s="51"/>
      <c r="V163" s="51"/>
      <c r="W163" s="51">
        <f t="shared" si="6"/>
        <v>27</v>
      </c>
      <c r="X163" s="68">
        <f t="shared" si="8"/>
        <v>1</v>
      </c>
      <c r="Y163" s="68">
        <f t="shared" si="7"/>
        <v>2</v>
      </c>
      <c r="Z163" s="49"/>
      <c r="AA163" s="49" t="s">
        <v>22</v>
      </c>
      <c r="AB163"/>
    </row>
    <row r="164" spans="1:28" s="6" customFormat="1" ht="51" x14ac:dyDescent="0.25">
      <c r="A164" s="51">
        <v>4858</v>
      </c>
      <c r="B164" s="48">
        <v>2018</v>
      </c>
      <c r="C164" s="49" t="s">
        <v>35</v>
      </c>
      <c r="D164" s="49" t="s">
        <v>115</v>
      </c>
      <c r="E164" s="49" t="s">
        <v>20</v>
      </c>
      <c r="F164" s="49" t="s">
        <v>82</v>
      </c>
      <c r="G164" s="50">
        <v>0.25</v>
      </c>
      <c r="H164" s="51">
        <v>17232</v>
      </c>
      <c r="I164" s="49" t="s">
        <v>191</v>
      </c>
      <c r="J164" s="51"/>
      <c r="K164" s="51"/>
      <c r="L164" s="51"/>
      <c r="M164" s="51"/>
      <c r="N164" s="51"/>
      <c r="O164" s="51"/>
      <c r="P164" s="54"/>
      <c r="Q164" s="54"/>
      <c r="R164" s="54"/>
      <c r="S164" s="54"/>
      <c r="T164" s="60"/>
      <c r="U164" s="51">
        <v>15</v>
      </c>
      <c r="V164" s="51"/>
      <c r="W164" s="51">
        <f t="shared" si="6"/>
        <v>27</v>
      </c>
      <c r="X164" s="68">
        <f t="shared" si="8"/>
        <v>1</v>
      </c>
      <c r="Y164" s="68">
        <f t="shared" si="7"/>
        <v>2</v>
      </c>
      <c r="Z164" s="49"/>
      <c r="AA164" s="49" t="s">
        <v>22</v>
      </c>
      <c r="AB164"/>
    </row>
    <row r="165" spans="1:28" s="6" customFormat="1" ht="25.5" x14ac:dyDescent="0.25">
      <c r="A165" s="51">
        <v>4858</v>
      </c>
      <c r="B165" s="48">
        <v>2018</v>
      </c>
      <c r="C165" s="49" t="s">
        <v>35</v>
      </c>
      <c r="D165" s="49" t="s">
        <v>190</v>
      </c>
      <c r="E165" s="49" t="s">
        <v>26</v>
      </c>
      <c r="F165" s="49" t="s">
        <v>25</v>
      </c>
      <c r="G165" s="50">
        <v>1</v>
      </c>
      <c r="H165" s="51">
        <v>17232</v>
      </c>
      <c r="I165" s="49" t="s">
        <v>281</v>
      </c>
      <c r="J165" s="51">
        <v>18</v>
      </c>
      <c r="K165" s="51">
        <v>18</v>
      </c>
      <c r="L165" s="51"/>
      <c r="M165" s="51">
        <v>1</v>
      </c>
      <c r="N165" s="51"/>
      <c r="O165" s="51"/>
      <c r="P165" s="54">
        <v>1</v>
      </c>
      <c r="Q165" s="54"/>
      <c r="R165" s="54"/>
      <c r="S165" s="54"/>
      <c r="T165" s="60"/>
      <c r="U165" s="51"/>
      <c r="V165" s="51"/>
      <c r="W165" s="51">
        <f t="shared" si="6"/>
        <v>27</v>
      </c>
      <c r="X165" s="68">
        <f t="shared" si="8"/>
        <v>1</v>
      </c>
      <c r="Y165" s="68">
        <f t="shared" si="7"/>
        <v>2</v>
      </c>
      <c r="Z165" s="49"/>
      <c r="AA165" s="49" t="s">
        <v>61</v>
      </c>
      <c r="AB165"/>
    </row>
    <row r="166" spans="1:28" s="6" customFormat="1" ht="38.25" x14ac:dyDescent="0.25">
      <c r="A166" s="51">
        <v>4858</v>
      </c>
      <c r="B166" s="48">
        <v>2018</v>
      </c>
      <c r="C166" s="49" t="s">
        <v>35</v>
      </c>
      <c r="D166" s="49" t="s">
        <v>190</v>
      </c>
      <c r="E166" s="49" t="s">
        <v>26</v>
      </c>
      <c r="F166" s="49" t="s">
        <v>25</v>
      </c>
      <c r="G166" s="50">
        <v>1</v>
      </c>
      <c r="H166" s="51">
        <v>17232</v>
      </c>
      <c r="I166" s="49" t="s">
        <v>144</v>
      </c>
      <c r="J166" s="51">
        <v>14</v>
      </c>
      <c r="K166" s="51"/>
      <c r="L166" s="51"/>
      <c r="M166" s="51"/>
      <c r="N166" s="51"/>
      <c r="O166" s="51"/>
      <c r="P166" s="54"/>
      <c r="Q166" s="54"/>
      <c r="R166" s="54"/>
      <c r="S166" s="54"/>
      <c r="T166" s="60"/>
      <c r="U166" s="51"/>
      <c r="V166" s="51"/>
      <c r="W166" s="51">
        <f t="shared" si="6"/>
        <v>27</v>
      </c>
      <c r="X166" s="68">
        <f t="shared" si="8"/>
        <v>1</v>
      </c>
      <c r="Y166" s="68">
        <f t="shared" si="7"/>
        <v>2</v>
      </c>
      <c r="Z166" s="49"/>
      <c r="AA166" s="49" t="s">
        <v>22</v>
      </c>
      <c r="AB166"/>
    </row>
    <row r="167" spans="1:28" s="6" customFormat="1" ht="51" x14ac:dyDescent="0.25">
      <c r="A167" s="51">
        <v>4858</v>
      </c>
      <c r="B167" s="48">
        <v>2018</v>
      </c>
      <c r="C167" s="49" t="s">
        <v>35</v>
      </c>
      <c r="D167" s="49" t="s">
        <v>309</v>
      </c>
      <c r="E167" s="49" t="s">
        <v>20</v>
      </c>
      <c r="F167" s="49" t="s">
        <v>310</v>
      </c>
      <c r="G167" s="50">
        <v>1</v>
      </c>
      <c r="H167" s="51">
        <v>17232</v>
      </c>
      <c r="I167" s="49" t="s">
        <v>191</v>
      </c>
      <c r="J167" s="51"/>
      <c r="K167" s="51"/>
      <c r="L167" s="51"/>
      <c r="M167" s="51"/>
      <c r="N167" s="51"/>
      <c r="O167" s="51"/>
      <c r="P167" s="54"/>
      <c r="Q167" s="54"/>
      <c r="R167" s="54"/>
      <c r="S167" s="54"/>
      <c r="T167" s="60"/>
      <c r="U167" s="51">
        <v>9</v>
      </c>
      <c r="V167" s="51"/>
      <c r="W167" s="51">
        <f t="shared" si="6"/>
        <v>27</v>
      </c>
      <c r="X167" s="68">
        <f t="shared" si="8"/>
        <v>1</v>
      </c>
      <c r="Y167" s="68">
        <f t="shared" si="7"/>
        <v>2</v>
      </c>
      <c r="Z167" s="49"/>
      <c r="AA167" s="49" t="s">
        <v>61</v>
      </c>
      <c r="AB167"/>
    </row>
    <row r="168" spans="1:28" s="6" customFormat="1" ht="25.5" x14ac:dyDescent="0.25">
      <c r="A168" s="51">
        <v>4858</v>
      </c>
      <c r="B168" s="48">
        <v>2018</v>
      </c>
      <c r="C168" s="49" t="s">
        <v>35</v>
      </c>
      <c r="D168" s="49" t="s">
        <v>116</v>
      </c>
      <c r="E168" s="49" t="s">
        <v>28</v>
      </c>
      <c r="F168" s="49" t="s">
        <v>56</v>
      </c>
      <c r="G168" s="50">
        <v>1</v>
      </c>
      <c r="H168" s="51">
        <v>17232</v>
      </c>
      <c r="I168" s="49" t="s">
        <v>146</v>
      </c>
      <c r="J168" s="51"/>
      <c r="K168" s="51"/>
      <c r="L168" s="51"/>
      <c r="M168" s="51"/>
      <c r="N168" s="51">
        <v>1</v>
      </c>
      <c r="O168" s="51"/>
      <c r="P168" s="54"/>
      <c r="Q168" s="54"/>
      <c r="R168" s="54"/>
      <c r="S168" s="54"/>
      <c r="T168" s="60"/>
      <c r="U168" s="51"/>
      <c r="V168" s="51"/>
      <c r="W168" s="51">
        <f t="shared" si="6"/>
        <v>27</v>
      </c>
      <c r="X168" s="68">
        <f t="shared" si="8"/>
        <v>1</v>
      </c>
      <c r="Y168" s="68">
        <f t="shared" si="7"/>
        <v>2</v>
      </c>
      <c r="Z168" s="49"/>
      <c r="AA168" s="49" t="s">
        <v>22</v>
      </c>
      <c r="AB168"/>
    </row>
    <row r="169" spans="1:28" s="6" customFormat="1" ht="38.25" x14ac:dyDescent="0.25">
      <c r="A169" s="51">
        <v>4858</v>
      </c>
      <c r="B169" s="48">
        <v>2018</v>
      </c>
      <c r="C169" s="49" t="s">
        <v>35</v>
      </c>
      <c r="D169" s="49" t="s">
        <v>116</v>
      </c>
      <c r="E169" s="49" t="s">
        <v>28</v>
      </c>
      <c r="F169" s="49" t="s">
        <v>56</v>
      </c>
      <c r="G169" s="50">
        <v>1</v>
      </c>
      <c r="H169" s="51">
        <v>17232</v>
      </c>
      <c r="I169" s="49" t="s">
        <v>144</v>
      </c>
      <c r="J169" s="51">
        <v>14</v>
      </c>
      <c r="K169" s="51"/>
      <c r="L169" s="51"/>
      <c r="M169" s="51"/>
      <c r="N169" s="51"/>
      <c r="O169" s="51"/>
      <c r="P169" s="54"/>
      <c r="Q169" s="54"/>
      <c r="R169" s="54"/>
      <c r="S169" s="54"/>
      <c r="T169" s="60"/>
      <c r="U169" s="51"/>
      <c r="V169" s="51"/>
      <c r="W169" s="51">
        <f t="shared" si="6"/>
        <v>27</v>
      </c>
      <c r="X169" s="68">
        <f t="shared" si="8"/>
        <v>1</v>
      </c>
      <c r="Y169" s="68">
        <f t="shared" si="7"/>
        <v>2</v>
      </c>
      <c r="Z169" s="49"/>
      <c r="AA169" s="49" t="s">
        <v>61</v>
      </c>
      <c r="AB169"/>
    </row>
    <row r="170" spans="1:28" s="6" customFormat="1" ht="25.5" x14ac:dyDescent="0.25">
      <c r="A170" s="51">
        <v>4858</v>
      </c>
      <c r="B170" s="48">
        <v>2018</v>
      </c>
      <c r="C170" s="49" t="s">
        <v>35</v>
      </c>
      <c r="D170" s="49" t="s">
        <v>116</v>
      </c>
      <c r="E170" s="49" t="s">
        <v>28</v>
      </c>
      <c r="F170" s="49" t="s">
        <v>56</v>
      </c>
      <c r="G170" s="50">
        <v>1</v>
      </c>
      <c r="H170" s="51">
        <v>17232</v>
      </c>
      <c r="I170" s="49" t="s">
        <v>145</v>
      </c>
      <c r="J170" s="51">
        <v>6</v>
      </c>
      <c r="K170" s="51"/>
      <c r="L170" s="51"/>
      <c r="M170" s="51"/>
      <c r="N170" s="51"/>
      <c r="O170" s="51"/>
      <c r="P170" s="54"/>
      <c r="Q170" s="54"/>
      <c r="R170" s="54"/>
      <c r="S170" s="54"/>
      <c r="T170" s="60"/>
      <c r="U170" s="51"/>
      <c r="V170" s="51"/>
      <c r="W170" s="51">
        <f t="shared" si="6"/>
        <v>27</v>
      </c>
      <c r="X170" s="68">
        <f t="shared" si="8"/>
        <v>1</v>
      </c>
      <c r="Y170" s="68">
        <f t="shared" si="7"/>
        <v>2</v>
      </c>
      <c r="Z170" s="49"/>
      <c r="AA170" s="49" t="s">
        <v>61</v>
      </c>
      <c r="AB170"/>
    </row>
    <row r="171" spans="1:28" s="6" customFormat="1" ht="25.5" x14ac:dyDescent="0.25">
      <c r="A171" s="51">
        <v>4858</v>
      </c>
      <c r="B171" s="48">
        <v>2018</v>
      </c>
      <c r="C171" s="49" t="s">
        <v>35</v>
      </c>
      <c r="D171" s="49" t="s">
        <v>116</v>
      </c>
      <c r="E171" s="49" t="s">
        <v>28</v>
      </c>
      <c r="F171" s="49" t="s">
        <v>56</v>
      </c>
      <c r="G171" s="50">
        <v>1</v>
      </c>
      <c r="H171" s="51">
        <v>17232</v>
      </c>
      <c r="I171" s="49" t="s">
        <v>58</v>
      </c>
      <c r="J171" s="51">
        <v>10</v>
      </c>
      <c r="K171" s="51">
        <v>8</v>
      </c>
      <c r="L171" s="51"/>
      <c r="M171" s="51">
        <v>1</v>
      </c>
      <c r="N171" s="51"/>
      <c r="O171" s="51"/>
      <c r="P171" s="54">
        <v>1</v>
      </c>
      <c r="Q171" s="54"/>
      <c r="R171" s="54"/>
      <c r="S171" s="54"/>
      <c r="T171" s="60"/>
      <c r="U171" s="51"/>
      <c r="V171" s="51"/>
      <c r="W171" s="51">
        <f t="shared" si="6"/>
        <v>27</v>
      </c>
      <c r="X171" s="68">
        <f t="shared" si="8"/>
        <v>1</v>
      </c>
      <c r="Y171" s="68">
        <f t="shared" si="7"/>
        <v>2</v>
      </c>
      <c r="Z171" s="49"/>
      <c r="AA171" s="49" t="s">
        <v>22</v>
      </c>
      <c r="AB171"/>
    </row>
    <row r="172" spans="1:28" s="6" customFormat="1" ht="25.5" x14ac:dyDescent="0.25">
      <c r="A172" s="51">
        <v>4858</v>
      </c>
      <c r="B172" s="48">
        <v>2017</v>
      </c>
      <c r="C172" s="49" t="s">
        <v>35</v>
      </c>
      <c r="D172" s="49" t="s">
        <v>72</v>
      </c>
      <c r="E172" s="49" t="s">
        <v>26</v>
      </c>
      <c r="F172" s="49" t="s">
        <v>25</v>
      </c>
      <c r="G172" s="50">
        <v>1</v>
      </c>
      <c r="H172" s="51">
        <v>16002</v>
      </c>
      <c r="I172" s="49" t="s">
        <v>136</v>
      </c>
      <c r="J172" s="51">
        <v>24</v>
      </c>
      <c r="K172" s="51"/>
      <c r="L172" s="51"/>
      <c r="M172" s="51"/>
      <c r="N172" s="51"/>
      <c r="O172" s="51"/>
      <c r="P172" s="54"/>
      <c r="Q172" s="54"/>
      <c r="R172" s="54"/>
      <c r="S172" s="54"/>
      <c r="T172" s="60"/>
      <c r="U172" s="51"/>
      <c r="V172" s="51"/>
      <c r="W172" s="51">
        <f t="shared" si="6"/>
        <v>27</v>
      </c>
      <c r="X172" s="68">
        <f t="shared" si="8"/>
        <v>1</v>
      </c>
      <c r="Y172" s="68">
        <f t="shared" si="7"/>
        <v>2</v>
      </c>
      <c r="Z172" s="49"/>
      <c r="AA172" s="49" t="s">
        <v>22</v>
      </c>
      <c r="AB172"/>
    </row>
    <row r="173" spans="1:28" s="6" customFormat="1" ht="25.5" x14ac:dyDescent="0.25">
      <c r="A173" s="51">
        <v>4858</v>
      </c>
      <c r="B173" s="48">
        <v>2018</v>
      </c>
      <c r="C173" s="49" t="s">
        <v>35</v>
      </c>
      <c r="D173" s="49" t="s">
        <v>130</v>
      </c>
      <c r="E173" s="49" t="s">
        <v>26</v>
      </c>
      <c r="F173" s="49" t="s">
        <v>25</v>
      </c>
      <c r="G173" s="50">
        <v>1</v>
      </c>
      <c r="H173" s="51">
        <v>17232</v>
      </c>
      <c r="I173" s="49" t="s">
        <v>136</v>
      </c>
      <c r="J173" s="51">
        <v>54</v>
      </c>
      <c r="K173" s="51"/>
      <c r="L173" s="51"/>
      <c r="M173" s="51">
        <v>1</v>
      </c>
      <c r="N173" s="51">
        <v>1</v>
      </c>
      <c r="O173" s="51">
        <v>1</v>
      </c>
      <c r="P173" s="54"/>
      <c r="Q173" s="54"/>
      <c r="R173" s="54"/>
      <c r="S173" s="54"/>
      <c r="T173" s="60"/>
      <c r="U173" s="51"/>
      <c r="V173" s="51"/>
      <c r="W173" s="51">
        <f t="shared" si="6"/>
        <v>27</v>
      </c>
      <c r="X173" s="68">
        <f t="shared" si="8"/>
        <v>1</v>
      </c>
      <c r="Y173" s="68">
        <f t="shared" si="7"/>
        <v>2</v>
      </c>
      <c r="Z173" s="49"/>
      <c r="AA173" s="49" t="s">
        <v>22</v>
      </c>
      <c r="AB173"/>
    </row>
    <row r="174" spans="1:28" s="6" customFormat="1" ht="25.5" x14ac:dyDescent="0.25">
      <c r="A174" s="51">
        <v>4858</v>
      </c>
      <c r="B174" s="48">
        <v>2018</v>
      </c>
      <c r="C174" s="49" t="s">
        <v>35</v>
      </c>
      <c r="D174" s="49" t="s">
        <v>135</v>
      </c>
      <c r="E174" s="49" t="s">
        <v>20</v>
      </c>
      <c r="F174" s="49" t="s">
        <v>82</v>
      </c>
      <c r="G174" s="50">
        <v>1</v>
      </c>
      <c r="H174" s="51">
        <v>17232</v>
      </c>
      <c r="I174" s="49" t="s">
        <v>136</v>
      </c>
      <c r="J174" s="51"/>
      <c r="K174" s="51"/>
      <c r="L174" s="51">
        <v>180</v>
      </c>
      <c r="M174" s="51">
        <v>1</v>
      </c>
      <c r="N174" s="51"/>
      <c r="O174" s="51"/>
      <c r="P174" s="54"/>
      <c r="Q174" s="54"/>
      <c r="R174" s="54"/>
      <c r="S174" s="54"/>
      <c r="T174" s="60"/>
      <c r="U174" s="51"/>
      <c r="V174" s="51"/>
      <c r="W174" s="51">
        <f t="shared" si="6"/>
        <v>27</v>
      </c>
      <c r="X174" s="68">
        <f t="shared" si="8"/>
        <v>1</v>
      </c>
      <c r="Y174" s="68">
        <f t="shared" si="7"/>
        <v>2</v>
      </c>
      <c r="Z174" s="49"/>
      <c r="AA174" s="49"/>
      <c r="AB174"/>
    </row>
    <row r="175" spans="1:28" s="6" customFormat="1" ht="51" x14ac:dyDescent="0.25">
      <c r="A175" s="51">
        <v>4858</v>
      </c>
      <c r="B175" s="48">
        <v>2018</v>
      </c>
      <c r="C175" s="49" t="s">
        <v>35</v>
      </c>
      <c r="D175" s="49" t="s">
        <v>135</v>
      </c>
      <c r="E175" s="49" t="s">
        <v>20</v>
      </c>
      <c r="F175" s="49" t="s">
        <v>82</v>
      </c>
      <c r="G175" s="50">
        <v>1</v>
      </c>
      <c r="H175" s="51">
        <v>17232</v>
      </c>
      <c r="I175" s="49" t="s">
        <v>191</v>
      </c>
      <c r="J175" s="51"/>
      <c r="K175" s="51"/>
      <c r="L175" s="51"/>
      <c r="M175" s="51"/>
      <c r="N175" s="51"/>
      <c r="O175" s="51"/>
      <c r="P175" s="54"/>
      <c r="Q175" s="54"/>
      <c r="R175" s="54"/>
      <c r="S175" s="54"/>
      <c r="T175" s="60"/>
      <c r="U175" s="51">
        <v>20</v>
      </c>
      <c r="V175" s="51"/>
      <c r="W175" s="51">
        <f t="shared" si="6"/>
        <v>27</v>
      </c>
      <c r="X175" s="68">
        <f t="shared" si="8"/>
        <v>1</v>
      </c>
      <c r="Y175" s="68">
        <f t="shared" si="7"/>
        <v>2</v>
      </c>
      <c r="Z175" s="49"/>
      <c r="AA175" s="49"/>
      <c r="AB175"/>
    </row>
    <row r="176" spans="1:28" s="6" customFormat="1" ht="51" x14ac:dyDescent="0.25">
      <c r="A176" s="51">
        <v>4858</v>
      </c>
      <c r="B176" s="48">
        <v>2018</v>
      </c>
      <c r="C176" s="49" t="s">
        <v>35</v>
      </c>
      <c r="D176" s="49" t="s">
        <v>135</v>
      </c>
      <c r="E176" s="49" t="s">
        <v>20</v>
      </c>
      <c r="F176" s="49" t="s">
        <v>82</v>
      </c>
      <c r="G176" s="50">
        <v>1</v>
      </c>
      <c r="H176" s="51">
        <v>17232</v>
      </c>
      <c r="I176" s="49" t="s">
        <v>191</v>
      </c>
      <c r="J176" s="51"/>
      <c r="K176" s="51"/>
      <c r="L176" s="51"/>
      <c r="M176" s="51"/>
      <c r="N176" s="51"/>
      <c r="O176" s="51"/>
      <c r="P176" s="54"/>
      <c r="Q176" s="54"/>
      <c r="R176" s="54"/>
      <c r="S176" s="54"/>
      <c r="T176" s="60"/>
      <c r="U176" s="51">
        <v>33</v>
      </c>
      <c r="V176" s="51"/>
      <c r="W176" s="51">
        <f t="shared" si="6"/>
        <v>27</v>
      </c>
      <c r="X176" s="68">
        <f t="shared" si="8"/>
        <v>1</v>
      </c>
      <c r="Y176" s="68">
        <f t="shared" si="7"/>
        <v>2</v>
      </c>
      <c r="Z176" s="49"/>
      <c r="AA176" s="49"/>
      <c r="AB176"/>
    </row>
    <row r="177" spans="1:28" s="6" customFormat="1" ht="38.25" x14ac:dyDescent="0.25">
      <c r="A177" s="51">
        <v>4858</v>
      </c>
      <c r="B177" s="48">
        <v>2018</v>
      </c>
      <c r="C177" s="49" t="s">
        <v>35</v>
      </c>
      <c r="D177" s="49" t="s">
        <v>169</v>
      </c>
      <c r="E177" s="49" t="s">
        <v>20</v>
      </c>
      <c r="F177" s="49" t="s">
        <v>82</v>
      </c>
      <c r="G177" s="50">
        <v>0.25</v>
      </c>
      <c r="H177" s="51">
        <v>17232</v>
      </c>
      <c r="I177" s="49" t="s">
        <v>144</v>
      </c>
      <c r="J177" s="51"/>
      <c r="K177" s="51">
        <v>12</v>
      </c>
      <c r="L177" s="51">
        <v>24</v>
      </c>
      <c r="M177" s="51">
        <v>1</v>
      </c>
      <c r="N177" s="51"/>
      <c r="O177" s="51"/>
      <c r="P177" s="54"/>
      <c r="Q177" s="54"/>
      <c r="R177" s="54"/>
      <c r="S177" s="54"/>
      <c r="T177" s="60"/>
      <c r="U177" s="51"/>
      <c r="V177" s="51"/>
      <c r="W177" s="51">
        <f t="shared" si="6"/>
        <v>27</v>
      </c>
      <c r="X177" s="68">
        <f t="shared" si="8"/>
        <v>1</v>
      </c>
      <c r="Y177" s="68">
        <f t="shared" si="7"/>
        <v>2</v>
      </c>
      <c r="Z177" s="49"/>
      <c r="AA177" s="49"/>
      <c r="AB177"/>
    </row>
    <row r="178" spans="1:28" s="6" customFormat="1" ht="25.5" x14ac:dyDescent="0.25">
      <c r="A178" s="51">
        <v>4858</v>
      </c>
      <c r="B178" s="48">
        <v>2018</v>
      </c>
      <c r="C178" s="49" t="s">
        <v>35</v>
      </c>
      <c r="D178" s="49" t="s">
        <v>169</v>
      </c>
      <c r="E178" s="49" t="s">
        <v>20</v>
      </c>
      <c r="F178" s="49" t="s">
        <v>82</v>
      </c>
      <c r="G178" s="50">
        <v>0.25</v>
      </c>
      <c r="H178" s="51">
        <v>17232</v>
      </c>
      <c r="I178" s="49" t="s">
        <v>145</v>
      </c>
      <c r="J178" s="51"/>
      <c r="K178" s="51">
        <v>12</v>
      </c>
      <c r="L178" s="51">
        <v>36</v>
      </c>
      <c r="M178" s="51">
        <v>1</v>
      </c>
      <c r="N178" s="51"/>
      <c r="O178" s="51"/>
      <c r="P178" s="54"/>
      <c r="Q178" s="54"/>
      <c r="R178" s="54"/>
      <c r="S178" s="54"/>
      <c r="T178" s="60"/>
      <c r="U178" s="51"/>
      <c r="V178" s="51"/>
      <c r="W178" s="51">
        <f t="shared" si="6"/>
        <v>27</v>
      </c>
      <c r="X178" s="68">
        <f t="shared" si="8"/>
        <v>1</v>
      </c>
      <c r="Y178" s="68">
        <f t="shared" si="7"/>
        <v>2</v>
      </c>
      <c r="Z178" s="49"/>
      <c r="AA178" s="49"/>
      <c r="AB178"/>
    </row>
    <row r="179" spans="1:28" s="6" customFormat="1" ht="25.5" x14ac:dyDescent="0.25">
      <c r="A179" s="51">
        <v>4858</v>
      </c>
      <c r="B179" s="48">
        <v>2018</v>
      </c>
      <c r="C179" s="49" t="s">
        <v>35</v>
      </c>
      <c r="D179" s="49" t="s">
        <v>73</v>
      </c>
      <c r="E179" s="49" t="s">
        <v>20</v>
      </c>
      <c r="F179" s="49" t="s">
        <v>21</v>
      </c>
      <c r="G179" s="50">
        <v>1</v>
      </c>
      <c r="H179" s="51">
        <v>17232</v>
      </c>
      <c r="I179" s="49" t="s">
        <v>146</v>
      </c>
      <c r="J179" s="51"/>
      <c r="K179" s="51"/>
      <c r="L179" s="51"/>
      <c r="M179" s="51">
        <v>1</v>
      </c>
      <c r="N179" s="51">
        <v>1</v>
      </c>
      <c r="O179" s="51"/>
      <c r="P179" s="54"/>
      <c r="Q179" s="54"/>
      <c r="R179" s="54"/>
      <c r="S179" s="54"/>
      <c r="T179" s="60"/>
      <c r="U179" s="51"/>
      <c r="V179" s="51"/>
      <c r="W179" s="51">
        <f t="shared" si="6"/>
        <v>27</v>
      </c>
      <c r="X179" s="68">
        <f t="shared" si="8"/>
        <v>1</v>
      </c>
      <c r="Y179" s="68">
        <f t="shared" si="7"/>
        <v>2</v>
      </c>
      <c r="Z179" s="49"/>
      <c r="AA179" s="49"/>
      <c r="AB179"/>
    </row>
    <row r="180" spans="1:28" s="6" customFormat="1" ht="25.5" x14ac:dyDescent="0.25">
      <c r="A180" s="51">
        <v>4858</v>
      </c>
      <c r="B180" s="48">
        <v>2018</v>
      </c>
      <c r="C180" s="49" t="s">
        <v>35</v>
      </c>
      <c r="D180" s="49" t="s">
        <v>73</v>
      </c>
      <c r="E180" s="49" t="s">
        <v>20</v>
      </c>
      <c r="F180" s="49" t="s">
        <v>21</v>
      </c>
      <c r="G180" s="50">
        <v>1</v>
      </c>
      <c r="H180" s="51">
        <v>17232</v>
      </c>
      <c r="I180" s="49" t="s">
        <v>148</v>
      </c>
      <c r="J180" s="51">
        <v>18</v>
      </c>
      <c r="K180" s="51"/>
      <c r="L180" s="51">
        <v>36</v>
      </c>
      <c r="M180" s="51">
        <v>1</v>
      </c>
      <c r="N180" s="51"/>
      <c r="O180" s="51"/>
      <c r="P180" s="54"/>
      <c r="Q180" s="54"/>
      <c r="R180" s="54"/>
      <c r="S180" s="54"/>
      <c r="T180" s="60"/>
      <c r="U180" s="51"/>
      <c r="V180" s="51"/>
      <c r="W180" s="51">
        <f t="shared" si="6"/>
        <v>27</v>
      </c>
      <c r="X180" s="68">
        <f t="shared" si="8"/>
        <v>1</v>
      </c>
      <c r="Y180" s="68">
        <f t="shared" si="7"/>
        <v>2</v>
      </c>
      <c r="Z180" s="49"/>
      <c r="AA180" s="49"/>
      <c r="AB180"/>
    </row>
    <row r="181" spans="1:28" s="6" customFormat="1" ht="25.5" x14ac:dyDescent="0.25">
      <c r="A181" s="51">
        <v>4858</v>
      </c>
      <c r="B181" s="48">
        <v>2018</v>
      </c>
      <c r="C181" s="49" t="s">
        <v>35</v>
      </c>
      <c r="D181" s="49" t="s">
        <v>117</v>
      </c>
      <c r="E181" s="49" t="s">
        <v>33</v>
      </c>
      <c r="F181" s="49" t="s">
        <v>25</v>
      </c>
      <c r="G181" s="50">
        <v>0.75</v>
      </c>
      <c r="H181" s="51">
        <v>17232</v>
      </c>
      <c r="I181" s="49" t="s">
        <v>146</v>
      </c>
      <c r="J181" s="51"/>
      <c r="K181" s="51"/>
      <c r="L181" s="51"/>
      <c r="M181" s="51">
        <v>1</v>
      </c>
      <c r="N181" s="51">
        <v>1</v>
      </c>
      <c r="O181" s="51"/>
      <c r="P181" s="54"/>
      <c r="Q181" s="54"/>
      <c r="R181" s="54"/>
      <c r="S181" s="54"/>
      <c r="T181" s="60"/>
      <c r="U181" s="51"/>
      <c r="V181" s="51"/>
      <c r="W181" s="51">
        <f t="shared" si="6"/>
        <v>27</v>
      </c>
      <c r="X181" s="68">
        <f t="shared" si="8"/>
        <v>1</v>
      </c>
      <c r="Y181" s="68">
        <f t="shared" si="7"/>
        <v>2</v>
      </c>
      <c r="Z181" s="49"/>
      <c r="AA181" s="49"/>
      <c r="AB181"/>
    </row>
    <row r="182" spans="1:28" s="6" customFormat="1" ht="25.5" x14ac:dyDescent="0.25">
      <c r="A182" s="51">
        <v>4858</v>
      </c>
      <c r="B182" s="48">
        <v>2019</v>
      </c>
      <c r="C182" s="49" t="s">
        <v>35</v>
      </c>
      <c r="D182" s="49" t="s">
        <v>116</v>
      </c>
      <c r="E182" s="49" t="s">
        <v>28</v>
      </c>
      <c r="F182" s="49" t="s">
        <v>56</v>
      </c>
      <c r="G182" s="50">
        <v>1</v>
      </c>
      <c r="H182" s="51">
        <v>17232</v>
      </c>
      <c r="I182" s="49" t="s">
        <v>358</v>
      </c>
      <c r="J182" s="51"/>
      <c r="K182" s="51"/>
      <c r="L182" s="51"/>
      <c r="M182" s="51"/>
      <c r="N182" s="51"/>
      <c r="O182" s="51"/>
      <c r="P182" s="54"/>
      <c r="Q182" s="54"/>
      <c r="R182" s="54"/>
      <c r="S182" s="54"/>
      <c r="T182" s="60"/>
      <c r="U182" s="51"/>
      <c r="V182" s="51"/>
      <c r="W182" s="51">
        <f t="shared" si="6"/>
        <v>27</v>
      </c>
      <c r="X182" s="68">
        <f t="shared" si="8"/>
        <v>1</v>
      </c>
      <c r="Y182" s="68">
        <f t="shared" si="7"/>
        <v>2</v>
      </c>
      <c r="Z182" s="49"/>
      <c r="AA182" s="49"/>
      <c r="AB182"/>
    </row>
    <row r="183" spans="1:28" s="6" customFormat="1" ht="25.5" x14ac:dyDescent="0.25">
      <c r="A183" s="51">
        <v>4858</v>
      </c>
      <c r="B183" s="48">
        <v>2019</v>
      </c>
      <c r="C183" s="49" t="s">
        <v>35</v>
      </c>
      <c r="D183" s="49" t="s">
        <v>36</v>
      </c>
      <c r="E183" s="49" t="s">
        <v>26</v>
      </c>
      <c r="F183" s="49" t="s">
        <v>25</v>
      </c>
      <c r="G183" s="50">
        <v>1</v>
      </c>
      <c r="H183" s="51">
        <v>17232</v>
      </c>
      <c r="I183" s="49" t="s">
        <v>358</v>
      </c>
      <c r="J183" s="51"/>
      <c r="K183" s="51"/>
      <c r="L183" s="51"/>
      <c r="M183" s="51"/>
      <c r="N183" s="51"/>
      <c r="O183" s="51"/>
      <c r="P183" s="54"/>
      <c r="Q183" s="54"/>
      <c r="R183" s="54"/>
      <c r="S183" s="54"/>
      <c r="T183" s="60"/>
      <c r="U183" s="51"/>
      <c r="V183" s="51"/>
      <c r="W183" s="51">
        <f t="shared" si="6"/>
        <v>27</v>
      </c>
      <c r="X183" s="68">
        <f t="shared" si="8"/>
        <v>1</v>
      </c>
      <c r="Y183" s="68">
        <f t="shared" si="7"/>
        <v>2</v>
      </c>
      <c r="Z183" s="49"/>
      <c r="AA183" s="49" t="s">
        <v>22</v>
      </c>
      <c r="AB183"/>
    </row>
    <row r="184" spans="1:28" s="6" customFormat="1" ht="25.5" x14ac:dyDescent="0.25">
      <c r="A184" s="51">
        <v>4858</v>
      </c>
      <c r="B184" s="48">
        <v>2019</v>
      </c>
      <c r="C184" s="49" t="s">
        <v>35</v>
      </c>
      <c r="D184" s="49" t="s">
        <v>117</v>
      </c>
      <c r="E184" s="49" t="s">
        <v>33</v>
      </c>
      <c r="F184" s="49" t="s">
        <v>25</v>
      </c>
      <c r="G184" s="50">
        <v>0.75</v>
      </c>
      <c r="H184" s="51">
        <v>17232</v>
      </c>
      <c r="I184" s="49" t="s">
        <v>358</v>
      </c>
      <c r="J184" s="51"/>
      <c r="K184" s="51"/>
      <c r="L184" s="51"/>
      <c r="M184" s="51"/>
      <c r="N184" s="51"/>
      <c r="O184" s="51"/>
      <c r="P184" s="52"/>
      <c r="Q184" s="52"/>
      <c r="R184" s="52"/>
      <c r="S184" s="52"/>
      <c r="T184" s="60"/>
      <c r="U184" s="51"/>
      <c r="V184" s="51"/>
      <c r="W184" s="51">
        <f t="shared" si="6"/>
        <v>27</v>
      </c>
      <c r="X184" s="68">
        <f t="shared" si="8"/>
        <v>1</v>
      </c>
      <c r="Y184" s="68">
        <f t="shared" si="7"/>
        <v>2</v>
      </c>
      <c r="Z184" s="49"/>
      <c r="AA184" s="49" t="s">
        <v>22</v>
      </c>
      <c r="AB184"/>
    </row>
    <row r="185" spans="1:28" s="6" customFormat="1" ht="25.5" x14ac:dyDescent="0.25">
      <c r="A185" s="51">
        <v>5791</v>
      </c>
      <c r="B185" s="48">
        <v>2020</v>
      </c>
      <c r="C185" s="49" t="s">
        <v>35</v>
      </c>
      <c r="D185" s="49" t="s">
        <v>116</v>
      </c>
      <c r="E185" s="49" t="s">
        <v>28</v>
      </c>
      <c r="F185" s="49" t="s">
        <v>56</v>
      </c>
      <c r="G185" s="50">
        <v>1</v>
      </c>
      <c r="H185" s="51">
        <v>17232</v>
      </c>
      <c r="I185" s="49" t="s">
        <v>358</v>
      </c>
      <c r="J185" s="51"/>
      <c r="K185" s="51"/>
      <c r="L185" s="51"/>
      <c r="M185" s="51"/>
      <c r="N185" s="51"/>
      <c r="O185" s="51"/>
      <c r="P185" s="52"/>
      <c r="Q185" s="52"/>
      <c r="R185" s="52"/>
      <c r="S185" s="52"/>
      <c r="T185" s="60"/>
      <c r="U185" s="51"/>
      <c r="V185" s="51"/>
      <c r="W185" s="51">
        <f t="shared" si="6"/>
        <v>27</v>
      </c>
      <c r="X185" s="68">
        <f t="shared" si="8"/>
        <v>1</v>
      </c>
      <c r="Y185" s="68">
        <f t="shared" si="7"/>
        <v>2</v>
      </c>
      <c r="Z185" s="49"/>
      <c r="AA185" s="49" t="s">
        <v>22</v>
      </c>
      <c r="AB185"/>
    </row>
    <row r="186" spans="1:28" s="6" customFormat="1" ht="25.5" x14ac:dyDescent="0.25">
      <c r="A186" s="51">
        <v>5791</v>
      </c>
      <c r="B186" s="48">
        <v>2020</v>
      </c>
      <c r="C186" s="49" t="s">
        <v>35</v>
      </c>
      <c r="D186" s="49" t="s">
        <v>36</v>
      </c>
      <c r="E186" s="49" t="s">
        <v>26</v>
      </c>
      <c r="F186" s="49" t="s">
        <v>25</v>
      </c>
      <c r="G186" s="50">
        <v>1</v>
      </c>
      <c r="H186" s="51">
        <v>17232</v>
      </c>
      <c r="I186" s="49" t="s">
        <v>358</v>
      </c>
      <c r="J186" s="51"/>
      <c r="K186" s="51"/>
      <c r="L186" s="51"/>
      <c r="M186" s="51"/>
      <c r="N186" s="51"/>
      <c r="O186" s="51"/>
      <c r="P186" s="52"/>
      <c r="Q186" s="52"/>
      <c r="R186" s="52"/>
      <c r="S186" s="52"/>
      <c r="T186" s="60"/>
      <c r="U186" s="51"/>
      <c r="V186" s="51"/>
      <c r="W186" s="51">
        <f t="shared" si="6"/>
        <v>27</v>
      </c>
      <c r="X186" s="68">
        <f t="shared" si="8"/>
        <v>1</v>
      </c>
      <c r="Y186" s="68">
        <f t="shared" si="7"/>
        <v>2</v>
      </c>
      <c r="Z186" s="49"/>
      <c r="AA186" s="49" t="s">
        <v>22</v>
      </c>
      <c r="AB186"/>
    </row>
    <row r="187" spans="1:28" s="6" customFormat="1" ht="25.5" x14ac:dyDescent="0.25">
      <c r="A187" s="51">
        <v>5791</v>
      </c>
      <c r="B187" s="48">
        <v>2020</v>
      </c>
      <c r="C187" s="49" t="s">
        <v>35</v>
      </c>
      <c r="D187" s="49" t="s">
        <v>117</v>
      </c>
      <c r="E187" s="49" t="s">
        <v>33</v>
      </c>
      <c r="F187" s="49" t="s">
        <v>25</v>
      </c>
      <c r="G187" s="50">
        <v>0.75</v>
      </c>
      <c r="H187" s="51">
        <v>17232</v>
      </c>
      <c r="I187" s="49" t="s">
        <v>358</v>
      </c>
      <c r="J187" s="51"/>
      <c r="K187" s="51"/>
      <c r="L187" s="51"/>
      <c r="M187" s="51"/>
      <c r="N187" s="51"/>
      <c r="O187" s="51"/>
      <c r="P187" s="52"/>
      <c r="Q187" s="52"/>
      <c r="R187" s="52"/>
      <c r="S187" s="52"/>
      <c r="T187" s="60"/>
      <c r="U187" s="51"/>
      <c r="V187" s="51"/>
      <c r="W187" s="51">
        <f t="shared" si="6"/>
        <v>27</v>
      </c>
      <c r="X187" s="68">
        <f t="shared" si="8"/>
        <v>1</v>
      </c>
      <c r="Y187" s="68">
        <f t="shared" si="7"/>
        <v>2</v>
      </c>
      <c r="Z187" s="49"/>
      <c r="AA187" s="49" t="s">
        <v>22</v>
      </c>
      <c r="AB187"/>
    </row>
    <row r="188" spans="1:28" s="6" customFormat="1" ht="25.5" x14ac:dyDescent="0.25">
      <c r="A188" s="51">
        <v>6368</v>
      </c>
      <c r="B188" s="48">
        <v>2021</v>
      </c>
      <c r="C188" s="49" t="s">
        <v>35</v>
      </c>
      <c r="D188" s="49" t="s">
        <v>116</v>
      </c>
      <c r="E188" s="49" t="s">
        <v>28</v>
      </c>
      <c r="F188" s="49" t="s">
        <v>56</v>
      </c>
      <c r="G188" s="50">
        <v>1</v>
      </c>
      <c r="H188" s="51">
        <v>17232</v>
      </c>
      <c r="I188" s="49" t="s">
        <v>358</v>
      </c>
      <c r="J188" s="51"/>
      <c r="K188" s="51"/>
      <c r="L188" s="51"/>
      <c r="M188" s="51"/>
      <c r="N188" s="51"/>
      <c r="O188" s="51"/>
      <c r="P188" s="53"/>
      <c r="Q188" s="53"/>
      <c r="R188" s="53"/>
      <c r="S188" s="53"/>
      <c r="T188" s="60"/>
      <c r="U188" s="51"/>
      <c r="V188" s="51"/>
      <c r="W188" s="51">
        <f t="shared" si="6"/>
        <v>27</v>
      </c>
      <c r="X188" s="68">
        <f t="shared" si="8"/>
        <v>1</v>
      </c>
      <c r="Y188" s="68">
        <f t="shared" si="7"/>
        <v>2</v>
      </c>
      <c r="Z188" s="49"/>
      <c r="AA188" s="49" t="s">
        <v>22</v>
      </c>
      <c r="AB188"/>
    </row>
    <row r="189" spans="1:28" s="6" customFormat="1" ht="25.5" x14ac:dyDescent="0.25">
      <c r="A189" s="51">
        <v>6368</v>
      </c>
      <c r="B189" s="48">
        <v>2021</v>
      </c>
      <c r="C189" s="49" t="s">
        <v>35</v>
      </c>
      <c r="D189" s="49" t="s">
        <v>36</v>
      </c>
      <c r="E189" s="49" t="s">
        <v>26</v>
      </c>
      <c r="F189" s="49" t="s">
        <v>25</v>
      </c>
      <c r="G189" s="50">
        <v>1</v>
      </c>
      <c r="H189" s="51">
        <v>17232</v>
      </c>
      <c r="I189" s="49" t="s">
        <v>358</v>
      </c>
      <c r="J189" s="51"/>
      <c r="K189" s="51"/>
      <c r="L189" s="51"/>
      <c r="M189" s="51"/>
      <c r="N189" s="51"/>
      <c r="O189" s="51"/>
      <c r="P189" s="53"/>
      <c r="Q189" s="53"/>
      <c r="R189" s="53"/>
      <c r="S189" s="53"/>
      <c r="T189" s="60"/>
      <c r="U189" s="51"/>
      <c r="V189" s="51"/>
      <c r="W189" s="51">
        <f t="shared" si="6"/>
        <v>27</v>
      </c>
      <c r="X189" s="68">
        <f t="shared" si="8"/>
        <v>1</v>
      </c>
      <c r="Y189" s="68">
        <f t="shared" si="7"/>
        <v>2</v>
      </c>
      <c r="Z189" s="49"/>
      <c r="AA189" s="49" t="s">
        <v>61</v>
      </c>
      <c r="AB189"/>
    </row>
    <row r="190" spans="1:28" s="6" customFormat="1" ht="25.5" x14ac:dyDescent="0.25">
      <c r="A190" s="51">
        <v>6368</v>
      </c>
      <c r="B190" s="48">
        <v>2021</v>
      </c>
      <c r="C190" s="49" t="s">
        <v>35</v>
      </c>
      <c r="D190" s="49" t="s">
        <v>117</v>
      </c>
      <c r="E190" s="49" t="s">
        <v>33</v>
      </c>
      <c r="F190" s="49" t="s">
        <v>25</v>
      </c>
      <c r="G190" s="50">
        <v>0.75</v>
      </c>
      <c r="H190" s="51">
        <v>17232</v>
      </c>
      <c r="I190" s="49" t="s">
        <v>358</v>
      </c>
      <c r="J190" s="51"/>
      <c r="K190" s="51"/>
      <c r="L190" s="51"/>
      <c r="M190" s="51"/>
      <c r="N190" s="51"/>
      <c r="O190" s="51"/>
      <c r="P190" s="53"/>
      <c r="Q190" s="53"/>
      <c r="R190" s="53"/>
      <c r="S190" s="53"/>
      <c r="T190" s="60"/>
      <c r="U190" s="51"/>
      <c r="V190" s="51"/>
      <c r="W190" s="51">
        <f t="shared" si="6"/>
        <v>27</v>
      </c>
      <c r="X190" s="68">
        <f t="shared" si="8"/>
        <v>1</v>
      </c>
      <c r="Y190" s="68">
        <f t="shared" si="7"/>
        <v>2</v>
      </c>
      <c r="Z190" s="49"/>
      <c r="AA190" s="49" t="s">
        <v>22</v>
      </c>
      <c r="AB190"/>
    </row>
    <row r="191" spans="1:28" s="6" customFormat="1" ht="25.5" x14ac:dyDescent="0.25">
      <c r="A191" s="51">
        <v>4858</v>
      </c>
      <c r="B191" s="48">
        <v>2018</v>
      </c>
      <c r="C191" s="49" t="s">
        <v>35</v>
      </c>
      <c r="D191" s="49" t="s">
        <v>117</v>
      </c>
      <c r="E191" s="49" t="s">
        <v>33</v>
      </c>
      <c r="F191" s="49" t="s">
        <v>25</v>
      </c>
      <c r="G191" s="50">
        <v>0.75</v>
      </c>
      <c r="H191" s="51">
        <v>17232</v>
      </c>
      <c r="I191" s="49" t="s">
        <v>149</v>
      </c>
      <c r="J191" s="51">
        <v>16</v>
      </c>
      <c r="K191" s="51"/>
      <c r="L191" s="51">
        <v>40</v>
      </c>
      <c r="M191" s="51">
        <v>1</v>
      </c>
      <c r="N191" s="51"/>
      <c r="O191" s="51"/>
      <c r="P191" s="53"/>
      <c r="Q191" s="53"/>
      <c r="R191" s="53"/>
      <c r="S191" s="53"/>
      <c r="T191" s="60"/>
      <c r="U191" s="51"/>
      <c r="V191" s="51"/>
      <c r="W191" s="51">
        <f t="shared" si="6"/>
        <v>27</v>
      </c>
      <c r="X191" s="68">
        <f t="shared" si="8"/>
        <v>1</v>
      </c>
      <c r="Y191" s="68">
        <f t="shared" si="7"/>
        <v>2</v>
      </c>
      <c r="Z191" s="49"/>
      <c r="AA191" s="49" t="s">
        <v>22</v>
      </c>
      <c r="AB191"/>
    </row>
    <row r="192" spans="1:28" s="6" customFormat="1" ht="25.5" x14ac:dyDescent="0.25">
      <c r="A192" s="51">
        <v>5719</v>
      </c>
      <c r="B192" s="48">
        <v>2017</v>
      </c>
      <c r="C192" s="49" t="s">
        <v>35</v>
      </c>
      <c r="D192" s="49" t="s">
        <v>36</v>
      </c>
      <c r="E192" s="49" t="s">
        <v>26</v>
      </c>
      <c r="F192" s="49" t="s">
        <v>25</v>
      </c>
      <c r="G192" s="50">
        <v>1</v>
      </c>
      <c r="H192" s="51">
        <v>16536</v>
      </c>
      <c r="I192" s="49" t="s">
        <v>194</v>
      </c>
      <c r="J192" s="51"/>
      <c r="K192" s="51">
        <v>32</v>
      </c>
      <c r="L192" s="51"/>
      <c r="M192" s="51"/>
      <c r="N192" s="51"/>
      <c r="O192" s="51"/>
      <c r="P192" s="53"/>
      <c r="Q192" s="53"/>
      <c r="R192" s="53"/>
      <c r="S192" s="53"/>
      <c r="T192" s="60">
        <v>10</v>
      </c>
      <c r="U192" s="51"/>
      <c r="V192" s="51"/>
      <c r="W192" s="51">
        <f t="shared" si="6"/>
        <v>0</v>
      </c>
      <c r="X192" s="68">
        <f t="shared" si="8"/>
        <v>0</v>
      </c>
      <c r="Y192" s="68">
        <f t="shared" si="7"/>
        <v>0</v>
      </c>
      <c r="Z192" s="49"/>
      <c r="AA192" s="49" t="s">
        <v>22</v>
      </c>
      <c r="AB192"/>
    </row>
    <row r="193" spans="1:28" s="6" customFormat="1" ht="25.5" x14ac:dyDescent="0.25">
      <c r="A193" s="51">
        <v>5719</v>
      </c>
      <c r="B193" s="48">
        <v>2017</v>
      </c>
      <c r="C193" s="49" t="s">
        <v>35</v>
      </c>
      <c r="D193" s="49" t="s">
        <v>117</v>
      </c>
      <c r="E193" s="49" t="s">
        <v>33</v>
      </c>
      <c r="F193" s="49" t="s">
        <v>25</v>
      </c>
      <c r="G193" s="50">
        <v>1</v>
      </c>
      <c r="H193" s="51">
        <v>16536</v>
      </c>
      <c r="I193" s="49" t="s">
        <v>194</v>
      </c>
      <c r="J193" s="51">
        <v>9</v>
      </c>
      <c r="K193" s="51">
        <v>16</v>
      </c>
      <c r="L193" s="51"/>
      <c r="M193" s="51"/>
      <c r="N193" s="51"/>
      <c r="O193" s="51"/>
      <c r="P193" s="53"/>
      <c r="Q193" s="53"/>
      <c r="R193" s="53"/>
      <c r="S193" s="53"/>
      <c r="T193" s="60"/>
      <c r="U193" s="51"/>
      <c r="V193" s="51"/>
      <c r="W193" s="51">
        <f t="shared" si="6"/>
        <v>0</v>
      </c>
      <c r="X193" s="68">
        <f t="shared" si="8"/>
        <v>0</v>
      </c>
      <c r="Y193" s="68">
        <f t="shared" si="7"/>
        <v>0</v>
      </c>
      <c r="Z193" s="49"/>
      <c r="AA193" s="49" t="s">
        <v>22</v>
      </c>
      <c r="AB193"/>
    </row>
    <row r="194" spans="1:28" s="6" customFormat="1" ht="25.5" x14ac:dyDescent="0.25">
      <c r="A194" s="51">
        <v>5720</v>
      </c>
      <c r="B194" s="48">
        <v>2017</v>
      </c>
      <c r="C194" s="49" t="s">
        <v>35</v>
      </c>
      <c r="D194" s="49" t="s">
        <v>150</v>
      </c>
      <c r="E194" s="49" t="s">
        <v>30</v>
      </c>
      <c r="F194" s="49" t="s">
        <v>82</v>
      </c>
      <c r="G194" s="50">
        <v>1</v>
      </c>
      <c r="H194" s="51">
        <v>16497</v>
      </c>
      <c r="I194" s="49" t="s">
        <v>194</v>
      </c>
      <c r="J194" s="51">
        <v>9</v>
      </c>
      <c r="K194" s="51">
        <v>96</v>
      </c>
      <c r="L194" s="51"/>
      <c r="M194" s="51"/>
      <c r="N194" s="51"/>
      <c r="O194" s="51"/>
      <c r="P194" s="53"/>
      <c r="Q194" s="53"/>
      <c r="R194" s="53"/>
      <c r="S194" s="53"/>
      <c r="T194" s="60">
        <v>18</v>
      </c>
      <c r="U194" s="51"/>
      <c r="V194" s="51"/>
      <c r="W194" s="51">
        <f t="shared" si="6"/>
        <v>30</v>
      </c>
      <c r="X194" s="68">
        <f t="shared" si="8"/>
        <v>1</v>
      </c>
      <c r="Y194" s="68">
        <f t="shared" si="7"/>
        <v>2</v>
      </c>
      <c r="Z194" s="49"/>
      <c r="AA194" s="49" t="s">
        <v>22</v>
      </c>
      <c r="AB194"/>
    </row>
    <row r="195" spans="1:28" s="6" customFormat="1" ht="29.25" customHeight="1" x14ac:dyDescent="0.25">
      <c r="A195" s="51">
        <v>5720</v>
      </c>
      <c r="B195" s="48">
        <v>2018</v>
      </c>
      <c r="C195" s="49" t="s">
        <v>35</v>
      </c>
      <c r="D195" s="49" t="s">
        <v>93</v>
      </c>
      <c r="E195" s="49" t="s">
        <v>28</v>
      </c>
      <c r="F195" s="49" t="s">
        <v>23</v>
      </c>
      <c r="G195" s="50">
        <v>0.75</v>
      </c>
      <c r="H195" s="51">
        <v>17240</v>
      </c>
      <c r="I195" s="49" t="s">
        <v>201</v>
      </c>
      <c r="J195" s="51">
        <v>18</v>
      </c>
      <c r="K195" s="51">
        <v>72</v>
      </c>
      <c r="L195" s="51"/>
      <c r="M195" s="51"/>
      <c r="N195" s="51"/>
      <c r="O195" s="51"/>
      <c r="P195" s="53"/>
      <c r="Q195" s="53"/>
      <c r="R195" s="53"/>
      <c r="S195" s="53"/>
      <c r="T195" s="60">
        <v>19</v>
      </c>
      <c r="U195" s="51"/>
      <c r="V195" s="51"/>
      <c r="W195" s="51">
        <f t="shared" si="6"/>
        <v>37</v>
      </c>
      <c r="X195" s="68">
        <f t="shared" si="8"/>
        <v>2</v>
      </c>
      <c r="Y195" s="68">
        <f t="shared" si="7"/>
        <v>3</v>
      </c>
      <c r="Z195" s="49"/>
      <c r="AA195" s="49" t="s">
        <v>22</v>
      </c>
      <c r="AB195"/>
    </row>
    <row r="196" spans="1:28" s="6" customFormat="1" ht="25.5" x14ac:dyDescent="0.25">
      <c r="A196" s="51">
        <v>5791</v>
      </c>
      <c r="B196" s="48">
        <v>2017</v>
      </c>
      <c r="C196" s="49" t="s">
        <v>35</v>
      </c>
      <c r="D196" s="49" t="s">
        <v>70</v>
      </c>
      <c r="E196" s="49" t="s">
        <v>28</v>
      </c>
      <c r="F196" s="49" t="s">
        <v>23</v>
      </c>
      <c r="G196" s="50">
        <v>1</v>
      </c>
      <c r="H196" s="51">
        <v>16591</v>
      </c>
      <c r="I196" s="49" t="s">
        <v>202</v>
      </c>
      <c r="J196" s="51">
        <v>18</v>
      </c>
      <c r="K196" s="51"/>
      <c r="L196" s="51">
        <v>72</v>
      </c>
      <c r="M196" s="51">
        <v>1</v>
      </c>
      <c r="N196" s="51">
        <v>1</v>
      </c>
      <c r="O196" s="51"/>
      <c r="P196" s="53"/>
      <c r="Q196" s="53"/>
      <c r="R196" s="53"/>
      <c r="S196" s="53"/>
      <c r="T196" s="60"/>
      <c r="U196" s="51"/>
      <c r="V196" s="51"/>
      <c r="W196" s="51">
        <f t="shared" ref="W196:W259" si="9">IFERROR(IFERROR(INDEX(A$1:BE$12,11,MATCH(H196,AD$4:BE$4,0)+29),INDEX(A$1:BE$12,12,MATCH(H196,AD$5:BE$5,0)+29)), 0)</f>
        <v>29</v>
      </c>
      <c r="X196" s="68">
        <f t="shared" si="8"/>
        <v>1</v>
      </c>
      <c r="Y196" s="68">
        <f t="shared" ref="Y196:Y259" si="10">ROUNDUP(W196/15,0)</f>
        <v>2</v>
      </c>
      <c r="Z196" s="49"/>
      <c r="AA196" s="49" t="s">
        <v>22</v>
      </c>
      <c r="AB196"/>
    </row>
    <row r="197" spans="1:28" s="6" customFormat="1" ht="25.5" x14ac:dyDescent="0.25">
      <c r="A197" s="51">
        <v>5791</v>
      </c>
      <c r="B197" s="48">
        <v>2017</v>
      </c>
      <c r="C197" s="49" t="s">
        <v>35</v>
      </c>
      <c r="D197" s="49" t="s">
        <v>116</v>
      </c>
      <c r="E197" s="49" t="s">
        <v>28</v>
      </c>
      <c r="F197" s="49" t="s">
        <v>56</v>
      </c>
      <c r="G197" s="50">
        <v>1</v>
      </c>
      <c r="H197" s="51">
        <v>16591</v>
      </c>
      <c r="I197" s="49" t="s">
        <v>203</v>
      </c>
      <c r="J197" s="51"/>
      <c r="K197" s="51"/>
      <c r="L197" s="51"/>
      <c r="M197" s="51"/>
      <c r="N197" s="51"/>
      <c r="O197" s="51"/>
      <c r="P197" s="53"/>
      <c r="Q197" s="53"/>
      <c r="R197" s="53"/>
      <c r="S197" s="53"/>
      <c r="T197" s="60"/>
      <c r="U197" s="51"/>
      <c r="V197" s="51"/>
      <c r="W197" s="51">
        <f t="shared" si="9"/>
        <v>29</v>
      </c>
      <c r="X197" s="68">
        <f t="shared" ref="X197:X260" si="11">ROUNDUP(W197/30,0)</f>
        <v>1</v>
      </c>
      <c r="Y197" s="68">
        <f t="shared" si="10"/>
        <v>2</v>
      </c>
      <c r="Z197" s="49"/>
      <c r="AA197" s="49" t="s">
        <v>22</v>
      </c>
      <c r="AB197"/>
    </row>
    <row r="198" spans="1:28" s="6" customFormat="1" ht="25.5" x14ac:dyDescent="0.25">
      <c r="A198" s="51">
        <v>5791</v>
      </c>
      <c r="B198" s="48">
        <v>2017</v>
      </c>
      <c r="C198" s="49" t="s">
        <v>35</v>
      </c>
      <c r="D198" s="49" t="s">
        <v>116</v>
      </c>
      <c r="E198" s="49" t="s">
        <v>28</v>
      </c>
      <c r="F198" s="49" t="s">
        <v>56</v>
      </c>
      <c r="G198" s="50">
        <v>1</v>
      </c>
      <c r="H198" s="51">
        <v>16591</v>
      </c>
      <c r="I198" s="49" t="s">
        <v>203</v>
      </c>
      <c r="J198" s="51">
        <v>36</v>
      </c>
      <c r="K198" s="51"/>
      <c r="L198" s="51"/>
      <c r="M198" s="51">
        <v>1</v>
      </c>
      <c r="N198" s="51">
        <v>1</v>
      </c>
      <c r="O198" s="51"/>
      <c r="P198" s="53"/>
      <c r="Q198" s="53"/>
      <c r="R198" s="53"/>
      <c r="S198" s="53"/>
      <c r="T198" s="60"/>
      <c r="U198" s="51"/>
      <c r="V198" s="51"/>
      <c r="W198" s="51">
        <f t="shared" si="9"/>
        <v>29</v>
      </c>
      <c r="X198" s="68">
        <f t="shared" si="11"/>
        <v>1</v>
      </c>
      <c r="Y198" s="68">
        <f t="shared" si="10"/>
        <v>2</v>
      </c>
      <c r="Z198" s="49"/>
      <c r="AA198" s="49" t="s">
        <v>22</v>
      </c>
      <c r="AB198"/>
    </row>
    <row r="199" spans="1:28" s="6" customFormat="1" ht="25.5" x14ac:dyDescent="0.25">
      <c r="A199" s="51">
        <v>5791</v>
      </c>
      <c r="B199" s="48">
        <v>2017</v>
      </c>
      <c r="C199" s="49" t="s">
        <v>35</v>
      </c>
      <c r="D199" s="49" t="s">
        <v>116</v>
      </c>
      <c r="E199" s="49" t="s">
        <v>28</v>
      </c>
      <c r="F199" s="49" t="s">
        <v>56</v>
      </c>
      <c r="G199" s="50">
        <v>1</v>
      </c>
      <c r="H199" s="51">
        <v>16591</v>
      </c>
      <c r="I199" s="49" t="s">
        <v>204</v>
      </c>
      <c r="J199" s="51"/>
      <c r="K199" s="51"/>
      <c r="L199" s="51"/>
      <c r="M199" s="51">
        <v>1</v>
      </c>
      <c r="N199" s="51">
        <v>1</v>
      </c>
      <c r="O199" s="51"/>
      <c r="P199" s="53"/>
      <c r="Q199" s="53"/>
      <c r="R199" s="53"/>
      <c r="S199" s="53"/>
      <c r="T199" s="60"/>
      <c r="U199" s="51"/>
      <c r="V199" s="51"/>
      <c r="W199" s="51">
        <f t="shared" si="9"/>
        <v>29</v>
      </c>
      <c r="X199" s="68">
        <f t="shared" si="11"/>
        <v>1</v>
      </c>
      <c r="Y199" s="68">
        <f t="shared" si="10"/>
        <v>2</v>
      </c>
      <c r="Z199" s="49"/>
      <c r="AA199" s="49" t="s">
        <v>22</v>
      </c>
      <c r="AB199"/>
    </row>
    <row r="200" spans="1:28" s="6" customFormat="1" ht="25.5" x14ac:dyDescent="0.25">
      <c r="A200" s="51">
        <v>5791</v>
      </c>
      <c r="B200" s="48">
        <v>2017</v>
      </c>
      <c r="C200" s="49" t="s">
        <v>35</v>
      </c>
      <c r="D200" s="49" t="s">
        <v>116</v>
      </c>
      <c r="E200" s="49" t="s">
        <v>28</v>
      </c>
      <c r="F200" s="49" t="s">
        <v>56</v>
      </c>
      <c r="G200" s="50">
        <v>1</v>
      </c>
      <c r="H200" s="51">
        <v>16591</v>
      </c>
      <c r="I200" s="49" t="s">
        <v>182</v>
      </c>
      <c r="J200" s="51">
        <v>12</v>
      </c>
      <c r="K200" s="51"/>
      <c r="L200" s="51"/>
      <c r="M200" s="51">
        <v>1</v>
      </c>
      <c r="N200" s="51"/>
      <c r="O200" s="51"/>
      <c r="P200" s="53">
        <v>1</v>
      </c>
      <c r="Q200" s="53">
        <v>31</v>
      </c>
      <c r="R200" s="53"/>
      <c r="S200" s="53"/>
      <c r="T200" s="60"/>
      <c r="U200" s="51"/>
      <c r="V200" s="51"/>
      <c r="W200" s="51">
        <f t="shared" si="9"/>
        <v>29</v>
      </c>
      <c r="X200" s="68">
        <f t="shared" si="11"/>
        <v>1</v>
      </c>
      <c r="Y200" s="68">
        <f t="shared" si="10"/>
        <v>2</v>
      </c>
      <c r="Z200" s="49"/>
      <c r="AA200" s="49" t="s">
        <v>22</v>
      </c>
      <c r="AB200"/>
    </row>
    <row r="201" spans="1:28" s="6" customFormat="1" ht="25.5" x14ac:dyDescent="0.25">
      <c r="A201" s="51">
        <v>5791</v>
      </c>
      <c r="B201" s="48">
        <v>2017</v>
      </c>
      <c r="C201" s="49" t="s">
        <v>35</v>
      </c>
      <c r="D201" s="49" t="s">
        <v>116</v>
      </c>
      <c r="E201" s="49" t="s">
        <v>28</v>
      </c>
      <c r="F201" s="49" t="s">
        <v>56</v>
      </c>
      <c r="G201" s="50">
        <v>1</v>
      </c>
      <c r="H201" s="51">
        <v>16591</v>
      </c>
      <c r="I201" s="49" t="s">
        <v>205</v>
      </c>
      <c r="J201" s="51">
        <v>18</v>
      </c>
      <c r="K201" s="51"/>
      <c r="L201" s="51"/>
      <c r="M201" s="51">
        <v>1</v>
      </c>
      <c r="N201" s="51">
        <v>1</v>
      </c>
      <c r="O201" s="51"/>
      <c r="P201" s="53"/>
      <c r="Q201" s="53"/>
      <c r="R201" s="53"/>
      <c r="S201" s="53"/>
      <c r="T201" s="60"/>
      <c r="U201" s="51"/>
      <c r="V201" s="51"/>
      <c r="W201" s="51">
        <f t="shared" si="9"/>
        <v>29</v>
      </c>
      <c r="X201" s="68">
        <f t="shared" si="11"/>
        <v>1</v>
      </c>
      <c r="Y201" s="68">
        <f t="shared" si="10"/>
        <v>2</v>
      </c>
      <c r="Z201" s="49"/>
      <c r="AA201" s="49" t="s">
        <v>22</v>
      </c>
      <c r="AB201"/>
    </row>
    <row r="202" spans="1:28" s="6" customFormat="1" ht="25.5" x14ac:dyDescent="0.25">
      <c r="A202" s="51">
        <v>5791</v>
      </c>
      <c r="B202" s="48">
        <v>2017</v>
      </c>
      <c r="C202" s="49" t="s">
        <v>35</v>
      </c>
      <c r="D202" s="49" t="s">
        <v>36</v>
      </c>
      <c r="E202" s="49" t="s">
        <v>26</v>
      </c>
      <c r="F202" s="49" t="s">
        <v>25</v>
      </c>
      <c r="G202" s="50">
        <v>1</v>
      </c>
      <c r="H202" s="51">
        <v>16591</v>
      </c>
      <c r="I202" s="49" t="s">
        <v>203</v>
      </c>
      <c r="J202" s="51"/>
      <c r="K202" s="51"/>
      <c r="L202" s="51"/>
      <c r="M202" s="51"/>
      <c r="N202" s="51"/>
      <c r="O202" s="51"/>
      <c r="P202" s="53"/>
      <c r="Q202" s="53"/>
      <c r="R202" s="53"/>
      <c r="S202" s="53"/>
      <c r="T202" s="60"/>
      <c r="U202" s="51"/>
      <c r="V202" s="51"/>
      <c r="W202" s="51">
        <f t="shared" si="9"/>
        <v>29</v>
      </c>
      <c r="X202" s="68">
        <f t="shared" si="11"/>
        <v>1</v>
      </c>
      <c r="Y202" s="68">
        <f t="shared" si="10"/>
        <v>2</v>
      </c>
      <c r="Z202" s="49"/>
      <c r="AA202" s="49" t="s">
        <v>22</v>
      </c>
      <c r="AB202"/>
    </row>
    <row r="203" spans="1:28" s="6" customFormat="1" ht="25.5" x14ac:dyDescent="0.25">
      <c r="A203" s="51">
        <v>5791</v>
      </c>
      <c r="B203" s="48">
        <v>2017</v>
      </c>
      <c r="C203" s="49" t="s">
        <v>35</v>
      </c>
      <c r="D203" s="49" t="s">
        <v>36</v>
      </c>
      <c r="E203" s="49" t="s">
        <v>26</v>
      </c>
      <c r="F203" s="49" t="s">
        <v>25</v>
      </c>
      <c r="G203" s="50">
        <v>1</v>
      </c>
      <c r="H203" s="51">
        <v>16591</v>
      </c>
      <c r="I203" s="49" t="s">
        <v>204</v>
      </c>
      <c r="J203" s="51"/>
      <c r="K203" s="51"/>
      <c r="L203" s="51"/>
      <c r="M203" s="51">
        <v>1</v>
      </c>
      <c r="N203" s="51">
        <v>1</v>
      </c>
      <c r="O203" s="51"/>
      <c r="P203" s="53"/>
      <c r="Q203" s="53"/>
      <c r="R203" s="53"/>
      <c r="S203" s="53"/>
      <c r="T203" s="60"/>
      <c r="U203" s="51"/>
      <c r="V203" s="51"/>
      <c r="W203" s="51">
        <f t="shared" si="9"/>
        <v>29</v>
      </c>
      <c r="X203" s="68">
        <f t="shared" si="11"/>
        <v>1</v>
      </c>
      <c r="Y203" s="68">
        <f t="shared" si="10"/>
        <v>2</v>
      </c>
      <c r="Z203" s="49"/>
      <c r="AA203" s="49" t="s">
        <v>22</v>
      </c>
      <c r="AB203"/>
    </row>
    <row r="204" spans="1:28" s="6" customFormat="1" ht="25.5" x14ac:dyDescent="0.25">
      <c r="A204" s="51">
        <v>5791</v>
      </c>
      <c r="B204" s="48">
        <v>2017</v>
      </c>
      <c r="C204" s="49" t="s">
        <v>35</v>
      </c>
      <c r="D204" s="49" t="s">
        <v>36</v>
      </c>
      <c r="E204" s="49" t="s">
        <v>26</v>
      </c>
      <c r="F204" s="49" t="s">
        <v>25</v>
      </c>
      <c r="G204" s="50">
        <v>1</v>
      </c>
      <c r="H204" s="51">
        <v>16591</v>
      </c>
      <c r="I204" s="49" t="s">
        <v>182</v>
      </c>
      <c r="J204" s="51"/>
      <c r="K204" s="51"/>
      <c r="L204" s="51">
        <v>48</v>
      </c>
      <c r="M204" s="51"/>
      <c r="N204" s="51"/>
      <c r="O204" s="51"/>
      <c r="P204" s="53">
        <v>1</v>
      </c>
      <c r="Q204" s="53">
        <v>35</v>
      </c>
      <c r="R204" s="53"/>
      <c r="S204" s="53"/>
      <c r="T204" s="60"/>
      <c r="U204" s="51"/>
      <c r="V204" s="51"/>
      <c r="W204" s="51">
        <f t="shared" si="9"/>
        <v>29</v>
      </c>
      <c r="X204" s="68">
        <f t="shared" si="11"/>
        <v>1</v>
      </c>
      <c r="Y204" s="68">
        <f t="shared" si="10"/>
        <v>2</v>
      </c>
      <c r="Z204" s="49"/>
      <c r="AA204" s="49" t="s">
        <v>22</v>
      </c>
      <c r="AB204"/>
    </row>
    <row r="205" spans="1:28" s="6" customFormat="1" ht="25.5" x14ac:dyDescent="0.25">
      <c r="A205" s="51">
        <v>5791</v>
      </c>
      <c r="B205" s="48">
        <v>2017</v>
      </c>
      <c r="C205" s="49" t="s">
        <v>35</v>
      </c>
      <c r="D205" s="49" t="s">
        <v>36</v>
      </c>
      <c r="E205" s="49" t="s">
        <v>26</v>
      </c>
      <c r="F205" s="49" t="s">
        <v>25</v>
      </c>
      <c r="G205" s="50">
        <v>1</v>
      </c>
      <c r="H205" s="51">
        <v>16591</v>
      </c>
      <c r="I205" s="49" t="s">
        <v>205</v>
      </c>
      <c r="J205" s="51"/>
      <c r="K205" s="51"/>
      <c r="L205" s="51">
        <v>36</v>
      </c>
      <c r="M205" s="51">
        <v>1</v>
      </c>
      <c r="N205" s="51">
        <v>1</v>
      </c>
      <c r="O205" s="51"/>
      <c r="P205" s="52"/>
      <c r="Q205" s="52"/>
      <c r="R205" s="52"/>
      <c r="S205" s="52"/>
      <c r="T205" s="60"/>
      <c r="U205" s="51"/>
      <c r="V205" s="51"/>
      <c r="W205" s="51">
        <f t="shared" si="9"/>
        <v>29</v>
      </c>
      <c r="X205" s="68">
        <f t="shared" si="11"/>
        <v>1</v>
      </c>
      <c r="Y205" s="68">
        <f t="shared" si="10"/>
        <v>2</v>
      </c>
      <c r="Z205" s="49"/>
      <c r="AA205" s="49" t="s">
        <v>22</v>
      </c>
      <c r="AB205"/>
    </row>
    <row r="206" spans="1:28" s="6" customFormat="1" ht="25.5" x14ac:dyDescent="0.25">
      <c r="A206" s="51">
        <v>5791</v>
      </c>
      <c r="B206" s="48">
        <v>2017</v>
      </c>
      <c r="C206" s="49" t="s">
        <v>35</v>
      </c>
      <c r="D206" s="49" t="s">
        <v>130</v>
      </c>
      <c r="E206" s="49" t="s">
        <v>26</v>
      </c>
      <c r="F206" s="49" t="s">
        <v>25</v>
      </c>
      <c r="G206" s="50">
        <v>1</v>
      </c>
      <c r="H206" s="51">
        <v>16591</v>
      </c>
      <c r="I206" s="49" t="s">
        <v>183</v>
      </c>
      <c r="J206" s="51">
        <v>18</v>
      </c>
      <c r="K206" s="51">
        <v>18</v>
      </c>
      <c r="L206" s="51"/>
      <c r="M206" s="51">
        <v>1</v>
      </c>
      <c r="N206" s="51">
        <v>1</v>
      </c>
      <c r="O206" s="51"/>
      <c r="P206" s="52"/>
      <c r="Q206" s="52"/>
      <c r="R206" s="52"/>
      <c r="S206" s="52"/>
      <c r="T206" s="60"/>
      <c r="U206" s="51"/>
      <c r="V206" s="51"/>
      <c r="W206" s="51">
        <f t="shared" si="9"/>
        <v>29</v>
      </c>
      <c r="X206" s="68">
        <f t="shared" si="11"/>
        <v>1</v>
      </c>
      <c r="Y206" s="68">
        <f t="shared" si="10"/>
        <v>2</v>
      </c>
      <c r="Z206" s="49"/>
      <c r="AA206" s="49" t="s">
        <v>61</v>
      </c>
      <c r="AB206"/>
    </row>
    <row r="207" spans="1:28" s="6" customFormat="1" ht="25.5" x14ac:dyDescent="0.25">
      <c r="A207" s="51">
        <v>5791</v>
      </c>
      <c r="B207" s="48">
        <v>2017</v>
      </c>
      <c r="C207" s="49" t="s">
        <v>35</v>
      </c>
      <c r="D207" s="49" t="s">
        <v>130</v>
      </c>
      <c r="E207" s="49" t="s">
        <v>26</v>
      </c>
      <c r="F207" s="49" t="s">
        <v>25</v>
      </c>
      <c r="G207" s="50">
        <v>1</v>
      </c>
      <c r="H207" s="51">
        <v>16591</v>
      </c>
      <c r="I207" s="49" t="s">
        <v>184</v>
      </c>
      <c r="J207" s="51">
        <v>9</v>
      </c>
      <c r="K207" s="51">
        <v>9</v>
      </c>
      <c r="L207" s="51"/>
      <c r="M207" s="51">
        <v>1</v>
      </c>
      <c r="N207" s="51"/>
      <c r="O207" s="51"/>
      <c r="P207" s="52">
        <v>1</v>
      </c>
      <c r="Q207" s="52"/>
      <c r="R207" s="52"/>
      <c r="S207" s="52"/>
      <c r="T207" s="60"/>
      <c r="U207" s="51"/>
      <c r="V207" s="51"/>
      <c r="W207" s="51">
        <f t="shared" si="9"/>
        <v>29</v>
      </c>
      <c r="X207" s="68">
        <f t="shared" si="11"/>
        <v>1</v>
      </c>
      <c r="Y207" s="68">
        <f t="shared" si="10"/>
        <v>2</v>
      </c>
      <c r="Z207" s="49"/>
      <c r="AA207" s="49" t="s">
        <v>61</v>
      </c>
      <c r="AB207"/>
    </row>
    <row r="208" spans="1:28" s="6" customFormat="1" ht="25.5" x14ac:dyDescent="0.25">
      <c r="A208" s="51">
        <v>5791</v>
      </c>
      <c r="B208" s="48">
        <v>2017</v>
      </c>
      <c r="C208" s="49" t="s">
        <v>35</v>
      </c>
      <c r="D208" s="49" t="s">
        <v>169</v>
      </c>
      <c r="E208" s="49" t="s">
        <v>20</v>
      </c>
      <c r="F208" s="49" t="s">
        <v>82</v>
      </c>
      <c r="G208" s="50">
        <v>0.5</v>
      </c>
      <c r="H208" s="51">
        <v>16591</v>
      </c>
      <c r="I208" s="49" t="s">
        <v>204</v>
      </c>
      <c r="J208" s="51"/>
      <c r="K208" s="51"/>
      <c r="L208" s="51">
        <v>108</v>
      </c>
      <c r="M208" s="51">
        <v>1</v>
      </c>
      <c r="N208" s="51">
        <v>1</v>
      </c>
      <c r="O208" s="51"/>
      <c r="P208" s="52"/>
      <c r="Q208" s="52"/>
      <c r="R208" s="52"/>
      <c r="S208" s="52"/>
      <c r="T208" s="60"/>
      <c r="U208" s="51"/>
      <c r="V208" s="51"/>
      <c r="W208" s="51">
        <f t="shared" si="9"/>
        <v>29</v>
      </c>
      <c r="X208" s="68">
        <f t="shared" si="11"/>
        <v>1</v>
      </c>
      <c r="Y208" s="68">
        <f t="shared" si="10"/>
        <v>2</v>
      </c>
      <c r="Z208" s="49"/>
      <c r="AA208" s="49" t="s">
        <v>22</v>
      </c>
      <c r="AB208"/>
    </row>
    <row r="209" spans="1:28" s="6" customFormat="1" ht="25.5" x14ac:dyDescent="0.25">
      <c r="A209" s="51">
        <v>5791</v>
      </c>
      <c r="B209" s="48">
        <v>2017</v>
      </c>
      <c r="C209" s="49" t="s">
        <v>35</v>
      </c>
      <c r="D209" s="49" t="s">
        <v>73</v>
      </c>
      <c r="E209" s="49" t="s">
        <v>20</v>
      </c>
      <c r="F209" s="49" t="s">
        <v>21</v>
      </c>
      <c r="G209" s="50">
        <v>1</v>
      </c>
      <c r="H209" s="51">
        <v>16591</v>
      </c>
      <c r="I209" s="49" t="s">
        <v>206</v>
      </c>
      <c r="J209" s="51">
        <v>44</v>
      </c>
      <c r="K209" s="51">
        <v>64</v>
      </c>
      <c r="L209" s="51"/>
      <c r="M209" s="51">
        <v>1</v>
      </c>
      <c r="N209" s="51"/>
      <c r="O209" s="51">
        <v>1</v>
      </c>
      <c r="P209" s="52"/>
      <c r="Q209" s="52"/>
      <c r="R209" s="52"/>
      <c r="S209" s="52"/>
      <c r="T209" s="60"/>
      <c r="U209" s="51"/>
      <c r="V209" s="51"/>
      <c r="W209" s="51">
        <f t="shared" si="9"/>
        <v>29</v>
      </c>
      <c r="X209" s="68">
        <f t="shared" si="11"/>
        <v>1</v>
      </c>
      <c r="Y209" s="68">
        <f t="shared" si="10"/>
        <v>2</v>
      </c>
      <c r="Z209" s="49"/>
      <c r="AA209" s="49" t="s">
        <v>22</v>
      </c>
      <c r="AB209"/>
    </row>
    <row r="210" spans="1:28" s="6" customFormat="1" ht="25.5" x14ac:dyDescent="0.25">
      <c r="A210" s="51">
        <v>5791</v>
      </c>
      <c r="B210" s="48">
        <v>2017</v>
      </c>
      <c r="C210" s="49" t="s">
        <v>35</v>
      </c>
      <c r="D210" s="49" t="s">
        <v>73</v>
      </c>
      <c r="E210" s="49" t="s">
        <v>20</v>
      </c>
      <c r="F210" s="49" t="s">
        <v>21</v>
      </c>
      <c r="G210" s="50">
        <v>1</v>
      </c>
      <c r="H210" s="51">
        <v>16591</v>
      </c>
      <c r="I210" s="49" t="s">
        <v>185</v>
      </c>
      <c r="J210" s="51"/>
      <c r="K210" s="51"/>
      <c r="L210" s="51">
        <v>72</v>
      </c>
      <c r="M210" s="51">
        <v>1</v>
      </c>
      <c r="N210" s="51"/>
      <c r="O210" s="51"/>
      <c r="P210" s="52">
        <v>1</v>
      </c>
      <c r="Q210" s="52"/>
      <c r="R210" s="52"/>
      <c r="S210" s="52"/>
      <c r="T210" s="60"/>
      <c r="U210" s="51"/>
      <c r="V210" s="51"/>
      <c r="W210" s="51">
        <f t="shared" si="9"/>
        <v>29</v>
      </c>
      <c r="X210" s="68">
        <f t="shared" si="11"/>
        <v>1</v>
      </c>
      <c r="Y210" s="68">
        <f t="shared" si="10"/>
        <v>2</v>
      </c>
      <c r="Z210" s="49"/>
      <c r="AA210" s="49" t="s">
        <v>61</v>
      </c>
      <c r="AB210"/>
    </row>
    <row r="211" spans="1:28" s="6" customFormat="1" ht="25.5" x14ac:dyDescent="0.25">
      <c r="A211" s="51">
        <v>5791</v>
      </c>
      <c r="B211" s="48">
        <v>2017</v>
      </c>
      <c r="C211" s="49" t="s">
        <v>35</v>
      </c>
      <c r="D211" s="49" t="s">
        <v>150</v>
      </c>
      <c r="E211" s="49" t="s">
        <v>30</v>
      </c>
      <c r="F211" s="49" t="s">
        <v>82</v>
      </c>
      <c r="G211" s="50">
        <v>1</v>
      </c>
      <c r="H211" s="51">
        <v>16591</v>
      </c>
      <c r="I211" s="49" t="s">
        <v>203</v>
      </c>
      <c r="J211" s="51"/>
      <c r="K211" s="51"/>
      <c r="L211" s="51">
        <v>72</v>
      </c>
      <c r="M211" s="51"/>
      <c r="N211" s="51"/>
      <c r="O211" s="51"/>
      <c r="P211" s="52"/>
      <c r="Q211" s="52"/>
      <c r="R211" s="52"/>
      <c r="S211" s="52"/>
      <c r="T211" s="60"/>
      <c r="U211" s="51"/>
      <c r="V211" s="51"/>
      <c r="W211" s="51">
        <f t="shared" si="9"/>
        <v>29</v>
      </c>
      <c r="X211" s="68">
        <f t="shared" si="11"/>
        <v>1</v>
      </c>
      <c r="Y211" s="68">
        <f t="shared" si="10"/>
        <v>2</v>
      </c>
      <c r="Z211" s="49"/>
      <c r="AA211" s="49" t="s">
        <v>61</v>
      </c>
      <c r="AB211"/>
    </row>
    <row r="212" spans="1:28" s="6" customFormat="1" ht="25.5" x14ac:dyDescent="0.25">
      <c r="A212" s="51">
        <v>5791</v>
      </c>
      <c r="B212" s="48">
        <v>2017</v>
      </c>
      <c r="C212" s="49" t="s">
        <v>35</v>
      </c>
      <c r="D212" s="49" t="s">
        <v>150</v>
      </c>
      <c r="E212" s="49" t="s">
        <v>30</v>
      </c>
      <c r="F212" s="49" t="s">
        <v>82</v>
      </c>
      <c r="G212" s="50">
        <v>1</v>
      </c>
      <c r="H212" s="51">
        <v>16591</v>
      </c>
      <c r="I212" s="49" t="s">
        <v>205</v>
      </c>
      <c r="J212" s="51"/>
      <c r="K212" s="51"/>
      <c r="L212" s="51">
        <v>36</v>
      </c>
      <c r="M212" s="51"/>
      <c r="N212" s="51">
        <v>1</v>
      </c>
      <c r="O212" s="51"/>
      <c r="P212" s="52"/>
      <c r="Q212" s="52"/>
      <c r="R212" s="52"/>
      <c r="S212" s="52"/>
      <c r="T212" s="60"/>
      <c r="U212" s="51"/>
      <c r="V212" s="51"/>
      <c r="W212" s="51">
        <f t="shared" si="9"/>
        <v>29</v>
      </c>
      <c r="X212" s="68">
        <f t="shared" si="11"/>
        <v>1</v>
      </c>
      <c r="Y212" s="68">
        <f t="shared" si="10"/>
        <v>2</v>
      </c>
      <c r="Z212" s="49"/>
      <c r="AA212" s="49" t="s">
        <v>61</v>
      </c>
      <c r="AB212"/>
    </row>
    <row r="213" spans="1:28" s="6" customFormat="1" ht="25.5" x14ac:dyDescent="0.25">
      <c r="A213" s="51">
        <v>5791</v>
      </c>
      <c r="B213" s="48">
        <v>2018</v>
      </c>
      <c r="C213" s="49" t="s">
        <v>35</v>
      </c>
      <c r="D213" s="49" t="s">
        <v>70</v>
      </c>
      <c r="E213" s="49" t="s">
        <v>28</v>
      </c>
      <c r="F213" s="49" t="s">
        <v>23</v>
      </c>
      <c r="G213" s="50">
        <v>1</v>
      </c>
      <c r="H213" s="51">
        <v>17236</v>
      </c>
      <c r="I213" s="49" t="s">
        <v>210</v>
      </c>
      <c r="J213" s="51">
        <v>18</v>
      </c>
      <c r="K213" s="51"/>
      <c r="L213" s="51">
        <v>108</v>
      </c>
      <c r="M213" s="51">
        <v>1</v>
      </c>
      <c r="N213" s="51"/>
      <c r="O213" s="51"/>
      <c r="P213" s="52">
        <v>1</v>
      </c>
      <c r="Q213" s="52"/>
      <c r="R213" s="52"/>
      <c r="S213" s="52"/>
      <c r="T213" s="60"/>
      <c r="U213" s="51"/>
      <c r="V213" s="51"/>
      <c r="W213" s="51">
        <f t="shared" si="9"/>
        <v>29</v>
      </c>
      <c r="X213" s="68">
        <f t="shared" si="11"/>
        <v>1</v>
      </c>
      <c r="Y213" s="68">
        <f t="shared" si="10"/>
        <v>2</v>
      </c>
      <c r="Z213" s="49"/>
      <c r="AA213" s="49" t="s">
        <v>22</v>
      </c>
      <c r="AB213"/>
    </row>
    <row r="214" spans="1:28" s="6" customFormat="1" ht="25.5" x14ac:dyDescent="0.25">
      <c r="A214" s="51">
        <v>5791</v>
      </c>
      <c r="B214" s="48">
        <v>2018</v>
      </c>
      <c r="C214" s="49" t="s">
        <v>35</v>
      </c>
      <c r="D214" s="49" t="s">
        <v>72</v>
      </c>
      <c r="E214" s="49" t="s">
        <v>26</v>
      </c>
      <c r="F214" s="49" t="s">
        <v>25</v>
      </c>
      <c r="G214" s="50">
        <v>1</v>
      </c>
      <c r="H214" s="51">
        <v>17236</v>
      </c>
      <c r="I214" s="49" t="s">
        <v>205</v>
      </c>
      <c r="J214" s="51">
        <v>18</v>
      </c>
      <c r="K214" s="51"/>
      <c r="L214" s="51"/>
      <c r="M214" s="51"/>
      <c r="N214" s="51"/>
      <c r="O214" s="51"/>
      <c r="P214" s="52"/>
      <c r="Q214" s="52"/>
      <c r="R214" s="52"/>
      <c r="S214" s="52"/>
      <c r="T214" s="60"/>
      <c r="U214" s="51"/>
      <c r="V214" s="51"/>
      <c r="W214" s="51">
        <f t="shared" si="9"/>
        <v>29</v>
      </c>
      <c r="X214" s="68">
        <f t="shared" si="11"/>
        <v>1</v>
      </c>
      <c r="Y214" s="68">
        <f t="shared" si="10"/>
        <v>2</v>
      </c>
      <c r="Z214" s="49"/>
      <c r="AA214" s="49" t="s">
        <v>22</v>
      </c>
      <c r="AB214"/>
    </row>
    <row r="215" spans="1:28" s="6" customFormat="1" ht="38.25" x14ac:dyDescent="0.25">
      <c r="A215" s="51">
        <v>5791</v>
      </c>
      <c r="B215" s="48">
        <v>2018</v>
      </c>
      <c r="C215" s="49" t="s">
        <v>35</v>
      </c>
      <c r="D215" s="49" t="s">
        <v>72</v>
      </c>
      <c r="E215" s="49" t="s">
        <v>26</v>
      </c>
      <c r="F215" s="49" t="s">
        <v>25</v>
      </c>
      <c r="G215" s="50">
        <v>1</v>
      </c>
      <c r="H215" s="51">
        <v>17236</v>
      </c>
      <c r="I215" s="49" t="s">
        <v>125</v>
      </c>
      <c r="J215" s="51"/>
      <c r="K215" s="51"/>
      <c r="L215" s="51">
        <v>36</v>
      </c>
      <c r="M215" s="51"/>
      <c r="N215" s="51"/>
      <c r="O215" s="51"/>
      <c r="P215" s="52"/>
      <c r="Q215" s="52"/>
      <c r="R215" s="52"/>
      <c r="S215" s="52"/>
      <c r="T215" s="60"/>
      <c r="U215" s="51"/>
      <c r="V215" s="51"/>
      <c r="W215" s="51">
        <f t="shared" si="9"/>
        <v>29</v>
      </c>
      <c r="X215" s="68">
        <f t="shared" si="11"/>
        <v>1</v>
      </c>
      <c r="Y215" s="68">
        <f t="shared" si="10"/>
        <v>2</v>
      </c>
      <c r="Z215" s="49"/>
      <c r="AA215" s="49" t="s">
        <v>22</v>
      </c>
      <c r="AB215"/>
    </row>
    <row r="216" spans="1:28" s="6" customFormat="1" ht="38.25" x14ac:dyDescent="0.25">
      <c r="A216" s="51">
        <v>5791</v>
      </c>
      <c r="B216" s="48">
        <v>2018</v>
      </c>
      <c r="C216" s="49" t="s">
        <v>35</v>
      </c>
      <c r="D216" s="49" t="s">
        <v>72</v>
      </c>
      <c r="E216" s="49" t="s">
        <v>26</v>
      </c>
      <c r="F216" s="49" t="s">
        <v>25</v>
      </c>
      <c r="G216" s="50">
        <v>1</v>
      </c>
      <c r="H216" s="51">
        <v>17236</v>
      </c>
      <c r="I216" s="49" t="s">
        <v>125</v>
      </c>
      <c r="J216" s="51">
        <v>18</v>
      </c>
      <c r="K216" s="51"/>
      <c r="L216" s="51">
        <v>72</v>
      </c>
      <c r="M216" s="51">
        <v>1</v>
      </c>
      <c r="N216" s="51"/>
      <c r="O216" s="51"/>
      <c r="P216" s="52">
        <v>1</v>
      </c>
      <c r="Q216" s="52"/>
      <c r="R216" s="52"/>
      <c r="S216" s="52"/>
      <c r="T216" s="60"/>
      <c r="U216" s="51"/>
      <c r="V216" s="51"/>
      <c r="W216" s="51">
        <f t="shared" si="9"/>
        <v>29</v>
      </c>
      <c r="X216" s="68">
        <f t="shared" si="11"/>
        <v>1</v>
      </c>
      <c r="Y216" s="68">
        <f t="shared" si="10"/>
        <v>2</v>
      </c>
      <c r="Z216" s="49"/>
      <c r="AA216" s="49" t="s">
        <v>22</v>
      </c>
      <c r="AB216"/>
    </row>
    <row r="217" spans="1:28" s="6" customFormat="1" ht="38.25" x14ac:dyDescent="0.25">
      <c r="A217" s="51">
        <v>5791</v>
      </c>
      <c r="B217" s="48">
        <v>2018</v>
      </c>
      <c r="C217" s="49" t="s">
        <v>35</v>
      </c>
      <c r="D217" s="49" t="s">
        <v>190</v>
      </c>
      <c r="E217" s="49" t="s">
        <v>26</v>
      </c>
      <c r="F217" s="49" t="s">
        <v>25</v>
      </c>
      <c r="G217" s="50">
        <v>1</v>
      </c>
      <c r="H217" s="51">
        <v>17236</v>
      </c>
      <c r="I217" s="49" t="s">
        <v>211</v>
      </c>
      <c r="J217" s="51">
        <v>18</v>
      </c>
      <c r="K217" s="51"/>
      <c r="L217" s="51">
        <v>54</v>
      </c>
      <c r="M217" s="51">
        <v>1</v>
      </c>
      <c r="N217" s="51"/>
      <c r="O217" s="51">
        <v>1</v>
      </c>
      <c r="P217" s="52"/>
      <c r="Q217" s="52"/>
      <c r="R217" s="52"/>
      <c r="S217" s="52"/>
      <c r="T217" s="60"/>
      <c r="U217" s="51"/>
      <c r="V217" s="51"/>
      <c r="W217" s="51">
        <f t="shared" si="9"/>
        <v>29</v>
      </c>
      <c r="X217" s="68">
        <f t="shared" si="11"/>
        <v>1</v>
      </c>
      <c r="Y217" s="68">
        <f t="shared" si="10"/>
        <v>2</v>
      </c>
      <c r="Z217" s="49"/>
      <c r="AA217" s="49" t="s">
        <v>61</v>
      </c>
      <c r="AB217"/>
    </row>
    <row r="218" spans="1:28" s="6" customFormat="1" ht="25.5" x14ac:dyDescent="0.25">
      <c r="A218" s="51">
        <v>5791</v>
      </c>
      <c r="B218" s="48">
        <v>2018</v>
      </c>
      <c r="C218" s="49" t="s">
        <v>35</v>
      </c>
      <c r="D218" s="49" t="s">
        <v>311</v>
      </c>
      <c r="E218" s="49" t="s">
        <v>63</v>
      </c>
      <c r="F218" s="49" t="s">
        <v>374</v>
      </c>
      <c r="G218" s="50">
        <v>1</v>
      </c>
      <c r="H218" s="51">
        <v>17236</v>
      </c>
      <c r="I218" s="49" t="s">
        <v>129</v>
      </c>
      <c r="J218" s="51">
        <v>4</v>
      </c>
      <c r="K218" s="51"/>
      <c r="L218" s="51"/>
      <c r="M218" s="51"/>
      <c r="N218" s="51"/>
      <c r="O218" s="51"/>
      <c r="P218" s="52"/>
      <c r="Q218" s="52"/>
      <c r="R218" s="52"/>
      <c r="S218" s="52"/>
      <c r="T218" s="60"/>
      <c r="U218" s="51"/>
      <c r="V218" s="51"/>
      <c r="W218" s="51">
        <f t="shared" si="9"/>
        <v>29</v>
      </c>
      <c r="X218" s="68">
        <f t="shared" si="11"/>
        <v>1</v>
      </c>
      <c r="Y218" s="68">
        <f t="shared" si="10"/>
        <v>2</v>
      </c>
      <c r="Z218" s="49"/>
      <c r="AA218" s="49" t="s">
        <v>22</v>
      </c>
      <c r="AB218"/>
    </row>
    <row r="219" spans="1:28" s="6" customFormat="1" ht="25.5" x14ac:dyDescent="0.25">
      <c r="A219" s="51">
        <v>5791</v>
      </c>
      <c r="B219" s="48">
        <v>2018</v>
      </c>
      <c r="C219" s="49" t="s">
        <v>35</v>
      </c>
      <c r="D219" s="49" t="s">
        <v>311</v>
      </c>
      <c r="E219" s="49" t="s">
        <v>63</v>
      </c>
      <c r="F219" s="49" t="s">
        <v>374</v>
      </c>
      <c r="G219" s="50">
        <v>1</v>
      </c>
      <c r="H219" s="51">
        <v>17236</v>
      </c>
      <c r="I219" s="49" t="s">
        <v>128</v>
      </c>
      <c r="J219" s="51">
        <v>4</v>
      </c>
      <c r="K219" s="51"/>
      <c r="L219" s="51"/>
      <c r="M219" s="51"/>
      <c r="N219" s="51"/>
      <c r="O219" s="51"/>
      <c r="P219" s="52"/>
      <c r="Q219" s="52"/>
      <c r="R219" s="52"/>
      <c r="S219" s="52"/>
      <c r="T219" s="60"/>
      <c r="U219" s="51"/>
      <c r="V219" s="51"/>
      <c r="W219" s="51">
        <f t="shared" si="9"/>
        <v>29</v>
      </c>
      <c r="X219" s="68">
        <f t="shared" si="11"/>
        <v>1</v>
      </c>
      <c r="Y219" s="68">
        <f t="shared" si="10"/>
        <v>2</v>
      </c>
      <c r="Z219" s="49"/>
      <c r="AA219" s="49" t="s">
        <v>61</v>
      </c>
      <c r="AB219"/>
    </row>
    <row r="220" spans="1:28" s="6" customFormat="1" ht="25.5" x14ac:dyDescent="0.25">
      <c r="A220" s="51">
        <v>5791</v>
      </c>
      <c r="B220" s="48">
        <v>2018</v>
      </c>
      <c r="C220" s="49" t="s">
        <v>35</v>
      </c>
      <c r="D220" s="49" t="s">
        <v>309</v>
      </c>
      <c r="E220" s="49" t="s">
        <v>20</v>
      </c>
      <c r="F220" s="49" t="s">
        <v>310</v>
      </c>
      <c r="G220" s="50">
        <v>1</v>
      </c>
      <c r="H220" s="51">
        <v>17236</v>
      </c>
      <c r="I220" s="49" t="s">
        <v>212</v>
      </c>
      <c r="J220" s="51"/>
      <c r="K220" s="51"/>
      <c r="L220" s="51">
        <v>10</v>
      </c>
      <c r="M220" s="51"/>
      <c r="N220" s="51"/>
      <c r="O220" s="51"/>
      <c r="P220" s="52"/>
      <c r="Q220" s="52"/>
      <c r="R220" s="52"/>
      <c r="S220" s="52"/>
      <c r="T220" s="60"/>
      <c r="U220" s="51"/>
      <c r="V220" s="51"/>
      <c r="W220" s="51">
        <f t="shared" si="9"/>
        <v>29</v>
      </c>
      <c r="X220" s="68">
        <f t="shared" si="11"/>
        <v>1</v>
      </c>
      <c r="Y220" s="68">
        <f t="shared" si="10"/>
        <v>2</v>
      </c>
      <c r="Z220" s="49"/>
      <c r="AA220" s="49" t="s">
        <v>22</v>
      </c>
      <c r="AB220"/>
    </row>
    <row r="221" spans="1:28" s="6" customFormat="1" ht="25.5" x14ac:dyDescent="0.25">
      <c r="A221" s="51">
        <v>5791</v>
      </c>
      <c r="B221" s="48">
        <v>2018</v>
      </c>
      <c r="C221" s="49" t="s">
        <v>35</v>
      </c>
      <c r="D221" s="49" t="s">
        <v>116</v>
      </c>
      <c r="E221" s="49" t="s">
        <v>28</v>
      </c>
      <c r="F221" s="49" t="s">
        <v>56</v>
      </c>
      <c r="G221" s="50">
        <v>1</v>
      </c>
      <c r="H221" s="51">
        <v>17236</v>
      </c>
      <c r="I221" s="49" t="s">
        <v>212</v>
      </c>
      <c r="J221" s="51">
        <v>8</v>
      </c>
      <c r="K221" s="51"/>
      <c r="L221" s="51"/>
      <c r="M221" s="51">
        <v>1</v>
      </c>
      <c r="N221" s="51"/>
      <c r="O221" s="51"/>
      <c r="P221" s="52"/>
      <c r="Q221" s="52"/>
      <c r="R221" s="52"/>
      <c r="S221" s="52"/>
      <c r="T221" s="60"/>
      <c r="U221" s="51"/>
      <c r="V221" s="51"/>
      <c r="W221" s="51">
        <f t="shared" si="9"/>
        <v>29</v>
      </c>
      <c r="X221" s="68">
        <f t="shared" si="11"/>
        <v>1</v>
      </c>
      <c r="Y221" s="68">
        <f t="shared" si="10"/>
        <v>2</v>
      </c>
      <c r="Z221" s="49"/>
      <c r="AA221" s="49" t="s">
        <v>22</v>
      </c>
      <c r="AB221"/>
    </row>
    <row r="222" spans="1:28" s="6" customFormat="1" ht="25.5" x14ac:dyDescent="0.25">
      <c r="A222" s="51">
        <v>5791</v>
      </c>
      <c r="B222" s="48">
        <v>2018</v>
      </c>
      <c r="C222" s="49" t="s">
        <v>35</v>
      </c>
      <c r="D222" s="49" t="s">
        <v>116</v>
      </c>
      <c r="E222" s="49" t="s">
        <v>28</v>
      </c>
      <c r="F222" s="49" t="s">
        <v>56</v>
      </c>
      <c r="G222" s="50">
        <v>1</v>
      </c>
      <c r="H222" s="51">
        <v>17236</v>
      </c>
      <c r="I222" s="49" t="s">
        <v>127</v>
      </c>
      <c r="J222" s="51">
        <v>18</v>
      </c>
      <c r="K222" s="51"/>
      <c r="L222" s="51"/>
      <c r="M222" s="51">
        <v>1</v>
      </c>
      <c r="N222" s="51">
        <v>1</v>
      </c>
      <c r="O222" s="51"/>
      <c r="P222" s="52"/>
      <c r="Q222" s="52"/>
      <c r="R222" s="52"/>
      <c r="S222" s="52"/>
      <c r="T222" s="60"/>
      <c r="U222" s="51"/>
      <c r="V222" s="51"/>
      <c r="W222" s="51">
        <f t="shared" si="9"/>
        <v>29</v>
      </c>
      <c r="X222" s="68">
        <f t="shared" si="11"/>
        <v>1</v>
      </c>
      <c r="Y222" s="68">
        <f t="shared" si="10"/>
        <v>2</v>
      </c>
      <c r="Z222" s="49"/>
      <c r="AA222" s="49" t="s">
        <v>61</v>
      </c>
      <c r="AB222"/>
    </row>
    <row r="223" spans="1:28" s="6" customFormat="1" ht="25.5" x14ac:dyDescent="0.25">
      <c r="A223" s="51">
        <v>5791</v>
      </c>
      <c r="B223" s="48">
        <v>2018</v>
      </c>
      <c r="C223" s="49" t="s">
        <v>35</v>
      </c>
      <c r="D223" s="49" t="s">
        <v>116</v>
      </c>
      <c r="E223" s="49" t="s">
        <v>28</v>
      </c>
      <c r="F223" s="49" t="s">
        <v>56</v>
      </c>
      <c r="G223" s="50">
        <v>1</v>
      </c>
      <c r="H223" s="51">
        <v>17236</v>
      </c>
      <c r="I223" s="49" t="s">
        <v>128</v>
      </c>
      <c r="J223" s="51">
        <v>14</v>
      </c>
      <c r="K223" s="51"/>
      <c r="L223" s="51">
        <v>36</v>
      </c>
      <c r="M223" s="51">
        <v>1</v>
      </c>
      <c r="N223" s="51">
        <v>1</v>
      </c>
      <c r="O223" s="51"/>
      <c r="P223" s="52"/>
      <c r="Q223" s="52"/>
      <c r="R223" s="52"/>
      <c r="S223" s="52"/>
      <c r="T223" s="60"/>
      <c r="U223" s="51"/>
      <c r="V223" s="51"/>
      <c r="W223" s="51">
        <f t="shared" si="9"/>
        <v>29</v>
      </c>
      <c r="X223" s="68">
        <f t="shared" si="11"/>
        <v>1</v>
      </c>
      <c r="Y223" s="68">
        <f t="shared" si="10"/>
        <v>2</v>
      </c>
      <c r="Z223" s="49"/>
      <c r="AA223" s="49" t="s">
        <v>22</v>
      </c>
      <c r="AB223"/>
    </row>
    <row r="224" spans="1:28" s="6" customFormat="1" ht="25.5" x14ac:dyDescent="0.25">
      <c r="A224" s="51">
        <v>5791</v>
      </c>
      <c r="B224" s="48">
        <v>2018</v>
      </c>
      <c r="C224" s="49" t="s">
        <v>35</v>
      </c>
      <c r="D224" s="49" t="s">
        <v>116</v>
      </c>
      <c r="E224" s="49" t="s">
        <v>28</v>
      </c>
      <c r="F224" s="49" t="s">
        <v>56</v>
      </c>
      <c r="G224" s="50">
        <v>1</v>
      </c>
      <c r="H224" s="51">
        <v>17236</v>
      </c>
      <c r="I224" s="49" t="s">
        <v>129</v>
      </c>
      <c r="J224" s="51"/>
      <c r="K224" s="51"/>
      <c r="L224" s="51">
        <v>81</v>
      </c>
      <c r="M224" s="51">
        <v>1</v>
      </c>
      <c r="N224" s="51">
        <v>1</v>
      </c>
      <c r="O224" s="51"/>
      <c r="P224" s="52"/>
      <c r="Q224" s="52">
        <v>32</v>
      </c>
      <c r="R224" s="52"/>
      <c r="S224" s="52"/>
      <c r="T224" s="60"/>
      <c r="U224" s="51"/>
      <c r="V224" s="51"/>
      <c r="W224" s="51">
        <f t="shared" si="9"/>
        <v>29</v>
      </c>
      <c r="X224" s="68">
        <f t="shared" si="11"/>
        <v>1</v>
      </c>
      <c r="Y224" s="68">
        <f t="shared" si="10"/>
        <v>2</v>
      </c>
      <c r="Z224" s="49"/>
      <c r="AA224" s="49" t="s">
        <v>22</v>
      </c>
      <c r="AB224"/>
    </row>
    <row r="225" spans="1:28" s="6" customFormat="1" ht="25.5" x14ac:dyDescent="0.25">
      <c r="A225" s="51">
        <v>5791</v>
      </c>
      <c r="B225" s="48">
        <v>2018</v>
      </c>
      <c r="C225" s="49" t="s">
        <v>35</v>
      </c>
      <c r="D225" s="49" t="s">
        <v>116</v>
      </c>
      <c r="E225" s="49" t="s">
        <v>28</v>
      </c>
      <c r="F225" s="49" t="s">
        <v>56</v>
      </c>
      <c r="G225" s="50">
        <v>1</v>
      </c>
      <c r="H225" s="51">
        <v>17236</v>
      </c>
      <c r="I225" s="49" t="s">
        <v>129</v>
      </c>
      <c r="J225" s="51">
        <v>14</v>
      </c>
      <c r="K225" s="51"/>
      <c r="L225" s="51"/>
      <c r="M225" s="51"/>
      <c r="N225" s="51"/>
      <c r="O225" s="51"/>
      <c r="P225" s="52"/>
      <c r="Q225" s="52"/>
      <c r="R225" s="52"/>
      <c r="S225" s="52"/>
      <c r="T225" s="60"/>
      <c r="U225" s="51"/>
      <c r="V225" s="51"/>
      <c r="W225" s="51">
        <f t="shared" si="9"/>
        <v>29</v>
      </c>
      <c r="X225" s="68">
        <f t="shared" si="11"/>
        <v>1</v>
      </c>
      <c r="Y225" s="68">
        <f t="shared" si="10"/>
        <v>2</v>
      </c>
      <c r="Z225" s="49"/>
      <c r="AA225" s="49" t="s">
        <v>22</v>
      </c>
      <c r="AB225"/>
    </row>
    <row r="226" spans="1:28" s="6" customFormat="1" ht="25.5" x14ac:dyDescent="0.25">
      <c r="A226" s="51">
        <v>5791</v>
      </c>
      <c r="B226" s="48">
        <v>2018</v>
      </c>
      <c r="C226" s="49" t="s">
        <v>35</v>
      </c>
      <c r="D226" s="49" t="s">
        <v>36</v>
      </c>
      <c r="E226" s="49" t="s">
        <v>26</v>
      </c>
      <c r="F226" s="49" t="s">
        <v>25</v>
      </c>
      <c r="G226" s="50">
        <v>1</v>
      </c>
      <c r="H226" s="51">
        <v>17236</v>
      </c>
      <c r="I226" s="49" t="s">
        <v>205</v>
      </c>
      <c r="J226" s="51">
        <v>18</v>
      </c>
      <c r="K226" s="51"/>
      <c r="L226" s="51"/>
      <c r="M226" s="51"/>
      <c r="N226" s="51"/>
      <c r="O226" s="51"/>
      <c r="P226" s="52"/>
      <c r="Q226" s="52"/>
      <c r="R226" s="52"/>
      <c r="S226" s="52"/>
      <c r="T226" s="60"/>
      <c r="U226" s="51"/>
      <c r="V226" s="51"/>
      <c r="W226" s="51">
        <f t="shared" si="9"/>
        <v>29</v>
      </c>
      <c r="X226" s="68">
        <f t="shared" si="11"/>
        <v>1</v>
      </c>
      <c r="Y226" s="68">
        <f t="shared" si="10"/>
        <v>2</v>
      </c>
      <c r="Z226" s="49"/>
      <c r="AA226" s="49" t="s">
        <v>22</v>
      </c>
      <c r="AB226"/>
    </row>
    <row r="227" spans="1:28" s="6" customFormat="1" ht="25.5" x14ac:dyDescent="0.25">
      <c r="A227" s="51">
        <v>5791</v>
      </c>
      <c r="B227" s="48">
        <v>2018</v>
      </c>
      <c r="C227" s="49" t="s">
        <v>35</v>
      </c>
      <c r="D227" s="49" t="s">
        <v>36</v>
      </c>
      <c r="E227" s="49" t="s">
        <v>26</v>
      </c>
      <c r="F227" s="49" t="s">
        <v>25</v>
      </c>
      <c r="G227" s="50">
        <v>1</v>
      </c>
      <c r="H227" s="51">
        <v>17236</v>
      </c>
      <c r="I227" s="49" t="s">
        <v>127</v>
      </c>
      <c r="J227" s="51"/>
      <c r="K227" s="51"/>
      <c r="L227" s="51">
        <v>36</v>
      </c>
      <c r="M227" s="51"/>
      <c r="N227" s="51"/>
      <c r="O227" s="51"/>
      <c r="P227" s="52"/>
      <c r="Q227" s="52"/>
      <c r="R227" s="52"/>
      <c r="S227" s="52"/>
      <c r="T227" s="60"/>
      <c r="U227" s="51"/>
      <c r="V227" s="51"/>
      <c r="W227" s="51">
        <f t="shared" si="9"/>
        <v>29</v>
      </c>
      <c r="X227" s="68">
        <f t="shared" si="11"/>
        <v>1</v>
      </c>
      <c r="Y227" s="68">
        <f t="shared" si="10"/>
        <v>2</v>
      </c>
      <c r="Z227" s="49"/>
      <c r="AA227" s="49" t="s">
        <v>22</v>
      </c>
      <c r="AB227"/>
    </row>
    <row r="228" spans="1:28" s="6" customFormat="1" ht="25.5" x14ac:dyDescent="0.25">
      <c r="A228" s="51">
        <v>5791</v>
      </c>
      <c r="B228" s="48">
        <v>2018</v>
      </c>
      <c r="C228" s="49" t="s">
        <v>35</v>
      </c>
      <c r="D228" s="49" t="s">
        <v>36</v>
      </c>
      <c r="E228" s="49" t="s">
        <v>26</v>
      </c>
      <c r="F228" s="49" t="s">
        <v>25</v>
      </c>
      <c r="G228" s="50">
        <v>1</v>
      </c>
      <c r="H228" s="51">
        <v>17236</v>
      </c>
      <c r="I228" s="49" t="s">
        <v>127</v>
      </c>
      <c r="J228" s="51"/>
      <c r="K228" s="51"/>
      <c r="L228" s="51">
        <v>72</v>
      </c>
      <c r="M228" s="51">
        <v>1</v>
      </c>
      <c r="N228" s="51">
        <v>1</v>
      </c>
      <c r="O228" s="51"/>
      <c r="P228" s="52"/>
      <c r="Q228" s="52"/>
      <c r="R228" s="52"/>
      <c r="S228" s="52"/>
      <c r="T228" s="60"/>
      <c r="U228" s="51"/>
      <c r="V228" s="51"/>
      <c r="W228" s="51">
        <f t="shared" si="9"/>
        <v>29</v>
      </c>
      <c r="X228" s="68">
        <f t="shared" si="11"/>
        <v>1</v>
      </c>
      <c r="Y228" s="68">
        <f t="shared" si="10"/>
        <v>2</v>
      </c>
      <c r="Z228" s="49"/>
      <c r="AA228" s="49" t="s">
        <v>22</v>
      </c>
      <c r="AB228"/>
    </row>
    <row r="229" spans="1:28" s="6" customFormat="1" ht="25.5" x14ac:dyDescent="0.25">
      <c r="A229" s="51">
        <v>5791</v>
      </c>
      <c r="B229" s="48">
        <v>2018</v>
      </c>
      <c r="C229" s="49" t="s">
        <v>35</v>
      </c>
      <c r="D229" s="49" t="s">
        <v>36</v>
      </c>
      <c r="E229" s="49" t="s">
        <v>26</v>
      </c>
      <c r="F229" s="49" t="s">
        <v>25</v>
      </c>
      <c r="G229" s="50">
        <v>1</v>
      </c>
      <c r="H229" s="51">
        <v>17236</v>
      </c>
      <c r="I229" s="49" t="s">
        <v>128</v>
      </c>
      <c r="J229" s="51"/>
      <c r="K229" s="51"/>
      <c r="L229" s="51">
        <v>72</v>
      </c>
      <c r="M229" s="51">
        <v>1</v>
      </c>
      <c r="N229" s="51">
        <v>1</v>
      </c>
      <c r="O229" s="51"/>
      <c r="P229" s="52"/>
      <c r="Q229" s="52"/>
      <c r="R229" s="52"/>
      <c r="S229" s="52"/>
      <c r="T229" s="60"/>
      <c r="U229" s="51"/>
      <c r="V229" s="51"/>
      <c r="W229" s="51">
        <f t="shared" si="9"/>
        <v>29</v>
      </c>
      <c r="X229" s="68">
        <f t="shared" si="11"/>
        <v>1</v>
      </c>
      <c r="Y229" s="68">
        <f t="shared" si="10"/>
        <v>2</v>
      </c>
      <c r="Z229" s="49"/>
      <c r="AA229" s="49" t="s">
        <v>22</v>
      </c>
      <c r="AB229"/>
    </row>
    <row r="230" spans="1:28" s="6" customFormat="1" ht="25.5" x14ac:dyDescent="0.25">
      <c r="A230" s="51">
        <v>5791</v>
      </c>
      <c r="B230" s="48">
        <v>2018</v>
      </c>
      <c r="C230" s="49" t="s">
        <v>35</v>
      </c>
      <c r="D230" s="49" t="s">
        <v>36</v>
      </c>
      <c r="E230" s="49" t="s">
        <v>26</v>
      </c>
      <c r="F230" s="49" t="s">
        <v>25</v>
      </c>
      <c r="G230" s="50">
        <v>1</v>
      </c>
      <c r="H230" s="51">
        <v>17236</v>
      </c>
      <c r="I230" s="49" t="s">
        <v>129</v>
      </c>
      <c r="J230" s="51"/>
      <c r="K230" s="51"/>
      <c r="L230" s="51">
        <v>27</v>
      </c>
      <c r="M230" s="51"/>
      <c r="N230" s="51"/>
      <c r="O230" s="51"/>
      <c r="P230" s="52"/>
      <c r="Q230" s="52"/>
      <c r="R230" s="52"/>
      <c r="S230" s="52"/>
      <c r="T230" s="60"/>
      <c r="U230" s="51"/>
      <c r="V230" s="51"/>
      <c r="W230" s="51">
        <f t="shared" si="9"/>
        <v>29</v>
      </c>
      <c r="X230" s="68">
        <f t="shared" si="11"/>
        <v>1</v>
      </c>
      <c r="Y230" s="68">
        <f t="shared" si="10"/>
        <v>2</v>
      </c>
      <c r="Z230" s="49"/>
      <c r="AA230" s="49" t="s">
        <v>61</v>
      </c>
      <c r="AB230"/>
    </row>
    <row r="231" spans="1:28" s="6" customFormat="1" ht="25.5" x14ac:dyDescent="0.25">
      <c r="A231" s="51">
        <v>5791</v>
      </c>
      <c r="B231" s="48">
        <v>2018</v>
      </c>
      <c r="C231" s="49" t="s">
        <v>35</v>
      </c>
      <c r="D231" s="49" t="s">
        <v>36</v>
      </c>
      <c r="E231" s="49" t="s">
        <v>26</v>
      </c>
      <c r="F231" s="49" t="s">
        <v>25</v>
      </c>
      <c r="G231" s="50">
        <v>1</v>
      </c>
      <c r="H231" s="51">
        <v>17236</v>
      </c>
      <c r="I231" s="49" t="s">
        <v>129</v>
      </c>
      <c r="J231" s="51"/>
      <c r="K231" s="51"/>
      <c r="L231" s="51">
        <v>54</v>
      </c>
      <c r="M231" s="51">
        <v>1</v>
      </c>
      <c r="N231" s="51">
        <v>1</v>
      </c>
      <c r="O231" s="51"/>
      <c r="P231" s="55"/>
      <c r="Q231" s="52">
        <v>34</v>
      </c>
      <c r="R231" s="52"/>
      <c r="S231" s="52"/>
      <c r="T231" s="60"/>
      <c r="U231" s="51"/>
      <c r="V231" s="51"/>
      <c r="W231" s="51">
        <f t="shared" si="9"/>
        <v>29</v>
      </c>
      <c r="X231" s="68">
        <f t="shared" si="11"/>
        <v>1</v>
      </c>
      <c r="Y231" s="68">
        <f t="shared" si="10"/>
        <v>2</v>
      </c>
      <c r="Z231" s="49"/>
      <c r="AA231" s="49" t="s">
        <v>22</v>
      </c>
      <c r="AB231"/>
    </row>
    <row r="232" spans="1:28" s="6" customFormat="1" ht="25.5" x14ac:dyDescent="0.25">
      <c r="A232" s="51">
        <v>5791</v>
      </c>
      <c r="B232" s="48">
        <v>2018</v>
      </c>
      <c r="C232" s="49" t="s">
        <v>35</v>
      </c>
      <c r="D232" s="49" t="s">
        <v>130</v>
      </c>
      <c r="E232" s="49" t="s">
        <v>26</v>
      </c>
      <c r="F232" s="49" t="s">
        <v>25</v>
      </c>
      <c r="G232" s="50">
        <v>1</v>
      </c>
      <c r="H232" s="51">
        <v>17236</v>
      </c>
      <c r="I232" s="49" t="s">
        <v>363</v>
      </c>
      <c r="J232" s="51"/>
      <c r="K232" s="51"/>
      <c r="L232" s="51"/>
      <c r="M232" s="51">
        <v>1</v>
      </c>
      <c r="N232" s="51">
        <v>1</v>
      </c>
      <c r="O232" s="51"/>
      <c r="P232" s="52"/>
      <c r="Q232" s="52"/>
      <c r="R232" s="52"/>
      <c r="S232" s="52"/>
      <c r="T232" s="60"/>
      <c r="U232" s="51"/>
      <c r="V232" s="51"/>
      <c r="W232" s="51">
        <f t="shared" si="9"/>
        <v>29</v>
      </c>
      <c r="X232" s="68">
        <f t="shared" si="11"/>
        <v>1</v>
      </c>
      <c r="Y232" s="68">
        <f t="shared" si="10"/>
        <v>2</v>
      </c>
      <c r="Z232" s="49"/>
      <c r="AA232" s="49" t="s">
        <v>22</v>
      </c>
      <c r="AB232"/>
    </row>
    <row r="233" spans="1:28" s="6" customFormat="1" ht="25.5" x14ac:dyDescent="0.25">
      <c r="A233" s="51">
        <v>5791</v>
      </c>
      <c r="B233" s="48">
        <v>2018</v>
      </c>
      <c r="C233" s="49" t="s">
        <v>35</v>
      </c>
      <c r="D233" s="49" t="s">
        <v>130</v>
      </c>
      <c r="E233" s="49" t="s">
        <v>26</v>
      </c>
      <c r="F233" s="49" t="s">
        <v>25</v>
      </c>
      <c r="G233" s="50">
        <v>1</v>
      </c>
      <c r="H233" s="51">
        <v>17236</v>
      </c>
      <c r="I233" s="49" t="s">
        <v>213</v>
      </c>
      <c r="J233" s="51">
        <v>18</v>
      </c>
      <c r="K233" s="51">
        <v>36</v>
      </c>
      <c r="L233" s="51">
        <v>108</v>
      </c>
      <c r="M233" s="51">
        <v>1</v>
      </c>
      <c r="N233" s="51"/>
      <c r="O233" s="51"/>
      <c r="P233" s="52"/>
      <c r="Q233" s="52"/>
      <c r="R233" s="52"/>
      <c r="S233" s="52"/>
      <c r="T233" s="60"/>
      <c r="U233" s="51"/>
      <c r="V233" s="51"/>
      <c r="W233" s="51">
        <f t="shared" si="9"/>
        <v>29</v>
      </c>
      <c r="X233" s="68">
        <f t="shared" si="11"/>
        <v>1</v>
      </c>
      <c r="Y233" s="68">
        <f t="shared" si="10"/>
        <v>2</v>
      </c>
      <c r="Z233" s="49"/>
      <c r="AA233" s="49" t="s">
        <v>22</v>
      </c>
      <c r="AB233"/>
    </row>
    <row r="234" spans="1:28" s="6" customFormat="1" ht="38.25" x14ac:dyDescent="0.25">
      <c r="A234" s="51">
        <v>5791</v>
      </c>
      <c r="B234" s="48">
        <v>2018</v>
      </c>
      <c r="C234" s="49" t="s">
        <v>35</v>
      </c>
      <c r="D234" s="49" t="s">
        <v>130</v>
      </c>
      <c r="E234" s="49" t="s">
        <v>26</v>
      </c>
      <c r="F234" s="49" t="s">
        <v>25</v>
      </c>
      <c r="G234" s="50">
        <v>1</v>
      </c>
      <c r="H234" s="51">
        <v>17236</v>
      </c>
      <c r="I234" s="49" t="s">
        <v>214</v>
      </c>
      <c r="J234" s="51"/>
      <c r="K234" s="51"/>
      <c r="L234" s="51">
        <v>72</v>
      </c>
      <c r="M234" s="51">
        <v>1</v>
      </c>
      <c r="N234" s="51"/>
      <c r="O234" s="51"/>
      <c r="P234" s="52"/>
      <c r="Q234" s="52"/>
      <c r="R234" s="52"/>
      <c r="S234" s="52"/>
      <c r="T234" s="60"/>
      <c r="U234" s="51"/>
      <c r="V234" s="51"/>
      <c r="W234" s="51">
        <f t="shared" si="9"/>
        <v>29</v>
      </c>
      <c r="X234" s="68">
        <f t="shared" si="11"/>
        <v>1</v>
      </c>
      <c r="Y234" s="68">
        <f t="shared" si="10"/>
        <v>2</v>
      </c>
      <c r="Z234" s="49"/>
      <c r="AA234" s="49" t="s">
        <v>22</v>
      </c>
      <c r="AB234"/>
    </row>
    <row r="235" spans="1:28" s="6" customFormat="1" ht="25.5" x14ac:dyDescent="0.25">
      <c r="A235" s="51">
        <v>5791</v>
      </c>
      <c r="B235" s="48">
        <v>2018</v>
      </c>
      <c r="C235" s="49" t="s">
        <v>35</v>
      </c>
      <c r="D235" s="49" t="s">
        <v>130</v>
      </c>
      <c r="E235" s="49" t="s">
        <v>26</v>
      </c>
      <c r="F235" s="49" t="s">
        <v>25</v>
      </c>
      <c r="G235" s="50">
        <v>1</v>
      </c>
      <c r="H235" s="51">
        <v>17236</v>
      </c>
      <c r="I235" s="49" t="s">
        <v>133</v>
      </c>
      <c r="J235" s="51"/>
      <c r="K235" s="51"/>
      <c r="L235" s="51">
        <v>108</v>
      </c>
      <c r="M235" s="51">
        <v>1</v>
      </c>
      <c r="N235" s="51"/>
      <c r="O235" s="51"/>
      <c r="P235" s="52"/>
      <c r="Q235" s="52"/>
      <c r="R235" s="52"/>
      <c r="S235" s="52"/>
      <c r="T235" s="60"/>
      <c r="U235" s="51"/>
      <c r="V235" s="51"/>
      <c r="W235" s="51">
        <f t="shared" si="9"/>
        <v>29</v>
      </c>
      <c r="X235" s="68">
        <f t="shared" si="11"/>
        <v>1</v>
      </c>
      <c r="Y235" s="68">
        <f t="shared" si="10"/>
        <v>2</v>
      </c>
      <c r="Z235" s="49"/>
      <c r="AA235" s="49" t="s">
        <v>61</v>
      </c>
      <c r="AB235"/>
    </row>
    <row r="236" spans="1:28" s="6" customFormat="1" ht="25.5" x14ac:dyDescent="0.25">
      <c r="A236" s="51">
        <v>5791</v>
      </c>
      <c r="B236" s="48">
        <v>2018</v>
      </c>
      <c r="C236" s="49" t="s">
        <v>35</v>
      </c>
      <c r="D236" s="49" t="s">
        <v>135</v>
      </c>
      <c r="E236" s="49" t="s">
        <v>20</v>
      </c>
      <c r="F236" s="49" t="s">
        <v>82</v>
      </c>
      <c r="G236" s="50">
        <v>1</v>
      </c>
      <c r="H236" s="51">
        <v>17236</v>
      </c>
      <c r="I236" s="49" t="s">
        <v>205</v>
      </c>
      <c r="J236" s="51"/>
      <c r="K236" s="51"/>
      <c r="L236" s="51">
        <v>216</v>
      </c>
      <c r="M236" s="51">
        <v>1</v>
      </c>
      <c r="N236" s="51"/>
      <c r="O236" s="51"/>
      <c r="P236" s="52"/>
      <c r="Q236" s="52"/>
      <c r="R236" s="52"/>
      <c r="S236" s="52"/>
      <c r="T236" s="60"/>
      <c r="U236" s="51"/>
      <c r="V236" s="51"/>
      <c r="W236" s="51">
        <f t="shared" si="9"/>
        <v>29</v>
      </c>
      <c r="X236" s="68">
        <f t="shared" si="11"/>
        <v>1</v>
      </c>
      <c r="Y236" s="68">
        <f t="shared" si="10"/>
        <v>2</v>
      </c>
      <c r="Z236" s="49"/>
      <c r="AA236" s="49" t="s">
        <v>61</v>
      </c>
      <c r="AB236"/>
    </row>
    <row r="237" spans="1:28" s="6" customFormat="1" ht="25.5" x14ac:dyDescent="0.25">
      <c r="A237" s="51">
        <v>5791</v>
      </c>
      <c r="B237" s="48">
        <v>2018</v>
      </c>
      <c r="C237" s="49" t="s">
        <v>35</v>
      </c>
      <c r="D237" s="49" t="s">
        <v>73</v>
      </c>
      <c r="E237" s="49" t="s">
        <v>20</v>
      </c>
      <c r="F237" s="49" t="s">
        <v>21</v>
      </c>
      <c r="G237" s="50">
        <v>1</v>
      </c>
      <c r="H237" s="51">
        <v>17236</v>
      </c>
      <c r="I237" s="49" t="s">
        <v>206</v>
      </c>
      <c r="J237" s="51"/>
      <c r="K237" s="51">
        <v>72</v>
      </c>
      <c r="L237" s="51"/>
      <c r="M237" s="51"/>
      <c r="N237" s="51"/>
      <c r="O237" s="51"/>
      <c r="P237" s="52"/>
      <c r="Q237" s="52"/>
      <c r="R237" s="52"/>
      <c r="S237" s="52"/>
      <c r="T237" s="60"/>
      <c r="U237" s="51"/>
      <c r="V237" s="51"/>
      <c r="W237" s="51">
        <f t="shared" si="9"/>
        <v>29</v>
      </c>
      <c r="X237" s="68">
        <f t="shared" si="11"/>
        <v>1</v>
      </c>
      <c r="Y237" s="68">
        <f t="shared" si="10"/>
        <v>2</v>
      </c>
      <c r="Z237" s="49"/>
      <c r="AA237" s="49" t="s">
        <v>22</v>
      </c>
      <c r="AB237"/>
    </row>
    <row r="238" spans="1:28" s="6" customFormat="1" ht="25.5" x14ac:dyDescent="0.25">
      <c r="A238" s="51">
        <v>5791</v>
      </c>
      <c r="B238" s="48">
        <v>2018</v>
      </c>
      <c r="C238" s="49" t="s">
        <v>35</v>
      </c>
      <c r="D238" s="49" t="s">
        <v>73</v>
      </c>
      <c r="E238" s="49" t="s">
        <v>20</v>
      </c>
      <c r="F238" s="49" t="s">
        <v>21</v>
      </c>
      <c r="G238" s="50">
        <v>1</v>
      </c>
      <c r="H238" s="51">
        <v>17236</v>
      </c>
      <c r="I238" s="49" t="s">
        <v>206</v>
      </c>
      <c r="J238" s="51">
        <v>36</v>
      </c>
      <c r="K238" s="51">
        <v>36</v>
      </c>
      <c r="L238" s="51"/>
      <c r="M238" s="51">
        <v>1</v>
      </c>
      <c r="N238" s="51">
        <v>1</v>
      </c>
      <c r="O238" s="51"/>
      <c r="P238" s="52"/>
      <c r="Q238" s="52"/>
      <c r="R238" s="52"/>
      <c r="S238" s="52"/>
      <c r="T238" s="60"/>
      <c r="U238" s="51"/>
      <c r="V238" s="51"/>
      <c r="W238" s="51">
        <f t="shared" si="9"/>
        <v>29</v>
      </c>
      <c r="X238" s="68">
        <f t="shared" si="11"/>
        <v>1</v>
      </c>
      <c r="Y238" s="68">
        <f t="shared" si="10"/>
        <v>2</v>
      </c>
      <c r="Z238" s="49"/>
      <c r="AA238" s="49" t="s">
        <v>22</v>
      </c>
      <c r="AB238"/>
    </row>
    <row r="239" spans="1:28" s="6" customFormat="1" ht="38.25" x14ac:dyDescent="0.25">
      <c r="A239" s="57">
        <v>5791</v>
      </c>
      <c r="B239" s="56">
        <v>2018</v>
      </c>
      <c r="C239" s="56" t="s">
        <v>35</v>
      </c>
      <c r="D239" s="56" t="s">
        <v>73</v>
      </c>
      <c r="E239" s="56" t="s">
        <v>20</v>
      </c>
      <c r="F239" s="56" t="s">
        <v>21</v>
      </c>
      <c r="G239" s="56">
        <v>1</v>
      </c>
      <c r="H239" s="57">
        <v>17236</v>
      </c>
      <c r="I239" s="56" t="s">
        <v>215</v>
      </c>
      <c r="J239" s="57"/>
      <c r="K239" s="57"/>
      <c r="L239" s="57">
        <v>36</v>
      </c>
      <c r="M239" s="57">
        <v>1</v>
      </c>
      <c r="N239" s="57"/>
      <c r="O239" s="57"/>
      <c r="P239" s="52">
        <v>1</v>
      </c>
      <c r="Q239" s="52"/>
      <c r="R239" s="52"/>
      <c r="S239" s="52"/>
      <c r="T239" s="47"/>
      <c r="U239" s="57"/>
      <c r="V239" s="57"/>
      <c r="W239" s="51">
        <f t="shared" si="9"/>
        <v>29</v>
      </c>
      <c r="X239" s="68">
        <f t="shared" si="11"/>
        <v>1</v>
      </c>
      <c r="Y239" s="68">
        <f t="shared" si="10"/>
        <v>2</v>
      </c>
      <c r="Z239" s="56"/>
      <c r="AA239" s="56" t="s">
        <v>22</v>
      </c>
      <c r="AB239"/>
    </row>
    <row r="240" spans="1:28" s="6" customFormat="1" ht="25.5" x14ac:dyDescent="0.25">
      <c r="A240" s="57">
        <v>5791</v>
      </c>
      <c r="B240" s="56">
        <v>2018</v>
      </c>
      <c r="C240" s="56" t="s">
        <v>35</v>
      </c>
      <c r="D240" s="56" t="s">
        <v>150</v>
      </c>
      <c r="E240" s="56" t="s">
        <v>30</v>
      </c>
      <c r="F240" s="56" t="s">
        <v>25</v>
      </c>
      <c r="G240" s="56">
        <v>1</v>
      </c>
      <c r="H240" s="57">
        <v>17236</v>
      </c>
      <c r="I240" s="56" t="s">
        <v>212</v>
      </c>
      <c r="J240" s="57"/>
      <c r="K240" s="57"/>
      <c r="L240" s="57">
        <v>20</v>
      </c>
      <c r="M240" s="57"/>
      <c r="N240" s="57"/>
      <c r="O240" s="57"/>
      <c r="P240" s="52">
        <v>1</v>
      </c>
      <c r="Q240" s="52"/>
      <c r="R240" s="52"/>
      <c r="S240" s="52"/>
      <c r="T240" s="47"/>
      <c r="U240" s="57"/>
      <c r="V240" s="57"/>
      <c r="W240" s="51">
        <f t="shared" si="9"/>
        <v>29</v>
      </c>
      <c r="X240" s="68">
        <f t="shared" si="11"/>
        <v>1</v>
      </c>
      <c r="Y240" s="68">
        <f t="shared" si="10"/>
        <v>2</v>
      </c>
      <c r="Z240" s="56"/>
      <c r="AA240" s="56" t="s">
        <v>61</v>
      </c>
      <c r="AB240"/>
    </row>
    <row r="241" spans="1:60" s="6" customFormat="1" ht="25.5" x14ac:dyDescent="0.25">
      <c r="A241" s="57">
        <v>5791</v>
      </c>
      <c r="B241" s="56">
        <v>2018</v>
      </c>
      <c r="C241" s="56" t="s">
        <v>35</v>
      </c>
      <c r="D241" s="56" t="s">
        <v>150</v>
      </c>
      <c r="E241" s="56" t="s">
        <v>30</v>
      </c>
      <c r="F241" s="56" t="s">
        <v>25</v>
      </c>
      <c r="G241" s="56">
        <v>1</v>
      </c>
      <c r="H241" s="57">
        <v>17236</v>
      </c>
      <c r="I241" s="56" t="s">
        <v>216</v>
      </c>
      <c r="J241" s="57">
        <v>36</v>
      </c>
      <c r="K241" s="57"/>
      <c r="L241" s="57">
        <v>108</v>
      </c>
      <c r="M241" s="57">
        <v>1</v>
      </c>
      <c r="N241" s="57"/>
      <c r="O241" s="57">
        <v>1</v>
      </c>
      <c r="P241" s="52"/>
      <c r="Q241" s="52"/>
      <c r="R241" s="52"/>
      <c r="S241" s="52"/>
      <c r="T241" s="47"/>
      <c r="U241" s="57"/>
      <c r="V241" s="57"/>
      <c r="W241" s="51">
        <f t="shared" si="9"/>
        <v>29</v>
      </c>
      <c r="X241" s="68">
        <f t="shared" si="11"/>
        <v>1</v>
      </c>
      <c r="Y241" s="68">
        <f t="shared" si="10"/>
        <v>2</v>
      </c>
      <c r="Z241" s="56"/>
      <c r="AA241" s="56" t="s">
        <v>61</v>
      </c>
      <c r="AB241"/>
    </row>
    <row r="242" spans="1:60" s="6" customFormat="1" ht="25.5" x14ac:dyDescent="0.25">
      <c r="A242" s="57">
        <v>5792</v>
      </c>
      <c r="B242" s="56">
        <v>2017</v>
      </c>
      <c r="C242" s="56" t="s">
        <v>35</v>
      </c>
      <c r="D242" s="56" t="s">
        <v>115</v>
      </c>
      <c r="E242" s="56" t="s">
        <v>20</v>
      </c>
      <c r="F242" s="56" t="s">
        <v>82</v>
      </c>
      <c r="G242" s="56">
        <v>0.5</v>
      </c>
      <c r="H242" s="57">
        <v>16561</v>
      </c>
      <c r="I242" s="56" t="s">
        <v>218</v>
      </c>
      <c r="J242" s="57">
        <v>16</v>
      </c>
      <c r="K242" s="57"/>
      <c r="L242" s="57">
        <v>64</v>
      </c>
      <c r="M242" s="57"/>
      <c r="N242" s="57"/>
      <c r="O242" s="57"/>
      <c r="P242" s="52"/>
      <c r="Q242" s="52"/>
      <c r="R242" s="52"/>
      <c r="S242" s="52"/>
      <c r="T242" s="47">
        <v>16</v>
      </c>
      <c r="U242" s="57"/>
      <c r="V242" s="57"/>
      <c r="W242" s="51">
        <f t="shared" si="9"/>
        <v>0</v>
      </c>
      <c r="X242" s="68">
        <f t="shared" si="11"/>
        <v>0</v>
      </c>
      <c r="Y242" s="68">
        <f t="shared" si="10"/>
        <v>0</v>
      </c>
      <c r="Z242" s="56"/>
      <c r="AA242" s="56" t="s">
        <v>22</v>
      </c>
      <c r="AB242"/>
    </row>
    <row r="243" spans="1:60" s="6" customFormat="1" ht="25.5" x14ac:dyDescent="0.25">
      <c r="A243" s="57">
        <v>5792</v>
      </c>
      <c r="B243" s="56">
        <v>2017</v>
      </c>
      <c r="C243" s="56" t="s">
        <v>35</v>
      </c>
      <c r="D243" s="56" t="s">
        <v>116</v>
      </c>
      <c r="E243" s="56" t="s">
        <v>28</v>
      </c>
      <c r="F243" s="56" t="s">
        <v>56</v>
      </c>
      <c r="G243" s="56">
        <v>1</v>
      </c>
      <c r="H243" s="57">
        <v>16561</v>
      </c>
      <c r="I243" s="56" t="s">
        <v>219</v>
      </c>
      <c r="J243" s="57"/>
      <c r="K243" s="57"/>
      <c r="L243" s="57">
        <v>8</v>
      </c>
      <c r="M243" s="57"/>
      <c r="N243" s="57"/>
      <c r="O243" s="57"/>
      <c r="P243" s="52"/>
      <c r="Q243" s="52"/>
      <c r="R243" s="52"/>
      <c r="S243" s="52"/>
      <c r="T243" s="47"/>
      <c r="U243" s="57"/>
      <c r="V243" s="57"/>
      <c r="W243" s="51">
        <f t="shared" si="9"/>
        <v>0</v>
      </c>
      <c r="X243" s="68">
        <f t="shared" si="11"/>
        <v>0</v>
      </c>
      <c r="Y243" s="68">
        <f t="shared" si="10"/>
        <v>0</v>
      </c>
      <c r="Z243" s="56"/>
      <c r="AA243" s="56" t="s">
        <v>22</v>
      </c>
      <c r="AB243"/>
    </row>
    <row r="244" spans="1:60" s="6" customFormat="1" ht="25.5" x14ac:dyDescent="0.25">
      <c r="A244" s="57">
        <v>5792</v>
      </c>
      <c r="B244" s="56">
        <v>2017</v>
      </c>
      <c r="C244" s="56" t="s">
        <v>35</v>
      </c>
      <c r="D244" s="56" t="s">
        <v>116</v>
      </c>
      <c r="E244" s="56" t="s">
        <v>28</v>
      </c>
      <c r="F244" s="56" t="s">
        <v>56</v>
      </c>
      <c r="G244" s="56">
        <v>1</v>
      </c>
      <c r="H244" s="57">
        <v>16561</v>
      </c>
      <c r="I244" s="56" t="s">
        <v>218</v>
      </c>
      <c r="J244" s="57"/>
      <c r="K244" s="57"/>
      <c r="L244" s="57"/>
      <c r="M244" s="57"/>
      <c r="N244" s="57"/>
      <c r="O244" s="57"/>
      <c r="P244" s="52"/>
      <c r="Q244" s="52"/>
      <c r="R244" s="52"/>
      <c r="S244" s="52"/>
      <c r="T244" s="47">
        <v>2</v>
      </c>
      <c r="U244" s="57"/>
      <c r="V244" s="57"/>
      <c r="W244" s="51">
        <f t="shared" si="9"/>
        <v>0</v>
      </c>
      <c r="X244" s="68">
        <f t="shared" si="11"/>
        <v>0</v>
      </c>
      <c r="Y244" s="68">
        <f t="shared" si="10"/>
        <v>0</v>
      </c>
      <c r="Z244" s="56"/>
      <c r="AA244" s="56" t="s">
        <v>22</v>
      </c>
      <c r="AB244"/>
    </row>
    <row r="245" spans="1:60" s="6" customFormat="1" ht="25.5" x14ac:dyDescent="0.25">
      <c r="A245" s="57">
        <v>5792</v>
      </c>
      <c r="B245" s="56">
        <v>2017</v>
      </c>
      <c r="C245" s="56" t="s">
        <v>35</v>
      </c>
      <c r="D245" s="56" t="s">
        <v>36</v>
      </c>
      <c r="E245" s="56" t="s">
        <v>26</v>
      </c>
      <c r="F245" s="56" t="s">
        <v>25</v>
      </c>
      <c r="G245" s="56">
        <v>1</v>
      </c>
      <c r="H245" s="57">
        <v>16561</v>
      </c>
      <c r="I245" s="56" t="s">
        <v>219</v>
      </c>
      <c r="J245" s="57">
        <v>20</v>
      </c>
      <c r="K245" s="57"/>
      <c r="L245" s="57">
        <v>34</v>
      </c>
      <c r="M245" s="57"/>
      <c r="N245" s="57"/>
      <c r="O245" s="57"/>
      <c r="P245" s="52"/>
      <c r="Q245" s="52"/>
      <c r="R245" s="52"/>
      <c r="S245" s="52"/>
      <c r="T245" s="47">
        <v>2</v>
      </c>
      <c r="U245" s="57"/>
      <c r="V245" s="57"/>
      <c r="W245" s="51">
        <f t="shared" si="9"/>
        <v>0</v>
      </c>
      <c r="X245" s="68">
        <f t="shared" si="11"/>
        <v>0</v>
      </c>
      <c r="Y245" s="68">
        <f t="shared" si="10"/>
        <v>0</v>
      </c>
      <c r="Z245" s="56"/>
      <c r="AA245" s="56" t="s">
        <v>61</v>
      </c>
      <c r="AB245"/>
    </row>
    <row r="246" spans="1:60" s="6" customFormat="1" ht="25.5" x14ac:dyDescent="0.25">
      <c r="A246" s="57">
        <v>5792</v>
      </c>
      <c r="B246" s="56">
        <v>2017</v>
      </c>
      <c r="C246" s="56" t="s">
        <v>35</v>
      </c>
      <c r="D246" s="56" t="s">
        <v>150</v>
      </c>
      <c r="E246" s="56" t="s">
        <v>30</v>
      </c>
      <c r="F246" s="56" t="s">
        <v>82</v>
      </c>
      <c r="G246" s="56">
        <v>1</v>
      </c>
      <c r="H246" s="57">
        <v>16561</v>
      </c>
      <c r="I246" s="56" t="s">
        <v>219</v>
      </c>
      <c r="J246" s="57"/>
      <c r="K246" s="57"/>
      <c r="L246" s="57">
        <v>26</v>
      </c>
      <c r="M246" s="57"/>
      <c r="N246" s="57"/>
      <c r="O246" s="57"/>
      <c r="P246" s="52"/>
      <c r="Q246" s="52"/>
      <c r="R246" s="52"/>
      <c r="S246" s="52"/>
      <c r="T246" s="47">
        <v>16</v>
      </c>
      <c r="U246" s="57"/>
      <c r="V246" s="57"/>
      <c r="W246" s="51">
        <f t="shared" si="9"/>
        <v>0</v>
      </c>
      <c r="X246" s="68">
        <f t="shared" si="11"/>
        <v>0</v>
      </c>
      <c r="Y246" s="68">
        <f t="shared" si="10"/>
        <v>0</v>
      </c>
      <c r="Z246" s="56"/>
      <c r="AA246" s="56" t="s">
        <v>61</v>
      </c>
      <c r="AB246"/>
    </row>
    <row r="247" spans="1:60" s="6" customFormat="1" ht="25.5" x14ac:dyDescent="0.25">
      <c r="A247" s="57">
        <v>6368</v>
      </c>
      <c r="B247" s="56">
        <v>2018</v>
      </c>
      <c r="C247" s="56" t="s">
        <v>35</v>
      </c>
      <c r="D247" s="56" t="s">
        <v>70</v>
      </c>
      <c r="E247" s="56" t="s">
        <v>28</v>
      </c>
      <c r="F247" s="56" t="s">
        <v>23</v>
      </c>
      <c r="G247" s="56">
        <v>1</v>
      </c>
      <c r="H247" s="57">
        <v>17043</v>
      </c>
      <c r="I247" s="56" t="s">
        <v>202</v>
      </c>
      <c r="J247" s="57">
        <v>18</v>
      </c>
      <c r="K247" s="57"/>
      <c r="L247" s="57">
        <v>108</v>
      </c>
      <c r="M247" s="57">
        <v>1</v>
      </c>
      <c r="N247" s="57">
        <v>1</v>
      </c>
      <c r="O247" s="57"/>
      <c r="P247" s="52"/>
      <c r="Q247" s="52"/>
      <c r="R247" s="52"/>
      <c r="S247" s="52"/>
      <c r="T247" s="47"/>
      <c r="U247" s="57"/>
      <c r="V247" s="57"/>
      <c r="W247" s="51">
        <f t="shared" si="9"/>
        <v>39</v>
      </c>
      <c r="X247" s="68">
        <f t="shared" si="11"/>
        <v>2</v>
      </c>
      <c r="Y247" s="68">
        <f t="shared" si="10"/>
        <v>3</v>
      </c>
      <c r="Z247" s="56"/>
      <c r="AA247" s="56" t="s">
        <v>22</v>
      </c>
      <c r="AB247"/>
    </row>
    <row r="248" spans="1:60" s="6" customFormat="1" ht="25.5" x14ac:dyDescent="0.25">
      <c r="A248" s="57">
        <v>6368</v>
      </c>
      <c r="B248" s="56">
        <v>2018</v>
      </c>
      <c r="C248" s="56" t="s">
        <v>35</v>
      </c>
      <c r="D248" s="56" t="s">
        <v>115</v>
      </c>
      <c r="E248" s="56" t="s">
        <v>20</v>
      </c>
      <c r="F248" s="56" t="s">
        <v>82</v>
      </c>
      <c r="G248" s="56">
        <v>1</v>
      </c>
      <c r="H248" s="57">
        <v>17043</v>
      </c>
      <c r="I248" s="56" t="s">
        <v>204</v>
      </c>
      <c r="J248" s="57"/>
      <c r="K248" s="57"/>
      <c r="L248" s="57">
        <v>162</v>
      </c>
      <c r="M248" s="57">
        <v>1</v>
      </c>
      <c r="N248" s="57"/>
      <c r="O248" s="57"/>
      <c r="P248" s="52"/>
      <c r="Q248" s="52"/>
      <c r="R248" s="52"/>
      <c r="S248" s="52"/>
      <c r="T248" s="47"/>
      <c r="U248" s="57"/>
      <c r="V248" s="57"/>
      <c r="W248" s="51">
        <f t="shared" si="9"/>
        <v>39</v>
      </c>
      <c r="X248" s="68">
        <f t="shared" si="11"/>
        <v>2</v>
      </c>
      <c r="Y248" s="68">
        <f t="shared" si="10"/>
        <v>3</v>
      </c>
      <c r="Z248" s="56"/>
      <c r="AA248" s="56" t="s">
        <v>22</v>
      </c>
      <c r="AB248"/>
    </row>
    <row r="249" spans="1:60" s="6" customFormat="1" ht="25.5" x14ac:dyDescent="0.25">
      <c r="A249" s="57">
        <v>6368</v>
      </c>
      <c r="B249" s="56">
        <v>2018</v>
      </c>
      <c r="C249" s="56" t="s">
        <v>35</v>
      </c>
      <c r="D249" s="56" t="s">
        <v>309</v>
      </c>
      <c r="E249" s="56" t="s">
        <v>20</v>
      </c>
      <c r="F249" s="56" t="s">
        <v>310</v>
      </c>
      <c r="G249" s="56">
        <v>1</v>
      </c>
      <c r="H249" s="57">
        <v>17043</v>
      </c>
      <c r="I249" s="56" t="s">
        <v>205</v>
      </c>
      <c r="J249" s="57"/>
      <c r="K249" s="57"/>
      <c r="L249" s="57">
        <v>108</v>
      </c>
      <c r="M249" s="57">
        <v>1</v>
      </c>
      <c r="N249" s="57"/>
      <c r="O249" s="57"/>
      <c r="P249" s="52"/>
      <c r="Q249" s="52"/>
      <c r="R249" s="52"/>
      <c r="S249" s="52"/>
      <c r="T249" s="47"/>
      <c r="U249" s="57"/>
      <c r="V249" s="57"/>
      <c r="W249" s="51">
        <f t="shared" si="9"/>
        <v>39</v>
      </c>
      <c r="X249" s="68">
        <f t="shared" si="11"/>
        <v>2</v>
      </c>
      <c r="Y249" s="68">
        <f t="shared" si="10"/>
        <v>3</v>
      </c>
      <c r="Z249" s="56"/>
      <c r="AA249" s="56" t="s">
        <v>22</v>
      </c>
      <c r="AB249"/>
    </row>
    <row r="250" spans="1:60" s="6" customFormat="1" ht="25.5" x14ac:dyDescent="0.25">
      <c r="A250" s="57">
        <v>6368</v>
      </c>
      <c r="B250" s="56">
        <v>2018</v>
      </c>
      <c r="C250" s="56" t="s">
        <v>35</v>
      </c>
      <c r="D250" s="56" t="s">
        <v>116</v>
      </c>
      <c r="E250" s="56" t="s">
        <v>28</v>
      </c>
      <c r="F250" s="56" t="s">
        <v>56</v>
      </c>
      <c r="G250" s="56">
        <v>1</v>
      </c>
      <c r="H250" s="57">
        <v>17043</v>
      </c>
      <c r="I250" s="56" t="s">
        <v>203</v>
      </c>
      <c r="J250" s="57">
        <v>36</v>
      </c>
      <c r="K250" s="57"/>
      <c r="L250" s="57"/>
      <c r="M250" s="57">
        <v>1</v>
      </c>
      <c r="N250" s="57">
        <v>1</v>
      </c>
      <c r="O250" s="57"/>
      <c r="P250" s="52"/>
      <c r="Q250" s="52"/>
      <c r="R250" s="52"/>
      <c r="S250" s="52"/>
      <c r="T250" s="47"/>
      <c r="U250" s="57"/>
      <c r="V250" s="57"/>
      <c r="W250" s="51">
        <f t="shared" si="9"/>
        <v>39</v>
      </c>
      <c r="X250" s="68">
        <f t="shared" si="11"/>
        <v>2</v>
      </c>
      <c r="Y250" s="68">
        <f t="shared" si="10"/>
        <v>3</v>
      </c>
      <c r="Z250" s="56"/>
      <c r="AA250" s="56" t="s">
        <v>22</v>
      </c>
      <c r="AB250"/>
    </row>
    <row r="251" spans="1:60" s="6" customFormat="1" ht="25.5" x14ac:dyDescent="0.25">
      <c r="A251" s="57">
        <v>6368</v>
      </c>
      <c r="B251" s="56">
        <v>2018</v>
      </c>
      <c r="C251" s="56" t="s">
        <v>35</v>
      </c>
      <c r="D251" s="56" t="s">
        <v>116</v>
      </c>
      <c r="E251" s="56" t="s">
        <v>28</v>
      </c>
      <c r="F251" s="56" t="s">
        <v>56</v>
      </c>
      <c r="G251" s="56">
        <v>1</v>
      </c>
      <c r="H251" s="57">
        <v>17043</v>
      </c>
      <c r="I251" s="56" t="s">
        <v>204</v>
      </c>
      <c r="J251" s="57"/>
      <c r="K251" s="57"/>
      <c r="L251" s="57"/>
      <c r="M251" s="57">
        <v>1</v>
      </c>
      <c r="N251" s="57">
        <v>1</v>
      </c>
      <c r="O251" s="57"/>
      <c r="P251" s="52"/>
      <c r="Q251" s="52"/>
      <c r="R251" s="52"/>
      <c r="S251" s="52"/>
      <c r="T251" s="47"/>
      <c r="U251" s="57"/>
      <c r="V251" s="57"/>
      <c r="W251" s="51">
        <f t="shared" si="9"/>
        <v>39</v>
      </c>
      <c r="X251" s="68">
        <f t="shared" si="11"/>
        <v>2</v>
      </c>
      <c r="Y251" s="68">
        <f t="shared" si="10"/>
        <v>3</v>
      </c>
      <c r="Z251" s="56"/>
      <c r="AA251" s="56" t="s">
        <v>61</v>
      </c>
      <c r="AB251"/>
      <c r="BF251"/>
      <c r="BG251"/>
      <c r="BH251"/>
    </row>
    <row r="252" spans="1:60" s="6" customFormat="1" ht="25.5" x14ac:dyDescent="0.25">
      <c r="A252" s="57">
        <v>6368</v>
      </c>
      <c r="B252" s="56">
        <v>2018</v>
      </c>
      <c r="C252" s="56" t="s">
        <v>35</v>
      </c>
      <c r="D252" s="56" t="s">
        <v>116</v>
      </c>
      <c r="E252" s="56" t="s">
        <v>28</v>
      </c>
      <c r="F252" s="56" t="s">
        <v>56</v>
      </c>
      <c r="G252" s="56">
        <v>1</v>
      </c>
      <c r="H252" s="57">
        <v>17043</v>
      </c>
      <c r="I252" s="56" t="s">
        <v>182</v>
      </c>
      <c r="J252" s="57">
        <v>12</v>
      </c>
      <c r="K252" s="57"/>
      <c r="L252" s="57"/>
      <c r="M252" s="57">
        <v>1</v>
      </c>
      <c r="N252" s="57"/>
      <c r="O252" s="57"/>
      <c r="P252" s="52">
        <v>1</v>
      </c>
      <c r="Q252" s="52">
        <v>39</v>
      </c>
      <c r="R252" s="52"/>
      <c r="S252" s="52"/>
      <c r="T252" s="47"/>
      <c r="U252" s="57"/>
      <c r="V252" s="57"/>
      <c r="W252" s="51">
        <f t="shared" si="9"/>
        <v>39</v>
      </c>
      <c r="X252" s="68">
        <f t="shared" si="11"/>
        <v>2</v>
      </c>
      <c r="Y252" s="68">
        <f t="shared" si="10"/>
        <v>3</v>
      </c>
      <c r="Z252" s="56"/>
      <c r="AA252" s="56" t="s">
        <v>22</v>
      </c>
      <c r="AB252"/>
      <c r="BF252"/>
      <c r="BG252"/>
      <c r="BH252"/>
    </row>
    <row r="253" spans="1:60" s="6" customFormat="1" ht="25.5" x14ac:dyDescent="0.25">
      <c r="A253" s="57">
        <v>6368</v>
      </c>
      <c r="B253" s="56">
        <v>2018</v>
      </c>
      <c r="C253" s="56" t="s">
        <v>35</v>
      </c>
      <c r="D253" s="56" t="s">
        <v>116</v>
      </c>
      <c r="E253" s="56" t="s">
        <v>28</v>
      </c>
      <c r="F253" s="56" t="s">
        <v>56</v>
      </c>
      <c r="G253" s="56">
        <v>1</v>
      </c>
      <c r="H253" s="57">
        <v>17043</v>
      </c>
      <c r="I253" s="56" t="s">
        <v>205</v>
      </c>
      <c r="J253" s="57">
        <v>18</v>
      </c>
      <c r="K253" s="57"/>
      <c r="L253" s="57"/>
      <c r="M253" s="57"/>
      <c r="N253" s="57">
        <v>1</v>
      </c>
      <c r="O253" s="57"/>
      <c r="P253" s="52"/>
      <c r="Q253" s="52"/>
      <c r="R253" s="52"/>
      <c r="S253" s="52"/>
      <c r="T253" s="47"/>
      <c r="U253" s="57"/>
      <c r="V253" s="57"/>
      <c r="W253" s="51">
        <f t="shared" si="9"/>
        <v>39</v>
      </c>
      <c r="X253" s="68">
        <f t="shared" si="11"/>
        <v>2</v>
      </c>
      <c r="Y253" s="68">
        <f t="shared" si="10"/>
        <v>3</v>
      </c>
      <c r="Z253" s="56"/>
      <c r="AA253" s="56" t="s">
        <v>22</v>
      </c>
      <c r="AB253"/>
      <c r="BF253"/>
      <c r="BG253"/>
      <c r="BH253"/>
    </row>
    <row r="254" spans="1:60" s="6" customFormat="1" ht="25.5" x14ac:dyDescent="0.25">
      <c r="A254" s="57">
        <v>6368</v>
      </c>
      <c r="B254" s="56">
        <v>2018</v>
      </c>
      <c r="C254" s="56" t="s">
        <v>35</v>
      </c>
      <c r="D254" s="56" t="s">
        <v>36</v>
      </c>
      <c r="E254" s="56" t="s">
        <v>26</v>
      </c>
      <c r="F254" s="56" t="s">
        <v>25</v>
      </c>
      <c r="G254" s="56">
        <v>1</v>
      </c>
      <c r="H254" s="57">
        <v>17043</v>
      </c>
      <c r="I254" s="56" t="s">
        <v>203</v>
      </c>
      <c r="J254" s="57"/>
      <c r="K254" s="57"/>
      <c r="L254" s="57">
        <v>36</v>
      </c>
      <c r="M254" s="57"/>
      <c r="N254" s="57"/>
      <c r="O254" s="57"/>
      <c r="P254" s="52"/>
      <c r="Q254" s="52"/>
      <c r="R254" s="52"/>
      <c r="S254" s="52"/>
      <c r="T254" s="47"/>
      <c r="U254" s="57"/>
      <c r="V254" s="57"/>
      <c r="W254" s="51">
        <f t="shared" si="9"/>
        <v>39</v>
      </c>
      <c r="X254" s="68">
        <f t="shared" si="11"/>
        <v>2</v>
      </c>
      <c r="Y254" s="68">
        <f t="shared" si="10"/>
        <v>3</v>
      </c>
      <c r="Z254" s="56"/>
      <c r="AA254" s="56" t="s">
        <v>22</v>
      </c>
      <c r="AB254"/>
      <c r="BF254"/>
      <c r="BG254"/>
      <c r="BH254"/>
    </row>
    <row r="255" spans="1:60" s="6" customFormat="1" ht="25.5" x14ac:dyDescent="0.25">
      <c r="A255" s="57">
        <v>6368</v>
      </c>
      <c r="B255" s="56">
        <v>2018</v>
      </c>
      <c r="C255" s="56" t="s">
        <v>35</v>
      </c>
      <c r="D255" s="56" t="s">
        <v>36</v>
      </c>
      <c r="E255" s="56" t="s">
        <v>26</v>
      </c>
      <c r="F255" s="56" t="s">
        <v>25</v>
      </c>
      <c r="G255" s="56">
        <v>1</v>
      </c>
      <c r="H255" s="57">
        <v>17043</v>
      </c>
      <c r="I255" s="56" t="s">
        <v>203</v>
      </c>
      <c r="J255" s="57"/>
      <c r="K255" s="57"/>
      <c r="L255" s="57">
        <v>36</v>
      </c>
      <c r="M255" s="57">
        <v>1</v>
      </c>
      <c r="N255" s="57">
        <v>1</v>
      </c>
      <c r="O255" s="57"/>
      <c r="P255" s="52"/>
      <c r="Q255" s="52"/>
      <c r="R255" s="52"/>
      <c r="S255" s="52"/>
      <c r="T255" s="47"/>
      <c r="U255" s="57"/>
      <c r="V255" s="57"/>
      <c r="W255" s="51">
        <f t="shared" si="9"/>
        <v>39</v>
      </c>
      <c r="X255" s="68">
        <f t="shared" si="11"/>
        <v>2</v>
      </c>
      <c r="Y255" s="68">
        <f t="shared" si="10"/>
        <v>3</v>
      </c>
      <c r="Z255" s="56"/>
      <c r="AA255" s="56" t="s">
        <v>61</v>
      </c>
      <c r="AB255"/>
      <c r="BF255"/>
      <c r="BG255"/>
      <c r="BH255"/>
    </row>
    <row r="256" spans="1:60" s="6" customFormat="1" ht="25.5" x14ac:dyDescent="0.25">
      <c r="A256" s="57">
        <v>6368</v>
      </c>
      <c r="B256" s="56">
        <v>2018</v>
      </c>
      <c r="C256" s="56" t="s">
        <v>35</v>
      </c>
      <c r="D256" s="56" t="s">
        <v>36</v>
      </c>
      <c r="E256" s="56" t="s">
        <v>26</v>
      </c>
      <c r="F256" s="56" t="s">
        <v>25</v>
      </c>
      <c r="G256" s="56">
        <v>1</v>
      </c>
      <c r="H256" s="57">
        <v>17043</v>
      </c>
      <c r="I256" s="56" t="s">
        <v>182</v>
      </c>
      <c r="J256" s="57"/>
      <c r="K256" s="57"/>
      <c r="L256" s="57">
        <v>72</v>
      </c>
      <c r="M256" s="57"/>
      <c r="N256" s="57"/>
      <c r="O256" s="57"/>
      <c r="P256" s="52">
        <v>1</v>
      </c>
      <c r="Q256" s="52">
        <v>39</v>
      </c>
      <c r="R256" s="52"/>
      <c r="S256" s="52"/>
      <c r="T256" s="47"/>
      <c r="U256" s="57"/>
      <c r="V256" s="57"/>
      <c r="W256" s="51">
        <f t="shared" si="9"/>
        <v>39</v>
      </c>
      <c r="X256" s="68">
        <f t="shared" si="11"/>
        <v>2</v>
      </c>
      <c r="Y256" s="68">
        <f t="shared" si="10"/>
        <v>3</v>
      </c>
      <c r="Z256" s="56"/>
      <c r="AA256" s="56" t="s">
        <v>22</v>
      </c>
      <c r="AB256"/>
      <c r="BF256"/>
      <c r="BG256"/>
      <c r="BH256"/>
    </row>
    <row r="257" spans="1:57" ht="25.5" x14ac:dyDescent="0.25">
      <c r="A257" s="57">
        <v>6368</v>
      </c>
      <c r="B257" s="56">
        <v>2018</v>
      </c>
      <c r="C257" s="56" t="s">
        <v>35</v>
      </c>
      <c r="D257" s="56" t="s">
        <v>73</v>
      </c>
      <c r="E257" s="56" t="s">
        <v>20</v>
      </c>
      <c r="F257" s="56" t="s">
        <v>21</v>
      </c>
      <c r="G257" s="56">
        <v>1</v>
      </c>
      <c r="H257" s="57">
        <v>17043</v>
      </c>
      <c r="I257" s="56" t="s">
        <v>206</v>
      </c>
      <c r="J257" s="57">
        <v>44</v>
      </c>
      <c r="K257" s="57">
        <v>128</v>
      </c>
      <c r="L257" s="57"/>
      <c r="M257" s="57">
        <v>1</v>
      </c>
      <c r="N257" s="57"/>
      <c r="O257" s="57">
        <v>1</v>
      </c>
      <c r="P257" s="52"/>
      <c r="Q257" s="52"/>
      <c r="R257" s="52"/>
      <c r="S257" s="52"/>
      <c r="T257" s="47"/>
      <c r="U257" s="57"/>
      <c r="V257" s="57"/>
      <c r="W257" s="51">
        <f t="shared" si="9"/>
        <v>39</v>
      </c>
      <c r="X257" s="68">
        <f t="shared" si="11"/>
        <v>2</v>
      </c>
      <c r="Y257" s="68">
        <f t="shared" si="10"/>
        <v>3</v>
      </c>
      <c r="Z257" s="56"/>
      <c r="AA257" s="56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57">
        <v>6368</v>
      </c>
      <c r="B258" s="56">
        <v>2018</v>
      </c>
      <c r="C258" s="56" t="s">
        <v>35</v>
      </c>
      <c r="D258" s="56" t="s">
        <v>73</v>
      </c>
      <c r="E258" s="56" t="s">
        <v>20</v>
      </c>
      <c r="F258" s="56" t="s">
        <v>21</v>
      </c>
      <c r="G258" s="56">
        <v>1</v>
      </c>
      <c r="H258" s="57">
        <v>17043</v>
      </c>
      <c r="I258" s="56" t="s">
        <v>185</v>
      </c>
      <c r="J258" s="57"/>
      <c r="K258" s="57"/>
      <c r="L258" s="57">
        <v>108</v>
      </c>
      <c r="M258" s="57">
        <v>1</v>
      </c>
      <c r="N258" s="57"/>
      <c r="O258" s="57"/>
      <c r="P258" s="52">
        <v>1</v>
      </c>
      <c r="Q258" s="52"/>
      <c r="R258" s="52"/>
      <c r="S258" s="52"/>
      <c r="T258" s="47"/>
      <c r="U258" s="57"/>
      <c r="V258" s="57"/>
      <c r="W258" s="51">
        <f t="shared" si="9"/>
        <v>39</v>
      </c>
      <c r="X258" s="68">
        <f t="shared" si="11"/>
        <v>2</v>
      </c>
      <c r="Y258" s="68">
        <f t="shared" si="10"/>
        <v>3</v>
      </c>
      <c r="Z258" s="56"/>
      <c r="AA258" s="56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57">
        <v>6368</v>
      </c>
      <c r="B259" s="56">
        <v>2018</v>
      </c>
      <c r="C259" s="56" t="s">
        <v>35</v>
      </c>
      <c r="D259" s="56" t="s">
        <v>312</v>
      </c>
      <c r="E259" s="56" t="s">
        <v>63</v>
      </c>
      <c r="F259" s="56" t="s">
        <v>374</v>
      </c>
      <c r="G259" s="56">
        <v>1</v>
      </c>
      <c r="H259" s="57">
        <v>17043</v>
      </c>
      <c r="I259" s="56" t="s">
        <v>183</v>
      </c>
      <c r="J259" s="57">
        <v>18</v>
      </c>
      <c r="K259" s="57">
        <v>36</v>
      </c>
      <c r="L259" s="57"/>
      <c r="M259" s="57">
        <v>1</v>
      </c>
      <c r="N259" s="57">
        <v>1</v>
      </c>
      <c r="O259" s="57"/>
      <c r="P259" s="52"/>
      <c r="Q259" s="52"/>
      <c r="R259" s="52"/>
      <c r="S259" s="52"/>
      <c r="T259" s="47"/>
      <c r="U259" s="57"/>
      <c r="V259" s="57"/>
      <c r="W259" s="51">
        <f t="shared" si="9"/>
        <v>39</v>
      </c>
      <c r="X259" s="68">
        <f t="shared" si="11"/>
        <v>2</v>
      </c>
      <c r="Y259" s="68">
        <f t="shared" si="10"/>
        <v>3</v>
      </c>
      <c r="Z259" s="56"/>
      <c r="AA259" s="56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57">
        <v>6368</v>
      </c>
      <c r="B260" s="56">
        <v>2018</v>
      </c>
      <c r="C260" s="56" t="s">
        <v>35</v>
      </c>
      <c r="D260" s="56" t="s">
        <v>150</v>
      </c>
      <c r="E260" s="56" t="s">
        <v>30</v>
      </c>
      <c r="F260" s="56" t="s">
        <v>25</v>
      </c>
      <c r="G260" s="56">
        <v>1</v>
      </c>
      <c r="H260" s="57">
        <v>17043</v>
      </c>
      <c r="I260" s="56" t="s">
        <v>203</v>
      </c>
      <c r="J260" s="57"/>
      <c r="K260" s="57"/>
      <c r="L260" s="57">
        <v>36</v>
      </c>
      <c r="M260" s="57"/>
      <c r="N260" s="57"/>
      <c r="O260" s="57"/>
      <c r="P260" s="52"/>
      <c r="Q260" s="52"/>
      <c r="R260" s="52"/>
      <c r="S260" s="52"/>
      <c r="T260" s="47"/>
      <c r="U260" s="57"/>
      <c r="V260" s="57"/>
      <c r="W260" s="51">
        <f t="shared" ref="W260:W323" si="12">IFERROR(IFERROR(INDEX(A$1:BE$12,11,MATCH(H260,AD$4:BE$4,0)+29),INDEX(A$1:BE$12,12,MATCH(H260,AD$5:BE$5,0)+29)), 0)</f>
        <v>39</v>
      </c>
      <c r="X260" s="68">
        <f t="shared" si="11"/>
        <v>2</v>
      </c>
      <c r="Y260" s="68">
        <f t="shared" ref="Y260:Y323" si="13">ROUNDUP(W260/15,0)</f>
        <v>3</v>
      </c>
      <c r="Z260" s="56"/>
      <c r="AA260" s="56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51">
        <v>6372</v>
      </c>
      <c r="B261" s="48">
        <v>2018</v>
      </c>
      <c r="C261" s="49" t="s">
        <v>35</v>
      </c>
      <c r="D261" s="49" t="s">
        <v>36</v>
      </c>
      <c r="E261" s="49" t="s">
        <v>26</v>
      </c>
      <c r="F261" s="49" t="s">
        <v>25</v>
      </c>
      <c r="G261" s="50">
        <v>1</v>
      </c>
      <c r="H261" s="57">
        <v>17044</v>
      </c>
      <c r="I261" s="49" t="s">
        <v>194</v>
      </c>
      <c r="J261" s="51">
        <v>9</v>
      </c>
      <c r="K261" s="51">
        <v>32</v>
      </c>
      <c r="L261" s="51"/>
      <c r="M261" s="51"/>
      <c r="N261" s="51"/>
      <c r="O261" s="51"/>
      <c r="P261" s="53"/>
      <c r="Q261" s="53"/>
      <c r="R261" s="53"/>
      <c r="S261" s="53"/>
      <c r="T261" s="60">
        <v>9</v>
      </c>
      <c r="U261" s="51"/>
      <c r="V261" s="51"/>
      <c r="W261" s="51">
        <f t="shared" si="12"/>
        <v>34</v>
      </c>
      <c r="X261" s="68">
        <f t="shared" ref="X261:X324" si="14">ROUNDUP(W261/30,0)</f>
        <v>2</v>
      </c>
      <c r="Y261" s="68">
        <f t="shared" si="13"/>
        <v>3</v>
      </c>
      <c r="Z261" s="49"/>
      <c r="AA261" s="49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51">
        <v>6373</v>
      </c>
      <c r="B262" s="48">
        <v>2018</v>
      </c>
      <c r="C262" s="49" t="s">
        <v>35</v>
      </c>
      <c r="D262" s="49" t="s">
        <v>36</v>
      </c>
      <c r="E262" s="49" t="s">
        <v>26</v>
      </c>
      <c r="F262" s="49" t="s">
        <v>25</v>
      </c>
      <c r="G262" s="50">
        <v>1</v>
      </c>
      <c r="H262" s="57">
        <v>17045</v>
      </c>
      <c r="I262" s="49" t="s">
        <v>219</v>
      </c>
      <c r="J262" s="51">
        <v>20</v>
      </c>
      <c r="K262" s="51"/>
      <c r="L262" s="51">
        <v>34</v>
      </c>
      <c r="M262" s="51"/>
      <c r="N262" s="51"/>
      <c r="O262" s="51"/>
      <c r="P262" s="53"/>
      <c r="Q262" s="53"/>
      <c r="R262" s="53"/>
      <c r="S262" s="53"/>
      <c r="T262" s="60">
        <v>10</v>
      </c>
      <c r="U262" s="51"/>
      <c r="V262" s="51"/>
      <c r="W262" s="51">
        <f t="shared" si="12"/>
        <v>22</v>
      </c>
      <c r="X262" s="68">
        <f t="shared" si="14"/>
        <v>1</v>
      </c>
      <c r="Y262" s="68">
        <f t="shared" si="13"/>
        <v>2</v>
      </c>
      <c r="Z262" s="49"/>
      <c r="AA262" s="49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51">
        <v>6373</v>
      </c>
      <c r="B263" s="48">
        <v>2018</v>
      </c>
      <c r="C263" s="49" t="s">
        <v>35</v>
      </c>
      <c r="D263" s="49" t="s">
        <v>36</v>
      </c>
      <c r="E263" s="49" t="s">
        <v>26</v>
      </c>
      <c r="F263" s="49" t="s">
        <v>25</v>
      </c>
      <c r="G263" s="50">
        <v>1</v>
      </c>
      <c r="H263" s="57">
        <v>17045</v>
      </c>
      <c r="I263" s="49" t="s">
        <v>218</v>
      </c>
      <c r="J263" s="51">
        <v>16</v>
      </c>
      <c r="K263" s="51"/>
      <c r="L263" s="51"/>
      <c r="M263" s="51"/>
      <c r="N263" s="51"/>
      <c r="O263" s="51"/>
      <c r="P263" s="53"/>
      <c r="Q263" s="53"/>
      <c r="R263" s="53"/>
      <c r="S263" s="53"/>
      <c r="T263" s="60">
        <v>13</v>
      </c>
      <c r="U263" s="51"/>
      <c r="V263" s="51"/>
      <c r="W263" s="51">
        <f t="shared" si="12"/>
        <v>22</v>
      </c>
      <c r="X263" s="68">
        <f t="shared" si="14"/>
        <v>1</v>
      </c>
      <c r="Y263" s="68">
        <f t="shared" si="13"/>
        <v>2</v>
      </c>
      <c r="Z263" s="49"/>
      <c r="AA263" s="49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51">
        <v>6373</v>
      </c>
      <c r="B264" s="48">
        <v>2018</v>
      </c>
      <c r="C264" s="49" t="s">
        <v>35</v>
      </c>
      <c r="D264" s="49" t="s">
        <v>150</v>
      </c>
      <c r="E264" s="49" t="s">
        <v>30</v>
      </c>
      <c r="F264" s="49" t="s">
        <v>25</v>
      </c>
      <c r="G264" s="50">
        <v>1</v>
      </c>
      <c r="H264" s="57">
        <v>17045</v>
      </c>
      <c r="I264" s="49" t="s">
        <v>219</v>
      </c>
      <c r="J264" s="51"/>
      <c r="K264" s="51"/>
      <c r="L264" s="51">
        <v>68</v>
      </c>
      <c r="M264" s="51"/>
      <c r="N264" s="51"/>
      <c r="O264" s="51"/>
      <c r="P264" s="53"/>
      <c r="Q264" s="53"/>
      <c r="R264" s="53"/>
      <c r="S264" s="53"/>
      <c r="T264" s="60">
        <v>8</v>
      </c>
      <c r="U264" s="51"/>
      <c r="V264" s="51"/>
      <c r="W264" s="51">
        <f t="shared" si="12"/>
        <v>22</v>
      </c>
      <c r="X264" s="68">
        <f t="shared" si="14"/>
        <v>1</v>
      </c>
      <c r="Y264" s="68">
        <f t="shared" si="13"/>
        <v>2</v>
      </c>
      <c r="Z264" s="49"/>
      <c r="AA264" s="49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51">
        <v>6380</v>
      </c>
      <c r="B265" s="48">
        <v>2018</v>
      </c>
      <c r="C265" s="49" t="s">
        <v>35</v>
      </c>
      <c r="D265" s="49" t="s">
        <v>115</v>
      </c>
      <c r="E265" s="49" t="s">
        <v>20</v>
      </c>
      <c r="F265" s="49" t="s">
        <v>82</v>
      </c>
      <c r="G265" s="50">
        <v>0.25</v>
      </c>
      <c r="H265" s="57">
        <v>17577</v>
      </c>
      <c r="I265" s="49" t="s">
        <v>194</v>
      </c>
      <c r="J265" s="51"/>
      <c r="K265" s="51">
        <v>32</v>
      </c>
      <c r="L265" s="51"/>
      <c r="M265" s="51"/>
      <c r="N265" s="51"/>
      <c r="O265" s="51"/>
      <c r="P265" s="53"/>
      <c r="Q265" s="53"/>
      <c r="R265" s="53"/>
      <c r="S265" s="53"/>
      <c r="T265" s="60">
        <v>14</v>
      </c>
      <c r="U265" s="51"/>
      <c r="V265" s="51"/>
      <c r="W265" s="51">
        <f t="shared" si="12"/>
        <v>17</v>
      </c>
      <c r="X265" s="68">
        <f t="shared" si="14"/>
        <v>1</v>
      </c>
      <c r="Y265" s="68">
        <f t="shared" si="13"/>
        <v>2</v>
      </c>
      <c r="Z265" s="49"/>
      <c r="AA265" s="49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51">
        <v>6380</v>
      </c>
      <c r="B266" s="48">
        <v>2018</v>
      </c>
      <c r="C266" s="49" t="s">
        <v>35</v>
      </c>
      <c r="D266" s="49" t="s">
        <v>36</v>
      </c>
      <c r="E266" s="49" t="s">
        <v>26</v>
      </c>
      <c r="F266" s="49" t="s">
        <v>25</v>
      </c>
      <c r="G266" s="50">
        <v>1</v>
      </c>
      <c r="H266" s="57">
        <v>17577</v>
      </c>
      <c r="I266" s="49" t="s">
        <v>194</v>
      </c>
      <c r="J266" s="51">
        <v>9</v>
      </c>
      <c r="K266" s="51"/>
      <c r="L266" s="51"/>
      <c r="M266" s="51"/>
      <c r="N266" s="51"/>
      <c r="O266" s="51"/>
      <c r="P266" s="53"/>
      <c r="Q266" s="53"/>
      <c r="R266" s="53"/>
      <c r="S266" s="53"/>
      <c r="T266" s="60"/>
      <c r="U266" s="51"/>
      <c r="V266" s="51"/>
      <c r="W266" s="51">
        <f t="shared" si="12"/>
        <v>17</v>
      </c>
      <c r="X266" s="68">
        <f t="shared" si="14"/>
        <v>1</v>
      </c>
      <c r="Y266" s="68">
        <f t="shared" si="13"/>
        <v>2</v>
      </c>
      <c r="Z266" s="49"/>
      <c r="AA266" s="49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51">
        <v>6380</v>
      </c>
      <c r="B267" s="48">
        <v>2018</v>
      </c>
      <c r="C267" s="49" t="s">
        <v>35</v>
      </c>
      <c r="D267" s="49" t="s">
        <v>169</v>
      </c>
      <c r="E267" s="49" t="s">
        <v>20</v>
      </c>
      <c r="F267" s="49" t="s">
        <v>82</v>
      </c>
      <c r="G267" s="50">
        <v>0.25</v>
      </c>
      <c r="H267" s="57">
        <v>17577</v>
      </c>
      <c r="I267" s="49" t="s">
        <v>194</v>
      </c>
      <c r="J267" s="51"/>
      <c r="K267" s="51">
        <v>32</v>
      </c>
      <c r="L267" s="51"/>
      <c r="M267" s="51"/>
      <c r="N267" s="51"/>
      <c r="O267" s="51"/>
      <c r="P267" s="53"/>
      <c r="Q267" s="53"/>
      <c r="R267" s="53"/>
      <c r="S267" s="53"/>
      <c r="T267" s="60"/>
      <c r="U267" s="51"/>
      <c r="V267" s="51"/>
      <c r="W267" s="51">
        <f t="shared" si="12"/>
        <v>17</v>
      </c>
      <c r="X267" s="68">
        <f t="shared" si="14"/>
        <v>1</v>
      </c>
      <c r="Y267" s="68">
        <f t="shared" si="13"/>
        <v>2</v>
      </c>
      <c r="Z267" s="49"/>
      <c r="AA267" s="49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51">
        <v>6380</v>
      </c>
      <c r="B268" s="48">
        <v>2018</v>
      </c>
      <c r="C268" s="49" t="s">
        <v>35</v>
      </c>
      <c r="D268" s="49" t="s">
        <v>150</v>
      </c>
      <c r="E268" s="49" t="s">
        <v>30</v>
      </c>
      <c r="F268" s="49" t="s">
        <v>25</v>
      </c>
      <c r="G268" s="50">
        <v>1</v>
      </c>
      <c r="H268" s="57">
        <v>17577</v>
      </c>
      <c r="I268" s="49" t="s">
        <v>194</v>
      </c>
      <c r="J268" s="51"/>
      <c r="K268" s="51"/>
      <c r="L268" s="51"/>
      <c r="M268" s="51"/>
      <c r="N268" s="51"/>
      <c r="O268" s="51"/>
      <c r="P268" s="53"/>
      <c r="Q268" s="53"/>
      <c r="R268" s="53"/>
      <c r="S268" s="53"/>
      <c r="T268" s="60"/>
      <c r="U268" s="51"/>
      <c r="V268" s="51"/>
      <c r="W268" s="51">
        <f t="shared" si="12"/>
        <v>17</v>
      </c>
      <c r="X268" s="68">
        <f t="shared" si="14"/>
        <v>1</v>
      </c>
      <c r="Y268" s="68">
        <f t="shared" si="13"/>
        <v>2</v>
      </c>
      <c r="Z268" s="49"/>
      <c r="AA268" s="49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51">
        <v>4848</v>
      </c>
      <c r="B269" s="48">
        <v>2019</v>
      </c>
      <c r="C269" s="49" t="s">
        <v>35</v>
      </c>
      <c r="D269" s="49" t="s">
        <v>70</v>
      </c>
      <c r="E269" s="49" t="s">
        <v>28</v>
      </c>
      <c r="F269" s="49" t="s">
        <v>23</v>
      </c>
      <c r="G269" s="50">
        <v>1</v>
      </c>
      <c r="H269" s="57" t="s">
        <v>323</v>
      </c>
      <c r="I269" s="49" t="s">
        <v>160</v>
      </c>
      <c r="J269" s="51">
        <v>8</v>
      </c>
      <c r="K269" s="51">
        <v>14</v>
      </c>
      <c r="L269" s="51">
        <v>28</v>
      </c>
      <c r="M269" s="51">
        <v>1</v>
      </c>
      <c r="N269" s="51"/>
      <c r="O269" s="51"/>
      <c r="P269" s="53"/>
      <c r="Q269" s="53"/>
      <c r="R269" s="53"/>
      <c r="S269" s="53"/>
      <c r="T269" s="60"/>
      <c r="U269" s="51"/>
      <c r="V269" s="51"/>
      <c r="W269" s="51">
        <f t="shared" si="12"/>
        <v>27</v>
      </c>
      <c r="X269" s="68">
        <f t="shared" si="14"/>
        <v>1</v>
      </c>
      <c r="Y269" s="68">
        <f t="shared" si="13"/>
        <v>2</v>
      </c>
      <c r="Z269" s="49"/>
      <c r="AA269" s="49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51">
        <v>4848</v>
      </c>
      <c r="B270" s="48">
        <v>2019</v>
      </c>
      <c r="C270" s="49" t="s">
        <v>35</v>
      </c>
      <c r="D270" s="49" t="s">
        <v>72</v>
      </c>
      <c r="E270" s="49" t="s">
        <v>26</v>
      </c>
      <c r="F270" s="49" t="s">
        <v>25</v>
      </c>
      <c r="G270" s="50">
        <v>1</v>
      </c>
      <c r="H270" s="57" t="s">
        <v>323</v>
      </c>
      <c r="I270" s="49" t="s">
        <v>161</v>
      </c>
      <c r="J270" s="51">
        <v>12</v>
      </c>
      <c r="K270" s="51"/>
      <c r="L270" s="51"/>
      <c r="M270" s="51"/>
      <c r="N270" s="51"/>
      <c r="O270" s="51"/>
      <c r="P270" s="53"/>
      <c r="Q270" s="53"/>
      <c r="R270" s="53"/>
      <c r="S270" s="53"/>
      <c r="T270" s="60"/>
      <c r="U270" s="51"/>
      <c r="V270" s="51"/>
      <c r="W270" s="51">
        <f t="shared" si="12"/>
        <v>27</v>
      </c>
      <c r="X270" s="68">
        <f t="shared" si="14"/>
        <v>1</v>
      </c>
      <c r="Y270" s="68">
        <f t="shared" si="13"/>
        <v>2</v>
      </c>
      <c r="Z270" s="49"/>
      <c r="AA270" s="49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51">
        <v>4848</v>
      </c>
      <c r="B271" s="48">
        <v>2019</v>
      </c>
      <c r="C271" s="49" t="s">
        <v>35</v>
      </c>
      <c r="D271" s="49" t="s">
        <v>72</v>
      </c>
      <c r="E271" s="49" t="s">
        <v>26</v>
      </c>
      <c r="F271" s="49" t="s">
        <v>25</v>
      </c>
      <c r="G271" s="50">
        <v>1</v>
      </c>
      <c r="H271" s="57" t="s">
        <v>323</v>
      </c>
      <c r="I271" s="49" t="s">
        <v>162</v>
      </c>
      <c r="J271" s="51">
        <v>12</v>
      </c>
      <c r="K271" s="51"/>
      <c r="L271" s="51">
        <v>48</v>
      </c>
      <c r="M271" s="51">
        <v>1</v>
      </c>
      <c r="N271" s="51"/>
      <c r="O271" s="51"/>
      <c r="P271" s="53"/>
      <c r="Q271" s="53"/>
      <c r="R271" s="53"/>
      <c r="S271" s="53"/>
      <c r="T271" s="60"/>
      <c r="U271" s="51"/>
      <c r="V271" s="51"/>
      <c r="W271" s="51">
        <f t="shared" si="12"/>
        <v>27</v>
      </c>
      <c r="X271" s="68">
        <f t="shared" si="14"/>
        <v>1</v>
      </c>
      <c r="Y271" s="68">
        <f t="shared" si="13"/>
        <v>2</v>
      </c>
      <c r="Z271" s="49"/>
      <c r="AA271" s="49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51">
        <v>4848</v>
      </c>
      <c r="B272" s="48">
        <v>2019</v>
      </c>
      <c r="C272" s="49" t="s">
        <v>35</v>
      </c>
      <c r="D272" s="49" t="s">
        <v>72</v>
      </c>
      <c r="E272" s="49" t="s">
        <v>26</v>
      </c>
      <c r="F272" s="49" t="s">
        <v>25</v>
      </c>
      <c r="G272" s="50">
        <v>1</v>
      </c>
      <c r="H272" s="57" t="s">
        <v>323</v>
      </c>
      <c r="I272" s="49" t="s">
        <v>159</v>
      </c>
      <c r="J272" s="51"/>
      <c r="K272" s="51"/>
      <c r="L272" s="51"/>
      <c r="M272" s="51">
        <v>1</v>
      </c>
      <c r="N272" s="51">
        <v>1</v>
      </c>
      <c r="O272" s="51"/>
      <c r="P272" s="53"/>
      <c r="Q272" s="53"/>
      <c r="R272" s="53"/>
      <c r="S272" s="53"/>
      <c r="T272" s="60"/>
      <c r="U272" s="51"/>
      <c r="V272" s="51"/>
      <c r="W272" s="51">
        <f t="shared" si="12"/>
        <v>27</v>
      </c>
      <c r="X272" s="68">
        <f t="shared" si="14"/>
        <v>1</v>
      </c>
      <c r="Y272" s="68">
        <f t="shared" si="13"/>
        <v>2</v>
      </c>
      <c r="Z272" s="49"/>
      <c r="AA272" s="49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51">
        <v>4848</v>
      </c>
      <c r="B273" s="48">
        <v>2019</v>
      </c>
      <c r="C273" s="49" t="s">
        <v>35</v>
      </c>
      <c r="D273" s="49" t="s">
        <v>312</v>
      </c>
      <c r="E273" s="49" t="s">
        <v>63</v>
      </c>
      <c r="F273" s="49" t="s">
        <v>374</v>
      </c>
      <c r="G273" s="50">
        <v>1</v>
      </c>
      <c r="H273" s="57" t="s">
        <v>323</v>
      </c>
      <c r="I273" s="49" t="s">
        <v>163</v>
      </c>
      <c r="J273" s="51">
        <v>9</v>
      </c>
      <c r="K273" s="51"/>
      <c r="L273" s="51">
        <v>54</v>
      </c>
      <c r="M273" s="51">
        <v>1</v>
      </c>
      <c r="N273" s="51"/>
      <c r="O273" s="51"/>
      <c r="P273" s="53"/>
      <c r="Q273" s="53"/>
      <c r="R273" s="53"/>
      <c r="S273" s="53"/>
      <c r="T273" s="60"/>
      <c r="U273" s="51"/>
      <c r="V273" s="51"/>
      <c r="W273" s="51">
        <f t="shared" si="12"/>
        <v>27</v>
      </c>
      <c r="X273" s="68">
        <f t="shared" si="14"/>
        <v>1</v>
      </c>
      <c r="Y273" s="68">
        <f t="shared" si="13"/>
        <v>2</v>
      </c>
      <c r="Z273" s="49"/>
      <c r="AA273" s="49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51">
        <v>4848</v>
      </c>
      <c r="B274" s="48">
        <v>2019</v>
      </c>
      <c r="C274" s="49" t="s">
        <v>35</v>
      </c>
      <c r="D274" s="49" t="s">
        <v>72</v>
      </c>
      <c r="E274" s="49" t="s">
        <v>26</v>
      </c>
      <c r="F274" s="49" t="s">
        <v>25</v>
      </c>
      <c r="G274" s="50">
        <v>1</v>
      </c>
      <c r="H274" s="57" t="s">
        <v>323</v>
      </c>
      <c r="I274" s="49" t="s">
        <v>357</v>
      </c>
      <c r="J274" s="51"/>
      <c r="K274" s="51"/>
      <c r="L274" s="51"/>
      <c r="M274" s="51"/>
      <c r="N274" s="51"/>
      <c r="O274" s="51"/>
      <c r="P274" s="53"/>
      <c r="Q274" s="53"/>
      <c r="R274" s="53"/>
      <c r="S274" s="53"/>
      <c r="T274" s="60"/>
      <c r="U274" s="51"/>
      <c r="V274" s="51">
        <v>60</v>
      </c>
      <c r="W274" s="51">
        <f t="shared" si="12"/>
        <v>27</v>
      </c>
      <c r="X274" s="68">
        <f t="shared" si="14"/>
        <v>1</v>
      </c>
      <c r="Y274" s="68">
        <f t="shared" si="13"/>
        <v>2</v>
      </c>
      <c r="Z274" s="49"/>
      <c r="AA274" s="49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51">
        <v>4848</v>
      </c>
      <c r="B275" s="48">
        <v>2019</v>
      </c>
      <c r="C275" s="49" t="s">
        <v>35</v>
      </c>
      <c r="D275" s="49" t="s">
        <v>72</v>
      </c>
      <c r="E275" s="49" t="s">
        <v>26</v>
      </c>
      <c r="F275" s="49" t="s">
        <v>25</v>
      </c>
      <c r="G275" s="50">
        <v>1</v>
      </c>
      <c r="H275" s="57" t="s">
        <v>323</v>
      </c>
      <c r="I275" s="49" t="s">
        <v>164</v>
      </c>
      <c r="J275" s="51"/>
      <c r="K275" s="51"/>
      <c r="L275" s="51"/>
      <c r="M275" s="51"/>
      <c r="N275" s="51"/>
      <c r="O275" s="51"/>
      <c r="P275" s="53"/>
      <c r="Q275" s="53"/>
      <c r="R275" s="53"/>
      <c r="S275" s="53"/>
      <c r="T275" s="60"/>
      <c r="U275" s="51">
        <v>6</v>
      </c>
      <c r="V275" s="51"/>
      <c r="W275" s="51">
        <f t="shared" si="12"/>
        <v>27</v>
      </c>
      <c r="X275" s="68">
        <f t="shared" si="14"/>
        <v>1</v>
      </c>
      <c r="Y275" s="68">
        <f t="shared" si="13"/>
        <v>2</v>
      </c>
      <c r="Z275" s="49"/>
      <c r="AA275" s="49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51">
        <v>4848</v>
      </c>
      <c r="B276" s="48">
        <v>2019</v>
      </c>
      <c r="C276" s="49" t="s">
        <v>35</v>
      </c>
      <c r="D276" s="49" t="s">
        <v>72</v>
      </c>
      <c r="E276" s="49" t="s">
        <v>26</v>
      </c>
      <c r="F276" s="49" t="s">
        <v>25</v>
      </c>
      <c r="G276" s="50">
        <v>1</v>
      </c>
      <c r="H276" s="57" t="s">
        <v>323</v>
      </c>
      <c r="I276" s="49" t="s">
        <v>165</v>
      </c>
      <c r="J276" s="51"/>
      <c r="K276" s="51"/>
      <c r="L276" s="51"/>
      <c r="M276" s="51"/>
      <c r="N276" s="51"/>
      <c r="O276" s="51"/>
      <c r="P276" s="53"/>
      <c r="Q276" s="53"/>
      <c r="R276" s="53"/>
      <c r="S276" s="53"/>
      <c r="T276" s="60"/>
      <c r="U276" s="51">
        <v>6</v>
      </c>
      <c r="V276" s="51"/>
      <c r="W276" s="51">
        <f t="shared" si="12"/>
        <v>27</v>
      </c>
      <c r="X276" s="68">
        <f t="shared" si="14"/>
        <v>1</v>
      </c>
      <c r="Y276" s="68">
        <f t="shared" si="13"/>
        <v>2</v>
      </c>
      <c r="Z276" s="49"/>
      <c r="AA276" s="49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51">
        <v>4848</v>
      </c>
      <c r="B277" s="48">
        <v>2019</v>
      </c>
      <c r="C277" s="49" t="s">
        <v>35</v>
      </c>
      <c r="D277" s="49" t="s">
        <v>190</v>
      </c>
      <c r="E277" s="49" t="s">
        <v>26</v>
      </c>
      <c r="F277" s="49" t="s">
        <v>25</v>
      </c>
      <c r="G277" s="50">
        <v>1</v>
      </c>
      <c r="H277" s="57" t="s">
        <v>323</v>
      </c>
      <c r="I277" s="49" t="s">
        <v>271</v>
      </c>
      <c r="J277" s="51">
        <v>18</v>
      </c>
      <c r="K277" s="51"/>
      <c r="L277" s="51"/>
      <c r="M277" s="51">
        <v>1</v>
      </c>
      <c r="N277" s="51"/>
      <c r="O277" s="51"/>
      <c r="P277" s="53">
        <v>1</v>
      </c>
      <c r="Q277" s="53"/>
      <c r="R277" s="53"/>
      <c r="S277" s="53"/>
      <c r="T277" s="60"/>
      <c r="U277" s="51"/>
      <c r="V277" s="51"/>
      <c r="W277" s="51">
        <f t="shared" si="12"/>
        <v>27</v>
      </c>
      <c r="X277" s="68">
        <f t="shared" si="14"/>
        <v>1</v>
      </c>
      <c r="Y277" s="68">
        <f t="shared" si="13"/>
        <v>2</v>
      </c>
      <c r="Z277" s="49"/>
      <c r="AA277" s="49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51">
        <v>4848</v>
      </c>
      <c r="B278" s="48">
        <v>2019</v>
      </c>
      <c r="C278" s="49" t="s">
        <v>35</v>
      </c>
      <c r="D278" s="49" t="s">
        <v>116</v>
      </c>
      <c r="E278" s="49" t="s">
        <v>28</v>
      </c>
      <c r="F278" s="49" t="s">
        <v>56</v>
      </c>
      <c r="G278" s="50">
        <v>1</v>
      </c>
      <c r="H278" s="57" t="s">
        <v>323</v>
      </c>
      <c r="I278" s="49" t="s">
        <v>170</v>
      </c>
      <c r="J278" s="51">
        <v>9</v>
      </c>
      <c r="K278" s="51"/>
      <c r="L278" s="51"/>
      <c r="M278" s="51"/>
      <c r="N278" s="51"/>
      <c r="O278" s="51"/>
      <c r="P278" s="53"/>
      <c r="Q278" s="53"/>
      <c r="R278" s="53"/>
      <c r="S278" s="53"/>
      <c r="T278" s="60"/>
      <c r="U278" s="51"/>
      <c r="V278" s="51"/>
      <c r="W278" s="51">
        <f t="shared" si="12"/>
        <v>27</v>
      </c>
      <c r="X278" s="68">
        <f t="shared" si="14"/>
        <v>1</v>
      </c>
      <c r="Y278" s="68">
        <f t="shared" si="13"/>
        <v>2</v>
      </c>
      <c r="Z278" s="49"/>
      <c r="AA278" s="49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51">
        <v>4848</v>
      </c>
      <c r="B279" s="48">
        <v>2019</v>
      </c>
      <c r="C279" s="49" t="s">
        <v>35</v>
      </c>
      <c r="D279" s="49" t="s">
        <v>116</v>
      </c>
      <c r="E279" s="49" t="s">
        <v>28</v>
      </c>
      <c r="F279" s="49" t="s">
        <v>56</v>
      </c>
      <c r="G279" s="50">
        <v>1</v>
      </c>
      <c r="H279" s="57" t="s">
        <v>323</v>
      </c>
      <c r="I279" s="49" t="s">
        <v>357</v>
      </c>
      <c r="J279" s="51"/>
      <c r="K279" s="51"/>
      <c r="L279" s="51"/>
      <c r="M279" s="51"/>
      <c r="N279" s="51"/>
      <c r="O279" s="51"/>
      <c r="P279" s="53"/>
      <c r="Q279" s="53"/>
      <c r="R279" s="53"/>
      <c r="S279" s="53"/>
      <c r="T279" s="60"/>
      <c r="U279" s="51"/>
      <c r="V279" s="51"/>
      <c r="W279" s="51">
        <f t="shared" si="12"/>
        <v>27</v>
      </c>
      <c r="X279" s="68">
        <f t="shared" si="14"/>
        <v>1</v>
      </c>
      <c r="Y279" s="68">
        <f t="shared" si="13"/>
        <v>2</v>
      </c>
      <c r="Z279" s="49"/>
      <c r="AA279" s="49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51">
        <v>4848</v>
      </c>
      <c r="B280" s="48">
        <v>2019</v>
      </c>
      <c r="C280" s="49" t="s">
        <v>35</v>
      </c>
      <c r="D280" s="49" t="s">
        <v>116</v>
      </c>
      <c r="E280" s="49" t="s">
        <v>28</v>
      </c>
      <c r="F280" s="49" t="s">
        <v>56</v>
      </c>
      <c r="G280" s="50">
        <v>1</v>
      </c>
      <c r="H280" s="57" t="s">
        <v>323</v>
      </c>
      <c r="I280" s="49" t="s">
        <v>358</v>
      </c>
      <c r="J280" s="51"/>
      <c r="K280" s="51"/>
      <c r="L280" s="51"/>
      <c r="M280" s="51"/>
      <c r="N280" s="51"/>
      <c r="O280" s="51"/>
      <c r="P280" s="53"/>
      <c r="Q280" s="53"/>
      <c r="R280" s="53">
        <v>7</v>
      </c>
      <c r="S280" s="53">
        <v>10</v>
      </c>
      <c r="T280" s="60"/>
      <c r="U280" s="51"/>
      <c r="V280" s="51"/>
      <c r="W280" s="51">
        <f t="shared" si="12"/>
        <v>27</v>
      </c>
      <c r="X280" s="68">
        <f t="shared" si="14"/>
        <v>1</v>
      </c>
      <c r="Y280" s="68">
        <f t="shared" si="13"/>
        <v>2</v>
      </c>
      <c r="Z280" s="49"/>
      <c r="AA280" s="49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51">
        <v>4848</v>
      </c>
      <c r="B281" s="48">
        <v>2019</v>
      </c>
      <c r="C281" s="49" t="s">
        <v>35</v>
      </c>
      <c r="D281" s="49" t="s">
        <v>116</v>
      </c>
      <c r="E281" s="49" t="s">
        <v>28</v>
      </c>
      <c r="F281" s="49" t="s">
        <v>56</v>
      </c>
      <c r="G281" s="50">
        <v>1</v>
      </c>
      <c r="H281" s="57" t="s">
        <v>323</v>
      </c>
      <c r="I281" s="49" t="s">
        <v>165</v>
      </c>
      <c r="J281" s="51"/>
      <c r="K281" s="51"/>
      <c r="L281" s="51"/>
      <c r="M281" s="51"/>
      <c r="N281" s="51"/>
      <c r="O281" s="51"/>
      <c r="P281" s="53"/>
      <c r="Q281" s="53"/>
      <c r="R281" s="53"/>
      <c r="S281" s="53"/>
      <c r="T281" s="60"/>
      <c r="U281" s="51"/>
      <c r="V281" s="51"/>
      <c r="W281" s="51">
        <f t="shared" si="12"/>
        <v>27</v>
      </c>
      <c r="X281" s="68">
        <f t="shared" si="14"/>
        <v>1</v>
      </c>
      <c r="Y281" s="68">
        <f t="shared" si="13"/>
        <v>2</v>
      </c>
      <c r="Z281" s="49"/>
      <c r="AA281" s="49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51">
        <v>4848</v>
      </c>
      <c r="B282" s="48">
        <v>2019</v>
      </c>
      <c r="C282" s="49" t="s">
        <v>35</v>
      </c>
      <c r="D282" s="49" t="s">
        <v>116</v>
      </c>
      <c r="E282" s="49" t="s">
        <v>28</v>
      </c>
      <c r="F282" s="49" t="s">
        <v>56</v>
      </c>
      <c r="G282" s="50">
        <v>1</v>
      </c>
      <c r="H282" s="57" t="s">
        <v>323</v>
      </c>
      <c r="I282" s="49" t="s">
        <v>164</v>
      </c>
      <c r="J282" s="51"/>
      <c r="K282" s="51"/>
      <c r="L282" s="51"/>
      <c r="M282" s="51"/>
      <c r="N282" s="51"/>
      <c r="O282" s="51"/>
      <c r="P282" s="53"/>
      <c r="Q282" s="53"/>
      <c r="R282" s="53"/>
      <c r="S282" s="53"/>
      <c r="T282" s="60"/>
      <c r="U282" s="51"/>
      <c r="V282" s="51"/>
      <c r="W282" s="51">
        <f t="shared" si="12"/>
        <v>27</v>
      </c>
      <c r="X282" s="68">
        <f t="shared" si="14"/>
        <v>1</v>
      </c>
      <c r="Y282" s="68">
        <f t="shared" si="13"/>
        <v>2</v>
      </c>
      <c r="Z282" s="49"/>
      <c r="AA282" s="49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51">
        <v>4848</v>
      </c>
      <c r="B283" s="48">
        <v>2019</v>
      </c>
      <c r="C283" s="49" t="s">
        <v>35</v>
      </c>
      <c r="D283" s="49" t="s">
        <v>311</v>
      </c>
      <c r="E283" s="49" t="s">
        <v>63</v>
      </c>
      <c r="F283" s="49" t="s">
        <v>374</v>
      </c>
      <c r="G283" s="50">
        <v>1</v>
      </c>
      <c r="H283" s="57" t="s">
        <v>323</v>
      </c>
      <c r="I283" s="49" t="s">
        <v>164</v>
      </c>
      <c r="J283" s="51"/>
      <c r="K283" s="51"/>
      <c r="L283" s="51"/>
      <c r="M283" s="51"/>
      <c r="N283" s="51"/>
      <c r="O283" s="51"/>
      <c r="P283" s="53"/>
      <c r="Q283" s="53"/>
      <c r="R283" s="53"/>
      <c r="S283" s="53"/>
      <c r="T283" s="60"/>
      <c r="U283" s="51">
        <v>14</v>
      </c>
      <c r="V283" s="51"/>
      <c r="W283" s="51">
        <f t="shared" si="12"/>
        <v>27</v>
      </c>
      <c r="X283" s="68">
        <f t="shared" si="14"/>
        <v>1</v>
      </c>
      <c r="Y283" s="68">
        <f t="shared" si="13"/>
        <v>2</v>
      </c>
      <c r="Z283" s="49"/>
      <c r="AA283" s="49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51">
        <v>4848</v>
      </c>
      <c r="B284" s="48">
        <v>2019</v>
      </c>
      <c r="C284" s="49" t="s">
        <v>35</v>
      </c>
      <c r="D284" s="49" t="s">
        <v>311</v>
      </c>
      <c r="E284" s="49" t="s">
        <v>63</v>
      </c>
      <c r="F284" s="49" t="s">
        <v>374</v>
      </c>
      <c r="G284" s="50">
        <v>1</v>
      </c>
      <c r="H284" s="57" t="s">
        <v>323</v>
      </c>
      <c r="I284" s="49" t="s">
        <v>165</v>
      </c>
      <c r="J284" s="51"/>
      <c r="K284" s="51"/>
      <c r="L284" s="51"/>
      <c r="M284" s="51"/>
      <c r="N284" s="51"/>
      <c r="O284" s="51"/>
      <c r="P284" s="53"/>
      <c r="Q284" s="53"/>
      <c r="R284" s="53"/>
      <c r="S284" s="53"/>
      <c r="T284" s="60"/>
      <c r="U284" s="51">
        <v>14</v>
      </c>
      <c r="V284" s="51"/>
      <c r="W284" s="51">
        <f t="shared" si="12"/>
        <v>27</v>
      </c>
      <c r="X284" s="68">
        <f t="shared" si="14"/>
        <v>1</v>
      </c>
      <c r="Y284" s="68">
        <f t="shared" si="13"/>
        <v>2</v>
      </c>
      <c r="Z284" s="49"/>
      <c r="AA284" s="49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51">
        <v>4848</v>
      </c>
      <c r="B285" s="48">
        <v>2019</v>
      </c>
      <c r="C285" s="49" t="s">
        <v>35</v>
      </c>
      <c r="D285" s="49" t="s">
        <v>311</v>
      </c>
      <c r="E285" s="49" t="s">
        <v>63</v>
      </c>
      <c r="F285" s="49" t="s">
        <v>374</v>
      </c>
      <c r="G285" s="50">
        <v>1</v>
      </c>
      <c r="H285" s="57" t="s">
        <v>323</v>
      </c>
      <c r="I285" s="49" t="s">
        <v>357</v>
      </c>
      <c r="J285" s="51"/>
      <c r="K285" s="51"/>
      <c r="L285" s="51"/>
      <c r="M285" s="51"/>
      <c r="N285" s="51"/>
      <c r="O285" s="51"/>
      <c r="P285" s="53"/>
      <c r="Q285" s="53"/>
      <c r="R285" s="53"/>
      <c r="S285" s="53"/>
      <c r="T285" s="60"/>
      <c r="U285" s="51"/>
      <c r="V285" s="51">
        <v>140</v>
      </c>
      <c r="W285" s="51">
        <f t="shared" si="12"/>
        <v>27</v>
      </c>
      <c r="X285" s="68">
        <f t="shared" si="14"/>
        <v>1</v>
      </c>
      <c r="Y285" s="68">
        <f t="shared" si="13"/>
        <v>2</v>
      </c>
      <c r="Z285" s="49"/>
      <c r="AA285" s="49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51">
        <v>4848</v>
      </c>
      <c r="B286" s="48">
        <v>2019</v>
      </c>
      <c r="C286" s="49" t="s">
        <v>35</v>
      </c>
      <c r="D286" s="49" t="s">
        <v>36</v>
      </c>
      <c r="E286" s="49" t="s">
        <v>26</v>
      </c>
      <c r="F286" s="49" t="s">
        <v>25</v>
      </c>
      <c r="G286" s="50">
        <v>1</v>
      </c>
      <c r="H286" s="57" t="s">
        <v>323</v>
      </c>
      <c r="I286" s="49" t="s">
        <v>358</v>
      </c>
      <c r="J286" s="51"/>
      <c r="K286" s="51"/>
      <c r="L286" s="51"/>
      <c r="M286" s="51"/>
      <c r="N286" s="51"/>
      <c r="O286" s="51"/>
      <c r="P286" s="53"/>
      <c r="Q286" s="53"/>
      <c r="R286" s="53">
        <v>5</v>
      </c>
      <c r="S286" s="53">
        <v>8</v>
      </c>
      <c r="T286" s="60"/>
      <c r="U286" s="51"/>
      <c r="V286" s="51"/>
      <c r="W286" s="51">
        <f t="shared" si="12"/>
        <v>27</v>
      </c>
      <c r="X286" s="68">
        <f t="shared" si="14"/>
        <v>1</v>
      </c>
      <c r="Y286" s="68">
        <f t="shared" si="13"/>
        <v>2</v>
      </c>
      <c r="Z286" s="49"/>
      <c r="AA286" s="49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51">
        <v>4848</v>
      </c>
      <c r="B287" s="48">
        <v>2019</v>
      </c>
      <c r="C287" s="49" t="s">
        <v>35</v>
      </c>
      <c r="D287" s="49" t="s">
        <v>130</v>
      </c>
      <c r="E287" s="49" t="s">
        <v>26</v>
      </c>
      <c r="F287" s="49" t="s">
        <v>25</v>
      </c>
      <c r="G287" s="50">
        <v>1</v>
      </c>
      <c r="H287" s="57" t="s">
        <v>323</v>
      </c>
      <c r="I287" s="49" t="s">
        <v>166</v>
      </c>
      <c r="J287" s="51"/>
      <c r="K287" s="51"/>
      <c r="L287" s="51"/>
      <c r="M287" s="51">
        <v>1</v>
      </c>
      <c r="N287" s="51">
        <v>1</v>
      </c>
      <c r="O287" s="51"/>
      <c r="P287" s="53"/>
      <c r="Q287" s="53"/>
      <c r="R287" s="53"/>
      <c r="S287" s="53"/>
      <c r="T287" s="60"/>
      <c r="U287" s="51"/>
      <c r="V287" s="51"/>
      <c r="W287" s="51">
        <f t="shared" si="12"/>
        <v>27</v>
      </c>
      <c r="X287" s="68">
        <f t="shared" si="14"/>
        <v>1</v>
      </c>
      <c r="Y287" s="68">
        <f t="shared" si="13"/>
        <v>2</v>
      </c>
      <c r="Z287" s="49"/>
      <c r="AA287" s="49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51">
        <v>4848</v>
      </c>
      <c r="B288" s="48">
        <v>2019</v>
      </c>
      <c r="C288" s="49" t="s">
        <v>35</v>
      </c>
      <c r="D288" s="49" t="s">
        <v>115</v>
      </c>
      <c r="E288" s="49" t="s">
        <v>20</v>
      </c>
      <c r="F288" s="49" t="s">
        <v>374</v>
      </c>
      <c r="G288" s="50">
        <v>1</v>
      </c>
      <c r="H288" s="57" t="s">
        <v>323</v>
      </c>
      <c r="I288" s="49" t="s">
        <v>167</v>
      </c>
      <c r="J288" s="51"/>
      <c r="K288" s="51">
        <v>6</v>
      </c>
      <c r="L288" s="51">
        <v>48</v>
      </c>
      <c r="M288" s="51">
        <v>1</v>
      </c>
      <c r="N288" s="51"/>
      <c r="O288" s="51"/>
      <c r="P288" s="53"/>
      <c r="Q288" s="53"/>
      <c r="R288" s="53"/>
      <c r="S288" s="53"/>
      <c r="T288" s="60"/>
      <c r="U288" s="51"/>
      <c r="V288" s="51"/>
      <c r="W288" s="51">
        <f t="shared" si="12"/>
        <v>27</v>
      </c>
      <c r="X288" s="68">
        <f t="shared" si="14"/>
        <v>1</v>
      </c>
      <c r="Y288" s="68">
        <f t="shared" si="13"/>
        <v>2</v>
      </c>
      <c r="Z288" s="49"/>
      <c r="AA288" s="49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51">
        <v>4848</v>
      </c>
      <c r="B289" s="48">
        <v>2019</v>
      </c>
      <c r="C289" s="49" t="s">
        <v>35</v>
      </c>
      <c r="D289" s="49" t="s">
        <v>130</v>
      </c>
      <c r="E289" s="49" t="s">
        <v>26</v>
      </c>
      <c r="F289" s="49" t="s">
        <v>25</v>
      </c>
      <c r="G289" s="50">
        <v>1</v>
      </c>
      <c r="H289" s="57" t="s">
        <v>323</v>
      </c>
      <c r="I289" s="49" t="s">
        <v>167</v>
      </c>
      <c r="J289" s="51">
        <v>6</v>
      </c>
      <c r="K289" s="51"/>
      <c r="L289" s="51"/>
      <c r="M289" s="51"/>
      <c r="N289" s="51"/>
      <c r="O289" s="51"/>
      <c r="P289" s="53"/>
      <c r="Q289" s="53"/>
      <c r="R289" s="53"/>
      <c r="S289" s="53"/>
      <c r="T289" s="60"/>
      <c r="U289" s="51"/>
      <c r="V289" s="51"/>
      <c r="W289" s="51">
        <f t="shared" si="12"/>
        <v>27</v>
      </c>
      <c r="X289" s="68">
        <f t="shared" si="14"/>
        <v>1</v>
      </c>
      <c r="Y289" s="68">
        <f t="shared" si="13"/>
        <v>2</v>
      </c>
      <c r="Z289" s="49"/>
      <c r="AA289" s="49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51">
        <v>4848</v>
      </c>
      <c r="B290" s="48">
        <v>2019</v>
      </c>
      <c r="C290" s="49" t="s">
        <v>35</v>
      </c>
      <c r="D290" s="49" t="s">
        <v>380</v>
      </c>
      <c r="E290" s="49" t="s">
        <v>33</v>
      </c>
      <c r="F290" s="49" t="s">
        <v>374</v>
      </c>
      <c r="G290" s="50">
        <v>1</v>
      </c>
      <c r="H290" s="57" t="s">
        <v>323</v>
      </c>
      <c r="I290" s="49" t="s">
        <v>168</v>
      </c>
      <c r="J290" s="51"/>
      <c r="K290" s="51"/>
      <c r="L290" s="51">
        <v>72</v>
      </c>
      <c r="M290" s="51">
        <v>1</v>
      </c>
      <c r="N290" s="51"/>
      <c r="O290" s="51"/>
      <c r="P290" s="53"/>
      <c r="Q290" s="53"/>
      <c r="R290" s="53"/>
      <c r="S290" s="53"/>
      <c r="T290" s="60"/>
      <c r="U290" s="51"/>
      <c r="V290" s="51"/>
      <c r="W290" s="51">
        <f t="shared" si="12"/>
        <v>27</v>
      </c>
      <c r="X290" s="68">
        <f t="shared" si="14"/>
        <v>1</v>
      </c>
      <c r="Y290" s="68">
        <f t="shared" si="13"/>
        <v>2</v>
      </c>
      <c r="Z290" s="49"/>
      <c r="AA290" s="49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51">
        <v>4848</v>
      </c>
      <c r="B291" s="48">
        <v>2019</v>
      </c>
      <c r="C291" s="49" t="s">
        <v>35</v>
      </c>
      <c r="D291" s="49" t="s">
        <v>130</v>
      </c>
      <c r="E291" s="49" t="s">
        <v>26</v>
      </c>
      <c r="F291" s="49" t="s">
        <v>25</v>
      </c>
      <c r="G291" s="50">
        <v>1</v>
      </c>
      <c r="H291" s="57" t="s">
        <v>323</v>
      </c>
      <c r="I291" s="49" t="s">
        <v>357</v>
      </c>
      <c r="J291" s="51"/>
      <c r="K291" s="51"/>
      <c r="L291" s="51"/>
      <c r="M291" s="51">
        <v>1</v>
      </c>
      <c r="N291" s="51"/>
      <c r="O291" s="51"/>
      <c r="P291" s="53"/>
      <c r="Q291" s="53"/>
      <c r="R291" s="53"/>
      <c r="S291" s="53"/>
      <c r="T291" s="60"/>
      <c r="U291" s="51"/>
      <c r="V291" s="51">
        <v>60</v>
      </c>
      <c r="W291" s="51">
        <f t="shared" si="12"/>
        <v>27</v>
      </c>
      <c r="X291" s="68">
        <f t="shared" si="14"/>
        <v>1</v>
      </c>
      <c r="Y291" s="68">
        <f t="shared" si="13"/>
        <v>2</v>
      </c>
      <c r="Z291" s="49"/>
      <c r="AA291" s="49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51">
        <v>4848</v>
      </c>
      <c r="B292" s="48">
        <v>2019</v>
      </c>
      <c r="C292" s="49" t="s">
        <v>35</v>
      </c>
      <c r="D292" s="49" t="s">
        <v>130</v>
      </c>
      <c r="E292" s="49" t="s">
        <v>26</v>
      </c>
      <c r="F292" s="49" t="s">
        <v>25</v>
      </c>
      <c r="G292" s="50">
        <v>1</v>
      </c>
      <c r="H292" s="57" t="s">
        <v>323</v>
      </c>
      <c r="I292" s="49" t="s">
        <v>164</v>
      </c>
      <c r="J292" s="51"/>
      <c r="K292" s="51"/>
      <c r="L292" s="51"/>
      <c r="M292" s="51"/>
      <c r="N292" s="51"/>
      <c r="O292" s="51"/>
      <c r="P292" s="53"/>
      <c r="Q292" s="53"/>
      <c r="R292" s="53"/>
      <c r="S292" s="53"/>
      <c r="T292" s="60"/>
      <c r="U292" s="51">
        <v>6</v>
      </c>
      <c r="V292" s="51"/>
      <c r="W292" s="51">
        <f t="shared" si="12"/>
        <v>27</v>
      </c>
      <c r="X292" s="68">
        <f t="shared" si="14"/>
        <v>1</v>
      </c>
      <c r="Y292" s="68">
        <f t="shared" si="13"/>
        <v>2</v>
      </c>
      <c r="Z292" s="49"/>
      <c r="AA292" s="49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51">
        <v>4848</v>
      </c>
      <c r="B293" s="48">
        <v>2019</v>
      </c>
      <c r="C293" s="49" t="s">
        <v>35</v>
      </c>
      <c r="D293" s="49" t="s">
        <v>130</v>
      </c>
      <c r="E293" s="49" t="s">
        <v>26</v>
      </c>
      <c r="F293" s="49" t="s">
        <v>25</v>
      </c>
      <c r="G293" s="50">
        <v>1</v>
      </c>
      <c r="H293" s="57" t="s">
        <v>323</v>
      </c>
      <c r="I293" s="49" t="s">
        <v>165</v>
      </c>
      <c r="J293" s="51"/>
      <c r="K293" s="51"/>
      <c r="L293" s="51"/>
      <c r="M293" s="51"/>
      <c r="N293" s="51"/>
      <c r="O293" s="51"/>
      <c r="P293" s="53"/>
      <c r="Q293" s="53"/>
      <c r="R293" s="53"/>
      <c r="S293" s="53"/>
      <c r="T293" s="60"/>
      <c r="U293" s="51">
        <v>6</v>
      </c>
      <c r="V293" s="51"/>
      <c r="W293" s="51">
        <f t="shared" si="12"/>
        <v>27</v>
      </c>
      <c r="X293" s="68">
        <f t="shared" si="14"/>
        <v>1</v>
      </c>
      <c r="Y293" s="68">
        <f t="shared" si="13"/>
        <v>2</v>
      </c>
      <c r="Z293" s="49"/>
      <c r="AA293" s="49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51">
        <v>4848</v>
      </c>
      <c r="B294" s="48">
        <v>2019</v>
      </c>
      <c r="C294" s="49" t="s">
        <v>35</v>
      </c>
      <c r="D294" s="49" t="s">
        <v>380</v>
      </c>
      <c r="E294" s="49" t="s">
        <v>33</v>
      </c>
      <c r="F294" s="49" t="s">
        <v>374</v>
      </c>
      <c r="G294" s="50"/>
      <c r="H294" s="57" t="s">
        <v>323</v>
      </c>
      <c r="I294" s="49" t="s">
        <v>357</v>
      </c>
      <c r="J294" s="51"/>
      <c r="K294" s="51"/>
      <c r="L294" s="51"/>
      <c r="M294" s="51"/>
      <c r="N294" s="51"/>
      <c r="O294" s="51"/>
      <c r="P294" s="53"/>
      <c r="Q294" s="53"/>
      <c r="R294" s="53"/>
      <c r="S294" s="53"/>
      <c r="T294" s="60"/>
      <c r="U294" s="51"/>
      <c r="V294" s="51">
        <v>80</v>
      </c>
      <c r="W294" s="51">
        <f t="shared" si="12"/>
        <v>27</v>
      </c>
      <c r="X294" s="68">
        <f t="shared" si="14"/>
        <v>1</v>
      </c>
      <c r="Y294" s="68">
        <f t="shared" si="13"/>
        <v>2</v>
      </c>
      <c r="Z294" s="49"/>
      <c r="AA294" s="49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51">
        <v>4848</v>
      </c>
      <c r="B295" s="48">
        <v>2019</v>
      </c>
      <c r="C295" s="49" t="s">
        <v>35</v>
      </c>
      <c r="D295" s="49" t="s">
        <v>135</v>
      </c>
      <c r="E295" s="49" t="s">
        <v>20</v>
      </c>
      <c r="F295" s="49" t="s">
        <v>82</v>
      </c>
      <c r="G295" s="50">
        <v>1</v>
      </c>
      <c r="H295" s="57" t="s">
        <v>323</v>
      </c>
      <c r="I295" s="49" t="s">
        <v>357</v>
      </c>
      <c r="J295" s="51"/>
      <c r="K295" s="51"/>
      <c r="L295" s="51"/>
      <c r="M295" s="51"/>
      <c r="N295" s="51"/>
      <c r="O295" s="51"/>
      <c r="P295" s="53"/>
      <c r="Q295" s="53"/>
      <c r="R295" s="53"/>
      <c r="S295" s="53"/>
      <c r="T295" s="60"/>
      <c r="U295" s="51"/>
      <c r="V295" s="51">
        <v>20</v>
      </c>
      <c r="W295" s="51">
        <f t="shared" si="12"/>
        <v>27</v>
      </c>
      <c r="X295" s="68">
        <f t="shared" si="14"/>
        <v>1</v>
      </c>
      <c r="Y295" s="68">
        <f t="shared" si="13"/>
        <v>2</v>
      </c>
      <c r="Z295" s="49"/>
      <c r="AA295" s="49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51">
        <v>4848</v>
      </c>
      <c r="B296" s="48">
        <v>2019</v>
      </c>
      <c r="C296" s="49" t="s">
        <v>35</v>
      </c>
      <c r="D296" s="49" t="s">
        <v>135</v>
      </c>
      <c r="E296" s="49" t="s">
        <v>20</v>
      </c>
      <c r="F296" s="49" t="s">
        <v>82</v>
      </c>
      <c r="G296" s="50">
        <v>1</v>
      </c>
      <c r="H296" s="57" t="s">
        <v>323</v>
      </c>
      <c r="I296" s="49" t="s">
        <v>161</v>
      </c>
      <c r="J296" s="51"/>
      <c r="K296" s="51">
        <v>24</v>
      </c>
      <c r="L296" s="51"/>
      <c r="M296" s="51">
        <v>1</v>
      </c>
      <c r="N296" s="51"/>
      <c r="O296" s="51"/>
      <c r="P296" s="53"/>
      <c r="Q296" s="53"/>
      <c r="R296" s="53"/>
      <c r="S296" s="53"/>
      <c r="T296" s="60"/>
      <c r="U296" s="51"/>
      <c r="V296" s="51"/>
      <c r="W296" s="51">
        <f t="shared" si="12"/>
        <v>27</v>
      </c>
      <c r="X296" s="68">
        <f t="shared" si="14"/>
        <v>1</v>
      </c>
      <c r="Y296" s="68">
        <f t="shared" si="13"/>
        <v>2</v>
      </c>
      <c r="Z296" s="49"/>
      <c r="AA296" s="49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51">
        <v>4848</v>
      </c>
      <c r="B297" s="48">
        <v>2019</v>
      </c>
      <c r="C297" s="49" t="s">
        <v>35</v>
      </c>
      <c r="D297" s="49" t="s">
        <v>380</v>
      </c>
      <c r="E297" s="49" t="s">
        <v>33</v>
      </c>
      <c r="F297" s="49" t="s">
        <v>374</v>
      </c>
      <c r="G297" s="50"/>
      <c r="H297" s="57" t="s">
        <v>323</v>
      </c>
      <c r="I297" s="49" t="s">
        <v>164</v>
      </c>
      <c r="J297" s="51"/>
      <c r="K297" s="51"/>
      <c r="L297" s="51"/>
      <c r="M297" s="51"/>
      <c r="N297" s="51"/>
      <c r="O297" s="51"/>
      <c r="P297" s="54"/>
      <c r="Q297" s="54"/>
      <c r="R297" s="54"/>
      <c r="S297" s="54"/>
      <c r="T297" s="60"/>
      <c r="U297" s="51">
        <v>8</v>
      </c>
      <c r="V297" s="51"/>
      <c r="W297" s="51">
        <f t="shared" si="12"/>
        <v>27</v>
      </c>
      <c r="X297" s="68">
        <f t="shared" si="14"/>
        <v>1</v>
      </c>
      <c r="Y297" s="68">
        <f t="shared" si="13"/>
        <v>2</v>
      </c>
      <c r="Z297" s="49"/>
      <c r="AA297" s="49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51">
        <v>4848</v>
      </c>
      <c r="B298" s="48">
        <v>2019</v>
      </c>
      <c r="C298" s="49" t="s">
        <v>35</v>
      </c>
      <c r="D298" s="49" t="s">
        <v>135</v>
      </c>
      <c r="E298" s="49" t="s">
        <v>20</v>
      </c>
      <c r="F298" s="49" t="s">
        <v>82</v>
      </c>
      <c r="G298" s="50">
        <v>1</v>
      </c>
      <c r="H298" s="57" t="s">
        <v>323</v>
      </c>
      <c r="I298" s="49" t="s">
        <v>164</v>
      </c>
      <c r="J298" s="51"/>
      <c r="K298" s="51"/>
      <c r="L298" s="51"/>
      <c r="M298" s="51"/>
      <c r="N298" s="51"/>
      <c r="O298" s="51"/>
      <c r="P298" s="54"/>
      <c r="Q298" s="54"/>
      <c r="R298" s="54"/>
      <c r="S298" s="54"/>
      <c r="T298" s="60"/>
      <c r="U298" s="51">
        <v>2</v>
      </c>
      <c r="V298" s="51"/>
      <c r="W298" s="51">
        <f t="shared" si="12"/>
        <v>27</v>
      </c>
      <c r="X298" s="68">
        <f t="shared" si="14"/>
        <v>1</v>
      </c>
      <c r="Y298" s="68">
        <f t="shared" si="13"/>
        <v>2</v>
      </c>
      <c r="Z298" s="49"/>
      <c r="AA298" s="49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51">
        <v>4848</v>
      </c>
      <c r="B299" s="48">
        <v>2019</v>
      </c>
      <c r="C299" s="49" t="s">
        <v>35</v>
      </c>
      <c r="D299" s="49" t="s">
        <v>380</v>
      </c>
      <c r="E299" s="49" t="s">
        <v>33</v>
      </c>
      <c r="F299" s="49" t="s">
        <v>374</v>
      </c>
      <c r="G299" s="50"/>
      <c r="H299" s="57" t="s">
        <v>323</v>
      </c>
      <c r="I299" s="49" t="s">
        <v>165</v>
      </c>
      <c r="J299" s="51"/>
      <c r="K299" s="51"/>
      <c r="L299" s="51"/>
      <c r="M299" s="51"/>
      <c r="N299" s="51"/>
      <c r="O299" s="51"/>
      <c r="P299" s="54"/>
      <c r="Q299" s="54"/>
      <c r="R299" s="54"/>
      <c r="S299" s="54"/>
      <c r="T299" s="60"/>
      <c r="U299" s="51">
        <v>8</v>
      </c>
      <c r="V299" s="51"/>
      <c r="W299" s="51">
        <f t="shared" si="12"/>
        <v>27</v>
      </c>
      <c r="X299" s="68">
        <f t="shared" si="14"/>
        <v>1</v>
      </c>
      <c r="Y299" s="68">
        <f t="shared" si="13"/>
        <v>2</v>
      </c>
      <c r="Z299" s="49"/>
      <c r="AA299" s="49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51">
        <v>4848</v>
      </c>
      <c r="B300" s="48">
        <v>2019</v>
      </c>
      <c r="C300" s="49" t="s">
        <v>35</v>
      </c>
      <c r="D300" s="49" t="s">
        <v>135</v>
      </c>
      <c r="E300" s="49" t="s">
        <v>20</v>
      </c>
      <c r="F300" s="49" t="s">
        <v>82</v>
      </c>
      <c r="G300" s="50">
        <v>1</v>
      </c>
      <c r="H300" s="57" t="s">
        <v>323</v>
      </c>
      <c r="I300" s="49" t="s">
        <v>165</v>
      </c>
      <c r="J300" s="51"/>
      <c r="K300" s="51"/>
      <c r="L300" s="51"/>
      <c r="M300" s="51"/>
      <c r="N300" s="51"/>
      <c r="O300" s="51"/>
      <c r="P300" s="54"/>
      <c r="Q300" s="54"/>
      <c r="R300" s="54"/>
      <c r="S300" s="54"/>
      <c r="T300" s="60"/>
      <c r="U300" s="51">
        <v>2</v>
      </c>
      <c r="V300" s="51"/>
      <c r="W300" s="51">
        <f t="shared" si="12"/>
        <v>27</v>
      </c>
      <c r="X300" s="68">
        <f t="shared" si="14"/>
        <v>1</v>
      </c>
      <c r="Y300" s="68">
        <f t="shared" si="13"/>
        <v>2</v>
      </c>
      <c r="Z300" s="49"/>
      <c r="AA300" s="49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51">
        <v>4848</v>
      </c>
      <c r="B301" s="48">
        <v>2019</v>
      </c>
      <c r="C301" s="49" t="s">
        <v>35</v>
      </c>
      <c r="D301" s="49" t="s">
        <v>169</v>
      </c>
      <c r="E301" s="49" t="s">
        <v>20</v>
      </c>
      <c r="F301" s="49" t="s">
        <v>82</v>
      </c>
      <c r="G301" s="50">
        <v>0.25</v>
      </c>
      <c r="H301" s="57" t="s">
        <v>323</v>
      </c>
      <c r="I301" s="49" t="s">
        <v>170</v>
      </c>
      <c r="J301" s="51"/>
      <c r="K301" s="51"/>
      <c r="L301" s="51">
        <v>18</v>
      </c>
      <c r="M301" s="51">
        <v>1</v>
      </c>
      <c r="N301" s="51"/>
      <c r="O301" s="51"/>
      <c r="P301" s="54"/>
      <c r="Q301" s="54"/>
      <c r="R301" s="54"/>
      <c r="S301" s="54"/>
      <c r="T301" s="60"/>
      <c r="U301" s="51"/>
      <c r="V301" s="51"/>
      <c r="W301" s="51">
        <f t="shared" si="12"/>
        <v>27</v>
      </c>
      <c r="X301" s="68">
        <f t="shared" si="14"/>
        <v>1</v>
      </c>
      <c r="Y301" s="68">
        <f t="shared" si="13"/>
        <v>2</v>
      </c>
      <c r="Z301" s="49"/>
      <c r="AA301" s="49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51">
        <v>4848</v>
      </c>
      <c r="B302" s="48">
        <v>2019</v>
      </c>
      <c r="C302" s="49" t="s">
        <v>35</v>
      </c>
      <c r="D302" s="49" t="s">
        <v>312</v>
      </c>
      <c r="E302" s="49" t="s">
        <v>63</v>
      </c>
      <c r="F302" s="49" t="s">
        <v>374</v>
      </c>
      <c r="G302" s="50">
        <v>1</v>
      </c>
      <c r="H302" s="57" t="s">
        <v>323</v>
      </c>
      <c r="I302" s="49" t="s">
        <v>164</v>
      </c>
      <c r="J302" s="51"/>
      <c r="K302" s="51"/>
      <c r="L302" s="51"/>
      <c r="M302" s="51"/>
      <c r="N302" s="51"/>
      <c r="O302" s="51"/>
      <c r="P302" s="54"/>
      <c r="Q302" s="54"/>
      <c r="R302" s="54"/>
      <c r="S302" s="54"/>
      <c r="T302" s="60"/>
      <c r="U302" s="51">
        <v>6</v>
      </c>
      <c r="V302" s="51"/>
      <c r="W302" s="51">
        <f t="shared" si="12"/>
        <v>27</v>
      </c>
      <c r="X302" s="68">
        <f t="shared" si="14"/>
        <v>1</v>
      </c>
      <c r="Y302" s="68">
        <f t="shared" si="13"/>
        <v>2</v>
      </c>
      <c r="Z302" s="49"/>
      <c r="AA302" s="49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51">
        <v>4848</v>
      </c>
      <c r="B303" s="48">
        <v>2019</v>
      </c>
      <c r="C303" s="49" t="s">
        <v>35</v>
      </c>
      <c r="D303" s="49" t="s">
        <v>312</v>
      </c>
      <c r="E303" s="49" t="s">
        <v>63</v>
      </c>
      <c r="F303" s="49" t="s">
        <v>374</v>
      </c>
      <c r="G303" s="50">
        <v>1</v>
      </c>
      <c r="H303" s="57" t="s">
        <v>323</v>
      </c>
      <c r="I303" s="49" t="s">
        <v>165</v>
      </c>
      <c r="J303" s="51"/>
      <c r="K303" s="51"/>
      <c r="L303" s="51"/>
      <c r="M303" s="51"/>
      <c r="N303" s="51"/>
      <c r="O303" s="51"/>
      <c r="P303" s="54"/>
      <c r="Q303" s="54"/>
      <c r="R303" s="54"/>
      <c r="S303" s="54"/>
      <c r="T303" s="60"/>
      <c r="U303" s="51">
        <v>6</v>
      </c>
      <c r="V303" s="51"/>
      <c r="W303" s="51">
        <f t="shared" si="12"/>
        <v>27</v>
      </c>
      <c r="X303" s="68">
        <f t="shared" si="14"/>
        <v>1</v>
      </c>
      <c r="Y303" s="68">
        <f t="shared" si="13"/>
        <v>2</v>
      </c>
      <c r="Z303" s="49"/>
      <c r="AA303" s="49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51">
        <v>4848</v>
      </c>
      <c r="B304" s="48">
        <v>2019</v>
      </c>
      <c r="C304" s="49" t="s">
        <v>35</v>
      </c>
      <c r="D304" s="49" t="s">
        <v>312</v>
      </c>
      <c r="E304" s="49" t="s">
        <v>63</v>
      </c>
      <c r="F304" s="49" t="s">
        <v>374</v>
      </c>
      <c r="G304" s="50">
        <v>1</v>
      </c>
      <c r="H304" s="57" t="s">
        <v>323</v>
      </c>
      <c r="I304" s="49" t="s">
        <v>357</v>
      </c>
      <c r="J304" s="51"/>
      <c r="K304" s="51"/>
      <c r="L304" s="51"/>
      <c r="M304" s="51"/>
      <c r="N304" s="51"/>
      <c r="O304" s="51"/>
      <c r="P304" s="54"/>
      <c r="Q304" s="54"/>
      <c r="R304" s="54"/>
      <c r="S304" s="54"/>
      <c r="T304" s="60"/>
      <c r="U304" s="51"/>
      <c r="V304" s="51">
        <v>60</v>
      </c>
      <c r="W304" s="51">
        <f t="shared" si="12"/>
        <v>27</v>
      </c>
      <c r="X304" s="68">
        <f t="shared" si="14"/>
        <v>1</v>
      </c>
      <c r="Y304" s="68">
        <f t="shared" si="13"/>
        <v>2</v>
      </c>
      <c r="Z304" s="49"/>
      <c r="AA304" s="49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51">
        <v>4848</v>
      </c>
      <c r="B305" s="48">
        <v>2019</v>
      </c>
      <c r="C305" s="49" t="s">
        <v>35</v>
      </c>
      <c r="D305" s="49" t="s">
        <v>117</v>
      </c>
      <c r="E305" s="49" t="s">
        <v>33</v>
      </c>
      <c r="F305" s="49" t="s">
        <v>25</v>
      </c>
      <c r="G305" s="50">
        <v>0.75</v>
      </c>
      <c r="H305" s="57" t="s">
        <v>323</v>
      </c>
      <c r="I305" s="49" t="s">
        <v>166</v>
      </c>
      <c r="J305" s="51"/>
      <c r="K305" s="51"/>
      <c r="L305" s="51"/>
      <c r="M305" s="51">
        <v>1</v>
      </c>
      <c r="N305" s="51">
        <v>1</v>
      </c>
      <c r="O305" s="51"/>
      <c r="P305" s="54"/>
      <c r="Q305" s="54"/>
      <c r="R305" s="54"/>
      <c r="S305" s="54"/>
      <c r="T305" s="60"/>
      <c r="U305" s="51"/>
      <c r="V305" s="51"/>
      <c r="W305" s="51">
        <f t="shared" si="12"/>
        <v>27</v>
      </c>
      <c r="X305" s="68">
        <f t="shared" si="14"/>
        <v>1</v>
      </c>
      <c r="Y305" s="68">
        <f t="shared" si="13"/>
        <v>2</v>
      </c>
      <c r="Z305" s="49"/>
      <c r="AA305" s="49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51">
        <v>4848</v>
      </c>
      <c r="B306" s="48">
        <v>2019</v>
      </c>
      <c r="C306" s="49" t="s">
        <v>35</v>
      </c>
      <c r="D306" s="49" t="s">
        <v>117</v>
      </c>
      <c r="E306" s="49" t="s">
        <v>33</v>
      </c>
      <c r="F306" s="49" t="s">
        <v>25</v>
      </c>
      <c r="G306" s="50">
        <v>0.75</v>
      </c>
      <c r="H306" s="57" t="s">
        <v>323</v>
      </c>
      <c r="I306" s="49" t="s">
        <v>171</v>
      </c>
      <c r="J306" s="51">
        <v>14</v>
      </c>
      <c r="K306" s="51">
        <v>22</v>
      </c>
      <c r="L306" s="51"/>
      <c r="M306" s="51">
        <v>1</v>
      </c>
      <c r="N306" s="51"/>
      <c r="O306" s="51"/>
      <c r="P306" s="54"/>
      <c r="Q306" s="54"/>
      <c r="R306" s="54"/>
      <c r="S306" s="54"/>
      <c r="T306" s="60"/>
      <c r="U306" s="51"/>
      <c r="V306" s="51"/>
      <c r="W306" s="51">
        <f t="shared" si="12"/>
        <v>27</v>
      </c>
      <c r="X306" s="68">
        <f t="shared" si="14"/>
        <v>1</v>
      </c>
      <c r="Y306" s="68">
        <f t="shared" si="13"/>
        <v>2</v>
      </c>
      <c r="Z306" s="49"/>
      <c r="AA306" s="49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51">
        <v>4848</v>
      </c>
      <c r="B307" s="48">
        <v>2019</v>
      </c>
      <c r="C307" s="49" t="s">
        <v>35</v>
      </c>
      <c r="D307" s="49" t="s">
        <v>115</v>
      </c>
      <c r="E307" s="49" t="s">
        <v>20</v>
      </c>
      <c r="F307" s="49" t="s">
        <v>374</v>
      </c>
      <c r="G307" s="50"/>
      <c r="H307" s="57" t="s">
        <v>323</v>
      </c>
      <c r="I307" s="49" t="s">
        <v>172</v>
      </c>
      <c r="J307" s="51"/>
      <c r="K307" s="51">
        <v>12</v>
      </c>
      <c r="L307" s="51"/>
      <c r="M307" s="51"/>
      <c r="N307" s="51"/>
      <c r="O307" s="51"/>
      <c r="P307" s="54"/>
      <c r="Q307" s="54"/>
      <c r="R307" s="54"/>
      <c r="S307" s="54"/>
      <c r="T307" s="60"/>
      <c r="U307" s="51"/>
      <c r="V307" s="51"/>
      <c r="W307" s="51">
        <f t="shared" si="12"/>
        <v>27</v>
      </c>
      <c r="X307" s="68">
        <f t="shared" si="14"/>
        <v>1</v>
      </c>
      <c r="Y307" s="68">
        <f t="shared" si="13"/>
        <v>2</v>
      </c>
      <c r="Z307" s="49"/>
      <c r="AA307" s="49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51">
        <v>4848</v>
      </c>
      <c r="B308" s="48">
        <v>2019</v>
      </c>
      <c r="C308" s="49" t="s">
        <v>35</v>
      </c>
      <c r="D308" s="49" t="s">
        <v>380</v>
      </c>
      <c r="E308" s="49" t="s">
        <v>33</v>
      </c>
      <c r="F308" s="49" t="s">
        <v>374</v>
      </c>
      <c r="G308" s="50"/>
      <c r="H308" s="57" t="s">
        <v>323</v>
      </c>
      <c r="I308" s="49" t="s">
        <v>172</v>
      </c>
      <c r="J308" s="51">
        <v>12</v>
      </c>
      <c r="K308" s="51"/>
      <c r="L308" s="51"/>
      <c r="M308" s="51">
        <v>1</v>
      </c>
      <c r="N308" s="51"/>
      <c r="O308" s="51"/>
      <c r="P308" s="54"/>
      <c r="Q308" s="54"/>
      <c r="R308" s="54"/>
      <c r="S308" s="54"/>
      <c r="T308" s="60"/>
      <c r="U308" s="51"/>
      <c r="V308" s="51"/>
      <c r="W308" s="51">
        <f t="shared" si="12"/>
        <v>27</v>
      </c>
      <c r="X308" s="68">
        <f t="shared" si="14"/>
        <v>1</v>
      </c>
      <c r="Y308" s="68">
        <f t="shared" si="13"/>
        <v>2</v>
      </c>
      <c r="Z308" s="49"/>
      <c r="AA308" s="49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51">
        <v>4848</v>
      </c>
      <c r="B309" s="48">
        <v>2019</v>
      </c>
      <c r="C309" s="49" t="s">
        <v>35</v>
      </c>
      <c r="D309" s="49" t="s">
        <v>309</v>
      </c>
      <c r="E309" s="49" t="s">
        <v>20</v>
      </c>
      <c r="F309" s="49" t="s">
        <v>374</v>
      </c>
      <c r="G309" s="50">
        <v>0.75</v>
      </c>
      <c r="H309" s="57" t="s">
        <v>323</v>
      </c>
      <c r="I309" s="49" t="s">
        <v>172</v>
      </c>
      <c r="J309" s="51"/>
      <c r="K309" s="51">
        <v>12</v>
      </c>
      <c r="L309" s="51"/>
      <c r="M309" s="51">
        <v>1</v>
      </c>
      <c r="N309" s="51"/>
      <c r="O309" s="51"/>
      <c r="P309" s="54"/>
      <c r="Q309" s="54"/>
      <c r="R309" s="54"/>
      <c r="S309" s="54"/>
      <c r="T309" s="60"/>
      <c r="U309" s="51"/>
      <c r="V309" s="51"/>
      <c r="W309" s="51">
        <f t="shared" si="12"/>
        <v>27</v>
      </c>
      <c r="X309" s="68">
        <f t="shared" si="14"/>
        <v>1</v>
      </c>
      <c r="Y309" s="68">
        <f t="shared" si="13"/>
        <v>2</v>
      </c>
      <c r="Z309" s="49"/>
      <c r="AA309" s="49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51">
        <v>4848</v>
      </c>
      <c r="B310" s="48">
        <v>2019</v>
      </c>
      <c r="C310" s="49" t="s">
        <v>35</v>
      </c>
      <c r="D310" s="49" t="s">
        <v>117</v>
      </c>
      <c r="E310" s="49" t="s">
        <v>33</v>
      </c>
      <c r="F310" s="49" t="s">
        <v>25</v>
      </c>
      <c r="G310" s="50">
        <v>0.75</v>
      </c>
      <c r="H310" s="57" t="s">
        <v>323</v>
      </c>
      <c r="I310" s="49" t="s">
        <v>358</v>
      </c>
      <c r="J310" s="51"/>
      <c r="K310" s="51"/>
      <c r="L310" s="51"/>
      <c r="M310" s="51"/>
      <c r="N310" s="51"/>
      <c r="O310" s="51"/>
      <c r="P310" s="54"/>
      <c r="Q310" s="54"/>
      <c r="R310" s="54">
        <v>5</v>
      </c>
      <c r="S310" s="54">
        <v>8</v>
      </c>
      <c r="T310" s="60"/>
      <c r="U310" s="51"/>
      <c r="V310" s="51"/>
      <c r="W310" s="51">
        <f t="shared" si="12"/>
        <v>27</v>
      </c>
      <c r="X310" s="68">
        <f t="shared" si="14"/>
        <v>1</v>
      </c>
      <c r="Y310" s="68">
        <f t="shared" si="13"/>
        <v>2</v>
      </c>
      <c r="Z310" s="49"/>
      <c r="AA310" s="49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51">
        <v>5791</v>
      </c>
      <c r="B311" s="48">
        <v>2019</v>
      </c>
      <c r="C311" s="49" t="s">
        <v>35</v>
      </c>
      <c r="D311" s="49" t="s">
        <v>72</v>
      </c>
      <c r="E311" s="49" t="s">
        <v>26</v>
      </c>
      <c r="F311" s="49" t="s">
        <v>25</v>
      </c>
      <c r="G311" s="50">
        <v>1</v>
      </c>
      <c r="H311" s="57" t="s">
        <v>324</v>
      </c>
      <c r="I311" s="49" t="s">
        <v>352</v>
      </c>
      <c r="J311" s="51"/>
      <c r="K311" s="51">
        <v>54</v>
      </c>
      <c r="L311" s="51">
        <v>144</v>
      </c>
      <c r="M311" s="51">
        <v>1</v>
      </c>
      <c r="N311" s="51">
        <v>1</v>
      </c>
      <c r="O311" s="51"/>
      <c r="P311" s="54"/>
      <c r="Q311" s="54"/>
      <c r="R311" s="54"/>
      <c r="S311" s="54"/>
      <c r="T311" s="60"/>
      <c r="U311" s="51"/>
      <c r="V311" s="51"/>
      <c r="W311" s="51">
        <f t="shared" si="12"/>
        <v>29</v>
      </c>
      <c r="X311" s="68">
        <f t="shared" si="14"/>
        <v>1</v>
      </c>
      <c r="Y311" s="68">
        <f t="shared" si="13"/>
        <v>2</v>
      </c>
      <c r="Z311" s="49"/>
      <c r="AA311" s="49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51">
        <v>5791</v>
      </c>
      <c r="B312" s="48">
        <v>2019</v>
      </c>
      <c r="C312" s="49" t="s">
        <v>35</v>
      </c>
      <c r="D312" s="49" t="s">
        <v>72</v>
      </c>
      <c r="E312" s="49" t="s">
        <v>26</v>
      </c>
      <c r="F312" s="49" t="s">
        <v>25</v>
      </c>
      <c r="G312" s="50">
        <v>1</v>
      </c>
      <c r="H312" s="57" t="s">
        <v>324</v>
      </c>
      <c r="I312" s="49" t="s">
        <v>349</v>
      </c>
      <c r="J312" s="51">
        <v>18</v>
      </c>
      <c r="K312" s="51"/>
      <c r="L312" s="51">
        <v>72</v>
      </c>
      <c r="M312" s="51">
        <v>1</v>
      </c>
      <c r="N312" s="51">
        <v>1</v>
      </c>
      <c r="O312" s="51"/>
      <c r="P312" s="54"/>
      <c r="Q312" s="54"/>
      <c r="R312" s="54"/>
      <c r="S312" s="54"/>
      <c r="T312" s="60"/>
      <c r="U312" s="51"/>
      <c r="V312" s="51"/>
      <c r="W312" s="51">
        <f t="shared" si="12"/>
        <v>29</v>
      </c>
      <c r="X312" s="68">
        <f t="shared" si="14"/>
        <v>1</v>
      </c>
      <c r="Y312" s="68">
        <f t="shared" si="13"/>
        <v>2</v>
      </c>
      <c r="Z312" s="49"/>
      <c r="AA312" s="49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51">
        <v>5791</v>
      </c>
      <c r="B313" s="48">
        <v>2019</v>
      </c>
      <c r="C313" s="49" t="s">
        <v>35</v>
      </c>
      <c r="D313" s="49" t="s">
        <v>115</v>
      </c>
      <c r="E313" s="49" t="s">
        <v>20</v>
      </c>
      <c r="F313" s="49" t="s">
        <v>82</v>
      </c>
      <c r="G313" s="50">
        <v>0.25</v>
      </c>
      <c r="H313" s="57" t="s">
        <v>324</v>
      </c>
      <c r="I313" s="49" t="s">
        <v>144</v>
      </c>
      <c r="J313" s="51"/>
      <c r="K313" s="51">
        <v>22</v>
      </c>
      <c r="L313" s="51">
        <v>44</v>
      </c>
      <c r="M313" s="51">
        <v>1</v>
      </c>
      <c r="N313" s="51"/>
      <c r="O313" s="51"/>
      <c r="P313" s="54"/>
      <c r="Q313" s="54"/>
      <c r="R313" s="54"/>
      <c r="S313" s="54"/>
      <c r="T313" s="60"/>
      <c r="U313" s="51"/>
      <c r="V313" s="51"/>
      <c r="W313" s="51">
        <f t="shared" si="12"/>
        <v>29</v>
      </c>
      <c r="X313" s="68">
        <f t="shared" si="14"/>
        <v>1</v>
      </c>
      <c r="Y313" s="68">
        <f t="shared" si="13"/>
        <v>2</v>
      </c>
      <c r="Z313" s="49"/>
      <c r="AA313" s="49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51">
        <v>5791</v>
      </c>
      <c r="B314" s="48">
        <v>2019</v>
      </c>
      <c r="C314" s="49" t="s">
        <v>35</v>
      </c>
      <c r="D314" s="49" t="s">
        <v>115</v>
      </c>
      <c r="E314" s="49" t="s">
        <v>20</v>
      </c>
      <c r="F314" s="49" t="s">
        <v>82</v>
      </c>
      <c r="G314" s="50">
        <v>0.25</v>
      </c>
      <c r="H314" s="57" t="s">
        <v>324</v>
      </c>
      <c r="I314" s="49" t="s">
        <v>191</v>
      </c>
      <c r="J314" s="51"/>
      <c r="K314" s="51"/>
      <c r="L314" s="51"/>
      <c r="M314" s="51"/>
      <c r="N314" s="51"/>
      <c r="O314" s="51"/>
      <c r="P314" s="54"/>
      <c r="Q314" s="54"/>
      <c r="R314" s="54"/>
      <c r="S314" s="54"/>
      <c r="T314" s="60"/>
      <c r="U314" s="51">
        <v>40</v>
      </c>
      <c r="V314" s="51"/>
      <c r="W314" s="51">
        <f t="shared" si="12"/>
        <v>29</v>
      </c>
      <c r="X314" s="68">
        <f t="shared" si="14"/>
        <v>1</v>
      </c>
      <c r="Y314" s="68">
        <f t="shared" si="13"/>
        <v>2</v>
      </c>
      <c r="Z314" s="49"/>
      <c r="AA314" s="49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51">
        <v>5791</v>
      </c>
      <c r="B315" s="48">
        <v>2019</v>
      </c>
      <c r="C315" s="49" t="s">
        <v>35</v>
      </c>
      <c r="D315" s="49" t="s">
        <v>190</v>
      </c>
      <c r="E315" s="49" t="s">
        <v>26</v>
      </c>
      <c r="F315" s="49" t="s">
        <v>25</v>
      </c>
      <c r="G315" s="50">
        <v>1</v>
      </c>
      <c r="H315" s="57" t="s">
        <v>324</v>
      </c>
      <c r="I315" s="49" t="s">
        <v>331</v>
      </c>
      <c r="J315" s="51">
        <v>18</v>
      </c>
      <c r="K315" s="51"/>
      <c r="L315" s="51">
        <v>72</v>
      </c>
      <c r="M315" s="51">
        <v>1</v>
      </c>
      <c r="N315" s="51"/>
      <c r="O315" s="51"/>
      <c r="P315" s="54">
        <v>1</v>
      </c>
      <c r="Q315" s="54"/>
      <c r="R315" s="54"/>
      <c r="S315" s="54"/>
      <c r="T315" s="60"/>
      <c r="U315" s="51"/>
      <c r="V315" s="51"/>
      <c r="W315" s="51">
        <f t="shared" si="12"/>
        <v>29</v>
      </c>
      <c r="X315" s="68">
        <f t="shared" si="14"/>
        <v>1</v>
      </c>
      <c r="Y315" s="68">
        <f t="shared" si="13"/>
        <v>2</v>
      </c>
      <c r="Z315" s="49"/>
      <c r="AA315" s="49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51">
        <v>5791</v>
      </c>
      <c r="B316" s="48">
        <v>2019</v>
      </c>
      <c r="C316" s="49" t="s">
        <v>35</v>
      </c>
      <c r="D316" s="49" t="s">
        <v>190</v>
      </c>
      <c r="E316" s="49" t="s">
        <v>26</v>
      </c>
      <c r="F316" s="49" t="s">
        <v>25</v>
      </c>
      <c r="G316" s="50">
        <v>1</v>
      </c>
      <c r="H316" s="57" t="s">
        <v>324</v>
      </c>
      <c r="I316" s="49" t="s">
        <v>329</v>
      </c>
      <c r="J316" s="51">
        <v>18</v>
      </c>
      <c r="K316" s="51"/>
      <c r="L316" s="51">
        <v>36</v>
      </c>
      <c r="M316" s="51">
        <v>1</v>
      </c>
      <c r="N316" s="51"/>
      <c r="O316" s="51"/>
      <c r="P316" s="54">
        <v>1</v>
      </c>
      <c r="Q316" s="54"/>
      <c r="R316" s="54"/>
      <c r="S316" s="54"/>
      <c r="T316" s="60"/>
      <c r="U316" s="51"/>
      <c r="V316" s="51"/>
      <c r="W316" s="51">
        <f t="shared" si="12"/>
        <v>29</v>
      </c>
      <c r="X316" s="68">
        <f t="shared" si="14"/>
        <v>1</v>
      </c>
      <c r="Y316" s="68">
        <f t="shared" si="13"/>
        <v>2</v>
      </c>
      <c r="Z316" s="49"/>
      <c r="AA316" s="49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51">
        <v>5791</v>
      </c>
      <c r="B317" s="48">
        <v>2019</v>
      </c>
      <c r="C317" s="49" t="s">
        <v>35</v>
      </c>
      <c r="D317" s="49" t="s">
        <v>190</v>
      </c>
      <c r="E317" s="49" t="s">
        <v>26</v>
      </c>
      <c r="F317" s="49" t="s">
        <v>25</v>
      </c>
      <c r="G317" s="50">
        <v>1</v>
      </c>
      <c r="H317" s="57" t="s">
        <v>324</v>
      </c>
      <c r="I317" s="49" t="s">
        <v>328</v>
      </c>
      <c r="J317" s="51"/>
      <c r="K317" s="51">
        <v>18</v>
      </c>
      <c r="L317" s="51"/>
      <c r="M317" s="51">
        <v>1</v>
      </c>
      <c r="N317" s="51"/>
      <c r="O317" s="51"/>
      <c r="P317" s="54">
        <v>1</v>
      </c>
      <c r="Q317" s="54"/>
      <c r="R317" s="54"/>
      <c r="S317" s="54"/>
      <c r="T317" s="60"/>
      <c r="U317" s="51"/>
      <c r="V317" s="51"/>
      <c r="W317" s="51">
        <f t="shared" si="12"/>
        <v>29</v>
      </c>
      <c r="X317" s="68">
        <f t="shared" si="14"/>
        <v>1</v>
      </c>
      <c r="Y317" s="68">
        <f t="shared" si="13"/>
        <v>2</v>
      </c>
      <c r="Z317" s="49"/>
      <c r="AA317" s="49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51">
        <v>5791</v>
      </c>
      <c r="B318" s="48">
        <v>2019</v>
      </c>
      <c r="C318" s="49" t="s">
        <v>35</v>
      </c>
      <c r="D318" s="49" t="s">
        <v>190</v>
      </c>
      <c r="E318" s="49" t="s">
        <v>26</v>
      </c>
      <c r="F318" s="49" t="s">
        <v>25</v>
      </c>
      <c r="G318" s="50">
        <v>1</v>
      </c>
      <c r="H318" s="57" t="s">
        <v>324</v>
      </c>
      <c r="I318" s="49" t="s">
        <v>144</v>
      </c>
      <c r="J318" s="51"/>
      <c r="K318" s="51"/>
      <c r="L318" s="51"/>
      <c r="M318" s="51"/>
      <c r="N318" s="51"/>
      <c r="O318" s="51"/>
      <c r="P318" s="54"/>
      <c r="Q318" s="54"/>
      <c r="R318" s="54"/>
      <c r="S318" s="54"/>
      <c r="T318" s="60"/>
      <c r="U318" s="51"/>
      <c r="V318" s="51"/>
      <c r="W318" s="51">
        <f t="shared" si="12"/>
        <v>29</v>
      </c>
      <c r="X318" s="68">
        <f t="shared" si="14"/>
        <v>1</v>
      </c>
      <c r="Y318" s="68">
        <f t="shared" si="13"/>
        <v>2</v>
      </c>
      <c r="Z318" s="49"/>
      <c r="AA318" s="49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51">
        <v>5791</v>
      </c>
      <c r="B319" s="48">
        <v>2019</v>
      </c>
      <c r="C319" s="49" t="s">
        <v>35</v>
      </c>
      <c r="D319" s="49" t="s">
        <v>309</v>
      </c>
      <c r="E319" s="49" t="s">
        <v>20</v>
      </c>
      <c r="F319" s="49" t="s">
        <v>310</v>
      </c>
      <c r="G319" s="50">
        <v>1</v>
      </c>
      <c r="H319" s="57" t="s">
        <v>324</v>
      </c>
      <c r="I319" s="49" t="s">
        <v>191</v>
      </c>
      <c r="J319" s="51"/>
      <c r="K319" s="51"/>
      <c r="L319" s="51"/>
      <c r="M319" s="51"/>
      <c r="N319" s="51"/>
      <c r="O319" s="51"/>
      <c r="P319" s="54"/>
      <c r="Q319" s="54"/>
      <c r="R319" s="54"/>
      <c r="S319" s="54"/>
      <c r="T319" s="60"/>
      <c r="U319" s="51">
        <v>40</v>
      </c>
      <c r="V319" s="51"/>
      <c r="W319" s="51">
        <f t="shared" si="12"/>
        <v>29</v>
      </c>
      <c r="X319" s="68">
        <f t="shared" si="14"/>
        <v>1</v>
      </c>
      <c r="Y319" s="68">
        <f t="shared" si="13"/>
        <v>2</v>
      </c>
      <c r="Z319" s="49"/>
      <c r="AA319" s="49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51">
        <v>5791</v>
      </c>
      <c r="B320" s="48">
        <v>2019</v>
      </c>
      <c r="C320" s="49" t="s">
        <v>35</v>
      </c>
      <c r="D320" s="49" t="s">
        <v>116</v>
      </c>
      <c r="E320" s="49" t="s">
        <v>28</v>
      </c>
      <c r="F320" s="49" t="s">
        <v>56</v>
      </c>
      <c r="G320" s="50">
        <v>1</v>
      </c>
      <c r="H320" s="57" t="s">
        <v>324</v>
      </c>
      <c r="I320" s="49" t="s">
        <v>146</v>
      </c>
      <c r="J320" s="51"/>
      <c r="K320" s="51"/>
      <c r="L320" s="51"/>
      <c r="M320" s="51"/>
      <c r="N320" s="51"/>
      <c r="O320" s="51"/>
      <c r="P320" s="54"/>
      <c r="Q320" s="54"/>
      <c r="R320" s="54"/>
      <c r="S320" s="54"/>
      <c r="T320" s="60"/>
      <c r="U320" s="51"/>
      <c r="V320" s="51"/>
      <c r="W320" s="51">
        <f t="shared" si="12"/>
        <v>29</v>
      </c>
      <c r="X320" s="68">
        <f t="shared" si="14"/>
        <v>1</v>
      </c>
      <c r="Y320" s="68">
        <f t="shared" si="13"/>
        <v>2</v>
      </c>
      <c r="Z320" s="49"/>
      <c r="AA320" s="49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51">
        <v>5791</v>
      </c>
      <c r="B321" s="48">
        <v>2019</v>
      </c>
      <c r="C321" s="49" t="s">
        <v>35</v>
      </c>
      <c r="D321" s="49" t="s">
        <v>116</v>
      </c>
      <c r="E321" s="49" t="s">
        <v>28</v>
      </c>
      <c r="F321" s="49" t="s">
        <v>56</v>
      </c>
      <c r="G321" s="50">
        <v>1</v>
      </c>
      <c r="H321" s="57" t="s">
        <v>324</v>
      </c>
      <c r="I321" s="49" t="s">
        <v>144</v>
      </c>
      <c r="J321" s="51"/>
      <c r="K321" s="51"/>
      <c r="L321" s="51"/>
      <c r="M321" s="51"/>
      <c r="N321" s="51"/>
      <c r="O321" s="51"/>
      <c r="P321" s="54"/>
      <c r="Q321" s="54"/>
      <c r="R321" s="54"/>
      <c r="S321" s="54"/>
      <c r="T321" s="60"/>
      <c r="U321" s="51"/>
      <c r="V321" s="51"/>
      <c r="W321" s="51">
        <f t="shared" si="12"/>
        <v>29</v>
      </c>
      <c r="X321" s="68">
        <f t="shared" si="14"/>
        <v>1</v>
      </c>
      <c r="Y321" s="68">
        <f t="shared" si="13"/>
        <v>2</v>
      </c>
      <c r="Z321" s="49"/>
      <c r="AA321" s="49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51">
        <v>5791</v>
      </c>
      <c r="B322" s="48">
        <v>2019</v>
      </c>
      <c r="C322" s="49" t="s">
        <v>35</v>
      </c>
      <c r="D322" s="49" t="s">
        <v>116</v>
      </c>
      <c r="E322" s="49" t="s">
        <v>28</v>
      </c>
      <c r="F322" s="49" t="s">
        <v>56</v>
      </c>
      <c r="G322" s="50">
        <v>1</v>
      </c>
      <c r="H322" s="57" t="s">
        <v>324</v>
      </c>
      <c r="I322" s="49" t="s">
        <v>145</v>
      </c>
      <c r="J322" s="51">
        <v>6</v>
      </c>
      <c r="K322" s="51"/>
      <c r="L322" s="51"/>
      <c r="M322" s="51">
        <v>1</v>
      </c>
      <c r="N322" s="51">
        <v>1</v>
      </c>
      <c r="O322" s="51"/>
      <c r="P322" s="54"/>
      <c r="Q322" s="54"/>
      <c r="R322" s="54"/>
      <c r="S322" s="54"/>
      <c r="T322" s="60"/>
      <c r="U322" s="51"/>
      <c r="V322" s="51"/>
      <c r="W322" s="51">
        <f t="shared" si="12"/>
        <v>29</v>
      </c>
      <c r="X322" s="68">
        <f t="shared" si="14"/>
        <v>1</v>
      </c>
      <c r="Y322" s="68">
        <f t="shared" si="13"/>
        <v>2</v>
      </c>
      <c r="Z322" s="49"/>
      <c r="AA322" s="49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51">
        <v>5791</v>
      </c>
      <c r="B323" s="48">
        <v>2019</v>
      </c>
      <c r="C323" s="49" t="s">
        <v>35</v>
      </c>
      <c r="D323" s="56" t="s">
        <v>311</v>
      </c>
      <c r="E323" s="49" t="s">
        <v>63</v>
      </c>
      <c r="F323" s="49" t="s">
        <v>374</v>
      </c>
      <c r="G323" s="56">
        <v>1</v>
      </c>
      <c r="H323" s="57" t="s">
        <v>324</v>
      </c>
      <c r="I323" s="56" t="s">
        <v>333</v>
      </c>
      <c r="J323" s="57">
        <v>18</v>
      </c>
      <c r="K323" s="57"/>
      <c r="L323" s="57"/>
      <c r="M323" s="57">
        <v>1</v>
      </c>
      <c r="N323" s="57">
        <v>1</v>
      </c>
      <c r="O323" s="57"/>
      <c r="P323" s="52"/>
      <c r="Q323" s="52">
        <v>30</v>
      </c>
      <c r="R323" s="52"/>
      <c r="S323" s="52"/>
      <c r="T323" s="47"/>
      <c r="U323" s="57"/>
      <c r="V323" s="57"/>
      <c r="W323" s="51">
        <f t="shared" si="12"/>
        <v>29</v>
      </c>
      <c r="X323" s="68">
        <f t="shared" si="14"/>
        <v>1</v>
      </c>
      <c r="Y323" s="68">
        <f t="shared" si="13"/>
        <v>2</v>
      </c>
      <c r="Z323" s="56"/>
      <c r="AA323" s="56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51">
        <v>5791</v>
      </c>
      <c r="B324" s="48">
        <v>2019</v>
      </c>
      <c r="C324" s="49" t="s">
        <v>35</v>
      </c>
      <c r="D324" s="56" t="s">
        <v>130</v>
      </c>
      <c r="E324" s="49" t="s">
        <v>26</v>
      </c>
      <c r="F324" s="49" t="s">
        <v>25</v>
      </c>
      <c r="G324" s="56">
        <v>1</v>
      </c>
      <c r="H324" s="57" t="s">
        <v>324</v>
      </c>
      <c r="I324" s="56" t="s">
        <v>330</v>
      </c>
      <c r="J324" s="57"/>
      <c r="K324" s="57"/>
      <c r="L324" s="57">
        <v>72</v>
      </c>
      <c r="M324" s="57">
        <v>1</v>
      </c>
      <c r="N324" s="57"/>
      <c r="O324" s="57"/>
      <c r="P324" s="52">
        <v>1</v>
      </c>
      <c r="Q324" s="52"/>
      <c r="R324" s="52"/>
      <c r="S324" s="52"/>
      <c r="T324" s="47"/>
      <c r="U324" s="57"/>
      <c r="V324" s="57"/>
      <c r="W324" s="51">
        <f t="shared" ref="W324:W387" si="15">IFERROR(IFERROR(INDEX(A$1:BE$12,11,MATCH(H324,AD$4:BE$4,0)+29),INDEX(A$1:BE$12,12,MATCH(H324,AD$5:BE$5,0)+29)), 0)</f>
        <v>29</v>
      </c>
      <c r="X324" s="68">
        <f t="shared" si="14"/>
        <v>1</v>
      </c>
      <c r="Y324" s="68">
        <f t="shared" ref="Y324:Y387" si="16">ROUNDUP(W324/15,0)</f>
        <v>2</v>
      </c>
      <c r="Z324" s="56"/>
      <c r="AA324" s="56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51">
        <v>5791</v>
      </c>
      <c r="B325" s="48">
        <v>2019</v>
      </c>
      <c r="C325" s="49" t="s">
        <v>35</v>
      </c>
      <c r="D325" s="56" t="s">
        <v>130</v>
      </c>
      <c r="E325" s="49" t="s">
        <v>26</v>
      </c>
      <c r="F325" s="49" t="s">
        <v>25</v>
      </c>
      <c r="G325" s="50">
        <v>1</v>
      </c>
      <c r="H325" s="57" t="s">
        <v>324</v>
      </c>
      <c r="I325" s="56" t="s">
        <v>205</v>
      </c>
      <c r="J325" s="57">
        <v>36</v>
      </c>
      <c r="K325" s="57"/>
      <c r="L325" s="57"/>
      <c r="M325" s="57">
        <v>1</v>
      </c>
      <c r="N325" s="57">
        <v>1</v>
      </c>
      <c r="O325" s="57"/>
      <c r="P325" s="52"/>
      <c r="Q325" s="52"/>
      <c r="R325" s="52"/>
      <c r="S325" s="52"/>
      <c r="T325" s="47"/>
      <c r="U325" s="57"/>
      <c r="V325" s="57"/>
      <c r="W325" s="51">
        <f t="shared" si="15"/>
        <v>29</v>
      </c>
      <c r="X325" s="68">
        <f t="shared" ref="X325:X388" si="17">ROUNDUP(W325/30,0)</f>
        <v>1</v>
      </c>
      <c r="Y325" s="68">
        <f t="shared" si="16"/>
        <v>2</v>
      </c>
      <c r="Z325" s="56"/>
      <c r="AA325" s="56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51">
        <v>5791</v>
      </c>
      <c r="B326" s="48">
        <v>2019</v>
      </c>
      <c r="C326" s="49" t="s">
        <v>35</v>
      </c>
      <c r="D326" s="56" t="s">
        <v>135</v>
      </c>
      <c r="E326" s="49" t="s">
        <v>20</v>
      </c>
      <c r="F326" s="49" t="s">
        <v>82</v>
      </c>
      <c r="G326" s="50">
        <v>1</v>
      </c>
      <c r="H326" s="57" t="s">
        <v>324</v>
      </c>
      <c r="I326" s="56" t="s">
        <v>205</v>
      </c>
      <c r="J326" s="57"/>
      <c r="K326" s="57"/>
      <c r="L326" s="57">
        <v>144</v>
      </c>
      <c r="M326" s="57"/>
      <c r="N326" s="57"/>
      <c r="O326" s="57"/>
      <c r="P326" s="52"/>
      <c r="Q326" s="52"/>
      <c r="R326" s="52"/>
      <c r="S326" s="52"/>
      <c r="T326" s="47"/>
      <c r="U326" s="57"/>
      <c r="V326" s="57"/>
      <c r="W326" s="51">
        <f t="shared" si="15"/>
        <v>29</v>
      </c>
      <c r="X326" s="68">
        <f t="shared" si="17"/>
        <v>1</v>
      </c>
      <c r="Y326" s="68">
        <f t="shared" si="16"/>
        <v>2</v>
      </c>
      <c r="Z326" s="56"/>
      <c r="AA326" s="5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51">
        <v>5791</v>
      </c>
      <c r="B327" s="48">
        <v>2019</v>
      </c>
      <c r="C327" s="49" t="s">
        <v>35</v>
      </c>
      <c r="D327" s="56" t="s">
        <v>312</v>
      </c>
      <c r="E327" s="49" t="s">
        <v>63</v>
      </c>
      <c r="F327" s="49" t="s">
        <v>374</v>
      </c>
      <c r="G327" s="50">
        <v>1</v>
      </c>
      <c r="H327" s="57" t="s">
        <v>324</v>
      </c>
      <c r="I327" s="56" t="s">
        <v>333</v>
      </c>
      <c r="J327" s="57"/>
      <c r="K327" s="57"/>
      <c r="L327" s="57"/>
      <c r="M327" s="57"/>
      <c r="N327" s="57"/>
      <c r="O327" s="57"/>
      <c r="P327" s="52"/>
      <c r="Q327" s="52">
        <v>20</v>
      </c>
      <c r="R327" s="52"/>
      <c r="S327" s="52"/>
      <c r="T327" s="47"/>
      <c r="U327" s="57"/>
      <c r="V327" s="57"/>
      <c r="W327" s="51">
        <f t="shared" si="15"/>
        <v>29</v>
      </c>
      <c r="X327" s="68">
        <f t="shared" si="17"/>
        <v>1</v>
      </c>
      <c r="Y327" s="68">
        <f t="shared" si="16"/>
        <v>2</v>
      </c>
      <c r="Z327" s="56"/>
      <c r="AA327" s="56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51">
        <v>5791</v>
      </c>
      <c r="B328" s="48">
        <v>2019</v>
      </c>
      <c r="C328" s="49" t="s">
        <v>35</v>
      </c>
      <c r="D328" s="56" t="s">
        <v>135</v>
      </c>
      <c r="E328" s="49" t="s">
        <v>20</v>
      </c>
      <c r="F328" s="49" t="s">
        <v>82</v>
      </c>
      <c r="G328" s="50">
        <v>1</v>
      </c>
      <c r="H328" s="57" t="s">
        <v>324</v>
      </c>
      <c r="I328" s="56" t="s">
        <v>333</v>
      </c>
      <c r="J328" s="57"/>
      <c r="K328" s="57"/>
      <c r="L328" s="57">
        <v>72</v>
      </c>
      <c r="M328" s="57"/>
      <c r="N328" s="57"/>
      <c r="O328" s="57"/>
      <c r="P328" s="52"/>
      <c r="Q328" s="52">
        <v>8</v>
      </c>
      <c r="R328" s="52"/>
      <c r="S328" s="52"/>
      <c r="T328" s="47"/>
      <c r="U328" s="57"/>
      <c r="V328" s="57"/>
      <c r="W328" s="51">
        <f t="shared" si="15"/>
        <v>29</v>
      </c>
      <c r="X328" s="68">
        <f t="shared" si="17"/>
        <v>1</v>
      </c>
      <c r="Y328" s="68">
        <f t="shared" si="16"/>
        <v>2</v>
      </c>
      <c r="Z328" s="56"/>
      <c r="AA328" s="56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51">
        <v>5791</v>
      </c>
      <c r="B329" s="48">
        <v>2019</v>
      </c>
      <c r="C329" s="49" t="s">
        <v>35</v>
      </c>
      <c r="D329" s="56" t="s">
        <v>135</v>
      </c>
      <c r="E329" s="49" t="s">
        <v>20</v>
      </c>
      <c r="F329" s="49" t="s">
        <v>82</v>
      </c>
      <c r="G329" s="50">
        <v>1</v>
      </c>
      <c r="H329" s="57" t="s">
        <v>324</v>
      </c>
      <c r="I329" s="56" t="s">
        <v>191</v>
      </c>
      <c r="J329" s="57"/>
      <c r="K329" s="57"/>
      <c r="L329" s="57"/>
      <c r="M329" s="57"/>
      <c r="N329" s="57"/>
      <c r="O329" s="57"/>
      <c r="P329" s="52"/>
      <c r="Q329" s="52"/>
      <c r="R329" s="52"/>
      <c r="S329" s="52"/>
      <c r="T329" s="47"/>
      <c r="U329" s="57"/>
      <c r="V329" s="57"/>
      <c r="W329" s="51">
        <f t="shared" si="15"/>
        <v>29</v>
      </c>
      <c r="X329" s="68">
        <f t="shared" si="17"/>
        <v>1</v>
      </c>
      <c r="Y329" s="68">
        <f t="shared" si="16"/>
        <v>2</v>
      </c>
      <c r="Z329" s="56"/>
      <c r="AA329" s="56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51">
        <v>5791</v>
      </c>
      <c r="B330" s="48">
        <v>2019</v>
      </c>
      <c r="C330" s="49" t="s">
        <v>35</v>
      </c>
      <c r="D330" s="56" t="s">
        <v>135</v>
      </c>
      <c r="E330" s="49" t="s">
        <v>20</v>
      </c>
      <c r="F330" s="49" t="s">
        <v>82</v>
      </c>
      <c r="G330" s="50">
        <v>1</v>
      </c>
      <c r="H330" s="57" t="s">
        <v>324</v>
      </c>
      <c r="I330" s="56" t="s">
        <v>191</v>
      </c>
      <c r="J330" s="57"/>
      <c r="K330" s="57"/>
      <c r="L330" s="57"/>
      <c r="M330" s="57"/>
      <c r="N330" s="57"/>
      <c r="O330" s="57"/>
      <c r="P330" s="52"/>
      <c r="Q330" s="52"/>
      <c r="R330" s="52"/>
      <c r="S330" s="52"/>
      <c r="T330" s="47"/>
      <c r="U330" s="57">
        <v>22</v>
      </c>
      <c r="V330" s="57"/>
      <c r="W330" s="51">
        <f t="shared" si="15"/>
        <v>29</v>
      </c>
      <c r="X330" s="68">
        <f t="shared" si="17"/>
        <v>1</v>
      </c>
      <c r="Y330" s="68">
        <f t="shared" si="16"/>
        <v>2</v>
      </c>
      <c r="Z330" s="56"/>
      <c r="AA330" s="56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51">
        <v>5791</v>
      </c>
      <c r="B331" s="48">
        <v>2019</v>
      </c>
      <c r="C331" s="49" t="s">
        <v>35</v>
      </c>
      <c r="D331" s="56" t="s">
        <v>117</v>
      </c>
      <c r="E331" s="49" t="s">
        <v>33</v>
      </c>
      <c r="F331" s="49" t="s">
        <v>25</v>
      </c>
      <c r="G331" s="50">
        <v>0.75</v>
      </c>
      <c r="H331" s="57" t="s">
        <v>324</v>
      </c>
      <c r="I331" s="56" t="s">
        <v>144</v>
      </c>
      <c r="J331" s="57">
        <v>28</v>
      </c>
      <c r="K331" s="57"/>
      <c r="L331" s="57"/>
      <c r="M331" s="57">
        <v>1</v>
      </c>
      <c r="N331" s="57">
        <v>1</v>
      </c>
      <c r="O331" s="57"/>
      <c r="P331" s="52"/>
      <c r="Q331" s="52"/>
      <c r="R331" s="52"/>
      <c r="S331" s="52"/>
      <c r="T331" s="47"/>
      <c r="U331" s="57"/>
      <c r="V331" s="57"/>
      <c r="W331" s="51">
        <f t="shared" si="15"/>
        <v>29</v>
      </c>
      <c r="X331" s="68">
        <f t="shared" si="17"/>
        <v>1</v>
      </c>
      <c r="Y331" s="68">
        <f t="shared" si="16"/>
        <v>2</v>
      </c>
      <c r="Z331" s="56"/>
      <c r="AA331" s="56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51">
        <v>5791</v>
      </c>
      <c r="B332" s="48">
        <v>2019</v>
      </c>
      <c r="C332" s="49" t="s">
        <v>35</v>
      </c>
      <c r="D332" s="56" t="s">
        <v>169</v>
      </c>
      <c r="E332" s="49" t="s">
        <v>20</v>
      </c>
      <c r="F332" s="49" t="s">
        <v>82</v>
      </c>
      <c r="G332" s="50">
        <v>0.25</v>
      </c>
      <c r="H332" s="57" t="s">
        <v>324</v>
      </c>
      <c r="I332" s="56" t="s">
        <v>144</v>
      </c>
      <c r="J332" s="57"/>
      <c r="K332" s="57"/>
      <c r="L332" s="57"/>
      <c r="M332" s="57"/>
      <c r="N332" s="57"/>
      <c r="O332" s="57"/>
      <c r="P332" s="52"/>
      <c r="Q332" s="52"/>
      <c r="R332" s="52"/>
      <c r="S332" s="52"/>
      <c r="T332" s="47"/>
      <c r="U332" s="57"/>
      <c r="V332" s="57"/>
      <c r="W332" s="51">
        <f t="shared" si="15"/>
        <v>29</v>
      </c>
      <c r="X332" s="68">
        <f t="shared" si="17"/>
        <v>1</v>
      </c>
      <c r="Y332" s="68">
        <f t="shared" si="16"/>
        <v>2</v>
      </c>
      <c r="Z332" s="56"/>
      <c r="AA332" s="56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51">
        <v>5791</v>
      </c>
      <c r="B333" s="48">
        <v>2019</v>
      </c>
      <c r="C333" s="49" t="s">
        <v>35</v>
      </c>
      <c r="D333" s="56" t="s">
        <v>169</v>
      </c>
      <c r="E333" s="49" t="s">
        <v>20</v>
      </c>
      <c r="F333" s="49" t="s">
        <v>82</v>
      </c>
      <c r="G333" s="50">
        <v>0.25</v>
      </c>
      <c r="H333" s="57" t="s">
        <v>324</v>
      </c>
      <c r="I333" s="56" t="s">
        <v>145</v>
      </c>
      <c r="J333" s="57"/>
      <c r="K333" s="57">
        <v>12</v>
      </c>
      <c r="L333" s="57">
        <v>36</v>
      </c>
      <c r="M333" s="57"/>
      <c r="N333" s="57"/>
      <c r="O333" s="57"/>
      <c r="P333" s="52"/>
      <c r="Q333" s="52"/>
      <c r="R333" s="52"/>
      <c r="S333" s="52"/>
      <c r="T333" s="47"/>
      <c r="U333" s="57"/>
      <c r="V333" s="57"/>
      <c r="W333" s="51">
        <f t="shared" si="15"/>
        <v>29</v>
      </c>
      <c r="X333" s="68">
        <f t="shared" si="17"/>
        <v>1</v>
      </c>
      <c r="Y333" s="68">
        <f t="shared" si="16"/>
        <v>2</v>
      </c>
      <c r="Z333" s="56"/>
      <c r="AA333" s="56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51">
        <v>5791</v>
      </c>
      <c r="B334" s="48">
        <v>2019</v>
      </c>
      <c r="C334" s="49" t="s">
        <v>35</v>
      </c>
      <c r="D334" s="56" t="s">
        <v>73</v>
      </c>
      <c r="E334" s="49" t="s">
        <v>20</v>
      </c>
      <c r="F334" s="49" t="s">
        <v>21</v>
      </c>
      <c r="G334" s="56">
        <v>1</v>
      </c>
      <c r="H334" s="57" t="s">
        <v>324</v>
      </c>
      <c r="I334" s="56" t="s">
        <v>146</v>
      </c>
      <c r="J334" s="57"/>
      <c r="K334" s="57"/>
      <c r="L334" s="57"/>
      <c r="M334" s="57"/>
      <c r="N334" s="57"/>
      <c r="O334" s="57"/>
      <c r="P334" s="52"/>
      <c r="Q334" s="52"/>
      <c r="R334" s="52"/>
      <c r="S334" s="52"/>
      <c r="T334" s="47"/>
      <c r="U334" s="57"/>
      <c r="V334" s="57"/>
      <c r="W334" s="51">
        <f t="shared" si="15"/>
        <v>29</v>
      </c>
      <c r="X334" s="68">
        <f t="shared" si="17"/>
        <v>1</v>
      </c>
      <c r="Y334" s="68">
        <f t="shared" si="16"/>
        <v>2</v>
      </c>
      <c r="Z334" s="56"/>
      <c r="AA334" s="56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51">
        <v>5791</v>
      </c>
      <c r="B335" s="48">
        <v>2019</v>
      </c>
      <c r="C335" s="49" t="s">
        <v>35</v>
      </c>
      <c r="D335" s="56" t="s">
        <v>73</v>
      </c>
      <c r="E335" s="49" t="s">
        <v>20</v>
      </c>
      <c r="F335" s="49" t="s">
        <v>21</v>
      </c>
      <c r="G335" s="56">
        <v>1</v>
      </c>
      <c r="H335" s="57" t="s">
        <v>324</v>
      </c>
      <c r="I335" s="56" t="s">
        <v>148</v>
      </c>
      <c r="J335" s="57">
        <v>18</v>
      </c>
      <c r="K335" s="57"/>
      <c r="L335" s="57">
        <v>36</v>
      </c>
      <c r="M335" s="57">
        <v>1</v>
      </c>
      <c r="N335" s="57"/>
      <c r="O335" s="57">
        <v>1</v>
      </c>
      <c r="P335" s="52"/>
      <c r="Q335" s="52"/>
      <c r="R335" s="52"/>
      <c r="S335" s="52"/>
      <c r="T335" s="47"/>
      <c r="U335" s="57"/>
      <c r="V335" s="57"/>
      <c r="W335" s="51">
        <f t="shared" si="15"/>
        <v>29</v>
      </c>
      <c r="X335" s="68">
        <f t="shared" si="17"/>
        <v>1</v>
      </c>
      <c r="Y335" s="68">
        <f t="shared" si="16"/>
        <v>2</v>
      </c>
      <c r="Z335" s="56"/>
      <c r="AA335" s="56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51">
        <v>5791</v>
      </c>
      <c r="B336" s="48">
        <v>2019</v>
      </c>
      <c r="C336" s="49" t="s">
        <v>35</v>
      </c>
      <c r="D336" s="56" t="s">
        <v>117</v>
      </c>
      <c r="E336" s="49" t="s">
        <v>33</v>
      </c>
      <c r="F336" s="49" t="s">
        <v>25</v>
      </c>
      <c r="G336" s="56">
        <v>0.75</v>
      </c>
      <c r="H336" s="57" t="s">
        <v>324</v>
      </c>
      <c r="I336" s="56" t="s">
        <v>149</v>
      </c>
      <c r="J336" s="57">
        <v>16</v>
      </c>
      <c r="K336" s="57"/>
      <c r="L336" s="57">
        <v>40</v>
      </c>
      <c r="M336" s="57">
        <v>1</v>
      </c>
      <c r="N336" s="57"/>
      <c r="O336" s="57"/>
      <c r="P336" s="52">
        <v>1</v>
      </c>
      <c r="Q336" s="52"/>
      <c r="R336" s="52"/>
      <c r="S336" s="52"/>
      <c r="T336" s="47"/>
      <c r="U336" s="57"/>
      <c r="V336" s="57"/>
      <c r="W336" s="51">
        <f t="shared" si="15"/>
        <v>29</v>
      </c>
      <c r="X336" s="68">
        <f t="shared" si="17"/>
        <v>1</v>
      </c>
      <c r="Y336" s="68">
        <f t="shared" si="16"/>
        <v>2</v>
      </c>
      <c r="Z336" s="56"/>
      <c r="AA336" s="5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51">
        <v>5791</v>
      </c>
      <c r="B337" s="48">
        <v>2020</v>
      </c>
      <c r="C337" s="49" t="s">
        <v>35</v>
      </c>
      <c r="D337" s="56" t="s">
        <v>72</v>
      </c>
      <c r="E337" s="49" t="s">
        <v>26</v>
      </c>
      <c r="F337" s="49" t="s">
        <v>25</v>
      </c>
      <c r="G337" s="56">
        <v>1</v>
      </c>
      <c r="H337" s="57" t="s">
        <v>326</v>
      </c>
      <c r="I337" s="56" t="s">
        <v>355</v>
      </c>
      <c r="J337" s="57">
        <v>18</v>
      </c>
      <c r="K337" s="57"/>
      <c r="L337" s="57"/>
      <c r="M337" s="57">
        <v>1</v>
      </c>
      <c r="N337" s="57">
        <v>1</v>
      </c>
      <c r="O337" s="57"/>
      <c r="P337" s="52"/>
      <c r="Q337" s="52"/>
      <c r="R337" s="52"/>
      <c r="S337" s="52"/>
      <c r="T337" s="47"/>
      <c r="U337" s="57"/>
      <c r="V337" s="57"/>
      <c r="W337" s="51">
        <f t="shared" si="15"/>
        <v>29</v>
      </c>
      <c r="X337" s="68">
        <f t="shared" si="17"/>
        <v>1</v>
      </c>
      <c r="Y337" s="68">
        <f t="shared" si="16"/>
        <v>2</v>
      </c>
      <c r="Z337" s="56"/>
      <c r="AA337" s="56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51">
        <v>5791</v>
      </c>
      <c r="B338" s="48">
        <v>2020</v>
      </c>
      <c r="C338" s="49" t="s">
        <v>35</v>
      </c>
      <c r="D338" s="56" t="s">
        <v>135</v>
      </c>
      <c r="E338" s="49" t="s">
        <v>20</v>
      </c>
      <c r="F338" s="49" t="s">
        <v>82</v>
      </c>
      <c r="G338" s="56">
        <v>1</v>
      </c>
      <c r="H338" s="57" t="s">
        <v>326</v>
      </c>
      <c r="I338" s="56" t="s">
        <v>355</v>
      </c>
      <c r="J338" s="57"/>
      <c r="K338" s="57"/>
      <c r="L338" s="57">
        <v>72</v>
      </c>
      <c r="M338" s="57"/>
      <c r="N338" s="57"/>
      <c r="O338" s="57"/>
      <c r="P338" s="52"/>
      <c r="Q338" s="52"/>
      <c r="R338" s="52"/>
      <c r="S338" s="52"/>
      <c r="T338" s="47"/>
      <c r="U338" s="57"/>
      <c r="V338" s="57"/>
      <c r="W338" s="51">
        <f t="shared" si="15"/>
        <v>29</v>
      </c>
      <c r="X338" s="68">
        <f t="shared" si="17"/>
        <v>1</v>
      </c>
      <c r="Y338" s="68">
        <f t="shared" si="16"/>
        <v>2</v>
      </c>
      <c r="Z338" s="56"/>
      <c r="AA338" s="56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51">
        <v>5791</v>
      </c>
      <c r="B339" s="48">
        <v>2020</v>
      </c>
      <c r="C339" s="49" t="s">
        <v>35</v>
      </c>
      <c r="D339" s="56" t="s">
        <v>190</v>
      </c>
      <c r="E339" s="49" t="s">
        <v>26</v>
      </c>
      <c r="F339" s="49" t="s">
        <v>25</v>
      </c>
      <c r="G339" s="50">
        <v>1</v>
      </c>
      <c r="H339" s="57" t="s">
        <v>326</v>
      </c>
      <c r="I339" s="56" t="s">
        <v>365</v>
      </c>
      <c r="J339" s="57">
        <v>18</v>
      </c>
      <c r="K339" s="57"/>
      <c r="L339" s="57">
        <v>36</v>
      </c>
      <c r="M339" s="57">
        <v>1</v>
      </c>
      <c r="N339" s="57"/>
      <c r="O339" s="57"/>
      <c r="P339" s="52">
        <v>1</v>
      </c>
      <c r="Q339" s="52"/>
      <c r="R339" s="52"/>
      <c r="S339" s="52"/>
      <c r="T339" s="47"/>
      <c r="U339" s="57"/>
      <c r="V339" s="57"/>
      <c r="W339" s="51">
        <f t="shared" si="15"/>
        <v>29</v>
      </c>
      <c r="X339" s="68">
        <f t="shared" si="17"/>
        <v>1</v>
      </c>
      <c r="Y339" s="68">
        <f t="shared" si="16"/>
        <v>2</v>
      </c>
      <c r="Z339" s="56"/>
      <c r="AA339" s="56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51">
        <v>5791</v>
      </c>
      <c r="B340" s="48">
        <v>2020</v>
      </c>
      <c r="C340" s="49" t="s">
        <v>35</v>
      </c>
      <c r="D340" s="56" t="s">
        <v>311</v>
      </c>
      <c r="E340" s="49" t="s">
        <v>63</v>
      </c>
      <c r="F340" s="49" t="s">
        <v>374</v>
      </c>
      <c r="G340" s="50">
        <v>1</v>
      </c>
      <c r="H340" s="57" t="s">
        <v>326</v>
      </c>
      <c r="I340" s="56" t="s">
        <v>166</v>
      </c>
      <c r="J340" s="57"/>
      <c r="K340" s="57"/>
      <c r="L340" s="57"/>
      <c r="M340" s="57">
        <v>1</v>
      </c>
      <c r="N340" s="57">
        <v>1</v>
      </c>
      <c r="O340" s="57"/>
      <c r="P340" s="52"/>
      <c r="Q340" s="52"/>
      <c r="R340" s="52"/>
      <c r="S340" s="52"/>
      <c r="T340" s="47"/>
      <c r="U340" s="57"/>
      <c r="V340" s="57"/>
      <c r="W340" s="51">
        <f t="shared" si="15"/>
        <v>29</v>
      </c>
      <c r="X340" s="68">
        <f t="shared" si="17"/>
        <v>1</v>
      </c>
      <c r="Y340" s="68">
        <f t="shared" si="16"/>
        <v>2</v>
      </c>
      <c r="Z340" s="56"/>
      <c r="AA340" s="56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51">
        <v>5791</v>
      </c>
      <c r="B341" s="48">
        <v>2020</v>
      </c>
      <c r="C341" s="49" t="s">
        <v>35</v>
      </c>
      <c r="D341" s="56" t="s">
        <v>117</v>
      </c>
      <c r="E341" s="49" t="s">
        <v>33</v>
      </c>
      <c r="F341" s="49" t="s">
        <v>25</v>
      </c>
      <c r="G341" s="50">
        <v>0.75</v>
      </c>
      <c r="H341" s="57" t="s">
        <v>326</v>
      </c>
      <c r="I341" s="56" t="s">
        <v>166</v>
      </c>
      <c r="J341" s="57"/>
      <c r="K341" s="57"/>
      <c r="L341" s="57"/>
      <c r="M341" s="57"/>
      <c r="N341" s="57">
        <v>1</v>
      </c>
      <c r="O341" s="57"/>
      <c r="P341" s="52"/>
      <c r="Q341" s="52"/>
      <c r="R341" s="52"/>
      <c r="S341" s="52"/>
      <c r="T341" s="47"/>
      <c r="U341" s="57"/>
      <c r="V341" s="57"/>
      <c r="W341" s="51">
        <f t="shared" si="15"/>
        <v>29</v>
      </c>
      <c r="X341" s="68">
        <f t="shared" si="17"/>
        <v>1</v>
      </c>
      <c r="Y341" s="68">
        <f t="shared" si="16"/>
        <v>2</v>
      </c>
      <c r="Z341" s="56"/>
      <c r="AA341" s="56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51">
        <v>5791</v>
      </c>
      <c r="B342" s="48">
        <v>2020</v>
      </c>
      <c r="C342" s="49" t="s">
        <v>35</v>
      </c>
      <c r="D342" s="56" t="s">
        <v>117</v>
      </c>
      <c r="E342" s="49" t="s">
        <v>33</v>
      </c>
      <c r="F342" s="49" t="s">
        <v>25</v>
      </c>
      <c r="G342" s="50">
        <v>0.75</v>
      </c>
      <c r="H342" s="57" t="s">
        <v>326</v>
      </c>
      <c r="I342" s="56" t="s">
        <v>337</v>
      </c>
      <c r="J342" s="57">
        <v>14</v>
      </c>
      <c r="K342" s="57">
        <v>22</v>
      </c>
      <c r="L342" s="57"/>
      <c r="M342" s="57">
        <v>1</v>
      </c>
      <c r="N342" s="57"/>
      <c r="O342" s="57"/>
      <c r="P342" s="52"/>
      <c r="Q342" s="52"/>
      <c r="R342" s="52"/>
      <c r="S342" s="52"/>
      <c r="T342" s="47"/>
      <c r="U342" s="57"/>
      <c r="V342" s="57"/>
      <c r="W342" s="51">
        <f t="shared" si="15"/>
        <v>29</v>
      </c>
      <c r="X342" s="68">
        <f t="shared" si="17"/>
        <v>1</v>
      </c>
      <c r="Y342" s="68">
        <f t="shared" si="16"/>
        <v>2</v>
      </c>
      <c r="Z342" s="56"/>
      <c r="AA342" s="56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51">
        <v>5791</v>
      </c>
      <c r="B343" s="48">
        <v>2020</v>
      </c>
      <c r="C343" s="49" t="s">
        <v>35</v>
      </c>
      <c r="D343" s="56" t="s">
        <v>115</v>
      </c>
      <c r="E343" s="49" t="s">
        <v>20</v>
      </c>
      <c r="F343" s="49" t="s">
        <v>374</v>
      </c>
      <c r="G343" s="50">
        <v>0.25</v>
      </c>
      <c r="H343" s="57" t="s">
        <v>326</v>
      </c>
      <c r="I343" s="56" t="s">
        <v>167</v>
      </c>
      <c r="J343" s="57"/>
      <c r="K343" s="57">
        <v>6</v>
      </c>
      <c r="L343" s="57">
        <v>48</v>
      </c>
      <c r="M343" s="57">
        <v>1</v>
      </c>
      <c r="N343" s="57"/>
      <c r="O343" s="57">
        <v>1</v>
      </c>
      <c r="P343" s="52"/>
      <c r="Q343" s="52">
        <v>24</v>
      </c>
      <c r="R343" s="52"/>
      <c r="S343" s="52"/>
      <c r="T343" s="47"/>
      <c r="U343" s="57"/>
      <c r="V343" s="57"/>
      <c r="W343" s="51">
        <f t="shared" si="15"/>
        <v>29</v>
      </c>
      <c r="X343" s="68">
        <f t="shared" si="17"/>
        <v>1</v>
      </c>
      <c r="Y343" s="68">
        <f t="shared" si="16"/>
        <v>2</v>
      </c>
      <c r="Z343" s="56"/>
      <c r="AA343" s="56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51">
        <v>5791</v>
      </c>
      <c r="B344" s="48">
        <v>2020</v>
      </c>
      <c r="C344" s="49" t="s">
        <v>35</v>
      </c>
      <c r="D344" s="56" t="s">
        <v>311</v>
      </c>
      <c r="E344" s="49" t="s">
        <v>63</v>
      </c>
      <c r="F344" s="49" t="s">
        <v>374</v>
      </c>
      <c r="G344" s="50">
        <v>1</v>
      </c>
      <c r="H344" s="57" t="s">
        <v>326</v>
      </c>
      <c r="I344" s="56" t="s">
        <v>167</v>
      </c>
      <c r="J344" s="57"/>
      <c r="K344" s="57"/>
      <c r="L344" s="57"/>
      <c r="M344" s="57"/>
      <c r="N344" s="57"/>
      <c r="O344" s="57"/>
      <c r="P344" s="52"/>
      <c r="Q344" s="52">
        <v>24</v>
      </c>
      <c r="R344" s="52"/>
      <c r="S344" s="52"/>
      <c r="T344" s="47"/>
      <c r="U344" s="57"/>
      <c r="V344" s="57"/>
      <c r="W344" s="51">
        <f t="shared" si="15"/>
        <v>29</v>
      </c>
      <c r="X344" s="68">
        <f t="shared" si="17"/>
        <v>1</v>
      </c>
      <c r="Y344" s="68">
        <f t="shared" si="16"/>
        <v>2</v>
      </c>
      <c r="Z344" s="56"/>
      <c r="AA344" s="56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51">
        <v>5791</v>
      </c>
      <c r="B345" s="48">
        <v>2020</v>
      </c>
      <c r="C345" s="49" t="s">
        <v>35</v>
      </c>
      <c r="D345" s="56" t="s">
        <v>130</v>
      </c>
      <c r="E345" s="56" t="s">
        <v>26</v>
      </c>
      <c r="F345" s="56" t="s">
        <v>25</v>
      </c>
      <c r="G345" s="56">
        <v>1</v>
      </c>
      <c r="H345" s="57" t="s">
        <v>326</v>
      </c>
      <c r="I345" s="56" t="s">
        <v>167</v>
      </c>
      <c r="J345" s="57">
        <v>6</v>
      </c>
      <c r="K345" s="57"/>
      <c r="L345" s="57"/>
      <c r="M345" s="57"/>
      <c r="N345" s="57"/>
      <c r="O345" s="57"/>
      <c r="P345" s="52"/>
      <c r="Q345" s="52">
        <v>10</v>
      </c>
      <c r="R345" s="52"/>
      <c r="S345" s="52"/>
      <c r="T345" s="47"/>
      <c r="U345" s="57"/>
      <c r="V345" s="57"/>
      <c r="W345" s="51">
        <f t="shared" si="15"/>
        <v>29</v>
      </c>
      <c r="X345" s="68">
        <f t="shared" si="17"/>
        <v>1</v>
      </c>
      <c r="Y345" s="68">
        <f t="shared" si="16"/>
        <v>2</v>
      </c>
      <c r="Z345" s="56"/>
      <c r="AA345" s="56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51">
        <v>5791</v>
      </c>
      <c r="B346" s="48">
        <v>2020</v>
      </c>
      <c r="C346" s="49" t="s">
        <v>35</v>
      </c>
      <c r="D346" s="56" t="s">
        <v>115</v>
      </c>
      <c r="E346" s="56" t="s">
        <v>20</v>
      </c>
      <c r="F346" s="56" t="s">
        <v>374</v>
      </c>
      <c r="G346" s="56">
        <v>1</v>
      </c>
      <c r="H346" s="57" t="s">
        <v>326</v>
      </c>
      <c r="I346" s="56" t="s">
        <v>172</v>
      </c>
      <c r="J346" s="57"/>
      <c r="K346" s="57">
        <v>12</v>
      </c>
      <c r="L346" s="57"/>
      <c r="M346" s="57"/>
      <c r="N346" s="57"/>
      <c r="O346" s="57"/>
      <c r="P346" s="52"/>
      <c r="Q346" s="52"/>
      <c r="R346" s="52"/>
      <c r="S346" s="52"/>
      <c r="T346" s="47"/>
      <c r="U346" s="57"/>
      <c r="V346" s="57"/>
      <c r="W346" s="51">
        <f t="shared" si="15"/>
        <v>29</v>
      </c>
      <c r="X346" s="68">
        <f t="shared" si="17"/>
        <v>1</v>
      </c>
      <c r="Y346" s="68">
        <f t="shared" si="16"/>
        <v>2</v>
      </c>
      <c r="Z346" s="56"/>
      <c r="AA346" s="5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51">
        <v>5791</v>
      </c>
      <c r="B347" s="48">
        <v>2020</v>
      </c>
      <c r="C347" s="49" t="s">
        <v>35</v>
      </c>
      <c r="D347" s="56" t="s">
        <v>309</v>
      </c>
      <c r="E347" s="56" t="s">
        <v>20</v>
      </c>
      <c r="F347" s="56" t="s">
        <v>374</v>
      </c>
      <c r="G347" s="56">
        <v>1</v>
      </c>
      <c r="H347" s="57" t="s">
        <v>326</v>
      </c>
      <c r="I347" s="56" t="s">
        <v>172</v>
      </c>
      <c r="J347" s="57"/>
      <c r="K347" s="57">
        <v>12</v>
      </c>
      <c r="L347" s="57"/>
      <c r="M347" s="57">
        <v>1</v>
      </c>
      <c r="N347" s="57"/>
      <c r="O347" s="57"/>
      <c r="P347" s="52"/>
      <c r="Q347" s="52"/>
      <c r="R347" s="52"/>
      <c r="S347" s="52"/>
      <c r="T347" s="47"/>
      <c r="U347" s="57"/>
      <c r="V347" s="57"/>
      <c r="W347" s="51">
        <f t="shared" si="15"/>
        <v>29</v>
      </c>
      <c r="X347" s="68">
        <f t="shared" si="17"/>
        <v>1</v>
      </c>
      <c r="Y347" s="68">
        <f t="shared" si="16"/>
        <v>2</v>
      </c>
      <c r="Z347" s="56"/>
      <c r="AA347" s="56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51">
        <v>5791</v>
      </c>
      <c r="B348" s="48">
        <v>2020</v>
      </c>
      <c r="C348" s="49" t="s">
        <v>35</v>
      </c>
      <c r="D348" s="49" t="s">
        <v>380</v>
      </c>
      <c r="E348" s="56" t="s">
        <v>33</v>
      </c>
      <c r="F348" s="56" t="s">
        <v>374</v>
      </c>
      <c r="G348" s="56">
        <v>1</v>
      </c>
      <c r="H348" s="57" t="s">
        <v>326</v>
      </c>
      <c r="I348" s="56" t="s">
        <v>172</v>
      </c>
      <c r="J348" s="57">
        <v>12</v>
      </c>
      <c r="K348" s="57"/>
      <c r="L348" s="57"/>
      <c r="M348" s="57">
        <v>1</v>
      </c>
      <c r="N348" s="57"/>
      <c r="O348" s="57"/>
      <c r="P348" s="52"/>
      <c r="Q348" s="52"/>
      <c r="R348" s="52"/>
      <c r="S348" s="52"/>
      <c r="T348" s="47"/>
      <c r="U348" s="57"/>
      <c r="V348" s="57"/>
      <c r="W348" s="51">
        <f t="shared" si="15"/>
        <v>29</v>
      </c>
      <c r="X348" s="68">
        <f t="shared" si="17"/>
        <v>1</v>
      </c>
      <c r="Y348" s="68">
        <f t="shared" si="16"/>
        <v>2</v>
      </c>
      <c r="Z348" s="56"/>
      <c r="AA348" s="56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51">
        <v>5791</v>
      </c>
      <c r="B349" s="48">
        <v>2020</v>
      </c>
      <c r="C349" s="49" t="s">
        <v>35</v>
      </c>
      <c r="D349" s="56" t="s">
        <v>115</v>
      </c>
      <c r="E349" s="49" t="s">
        <v>20</v>
      </c>
      <c r="F349" s="49" t="s">
        <v>82</v>
      </c>
      <c r="G349" s="50">
        <v>0.25</v>
      </c>
      <c r="H349" s="57" t="s">
        <v>326</v>
      </c>
      <c r="I349" s="56" t="s">
        <v>338</v>
      </c>
      <c r="J349" s="57"/>
      <c r="K349" s="57"/>
      <c r="L349" s="57">
        <v>36</v>
      </c>
      <c r="M349" s="57">
        <v>1</v>
      </c>
      <c r="N349" s="57"/>
      <c r="O349" s="57"/>
      <c r="P349" s="52"/>
      <c r="Q349" s="52"/>
      <c r="R349" s="52"/>
      <c r="S349" s="52"/>
      <c r="T349" s="47"/>
      <c r="U349" s="57"/>
      <c r="V349" s="57"/>
      <c r="W349" s="51">
        <f t="shared" si="15"/>
        <v>29</v>
      </c>
      <c r="X349" s="68">
        <f t="shared" si="17"/>
        <v>1</v>
      </c>
      <c r="Y349" s="68">
        <f t="shared" si="16"/>
        <v>2</v>
      </c>
      <c r="Z349" s="56"/>
      <c r="AA349" s="56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51">
        <v>4858</v>
      </c>
      <c r="B350" s="48">
        <v>2019</v>
      </c>
      <c r="C350" s="49" t="s">
        <v>35</v>
      </c>
      <c r="D350" s="56" t="s">
        <v>309</v>
      </c>
      <c r="E350" s="56" t="s">
        <v>20</v>
      </c>
      <c r="F350" s="56" t="s">
        <v>374</v>
      </c>
      <c r="G350" s="56"/>
      <c r="H350" s="57" t="s">
        <v>323</v>
      </c>
      <c r="I350" s="56" t="s">
        <v>339</v>
      </c>
      <c r="J350" s="57"/>
      <c r="K350" s="57"/>
      <c r="L350" s="57">
        <v>48</v>
      </c>
      <c r="M350" s="57"/>
      <c r="N350" s="57"/>
      <c r="O350" s="57"/>
      <c r="P350" s="52"/>
      <c r="Q350" s="52"/>
      <c r="R350" s="52"/>
      <c r="S350" s="52"/>
      <c r="T350" s="47"/>
      <c r="U350" s="57"/>
      <c r="V350" s="57"/>
      <c r="W350" s="51">
        <f t="shared" si="15"/>
        <v>27</v>
      </c>
      <c r="X350" s="68">
        <f t="shared" si="17"/>
        <v>1</v>
      </c>
      <c r="Y350" s="68">
        <f t="shared" si="16"/>
        <v>2</v>
      </c>
      <c r="Z350" s="56"/>
      <c r="AA350" s="56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51">
        <v>4858</v>
      </c>
      <c r="B351" s="48">
        <v>2019</v>
      </c>
      <c r="C351" s="49" t="s">
        <v>35</v>
      </c>
      <c r="D351" s="56" t="s">
        <v>311</v>
      </c>
      <c r="E351" s="49" t="s">
        <v>63</v>
      </c>
      <c r="F351" s="49" t="s">
        <v>374</v>
      </c>
      <c r="G351" s="56"/>
      <c r="H351" s="57" t="s">
        <v>323</v>
      </c>
      <c r="I351" s="56" t="s">
        <v>339</v>
      </c>
      <c r="J351" s="57">
        <v>12</v>
      </c>
      <c r="K351" s="57"/>
      <c r="L351" s="57"/>
      <c r="M351" s="57"/>
      <c r="N351" s="57"/>
      <c r="O351" s="57"/>
      <c r="P351" s="52"/>
      <c r="Q351" s="52"/>
      <c r="R351" s="52"/>
      <c r="S351" s="52"/>
      <c r="T351" s="47"/>
      <c r="U351" s="57"/>
      <c r="V351" s="57"/>
      <c r="W351" s="51">
        <f t="shared" si="15"/>
        <v>27</v>
      </c>
      <c r="X351" s="68">
        <f t="shared" si="17"/>
        <v>1</v>
      </c>
      <c r="Y351" s="68">
        <f t="shared" si="16"/>
        <v>2</v>
      </c>
      <c r="Z351" s="56"/>
      <c r="AA351" s="56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51">
        <v>5791</v>
      </c>
      <c r="B352" s="48">
        <v>2020</v>
      </c>
      <c r="C352" s="49" t="s">
        <v>35</v>
      </c>
      <c r="D352" s="56" t="s">
        <v>309</v>
      </c>
      <c r="E352" s="49" t="s">
        <v>20</v>
      </c>
      <c r="F352" s="49" t="s">
        <v>374</v>
      </c>
      <c r="G352" s="50">
        <v>1</v>
      </c>
      <c r="H352" s="57" t="s">
        <v>326</v>
      </c>
      <c r="I352" s="56" t="s">
        <v>339</v>
      </c>
      <c r="J352" s="57"/>
      <c r="K352" s="57">
        <v>24</v>
      </c>
      <c r="L352" s="57"/>
      <c r="M352" s="57"/>
      <c r="N352" s="57"/>
      <c r="O352" s="57">
        <v>1</v>
      </c>
      <c r="P352" s="52"/>
      <c r="Q352" s="52"/>
      <c r="R352" s="52"/>
      <c r="S352" s="52"/>
      <c r="T352" s="47"/>
      <c r="U352" s="57"/>
      <c r="V352" s="57"/>
      <c r="W352" s="51">
        <f t="shared" si="15"/>
        <v>29</v>
      </c>
      <c r="X352" s="68">
        <f t="shared" si="17"/>
        <v>1</v>
      </c>
      <c r="Y352" s="68">
        <f t="shared" si="16"/>
        <v>2</v>
      </c>
      <c r="Z352" s="56"/>
      <c r="AA352" s="56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51">
        <v>5791</v>
      </c>
      <c r="B353" s="48">
        <v>2020</v>
      </c>
      <c r="C353" s="49" t="s">
        <v>35</v>
      </c>
      <c r="D353" s="56" t="s">
        <v>311</v>
      </c>
      <c r="E353" s="49" t="s">
        <v>63</v>
      </c>
      <c r="F353" s="49" t="s">
        <v>374</v>
      </c>
      <c r="G353" s="50">
        <v>1</v>
      </c>
      <c r="H353" s="57" t="s">
        <v>326</v>
      </c>
      <c r="I353" s="56" t="s">
        <v>339</v>
      </c>
      <c r="J353" s="57">
        <v>12</v>
      </c>
      <c r="K353" s="57"/>
      <c r="L353" s="57"/>
      <c r="M353" s="57">
        <v>1</v>
      </c>
      <c r="N353" s="57"/>
      <c r="O353" s="57"/>
      <c r="P353" s="52"/>
      <c r="Q353" s="52"/>
      <c r="R353" s="52"/>
      <c r="S353" s="52"/>
      <c r="T353" s="47"/>
      <c r="U353" s="57"/>
      <c r="V353" s="57"/>
      <c r="W353" s="51">
        <f t="shared" si="15"/>
        <v>29</v>
      </c>
      <c r="X353" s="68">
        <f t="shared" si="17"/>
        <v>1</v>
      </c>
      <c r="Y353" s="68">
        <f t="shared" si="16"/>
        <v>2</v>
      </c>
      <c r="Z353" s="56"/>
      <c r="AA353" s="56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51">
        <v>5791</v>
      </c>
      <c r="B354" s="48">
        <v>2020</v>
      </c>
      <c r="C354" s="49" t="s">
        <v>35</v>
      </c>
      <c r="D354" s="56" t="s">
        <v>190</v>
      </c>
      <c r="E354" s="49" t="s">
        <v>26</v>
      </c>
      <c r="F354" s="49" t="s">
        <v>25</v>
      </c>
      <c r="G354" s="50">
        <v>1</v>
      </c>
      <c r="H354" s="57" t="s">
        <v>326</v>
      </c>
      <c r="I354" s="56" t="s">
        <v>356</v>
      </c>
      <c r="J354" s="57">
        <v>18</v>
      </c>
      <c r="K354" s="57"/>
      <c r="L354" s="57">
        <v>36</v>
      </c>
      <c r="M354" s="57">
        <v>1</v>
      </c>
      <c r="N354" s="57"/>
      <c r="O354" s="57"/>
      <c r="P354" s="52">
        <v>1</v>
      </c>
      <c r="Q354" s="52"/>
      <c r="R354" s="52"/>
      <c r="S354" s="52"/>
      <c r="T354" s="47"/>
      <c r="U354" s="57"/>
      <c r="V354" s="57"/>
      <c r="W354" s="51">
        <f t="shared" si="15"/>
        <v>29</v>
      </c>
      <c r="X354" s="68">
        <f t="shared" si="17"/>
        <v>1</v>
      </c>
      <c r="Y354" s="68">
        <f t="shared" si="16"/>
        <v>2</v>
      </c>
      <c r="Z354" s="56"/>
      <c r="AA354" s="56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51">
        <v>5791</v>
      </c>
      <c r="B355" s="48">
        <v>2020</v>
      </c>
      <c r="C355" s="49" t="s">
        <v>35</v>
      </c>
      <c r="D355" s="56" t="s">
        <v>116</v>
      </c>
      <c r="E355" s="56" t="s">
        <v>28</v>
      </c>
      <c r="F355" s="56" t="s">
        <v>56</v>
      </c>
      <c r="G355" s="56">
        <v>1</v>
      </c>
      <c r="H355" s="57" t="s">
        <v>326</v>
      </c>
      <c r="I355" s="56" t="s">
        <v>368</v>
      </c>
      <c r="J355" s="57"/>
      <c r="K355" s="57"/>
      <c r="L355" s="57"/>
      <c r="M355" s="57"/>
      <c r="N355" s="57">
        <v>1</v>
      </c>
      <c r="O355" s="57"/>
      <c r="P355" s="52"/>
      <c r="Q355" s="52"/>
      <c r="R355" s="52"/>
      <c r="S355" s="52"/>
      <c r="T355" s="47"/>
      <c r="U355" s="57"/>
      <c r="V355" s="57"/>
      <c r="W355" s="51">
        <f t="shared" si="15"/>
        <v>29</v>
      </c>
      <c r="X355" s="68">
        <f t="shared" si="17"/>
        <v>1</v>
      </c>
      <c r="Y355" s="68">
        <f t="shared" si="16"/>
        <v>2</v>
      </c>
      <c r="Z355" s="56"/>
      <c r="AA355" s="56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51">
        <v>5791</v>
      </c>
      <c r="B356" s="48">
        <v>2020</v>
      </c>
      <c r="C356" s="49" t="s">
        <v>35</v>
      </c>
      <c r="D356" s="56" t="s">
        <v>70</v>
      </c>
      <c r="E356" s="56" t="s">
        <v>28</v>
      </c>
      <c r="F356" s="56" t="s">
        <v>23</v>
      </c>
      <c r="G356" s="56">
        <v>1</v>
      </c>
      <c r="H356" s="57" t="s">
        <v>326</v>
      </c>
      <c r="I356" s="56" t="s">
        <v>368</v>
      </c>
      <c r="J356" s="57"/>
      <c r="K356" s="57"/>
      <c r="L356" s="57"/>
      <c r="M356" s="57">
        <v>1</v>
      </c>
      <c r="N356" s="57">
        <v>1</v>
      </c>
      <c r="O356" s="57"/>
      <c r="P356" s="52"/>
      <c r="Q356" s="52"/>
      <c r="R356" s="52"/>
      <c r="S356" s="52"/>
      <c r="T356" s="47"/>
      <c r="U356" s="57"/>
      <c r="V356" s="57"/>
      <c r="W356" s="51">
        <f t="shared" si="15"/>
        <v>29</v>
      </c>
      <c r="X356" s="68">
        <f t="shared" si="17"/>
        <v>1</v>
      </c>
      <c r="Y356" s="68">
        <f t="shared" si="16"/>
        <v>2</v>
      </c>
      <c r="Z356" s="56"/>
      <c r="AA356" s="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51">
        <v>5791</v>
      </c>
      <c r="B357" s="48">
        <v>2020</v>
      </c>
      <c r="C357" s="49" t="s">
        <v>35</v>
      </c>
      <c r="D357" s="56" t="s">
        <v>116</v>
      </c>
      <c r="E357" s="49" t="s">
        <v>28</v>
      </c>
      <c r="F357" s="49" t="s">
        <v>56</v>
      </c>
      <c r="G357" s="50">
        <v>1</v>
      </c>
      <c r="H357" s="57" t="s">
        <v>326</v>
      </c>
      <c r="I357" s="56" t="s">
        <v>369</v>
      </c>
      <c r="J357" s="57">
        <v>18</v>
      </c>
      <c r="K357" s="57"/>
      <c r="L357" s="57">
        <v>36</v>
      </c>
      <c r="M357" s="57">
        <v>1</v>
      </c>
      <c r="N357" s="57"/>
      <c r="O357" s="57"/>
      <c r="P357" s="52"/>
      <c r="Q357" s="52"/>
      <c r="R357" s="52"/>
      <c r="S357" s="52"/>
      <c r="T357" s="47"/>
      <c r="U357" s="57"/>
      <c r="V357" s="57"/>
      <c r="W357" s="51">
        <f t="shared" si="15"/>
        <v>29</v>
      </c>
      <c r="X357" s="68">
        <f t="shared" si="17"/>
        <v>1</v>
      </c>
      <c r="Y357" s="68">
        <f t="shared" si="16"/>
        <v>2</v>
      </c>
      <c r="Z357" s="56"/>
      <c r="AA357" s="56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51">
        <v>5791</v>
      </c>
      <c r="B358" s="48">
        <v>2020</v>
      </c>
      <c r="C358" s="49" t="s">
        <v>35</v>
      </c>
      <c r="D358" s="56" t="s">
        <v>70</v>
      </c>
      <c r="E358" s="49" t="s">
        <v>28</v>
      </c>
      <c r="F358" s="49" t="s">
        <v>23</v>
      </c>
      <c r="G358" s="50">
        <v>1</v>
      </c>
      <c r="H358" s="57" t="s">
        <v>326</v>
      </c>
      <c r="I358" s="56" t="s">
        <v>370</v>
      </c>
      <c r="J358" s="57">
        <v>18</v>
      </c>
      <c r="K358" s="57"/>
      <c r="L358" s="57"/>
      <c r="M358" s="57">
        <v>1</v>
      </c>
      <c r="N358" s="57"/>
      <c r="O358" s="57"/>
      <c r="P358" s="52"/>
      <c r="Q358" s="52"/>
      <c r="R358" s="52"/>
      <c r="S358" s="52"/>
      <c r="T358" s="47"/>
      <c r="U358" s="57"/>
      <c r="V358" s="57"/>
      <c r="W358" s="51">
        <f t="shared" si="15"/>
        <v>29</v>
      </c>
      <c r="X358" s="68">
        <f t="shared" si="17"/>
        <v>1</v>
      </c>
      <c r="Y358" s="68">
        <f t="shared" si="16"/>
        <v>2</v>
      </c>
      <c r="Z358" s="56"/>
      <c r="AA358" s="56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51">
        <v>5791</v>
      </c>
      <c r="B359" s="48">
        <v>2020</v>
      </c>
      <c r="C359" s="49" t="s">
        <v>35</v>
      </c>
      <c r="D359" s="56" t="s">
        <v>130</v>
      </c>
      <c r="E359" s="49" t="s">
        <v>26</v>
      </c>
      <c r="F359" s="49" t="s">
        <v>25</v>
      </c>
      <c r="G359" s="56">
        <v>1</v>
      </c>
      <c r="H359" s="57" t="s">
        <v>326</v>
      </c>
      <c r="I359" s="56" t="s">
        <v>340</v>
      </c>
      <c r="J359" s="57"/>
      <c r="K359" s="57"/>
      <c r="L359" s="57"/>
      <c r="M359" s="57">
        <v>1</v>
      </c>
      <c r="N359" s="57">
        <v>1</v>
      </c>
      <c r="O359" s="57"/>
      <c r="P359" s="52"/>
      <c r="Q359" s="52"/>
      <c r="R359" s="52"/>
      <c r="S359" s="52"/>
      <c r="T359" s="47"/>
      <c r="U359" s="57"/>
      <c r="V359" s="57"/>
      <c r="W359" s="51">
        <f t="shared" si="15"/>
        <v>29</v>
      </c>
      <c r="X359" s="68">
        <f t="shared" si="17"/>
        <v>1</v>
      </c>
      <c r="Y359" s="68">
        <f t="shared" si="16"/>
        <v>2</v>
      </c>
      <c r="Z359" s="56"/>
      <c r="AA359" s="56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51">
        <v>5791</v>
      </c>
      <c r="B360" s="48">
        <v>2020</v>
      </c>
      <c r="C360" s="49" t="s">
        <v>35</v>
      </c>
      <c r="D360" s="56" t="s">
        <v>72</v>
      </c>
      <c r="E360" s="49" t="s">
        <v>26</v>
      </c>
      <c r="F360" s="49" t="s">
        <v>25</v>
      </c>
      <c r="G360" s="50">
        <v>1</v>
      </c>
      <c r="H360" s="57" t="s">
        <v>326</v>
      </c>
      <c r="I360" s="56" t="s">
        <v>340</v>
      </c>
      <c r="J360" s="57"/>
      <c r="K360" s="57"/>
      <c r="L360" s="57"/>
      <c r="M360" s="57">
        <v>1</v>
      </c>
      <c r="N360" s="57">
        <v>1</v>
      </c>
      <c r="O360" s="57"/>
      <c r="P360" s="52"/>
      <c r="Q360" s="52"/>
      <c r="R360" s="52"/>
      <c r="S360" s="52"/>
      <c r="T360" s="47"/>
      <c r="U360" s="57"/>
      <c r="V360" s="57"/>
      <c r="W360" s="51">
        <f t="shared" si="15"/>
        <v>29</v>
      </c>
      <c r="X360" s="68">
        <f t="shared" si="17"/>
        <v>1</v>
      </c>
      <c r="Y360" s="68">
        <f t="shared" si="16"/>
        <v>2</v>
      </c>
      <c r="Z360" s="56"/>
      <c r="AA360" s="56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51">
        <v>5791</v>
      </c>
      <c r="B361" s="48">
        <v>2020</v>
      </c>
      <c r="C361" s="49" t="s">
        <v>35</v>
      </c>
      <c r="D361" s="49" t="s">
        <v>380</v>
      </c>
      <c r="E361" s="49" t="s">
        <v>33</v>
      </c>
      <c r="F361" s="49" t="s">
        <v>374</v>
      </c>
      <c r="G361" s="50">
        <v>1</v>
      </c>
      <c r="H361" s="57" t="s">
        <v>326</v>
      </c>
      <c r="I361" s="56" t="s">
        <v>341</v>
      </c>
      <c r="J361" s="57"/>
      <c r="K361" s="57"/>
      <c r="L361" s="57">
        <v>36</v>
      </c>
      <c r="M361" s="57">
        <v>1</v>
      </c>
      <c r="N361" s="57"/>
      <c r="O361" s="57"/>
      <c r="P361" s="52"/>
      <c r="Q361" s="52"/>
      <c r="R361" s="52"/>
      <c r="S361" s="52"/>
      <c r="T361" s="47"/>
      <c r="U361" s="57"/>
      <c r="V361" s="57"/>
      <c r="W361" s="51">
        <f t="shared" si="15"/>
        <v>29</v>
      </c>
      <c r="X361" s="68">
        <f t="shared" si="17"/>
        <v>1</v>
      </c>
      <c r="Y361" s="68">
        <f t="shared" si="16"/>
        <v>2</v>
      </c>
      <c r="Z361" s="56"/>
      <c r="AA361" s="56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51">
        <v>5791</v>
      </c>
      <c r="B362" s="48">
        <v>2020</v>
      </c>
      <c r="C362" s="49" t="s">
        <v>35</v>
      </c>
      <c r="D362" s="56" t="s">
        <v>116</v>
      </c>
      <c r="E362" s="56" t="s">
        <v>28</v>
      </c>
      <c r="F362" s="56" t="s">
        <v>56</v>
      </c>
      <c r="G362" s="56">
        <v>1</v>
      </c>
      <c r="H362" s="57" t="s">
        <v>326</v>
      </c>
      <c r="I362" s="56" t="s">
        <v>342</v>
      </c>
      <c r="J362" s="57">
        <v>12</v>
      </c>
      <c r="K362" s="57"/>
      <c r="L362" s="57">
        <v>48</v>
      </c>
      <c r="M362" s="57">
        <v>1</v>
      </c>
      <c r="N362" s="57"/>
      <c r="O362" s="57"/>
      <c r="P362" s="52"/>
      <c r="Q362" s="52"/>
      <c r="R362" s="52"/>
      <c r="S362" s="52"/>
      <c r="T362" s="47"/>
      <c r="U362" s="57"/>
      <c r="V362" s="57"/>
      <c r="W362" s="51">
        <f t="shared" si="15"/>
        <v>29</v>
      </c>
      <c r="X362" s="68">
        <f t="shared" si="17"/>
        <v>1</v>
      </c>
      <c r="Y362" s="68">
        <f t="shared" si="16"/>
        <v>2</v>
      </c>
      <c r="Z362" s="56"/>
      <c r="AA362" s="56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51">
        <v>5791</v>
      </c>
      <c r="B363" s="48">
        <v>2020</v>
      </c>
      <c r="C363" s="49" t="s">
        <v>35</v>
      </c>
      <c r="D363" s="56" t="s">
        <v>72</v>
      </c>
      <c r="E363" s="56" t="s">
        <v>26</v>
      </c>
      <c r="F363" s="56" t="s">
        <v>25</v>
      </c>
      <c r="G363" s="56">
        <v>1</v>
      </c>
      <c r="H363" s="57" t="s">
        <v>326</v>
      </c>
      <c r="I363" s="56" t="s">
        <v>343</v>
      </c>
      <c r="J363" s="57">
        <v>18</v>
      </c>
      <c r="K363" s="57"/>
      <c r="L363" s="57">
        <v>36</v>
      </c>
      <c r="M363" s="57">
        <v>1</v>
      </c>
      <c r="N363" s="57"/>
      <c r="O363" s="57"/>
      <c r="P363" s="52"/>
      <c r="Q363" s="52"/>
      <c r="R363" s="52"/>
      <c r="S363" s="52"/>
      <c r="T363" s="47"/>
      <c r="U363" s="57"/>
      <c r="V363" s="57"/>
      <c r="W363" s="51">
        <f t="shared" si="15"/>
        <v>29</v>
      </c>
      <c r="X363" s="68">
        <f t="shared" si="17"/>
        <v>1</v>
      </c>
      <c r="Y363" s="68">
        <f t="shared" si="16"/>
        <v>2</v>
      </c>
      <c r="Z363" s="56"/>
      <c r="AA363" s="56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51">
        <v>5791</v>
      </c>
      <c r="B364" s="48">
        <v>2020</v>
      </c>
      <c r="C364" s="49" t="s">
        <v>35</v>
      </c>
      <c r="D364" s="56" t="s">
        <v>311</v>
      </c>
      <c r="E364" s="49" t="s">
        <v>63</v>
      </c>
      <c r="F364" s="49" t="s">
        <v>374</v>
      </c>
      <c r="G364" s="50">
        <v>1</v>
      </c>
      <c r="H364" s="57" t="s">
        <v>326</v>
      </c>
      <c r="I364" s="56" t="s">
        <v>165</v>
      </c>
      <c r="J364" s="57"/>
      <c r="K364" s="57"/>
      <c r="L364" s="57"/>
      <c r="M364" s="57"/>
      <c r="N364" s="57"/>
      <c r="O364" s="57"/>
      <c r="P364" s="52"/>
      <c r="Q364" s="52"/>
      <c r="R364" s="52"/>
      <c r="S364" s="52"/>
      <c r="T364" s="47"/>
      <c r="U364" s="57">
        <v>12</v>
      </c>
      <c r="V364" s="57"/>
      <c r="W364" s="51">
        <f t="shared" si="15"/>
        <v>29</v>
      </c>
      <c r="X364" s="68">
        <f t="shared" si="17"/>
        <v>1</v>
      </c>
      <c r="Y364" s="68">
        <f t="shared" si="16"/>
        <v>2</v>
      </c>
      <c r="Z364" s="56"/>
      <c r="AA364" s="56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51">
        <v>5791</v>
      </c>
      <c r="B365" s="48">
        <v>2020</v>
      </c>
      <c r="C365" s="49" t="s">
        <v>35</v>
      </c>
      <c r="D365" s="56" t="s">
        <v>70</v>
      </c>
      <c r="E365" s="49" t="s">
        <v>28</v>
      </c>
      <c r="F365" s="49" t="s">
        <v>23</v>
      </c>
      <c r="G365" s="50">
        <v>1</v>
      </c>
      <c r="H365" s="57" t="s">
        <v>326</v>
      </c>
      <c r="I365" s="56" t="s">
        <v>165</v>
      </c>
      <c r="J365" s="57"/>
      <c r="K365" s="57"/>
      <c r="L365" s="57"/>
      <c r="M365" s="57"/>
      <c r="N365" s="57"/>
      <c r="O365" s="57"/>
      <c r="P365" s="52"/>
      <c r="Q365" s="52"/>
      <c r="R365" s="52"/>
      <c r="S365" s="52"/>
      <c r="T365" s="47"/>
      <c r="U365" s="57">
        <v>1</v>
      </c>
      <c r="V365" s="57"/>
      <c r="W365" s="51">
        <f t="shared" si="15"/>
        <v>29</v>
      </c>
      <c r="X365" s="68">
        <f t="shared" si="17"/>
        <v>1</v>
      </c>
      <c r="Y365" s="68">
        <f t="shared" si="16"/>
        <v>2</v>
      </c>
      <c r="Z365" s="56"/>
      <c r="AA365" s="56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51">
        <v>5791</v>
      </c>
      <c r="B366" s="48">
        <v>2020</v>
      </c>
      <c r="C366" s="49" t="s">
        <v>35</v>
      </c>
      <c r="D366" s="56" t="s">
        <v>312</v>
      </c>
      <c r="E366" s="49" t="s">
        <v>63</v>
      </c>
      <c r="F366" s="49" t="s">
        <v>374</v>
      </c>
      <c r="G366" s="56">
        <v>1</v>
      </c>
      <c r="H366" s="57" t="s">
        <v>326</v>
      </c>
      <c r="I366" s="56" t="s">
        <v>165</v>
      </c>
      <c r="J366" s="57"/>
      <c r="K366" s="57"/>
      <c r="L366" s="57"/>
      <c r="M366" s="57"/>
      <c r="N366" s="57"/>
      <c r="O366" s="57"/>
      <c r="P366" s="52"/>
      <c r="Q366" s="52"/>
      <c r="R366" s="52"/>
      <c r="S366" s="52"/>
      <c r="T366" s="47"/>
      <c r="U366" s="57">
        <v>12</v>
      </c>
      <c r="V366" s="57"/>
      <c r="W366" s="51">
        <f t="shared" si="15"/>
        <v>29</v>
      </c>
      <c r="X366" s="68">
        <f t="shared" si="17"/>
        <v>1</v>
      </c>
      <c r="Y366" s="68">
        <f t="shared" si="16"/>
        <v>2</v>
      </c>
      <c r="Z366" s="56"/>
      <c r="AA366" s="5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51">
        <v>5791</v>
      </c>
      <c r="B367" s="48">
        <v>2020</v>
      </c>
      <c r="C367" s="49" t="s">
        <v>35</v>
      </c>
      <c r="D367" s="49" t="s">
        <v>380</v>
      </c>
      <c r="E367" s="49" t="s">
        <v>33</v>
      </c>
      <c r="F367" s="49" t="s">
        <v>374</v>
      </c>
      <c r="G367" s="56">
        <v>0.75</v>
      </c>
      <c r="H367" s="57" t="s">
        <v>326</v>
      </c>
      <c r="I367" s="56" t="s">
        <v>165</v>
      </c>
      <c r="J367" s="57"/>
      <c r="K367" s="57"/>
      <c r="L367" s="57"/>
      <c r="M367" s="57"/>
      <c r="N367" s="57"/>
      <c r="O367" s="57"/>
      <c r="P367" s="52"/>
      <c r="Q367" s="52"/>
      <c r="R367" s="52"/>
      <c r="S367" s="52"/>
      <c r="T367" s="47"/>
      <c r="U367" s="57">
        <v>10</v>
      </c>
      <c r="V367" s="57"/>
      <c r="W367" s="51">
        <f t="shared" si="15"/>
        <v>29</v>
      </c>
      <c r="X367" s="68">
        <f t="shared" si="17"/>
        <v>1</v>
      </c>
      <c r="Y367" s="68">
        <f t="shared" si="16"/>
        <v>2</v>
      </c>
      <c r="Z367" s="56"/>
      <c r="AA367" s="56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51">
        <v>5791</v>
      </c>
      <c r="B368" s="48">
        <v>2020</v>
      </c>
      <c r="C368" s="49" t="s">
        <v>35</v>
      </c>
      <c r="D368" s="56" t="s">
        <v>72</v>
      </c>
      <c r="E368" s="49" t="s">
        <v>26</v>
      </c>
      <c r="F368" s="49" t="s">
        <v>25</v>
      </c>
      <c r="G368" s="56">
        <v>1</v>
      </c>
      <c r="H368" s="57" t="s">
        <v>326</v>
      </c>
      <c r="I368" s="56" t="s">
        <v>165</v>
      </c>
      <c r="J368" s="57"/>
      <c r="K368" s="57"/>
      <c r="L368" s="57"/>
      <c r="M368" s="57"/>
      <c r="N368" s="57"/>
      <c r="O368" s="57"/>
      <c r="P368" s="52"/>
      <c r="Q368" s="52"/>
      <c r="R368" s="52"/>
      <c r="S368" s="52"/>
      <c r="T368" s="47"/>
      <c r="U368" s="57">
        <v>5</v>
      </c>
      <c r="V368" s="57"/>
      <c r="W368" s="51">
        <f t="shared" si="15"/>
        <v>29</v>
      </c>
      <c r="X368" s="68">
        <f t="shared" si="17"/>
        <v>1</v>
      </c>
      <c r="Y368" s="68">
        <f t="shared" si="16"/>
        <v>2</v>
      </c>
      <c r="Z368" s="56"/>
      <c r="AA368" s="56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51">
        <v>5791</v>
      </c>
      <c r="B369" s="48">
        <v>2020</v>
      </c>
      <c r="C369" s="49" t="s">
        <v>35</v>
      </c>
      <c r="D369" s="56" t="s">
        <v>135</v>
      </c>
      <c r="E369" s="49" t="s">
        <v>20</v>
      </c>
      <c r="F369" s="49" t="s">
        <v>82</v>
      </c>
      <c r="G369" s="56">
        <v>1</v>
      </c>
      <c r="H369" s="57" t="s">
        <v>326</v>
      </c>
      <c r="I369" s="56" t="s">
        <v>165</v>
      </c>
      <c r="J369" s="57"/>
      <c r="K369" s="57"/>
      <c r="L369" s="57"/>
      <c r="M369" s="57"/>
      <c r="N369" s="57"/>
      <c r="O369" s="57"/>
      <c r="P369" s="52"/>
      <c r="Q369" s="52"/>
      <c r="R369" s="52"/>
      <c r="S369" s="52"/>
      <c r="T369" s="47"/>
      <c r="U369" s="57"/>
      <c r="V369" s="57"/>
      <c r="W369" s="51">
        <f t="shared" si="15"/>
        <v>29</v>
      </c>
      <c r="X369" s="68">
        <f t="shared" si="17"/>
        <v>1</v>
      </c>
      <c r="Y369" s="68">
        <f t="shared" si="16"/>
        <v>2</v>
      </c>
      <c r="Z369" s="56"/>
      <c r="AA369" s="56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51">
        <v>5791</v>
      </c>
      <c r="B370" s="48">
        <v>2020</v>
      </c>
      <c r="C370" s="49" t="s">
        <v>35</v>
      </c>
      <c r="D370" s="56" t="s">
        <v>130</v>
      </c>
      <c r="E370" s="49" t="s">
        <v>26</v>
      </c>
      <c r="F370" s="49" t="s">
        <v>25</v>
      </c>
      <c r="G370" s="56">
        <v>1</v>
      </c>
      <c r="H370" s="57" t="s">
        <v>326</v>
      </c>
      <c r="I370" s="56" t="s">
        <v>165</v>
      </c>
      <c r="J370" s="57"/>
      <c r="K370" s="57"/>
      <c r="L370" s="57"/>
      <c r="M370" s="57"/>
      <c r="N370" s="57"/>
      <c r="O370" s="57"/>
      <c r="P370" s="52"/>
      <c r="Q370" s="52"/>
      <c r="R370" s="52"/>
      <c r="S370" s="52"/>
      <c r="T370" s="47"/>
      <c r="U370" s="57">
        <v>5</v>
      </c>
      <c r="V370" s="57"/>
      <c r="W370" s="51">
        <f t="shared" si="15"/>
        <v>29</v>
      </c>
      <c r="X370" s="68">
        <f t="shared" si="17"/>
        <v>1</v>
      </c>
      <c r="Y370" s="68">
        <f t="shared" si="16"/>
        <v>2</v>
      </c>
      <c r="Z370" s="56"/>
      <c r="AA370" s="56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51">
        <v>5791</v>
      </c>
      <c r="B371" s="48">
        <v>2020</v>
      </c>
      <c r="C371" s="49" t="s">
        <v>35</v>
      </c>
      <c r="D371" s="56" t="s">
        <v>130</v>
      </c>
      <c r="E371" s="49" t="s">
        <v>26</v>
      </c>
      <c r="F371" s="49" t="s">
        <v>25</v>
      </c>
      <c r="G371" s="56">
        <v>1</v>
      </c>
      <c r="H371" s="57" t="s">
        <v>326</v>
      </c>
      <c r="I371" s="56" t="s">
        <v>164</v>
      </c>
      <c r="J371" s="57"/>
      <c r="K371" s="57"/>
      <c r="L371" s="57"/>
      <c r="M371" s="57"/>
      <c r="N371" s="57"/>
      <c r="O371" s="57"/>
      <c r="P371" s="52"/>
      <c r="Q371" s="52"/>
      <c r="R371" s="52"/>
      <c r="S371" s="52"/>
      <c r="T371" s="47"/>
      <c r="U371" s="57">
        <v>10</v>
      </c>
      <c r="V371" s="57"/>
      <c r="W371" s="51">
        <f t="shared" si="15"/>
        <v>29</v>
      </c>
      <c r="X371" s="68">
        <f t="shared" si="17"/>
        <v>1</v>
      </c>
      <c r="Y371" s="68">
        <f t="shared" si="16"/>
        <v>2</v>
      </c>
      <c r="Z371" s="56"/>
      <c r="AA371" s="56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51">
        <v>5791</v>
      </c>
      <c r="B372" s="48">
        <v>2020</v>
      </c>
      <c r="C372" s="49" t="s">
        <v>35</v>
      </c>
      <c r="D372" s="56" t="s">
        <v>72</v>
      </c>
      <c r="E372" s="49" t="s">
        <v>26</v>
      </c>
      <c r="F372" s="49" t="s">
        <v>25</v>
      </c>
      <c r="G372" s="50">
        <v>1</v>
      </c>
      <c r="H372" s="57" t="s">
        <v>326</v>
      </c>
      <c r="I372" s="56" t="s">
        <v>164</v>
      </c>
      <c r="J372" s="57"/>
      <c r="K372" s="57"/>
      <c r="L372" s="57"/>
      <c r="M372" s="57"/>
      <c r="N372" s="57"/>
      <c r="O372" s="57"/>
      <c r="P372" s="52"/>
      <c r="Q372" s="52"/>
      <c r="R372" s="52"/>
      <c r="S372" s="52"/>
      <c r="T372" s="47"/>
      <c r="U372" s="57">
        <v>10</v>
      </c>
      <c r="V372" s="57"/>
      <c r="W372" s="51">
        <f t="shared" si="15"/>
        <v>29</v>
      </c>
      <c r="X372" s="68">
        <f t="shared" si="17"/>
        <v>1</v>
      </c>
      <c r="Y372" s="68">
        <f t="shared" si="16"/>
        <v>2</v>
      </c>
      <c r="Z372" s="56"/>
      <c r="AA372" s="56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51">
        <v>5791</v>
      </c>
      <c r="B373" s="48">
        <v>2020</v>
      </c>
      <c r="C373" s="49" t="s">
        <v>35</v>
      </c>
      <c r="D373" s="56" t="s">
        <v>311</v>
      </c>
      <c r="E373" s="49" t="s">
        <v>63</v>
      </c>
      <c r="F373" s="49" t="s">
        <v>374</v>
      </c>
      <c r="G373" s="50">
        <v>1</v>
      </c>
      <c r="H373" s="57" t="s">
        <v>326</v>
      </c>
      <c r="I373" s="56" t="s">
        <v>164</v>
      </c>
      <c r="J373" s="57"/>
      <c r="K373" s="57"/>
      <c r="L373" s="57"/>
      <c r="M373" s="57"/>
      <c r="N373" s="57"/>
      <c r="O373" s="57"/>
      <c r="P373" s="52"/>
      <c r="Q373" s="52"/>
      <c r="R373" s="52"/>
      <c r="S373" s="52"/>
      <c r="T373" s="47"/>
      <c r="U373" s="57">
        <v>10</v>
      </c>
      <c r="V373" s="57"/>
      <c r="W373" s="51">
        <f t="shared" si="15"/>
        <v>29</v>
      </c>
      <c r="X373" s="68">
        <f t="shared" si="17"/>
        <v>1</v>
      </c>
      <c r="Y373" s="68">
        <f t="shared" si="16"/>
        <v>2</v>
      </c>
      <c r="Z373" s="56"/>
      <c r="AA373" s="56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51">
        <v>5791</v>
      </c>
      <c r="B374" s="48">
        <v>2020</v>
      </c>
      <c r="C374" s="49" t="s">
        <v>35</v>
      </c>
      <c r="D374" s="56" t="s">
        <v>312</v>
      </c>
      <c r="E374" s="49" t="s">
        <v>63</v>
      </c>
      <c r="F374" s="49" t="s">
        <v>374</v>
      </c>
      <c r="G374" s="50">
        <v>1</v>
      </c>
      <c r="H374" s="57" t="s">
        <v>326</v>
      </c>
      <c r="I374" s="56" t="s">
        <v>164</v>
      </c>
      <c r="J374" s="57"/>
      <c r="K374" s="57"/>
      <c r="L374" s="57"/>
      <c r="M374" s="57"/>
      <c r="N374" s="57"/>
      <c r="O374" s="57"/>
      <c r="P374" s="52"/>
      <c r="Q374" s="52"/>
      <c r="R374" s="52"/>
      <c r="S374" s="52"/>
      <c r="T374" s="47"/>
      <c r="U374" s="57">
        <v>8</v>
      </c>
      <c r="V374" s="57"/>
      <c r="W374" s="51">
        <f t="shared" si="15"/>
        <v>29</v>
      </c>
      <c r="X374" s="68">
        <f t="shared" si="17"/>
        <v>1</v>
      </c>
      <c r="Y374" s="68">
        <f t="shared" si="16"/>
        <v>2</v>
      </c>
      <c r="Z374" s="56"/>
      <c r="AA374" s="56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51">
        <v>5791</v>
      </c>
      <c r="B375" s="48">
        <v>2020</v>
      </c>
      <c r="C375" s="49" t="s">
        <v>35</v>
      </c>
      <c r="D375" s="49" t="s">
        <v>380</v>
      </c>
      <c r="E375" s="49" t="s">
        <v>33</v>
      </c>
      <c r="F375" s="49" t="s">
        <v>374</v>
      </c>
      <c r="G375" s="50">
        <v>0.75</v>
      </c>
      <c r="H375" s="57" t="s">
        <v>326</v>
      </c>
      <c r="I375" s="56" t="s">
        <v>164</v>
      </c>
      <c r="J375" s="57"/>
      <c r="K375" s="57"/>
      <c r="L375" s="57"/>
      <c r="M375" s="57"/>
      <c r="N375" s="57"/>
      <c r="O375" s="57"/>
      <c r="P375" s="52"/>
      <c r="Q375" s="52"/>
      <c r="R375" s="52"/>
      <c r="S375" s="52"/>
      <c r="T375" s="47"/>
      <c r="U375" s="57">
        <v>10</v>
      </c>
      <c r="V375" s="57"/>
      <c r="W375" s="51">
        <f t="shared" si="15"/>
        <v>29</v>
      </c>
      <c r="X375" s="68">
        <f t="shared" si="17"/>
        <v>1</v>
      </c>
      <c r="Y375" s="68">
        <f t="shared" si="16"/>
        <v>2</v>
      </c>
      <c r="Z375" s="56"/>
      <c r="AA375" s="56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51">
        <v>5791</v>
      </c>
      <c r="B376" s="48">
        <v>2020</v>
      </c>
      <c r="C376" s="49" t="s">
        <v>35</v>
      </c>
      <c r="D376" s="56" t="s">
        <v>70</v>
      </c>
      <c r="E376" s="49" t="s">
        <v>28</v>
      </c>
      <c r="F376" s="49" t="s">
        <v>23</v>
      </c>
      <c r="G376" s="50">
        <v>1</v>
      </c>
      <c r="H376" s="57" t="s">
        <v>326</v>
      </c>
      <c r="I376" s="56" t="s">
        <v>164</v>
      </c>
      <c r="J376" s="57"/>
      <c r="K376" s="57"/>
      <c r="L376" s="57"/>
      <c r="M376" s="57"/>
      <c r="N376" s="57"/>
      <c r="O376" s="57"/>
      <c r="P376" s="52"/>
      <c r="Q376" s="52"/>
      <c r="R376" s="52"/>
      <c r="S376" s="52"/>
      <c r="T376" s="47"/>
      <c r="U376" s="57">
        <v>2</v>
      </c>
      <c r="V376" s="57"/>
      <c r="W376" s="51">
        <f t="shared" si="15"/>
        <v>29</v>
      </c>
      <c r="X376" s="68">
        <f t="shared" si="17"/>
        <v>1</v>
      </c>
      <c r="Y376" s="68">
        <f t="shared" si="16"/>
        <v>2</v>
      </c>
      <c r="Z376" s="56"/>
      <c r="AA376" s="5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51">
        <v>5791</v>
      </c>
      <c r="B377" s="48">
        <v>2020</v>
      </c>
      <c r="C377" s="49" t="s">
        <v>35</v>
      </c>
      <c r="D377" s="56" t="s">
        <v>135</v>
      </c>
      <c r="E377" s="49" t="s">
        <v>20</v>
      </c>
      <c r="F377" s="49" t="s">
        <v>82</v>
      </c>
      <c r="G377" s="50">
        <v>1</v>
      </c>
      <c r="H377" s="57" t="s">
        <v>326</v>
      </c>
      <c r="I377" s="56" t="s">
        <v>164</v>
      </c>
      <c r="J377" s="57"/>
      <c r="K377" s="57"/>
      <c r="L377" s="57"/>
      <c r="M377" s="57"/>
      <c r="N377" s="57"/>
      <c r="O377" s="57"/>
      <c r="P377" s="52"/>
      <c r="Q377" s="52"/>
      <c r="R377" s="52"/>
      <c r="S377" s="52"/>
      <c r="T377" s="47"/>
      <c r="U377" s="57"/>
      <c r="V377" s="57"/>
      <c r="W377" s="51">
        <f t="shared" si="15"/>
        <v>29</v>
      </c>
      <c r="X377" s="68">
        <f t="shared" si="17"/>
        <v>1</v>
      </c>
      <c r="Y377" s="68">
        <f t="shared" si="16"/>
        <v>2</v>
      </c>
      <c r="Z377" s="56"/>
      <c r="AA377" s="56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51">
        <v>5791</v>
      </c>
      <c r="B378" s="48">
        <v>2020</v>
      </c>
      <c r="C378" s="49" t="s">
        <v>35</v>
      </c>
      <c r="D378" s="56" t="s">
        <v>130</v>
      </c>
      <c r="E378" s="49" t="s">
        <v>26</v>
      </c>
      <c r="F378" s="49" t="s">
        <v>25</v>
      </c>
      <c r="G378" s="50">
        <v>1</v>
      </c>
      <c r="H378" s="57" t="s">
        <v>326</v>
      </c>
      <c r="I378" s="56" t="s">
        <v>357</v>
      </c>
      <c r="J378" s="57"/>
      <c r="K378" s="57"/>
      <c r="L378" s="57"/>
      <c r="M378" s="57"/>
      <c r="N378" s="57"/>
      <c r="O378" s="57"/>
      <c r="P378" s="52"/>
      <c r="Q378" s="52"/>
      <c r="R378" s="52"/>
      <c r="S378" s="52"/>
      <c r="T378" s="47"/>
      <c r="U378" s="57"/>
      <c r="V378" s="57">
        <v>100</v>
      </c>
      <c r="W378" s="51">
        <f t="shared" si="15"/>
        <v>29</v>
      </c>
      <c r="X378" s="68">
        <f t="shared" si="17"/>
        <v>1</v>
      </c>
      <c r="Y378" s="68">
        <f t="shared" si="16"/>
        <v>2</v>
      </c>
      <c r="Z378" s="56"/>
      <c r="AA378" s="56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51">
        <v>5791</v>
      </c>
      <c r="B379" s="48">
        <v>2020</v>
      </c>
      <c r="C379" s="49" t="s">
        <v>35</v>
      </c>
      <c r="D379" s="56" t="s">
        <v>72</v>
      </c>
      <c r="E379" s="49" t="s">
        <v>26</v>
      </c>
      <c r="F379" s="49" t="s">
        <v>25</v>
      </c>
      <c r="G379" s="56">
        <v>1</v>
      </c>
      <c r="H379" s="57" t="s">
        <v>326</v>
      </c>
      <c r="I379" s="56" t="s">
        <v>357</v>
      </c>
      <c r="J379" s="57"/>
      <c r="K379" s="57"/>
      <c r="L379" s="57"/>
      <c r="M379" s="57"/>
      <c r="N379" s="57"/>
      <c r="O379" s="57"/>
      <c r="P379" s="52"/>
      <c r="Q379" s="52"/>
      <c r="R379" s="52"/>
      <c r="S379" s="52"/>
      <c r="T379" s="47"/>
      <c r="U379" s="57"/>
      <c r="V379" s="57">
        <v>100</v>
      </c>
      <c r="W379" s="51">
        <f t="shared" si="15"/>
        <v>29</v>
      </c>
      <c r="X379" s="68">
        <f t="shared" si="17"/>
        <v>1</v>
      </c>
      <c r="Y379" s="68">
        <f t="shared" si="16"/>
        <v>2</v>
      </c>
      <c r="Z379" s="56"/>
      <c r="AA379" s="56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51">
        <v>5791</v>
      </c>
      <c r="B380" s="48">
        <v>2020</v>
      </c>
      <c r="C380" s="49" t="s">
        <v>35</v>
      </c>
      <c r="D380" s="56" t="s">
        <v>311</v>
      </c>
      <c r="E380" s="49" t="s">
        <v>63</v>
      </c>
      <c r="F380" s="49" t="s">
        <v>374</v>
      </c>
      <c r="G380" s="56">
        <v>1</v>
      </c>
      <c r="H380" s="57" t="s">
        <v>326</v>
      </c>
      <c r="I380" s="56" t="s">
        <v>357</v>
      </c>
      <c r="J380" s="57"/>
      <c r="K380" s="57"/>
      <c r="L380" s="57"/>
      <c r="M380" s="57"/>
      <c r="N380" s="57"/>
      <c r="O380" s="57"/>
      <c r="P380" s="52"/>
      <c r="Q380" s="52"/>
      <c r="R380" s="52"/>
      <c r="S380" s="52"/>
      <c r="T380" s="47"/>
      <c r="U380" s="57"/>
      <c r="V380" s="57">
        <v>100</v>
      </c>
      <c r="W380" s="51">
        <f t="shared" si="15"/>
        <v>29</v>
      </c>
      <c r="X380" s="68">
        <f t="shared" si="17"/>
        <v>1</v>
      </c>
      <c r="Y380" s="68">
        <f t="shared" si="16"/>
        <v>2</v>
      </c>
      <c r="Z380" s="56"/>
      <c r="AA380" s="56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51">
        <v>5791</v>
      </c>
      <c r="B381" s="48">
        <v>2020</v>
      </c>
      <c r="C381" s="49" t="s">
        <v>35</v>
      </c>
      <c r="D381" s="56" t="s">
        <v>312</v>
      </c>
      <c r="E381" s="49" t="s">
        <v>63</v>
      </c>
      <c r="F381" s="49" t="s">
        <v>374</v>
      </c>
      <c r="G381" s="56">
        <v>1</v>
      </c>
      <c r="H381" s="57" t="s">
        <v>326</v>
      </c>
      <c r="I381" s="56" t="s">
        <v>357</v>
      </c>
      <c r="J381" s="57"/>
      <c r="K381" s="57"/>
      <c r="L381" s="57"/>
      <c r="M381" s="57"/>
      <c r="N381" s="57"/>
      <c r="O381" s="57"/>
      <c r="P381" s="52"/>
      <c r="Q381" s="52"/>
      <c r="R381" s="52"/>
      <c r="S381" s="52"/>
      <c r="T381" s="47"/>
      <c r="U381" s="57"/>
      <c r="V381" s="57">
        <v>80</v>
      </c>
      <c r="W381" s="51">
        <f t="shared" si="15"/>
        <v>29</v>
      </c>
      <c r="X381" s="68">
        <f t="shared" si="17"/>
        <v>1</v>
      </c>
      <c r="Y381" s="68">
        <f t="shared" si="16"/>
        <v>2</v>
      </c>
      <c r="Z381" s="56"/>
      <c r="AA381" s="56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51">
        <v>5791</v>
      </c>
      <c r="B382" s="48">
        <v>2020</v>
      </c>
      <c r="C382" s="49" t="s">
        <v>35</v>
      </c>
      <c r="D382" s="49" t="s">
        <v>380</v>
      </c>
      <c r="E382" s="49" t="s">
        <v>33</v>
      </c>
      <c r="F382" s="49" t="s">
        <v>374</v>
      </c>
      <c r="G382" s="56">
        <v>1</v>
      </c>
      <c r="H382" s="57" t="s">
        <v>326</v>
      </c>
      <c r="I382" s="56" t="s">
        <v>357</v>
      </c>
      <c r="J382" s="57"/>
      <c r="K382" s="57"/>
      <c r="L382" s="57"/>
      <c r="M382" s="57"/>
      <c r="N382" s="57"/>
      <c r="O382" s="57"/>
      <c r="P382" s="52"/>
      <c r="Q382" s="52"/>
      <c r="R382" s="52"/>
      <c r="S382" s="52"/>
      <c r="T382" s="47"/>
      <c r="U382" s="57"/>
      <c r="V382" s="57">
        <v>100</v>
      </c>
      <c r="W382" s="51">
        <f t="shared" si="15"/>
        <v>29</v>
      </c>
      <c r="X382" s="68">
        <f t="shared" si="17"/>
        <v>1</v>
      </c>
      <c r="Y382" s="68">
        <f t="shared" si="16"/>
        <v>2</v>
      </c>
      <c r="Z382" s="56"/>
      <c r="AA382" s="56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51">
        <v>5791</v>
      </c>
      <c r="B383" s="48">
        <v>2020</v>
      </c>
      <c r="C383" s="49" t="s">
        <v>35</v>
      </c>
      <c r="D383" s="56" t="s">
        <v>70</v>
      </c>
      <c r="E383" s="49" t="s">
        <v>28</v>
      </c>
      <c r="F383" s="49" t="s">
        <v>23</v>
      </c>
      <c r="G383" s="56">
        <v>1</v>
      </c>
      <c r="H383" s="57" t="s">
        <v>326</v>
      </c>
      <c r="I383" s="56" t="s">
        <v>357</v>
      </c>
      <c r="J383" s="57"/>
      <c r="K383" s="57"/>
      <c r="L383" s="57"/>
      <c r="M383" s="57"/>
      <c r="N383" s="57"/>
      <c r="O383" s="57"/>
      <c r="P383" s="52"/>
      <c r="Q383" s="52"/>
      <c r="R383" s="52"/>
      <c r="S383" s="52"/>
      <c r="T383" s="47"/>
      <c r="U383" s="57"/>
      <c r="V383" s="57">
        <v>20</v>
      </c>
      <c r="W383" s="51">
        <f t="shared" si="15"/>
        <v>29</v>
      </c>
      <c r="X383" s="68">
        <f t="shared" si="17"/>
        <v>1</v>
      </c>
      <c r="Y383" s="68">
        <f t="shared" si="16"/>
        <v>2</v>
      </c>
      <c r="Z383" s="56"/>
      <c r="AA383" s="56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51">
        <v>5791</v>
      </c>
      <c r="B384" s="48">
        <v>2020</v>
      </c>
      <c r="C384" s="49" t="s">
        <v>35</v>
      </c>
      <c r="D384" s="56" t="s">
        <v>135</v>
      </c>
      <c r="E384" s="49" t="s">
        <v>20</v>
      </c>
      <c r="F384" s="49" t="s">
        <v>82</v>
      </c>
      <c r="G384" s="50">
        <v>1</v>
      </c>
      <c r="H384" s="57" t="s">
        <v>326</v>
      </c>
      <c r="I384" s="56" t="s">
        <v>357</v>
      </c>
      <c r="J384" s="57"/>
      <c r="K384" s="57"/>
      <c r="L384" s="57"/>
      <c r="M384" s="57"/>
      <c r="N384" s="57"/>
      <c r="O384" s="57"/>
      <c r="P384" s="52"/>
      <c r="Q384" s="52"/>
      <c r="R384" s="52"/>
      <c r="S384" s="52"/>
      <c r="T384" s="47"/>
      <c r="U384" s="57"/>
      <c r="V384" s="57"/>
      <c r="W384" s="51">
        <f t="shared" si="15"/>
        <v>29</v>
      </c>
      <c r="X384" s="68">
        <f t="shared" si="17"/>
        <v>1</v>
      </c>
      <c r="Y384" s="68">
        <f t="shared" si="16"/>
        <v>2</v>
      </c>
      <c r="Z384" s="56"/>
      <c r="AA384" s="56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51">
        <v>5791</v>
      </c>
      <c r="B385" s="48">
        <v>2020</v>
      </c>
      <c r="C385" s="49" t="s">
        <v>35</v>
      </c>
      <c r="D385" s="56" t="s">
        <v>312</v>
      </c>
      <c r="E385" s="49" t="s">
        <v>63</v>
      </c>
      <c r="F385" s="49" t="s">
        <v>374</v>
      </c>
      <c r="G385" s="50">
        <v>1</v>
      </c>
      <c r="H385" s="57" t="s">
        <v>326</v>
      </c>
      <c r="I385" s="56" t="s">
        <v>358</v>
      </c>
      <c r="J385" s="57"/>
      <c r="K385" s="57"/>
      <c r="L385" s="57"/>
      <c r="M385" s="57"/>
      <c r="N385" s="57"/>
      <c r="O385" s="57"/>
      <c r="P385" s="52"/>
      <c r="Q385" s="52"/>
      <c r="R385" s="52">
        <v>5</v>
      </c>
      <c r="S385" s="52">
        <v>4</v>
      </c>
      <c r="T385" s="47"/>
      <c r="U385" s="57"/>
      <c r="V385" s="57"/>
      <c r="W385" s="51">
        <f t="shared" si="15"/>
        <v>29</v>
      </c>
      <c r="X385" s="68">
        <f t="shared" si="17"/>
        <v>1</v>
      </c>
      <c r="Y385" s="68">
        <f t="shared" si="16"/>
        <v>2</v>
      </c>
      <c r="Z385" s="56"/>
      <c r="AA385" s="56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51">
        <v>5791</v>
      </c>
      <c r="B386" s="48">
        <v>2020</v>
      </c>
      <c r="C386" s="49" t="s">
        <v>35</v>
      </c>
      <c r="D386" s="56" t="s">
        <v>117</v>
      </c>
      <c r="E386" s="49" t="s">
        <v>33</v>
      </c>
      <c r="F386" s="49" t="s">
        <v>25</v>
      </c>
      <c r="G386" s="50">
        <v>0.75</v>
      </c>
      <c r="H386" s="57" t="s">
        <v>326</v>
      </c>
      <c r="I386" s="56" t="s">
        <v>358</v>
      </c>
      <c r="J386" s="57"/>
      <c r="K386" s="57"/>
      <c r="L386" s="57"/>
      <c r="M386" s="57"/>
      <c r="N386" s="57"/>
      <c r="O386" s="57"/>
      <c r="P386" s="52"/>
      <c r="Q386" s="52"/>
      <c r="R386" s="52">
        <v>5</v>
      </c>
      <c r="S386" s="52">
        <v>4</v>
      </c>
      <c r="T386" s="47"/>
      <c r="U386" s="57"/>
      <c r="V386" s="57"/>
      <c r="W386" s="51">
        <f t="shared" si="15"/>
        <v>29</v>
      </c>
      <c r="X386" s="68">
        <f t="shared" si="17"/>
        <v>1</v>
      </c>
      <c r="Y386" s="68">
        <f t="shared" si="16"/>
        <v>2</v>
      </c>
      <c r="Z386" s="56"/>
      <c r="AA386" s="5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51">
        <v>5791</v>
      </c>
      <c r="B387" s="48">
        <v>2020</v>
      </c>
      <c r="C387" s="49" t="s">
        <v>35</v>
      </c>
      <c r="D387" s="56" t="s">
        <v>116</v>
      </c>
      <c r="E387" s="49" t="s">
        <v>28</v>
      </c>
      <c r="F387" s="49" t="s">
        <v>56</v>
      </c>
      <c r="G387" s="50">
        <v>1</v>
      </c>
      <c r="H387" s="57" t="s">
        <v>326</v>
      </c>
      <c r="I387" s="56" t="s">
        <v>358</v>
      </c>
      <c r="J387" s="57"/>
      <c r="K387" s="57"/>
      <c r="L387" s="57"/>
      <c r="M387" s="57"/>
      <c r="N387" s="57"/>
      <c r="O387" s="57"/>
      <c r="P387" s="52"/>
      <c r="Q387" s="52"/>
      <c r="R387" s="52">
        <v>5</v>
      </c>
      <c r="S387" s="52">
        <v>2</v>
      </c>
      <c r="T387" s="47"/>
      <c r="U387" s="57"/>
      <c r="V387" s="57"/>
      <c r="W387" s="51">
        <f t="shared" si="15"/>
        <v>29</v>
      </c>
      <c r="X387" s="68">
        <f t="shared" si="17"/>
        <v>1</v>
      </c>
      <c r="Y387" s="68">
        <f t="shared" si="16"/>
        <v>2</v>
      </c>
      <c r="Z387" s="56"/>
      <c r="AA387" s="56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51">
        <v>6368</v>
      </c>
      <c r="B388" s="48">
        <v>2021</v>
      </c>
      <c r="C388" s="49" t="s">
        <v>35</v>
      </c>
      <c r="D388" s="56" t="s">
        <v>72</v>
      </c>
      <c r="E388" s="49" t="s">
        <v>26</v>
      </c>
      <c r="F388" s="49" t="s">
        <v>25</v>
      </c>
      <c r="G388" s="50">
        <v>1</v>
      </c>
      <c r="H388" s="57" t="s">
        <v>327</v>
      </c>
      <c r="I388" s="56" t="s">
        <v>355</v>
      </c>
      <c r="J388" s="57">
        <v>18</v>
      </c>
      <c r="K388" s="57"/>
      <c r="L388" s="57"/>
      <c r="M388" s="57">
        <v>1</v>
      </c>
      <c r="N388" s="57">
        <v>1</v>
      </c>
      <c r="O388" s="57"/>
      <c r="P388" s="52"/>
      <c r="Q388" s="52"/>
      <c r="R388" s="52"/>
      <c r="S388" s="52"/>
      <c r="T388" s="47"/>
      <c r="U388" s="57"/>
      <c r="V388" s="57"/>
      <c r="W388" s="51">
        <f t="shared" ref="W388:W451" si="18">IFERROR(IFERROR(INDEX(A$1:BE$12,11,MATCH(H388,AD$4:BE$4,0)+29),INDEX(A$1:BE$12,12,MATCH(H388,AD$5:BE$5,0)+29)), 0)</f>
        <v>39</v>
      </c>
      <c r="X388" s="68">
        <f t="shared" si="17"/>
        <v>2</v>
      </c>
      <c r="Y388" s="68">
        <f t="shared" ref="Y388:Y451" si="19">ROUNDUP(W388/15,0)</f>
        <v>3</v>
      </c>
      <c r="Z388" s="56"/>
      <c r="AA388" s="56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51">
        <v>6368</v>
      </c>
      <c r="B389" s="48">
        <v>2021</v>
      </c>
      <c r="C389" s="49" t="s">
        <v>35</v>
      </c>
      <c r="D389" s="56" t="s">
        <v>135</v>
      </c>
      <c r="E389" s="49" t="s">
        <v>20</v>
      </c>
      <c r="F389" s="49" t="s">
        <v>82</v>
      </c>
      <c r="G389" s="50">
        <v>1</v>
      </c>
      <c r="H389" s="57" t="s">
        <v>327</v>
      </c>
      <c r="I389" s="56" t="s">
        <v>355</v>
      </c>
      <c r="J389" s="57"/>
      <c r="K389" s="57"/>
      <c r="L389" s="57">
        <v>108</v>
      </c>
      <c r="M389" s="57"/>
      <c r="N389" s="57"/>
      <c r="O389" s="57"/>
      <c r="P389" s="52"/>
      <c r="Q389" s="52"/>
      <c r="R389" s="52"/>
      <c r="S389" s="52"/>
      <c r="T389" s="47"/>
      <c r="U389" s="57"/>
      <c r="V389" s="57"/>
      <c r="W389" s="51">
        <f t="shared" si="18"/>
        <v>39</v>
      </c>
      <c r="X389" s="68">
        <f t="shared" ref="X389:X452" si="20">ROUNDUP(W389/30,0)</f>
        <v>2</v>
      </c>
      <c r="Y389" s="68">
        <f t="shared" si="19"/>
        <v>3</v>
      </c>
      <c r="Z389" s="56"/>
      <c r="AA389" s="56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51">
        <v>6368</v>
      </c>
      <c r="B390" s="48">
        <v>2021</v>
      </c>
      <c r="C390" s="49" t="s">
        <v>35</v>
      </c>
      <c r="D390" s="56" t="s">
        <v>190</v>
      </c>
      <c r="E390" s="56" t="s">
        <v>26</v>
      </c>
      <c r="F390" s="56" t="s">
        <v>25</v>
      </c>
      <c r="G390" s="56">
        <v>1</v>
      </c>
      <c r="H390" s="57" t="s">
        <v>327</v>
      </c>
      <c r="I390" s="56" t="s">
        <v>336</v>
      </c>
      <c r="J390" s="57"/>
      <c r="K390" s="57"/>
      <c r="L390" s="57"/>
      <c r="M390" s="57"/>
      <c r="N390" s="57"/>
      <c r="O390" s="57"/>
      <c r="P390" s="52"/>
      <c r="Q390" s="52"/>
      <c r="R390" s="52"/>
      <c r="S390" s="52"/>
      <c r="T390" s="47"/>
      <c r="U390" s="57"/>
      <c r="V390" s="57"/>
      <c r="W390" s="51">
        <f t="shared" si="18"/>
        <v>39</v>
      </c>
      <c r="X390" s="68">
        <f t="shared" si="20"/>
        <v>2</v>
      </c>
      <c r="Y390" s="68">
        <f t="shared" si="19"/>
        <v>3</v>
      </c>
      <c r="Z390" s="56"/>
      <c r="AA390" s="56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51">
        <v>6368</v>
      </c>
      <c r="B391" s="48">
        <v>2021</v>
      </c>
      <c r="C391" s="49" t="s">
        <v>35</v>
      </c>
      <c r="D391" s="56" t="s">
        <v>311</v>
      </c>
      <c r="E391" s="56" t="s">
        <v>63</v>
      </c>
      <c r="F391" s="56" t="s">
        <v>374</v>
      </c>
      <c r="G391" s="56">
        <v>1</v>
      </c>
      <c r="H391" s="57" t="s">
        <v>327</v>
      </c>
      <c r="I391" s="56" t="s">
        <v>166</v>
      </c>
      <c r="J391" s="57"/>
      <c r="K391" s="57"/>
      <c r="L391" s="57"/>
      <c r="M391" s="57">
        <v>1</v>
      </c>
      <c r="N391" s="57">
        <v>1</v>
      </c>
      <c r="O391" s="57"/>
      <c r="P391" s="52"/>
      <c r="Q391" s="52"/>
      <c r="R391" s="52"/>
      <c r="S391" s="52"/>
      <c r="T391" s="47"/>
      <c r="U391" s="57"/>
      <c r="V391" s="57"/>
      <c r="W391" s="51">
        <f t="shared" si="18"/>
        <v>39</v>
      </c>
      <c r="X391" s="68">
        <f t="shared" si="20"/>
        <v>2</v>
      </c>
      <c r="Y391" s="68">
        <f t="shared" si="19"/>
        <v>3</v>
      </c>
      <c r="Z391" s="56"/>
      <c r="AA391" s="56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51">
        <v>6368</v>
      </c>
      <c r="B392" s="48">
        <v>2021</v>
      </c>
      <c r="C392" s="49" t="s">
        <v>35</v>
      </c>
      <c r="D392" s="56" t="s">
        <v>117</v>
      </c>
      <c r="E392" s="56" t="s">
        <v>33</v>
      </c>
      <c r="F392" s="56" t="s">
        <v>25</v>
      </c>
      <c r="G392" s="56">
        <v>0.75</v>
      </c>
      <c r="H392" s="57" t="s">
        <v>327</v>
      </c>
      <c r="I392" s="56" t="s">
        <v>166</v>
      </c>
      <c r="J392" s="57"/>
      <c r="K392" s="57"/>
      <c r="L392" s="57"/>
      <c r="M392" s="57"/>
      <c r="N392" s="57">
        <v>1</v>
      </c>
      <c r="O392" s="57"/>
      <c r="P392" s="52"/>
      <c r="Q392" s="52"/>
      <c r="R392" s="52"/>
      <c r="S392" s="52"/>
      <c r="T392" s="47"/>
      <c r="U392" s="57"/>
      <c r="V392" s="57"/>
      <c r="W392" s="51">
        <f t="shared" si="18"/>
        <v>39</v>
      </c>
      <c r="X392" s="68">
        <f t="shared" si="20"/>
        <v>2</v>
      </c>
      <c r="Y392" s="68">
        <f t="shared" si="19"/>
        <v>3</v>
      </c>
      <c r="Z392" s="56"/>
      <c r="AA392" s="56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51">
        <v>6368</v>
      </c>
      <c r="B393" s="48">
        <v>2021</v>
      </c>
      <c r="C393" s="49" t="s">
        <v>35</v>
      </c>
      <c r="D393" s="56" t="s">
        <v>117</v>
      </c>
      <c r="E393" s="56" t="s">
        <v>33</v>
      </c>
      <c r="F393" s="56" t="s">
        <v>25</v>
      </c>
      <c r="G393" s="56">
        <v>0.75</v>
      </c>
      <c r="H393" s="57" t="s">
        <v>327</v>
      </c>
      <c r="I393" s="56" t="s">
        <v>337</v>
      </c>
      <c r="J393" s="57">
        <v>14</v>
      </c>
      <c r="K393" s="57">
        <v>44</v>
      </c>
      <c r="L393" s="57"/>
      <c r="M393" s="57">
        <v>1</v>
      </c>
      <c r="N393" s="57"/>
      <c r="O393" s="57"/>
      <c r="P393" s="52"/>
      <c r="Q393" s="52"/>
      <c r="R393" s="52"/>
      <c r="S393" s="52"/>
      <c r="T393" s="47"/>
      <c r="U393" s="57"/>
      <c r="V393" s="57"/>
      <c r="W393" s="51">
        <f t="shared" si="18"/>
        <v>39</v>
      </c>
      <c r="X393" s="68">
        <f t="shared" si="20"/>
        <v>2</v>
      </c>
      <c r="Y393" s="68">
        <f t="shared" si="19"/>
        <v>3</v>
      </c>
      <c r="Z393" s="56"/>
      <c r="AA393" s="56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51">
        <v>6368</v>
      </c>
      <c r="B394" s="48">
        <v>2021</v>
      </c>
      <c r="C394" s="49" t="s">
        <v>35</v>
      </c>
      <c r="D394" s="56" t="s">
        <v>130</v>
      </c>
      <c r="E394" s="49" t="s">
        <v>26</v>
      </c>
      <c r="F394" s="49" t="s">
        <v>25</v>
      </c>
      <c r="G394" s="50">
        <v>1</v>
      </c>
      <c r="H394" s="57" t="s">
        <v>327</v>
      </c>
      <c r="I394" s="56" t="s">
        <v>167</v>
      </c>
      <c r="J394" s="57"/>
      <c r="K394" s="57"/>
      <c r="L394" s="57"/>
      <c r="M394" s="57"/>
      <c r="N394" s="57"/>
      <c r="O394" s="57"/>
      <c r="P394" s="52"/>
      <c r="Q394" s="52"/>
      <c r="R394" s="52"/>
      <c r="S394" s="52"/>
      <c r="T394" s="47"/>
      <c r="U394" s="57"/>
      <c r="V394" s="57"/>
      <c r="W394" s="51">
        <f t="shared" si="18"/>
        <v>39</v>
      </c>
      <c r="X394" s="68">
        <f t="shared" si="20"/>
        <v>2</v>
      </c>
      <c r="Y394" s="68">
        <f t="shared" si="19"/>
        <v>3</v>
      </c>
      <c r="Z394" s="56"/>
      <c r="AA394" s="56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51">
        <v>6368</v>
      </c>
      <c r="B395" s="48">
        <v>2021</v>
      </c>
      <c r="C395" s="49" t="s">
        <v>35</v>
      </c>
      <c r="D395" s="56" t="s">
        <v>117</v>
      </c>
      <c r="E395" s="56" t="s">
        <v>33</v>
      </c>
      <c r="F395" s="56" t="s">
        <v>25</v>
      </c>
      <c r="G395" s="56">
        <v>0.75</v>
      </c>
      <c r="H395" s="57" t="s">
        <v>327</v>
      </c>
      <c r="I395" s="56" t="s">
        <v>172</v>
      </c>
      <c r="J395" s="57">
        <v>12</v>
      </c>
      <c r="K395" s="57">
        <v>48</v>
      </c>
      <c r="L395" s="57"/>
      <c r="M395" s="57">
        <v>1</v>
      </c>
      <c r="N395" s="57"/>
      <c r="O395" s="57"/>
      <c r="P395" s="52"/>
      <c r="Q395" s="52"/>
      <c r="R395" s="52"/>
      <c r="S395" s="52"/>
      <c r="T395" s="47"/>
      <c r="U395" s="57"/>
      <c r="V395" s="57"/>
      <c r="W395" s="51">
        <f t="shared" si="18"/>
        <v>39</v>
      </c>
      <c r="X395" s="68">
        <f t="shared" si="20"/>
        <v>2</v>
      </c>
      <c r="Y395" s="68">
        <f t="shared" si="19"/>
        <v>3</v>
      </c>
      <c r="Z395" s="56"/>
      <c r="AA395" s="56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51">
        <v>6368</v>
      </c>
      <c r="B396" s="48">
        <v>2021</v>
      </c>
      <c r="C396" s="49" t="s">
        <v>35</v>
      </c>
      <c r="D396" s="56" t="s">
        <v>169</v>
      </c>
      <c r="E396" s="49" t="s">
        <v>20</v>
      </c>
      <c r="F396" s="58" t="s">
        <v>82</v>
      </c>
      <c r="G396" s="56">
        <v>0.25</v>
      </c>
      <c r="H396" s="57" t="s">
        <v>327</v>
      </c>
      <c r="I396" s="56" t="s">
        <v>338</v>
      </c>
      <c r="J396" s="57"/>
      <c r="K396" s="57"/>
      <c r="L396" s="57">
        <v>54</v>
      </c>
      <c r="M396" s="57">
        <v>1</v>
      </c>
      <c r="N396" s="57"/>
      <c r="O396" s="57"/>
      <c r="P396" s="52"/>
      <c r="Q396" s="52"/>
      <c r="R396" s="52"/>
      <c r="S396" s="52"/>
      <c r="T396" s="47"/>
      <c r="U396" s="57"/>
      <c r="V396" s="57"/>
      <c r="W396" s="51">
        <f t="shared" si="18"/>
        <v>39</v>
      </c>
      <c r="X396" s="68">
        <f t="shared" si="20"/>
        <v>2</v>
      </c>
      <c r="Y396" s="68">
        <f t="shared" si="19"/>
        <v>3</v>
      </c>
      <c r="Z396" s="56"/>
      <c r="AA396" s="5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51">
        <v>6368</v>
      </c>
      <c r="B397" s="48">
        <v>2021</v>
      </c>
      <c r="C397" s="49" t="s">
        <v>35</v>
      </c>
      <c r="D397" s="56" t="s">
        <v>135</v>
      </c>
      <c r="E397" s="49" t="s">
        <v>20</v>
      </c>
      <c r="F397" s="49" t="s">
        <v>82</v>
      </c>
      <c r="G397" s="50">
        <v>1</v>
      </c>
      <c r="H397" s="57" t="s">
        <v>327</v>
      </c>
      <c r="I397" s="56" t="s">
        <v>339</v>
      </c>
      <c r="J397" s="57"/>
      <c r="K397" s="57">
        <v>48</v>
      </c>
      <c r="L397" s="57"/>
      <c r="M397" s="57"/>
      <c r="N397" s="57"/>
      <c r="O397" s="57">
        <v>1</v>
      </c>
      <c r="P397" s="52"/>
      <c r="Q397" s="52"/>
      <c r="R397" s="52"/>
      <c r="S397" s="52"/>
      <c r="T397" s="47"/>
      <c r="U397" s="57"/>
      <c r="V397" s="57"/>
      <c r="W397" s="51">
        <f t="shared" si="18"/>
        <v>39</v>
      </c>
      <c r="X397" s="68">
        <f t="shared" si="20"/>
        <v>2</v>
      </c>
      <c r="Y397" s="68">
        <f t="shared" si="19"/>
        <v>3</v>
      </c>
      <c r="Z397" s="56"/>
      <c r="AA397" s="56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51">
        <v>6368</v>
      </c>
      <c r="B398" s="48">
        <v>2021</v>
      </c>
      <c r="C398" s="49" t="s">
        <v>35</v>
      </c>
      <c r="D398" s="56" t="s">
        <v>311</v>
      </c>
      <c r="E398" s="49" t="s">
        <v>63</v>
      </c>
      <c r="F398" s="49" t="s">
        <v>374</v>
      </c>
      <c r="G398" s="50">
        <v>1</v>
      </c>
      <c r="H398" s="57" t="s">
        <v>327</v>
      </c>
      <c r="I398" s="56" t="s">
        <v>339</v>
      </c>
      <c r="J398" s="57">
        <v>12</v>
      </c>
      <c r="K398" s="57"/>
      <c r="L398" s="57"/>
      <c r="M398" s="57">
        <v>1</v>
      </c>
      <c r="N398" s="57"/>
      <c r="O398" s="57"/>
      <c r="P398" s="52"/>
      <c r="Q398" s="52"/>
      <c r="R398" s="52"/>
      <c r="S398" s="52"/>
      <c r="T398" s="47"/>
      <c r="U398" s="57"/>
      <c r="V398" s="57"/>
      <c r="W398" s="51">
        <f t="shared" si="18"/>
        <v>39</v>
      </c>
      <c r="X398" s="68">
        <f t="shared" si="20"/>
        <v>2</v>
      </c>
      <c r="Y398" s="68">
        <f t="shared" si="19"/>
        <v>3</v>
      </c>
      <c r="Z398" s="56"/>
      <c r="AA398" s="56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51">
        <v>6368</v>
      </c>
      <c r="B399" s="48">
        <v>2021</v>
      </c>
      <c r="C399" s="49" t="s">
        <v>35</v>
      </c>
      <c r="D399" s="56" t="s">
        <v>190</v>
      </c>
      <c r="E399" s="49" t="s">
        <v>26</v>
      </c>
      <c r="F399" s="58" t="s">
        <v>25</v>
      </c>
      <c r="G399" s="50">
        <v>1</v>
      </c>
      <c r="H399" s="57" t="s">
        <v>327</v>
      </c>
      <c r="I399" s="56" t="s">
        <v>356</v>
      </c>
      <c r="J399" s="57">
        <v>18</v>
      </c>
      <c r="K399" s="57"/>
      <c r="L399" s="57">
        <v>54</v>
      </c>
      <c r="M399" s="57">
        <v>1</v>
      </c>
      <c r="N399" s="57"/>
      <c r="O399" s="57"/>
      <c r="P399" s="52">
        <v>1</v>
      </c>
      <c r="Q399" s="52"/>
      <c r="R399" s="52"/>
      <c r="S399" s="52"/>
      <c r="T399" s="47"/>
      <c r="U399" s="57"/>
      <c r="V399" s="57"/>
      <c r="W399" s="51">
        <f t="shared" si="18"/>
        <v>39</v>
      </c>
      <c r="X399" s="68">
        <f t="shared" si="20"/>
        <v>2</v>
      </c>
      <c r="Y399" s="68">
        <f t="shared" si="19"/>
        <v>3</v>
      </c>
      <c r="Z399" s="56"/>
      <c r="AA399" s="56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51">
        <v>6368</v>
      </c>
      <c r="B400" s="48">
        <v>2021</v>
      </c>
      <c r="C400" s="49" t="s">
        <v>35</v>
      </c>
      <c r="D400" s="56" t="s">
        <v>116</v>
      </c>
      <c r="E400" s="49" t="s">
        <v>28</v>
      </c>
      <c r="F400" s="49" t="s">
        <v>56</v>
      </c>
      <c r="G400" s="50">
        <v>1</v>
      </c>
      <c r="H400" s="57" t="s">
        <v>327</v>
      </c>
      <c r="I400" s="56" t="s">
        <v>368</v>
      </c>
      <c r="J400" s="57"/>
      <c r="K400" s="57"/>
      <c r="L400" s="57"/>
      <c r="M400" s="57"/>
      <c r="N400" s="57">
        <v>1</v>
      </c>
      <c r="O400" s="57"/>
      <c r="P400" s="52"/>
      <c r="Q400" s="52"/>
      <c r="R400" s="52"/>
      <c r="S400" s="52"/>
      <c r="T400" s="47"/>
      <c r="U400" s="57"/>
      <c r="V400" s="57"/>
      <c r="W400" s="51">
        <f t="shared" si="18"/>
        <v>39</v>
      </c>
      <c r="X400" s="68">
        <f t="shared" si="20"/>
        <v>2</v>
      </c>
      <c r="Y400" s="68">
        <f t="shared" si="19"/>
        <v>3</v>
      </c>
      <c r="Z400" s="56"/>
      <c r="AA400" s="56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51">
        <v>6368</v>
      </c>
      <c r="B401" s="48">
        <v>2021</v>
      </c>
      <c r="C401" s="49" t="s">
        <v>35</v>
      </c>
      <c r="D401" s="56" t="s">
        <v>70</v>
      </c>
      <c r="E401" s="49" t="s">
        <v>28</v>
      </c>
      <c r="F401" s="49" t="s">
        <v>23</v>
      </c>
      <c r="G401" s="50">
        <v>1</v>
      </c>
      <c r="H401" s="57" t="s">
        <v>327</v>
      </c>
      <c r="I401" s="56" t="s">
        <v>368</v>
      </c>
      <c r="J401" s="57"/>
      <c r="K401" s="57"/>
      <c r="L401" s="57"/>
      <c r="M401" s="57">
        <v>1</v>
      </c>
      <c r="N401" s="57">
        <v>1</v>
      </c>
      <c r="O401" s="57"/>
      <c r="P401" s="52"/>
      <c r="Q401" s="52"/>
      <c r="R401" s="52"/>
      <c r="S401" s="52"/>
      <c r="T401" s="47"/>
      <c r="U401" s="57"/>
      <c r="V401" s="57"/>
      <c r="W401" s="51">
        <f t="shared" si="18"/>
        <v>39</v>
      </c>
      <c r="X401" s="68">
        <f t="shared" si="20"/>
        <v>2</v>
      </c>
      <c r="Y401" s="68">
        <f t="shared" si="19"/>
        <v>3</v>
      </c>
      <c r="Z401" s="56"/>
      <c r="AA401" s="56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51">
        <v>6368</v>
      </c>
      <c r="B402" s="48">
        <v>2021</v>
      </c>
      <c r="C402" s="49" t="s">
        <v>35</v>
      </c>
      <c r="D402" s="56" t="s">
        <v>116</v>
      </c>
      <c r="E402" s="49" t="s">
        <v>28</v>
      </c>
      <c r="F402" s="49" t="s">
        <v>56</v>
      </c>
      <c r="G402" s="50">
        <v>1</v>
      </c>
      <c r="H402" s="57" t="s">
        <v>327</v>
      </c>
      <c r="I402" s="56" t="s">
        <v>369</v>
      </c>
      <c r="J402" s="57">
        <v>18</v>
      </c>
      <c r="K402" s="57"/>
      <c r="L402" s="57">
        <v>54</v>
      </c>
      <c r="M402" s="57">
        <v>1</v>
      </c>
      <c r="N402" s="57"/>
      <c r="O402" s="57"/>
      <c r="P402" s="52"/>
      <c r="Q402" s="52"/>
      <c r="R402" s="52"/>
      <c r="S402" s="52"/>
      <c r="T402" s="47"/>
      <c r="U402" s="57"/>
      <c r="V402" s="57"/>
      <c r="W402" s="51">
        <f t="shared" si="18"/>
        <v>39</v>
      </c>
      <c r="X402" s="68">
        <f t="shared" si="20"/>
        <v>2</v>
      </c>
      <c r="Y402" s="68">
        <f t="shared" si="19"/>
        <v>3</v>
      </c>
      <c r="Z402" s="56"/>
      <c r="AA402" s="56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51">
        <v>6368</v>
      </c>
      <c r="B403" s="48">
        <v>2021</v>
      </c>
      <c r="C403" s="49" t="s">
        <v>35</v>
      </c>
      <c r="D403" s="56" t="s">
        <v>70</v>
      </c>
      <c r="E403" s="49" t="s">
        <v>28</v>
      </c>
      <c r="F403" s="49" t="s">
        <v>23</v>
      </c>
      <c r="G403" s="50">
        <v>1</v>
      </c>
      <c r="H403" s="57" t="s">
        <v>327</v>
      </c>
      <c r="I403" s="56" t="s">
        <v>370</v>
      </c>
      <c r="J403" s="57">
        <v>18</v>
      </c>
      <c r="K403" s="57"/>
      <c r="L403" s="57"/>
      <c r="M403" s="57">
        <v>1</v>
      </c>
      <c r="N403" s="57"/>
      <c r="O403" s="57"/>
      <c r="P403" s="52"/>
      <c r="Q403" s="52"/>
      <c r="R403" s="52"/>
      <c r="S403" s="52"/>
      <c r="T403" s="47"/>
      <c r="U403" s="57"/>
      <c r="V403" s="57"/>
      <c r="W403" s="51">
        <f t="shared" si="18"/>
        <v>39</v>
      </c>
      <c r="X403" s="68">
        <f t="shared" si="20"/>
        <v>2</v>
      </c>
      <c r="Y403" s="68">
        <f t="shared" si="19"/>
        <v>3</v>
      </c>
      <c r="Z403" s="56"/>
      <c r="AA403" s="56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51">
        <v>6368</v>
      </c>
      <c r="B404" s="48">
        <v>2021</v>
      </c>
      <c r="C404" s="49" t="s">
        <v>35</v>
      </c>
      <c r="D404" s="56" t="s">
        <v>130</v>
      </c>
      <c r="E404" s="49" t="s">
        <v>26</v>
      </c>
      <c r="F404" s="49" t="s">
        <v>25</v>
      </c>
      <c r="G404" s="50">
        <v>1</v>
      </c>
      <c r="H404" s="57" t="s">
        <v>327</v>
      </c>
      <c r="I404" s="56" t="s">
        <v>340</v>
      </c>
      <c r="J404" s="57"/>
      <c r="K404" s="57"/>
      <c r="L404" s="57"/>
      <c r="M404" s="57">
        <v>1</v>
      </c>
      <c r="N404" s="57">
        <v>1</v>
      </c>
      <c r="O404" s="57"/>
      <c r="P404" s="52"/>
      <c r="Q404" s="52"/>
      <c r="R404" s="52"/>
      <c r="S404" s="52"/>
      <c r="T404" s="47"/>
      <c r="U404" s="57"/>
      <c r="V404" s="57"/>
      <c r="W404" s="51">
        <f t="shared" si="18"/>
        <v>39</v>
      </c>
      <c r="X404" s="68">
        <f t="shared" si="20"/>
        <v>2</v>
      </c>
      <c r="Y404" s="68">
        <f t="shared" si="19"/>
        <v>3</v>
      </c>
      <c r="Z404" s="56"/>
      <c r="AA404" s="56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51">
        <v>6368</v>
      </c>
      <c r="B405" s="48">
        <v>2021</v>
      </c>
      <c r="C405" s="49" t="s">
        <v>35</v>
      </c>
      <c r="D405" s="56" t="s">
        <v>72</v>
      </c>
      <c r="E405" s="56" t="s">
        <v>26</v>
      </c>
      <c r="F405" s="56" t="s">
        <v>25</v>
      </c>
      <c r="G405" s="56">
        <v>1</v>
      </c>
      <c r="H405" s="57" t="s">
        <v>327</v>
      </c>
      <c r="I405" s="56" t="s">
        <v>340</v>
      </c>
      <c r="J405" s="57"/>
      <c r="K405" s="57"/>
      <c r="L405" s="57"/>
      <c r="M405" s="57">
        <v>1</v>
      </c>
      <c r="N405" s="57">
        <v>1</v>
      </c>
      <c r="O405" s="57"/>
      <c r="P405" s="52"/>
      <c r="Q405" s="52"/>
      <c r="R405" s="52"/>
      <c r="S405" s="52"/>
      <c r="T405" s="47"/>
      <c r="U405" s="57"/>
      <c r="V405" s="57"/>
      <c r="W405" s="51">
        <f t="shared" si="18"/>
        <v>39</v>
      </c>
      <c r="X405" s="68">
        <f t="shared" si="20"/>
        <v>2</v>
      </c>
      <c r="Y405" s="68">
        <f t="shared" si="19"/>
        <v>3</v>
      </c>
      <c r="Z405" s="56"/>
      <c r="AA405" s="56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51">
        <v>6368</v>
      </c>
      <c r="B406" s="48">
        <v>2021</v>
      </c>
      <c r="C406" s="49" t="s">
        <v>35</v>
      </c>
      <c r="D406" s="56" t="s">
        <v>130</v>
      </c>
      <c r="E406" s="56" t="s">
        <v>26</v>
      </c>
      <c r="F406" s="56" t="s">
        <v>25</v>
      </c>
      <c r="G406" s="56">
        <v>1</v>
      </c>
      <c r="H406" s="57" t="s">
        <v>327</v>
      </c>
      <c r="I406" s="56" t="s">
        <v>341</v>
      </c>
      <c r="J406" s="57"/>
      <c r="K406" s="57"/>
      <c r="L406" s="57">
        <v>54</v>
      </c>
      <c r="M406" s="57">
        <v>1</v>
      </c>
      <c r="N406" s="57"/>
      <c r="O406" s="57"/>
      <c r="P406" s="52"/>
      <c r="Q406" s="52"/>
      <c r="R406" s="52"/>
      <c r="S406" s="52"/>
      <c r="T406" s="47"/>
      <c r="U406" s="57"/>
      <c r="V406" s="57"/>
      <c r="W406" s="51">
        <f t="shared" si="18"/>
        <v>39</v>
      </c>
      <c r="X406" s="68">
        <f t="shared" si="20"/>
        <v>2</v>
      </c>
      <c r="Y406" s="68">
        <f t="shared" si="19"/>
        <v>3</v>
      </c>
      <c r="Z406" s="56"/>
      <c r="AA406" s="5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51">
        <v>6368</v>
      </c>
      <c r="B407" s="48">
        <v>2021</v>
      </c>
      <c r="C407" s="49" t="s">
        <v>35</v>
      </c>
      <c r="D407" s="56" t="s">
        <v>116</v>
      </c>
      <c r="E407" s="49" t="s">
        <v>28</v>
      </c>
      <c r="F407" s="49" t="s">
        <v>56</v>
      </c>
      <c r="G407" s="50">
        <v>1</v>
      </c>
      <c r="H407" s="57" t="s">
        <v>327</v>
      </c>
      <c r="I407" s="56" t="s">
        <v>342</v>
      </c>
      <c r="J407" s="57">
        <v>12</v>
      </c>
      <c r="K407" s="57"/>
      <c r="L407" s="57">
        <v>72</v>
      </c>
      <c r="M407" s="57">
        <v>1</v>
      </c>
      <c r="N407" s="57"/>
      <c r="O407" s="57"/>
      <c r="P407" s="52"/>
      <c r="Q407" s="52"/>
      <c r="R407" s="52"/>
      <c r="S407" s="52"/>
      <c r="T407" s="47"/>
      <c r="U407" s="57"/>
      <c r="V407" s="57"/>
      <c r="W407" s="51">
        <f t="shared" si="18"/>
        <v>39</v>
      </c>
      <c r="X407" s="68">
        <f t="shared" si="20"/>
        <v>2</v>
      </c>
      <c r="Y407" s="68">
        <f t="shared" si="19"/>
        <v>3</v>
      </c>
      <c r="Z407" s="56"/>
      <c r="AA407" s="56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51">
        <v>6368</v>
      </c>
      <c r="B408" s="48">
        <v>2021</v>
      </c>
      <c r="C408" s="49" t="s">
        <v>35</v>
      </c>
      <c r="D408" s="56" t="s">
        <v>72</v>
      </c>
      <c r="E408" s="49" t="s">
        <v>26</v>
      </c>
      <c r="F408" s="49" t="s">
        <v>25</v>
      </c>
      <c r="G408" s="50">
        <v>1</v>
      </c>
      <c r="H408" s="57" t="s">
        <v>327</v>
      </c>
      <c r="I408" s="56" t="s">
        <v>343</v>
      </c>
      <c r="J408" s="57">
        <v>18</v>
      </c>
      <c r="K408" s="57"/>
      <c r="L408" s="57">
        <v>54</v>
      </c>
      <c r="M408" s="57">
        <v>1</v>
      </c>
      <c r="N408" s="57"/>
      <c r="O408" s="57"/>
      <c r="P408" s="52"/>
      <c r="Q408" s="52"/>
      <c r="R408" s="52"/>
      <c r="S408" s="52"/>
      <c r="T408" s="47"/>
      <c r="U408" s="57"/>
      <c r="V408" s="57"/>
      <c r="W408" s="51">
        <f t="shared" si="18"/>
        <v>39</v>
      </c>
      <c r="X408" s="68">
        <f t="shared" si="20"/>
        <v>2</v>
      </c>
      <c r="Y408" s="68">
        <f t="shared" si="19"/>
        <v>3</v>
      </c>
      <c r="Z408" s="56"/>
      <c r="AA408" s="56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51">
        <v>6368</v>
      </c>
      <c r="B409" s="48">
        <v>2021</v>
      </c>
      <c r="C409" s="49" t="s">
        <v>35</v>
      </c>
      <c r="D409" s="56" t="s">
        <v>311</v>
      </c>
      <c r="E409" s="49" t="s">
        <v>63</v>
      </c>
      <c r="F409" s="49" t="s">
        <v>374</v>
      </c>
      <c r="G409" s="56">
        <v>1</v>
      </c>
      <c r="H409" s="57" t="s">
        <v>327</v>
      </c>
      <c r="I409" s="56" t="s">
        <v>165</v>
      </c>
      <c r="J409" s="57"/>
      <c r="K409" s="57"/>
      <c r="L409" s="57"/>
      <c r="M409" s="57"/>
      <c r="N409" s="57"/>
      <c r="O409" s="57"/>
      <c r="P409" s="52"/>
      <c r="Q409" s="52"/>
      <c r="R409" s="52"/>
      <c r="S409" s="52"/>
      <c r="T409" s="47"/>
      <c r="U409" s="57">
        <v>15</v>
      </c>
      <c r="V409" s="57"/>
      <c r="W409" s="51">
        <f t="shared" si="18"/>
        <v>39</v>
      </c>
      <c r="X409" s="68">
        <f t="shared" si="20"/>
        <v>2</v>
      </c>
      <c r="Y409" s="68">
        <f t="shared" si="19"/>
        <v>3</v>
      </c>
      <c r="Z409" s="56"/>
      <c r="AA409" s="56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51">
        <v>6368</v>
      </c>
      <c r="B410" s="48">
        <v>2021</v>
      </c>
      <c r="C410" s="49" t="s">
        <v>35</v>
      </c>
      <c r="D410" s="56" t="s">
        <v>70</v>
      </c>
      <c r="E410" s="49" t="s">
        <v>28</v>
      </c>
      <c r="F410" s="49" t="s">
        <v>23</v>
      </c>
      <c r="G410" s="50">
        <v>1</v>
      </c>
      <c r="H410" s="57" t="s">
        <v>327</v>
      </c>
      <c r="I410" s="56" t="s">
        <v>165</v>
      </c>
      <c r="J410" s="57"/>
      <c r="K410" s="57"/>
      <c r="L410" s="57"/>
      <c r="M410" s="57"/>
      <c r="N410" s="57"/>
      <c r="O410" s="57"/>
      <c r="P410" s="52"/>
      <c r="Q410" s="52"/>
      <c r="R410" s="52"/>
      <c r="S410" s="52"/>
      <c r="T410" s="47"/>
      <c r="U410" s="57">
        <v>2</v>
      </c>
      <c r="V410" s="57"/>
      <c r="W410" s="51">
        <f t="shared" si="18"/>
        <v>39</v>
      </c>
      <c r="X410" s="68">
        <f t="shared" si="20"/>
        <v>2</v>
      </c>
      <c r="Y410" s="68">
        <f t="shared" si="19"/>
        <v>3</v>
      </c>
      <c r="Z410" s="56"/>
      <c r="AA410" s="56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51">
        <v>6368</v>
      </c>
      <c r="B411" s="48">
        <v>2021</v>
      </c>
      <c r="C411" s="49" t="s">
        <v>35</v>
      </c>
      <c r="D411" s="56" t="s">
        <v>312</v>
      </c>
      <c r="E411" s="49" t="s">
        <v>63</v>
      </c>
      <c r="F411" s="49" t="s">
        <v>374</v>
      </c>
      <c r="G411" s="50">
        <v>1</v>
      </c>
      <c r="H411" s="57" t="s">
        <v>327</v>
      </c>
      <c r="I411" s="56" t="s">
        <v>165</v>
      </c>
      <c r="J411" s="57"/>
      <c r="K411" s="57"/>
      <c r="L411" s="57"/>
      <c r="M411" s="57"/>
      <c r="N411" s="57"/>
      <c r="O411" s="57"/>
      <c r="P411" s="52"/>
      <c r="Q411" s="52"/>
      <c r="R411" s="52"/>
      <c r="S411" s="52"/>
      <c r="T411" s="47"/>
      <c r="U411" s="57">
        <v>15</v>
      </c>
      <c r="V411" s="57"/>
      <c r="W411" s="51">
        <f t="shared" si="18"/>
        <v>39</v>
      </c>
      <c r="X411" s="68">
        <f t="shared" si="20"/>
        <v>2</v>
      </c>
      <c r="Y411" s="68">
        <f t="shared" si="19"/>
        <v>3</v>
      </c>
      <c r="Z411" s="56"/>
      <c r="AA411" s="56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51">
        <v>6368</v>
      </c>
      <c r="B412" s="48">
        <v>2021</v>
      </c>
      <c r="C412" s="49" t="s">
        <v>35</v>
      </c>
      <c r="D412" s="56" t="s">
        <v>117</v>
      </c>
      <c r="E412" s="56" t="s">
        <v>33</v>
      </c>
      <c r="F412" s="56" t="s">
        <v>25</v>
      </c>
      <c r="G412" s="56">
        <v>0.75</v>
      </c>
      <c r="H412" s="57" t="s">
        <v>327</v>
      </c>
      <c r="I412" s="56" t="s">
        <v>165</v>
      </c>
      <c r="J412" s="57"/>
      <c r="K412" s="57"/>
      <c r="L412" s="57"/>
      <c r="M412" s="57"/>
      <c r="N412" s="57"/>
      <c r="O412" s="57"/>
      <c r="P412" s="52"/>
      <c r="Q412" s="52"/>
      <c r="R412" s="52"/>
      <c r="S412" s="52"/>
      <c r="T412" s="47"/>
      <c r="U412" s="57">
        <v>4</v>
      </c>
      <c r="V412" s="57"/>
      <c r="W412" s="51">
        <f t="shared" si="18"/>
        <v>39</v>
      </c>
      <c r="X412" s="68">
        <f t="shared" si="20"/>
        <v>2</v>
      </c>
      <c r="Y412" s="68">
        <f t="shared" si="19"/>
        <v>3</v>
      </c>
      <c r="Z412" s="56"/>
      <c r="AA412" s="56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51">
        <v>6368</v>
      </c>
      <c r="B413" s="48">
        <v>2021</v>
      </c>
      <c r="C413" s="49" t="s">
        <v>35</v>
      </c>
      <c r="D413" s="56" t="s">
        <v>72</v>
      </c>
      <c r="E413" s="56" t="s">
        <v>26</v>
      </c>
      <c r="F413" s="56" t="s">
        <v>25</v>
      </c>
      <c r="G413" s="56">
        <v>1</v>
      </c>
      <c r="H413" s="57" t="s">
        <v>327</v>
      </c>
      <c r="I413" s="56" t="s">
        <v>165</v>
      </c>
      <c r="J413" s="57"/>
      <c r="K413" s="57"/>
      <c r="L413" s="57"/>
      <c r="M413" s="57"/>
      <c r="N413" s="57"/>
      <c r="O413" s="57"/>
      <c r="P413" s="52"/>
      <c r="Q413" s="52"/>
      <c r="R413" s="52"/>
      <c r="S413" s="52"/>
      <c r="T413" s="47"/>
      <c r="U413" s="57">
        <v>5</v>
      </c>
      <c r="V413" s="57"/>
      <c r="W413" s="51">
        <f t="shared" si="18"/>
        <v>39</v>
      </c>
      <c r="X413" s="68">
        <f t="shared" si="20"/>
        <v>2</v>
      </c>
      <c r="Y413" s="68">
        <f t="shared" si="19"/>
        <v>3</v>
      </c>
      <c r="Z413" s="56"/>
      <c r="AA413" s="56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51">
        <v>6368</v>
      </c>
      <c r="B414" s="48">
        <v>2021</v>
      </c>
      <c r="C414" s="49" t="s">
        <v>35</v>
      </c>
      <c r="D414" s="49" t="s">
        <v>380</v>
      </c>
      <c r="E414" s="49" t="s">
        <v>33</v>
      </c>
      <c r="F414" s="49" t="s">
        <v>374</v>
      </c>
      <c r="G414" s="50">
        <v>1</v>
      </c>
      <c r="H414" s="57" t="s">
        <v>327</v>
      </c>
      <c r="I414" s="56" t="s">
        <v>165</v>
      </c>
      <c r="J414" s="57"/>
      <c r="K414" s="57"/>
      <c r="L414" s="57"/>
      <c r="M414" s="57"/>
      <c r="N414" s="57"/>
      <c r="O414" s="57"/>
      <c r="P414" s="52"/>
      <c r="Q414" s="52"/>
      <c r="R414" s="52"/>
      <c r="S414" s="52"/>
      <c r="T414" s="47"/>
      <c r="U414" s="57">
        <v>15</v>
      </c>
      <c r="V414" s="57"/>
      <c r="W414" s="51">
        <f t="shared" si="18"/>
        <v>39</v>
      </c>
      <c r="X414" s="68">
        <f t="shared" si="20"/>
        <v>2</v>
      </c>
      <c r="Y414" s="68">
        <f t="shared" si="19"/>
        <v>3</v>
      </c>
      <c r="Z414" s="56"/>
      <c r="AA414" s="56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51">
        <v>6368</v>
      </c>
      <c r="B415" s="48">
        <v>2021</v>
      </c>
      <c r="C415" s="49" t="s">
        <v>35</v>
      </c>
      <c r="D415" s="56" t="s">
        <v>130</v>
      </c>
      <c r="E415" s="49" t="s">
        <v>26</v>
      </c>
      <c r="F415" s="49" t="s">
        <v>25</v>
      </c>
      <c r="G415" s="50">
        <v>1</v>
      </c>
      <c r="H415" s="57" t="s">
        <v>327</v>
      </c>
      <c r="I415" s="56" t="s">
        <v>165</v>
      </c>
      <c r="J415" s="57"/>
      <c r="K415" s="57"/>
      <c r="L415" s="57"/>
      <c r="M415" s="57"/>
      <c r="N415" s="57"/>
      <c r="O415" s="57"/>
      <c r="P415" s="52"/>
      <c r="Q415" s="52"/>
      <c r="R415" s="52"/>
      <c r="S415" s="52"/>
      <c r="T415" s="47"/>
      <c r="U415" s="57">
        <v>5</v>
      </c>
      <c r="V415" s="57"/>
      <c r="W415" s="51">
        <f t="shared" si="18"/>
        <v>39</v>
      </c>
      <c r="X415" s="68">
        <f t="shared" si="20"/>
        <v>2</v>
      </c>
      <c r="Y415" s="68">
        <f t="shared" si="19"/>
        <v>3</v>
      </c>
      <c r="Z415" s="56"/>
      <c r="AA415" s="56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51">
        <v>6368</v>
      </c>
      <c r="B416" s="48">
        <v>2021</v>
      </c>
      <c r="C416" s="49" t="s">
        <v>35</v>
      </c>
      <c r="D416" s="56" t="s">
        <v>130</v>
      </c>
      <c r="E416" s="49" t="s">
        <v>26</v>
      </c>
      <c r="F416" s="49" t="s">
        <v>25</v>
      </c>
      <c r="G416" s="56">
        <v>1</v>
      </c>
      <c r="H416" s="57" t="s">
        <v>327</v>
      </c>
      <c r="I416" s="56" t="s">
        <v>164</v>
      </c>
      <c r="J416" s="57"/>
      <c r="K416" s="57"/>
      <c r="L416" s="57"/>
      <c r="M416" s="57"/>
      <c r="N416" s="57"/>
      <c r="O416" s="57"/>
      <c r="P416" s="52"/>
      <c r="Q416" s="52"/>
      <c r="R416" s="52"/>
      <c r="S416" s="52"/>
      <c r="T416" s="47"/>
      <c r="U416" s="57">
        <v>6</v>
      </c>
      <c r="V416" s="57"/>
      <c r="W416" s="51">
        <f t="shared" si="18"/>
        <v>39</v>
      </c>
      <c r="X416" s="68">
        <f t="shared" si="20"/>
        <v>2</v>
      </c>
      <c r="Y416" s="68">
        <f t="shared" si="19"/>
        <v>3</v>
      </c>
      <c r="Z416" s="56"/>
      <c r="AA416" s="5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51">
        <v>6368</v>
      </c>
      <c r="B417" s="48">
        <v>2021</v>
      </c>
      <c r="C417" s="49" t="s">
        <v>35</v>
      </c>
      <c r="D417" s="49" t="s">
        <v>380</v>
      </c>
      <c r="E417" s="49" t="s">
        <v>33</v>
      </c>
      <c r="F417" s="49" t="s">
        <v>374</v>
      </c>
      <c r="G417" s="56"/>
      <c r="H417" s="57" t="s">
        <v>327</v>
      </c>
      <c r="I417" s="56" t="s">
        <v>164</v>
      </c>
      <c r="J417" s="57"/>
      <c r="K417" s="57"/>
      <c r="L417" s="57"/>
      <c r="M417" s="57"/>
      <c r="N417" s="57"/>
      <c r="O417" s="57"/>
      <c r="P417" s="52"/>
      <c r="Q417" s="52"/>
      <c r="R417" s="52"/>
      <c r="S417" s="52"/>
      <c r="T417" s="47"/>
      <c r="U417" s="57">
        <v>20</v>
      </c>
      <c r="V417" s="57"/>
      <c r="W417" s="51">
        <f t="shared" si="18"/>
        <v>39</v>
      </c>
      <c r="X417" s="68">
        <f t="shared" si="20"/>
        <v>2</v>
      </c>
      <c r="Y417" s="68">
        <f t="shared" si="19"/>
        <v>3</v>
      </c>
      <c r="Z417" s="56"/>
      <c r="AA417" s="56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51">
        <v>6368</v>
      </c>
      <c r="B418" s="48">
        <v>2021</v>
      </c>
      <c r="C418" s="49" t="s">
        <v>35</v>
      </c>
      <c r="D418" s="49" t="s">
        <v>311</v>
      </c>
      <c r="E418" s="49" t="s">
        <v>63</v>
      </c>
      <c r="F418" s="49" t="s">
        <v>374</v>
      </c>
      <c r="G418" s="50">
        <v>1</v>
      </c>
      <c r="H418" s="57" t="s">
        <v>327</v>
      </c>
      <c r="I418" s="49" t="s">
        <v>164</v>
      </c>
      <c r="J418" s="51"/>
      <c r="K418" s="51"/>
      <c r="L418" s="51"/>
      <c r="M418" s="51"/>
      <c r="N418" s="51"/>
      <c r="O418" s="51"/>
      <c r="P418" s="54"/>
      <c r="Q418" s="54"/>
      <c r="R418" s="54"/>
      <c r="S418" s="54"/>
      <c r="T418" s="60"/>
      <c r="U418" s="51">
        <v>20</v>
      </c>
      <c r="V418" s="51"/>
      <c r="W418" s="51">
        <f t="shared" si="18"/>
        <v>39</v>
      </c>
      <c r="X418" s="68">
        <f t="shared" si="20"/>
        <v>2</v>
      </c>
      <c r="Y418" s="68">
        <f t="shared" si="19"/>
        <v>3</v>
      </c>
      <c r="Z418" s="49"/>
      <c r="AA418" s="49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51">
        <v>6368</v>
      </c>
      <c r="B419" s="48">
        <v>2021</v>
      </c>
      <c r="C419" s="49" t="s">
        <v>35</v>
      </c>
      <c r="D419" s="49" t="s">
        <v>312</v>
      </c>
      <c r="E419" s="49" t="s">
        <v>63</v>
      </c>
      <c r="F419" s="49" t="s">
        <v>374</v>
      </c>
      <c r="G419" s="50">
        <v>1</v>
      </c>
      <c r="H419" s="57" t="s">
        <v>327</v>
      </c>
      <c r="I419" s="49" t="s">
        <v>164</v>
      </c>
      <c r="J419" s="51"/>
      <c r="K419" s="51"/>
      <c r="L419" s="51"/>
      <c r="M419" s="51"/>
      <c r="N419" s="51"/>
      <c r="O419" s="51"/>
      <c r="P419" s="54"/>
      <c r="Q419" s="54"/>
      <c r="R419" s="54"/>
      <c r="S419" s="54"/>
      <c r="T419" s="60"/>
      <c r="U419" s="51">
        <v>20</v>
      </c>
      <c r="V419" s="51"/>
      <c r="W419" s="51">
        <f t="shared" si="18"/>
        <v>39</v>
      </c>
      <c r="X419" s="68">
        <f t="shared" si="20"/>
        <v>2</v>
      </c>
      <c r="Y419" s="68">
        <f t="shared" si="19"/>
        <v>3</v>
      </c>
      <c r="Z419" s="49"/>
      <c r="AA419" s="49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51">
        <v>6368</v>
      </c>
      <c r="B420" s="48">
        <v>2021</v>
      </c>
      <c r="C420" s="49" t="s">
        <v>35</v>
      </c>
      <c r="D420" s="49" t="s">
        <v>117</v>
      </c>
      <c r="E420" s="49" t="s">
        <v>33</v>
      </c>
      <c r="F420" s="49" t="s">
        <v>25</v>
      </c>
      <c r="G420" s="50">
        <v>0.75</v>
      </c>
      <c r="H420" s="57" t="s">
        <v>327</v>
      </c>
      <c r="I420" s="49" t="s">
        <v>164</v>
      </c>
      <c r="J420" s="51"/>
      <c r="K420" s="51"/>
      <c r="L420" s="51"/>
      <c r="M420" s="51"/>
      <c r="N420" s="51"/>
      <c r="O420" s="51"/>
      <c r="P420" s="54"/>
      <c r="Q420" s="54"/>
      <c r="R420" s="54"/>
      <c r="S420" s="54"/>
      <c r="T420" s="60"/>
      <c r="U420" s="51">
        <v>4</v>
      </c>
      <c r="V420" s="51"/>
      <c r="W420" s="51">
        <f t="shared" si="18"/>
        <v>39</v>
      </c>
      <c r="X420" s="68">
        <f t="shared" si="20"/>
        <v>2</v>
      </c>
      <c r="Y420" s="68">
        <f t="shared" si="19"/>
        <v>3</v>
      </c>
      <c r="Z420" s="49"/>
      <c r="AA420" s="49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51">
        <v>6368</v>
      </c>
      <c r="B421" s="48">
        <v>2021</v>
      </c>
      <c r="C421" s="49" t="s">
        <v>35</v>
      </c>
      <c r="D421" s="49" t="s">
        <v>70</v>
      </c>
      <c r="E421" s="49" t="s">
        <v>28</v>
      </c>
      <c r="F421" s="49" t="s">
        <v>23</v>
      </c>
      <c r="G421" s="50">
        <v>1</v>
      </c>
      <c r="H421" s="57" t="s">
        <v>327</v>
      </c>
      <c r="I421" s="49" t="s">
        <v>164</v>
      </c>
      <c r="J421" s="51"/>
      <c r="K421" s="51"/>
      <c r="L421" s="51"/>
      <c r="M421" s="51"/>
      <c r="N421" s="51"/>
      <c r="O421" s="51"/>
      <c r="P421" s="54"/>
      <c r="Q421" s="54"/>
      <c r="R421" s="54"/>
      <c r="S421" s="54"/>
      <c r="T421" s="60"/>
      <c r="U421" s="51">
        <v>2</v>
      </c>
      <c r="V421" s="51"/>
      <c r="W421" s="51">
        <f t="shared" si="18"/>
        <v>39</v>
      </c>
      <c r="X421" s="68">
        <f t="shared" si="20"/>
        <v>2</v>
      </c>
      <c r="Y421" s="68">
        <f t="shared" si="19"/>
        <v>3</v>
      </c>
      <c r="Z421" s="49"/>
      <c r="AA421" s="49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51">
        <v>6368</v>
      </c>
      <c r="B422" s="48">
        <v>2021</v>
      </c>
      <c r="C422" s="49" t="s">
        <v>35</v>
      </c>
      <c r="D422" s="49" t="s">
        <v>72</v>
      </c>
      <c r="E422" s="49" t="s">
        <v>26</v>
      </c>
      <c r="F422" s="49" t="s">
        <v>25</v>
      </c>
      <c r="G422" s="50">
        <v>1</v>
      </c>
      <c r="H422" s="57" t="s">
        <v>327</v>
      </c>
      <c r="I422" s="49" t="s">
        <v>164</v>
      </c>
      <c r="J422" s="51"/>
      <c r="K422" s="51"/>
      <c r="L422" s="51"/>
      <c r="M422" s="51"/>
      <c r="N422" s="51"/>
      <c r="O422" s="51"/>
      <c r="P422" s="54"/>
      <c r="Q422" s="54"/>
      <c r="R422" s="54"/>
      <c r="S422" s="54"/>
      <c r="T422" s="60"/>
      <c r="U422" s="51">
        <v>6</v>
      </c>
      <c r="V422" s="51"/>
      <c r="W422" s="51">
        <f t="shared" si="18"/>
        <v>39</v>
      </c>
      <c r="X422" s="68">
        <f t="shared" si="20"/>
        <v>2</v>
      </c>
      <c r="Y422" s="68">
        <f t="shared" si="19"/>
        <v>3</v>
      </c>
      <c r="Z422" s="49"/>
      <c r="AA422" s="49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51">
        <v>5791</v>
      </c>
      <c r="B423" s="48">
        <v>2020</v>
      </c>
      <c r="C423" s="49" t="s">
        <v>35</v>
      </c>
      <c r="D423" s="49" t="s">
        <v>311</v>
      </c>
      <c r="E423" s="49" t="s">
        <v>63</v>
      </c>
      <c r="F423" s="49" t="s">
        <v>374</v>
      </c>
      <c r="G423" s="50">
        <v>1</v>
      </c>
      <c r="H423" s="57" t="s">
        <v>326</v>
      </c>
      <c r="I423" s="49" t="s">
        <v>164</v>
      </c>
      <c r="J423" s="51"/>
      <c r="K423" s="51"/>
      <c r="L423" s="51"/>
      <c r="M423" s="51"/>
      <c r="N423" s="51"/>
      <c r="O423" s="51"/>
      <c r="P423" s="54"/>
      <c r="Q423" s="54"/>
      <c r="R423" s="54"/>
      <c r="S423" s="54"/>
      <c r="T423" s="60"/>
      <c r="U423" s="51"/>
      <c r="V423" s="51"/>
      <c r="W423" s="51">
        <f t="shared" si="18"/>
        <v>29</v>
      </c>
      <c r="X423" s="68">
        <f t="shared" si="20"/>
        <v>1</v>
      </c>
      <c r="Y423" s="68">
        <f t="shared" si="19"/>
        <v>2</v>
      </c>
      <c r="Z423" s="49"/>
      <c r="AA423" s="49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51">
        <v>5791</v>
      </c>
      <c r="B424" s="48">
        <v>2020</v>
      </c>
      <c r="C424" s="49" t="s">
        <v>35</v>
      </c>
      <c r="D424" s="49" t="s">
        <v>312</v>
      </c>
      <c r="E424" s="49" t="s">
        <v>63</v>
      </c>
      <c r="F424" s="49" t="s">
        <v>374</v>
      </c>
      <c r="G424" s="50">
        <v>1</v>
      </c>
      <c r="H424" s="57" t="s">
        <v>326</v>
      </c>
      <c r="I424" s="49" t="s">
        <v>164</v>
      </c>
      <c r="J424" s="51"/>
      <c r="K424" s="51"/>
      <c r="L424" s="51"/>
      <c r="M424" s="51"/>
      <c r="N424" s="51"/>
      <c r="O424" s="51"/>
      <c r="P424" s="54"/>
      <c r="Q424" s="54"/>
      <c r="R424" s="54"/>
      <c r="S424" s="54"/>
      <c r="T424" s="60"/>
      <c r="U424" s="51"/>
      <c r="V424" s="51"/>
      <c r="W424" s="51">
        <f t="shared" si="18"/>
        <v>29</v>
      </c>
      <c r="X424" s="68">
        <f t="shared" si="20"/>
        <v>1</v>
      </c>
      <c r="Y424" s="68">
        <f t="shared" si="19"/>
        <v>2</v>
      </c>
      <c r="Z424" s="49"/>
      <c r="AA424" s="49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51">
        <v>5791</v>
      </c>
      <c r="B425" s="48">
        <v>2020</v>
      </c>
      <c r="C425" s="49" t="s">
        <v>35</v>
      </c>
      <c r="D425" s="49" t="s">
        <v>117</v>
      </c>
      <c r="E425" s="49" t="s">
        <v>33</v>
      </c>
      <c r="F425" s="49" t="s">
        <v>25</v>
      </c>
      <c r="G425" s="50">
        <v>0.75</v>
      </c>
      <c r="H425" s="57" t="s">
        <v>326</v>
      </c>
      <c r="I425" s="49" t="s">
        <v>164</v>
      </c>
      <c r="J425" s="51"/>
      <c r="K425" s="51"/>
      <c r="L425" s="51"/>
      <c r="M425" s="51"/>
      <c r="N425" s="51"/>
      <c r="O425" s="51"/>
      <c r="P425" s="54"/>
      <c r="Q425" s="54"/>
      <c r="R425" s="54"/>
      <c r="S425" s="54"/>
      <c r="T425" s="60"/>
      <c r="U425" s="51"/>
      <c r="V425" s="51"/>
      <c r="W425" s="51">
        <f t="shared" si="18"/>
        <v>29</v>
      </c>
      <c r="X425" s="68">
        <f t="shared" si="20"/>
        <v>1</v>
      </c>
      <c r="Y425" s="68">
        <f t="shared" si="19"/>
        <v>2</v>
      </c>
      <c r="Z425" s="49"/>
      <c r="AA425" s="49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51">
        <v>5791</v>
      </c>
      <c r="B426" s="48">
        <v>2020</v>
      </c>
      <c r="C426" s="49" t="s">
        <v>35</v>
      </c>
      <c r="D426" s="49" t="s">
        <v>70</v>
      </c>
      <c r="E426" s="49" t="s">
        <v>28</v>
      </c>
      <c r="F426" s="49" t="s">
        <v>23</v>
      </c>
      <c r="G426" s="50">
        <v>1</v>
      </c>
      <c r="H426" s="57" t="s">
        <v>326</v>
      </c>
      <c r="I426" s="49" t="s">
        <v>164</v>
      </c>
      <c r="J426" s="51"/>
      <c r="K426" s="51"/>
      <c r="L426" s="51"/>
      <c r="M426" s="51"/>
      <c r="N426" s="51"/>
      <c r="O426" s="51"/>
      <c r="P426" s="54"/>
      <c r="Q426" s="54"/>
      <c r="R426" s="54"/>
      <c r="S426" s="54"/>
      <c r="T426" s="60"/>
      <c r="U426" s="51"/>
      <c r="V426" s="51"/>
      <c r="W426" s="51">
        <f t="shared" si="18"/>
        <v>29</v>
      </c>
      <c r="X426" s="68">
        <f t="shared" si="20"/>
        <v>1</v>
      </c>
      <c r="Y426" s="68">
        <f t="shared" si="19"/>
        <v>2</v>
      </c>
      <c r="Z426" s="49"/>
      <c r="AA426" s="49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51">
        <v>5791</v>
      </c>
      <c r="B427" s="48">
        <v>2020</v>
      </c>
      <c r="C427" s="49" t="s">
        <v>35</v>
      </c>
      <c r="D427" s="49" t="s">
        <v>116</v>
      </c>
      <c r="E427" s="49" t="s">
        <v>28</v>
      </c>
      <c r="F427" s="49" t="s">
        <v>56</v>
      </c>
      <c r="G427" s="50">
        <v>1</v>
      </c>
      <c r="H427" s="57" t="s">
        <v>326</v>
      </c>
      <c r="I427" s="49" t="s">
        <v>164</v>
      </c>
      <c r="J427" s="51"/>
      <c r="K427" s="51"/>
      <c r="L427" s="51"/>
      <c r="M427" s="51"/>
      <c r="N427" s="51"/>
      <c r="O427" s="51"/>
      <c r="P427" s="54"/>
      <c r="Q427" s="54"/>
      <c r="R427" s="54"/>
      <c r="S427" s="54"/>
      <c r="T427" s="60"/>
      <c r="U427" s="51">
        <v>8</v>
      </c>
      <c r="V427" s="51"/>
      <c r="W427" s="51">
        <f t="shared" si="18"/>
        <v>29</v>
      </c>
      <c r="X427" s="68">
        <f t="shared" si="20"/>
        <v>1</v>
      </c>
      <c r="Y427" s="68">
        <f t="shared" si="19"/>
        <v>2</v>
      </c>
      <c r="Z427" s="49"/>
      <c r="AA427" s="49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51">
        <v>5791</v>
      </c>
      <c r="B428" s="48">
        <v>2020</v>
      </c>
      <c r="C428" s="49" t="s">
        <v>35</v>
      </c>
      <c r="D428" s="49" t="s">
        <v>130</v>
      </c>
      <c r="E428" s="49" t="s">
        <v>26</v>
      </c>
      <c r="F428" s="49" t="s">
        <v>25</v>
      </c>
      <c r="G428" s="50">
        <v>1</v>
      </c>
      <c r="H428" s="57" t="s">
        <v>326</v>
      </c>
      <c r="I428" s="49" t="s">
        <v>357</v>
      </c>
      <c r="J428" s="51"/>
      <c r="K428" s="51"/>
      <c r="L428" s="51"/>
      <c r="M428" s="51"/>
      <c r="N428" s="51"/>
      <c r="O428" s="51"/>
      <c r="P428" s="54"/>
      <c r="Q428" s="54"/>
      <c r="R428" s="54"/>
      <c r="S428" s="54"/>
      <c r="T428" s="60"/>
      <c r="U428" s="51"/>
      <c r="V428" s="51"/>
      <c r="W428" s="51">
        <f t="shared" si="18"/>
        <v>29</v>
      </c>
      <c r="X428" s="68">
        <f t="shared" si="20"/>
        <v>1</v>
      </c>
      <c r="Y428" s="68">
        <f t="shared" si="19"/>
        <v>2</v>
      </c>
      <c r="Z428" s="49"/>
      <c r="AA428" s="49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51">
        <v>5791</v>
      </c>
      <c r="B429" s="48">
        <v>2020</v>
      </c>
      <c r="C429" s="49" t="s">
        <v>35</v>
      </c>
      <c r="D429" s="49" t="s">
        <v>72</v>
      </c>
      <c r="E429" s="49" t="s">
        <v>26</v>
      </c>
      <c r="F429" s="49" t="s">
        <v>25</v>
      </c>
      <c r="G429" s="50">
        <v>1</v>
      </c>
      <c r="H429" s="57" t="s">
        <v>326</v>
      </c>
      <c r="I429" s="49" t="s">
        <v>357</v>
      </c>
      <c r="J429" s="51"/>
      <c r="K429" s="51"/>
      <c r="L429" s="51"/>
      <c r="M429" s="51"/>
      <c r="N429" s="51"/>
      <c r="O429" s="51"/>
      <c r="P429" s="54"/>
      <c r="Q429" s="54"/>
      <c r="R429" s="54"/>
      <c r="S429" s="54"/>
      <c r="T429" s="60"/>
      <c r="U429" s="51"/>
      <c r="V429" s="51"/>
      <c r="W429" s="51">
        <f t="shared" si="18"/>
        <v>29</v>
      </c>
      <c r="X429" s="68">
        <f t="shared" si="20"/>
        <v>1</v>
      </c>
      <c r="Y429" s="68">
        <f t="shared" si="19"/>
        <v>2</v>
      </c>
      <c r="Z429" s="49"/>
      <c r="AA429" s="49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51">
        <v>5791</v>
      </c>
      <c r="B430" s="48">
        <v>2020</v>
      </c>
      <c r="C430" s="49" t="s">
        <v>35</v>
      </c>
      <c r="D430" s="49" t="s">
        <v>311</v>
      </c>
      <c r="E430" s="49" t="s">
        <v>63</v>
      </c>
      <c r="F430" s="49" t="s">
        <v>374</v>
      </c>
      <c r="G430" s="50">
        <v>1</v>
      </c>
      <c r="H430" s="57" t="s">
        <v>326</v>
      </c>
      <c r="I430" s="49" t="s">
        <v>357</v>
      </c>
      <c r="J430" s="51"/>
      <c r="K430" s="51"/>
      <c r="L430" s="51"/>
      <c r="M430" s="51"/>
      <c r="N430" s="51"/>
      <c r="O430" s="51"/>
      <c r="P430" s="54"/>
      <c r="Q430" s="54"/>
      <c r="R430" s="54"/>
      <c r="S430" s="54"/>
      <c r="T430" s="60"/>
      <c r="U430" s="51"/>
      <c r="V430" s="51"/>
      <c r="W430" s="51">
        <f t="shared" si="18"/>
        <v>29</v>
      </c>
      <c r="X430" s="68">
        <f t="shared" si="20"/>
        <v>1</v>
      </c>
      <c r="Y430" s="68">
        <f t="shared" si="19"/>
        <v>2</v>
      </c>
      <c r="Z430" s="49"/>
      <c r="AA430" s="49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51">
        <v>5791</v>
      </c>
      <c r="B431" s="48">
        <v>2020</v>
      </c>
      <c r="C431" s="49" t="s">
        <v>35</v>
      </c>
      <c r="D431" s="49" t="s">
        <v>312</v>
      </c>
      <c r="E431" s="49" t="s">
        <v>63</v>
      </c>
      <c r="F431" s="49" t="s">
        <v>374</v>
      </c>
      <c r="G431" s="50">
        <v>1</v>
      </c>
      <c r="H431" s="57" t="s">
        <v>326</v>
      </c>
      <c r="I431" s="49" t="s">
        <v>357</v>
      </c>
      <c r="J431" s="51"/>
      <c r="K431" s="51"/>
      <c r="L431" s="51"/>
      <c r="M431" s="51"/>
      <c r="N431" s="51"/>
      <c r="O431" s="51"/>
      <c r="P431" s="54"/>
      <c r="Q431" s="54"/>
      <c r="R431" s="54"/>
      <c r="S431" s="54"/>
      <c r="T431" s="60"/>
      <c r="U431" s="51"/>
      <c r="V431" s="51"/>
      <c r="W431" s="51">
        <f t="shared" si="18"/>
        <v>29</v>
      </c>
      <c r="X431" s="68">
        <f t="shared" si="20"/>
        <v>1</v>
      </c>
      <c r="Y431" s="68">
        <f t="shared" si="19"/>
        <v>2</v>
      </c>
      <c r="Z431" s="49"/>
      <c r="AA431" s="49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51">
        <v>5791</v>
      </c>
      <c r="B432" s="48">
        <v>2020</v>
      </c>
      <c r="C432" s="49" t="s">
        <v>35</v>
      </c>
      <c r="D432" s="49" t="s">
        <v>117</v>
      </c>
      <c r="E432" s="49" t="s">
        <v>33</v>
      </c>
      <c r="F432" s="49" t="s">
        <v>25</v>
      </c>
      <c r="G432" s="50">
        <v>0.75</v>
      </c>
      <c r="H432" s="57" t="s">
        <v>326</v>
      </c>
      <c r="I432" s="49" t="s">
        <v>357</v>
      </c>
      <c r="J432" s="51"/>
      <c r="K432" s="51"/>
      <c r="L432" s="51"/>
      <c r="M432" s="51"/>
      <c r="N432" s="51"/>
      <c r="O432" s="51"/>
      <c r="P432" s="54"/>
      <c r="Q432" s="54"/>
      <c r="R432" s="54"/>
      <c r="S432" s="54"/>
      <c r="T432" s="60"/>
      <c r="U432" s="51"/>
      <c r="V432" s="51"/>
      <c r="W432" s="51">
        <f t="shared" si="18"/>
        <v>29</v>
      </c>
      <c r="X432" s="68">
        <f t="shared" si="20"/>
        <v>1</v>
      </c>
      <c r="Y432" s="68">
        <f t="shared" si="19"/>
        <v>2</v>
      </c>
      <c r="Z432" s="49"/>
      <c r="AA432" s="49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51">
        <v>5791</v>
      </c>
      <c r="B433" s="48">
        <v>2020</v>
      </c>
      <c r="C433" s="49" t="s">
        <v>35</v>
      </c>
      <c r="D433" s="49" t="s">
        <v>70</v>
      </c>
      <c r="E433" s="49" t="s">
        <v>28</v>
      </c>
      <c r="F433" s="49" t="s">
        <v>23</v>
      </c>
      <c r="G433" s="50">
        <v>1</v>
      </c>
      <c r="H433" s="57" t="s">
        <v>326</v>
      </c>
      <c r="I433" s="49" t="s">
        <v>357</v>
      </c>
      <c r="J433" s="51"/>
      <c r="K433" s="51"/>
      <c r="L433" s="51"/>
      <c r="M433" s="51"/>
      <c r="N433" s="51"/>
      <c r="O433" s="51"/>
      <c r="P433" s="54"/>
      <c r="Q433" s="54"/>
      <c r="R433" s="54"/>
      <c r="S433" s="54"/>
      <c r="T433" s="60"/>
      <c r="U433" s="51"/>
      <c r="V433" s="51"/>
      <c r="W433" s="51">
        <f t="shared" si="18"/>
        <v>29</v>
      </c>
      <c r="X433" s="68">
        <f t="shared" si="20"/>
        <v>1</v>
      </c>
      <c r="Y433" s="68">
        <f t="shared" si="19"/>
        <v>2</v>
      </c>
      <c r="Z433" s="49"/>
      <c r="AA433" s="49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51">
        <v>6368</v>
      </c>
      <c r="B434" s="48">
        <v>2020</v>
      </c>
      <c r="C434" s="49" t="s">
        <v>35</v>
      </c>
      <c r="D434" s="49" t="s">
        <v>380</v>
      </c>
      <c r="E434" s="49" t="s">
        <v>33</v>
      </c>
      <c r="F434" s="49" t="s">
        <v>374</v>
      </c>
      <c r="G434" s="50">
        <v>1</v>
      </c>
      <c r="H434" s="57" t="s">
        <v>327</v>
      </c>
      <c r="I434" s="49" t="s">
        <v>357</v>
      </c>
      <c r="J434" s="51"/>
      <c r="K434" s="51"/>
      <c r="L434" s="51"/>
      <c r="M434" s="51"/>
      <c r="N434" s="51"/>
      <c r="O434" s="51"/>
      <c r="P434" s="54"/>
      <c r="Q434" s="54"/>
      <c r="R434" s="54"/>
      <c r="S434" s="54"/>
      <c r="T434" s="60"/>
      <c r="U434" s="51"/>
      <c r="V434" s="51">
        <v>200</v>
      </c>
      <c r="W434" s="51">
        <f t="shared" si="18"/>
        <v>39</v>
      </c>
      <c r="X434" s="68">
        <f t="shared" si="20"/>
        <v>2</v>
      </c>
      <c r="Y434" s="68">
        <f t="shared" si="19"/>
        <v>3</v>
      </c>
      <c r="Z434" s="49"/>
      <c r="AA434" s="49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51">
        <v>5791</v>
      </c>
      <c r="B435" s="48">
        <v>2020</v>
      </c>
      <c r="C435" s="49" t="s">
        <v>35</v>
      </c>
      <c r="D435" s="49" t="s">
        <v>311</v>
      </c>
      <c r="E435" s="49" t="s">
        <v>63</v>
      </c>
      <c r="F435" s="49" t="s">
        <v>374</v>
      </c>
      <c r="G435" s="50">
        <v>1</v>
      </c>
      <c r="H435" s="57" t="s">
        <v>326</v>
      </c>
      <c r="I435" s="49" t="s">
        <v>371</v>
      </c>
      <c r="J435" s="51"/>
      <c r="K435" s="51"/>
      <c r="L435" s="51"/>
      <c r="M435" s="51">
        <v>1</v>
      </c>
      <c r="N435" s="51"/>
      <c r="O435" s="51"/>
      <c r="P435" s="54"/>
      <c r="Q435" s="54"/>
      <c r="R435" s="54"/>
      <c r="S435" s="54"/>
      <c r="T435" s="60"/>
      <c r="U435" s="51"/>
      <c r="V435" s="51"/>
      <c r="W435" s="51">
        <f t="shared" si="18"/>
        <v>29</v>
      </c>
      <c r="X435" s="68">
        <f t="shared" si="20"/>
        <v>1</v>
      </c>
      <c r="Y435" s="68">
        <f t="shared" si="19"/>
        <v>2</v>
      </c>
      <c r="Z435" s="49"/>
      <c r="AA435" s="49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51">
        <v>6368</v>
      </c>
      <c r="B436" s="48">
        <v>2020</v>
      </c>
      <c r="C436" s="49" t="s">
        <v>35</v>
      </c>
      <c r="D436" s="49" t="s">
        <v>72</v>
      </c>
      <c r="E436" s="49" t="s">
        <v>26</v>
      </c>
      <c r="F436" s="49" t="s">
        <v>25</v>
      </c>
      <c r="G436" s="50">
        <v>1</v>
      </c>
      <c r="H436" s="57" t="s">
        <v>325</v>
      </c>
      <c r="I436" s="49" t="s">
        <v>352</v>
      </c>
      <c r="J436" s="51"/>
      <c r="K436" s="51">
        <v>108</v>
      </c>
      <c r="L436" s="51">
        <v>216</v>
      </c>
      <c r="M436" s="51">
        <v>1</v>
      </c>
      <c r="N436" s="51">
        <v>1</v>
      </c>
      <c r="O436" s="51"/>
      <c r="P436" s="54"/>
      <c r="Q436" s="54"/>
      <c r="R436" s="54"/>
      <c r="S436" s="54"/>
      <c r="T436" s="60"/>
      <c r="U436" s="51"/>
      <c r="V436" s="51"/>
      <c r="W436" s="51">
        <f t="shared" si="18"/>
        <v>39</v>
      </c>
      <c r="X436" s="68">
        <f t="shared" si="20"/>
        <v>2</v>
      </c>
      <c r="Y436" s="68">
        <f t="shared" si="19"/>
        <v>3</v>
      </c>
      <c r="Z436" s="49"/>
      <c r="AA436" s="49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51">
        <v>6368</v>
      </c>
      <c r="B437" s="48">
        <v>2020</v>
      </c>
      <c r="C437" s="49" t="s">
        <v>35</v>
      </c>
      <c r="D437" s="49" t="s">
        <v>72</v>
      </c>
      <c r="E437" s="49" t="s">
        <v>26</v>
      </c>
      <c r="F437" s="49" t="s">
        <v>25</v>
      </c>
      <c r="G437" s="50">
        <v>1</v>
      </c>
      <c r="H437" s="57" t="s">
        <v>325</v>
      </c>
      <c r="I437" s="49" t="s">
        <v>349</v>
      </c>
      <c r="J437" s="51">
        <v>18</v>
      </c>
      <c r="K437" s="51"/>
      <c r="L437" s="51">
        <v>108</v>
      </c>
      <c r="M437" s="51">
        <v>1</v>
      </c>
      <c r="N437" s="51">
        <v>1</v>
      </c>
      <c r="O437" s="51"/>
      <c r="P437" s="54"/>
      <c r="Q437" s="54"/>
      <c r="R437" s="54"/>
      <c r="S437" s="54"/>
      <c r="T437" s="60"/>
      <c r="U437" s="51"/>
      <c r="V437" s="51"/>
      <c r="W437" s="51">
        <f t="shared" si="18"/>
        <v>39</v>
      </c>
      <c r="X437" s="68">
        <f t="shared" si="20"/>
        <v>2</v>
      </c>
      <c r="Y437" s="68">
        <f t="shared" si="19"/>
        <v>3</v>
      </c>
      <c r="Z437" s="49"/>
      <c r="AA437" s="49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51">
        <v>6368</v>
      </c>
      <c r="B438" s="48">
        <v>2020</v>
      </c>
      <c r="C438" s="49" t="s">
        <v>35</v>
      </c>
      <c r="D438" s="49" t="s">
        <v>115</v>
      </c>
      <c r="E438" s="49" t="s">
        <v>20</v>
      </c>
      <c r="F438" s="49" t="s">
        <v>82</v>
      </c>
      <c r="G438" s="50">
        <v>0.25</v>
      </c>
      <c r="H438" s="57" t="s">
        <v>325</v>
      </c>
      <c r="I438" s="49" t="s">
        <v>144</v>
      </c>
      <c r="J438" s="51"/>
      <c r="K438" s="51">
        <v>44</v>
      </c>
      <c r="L438" s="51">
        <v>66</v>
      </c>
      <c r="M438" s="51">
        <v>1</v>
      </c>
      <c r="N438" s="51"/>
      <c r="O438" s="51"/>
      <c r="P438" s="54"/>
      <c r="Q438" s="54"/>
      <c r="R438" s="54"/>
      <c r="S438" s="54"/>
      <c r="T438" s="60"/>
      <c r="U438" s="51"/>
      <c r="V438" s="51"/>
      <c r="W438" s="51">
        <f t="shared" si="18"/>
        <v>39</v>
      </c>
      <c r="X438" s="68">
        <f t="shared" si="20"/>
        <v>2</v>
      </c>
      <c r="Y438" s="68">
        <f t="shared" si="19"/>
        <v>3</v>
      </c>
      <c r="Z438" s="49"/>
      <c r="AA438" s="49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51">
        <v>6368</v>
      </c>
      <c r="B439" s="48">
        <v>2020</v>
      </c>
      <c r="C439" s="49" t="s">
        <v>35</v>
      </c>
      <c r="D439" s="49" t="s">
        <v>115</v>
      </c>
      <c r="E439" s="49" t="s">
        <v>20</v>
      </c>
      <c r="F439" s="49" t="s">
        <v>82</v>
      </c>
      <c r="G439" s="50">
        <v>0.25</v>
      </c>
      <c r="H439" s="57" t="s">
        <v>325</v>
      </c>
      <c r="I439" s="49" t="s">
        <v>191</v>
      </c>
      <c r="J439" s="51"/>
      <c r="K439" s="51"/>
      <c r="L439" s="51"/>
      <c r="M439" s="51"/>
      <c r="N439" s="51"/>
      <c r="O439" s="51"/>
      <c r="P439" s="54"/>
      <c r="Q439" s="54"/>
      <c r="R439" s="54"/>
      <c r="S439" s="54"/>
      <c r="T439" s="60"/>
      <c r="U439" s="51">
        <v>52</v>
      </c>
      <c r="V439" s="51"/>
      <c r="W439" s="51">
        <f t="shared" si="18"/>
        <v>39</v>
      </c>
      <c r="X439" s="68">
        <f t="shared" si="20"/>
        <v>2</v>
      </c>
      <c r="Y439" s="68">
        <f t="shared" si="19"/>
        <v>3</v>
      </c>
      <c r="Z439" s="49"/>
      <c r="AA439" s="49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51">
        <v>6368</v>
      </c>
      <c r="B440" s="48">
        <v>2020</v>
      </c>
      <c r="C440" s="49" t="s">
        <v>35</v>
      </c>
      <c r="D440" s="49" t="s">
        <v>190</v>
      </c>
      <c r="E440" s="49" t="s">
        <v>26</v>
      </c>
      <c r="F440" s="49" t="s">
        <v>25</v>
      </c>
      <c r="G440" s="50">
        <v>1</v>
      </c>
      <c r="H440" s="57" t="s">
        <v>325</v>
      </c>
      <c r="I440" s="49" t="s">
        <v>331</v>
      </c>
      <c r="J440" s="51">
        <v>18</v>
      </c>
      <c r="K440" s="51"/>
      <c r="L440" s="51">
        <v>108</v>
      </c>
      <c r="M440" s="51">
        <v>1</v>
      </c>
      <c r="N440" s="51"/>
      <c r="O440" s="51"/>
      <c r="P440" s="54">
        <v>1</v>
      </c>
      <c r="Q440" s="54"/>
      <c r="R440" s="54"/>
      <c r="S440" s="54"/>
      <c r="T440" s="60"/>
      <c r="U440" s="51"/>
      <c r="V440" s="51"/>
      <c r="W440" s="51">
        <f t="shared" si="18"/>
        <v>39</v>
      </c>
      <c r="X440" s="68">
        <f t="shared" si="20"/>
        <v>2</v>
      </c>
      <c r="Y440" s="68">
        <f t="shared" si="19"/>
        <v>3</v>
      </c>
      <c r="Z440" s="49"/>
      <c r="AA440" s="49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51">
        <v>6368</v>
      </c>
      <c r="B441" s="48">
        <v>2020</v>
      </c>
      <c r="C441" s="49" t="s">
        <v>35</v>
      </c>
      <c r="D441" s="49" t="s">
        <v>190</v>
      </c>
      <c r="E441" s="49" t="s">
        <v>26</v>
      </c>
      <c r="F441" s="49" t="s">
        <v>25</v>
      </c>
      <c r="G441" s="50">
        <v>1</v>
      </c>
      <c r="H441" s="57" t="s">
        <v>325</v>
      </c>
      <c r="I441" s="49" t="s">
        <v>329</v>
      </c>
      <c r="J441" s="51">
        <v>18</v>
      </c>
      <c r="K441" s="51"/>
      <c r="L441" s="51">
        <v>54</v>
      </c>
      <c r="M441" s="51">
        <v>1</v>
      </c>
      <c r="N441" s="51"/>
      <c r="O441" s="51"/>
      <c r="P441" s="54">
        <v>1</v>
      </c>
      <c r="Q441" s="54"/>
      <c r="R441" s="54"/>
      <c r="S441" s="54"/>
      <c r="T441" s="60"/>
      <c r="U441" s="51"/>
      <c r="V441" s="51"/>
      <c r="W441" s="51">
        <f t="shared" si="18"/>
        <v>39</v>
      </c>
      <c r="X441" s="68">
        <f t="shared" si="20"/>
        <v>2</v>
      </c>
      <c r="Y441" s="68">
        <f t="shared" si="19"/>
        <v>3</v>
      </c>
      <c r="Z441" s="49"/>
      <c r="AA441" s="49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51">
        <v>6368</v>
      </c>
      <c r="B442" s="48">
        <v>2020</v>
      </c>
      <c r="C442" s="49" t="s">
        <v>35</v>
      </c>
      <c r="D442" s="49" t="s">
        <v>190</v>
      </c>
      <c r="E442" s="49" t="s">
        <v>26</v>
      </c>
      <c r="F442" s="49" t="s">
        <v>25</v>
      </c>
      <c r="G442" s="50">
        <v>1</v>
      </c>
      <c r="H442" s="57" t="s">
        <v>325</v>
      </c>
      <c r="I442" s="49" t="s">
        <v>328</v>
      </c>
      <c r="J442" s="51"/>
      <c r="K442" s="51">
        <v>36</v>
      </c>
      <c r="L442" s="51"/>
      <c r="M442" s="51">
        <v>1</v>
      </c>
      <c r="N442" s="51"/>
      <c r="O442" s="51"/>
      <c r="P442" s="54">
        <v>1</v>
      </c>
      <c r="Q442" s="54"/>
      <c r="R442" s="54"/>
      <c r="S442" s="54"/>
      <c r="T442" s="60"/>
      <c r="U442" s="51"/>
      <c r="V442" s="51"/>
      <c r="W442" s="51">
        <f t="shared" si="18"/>
        <v>39</v>
      </c>
      <c r="X442" s="68">
        <f t="shared" si="20"/>
        <v>2</v>
      </c>
      <c r="Y442" s="68">
        <f t="shared" si="19"/>
        <v>3</v>
      </c>
      <c r="Z442" s="49"/>
      <c r="AA442" s="49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51">
        <v>6368</v>
      </c>
      <c r="B443" s="48">
        <v>2020</v>
      </c>
      <c r="C443" s="49" t="s">
        <v>35</v>
      </c>
      <c r="D443" s="49" t="s">
        <v>190</v>
      </c>
      <c r="E443" s="49" t="s">
        <v>26</v>
      </c>
      <c r="F443" s="49" t="s">
        <v>25</v>
      </c>
      <c r="G443" s="50">
        <v>1</v>
      </c>
      <c r="H443" s="57" t="s">
        <v>325</v>
      </c>
      <c r="I443" s="49" t="s">
        <v>144</v>
      </c>
      <c r="J443" s="51"/>
      <c r="K443" s="51"/>
      <c r="L443" s="51"/>
      <c r="M443" s="51"/>
      <c r="N443" s="51"/>
      <c r="O443" s="51"/>
      <c r="P443" s="54"/>
      <c r="Q443" s="54"/>
      <c r="R443" s="54"/>
      <c r="S443" s="54"/>
      <c r="T443" s="60"/>
      <c r="U443" s="51"/>
      <c r="V443" s="51"/>
      <c r="W443" s="51">
        <f t="shared" si="18"/>
        <v>39</v>
      </c>
      <c r="X443" s="68">
        <f t="shared" si="20"/>
        <v>2</v>
      </c>
      <c r="Y443" s="68">
        <f t="shared" si="19"/>
        <v>3</v>
      </c>
      <c r="Z443" s="49"/>
      <c r="AA443" s="49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51">
        <v>6368</v>
      </c>
      <c r="B444" s="48">
        <v>2020</v>
      </c>
      <c r="C444" s="49" t="s">
        <v>35</v>
      </c>
      <c r="D444" s="49" t="s">
        <v>309</v>
      </c>
      <c r="E444" s="49" t="s">
        <v>20</v>
      </c>
      <c r="F444" s="49" t="s">
        <v>310</v>
      </c>
      <c r="G444" s="50">
        <v>1</v>
      </c>
      <c r="H444" s="51" t="s">
        <v>325</v>
      </c>
      <c r="I444" s="49" t="s">
        <v>191</v>
      </c>
      <c r="J444" s="51"/>
      <c r="K444" s="51"/>
      <c r="L444" s="51"/>
      <c r="M444" s="45"/>
      <c r="N444" s="45"/>
      <c r="O444" s="45"/>
      <c r="P444" s="54"/>
      <c r="Q444" s="54"/>
      <c r="R444" s="54"/>
      <c r="S444" s="54"/>
      <c r="T444" s="47"/>
      <c r="U444" s="51">
        <v>52</v>
      </c>
      <c r="V444" s="51"/>
      <c r="W444" s="51">
        <f t="shared" si="18"/>
        <v>39</v>
      </c>
      <c r="X444" s="68">
        <f t="shared" si="20"/>
        <v>2</v>
      </c>
      <c r="Y444" s="68">
        <f t="shared" si="19"/>
        <v>3</v>
      </c>
      <c r="Z444" s="49"/>
      <c r="AA444" s="49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51">
        <v>6368</v>
      </c>
      <c r="B445" s="48">
        <v>2020</v>
      </c>
      <c r="C445" s="49" t="s">
        <v>35</v>
      </c>
      <c r="D445" s="49" t="s">
        <v>116</v>
      </c>
      <c r="E445" s="49" t="s">
        <v>28</v>
      </c>
      <c r="F445" s="49" t="s">
        <v>56</v>
      </c>
      <c r="G445" s="50">
        <v>1</v>
      </c>
      <c r="H445" s="51" t="s">
        <v>325</v>
      </c>
      <c r="I445" s="49" t="s">
        <v>146</v>
      </c>
      <c r="J445" s="51"/>
      <c r="K445" s="51"/>
      <c r="L445" s="51"/>
      <c r="M445" s="45"/>
      <c r="N445" s="45"/>
      <c r="O445" s="45"/>
      <c r="P445" s="54"/>
      <c r="Q445" s="54"/>
      <c r="R445" s="54"/>
      <c r="S445" s="54"/>
      <c r="T445" s="47"/>
      <c r="U445" s="51"/>
      <c r="V445" s="51"/>
      <c r="W445" s="51">
        <f t="shared" si="18"/>
        <v>39</v>
      </c>
      <c r="X445" s="68">
        <f t="shared" si="20"/>
        <v>2</v>
      </c>
      <c r="Y445" s="68">
        <f t="shared" si="19"/>
        <v>3</v>
      </c>
      <c r="Z445" s="49"/>
      <c r="AA445" s="49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51">
        <v>6368</v>
      </c>
      <c r="B446" s="48">
        <v>2020</v>
      </c>
      <c r="C446" s="49" t="s">
        <v>35</v>
      </c>
      <c r="D446" s="49" t="s">
        <v>116</v>
      </c>
      <c r="E446" s="49" t="s">
        <v>28</v>
      </c>
      <c r="F446" s="49" t="s">
        <v>56</v>
      </c>
      <c r="G446" s="50">
        <v>1</v>
      </c>
      <c r="H446" s="51" t="s">
        <v>325</v>
      </c>
      <c r="I446" s="49" t="s">
        <v>144</v>
      </c>
      <c r="J446" s="51"/>
      <c r="K446" s="51"/>
      <c r="L446" s="51"/>
      <c r="M446" s="45"/>
      <c r="N446" s="45"/>
      <c r="O446" s="45"/>
      <c r="P446" s="54"/>
      <c r="Q446" s="54"/>
      <c r="R446" s="54"/>
      <c r="S446" s="54"/>
      <c r="T446" s="47"/>
      <c r="U446" s="51"/>
      <c r="V446" s="51"/>
      <c r="W446" s="51">
        <f t="shared" si="18"/>
        <v>39</v>
      </c>
      <c r="X446" s="68">
        <f t="shared" si="20"/>
        <v>2</v>
      </c>
      <c r="Y446" s="68">
        <f t="shared" si="19"/>
        <v>3</v>
      </c>
      <c r="Z446" s="49"/>
      <c r="AA446" s="49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51">
        <v>6368</v>
      </c>
      <c r="B447" s="48">
        <v>2020</v>
      </c>
      <c r="C447" s="49" t="s">
        <v>35</v>
      </c>
      <c r="D447" s="49" t="s">
        <v>116</v>
      </c>
      <c r="E447" s="49" t="s">
        <v>28</v>
      </c>
      <c r="F447" s="49" t="s">
        <v>56</v>
      </c>
      <c r="G447" s="50">
        <v>1</v>
      </c>
      <c r="H447" s="51" t="s">
        <v>325</v>
      </c>
      <c r="I447" s="49" t="s">
        <v>145</v>
      </c>
      <c r="J447" s="51">
        <v>6</v>
      </c>
      <c r="K447" s="51"/>
      <c r="L447" s="51"/>
      <c r="M447" s="45">
        <v>1</v>
      </c>
      <c r="N447" s="45">
        <v>1</v>
      </c>
      <c r="O447" s="54"/>
      <c r="P447" s="54"/>
      <c r="Q447" s="54"/>
      <c r="R447" s="54"/>
      <c r="S447" s="54"/>
      <c r="T447" s="47"/>
      <c r="U447" s="51"/>
      <c r="V447" s="51"/>
      <c r="W447" s="51">
        <f t="shared" si="18"/>
        <v>39</v>
      </c>
      <c r="X447" s="68">
        <f t="shared" si="20"/>
        <v>2</v>
      </c>
      <c r="Y447" s="68">
        <f t="shared" si="19"/>
        <v>3</v>
      </c>
      <c r="Z447" s="49"/>
      <c r="AA447" s="49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51">
        <v>6368</v>
      </c>
      <c r="B448" s="48">
        <v>2020</v>
      </c>
      <c r="C448" s="49" t="s">
        <v>35</v>
      </c>
      <c r="D448" s="49" t="s">
        <v>311</v>
      </c>
      <c r="E448" s="49" t="s">
        <v>63</v>
      </c>
      <c r="F448" s="49" t="s">
        <v>374</v>
      </c>
      <c r="G448" s="50">
        <v>1</v>
      </c>
      <c r="H448" s="51" t="s">
        <v>325</v>
      </c>
      <c r="I448" s="49" t="s">
        <v>333</v>
      </c>
      <c r="J448" s="51">
        <v>18</v>
      </c>
      <c r="K448" s="51"/>
      <c r="L448" s="51"/>
      <c r="M448" s="45">
        <v>1</v>
      </c>
      <c r="N448" s="45">
        <v>1</v>
      </c>
      <c r="O448" s="45"/>
      <c r="P448" s="54"/>
      <c r="Q448" s="54">
        <v>36</v>
      </c>
      <c r="R448" s="54"/>
      <c r="S448" s="54"/>
      <c r="T448" s="47"/>
      <c r="U448" s="51"/>
      <c r="V448" s="51"/>
      <c r="W448" s="51">
        <f t="shared" si="18"/>
        <v>39</v>
      </c>
      <c r="X448" s="68">
        <f t="shared" si="20"/>
        <v>2</v>
      </c>
      <c r="Y448" s="68">
        <f t="shared" si="19"/>
        <v>3</v>
      </c>
      <c r="Z448" s="49"/>
      <c r="AA448" s="49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51">
        <v>6368</v>
      </c>
      <c r="B449" s="48">
        <v>2020</v>
      </c>
      <c r="C449" s="49" t="s">
        <v>35</v>
      </c>
      <c r="D449" s="49" t="s">
        <v>130</v>
      </c>
      <c r="E449" s="49" t="s">
        <v>26</v>
      </c>
      <c r="F449" s="49" t="s">
        <v>25</v>
      </c>
      <c r="G449" s="50">
        <v>1</v>
      </c>
      <c r="H449" s="51" t="s">
        <v>325</v>
      </c>
      <c r="I449" s="49" t="s">
        <v>330</v>
      </c>
      <c r="J449" s="51"/>
      <c r="K449" s="51"/>
      <c r="L449" s="51">
        <v>108</v>
      </c>
      <c r="M449" s="45">
        <v>1</v>
      </c>
      <c r="N449" s="45"/>
      <c r="O449" s="45"/>
      <c r="P449" s="54">
        <v>1</v>
      </c>
      <c r="Q449" s="54"/>
      <c r="R449" s="54"/>
      <c r="S449" s="54"/>
      <c r="T449" s="47"/>
      <c r="U449" s="51"/>
      <c r="V449" s="51"/>
      <c r="W449" s="51">
        <f t="shared" si="18"/>
        <v>39</v>
      </c>
      <c r="X449" s="68">
        <f t="shared" si="20"/>
        <v>2</v>
      </c>
      <c r="Y449" s="68">
        <f t="shared" si="19"/>
        <v>3</v>
      </c>
      <c r="Z449" s="49"/>
      <c r="AA449" s="49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51">
        <v>6368</v>
      </c>
      <c r="B450" s="48">
        <v>2020</v>
      </c>
      <c r="C450" s="49" t="s">
        <v>35</v>
      </c>
      <c r="D450" s="49" t="s">
        <v>130</v>
      </c>
      <c r="E450" s="49" t="s">
        <v>26</v>
      </c>
      <c r="F450" s="49" t="s">
        <v>25</v>
      </c>
      <c r="G450" s="50">
        <v>1</v>
      </c>
      <c r="H450" s="51" t="s">
        <v>325</v>
      </c>
      <c r="I450" s="49" t="s">
        <v>205</v>
      </c>
      <c r="J450" s="51">
        <v>36</v>
      </c>
      <c r="K450" s="51"/>
      <c r="L450" s="51"/>
      <c r="M450" s="51">
        <v>1</v>
      </c>
      <c r="N450" s="45">
        <v>1</v>
      </c>
      <c r="O450" s="45"/>
      <c r="P450" s="54"/>
      <c r="Q450" s="54"/>
      <c r="R450" s="54"/>
      <c r="S450" s="54"/>
      <c r="T450" s="47"/>
      <c r="U450" s="51"/>
      <c r="V450" s="51"/>
      <c r="W450" s="51">
        <f t="shared" si="18"/>
        <v>39</v>
      </c>
      <c r="X450" s="68">
        <f t="shared" si="20"/>
        <v>2</v>
      </c>
      <c r="Y450" s="68">
        <f t="shared" si="19"/>
        <v>3</v>
      </c>
      <c r="Z450" s="49"/>
      <c r="AA450" s="49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51">
        <v>6368</v>
      </c>
      <c r="B451" s="48">
        <v>2020</v>
      </c>
      <c r="C451" s="49" t="s">
        <v>35</v>
      </c>
      <c r="D451" s="49" t="s">
        <v>135</v>
      </c>
      <c r="E451" s="49" t="s">
        <v>20</v>
      </c>
      <c r="F451" s="49" t="s">
        <v>82</v>
      </c>
      <c r="G451" s="50">
        <v>1</v>
      </c>
      <c r="H451" s="51" t="s">
        <v>325</v>
      </c>
      <c r="I451" s="49" t="s">
        <v>205</v>
      </c>
      <c r="J451" s="51"/>
      <c r="K451" s="51"/>
      <c r="L451" s="51">
        <v>216</v>
      </c>
      <c r="M451" s="45"/>
      <c r="N451" s="45"/>
      <c r="O451" s="45"/>
      <c r="P451" s="54"/>
      <c r="Q451" s="54"/>
      <c r="R451" s="54"/>
      <c r="S451" s="54"/>
      <c r="T451" s="47"/>
      <c r="U451" s="51"/>
      <c r="V451" s="51"/>
      <c r="W451" s="51">
        <f t="shared" si="18"/>
        <v>39</v>
      </c>
      <c r="X451" s="68">
        <f t="shared" si="20"/>
        <v>2</v>
      </c>
      <c r="Y451" s="68">
        <f t="shared" si="19"/>
        <v>3</v>
      </c>
      <c r="Z451" s="49"/>
      <c r="AA451" s="49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51">
        <v>6368</v>
      </c>
      <c r="B452" s="48">
        <v>2020</v>
      </c>
      <c r="C452" s="49" t="s">
        <v>35</v>
      </c>
      <c r="D452" s="49" t="s">
        <v>312</v>
      </c>
      <c r="E452" s="49" t="s">
        <v>63</v>
      </c>
      <c r="F452" s="49" t="s">
        <v>374</v>
      </c>
      <c r="G452" s="50">
        <v>1</v>
      </c>
      <c r="H452" s="51" t="s">
        <v>325</v>
      </c>
      <c r="I452" s="49" t="s">
        <v>333</v>
      </c>
      <c r="J452" s="51"/>
      <c r="K452" s="51"/>
      <c r="L452" s="51"/>
      <c r="M452" s="51"/>
      <c r="N452" s="45"/>
      <c r="O452" s="45"/>
      <c r="P452" s="54"/>
      <c r="Q452" s="54">
        <v>26</v>
      </c>
      <c r="R452" s="54"/>
      <c r="S452" s="54"/>
      <c r="T452" s="47"/>
      <c r="U452" s="51"/>
      <c r="V452" s="51"/>
      <c r="W452" s="51">
        <f t="shared" ref="W452:W515" si="21">IFERROR(IFERROR(INDEX(A$1:BE$12,11,MATCH(H452,AD$4:BE$4,0)+29),INDEX(A$1:BE$12,12,MATCH(H452,AD$5:BE$5,0)+29)), 0)</f>
        <v>39</v>
      </c>
      <c r="X452" s="68">
        <f t="shared" si="20"/>
        <v>2</v>
      </c>
      <c r="Y452" s="68">
        <f t="shared" ref="Y452:Y515" si="22">ROUNDUP(W452/15,0)</f>
        <v>3</v>
      </c>
      <c r="Z452" s="49"/>
      <c r="AA452" s="49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51">
        <v>6368</v>
      </c>
      <c r="B453" s="48">
        <v>2020</v>
      </c>
      <c r="C453" s="49" t="s">
        <v>35</v>
      </c>
      <c r="D453" s="49" t="s">
        <v>135</v>
      </c>
      <c r="E453" s="49" t="s">
        <v>20</v>
      </c>
      <c r="F453" s="49" t="s">
        <v>82</v>
      </c>
      <c r="G453" s="50">
        <v>1</v>
      </c>
      <c r="H453" s="51" t="s">
        <v>325</v>
      </c>
      <c r="I453" s="49" t="s">
        <v>333</v>
      </c>
      <c r="J453" s="51"/>
      <c r="K453" s="51"/>
      <c r="L453" s="51">
        <v>108</v>
      </c>
      <c r="M453" s="45"/>
      <c r="N453" s="45"/>
      <c r="O453" s="45"/>
      <c r="P453" s="54"/>
      <c r="Q453" s="54">
        <v>16</v>
      </c>
      <c r="R453" s="54"/>
      <c r="S453" s="54"/>
      <c r="T453" s="47"/>
      <c r="U453" s="51"/>
      <c r="V453" s="51"/>
      <c r="W453" s="51">
        <f t="shared" si="21"/>
        <v>39</v>
      </c>
      <c r="X453" s="68">
        <f t="shared" ref="X453:X516" si="23">ROUNDUP(W453/30,0)</f>
        <v>2</v>
      </c>
      <c r="Y453" s="68">
        <f t="shared" si="22"/>
        <v>3</v>
      </c>
      <c r="Z453" s="49"/>
      <c r="AA453" s="49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51">
        <v>6368</v>
      </c>
      <c r="B454" s="48">
        <v>2020</v>
      </c>
      <c r="C454" s="49" t="s">
        <v>35</v>
      </c>
      <c r="D454" s="49" t="s">
        <v>135</v>
      </c>
      <c r="E454" s="49" t="s">
        <v>20</v>
      </c>
      <c r="F454" s="49" t="s">
        <v>82</v>
      </c>
      <c r="G454" s="50">
        <v>1</v>
      </c>
      <c r="H454" s="51" t="s">
        <v>325</v>
      </c>
      <c r="I454" s="49" t="s">
        <v>191</v>
      </c>
      <c r="J454" s="51"/>
      <c r="K454" s="51"/>
      <c r="L454" s="51"/>
      <c r="M454" s="45"/>
      <c r="N454" s="45"/>
      <c r="O454" s="45"/>
      <c r="P454" s="54"/>
      <c r="Q454" s="54"/>
      <c r="R454" s="54"/>
      <c r="S454" s="54"/>
      <c r="T454" s="47"/>
      <c r="U454" s="51"/>
      <c r="V454" s="51"/>
      <c r="W454" s="51">
        <f t="shared" si="21"/>
        <v>39</v>
      </c>
      <c r="X454" s="68">
        <f t="shared" si="23"/>
        <v>2</v>
      </c>
      <c r="Y454" s="68">
        <f t="shared" si="22"/>
        <v>3</v>
      </c>
      <c r="Z454" s="49"/>
      <c r="AA454" s="49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51">
        <v>6368</v>
      </c>
      <c r="B455" s="48">
        <v>2020</v>
      </c>
      <c r="C455" s="49" t="s">
        <v>35</v>
      </c>
      <c r="D455" s="49" t="s">
        <v>135</v>
      </c>
      <c r="E455" s="49" t="s">
        <v>20</v>
      </c>
      <c r="F455" s="49" t="s">
        <v>82</v>
      </c>
      <c r="G455" s="50">
        <v>1</v>
      </c>
      <c r="H455" s="51" t="s">
        <v>325</v>
      </c>
      <c r="I455" s="49" t="s">
        <v>191</v>
      </c>
      <c r="J455" s="51"/>
      <c r="K455" s="51"/>
      <c r="L455" s="51"/>
      <c r="M455" s="45"/>
      <c r="N455" s="45"/>
      <c r="O455" s="45"/>
      <c r="P455" s="54"/>
      <c r="Q455" s="54"/>
      <c r="R455" s="54"/>
      <c r="S455" s="54"/>
      <c r="T455" s="47"/>
      <c r="U455" s="51">
        <v>33</v>
      </c>
      <c r="V455" s="51"/>
      <c r="W455" s="51">
        <f t="shared" si="21"/>
        <v>39</v>
      </c>
      <c r="X455" s="68">
        <f t="shared" si="23"/>
        <v>2</v>
      </c>
      <c r="Y455" s="68">
        <f t="shared" si="22"/>
        <v>3</v>
      </c>
      <c r="Z455" s="49"/>
      <c r="AA455" s="49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51">
        <v>6368</v>
      </c>
      <c r="B456" s="48">
        <v>2020</v>
      </c>
      <c r="C456" s="49" t="s">
        <v>35</v>
      </c>
      <c r="D456" s="49" t="s">
        <v>117</v>
      </c>
      <c r="E456" s="49" t="s">
        <v>33</v>
      </c>
      <c r="F456" s="49" t="s">
        <v>25</v>
      </c>
      <c r="G456" s="50">
        <v>0.75</v>
      </c>
      <c r="H456" s="51" t="s">
        <v>325</v>
      </c>
      <c r="I456" s="49" t="s">
        <v>144</v>
      </c>
      <c r="J456" s="51">
        <v>28</v>
      </c>
      <c r="K456" s="51"/>
      <c r="L456" s="51"/>
      <c r="M456" s="45">
        <v>1</v>
      </c>
      <c r="N456" s="45">
        <v>1</v>
      </c>
      <c r="O456" s="45"/>
      <c r="P456" s="54"/>
      <c r="Q456" s="54"/>
      <c r="R456" s="54"/>
      <c r="S456" s="54"/>
      <c r="T456" s="47"/>
      <c r="U456" s="51"/>
      <c r="V456" s="51"/>
      <c r="W456" s="51">
        <f t="shared" si="21"/>
        <v>39</v>
      </c>
      <c r="X456" s="68">
        <f t="shared" si="23"/>
        <v>2</v>
      </c>
      <c r="Y456" s="68">
        <f t="shared" si="22"/>
        <v>3</v>
      </c>
      <c r="Z456" s="49"/>
      <c r="AA456" s="49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51">
        <v>6368</v>
      </c>
      <c r="B457" s="48">
        <v>2020</v>
      </c>
      <c r="C457" s="49" t="s">
        <v>35</v>
      </c>
      <c r="D457" s="49" t="s">
        <v>169</v>
      </c>
      <c r="E457" s="49" t="s">
        <v>20</v>
      </c>
      <c r="F457" s="49" t="s">
        <v>82</v>
      </c>
      <c r="G457" s="50">
        <v>0.25</v>
      </c>
      <c r="H457" s="51" t="s">
        <v>325</v>
      </c>
      <c r="I457" s="49" t="s">
        <v>144</v>
      </c>
      <c r="J457" s="51"/>
      <c r="K457" s="51"/>
      <c r="L457" s="51"/>
      <c r="M457" s="54"/>
      <c r="N457" s="54"/>
      <c r="O457" s="54"/>
      <c r="P457" s="54"/>
      <c r="Q457" s="54"/>
      <c r="R457" s="54"/>
      <c r="S457" s="59"/>
      <c r="T457" s="60"/>
      <c r="U457" s="51"/>
      <c r="V457" s="51"/>
      <c r="W457" s="51">
        <f t="shared" si="21"/>
        <v>39</v>
      </c>
      <c r="X457" s="68">
        <f t="shared" si="23"/>
        <v>2</v>
      </c>
      <c r="Y457" s="68">
        <f t="shared" si="22"/>
        <v>3</v>
      </c>
      <c r="Z457" s="49"/>
      <c r="AA457" s="49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51">
        <v>6368</v>
      </c>
      <c r="B458" s="48">
        <v>2020</v>
      </c>
      <c r="C458" s="49" t="s">
        <v>35</v>
      </c>
      <c r="D458" s="49" t="s">
        <v>169</v>
      </c>
      <c r="E458" s="49" t="s">
        <v>20</v>
      </c>
      <c r="F458" s="49" t="s">
        <v>82</v>
      </c>
      <c r="G458" s="50">
        <v>0.25</v>
      </c>
      <c r="H458" s="51" t="s">
        <v>325</v>
      </c>
      <c r="I458" s="49" t="s">
        <v>145</v>
      </c>
      <c r="J458" s="51"/>
      <c r="K458" s="51">
        <v>24</v>
      </c>
      <c r="L458" s="51">
        <v>54</v>
      </c>
      <c r="M458" s="54"/>
      <c r="N458" s="54"/>
      <c r="O458" s="54"/>
      <c r="P458" s="54"/>
      <c r="Q458" s="54"/>
      <c r="R458" s="54"/>
      <c r="S458" s="59"/>
      <c r="T458" s="60"/>
      <c r="U458" s="51"/>
      <c r="V458" s="51"/>
      <c r="W458" s="51">
        <f t="shared" si="21"/>
        <v>39</v>
      </c>
      <c r="X458" s="68">
        <f t="shared" si="23"/>
        <v>2</v>
      </c>
      <c r="Y458" s="68">
        <f t="shared" si="22"/>
        <v>3</v>
      </c>
      <c r="Z458" s="49"/>
      <c r="AA458" s="49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51">
        <v>6368</v>
      </c>
      <c r="B459" s="48">
        <v>2020</v>
      </c>
      <c r="C459" s="49" t="s">
        <v>35</v>
      </c>
      <c r="D459" s="49" t="s">
        <v>73</v>
      </c>
      <c r="E459" s="49" t="s">
        <v>20</v>
      </c>
      <c r="F459" s="49" t="s">
        <v>21</v>
      </c>
      <c r="G459" s="50">
        <v>1</v>
      </c>
      <c r="H459" s="51" t="s">
        <v>325</v>
      </c>
      <c r="I459" s="49" t="s">
        <v>146</v>
      </c>
      <c r="J459" s="51"/>
      <c r="K459" s="51"/>
      <c r="L459" s="51"/>
      <c r="M459" s="54"/>
      <c r="N459" s="54"/>
      <c r="O459" s="54"/>
      <c r="P459" s="54"/>
      <c r="Q459" s="54"/>
      <c r="R459" s="54"/>
      <c r="S459" s="59"/>
      <c r="T459" s="60"/>
      <c r="U459" s="51"/>
      <c r="V459" s="51"/>
      <c r="W459" s="51">
        <f t="shared" si="21"/>
        <v>39</v>
      </c>
      <c r="X459" s="68">
        <f t="shared" si="23"/>
        <v>2</v>
      </c>
      <c r="Y459" s="68">
        <f t="shared" si="22"/>
        <v>3</v>
      </c>
      <c r="Z459" s="49"/>
      <c r="AA459" s="49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51">
        <v>6368</v>
      </c>
      <c r="B460" s="48">
        <v>2020</v>
      </c>
      <c r="C460" s="49" t="s">
        <v>35</v>
      </c>
      <c r="D460" s="49" t="s">
        <v>73</v>
      </c>
      <c r="E460" s="49" t="s">
        <v>20</v>
      </c>
      <c r="F460" s="49" t="s">
        <v>21</v>
      </c>
      <c r="G460" s="50">
        <v>1</v>
      </c>
      <c r="H460" s="51" t="s">
        <v>325</v>
      </c>
      <c r="I460" s="49" t="s">
        <v>148</v>
      </c>
      <c r="J460" s="51">
        <v>18</v>
      </c>
      <c r="K460" s="51"/>
      <c r="L460" s="51">
        <v>54</v>
      </c>
      <c r="M460" s="54">
        <v>1</v>
      </c>
      <c r="N460" s="54"/>
      <c r="O460" s="54">
        <v>1</v>
      </c>
      <c r="P460" s="54"/>
      <c r="Q460" s="54"/>
      <c r="R460" s="54"/>
      <c r="S460" s="59"/>
      <c r="T460" s="60"/>
      <c r="U460" s="51"/>
      <c r="V460" s="51"/>
      <c r="W460" s="51">
        <f t="shared" si="21"/>
        <v>39</v>
      </c>
      <c r="X460" s="68">
        <f t="shared" si="23"/>
        <v>2</v>
      </c>
      <c r="Y460" s="68">
        <f t="shared" si="22"/>
        <v>3</v>
      </c>
      <c r="Z460" s="49"/>
      <c r="AA460" s="49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51">
        <v>6368</v>
      </c>
      <c r="B461" s="48">
        <v>2020</v>
      </c>
      <c r="C461" s="49" t="s">
        <v>35</v>
      </c>
      <c r="D461" s="49" t="s">
        <v>117</v>
      </c>
      <c r="E461" s="49" t="s">
        <v>33</v>
      </c>
      <c r="F461" s="49" t="s">
        <v>25</v>
      </c>
      <c r="G461" s="50">
        <v>0.75</v>
      </c>
      <c r="H461" s="51" t="s">
        <v>325</v>
      </c>
      <c r="I461" s="49" t="s">
        <v>149</v>
      </c>
      <c r="J461" s="51">
        <v>16</v>
      </c>
      <c r="K461" s="51"/>
      <c r="L461" s="51">
        <v>60</v>
      </c>
      <c r="M461" s="54">
        <v>1</v>
      </c>
      <c r="N461" s="54"/>
      <c r="O461" s="54"/>
      <c r="P461" s="54">
        <v>1</v>
      </c>
      <c r="Q461" s="54"/>
      <c r="R461" s="54"/>
      <c r="S461" s="59"/>
      <c r="T461" s="60"/>
      <c r="U461" s="51"/>
      <c r="V461" s="51"/>
      <c r="W461" s="51">
        <f t="shared" si="21"/>
        <v>39</v>
      </c>
      <c r="X461" s="68">
        <f t="shared" si="23"/>
        <v>2</v>
      </c>
      <c r="Y461" s="68">
        <f t="shared" si="22"/>
        <v>3</v>
      </c>
      <c r="Z461" s="49"/>
      <c r="AA461" s="49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51">
        <v>4848</v>
      </c>
      <c r="B462" s="48">
        <v>2015</v>
      </c>
      <c r="C462" s="49" t="s">
        <v>64</v>
      </c>
      <c r="D462" s="49" t="s">
        <v>106</v>
      </c>
      <c r="E462" s="49" t="s">
        <v>30</v>
      </c>
      <c r="F462" s="49" t="s">
        <v>25</v>
      </c>
      <c r="G462" s="50">
        <v>1</v>
      </c>
      <c r="H462" s="51">
        <v>14014</v>
      </c>
      <c r="I462" s="49" t="s">
        <v>177</v>
      </c>
      <c r="J462" s="51">
        <v>17</v>
      </c>
      <c r="K462" s="51">
        <v>17</v>
      </c>
      <c r="L462" s="51"/>
      <c r="M462" s="54"/>
      <c r="N462" s="54"/>
      <c r="O462" s="54"/>
      <c r="P462" s="54"/>
      <c r="Q462" s="54"/>
      <c r="R462" s="54"/>
      <c r="S462" s="59"/>
      <c r="T462" s="60"/>
      <c r="U462" s="51"/>
      <c r="V462" s="51"/>
      <c r="W462" s="51">
        <f t="shared" si="21"/>
        <v>13</v>
      </c>
      <c r="X462" s="68">
        <f t="shared" si="23"/>
        <v>1</v>
      </c>
      <c r="Y462" s="68">
        <f t="shared" si="22"/>
        <v>1</v>
      </c>
      <c r="Z462" s="49"/>
      <c r="AA462" s="49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51">
        <v>4848</v>
      </c>
      <c r="B463" s="48">
        <v>2015</v>
      </c>
      <c r="C463" s="49" t="s">
        <v>45</v>
      </c>
      <c r="D463" s="49" t="s">
        <v>96</v>
      </c>
      <c r="E463" s="49" t="s">
        <v>20</v>
      </c>
      <c r="F463" s="49" t="s">
        <v>21</v>
      </c>
      <c r="G463" s="50"/>
      <c r="H463" s="51">
        <v>14014</v>
      </c>
      <c r="I463" s="49" t="s">
        <v>361</v>
      </c>
      <c r="J463" s="51"/>
      <c r="K463" s="51">
        <v>28</v>
      </c>
      <c r="L463" s="51"/>
      <c r="M463" s="54"/>
      <c r="N463" s="54"/>
      <c r="O463" s="54"/>
      <c r="P463" s="54">
        <v>1</v>
      </c>
      <c r="Q463" s="54"/>
      <c r="R463" s="54"/>
      <c r="S463" s="52"/>
      <c r="T463" s="60"/>
      <c r="U463" s="51"/>
      <c r="V463" s="51"/>
      <c r="W463" s="51">
        <f t="shared" si="21"/>
        <v>13</v>
      </c>
      <c r="X463" s="68">
        <f t="shared" si="23"/>
        <v>1</v>
      </c>
      <c r="Y463" s="68">
        <f t="shared" si="22"/>
        <v>1</v>
      </c>
      <c r="Z463" s="49"/>
      <c r="AA463" s="49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51">
        <v>4848</v>
      </c>
      <c r="B464" s="48">
        <v>2015</v>
      </c>
      <c r="C464" s="49" t="s">
        <v>86</v>
      </c>
      <c r="D464" s="49" t="s">
        <v>89</v>
      </c>
      <c r="E464" s="49" t="s">
        <v>90</v>
      </c>
      <c r="F464" s="49" t="s">
        <v>23</v>
      </c>
      <c r="G464" s="50"/>
      <c r="H464" s="51">
        <v>14014</v>
      </c>
      <c r="I464" s="49" t="s">
        <v>88</v>
      </c>
      <c r="J464" s="51">
        <v>17</v>
      </c>
      <c r="K464" s="51">
        <v>34</v>
      </c>
      <c r="L464" s="51"/>
      <c r="M464" s="54"/>
      <c r="N464" s="54"/>
      <c r="O464" s="54">
        <v>1</v>
      </c>
      <c r="P464" s="54"/>
      <c r="Q464" s="54"/>
      <c r="R464" s="54"/>
      <c r="S464" s="52"/>
      <c r="T464" s="60"/>
      <c r="U464" s="51"/>
      <c r="V464" s="51"/>
      <c r="W464" s="51">
        <f t="shared" si="21"/>
        <v>13</v>
      </c>
      <c r="X464" s="68">
        <f t="shared" si="23"/>
        <v>1</v>
      </c>
      <c r="Y464" s="68">
        <f t="shared" si="22"/>
        <v>1</v>
      </c>
      <c r="Z464" s="49"/>
      <c r="AA464" s="49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51">
        <v>4848</v>
      </c>
      <c r="B465" s="48">
        <v>2015</v>
      </c>
      <c r="C465" s="49" t="s">
        <v>67</v>
      </c>
      <c r="D465" s="49" t="s">
        <v>262</v>
      </c>
      <c r="E465" s="49" t="s">
        <v>24</v>
      </c>
      <c r="F465" s="49" t="s">
        <v>25</v>
      </c>
      <c r="G465" s="50">
        <v>1</v>
      </c>
      <c r="H465" s="51">
        <v>14014</v>
      </c>
      <c r="I465" s="49" t="s">
        <v>179</v>
      </c>
      <c r="J465" s="51">
        <v>34</v>
      </c>
      <c r="K465" s="51">
        <v>17</v>
      </c>
      <c r="L465" s="51"/>
      <c r="M465" s="54"/>
      <c r="N465" s="54"/>
      <c r="O465" s="54">
        <v>1</v>
      </c>
      <c r="P465" s="54"/>
      <c r="Q465" s="54"/>
      <c r="R465" s="54"/>
      <c r="S465" s="52"/>
      <c r="T465" s="60"/>
      <c r="U465" s="51"/>
      <c r="V465" s="51"/>
      <c r="W465" s="51">
        <f t="shared" si="21"/>
        <v>13</v>
      </c>
      <c r="X465" s="68">
        <f t="shared" si="23"/>
        <v>1</v>
      </c>
      <c r="Y465" s="68">
        <f t="shared" si="22"/>
        <v>1</v>
      </c>
      <c r="Z465" s="49"/>
      <c r="AA465" s="49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51">
        <v>4848</v>
      </c>
      <c r="B466" s="48">
        <v>2015</v>
      </c>
      <c r="C466" s="49" t="s">
        <v>42</v>
      </c>
      <c r="D466" s="49" t="s">
        <v>83</v>
      </c>
      <c r="E466" s="49" t="s">
        <v>26</v>
      </c>
      <c r="F466" s="49" t="s">
        <v>25</v>
      </c>
      <c r="G466" s="50">
        <v>1</v>
      </c>
      <c r="H466" s="51">
        <v>14014</v>
      </c>
      <c r="I466" s="49" t="s">
        <v>75</v>
      </c>
      <c r="J466" s="51">
        <v>17</v>
      </c>
      <c r="K466" s="51">
        <v>34</v>
      </c>
      <c r="L466" s="51"/>
      <c r="M466" s="54"/>
      <c r="N466" s="54"/>
      <c r="O466" s="54"/>
      <c r="P466" s="54">
        <v>1</v>
      </c>
      <c r="Q466" s="54"/>
      <c r="R466" s="54"/>
      <c r="S466" s="52"/>
      <c r="T466" s="60"/>
      <c r="U466" s="51"/>
      <c r="V466" s="51"/>
      <c r="W466" s="51">
        <f t="shared" si="21"/>
        <v>13</v>
      </c>
      <c r="X466" s="68">
        <f t="shared" si="23"/>
        <v>1</v>
      </c>
      <c r="Y466" s="68">
        <f t="shared" si="22"/>
        <v>1</v>
      </c>
      <c r="Z466" s="49"/>
      <c r="AA466" s="49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51">
        <v>4848</v>
      </c>
      <c r="B467" s="48">
        <v>2015</v>
      </c>
      <c r="C467" s="49" t="s">
        <v>107</v>
      </c>
      <c r="D467" s="49" t="s">
        <v>110</v>
      </c>
      <c r="E467" s="49" t="s">
        <v>30</v>
      </c>
      <c r="F467" s="49" t="s">
        <v>25</v>
      </c>
      <c r="G467" s="50">
        <v>1</v>
      </c>
      <c r="H467" s="51">
        <v>14014</v>
      </c>
      <c r="I467" s="49" t="s">
        <v>187</v>
      </c>
      <c r="J467" s="51">
        <v>18</v>
      </c>
      <c r="K467" s="51">
        <v>18</v>
      </c>
      <c r="L467" s="51"/>
      <c r="M467" s="54"/>
      <c r="N467" s="54"/>
      <c r="O467" s="54"/>
      <c r="P467" s="54"/>
      <c r="Q467" s="54"/>
      <c r="R467" s="54"/>
      <c r="S467" s="52"/>
      <c r="T467" s="60"/>
      <c r="U467" s="51"/>
      <c r="V467" s="51"/>
      <c r="W467" s="51">
        <f t="shared" si="21"/>
        <v>13</v>
      </c>
      <c r="X467" s="68">
        <f t="shared" si="23"/>
        <v>1</v>
      </c>
      <c r="Y467" s="68">
        <f t="shared" si="22"/>
        <v>1</v>
      </c>
      <c r="Z467" s="49"/>
      <c r="AA467" s="49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51">
        <v>4848</v>
      </c>
      <c r="B468" s="48">
        <v>2015</v>
      </c>
      <c r="C468" s="49" t="s">
        <v>38</v>
      </c>
      <c r="D468" s="49" t="s">
        <v>317</v>
      </c>
      <c r="E468" s="49" t="s">
        <v>27</v>
      </c>
      <c r="F468" s="49" t="s">
        <v>318</v>
      </c>
      <c r="G468" s="50">
        <v>0.25</v>
      </c>
      <c r="H468" s="51">
        <v>14014</v>
      </c>
      <c r="I468" s="49" t="s">
        <v>319</v>
      </c>
      <c r="J468" s="51"/>
      <c r="K468" s="51"/>
      <c r="L468" s="51">
        <v>34</v>
      </c>
      <c r="M468" s="54">
        <v>1</v>
      </c>
      <c r="N468" s="54">
        <v>1</v>
      </c>
      <c r="O468" s="54">
        <v>1</v>
      </c>
      <c r="P468" s="54"/>
      <c r="Q468" s="54"/>
      <c r="R468" s="54"/>
      <c r="S468" s="52"/>
      <c r="T468" s="60"/>
      <c r="U468" s="51"/>
      <c r="V468" s="51"/>
      <c r="W468" s="51">
        <f t="shared" si="21"/>
        <v>13</v>
      </c>
      <c r="X468" s="68">
        <f t="shared" si="23"/>
        <v>1</v>
      </c>
      <c r="Y468" s="68">
        <f t="shared" si="22"/>
        <v>1</v>
      </c>
      <c r="Z468" s="49"/>
      <c r="AA468" s="49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51">
        <v>4848</v>
      </c>
      <c r="B469" s="48">
        <v>2015</v>
      </c>
      <c r="C469" s="49" t="s">
        <v>38</v>
      </c>
      <c r="D469" s="49" t="s">
        <v>59</v>
      </c>
      <c r="E469" s="49" t="s">
        <v>20</v>
      </c>
      <c r="F469" s="49" t="s">
        <v>21</v>
      </c>
      <c r="G469" s="50">
        <v>1</v>
      </c>
      <c r="H469" s="51">
        <v>14014</v>
      </c>
      <c r="I469" s="49" t="s">
        <v>40</v>
      </c>
      <c r="J469" s="51"/>
      <c r="K469" s="51"/>
      <c r="L469" s="51"/>
      <c r="M469" s="54"/>
      <c r="N469" s="54"/>
      <c r="O469" s="54"/>
      <c r="P469" s="54"/>
      <c r="Q469" s="54"/>
      <c r="R469" s="54"/>
      <c r="S469" s="52"/>
      <c r="T469" s="60"/>
      <c r="U469" s="51"/>
      <c r="V469" s="51"/>
      <c r="W469" s="51">
        <f t="shared" si="21"/>
        <v>13</v>
      </c>
      <c r="X469" s="68">
        <f t="shared" si="23"/>
        <v>1</v>
      </c>
      <c r="Y469" s="68">
        <f t="shared" si="22"/>
        <v>1</v>
      </c>
      <c r="Z469" s="49"/>
      <c r="AA469" s="49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51">
        <v>4848</v>
      </c>
      <c r="B470" s="48">
        <v>2015</v>
      </c>
      <c r="C470" s="49" t="s">
        <v>38</v>
      </c>
      <c r="D470" s="49" t="s">
        <v>41</v>
      </c>
      <c r="E470" s="49" t="s">
        <v>27</v>
      </c>
      <c r="F470" s="49" t="s">
        <v>25</v>
      </c>
      <c r="G470" s="50">
        <v>0.5</v>
      </c>
      <c r="H470" s="51">
        <v>14014</v>
      </c>
      <c r="I470" s="49" t="s">
        <v>40</v>
      </c>
      <c r="J470" s="51"/>
      <c r="K470" s="51"/>
      <c r="L470" s="51">
        <v>34</v>
      </c>
      <c r="M470" s="54">
        <v>1</v>
      </c>
      <c r="N470" s="54">
        <v>1</v>
      </c>
      <c r="O470" s="54">
        <v>1</v>
      </c>
      <c r="P470" s="54"/>
      <c r="Q470" s="54"/>
      <c r="R470" s="54"/>
      <c r="S470" s="52"/>
      <c r="T470" s="60"/>
      <c r="U470" s="51"/>
      <c r="V470" s="51"/>
      <c r="W470" s="51">
        <f t="shared" si="21"/>
        <v>13</v>
      </c>
      <c r="X470" s="68">
        <f t="shared" si="23"/>
        <v>1</v>
      </c>
      <c r="Y470" s="68">
        <f t="shared" si="22"/>
        <v>1</v>
      </c>
      <c r="Z470" s="49"/>
      <c r="AA470" s="49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51">
        <v>4848</v>
      </c>
      <c r="B471" s="48">
        <v>2015</v>
      </c>
      <c r="C471" s="49" t="s">
        <v>42</v>
      </c>
      <c r="D471" s="49" t="s">
        <v>43</v>
      </c>
      <c r="E471" s="49" t="s">
        <v>20</v>
      </c>
      <c r="F471" s="49" t="s">
        <v>21</v>
      </c>
      <c r="G471" s="50">
        <v>0.13</v>
      </c>
      <c r="H471" s="51">
        <v>14014</v>
      </c>
      <c r="I471" s="49" t="s">
        <v>44</v>
      </c>
      <c r="J471" s="51">
        <v>18</v>
      </c>
      <c r="K471" s="51">
        <v>18</v>
      </c>
      <c r="L471" s="51"/>
      <c r="M471" s="54"/>
      <c r="N471" s="54"/>
      <c r="O471" s="54"/>
      <c r="P471" s="54">
        <v>1</v>
      </c>
      <c r="Q471" s="54"/>
      <c r="R471" s="54"/>
      <c r="S471" s="52"/>
      <c r="T471" s="60"/>
      <c r="U471" s="51"/>
      <c r="V471" s="51"/>
      <c r="W471" s="51">
        <f t="shared" si="21"/>
        <v>13</v>
      </c>
      <c r="X471" s="68">
        <f t="shared" si="23"/>
        <v>1</v>
      </c>
      <c r="Y471" s="68">
        <f t="shared" si="22"/>
        <v>1</v>
      </c>
      <c r="Z471" s="49"/>
      <c r="AA471" s="49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51">
        <v>4848</v>
      </c>
      <c r="B472" s="48">
        <v>2015</v>
      </c>
      <c r="C472" s="49" t="s">
        <v>103</v>
      </c>
      <c r="D472" s="49" t="s">
        <v>104</v>
      </c>
      <c r="E472" s="49" t="s">
        <v>20</v>
      </c>
      <c r="F472" s="49" t="s">
        <v>21</v>
      </c>
      <c r="G472" s="50">
        <v>1</v>
      </c>
      <c r="H472" s="51">
        <v>14014</v>
      </c>
      <c r="I472" s="49" t="s">
        <v>111</v>
      </c>
      <c r="J472" s="51">
        <v>17</v>
      </c>
      <c r="K472" s="51">
        <v>17</v>
      </c>
      <c r="L472" s="51"/>
      <c r="M472" s="54"/>
      <c r="N472" s="54"/>
      <c r="O472" s="54"/>
      <c r="P472" s="54">
        <v>1</v>
      </c>
      <c r="Q472" s="54"/>
      <c r="R472" s="54"/>
      <c r="S472" s="52"/>
      <c r="T472" s="60"/>
      <c r="U472" s="51"/>
      <c r="V472" s="51"/>
      <c r="W472" s="51">
        <f t="shared" si="21"/>
        <v>13</v>
      </c>
      <c r="X472" s="68">
        <f t="shared" si="23"/>
        <v>1</v>
      </c>
      <c r="Y472" s="68">
        <f t="shared" si="22"/>
        <v>1</v>
      </c>
      <c r="Z472" s="49"/>
      <c r="AA472" s="49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51">
        <v>4848</v>
      </c>
      <c r="B473" s="48">
        <v>2015</v>
      </c>
      <c r="C473" s="49" t="s">
        <v>48</v>
      </c>
      <c r="D473" s="49" t="s">
        <v>140</v>
      </c>
      <c r="E473" s="49" t="s">
        <v>55</v>
      </c>
      <c r="F473" s="49" t="s">
        <v>23</v>
      </c>
      <c r="G473" s="50">
        <v>1</v>
      </c>
      <c r="H473" s="51">
        <v>14014</v>
      </c>
      <c r="I473" s="49" t="s">
        <v>51</v>
      </c>
      <c r="J473" s="51">
        <v>35</v>
      </c>
      <c r="K473" s="51"/>
      <c r="L473" s="51">
        <v>70</v>
      </c>
      <c r="M473" s="54"/>
      <c r="N473" s="54"/>
      <c r="O473" s="54">
        <v>1</v>
      </c>
      <c r="P473" s="54">
        <v>1</v>
      </c>
      <c r="Q473" s="54"/>
      <c r="R473" s="54"/>
      <c r="S473" s="52"/>
      <c r="T473" s="60"/>
      <c r="U473" s="51"/>
      <c r="V473" s="51"/>
      <c r="W473" s="51">
        <f t="shared" si="21"/>
        <v>13</v>
      </c>
      <c r="X473" s="68">
        <f t="shared" si="23"/>
        <v>1</v>
      </c>
      <c r="Y473" s="68">
        <f t="shared" si="22"/>
        <v>1</v>
      </c>
      <c r="Z473" s="49"/>
      <c r="AA473" s="49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51">
        <v>4848</v>
      </c>
      <c r="B474" s="48">
        <v>2015</v>
      </c>
      <c r="C474" s="49" t="s">
        <v>1</v>
      </c>
      <c r="D474" s="49" t="s">
        <v>52</v>
      </c>
      <c r="E474" s="49" t="s">
        <v>26</v>
      </c>
      <c r="F474" s="49" t="s">
        <v>25</v>
      </c>
      <c r="G474" s="50">
        <v>0.25</v>
      </c>
      <c r="H474" s="51">
        <v>14014</v>
      </c>
      <c r="I474" s="49" t="s">
        <v>53</v>
      </c>
      <c r="J474" s="51">
        <v>17</v>
      </c>
      <c r="K474" s="51">
        <v>17</v>
      </c>
      <c r="L474" s="51"/>
      <c r="M474" s="54"/>
      <c r="N474" s="54"/>
      <c r="O474" s="54"/>
      <c r="P474" s="54">
        <v>1</v>
      </c>
      <c r="Q474" s="54"/>
      <c r="R474" s="54"/>
      <c r="S474" s="52"/>
      <c r="T474" s="60"/>
      <c r="U474" s="51"/>
      <c r="V474" s="51"/>
      <c r="W474" s="51">
        <f t="shared" si="21"/>
        <v>13</v>
      </c>
      <c r="X474" s="68">
        <f t="shared" si="23"/>
        <v>1</v>
      </c>
      <c r="Y474" s="68">
        <f t="shared" si="22"/>
        <v>1</v>
      </c>
      <c r="Z474" s="49"/>
      <c r="AA474" s="49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51">
        <v>4848</v>
      </c>
      <c r="B475" s="48">
        <v>2016</v>
      </c>
      <c r="C475" s="49" t="s">
        <v>119</v>
      </c>
      <c r="D475" s="49" t="s">
        <v>120</v>
      </c>
      <c r="E475" s="49" t="s">
        <v>24</v>
      </c>
      <c r="F475" s="49" t="s">
        <v>25</v>
      </c>
      <c r="G475" s="50">
        <v>1</v>
      </c>
      <c r="H475" s="51">
        <v>15377</v>
      </c>
      <c r="I475" s="49" t="s">
        <v>263</v>
      </c>
      <c r="J475" s="51">
        <v>17</v>
      </c>
      <c r="K475" s="51"/>
      <c r="L475" s="51"/>
      <c r="M475" s="54"/>
      <c r="N475" s="54"/>
      <c r="O475" s="54"/>
      <c r="P475" s="54">
        <v>1</v>
      </c>
      <c r="Q475" s="54"/>
      <c r="R475" s="54"/>
      <c r="S475" s="52"/>
      <c r="T475" s="60"/>
      <c r="U475" s="51"/>
      <c r="V475" s="51"/>
      <c r="W475" s="51">
        <f t="shared" si="21"/>
        <v>13</v>
      </c>
      <c r="X475" s="68">
        <f t="shared" si="23"/>
        <v>1</v>
      </c>
      <c r="Y475" s="68">
        <f t="shared" si="22"/>
        <v>1</v>
      </c>
      <c r="Z475" s="49"/>
      <c r="AA475" s="49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51">
        <v>4848</v>
      </c>
      <c r="B476" s="48">
        <v>2016</v>
      </c>
      <c r="C476" s="49" t="s">
        <v>119</v>
      </c>
      <c r="D476" s="49" t="s">
        <v>121</v>
      </c>
      <c r="E476" s="49" t="s">
        <v>24</v>
      </c>
      <c r="F476" s="49" t="s">
        <v>25</v>
      </c>
      <c r="G476" s="50">
        <v>1</v>
      </c>
      <c r="H476" s="51">
        <v>15377</v>
      </c>
      <c r="I476" s="49" t="s">
        <v>264</v>
      </c>
      <c r="J476" s="51">
        <v>17</v>
      </c>
      <c r="K476" s="51"/>
      <c r="L476" s="51"/>
      <c r="M476" s="54"/>
      <c r="N476" s="54"/>
      <c r="O476" s="54"/>
      <c r="P476" s="54">
        <v>1</v>
      </c>
      <c r="Q476" s="54"/>
      <c r="R476" s="54"/>
      <c r="S476" s="52"/>
      <c r="T476" s="60"/>
      <c r="U476" s="51"/>
      <c r="V476" s="51"/>
      <c r="W476" s="51">
        <f t="shared" si="21"/>
        <v>13</v>
      </c>
      <c r="X476" s="68">
        <f t="shared" si="23"/>
        <v>1</v>
      </c>
      <c r="Y476" s="68">
        <f t="shared" si="22"/>
        <v>1</v>
      </c>
      <c r="Z476" s="49"/>
      <c r="AA476" s="49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51">
        <v>4848</v>
      </c>
      <c r="B477" s="48">
        <v>2016</v>
      </c>
      <c r="C477" s="49" t="s">
        <v>38</v>
      </c>
      <c r="D477" s="49" t="s">
        <v>59</v>
      </c>
      <c r="E477" s="49" t="s">
        <v>20</v>
      </c>
      <c r="F477" s="49" t="s">
        <v>21</v>
      </c>
      <c r="G477" s="50">
        <v>1</v>
      </c>
      <c r="H477" s="51">
        <v>15377</v>
      </c>
      <c r="I477" s="49" t="s">
        <v>138</v>
      </c>
      <c r="J477" s="51"/>
      <c r="K477" s="51"/>
      <c r="L477" s="51">
        <v>54</v>
      </c>
      <c r="M477" s="54"/>
      <c r="N477" s="54"/>
      <c r="O477" s="54">
        <v>1</v>
      </c>
      <c r="P477" s="54"/>
      <c r="Q477" s="54"/>
      <c r="R477" s="54"/>
      <c r="S477" s="52"/>
      <c r="T477" s="60"/>
      <c r="U477" s="51"/>
      <c r="V477" s="51"/>
      <c r="W477" s="51">
        <f t="shared" si="21"/>
        <v>13</v>
      </c>
      <c r="X477" s="68">
        <f t="shared" si="23"/>
        <v>1</v>
      </c>
      <c r="Y477" s="68">
        <f t="shared" si="22"/>
        <v>1</v>
      </c>
      <c r="Z477" s="49"/>
      <c r="AA477" s="49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51">
        <v>4848</v>
      </c>
      <c r="B478" s="48">
        <v>2016</v>
      </c>
      <c r="C478" s="49" t="s">
        <v>38</v>
      </c>
      <c r="D478" s="49" t="s">
        <v>59</v>
      </c>
      <c r="E478" s="49" t="s">
        <v>20</v>
      </c>
      <c r="F478" s="49" t="s">
        <v>21</v>
      </c>
      <c r="G478" s="50">
        <v>1</v>
      </c>
      <c r="H478" s="51">
        <v>15377</v>
      </c>
      <c r="I478" s="49" t="s">
        <v>139</v>
      </c>
      <c r="J478" s="51"/>
      <c r="K478" s="51"/>
      <c r="L478" s="51">
        <v>36</v>
      </c>
      <c r="M478" s="54"/>
      <c r="N478" s="54"/>
      <c r="O478" s="54"/>
      <c r="P478" s="54">
        <v>1</v>
      </c>
      <c r="Q478" s="54"/>
      <c r="R478" s="54"/>
      <c r="S478" s="52"/>
      <c r="T478" s="60"/>
      <c r="U478" s="51"/>
      <c r="V478" s="51"/>
      <c r="W478" s="51">
        <f t="shared" si="21"/>
        <v>13</v>
      </c>
      <c r="X478" s="68">
        <f t="shared" si="23"/>
        <v>1</v>
      </c>
      <c r="Y478" s="68">
        <f t="shared" si="22"/>
        <v>1</v>
      </c>
      <c r="Z478" s="49"/>
      <c r="AA478" s="49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51">
        <v>4848</v>
      </c>
      <c r="B479" s="48">
        <v>2016</v>
      </c>
      <c r="C479" s="49" t="s">
        <v>45</v>
      </c>
      <c r="D479" s="49" t="s">
        <v>96</v>
      </c>
      <c r="E479" s="49" t="s">
        <v>20</v>
      </c>
      <c r="F479" s="49" t="s">
        <v>21</v>
      </c>
      <c r="G479" s="50"/>
      <c r="H479" s="51">
        <v>15377</v>
      </c>
      <c r="I479" s="49" t="s">
        <v>361</v>
      </c>
      <c r="J479" s="51"/>
      <c r="K479" s="51">
        <v>28</v>
      </c>
      <c r="L479" s="51"/>
      <c r="M479" s="54"/>
      <c r="N479" s="54"/>
      <c r="O479" s="54"/>
      <c r="P479" s="54">
        <v>1</v>
      </c>
      <c r="Q479" s="54"/>
      <c r="R479" s="54"/>
      <c r="S479" s="52"/>
      <c r="T479" s="60"/>
      <c r="U479" s="51"/>
      <c r="V479" s="51"/>
      <c r="W479" s="51">
        <f t="shared" si="21"/>
        <v>13</v>
      </c>
      <c r="X479" s="68">
        <f t="shared" si="23"/>
        <v>1</v>
      </c>
      <c r="Y479" s="68">
        <f t="shared" si="22"/>
        <v>1</v>
      </c>
      <c r="Z479" s="49"/>
      <c r="AA479" s="49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51">
        <v>4848</v>
      </c>
      <c r="B480" s="48">
        <v>2016</v>
      </c>
      <c r="C480" s="49" t="s">
        <v>48</v>
      </c>
      <c r="D480" s="49" t="s">
        <v>140</v>
      </c>
      <c r="E480" s="49" t="s">
        <v>55</v>
      </c>
      <c r="F480" s="49" t="s">
        <v>23</v>
      </c>
      <c r="G480" s="50">
        <v>1</v>
      </c>
      <c r="H480" s="51">
        <v>15377</v>
      </c>
      <c r="I480" s="49" t="s">
        <v>51</v>
      </c>
      <c r="J480" s="51">
        <v>17</v>
      </c>
      <c r="K480" s="51"/>
      <c r="L480" s="51">
        <v>34</v>
      </c>
      <c r="M480" s="54">
        <v>1</v>
      </c>
      <c r="N480" s="54">
        <v>1</v>
      </c>
      <c r="O480" s="54"/>
      <c r="P480" s="54"/>
      <c r="Q480" s="54"/>
      <c r="R480" s="54"/>
      <c r="S480" s="52"/>
      <c r="T480" s="60"/>
      <c r="U480" s="51"/>
      <c r="V480" s="51"/>
      <c r="W480" s="51">
        <f t="shared" si="21"/>
        <v>13</v>
      </c>
      <c r="X480" s="68">
        <f t="shared" si="23"/>
        <v>1</v>
      </c>
      <c r="Y480" s="68">
        <f t="shared" si="22"/>
        <v>1</v>
      </c>
      <c r="Z480" s="49"/>
      <c r="AA480" s="49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51">
        <v>4848</v>
      </c>
      <c r="B481" s="48">
        <v>2017</v>
      </c>
      <c r="C481" s="49" t="s">
        <v>31</v>
      </c>
      <c r="D481" s="49" t="s">
        <v>32</v>
      </c>
      <c r="E481" s="49" t="s">
        <v>33</v>
      </c>
      <c r="F481" s="49" t="s">
        <v>25</v>
      </c>
      <c r="G481" s="50">
        <v>1</v>
      </c>
      <c r="H481" s="51">
        <v>16003</v>
      </c>
      <c r="I481" s="49" t="s">
        <v>141</v>
      </c>
      <c r="J481" s="51">
        <v>12</v>
      </c>
      <c r="K481" s="51"/>
      <c r="L481" s="51">
        <v>24</v>
      </c>
      <c r="M481" s="54"/>
      <c r="N481" s="54"/>
      <c r="O481" s="54"/>
      <c r="P481" s="54">
        <v>1</v>
      </c>
      <c r="Q481" s="54"/>
      <c r="R481" s="54"/>
      <c r="S481" s="52"/>
      <c r="T481" s="60"/>
      <c r="U481" s="51"/>
      <c r="V481" s="51"/>
      <c r="W481" s="51">
        <f t="shared" si="21"/>
        <v>13</v>
      </c>
      <c r="X481" s="68">
        <f t="shared" si="23"/>
        <v>1</v>
      </c>
      <c r="Y481" s="68">
        <f t="shared" si="22"/>
        <v>1</v>
      </c>
      <c r="Z481" s="49"/>
      <c r="AA481" s="49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51">
        <v>4848</v>
      </c>
      <c r="B482" s="48">
        <v>2017</v>
      </c>
      <c r="C482" s="49" t="s">
        <v>77</v>
      </c>
      <c r="D482" s="49" t="s">
        <v>102</v>
      </c>
      <c r="E482" s="49" t="s">
        <v>33</v>
      </c>
      <c r="F482" s="49" t="s">
        <v>25</v>
      </c>
      <c r="G482" s="50">
        <v>1</v>
      </c>
      <c r="H482" s="51">
        <v>16003</v>
      </c>
      <c r="I482" s="49" t="s">
        <v>151</v>
      </c>
      <c r="J482" s="51">
        <v>17</v>
      </c>
      <c r="K482" s="51">
        <v>17</v>
      </c>
      <c r="L482" s="51"/>
      <c r="M482" s="54"/>
      <c r="N482" s="54"/>
      <c r="O482" s="54"/>
      <c r="P482" s="54">
        <v>1</v>
      </c>
      <c r="Q482" s="54"/>
      <c r="R482" s="54"/>
      <c r="S482" s="52"/>
      <c r="T482" s="60"/>
      <c r="U482" s="51"/>
      <c r="V482" s="51"/>
      <c r="W482" s="51">
        <f t="shared" si="21"/>
        <v>13</v>
      </c>
      <c r="X482" s="68">
        <f t="shared" si="23"/>
        <v>1</v>
      </c>
      <c r="Y482" s="68">
        <f t="shared" si="22"/>
        <v>1</v>
      </c>
      <c r="Z482" s="49"/>
      <c r="AA482" s="49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51">
        <v>4848</v>
      </c>
      <c r="B483" s="48">
        <v>2017</v>
      </c>
      <c r="C483" s="49" t="s">
        <v>38</v>
      </c>
      <c r="D483" s="49" t="s">
        <v>229</v>
      </c>
      <c r="E483" s="49" t="s">
        <v>95</v>
      </c>
      <c r="F483" s="49" t="s">
        <v>25</v>
      </c>
      <c r="G483" s="50">
        <v>1</v>
      </c>
      <c r="H483" s="51">
        <v>16003</v>
      </c>
      <c r="I483" s="49" t="s">
        <v>265</v>
      </c>
      <c r="J483" s="51"/>
      <c r="K483" s="51"/>
      <c r="L483" s="51"/>
      <c r="M483" s="54"/>
      <c r="N483" s="54"/>
      <c r="O483" s="54"/>
      <c r="P483" s="54"/>
      <c r="Q483" s="54"/>
      <c r="R483" s="54"/>
      <c r="S483" s="52"/>
      <c r="T483" s="60"/>
      <c r="U483" s="51"/>
      <c r="V483" s="51"/>
      <c r="W483" s="51">
        <f t="shared" si="21"/>
        <v>13</v>
      </c>
      <c r="X483" s="68">
        <f t="shared" si="23"/>
        <v>1</v>
      </c>
      <c r="Y483" s="68">
        <f t="shared" si="22"/>
        <v>1</v>
      </c>
      <c r="Z483" s="49"/>
      <c r="AA483" s="49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51">
        <v>4848</v>
      </c>
      <c r="B484" s="48">
        <v>2017</v>
      </c>
      <c r="C484" s="49" t="s">
        <v>38</v>
      </c>
      <c r="D484" s="49" t="s">
        <v>152</v>
      </c>
      <c r="E484" s="49" t="s">
        <v>27</v>
      </c>
      <c r="F484" s="49" t="s">
        <v>25</v>
      </c>
      <c r="G484" s="50">
        <v>0.75</v>
      </c>
      <c r="H484" s="51">
        <v>16003</v>
      </c>
      <c r="I484" s="49" t="s">
        <v>153</v>
      </c>
      <c r="J484" s="51">
        <v>12</v>
      </c>
      <c r="K484" s="51">
        <v>6</v>
      </c>
      <c r="L484" s="51"/>
      <c r="M484" s="54"/>
      <c r="N484" s="54"/>
      <c r="O484" s="54"/>
      <c r="P484" s="54">
        <v>1</v>
      </c>
      <c r="Q484" s="54"/>
      <c r="R484" s="54"/>
      <c r="S484" s="52"/>
      <c r="T484" s="60"/>
      <c r="U484" s="51"/>
      <c r="V484" s="51"/>
      <c r="W484" s="51">
        <f t="shared" si="21"/>
        <v>13</v>
      </c>
      <c r="X484" s="68">
        <f t="shared" si="23"/>
        <v>1</v>
      </c>
      <c r="Y484" s="68">
        <f t="shared" si="22"/>
        <v>1</v>
      </c>
      <c r="Z484" s="49"/>
      <c r="AA484" s="49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51">
        <v>4848</v>
      </c>
      <c r="B485" s="48">
        <v>2017</v>
      </c>
      <c r="C485" s="49" t="s">
        <v>38</v>
      </c>
      <c r="D485" s="49" t="s">
        <v>41</v>
      </c>
      <c r="E485" s="49" t="s">
        <v>27</v>
      </c>
      <c r="F485" s="49" t="s">
        <v>25</v>
      </c>
      <c r="G485" s="50">
        <v>1</v>
      </c>
      <c r="H485" s="51">
        <v>16003</v>
      </c>
      <c r="I485" s="49" t="s">
        <v>265</v>
      </c>
      <c r="J485" s="51">
        <v>34</v>
      </c>
      <c r="K485" s="51"/>
      <c r="L485" s="51">
        <v>20</v>
      </c>
      <c r="M485" s="54"/>
      <c r="N485" s="54"/>
      <c r="O485" s="54">
        <v>1</v>
      </c>
      <c r="P485" s="54"/>
      <c r="Q485" s="54"/>
      <c r="R485" s="54"/>
      <c r="S485" s="52"/>
      <c r="T485" s="60"/>
      <c r="U485" s="51"/>
      <c r="V485" s="51"/>
      <c r="W485" s="51">
        <f t="shared" si="21"/>
        <v>13</v>
      </c>
      <c r="X485" s="68">
        <f t="shared" si="23"/>
        <v>1</v>
      </c>
      <c r="Y485" s="68">
        <f t="shared" si="22"/>
        <v>1</v>
      </c>
      <c r="Z485" s="49"/>
      <c r="AA485" s="49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51">
        <v>4848</v>
      </c>
      <c r="B486" s="48">
        <v>2017</v>
      </c>
      <c r="C486" s="49" t="s">
        <v>38</v>
      </c>
      <c r="D486" s="49" t="s">
        <v>41</v>
      </c>
      <c r="E486" s="49" t="s">
        <v>27</v>
      </c>
      <c r="F486" s="49" t="s">
        <v>25</v>
      </c>
      <c r="G486" s="50">
        <v>1</v>
      </c>
      <c r="H486" s="51">
        <v>16003</v>
      </c>
      <c r="I486" s="49" t="s">
        <v>139</v>
      </c>
      <c r="J486" s="51"/>
      <c r="K486" s="51"/>
      <c r="L486" s="51">
        <v>34</v>
      </c>
      <c r="M486" s="54">
        <v>1</v>
      </c>
      <c r="N486" s="54">
        <v>1</v>
      </c>
      <c r="O486" s="54"/>
      <c r="P486" s="54"/>
      <c r="Q486" s="54"/>
      <c r="R486" s="54"/>
      <c r="S486" s="52"/>
      <c r="T486" s="60"/>
      <c r="U486" s="51"/>
      <c r="V486" s="51"/>
      <c r="W486" s="51">
        <f t="shared" si="21"/>
        <v>13</v>
      </c>
      <c r="X486" s="68">
        <f t="shared" si="23"/>
        <v>1</v>
      </c>
      <c r="Y486" s="68">
        <f t="shared" si="22"/>
        <v>1</v>
      </c>
      <c r="Z486" s="49"/>
      <c r="AA486" s="49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51">
        <v>4848</v>
      </c>
      <c r="B487" s="48">
        <v>2017</v>
      </c>
      <c r="C487" s="49" t="s">
        <v>38</v>
      </c>
      <c r="D487" s="49" t="s">
        <v>266</v>
      </c>
      <c r="E487" s="49" t="s">
        <v>20</v>
      </c>
      <c r="F487" s="49" t="s">
        <v>21</v>
      </c>
      <c r="G487" s="50">
        <v>0.37</v>
      </c>
      <c r="H487" s="51">
        <v>16003</v>
      </c>
      <c r="I487" s="49" t="s">
        <v>267</v>
      </c>
      <c r="J487" s="51"/>
      <c r="K487" s="51"/>
      <c r="L487" s="51">
        <v>72</v>
      </c>
      <c r="M487" s="54"/>
      <c r="N487" s="54"/>
      <c r="O487" s="54">
        <v>1</v>
      </c>
      <c r="P487" s="54"/>
      <c r="Q487" s="54"/>
      <c r="R487" s="54"/>
      <c r="S487" s="52"/>
      <c r="T487" s="60"/>
      <c r="U487" s="51"/>
      <c r="V487" s="51"/>
      <c r="W487" s="51">
        <f t="shared" si="21"/>
        <v>13</v>
      </c>
      <c r="X487" s="68">
        <f t="shared" si="23"/>
        <v>1</v>
      </c>
      <c r="Y487" s="68">
        <f t="shared" si="22"/>
        <v>1</v>
      </c>
      <c r="Z487" s="49"/>
      <c r="AA487" s="49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51">
        <v>4848</v>
      </c>
      <c r="B488" s="48">
        <v>2017</v>
      </c>
      <c r="C488" s="49" t="s">
        <v>268</v>
      </c>
      <c r="D488" s="49" t="s">
        <v>269</v>
      </c>
      <c r="E488" s="49" t="s">
        <v>91</v>
      </c>
      <c r="F488" s="49" t="s">
        <v>25</v>
      </c>
      <c r="G488" s="50">
        <v>1</v>
      </c>
      <c r="H488" s="51">
        <v>16003</v>
      </c>
      <c r="I488" s="49" t="s">
        <v>270</v>
      </c>
      <c r="J488" s="51">
        <v>18</v>
      </c>
      <c r="K488" s="51">
        <v>18</v>
      </c>
      <c r="L488" s="51"/>
      <c r="M488" s="54"/>
      <c r="N488" s="54"/>
      <c r="O488" s="54"/>
      <c r="P488" s="54">
        <v>1</v>
      </c>
      <c r="Q488" s="54"/>
      <c r="R488" s="54"/>
      <c r="S488" s="52"/>
      <c r="T488" s="60"/>
      <c r="U488" s="51"/>
      <c r="V488" s="51"/>
      <c r="W488" s="51">
        <f t="shared" si="21"/>
        <v>13</v>
      </c>
      <c r="X488" s="68">
        <f t="shared" si="23"/>
        <v>1</v>
      </c>
      <c r="Y488" s="68">
        <f t="shared" si="22"/>
        <v>1</v>
      </c>
      <c r="Z488" s="49"/>
      <c r="AA488" s="49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51">
        <v>4848</v>
      </c>
      <c r="B489" s="48">
        <v>2017</v>
      </c>
      <c r="C489" s="49" t="s">
        <v>48</v>
      </c>
      <c r="D489" s="49" t="s">
        <v>98</v>
      </c>
      <c r="E489" s="49" t="s">
        <v>30</v>
      </c>
      <c r="F489" s="49" t="s">
        <v>25</v>
      </c>
      <c r="G489" s="50">
        <v>0.5</v>
      </c>
      <c r="H489" s="51">
        <v>16003</v>
      </c>
      <c r="I489" s="49" t="s">
        <v>154</v>
      </c>
      <c r="J489" s="51">
        <v>16</v>
      </c>
      <c r="K489" s="51">
        <v>16</v>
      </c>
      <c r="L489" s="51">
        <v>16</v>
      </c>
      <c r="M489" s="54"/>
      <c r="N489" s="54"/>
      <c r="O489" s="54">
        <v>1</v>
      </c>
      <c r="P489" s="54"/>
      <c r="Q489" s="54"/>
      <c r="R489" s="54"/>
      <c r="S489" s="52"/>
      <c r="T489" s="60"/>
      <c r="U489" s="51"/>
      <c r="V489" s="51"/>
      <c r="W489" s="51">
        <f t="shared" si="21"/>
        <v>13</v>
      </c>
      <c r="X489" s="68">
        <f t="shared" si="23"/>
        <v>1</v>
      </c>
      <c r="Y489" s="68">
        <f t="shared" si="22"/>
        <v>1</v>
      </c>
      <c r="Z489" s="49"/>
      <c r="AA489" s="49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51">
        <v>4848</v>
      </c>
      <c r="B490" s="48">
        <v>2018</v>
      </c>
      <c r="C490" s="49" t="s">
        <v>155</v>
      </c>
      <c r="D490" s="49" t="s">
        <v>156</v>
      </c>
      <c r="E490" s="49" t="s">
        <v>157</v>
      </c>
      <c r="F490" s="49" t="s">
        <v>23</v>
      </c>
      <c r="G490" s="50">
        <v>1</v>
      </c>
      <c r="H490" s="51">
        <v>17231</v>
      </c>
      <c r="I490" s="49" t="s">
        <v>158</v>
      </c>
      <c r="J490" s="51"/>
      <c r="K490" s="51">
        <v>18</v>
      </c>
      <c r="L490" s="51"/>
      <c r="M490" s="54"/>
      <c r="N490" s="54"/>
      <c r="O490" s="54"/>
      <c r="P490" s="54"/>
      <c r="Q490" s="54"/>
      <c r="R490" s="54"/>
      <c r="S490" s="52"/>
      <c r="T490" s="60"/>
      <c r="U490" s="51"/>
      <c r="V490" s="51"/>
      <c r="W490" s="51">
        <f t="shared" si="21"/>
        <v>13</v>
      </c>
      <c r="X490" s="68">
        <f t="shared" si="23"/>
        <v>1</v>
      </c>
      <c r="Y490" s="68">
        <f t="shared" si="22"/>
        <v>1</v>
      </c>
      <c r="Z490" s="49"/>
      <c r="AA490" s="49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51">
        <v>4848</v>
      </c>
      <c r="B491" s="48">
        <v>2018</v>
      </c>
      <c r="C491" s="49" t="s">
        <v>0</v>
      </c>
      <c r="D491" s="49" t="s">
        <v>272</v>
      </c>
      <c r="E491" s="49" t="s">
        <v>27</v>
      </c>
      <c r="F491" s="49" t="s">
        <v>25</v>
      </c>
      <c r="G491" s="50">
        <v>0.75</v>
      </c>
      <c r="H491" s="51">
        <v>17231</v>
      </c>
      <c r="I491" s="49" t="s">
        <v>273</v>
      </c>
      <c r="J491" s="51">
        <v>18</v>
      </c>
      <c r="K491" s="51">
        <v>18</v>
      </c>
      <c r="L491" s="51"/>
      <c r="M491" s="54"/>
      <c r="N491" s="54"/>
      <c r="O491" s="54"/>
      <c r="P491" s="54"/>
      <c r="Q491" s="54"/>
      <c r="R491" s="54"/>
      <c r="S491" s="52"/>
      <c r="T491" s="60"/>
      <c r="U491" s="51"/>
      <c r="V491" s="51"/>
      <c r="W491" s="51">
        <f t="shared" si="21"/>
        <v>13</v>
      </c>
      <c r="X491" s="68">
        <f t="shared" si="23"/>
        <v>1</v>
      </c>
      <c r="Y491" s="68">
        <f t="shared" si="22"/>
        <v>1</v>
      </c>
      <c r="Z491" s="49"/>
      <c r="AA491" s="49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51">
        <v>4848</v>
      </c>
      <c r="B492" s="48">
        <v>2018</v>
      </c>
      <c r="C492" s="49" t="s">
        <v>38</v>
      </c>
      <c r="D492" s="49" t="s">
        <v>229</v>
      </c>
      <c r="E492" s="49" t="s">
        <v>95</v>
      </c>
      <c r="F492" s="49" t="s">
        <v>25</v>
      </c>
      <c r="G492" s="50">
        <v>1</v>
      </c>
      <c r="H492" s="51">
        <v>17231</v>
      </c>
      <c r="I492" s="49" t="s">
        <v>362</v>
      </c>
      <c r="J492" s="51"/>
      <c r="K492" s="51"/>
      <c r="L492" s="51"/>
      <c r="M492" s="54">
        <v>1</v>
      </c>
      <c r="N492" s="54">
        <v>1</v>
      </c>
      <c r="O492" s="54"/>
      <c r="P492" s="54"/>
      <c r="Q492" s="54"/>
      <c r="R492" s="54"/>
      <c r="S492" s="52"/>
      <c r="T492" s="60"/>
      <c r="U492" s="51"/>
      <c r="V492" s="51"/>
      <c r="W492" s="51">
        <f t="shared" si="21"/>
        <v>13</v>
      </c>
      <c r="X492" s="68">
        <f t="shared" si="23"/>
        <v>1</v>
      </c>
      <c r="Y492" s="68">
        <f t="shared" si="22"/>
        <v>1</v>
      </c>
      <c r="Z492" s="49"/>
      <c r="AA492" s="49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51">
        <v>4848</v>
      </c>
      <c r="B493" s="48">
        <v>2018</v>
      </c>
      <c r="C493" s="49" t="s">
        <v>38</v>
      </c>
      <c r="D493" s="49" t="s">
        <v>229</v>
      </c>
      <c r="E493" s="49" t="s">
        <v>95</v>
      </c>
      <c r="F493" s="49" t="s">
        <v>25</v>
      </c>
      <c r="G493" s="50">
        <v>1</v>
      </c>
      <c r="H493" s="51">
        <v>17231</v>
      </c>
      <c r="I493" s="49" t="s">
        <v>274</v>
      </c>
      <c r="J493" s="51">
        <v>36</v>
      </c>
      <c r="K493" s="51">
        <v>36</v>
      </c>
      <c r="L493" s="51"/>
      <c r="M493" s="54"/>
      <c r="N493" s="54"/>
      <c r="O493" s="54"/>
      <c r="P493" s="54"/>
      <c r="Q493" s="54"/>
      <c r="R493" s="54"/>
      <c r="S493" s="52"/>
      <c r="T493" s="60"/>
      <c r="U493" s="51"/>
      <c r="V493" s="51"/>
      <c r="W493" s="51">
        <f t="shared" si="21"/>
        <v>13</v>
      </c>
      <c r="X493" s="68">
        <f t="shared" si="23"/>
        <v>1</v>
      </c>
      <c r="Y493" s="68">
        <f t="shared" si="22"/>
        <v>1</v>
      </c>
      <c r="Z493" s="49"/>
      <c r="AA493" s="49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51">
        <v>4848</v>
      </c>
      <c r="B494" s="48">
        <v>2018</v>
      </c>
      <c r="C494" s="49" t="s">
        <v>38</v>
      </c>
      <c r="D494" s="49" t="s">
        <v>229</v>
      </c>
      <c r="E494" s="49" t="s">
        <v>95</v>
      </c>
      <c r="F494" s="49" t="s">
        <v>25</v>
      </c>
      <c r="G494" s="50">
        <v>1</v>
      </c>
      <c r="H494" s="51">
        <v>17231</v>
      </c>
      <c r="I494" s="49" t="s">
        <v>275</v>
      </c>
      <c r="J494" s="51"/>
      <c r="K494" s="51"/>
      <c r="L494" s="51">
        <v>36</v>
      </c>
      <c r="M494" s="54"/>
      <c r="N494" s="54"/>
      <c r="O494" s="54"/>
      <c r="P494" s="54"/>
      <c r="Q494" s="54"/>
      <c r="R494" s="54"/>
      <c r="S494" s="52"/>
      <c r="T494" s="60"/>
      <c r="U494" s="51"/>
      <c r="V494" s="51"/>
      <c r="W494" s="51">
        <f t="shared" si="21"/>
        <v>13</v>
      </c>
      <c r="X494" s="68">
        <f t="shared" si="23"/>
        <v>1</v>
      </c>
      <c r="Y494" s="68">
        <f t="shared" si="22"/>
        <v>1</v>
      </c>
      <c r="Z494" s="49"/>
      <c r="AA494" s="49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51">
        <v>4848</v>
      </c>
      <c r="B495" s="48">
        <v>2018</v>
      </c>
      <c r="C495" s="49" t="s">
        <v>38</v>
      </c>
      <c r="D495" s="49" t="s">
        <v>152</v>
      </c>
      <c r="E495" s="49" t="s">
        <v>27</v>
      </c>
      <c r="F495" s="49" t="s">
        <v>25</v>
      </c>
      <c r="G495" s="50">
        <v>0.75</v>
      </c>
      <c r="H495" s="51">
        <v>17231</v>
      </c>
      <c r="I495" s="49" t="s">
        <v>276</v>
      </c>
      <c r="J495" s="51">
        <v>18</v>
      </c>
      <c r="K495" s="51">
        <v>18</v>
      </c>
      <c r="L495" s="51"/>
      <c r="M495" s="54"/>
      <c r="N495" s="54"/>
      <c r="O495" s="54"/>
      <c r="P495" s="54"/>
      <c r="Q495" s="54"/>
      <c r="R495" s="54"/>
      <c r="S495" s="52"/>
      <c r="T495" s="60"/>
      <c r="U495" s="51"/>
      <c r="V495" s="51"/>
      <c r="W495" s="51">
        <f t="shared" si="21"/>
        <v>13</v>
      </c>
      <c r="X495" s="68">
        <f t="shared" si="23"/>
        <v>1</v>
      </c>
      <c r="Y495" s="68">
        <f t="shared" si="22"/>
        <v>1</v>
      </c>
      <c r="Z495" s="49"/>
      <c r="AA495" s="49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51">
        <v>4848</v>
      </c>
      <c r="B496" s="48">
        <v>2018</v>
      </c>
      <c r="C496" s="49" t="s">
        <v>38</v>
      </c>
      <c r="D496" s="49" t="s">
        <v>266</v>
      </c>
      <c r="E496" s="49" t="s">
        <v>20</v>
      </c>
      <c r="F496" s="49" t="s">
        <v>21</v>
      </c>
      <c r="G496" s="50">
        <v>0.37</v>
      </c>
      <c r="H496" s="51">
        <v>17231</v>
      </c>
      <c r="I496" s="49" t="s">
        <v>277</v>
      </c>
      <c r="J496" s="51"/>
      <c r="K496" s="51"/>
      <c r="L496" s="51"/>
      <c r="M496" s="54"/>
      <c r="N496" s="54"/>
      <c r="O496" s="54"/>
      <c r="P496" s="54"/>
      <c r="Q496" s="54"/>
      <c r="R496" s="54"/>
      <c r="S496" s="52"/>
      <c r="T496" s="60"/>
      <c r="U496" s="51"/>
      <c r="V496" s="51"/>
      <c r="W496" s="51">
        <f t="shared" si="21"/>
        <v>13</v>
      </c>
      <c r="X496" s="68">
        <f t="shared" si="23"/>
        <v>1</v>
      </c>
      <c r="Y496" s="68">
        <f t="shared" si="22"/>
        <v>1</v>
      </c>
      <c r="Z496" s="49"/>
      <c r="AA496" s="49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51">
        <v>4848</v>
      </c>
      <c r="B497" s="48">
        <v>2018</v>
      </c>
      <c r="C497" s="49" t="s">
        <v>38</v>
      </c>
      <c r="D497" s="49" t="s">
        <v>266</v>
      </c>
      <c r="E497" s="49" t="s">
        <v>20</v>
      </c>
      <c r="F497" s="49" t="s">
        <v>21</v>
      </c>
      <c r="G497" s="50">
        <v>0.37</v>
      </c>
      <c r="H497" s="51">
        <v>17231</v>
      </c>
      <c r="I497" s="49" t="s">
        <v>278</v>
      </c>
      <c r="J497" s="51">
        <v>18</v>
      </c>
      <c r="K497" s="51">
        <v>18</v>
      </c>
      <c r="L497" s="51"/>
      <c r="M497" s="54"/>
      <c r="N497" s="54"/>
      <c r="O497" s="54"/>
      <c r="P497" s="54"/>
      <c r="Q497" s="54"/>
      <c r="R497" s="54"/>
      <c r="S497" s="52"/>
      <c r="T497" s="60"/>
      <c r="U497" s="51"/>
      <c r="V497" s="51"/>
      <c r="W497" s="51">
        <f t="shared" si="21"/>
        <v>13</v>
      </c>
      <c r="X497" s="68">
        <f t="shared" si="23"/>
        <v>1</v>
      </c>
      <c r="Y497" s="68">
        <f t="shared" si="22"/>
        <v>1</v>
      </c>
      <c r="Z497" s="49"/>
      <c r="AA497" s="49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51">
        <v>4848</v>
      </c>
      <c r="B498" s="48">
        <v>2018</v>
      </c>
      <c r="C498" s="49" t="s">
        <v>38</v>
      </c>
      <c r="D498" s="49" t="s">
        <v>266</v>
      </c>
      <c r="E498" s="49" t="s">
        <v>20</v>
      </c>
      <c r="F498" s="49" t="s">
        <v>21</v>
      </c>
      <c r="G498" s="50">
        <v>0.37</v>
      </c>
      <c r="H498" s="51">
        <v>17231</v>
      </c>
      <c r="I498" s="49" t="s">
        <v>279</v>
      </c>
      <c r="J498" s="51">
        <v>18</v>
      </c>
      <c r="K498" s="51">
        <v>18</v>
      </c>
      <c r="L498" s="51"/>
      <c r="M498" s="54"/>
      <c r="N498" s="54"/>
      <c r="O498" s="54"/>
      <c r="P498" s="54"/>
      <c r="Q498" s="54"/>
      <c r="R498" s="54"/>
      <c r="S498" s="52"/>
      <c r="T498" s="60"/>
      <c r="U498" s="51"/>
      <c r="V498" s="51"/>
      <c r="W498" s="51">
        <f t="shared" si="21"/>
        <v>13</v>
      </c>
      <c r="X498" s="68">
        <f t="shared" si="23"/>
        <v>1</v>
      </c>
      <c r="Y498" s="68">
        <f t="shared" si="22"/>
        <v>1</v>
      </c>
      <c r="Z498" s="49"/>
      <c r="AA498" s="49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51">
        <v>4848</v>
      </c>
      <c r="B499" s="48">
        <v>2018</v>
      </c>
      <c r="C499" s="49" t="s">
        <v>48</v>
      </c>
      <c r="D499" s="49" t="s">
        <v>173</v>
      </c>
      <c r="E499" s="49" t="s">
        <v>55</v>
      </c>
      <c r="F499" s="49" t="s">
        <v>23</v>
      </c>
      <c r="G499" s="50">
        <v>0.5</v>
      </c>
      <c r="H499" s="51">
        <v>17231</v>
      </c>
      <c r="I499" s="49" t="s">
        <v>174</v>
      </c>
      <c r="J499" s="51"/>
      <c r="K499" s="51"/>
      <c r="L499" s="51"/>
      <c r="M499" s="54"/>
      <c r="N499" s="54"/>
      <c r="O499" s="54"/>
      <c r="P499" s="54"/>
      <c r="Q499" s="54"/>
      <c r="R499" s="54"/>
      <c r="S499" s="52"/>
      <c r="T499" s="60"/>
      <c r="U499" s="51"/>
      <c r="V499" s="51"/>
      <c r="W499" s="51">
        <f t="shared" si="21"/>
        <v>13</v>
      </c>
      <c r="X499" s="68">
        <f t="shared" si="23"/>
        <v>1</v>
      </c>
      <c r="Y499" s="68">
        <f t="shared" si="22"/>
        <v>1</v>
      </c>
      <c r="Z499" s="49"/>
      <c r="AA499" s="4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51">
        <v>4848</v>
      </c>
      <c r="B500" s="48">
        <v>2018</v>
      </c>
      <c r="C500" s="49" t="s">
        <v>48</v>
      </c>
      <c r="D500" s="49" t="s">
        <v>173</v>
      </c>
      <c r="E500" s="49" t="s">
        <v>55</v>
      </c>
      <c r="F500" s="49" t="s">
        <v>23</v>
      </c>
      <c r="G500" s="50">
        <v>0.5</v>
      </c>
      <c r="H500" s="51">
        <v>17231</v>
      </c>
      <c r="I500" s="49" t="s">
        <v>175</v>
      </c>
      <c r="J500" s="51">
        <v>18</v>
      </c>
      <c r="K500" s="51">
        <v>18</v>
      </c>
      <c r="L500" s="51"/>
      <c r="M500" s="54"/>
      <c r="N500" s="54"/>
      <c r="O500" s="54"/>
      <c r="P500" s="54"/>
      <c r="Q500" s="54"/>
      <c r="R500" s="54"/>
      <c r="S500" s="52"/>
      <c r="T500" s="60"/>
      <c r="U500" s="51"/>
      <c r="V500" s="51"/>
      <c r="W500" s="51">
        <f t="shared" si="21"/>
        <v>13</v>
      </c>
      <c r="X500" s="68">
        <f t="shared" si="23"/>
        <v>1</v>
      </c>
      <c r="Y500" s="68">
        <f t="shared" si="22"/>
        <v>1</v>
      </c>
      <c r="Z500" s="49"/>
      <c r="AA500" s="49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51">
        <v>4848</v>
      </c>
      <c r="B501" s="48">
        <v>2018</v>
      </c>
      <c r="C501" s="49" t="s">
        <v>48</v>
      </c>
      <c r="D501" s="49" t="s">
        <v>62</v>
      </c>
      <c r="E501" s="49" t="s">
        <v>28</v>
      </c>
      <c r="F501" s="49" t="s">
        <v>23</v>
      </c>
      <c r="G501" s="50">
        <v>0.75</v>
      </c>
      <c r="H501" s="51">
        <v>17231</v>
      </c>
      <c r="I501" s="49" t="s">
        <v>174</v>
      </c>
      <c r="J501" s="51"/>
      <c r="K501" s="51"/>
      <c r="L501" s="51"/>
      <c r="M501" s="54"/>
      <c r="N501" s="54"/>
      <c r="O501" s="54"/>
      <c r="P501" s="54"/>
      <c r="Q501" s="54"/>
      <c r="R501" s="54"/>
      <c r="S501" s="52"/>
      <c r="T501" s="60"/>
      <c r="U501" s="51"/>
      <c r="V501" s="51"/>
      <c r="W501" s="51">
        <f t="shared" si="21"/>
        <v>13</v>
      </c>
      <c r="X501" s="68">
        <f t="shared" si="23"/>
        <v>1</v>
      </c>
      <c r="Y501" s="68">
        <f t="shared" si="22"/>
        <v>1</v>
      </c>
      <c r="Z501" s="49"/>
      <c r="AA501" s="49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51">
        <v>4848</v>
      </c>
      <c r="B502" s="48">
        <v>2018</v>
      </c>
      <c r="C502" s="49" t="s">
        <v>48</v>
      </c>
      <c r="D502" s="49" t="s">
        <v>62</v>
      </c>
      <c r="E502" s="49" t="s">
        <v>28</v>
      </c>
      <c r="F502" s="49" t="s">
        <v>23</v>
      </c>
      <c r="G502" s="50">
        <v>0.75</v>
      </c>
      <c r="H502" s="51">
        <v>17231</v>
      </c>
      <c r="I502" s="49" t="s">
        <v>176</v>
      </c>
      <c r="J502" s="51">
        <v>9</v>
      </c>
      <c r="K502" s="51"/>
      <c r="L502" s="51">
        <v>27</v>
      </c>
      <c r="M502" s="54"/>
      <c r="N502" s="54"/>
      <c r="O502" s="54"/>
      <c r="P502" s="54"/>
      <c r="Q502" s="54"/>
      <c r="R502" s="54"/>
      <c r="S502" s="52"/>
      <c r="T502" s="60"/>
      <c r="U502" s="51"/>
      <c r="V502" s="51"/>
      <c r="W502" s="51">
        <f t="shared" si="21"/>
        <v>13</v>
      </c>
      <c r="X502" s="68">
        <f t="shared" si="23"/>
        <v>1</v>
      </c>
      <c r="Y502" s="68">
        <f t="shared" si="22"/>
        <v>1</v>
      </c>
      <c r="Z502" s="49"/>
      <c r="AA502" s="49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51">
        <v>4858</v>
      </c>
      <c r="B503" s="48">
        <v>2016</v>
      </c>
      <c r="C503" s="49" t="s">
        <v>64</v>
      </c>
      <c r="D503" s="49" t="s">
        <v>65</v>
      </c>
      <c r="E503" s="49" t="s">
        <v>30</v>
      </c>
      <c r="F503" s="49" t="s">
        <v>25</v>
      </c>
      <c r="G503" s="50">
        <v>1</v>
      </c>
      <c r="H503" s="51">
        <v>15177</v>
      </c>
      <c r="I503" s="49" t="s">
        <v>177</v>
      </c>
      <c r="J503" s="51">
        <v>18</v>
      </c>
      <c r="K503" s="51">
        <v>18</v>
      </c>
      <c r="L503" s="51"/>
      <c r="M503" s="54"/>
      <c r="N503" s="54"/>
      <c r="O503" s="54"/>
      <c r="P503" s="54"/>
      <c r="Q503" s="54"/>
      <c r="R503" s="54"/>
      <c r="S503" s="52"/>
      <c r="T503" s="60"/>
      <c r="U503" s="51"/>
      <c r="V503" s="51"/>
      <c r="W503" s="51">
        <f t="shared" si="21"/>
        <v>27</v>
      </c>
      <c r="X503" s="68">
        <f t="shared" si="23"/>
        <v>1</v>
      </c>
      <c r="Y503" s="68">
        <f t="shared" si="22"/>
        <v>2</v>
      </c>
      <c r="Z503" s="49"/>
      <c r="AA503" s="49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51">
        <v>4858</v>
      </c>
      <c r="B504" s="48">
        <v>2016</v>
      </c>
      <c r="C504" s="49" t="s">
        <v>45</v>
      </c>
      <c r="D504" s="49" t="s">
        <v>96</v>
      </c>
      <c r="E504" s="49" t="s">
        <v>20</v>
      </c>
      <c r="F504" s="49" t="s">
        <v>21</v>
      </c>
      <c r="G504" s="50"/>
      <c r="H504" s="51">
        <v>15177</v>
      </c>
      <c r="I504" s="49" t="s">
        <v>361</v>
      </c>
      <c r="J504" s="51"/>
      <c r="K504" s="51">
        <v>28</v>
      </c>
      <c r="L504" s="51"/>
      <c r="M504" s="54"/>
      <c r="N504" s="54"/>
      <c r="O504" s="54"/>
      <c r="P504" s="54">
        <v>1</v>
      </c>
      <c r="Q504" s="54"/>
      <c r="R504" s="54"/>
      <c r="S504" s="52"/>
      <c r="T504" s="60"/>
      <c r="U504" s="51"/>
      <c r="V504" s="51"/>
      <c r="W504" s="51">
        <f t="shared" si="21"/>
        <v>27</v>
      </c>
      <c r="X504" s="68">
        <f t="shared" si="23"/>
        <v>1</v>
      </c>
      <c r="Y504" s="68">
        <f t="shared" si="22"/>
        <v>2</v>
      </c>
      <c r="Z504" s="49"/>
      <c r="AA504" s="49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51">
        <v>4858</v>
      </c>
      <c r="B505" s="48">
        <v>2016</v>
      </c>
      <c r="C505" s="49" t="s">
        <v>42</v>
      </c>
      <c r="D505" s="49" t="s">
        <v>83</v>
      </c>
      <c r="E505" s="49" t="s">
        <v>26</v>
      </c>
      <c r="F505" s="49" t="s">
        <v>25</v>
      </c>
      <c r="G505" s="50">
        <v>1</v>
      </c>
      <c r="H505" s="51">
        <v>15177</v>
      </c>
      <c r="I505" s="49" t="s">
        <v>75</v>
      </c>
      <c r="J505" s="51">
        <v>17</v>
      </c>
      <c r="K505" s="51">
        <v>34</v>
      </c>
      <c r="L505" s="51"/>
      <c r="M505" s="54"/>
      <c r="N505" s="54"/>
      <c r="O505" s="54"/>
      <c r="P505" s="54">
        <v>1</v>
      </c>
      <c r="Q505" s="54"/>
      <c r="R505" s="54"/>
      <c r="S505" s="52"/>
      <c r="T505" s="60"/>
      <c r="U505" s="51"/>
      <c r="V505" s="51"/>
      <c r="W505" s="51">
        <f t="shared" si="21"/>
        <v>27</v>
      </c>
      <c r="X505" s="68">
        <f t="shared" si="23"/>
        <v>1</v>
      </c>
      <c r="Y505" s="68">
        <f t="shared" si="22"/>
        <v>2</v>
      </c>
      <c r="Z505" s="49"/>
      <c r="AA505" s="49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51">
        <v>4858</v>
      </c>
      <c r="B506" s="48">
        <v>2016</v>
      </c>
      <c r="C506" s="49" t="s">
        <v>86</v>
      </c>
      <c r="D506" s="49" t="s">
        <v>89</v>
      </c>
      <c r="E506" s="49" t="s">
        <v>90</v>
      </c>
      <c r="F506" s="49" t="s">
        <v>23</v>
      </c>
      <c r="G506" s="50"/>
      <c r="H506" s="51">
        <v>15177</v>
      </c>
      <c r="I506" s="49" t="s">
        <v>88</v>
      </c>
      <c r="J506" s="51">
        <v>17</v>
      </c>
      <c r="K506" s="51">
        <v>34</v>
      </c>
      <c r="L506" s="51"/>
      <c r="M506" s="54"/>
      <c r="N506" s="54"/>
      <c r="O506" s="54">
        <v>1</v>
      </c>
      <c r="P506" s="54"/>
      <c r="Q506" s="54"/>
      <c r="R506" s="54"/>
      <c r="S506" s="52"/>
      <c r="T506" s="60"/>
      <c r="U506" s="51"/>
      <c r="V506" s="51"/>
      <c r="W506" s="51">
        <f t="shared" si="21"/>
        <v>27</v>
      </c>
      <c r="X506" s="68">
        <f t="shared" si="23"/>
        <v>1</v>
      </c>
      <c r="Y506" s="68">
        <f t="shared" si="22"/>
        <v>2</v>
      </c>
      <c r="Z506" s="49"/>
      <c r="AA506" s="49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51">
        <v>4858</v>
      </c>
      <c r="B507" s="48">
        <v>2016</v>
      </c>
      <c r="C507" s="49" t="s">
        <v>67</v>
      </c>
      <c r="D507" s="49" t="s">
        <v>112</v>
      </c>
      <c r="E507" s="49" t="s">
        <v>24</v>
      </c>
      <c r="F507" s="49" t="s">
        <v>25</v>
      </c>
      <c r="G507" s="50">
        <v>1</v>
      </c>
      <c r="H507" s="51">
        <v>15177</v>
      </c>
      <c r="I507" s="49" t="s">
        <v>179</v>
      </c>
      <c r="J507" s="51">
        <v>34</v>
      </c>
      <c r="K507" s="51">
        <v>17</v>
      </c>
      <c r="L507" s="51"/>
      <c r="M507" s="54"/>
      <c r="N507" s="54"/>
      <c r="O507" s="54"/>
      <c r="P507" s="54"/>
      <c r="Q507" s="54"/>
      <c r="R507" s="54"/>
      <c r="S507" s="52"/>
      <c r="T507" s="60">
        <v>12</v>
      </c>
      <c r="U507" s="51"/>
      <c r="V507" s="51"/>
      <c r="W507" s="51">
        <f t="shared" si="21"/>
        <v>27</v>
      </c>
      <c r="X507" s="68">
        <f t="shared" si="23"/>
        <v>1</v>
      </c>
      <c r="Y507" s="68">
        <f t="shared" si="22"/>
        <v>2</v>
      </c>
      <c r="Z507" s="49"/>
      <c r="AA507" s="49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51">
        <v>4858</v>
      </c>
      <c r="B508" s="48">
        <v>2016</v>
      </c>
      <c r="C508" s="49" t="s">
        <v>107</v>
      </c>
      <c r="D508" s="49" t="s">
        <v>108</v>
      </c>
      <c r="E508" s="49" t="s">
        <v>26</v>
      </c>
      <c r="F508" s="49" t="s">
        <v>25</v>
      </c>
      <c r="G508" s="50">
        <v>1</v>
      </c>
      <c r="H508" s="51">
        <v>15177</v>
      </c>
      <c r="I508" s="49" t="s">
        <v>187</v>
      </c>
      <c r="J508" s="51">
        <v>18</v>
      </c>
      <c r="K508" s="51">
        <v>18</v>
      </c>
      <c r="L508" s="51"/>
      <c r="M508" s="54"/>
      <c r="N508" s="54"/>
      <c r="O508" s="54"/>
      <c r="P508" s="54"/>
      <c r="Q508" s="54"/>
      <c r="R508" s="54"/>
      <c r="S508" s="52"/>
      <c r="T508" s="60"/>
      <c r="U508" s="51"/>
      <c r="V508" s="51"/>
      <c r="W508" s="51">
        <f t="shared" si="21"/>
        <v>27</v>
      </c>
      <c r="X508" s="68">
        <f t="shared" si="23"/>
        <v>1</v>
      </c>
      <c r="Y508" s="68">
        <f t="shared" si="22"/>
        <v>2</v>
      </c>
      <c r="Z508" s="49"/>
      <c r="AA508" s="49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51">
        <v>4858</v>
      </c>
      <c r="B509" s="48">
        <v>2016</v>
      </c>
      <c r="C509" s="49" t="s">
        <v>38</v>
      </c>
      <c r="D509" s="49" t="s">
        <v>39</v>
      </c>
      <c r="E509" s="49" t="s">
        <v>20</v>
      </c>
      <c r="F509" s="49" t="s">
        <v>21</v>
      </c>
      <c r="G509" s="50">
        <v>0.5</v>
      </c>
      <c r="H509" s="51">
        <v>15177</v>
      </c>
      <c r="I509" s="49" t="s">
        <v>40</v>
      </c>
      <c r="J509" s="51"/>
      <c r="K509" s="51"/>
      <c r="L509" s="51">
        <v>68</v>
      </c>
      <c r="M509" s="54"/>
      <c r="N509" s="54"/>
      <c r="O509" s="54"/>
      <c r="P509" s="54"/>
      <c r="Q509" s="54"/>
      <c r="R509" s="54"/>
      <c r="S509" s="52"/>
      <c r="T509" s="60">
        <v>6</v>
      </c>
      <c r="U509" s="51"/>
      <c r="V509" s="51"/>
      <c r="W509" s="51">
        <f t="shared" si="21"/>
        <v>27</v>
      </c>
      <c r="X509" s="68">
        <f t="shared" si="23"/>
        <v>1</v>
      </c>
      <c r="Y509" s="68">
        <f t="shared" si="22"/>
        <v>2</v>
      </c>
      <c r="Z509" s="49"/>
      <c r="AA509" s="49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51">
        <v>4858</v>
      </c>
      <c r="B510" s="48">
        <v>2016</v>
      </c>
      <c r="C510" s="49" t="s">
        <v>38</v>
      </c>
      <c r="D510" s="49" t="s">
        <v>60</v>
      </c>
      <c r="E510" s="49" t="s">
        <v>20</v>
      </c>
      <c r="F510" s="49" t="s">
        <v>21</v>
      </c>
      <c r="G510" s="50">
        <v>0.75</v>
      </c>
      <c r="H510" s="51">
        <v>15177</v>
      </c>
      <c r="I510" s="49" t="s">
        <v>40</v>
      </c>
      <c r="J510" s="51"/>
      <c r="K510" s="51"/>
      <c r="L510" s="51">
        <v>68</v>
      </c>
      <c r="M510" s="54"/>
      <c r="N510" s="54"/>
      <c r="O510" s="54"/>
      <c r="P510" s="54"/>
      <c r="Q510" s="54"/>
      <c r="R510" s="54"/>
      <c r="S510" s="52"/>
      <c r="T510" s="60">
        <v>18</v>
      </c>
      <c r="U510" s="51"/>
      <c r="V510" s="51"/>
      <c r="W510" s="51">
        <f t="shared" si="21"/>
        <v>27</v>
      </c>
      <c r="X510" s="68">
        <f t="shared" si="23"/>
        <v>1</v>
      </c>
      <c r="Y510" s="68">
        <f t="shared" si="22"/>
        <v>2</v>
      </c>
      <c r="Z510" s="49"/>
      <c r="AA510" s="49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51">
        <v>4858</v>
      </c>
      <c r="B511" s="48">
        <v>2016</v>
      </c>
      <c r="C511" s="49" t="s">
        <v>42</v>
      </c>
      <c r="D511" s="49" t="s">
        <v>43</v>
      </c>
      <c r="E511" s="49" t="s">
        <v>20</v>
      </c>
      <c r="F511" s="49" t="s">
        <v>21</v>
      </c>
      <c r="G511" s="50">
        <v>0.12</v>
      </c>
      <c r="H511" s="51">
        <v>15177</v>
      </c>
      <c r="I511" s="49" t="s">
        <v>44</v>
      </c>
      <c r="J511" s="51">
        <v>18</v>
      </c>
      <c r="K511" s="51">
        <v>18</v>
      </c>
      <c r="L511" s="51"/>
      <c r="M511" s="54"/>
      <c r="N511" s="54"/>
      <c r="O511" s="54"/>
      <c r="P511" s="54">
        <v>1</v>
      </c>
      <c r="Q511" s="54"/>
      <c r="R511" s="54"/>
      <c r="S511" s="52"/>
      <c r="T511" s="60"/>
      <c r="U511" s="51"/>
      <c r="V511" s="51"/>
      <c r="W511" s="51">
        <f t="shared" si="21"/>
        <v>27</v>
      </c>
      <c r="X511" s="68">
        <f t="shared" si="23"/>
        <v>1</v>
      </c>
      <c r="Y511" s="68">
        <f t="shared" si="22"/>
        <v>2</v>
      </c>
      <c r="Z511" s="49"/>
      <c r="AA511" s="49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51">
        <v>4858</v>
      </c>
      <c r="B512" s="48">
        <v>2016</v>
      </c>
      <c r="C512" s="49" t="s">
        <v>103</v>
      </c>
      <c r="D512" s="49" t="s">
        <v>188</v>
      </c>
      <c r="E512" s="49" t="s">
        <v>105</v>
      </c>
      <c r="F512" s="49" t="s">
        <v>25</v>
      </c>
      <c r="G512" s="50">
        <v>0.5</v>
      </c>
      <c r="H512" s="51">
        <v>15177</v>
      </c>
      <c r="I512" s="49" t="s">
        <v>111</v>
      </c>
      <c r="J512" s="51">
        <v>18</v>
      </c>
      <c r="K512" s="51">
        <v>18</v>
      </c>
      <c r="L512" s="51"/>
      <c r="M512" s="54"/>
      <c r="N512" s="54"/>
      <c r="O512" s="54"/>
      <c r="P512" s="54">
        <v>1</v>
      </c>
      <c r="Q512" s="54"/>
      <c r="R512" s="54"/>
      <c r="S512" s="52"/>
      <c r="T512" s="60"/>
      <c r="U512" s="51"/>
      <c r="V512" s="51"/>
      <c r="W512" s="51">
        <f t="shared" si="21"/>
        <v>27</v>
      </c>
      <c r="X512" s="68">
        <f t="shared" si="23"/>
        <v>1</v>
      </c>
      <c r="Y512" s="68">
        <f t="shared" si="22"/>
        <v>2</v>
      </c>
      <c r="Z512" s="49"/>
      <c r="AA512" s="49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51">
        <v>4858</v>
      </c>
      <c r="B513" s="48">
        <v>2016</v>
      </c>
      <c r="C513" s="49" t="s">
        <v>48</v>
      </c>
      <c r="D513" s="49" t="s">
        <v>140</v>
      </c>
      <c r="E513" s="49" t="s">
        <v>55</v>
      </c>
      <c r="F513" s="49" t="s">
        <v>23</v>
      </c>
      <c r="G513" s="50">
        <v>1</v>
      </c>
      <c r="H513" s="51">
        <v>15177</v>
      </c>
      <c r="I513" s="49" t="s">
        <v>51</v>
      </c>
      <c r="J513" s="51">
        <v>36</v>
      </c>
      <c r="K513" s="51"/>
      <c r="L513" s="51">
        <v>144</v>
      </c>
      <c r="M513" s="54"/>
      <c r="N513" s="54"/>
      <c r="O513" s="54">
        <v>1</v>
      </c>
      <c r="P513" s="54">
        <v>1</v>
      </c>
      <c r="Q513" s="54"/>
      <c r="R513" s="54"/>
      <c r="S513" s="52"/>
      <c r="T513" s="60"/>
      <c r="U513" s="51"/>
      <c r="V513" s="51"/>
      <c r="W513" s="51">
        <f t="shared" si="21"/>
        <v>27</v>
      </c>
      <c r="X513" s="68">
        <f t="shared" si="23"/>
        <v>1</v>
      </c>
      <c r="Y513" s="68">
        <f t="shared" si="22"/>
        <v>2</v>
      </c>
      <c r="Z513" s="49"/>
      <c r="AA513" s="49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51">
        <v>4858</v>
      </c>
      <c r="B514" s="48">
        <v>2016</v>
      </c>
      <c r="C514" s="49" t="s">
        <v>1</v>
      </c>
      <c r="D514" s="49" t="s">
        <v>118</v>
      </c>
      <c r="E514" s="49" t="s">
        <v>91</v>
      </c>
      <c r="F514" s="49" t="s">
        <v>25</v>
      </c>
      <c r="G514" s="50">
        <v>0.5</v>
      </c>
      <c r="H514" s="51">
        <v>15177</v>
      </c>
      <c r="I514" s="49" t="s">
        <v>53</v>
      </c>
      <c r="J514" s="51">
        <v>18</v>
      </c>
      <c r="K514" s="51">
        <v>18</v>
      </c>
      <c r="L514" s="51"/>
      <c r="M514" s="54"/>
      <c r="N514" s="54"/>
      <c r="O514" s="54"/>
      <c r="P514" s="54">
        <v>1</v>
      </c>
      <c r="Q514" s="54"/>
      <c r="R514" s="54"/>
      <c r="S514" s="52"/>
      <c r="T514" s="60"/>
      <c r="U514" s="51"/>
      <c r="V514" s="51"/>
      <c r="W514" s="51">
        <f t="shared" si="21"/>
        <v>27</v>
      </c>
      <c r="X514" s="68">
        <f t="shared" si="23"/>
        <v>1</v>
      </c>
      <c r="Y514" s="68">
        <f t="shared" si="22"/>
        <v>2</v>
      </c>
      <c r="Z514" s="49"/>
      <c r="AA514" s="49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51">
        <v>4858</v>
      </c>
      <c r="B515" s="48">
        <v>2017</v>
      </c>
      <c r="C515" s="49" t="s">
        <v>119</v>
      </c>
      <c r="D515" s="49" t="s">
        <v>120</v>
      </c>
      <c r="E515" s="49" t="s">
        <v>24</v>
      </c>
      <c r="F515" s="49" t="s">
        <v>25</v>
      </c>
      <c r="G515" s="50">
        <v>1</v>
      </c>
      <c r="H515" s="51">
        <v>16002</v>
      </c>
      <c r="I515" s="49" t="s">
        <v>263</v>
      </c>
      <c r="J515" s="51">
        <v>17</v>
      </c>
      <c r="K515" s="51"/>
      <c r="L515" s="51"/>
      <c r="M515" s="54"/>
      <c r="N515" s="54"/>
      <c r="O515" s="54"/>
      <c r="P515" s="54">
        <v>1</v>
      </c>
      <c r="Q515" s="54"/>
      <c r="R515" s="54"/>
      <c r="S515" s="52"/>
      <c r="T515" s="60"/>
      <c r="U515" s="51"/>
      <c r="V515" s="51"/>
      <c r="W515" s="51">
        <f t="shared" si="21"/>
        <v>27</v>
      </c>
      <c r="X515" s="68">
        <f t="shared" si="23"/>
        <v>1</v>
      </c>
      <c r="Y515" s="68">
        <f t="shared" si="22"/>
        <v>2</v>
      </c>
      <c r="Z515" s="49"/>
      <c r="AA515" s="49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51">
        <v>4858</v>
      </c>
      <c r="B516" s="48">
        <v>2017</v>
      </c>
      <c r="C516" s="49" t="s">
        <v>119</v>
      </c>
      <c r="D516" s="49" t="s">
        <v>121</v>
      </c>
      <c r="E516" s="49" t="s">
        <v>24</v>
      </c>
      <c r="F516" s="49" t="s">
        <v>25</v>
      </c>
      <c r="G516" s="50">
        <v>1</v>
      </c>
      <c r="H516" s="51">
        <v>16002</v>
      </c>
      <c r="I516" s="49" t="s">
        <v>189</v>
      </c>
      <c r="J516" s="51">
        <v>17</v>
      </c>
      <c r="K516" s="51"/>
      <c r="L516" s="51"/>
      <c r="M516" s="54"/>
      <c r="N516" s="54"/>
      <c r="O516" s="54"/>
      <c r="P516" s="54">
        <v>1</v>
      </c>
      <c r="Q516" s="54"/>
      <c r="R516" s="54"/>
      <c r="S516" s="52"/>
      <c r="T516" s="60"/>
      <c r="U516" s="51"/>
      <c r="V516" s="51"/>
      <c r="W516" s="51">
        <f t="shared" ref="W516:W579" si="24">IFERROR(IFERROR(INDEX(A$1:BE$12,11,MATCH(H516,AD$4:BE$4,0)+29),INDEX(A$1:BE$12,12,MATCH(H516,AD$5:BE$5,0)+29)), 0)</f>
        <v>27</v>
      </c>
      <c r="X516" s="68">
        <f t="shared" si="23"/>
        <v>1</v>
      </c>
      <c r="Y516" s="68">
        <f t="shared" ref="Y516:Y579" si="25">ROUNDUP(W516/15,0)</f>
        <v>2</v>
      </c>
      <c r="Z516" s="49"/>
      <c r="AA516" s="49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51">
        <v>4858</v>
      </c>
      <c r="B517" s="48">
        <v>2017</v>
      </c>
      <c r="C517" s="49"/>
      <c r="D517" s="49" t="s">
        <v>97</v>
      </c>
      <c r="E517" s="49" t="s">
        <v>81</v>
      </c>
      <c r="F517" s="49" t="s">
        <v>25</v>
      </c>
      <c r="G517" s="50"/>
      <c r="H517" s="51">
        <v>16002</v>
      </c>
      <c r="I517" s="49" t="s">
        <v>46</v>
      </c>
      <c r="J517" s="51"/>
      <c r="K517" s="51">
        <v>28</v>
      </c>
      <c r="L517" s="51"/>
      <c r="M517" s="54">
        <v>1</v>
      </c>
      <c r="N517" s="54"/>
      <c r="O517" s="54"/>
      <c r="P517" s="54">
        <v>1</v>
      </c>
      <c r="Q517" s="54"/>
      <c r="R517" s="54"/>
      <c r="S517" s="52"/>
      <c r="T517" s="60"/>
      <c r="U517" s="51"/>
      <c r="V517" s="51"/>
      <c r="W517" s="51">
        <f t="shared" si="24"/>
        <v>27</v>
      </c>
      <c r="X517" s="68">
        <f t="shared" ref="X517:X580" si="26">ROUNDUP(W517/30,0)</f>
        <v>1</v>
      </c>
      <c r="Y517" s="68">
        <f t="shared" si="25"/>
        <v>2</v>
      </c>
      <c r="Z517" s="49"/>
      <c r="AA517" s="49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51">
        <v>4858</v>
      </c>
      <c r="B518" s="48">
        <v>2017</v>
      </c>
      <c r="C518" s="49" t="s">
        <v>38</v>
      </c>
      <c r="D518" s="49" t="s">
        <v>59</v>
      </c>
      <c r="E518" s="49" t="s">
        <v>20</v>
      </c>
      <c r="F518" s="49" t="s">
        <v>21</v>
      </c>
      <c r="G518" s="50">
        <v>1</v>
      </c>
      <c r="H518" s="51">
        <v>16002</v>
      </c>
      <c r="I518" s="49" t="s">
        <v>139</v>
      </c>
      <c r="J518" s="51"/>
      <c r="K518" s="51"/>
      <c r="L518" s="51">
        <v>36</v>
      </c>
      <c r="M518" s="54">
        <v>1</v>
      </c>
      <c r="N518" s="54"/>
      <c r="O518" s="54"/>
      <c r="P518" s="54">
        <v>1</v>
      </c>
      <c r="Q518" s="54"/>
      <c r="R518" s="54"/>
      <c r="S518" s="52"/>
      <c r="T518" s="60"/>
      <c r="U518" s="51"/>
      <c r="V518" s="51"/>
      <c r="W518" s="51">
        <f t="shared" si="24"/>
        <v>27</v>
      </c>
      <c r="X518" s="68">
        <f t="shared" si="26"/>
        <v>1</v>
      </c>
      <c r="Y518" s="68">
        <f t="shared" si="25"/>
        <v>2</v>
      </c>
      <c r="Z518" s="49"/>
      <c r="AA518" s="49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51">
        <v>4858</v>
      </c>
      <c r="B519" s="48">
        <v>2017</v>
      </c>
      <c r="C519" s="49" t="s">
        <v>38</v>
      </c>
      <c r="D519" s="49" t="s">
        <v>60</v>
      </c>
      <c r="E519" s="49" t="s">
        <v>20</v>
      </c>
      <c r="F519" s="49" t="s">
        <v>21</v>
      </c>
      <c r="G519" s="50">
        <v>0.75</v>
      </c>
      <c r="H519" s="51">
        <v>16002</v>
      </c>
      <c r="I519" s="49" t="s">
        <v>138</v>
      </c>
      <c r="J519" s="51"/>
      <c r="K519" s="51"/>
      <c r="L519" s="51">
        <v>108</v>
      </c>
      <c r="M519" s="54">
        <v>1</v>
      </c>
      <c r="N519" s="54"/>
      <c r="O519" s="54">
        <v>1</v>
      </c>
      <c r="P519" s="54"/>
      <c r="Q519" s="54"/>
      <c r="R519" s="54"/>
      <c r="S519" s="52"/>
      <c r="T519" s="60"/>
      <c r="U519" s="51"/>
      <c r="V519" s="51"/>
      <c r="W519" s="51">
        <f t="shared" si="24"/>
        <v>27</v>
      </c>
      <c r="X519" s="68">
        <f t="shared" si="26"/>
        <v>1</v>
      </c>
      <c r="Y519" s="68">
        <f t="shared" si="25"/>
        <v>2</v>
      </c>
      <c r="Z519" s="49"/>
      <c r="AA519" s="49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51">
        <v>4858</v>
      </c>
      <c r="B520" s="48">
        <v>2017</v>
      </c>
      <c r="C520" s="49" t="s">
        <v>38</v>
      </c>
      <c r="D520" s="49" t="s">
        <v>60</v>
      </c>
      <c r="E520" s="49" t="s">
        <v>20</v>
      </c>
      <c r="F520" s="49" t="s">
        <v>21</v>
      </c>
      <c r="G520" s="50">
        <v>0.75</v>
      </c>
      <c r="H520" s="51">
        <v>16002</v>
      </c>
      <c r="I520" s="49" t="s">
        <v>139</v>
      </c>
      <c r="J520" s="51"/>
      <c r="K520" s="51"/>
      <c r="L520" s="51">
        <v>36</v>
      </c>
      <c r="M520" s="54">
        <v>1</v>
      </c>
      <c r="N520" s="54"/>
      <c r="O520" s="54"/>
      <c r="P520" s="54">
        <v>1</v>
      </c>
      <c r="Q520" s="54"/>
      <c r="R520" s="54"/>
      <c r="S520" s="52"/>
      <c r="T520" s="60"/>
      <c r="U520" s="51"/>
      <c r="V520" s="51"/>
      <c r="W520" s="51">
        <f t="shared" si="24"/>
        <v>27</v>
      </c>
      <c r="X520" s="68">
        <f t="shared" si="26"/>
        <v>1</v>
      </c>
      <c r="Y520" s="68">
        <f t="shared" si="25"/>
        <v>2</v>
      </c>
      <c r="Z520" s="49"/>
      <c r="AA520" s="49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51">
        <v>4858</v>
      </c>
      <c r="B521" s="48">
        <v>2017</v>
      </c>
      <c r="C521" s="49" t="s">
        <v>48</v>
      </c>
      <c r="D521" s="49" t="s">
        <v>140</v>
      </c>
      <c r="E521" s="49" t="s">
        <v>55</v>
      </c>
      <c r="F521" s="49" t="s">
        <v>23</v>
      </c>
      <c r="G521" s="50">
        <v>1</v>
      </c>
      <c r="H521" s="51">
        <v>16002</v>
      </c>
      <c r="I521" s="49" t="s">
        <v>51</v>
      </c>
      <c r="J521" s="51">
        <v>18</v>
      </c>
      <c r="K521" s="51"/>
      <c r="L521" s="51">
        <v>72</v>
      </c>
      <c r="M521" s="54">
        <v>1</v>
      </c>
      <c r="N521" s="54">
        <v>1</v>
      </c>
      <c r="O521" s="54"/>
      <c r="P521" s="54"/>
      <c r="Q521" s="54"/>
      <c r="R521" s="54"/>
      <c r="S521" s="52"/>
      <c r="T521" s="60"/>
      <c r="U521" s="51"/>
      <c r="V521" s="51"/>
      <c r="W521" s="51">
        <f t="shared" si="24"/>
        <v>27</v>
      </c>
      <c r="X521" s="68">
        <f t="shared" si="26"/>
        <v>1</v>
      </c>
      <c r="Y521" s="68">
        <f t="shared" si="25"/>
        <v>2</v>
      </c>
      <c r="Z521" s="49"/>
      <c r="AA521" s="49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51">
        <v>4858</v>
      </c>
      <c r="B522" s="48">
        <v>2018</v>
      </c>
      <c r="C522" s="49" t="s">
        <v>31</v>
      </c>
      <c r="D522" s="49" t="s">
        <v>32</v>
      </c>
      <c r="E522" s="49" t="s">
        <v>33</v>
      </c>
      <c r="F522" s="49" t="s">
        <v>25</v>
      </c>
      <c r="G522" s="50">
        <v>1</v>
      </c>
      <c r="H522" s="51">
        <v>17232</v>
      </c>
      <c r="I522" s="49" t="s">
        <v>141</v>
      </c>
      <c r="J522" s="51">
        <v>12</v>
      </c>
      <c r="K522" s="51"/>
      <c r="L522" s="51">
        <v>48</v>
      </c>
      <c r="M522" s="54">
        <v>1</v>
      </c>
      <c r="N522" s="54"/>
      <c r="O522" s="54"/>
      <c r="P522" s="54">
        <v>1</v>
      </c>
      <c r="Q522" s="54"/>
      <c r="R522" s="54"/>
      <c r="S522" s="52"/>
      <c r="T522" s="60"/>
      <c r="U522" s="51"/>
      <c r="V522" s="51"/>
      <c r="W522" s="51">
        <f t="shared" si="24"/>
        <v>27</v>
      </c>
      <c r="X522" s="68">
        <f t="shared" si="26"/>
        <v>1</v>
      </c>
      <c r="Y522" s="68">
        <f t="shared" si="25"/>
        <v>2</v>
      </c>
      <c r="Z522" s="49"/>
      <c r="AA522" s="49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51">
        <v>4858</v>
      </c>
      <c r="B523" s="48">
        <v>2018</v>
      </c>
      <c r="C523" s="49" t="s">
        <v>77</v>
      </c>
      <c r="D523" s="49" t="s">
        <v>100</v>
      </c>
      <c r="E523" s="49" t="s">
        <v>26</v>
      </c>
      <c r="F523" s="49" t="s">
        <v>25</v>
      </c>
      <c r="G523" s="50">
        <v>0.75</v>
      </c>
      <c r="H523" s="51">
        <v>17232</v>
      </c>
      <c r="I523" s="49" t="s">
        <v>192</v>
      </c>
      <c r="J523" s="51">
        <v>18</v>
      </c>
      <c r="K523" s="51">
        <v>18</v>
      </c>
      <c r="L523" s="51"/>
      <c r="M523" s="54"/>
      <c r="N523" s="54"/>
      <c r="O523" s="54"/>
      <c r="P523" s="54"/>
      <c r="Q523" s="54"/>
      <c r="R523" s="54"/>
      <c r="S523" s="52"/>
      <c r="T523" s="60"/>
      <c r="U523" s="51"/>
      <c r="V523" s="51"/>
      <c r="W523" s="51">
        <f t="shared" si="24"/>
        <v>27</v>
      </c>
      <c r="X523" s="68">
        <f t="shared" si="26"/>
        <v>1</v>
      </c>
      <c r="Y523" s="68">
        <f t="shared" si="25"/>
        <v>2</v>
      </c>
      <c r="Z523" s="49"/>
      <c r="AA523" s="49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51">
        <v>4858</v>
      </c>
      <c r="B524" s="48">
        <v>2018</v>
      </c>
      <c r="C524" s="49" t="s">
        <v>38</v>
      </c>
      <c r="D524" s="49" t="s">
        <v>152</v>
      </c>
      <c r="E524" s="49" t="s">
        <v>27</v>
      </c>
      <c r="F524" s="49" t="s">
        <v>25</v>
      </c>
      <c r="G524" s="50"/>
      <c r="H524" s="51">
        <v>17232</v>
      </c>
      <c r="I524" s="49" t="s">
        <v>153</v>
      </c>
      <c r="J524" s="51"/>
      <c r="K524" s="51"/>
      <c r="L524" s="51">
        <v>36</v>
      </c>
      <c r="M524" s="54">
        <v>1</v>
      </c>
      <c r="N524" s="54"/>
      <c r="O524" s="54"/>
      <c r="P524" s="54">
        <v>1</v>
      </c>
      <c r="Q524" s="54"/>
      <c r="R524" s="54"/>
      <c r="S524" s="52"/>
      <c r="T524" s="60"/>
      <c r="U524" s="51"/>
      <c r="V524" s="51"/>
      <c r="W524" s="51">
        <f t="shared" si="24"/>
        <v>27</v>
      </c>
      <c r="X524" s="68">
        <f t="shared" si="26"/>
        <v>1</v>
      </c>
      <c r="Y524" s="68">
        <f t="shared" si="25"/>
        <v>2</v>
      </c>
      <c r="Z524" s="49"/>
      <c r="AA524" s="49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51">
        <v>4858</v>
      </c>
      <c r="B525" s="48">
        <v>2018</v>
      </c>
      <c r="C525" s="49" t="s">
        <v>38</v>
      </c>
      <c r="D525" s="49" t="s">
        <v>229</v>
      </c>
      <c r="E525" s="49" t="s">
        <v>95</v>
      </c>
      <c r="F525" s="49" t="s">
        <v>25</v>
      </c>
      <c r="G525" s="50">
        <v>1</v>
      </c>
      <c r="H525" s="51">
        <v>17232</v>
      </c>
      <c r="I525" s="49" t="s">
        <v>265</v>
      </c>
      <c r="J525" s="51"/>
      <c r="K525" s="51"/>
      <c r="L525" s="51">
        <v>54</v>
      </c>
      <c r="M525" s="54">
        <v>1</v>
      </c>
      <c r="N525" s="54"/>
      <c r="O525" s="54">
        <v>1</v>
      </c>
      <c r="P525" s="54"/>
      <c r="Q525" s="54"/>
      <c r="R525" s="54"/>
      <c r="S525" s="52"/>
      <c r="T525" s="60"/>
      <c r="U525" s="51"/>
      <c r="V525" s="51"/>
      <c r="W525" s="51">
        <f t="shared" si="24"/>
        <v>27</v>
      </c>
      <c r="X525" s="68">
        <f t="shared" si="26"/>
        <v>1</v>
      </c>
      <c r="Y525" s="68">
        <f t="shared" si="25"/>
        <v>2</v>
      </c>
      <c r="Z525" s="49"/>
      <c r="AA525" s="49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51">
        <v>4858</v>
      </c>
      <c r="B526" s="48">
        <v>2018</v>
      </c>
      <c r="C526" s="49" t="s">
        <v>38</v>
      </c>
      <c r="D526" s="49" t="s">
        <v>60</v>
      </c>
      <c r="E526" s="49" t="s">
        <v>20</v>
      </c>
      <c r="F526" s="49" t="s">
        <v>21</v>
      </c>
      <c r="G526" s="50">
        <v>0.5</v>
      </c>
      <c r="H526" s="51">
        <v>17232</v>
      </c>
      <c r="I526" s="49" t="s">
        <v>139</v>
      </c>
      <c r="J526" s="51"/>
      <c r="K526" s="51"/>
      <c r="L526" s="51">
        <v>36</v>
      </c>
      <c r="M526" s="54">
        <v>1</v>
      </c>
      <c r="N526" s="54"/>
      <c r="O526" s="54"/>
      <c r="P526" s="54">
        <v>1</v>
      </c>
      <c r="Q526" s="54"/>
      <c r="R526" s="54"/>
      <c r="S526" s="52"/>
      <c r="T526" s="60"/>
      <c r="U526" s="51"/>
      <c r="V526" s="51"/>
      <c r="W526" s="51">
        <f t="shared" si="24"/>
        <v>27</v>
      </c>
      <c r="X526" s="68">
        <f t="shared" si="26"/>
        <v>1</v>
      </c>
      <c r="Y526" s="68">
        <f t="shared" si="25"/>
        <v>2</v>
      </c>
      <c r="Z526" s="49"/>
      <c r="AA526" s="49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51">
        <v>4858</v>
      </c>
      <c r="B527" s="48">
        <v>2018</v>
      </c>
      <c r="C527" s="49" t="s">
        <v>38</v>
      </c>
      <c r="D527" s="49" t="s">
        <v>41</v>
      </c>
      <c r="E527" s="49" t="s">
        <v>27</v>
      </c>
      <c r="F527" s="49" t="s">
        <v>25</v>
      </c>
      <c r="G527" s="50">
        <v>1</v>
      </c>
      <c r="H527" s="51">
        <v>17232</v>
      </c>
      <c r="I527" s="49" t="s">
        <v>265</v>
      </c>
      <c r="J527" s="51"/>
      <c r="K527" s="51"/>
      <c r="L527" s="51">
        <v>54</v>
      </c>
      <c r="M527" s="54">
        <v>1</v>
      </c>
      <c r="N527" s="54"/>
      <c r="O527" s="54">
        <v>1</v>
      </c>
      <c r="P527" s="54"/>
      <c r="Q527" s="54"/>
      <c r="R527" s="54"/>
      <c r="S527" s="52"/>
      <c r="T527" s="60"/>
      <c r="U527" s="51"/>
      <c r="V527" s="51"/>
      <c r="W527" s="51">
        <f t="shared" si="24"/>
        <v>27</v>
      </c>
      <c r="X527" s="68">
        <f t="shared" si="26"/>
        <v>1</v>
      </c>
      <c r="Y527" s="68">
        <f t="shared" si="25"/>
        <v>2</v>
      </c>
      <c r="Z527" s="49"/>
      <c r="AA527" s="49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51">
        <v>4858</v>
      </c>
      <c r="B528" s="48">
        <v>2018</v>
      </c>
      <c r="C528" s="49" t="s">
        <v>38</v>
      </c>
      <c r="D528" s="49" t="s">
        <v>41</v>
      </c>
      <c r="E528" s="49" t="s">
        <v>27</v>
      </c>
      <c r="F528" s="49" t="s">
        <v>25</v>
      </c>
      <c r="G528" s="50">
        <v>1</v>
      </c>
      <c r="H528" s="51">
        <v>17232</v>
      </c>
      <c r="I528" s="49" t="s">
        <v>139</v>
      </c>
      <c r="J528" s="51"/>
      <c r="K528" s="51"/>
      <c r="L528" s="51">
        <v>36</v>
      </c>
      <c r="M528" s="54">
        <v>1</v>
      </c>
      <c r="N528" s="54"/>
      <c r="O528" s="54"/>
      <c r="P528" s="54">
        <v>1</v>
      </c>
      <c r="Q528" s="54"/>
      <c r="R528" s="54"/>
      <c r="S528" s="52"/>
      <c r="T528" s="60"/>
      <c r="U528" s="51"/>
      <c r="V528" s="51"/>
      <c r="W528" s="51">
        <f t="shared" si="24"/>
        <v>27</v>
      </c>
      <c r="X528" s="68">
        <f t="shared" si="26"/>
        <v>1</v>
      </c>
      <c r="Y528" s="68">
        <f t="shared" si="25"/>
        <v>2</v>
      </c>
      <c r="Z528" s="49"/>
      <c r="AA528" s="49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51">
        <v>4858</v>
      </c>
      <c r="B529" s="48">
        <v>2018</v>
      </c>
      <c r="C529" s="49" t="s">
        <v>38</v>
      </c>
      <c r="D529" s="49" t="s">
        <v>266</v>
      </c>
      <c r="E529" s="49" t="s">
        <v>20</v>
      </c>
      <c r="F529" s="49" t="s">
        <v>21</v>
      </c>
      <c r="G529" s="50">
        <v>0.37</v>
      </c>
      <c r="H529" s="51">
        <v>17232</v>
      </c>
      <c r="I529" s="49" t="s">
        <v>267</v>
      </c>
      <c r="J529" s="51"/>
      <c r="K529" s="51"/>
      <c r="L529" s="51">
        <v>140</v>
      </c>
      <c r="M529" s="54">
        <v>1</v>
      </c>
      <c r="N529" s="54">
        <v>1</v>
      </c>
      <c r="O529" s="54"/>
      <c r="P529" s="54"/>
      <c r="Q529" s="54"/>
      <c r="R529" s="54"/>
      <c r="S529" s="52"/>
      <c r="T529" s="60"/>
      <c r="U529" s="51"/>
      <c r="V529" s="51"/>
      <c r="W529" s="51">
        <f t="shared" si="24"/>
        <v>27</v>
      </c>
      <c r="X529" s="68">
        <f t="shared" si="26"/>
        <v>1</v>
      </c>
      <c r="Y529" s="68">
        <f t="shared" si="25"/>
        <v>2</v>
      </c>
      <c r="Z529" s="49"/>
      <c r="AA529" s="49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57">
        <v>4858</v>
      </c>
      <c r="B530" s="56">
        <v>2018</v>
      </c>
      <c r="C530" s="56" t="s">
        <v>48</v>
      </c>
      <c r="D530" s="56" t="s">
        <v>57</v>
      </c>
      <c r="E530" s="56" t="s">
        <v>30</v>
      </c>
      <c r="F530" s="56" t="s">
        <v>25</v>
      </c>
      <c r="G530" s="56">
        <v>0.75</v>
      </c>
      <c r="H530" s="57">
        <v>17232</v>
      </c>
      <c r="I530" s="56" t="s">
        <v>193</v>
      </c>
      <c r="J530" s="57">
        <v>18</v>
      </c>
      <c r="K530" s="57">
        <v>18</v>
      </c>
      <c r="L530" s="57">
        <v>36</v>
      </c>
      <c r="M530" s="54">
        <v>1</v>
      </c>
      <c r="N530" s="54"/>
      <c r="O530" s="54">
        <v>1</v>
      </c>
      <c r="P530" s="54"/>
      <c r="Q530" s="54"/>
      <c r="R530" s="54"/>
      <c r="S530" s="52"/>
      <c r="T530" s="47"/>
      <c r="U530" s="57"/>
      <c r="V530" s="57"/>
      <c r="W530" s="51">
        <f t="shared" si="24"/>
        <v>27</v>
      </c>
      <c r="X530" s="68">
        <f t="shared" si="26"/>
        <v>1</v>
      </c>
      <c r="Y530" s="68">
        <f t="shared" si="25"/>
        <v>2</v>
      </c>
      <c r="Z530" s="56"/>
      <c r="AA530" s="56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57">
        <v>5791</v>
      </c>
      <c r="B531" s="56">
        <v>2017</v>
      </c>
      <c r="C531" s="56" t="s">
        <v>64</v>
      </c>
      <c r="D531" s="56" t="s">
        <v>65</v>
      </c>
      <c r="E531" s="56" t="s">
        <v>30</v>
      </c>
      <c r="F531" s="56" t="s">
        <v>25</v>
      </c>
      <c r="G531" s="56">
        <v>1</v>
      </c>
      <c r="H531" s="57">
        <v>16591</v>
      </c>
      <c r="I531" s="56" t="s">
        <v>177</v>
      </c>
      <c r="J531" s="57">
        <v>18</v>
      </c>
      <c r="K531" s="57">
        <v>18</v>
      </c>
      <c r="L531" s="57"/>
      <c r="M531" s="54">
        <v>1</v>
      </c>
      <c r="N531" s="54"/>
      <c r="O531" s="54"/>
      <c r="P531" s="54">
        <v>1</v>
      </c>
      <c r="Q531" s="54"/>
      <c r="R531" s="54"/>
      <c r="S531" s="52"/>
      <c r="T531" s="47"/>
      <c r="U531" s="57"/>
      <c r="V531" s="57"/>
      <c r="W531" s="51">
        <f t="shared" si="24"/>
        <v>29</v>
      </c>
      <c r="X531" s="68">
        <f t="shared" si="26"/>
        <v>1</v>
      </c>
      <c r="Y531" s="68">
        <f t="shared" si="25"/>
        <v>2</v>
      </c>
      <c r="Z531" s="56"/>
      <c r="AA531" s="56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57">
        <v>5791</v>
      </c>
      <c r="B532" s="56">
        <v>2017</v>
      </c>
      <c r="C532" s="56" t="s">
        <v>107</v>
      </c>
      <c r="D532" s="56" t="s">
        <v>108</v>
      </c>
      <c r="E532" s="56" t="s">
        <v>26</v>
      </c>
      <c r="F532" s="56" t="s">
        <v>25</v>
      </c>
      <c r="G532" s="56">
        <v>1</v>
      </c>
      <c r="H532" s="57">
        <v>16591</v>
      </c>
      <c r="I532" s="56" t="s">
        <v>207</v>
      </c>
      <c r="J532" s="57">
        <v>18</v>
      </c>
      <c r="K532" s="57">
        <v>18</v>
      </c>
      <c r="L532" s="57"/>
      <c r="M532" s="54">
        <v>1</v>
      </c>
      <c r="N532" s="54">
        <v>1</v>
      </c>
      <c r="O532" s="54"/>
      <c r="P532" s="54"/>
      <c r="Q532" s="54"/>
      <c r="R532" s="54"/>
      <c r="S532" s="52"/>
      <c r="T532" s="47"/>
      <c r="U532" s="57"/>
      <c r="V532" s="57"/>
      <c r="W532" s="51">
        <f t="shared" si="24"/>
        <v>29</v>
      </c>
      <c r="X532" s="68">
        <f t="shared" si="26"/>
        <v>1</v>
      </c>
      <c r="Y532" s="68">
        <f t="shared" si="25"/>
        <v>2</v>
      </c>
      <c r="Z532" s="56"/>
      <c r="AA532" s="56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57">
        <v>5791</v>
      </c>
      <c r="B533" s="56">
        <v>2017</v>
      </c>
      <c r="C533" s="56" t="s">
        <v>67</v>
      </c>
      <c r="D533" s="56" t="s">
        <v>112</v>
      </c>
      <c r="E533" s="56" t="s">
        <v>24</v>
      </c>
      <c r="F533" s="56" t="s">
        <v>25</v>
      </c>
      <c r="G533" s="56"/>
      <c r="H533" s="57">
        <v>16591</v>
      </c>
      <c r="I533" s="56" t="s">
        <v>197</v>
      </c>
      <c r="J533" s="57">
        <v>34</v>
      </c>
      <c r="K533" s="57">
        <v>16</v>
      </c>
      <c r="L533" s="57"/>
      <c r="M533" s="54">
        <v>1</v>
      </c>
      <c r="N533" s="54"/>
      <c r="O533" s="54">
        <v>1</v>
      </c>
      <c r="P533" s="54"/>
      <c r="Q533" s="54"/>
      <c r="R533" s="54"/>
      <c r="S533" s="52"/>
      <c r="T533" s="47"/>
      <c r="U533" s="57"/>
      <c r="V533" s="57"/>
      <c r="W533" s="51">
        <f t="shared" si="24"/>
        <v>29</v>
      </c>
      <c r="X533" s="68">
        <f t="shared" si="26"/>
        <v>1</v>
      </c>
      <c r="Y533" s="68">
        <f t="shared" si="25"/>
        <v>2</v>
      </c>
      <c r="Z533" s="56"/>
      <c r="AA533" s="56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57">
        <v>5791</v>
      </c>
      <c r="B534" s="56">
        <v>2017</v>
      </c>
      <c r="C534" s="56"/>
      <c r="D534" s="56" t="s">
        <v>114</v>
      </c>
      <c r="E534" s="56" t="s">
        <v>87</v>
      </c>
      <c r="F534" s="56" t="s">
        <v>25</v>
      </c>
      <c r="G534" s="56"/>
      <c r="H534" s="57">
        <v>16591</v>
      </c>
      <c r="I534" s="56" t="s">
        <v>200</v>
      </c>
      <c r="J534" s="57">
        <v>16</v>
      </c>
      <c r="K534" s="57">
        <v>34</v>
      </c>
      <c r="L534" s="57"/>
      <c r="M534" s="54">
        <v>1</v>
      </c>
      <c r="N534" s="54"/>
      <c r="O534" s="54">
        <v>1</v>
      </c>
      <c r="P534" s="54"/>
      <c r="Q534" s="54"/>
      <c r="R534" s="54"/>
      <c r="S534" s="52"/>
      <c r="T534" s="47"/>
      <c r="U534" s="57"/>
      <c r="V534" s="57"/>
      <c r="W534" s="51">
        <f t="shared" si="24"/>
        <v>29</v>
      </c>
      <c r="X534" s="68">
        <f t="shared" si="26"/>
        <v>1</v>
      </c>
      <c r="Y534" s="68">
        <f t="shared" si="25"/>
        <v>2</v>
      </c>
      <c r="Z534" s="56"/>
      <c r="AA534" s="56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57">
        <v>5791</v>
      </c>
      <c r="B535" s="56">
        <v>2017</v>
      </c>
      <c r="C535" s="56" t="s">
        <v>38</v>
      </c>
      <c r="D535" s="56" t="s">
        <v>59</v>
      </c>
      <c r="E535" s="56" t="s">
        <v>20</v>
      </c>
      <c r="F535" s="56" t="s">
        <v>21</v>
      </c>
      <c r="G535" s="56">
        <v>1</v>
      </c>
      <c r="H535" s="57">
        <v>16591</v>
      </c>
      <c r="I535" s="56" t="s">
        <v>196</v>
      </c>
      <c r="J535" s="57"/>
      <c r="K535" s="57"/>
      <c r="L535" s="57">
        <v>68</v>
      </c>
      <c r="M535" s="54">
        <v>1</v>
      </c>
      <c r="N535" s="54">
        <v>1</v>
      </c>
      <c r="O535" s="54"/>
      <c r="P535" s="54"/>
      <c r="Q535" s="54"/>
      <c r="R535" s="54"/>
      <c r="S535" s="52"/>
      <c r="T535" s="47"/>
      <c r="U535" s="57"/>
      <c r="V535" s="57"/>
      <c r="W535" s="51">
        <f t="shared" si="24"/>
        <v>29</v>
      </c>
      <c r="X535" s="68">
        <f t="shared" si="26"/>
        <v>1</v>
      </c>
      <c r="Y535" s="68">
        <f t="shared" si="25"/>
        <v>2</v>
      </c>
      <c r="Z535" s="56"/>
      <c r="AA535" s="56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57">
        <v>5791</v>
      </c>
      <c r="B536" s="56">
        <v>2017</v>
      </c>
      <c r="C536" s="56" t="s">
        <v>38</v>
      </c>
      <c r="D536" s="56" t="s">
        <v>80</v>
      </c>
      <c r="E536" s="56" t="s">
        <v>81</v>
      </c>
      <c r="F536" s="56" t="s">
        <v>21</v>
      </c>
      <c r="G536" s="56">
        <v>1</v>
      </c>
      <c r="H536" s="57">
        <v>16591</v>
      </c>
      <c r="I536" s="56" t="s">
        <v>196</v>
      </c>
      <c r="J536" s="57"/>
      <c r="K536" s="57"/>
      <c r="L536" s="57">
        <v>68</v>
      </c>
      <c r="M536" s="54">
        <v>1</v>
      </c>
      <c r="N536" s="54">
        <v>1</v>
      </c>
      <c r="O536" s="54"/>
      <c r="P536" s="54"/>
      <c r="Q536" s="54"/>
      <c r="R536" s="54"/>
      <c r="S536" s="52"/>
      <c r="T536" s="47"/>
      <c r="U536" s="57"/>
      <c r="V536" s="57"/>
      <c r="W536" s="51">
        <f t="shared" si="24"/>
        <v>29</v>
      </c>
      <c r="X536" s="68">
        <f t="shared" si="26"/>
        <v>1</v>
      </c>
      <c r="Y536" s="68">
        <f t="shared" si="25"/>
        <v>2</v>
      </c>
      <c r="Z536" s="56"/>
      <c r="AA536" s="56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57">
        <v>5791</v>
      </c>
      <c r="B537" s="56">
        <v>2017</v>
      </c>
      <c r="C537" s="56" t="s">
        <v>48</v>
      </c>
      <c r="D537" s="56" t="s">
        <v>49</v>
      </c>
      <c r="E537" s="56" t="s">
        <v>30</v>
      </c>
      <c r="F537" s="56" t="s">
        <v>25</v>
      </c>
      <c r="G537" s="56">
        <v>1</v>
      </c>
      <c r="H537" s="57">
        <v>16591</v>
      </c>
      <c r="I537" s="56" t="s">
        <v>208</v>
      </c>
      <c r="J537" s="57"/>
      <c r="K537" s="57"/>
      <c r="L537" s="57">
        <v>72</v>
      </c>
      <c r="M537" s="54"/>
      <c r="N537" s="54"/>
      <c r="O537" s="54">
        <v>1</v>
      </c>
      <c r="P537" s="54"/>
      <c r="Q537" s="54"/>
      <c r="R537" s="54"/>
      <c r="S537" s="52"/>
      <c r="T537" s="47"/>
      <c r="U537" s="57"/>
      <c r="V537" s="57"/>
      <c r="W537" s="51">
        <f t="shared" si="24"/>
        <v>29</v>
      </c>
      <c r="X537" s="68">
        <f t="shared" si="26"/>
        <v>1</v>
      </c>
      <c r="Y537" s="68">
        <f t="shared" si="25"/>
        <v>2</v>
      </c>
      <c r="Z537" s="56"/>
      <c r="AA537" s="56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57">
        <v>5791</v>
      </c>
      <c r="B538" s="56">
        <v>2017</v>
      </c>
      <c r="C538" s="56" t="s">
        <v>48</v>
      </c>
      <c r="D538" s="56" t="s">
        <v>140</v>
      </c>
      <c r="E538" s="56" t="s">
        <v>55</v>
      </c>
      <c r="F538" s="56" t="s">
        <v>23</v>
      </c>
      <c r="G538" s="56">
        <v>1</v>
      </c>
      <c r="H538" s="57">
        <v>16591</v>
      </c>
      <c r="I538" s="56" t="s">
        <v>208</v>
      </c>
      <c r="J538" s="57">
        <v>36</v>
      </c>
      <c r="K538" s="57"/>
      <c r="L538" s="57"/>
      <c r="M538" s="54">
        <v>1</v>
      </c>
      <c r="N538" s="54"/>
      <c r="O538" s="54"/>
      <c r="P538" s="54"/>
      <c r="Q538" s="54"/>
      <c r="R538" s="54"/>
      <c r="S538" s="52"/>
      <c r="T538" s="47"/>
      <c r="U538" s="57"/>
      <c r="V538" s="57"/>
      <c r="W538" s="51">
        <f t="shared" si="24"/>
        <v>29</v>
      </c>
      <c r="X538" s="68">
        <f t="shared" si="26"/>
        <v>1</v>
      </c>
      <c r="Y538" s="68">
        <f t="shared" si="25"/>
        <v>2</v>
      </c>
      <c r="Z538" s="56"/>
      <c r="AA538" s="56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57">
        <v>5791</v>
      </c>
      <c r="B539" s="56">
        <v>2017</v>
      </c>
      <c r="C539" s="56" t="s">
        <v>1</v>
      </c>
      <c r="D539" s="56" t="s">
        <v>92</v>
      </c>
      <c r="E539" s="56" t="s">
        <v>20</v>
      </c>
      <c r="F539" s="56" t="s">
        <v>21</v>
      </c>
      <c r="G539" s="56">
        <v>1</v>
      </c>
      <c r="H539" s="57">
        <v>16591</v>
      </c>
      <c r="I539" s="56" t="s">
        <v>209</v>
      </c>
      <c r="J539" s="57">
        <v>24</v>
      </c>
      <c r="K539" s="57">
        <v>30</v>
      </c>
      <c r="L539" s="57"/>
      <c r="M539" s="54">
        <v>1</v>
      </c>
      <c r="N539" s="54"/>
      <c r="O539" s="54"/>
      <c r="P539" s="54">
        <v>1</v>
      </c>
      <c r="Q539" s="54"/>
      <c r="R539" s="54"/>
      <c r="S539" s="52"/>
      <c r="T539" s="47"/>
      <c r="U539" s="57"/>
      <c r="V539" s="57"/>
      <c r="W539" s="51">
        <f t="shared" si="24"/>
        <v>29</v>
      </c>
      <c r="X539" s="68">
        <f t="shared" si="26"/>
        <v>1</v>
      </c>
      <c r="Y539" s="68">
        <f t="shared" si="25"/>
        <v>2</v>
      </c>
      <c r="Z539" s="56"/>
      <c r="AA539" s="56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57">
        <v>5791</v>
      </c>
      <c r="B540" s="56">
        <v>2018</v>
      </c>
      <c r="C540" s="56" t="s">
        <v>38</v>
      </c>
      <c r="D540" s="56" t="s">
        <v>59</v>
      </c>
      <c r="E540" s="56" t="s">
        <v>20</v>
      </c>
      <c r="F540" s="56" t="s">
        <v>21</v>
      </c>
      <c r="G540" s="56">
        <v>0.75</v>
      </c>
      <c r="H540" s="57">
        <v>17236</v>
      </c>
      <c r="I540" s="56" t="s">
        <v>282</v>
      </c>
      <c r="J540" s="57"/>
      <c r="K540" s="57"/>
      <c r="L540" s="57">
        <v>36</v>
      </c>
      <c r="M540" s="54">
        <v>1</v>
      </c>
      <c r="N540" s="54"/>
      <c r="O540" s="54"/>
      <c r="P540" s="54">
        <v>1</v>
      </c>
      <c r="Q540" s="54"/>
      <c r="R540" s="54"/>
      <c r="S540" s="52"/>
      <c r="T540" s="47"/>
      <c r="U540" s="57"/>
      <c r="V540" s="57"/>
      <c r="W540" s="51">
        <f t="shared" si="24"/>
        <v>29</v>
      </c>
      <c r="X540" s="68">
        <f t="shared" si="26"/>
        <v>1</v>
      </c>
      <c r="Y540" s="68">
        <f t="shared" si="25"/>
        <v>2</v>
      </c>
      <c r="Z540" s="56"/>
      <c r="AA540" s="56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57">
        <v>5791</v>
      </c>
      <c r="B541" s="56">
        <v>2018</v>
      </c>
      <c r="C541" s="56" t="s">
        <v>38</v>
      </c>
      <c r="D541" s="56" t="s">
        <v>59</v>
      </c>
      <c r="E541" s="56" t="s">
        <v>20</v>
      </c>
      <c r="F541" s="56" t="s">
        <v>21</v>
      </c>
      <c r="G541" s="56">
        <v>0.75</v>
      </c>
      <c r="H541" s="57">
        <v>17236</v>
      </c>
      <c r="I541" s="56" t="s">
        <v>283</v>
      </c>
      <c r="J541" s="57"/>
      <c r="K541" s="57"/>
      <c r="L541" s="57">
        <v>18</v>
      </c>
      <c r="M541" s="54">
        <v>1</v>
      </c>
      <c r="N541" s="54"/>
      <c r="O541" s="54"/>
      <c r="P541" s="54">
        <v>1</v>
      </c>
      <c r="Q541" s="54"/>
      <c r="R541" s="54"/>
      <c r="S541" s="52"/>
      <c r="T541" s="47"/>
      <c r="U541" s="57"/>
      <c r="V541" s="57"/>
      <c r="W541" s="51">
        <f t="shared" si="24"/>
        <v>29</v>
      </c>
      <c r="X541" s="68">
        <f t="shared" si="26"/>
        <v>1</v>
      </c>
      <c r="Y541" s="68">
        <f t="shared" si="25"/>
        <v>2</v>
      </c>
      <c r="Z541" s="56"/>
      <c r="AA541" s="56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57">
        <v>5791</v>
      </c>
      <c r="B542" s="56">
        <v>2018</v>
      </c>
      <c r="C542" s="56" t="s">
        <v>38</v>
      </c>
      <c r="D542" s="56" t="s">
        <v>60</v>
      </c>
      <c r="E542" s="56" t="s">
        <v>20</v>
      </c>
      <c r="F542" s="56" t="s">
        <v>21</v>
      </c>
      <c r="G542" s="56">
        <v>0.5</v>
      </c>
      <c r="H542" s="57">
        <v>17236</v>
      </c>
      <c r="I542" s="56" t="s">
        <v>217</v>
      </c>
      <c r="J542" s="57">
        <v>18</v>
      </c>
      <c r="K542" s="57">
        <v>18</v>
      </c>
      <c r="L542" s="57"/>
      <c r="M542" s="54">
        <v>1</v>
      </c>
      <c r="N542" s="54"/>
      <c r="O542" s="54"/>
      <c r="P542" s="54">
        <v>1</v>
      </c>
      <c r="Q542" s="54"/>
      <c r="R542" s="54"/>
      <c r="S542" s="52"/>
      <c r="T542" s="47"/>
      <c r="U542" s="57"/>
      <c r="V542" s="57"/>
      <c r="W542" s="51">
        <f t="shared" si="24"/>
        <v>29</v>
      </c>
      <c r="X542" s="68">
        <f t="shared" si="26"/>
        <v>1</v>
      </c>
      <c r="Y542" s="68">
        <f t="shared" si="25"/>
        <v>2</v>
      </c>
      <c r="Z542" s="56"/>
      <c r="AA542" s="56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57">
        <v>5791</v>
      </c>
      <c r="B543" s="56">
        <v>2017</v>
      </c>
      <c r="C543" s="56" t="s">
        <v>375</v>
      </c>
      <c r="D543" s="56" t="s">
        <v>220</v>
      </c>
      <c r="E543" s="56" t="s">
        <v>27</v>
      </c>
      <c r="F543" s="56" t="s">
        <v>25</v>
      </c>
      <c r="G543" s="56"/>
      <c r="H543" s="57">
        <v>16591</v>
      </c>
      <c r="I543" s="56" t="s">
        <v>195</v>
      </c>
      <c r="J543" s="57">
        <v>18</v>
      </c>
      <c r="K543" s="57">
        <v>16</v>
      </c>
      <c r="L543" s="57"/>
      <c r="M543" s="54">
        <v>1</v>
      </c>
      <c r="N543" s="54"/>
      <c r="O543" s="54"/>
      <c r="P543" s="54">
        <v>1</v>
      </c>
      <c r="Q543" s="54"/>
      <c r="R543" s="54"/>
      <c r="S543" s="52"/>
      <c r="T543" s="47"/>
      <c r="U543" s="57"/>
      <c r="V543" s="57"/>
      <c r="W543" s="51">
        <f t="shared" si="24"/>
        <v>29</v>
      </c>
      <c r="X543" s="68">
        <f t="shared" si="26"/>
        <v>1</v>
      </c>
      <c r="Y543" s="68">
        <f t="shared" si="25"/>
        <v>2</v>
      </c>
      <c r="Z543" s="56"/>
      <c r="AA543" s="56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57">
        <v>5791</v>
      </c>
      <c r="B544" s="56">
        <v>2018</v>
      </c>
      <c r="C544" s="56" t="s">
        <v>38</v>
      </c>
      <c r="D544" s="56" t="s">
        <v>80</v>
      </c>
      <c r="E544" s="56" t="s">
        <v>81</v>
      </c>
      <c r="F544" s="56" t="s">
        <v>21</v>
      </c>
      <c r="G544" s="56">
        <v>1</v>
      </c>
      <c r="H544" s="57">
        <v>17236</v>
      </c>
      <c r="I544" s="56" t="s">
        <v>282</v>
      </c>
      <c r="J544" s="57"/>
      <c r="K544" s="57"/>
      <c r="L544" s="57">
        <v>36</v>
      </c>
      <c r="M544" s="54">
        <v>1</v>
      </c>
      <c r="N544" s="54"/>
      <c r="O544" s="54"/>
      <c r="P544" s="54">
        <v>1</v>
      </c>
      <c r="Q544" s="54"/>
      <c r="R544" s="54"/>
      <c r="S544" s="52"/>
      <c r="T544" s="47"/>
      <c r="U544" s="57"/>
      <c r="V544" s="57"/>
      <c r="W544" s="51">
        <f t="shared" si="24"/>
        <v>29</v>
      </c>
      <c r="X544" s="68">
        <f t="shared" si="26"/>
        <v>1</v>
      </c>
      <c r="Y544" s="68">
        <f t="shared" si="25"/>
        <v>2</v>
      </c>
      <c r="Z544" s="56"/>
      <c r="AA544" s="56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57">
        <v>5791</v>
      </c>
      <c r="B545" s="56">
        <v>2018</v>
      </c>
      <c r="C545" s="56" t="s">
        <v>38</v>
      </c>
      <c r="D545" s="56" t="s">
        <v>80</v>
      </c>
      <c r="E545" s="56" t="s">
        <v>81</v>
      </c>
      <c r="F545" s="56" t="s">
        <v>21</v>
      </c>
      <c r="G545" s="56">
        <v>1</v>
      </c>
      <c r="H545" s="57">
        <v>17236</v>
      </c>
      <c r="I545" s="56" t="s">
        <v>283</v>
      </c>
      <c r="J545" s="57"/>
      <c r="K545" s="57"/>
      <c r="L545" s="57">
        <v>18</v>
      </c>
      <c r="M545" s="54">
        <v>1</v>
      </c>
      <c r="N545" s="54"/>
      <c r="O545" s="54"/>
      <c r="P545" s="54">
        <v>1</v>
      </c>
      <c r="Q545" s="54"/>
      <c r="R545" s="54"/>
      <c r="S545" s="52"/>
      <c r="T545" s="47"/>
      <c r="U545" s="57"/>
      <c r="V545" s="57"/>
      <c r="W545" s="51">
        <f t="shared" si="24"/>
        <v>29</v>
      </c>
      <c r="X545" s="68">
        <f t="shared" si="26"/>
        <v>1</v>
      </c>
      <c r="Y545" s="68">
        <f t="shared" si="25"/>
        <v>2</v>
      </c>
      <c r="Z545" s="56"/>
      <c r="AA545" s="56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57">
        <v>5791</v>
      </c>
      <c r="B546" s="56">
        <v>2018</v>
      </c>
      <c r="C546" s="56" t="s">
        <v>48</v>
      </c>
      <c r="D546" s="56" t="s">
        <v>49</v>
      </c>
      <c r="E546" s="56" t="s">
        <v>30</v>
      </c>
      <c r="F546" s="56" t="s">
        <v>25</v>
      </c>
      <c r="G546" s="56">
        <v>1</v>
      </c>
      <c r="H546" s="57">
        <v>17236</v>
      </c>
      <c r="I546" s="56" t="s">
        <v>208</v>
      </c>
      <c r="J546" s="57"/>
      <c r="K546" s="57"/>
      <c r="L546" s="57">
        <v>144</v>
      </c>
      <c r="M546" s="54"/>
      <c r="N546" s="54"/>
      <c r="O546" s="54"/>
      <c r="P546" s="54"/>
      <c r="Q546" s="54"/>
      <c r="R546" s="54"/>
      <c r="S546" s="52"/>
      <c r="T546" s="47"/>
      <c r="U546" s="57"/>
      <c r="V546" s="57"/>
      <c r="W546" s="51">
        <f t="shared" si="24"/>
        <v>29</v>
      </c>
      <c r="X546" s="68">
        <f t="shared" si="26"/>
        <v>1</v>
      </c>
      <c r="Y546" s="68">
        <f t="shared" si="25"/>
        <v>2</v>
      </c>
      <c r="Z546" s="56"/>
      <c r="AA546" s="56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57">
        <v>5791</v>
      </c>
      <c r="B547" s="56">
        <v>2018</v>
      </c>
      <c r="C547" s="56" t="s">
        <v>48</v>
      </c>
      <c r="D547" s="56" t="s">
        <v>140</v>
      </c>
      <c r="E547" s="56" t="s">
        <v>55</v>
      </c>
      <c r="F547" s="56" t="s">
        <v>23</v>
      </c>
      <c r="G547" s="56">
        <v>1</v>
      </c>
      <c r="H547" s="57">
        <v>17236</v>
      </c>
      <c r="I547" s="56" t="s">
        <v>208</v>
      </c>
      <c r="J547" s="57">
        <v>18</v>
      </c>
      <c r="K547" s="57"/>
      <c r="L547" s="57">
        <v>72</v>
      </c>
      <c r="M547" s="54">
        <v>1</v>
      </c>
      <c r="N547" s="54">
        <v>1</v>
      </c>
      <c r="O547" s="54"/>
      <c r="P547" s="54"/>
      <c r="Q547" s="54"/>
      <c r="R547" s="54"/>
      <c r="S547" s="52"/>
      <c r="T547" s="47"/>
      <c r="U547" s="57"/>
      <c r="V547" s="57"/>
      <c r="W547" s="51">
        <f t="shared" si="24"/>
        <v>29</v>
      </c>
      <c r="X547" s="68">
        <f t="shared" si="26"/>
        <v>1</v>
      </c>
      <c r="Y547" s="68">
        <f t="shared" si="25"/>
        <v>2</v>
      </c>
      <c r="Z547" s="56"/>
      <c r="AA547" s="56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57">
        <v>6368</v>
      </c>
      <c r="B548" s="56">
        <v>2018</v>
      </c>
      <c r="C548" s="56" t="s">
        <v>64</v>
      </c>
      <c r="D548" s="56" t="s">
        <v>65</v>
      </c>
      <c r="E548" s="56" t="s">
        <v>30</v>
      </c>
      <c r="F548" s="56" t="s">
        <v>25</v>
      </c>
      <c r="G548" s="56">
        <v>1</v>
      </c>
      <c r="H548" s="57">
        <v>17043</v>
      </c>
      <c r="I548" s="56" t="s">
        <v>177</v>
      </c>
      <c r="J548" s="57">
        <v>18</v>
      </c>
      <c r="K548" s="57">
        <v>36</v>
      </c>
      <c r="L548" s="57"/>
      <c r="M548" s="54">
        <v>1</v>
      </c>
      <c r="N548" s="54"/>
      <c r="O548" s="54"/>
      <c r="P548" s="54">
        <v>1</v>
      </c>
      <c r="Q548" s="54"/>
      <c r="R548" s="54"/>
      <c r="S548" s="52"/>
      <c r="T548" s="47"/>
      <c r="U548" s="57"/>
      <c r="V548" s="57"/>
      <c r="W548" s="51">
        <f t="shared" si="24"/>
        <v>39</v>
      </c>
      <c r="X548" s="68">
        <f t="shared" si="26"/>
        <v>2</v>
      </c>
      <c r="Y548" s="68">
        <f t="shared" si="25"/>
        <v>3</v>
      </c>
      <c r="Z548" s="56"/>
      <c r="AA548" s="56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57">
        <v>6368</v>
      </c>
      <c r="B549" s="56">
        <v>2018</v>
      </c>
      <c r="C549" s="56" t="s">
        <v>67</v>
      </c>
      <c r="D549" s="56" t="s">
        <v>68</v>
      </c>
      <c r="E549" s="56" t="s">
        <v>69</v>
      </c>
      <c r="F549" s="56" t="s">
        <v>23</v>
      </c>
      <c r="G549" s="56">
        <v>1</v>
      </c>
      <c r="H549" s="57">
        <v>17043</v>
      </c>
      <c r="I549" s="56" t="s">
        <v>197</v>
      </c>
      <c r="J549" s="57"/>
      <c r="K549" s="57">
        <v>32</v>
      </c>
      <c r="L549" s="57"/>
      <c r="M549" s="54">
        <v>1</v>
      </c>
      <c r="N549" s="54"/>
      <c r="O549" s="54">
        <v>1</v>
      </c>
      <c r="P549" s="54"/>
      <c r="Q549" s="54"/>
      <c r="R549" s="54"/>
      <c r="S549" s="52"/>
      <c r="T549" s="47"/>
      <c r="U549" s="57"/>
      <c r="V549" s="57"/>
      <c r="W549" s="51">
        <f t="shared" si="24"/>
        <v>39</v>
      </c>
      <c r="X549" s="68">
        <f t="shared" si="26"/>
        <v>2</v>
      </c>
      <c r="Y549" s="68">
        <f t="shared" si="25"/>
        <v>3</v>
      </c>
      <c r="Z549" s="56"/>
      <c r="AA549" s="56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57">
        <v>6368</v>
      </c>
      <c r="B550" s="56">
        <v>2018</v>
      </c>
      <c r="C550" s="56" t="s">
        <v>67</v>
      </c>
      <c r="D550" s="56" t="s">
        <v>68</v>
      </c>
      <c r="E550" s="56" t="s">
        <v>69</v>
      </c>
      <c r="F550" s="56" t="s">
        <v>23</v>
      </c>
      <c r="G550" s="56">
        <v>1</v>
      </c>
      <c r="H550" s="57">
        <v>17043</v>
      </c>
      <c r="I550" s="56" t="s">
        <v>197</v>
      </c>
      <c r="J550" s="57">
        <v>34</v>
      </c>
      <c r="K550" s="57"/>
      <c r="L550" s="57"/>
      <c r="M550" s="54"/>
      <c r="N550" s="54"/>
      <c r="O550" s="54"/>
      <c r="P550" s="54"/>
      <c r="Q550" s="54"/>
      <c r="R550" s="54"/>
      <c r="S550" s="52"/>
      <c r="T550" s="47"/>
      <c r="U550" s="57"/>
      <c r="V550" s="57"/>
      <c r="W550" s="51">
        <f t="shared" si="24"/>
        <v>39</v>
      </c>
      <c r="X550" s="68">
        <f t="shared" si="26"/>
        <v>2</v>
      </c>
      <c r="Y550" s="68">
        <f t="shared" si="25"/>
        <v>3</v>
      </c>
      <c r="Z550" s="56"/>
      <c r="AA550" s="56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51">
        <v>6368</v>
      </c>
      <c r="B551" s="48">
        <v>2018</v>
      </c>
      <c r="C551" s="49" t="s">
        <v>31</v>
      </c>
      <c r="D551" s="49" t="s">
        <v>34</v>
      </c>
      <c r="E551" s="49" t="s">
        <v>28</v>
      </c>
      <c r="F551" s="49" t="s">
        <v>23</v>
      </c>
      <c r="G551" s="50">
        <v>0.5</v>
      </c>
      <c r="H551" s="51">
        <v>17043</v>
      </c>
      <c r="I551" s="49" t="s">
        <v>184</v>
      </c>
      <c r="J551" s="51">
        <v>9</v>
      </c>
      <c r="K551" s="51">
        <v>18</v>
      </c>
      <c r="L551" s="51"/>
      <c r="M551" s="54">
        <v>1</v>
      </c>
      <c r="N551" s="54"/>
      <c r="O551" s="54"/>
      <c r="P551" s="54">
        <v>1</v>
      </c>
      <c r="Q551" s="54"/>
      <c r="R551" s="54"/>
      <c r="S551" s="52"/>
      <c r="T551" s="60"/>
      <c r="U551" s="51"/>
      <c r="V551" s="51"/>
      <c r="W551" s="51">
        <f t="shared" si="24"/>
        <v>39</v>
      </c>
      <c r="X551" s="68">
        <f t="shared" si="26"/>
        <v>2</v>
      </c>
      <c r="Y551" s="68">
        <f t="shared" si="25"/>
        <v>3</v>
      </c>
      <c r="Z551" s="49"/>
      <c r="AA551" s="49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51">
        <v>6368</v>
      </c>
      <c r="B552" s="48">
        <v>2018</v>
      </c>
      <c r="C552" s="49" t="s">
        <v>107</v>
      </c>
      <c r="D552" s="49" t="s">
        <v>223</v>
      </c>
      <c r="E552" s="49" t="s">
        <v>26</v>
      </c>
      <c r="F552" s="49" t="s">
        <v>25</v>
      </c>
      <c r="G552" s="50">
        <v>0.5</v>
      </c>
      <c r="H552" s="51">
        <v>17043</v>
      </c>
      <c r="I552" s="49" t="s">
        <v>207</v>
      </c>
      <c r="J552" s="51">
        <v>18</v>
      </c>
      <c r="K552" s="51">
        <v>36</v>
      </c>
      <c r="L552" s="51"/>
      <c r="M552" s="54">
        <v>1</v>
      </c>
      <c r="N552" s="54">
        <v>1</v>
      </c>
      <c r="O552" s="54"/>
      <c r="P552" s="54"/>
      <c r="Q552" s="54"/>
      <c r="R552" s="54"/>
      <c r="S552" s="52"/>
      <c r="T552" s="60"/>
      <c r="U552" s="51"/>
      <c r="V552" s="51"/>
      <c r="W552" s="51">
        <f t="shared" si="24"/>
        <v>39</v>
      </c>
      <c r="X552" s="68">
        <f t="shared" si="26"/>
        <v>2</v>
      </c>
      <c r="Y552" s="68">
        <f t="shared" si="25"/>
        <v>3</v>
      </c>
      <c r="Z552" s="49"/>
      <c r="AA552" s="49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51">
        <v>6368</v>
      </c>
      <c r="B553" s="48">
        <v>2018</v>
      </c>
      <c r="C553" s="49" t="s">
        <v>74</v>
      </c>
      <c r="D553" s="49" t="s">
        <v>224</v>
      </c>
      <c r="E553" s="49" t="s">
        <v>76</v>
      </c>
      <c r="F553" s="49" t="s">
        <v>23</v>
      </c>
      <c r="G553" s="50">
        <v>1</v>
      </c>
      <c r="H553" s="51">
        <v>17043</v>
      </c>
      <c r="I553" s="49" t="s">
        <v>198</v>
      </c>
      <c r="J553" s="51"/>
      <c r="K553" s="51">
        <v>20</v>
      </c>
      <c r="L553" s="51"/>
      <c r="M553" s="54">
        <v>1</v>
      </c>
      <c r="N553" s="54"/>
      <c r="O553" s="54"/>
      <c r="P553" s="54">
        <v>1</v>
      </c>
      <c r="Q553" s="54"/>
      <c r="R553" s="54"/>
      <c r="S553" s="52"/>
      <c r="T553" s="60"/>
      <c r="U553" s="51"/>
      <c r="V553" s="51"/>
      <c r="W553" s="51">
        <f t="shared" si="24"/>
        <v>39</v>
      </c>
      <c r="X553" s="68">
        <f t="shared" si="26"/>
        <v>2</v>
      </c>
      <c r="Y553" s="68">
        <f t="shared" si="25"/>
        <v>3</v>
      </c>
      <c r="Z553" s="49"/>
      <c r="AA553" s="49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51">
        <v>6368</v>
      </c>
      <c r="B554" s="48">
        <v>2018</v>
      </c>
      <c r="C554" s="49" t="s">
        <v>0</v>
      </c>
      <c r="D554" s="49" t="s">
        <v>79</v>
      </c>
      <c r="E554" s="49" t="s">
        <v>27</v>
      </c>
      <c r="F554" s="49" t="s">
        <v>25</v>
      </c>
      <c r="G554" s="50">
        <v>0.85</v>
      </c>
      <c r="H554" s="51">
        <v>17043</v>
      </c>
      <c r="I554" s="49" t="s">
        <v>195</v>
      </c>
      <c r="J554" s="51">
        <v>18</v>
      </c>
      <c r="K554" s="51">
        <v>32</v>
      </c>
      <c r="L554" s="51"/>
      <c r="M554" s="54">
        <v>1</v>
      </c>
      <c r="N554" s="54"/>
      <c r="O554" s="54"/>
      <c r="P554" s="54">
        <v>1</v>
      </c>
      <c r="Q554" s="54"/>
      <c r="R554" s="54"/>
      <c r="S554" s="52"/>
      <c r="T554" s="60"/>
      <c r="U554" s="51"/>
      <c r="V554" s="51"/>
      <c r="W554" s="51">
        <f t="shared" si="24"/>
        <v>39</v>
      </c>
      <c r="X554" s="68">
        <f t="shared" si="26"/>
        <v>2</v>
      </c>
      <c r="Y554" s="68">
        <f t="shared" si="25"/>
        <v>3</v>
      </c>
      <c r="Z554" s="49"/>
      <c r="AA554" s="49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51">
        <v>6368</v>
      </c>
      <c r="B555" s="48">
        <v>2018</v>
      </c>
      <c r="C555" s="49" t="s">
        <v>38</v>
      </c>
      <c r="D555" s="49" t="s">
        <v>60</v>
      </c>
      <c r="E555" s="49" t="s">
        <v>20</v>
      </c>
      <c r="F555" s="49" t="s">
        <v>21</v>
      </c>
      <c r="G555" s="50">
        <v>0.5</v>
      </c>
      <c r="H555" s="51">
        <v>17043</v>
      </c>
      <c r="I555" s="49" t="s">
        <v>221</v>
      </c>
      <c r="J555" s="51"/>
      <c r="K555" s="51"/>
      <c r="L555" s="51">
        <v>68</v>
      </c>
      <c r="M555" s="54">
        <v>1</v>
      </c>
      <c r="N555" s="54">
        <v>1</v>
      </c>
      <c r="O555" s="54"/>
      <c r="P555" s="54"/>
      <c r="Q555" s="54"/>
      <c r="R555" s="54"/>
      <c r="S555" s="52"/>
      <c r="T555" s="60"/>
      <c r="U555" s="51"/>
      <c r="V555" s="51"/>
      <c r="W555" s="51">
        <f t="shared" si="24"/>
        <v>39</v>
      </c>
      <c r="X555" s="68">
        <f t="shared" si="26"/>
        <v>2</v>
      </c>
      <c r="Y555" s="68">
        <f t="shared" si="25"/>
        <v>3</v>
      </c>
      <c r="Z555" s="49"/>
      <c r="AA555" s="49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51">
        <v>6368</v>
      </c>
      <c r="B556" s="48">
        <v>2018</v>
      </c>
      <c r="C556" s="49" t="s">
        <v>38</v>
      </c>
      <c r="D556" s="49" t="s">
        <v>41</v>
      </c>
      <c r="E556" s="49" t="s">
        <v>27</v>
      </c>
      <c r="F556" s="49" t="s">
        <v>25</v>
      </c>
      <c r="G556" s="50">
        <v>1</v>
      </c>
      <c r="H556" s="51">
        <v>17043</v>
      </c>
      <c r="I556" s="49" t="s">
        <v>221</v>
      </c>
      <c r="J556" s="51"/>
      <c r="K556" s="51"/>
      <c r="L556" s="51">
        <v>68</v>
      </c>
      <c r="M556" s="54">
        <v>1</v>
      </c>
      <c r="N556" s="54">
        <v>1</v>
      </c>
      <c r="O556" s="54"/>
      <c r="P556" s="54"/>
      <c r="Q556" s="54"/>
      <c r="R556" s="54"/>
      <c r="S556" s="52"/>
      <c r="T556" s="60"/>
      <c r="U556" s="51"/>
      <c r="V556" s="51"/>
      <c r="W556" s="51">
        <f t="shared" si="24"/>
        <v>39</v>
      </c>
      <c r="X556" s="68">
        <f t="shared" si="26"/>
        <v>2</v>
      </c>
      <c r="Y556" s="68">
        <f t="shared" si="25"/>
        <v>3</v>
      </c>
      <c r="Z556" s="49"/>
      <c r="AA556" s="49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51">
        <v>6368</v>
      </c>
      <c r="B557" s="48">
        <v>2018</v>
      </c>
      <c r="C557" s="49" t="s">
        <v>38</v>
      </c>
      <c r="D557" s="49" t="s">
        <v>80</v>
      </c>
      <c r="E557" s="49" t="s">
        <v>81</v>
      </c>
      <c r="F557" s="49" t="s">
        <v>21</v>
      </c>
      <c r="G557" s="50">
        <v>1</v>
      </c>
      <c r="H557" s="51">
        <v>17043</v>
      </c>
      <c r="I557" s="49" t="s">
        <v>221</v>
      </c>
      <c r="J557" s="51"/>
      <c r="K557" s="51"/>
      <c r="L557" s="51">
        <v>68</v>
      </c>
      <c r="M557" s="54">
        <v>1</v>
      </c>
      <c r="N557" s="54">
        <v>1</v>
      </c>
      <c r="O557" s="54"/>
      <c r="P557" s="54"/>
      <c r="Q557" s="54"/>
      <c r="R557" s="54"/>
      <c r="S557" s="52"/>
      <c r="T557" s="60"/>
      <c r="U557" s="51"/>
      <c r="V557" s="51"/>
      <c r="W557" s="51">
        <f t="shared" si="24"/>
        <v>39</v>
      </c>
      <c r="X557" s="68">
        <f t="shared" si="26"/>
        <v>2</v>
      </c>
      <c r="Y557" s="68">
        <f t="shared" si="25"/>
        <v>3</v>
      </c>
      <c r="Z557" s="49"/>
      <c r="AA557" s="49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51">
        <v>6368</v>
      </c>
      <c r="B558" s="48">
        <v>2018</v>
      </c>
      <c r="C558" s="49" t="s">
        <v>42</v>
      </c>
      <c r="D558" s="49" t="s">
        <v>225</v>
      </c>
      <c r="E558" s="49" t="s">
        <v>20</v>
      </c>
      <c r="F558" s="49" t="s">
        <v>21</v>
      </c>
      <c r="G558" s="50">
        <v>1</v>
      </c>
      <c r="H558" s="51">
        <v>17043</v>
      </c>
      <c r="I558" s="49" t="s">
        <v>198</v>
      </c>
      <c r="J558" s="51">
        <v>16</v>
      </c>
      <c r="K558" s="51">
        <v>20</v>
      </c>
      <c r="L558" s="51"/>
      <c r="M558" s="54"/>
      <c r="N558" s="54"/>
      <c r="O558" s="54"/>
      <c r="P558" s="54"/>
      <c r="Q558" s="54"/>
      <c r="R558" s="54"/>
      <c r="S558" s="52"/>
      <c r="T558" s="60"/>
      <c r="U558" s="51"/>
      <c r="V558" s="51"/>
      <c r="W558" s="51">
        <f t="shared" si="24"/>
        <v>39</v>
      </c>
      <c r="X558" s="68">
        <f t="shared" si="26"/>
        <v>2</v>
      </c>
      <c r="Y558" s="68">
        <f t="shared" si="25"/>
        <v>3</v>
      </c>
      <c r="Z558" s="49"/>
      <c r="AA558" s="49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51">
        <v>6368</v>
      </c>
      <c r="B559" s="48">
        <v>2018</v>
      </c>
      <c r="C559" s="49" t="s">
        <v>45</v>
      </c>
      <c r="D559" s="49" t="s">
        <v>122</v>
      </c>
      <c r="E559" s="49" t="s">
        <v>20</v>
      </c>
      <c r="F559" s="49" t="s">
        <v>21</v>
      </c>
      <c r="G559" s="50">
        <v>0.5</v>
      </c>
      <c r="H559" s="51">
        <v>17043</v>
      </c>
      <c r="I559" s="49" t="s">
        <v>199</v>
      </c>
      <c r="J559" s="51"/>
      <c r="K559" s="51">
        <v>20</v>
      </c>
      <c r="L559" s="51"/>
      <c r="M559" s="54">
        <v>1</v>
      </c>
      <c r="N559" s="54"/>
      <c r="O559" s="54"/>
      <c r="P559" s="54">
        <v>1</v>
      </c>
      <c r="Q559" s="54"/>
      <c r="R559" s="54"/>
      <c r="S559" s="52"/>
      <c r="T559" s="60"/>
      <c r="U559" s="51"/>
      <c r="V559" s="51"/>
      <c r="W559" s="51">
        <f t="shared" si="24"/>
        <v>39</v>
      </c>
      <c r="X559" s="68">
        <f t="shared" si="26"/>
        <v>2</v>
      </c>
      <c r="Y559" s="68">
        <f t="shared" si="25"/>
        <v>3</v>
      </c>
      <c r="Z559" s="49"/>
      <c r="AA559" s="4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51">
        <v>6368</v>
      </c>
      <c r="B560" s="48">
        <v>2018</v>
      </c>
      <c r="C560" s="49" t="s">
        <v>45</v>
      </c>
      <c r="D560" s="49" t="s">
        <v>226</v>
      </c>
      <c r="E560" s="49" t="s">
        <v>26</v>
      </c>
      <c r="F560" s="49" t="s">
        <v>25</v>
      </c>
      <c r="G560" s="50">
        <v>0.5</v>
      </c>
      <c r="H560" s="51">
        <v>17043</v>
      </c>
      <c r="I560" s="49" t="s">
        <v>47</v>
      </c>
      <c r="J560" s="51"/>
      <c r="K560" s="51">
        <v>58</v>
      </c>
      <c r="L560" s="51"/>
      <c r="M560" s="54"/>
      <c r="N560" s="54"/>
      <c r="O560" s="54"/>
      <c r="P560" s="54"/>
      <c r="Q560" s="54"/>
      <c r="R560" s="54"/>
      <c r="S560" s="52"/>
      <c r="T560" s="60"/>
      <c r="U560" s="51"/>
      <c r="V560" s="51"/>
      <c r="W560" s="51">
        <f t="shared" si="24"/>
        <v>39</v>
      </c>
      <c r="X560" s="68">
        <f t="shared" si="26"/>
        <v>2</v>
      </c>
      <c r="Y560" s="68">
        <f t="shared" si="25"/>
        <v>3</v>
      </c>
      <c r="Z560" s="49"/>
      <c r="AA560" s="49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51">
        <v>6368</v>
      </c>
      <c r="B561" s="48">
        <v>2018</v>
      </c>
      <c r="C561" s="49" t="s">
        <v>45</v>
      </c>
      <c r="D561" s="49" t="s">
        <v>84</v>
      </c>
      <c r="E561" s="49" t="s">
        <v>20</v>
      </c>
      <c r="F561" s="49" t="s">
        <v>21</v>
      </c>
      <c r="G561" s="50">
        <v>1</v>
      </c>
      <c r="H561" s="51">
        <v>17043</v>
      </c>
      <c r="I561" s="49" t="s">
        <v>199</v>
      </c>
      <c r="J561" s="51">
        <v>16</v>
      </c>
      <c r="K561" s="51">
        <v>20</v>
      </c>
      <c r="L561" s="51"/>
      <c r="M561" s="54">
        <v>1</v>
      </c>
      <c r="N561" s="54"/>
      <c r="O561" s="54"/>
      <c r="P561" s="54">
        <v>1</v>
      </c>
      <c r="Q561" s="54"/>
      <c r="R561" s="54"/>
      <c r="S561" s="52"/>
      <c r="T561" s="60"/>
      <c r="U561" s="51"/>
      <c r="V561" s="51"/>
      <c r="W561" s="51">
        <f t="shared" si="24"/>
        <v>39</v>
      </c>
      <c r="X561" s="68">
        <f t="shared" si="26"/>
        <v>2</v>
      </c>
      <c r="Y561" s="68">
        <f t="shared" si="25"/>
        <v>3</v>
      </c>
      <c r="Z561" s="49"/>
      <c r="AA561" s="49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51">
        <v>6368</v>
      </c>
      <c r="B562" s="48">
        <v>2018</v>
      </c>
      <c r="C562" s="56" t="s">
        <v>45</v>
      </c>
      <c r="D562" s="56" t="s">
        <v>84</v>
      </c>
      <c r="E562" s="56" t="s">
        <v>20</v>
      </c>
      <c r="F562" s="56" t="s">
        <v>21</v>
      </c>
      <c r="G562" s="56">
        <v>1</v>
      </c>
      <c r="H562" s="51">
        <v>17043</v>
      </c>
      <c r="I562" s="49" t="s">
        <v>47</v>
      </c>
      <c r="J562" s="51"/>
      <c r="K562" s="51"/>
      <c r="L562" s="51"/>
      <c r="M562" s="54"/>
      <c r="N562" s="54"/>
      <c r="O562" s="54"/>
      <c r="P562" s="54"/>
      <c r="Q562" s="54"/>
      <c r="R562" s="54"/>
      <c r="S562" s="52"/>
      <c r="T562" s="60"/>
      <c r="U562" s="51"/>
      <c r="V562" s="51"/>
      <c r="W562" s="51">
        <f t="shared" si="24"/>
        <v>39</v>
      </c>
      <c r="X562" s="68">
        <f t="shared" si="26"/>
        <v>2</v>
      </c>
      <c r="Y562" s="68">
        <f t="shared" si="25"/>
        <v>3</v>
      </c>
      <c r="Z562" s="49"/>
      <c r="AA562" s="49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51">
        <v>6368</v>
      </c>
      <c r="B563" s="48">
        <v>2018</v>
      </c>
      <c r="C563" s="56" t="s">
        <v>45</v>
      </c>
      <c r="D563" s="49" t="s">
        <v>123</v>
      </c>
      <c r="E563" s="49" t="s">
        <v>28</v>
      </c>
      <c r="F563" s="49" t="s">
        <v>23</v>
      </c>
      <c r="G563" s="50">
        <v>1</v>
      </c>
      <c r="H563" s="51">
        <v>17043</v>
      </c>
      <c r="I563" s="49" t="s">
        <v>47</v>
      </c>
      <c r="J563" s="51"/>
      <c r="K563" s="51"/>
      <c r="L563" s="51"/>
      <c r="M563" s="54"/>
      <c r="N563" s="54"/>
      <c r="O563" s="54"/>
      <c r="P563" s="54"/>
      <c r="Q563" s="54"/>
      <c r="R563" s="54"/>
      <c r="S563" s="52"/>
      <c r="T563" s="60"/>
      <c r="U563" s="51"/>
      <c r="V563" s="51"/>
      <c r="W563" s="51">
        <f t="shared" si="24"/>
        <v>39</v>
      </c>
      <c r="X563" s="68">
        <f t="shared" si="26"/>
        <v>2</v>
      </c>
      <c r="Y563" s="68">
        <f t="shared" si="25"/>
        <v>3</v>
      </c>
      <c r="Z563" s="49"/>
      <c r="AA563" s="49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51">
        <v>6368</v>
      </c>
      <c r="B564" s="48">
        <v>2018</v>
      </c>
      <c r="C564" s="49" t="s">
        <v>45</v>
      </c>
      <c r="D564" s="49" t="s">
        <v>85</v>
      </c>
      <c r="E564" s="49" t="s">
        <v>20</v>
      </c>
      <c r="F564" s="49" t="s">
        <v>25</v>
      </c>
      <c r="G564" s="50">
        <v>0.5</v>
      </c>
      <c r="H564" s="51">
        <v>17043</v>
      </c>
      <c r="I564" s="49" t="s">
        <v>47</v>
      </c>
      <c r="J564" s="51"/>
      <c r="K564" s="51"/>
      <c r="L564" s="51"/>
      <c r="M564" s="54"/>
      <c r="N564" s="54"/>
      <c r="O564" s="54"/>
      <c r="P564" s="54"/>
      <c r="Q564" s="54"/>
      <c r="R564" s="54"/>
      <c r="S564" s="52"/>
      <c r="T564" s="60"/>
      <c r="U564" s="51"/>
      <c r="V564" s="51"/>
      <c r="W564" s="51">
        <f t="shared" si="24"/>
        <v>39</v>
      </c>
      <c r="X564" s="68">
        <f t="shared" si="26"/>
        <v>2</v>
      </c>
      <c r="Y564" s="68">
        <f t="shared" si="25"/>
        <v>3</v>
      </c>
      <c r="Z564" s="49"/>
      <c r="AA564" s="49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51">
        <v>6368</v>
      </c>
      <c r="B565" s="48">
        <v>2018</v>
      </c>
      <c r="C565" s="49" t="s">
        <v>48</v>
      </c>
      <c r="D565" s="49" t="s">
        <v>49</v>
      </c>
      <c r="E565" s="49" t="s">
        <v>30</v>
      </c>
      <c r="F565" s="49" t="s">
        <v>25</v>
      </c>
      <c r="G565" s="50">
        <v>1</v>
      </c>
      <c r="H565" s="51">
        <v>17043</v>
      </c>
      <c r="I565" s="49" t="s">
        <v>208</v>
      </c>
      <c r="J565" s="51"/>
      <c r="K565" s="51"/>
      <c r="L565" s="51">
        <v>72</v>
      </c>
      <c r="M565" s="54"/>
      <c r="N565" s="54"/>
      <c r="O565" s="54">
        <v>1</v>
      </c>
      <c r="P565" s="54"/>
      <c r="Q565" s="54"/>
      <c r="R565" s="54"/>
      <c r="S565" s="52"/>
      <c r="T565" s="60"/>
      <c r="U565" s="51"/>
      <c r="V565" s="51"/>
      <c r="W565" s="51">
        <f t="shared" si="24"/>
        <v>39</v>
      </c>
      <c r="X565" s="68">
        <f t="shared" si="26"/>
        <v>2</v>
      </c>
      <c r="Y565" s="68">
        <f t="shared" si="25"/>
        <v>3</v>
      </c>
      <c r="Z565" s="49"/>
      <c r="AA565" s="49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51">
        <v>6368</v>
      </c>
      <c r="B566" s="48">
        <v>2018</v>
      </c>
      <c r="C566" s="49" t="s">
        <v>48</v>
      </c>
      <c r="D566" s="49" t="s">
        <v>140</v>
      </c>
      <c r="E566" s="49" t="s">
        <v>55</v>
      </c>
      <c r="F566" s="49" t="s">
        <v>23</v>
      </c>
      <c r="G566" s="50">
        <v>1</v>
      </c>
      <c r="H566" s="51">
        <v>17043</v>
      </c>
      <c r="I566" s="49" t="s">
        <v>208</v>
      </c>
      <c r="J566" s="51">
        <v>36</v>
      </c>
      <c r="K566" s="51"/>
      <c r="L566" s="51">
        <v>36</v>
      </c>
      <c r="M566" s="54">
        <v>1</v>
      </c>
      <c r="N566" s="54"/>
      <c r="O566" s="54"/>
      <c r="P566" s="54"/>
      <c r="Q566" s="54"/>
      <c r="R566" s="54"/>
      <c r="S566" s="52"/>
      <c r="T566" s="60"/>
      <c r="U566" s="51"/>
      <c r="V566" s="51"/>
      <c r="W566" s="51">
        <f t="shared" si="24"/>
        <v>39</v>
      </c>
      <c r="X566" s="68">
        <f t="shared" si="26"/>
        <v>2</v>
      </c>
      <c r="Y566" s="68">
        <f t="shared" si="25"/>
        <v>3</v>
      </c>
      <c r="Z566" s="49"/>
      <c r="AA566" s="49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51">
        <v>6368</v>
      </c>
      <c r="B567" s="48">
        <v>2018</v>
      </c>
      <c r="C567" s="49" t="s">
        <v>86</v>
      </c>
      <c r="D567" s="49" t="s">
        <v>227</v>
      </c>
      <c r="E567" s="49" t="s">
        <v>90</v>
      </c>
      <c r="F567" s="49" t="s">
        <v>23</v>
      </c>
      <c r="G567" s="50">
        <v>1</v>
      </c>
      <c r="H567" s="51">
        <v>17043</v>
      </c>
      <c r="I567" s="49" t="s">
        <v>200</v>
      </c>
      <c r="J567" s="51">
        <v>16</v>
      </c>
      <c r="K567" s="51">
        <v>68</v>
      </c>
      <c r="L567" s="51"/>
      <c r="M567" s="54">
        <v>1</v>
      </c>
      <c r="N567" s="54"/>
      <c r="O567" s="54">
        <v>1</v>
      </c>
      <c r="P567" s="54"/>
      <c r="Q567" s="54"/>
      <c r="R567" s="54"/>
      <c r="S567" s="52"/>
      <c r="T567" s="60"/>
      <c r="U567" s="51"/>
      <c r="V567" s="51"/>
      <c r="W567" s="51">
        <f t="shared" si="24"/>
        <v>39</v>
      </c>
      <c r="X567" s="68">
        <f t="shared" si="26"/>
        <v>2</v>
      </c>
      <c r="Y567" s="68">
        <f t="shared" si="25"/>
        <v>3</v>
      </c>
      <c r="Z567" s="49"/>
      <c r="AA567" s="49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51">
        <v>6368</v>
      </c>
      <c r="B568" s="48">
        <v>2018</v>
      </c>
      <c r="C568" s="49" t="s">
        <v>1</v>
      </c>
      <c r="D568" s="49" t="s">
        <v>92</v>
      </c>
      <c r="E568" s="49" t="s">
        <v>20</v>
      </c>
      <c r="F568" s="49" t="s">
        <v>21</v>
      </c>
      <c r="G568" s="50">
        <v>1</v>
      </c>
      <c r="H568" s="51">
        <v>17043</v>
      </c>
      <c r="I568" s="49" t="s">
        <v>209</v>
      </c>
      <c r="J568" s="51">
        <v>24</v>
      </c>
      <c r="K568" s="51">
        <v>60</v>
      </c>
      <c r="L568" s="51"/>
      <c r="M568" s="54">
        <v>1</v>
      </c>
      <c r="N568" s="54"/>
      <c r="O568" s="54"/>
      <c r="P568" s="54">
        <v>1</v>
      </c>
      <c r="Q568" s="54"/>
      <c r="R568" s="54"/>
      <c r="S568" s="52"/>
      <c r="T568" s="60"/>
      <c r="U568" s="51"/>
      <c r="V568" s="51"/>
      <c r="W568" s="51">
        <f t="shared" si="24"/>
        <v>39</v>
      </c>
      <c r="X568" s="68">
        <f t="shared" si="26"/>
        <v>2</v>
      </c>
      <c r="Y568" s="68">
        <f t="shared" si="25"/>
        <v>3</v>
      </c>
      <c r="Z568" s="49"/>
      <c r="AA568" s="49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51">
        <v>4848</v>
      </c>
      <c r="B569" s="48">
        <v>2019</v>
      </c>
      <c r="C569" s="49" t="s">
        <v>155</v>
      </c>
      <c r="D569" s="49" t="s">
        <v>156</v>
      </c>
      <c r="E569" s="49" t="s">
        <v>157</v>
      </c>
      <c r="F569" s="49" t="s">
        <v>23</v>
      </c>
      <c r="G569" s="50">
        <v>1</v>
      </c>
      <c r="H569" s="51" t="s">
        <v>323</v>
      </c>
      <c r="I569" s="49" t="s">
        <v>158</v>
      </c>
      <c r="J569" s="51"/>
      <c r="K569" s="51">
        <v>18</v>
      </c>
      <c r="L569" s="51"/>
      <c r="M569" s="54">
        <v>1</v>
      </c>
      <c r="N569" s="54"/>
      <c r="O569" s="54"/>
      <c r="P569" s="54"/>
      <c r="Q569" s="54"/>
      <c r="R569" s="54"/>
      <c r="S569" s="52"/>
      <c r="T569" s="60"/>
      <c r="U569" s="51"/>
      <c r="V569" s="51"/>
      <c r="W569" s="51">
        <f t="shared" si="24"/>
        <v>27</v>
      </c>
      <c r="X569" s="68">
        <f t="shared" si="26"/>
        <v>1</v>
      </c>
      <c r="Y569" s="68">
        <f t="shared" si="25"/>
        <v>2</v>
      </c>
      <c r="Z569" s="49"/>
      <c r="AA569" s="4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51">
        <v>4848</v>
      </c>
      <c r="B570" s="48">
        <v>2019</v>
      </c>
      <c r="C570" s="49" t="s">
        <v>38</v>
      </c>
      <c r="D570" s="49" t="s">
        <v>229</v>
      </c>
      <c r="E570" s="49" t="s">
        <v>95</v>
      </c>
      <c r="F570" s="49" t="s">
        <v>25</v>
      </c>
      <c r="G570" s="50">
        <v>1</v>
      </c>
      <c r="H570" s="51" t="s">
        <v>323</v>
      </c>
      <c r="I570" s="49" t="s">
        <v>275</v>
      </c>
      <c r="J570" s="51"/>
      <c r="K570" s="51"/>
      <c r="L570" s="51">
        <v>72</v>
      </c>
      <c r="M570" s="54">
        <v>1</v>
      </c>
      <c r="N570" s="54"/>
      <c r="O570" s="54">
        <v>1</v>
      </c>
      <c r="P570" s="54"/>
      <c r="Q570" s="54"/>
      <c r="R570" s="54"/>
      <c r="S570" s="52"/>
      <c r="T570" s="60"/>
      <c r="U570" s="51"/>
      <c r="V570" s="51"/>
      <c r="W570" s="51">
        <f t="shared" si="24"/>
        <v>27</v>
      </c>
      <c r="X570" s="68">
        <f t="shared" si="26"/>
        <v>1</v>
      </c>
      <c r="Y570" s="68">
        <f t="shared" si="25"/>
        <v>2</v>
      </c>
      <c r="Z570" s="49"/>
      <c r="AA570" s="49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51">
        <v>4848</v>
      </c>
      <c r="B571" s="48">
        <v>2019</v>
      </c>
      <c r="C571" s="49" t="s">
        <v>48</v>
      </c>
      <c r="D571" s="49" t="s">
        <v>173</v>
      </c>
      <c r="E571" s="49" t="s">
        <v>55</v>
      </c>
      <c r="F571" s="49" t="s">
        <v>23</v>
      </c>
      <c r="G571" s="50">
        <v>0.5</v>
      </c>
      <c r="H571" s="51" t="s">
        <v>323</v>
      </c>
      <c r="I571" s="49" t="s">
        <v>174</v>
      </c>
      <c r="J571" s="51"/>
      <c r="K571" s="51"/>
      <c r="L571" s="51"/>
      <c r="M571" s="54">
        <v>1</v>
      </c>
      <c r="N571" s="54">
        <v>1</v>
      </c>
      <c r="O571" s="54"/>
      <c r="P571" s="54"/>
      <c r="Q571" s="54"/>
      <c r="R571" s="54"/>
      <c r="S571" s="52"/>
      <c r="T571" s="60"/>
      <c r="U571" s="51"/>
      <c r="V571" s="51"/>
      <c r="W571" s="51">
        <f t="shared" si="24"/>
        <v>27</v>
      </c>
      <c r="X571" s="68">
        <f t="shared" si="26"/>
        <v>1</v>
      </c>
      <c r="Y571" s="68">
        <f t="shared" si="25"/>
        <v>2</v>
      </c>
      <c r="Z571" s="49"/>
      <c r="AA571" s="49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51">
        <v>4848</v>
      </c>
      <c r="B572" s="48">
        <v>2019</v>
      </c>
      <c r="C572" s="49" t="s">
        <v>48</v>
      </c>
      <c r="D572" s="49" t="s">
        <v>173</v>
      </c>
      <c r="E572" s="49" t="s">
        <v>55</v>
      </c>
      <c r="F572" s="49" t="s">
        <v>23</v>
      </c>
      <c r="G572" s="50">
        <v>0.5</v>
      </c>
      <c r="H572" s="51" t="s">
        <v>323</v>
      </c>
      <c r="I572" s="49" t="s">
        <v>175</v>
      </c>
      <c r="J572" s="51">
        <v>18</v>
      </c>
      <c r="K572" s="51">
        <v>18</v>
      </c>
      <c r="L572" s="51"/>
      <c r="M572" s="54">
        <v>1</v>
      </c>
      <c r="N572" s="54"/>
      <c r="O572" s="54"/>
      <c r="P572" s="54"/>
      <c r="Q572" s="54"/>
      <c r="R572" s="54"/>
      <c r="S572" s="52"/>
      <c r="T572" s="60"/>
      <c r="U572" s="51"/>
      <c r="V572" s="51"/>
      <c r="W572" s="51">
        <f t="shared" si="24"/>
        <v>27</v>
      </c>
      <c r="X572" s="68">
        <f t="shared" si="26"/>
        <v>1</v>
      </c>
      <c r="Y572" s="68">
        <f t="shared" si="25"/>
        <v>2</v>
      </c>
      <c r="Z572" s="49"/>
      <c r="AA572" s="49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51">
        <v>4848</v>
      </c>
      <c r="B573" s="48">
        <v>2019</v>
      </c>
      <c r="C573" s="49" t="s">
        <v>48</v>
      </c>
      <c r="D573" s="49" t="s">
        <v>62</v>
      </c>
      <c r="E573" s="49" t="s">
        <v>28</v>
      </c>
      <c r="F573" s="49" t="s">
        <v>23</v>
      </c>
      <c r="G573" s="50">
        <v>0.75</v>
      </c>
      <c r="H573" s="51" t="s">
        <v>323</v>
      </c>
      <c r="I573" s="49" t="s">
        <v>174</v>
      </c>
      <c r="J573" s="51"/>
      <c r="K573" s="51"/>
      <c r="L573" s="51"/>
      <c r="M573" s="54">
        <v>1</v>
      </c>
      <c r="N573" s="54">
        <v>1</v>
      </c>
      <c r="O573" s="54"/>
      <c r="P573" s="54"/>
      <c r="Q573" s="54"/>
      <c r="R573" s="54"/>
      <c r="S573" s="52"/>
      <c r="T573" s="60"/>
      <c r="U573" s="51"/>
      <c r="V573" s="51"/>
      <c r="W573" s="51">
        <f t="shared" si="24"/>
        <v>27</v>
      </c>
      <c r="X573" s="68">
        <f t="shared" si="26"/>
        <v>1</v>
      </c>
      <c r="Y573" s="68">
        <f t="shared" si="25"/>
        <v>2</v>
      </c>
      <c r="Z573" s="49"/>
      <c r="AA573" s="49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51">
        <v>4848</v>
      </c>
      <c r="B574" s="48">
        <v>2019</v>
      </c>
      <c r="C574" s="49" t="s">
        <v>48</v>
      </c>
      <c r="D574" s="49" t="s">
        <v>62</v>
      </c>
      <c r="E574" s="49" t="s">
        <v>28</v>
      </c>
      <c r="F574" s="49" t="s">
        <v>23</v>
      </c>
      <c r="G574" s="50">
        <v>0.75</v>
      </c>
      <c r="H574" s="57" t="s">
        <v>323</v>
      </c>
      <c r="I574" s="49" t="s">
        <v>176</v>
      </c>
      <c r="J574" s="51">
        <v>9</v>
      </c>
      <c r="K574" s="51"/>
      <c r="L574" s="51">
        <v>54</v>
      </c>
      <c r="M574" s="54">
        <v>1</v>
      </c>
      <c r="N574" s="54"/>
      <c r="O574" s="54"/>
      <c r="P574" s="54"/>
      <c r="Q574" s="54"/>
      <c r="R574" s="54"/>
      <c r="S574" s="52"/>
      <c r="T574" s="60"/>
      <c r="U574" s="51"/>
      <c r="V574" s="51"/>
      <c r="W574" s="51">
        <f t="shared" si="24"/>
        <v>27</v>
      </c>
      <c r="X574" s="68">
        <f t="shared" si="26"/>
        <v>1</v>
      </c>
      <c r="Y574" s="68">
        <f t="shared" si="25"/>
        <v>2</v>
      </c>
      <c r="Z574" s="49"/>
      <c r="AA574" s="49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51">
        <v>5791</v>
      </c>
      <c r="B575" s="48">
        <v>2019</v>
      </c>
      <c r="C575" s="49" t="s">
        <v>31</v>
      </c>
      <c r="D575" s="49" t="s">
        <v>32</v>
      </c>
      <c r="E575" s="49" t="s">
        <v>33</v>
      </c>
      <c r="F575" s="49" t="s">
        <v>25</v>
      </c>
      <c r="G575" s="50">
        <v>1</v>
      </c>
      <c r="H575" s="57" t="s">
        <v>324</v>
      </c>
      <c r="I575" s="49" t="s">
        <v>350</v>
      </c>
      <c r="J575" s="51">
        <v>18</v>
      </c>
      <c r="K575" s="51"/>
      <c r="L575" s="51">
        <v>36</v>
      </c>
      <c r="M575" s="54">
        <v>1</v>
      </c>
      <c r="N575" s="54"/>
      <c r="O575" s="54"/>
      <c r="P575" s="54">
        <v>1</v>
      </c>
      <c r="Q575" s="54"/>
      <c r="R575" s="54"/>
      <c r="S575" s="52"/>
      <c r="T575" s="60"/>
      <c r="U575" s="51"/>
      <c r="V575" s="51"/>
      <c r="W575" s="51">
        <f t="shared" si="24"/>
        <v>29</v>
      </c>
      <c r="X575" s="68">
        <f t="shared" si="26"/>
        <v>1</v>
      </c>
      <c r="Y575" s="68">
        <f t="shared" si="25"/>
        <v>2</v>
      </c>
      <c r="Z575" s="49"/>
      <c r="AA575" s="49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51">
        <v>5791</v>
      </c>
      <c r="B576" s="48">
        <v>2019</v>
      </c>
      <c r="C576" s="49" t="s">
        <v>38</v>
      </c>
      <c r="D576" s="49" t="s">
        <v>229</v>
      </c>
      <c r="E576" s="49" t="s">
        <v>95</v>
      </c>
      <c r="F576" s="49" t="s">
        <v>25</v>
      </c>
      <c r="G576" s="50">
        <v>1</v>
      </c>
      <c r="H576" s="57" t="s">
        <v>324</v>
      </c>
      <c r="I576" s="49" t="s">
        <v>334</v>
      </c>
      <c r="J576" s="51"/>
      <c r="K576" s="51"/>
      <c r="L576" s="51">
        <v>36</v>
      </c>
      <c r="M576" s="54"/>
      <c r="N576" s="54"/>
      <c r="O576" s="54"/>
      <c r="P576" s="54"/>
      <c r="Q576" s="54"/>
      <c r="R576" s="54"/>
      <c r="S576" s="52"/>
      <c r="T576" s="60"/>
      <c r="U576" s="51"/>
      <c r="V576" s="51"/>
      <c r="W576" s="51">
        <f t="shared" si="24"/>
        <v>29</v>
      </c>
      <c r="X576" s="68">
        <f t="shared" si="26"/>
        <v>1</v>
      </c>
      <c r="Y576" s="68">
        <f t="shared" si="25"/>
        <v>2</v>
      </c>
      <c r="Z576" s="49"/>
      <c r="AA576" s="49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51">
        <v>5791</v>
      </c>
      <c r="B577" s="48">
        <v>2019</v>
      </c>
      <c r="C577" s="49" t="s">
        <v>38</v>
      </c>
      <c r="D577" s="49" t="s">
        <v>229</v>
      </c>
      <c r="E577" s="49" t="s">
        <v>95</v>
      </c>
      <c r="F577" s="49" t="s">
        <v>25</v>
      </c>
      <c r="G577" s="50">
        <v>1</v>
      </c>
      <c r="H577" s="57" t="s">
        <v>324</v>
      </c>
      <c r="I577" s="49" t="s">
        <v>335</v>
      </c>
      <c r="J577" s="51"/>
      <c r="K577" s="51"/>
      <c r="L577" s="51">
        <v>72</v>
      </c>
      <c r="M577" s="54"/>
      <c r="N577" s="54"/>
      <c r="O577" s="54"/>
      <c r="P577" s="54"/>
      <c r="Q577" s="54"/>
      <c r="R577" s="54"/>
      <c r="S577" s="52"/>
      <c r="T577" s="60"/>
      <c r="U577" s="51"/>
      <c r="V577" s="51"/>
      <c r="W577" s="51">
        <f t="shared" si="24"/>
        <v>29</v>
      </c>
      <c r="X577" s="68">
        <f t="shared" si="26"/>
        <v>1</v>
      </c>
      <c r="Y577" s="68">
        <f t="shared" si="25"/>
        <v>2</v>
      </c>
      <c r="Z577" s="49"/>
      <c r="AA577" s="49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51">
        <v>5791</v>
      </c>
      <c r="B578" s="48">
        <v>2019</v>
      </c>
      <c r="C578" s="49" t="s">
        <v>103</v>
      </c>
      <c r="D578" s="49" t="s">
        <v>188</v>
      </c>
      <c r="E578" s="49" t="s">
        <v>105</v>
      </c>
      <c r="F578" s="49" t="s">
        <v>25</v>
      </c>
      <c r="G578" s="50"/>
      <c r="H578" s="57" t="s">
        <v>324</v>
      </c>
      <c r="I578" s="49" t="s">
        <v>332</v>
      </c>
      <c r="J578" s="51">
        <v>18</v>
      </c>
      <c r="K578" s="51">
        <v>18</v>
      </c>
      <c r="L578" s="51"/>
      <c r="M578" s="54">
        <v>1</v>
      </c>
      <c r="N578" s="54"/>
      <c r="O578" s="54"/>
      <c r="P578" s="54">
        <v>1</v>
      </c>
      <c r="Q578" s="54"/>
      <c r="R578" s="54"/>
      <c r="S578" s="52"/>
      <c r="T578" s="60"/>
      <c r="U578" s="51"/>
      <c r="V578" s="51"/>
      <c r="W578" s="51">
        <f t="shared" si="24"/>
        <v>29</v>
      </c>
      <c r="X578" s="68">
        <f t="shared" si="26"/>
        <v>1</v>
      </c>
      <c r="Y578" s="68">
        <f t="shared" si="25"/>
        <v>2</v>
      </c>
      <c r="Z578" s="49"/>
      <c r="AA578" s="49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51">
        <v>5791</v>
      </c>
      <c r="B579" s="48">
        <v>2017</v>
      </c>
      <c r="C579" s="49" t="s">
        <v>42</v>
      </c>
      <c r="D579" s="49" t="s">
        <v>83</v>
      </c>
      <c r="E579" s="49" t="s">
        <v>26</v>
      </c>
      <c r="F579" s="49" t="s">
        <v>25</v>
      </c>
      <c r="G579" s="50"/>
      <c r="H579" s="57">
        <v>16591</v>
      </c>
      <c r="I579" s="49" t="s">
        <v>198</v>
      </c>
      <c r="J579" s="51">
        <v>16</v>
      </c>
      <c r="K579" s="51">
        <v>20</v>
      </c>
      <c r="L579" s="51"/>
      <c r="M579" s="54">
        <v>1</v>
      </c>
      <c r="N579" s="54"/>
      <c r="O579" s="54"/>
      <c r="P579" s="54">
        <v>1</v>
      </c>
      <c r="Q579" s="54"/>
      <c r="R579" s="54"/>
      <c r="S579" s="52"/>
      <c r="T579" s="60"/>
      <c r="U579" s="51"/>
      <c r="V579" s="51"/>
      <c r="W579" s="51">
        <f t="shared" si="24"/>
        <v>29</v>
      </c>
      <c r="X579" s="68">
        <f t="shared" si="26"/>
        <v>1</v>
      </c>
      <c r="Y579" s="68">
        <f t="shared" si="25"/>
        <v>2</v>
      </c>
      <c r="Z579" s="49"/>
      <c r="AA579" s="49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51">
        <v>5791</v>
      </c>
      <c r="B580" s="48">
        <v>2017</v>
      </c>
      <c r="C580" s="49" t="s">
        <v>45</v>
      </c>
      <c r="D580" s="49" t="s">
        <v>122</v>
      </c>
      <c r="E580" s="49" t="s">
        <v>20</v>
      </c>
      <c r="F580" s="49" t="s">
        <v>21</v>
      </c>
      <c r="G580" s="50">
        <v>0.5</v>
      </c>
      <c r="H580" s="57">
        <v>16591</v>
      </c>
      <c r="I580" s="56" t="s">
        <v>199</v>
      </c>
      <c r="J580" s="57"/>
      <c r="K580" s="57">
        <v>10</v>
      </c>
      <c r="L580" s="57"/>
      <c r="M580" s="54"/>
      <c r="N580" s="54"/>
      <c r="O580" s="54"/>
      <c r="P580" s="54">
        <v>1</v>
      </c>
      <c r="Q580" s="54"/>
      <c r="R580" s="54"/>
      <c r="S580" s="52"/>
      <c r="T580" s="47"/>
      <c r="U580" s="57"/>
      <c r="V580" s="57"/>
      <c r="W580" s="51">
        <f t="shared" ref="W580:W643" si="27">IFERROR(IFERROR(INDEX(A$1:BE$12,11,MATCH(H580,AD$4:BE$4,0)+29),INDEX(A$1:BE$12,12,MATCH(H580,AD$5:BE$5,0)+29)), 0)</f>
        <v>29</v>
      </c>
      <c r="X580" s="68">
        <f t="shared" si="26"/>
        <v>1</v>
      </c>
      <c r="Y580" s="68">
        <f t="shared" ref="Y580:Y643" si="28">ROUNDUP(W580/15,0)</f>
        <v>2</v>
      </c>
      <c r="Z580" s="56"/>
      <c r="AA580" s="56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51">
        <v>5791</v>
      </c>
      <c r="B581" s="48">
        <v>2017</v>
      </c>
      <c r="C581" s="49" t="s">
        <v>45</v>
      </c>
      <c r="D581" s="49" t="s">
        <v>97</v>
      </c>
      <c r="E581" s="49" t="s">
        <v>81</v>
      </c>
      <c r="F581" s="49" t="s">
        <v>25</v>
      </c>
      <c r="G581" s="50"/>
      <c r="H581" s="57">
        <v>16591</v>
      </c>
      <c r="I581" s="56" t="s">
        <v>199</v>
      </c>
      <c r="J581" s="57">
        <v>16</v>
      </c>
      <c r="K581" s="57">
        <v>10</v>
      </c>
      <c r="L581" s="57"/>
      <c r="M581" s="54">
        <v>1</v>
      </c>
      <c r="N581" s="54"/>
      <c r="O581" s="54"/>
      <c r="P581" s="54">
        <v>1</v>
      </c>
      <c r="Q581" s="54"/>
      <c r="R581" s="54"/>
      <c r="S581" s="52"/>
      <c r="T581" s="47"/>
      <c r="U581" s="57"/>
      <c r="V581" s="57"/>
      <c r="W581" s="51">
        <f t="shared" si="27"/>
        <v>29</v>
      </c>
      <c r="X581" s="68">
        <f t="shared" ref="X581:X644" si="29">ROUNDUP(W581/30,0)</f>
        <v>1</v>
      </c>
      <c r="Y581" s="68">
        <f t="shared" si="28"/>
        <v>2</v>
      </c>
      <c r="Z581" s="56"/>
      <c r="AA581" s="56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51">
        <v>5791</v>
      </c>
      <c r="B582" s="48">
        <v>2019</v>
      </c>
      <c r="C582" s="49" t="s">
        <v>42</v>
      </c>
      <c r="D582" s="49" t="s">
        <v>43</v>
      </c>
      <c r="E582" s="49" t="s">
        <v>20</v>
      </c>
      <c r="F582" s="49" t="s">
        <v>21</v>
      </c>
      <c r="G582" s="50"/>
      <c r="H582" s="57" t="s">
        <v>324</v>
      </c>
      <c r="I582" s="56" t="s">
        <v>222</v>
      </c>
      <c r="J582" s="57">
        <v>16</v>
      </c>
      <c r="K582" s="57">
        <v>18</v>
      </c>
      <c r="L582" s="57"/>
      <c r="M582" s="54">
        <v>1</v>
      </c>
      <c r="N582" s="54"/>
      <c r="O582" s="54"/>
      <c r="P582" s="54">
        <v>1</v>
      </c>
      <c r="Q582" s="54"/>
      <c r="R582" s="54"/>
      <c r="S582" s="52"/>
      <c r="T582" s="47"/>
      <c r="U582" s="57"/>
      <c r="V582" s="57"/>
      <c r="W582" s="51">
        <f t="shared" si="27"/>
        <v>29</v>
      </c>
      <c r="X582" s="68">
        <f t="shared" si="29"/>
        <v>1</v>
      </c>
      <c r="Y582" s="68">
        <f t="shared" si="28"/>
        <v>2</v>
      </c>
      <c r="Z582" s="56"/>
      <c r="AA582" s="56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51">
        <v>5791</v>
      </c>
      <c r="B583" s="48">
        <v>2019</v>
      </c>
      <c r="C583" s="49" t="s">
        <v>48</v>
      </c>
      <c r="D583" s="49" t="s">
        <v>57</v>
      </c>
      <c r="E583" s="49" t="s">
        <v>30</v>
      </c>
      <c r="F583" s="49" t="s">
        <v>25</v>
      </c>
      <c r="G583" s="50">
        <v>0.75</v>
      </c>
      <c r="H583" s="57" t="s">
        <v>324</v>
      </c>
      <c r="I583" s="56" t="s">
        <v>351</v>
      </c>
      <c r="J583" s="57"/>
      <c r="K583" s="57"/>
      <c r="L583" s="45">
        <v>72</v>
      </c>
      <c r="M583" s="54">
        <v>1</v>
      </c>
      <c r="N583" s="54"/>
      <c r="O583" s="54">
        <v>1</v>
      </c>
      <c r="P583" s="54"/>
      <c r="Q583" s="54"/>
      <c r="R583" s="54"/>
      <c r="S583" s="52"/>
      <c r="T583" s="47"/>
      <c r="U583" s="57"/>
      <c r="V583" s="57"/>
      <c r="W583" s="51">
        <f t="shared" si="27"/>
        <v>29</v>
      </c>
      <c r="X583" s="68">
        <f t="shared" si="29"/>
        <v>1</v>
      </c>
      <c r="Y583" s="68">
        <f t="shared" si="28"/>
        <v>2</v>
      </c>
      <c r="Z583" s="56"/>
      <c r="AA583" s="56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51">
        <v>5791</v>
      </c>
      <c r="B584" s="48">
        <v>2019</v>
      </c>
      <c r="C584" s="49" t="s">
        <v>48</v>
      </c>
      <c r="D584" s="49" t="s">
        <v>57</v>
      </c>
      <c r="E584" s="49" t="s">
        <v>30</v>
      </c>
      <c r="F584" s="49" t="s">
        <v>25</v>
      </c>
      <c r="G584" s="50">
        <v>0.75</v>
      </c>
      <c r="H584" s="57" t="s">
        <v>324</v>
      </c>
      <c r="I584" s="49" t="s">
        <v>348</v>
      </c>
      <c r="J584" s="51"/>
      <c r="K584" s="51">
        <v>18</v>
      </c>
      <c r="L584" s="51">
        <v>36</v>
      </c>
      <c r="M584" s="54">
        <v>1</v>
      </c>
      <c r="N584" s="54"/>
      <c r="O584" s="54">
        <v>1</v>
      </c>
      <c r="P584" s="54"/>
      <c r="Q584" s="54"/>
      <c r="R584" s="54"/>
      <c r="S584" s="52"/>
      <c r="T584" s="60"/>
      <c r="U584" s="51"/>
      <c r="V584" s="51"/>
      <c r="W584" s="51">
        <f t="shared" si="27"/>
        <v>29</v>
      </c>
      <c r="X584" s="68">
        <f t="shared" si="29"/>
        <v>1</v>
      </c>
      <c r="Y584" s="68">
        <f t="shared" si="28"/>
        <v>2</v>
      </c>
      <c r="Z584" s="49"/>
      <c r="AA584" s="49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51">
        <v>6368</v>
      </c>
      <c r="B585" s="48">
        <v>2020</v>
      </c>
      <c r="C585" s="49" t="s">
        <v>31</v>
      </c>
      <c r="D585" s="49" t="s">
        <v>32</v>
      </c>
      <c r="E585" s="49" t="s">
        <v>33</v>
      </c>
      <c r="F585" s="49" t="s">
        <v>25</v>
      </c>
      <c r="G585" s="50">
        <v>1</v>
      </c>
      <c r="H585" s="57" t="s">
        <v>325</v>
      </c>
      <c r="I585" s="49" t="s">
        <v>350</v>
      </c>
      <c r="J585" s="51">
        <v>18</v>
      </c>
      <c r="K585" s="51"/>
      <c r="L585" s="51">
        <v>54</v>
      </c>
      <c r="M585" s="54">
        <v>1</v>
      </c>
      <c r="N585" s="54"/>
      <c r="O585" s="54"/>
      <c r="P585" s="54">
        <v>1</v>
      </c>
      <c r="Q585" s="54"/>
      <c r="R585" s="54"/>
      <c r="S585" s="52"/>
      <c r="T585" s="60"/>
      <c r="U585" s="51"/>
      <c r="V585" s="51"/>
      <c r="W585" s="51">
        <f t="shared" si="27"/>
        <v>39</v>
      </c>
      <c r="X585" s="68">
        <f t="shared" si="29"/>
        <v>2</v>
      </c>
      <c r="Y585" s="68">
        <f t="shared" si="28"/>
        <v>3</v>
      </c>
      <c r="Z585" s="49"/>
      <c r="AA585" s="49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51">
        <v>6368</v>
      </c>
      <c r="B586" s="48">
        <v>2020</v>
      </c>
      <c r="C586" s="49" t="s">
        <v>38</v>
      </c>
      <c r="D586" s="49" t="s">
        <v>229</v>
      </c>
      <c r="E586" s="49" t="s">
        <v>95</v>
      </c>
      <c r="F586" s="49" t="s">
        <v>25</v>
      </c>
      <c r="G586" s="50">
        <v>1</v>
      </c>
      <c r="H586" s="57" t="s">
        <v>325</v>
      </c>
      <c r="I586" s="49" t="s">
        <v>334</v>
      </c>
      <c r="J586" s="51"/>
      <c r="K586" s="51"/>
      <c r="L586" s="51">
        <v>54</v>
      </c>
      <c r="M586" s="54"/>
      <c r="N586" s="54"/>
      <c r="O586" s="54"/>
      <c r="P586" s="54"/>
      <c r="Q586" s="54"/>
      <c r="R586" s="54"/>
      <c r="S586" s="52"/>
      <c r="T586" s="60"/>
      <c r="U586" s="51"/>
      <c r="V586" s="51"/>
      <c r="W586" s="51">
        <f t="shared" si="27"/>
        <v>39</v>
      </c>
      <c r="X586" s="68">
        <f t="shared" si="29"/>
        <v>2</v>
      </c>
      <c r="Y586" s="68">
        <f t="shared" si="28"/>
        <v>3</v>
      </c>
      <c r="Z586" s="49"/>
      <c r="AA586" s="49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51">
        <v>6368</v>
      </c>
      <c r="B587" s="48">
        <v>2020</v>
      </c>
      <c r="C587" s="49" t="s">
        <v>38</v>
      </c>
      <c r="D587" s="49" t="s">
        <v>229</v>
      </c>
      <c r="E587" s="49" t="s">
        <v>95</v>
      </c>
      <c r="F587" s="49" t="s">
        <v>25</v>
      </c>
      <c r="G587" s="50">
        <v>1</v>
      </c>
      <c r="H587" s="57" t="s">
        <v>325</v>
      </c>
      <c r="I587" s="49" t="s">
        <v>335</v>
      </c>
      <c r="J587" s="51"/>
      <c r="K587" s="51"/>
      <c r="L587" s="51">
        <v>108</v>
      </c>
      <c r="M587" s="54"/>
      <c r="N587" s="54"/>
      <c r="O587" s="54"/>
      <c r="P587" s="54"/>
      <c r="Q587" s="54"/>
      <c r="R587" s="54"/>
      <c r="S587" s="52"/>
      <c r="T587" s="60"/>
      <c r="U587" s="51"/>
      <c r="V587" s="51"/>
      <c r="W587" s="51">
        <f t="shared" si="27"/>
        <v>39</v>
      </c>
      <c r="X587" s="68">
        <f t="shared" si="29"/>
        <v>2</v>
      </c>
      <c r="Y587" s="68">
        <f t="shared" si="28"/>
        <v>3</v>
      </c>
      <c r="Z587" s="49"/>
      <c r="AA587" s="49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51">
        <v>6368</v>
      </c>
      <c r="B588" s="48">
        <v>2020</v>
      </c>
      <c r="C588" s="49" t="s">
        <v>103</v>
      </c>
      <c r="D588" s="49" t="s">
        <v>188</v>
      </c>
      <c r="E588" s="49" t="s">
        <v>105</v>
      </c>
      <c r="F588" s="49" t="s">
        <v>25</v>
      </c>
      <c r="G588" s="50"/>
      <c r="H588" s="57" t="s">
        <v>325</v>
      </c>
      <c r="I588" s="49" t="s">
        <v>332</v>
      </c>
      <c r="J588" s="51">
        <v>18</v>
      </c>
      <c r="K588" s="51">
        <v>36</v>
      </c>
      <c r="L588" s="51"/>
      <c r="M588" s="54">
        <v>1</v>
      </c>
      <c r="N588" s="54"/>
      <c r="O588" s="54"/>
      <c r="P588" s="54">
        <v>1</v>
      </c>
      <c r="Q588" s="54"/>
      <c r="R588" s="54"/>
      <c r="S588" s="52"/>
      <c r="T588" s="60"/>
      <c r="U588" s="51"/>
      <c r="V588" s="51"/>
      <c r="W588" s="51">
        <f t="shared" si="27"/>
        <v>39</v>
      </c>
      <c r="X588" s="68">
        <f t="shared" si="29"/>
        <v>2</v>
      </c>
      <c r="Y588" s="68">
        <f t="shared" si="28"/>
        <v>3</v>
      </c>
      <c r="Z588" s="49"/>
      <c r="AA588" s="49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51">
        <v>6368</v>
      </c>
      <c r="B589" s="48">
        <v>2020</v>
      </c>
      <c r="C589" s="49" t="s">
        <v>42</v>
      </c>
      <c r="D589" s="49" t="s">
        <v>43</v>
      </c>
      <c r="E589" s="49" t="s">
        <v>20</v>
      </c>
      <c r="F589" s="49" t="s">
        <v>21</v>
      </c>
      <c r="G589" s="50"/>
      <c r="H589" s="57" t="s">
        <v>325</v>
      </c>
      <c r="I589" s="49" t="s">
        <v>222</v>
      </c>
      <c r="J589" s="51">
        <v>16</v>
      </c>
      <c r="K589" s="51">
        <v>36</v>
      </c>
      <c r="L589" s="51"/>
      <c r="M589" s="54">
        <v>1</v>
      </c>
      <c r="N589" s="54"/>
      <c r="O589" s="54"/>
      <c r="P589" s="54">
        <v>1</v>
      </c>
      <c r="Q589" s="54"/>
      <c r="R589" s="54"/>
      <c r="S589" s="52"/>
      <c r="T589" s="60"/>
      <c r="U589" s="51"/>
      <c r="V589" s="51"/>
      <c r="W589" s="51">
        <f t="shared" si="27"/>
        <v>39</v>
      </c>
      <c r="X589" s="68">
        <f t="shared" si="29"/>
        <v>2</v>
      </c>
      <c r="Y589" s="68">
        <f t="shared" si="28"/>
        <v>3</v>
      </c>
      <c r="Z589" s="49"/>
      <c r="AA589" s="49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51">
        <v>6368</v>
      </c>
      <c r="B590" s="48">
        <v>2020</v>
      </c>
      <c r="C590" s="49" t="s">
        <v>48</v>
      </c>
      <c r="D590" s="49" t="s">
        <v>57</v>
      </c>
      <c r="E590" s="49" t="s">
        <v>30</v>
      </c>
      <c r="F590" s="49" t="s">
        <v>25</v>
      </c>
      <c r="G590" s="50">
        <v>0.75</v>
      </c>
      <c r="H590" s="57" t="s">
        <v>325</v>
      </c>
      <c r="I590" s="56" t="s">
        <v>351</v>
      </c>
      <c r="J590" s="57"/>
      <c r="K590" s="57"/>
      <c r="L590" s="57">
        <v>108</v>
      </c>
      <c r="M590" s="54">
        <v>1</v>
      </c>
      <c r="N590" s="54"/>
      <c r="O590" s="54">
        <v>1</v>
      </c>
      <c r="P590" s="54"/>
      <c r="Q590" s="54"/>
      <c r="R590" s="54"/>
      <c r="S590" s="52"/>
      <c r="T590" s="47"/>
      <c r="U590" s="57"/>
      <c r="V590" s="57"/>
      <c r="W590" s="51">
        <f t="shared" si="27"/>
        <v>39</v>
      </c>
      <c r="X590" s="68">
        <f t="shared" si="29"/>
        <v>2</v>
      </c>
      <c r="Y590" s="68">
        <f t="shared" si="28"/>
        <v>3</v>
      </c>
      <c r="Z590" s="56"/>
      <c r="AA590" s="56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51">
        <v>6368</v>
      </c>
      <c r="B591" s="48">
        <v>2020</v>
      </c>
      <c r="C591" s="49" t="s">
        <v>48</v>
      </c>
      <c r="D591" s="49" t="s">
        <v>57</v>
      </c>
      <c r="E591" s="49" t="s">
        <v>30</v>
      </c>
      <c r="F591" s="49" t="s">
        <v>25</v>
      </c>
      <c r="G591" s="50">
        <v>0.75</v>
      </c>
      <c r="H591" s="57" t="s">
        <v>325</v>
      </c>
      <c r="I591" s="56" t="s">
        <v>348</v>
      </c>
      <c r="J591" s="57"/>
      <c r="K591" s="57">
        <v>36</v>
      </c>
      <c r="L591" s="57">
        <v>54</v>
      </c>
      <c r="M591" s="54">
        <v>1</v>
      </c>
      <c r="N591" s="54"/>
      <c r="O591" s="54">
        <v>1</v>
      </c>
      <c r="P591" s="54"/>
      <c r="Q591" s="54"/>
      <c r="R591" s="54"/>
      <c r="S591" s="52"/>
      <c r="T591" s="47"/>
      <c r="U591" s="57"/>
      <c r="V591" s="57"/>
      <c r="W591" s="51">
        <f t="shared" si="27"/>
        <v>39</v>
      </c>
      <c r="X591" s="68">
        <f t="shared" si="29"/>
        <v>2</v>
      </c>
      <c r="Y591" s="68">
        <f t="shared" si="28"/>
        <v>3</v>
      </c>
      <c r="Z591" s="56"/>
      <c r="AA591" s="56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51">
        <v>5791</v>
      </c>
      <c r="B592" s="48">
        <v>2020</v>
      </c>
      <c r="C592" s="49" t="s">
        <v>155</v>
      </c>
      <c r="D592" s="49" t="s">
        <v>156</v>
      </c>
      <c r="E592" s="49" t="s">
        <v>157</v>
      </c>
      <c r="F592" s="49" t="s">
        <v>23</v>
      </c>
      <c r="G592" s="50">
        <v>1</v>
      </c>
      <c r="H592" s="57" t="s">
        <v>326</v>
      </c>
      <c r="I592" s="56" t="s">
        <v>364</v>
      </c>
      <c r="J592" s="57">
        <v>18</v>
      </c>
      <c r="K592" s="57"/>
      <c r="L592" s="57">
        <v>36</v>
      </c>
      <c r="M592" s="54">
        <v>1</v>
      </c>
      <c r="N592" s="54"/>
      <c r="O592" s="54"/>
      <c r="P592" s="54"/>
      <c r="Q592" s="54"/>
      <c r="R592" s="54"/>
      <c r="S592" s="52"/>
      <c r="T592" s="47"/>
      <c r="U592" s="57"/>
      <c r="V592" s="57"/>
      <c r="W592" s="51">
        <f t="shared" si="27"/>
        <v>29</v>
      </c>
      <c r="X592" s="68">
        <f t="shared" si="29"/>
        <v>1</v>
      </c>
      <c r="Y592" s="68">
        <f t="shared" si="28"/>
        <v>2</v>
      </c>
      <c r="Z592" s="56"/>
      <c r="AA592" s="56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51">
        <v>5791</v>
      </c>
      <c r="B593" s="48">
        <v>2020</v>
      </c>
      <c r="C593" s="49" t="s">
        <v>38</v>
      </c>
      <c r="D593" s="49" t="s">
        <v>229</v>
      </c>
      <c r="E593" s="49" t="s">
        <v>95</v>
      </c>
      <c r="F593" s="49" t="s">
        <v>25</v>
      </c>
      <c r="G593" s="50">
        <v>1</v>
      </c>
      <c r="H593" s="57" t="s">
        <v>326</v>
      </c>
      <c r="I593" s="56" t="s">
        <v>275</v>
      </c>
      <c r="J593" s="57"/>
      <c r="K593" s="57"/>
      <c r="L593" s="45"/>
      <c r="M593" s="54"/>
      <c r="N593" s="54"/>
      <c r="O593" s="54"/>
      <c r="P593" s="54"/>
      <c r="Q593" s="54"/>
      <c r="R593" s="54"/>
      <c r="S593" s="52"/>
      <c r="T593" s="47"/>
      <c r="U593" s="57"/>
      <c r="V593" s="57"/>
      <c r="W593" s="51">
        <f t="shared" si="27"/>
        <v>29</v>
      </c>
      <c r="X593" s="68">
        <f t="shared" si="29"/>
        <v>1</v>
      </c>
      <c r="Y593" s="68">
        <f t="shared" si="28"/>
        <v>2</v>
      </c>
      <c r="Z593" s="56"/>
      <c r="AA593" s="56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51">
        <v>5791</v>
      </c>
      <c r="B594" s="48">
        <v>2020</v>
      </c>
      <c r="C594" s="49" t="s">
        <v>48</v>
      </c>
      <c r="D594" s="49" t="s">
        <v>173</v>
      </c>
      <c r="E594" s="49" t="s">
        <v>55</v>
      </c>
      <c r="F594" s="49" t="s">
        <v>23</v>
      </c>
      <c r="G594" s="50">
        <v>0.5</v>
      </c>
      <c r="H594" s="51" t="s">
        <v>326</v>
      </c>
      <c r="I594" s="49" t="s">
        <v>174</v>
      </c>
      <c r="J594" s="51"/>
      <c r="K594" s="51"/>
      <c r="L594" s="51"/>
      <c r="M594" s="51"/>
      <c r="N594" s="51"/>
      <c r="O594" s="51"/>
      <c r="P594" s="52"/>
      <c r="Q594" s="52"/>
      <c r="R594" s="52"/>
      <c r="S594" s="52"/>
      <c r="T594" s="55"/>
      <c r="U594" s="52"/>
      <c r="V594" s="52"/>
      <c r="W594" s="51">
        <f t="shared" si="27"/>
        <v>29</v>
      </c>
      <c r="X594" s="68">
        <f t="shared" si="29"/>
        <v>1</v>
      </c>
      <c r="Y594" s="68">
        <f t="shared" si="28"/>
        <v>2</v>
      </c>
      <c r="Z594" s="49"/>
      <c r="AA594" s="49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51">
        <v>5791</v>
      </c>
      <c r="B595" s="48">
        <v>2020</v>
      </c>
      <c r="C595" s="49" t="s">
        <v>48</v>
      </c>
      <c r="D595" s="49" t="s">
        <v>173</v>
      </c>
      <c r="E595" s="49" t="s">
        <v>55</v>
      </c>
      <c r="F595" s="49" t="s">
        <v>23</v>
      </c>
      <c r="G595" s="50">
        <v>0.5</v>
      </c>
      <c r="H595" s="51" t="s">
        <v>326</v>
      </c>
      <c r="I595" s="49" t="s">
        <v>354</v>
      </c>
      <c r="J595" s="51"/>
      <c r="K595" s="51">
        <v>18</v>
      </c>
      <c r="L595" s="51"/>
      <c r="M595" s="51">
        <v>1</v>
      </c>
      <c r="N595" s="51"/>
      <c r="O595" s="51"/>
      <c r="P595" s="52">
        <v>1</v>
      </c>
      <c r="Q595" s="52"/>
      <c r="R595" s="52"/>
      <c r="S595" s="52"/>
      <c r="T595" s="55"/>
      <c r="U595" s="52"/>
      <c r="V595" s="52"/>
      <c r="W595" s="51">
        <f t="shared" si="27"/>
        <v>29</v>
      </c>
      <c r="X595" s="68">
        <f t="shared" si="29"/>
        <v>1</v>
      </c>
      <c r="Y595" s="68">
        <f t="shared" si="28"/>
        <v>2</v>
      </c>
      <c r="Z595" s="49"/>
      <c r="AA595" s="49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51">
        <v>5791</v>
      </c>
      <c r="B596" s="48">
        <v>2020</v>
      </c>
      <c r="C596" s="49" t="s">
        <v>48</v>
      </c>
      <c r="D596" s="49" t="s">
        <v>62</v>
      </c>
      <c r="E596" s="49" t="s">
        <v>28</v>
      </c>
      <c r="F596" s="49" t="s">
        <v>23</v>
      </c>
      <c r="G596" s="50">
        <v>0.75</v>
      </c>
      <c r="H596" s="51" t="s">
        <v>326</v>
      </c>
      <c r="I596" s="49" t="s">
        <v>174</v>
      </c>
      <c r="J596" s="51"/>
      <c r="K596" s="51"/>
      <c r="L596" s="51"/>
      <c r="M596" s="51"/>
      <c r="N596" s="51"/>
      <c r="O596" s="51"/>
      <c r="P596" s="52"/>
      <c r="Q596" s="52"/>
      <c r="R596" s="52"/>
      <c r="S596" s="52"/>
      <c r="T596" s="55"/>
      <c r="U596" s="52"/>
      <c r="V596" s="52"/>
      <c r="W596" s="51">
        <f t="shared" si="27"/>
        <v>29</v>
      </c>
      <c r="X596" s="68">
        <f t="shared" si="29"/>
        <v>1</v>
      </c>
      <c r="Y596" s="68">
        <f t="shared" si="28"/>
        <v>2</v>
      </c>
      <c r="Z596" s="49"/>
      <c r="AA596" s="49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51">
        <v>5791</v>
      </c>
      <c r="B597" s="48">
        <v>2020</v>
      </c>
      <c r="C597" s="49" t="s">
        <v>48</v>
      </c>
      <c r="D597" s="49" t="s">
        <v>62</v>
      </c>
      <c r="E597" s="49" t="s">
        <v>28</v>
      </c>
      <c r="F597" s="49" t="s">
        <v>23</v>
      </c>
      <c r="G597" s="50">
        <v>0.75</v>
      </c>
      <c r="H597" s="51" t="s">
        <v>326</v>
      </c>
      <c r="I597" s="49" t="s">
        <v>176</v>
      </c>
      <c r="J597" s="51"/>
      <c r="K597" s="51"/>
      <c r="L597" s="51"/>
      <c r="M597" s="51"/>
      <c r="N597" s="51"/>
      <c r="O597" s="51"/>
      <c r="P597" s="52"/>
      <c r="Q597" s="52"/>
      <c r="R597" s="52"/>
      <c r="S597" s="52"/>
      <c r="T597" s="55"/>
      <c r="U597" s="52"/>
      <c r="V597" s="52"/>
      <c r="W597" s="51">
        <f t="shared" si="27"/>
        <v>29</v>
      </c>
      <c r="X597" s="68">
        <f t="shared" si="29"/>
        <v>1</v>
      </c>
      <c r="Y597" s="68">
        <f t="shared" si="28"/>
        <v>2</v>
      </c>
      <c r="Z597" s="49"/>
      <c r="AA597" s="49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51">
        <v>5791</v>
      </c>
      <c r="B598" s="48">
        <v>2020</v>
      </c>
      <c r="C598" s="49" t="s">
        <v>38</v>
      </c>
      <c r="D598" s="49" t="s">
        <v>80</v>
      </c>
      <c r="E598" s="49" t="s">
        <v>81</v>
      </c>
      <c r="F598" s="49" t="s">
        <v>21</v>
      </c>
      <c r="G598" s="50">
        <v>1</v>
      </c>
      <c r="H598" s="51" t="s">
        <v>326</v>
      </c>
      <c r="I598" s="49" t="s">
        <v>344</v>
      </c>
      <c r="J598" s="51"/>
      <c r="K598" s="51"/>
      <c r="L598" s="51"/>
      <c r="M598" s="51">
        <v>1</v>
      </c>
      <c r="N598" s="51">
        <v>1</v>
      </c>
      <c r="O598" s="51"/>
      <c r="P598" s="52"/>
      <c r="Q598" s="52"/>
      <c r="R598" s="52"/>
      <c r="S598" s="52"/>
      <c r="T598" s="55"/>
      <c r="U598" s="52"/>
      <c r="V598" s="52"/>
      <c r="W598" s="51">
        <f t="shared" si="27"/>
        <v>29</v>
      </c>
      <c r="X598" s="68">
        <f t="shared" si="29"/>
        <v>1</v>
      </c>
      <c r="Y598" s="68">
        <f t="shared" si="28"/>
        <v>2</v>
      </c>
      <c r="Z598" s="49"/>
      <c r="AA598" s="49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51" x14ac:dyDescent="0.25">
      <c r="A599" s="51">
        <v>5791</v>
      </c>
      <c r="B599" s="48">
        <v>2020</v>
      </c>
      <c r="C599" s="49" t="s">
        <v>38</v>
      </c>
      <c r="D599" s="49" t="s">
        <v>80</v>
      </c>
      <c r="E599" s="49" t="s">
        <v>81</v>
      </c>
      <c r="F599" s="49" t="s">
        <v>21</v>
      </c>
      <c r="G599" s="50">
        <v>1</v>
      </c>
      <c r="H599" s="51" t="s">
        <v>326</v>
      </c>
      <c r="I599" s="49" t="s">
        <v>345</v>
      </c>
      <c r="J599" s="51"/>
      <c r="K599" s="51"/>
      <c r="L599" s="51">
        <v>36</v>
      </c>
      <c r="M599" s="51">
        <v>1</v>
      </c>
      <c r="N599" s="51"/>
      <c r="O599" s="51"/>
      <c r="P599" s="52"/>
      <c r="Q599" s="52"/>
      <c r="R599" s="52"/>
      <c r="S599" s="52"/>
      <c r="T599" s="55"/>
      <c r="U599" s="52"/>
      <c r="V599" s="52"/>
      <c r="W599" s="51">
        <f t="shared" si="27"/>
        <v>29</v>
      </c>
      <c r="X599" s="68">
        <f t="shared" si="29"/>
        <v>1</v>
      </c>
      <c r="Y599" s="68">
        <f t="shared" si="28"/>
        <v>2</v>
      </c>
      <c r="Z599" s="49"/>
      <c r="AA599" s="49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51">
        <v>5791</v>
      </c>
      <c r="B600" s="48">
        <v>2020</v>
      </c>
      <c r="C600" s="49" t="s">
        <v>38</v>
      </c>
      <c r="D600" s="49" t="s">
        <v>59</v>
      </c>
      <c r="E600" s="49" t="s">
        <v>20</v>
      </c>
      <c r="F600" s="49" t="s">
        <v>21</v>
      </c>
      <c r="G600" s="50">
        <v>0.75</v>
      </c>
      <c r="H600" s="51" t="s">
        <v>326</v>
      </c>
      <c r="I600" s="49" t="s">
        <v>346</v>
      </c>
      <c r="J600" s="51"/>
      <c r="K600" s="51"/>
      <c r="L600" s="51"/>
      <c r="M600" s="51">
        <v>1</v>
      </c>
      <c r="N600" s="51">
        <v>1</v>
      </c>
      <c r="O600" s="51"/>
      <c r="P600" s="52"/>
      <c r="Q600" s="52"/>
      <c r="R600" s="52"/>
      <c r="S600" s="52"/>
      <c r="T600" s="55"/>
      <c r="U600" s="52"/>
      <c r="V600" s="52"/>
      <c r="W600" s="51">
        <f t="shared" si="27"/>
        <v>29</v>
      </c>
      <c r="X600" s="68">
        <f t="shared" si="29"/>
        <v>1</v>
      </c>
      <c r="Y600" s="68">
        <f t="shared" si="28"/>
        <v>2</v>
      </c>
      <c r="Z600" s="49"/>
      <c r="AA600" s="49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51">
        <v>5791</v>
      </c>
      <c r="B601" s="48">
        <v>2020</v>
      </c>
      <c r="C601" s="49" t="s">
        <v>38</v>
      </c>
      <c r="D601" s="49" t="s">
        <v>59</v>
      </c>
      <c r="E601" s="49" t="s">
        <v>20</v>
      </c>
      <c r="F601" s="49" t="s">
        <v>21</v>
      </c>
      <c r="G601" s="50">
        <v>0.75</v>
      </c>
      <c r="H601" s="51" t="s">
        <v>326</v>
      </c>
      <c r="I601" s="49" t="s">
        <v>347</v>
      </c>
      <c r="J601" s="51"/>
      <c r="K601" s="51"/>
      <c r="L601" s="51">
        <v>144</v>
      </c>
      <c r="M601" s="51">
        <v>1</v>
      </c>
      <c r="N601" s="51"/>
      <c r="O601" s="51"/>
      <c r="P601" s="52"/>
      <c r="Q601" s="52"/>
      <c r="R601" s="52"/>
      <c r="S601" s="52"/>
      <c r="T601" s="55"/>
      <c r="U601" s="52"/>
      <c r="V601" s="52"/>
      <c r="W601" s="51">
        <f t="shared" si="27"/>
        <v>29</v>
      </c>
      <c r="X601" s="68">
        <f t="shared" si="29"/>
        <v>1</v>
      </c>
      <c r="Y601" s="68">
        <f t="shared" si="28"/>
        <v>2</v>
      </c>
      <c r="Z601" s="49"/>
      <c r="AA601" s="49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51">
        <v>6368</v>
      </c>
      <c r="B602" s="48">
        <v>2021</v>
      </c>
      <c r="C602" s="49" t="s">
        <v>155</v>
      </c>
      <c r="D602" s="49" t="s">
        <v>156</v>
      </c>
      <c r="E602" s="49" t="s">
        <v>157</v>
      </c>
      <c r="F602" s="49" t="s">
        <v>23</v>
      </c>
      <c r="G602" s="50">
        <v>1</v>
      </c>
      <c r="H602" s="51" t="s">
        <v>327</v>
      </c>
      <c r="I602" s="49" t="s">
        <v>364</v>
      </c>
      <c r="J602" s="51"/>
      <c r="K602" s="51"/>
      <c r="L602" s="51"/>
      <c r="M602" s="51"/>
      <c r="N602" s="51"/>
      <c r="O602" s="51"/>
      <c r="P602" s="52"/>
      <c r="Q602" s="52"/>
      <c r="R602" s="52"/>
      <c r="S602" s="52"/>
      <c r="T602" s="55"/>
      <c r="U602" s="52"/>
      <c r="V602" s="52"/>
      <c r="W602" s="51">
        <f t="shared" si="27"/>
        <v>39</v>
      </c>
      <c r="X602" s="68">
        <f t="shared" si="29"/>
        <v>2</v>
      </c>
      <c r="Y602" s="68">
        <f t="shared" si="28"/>
        <v>3</v>
      </c>
      <c r="Z602" s="49"/>
      <c r="AA602" s="49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51">
        <v>6368</v>
      </c>
      <c r="B603" s="48">
        <v>2021</v>
      </c>
      <c r="C603" s="49" t="s">
        <v>38</v>
      </c>
      <c r="D603" s="49" t="s">
        <v>229</v>
      </c>
      <c r="E603" s="49" t="s">
        <v>95</v>
      </c>
      <c r="F603" s="49" t="s">
        <v>25</v>
      </c>
      <c r="G603" s="50">
        <v>1</v>
      </c>
      <c r="H603" s="51" t="s">
        <v>327</v>
      </c>
      <c r="I603" s="49" t="s">
        <v>275</v>
      </c>
      <c r="J603" s="51"/>
      <c r="K603" s="51"/>
      <c r="L603" s="51">
        <v>36</v>
      </c>
      <c r="M603" s="51"/>
      <c r="N603" s="52"/>
      <c r="O603" s="52"/>
      <c r="P603" s="52"/>
      <c r="Q603" s="52"/>
      <c r="R603" s="52"/>
      <c r="S603" s="52"/>
      <c r="T603" s="55">
        <v>7</v>
      </c>
      <c r="U603" s="51"/>
      <c r="V603" s="51"/>
      <c r="W603" s="51">
        <f t="shared" si="27"/>
        <v>39</v>
      </c>
      <c r="X603" s="68">
        <f t="shared" si="29"/>
        <v>2</v>
      </c>
      <c r="Y603" s="68">
        <f t="shared" si="28"/>
        <v>3</v>
      </c>
      <c r="Z603" s="49"/>
      <c r="AA603" s="49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51">
        <v>6368</v>
      </c>
      <c r="B604" s="48">
        <v>2021</v>
      </c>
      <c r="C604" s="49" t="s">
        <v>48</v>
      </c>
      <c r="D604" s="49" t="s">
        <v>173</v>
      </c>
      <c r="E604" s="49" t="s">
        <v>55</v>
      </c>
      <c r="F604" s="49" t="s">
        <v>23</v>
      </c>
      <c r="G604" s="50">
        <v>0.5</v>
      </c>
      <c r="H604" s="51" t="s">
        <v>327</v>
      </c>
      <c r="I604" s="49" t="s">
        <v>174</v>
      </c>
      <c r="J604" s="51"/>
      <c r="K604" s="51"/>
      <c r="L604" s="51"/>
      <c r="M604" s="51"/>
      <c r="N604" s="52"/>
      <c r="O604" s="52"/>
      <c r="P604" s="52"/>
      <c r="Q604" s="52"/>
      <c r="R604" s="52"/>
      <c r="S604" s="52"/>
      <c r="T604" s="55"/>
      <c r="U604" s="51"/>
      <c r="V604" s="51"/>
      <c r="W604" s="51">
        <f t="shared" si="27"/>
        <v>39</v>
      </c>
      <c r="X604" s="68">
        <f t="shared" si="29"/>
        <v>2</v>
      </c>
      <c r="Y604" s="68">
        <f t="shared" si="28"/>
        <v>3</v>
      </c>
      <c r="Z604" s="49"/>
      <c r="AA604" s="49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51">
        <v>6368</v>
      </c>
      <c r="B605" s="48">
        <v>2021</v>
      </c>
      <c r="C605" s="49" t="s">
        <v>48</v>
      </c>
      <c r="D605" s="49" t="s">
        <v>173</v>
      </c>
      <c r="E605" s="49" t="s">
        <v>55</v>
      </c>
      <c r="F605" s="49" t="s">
        <v>23</v>
      </c>
      <c r="G605" s="50">
        <v>0.5</v>
      </c>
      <c r="H605" s="51" t="s">
        <v>327</v>
      </c>
      <c r="I605" s="49" t="s">
        <v>354</v>
      </c>
      <c r="J605" s="51"/>
      <c r="K605" s="51">
        <v>36</v>
      </c>
      <c r="L605" s="51"/>
      <c r="M605" s="51">
        <v>1</v>
      </c>
      <c r="N605" s="52"/>
      <c r="O605" s="52"/>
      <c r="P605" s="52">
        <v>1</v>
      </c>
      <c r="Q605" s="52"/>
      <c r="R605" s="52"/>
      <c r="S605" s="52"/>
      <c r="T605" s="55"/>
      <c r="U605" s="51"/>
      <c r="V605" s="51"/>
      <c r="W605" s="51">
        <f t="shared" si="27"/>
        <v>39</v>
      </c>
      <c r="X605" s="68">
        <f t="shared" si="29"/>
        <v>2</v>
      </c>
      <c r="Y605" s="68">
        <f t="shared" si="28"/>
        <v>3</v>
      </c>
      <c r="Z605" s="49"/>
      <c r="AA605" s="49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51">
        <v>6368</v>
      </c>
      <c r="B606" s="48">
        <v>2021</v>
      </c>
      <c r="C606" s="49" t="s">
        <v>48</v>
      </c>
      <c r="D606" s="49" t="s">
        <v>62</v>
      </c>
      <c r="E606" s="49" t="s">
        <v>28</v>
      </c>
      <c r="F606" s="49" t="s">
        <v>23</v>
      </c>
      <c r="G606" s="50">
        <v>0.75</v>
      </c>
      <c r="H606" s="51" t="s">
        <v>327</v>
      </c>
      <c r="I606" s="49" t="s">
        <v>174</v>
      </c>
      <c r="J606" s="51"/>
      <c r="K606" s="51"/>
      <c r="L606" s="51"/>
      <c r="M606" s="51"/>
      <c r="N606" s="52"/>
      <c r="O606" s="52"/>
      <c r="P606" s="52"/>
      <c r="Q606" s="52"/>
      <c r="R606" s="52"/>
      <c r="S606" s="52"/>
      <c r="T606" s="55"/>
      <c r="U606" s="51"/>
      <c r="V606" s="51"/>
      <c r="W606" s="51">
        <f t="shared" si="27"/>
        <v>39</v>
      </c>
      <c r="X606" s="68">
        <f t="shared" si="29"/>
        <v>2</v>
      </c>
      <c r="Y606" s="68">
        <f t="shared" si="28"/>
        <v>3</v>
      </c>
      <c r="Z606" s="49"/>
      <c r="AA606" s="49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51">
        <v>6368</v>
      </c>
      <c r="B607" s="48">
        <v>2021</v>
      </c>
      <c r="C607" s="49" t="s">
        <v>48</v>
      </c>
      <c r="D607" s="49" t="s">
        <v>62</v>
      </c>
      <c r="E607" s="49" t="s">
        <v>28</v>
      </c>
      <c r="F607" s="49" t="s">
        <v>23</v>
      </c>
      <c r="G607" s="50">
        <v>0.75</v>
      </c>
      <c r="H607" s="51" t="s">
        <v>327</v>
      </c>
      <c r="I607" s="49" t="s">
        <v>176</v>
      </c>
      <c r="J607" s="51">
        <v>9</v>
      </c>
      <c r="K607" s="51"/>
      <c r="L607" s="51">
        <v>27</v>
      </c>
      <c r="M607" s="51"/>
      <c r="N607" s="52"/>
      <c r="O607" s="52"/>
      <c r="P607" s="52"/>
      <c r="Q607" s="52"/>
      <c r="R607" s="52"/>
      <c r="S607" s="52"/>
      <c r="T607" s="55"/>
      <c r="U607" s="51"/>
      <c r="V607" s="51"/>
      <c r="W607" s="51">
        <f t="shared" si="27"/>
        <v>39</v>
      </c>
      <c r="X607" s="68">
        <f t="shared" si="29"/>
        <v>2</v>
      </c>
      <c r="Y607" s="68">
        <f t="shared" si="28"/>
        <v>3</v>
      </c>
      <c r="Z607" s="49"/>
      <c r="AA607" s="49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51">
        <v>6368</v>
      </c>
      <c r="B608" s="48">
        <v>2021</v>
      </c>
      <c r="C608" s="49" t="s">
        <v>38</v>
      </c>
      <c r="D608" s="49" t="s">
        <v>80</v>
      </c>
      <c r="E608" s="49" t="s">
        <v>81</v>
      </c>
      <c r="F608" s="49" t="s">
        <v>21</v>
      </c>
      <c r="G608" s="50">
        <v>1</v>
      </c>
      <c r="H608" s="51" t="s">
        <v>327</v>
      </c>
      <c r="I608" s="49" t="s">
        <v>344</v>
      </c>
      <c r="J608" s="51"/>
      <c r="K608" s="51"/>
      <c r="L608" s="51"/>
      <c r="M608" s="51">
        <v>1</v>
      </c>
      <c r="N608" s="52">
        <v>1</v>
      </c>
      <c r="O608" s="52"/>
      <c r="P608" s="52"/>
      <c r="Q608" s="52"/>
      <c r="R608" s="52"/>
      <c r="S608" s="52"/>
      <c r="T608" s="55"/>
      <c r="U608" s="51"/>
      <c r="V608" s="51"/>
      <c r="W608" s="51">
        <f t="shared" si="27"/>
        <v>39</v>
      </c>
      <c r="X608" s="68">
        <f t="shared" si="29"/>
        <v>2</v>
      </c>
      <c r="Y608" s="68">
        <f t="shared" si="28"/>
        <v>3</v>
      </c>
      <c r="Z608" s="49"/>
      <c r="AA608" s="49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51" x14ac:dyDescent="0.25">
      <c r="A609" s="51">
        <v>6368</v>
      </c>
      <c r="B609" s="48">
        <v>2021</v>
      </c>
      <c r="C609" s="49" t="s">
        <v>38</v>
      </c>
      <c r="D609" s="49" t="s">
        <v>80</v>
      </c>
      <c r="E609" s="49" t="s">
        <v>81</v>
      </c>
      <c r="F609" s="49" t="s">
        <v>21</v>
      </c>
      <c r="G609" s="50">
        <v>1</v>
      </c>
      <c r="H609" s="51" t="s">
        <v>327</v>
      </c>
      <c r="I609" s="49" t="s">
        <v>345</v>
      </c>
      <c r="J609" s="51"/>
      <c r="K609" s="51"/>
      <c r="L609" s="51">
        <v>54</v>
      </c>
      <c r="M609" s="51">
        <v>1</v>
      </c>
      <c r="N609" s="52"/>
      <c r="O609" s="52"/>
      <c r="P609" s="52"/>
      <c r="Q609" s="52"/>
      <c r="R609" s="52"/>
      <c r="S609" s="52"/>
      <c r="T609" s="55"/>
      <c r="U609" s="51"/>
      <c r="V609" s="51"/>
      <c r="W609" s="51">
        <f t="shared" si="27"/>
        <v>39</v>
      </c>
      <c r="X609" s="68">
        <f t="shared" si="29"/>
        <v>2</v>
      </c>
      <c r="Y609" s="68">
        <f t="shared" si="28"/>
        <v>3</v>
      </c>
      <c r="Z609" s="49"/>
      <c r="AA609" s="49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51">
        <v>6368</v>
      </c>
      <c r="B610" s="48">
        <v>2021</v>
      </c>
      <c r="C610" s="49" t="s">
        <v>38</v>
      </c>
      <c r="D610" s="49" t="s">
        <v>59</v>
      </c>
      <c r="E610" s="49" t="s">
        <v>20</v>
      </c>
      <c r="F610" s="49" t="s">
        <v>21</v>
      </c>
      <c r="G610" s="50">
        <v>0.75</v>
      </c>
      <c r="H610" s="51" t="s">
        <v>327</v>
      </c>
      <c r="I610" s="49" t="s">
        <v>346</v>
      </c>
      <c r="J610" s="51"/>
      <c r="K610" s="51"/>
      <c r="L610" s="51"/>
      <c r="M610" s="51">
        <v>1</v>
      </c>
      <c r="N610" s="52">
        <v>1</v>
      </c>
      <c r="O610" s="52"/>
      <c r="P610" s="52"/>
      <c r="Q610" s="52"/>
      <c r="R610" s="52"/>
      <c r="S610" s="52"/>
      <c r="T610" s="55"/>
      <c r="U610" s="51"/>
      <c r="V610" s="51"/>
      <c r="W610" s="51">
        <f t="shared" si="27"/>
        <v>39</v>
      </c>
      <c r="X610" s="68">
        <f t="shared" si="29"/>
        <v>2</v>
      </c>
      <c r="Y610" s="68">
        <f t="shared" si="28"/>
        <v>3</v>
      </c>
      <c r="Z610" s="49"/>
      <c r="AA610" s="49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51">
        <v>6368</v>
      </c>
      <c r="B611" s="48">
        <v>2021</v>
      </c>
      <c r="C611" s="49" t="s">
        <v>38</v>
      </c>
      <c r="D611" s="49" t="s">
        <v>59</v>
      </c>
      <c r="E611" s="49" t="s">
        <v>20</v>
      </c>
      <c r="F611" s="49" t="s">
        <v>21</v>
      </c>
      <c r="G611" s="50">
        <v>0.75</v>
      </c>
      <c r="H611" s="51" t="s">
        <v>327</v>
      </c>
      <c r="I611" s="49" t="s">
        <v>347</v>
      </c>
      <c r="J611" s="51"/>
      <c r="K611" s="51"/>
      <c r="L611" s="51">
        <v>216</v>
      </c>
      <c r="M611" s="51">
        <v>1</v>
      </c>
      <c r="N611" s="52"/>
      <c r="O611" s="52"/>
      <c r="P611" s="52"/>
      <c r="Q611" s="52"/>
      <c r="R611" s="52"/>
      <c r="S611" s="52"/>
      <c r="T611" s="55"/>
      <c r="U611" s="51"/>
      <c r="V611" s="51"/>
      <c r="W611" s="51">
        <f t="shared" si="27"/>
        <v>39</v>
      </c>
      <c r="X611" s="68">
        <f t="shared" si="29"/>
        <v>2</v>
      </c>
      <c r="Y611" s="68">
        <f t="shared" si="28"/>
        <v>3</v>
      </c>
      <c r="Z611" s="49"/>
      <c r="AA611" s="49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51">
        <v>4281</v>
      </c>
      <c r="B612" s="48">
        <v>2017</v>
      </c>
      <c r="C612" s="49" t="s">
        <v>35</v>
      </c>
      <c r="D612" s="49" t="s">
        <v>135</v>
      </c>
      <c r="E612" s="49" t="s">
        <v>20</v>
      </c>
      <c r="F612" s="49" t="s">
        <v>82</v>
      </c>
      <c r="G612" s="50">
        <v>1</v>
      </c>
      <c r="H612" s="51">
        <v>16097</v>
      </c>
      <c r="I612" s="49" t="s">
        <v>99</v>
      </c>
      <c r="J612" s="51">
        <v>4</v>
      </c>
      <c r="K612" s="51"/>
      <c r="L612" s="51">
        <v>8</v>
      </c>
      <c r="M612" s="51">
        <v>1</v>
      </c>
      <c r="N612" s="52"/>
      <c r="O612" s="52"/>
      <c r="P612" s="52"/>
      <c r="Q612" s="52"/>
      <c r="R612" s="52"/>
      <c r="S612" s="52"/>
      <c r="T612" s="55"/>
      <c r="U612" s="51"/>
      <c r="V612" s="51"/>
      <c r="W612" s="51">
        <f t="shared" si="27"/>
        <v>0</v>
      </c>
      <c r="X612" s="68">
        <f t="shared" si="29"/>
        <v>0</v>
      </c>
      <c r="Y612" s="68">
        <f t="shared" si="28"/>
        <v>0</v>
      </c>
      <c r="Z612" s="49"/>
      <c r="AA612" s="49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51">
        <v>4282</v>
      </c>
      <c r="B613" s="48">
        <v>2016</v>
      </c>
      <c r="C613" s="49" t="s">
        <v>35</v>
      </c>
      <c r="D613" s="49" t="s">
        <v>93</v>
      </c>
      <c r="E613" s="49" t="s">
        <v>28</v>
      </c>
      <c r="F613" s="49" t="s">
        <v>23</v>
      </c>
      <c r="G613" s="50">
        <v>1</v>
      </c>
      <c r="H613" s="51">
        <v>14908</v>
      </c>
      <c r="I613" s="49" t="s">
        <v>101</v>
      </c>
      <c r="J613" s="51">
        <v>4</v>
      </c>
      <c r="K613" s="51"/>
      <c r="L613" s="51">
        <v>8</v>
      </c>
      <c r="M613" s="51">
        <v>1</v>
      </c>
      <c r="N613" s="52"/>
      <c r="O613" s="52"/>
      <c r="P613" s="52"/>
      <c r="Q613" s="52"/>
      <c r="R613" s="52"/>
      <c r="S613" s="52"/>
      <c r="T613" s="55"/>
      <c r="U613" s="51"/>
      <c r="V613" s="51"/>
      <c r="W613" s="51">
        <f t="shared" si="27"/>
        <v>41</v>
      </c>
      <c r="X613" s="68">
        <f t="shared" si="29"/>
        <v>2</v>
      </c>
      <c r="Y613" s="68">
        <f t="shared" si="28"/>
        <v>3</v>
      </c>
      <c r="Z613" s="49"/>
      <c r="AA613" s="49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51" x14ac:dyDescent="0.25">
      <c r="A614" s="51">
        <v>4282</v>
      </c>
      <c r="B614" s="48">
        <v>2016</v>
      </c>
      <c r="C614" s="49" t="s">
        <v>35</v>
      </c>
      <c r="D614" s="49" t="s">
        <v>93</v>
      </c>
      <c r="E614" s="49" t="s">
        <v>28</v>
      </c>
      <c r="F614" s="49" t="s">
        <v>23</v>
      </c>
      <c r="G614" s="50">
        <v>1</v>
      </c>
      <c r="H614" s="51">
        <v>14908</v>
      </c>
      <c r="I614" s="49" t="s">
        <v>94</v>
      </c>
      <c r="J614" s="51">
        <v>4</v>
      </c>
      <c r="K614" s="51"/>
      <c r="L614" s="51">
        <v>8</v>
      </c>
      <c r="M614" s="51">
        <v>1</v>
      </c>
      <c r="N614" s="52"/>
      <c r="O614" s="52"/>
      <c r="P614" s="52"/>
      <c r="Q614" s="52"/>
      <c r="R614" s="52"/>
      <c r="S614" s="52"/>
      <c r="T614" s="55"/>
      <c r="U614" s="51"/>
      <c r="V614" s="51"/>
      <c r="W614" s="51">
        <f t="shared" si="27"/>
        <v>41</v>
      </c>
      <c r="X614" s="68">
        <f t="shared" si="29"/>
        <v>2</v>
      </c>
      <c r="Y614" s="68">
        <f t="shared" si="28"/>
        <v>3</v>
      </c>
      <c r="Z614" s="49"/>
      <c r="AA614" s="49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51">
        <v>4282</v>
      </c>
      <c r="B615" s="48">
        <v>2018</v>
      </c>
      <c r="C615" s="49" t="s">
        <v>35</v>
      </c>
      <c r="D615" s="49" t="s">
        <v>93</v>
      </c>
      <c r="E615" s="49" t="s">
        <v>28</v>
      </c>
      <c r="F615" s="49" t="s">
        <v>23</v>
      </c>
      <c r="G615" s="50">
        <v>0.75</v>
      </c>
      <c r="H615" s="51">
        <v>17244</v>
      </c>
      <c r="I615" s="49" t="s">
        <v>99</v>
      </c>
      <c r="J615" s="51">
        <v>4</v>
      </c>
      <c r="K615" s="51"/>
      <c r="L615" s="51">
        <v>8</v>
      </c>
      <c r="M615" s="51">
        <v>1</v>
      </c>
      <c r="N615" s="52"/>
      <c r="O615" s="52"/>
      <c r="P615" s="52"/>
      <c r="Q615" s="52"/>
      <c r="R615" s="52"/>
      <c r="S615" s="52"/>
      <c r="T615" s="55"/>
      <c r="U615" s="51"/>
      <c r="V615" s="51"/>
      <c r="W615" s="51">
        <f t="shared" si="27"/>
        <v>26</v>
      </c>
      <c r="X615" s="68">
        <f t="shared" si="29"/>
        <v>1</v>
      </c>
      <c r="Y615" s="68">
        <f t="shared" si="28"/>
        <v>2</v>
      </c>
      <c r="Z615" s="49"/>
      <c r="AA615" s="49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51">
        <v>4773</v>
      </c>
      <c r="B616" s="48">
        <v>2016</v>
      </c>
      <c r="C616" s="49" t="s">
        <v>35</v>
      </c>
      <c r="D616" s="49" t="s">
        <v>135</v>
      </c>
      <c r="E616" s="49" t="s">
        <v>20</v>
      </c>
      <c r="F616" s="49" t="s">
        <v>82</v>
      </c>
      <c r="G616" s="50">
        <v>1</v>
      </c>
      <c r="H616" s="51">
        <v>15073</v>
      </c>
      <c r="I616" s="49" t="s">
        <v>71</v>
      </c>
      <c r="J616" s="51">
        <v>4</v>
      </c>
      <c r="K616" s="51"/>
      <c r="L616" s="51">
        <v>8</v>
      </c>
      <c r="M616" s="51">
        <v>1</v>
      </c>
      <c r="N616" s="52"/>
      <c r="O616" s="52"/>
      <c r="P616" s="52"/>
      <c r="Q616" s="52"/>
      <c r="R616" s="52"/>
      <c r="S616" s="52"/>
      <c r="T616" s="55"/>
      <c r="U616" s="51"/>
      <c r="V616" s="51"/>
      <c r="W616" s="51">
        <f t="shared" si="27"/>
        <v>28</v>
      </c>
      <c r="X616" s="68">
        <f t="shared" si="29"/>
        <v>1</v>
      </c>
      <c r="Y616" s="68">
        <f t="shared" si="28"/>
        <v>2</v>
      </c>
      <c r="Z616" s="49"/>
      <c r="AA616" s="49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51" x14ac:dyDescent="0.25">
      <c r="A617" s="51">
        <v>4773</v>
      </c>
      <c r="B617" s="48">
        <v>2017</v>
      </c>
      <c r="C617" s="49" t="s">
        <v>35</v>
      </c>
      <c r="D617" s="49" t="s">
        <v>135</v>
      </c>
      <c r="E617" s="49" t="s">
        <v>20</v>
      </c>
      <c r="F617" s="49" t="s">
        <v>82</v>
      </c>
      <c r="G617" s="50">
        <v>1</v>
      </c>
      <c r="H617" s="51">
        <v>16095</v>
      </c>
      <c r="I617" s="49" t="s">
        <v>94</v>
      </c>
      <c r="J617" s="51">
        <v>6</v>
      </c>
      <c r="K617" s="51"/>
      <c r="L617" s="51">
        <v>12</v>
      </c>
      <c r="M617" s="51">
        <v>1</v>
      </c>
      <c r="N617" s="52"/>
      <c r="O617" s="52"/>
      <c r="P617" s="52"/>
      <c r="Q617" s="52"/>
      <c r="R617" s="52"/>
      <c r="S617" s="52"/>
      <c r="T617" s="55"/>
      <c r="U617" s="51"/>
      <c r="V617" s="51"/>
      <c r="W617" s="51">
        <f t="shared" si="27"/>
        <v>0</v>
      </c>
      <c r="X617" s="68">
        <f t="shared" si="29"/>
        <v>0</v>
      </c>
      <c r="Y617" s="68">
        <f t="shared" si="28"/>
        <v>0</v>
      </c>
      <c r="Z617" s="49"/>
      <c r="AA617" s="49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51">
        <v>4773</v>
      </c>
      <c r="B618" s="48">
        <v>2017</v>
      </c>
      <c r="C618" s="49" t="s">
        <v>35</v>
      </c>
      <c r="D618" s="49" t="s">
        <v>135</v>
      </c>
      <c r="E618" s="49" t="s">
        <v>20</v>
      </c>
      <c r="F618" s="49" t="s">
        <v>82</v>
      </c>
      <c r="G618" s="50">
        <v>1</v>
      </c>
      <c r="H618" s="51">
        <v>16095</v>
      </c>
      <c r="I618" s="49" t="s">
        <v>50</v>
      </c>
      <c r="J618" s="51">
        <v>4</v>
      </c>
      <c r="K618" s="51"/>
      <c r="L618" s="51">
        <v>6</v>
      </c>
      <c r="M618" s="51">
        <v>1</v>
      </c>
      <c r="N618" s="53"/>
      <c r="O618" s="52"/>
      <c r="P618" s="52"/>
      <c r="Q618" s="52"/>
      <c r="R618" s="52"/>
      <c r="S618" s="52"/>
      <c r="T618" s="55"/>
      <c r="U618" s="51"/>
      <c r="V618" s="51"/>
      <c r="W618" s="51">
        <f t="shared" si="27"/>
        <v>0</v>
      </c>
      <c r="X618" s="68">
        <f t="shared" si="29"/>
        <v>0</v>
      </c>
      <c r="Y618" s="68">
        <f t="shared" si="28"/>
        <v>0</v>
      </c>
      <c r="Z618" s="49"/>
      <c r="AA618" s="49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51">
        <v>5933</v>
      </c>
      <c r="B619" s="48">
        <v>2018</v>
      </c>
      <c r="C619" s="49" t="s">
        <v>35</v>
      </c>
      <c r="D619" s="49" t="s">
        <v>93</v>
      </c>
      <c r="E619" s="49" t="s">
        <v>28</v>
      </c>
      <c r="F619" s="49" t="s">
        <v>23</v>
      </c>
      <c r="G619" s="50">
        <v>0.75</v>
      </c>
      <c r="H619" s="51">
        <v>17241</v>
      </c>
      <c r="I619" s="49" t="s">
        <v>194</v>
      </c>
      <c r="J619" s="51">
        <v>4</v>
      </c>
      <c r="K619" s="51">
        <v>6</v>
      </c>
      <c r="L619" s="51"/>
      <c r="M619" s="51">
        <v>1</v>
      </c>
      <c r="N619" s="52"/>
      <c r="O619" s="52"/>
      <c r="P619" s="52"/>
      <c r="Q619" s="52"/>
      <c r="R619" s="52"/>
      <c r="S619" s="52"/>
      <c r="T619" s="55"/>
      <c r="U619" s="51"/>
      <c r="V619" s="51"/>
      <c r="W619" s="51">
        <f t="shared" si="27"/>
        <v>34</v>
      </c>
      <c r="X619" s="68">
        <f t="shared" si="29"/>
        <v>2</v>
      </c>
      <c r="Y619" s="68">
        <f t="shared" si="28"/>
        <v>3</v>
      </c>
      <c r="Z619" s="49"/>
      <c r="AA619" s="49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51">
        <v>5933</v>
      </c>
      <c r="B620" s="48">
        <v>2018</v>
      </c>
      <c r="C620" s="49" t="s">
        <v>35</v>
      </c>
      <c r="D620" s="49" t="s">
        <v>93</v>
      </c>
      <c r="E620" s="49" t="s">
        <v>28</v>
      </c>
      <c r="F620" s="49" t="s">
        <v>23</v>
      </c>
      <c r="G620" s="50">
        <v>0.75</v>
      </c>
      <c r="H620" s="51">
        <v>17241</v>
      </c>
      <c r="I620" s="49" t="s">
        <v>201</v>
      </c>
      <c r="J620" s="51">
        <v>4</v>
      </c>
      <c r="K620" s="51">
        <v>12</v>
      </c>
      <c r="L620" s="51"/>
      <c r="M620" s="51">
        <v>1</v>
      </c>
      <c r="N620" s="52"/>
      <c r="O620" s="52"/>
      <c r="P620" s="52"/>
      <c r="Q620" s="52"/>
      <c r="R620" s="52"/>
      <c r="S620" s="52"/>
      <c r="T620" s="55"/>
      <c r="U620" s="51"/>
      <c r="V620" s="51"/>
      <c r="W620" s="51">
        <f t="shared" si="27"/>
        <v>34</v>
      </c>
      <c r="X620" s="68">
        <f t="shared" si="29"/>
        <v>2</v>
      </c>
      <c r="Y620" s="68">
        <f t="shared" si="28"/>
        <v>3</v>
      </c>
      <c r="Z620" s="49"/>
      <c r="AA620" s="49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51">
        <v>5761</v>
      </c>
      <c r="B621" s="48">
        <v>2018</v>
      </c>
      <c r="C621" s="49" t="s">
        <v>35</v>
      </c>
      <c r="D621" s="49" t="s">
        <v>93</v>
      </c>
      <c r="E621" s="49" t="s">
        <v>28</v>
      </c>
      <c r="F621" s="49" t="s">
        <v>23</v>
      </c>
      <c r="G621" s="50">
        <v>0.75</v>
      </c>
      <c r="H621" s="51">
        <v>17247</v>
      </c>
      <c r="I621" s="49" t="s">
        <v>233</v>
      </c>
      <c r="J621" s="51"/>
      <c r="K621" s="51"/>
      <c r="L621" s="51"/>
      <c r="M621" s="51"/>
      <c r="N621" s="52"/>
      <c r="O621" s="52"/>
      <c r="P621" s="52"/>
      <c r="Q621" s="52"/>
      <c r="R621" s="52"/>
      <c r="S621" s="52"/>
      <c r="T621" s="55"/>
      <c r="U621" s="51"/>
      <c r="V621" s="51">
        <v>8</v>
      </c>
      <c r="W621" s="51">
        <f t="shared" si="27"/>
        <v>60</v>
      </c>
      <c r="X621" s="68">
        <f t="shared" si="29"/>
        <v>2</v>
      </c>
      <c r="Y621" s="68">
        <f t="shared" si="28"/>
        <v>4</v>
      </c>
      <c r="Z621" s="49"/>
      <c r="AA621" s="49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63.75" x14ac:dyDescent="0.25">
      <c r="A622" s="51">
        <v>5761</v>
      </c>
      <c r="B622" s="48">
        <v>2018</v>
      </c>
      <c r="C622" s="49" t="s">
        <v>35</v>
      </c>
      <c r="D622" s="49" t="s">
        <v>93</v>
      </c>
      <c r="E622" s="49" t="s">
        <v>28</v>
      </c>
      <c r="F622" s="49" t="s">
        <v>23</v>
      </c>
      <c r="G622" s="50">
        <v>0.75</v>
      </c>
      <c r="H622" s="51">
        <v>17247</v>
      </c>
      <c r="I622" s="49" t="s">
        <v>234</v>
      </c>
      <c r="J622" s="51"/>
      <c r="K622" s="51"/>
      <c r="L622" s="51"/>
      <c r="M622" s="51"/>
      <c r="N622" s="53"/>
      <c r="O622" s="52"/>
      <c r="P622" s="52"/>
      <c r="Q622" s="52"/>
      <c r="R622" s="52"/>
      <c r="S622" s="52"/>
      <c r="T622" s="55"/>
      <c r="U622" s="51"/>
      <c r="V622" s="51">
        <v>8</v>
      </c>
      <c r="W622" s="51">
        <f t="shared" si="27"/>
        <v>60</v>
      </c>
      <c r="X622" s="68">
        <f t="shared" si="29"/>
        <v>2</v>
      </c>
      <c r="Y622" s="68">
        <f t="shared" si="28"/>
        <v>4</v>
      </c>
      <c r="Z622" s="49"/>
      <c r="AA622" s="49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51">
        <v>5762</v>
      </c>
      <c r="B623" s="48">
        <v>2017</v>
      </c>
      <c r="C623" s="49" t="s">
        <v>35</v>
      </c>
      <c r="D623" s="49" t="s">
        <v>72</v>
      </c>
      <c r="E623" s="49" t="s">
        <v>26</v>
      </c>
      <c r="F623" s="49" t="s">
        <v>25</v>
      </c>
      <c r="G623" s="50">
        <v>1</v>
      </c>
      <c r="H623" s="51">
        <v>16595</v>
      </c>
      <c r="I623" s="49" t="s">
        <v>235</v>
      </c>
      <c r="J623" s="51"/>
      <c r="K623" s="51"/>
      <c r="L623" s="51"/>
      <c r="M623" s="51"/>
      <c r="N623" s="53"/>
      <c r="O623" s="52"/>
      <c r="P623" s="52"/>
      <c r="Q623" s="52"/>
      <c r="R623" s="52"/>
      <c r="S623" s="52"/>
      <c r="T623" s="55"/>
      <c r="U623" s="51">
        <v>7</v>
      </c>
      <c r="V623" s="51"/>
      <c r="W623" s="51">
        <f t="shared" si="27"/>
        <v>10</v>
      </c>
      <c r="X623" s="68">
        <f t="shared" si="29"/>
        <v>1</v>
      </c>
      <c r="Y623" s="68">
        <f t="shared" si="28"/>
        <v>1</v>
      </c>
      <c r="Z623" s="49"/>
      <c r="AA623" s="49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51">
        <v>5762</v>
      </c>
      <c r="B624" s="48">
        <v>2017</v>
      </c>
      <c r="C624" s="49" t="s">
        <v>35</v>
      </c>
      <c r="D624" s="49" t="s">
        <v>72</v>
      </c>
      <c r="E624" s="49" t="s">
        <v>26</v>
      </c>
      <c r="F624" s="49" t="s">
        <v>25</v>
      </c>
      <c r="G624" s="50">
        <v>1</v>
      </c>
      <c r="H624" s="51">
        <v>16595</v>
      </c>
      <c r="I624" s="49" t="s">
        <v>372</v>
      </c>
      <c r="J624" s="51"/>
      <c r="K624" s="51"/>
      <c r="L624" s="51"/>
      <c r="M624" s="51"/>
      <c r="N624" s="53"/>
      <c r="O624" s="52"/>
      <c r="P624" s="52"/>
      <c r="Q624" s="52"/>
      <c r="R624" s="52"/>
      <c r="S624" s="52"/>
      <c r="T624" s="55"/>
      <c r="U624" s="51">
        <v>2</v>
      </c>
      <c r="V624" s="51"/>
      <c r="W624" s="51">
        <f t="shared" si="27"/>
        <v>10</v>
      </c>
      <c r="X624" s="68">
        <f t="shared" si="29"/>
        <v>1</v>
      </c>
      <c r="Y624" s="68">
        <f t="shared" si="28"/>
        <v>1</v>
      </c>
      <c r="Z624" s="49"/>
      <c r="AA624" s="49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51">
        <v>5762</v>
      </c>
      <c r="B625" s="48">
        <v>2017</v>
      </c>
      <c r="C625" s="49" t="s">
        <v>35</v>
      </c>
      <c r="D625" s="49" t="s">
        <v>72</v>
      </c>
      <c r="E625" s="49" t="s">
        <v>26</v>
      </c>
      <c r="F625" s="49" t="s">
        <v>25</v>
      </c>
      <c r="G625" s="50">
        <v>1</v>
      </c>
      <c r="H625" s="51">
        <v>16595</v>
      </c>
      <c r="I625" s="49" t="s">
        <v>302</v>
      </c>
      <c r="J625" s="51"/>
      <c r="K625" s="51"/>
      <c r="L625" s="51"/>
      <c r="M625" s="51"/>
      <c r="N625" s="52"/>
      <c r="O625" s="52"/>
      <c r="P625" s="52"/>
      <c r="Q625" s="52"/>
      <c r="R625" s="52"/>
      <c r="S625" s="52"/>
      <c r="T625" s="55"/>
      <c r="U625" s="51"/>
      <c r="V625" s="51">
        <v>18</v>
      </c>
      <c r="W625" s="51">
        <f t="shared" si="27"/>
        <v>10</v>
      </c>
      <c r="X625" s="68">
        <f t="shared" si="29"/>
        <v>1</v>
      </c>
      <c r="Y625" s="68">
        <f t="shared" si="28"/>
        <v>1</v>
      </c>
      <c r="Z625" s="49"/>
      <c r="AA625" s="49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51">
        <v>5762</v>
      </c>
      <c r="B626" s="48">
        <v>2017</v>
      </c>
      <c r="C626" s="49" t="s">
        <v>35</v>
      </c>
      <c r="D626" s="49" t="s">
        <v>116</v>
      </c>
      <c r="E626" s="49" t="s">
        <v>28</v>
      </c>
      <c r="F626" s="49" t="s">
        <v>56</v>
      </c>
      <c r="G626" s="50">
        <v>1</v>
      </c>
      <c r="H626" s="51">
        <v>16595</v>
      </c>
      <c r="I626" s="49" t="s">
        <v>231</v>
      </c>
      <c r="J626" s="51">
        <v>2</v>
      </c>
      <c r="K626" s="51"/>
      <c r="L626" s="51"/>
      <c r="M626" s="51"/>
      <c r="N626" s="52"/>
      <c r="O626" s="52"/>
      <c r="P626" s="52"/>
      <c r="Q626" s="52"/>
      <c r="R626" s="52"/>
      <c r="S626" s="52"/>
      <c r="T626" s="55"/>
      <c r="U626" s="51"/>
      <c r="V626" s="51"/>
      <c r="W626" s="51">
        <f t="shared" si="27"/>
        <v>10</v>
      </c>
      <c r="X626" s="68">
        <f t="shared" si="29"/>
        <v>1</v>
      </c>
      <c r="Y626" s="68">
        <f t="shared" si="28"/>
        <v>1</v>
      </c>
      <c r="Z626" s="49"/>
      <c r="AA626" s="49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51">
        <v>5762</v>
      </c>
      <c r="B627" s="48">
        <v>2017</v>
      </c>
      <c r="C627" s="49" t="s">
        <v>35</v>
      </c>
      <c r="D627" s="49" t="s">
        <v>116</v>
      </c>
      <c r="E627" s="49" t="s">
        <v>28</v>
      </c>
      <c r="F627" s="49" t="s">
        <v>56</v>
      </c>
      <c r="G627" s="50">
        <v>1</v>
      </c>
      <c r="H627" s="51">
        <v>16595</v>
      </c>
      <c r="I627" s="49" t="s">
        <v>236</v>
      </c>
      <c r="J627" s="51">
        <v>4</v>
      </c>
      <c r="K627" s="51"/>
      <c r="L627" s="51"/>
      <c r="M627" s="51"/>
      <c r="N627" s="52"/>
      <c r="O627" s="53"/>
      <c r="P627" s="52"/>
      <c r="Q627" s="52"/>
      <c r="R627" s="52"/>
      <c r="S627" s="52"/>
      <c r="T627" s="55"/>
      <c r="U627" s="51"/>
      <c r="V627" s="51"/>
      <c r="W627" s="51">
        <f t="shared" si="27"/>
        <v>10</v>
      </c>
      <c r="X627" s="68">
        <f t="shared" si="29"/>
        <v>1</v>
      </c>
      <c r="Y627" s="68">
        <f t="shared" si="28"/>
        <v>1</v>
      </c>
      <c r="Z627" s="49"/>
      <c r="AA627" s="49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51">
        <v>5762</v>
      </c>
      <c r="B628" s="48">
        <v>2017</v>
      </c>
      <c r="C628" s="49" t="s">
        <v>35</v>
      </c>
      <c r="D628" s="49" t="s">
        <v>116</v>
      </c>
      <c r="E628" s="49" t="s">
        <v>28</v>
      </c>
      <c r="F628" s="49" t="s">
        <v>56</v>
      </c>
      <c r="G628" s="50">
        <v>1</v>
      </c>
      <c r="H628" s="51">
        <v>16595</v>
      </c>
      <c r="I628" s="49" t="s">
        <v>237</v>
      </c>
      <c r="J628" s="51">
        <v>3</v>
      </c>
      <c r="K628" s="51">
        <v>6</v>
      </c>
      <c r="L628" s="51"/>
      <c r="M628" s="51">
        <v>1</v>
      </c>
      <c r="N628" s="53"/>
      <c r="O628" s="52">
        <v>1</v>
      </c>
      <c r="P628" s="52"/>
      <c r="Q628" s="52"/>
      <c r="R628" s="52"/>
      <c r="S628" s="52"/>
      <c r="T628" s="55"/>
      <c r="U628" s="51"/>
      <c r="V628" s="51"/>
      <c r="W628" s="51">
        <f t="shared" si="27"/>
        <v>10</v>
      </c>
      <c r="X628" s="68">
        <f t="shared" si="29"/>
        <v>1</v>
      </c>
      <c r="Y628" s="68">
        <f t="shared" si="28"/>
        <v>1</v>
      </c>
      <c r="Z628" s="49"/>
      <c r="AA628" s="49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51">
        <v>5762</v>
      </c>
      <c r="B629" s="48">
        <v>2017</v>
      </c>
      <c r="C629" s="49" t="s">
        <v>35</v>
      </c>
      <c r="D629" s="49" t="s">
        <v>116</v>
      </c>
      <c r="E629" s="49" t="s">
        <v>28</v>
      </c>
      <c r="F629" s="49" t="s">
        <v>56</v>
      </c>
      <c r="G629" s="50">
        <v>1</v>
      </c>
      <c r="H629" s="51">
        <v>16595</v>
      </c>
      <c r="I629" s="49" t="s">
        <v>235</v>
      </c>
      <c r="J629" s="51"/>
      <c r="K629" s="51"/>
      <c r="L629" s="51"/>
      <c r="M629" s="51"/>
      <c r="N629" s="52"/>
      <c r="O629" s="52"/>
      <c r="P629" s="52"/>
      <c r="Q629" s="52"/>
      <c r="R629" s="52"/>
      <c r="S629" s="52"/>
      <c r="T629" s="55"/>
      <c r="U629" s="51">
        <v>23</v>
      </c>
      <c r="V629" s="51"/>
      <c r="W629" s="51">
        <f t="shared" si="27"/>
        <v>10</v>
      </c>
      <c r="X629" s="68">
        <f t="shared" si="29"/>
        <v>1</v>
      </c>
      <c r="Y629" s="68">
        <f t="shared" si="28"/>
        <v>1</v>
      </c>
      <c r="Z629" s="49"/>
      <c r="AA629" s="49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51">
        <v>5762</v>
      </c>
      <c r="B630" s="48">
        <v>2017</v>
      </c>
      <c r="C630" s="49" t="s">
        <v>35</v>
      </c>
      <c r="D630" s="49" t="s">
        <v>116</v>
      </c>
      <c r="E630" s="49" t="s">
        <v>28</v>
      </c>
      <c r="F630" s="49" t="s">
        <v>56</v>
      </c>
      <c r="G630" s="50">
        <v>1</v>
      </c>
      <c r="H630" s="51">
        <v>16595</v>
      </c>
      <c r="I630" s="49" t="s">
        <v>372</v>
      </c>
      <c r="J630" s="51"/>
      <c r="K630" s="51"/>
      <c r="L630" s="51"/>
      <c r="M630" s="51"/>
      <c r="N630" s="52"/>
      <c r="O630" s="52"/>
      <c r="P630" s="52"/>
      <c r="Q630" s="52"/>
      <c r="R630" s="52"/>
      <c r="S630" s="52"/>
      <c r="T630" s="55"/>
      <c r="U630" s="51">
        <v>6</v>
      </c>
      <c r="V630" s="51"/>
      <c r="W630" s="51">
        <f t="shared" si="27"/>
        <v>10</v>
      </c>
      <c r="X630" s="68">
        <f t="shared" si="29"/>
        <v>1</v>
      </c>
      <c r="Y630" s="68">
        <f t="shared" si="28"/>
        <v>1</v>
      </c>
      <c r="Z630" s="49"/>
      <c r="AA630" s="49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51">
        <v>5762</v>
      </c>
      <c r="B631" s="48">
        <v>2017</v>
      </c>
      <c r="C631" s="49" t="s">
        <v>35</v>
      </c>
      <c r="D631" s="49" t="s">
        <v>116</v>
      </c>
      <c r="E631" s="49" t="s">
        <v>28</v>
      </c>
      <c r="F631" s="49" t="s">
        <v>56</v>
      </c>
      <c r="G631" s="50">
        <v>1</v>
      </c>
      <c r="H631" s="51">
        <v>16595</v>
      </c>
      <c r="I631" s="49" t="s">
        <v>302</v>
      </c>
      <c r="J631" s="51"/>
      <c r="K631" s="51"/>
      <c r="L631" s="51"/>
      <c r="M631" s="51"/>
      <c r="N631" s="52"/>
      <c r="O631" s="52"/>
      <c r="P631" s="52"/>
      <c r="Q631" s="52"/>
      <c r="R631" s="52"/>
      <c r="S631" s="52"/>
      <c r="T631" s="55"/>
      <c r="U631" s="51"/>
      <c r="V631" s="51">
        <v>54</v>
      </c>
      <c r="W631" s="51">
        <f t="shared" si="27"/>
        <v>10</v>
      </c>
      <c r="X631" s="68">
        <f t="shared" si="29"/>
        <v>1</v>
      </c>
      <c r="Y631" s="68">
        <f t="shared" si="28"/>
        <v>1</v>
      </c>
      <c r="Z631" s="49"/>
      <c r="AA631" s="49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51">
        <v>5762</v>
      </c>
      <c r="B632" s="48">
        <v>2017</v>
      </c>
      <c r="C632" s="49" t="s">
        <v>35</v>
      </c>
      <c r="D632" s="49" t="s">
        <v>36</v>
      </c>
      <c r="E632" s="49" t="s">
        <v>26</v>
      </c>
      <c r="F632" s="49" t="s">
        <v>25</v>
      </c>
      <c r="G632" s="50">
        <v>1</v>
      </c>
      <c r="H632" s="51">
        <v>16595</v>
      </c>
      <c r="I632" s="49" t="s">
        <v>235</v>
      </c>
      <c r="J632" s="51"/>
      <c r="K632" s="51"/>
      <c r="L632" s="51"/>
      <c r="M632" s="51"/>
      <c r="N632" s="53"/>
      <c r="O632" s="53"/>
      <c r="P632" s="53"/>
      <c r="Q632" s="53"/>
      <c r="R632" s="53"/>
      <c r="S632" s="53"/>
      <c r="T632" s="55"/>
      <c r="U632" s="51">
        <v>8</v>
      </c>
      <c r="V632" s="51"/>
      <c r="W632" s="51">
        <f t="shared" si="27"/>
        <v>10</v>
      </c>
      <c r="X632" s="68">
        <f t="shared" si="29"/>
        <v>1</v>
      </c>
      <c r="Y632" s="68">
        <f t="shared" si="28"/>
        <v>1</v>
      </c>
      <c r="Z632" s="49"/>
      <c r="AA632" s="49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51">
        <v>5762</v>
      </c>
      <c r="B633" s="48">
        <v>2017</v>
      </c>
      <c r="C633" s="49" t="s">
        <v>35</v>
      </c>
      <c r="D633" s="49" t="s">
        <v>36</v>
      </c>
      <c r="E633" s="49" t="s">
        <v>26</v>
      </c>
      <c r="F633" s="49" t="s">
        <v>25</v>
      </c>
      <c r="G633" s="50">
        <v>1</v>
      </c>
      <c r="H633" s="51">
        <v>16595</v>
      </c>
      <c r="I633" s="49" t="s">
        <v>372</v>
      </c>
      <c r="J633" s="51"/>
      <c r="K633" s="51"/>
      <c r="L633" s="51"/>
      <c r="M633" s="51"/>
      <c r="N633" s="53"/>
      <c r="O633" s="53"/>
      <c r="P633" s="53"/>
      <c r="Q633" s="53"/>
      <c r="R633" s="53"/>
      <c r="S633" s="53"/>
      <c r="T633" s="55"/>
      <c r="U633" s="51">
        <v>2</v>
      </c>
      <c r="V633" s="51"/>
      <c r="W633" s="51">
        <f t="shared" si="27"/>
        <v>10</v>
      </c>
      <c r="X633" s="68">
        <f t="shared" si="29"/>
        <v>1</v>
      </c>
      <c r="Y633" s="68">
        <f t="shared" si="28"/>
        <v>1</v>
      </c>
      <c r="Z633" s="49"/>
      <c r="AA633" s="49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51">
        <v>5762</v>
      </c>
      <c r="B634" s="48">
        <v>2017</v>
      </c>
      <c r="C634" s="49" t="s">
        <v>35</v>
      </c>
      <c r="D634" s="49" t="s">
        <v>36</v>
      </c>
      <c r="E634" s="49" t="s">
        <v>26</v>
      </c>
      <c r="F634" s="49" t="s">
        <v>25</v>
      </c>
      <c r="G634" s="50">
        <v>1</v>
      </c>
      <c r="H634" s="51">
        <v>16595</v>
      </c>
      <c r="I634" s="49" t="s">
        <v>302</v>
      </c>
      <c r="J634" s="51"/>
      <c r="K634" s="51"/>
      <c r="L634" s="51"/>
      <c r="M634" s="51"/>
      <c r="N634" s="53"/>
      <c r="O634" s="53"/>
      <c r="P634" s="53"/>
      <c r="Q634" s="53"/>
      <c r="R634" s="53"/>
      <c r="S634" s="53"/>
      <c r="T634" s="55"/>
      <c r="U634" s="51"/>
      <c r="V634" s="51">
        <v>18</v>
      </c>
      <c r="W634" s="51">
        <f t="shared" si="27"/>
        <v>10</v>
      </c>
      <c r="X634" s="68">
        <f t="shared" si="29"/>
        <v>1</v>
      </c>
      <c r="Y634" s="68">
        <f t="shared" si="28"/>
        <v>1</v>
      </c>
      <c r="Z634" s="49"/>
      <c r="AA634" s="49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51">
        <v>5762</v>
      </c>
      <c r="B635" s="48">
        <v>2017</v>
      </c>
      <c r="C635" s="49" t="s">
        <v>35</v>
      </c>
      <c r="D635" s="49" t="s">
        <v>130</v>
      </c>
      <c r="E635" s="49" t="s">
        <v>26</v>
      </c>
      <c r="F635" s="49" t="s">
        <v>25</v>
      </c>
      <c r="G635" s="50">
        <v>1</v>
      </c>
      <c r="H635" s="51">
        <v>16595</v>
      </c>
      <c r="I635" s="49" t="s">
        <v>238</v>
      </c>
      <c r="J635" s="51"/>
      <c r="K635" s="51">
        <v>9</v>
      </c>
      <c r="L635" s="51"/>
      <c r="M635" s="51">
        <v>1</v>
      </c>
      <c r="N635" s="53"/>
      <c r="O635" s="53"/>
      <c r="P635" s="53">
        <v>1</v>
      </c>
      <c r="Q635" s="53"/>
      <c r="R635" s="53"/>
      <c r="S635" s="53"/>
      <c r="T635" s="55"/>
      <c r="U635" s="51"/>
      <c r="V635" s="51"/>
      <c r="W635" s="51">
        <f t="shared" si="27"/>
        <v>10</v>
      </c>
      <c r="X635" s="68">
        <f t="shared" si="29"/>
        <v>1</v>
      </c>
      <c r="Y635" s="68">
        <f t="shared" si="28"/>
        <v>1</v>
      </c>
      <c r="Z635" s="49"/>
      <c r="AA635" s="49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51">
        <v>5762</v>
      </c>
      <c r="B636" s="48">
        <v>2017</v>
      </c>
      <c r="C636" s="49" t="s">
        <v>35</v>
      </c>
      <c r="D636" s="49" t="s">
        <v>130</v>
      </c>
      <c r="E636" s="49" t="s">
        <v>26</v>
      </c>
      <c r="F636" s="49" t="s">
        <v>25</v>
      </c>
      <c r="G636" s="50">
        <v>1</v>
      </c>
      <c r="H636" s="51">
        <v>16595</v>
      </c>
      <c r="I636" s="49" t="s">
        <v>239</v>
      </c>
      <c r="J636" s="51"/>
      <c r="K636" s="51"/>
      <c r="L636" s="51"/>
      <c r="M636" s="51">
        <v>1</v>
      </c>
      <c r="N636" s="53">
        <v>1</v>
      </c>
      <c r="O636" s="53"/>
      <c r="P636" s="53"/>
      <c r="Q636" s="53"/>
      <c r="R636" s="53"/>
      <c r="S636" s="53"/>
      <c r="T636" s="55"/>
      <c r="U636" s="51"/>
      <c r="V636" s="51"/>
      <c r="W636" s="51">
        <f t="shared" si="27"/>
        <v>10</v>
      </c>
      <c r="X636" s="68">
        <f t="shared" si="29"/>
        <v>1</v>
      </c>
      <c r="Y636" s="68">
        <f t="shared" si="28"/>
        <v>1</v>
      </c>
      <c r="Z636" s="49"/>
      <c r="AA636" s="49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51" x14ac:dyDescent="0.25">
      <c r="A637" s="51">
        <v>5762</v>
      </c>
      <c r="B637" s="48">
        <v>2017</v>
      </c>
      <c r="C637" s="49" t="s">
        <v>35</v>
      </c>
      <c r="D637" s="49" t="s">
        <v>130</v>
      </c>
      <c r="E637" s="49" t="s">
        <v>26</v>
      </c>
      <c r="F637" s="49" t="s">
        <v>25</v>
      </c>
      <c r="G637" s="50">
        <v>1</v>
      </c>
      <c r="H637" s="51">
        <v>16595</v>
      </c>
      <c r="I637" s="49" t="s">
        <v>240</v>
      </c>
      <c r="J637" s="51">
        <v>4</v>
      </c>
      <c r="K637" s="51"/>
      <c r="L637" s="51"/>
      <c r="M637" s="51"/>
      <c r="N637" s="53"/>
      <c r="O637" s="53"/>
      <c r="P637" s="53"/>
      <c r="Q637" s="53"/>
      <c r="R637" s="53"/>
      <c r="S637" s="53"/>
      <c r="T637" s="55"/>
      <c r="U637" s="51"/>
      <c r="V637" s="51"/>
      <c r="W637" s="51">
        <f t="shared" si="27"/>
        <v>10</v>
      </c>
      <c r="X637" s="68">
        <f t="shared" si="29"/>
        <v>1</v>
      </c>
      <c r="Y637" s="68">
        <f t="shared" si="28"/>
        <v>1</v>
      </c>
      <c r="Z637" s="49"/>
      <c r="AA637" s="49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51">
        <v>5762</v>
      </c>
      <c r="B638" s="48">
        <v>2017</v>
      </c>
      <c r="C638" s="49" t="s">
        <v>35</v>
      </c>
      <c r="D638" s="49" t="s">
        <v>130</v>
      </c>
      <c r="E638" s="49" t="s">
        <v>26</v>
      </c>
      <c r="F638" s="49" t="s">
        <v>25</v>
      </c>
      <c r="G638" s="50">
        <v>1</v>
      </c>
      <c r="H638" s="51">
        <v>16595</v>
      </c>
      <c r="I638" s="49" t="s">
        <v>241</v>
      </c>
      <c r="J638" s="51">
        <v>4</v>
      </c>
      <c r="K638" s="51"/>
      <c r="L638" s="51"/>
      <c r="M638" s="51"/>
      <c r="N638" s="53"/>
      <c r="O638" s="53"/>
      <c r="P638" s="53"/>
      <c r="Q638" s="53"/>
      <c r="R638" s="53"/>
      <c r="S638" s="53"/>
      <c r="T638" s="55"/>
      <c r="U638" s="51"/>
      <c r="V638" s="51"/>
      <c r="W638" s="51">
        <f t="shared" si="27"/>
        <v>10</v>
      </c>
      <c r="X638" s="68">
        <f t="shared" si="29"/>
        <v>1</v>
      </c>
      <c r="Y638" s="68">
        <f t="shared" si="28"/>
        <v>1</v>
      </c>
      <c r="Z638" s="49"/>
      <c r="AA638" s="49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51">
        <v>5762</v>
      </c>
      <c r="B639" s="48">
        <v>2017</v>
      </c>
      <c r="C639" s="49" t="s">
        <v>35</v>
      </c>
      <c r="D639" s="49" t="s">
        <v>130</v>
      </c>
      <c r="E639" s="49" t="s">
        <v>26</v>
      </c>
      <c r="F639" s="49" t="s">
        <v>25</v>
      </c>
      <c r="G639" s="50">
        <v>1</v>
      </c>
      <c r="H639" s="51">
        <v>16595</v>
      </c>
      <c r="I639" s="49" t="s">
        <v>242</v>
      </c>
      <c r="J639" s="51">
        <v>6</v>
      </c>
      <c r="K639" s="51"/>
      <c r="L639" s="51"/>
      <c r="M639" s="51"/>
      <c r="N639" s="52"/>
      <c r="O639" s="52"/>
      <c r="P639" s="52"/>
      <c r="Q639" s="52"/>
      <c r="R639" s="52"/>
      <c r="S639" s="52"/>
      <c r="T639" s="55"/>
      <c r="U639" s="51"/>
      <c r="V639" s="51"/>
      <c r="W639" s="51">
        <f t="shared" si="27"/>
        <v>10</v>
      </c>
      <c r="X639" s="68">
        <f t="shared" si="29"/>
        <v>1</v>
      </c>
      <c r="Y639" s="68">
        <f t="shared" si="28"/>
        <v>1</v>
      </c>
      <c r="Z639" s="49"/>
      <c r="AA639" s="49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51">
        <v>5762</v>
      </c>
      <c r="B640" s="48">
        <v>2017</v>
      </c>
      <c r="C640" s="49" t="s">
        <v>35</v>
      </c>
      <c r="D640" s="49" t="s">
        <v>130</v>
      </c>
      <c r="E640" s="49" t="s">
        <v>26</v>
      </c>
      <c r="F640" s="49" t="s">
        <v>25</v>
      </c>
      <c r="G640" s="50">
        <v>1</v>
      </c>
      <c r="H640" s="51">
        <v>16595</v>
      </c>
      <c r="I640" s="49" t="s">
        <v>243</v>
      </c>
      <c r="J640" s="51"/>
      <c r="K640" s="51"/>
      <c r="L640" s="51"/>
      <c r="M640" s="51">
        <v>1</v>
      </c>
      <c r="N640" s="52">
        <v>1</v>
      </c>
      <c r="O640" s="52"/>
      <c r="P640" s="52"/>
      <c r="Q640" s="52"/>
      <c r="R640" s="52"/>
      <c r="S640" s="52"/>
      <c r="T640" s="55"/>
      <c r="U640" s="51"/>
      <c r="V640" s="51"/>
      <c r="W640" s="51">
        <f t="shared" si="27"/>
        <v>10</v>
      </c>
      <c r="X640" s="68">
        <f t="shared" si="29"/>
        <v>1</v>
      </c>
      <c r="Y640" s="68">
        <f t="shared" si="28"/>
        <v>1</v>
      </c>
      <c r="Z640" s="49"/>
      <c r="AA640" s="49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51">
        <v>5762</v>
      </c>
      <c r="B641" s="48">
        <v>2017</v>
      </c>
      <c r="C641" s="49" t="s">
        <v>35</v>
      </c>
      <c r="D641" s="49" t="s">
        <v>130</v>
      </c>
      <c r="E641" s="49" t="s">
        <v>26</v>
      </c>
      <c r="F641" s="49" t="s">
        <v>25</v>
      </c>
      <c r="G641" s="50">
        <v>1</v>
      </c>
      <c r="H641" s="51">
        <v>16595</v>
      </c>
      <c r="I641" s="49" t="s">
        <v>244</v>
      </c>
      <c r="J641" s="51">
        <v>4</v>
      </c>
      <c r="K641" s="51"/>
      <c r="L641" s="51"/>
      <c r="M641" s="51">
        <v>1</v>
      </c>
      <c r="N641" s="52">
        <v>1</v>
      </c>
      <c r="O641" s="53"/>
      <c r="P641" s="52"/>
      <c r="Q641" s="52"/>
      <c r="R641" s="52"/>
      <c r="S641" s="52"/>
      <c r="T641" s="55"/>
      <c r="U641" s="51"/>
      <c r="V641" s="51"/>
      <c r="W641" s="51">
        <f t="shared" si="27"/>
        <v>10</v>
      </c>
      <c r="X641" s="68">
        <f t="shared" si="29"/>
        <v>1</v>
      </c>
      <c r="Y641" s="68">
        <f t="shared" si="28"/>
        <v>1</v>
      </c>
      <c r="Z641" s="49"/>
      <c r="AA641" s="49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51">
        <v>5762</v>
      </c>
      <c r="B642" s="48">
        <v>2017</v>
      </c>
      <c r="C642" s="49" t="s">
        <v>35</v>
      </c>
      <c r="D642" s="49" t="s">
        <v>130</v>
      </c>
      <c r="E642" s="49" t="s">
        <v>26</v>
      </c>
      <c r="F642" s="49" t="s">
        <v>25</v>
      </c>
      <c r="G642" s="50">
        <v>1</v>
      </c>
      <c r="H642" s="51">
        <v>16595</v>
      </c>
      <c r="I642" s="49" t="s">
        <v>302</v>
      </c>
      <c r="J642" s="51"/>
      <c r="K642" s="51"/>
      <c r="L642" s="51"/>
      <c r="M642" s="51"/>
      <c r="N642" s="52"/>
      <c r="O642" s="52"/>
      <c r="P642" s="52"/>
      <c r="Q642" s="52"/>
      <c r="R642" s="52"/>
      <c r="S642" s="52"/>
      <c r="T642" s="55"/>
      <c r="U642" s="51"/>
      <c r="V642" s="51">
        <v>18</v>
      </c>
      <c r="W642" s="51">
        <f t="shared" si="27"/>
        <v>10</v>
      </c>
      <c r="X642" s="68">
        <f t="shared" si="29"/>
        <v>1</v>
      </c>
      <c r="Y642" s="68">
        <f t="shared" si="28"/>
        <v>1</v>
      </c>
      <c r="Z642" s="49"/>
      <c r="AA642" s="49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51">
        <v>5762</v>
      </c>
      <c r="B643" s="48">
        <v>2017</v>
      </c>
      <c r="C643" s="49" t="s">
        <v>35</v>
      </c>
      <c r="D643" s="49" t="s">
        <v>130</v>
      </c>
      <c r="E643" s="49" t="s">
        <v>26</v>
      </c>
      <c r="F643" s="49" t="s">
        <v>25</v>
      </c>
      <c r="G643" s="50">
        <v>1</v>
      </c>
      <c r="H643" s="51">
        <v>16595</v>
      </c>
      <c r="I643" s="49" t="s">
        <v>235</v>
      </c>
      <c r="J643" s="51"/>
      <c r="K643" s="51"/>
      <c r="L643" s="51"/>
      <c r="M643" s="51"/>
      <c r="N643" s="52"/>
      <c r="O643" s="52"/>
      <c r="P643" s="52"/>
      <c r="Q643" s="52"/>
      <c r="R643" s="52"/>
      <c r="S643" s="52"/>
      <c r="T643" s="55"/>
      <c r="U643" s="51">
        <v>7</v>
      </c>
      <c r="V643" s="51"/>
      <c r="W643" s="51">
        <f t="shared" si="27"/>
        <v>10</v>
      </c>
      <c r="X643" s="68">
        <f t="shared" si="29"/>
        <v>1</v>
      </c>
      <c r="Y643" s="68">
        <f t="shared" si="28"/>
        <v>1</v>
      </c>
      <c r="Z643" s="49"/>
      <c r="AA643" s="49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51">
        <v>5762</v>
      </c>
      <c r="B644" s="48">
        <v>2017</v>
      </c>
      <c r="C644" s="49" t="s">
        <v>35</v>
      </c>
      <c r="D644" s="49" t="s">
        <v>130</v>
      </c>
      <c r="E644" s="49" t="s">
        <v>26</v>
      </c>
      <c r="F644" s="49" t="s">
        <v>25</v>
      </c>
      <c r="G644" s="50">
        <v>1</v>
      </c>
      <c r="H644" s="51">
        <v>16595</v>
      </c>
      <c r="I644" s="49" t="s">
        <v>372</v>
      </c>
      <c r="J644" s="51"/>
      <c r="K644" s="51"/>
      <c r="L644" s="51"/>
      <c r="M644" s="51"/>
      <c r="N644" s="52"/>
      <c r="O644" s="52"/>
      <c r="P644" s="52"/>
      <c r="Q644" s="52"/>
      <c r="R644" s="52"/>
      <c r="S644" s="52"/>
      <c r="T644" s="55"/>
      <c r="U644" s="51">
        <v>2</v>
      </c>
      <c r="V644" s="51"/>
      <c r="W644" s="51">
        <f t="shared" ref="W644:W707" si="30">IFERROR(IFERROR(INDEX(A$1:BE$12,11,MATCH(H644,AD$4:BE$4,0)+29),INDEX(A$1:BE$12,12,MATCH(H644,AD$5:BE$5,0)+29)), 0)</f>
        <v>10</v>
      </c>
      <c r="X644" s="68">
        <f t="shared" si="29"/>
        <v>1</v>
      </c>
      <c r="Y644" s="68">
        <f t="shared" ref="Y644:Y707" si="31">ROUNDUP(W644/15,0)</f>
        <v>1</v>
      </c>
      <c r="Z644" s="49"/>
      <c r="AA644" s="49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51">
        <v>5762</v>
      </c>
      <c r="B645" s="48">
        <v>2017</v>
      </c>
      <c r="C645" s="49" t="s">
        <v>35</v>
      </c>
      <c r="D645" s="49" t="s">
        <v>93</v>
      </c>
      <c r="E645" s="49" t="s">
        <v>28</v>
      </c>
      <c r="F645" s="49" t="s">
        <v>23</v>
      </c>
      <c r="G645" s="50">
        <v>1</v>
      </c>
      <c r="H645" s="51">
        <v>16595</v>
      </c>
      <c r="I645" s="49" t="s">
        <v>231</v>
      </c>
      <c r="J645" s="51">
        <v>4</v>
      </c>
      <c r="K645" s="51">
        <v>22</v>
      </c>
      <c r="L645" s="51"/>
      <c r="M645" s="51">
        <v>1</v>
      </c>
      <c r="N645" s="53"/>
      <c r="O645" s="52">
        <v>1</v>
      </c>
      <c r="P645" s="52"/>
      <c r="Q645" s="52"/>
      <c r="R645" s="52"/>
      <c r="S645" s="52"/>
      <c r="T645" s="55"/>
      <c r="U645" s="51"/>
      <c r="V645" s="51"/>
      <c r="W645" s="51">
        <f t="shared" si="30"/>
        <v>10</v>
      </c>
      <c r="X645" s="68">
        <f t="shared" ref="X645:X708" si="32">ROUNDUP(W645/30,0)</f>
        <v>1</v>
      </c>
      <c r="Y645" s="68">
        <f t="shared" si="31"/>
        <v>1</v>
      </c>
      <c r="Z645" s="49"/>
      <c r="AA645" s="49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51">
        <v>5762</v>
      </c>
      <c r="B646" s="48">
        <v>2017</v>
      </c>
      <c r="C646" s="49" t="s">
        <v>35</v>
      </c>
      <c r="D646" s="49" t="s">
        <v>93</v>
      </c>
      <c r="E646" s="49" t="s">
        <v>28</v>
      </c>
      <c r="F646" s="49" t="s">
        <v>23</v>
      </c>
      <c r="G646" s="50">
        <v>1</v>
      </c>
      <c r="H646" s="51">
        <v>16595</v>
      </c>
      <c r="I646" s="49" t="s">
        <v>232</v>
      </c>
      <c r="J646" s="51">
        <v>10</v>
      </c>
      <c r="K646" s="51">
        <v>36</v>
      </c>
      <c r="L646" s="51"/>
      <c r="M646" s="51">
        <v>1</v>
      </c>
      <c r="N646" s="52">
        <v>1</v>
      </c>
      <c r="O646" s="52"/>
      <c r="P646" s="52"/>
      <c r="Q646" s="52"/>
      <c r="R646" s="52"/>
      <c r="S646" s="52"/>
      <c r="T646" s="55"/>
      <c r="U646" s="51"/>
      <c r="V646" s="51"/>
      <c r="W646" s="51">
        <f t="shared" si="30"/>
        <v>10</v>
      </c>
      <c r="X646" s="68">
        <f t="shared" si="32"/>
        <v>1</v>
      </c>
      <c r="Y646" s="68">
        <f t="shared" si="31"/>
        <v>1</v>
      </c>
      <c r="Z646" s="49"/>
      <c r="AA646" s="49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51">
        <v>5762</v>
      </c>
      <c r="B647" s="48">
        <v>2017</v>
      </c>
      <c r="C647" s="49" t="s">
        <v>35</v>
      </c>
      <c r="D647" s="49" t="s">
        <v>93</v>
      </c>
      <c r="E647" s="49" t="s">
        <v>28</v>
      </c>
      <c r="F647" s="49" t="s">
        <v>23</v>
      </c>
      <c r="G647" s="50">
        <v>1</v>
      </c>
      <c r="H647" s="51">
        <v>16595</v>
      </c>
      <c r="I647" s="49" t="s">
        <v>235</v>
      </c>
      <c r="J647" s="51"/>
      <c r="K647" s="51"/>
      <c r="L647" s="51"/>
      <c r="M647" s="51"/>
      <c r="N647" s="52"/>
      <c r="O647" s="52"/>
      <c r="P647" s="52"/>
      <c r="Q647" s="52"/>
      <c r="R647" s="53"/>
      <c r="S647" s="53"/>
      <c r="T647" s="55"/>
      <c r="U647" s="51">
        <v>15</v>
      </c>
      <c r="V647" s="51"/>
      <c r="W647" s="51">
        <f t="shared" si="30"/>
        <v>10</v>
      </c>
      <c r="X647" s="68">
        <f t="shared" si="32"/>
        <v>1</v>
      </c>
      <c r="Y647" s="68">
        <f t="shared" si="31"/>
        <v>1</v>
      </c>
      <c r="Z647" s="49"/>
      <c r="AA647" s="49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51">
        <v>5762</v>
      </c>
      <c r="B648" s="48">
        <v>2017</v>
      </c>
      <c r="C648" s="49" t="s">
        <v>35</v>
      </c>
      <c r="D648" s="49" t="s">
        <v>93</v>
      </c>
      <c r="E648" s="49" t="s">
        <v>28</v>
      </c>
      <c r="F648" s="49" t="s">
        <v>23</v>
      </c>
      <c r="G648" s="50">
        <v>1</v>
      </c>
      <c r="H648" s="51">
        <v>16595</v>
      </c>
      <c r="I648" s="49" t="s">
        <v>372</v>
      </c>
      <c r="J648" s="51"/>
      <c r="K648" s="51"/>
      <c r="L648" s="51"/>
      <c r="M648" s="51"/>
      <c r="N648" s="52"/>
      <c r="O648" s="52"/>
      <c r="P648" s="52"/>
      <c r="Q648" s="52"/>
      <c r="R648" s="52"/>
      <c r="S648" s="52"/>
      <c r="T648" s="55"/>
      <c r="U648" s="51">
        <v>4</v>
      </c>
      <c r="V648" s="51"/>
      <c r="W648" s="51">
        <f t="shared" si="30"/>
        <v>10</v>
      </c>
      <c r="X648" s="68">
        <f t="shared" si="32"/>
        <v>1</v>
      </c>
      <c r="Y648" s="68">
        <f t="shared" si="31"/>
        <v>1</v>
      </c>
      <c r="Z648" s="49"/>
      <c r="AA648" s="49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51">
        <v>5762</v>
      </c>
      <c r="B649" s="48">
        <v>2017</v>
      </c>
      <c r="C649" s="49" t="s">
        <v>35</v>
      </c>
      <c r="D649" s="49" t="s">
        <v>93</v>
      </c>
      <c r="E649" s="49" t="s">
        <v>28</v>
      </c>
      <c r="F649" s="49" t="s">
        <v>23</v>
      </c>
      <c r="G649" s="50">
        <v>1</v>
      </c>
      <c r="H649" s="51">
        <v>16595</v>
      </c>
      <c r="I649" s="49" t="s">
        <v>302</v>
      </c>
      <c r="J649" s="51"/>
      <c r="K649" s="51"/>
      <c r="L649" s="51"/>
      <c r="M649" s="51"/>
      <c r="N649" s="52"/>
      <c r="O649" s="52"/>
      <c r="P649" s="52"/>
      <c r="Q649" s="52"/>
      <c r="R649" s="52"/>
      <c r="S649" s="52"/>
      <c r="T649" s="55"/>
      <c r="U649" s="51"/>
      <c r="V649" s="51">
        <v>36</v>
      </c>
      <c r="W649" s="51">
        <f t="shared" si="30"/>
        <v>10</v>
      </c>
      <c r="X649" s="68">
        <f t="shared" si="32"/>
        <v>1</v>
      </c>
      <c r="Y649" s="68">
        <f t="shared" si="31"/>
        <v>1</v>
      </c>
      <c r="Z649" s="49"/>
      <c r="AA649" s="49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51">
        <v>5762</v>
      </c>
      <c r="B650" s="48">
        <v>2017</v>
      </c>
      <c r="C650" s="49" t="s">
        <v>35</v>
      </c>
      <c r="D650" s="49" t="s">
        <v>135</v>
      </c>
      <c r="E650" s="49" t="s">
        <v>20</v>
      </c>
      <c r="F650" s="49" t="s">
        <v>82</v>
      </c>
      <c r="G650" s="50">
        <v>1</v>
      </c>
      <c r="H650" s="51">
        <v>16595</v>
      </c>
      <c r="I650" s="49" t="s">
        <v>245</v>
      </c>
      <c r="J650" s="51">
        <v>4</v>
      </c>
      <c r="K650" s="51">
        <v>22</v>
      </c>
      <c r="L650" s="51"/>
      <c r="M650" s="51">
        <v>1</v>
      </c>
      <c r="N650" s="52">
        <v>1</v>
      </c>
      <c r="O650" s="52"/>
      <c r="P650" s="52"/>
      <c r="Q650" s="52"/>
      <c r="R650" s="52"/>
      <c r="S650" s="52"/>
      <c r="T650" s="55"/>
      <c r="U650" s="51"/>
      <c r="V650" s="51"/>
      <c r="W650" s="51">
        <f t="shared" si="30"/>
        <v>10</v>
      </c>
      <c r="X650" s="68">
        <f t="shared" si="32"/>
        <v>1</v>
      </c>
      <c r="Y650" s="68">
        <f t="shared" si="31"/>
        <v>1</v>
      </c>
      <c r="Z650" s="49"/>
      <c r="AA650" s="49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51">
        <v>5762</v>
      </c>
      <c r="B651" s="48">
        <v>2017</v>
      </c>
      <c r="C651" s="49" t="s">
        <v>35</v>
      </c>
      <c r="D651" s="49" t="s">
        <v>135</v>
      </c>
      <c r="E651" s="49" t="s">
        <v>20</v>
      </c>
      <c r="F651" s="49" t="s">
        <v>82</v>
      </c>
      <c r="G651" s="50">
        <v>1</v>
      </c>
      <c r="H651" s="51">
        <v>16595</v>
      </c>
      <c r="I651" s="49" t="s">
        <v>246</v>
      </c>
      <c r="J651" s="51">
        <v>4</v>
      </c>
      <c r="K651" s="51">
        <v>14</v>
      </c>
      <c r="L651" s="51"/>
      <c r="M651" s="51">
        <v>1</v>
      </c>
      <c r="N651" s="52">
        <v>1</v>
      </c>
      <c r="O651" s="52"/>
      <c r="P651" s="52"/>
      <c r="Q651" s="52"/>
      <c r="R651" s="52"/>
      <c r="S651" s="52"/>
      <c r="T651" s="55"/>
      <c r="U651" s="51"/>
      <c r="V651" s="51"/>
      <c r="W651" s="51">
        <f t="shared" si="30"/>
        <v>10</v>
      </c>
      <c r="X651" s="68">
        <f t="shared" si="32"/>
        <v>1</v>
      </c>
      <c r="Y651" s="68">
        <f t="shared" si="31"/>
        <v>1</v>
      </c>
      <c r="Z651" s="49"/>
      <c r="AA651" s="49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51" x14ac:dyDescent="0.25">
      <c r="A652" s="51">
        <v>5762</v>
      </c>
      <c r="B652" s="48">
        <v>2017</v>
      </c>
      <c r="C652" s="49" t="s">
        <v>35</v>
      </c>
      <c r="D652" s="49" t="s">
        <v>135</v>
      </c>
      <c r="E652" s="49" t="s">
        <v>20</v>
      </c>
      <c r="F652" s="49" t="s">
        <v>82</v>
      </c>
      <c r="G652" s="50">
        <v>1</v>
      </c>
      <c r="H652" s="51">
        <v>16595</v>
      </c>
      <c r="I652" s="49" t="s">
        <v>240</v>
      </c>
      <c r="J652" s="51"/>
      <c r="K652" s="51">
        <v>22</v>
      </c>
      <c r="L652" s="51"/>
      <c r="M652" s="51">
        <v>1</v>
      </c>
      <c r="N652" s="52"/>
      <c r="O652" s="52"/>
      <c r="P652" s="53"/>
      <c r="Q652" s="52"/>
      <c r="R652" s="52"/>
      <c r="S652" s="52"/>
      <c r="T652" s="55"/>
      <c r="U652" s="51"/>
      <c r="V652" s="51"/>
      <c r="W652" s="51">
        <f t="shared" si="30"/>
        <v>10</v>
      </c>
      <c r="X652" s="68">
        <f t="shared" si="32"/>
        <v>1</v>
      </c>
      <c r="Y652" s="68">
        <f t="shared" si="31"/>
        <v>1</v>
      </c>
      <c r="Z652" s="49"/>
      <c r="AA652" s="49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51">
        <v>5762</v>
      </c>
      <c r="B653" s="48">
        <v>2017</v>
      </c>
      <c r="C653" s="49" t="s">
        <v>35</v>
      </c>
      <c r="D653" s="49" t="s">
        <v>135</v>
      </c>
      <c r="E653" s="49" t="s">
        <v>20</v>
      </c>
      <c r="F653" s="49" t="s">
        <v>82</v>
      </c>
      <c r="G653" s="50">
        <v>1</v>
      </c>
      <c r="H653" s="51">
        <v>16595</v>
      </c>
      <c r="I653" s="49" t="s">
        <v>241</v>
      </c>
      <c r="J653" s="51"/>
      <c r="K653" s="51">
        <v>22</v>
      </c>
      <c r="L653" s="51"/>
      <c r="M653" s="51">
        <v>1</v>
      </c>
      <c r="N653" s="52"/>
      <c r="O653" s="52"/>
      <c r="P653" s="52"/>
      <c r="Q653" s="52"/>
      <c r="R653" s="52"/>
      <c r="S653" s="52"/>
      <c r="T653" s="55"/>
      <c r="U653" s="51"/>
      <c r="V653" s="51"/>
      <c r="W653" s="51">
        <f t="shared" si="30"/>
        <v>10</v>
      </c>
      <c r="X653" s="68">
        <f t="shared" si="32"/>
        <v>1</v>
      </c>
      <c r="Y653" s="68">
        <f t="shared" si="31"/>
        <v>1</v>
      </c>
      <c r="Z653" s="49"/>
      <c r="AA653" s="49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51">
        <v>5762</v>
      </c>
      <c r="B654" s="48">
        <v>2017</v>
      </c>
      <c r="C654" s="49" t="s">
        <v>35</v>
      </c>
      <c r="D654" s="49" t="s">
        <v>135</v>
      </c>
      <c r="E654" s="49" t="s">
        <v>20</v>
      </c>
      <c r="F654" s="49" t="s">
        <v>82</v>
      </c>
      <c r="G654" s="50">
        <v>1</v>
      </c>
      <c r="H654" s="51">
        <v>16595</v>
      </c>
      <c r="I654" s="49" t="s">
        <v>242</v>
      </c>
      <c r="J654" s="51"/>
      <c r="K654" s="51">
        <v>12</v>
      </c>
      <c r="L654" s="51"/>
      <c r="M654" s="51">
        <v>1</v>
      </c>
      <c r="N654" s="52"/>
      <c r="O654" s="52"/>
      <c r="P654" s="52"/>
      <c r="Q654" s="52"/>
      <c r="R654" s="52"/>
      <c r="S654" s="52"/>
      <c r="T654" s="55"/>
      <c r="U654" s="51"/>
      <c r="V654" s="51"/>
      <c r="W654" s="51">
        <f t="shared" si="30"/>
        <v>10</v>
      </c>
      <c r="X654" s="68">
        <f t="shared" si="32"/>
        <v>1</v>
      </c>
      <c r="Y654" s="68">
        <f t="shared" si="31"/>
        <v>1</v>
      </c>
      <c r="Z654" s="49"/>
      <c r="AA654" s="49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51">
        <v>5762</v>
      </c>
      <c r="B655" s="48">
        <v>2017</v>
      </c>
      <c r="C655" s="49" t="s">
        <v>35</v>
      </c>
      <c r="D655" s="49" t="s">
        <v>135</v>
      </c>
      <c r="E655" s="49" t="s">
        <v>20</v>
      </c>
      <c r="F655" s="49" t="s">
        <v>82</v>
      </c>
      <c r="G655" s="50">
        <v>1</v>
      </c>
      <c r="H655" s="51">
        <v>16595</v>
      </c>
      <c r="I655" s="49" t="s">
        <v>247</v>
      </c>
      <c r="J655" s="51">
        <v>2</v>
      </c>
      <c r="K655" s="51">
        <v>16</v>
      </c>
      <c r="L655" s="51"/>
      <c r="M655" s="51">
        <v>1</v>
      </c>
      <c r="N655" s="52"/>
      <c r="O655" s="52"/>
      <c r="P655" s="52"/>
      <c r="Q655" s="52"/>
      <c r="R655" s="52"/>
      <c r="S655" s="52"/>
      <c r="T655" s="55"/>
      <c r="U655" s="51"/>
      <c r="V655" s="51"/>
      <c r="W655" s="51">
        <f t="shared" si="30"/>
        <v>10</v>
      </c>
      <c r="X655" s="68">
        <f t="shared" si="32"/>
        <v>1</v>
      </c>
      <c r="Y655" s="68">
        <f t="shared" si="31"/>
        <v>1</v>
      </c>
      <c r="Z655" s="49"/>
      <c r="AA655" s="49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51">
        <v>5762</v>
      </c>
      <c r="B656" s="48">
        <v>2017</v>
      </c>
      <c r="C656" s="49" t="s">
        <v>35</v>
      </c>
      <c r="D656" s="49" t="s">
        <v>135</v>
      </c>
      <c r="E656" s="49" t="s">
        <v>20</v>
      </c>
      <c r="F656" s="49" t="s">
        <v>82</v>
      </c>
      <c r="G656" s="50">
        <v>1</v>
      </c>
      <c r="H656" s="51">
        <v>16595</v>
      </c>
      <c r="I656" s="49" t="s">
        <v>244</v>
      </c>
      <c r="J656" s="51"/>
      <c r="K656" s="51">
        <v>22</v>
      </c>
      <c r="L656" s="51"/>
      <c r="M656" s="51"/>
      <c r="N656" s="52"/>
      <c r="O656" s="52"/>
      <c r="P656" s="52"/>
      <c r="Q656" s="52"/>
      <c r="R656" s="53"/>
      <c r="S656" s="53"/>
      <c r="T656" s="55"/>
      <c r="U656" s="51"/>
      <c r="V656" s="51"/>
      <c r="W656" s="51">
        <f t="shared" si="30"/>
        <v>10</v>
      </c>
      <c r="X656" s="68">
        <f t="shared" si="32"/>
        <v>1</v>
      </c>
      <c r="Y656" s="68">
        <f t="shared" si="31"/>
        <v>1</v>
      </c>
      <c r="Z656" s="49"/>
      <c r="AA656" s="49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51">
        <v>5762</v>
      </c>
      <c r="B657" s="48">
        <v>2017</v>
      </c>
      <c r="C657" s="49" t="s">
        <v>35</v>
      </c>
      <c r="D657" s="49" t="s">
        <v>169</v>
      </c>
      <c r="E657" s="49" t="s">
        <v>20</v>
      </c>
      <c r="F657" s="49" t="s">
        <v>82</v>
      </c>
      <c r="G657" s="50">
        <v>0.5</v>
      </c>
      <c r="H657" s="51">
        <v>16595</v>
      </c>
      <c r="I657" s="49" t="s">
        <v>236</v>
      </c>
      <c r="J657" s="51"/>
      <c r="K657" s="51">
        <v>14</v>
      </c>
      <c r="L657" s="51"/>
      <c r="M657" s="51">
        <v>1</v>
      </c>
      <c r="N657" s="52"/>
      <c r="O657" s="52"/>
      <c r="P657" s="52"/>
      <c r="Q657" s="52"/>
      <c r="R657" s="52"/>
      <c r="S657" s="52"/>
      <c r="T657" s="55"/>
      <c r="U657" s="51"/>
      <c r="V657" s="51"/>
      <c r="W657" s="51">
        <f t="shared" si="30"/>
        <v>10</v>
      </c>
      <c r="X657" s="68">
        <f t="shared" si="32"/>
        <v>1</v>
      </c>
      <c r="Y657" s="68">
        <f t="shared" si="31"/>
        <v>1</v>
      </c>
      <c r="Z657" s="49"/>
      <c r="AA657" s="49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51">
        <v>5762</v>
      </c>
      <c r="B658" s="48">
        <v>2017</v>
      </c>
      <c r="C658" s="49" t="s">
        <v>35</v>
      </c>
      <c r="D658" s="49" t="s">
        <v>36</v>
      </c>
      <c r="E658" s="49" t="s">
        <v>26</v>
      </c>
      <c r="F658" s="49" t="s">
        <v>25</v>
      </c>
      <c r="G658" s="50">
        <v>1</v>
      </c>
      <c r="H658" s="51">
        <v>16595</v>
      </c>
      <c r="I658" s="49" t="s">
        <v>248</v>
      </c>
      <c r="J658" s="51"/>
      <c r="K658" s="51">
        <v>9</v>
      </c>
      <c r="L658" s="51"/>
      <c r="M658" s="51">
        <v>1</v>
      </c>
      <c r="N658" s="52"/>
      <c r="O658" s="52"/>
      <c r="P658" s="52"/>
      <c r="Q658" s="52"/>
      <c r="R658" s="52"/>
      <c r="S658" s="52"/>
      <c r="T658" s="55"/>
      <c r="U658" s="51"/>
      <c r="V658" s="51"/>
      <c r="W658" s="51">
        <f t="shared" si="30"/>
        <v>10</v>
      </c>
      <c r="X658" s="68">
        <f t="shared" si="32"/>
        <v>1</v>
      </c>
      <c r="Y658" s="68">
        <f t="shared" si="31"/>
        <v>1</v>
      </c>
      <c r="Z658" s="49"/>
      <c r="AA658" s="49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51">
        <v>5762</v>
      </c>
      <c r="B659" s="48">
        <v>2017</v>
      </c>
      <c r="C659" s="49" t="s">
        <v>35</v>
      </c>
      <c r="D659" s="49" t="s">
        <v>117</v>
      </c>
      <c r="E659" s="49" t="s">
        <v>33</v>
      </c>
      <c r="F659" s="49" t="s">
        <v>25</v>
      </c>
      <c r="G659" s="50">
        <v>1</v>
      </c>
      <c r="H659" s="51">
        <v>16595</v>
      </c>
      <c r="I659" s="49" t="s">
        <v>228</v>
      </c>
      <c r="J659" s="51">
        <v>2</v>
      </c>
      <c r="K659" s="51">
        <v>12</v>
      </c>
      <c r="L659" s="51">
        <v>12</v>
      </c>
      <c r="M659" s="51">
        <v>1</v>
      </c>
      <c r="N659" s="52"/>
      <c r="O659" s="52">
        <v>1</v>
      </c>
      <c r="P659" s="52"/>
      <c r="Q659" s="52"/>
      <c r="R659" s="52"/>
      <c r="S659" s="52"/>
      <c r="T659" s="55"/>
      <c r="U659" s="51"/>
      <c r="V659" s="51"/>
      <c r="W659" s="51">
        <f t="shared" si="30"/>
        <v>10</v>
      </c>
      <c r="X659" s="68">
        <f t="shared" si="32"/>
        <v>1</v>
      </c>
      <c r="Y659" s="68">
        <f t="shared" si="31"/>
        <v>1</v>
      </c>
      <c r="Z659" s="49"/>
      <c r="AA659" s="49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51">
        <v>5762</v>
      </c>
      <c r="B660" s="48">
        <v>2017</v>
      </c>
      <c r="C660" s="49" t="s">
        <v>35</v>
      </c>
      <c r="D660" s="49" t="s">
        <v>117</v>
      </c>
      <c r="E660" s="49" t="s">
        <v>33</v>
      </c>
      <c r="F660" s="49" t="s">
        <v>25</v>
      </c>
      <c r="G660" s="50">
        <v>1</v>
      </c>
      <c r="H660" s="51">
        <v>16595</v>
      </c>
      <c r="I660" s="49" t="s">
        <v>235</v>
      </c>
      <c r="J660" s="51"/>
      <c r="K660" s="51"/>
      <c r="L660" s="51"/>
      <c r="M660" s="51"/>
      <c r="N660" s="52"/>
      <c r="O660" s="52"/>
      <c r="P660" s="52"/>
      <c r="Q660" s="52"/>
      <c r="R660" s="52"/>
      <c r="S660" s="52"/>
      <c r="T660" s="55"/>
      <c r="U660" s="51">
        <v>15</v>
      </c>
      <c r="V660" s="51"/>
      <c r="W660" s="51">
        <f t="shared" si="30"/>
        <v>10</v>
      </c>
      <c r="X660" s="68">
        <f t="shared" si="32"/>
        <v>1</v>
      </c>
      <c r="Y660" s="68">
        <f t="shared" si="31"/>
        <v>1</v>
      </c>
      <c r="Z660" s="49"/>
      <c r="AA660" s="49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51">
        <v>5762</v>
      </c>
      <c r="B661" s="48">
        <v>2017</v>
      </c>
      <c r="C661" s="49" t="s">
        <v>35</v>
      </c>
      <c r="D661" s="49" t="s">
        <v>117</v>
      </c>
      <c r="E661" s="49" t="s">
        <v>33</v>
      </c>
      <c r="F661" s="49" t="s">
        <v>25</v>
      </c>
      <c r="G661" s="50">
        <v>1</v>
      </c>
      <c r="H661" s="51">
        <v>16595</v>
      </c>
      <c r="I661" s="49" t="s">
        <v>372</v>
      </c>
      <c r="J661" s="51"/>
      <c r="K661" s="51"/>
      <c r="L661" s="51"/>
      <c r="M661" s="51"/>
      <c r="N661" s="52"/>
      <c r="O661" s="52"/>
      <c r="P661" s="52"/>
      <c r="Q661" s="52"/>
      <c r="R661" s="52"/>
      <c r="S661" s="52"/>
      <c r="T661" s="55"/>
      <c r="U661" s="51">
        <v>4</v>
      </c>
      <c r="V661" s="51"/>
      <c r="W661" s="51">
        <f t="shared" si="30"/>
        <v>10</v>
      </c>
      <c r="X661" s="68">
        <f t="shared" si="32"/>
        <v>1</v>
      </c>
      <c r="Y661" s="68">
        <f t="shared" si="31"/>
        <v>1</v>
      </c>
      <c r="Z661" s="49"/>
      <c r="AA661" s="49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51">
        <v>5762</v>
      </c>
      <c r="B662" s="48">
        <v>2017</v>
      </c>
      <c r="C662" s="49" t="s">
        <v>35</v>
      </c>
      <c r="D662" s="49" t="s">
        <v>117</v>
      </c>
      <c r="E662" s="49" t="s">
        <v>33</v>
      </c>
      <c r="F662" s="49" t="s">
        <v>25</v>
      </c>
      <c r="G662" s="50">
        <v>1</v>
      </c>
      <c r="H662" s="51">
        <v>16595</v>
      </c>
      <c r="I662" s="49" t="s">
        <v>302</v>
      </c>
      <c r="J662" s="51"/>
      <c r="K662" s="51"/>
      <c r="L662" s="51"/>
      <c r="M662" s="51"/>
      <c r="N662" s="52"/>
      <c r="O662" s="52"/>
      <c r="P662" s="52"/>
      <c r="Q662" s="52"/>
      <c r="R662" s="52"/>
      <c r="S662" s="52"/>
      <c r="T662" s="55"/>
      <c r="U662" s="51"/>
      <c r="V662" s="51">
        <v>36</v>
      </c>
      <c r="W662" s="51">
        <f t="shared" si="30"/>
        <v>10</v>
      </c>
      <c r="X662" s="68">
        <f t="shared" si="32"/>
        <v>1</v>
      </c>
      <c r="Y662" s="68">
        <f t="shared" si="31"/>
        <v>1</v>
      </c>
      <c r="Z662" s="49"/>
      <c r="AA662" s="49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51">
        <v>5762</v>
      </c>
      <c r="B663" s="48">
        <v>2018</v>
      </c>
      <c r="C663" s="49" t="s">
        <v>35</v>
      </c>
      <c r="D663" s="49" t="s">
        <v>72</v>
      </c>
      <c r="E663" s="49" t="s">
        <v>26</v>
      </c>
      <c r="F663" s="49" t="s">
        <v>25</v>
      </c>
      <c r="G663" s="50">
        <v>1</v>
      </c>
      <c r="H663" s="51">
        <v>17248</v>
      </c>
      <c r="I663" s="49" t="s">
        <v>249</v>
      </c>
      <c r="J663" s="51">
        <v>4</v>
      </c>
      <c r="K663" s="51">
        <v>22</v>
      </c>
      <c r="L663" s="51"/>
      <c r="M663" s="51">
        <v>1</v>
      </c>
      <c r="N663" s="52">
        <v>1</v>
      </c>
      <c r="O663" s="52"/>
      <c r="P663" s="52"/>
      <c r="Q663" s="52"/>
      <c r="R663" s="52"/>
      <c r="S663" s="52"/>
      <c r="T663" s="55"/>
      <c r="U663" s="51"/>
      <c r="V663" s="51"/>
      <c r="W663" s="51">
        <f t="shared" si="30"/>
        <v>10</v>
      </c>
      <c r="X663" s="68">
        <f t="shared" si="32"/>
        <v>1</v>
      </c>
      <c r="Y663" s="68">
        <f t="shared" si="31"/>
        <v>1</v>
      </c>
      <c r="Z663" s="49"/>
      <c r="AA663" s="49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51">
        <v>5762</v>
      </c>
      <c r="B664" s="48">
        <v>2018</v>
      </c>
      <c r="C664" s="49" t="s">
        <v>35</v>
      </c>
      <c r="D664" s="49" t="s">
        <v>72</v>
      </c>
      <c r="E664" s="49" t="s">
        <v>26</v>
      </c>
      <c r="F664" s="49" t="s">
        <v>25</v>
      </c>
      <c r="G664" s="50">
        <v>1</v>
      </c>
      <c r="H664" s="51">
        <v>17248</v>
      </c>
      <c r="I664" s="49" t="s">
        <v>235</v>
      </c>
      <c r="J664" s="51"/>
      <c r="K664" s="51"/>
      <c r="L664" s="51"/>
      <c r="M664" s="51"/>
      <c r="N664" s="52"/>
      <c r="O664" s="52"/>
      <c r="P664" s="52"/>
      <c r="Q664" s="52"/>
      <c r="R664" s="52"/>
      <c r="S664" s="52"/>
      <c r="T664" s="55"/>
      <c r="U664" s="51">
        <v>4</v>
      </c>
      <c r="V664" s="51"/>
      <c r="W664" s="51">
        <f t="shared" si="30"/>
        <v>10</v>
      </c>
      <c r="X664" s="68">
        <f t="shared" si="32"/>
        <v>1</v>
      </c>
      <c r="Y664" s="68">
        <f t="shared" si="31"/>
        <v>1</v>
      </c>
      <c r="Z664" s="49"/>
      <c r="AA664" s="49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63.75" x14ac:dyDescent="0.25">
      <c r="A665" s="51">
        <v>5762</v>
      </c>
      <c r="B665" s="48">
        <v>2018</v>
      </c>
      <c r="C665" s="49" t="s">
        <v>35</v>
      </c>
      <c r="D665" s="49" t="s">
        <v>72</v>
      </c>
      <c r="E665" s="49" t="s">
        <v>26</v>
      </c>
      <c r="F665" s="49" t="s">
        <v>25</v>
      </c>
      <c r="G665" s="50">
        <v>1</v>
      </c>
      <c r="H665" s="51">
        <v>17248</v>
      </c>
      <c r="I665" s="49" t="s">
        <v>250</v>
      </c>
      <c r="J665" s="51"/>
      <c r="K665" s="51"/>
      <c r="L665" s="51"/>
      <c r="M665" s="51"/>
      <c r="N665" s="52"/>
      <c r="O665" s="52"/>
      <c r="P665" s="52"/>
      <c r="Q665" s="52"/>
      <c r="R665" s="52">
        <v>6</v>
      </c>
      <c r="S665" s="52">
        <v>6</v>
      </c>
      <c r="T665" s="55"/>
      <c r="U665" s="51"/>
      <c r="V665" s="51">
        <v>22</v>
      </c>
      <c r="W665" s="51">
        <f t="shared" si="30"/>
        <v>10</v>
      </c>
      <c r="X665" s="68">
        <f t="shared" si="32"/>
        <v>1</v>
      </c>
      <c r="Y665" s="68">
        <f t="shared" si="31"/>
        <v>1</v>
      </c>
      <c r="Z665" s="49"/>
      <c r="AA665" s="49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51">
        <v>5762</v>
      </c>
      <c r="B666" s="48">
        <v>2018</v>
      </c>
      <c r="C666" s="49" t="s">
        <v>35</v>
      </c>
      <c r="D666" s="49" t="s">
        <v>72</v>
      </c>
      <c r="E666" s="49" t="s">
        <v>26</v>
      </c>
      <c r="F666" s="49" t="s">
        <v>25</v>
      </c>
      <c r="G666" s="50">
        <v>1</v>
      </c>
      <c r="H666" s="51">
        <v>17248</v>
      </c>
      <c r="I666" s="49" t="s">
        <v>372</v>
      </c>
      <c r="J666" s="51"/>
      <c r="K666" s="51"/>
      <c r="L666" s="51"/>
      <c r="M666" s="51"/>
      <c r="N666" s="53"/>
      <c r="O666" s="52"/>
      <c r="P666" s="52"/>
      <c r="Q666" s="52"/>
      <c r="R666" s="52"/>
      <c r="S666" s="52"/>
      <c r="T666" s="55"/>
      <c r="U666" s="51">
        <v>4</v>
      </c>
      <c r="V666" s="51"/>
      <c r="W666" s="51">
        <f t="shared" si="30"/>
        <v>10</v>
      </c>
      <c r="X666" s="68">
        <f t="shared" si="32"/>
        <v>1</v>
      </c>
      <c r="Y666" s="68">
        <f t="shared" si="31"/>
        <v>1</v>
      </c>
      <c r="Z666" s="49"/>
      <c r="AA666" s="49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51">
        <v>5762</v>
      </c>
      <c r="B667" s="48">
        <v>2018</v>
      </c>
      <c r="C667" s="49" t="s">
        <v>35</v>
      </c>
      <c r="D667" s="49" t="s">
        <v>72</v>
      </c>
      <c r="E667" s="49" t="s">
        <v>26</v>
      </c>
      <c r="F667" s="49" t="s">
        <v>25</v>
      </c>
      <c r="G667" s="50">
        <v>1</v>
      </c>
      <c r="H667" s="51">
        <v>17248</v>
      </c>
      <c r="I667" s="49" t="s">
        <v>373</v>
      </c>
      <c r="J667" s="51"/>
      <c r="K667" s="51"/>
      <c r="L667" s="51"/>
      <c r="M667" s="51"/>
      <c r="N667" s="52"/>
      <c r="O667" s="53"/>
      <c r="P667" s="52"/>
      <c r="Q667" s="52"/>
      <c r="R667" s="52"/>
      <c r="S667" s="52"/>
      <c r="T667" s="55"/>
      <c r="U667" s="51">
        <v>4</v>
      </c>
      <c r="V667" s="51"/>
      <c r="W667" s="51">
        <f t="shared" si="30"/>
        <v>10</v>
      </c>
      <c r="X667" s="68">
        <f t="shared" si="32"/>
        <v>1</v>
      </c>
      <c r="Y667" s="68">
        <f t="shared" si="31"/>
        <v>1</v>
      </c>
      <c r="Z667" s="49"/>
      <c r="AA667" s="49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51">
        <v>5762</v>
      </c>
      <c r="B668" s="48">
        <v>2018</v>
      </c>
      <c r="C668" s="49" t="s">
        <v>35</v>
      </c>
      <c r="D668" s="49" t="s">
        <v>72</v>
      </c>
      <c r="E668" s="49" t="s">
        <v>26</v>
      </c>
      <c r="F668" s="49" t="s">
        <v>25</v>
      </c>
      <c r="G668" s="50">
        <v>1</v>
      </c>
      <c r="H668" s="51">
        <v>17248</v>
      </c>
      <c r="I668" s="49" t="s">
        <v>251</v>
      </c>
      <c r="J668" s="51"/>
      <c r="K668" s="51"/>
      <c r="L668" s="51"/>
      <c r="M668" s="51"/>
      <c r="N668" s="52"/>
      <c r="O668" s="52"/>
      <c r="P668" s="52"/>
      <c r="Q668" s="52"/>
      <c r="R668" s="52"/>
      <c r="S668" s="52"/>
      <c r="T668" s="55"/>
      <c r="U668" s="51">
        <v>2</v>
      </c>
      <c r="V668" s="51"/>
      <c r="W668" s="51">
        <f t="shared" si="30"/>
        <v>10</v>
      </c>
      <c r="X668" s="68">
        <f t="shared" si="32"/>
        <v>1</v>
      </c>
      <c r="Y668" s="68">
        <f t="shared" si="31"/>
        <v>1</v>
      </c>
      <c r="Z668" s="49"/>
      <c r="AA668" s="49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51">
        <v>5762</v>
      </c>
      <c r="B669" s="48">
        <v>2018</v>
      </c>
      <c r="C669" s="49" t="s">
        <v>35</v>
      </c>
      <c r="D669" s="49" t="s">
        <v>115</v>
      </c>
      <c r="E669" s="49" t="s">
        <v>20</v>
      </c>
      <c r="F669" s="49" t="s">
        <v>82</v>
      </c>
      <c r="G669" s="50">
        <v>0.25</v>
      </c>
      <c r="H669" s="51">
        <v>17248</v>
      </c>
      <c r="I669" s="49" t="s">
        <v>252</v>
      </c>
      <c r="J669" s="51"/>
      <c r="K669" s="51">
        <v>14</v>
      </c>
      <c r="L669" s="51"/>
      <c r="M669" s="51">
        <v>1</v>
      </c>
      <c r="N669" s="52"/>
      <c r="O669" s="52"/>
      <c r="P669" s="52"/>
      <c r="Q669" s="52"/>
      <c r="R669" s="52"/>
      <c r="S669" s="52"/>
      <c r="T669" s="55"/>
      <c r="U669" s="51"/>
      <c r="V669" s="51"/>
      <c r="W669" s="51">
        <f t="shared" si="30"/>
        <v>10</v>
      </c>
      <c r="X669" s="68">
        <f t="shared" si="32"/>
        <v>1</v>
      </c>
      <c r="Y669" s="68">
        <f t="shared" si="31"/>
        <v>1</v>
      </c>
      <c r="Z669" s="49"/>
      <c r="AA669" s="49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51">
        <v>5762</v>
      </c>
      <c r="B670" s="48">
        <v>2018</v>
      </c>
      <c r="C670" s="49" t="s">
        <v>35</v>
      </c>
      <c r="D670" s="49" t="s">
        <v>190</v>
      </c>
      <c r="E670" s="49" t="s">
        <v>26</v>
      </c>
      <c r="F670" s="49" t="s">
        <v>25</v>
      </c>
      <c r="G670" s="50">
        <v>1</v>
      </c>
      <c r="H670" s="51">
        <v>17248</v>
      </c>
      <c r="I670" s="49" t="s">
        <v>253</v>
      </c>
      <c r="J670" s="51"/>
      <c r="K670" s="51">
        <v>9</v>
      </c>
      <c r="L670" s="51"/>
      <c r="M670" s="51">
        <v>1</v>
      </c>
      <c r="N670" s="52"/>
      <c r="O670" s="52"/>
      <c r="P670" s="52">
        <v>1</v>
      </c>
      <c r="Q670" s="52"/>
      <c r="R670" s="52"/>
      <c r="S670" s="52"/>
      <c r="T670" s="55"/>
      <c r="U670" s="51"/>
      <c r="V670" s="51"/>
      <c r="W670" s="51">
        <f t="shared" si="30"/>
        <v>10</v>
      </c>
      <c r="X670" s="68">
        <f t="shared" si="32"/>
        <v>1</v>
      </c>
      <c r="Y670" s="68">
        <f t="shared" si="31"/>
        <v>1</v>
      </c>
      <c r="Z670" s="49"/>
      <c r="AA670" s="49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51">
        <v>5762</v>
      </c>
      <c r="B671" s="48">
        <v>2018</v>
      </c>
      <c r="C671" s="49" t="s">
        <v>35</v>
      </c>
      <c r="D671" s="49" t="s">
        <v>116</v>
      </c>
      <c r="E671" s="49" t="s">
        <v>28</v>
      </c>
      <c r="F671" s="49" t="s">
        <v>56</v>
      </c>
      <c r="G671" s="50">
        <v>1</v>
      </c>
      <c r="H671" s="51">
        <v>17248</v>
      </c>
      <c r="I671" s="49" t="s">
        <v>254</v>
      </c>
      <c r="J671" s="51"/>
      <c r="K671" s="51"/>
      <c r="L671" s="51"/>
      <c r="M671" s="51">
        <v>1</v>
      </c>
      <c r="N671" s="52">
        <v>1</v>
      </c>
      <c r="O671" s="52"/>
      <c r="P671" s="52"/>
      <c r="Q671" s="52"/>
      <c r="R671" s="52"/>
      <c r="S671" s="52"/>
      <c r="T671" s="55"/>
      <c r="U671" s="51"/>
      <c r="V671" s="51"/>
      <c r="W671" s="51">
        <f t="shared" si="30"/>
        <v>10</v>
      </c>
      <c r="X671" s="68">
        <f t="shared" si="32"/>
        <v>1</v>
      </c>
      <c r="Y671" s="68">
        <f t="shared" si="31"/>
        <v>1</v>
      </c>
      <c r="Z671" s="49"/>
      <c r="AA671" s="49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51">
        <v>5762</v>
      </c>
      <c r="B672" s="48">
        <v>2018</v>
      </c>
      <c r="C672" s="49" t="s">
        <v>35</v>
      </c>
      <c r="D672" s="49" t="s">
        <v>116</v>
      </c>
      <c r="E672" s="49" t="s">
        <v>28</v>
      </c>
      <c r="F672" s="49" t="s">
        <v>56</v>
      </c>
      <c r="G672" s="50">
        <v>1</v>
      </c>
      <c r="H672" s="51">
        <v>17248</v>
      </c>
      <c r="I672" s="49" t="s">
        <v>252</v>
      </c>
      <c r="J672" s="51">
        <v>4</v>
      </c>
      <c r="K672" s="51"/>
      <c r="L672" s="51"/>
      <c r="M672" s="51"/>
      <c r="N672" s="52"/>
      <c r="O672" s="52"/>
      <c r="P672" s="52"/>
      <c r="Q672" s="52"/>
      <c r="R672" s="52"/>
      <c r="S672" s="52"/>
      <c r="T672" s="55"/>
      <c r="U672" s="51"/>
      <c r="V672" s="51"/>
      <c r="W672" s="51">
        <f t="shared" si="30"/>
        <v>10</v>
      </c>
      <c r="X672" s="68">
        <f t="shared" si="32"/>
        <v>1</v>
      </c>
      <c r="Y672" s="68">
        <f t="shared" si="31"/>
        <v>1</v>
      </c>
      <c r="Z672" s="49"/>
      <c r="AA672" s="49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51">
        <v>5762</v>
      </c>
      <c r="B673" s="48">
        <v>2018</v>
      </c>
      <c r="C673" s="49" t="s">
        <v>35</v>
      </c>
      <c r="D673" s="49" t="s">
        <v>116</v>
      </c>
      <c r="E673" s="49" t="s">
        <v>28</v>
      </c>
      <c r="F673" s="49" t="s">
        <v>56</v>
      </c>
      <c r="G673" s="50">
        <v>1</v>
      </c>
      <c r="H673" s="51">
        <v>17248</v>
      </c>
      <c r="I673" s="49" t="s">
        <v>235</v>
      </c>
      <c r="J673" s="51"/>
      <c r="K673" s="51"/>
      <c r="L673" s="51"/>
      <c r="M673" s="51"/>
      <c r="N673" s="52"/>
      <c r="O673" s="52"/>
      <c r="P673" s="52"/>
      <c r="Q673" s="52"/>
      <c r="R673" s="52"/>
      <c r="S673" s="52"/>
      <c r="T673" s="55"/>
      <c r="U673" s="51">
        <v>12</v>
      </c>
      <c r="V673" s="51"/>
      <c r="W673" s="51">
        <f t="shared" si="30"/>
        <v>10</v>
      </c>
      <c r="X673" s="68">
        <f t="shared" si="32"/>
        <v>1</v>
      </c>
      <c r="Y673" s="68">
        <f t="shared" si="31"/>
        <v>1</v>
      </c>
      <c r="Z673" s="49"/>
      <c r="AA673" s="49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63.75" x14ac:dyDescent="0.25">
      <c r="A674" s="51">
        <v>5762</v>
      </c>
      <c r="B674" s="48">
        <v>2018</v>
      </c>
      <c r="C674" s="49" t="s">
        <v>35</v>
      </c>
      <c r="D674" s="49" t="s">
        <v>116</v>
      </c>
      <c r="E674" s="49" t="s">
        <v>28</v>
      </c>
      <c r="F674" s="49" t="s">
        <v>56</v>
      </c>
      <c r="G674" s="50">
        <v>1</v>
      </c>
      <c r="H674" s="51">
        <v>17248</v>
      </c>
      <c r="I674" s="49" t="s">
        <v>250</v>
      </c>
      <c r="J674" s="51"/>
      <c r="K674" s="51"/>
      <c r="L674" s="51"/>
      <c r="M674" s="51">
        <v>1</v>
      </c>
      <c r="N674" s="52"/>
      <c r="O674" s="52"/>
      <c r="P674" s="52"/>
      <c r="Q674" s="52"/>
      <c r="R674" s="52">
        <v>8</v>
      </c>
      <c r="S674" s="52">
        <v>8</v>
      </c>
      <c r="T674" s="55"/>
      <c r="U674" s="51"/>
      <c r="V674" s="51">
        <v>66</v>
      </c>
      <c r="W674" s="51">
        <f t="shared" si="30"/>
        <v>10</v>
      </c>
      <c r="X674" s="68">
        <f t="shared" si="32"/>
        <v>1</v>
      </c>
      <c r="Y674" s="68">
        <f t="shared" si="31"/>
        <v>1</v>
      </c>
      <c r="Z674" s="49"/>
      <c r="AA674" s="49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51">
        <v>5762</v>
      </c>
      <c r="B675" s="48">
        <v>2018</v>
      </c>
      <c r="C675" s="49" t="s">
        <v>35</v>
      </c>
      <c r="D675" s="49" t="s">
        <v>116</v>
      </c>
      <c r="E675" s="49" t="s">
        <v>28</v>
      </c>
      <c r="F675" s="49" t="s">
        <v>56</v>
      </c>
      <c r="G675" s="50">
        <v>1</v>
      </c>
      <c r="H675" s="51">
        <v>17248</v>
      </c>
      <c r="I675" s="49" t="s">
        <v>372</v>
      </c>
      <c r="J675" s="51"/>
      <c r="K675" s="51"/>
      <c r="L675" s="51"/>
      <c r="M675" s="51"/>
      <c r="N675" s="52"/>
      <c r="O675" s="52"/>
      <c r="P675" s="53"/>
      <c r="Q675" s="52"/>
      <c r="R675" s="52"/>
      <c r="S675" s="52"/>
      <c r="T675" s="55"/>
      <c r="U675" s="51">
        <v>12</v>
      </c>
      <c r="V675" s="51"/>
      <c r="W675" s="51">
        <f t="shared" si="30"/>
        <v>10</v>
      </c>
      <c r="X675" s="68">
        <f t="shared" si="32"/>
        <v>1</v>
      </c>
      <c r="Y675" s="68">
        <f t="shared" si="31"/>
        <v>1</v>
      </c>
      <c r="Z675" s="49"/>
      <c r="AA675" s="49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51">
        <v>5762</v>
      </c>
      <c r="B676" s="48">
        <v>2018</v>
      </c>
      <c r="C676" s="49" t="s">
        <v>35</v>
      </c>
      <c r="D676" s="49" t="s">
        <v>116</v>
      </c>
      <c r="E676" s="49" t="s">
        <v>28</v>
      </c>
      <c r="F676" s="49" t="s">
        <v>56</v>
      </c>
      <c r="G676" s="50">
        <v>1</v>
      </c>
      <c r="H676" s="51">
        <v>17248</v>
      </c>
      <c r="I676" s="49" t="s">
        <v>373</v>
      </c>
      <c r="J676" s="51"/>
      <c r="K676" s="51"/>
      <c r="L676" s="51"/>
      <c r="M676" s="51"/>
      <c r="N676" s="52"/>
      <c r="O676" s="52"/>
      <c r="P676" s="53"/>
      <c r="Q676" s="52"/>
      <c r="R676" s="52"/>
      <c r="S676" s="52"/>
      <c r="T676" s="55"/>
      <c r="U676" s="51">
        <v>12</v>
      </c>
      <c r="V676" s="51"/>
      <c r="W676" s="51">
        <f t="shared" si="30"/>
        <v>10</v>
      </c>
      <c r="X676" s="68">
        <f t="shared" si="32"/>
        <v>1</v>
      </c>
      <c r="Y676" s="68">
        <f t="shared" si="31"/>
        <v>1</v>
      </c>
      <c r="Z676" s="49"/>
      <c r="AA676" s="49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51">
        <v>5762</v>
      </c>
      <c r="B677" s="48">
        <v>2018</v>
      </c>
      <c r="C677" s="49" t="s">
        <v>35</v>
      </c>
      <c r="D677" s="49" t="s">
        <v>116</v>
      </c>
      <c r="E677" s="49" t="s">
        <v>28</v>
      </c>
      <c r="F677" s="49" t="s">
        <v>56</v>
      </c>
      <c r="G677" s="50">
        <v>1</v>
      </c>
      <c r="H677" s="51">
        <v>17248</v>
      </c>
      <c r="I677" s="49" t="s">
        <v>251</v>
      </c>
      <c r="J677" s="51"/>
      <c r="K677" s="51"/>
      <c r="L677" s="51"/>
      <c r="M677" s="51"/>
      <c r="N677" s="52"/>
      <c r="O677" s="52"/>
      <c r="P677" s="52"/>
      <c r="Q677" s="52"/>
      <c r="R677" s="52"/>
      <c r="S677" s="52"/>
      <c r="T677" s="55"/>
      <c r="U677" s="51">
        <v>6</v>
      </c>
      <c r="V677" s="51"/>
      <c r="W677" s="51">
        <f t="shared" si="30"/>
        <v>10</v>
      </c>
      <c r="X677" s="68">
        <f t="shared" si="32"/>
        <v>1</v>
      </c>
      <c r="Y677" s="68">
        <f t="shared" si="31"/>
        <v>1</v>
      </c>
      <c r="Z677" s="49"/>
      <c r="AA677" s="49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51">
        <v>5762</v>
      </c>
      <c r="B678" s="48">
        <v>2018</v>
      </c>
      <c r="C678" s="49" t="s">
        <v>35</v>
      </c>
      <c r="D678" s="49" t="s">
        <v>36</v>
      </c>
      <c r="E678" s="49" t="s">
        <v>26</v>
      </c>
      <c r="F678" s="49" t="s">
        <v>25</v>
      </c>
      <c r="G678" s="50">
        <v>1</v>
      </c>
      <c r="H678" s="51">
        <v>17248</v>
      </c>
      <c r="I678" s="49" t="s">
        <v>255</v>
      </c>
      <c r="J678" s="51">
        <v>4</v>
      </c>
      <c r="K678" s="51"/>
      <c r="L678" s="51"/>
      <c r="M678" s="51"/>
      <c r="N678" s="52">
        <v>1</v>
      </c>
      <c r="O678" s="52"/>
      <c r="P678" s="52"/>
      <c r="Q678" s="52"/>
      <c r="R678" s="52"/>
      <c r="S678" s="52"/>
      <c r="T678" s="55"/>
      <c r="U678" s="51"/>
      <c r="V678" s="51"/>
      <c r="W678" s="51">
        <f t="shared" si="30"/>
        <v>10</v>
      </c>
      <c r="X678" s="68">
        <f t="shared" si="32"/>
        <v>1</v>
      </c>
      <c r="Y678" s="68">
        <f t="shared" si="31"/>
        <v>1</v>
      </c>
      <c r="Z678" s="49"/>
      <c r="AA678" s="49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51">
        <v>5762</v>
      </c>
      <c r="B679" s="48">
        <v>2018</v>
      </c>
      <c r="C679" s="49" t="s">
        <v>35</v>
      </c>
      <c r="D679" s="49" t="s">
        <v>36</v>
      </c>
      <c r="E679" s="49" t="s">
        <v>26</v>
      </c>
      <c r="F679" s="49" t="s">
        <v>25</v>
      </c>
      <c r="G679" s="50">
        <v>1</v>
      </c>
      <c r="H679" s="51">
        <v>17248</v>
      </c>
      <c r="I679" s="49" t="s">
        <v>235</v>
      </c>
      <c r="J679" s="51"/>
      <c r="K679" s="51"/>
      <c r="L679" s="51"/>
      <c r="M679" s="51"/>
      <c r="N679" s="52"/>
      <c r="O679" s="52"/>
      <c r="P679" s="52"/>
      <c r="Q679" s="52"/>
      <c r="R679" s="52"/>
      <c r="S679" s="52"/>
      <c r="T679" s="55"/>
      <c r="U679" s="51">
        <v>4</v>
      </c>
      <c r="V679" s="51"/>
      <c r="W679" s="51">
        <f t="shared" si="30"/>
        <v>10</v>
      </c>
      <c r="X679" s="68">
        <f t="shared" si="32"/>
        <v>1</v>
      </c>
      <c r="Y679" s="68">
        <f t="shared" si="31"/>
        <v>1</v>
      </c>
      <c r="Z679" s="49"/>
      <c r="AA679" s="49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63.75" x14ac:dyDescent="0.25">
      <c r="A680" s="51">
        <v>5762</v>
      </c>
      <c r="B680" s="48">
        <v>2018</v>
      </c>
      <c r="C680" s="49" t="s">
        <v>35</v>
      </c>
      <c r="D680" s="49" t="s">
        <v>36</v>
      </c>
      <c r="E680" s="49" t="s">
        <v>26</v>
      </c>
      <c r="F680" s="49" t="s">
        <v>25</v>
      </c>
      <c r="G680" s="50">
        <v>1</v>
      </c>
      <c r="H680" s="51">
        <v>17248</v>
      </c>
      <c r="I680" s="49" t="s">
        <v>250</v>
      </c>
      <c r="J680" s="51"/>
      <c r="K680" s="51"/>
      <c r="L680" s="51"/>
      <c r="M680" s="51"/>
      <c r="N680" s="52"/>
      <c r="O680" s="52"/>
      <c r="P680" s="52"/>
      <c r="Q680" s="52"/>
      <c r="R680" s="52"/>
      <c r="S680" s="52"/>
      <c r="T680" s="55"/>
      <c r="U680" s="51"/>
      <c r="V680" s="51">
        <v>22</v>
      </c>
      <c r="W680" s="51">
        <f t="shared" si="30"/>
        <v>10</v>
      </c>
      <c r="X680" s="68">
        <f t="shared" si="32"/>
        <v>1</v>
      </c>
      <c r="Y680" s="68">
        <f t="shared" si="31"/>
        <v>1</v>
      </c>
      <c r="Z680" s="49"/>
      <c r="AA680" s="49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51">
        <v>5762</v>
      </c>
      <c r="B681" s="48">
        <v>2018</v>
      </c>
      <c r="C681" s="49" t="s">
        <v>35</v>
      </c>
      <c r="D681" s="49" t="s">
        <v>36</v>
      </c>
      <c r="E681" s="49" t="s">
        <v>26</v>
      </c>
      <c r="F681" s="49" t="s">
        <v>25</v>
      </c>
      <c r="G681" s="50">
        <v>1</v>
      </c>
      <c r="H681" s="51">
        <v>17248</v>
      </c>
      <c r="I681" s="49" t="s">
        <v>372</v>
      </c>
      <c r="J681" s="51"/>
      <c r="K681" s="51"/>
      <c r="L681" s="51"/>
      <c r="M681" s="51"/>
      <c r="N681" s="52"/>
      <c r="O681" s="52"/>
      <c r="P681" s="52"/>
      <c r="Q681" s="52"/>
      <c r="R681" s="52"/>
      <c r="S681" s="52"/>
      <c r="T681" s="55"/>
      <c r="U681" s="51">
        <v>4</v>
      </c>
      <c r="V681" s="51"/>
      <c r="W681" s="51">
        <f t="shared" si="30"/>
        <v>10</v>
      </c>
      <c r="X681" s="68">
        <f t="shared" si="32"/>
        <v>1</v>
      </c>
      <c r="Y681" s="68">
        <f t="shared" si="31"/>
        <v>1</v>
      </c>
      <c r="Z681" s="49"/>
      <c r="AA681" s="49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51">
        <v>5762</v>
      </c>
      <c r="B682" s="48">
        <v>2018</v>
      </c>
      <c r="C682" s="49" t="s">
        <v>35</v>
      </c>
      <c r="D682" s="49" t="s">
        <v>36</v>
      </c>
      <c r="E682" s="49" t="s">
        <v>26</v>
      </c>
      <c r="F682" s="49" t="s">
        <v>25</v>
      </c>
      <c r="G682" s="50">
        <v>1</v>
      </c>
      <c r="H682" s="51">
        <v>17248</v>
      </c>
      <c r="I682" s="49" t="s">
        <v>373</v>
      </c>
      <c r="J682" s="51"/>
      <c r="K682" s="51"/>
      <c r="L682" s="51"/>
      <c r="M682" s="51"/>
      <c r="N682" s="52"/>
      <c r="O682" s="52"/>
      <c r="P682" s="52"/>
      <c r="Q682" s="52"/>
      <c r="R682" s="52"/>
      <c r="S682" s="52"/>
      <c r="T682" s="55"/>
      <c r="U682" s="51">
        <v>4</v>
      </c>
      <c r="V682" s="51"/>
      <c r="W682" s="51">
        <f t="shared" si="30"/>
        <v>10</v>
      </c>
      <c r="X682" s="68">
        <f t="shared" si="32"/>
        <v>1</v>
      </c>
      <c r="Y682" s="68">
        <f t="shared" si="31"/>
        <v>1</v>
      </c>
      <c r="Z682" s="49"/>
      <c r="AA682" s="49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51">
        <v>5762</v>
      </c>
      <c r="B683" s="48">
        <v>2018</v>
      </c>
      <c r="C683" s="49" t="s">
        <v>35</v>
      </c>
      <c r="D683" s="49" t="s">
        <v>36</v>
      </c>
      <c r="E683" s="49" t="s">
        <v>26</v>
      </c>
      <c r="F683" s="49" t="s">
        <v>25</v>
      </c>
      <c r="G683" s="50">
        <v>1</v>
      </c>
      <c r="H683" s="51">
        <v>17248</v>
      </c>
      <c r="I683" s="49" t="s">
        <v>251</v>
      </c>
      <c r="J683" s="51"/>
      <c r="K683" s="51"/>
      <c r="L683" s="51"/>
      <c r="M683" s="51"/>
      <c r="N683" s="52"/>
      <c r="O683" s="53"/>
      <c r="P683" s="52"/>
      <c r="Q683" s="52"/>
      <c r="R683" s="52"/>
      <c r="S683" s="52"/>
      <c r="T683" s="55"/>
      <c r="U683" s="51">
        <v>2</v>
      </c>
      <c r="V683" s="51"/>
      <c r="W683" s="51">
        <f t="shared" si="30"/>
        <v>10</v>
      </c>
      <c r="X683" s="68">
        <f t="shared" si="32"/>
        <v>1</v>
      </c>
      <c r="Y683" s="68">
        <f t="shared" si="31"/>
        <v>1</v>
      </c>
      <c r="Z683" s="49"/>
      <c r="AA683" s="49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51">
        <v>5762</v>
      </c>
      <c r="B684" s="48">
        <v>2018</v>
      </c>
      <c r="C684" s="49" t="s">
        <v>35</v>
      </c>
      <c r="D684" s="49" t="s">
        <v>130</v>
      </c>
      <c r="E684" s="49" t="s">
        <v>26</v>
      </c>
      <c r="F684" s="49" t="s">
        <v>25</v>
      </c>
      <c r="G684" s="50">
        <v>1</v>
      </c>
      <c r="H684" s="51">
        <v>17248</v>
      </c>
      <c r="I684" s="49" t="s">
        <v>256</v>
      </c>
      <c r="J684" s="51">
        <v>4</v>
      </c>
      <c r="K684" s="51"/>
      <c r="L684" s="51"/>
      <c r="M684" s="51"/>
      <c r="N684" s="52">
        <v>1</v>
      </c>
      <c r="O684" s="52"/>
      <c r="P684" s="52"/>
      <c r="Q684" s="52"/>
      <c r="R684" s="52"/>
      <c r="S684" s="52"/>
      <c r="T684" s="55"/>
      <c r="U684" s="51"/>
      <c r="V684" s="51"/>
      <c r="W684" s="51">
        <f t="shared" si="30"/>
        <v>10</v>
      </c>
      <c r="X684" s="68">
        <f t="shared" si="32"/>
        <v>1</v>
      </c>
      <c r="Y684" s="68">
        <f t="shared" si="31"/>
        <v>1</v>
      </c>
      <c r="Z684" s="49"/>
      <c r="AA684" s="49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51">
        <v>5762</v>
      </c>
      <c r="B685" s="48">
        <v>2018</v>
      </c>
      <c r="C685" s="49" t="s">
        <v>35</v>
      </c>
      <c r="D685" s="49" t="s">
        <v>130</v>
      </c>
      <c r="E685" s="49" t="s">
        <v>26</v>
      </c>
      <c r="F685" s="49" t="s">
        <v>25</v>
      </c>
      <c r="G685" s="50">
        <v>1</v>
      </c>
      <c r="H685" s="51">
        <v>17248</v>
      </c>
      <c r="I685" s="49" t="s">
        <v>257</v>
      </c>
      <c r="J685" s="51">
        <v>4</v>
      </c>
      <c r="K685" s="51">
        <v>14</v>
      </c>
      <c r="L685" s="51"/>
      <c r="M685" s="51">
        <v>1</v>
      </c>
      <c r="N685" s="52"/>
      <c r="O685" s="52">
        <v>1</v>
      </c>
      <c r="P685" s="52"/>
      <c r="Q685" s="52"/>
      <c r="R685" s="52"/>
      <c r="S685" s="52"/>
      <c r="T685" s="55"/>
      <c r="U685" s="51"/>
      <c r="V685" s="51"/>
      <c r="W685" s="51">
        <f t="shared" si="30"/>
        <v>10</v>
      </c>
      <c r="X685" s="68">
        <f t="shared" si="32"/>
        <v>1</v>
      </c>
      <c r="Y685" s="68">
        <f t="shared" si="31"/>
        <v>1</v>
      </c>
      <c r="Z685" s="49"/>
      <c r="AA685" s="49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51">
        <v>5762</v>
      </c>
      <c r="B686" s="48">
        <v>2018</v>
      </c>
      <c r="C686" s="49" t="s">
        <v>35</v>
      </c>
      <c r="D686" s="49" t="s">
        <v>130</v>
      </c>
      <c r="E686" s="49" t="s">
        <v>26</v>
      </c>
      <c r="F686" s="49" t="s">
        <v>25</v>
      </c>
      <c r="G686" s="50">
        <v>1</v>
      </c>
      <c r="H686" s="51">
        <v>17248</v>
      </c>
      <c r="I686" s="49" t="s">
        <v>235</v>
      </c>
      <c r="J686" s="51"/>
      <c r="K686" s="51"/>
      <c r="L686" s="51"/>
      <c r="M686" s="51"/>
      <c r="N686" s="52"/>
      <c r="O686" s="52"/>
      <c r="P686" s="52"/>
      <c r="Q686" s="52"/>
      <c r="R686" s="52"/>
      <c r="S686" s="52"/>
      <c r="T686" s="55"/>
      <c r="U686" s="51">
        <v>4</v>
      </c>
      <c r="V686" s="51"/>
      <c r="W686" s="51">
        <f t="shared" si="30"/>
        <v>10</v>
      </c>
      <c r="X686" s="68">
        <f t="shared" si="32"/>
        <v>1</v>
      </c>
      <c r="Y686" s="68">
        <f t="shared" si="31"/>
        <v>1</v>
      </c>
      <c r="Z686" s="49"/>
      <c r="AA686" s="49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63.75" x14ac:dyDescent="0.25">
      <c r="A687" s="51">
        <v>5762</v>
      </c>
      <c r="B687" s="48">
        <v>2018</v>
      </c>
      <c r="C687" s="49" t="s">
        <v>35</v>
      </c>
      <c r="D687" s="49" t="s">
        <v>130</v>
      </c>
      <c r="E687" s="49" t="s">
        <v>26</v>
      </c>
      <c r="F687" s="49" t="s">
        <v>25</v>
      </c>
      <c r="G687" s="50">
        <v>1</v>
      </c>
      <c r="H687" s="51">
        <v>17248</v>
      </c>
      <c r="I687" s="49" t="s">
        <v>250</v>
      </c>
      <c r="J687" s="51"/>
      <c r="K687" s="51"/>
      <c r="L687" s="51"/>
      <c r="M687" s="51"/>
      <c r="N687" s="52"/>
      <c r="O687" s="52"/>
      <c r="P687" s="52"/>
      <c r="Q687" s="52"/>
      <c r="R687" s="52">
        <v>6</v>
      </c>
      <c r="S687" s="52">
        <v>6</v>
      </c>
      <c r="T687" s="55"/>
      <c r="U687" s="51"/>
      <c r="V687" s="51">
        <v>34</v>
      </c>
      <c r="W687" s="51">
        <f t="shared" si="30"/>
        <v>10</v>
      </c>
      <c r="X687" s="68">
        <f t="shared" si="32"/>
        <v>1</v>
      </c>
      <c r="Y687" s="68">
        <f t="shared" si="31"/>
        <v>1</v>
      </c>
      <c r="Z687" s="49"/>
      <c r="AA687" s="49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51">
        <v>5762</v>
      </c>
      <c r="B688" s="48">
        <v>2018</v>
      </c>
      <c r="C688" s="49" t="s">
        <v>35</v>
      </c>
      <c r="D688" s="49" t="s">
        <v>130</v>
      </c>
      <c r="E688" s="49" t="s">
        <v>26</v>
      </c>
      <c r="F688" s="49" t="s">
        <v>25</v>
      </c>
      <c r="G688" s="50">
        <v>1</v>
      </c>
      <c r="H688" s="51">
        <v>17248</v>
      </c>
      <c r="I688" s="49" t="s">
        <v>372</v>
      </c>
      <c r="J688" s="51"/>
      <c r="K688" s="51"/>
      <c r="L688" s="51"/>
      <c r="M688" s="51"/>
      <c r="N688" s="52"/>
      <c r="O688" s="52"/>
      <c r="P688" s="52"/>
      <c r="Q688" s="52"/>
      <c r="R688" s="52"/>
      <c r="S688" s="52"/>
      <c r="T688" s="55"/>
      <c r="U688" s="51">
        <v>4</v>
      </c>
      <c r="V688" s="51"/>
      <c r="W688" s="51">
        <f t="shared" si="30"/>
        <v>10</v>
      </c>
      <c r="X688" s="68">
        <f t="shared" si="32"/>
        <v>1</v>
      </c>
      <c r="Y688" s="68">
        <f t="shared" si="31"/>
        <v>1</v>
      </c>
      <c r="Z688" s="49"/>
      <c r="AA688" s="49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51">
        <v>5762</v>
      </c>
      <c r="B689" s="48">
        <v>2018</v>
      </c>
      <c r="C689" s="49" t="s">
        <v>35</v>
      </c>
      <c r="D689" s="49" t="s">
        <v>130</v>
      </c>
      <c r="E689" s="49" t="s">
        <v>26</v>
      </c>
      <c r="F689" s="49" t="s">
        <v>25</v>
      </c>
      <c r="G689" s="50">
        <v>1</v>
      </c>
      <c r="H689" s="51">
        <v>17248</v>
      </c>
      <c r="I689" s="49" t="s">
        <v>373</v>
      </c>
      <c r="J689" s="51"/>
      <c r="K689" s="51"/>
      <c r="L689" s="51"/>
      <c r="M689" s="51"/>
      <c r="N689" s="52"/>
      <c r="O689" s="52"/>
      <c r="P689" s="52"/>
      <c r="Q689" s="52"/>
      <c r="R689" s="52"/>
      <c r="S689" s="52"/>
      <c r="T689" s="55"/>
      <c r="U689" s="51">
        <v>4</v>
      </c>
      <c r="V689" s="51"/>
      <c r="W689" s="51">
        <f t="shared" si="30"/>
        <v>10</v>
      </c>
      <c r="X689" s="68">
        <f t="shared" si="32"/>
        <v>1</v>
      </c>
      <c r="Y689" s="68">
        <f t="shared" si="31"/>
        <v>1</v>
      </c>
      <c r="Z689" s="49"/>
      <c r="AA689" s="49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51">
        <v>5762</v>
      </c>
      <c r="B690" s="48">
        <v>2018</v>
      </c>
      <c r="C690" s="49" t="s">
        <v>35</v>
      </c>
      <c r="D690" s="49" t="s">
        <v>130</v>
      </c>
      <c r="E690" s="49" t="s">
        <v>26</v>
      </c>
      <c r="F690" s="49" t="s">
        <v>25</v>
      </c>
      <c r="G690" s="50">
        <v>1</v>
      </c>
      <c r="H690" s="51">
        <v>17248</v>
      </c>
      <c r="I690" s="49" t="s">
        <v>373</v>
      </c>
      <c r="J690" s="51"/>
      <c r="K690" s="51"/>
      <c r="L690" s="51"/>
      <c r="M690" s="51"/>
      <c r="N690" s="52"/>
      <c r="O690" s="52"/>
      <c r="P690" s="52"/>
      <c r="Q690" s="52"/>
      <c r="R690" s="52"/>
      <c r="S690" s="52"/>
      <c r="T690" s="55"/>
      <c r="U690" s="51">
        <v>4</v>
      </c>
      <c r="V690" s="51"/>
      <c r="W690" s="51">
        <f t="shared" si="30"/>
        <v>10</v>
      </c>
      <c r="X690" s="68">
        <f t="shared" si="32"/>
        <v>1</v>
      </c>
      <c r="Y690" s="68">
        <f t="shared" si="31"/>
        <v>1</v>
      </c>
      <c r="Z690" s="49"/>
      <c r="AA690" s="49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51">
        <v>5762</v>
      </c>
      <c r="B691" s="48">
        <v>2018</v>
      </c>
      <c r="C691" s="49" t="s">
        <v>35</v>
      </c>
      <c r="D691" s="49" t="s">
        <v>130</v>
      </c>
      <c r="E691" s="49" t="s">
        <v>26</v>
      </c>
      <c r="F691" s="49" t="s">
        <v>25</v>
      </c>
      <c r="G691" s="50">
        <v>1</v>
      </c>
      <c r="H691" s="51">
        <v>17248</v>
      </c>
      <c r="I691" s="49" t="s">
        <v>251</v>
      </c>
      <c r="J691" s="51"/>
      <c r="K691" s="51"/>
      <c r="L691" s="51"/>
      <c r="M691" s="51"/>
      <c r="N691" s="52"/>
      <c r="O691" s="52"/>
      <c r="P691" s="53"/>
      <c r="Q691" s="52"/>
      <c r="R691" s="52"/>
      <c r="S691" s="52"/>
      <c r="T691" s="55"/>
      <c r="U691" s="51">
        <v>2</v>
      </c>
      <c r="V691" s="51"/>
      <c r="W691" s="51">
        <f t="shared" si="30"/>
        <v>10</v>
      </c>
      <c r="X691" s="68">
        <f t="shared" si="32"/>
        <v>1</v>
      </c>
      <c r="Y691" s="68">
        <f t="shared" si="31"/>
        <v>1</v>
      </c>
      <c r="Z691" s="49"/>
      <c r="AA691" s="49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51">
        <v>5762</v>
      </c>
      <c r="B692" s="48">
        <v>2018</v>
      </c>
      <c r="C692" s="49" t="s">
        <v>35</v>
      </c>
      <c r="D692" s="49" t="s">
        <v>381</v>
      </c>
      <c r="E692" s="49" t="s">
        <v>26</v>
      </c>
      <c r="F692" s="49" t="s">
        <v>374</v>
      </c>
      <c r="G692" s="50">
        <v>1</v>
      </c>
      <c r="H692" s="51">
        <v>17248</v>
      </c>
      <c r="I692" s="49" t="s">
        <v>258</v>
      </c>
      <c r="J692" s="51">
        <v>4</v>
      </c>
      <c r="K692" s="51">
        <v>14</v>
      </c>
      <c r="L692" s="51"/>
      <c r="M692" s="51">
        <v>1</v>
      </c>
      <c r="N692" s="52"/>
      <c r="O692" s="52"/>
      <c r="P692" s="52">
        <v>1</v>
      </c>
      <c r="Q692" s="52"/>
      <c r="R692" s="52"/>
      <c r="S692" s="52"/>
      <c r="T692" s="55"/>
      <c r="U692" s="51"/>
      <c r="V692" s="51"/>
      <c r="W692" s="51">
        <f t="shared" si="30"/>
        <v>10</v>
      </c>
      <c r="X692" s="68">
        <f t="shared" si="32"/>
        <v>1</v>
      </c>
      <c r="Y692" s="68">
        <f t="shared" si="31"/>
        <v>1</v>
      </c>
      <c r="Z692" s="49"/>
      <c r="AA692" s="49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51">
        <v>5762</v>
      </c>
      <c r="B693" s="48">
        <v>2018</v>
      </c>
      <c r="C693" s="49" t="s">
        <v>35</v>
      </c>
      <c r="D693" s="49" t="s">
        <v>93</v>
      </c>
      <c r="E693" s="49" t="s">
        <v>28</v>
      </c>
      <c r="F693" s="49" t="s">
        <v>23</v>
      </c>
      <c r="G693" s="50">
        <v>0.75</v>
      </c>
      <c r="H693" s="51">
        <v>17248</v>
      </c>
      <c r="I693" s="49" t="s">
        <v>258</v>
      </c>
      <c r="J693" s="51"/>
      <c r="K693" s="51"/>
      <c r="L693" s="51"/>
      <c r="M693" s="51"/>
      <c r="N693" s="52"/>
      <c r="O693" s="52"/>
      <c r="P693" s="52"/>
      <c r="Q693" s="52"/>
      <c r="R693" s="52"/>
      <c r="S693" s="52"/>
      <c r="T693" s="55"/>
      <c r="U693" s="51"/>
      <c r="V693" s="51"/>
      <c r="W693" s="51">
        <f t="shared" si="30"/>
        <v>10</v>
      </c>
      <c r="X693" s="68">
        <f t="shared" si="32"/>
        <v>1</v>
      </c>
      <c r="Y693" s="68">
        <f t="shared" si="31"/>
        <v>1</v>
      </c>
      <c r="Z693" s="49"/>
      <c r="AA693" s="49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51">
        <v>5762</v>
      </c>
      <c r="B694" s="48">
        <v>2018</v>
      </c>
      <c r="C694" s="49" t="s">
        <v>35</v>
      </c>
      <c r="D694" s="49" t="s">
        <v>93</v>
      </c>
      <c r="E694" s="49" t="s">
        <v>28</v>
      </c>
      <c r="F694" s="49" t="s">
        <v>23</v>
      </c>
      <c r="G694" s="50">
        <v>0.75</v>
      </c>
      <c r="H694" s="51">
        <v>17248</v>
      </c>
      <c r="I694" s="49" t="s">
        <v>259</v>
      </c>
      <c r="J694" s="51"/>
      <c r="K694" s="51">
        <v>9</v>
      </c>
      <c r="L694" s="51"/>
      <c r="M694" s="51">
        <v>1</v>
      </c>
      <c r="N694" s="52"/>
      <c r="O694" s="52"/>
      <c r="P694" s="52">
        <v>1</v>
      </c>
      <c r="Q694" s="52"/>
      <c r="R694" s="52"/>
      <c r="S694" s="52"/>
      <c r="T694" s="55"/>
      <c r="U694" s="51"/>
      <c r="V694" s="51"/>
      <c r="W694" s="51">
        <f t="shared" si="30"/>
        <v>10</v>
      </c>
      <c r="X694" s="68">
        <f t="shared" si="32"/>
        <v>1</v>
      </c>
      <c r="Y694" s="68">
        <f t="shared" si="31"/>
        <v>1</v>
      </c>
      <c r="Z694" s="49"/>
      <c r="AA694" s="49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51">
        <v>5762</v>
      </c>
      <c r="B695" s="48">
        <v>2018</v>
      </c>
      <c r="C695" s="49" t="s">
        <v>35</v>
      </c>
      <c r="D695" s="49" t="s">
        <v>93</v>
      </c>
      <c r="E695" s="49" t="s">
        <v>28</v>
      </c>
      <c r="F695" s="49" t="s">
        <v>23</v>
      </c>
      <c r="G695" s="50">
        <v>0.75</v>
      </c>
      <c r="H695" s="51">
        <v>17248</v>
      </c>
      <c r="I695" s="49" t="s">
        <v>235</v>
      </c>
      <c r="J695" s="51"/>
      <c r="K695" s="51"/>
      <c r="L695" s="51"/>
      <c r="M695" s="51"/>
      <c r="N695" s="52"/>
      <c r="O695" s="52"/>
      <c r="P695" s="52"/>
      <c r="Q695" s="52"/>
      <c r="R695" s="52"/>
      <c r="S695" s="52"/>
      <c r="T695" s="55"/>
      <c r="U695" s="51">
        <v>8</v>
      </c>
      <c r="V695" s="51"/>
      <c r="W695" s="51">
        <f t="shared" si="30"/>
        <v>10</v>
      </c>
      <c r="X695" s="68">
        <f t="shared" si="32"/>
        <v>1</v>
      </c>
      <c r="Y695" s="68">
        <f t="shared" si="31"/>
        <v>1</v>
      </c>
      <c r="Z695" s="49"/>
      <c r="AA695" s="49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63.75" x14ac:dyDescent="0.25">
      <c r="A696" s="51">
        <v>5762</v>
      </c>
      <c r="B696" s="48">
        <v>2018</v>
      </c>
      <c r="C696" s="49" t="s">
        <v>35</v>
      </c>
      <c r="D696" s="49" t="s">
        <v>93</v>
      </c>
      <c r="E696" s="49" t="s">
        <v>28</v>
      </c>
      <c r="F696" s="49" t="s">
        <v>23</v>
      </c>
      <c r="G696" s="50">
        <v>0.75</v>
      </c>
      <c r="H696" s="51">
        <v>17248</v>
      </c>
      <c r="I696" s="49" t="s">
        <v>250</v>
      </c>
      <c r="J696" s="51"/>
      <c r="K696" s="51"/>
      <c r="L696" s="51"/>
      <c r="M696" s="51"/>
      <c r="N696" s="52"/>
      <c r="O696" s="52"/>
      <c r="P696" s="52"/>
      <c r="Q696" s="52"/>
      <c r="R696" s="52"/>
      <c r="S696" s="52"/>
      <c r="T696" s="55"/>
      <c r="U696" s="51"/>
      <c r="V696" s="51">
        <v>44</v>
      </c>
      <c r="W696" s="51">
        <f t="shared" si="30"/>
        <v>10</v>
      </c>
      <c r="X696" s="68">
        <f t="shared" si="32"/>
        <v>1</v>
      </c>
      <c r="Y696" s="68">
        <f t="shared" si="31"/>
        <v>1</v>
      </c>
      <c r="Z696" s="49"/>
      <c r="AA696" s="49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51">
        <v>5762</v>
      </c>
      <c r="B697" s="48">
        <v>2018</v>
      </c>
      <c r="C697" s="49" t="s">
        <v>35</v>
      </c>
      <c r="D697" s="49" t="s">
        <v>93</v>
      </c>
      <c r="E697" s="49" t="s">
        <v>28</v>
      </c>
      <c r="F697" s="49" t="s">
        <v>23</v>
      </c>
      <c r="G697" s="50">
        <v>0.75</v>
      </c>
      <c r="H697" s="51">
        <v>17248</v>
      </c>
      <c r="I697" s="49" t="s">
        <v>372</v>
      </c>
      <c r="J697" s="51"/>
      <c r="K697" s="51"/>
      <c r="L697" s="51"/>
      <c r="M697" s="51"/>
      <c r="N697" s="52"/>
      <c r="O697" s="52"/>
      <c r="P697" s="52"/>
      <c r="Q697" s="52"/>
      <c r="R697" s="52"/>
      <c r="S697" s="52"/>
      <c r="T697" s="55"/>
      <c r="U697" s="51">
        <v>8</v>
      </c>
      <c r="V697" s="51"/>
      <c r="W697" s="51">
        <f t="shared" si="30"/>
        <v>10</v>
      </c>
      <c r="X697" s="68">
        <f t="shared" si="32"/>
        <v>1</v>
      </c>
      <c r="Y697" s="68">
        <f t="shared" si="31"/>
        <v>1</v>
      </c>
      <c r="Z697" s="49"/>
      <c r="AA697" s="49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51">
        <v>5762</v>
      </c>
      <c r="B698" s="48">
        <v>2018</v>
      </c>
      <c r="C698" s="49" t="s">
        <v>35</v>
      </c>
      <c r="D698" s="49" t="s">
        <v>93</v>
      </c>
      <c r="E698" s="49" t="s">
        <v>28</v>
      </c>
      <c r="F698" s="49" t="s">
        <v>23</v>
      </c>
      <c r="G698" s="50">
        <v>0.75</v>
      </c>
      <c r="H698" s="51">
        <v>17248</v>
      </c>
      <c r="I698" s="49" t="s">
        <v>373</v>
      </c>
      <c r="J698" s="51"/>
      <c r="K698" s="51"/>
      <c r="L698" s="51"/>
      <c r="M698" s="51"/>
      <c r="N698" s="52"/>
      <c r="O698" s="52"/>
      <c r="P698" s="52"/>
      <c r="Q698" s="52"/>
      <c r="R698" s="52"/>
      <c r="S698" s="52"/>
      <c r="T698" s="55"/>
      <c r="U698" s="51">
        <v>8</v>
      </c>
      <c r="V698" s="51"/>
      <c r="W698" s="51">
        <f t="shared" si="30"/>
        <v>10</v>
      </c>
      <c r="X698" s="68">
        <f t="shared" si="32"/>
        <v>1</v>
      </c>
      <c r="Y698" s="68">
        <f t="shared" si="31"/>
        <v>1</v>
      </c>
      <c r="Z698" s="49"/>
      <c r="AA698" s="49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51">
        <v>5762</v>
      </c>
      <c r="B699" s="48">
        <v>2018</v>
      </c>
      <c r="C699" s="49" t="s">
        <v>35</v>
      </c>
      <c r="D699" s="49" t="s">
        <v>93</v>
      </c>
      <c r="E699" s="49" t="s">
        <v>28</v>
      </c>
      <c r="F699" s="49" t="s">
        <v>23</v>
      </c>
      <c r="G699" s="50">
        <v>0.75</v>
      </c>
      <c r="H699" s="51">
        <v>17248</v>
      </c>
      <c r="I699" s="49" t="s">
        <v>251</v>
      </c>
      <c r="J699" s="51"/>
      <c r="K699" s="51"/>
      <c r="L699" s="51"/>
      <c r="M699" s="51"/>
      <c r="N699" s="52"/>
      <c r="O699" s="52"/>
      <c r="P699" s="52"/>
      <c r="Q699" s="52"/>
      <c r="R699" s="52"/>
      <c r="S699" s="52"/>
      <c r="T699" s="55"/>
      <c r="U699" s="51">
        <v>4</v>
      </c>
      <c r="V699" s="51"/>
      <c r="W699" s="51">
        <f t="shared" si="30"/>
        <v>10</v>
      </c>
      <c r="X699" s="68">
        <f t="shared" si="32"/>
        <v>1</v>
      </c>
      <c r="Y699" s="68">
        <f t="shared" si="31"/>
        <v>1</v>
      </c>
      <c r="Z699" s="49"/>
      <c r="AA699" s="49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51">
        <v>5762</v>
      </c>
      <c r="B700" s="48">
        <v>2018</v>
      </c>
      <c r="C700" s="49" t="s">
        <v>35</v>
      </c>
      <c r="D700" s="49" t="s">
        <v>135</v>
      </c>
      <c r="E700" s="49" t="s">
        <v>20</v>
      </c>
      <c r="F700" s="49" t="s">
        <v>82</v>
      </c>
      <c r="G700" s="50">
        <v>1</v>
      </c>
      <c r="H700" s="51">
        <v>17248</v>
      </c>
      <c r="I700" s="49" t="s">
        <v>256</v>
      </c>
      <c r="J700" s="51"/>
      <c r="K700" s="51">
        <v>20</v>
      </c>
      <c r="L700" s="51"/>
      <c r="M700" s="51">
        <v>1</v>
      </c>
      <c r="N700" s="52"/>
      <c r="O700" s="52"/>
      <c r="P700" s="52"/>
      <c r="Q700" s="52"/>
      <c r="R700" s="52"/>
      <c r="S700" s="52"/>
      <c r="T700" s="55"/>
      <c r="U700" s="51"/>
      <c r="V700" s="51"/>
      <c r="W700" s="51">
        <f t="shared" si="30"/>
        <v>10</v>
      </c>
      <c r="X700" s="68">
        <f t="shared" si="32"/>
        <v>1</v>
      </c>
      <c r="Y700" s="68">
        <f t="shared" si="31"/>
        <v>1</v>
      </c>
      <c r="Z700" s="49"/>
      <c r="AA700" s="49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51">
        <v>5762</v>
      </c>
      <c r="B701" s="48">
        <v>2018</v>
      </c>
      <c r="C701" s="49" t="s">
        <v>35</v>
      </c>
      <c r="D701" s="49" t="s">
        <v>135</v>
      </c>
      <c r="E701" s="49" t="s">
        <v>20</v>
      </c>
      <c r="F701" s="49" t="s">
        <v>82</v>
      </c>
      <c r="G701" s="50">
        <v>1</v>
      </c>
      <c r="H701" s="51">
        <v>17248</v>
      </c>
      <c r="I701" s="49" t="s">
        <v>260</v>
      </c>
      <c r="J701" s="51"/>
      <c r="K701" s="51">
        <v>9</v>
      </c>
      <c r="L701" s="51"/>
      <c r="M701" s="51">
        <v>1</v>
      </c>
      <c r="N701" s="52"/>
      <c r="O701" s="52">
        <v>1</v>
      </c>
      <c r="P701" s="52"/>
      <c r="Q701" s="52"/>
      <c r="R701" s="52"/>
      <c r="S701" s="52"/>
      <c r="T701" s="55"/>
      <c r="U701" s="51"/>
      <c r="V701" s="51"/>
      <c r="W701" s="51">
        <f t="shared" si="30"/>
        <v>10</v>
      </c>
      <c r="X701" s="68">
        <f t="shared" si="32"/>
        <v>1</v>
      </c>
      <c r="Y701" s="68">
        <f t="shared" si="31"/>
        <v>1</v>
      </c>
      <c r="Z701" s="49"/>
      <c r="AA701" s="49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51">
        <v>5762</v>
      </c>
      <c r="B702" s="48">
        <v>2018</v>
      </c>
      <c r="C702" s="49" t="s">
        <v>35</v>
      </c>
      <c r="D702" s="49" t="s">
        <v>135</v>
      </c>
      <c r="E702" s="49" t="s">
        <v>20</v>
      </c>
      <c r="F702" s="49" t="s">
        <v>82</v>
      </c>
      <c r="G702" s="50">
        <v>1</v>
      </c>
      <c r="H702" s="51">
        <v>17248</v>
      </c>
      <c r="I702" s="49" t="s">
        <v>255</v>
      </c>
      <c r="J702" s="51"/>
      <c r="K702" s="51">
        <v>14</v>
      </c>
      <c r="L702" s="51"/>
      <c r="M702" s="51">
        <v>1</v>
      </c>
      <c r="N702" s="52"/>
      <c r="O702" s="52"/>
      <c r="P702" s="52"/>
      <c r="Q702" s="52"/>
      <c r="R702" s="52"/>
      <c r="S702" s="52"/>
      <c r="T702" s="55"/>
      <c r="U702" s="51"/>
      <c r="V702" s="51"/>
      <c r="W702" s="51">
        <f t="shared" si="30"/>
        <v>10</v>
      </c>
      <c r="X702" s="68">
        <f t="shared" si="32"/>
        <v>1</v>
      </c>
      <c r="Y702" s="68">
        <f t="shared" si="31"/>
        <v>1</v>
      </c>
      <c r="Z702" s="49"/>
      <c r="AA702" s="49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51">
        <v>5762</v>
      </c>
      <c r="B703" s="48">
        <v>2018</v>
      </c>
      <c r="C703" s="49" t="s">
        <v>35</v>
      </c>
      <c r="D703" s="49" t="s">
        <v>382</v>
      </c>
      <c r="E703" s="49" t="s">
        <v>78</v>
      </c>
      <c r="F703" s="49" t="s">
        <v>374</v>
      </c>
      <c r="G703" s="50">
        <v>1</v>
      </c>
      <c r="H703" s="51">
        <v>17248</v>
      </c>
      <c r="I703" s="49" t="s">
        <v>235</v>
      </c>
      <c r="J703" s="51"/>
      <c r="K703" s="51"/>
      <c r="L703" s="51"/>
      <c r="M703" s="51"/>
      <c r="N703" s="52"/>
      <c r="O703" s="53"/>
      <c r="P703" s="52"/>
      <c r="Q703" s="52"/>
      <c r="R703" s="52"/>
      <c r="S703" s="52"/>
      <c r="T703" s="55"/>
      <c r="U703" s="51">
        <v>35</v>
      </c>
      <c r="V703" s="51"/>
      <c r="W703" s="51">
        <f t="shared" si="30"/>
        <v>10</v>
      </c>
      <c r="X703" s="68">
        <f t="shared" si="32"/>
        <v>1</v>
      </c>
      <c r="Y703" s="68">
        <f t="shared" si="31"/>
        <v>1</v>
      </c>
      <c r="Z703" s="49"/>
      <c r="AA703" s="49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51">
        <v>5762</v>
      </c>
      <c r="B704" s="48">
        <v>2018</v>
      </c>
      <c r="C704" s="49" t="s">
        <v>35</v>
      </c>
      <c r="D704" s="49" t="s">
        <v>117</v>
      </c>
      <c r="E704" s="49" t="s">
        <v>33</v>
      </c>
      <c r="F704" s="49" t="s">
        <v>25</v>
      </c>
      <c r="G704" s="50">
        <v>0.75</v>
      </c>
      <c r="H704" s="51">
        <v>17248</v>
      </c>
      <c r="I704" s="49" t="s">
        <v>235</v>
      </c>
      <c r="J704" s="51"/>
      <c r="K704" s="51"/>
      <c r="L704" s="51"/>
      <c r="M704" s="51"/>
      <c r="N704" s="52"/>
      <c r="O704" s="53"/>
      <c r="P704" s="52"/>
      <c r="Q704" s="52"/>
      <c r="R704" s="52"/>
      <c r="S704" s="52"/>
      <c r="T704" s="55"/>
      <c r="U704" s="51">
        <v>8</v>
      </c>
      <c r="V704" s="51"/>
      <c r="W704" s="51">
        <f t="shared" si="30"/>
        <v>10</v>
      </c>
      <c r="X704" s="68">
        <f t="shared" si="32"/>
        <v>1</v>
      </c>
      <c r="Y704" s="68">
        <f t="shared" si="31"/>
        <v>1</v>
      </c>
      <c r="Z704" s="49"/>
      <c r="AA704" s="49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63.75" x14ac:dyDescent="0.25">
      <c r="A705" s="51">
        <v>5762</v>
      </c>
      <c r="B705" s="48">
        <v>2018</v>
      </c>
      <c r="C705" s="49" t="s">
        <v>35</v>
      </c>
      <c r="D705" s="49" t="s">
        <v>117</v>
      </c>
      <c r="E705" s="49" t="s">
        <v>33</v>
      </c>
      <c r="F705" s="49" t="s">
        <v>25</v>
      </c>
      <c r="G705" s="50">
        <v>0.75</v>
      </c>
      <c r="H705" s="51">
        <v>17248</v>
      </c>
      <c r="I705" s="49" t="s">
        <v>250</v>
      </c>
      <c r="J705" s="51"/>
      <c r="K705" s="51"/>
      <c r="L705" s="51"/>
      <c r="M705" s="51"/>
      <c r="N705" s="52"/>
      <c r="O705" s="52"/>
      <c r="P705" s="52"/>
      <c r="Q705" s="52"/>
      <c r="R705" s="52"/>
      <c r="S705" s="52"/>
      <c r="T705" s="55"/>
      <c r="U705" s="51"/>
      <c r="V705" s="51">
        <v>44</v>
      </c>
      <c r="W705" s="51">
        <f t="shared" si="30"/>
        <v>10</v>
      </c>
      <c r="X705" s="68">
        <f t="shared" si="32"/>
        <v>1</v>
      </c>
      <c r="Y705" s="68">
        <f t="shared" si="31"/>
        <v>1</v>
      </c>
      <c r="Z705" s="49"/>
      <c r="AA705" s="49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51">
        <v>5762</v>
      </c>
      <c r="B706" s="48">
        <v>2018</v>
      </c>
      <c r="C706" s="49" t="s">
        <v>35</v>
      </c>
      <c r="D706" s="49" t="s">
        <v>117</v>
      </c>
      <c r="E706" s="49" t="s">
        <v>33</v>
      </c>
      <c r="F706" s="49" t="s">
        <v>25</v>
      </c>
      <c r="G706" s="50">
        <v>0.75</v>
      </c>
      <c r="H706" s="51">
        <v>17248</v>
      </c>
      <c r="I706" s="49" t="s">
        <v>372</v>
      </c>
      <c r="J706" s="51"/>
      <c r="K706" s="51"/>
      <c r="L706" s="51"/>
      <c r="M706" s="51"/>
      <c r="N706" s="52"/>
      <c r="O706" s="52"/>
      <c r="P706" s="52"/>
      <c r="Q706" s="52"/>
      <c r="R706" s="52"/>
      <c r="S706" s="52"/>
      <c r="T706" s="55"/>
      <c r="U706" s="51">
        <v>8</v>
      </c>
      <c r="V706" s="51"/>
      <c r="W706" s="51">
        <f t="shared" si="30"/>
        <v>10</v>
      </c>
      <c r="X706" s="68">
        <f t="shared" si="32"/>
        <v>1</v>
      </c>
      <c r="Y706" s="68">
        <f t="shared" si="31"/>
        <v>1</v>
      </c>
      <c r="Z706" s="49"/>
      <c r="AA706" s="49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51">
        <v>5762</v>
      </c>
      <c r="B707" s="48">
        <v>2018</v>
      </c>
      <c r="C707" s="49" t="s">
        <v>35</v>
      </c>
      <c r="D707" s="49" t="s">
        <v>117</v>
      </c>
      <c r="E707" s="49" t="s">
        <v>33</v>
      </c>
      <c r="F707" s="49" t="s">
        <v>25</v>
      </c>
      <c r="G707" s="50">
        <v>0.75</v>
      </c>
      <c r="H707" s="51">
        <v>17248</v>
      </c>
      <c r="I707" s="49" t="s">
        <v>373</v>
      </c>
      <c r="J707" s="51"/>
      <c r="K707" s="51"/>
      <c r="L707" s="51"/>
      <c r="M707" s="51"/>
      <c r="N707" s="52"/>
      <c r="O707" s="52"/>
      <c r="P707" s="52"/>
      <c r="Q707" s="52"/>
      <c r="R707" s="52"/>
      <c r="S707" s="52"/>
      <c r="T707" s="55"/>
      <c r="U707" s="51">
        <v>4</v>
      </c>
      <c r="V707" s="51"/>
      <c r="W707" s="51">
        <f t="shared" si="30"/>
        <v>10</v>
      </c>
      <c r="X707" s="68">
        <f t="shared" si="32"/>
        <v>1</v>
      </c>
      <c r="Y707" s="68">
        <f t="shared" si="31"/>
        <v>1</v>
      </c>
      <c r="Z707" s="49"/>
      <c r="AA707" s="49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51">
        <v>5762</v>
      </c>
      <c r="B708" s="48">
        <v>2018</v>
      </c>
      <c r="C708" s="49" t="s">
        <v>35</v>
      </c>
      <c r="D708" s="49" t="s">
        <v>117</v>
      </c>
      <c r="E708" s="49" t="s">
        <v>33</v>
      </c>
      <c r="F708" s="49" t="s">
        <v>25</v>
      </c>
      <c r="G708" s="50">
        <v>0.75</v>
      </c>
      <c r="H708" s="51">
        <v>17248</v>
      </c>
      <c r="I708" s="49" t="s">
        <v>251</v>
      </c>
      <c r="J708" s="51"/>
      <c r="K708" s="51"/>
      <c r="L708" s="51"/>
      <c r="M708" s="51"/>
      <c r="N708" s="52"/>
      <c r="O708" s="52"/>
      <c r="P708" s="52"/>
      <c r="Q708" s="52"/>
      <c r="R708" s="52"/>
      <c r="S708" s="52"/>
      <c r="T708" s="55"/>
      <c r="U708" s="51">
        <v>4</v>
      </c>
      <c r="V708" s="51"/>
      <c r="W708" s="51">
        <f t="shared" ref="W708:W771" si="33">IFERROR(IFERROR(INDEX(A$1:BE$12,11,MATCH(H708,AD$4:BE$4,0)+29),INDEX(A$1:BE$12,12,MATCH(H708,AD$5:BE$5,0)+29)), 0)</f>
        <v>10</v>
      </c>
      <c r="X708" s="68">
        <f t="shared" si="32"/>
        <v>1</v>
      </c>
      <c r="Y708" s="68">
        <f t="shared" ref="Y708:Y771" si="34">ROUNDUP(W708/15,0)</f>
        <v>1</v>
      </c>
      <c r="Z708" s="49"/>
      <c r="AA708" s="49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51">
        <v>5762</v>
      </c>
      <c r="B709" s="48">
        <v>2018</v>
      </c>
      <c r="C709" s="49" t="s">
        <v>35</v>
      </c>
      <c r="D709" s="49" t="s">
        <v>383</v>
      </c>
      <c r="E709" s="49" t="s">
        <v>26</v>
      </c>
      <c r="F709" s="49" t="s">
        <v>374</v>
      </c>
      <c r="G709" s="50">
        <v>1</v>
      </c>
      <c r="H709" s="51">
        <v>17248</v>
      </c>
      <c r="I709" s="49" t="s">
        <v>261</v>
      </c>
      <c r="J709" s="51">
        <v>4</v>
      </c>
      <c r="K709" s="51">
        <v>14</v>
      </c>
      <c r="L709" s="51"/>
      <c r="M709" s="51">
        <v>1</v>
      </c>
      <c r="N709" s="52"/>
      <c r="O709" s="52"/>
      <c r="P709" s="52">
        <v>1</v>
      </c>
      <c r="Q709" s="52"/>
      <c r="R709" s="52"/>
      <c r="S709" s="52"/>
      <c r="T709" s="55"/>
      <c r="U709" s="51"/>
      <c r="V709" s="51"/>
      <c r="W709" s="51">
        <f t="shared" si="33"/>
        <v>10</v>
      </c>
      <c r="X709" s="68">
        <f t="shared" ref="X709:X772" si="35">ROUNDUP(W709/30,0)</f>
        <v>1</v>
      </c>
      <c r="Y709" s="68">
        <f t="shared" si="34"/>
        <v>1</v>
      </c>
      <c r="Z709" s="49"/>
      <c r="AA709" s="49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51">
        <v>5763</v>
      </c>
      <c r="B710" s="48">
        <v>2017</v>
      </c>
      <c r="C710" s="49" t="s">
        <v>35</v>
      </c>
      <c r="D710" s="49" t="s">
        <v>73</v>
      </c>
      <c r="E710" s="49" t="s">
        <v>20</v>
      </c>
      <c r="F710" s="49" t="s">
        <v>21</v>
      </c>
      <c r="G710" s="50">
        <v>1</v>
      </c>
      <c r="H710" s="51">
        <v>16485</v>
      </c>
      <c r="I710" s="49" t="s">
        <v>228</v>
      </c>
      <c r="J710" s="51">
        <v>2</v>
      </c>
      <c r="K710" s="51">
        <v>12</v>
      </c>
      <c r="L710" s="51">
        <v>24</v>
      </c>
      <c r="M710" s="51">
        <v>1</v>
      </c>
      <c r="N710" s="53"/>
      <c r="O710" s="52"/>
      <c r="P710" s="52"/>
      <c r="Q710" s="52"/>
      <c r="R710" s="52"/>
      <c r="S710" s="52"/>
      <c r="T710" s="55"/>
      <c r="U710" s="51"/>
      <c r="V710" s="51"/>
      <c r="W710" s="51">
        <f t="shared" si="33"/>
        <v>0</v>
      </c>
      <c r="X710" s="68">
        <f t="shared" si="35"/>
        <v>0</v>
      </c>
      <c r="Y710" s="68">
        <f t="shared" si="34"/>
        <v>0</v>
      </c>
      <c r="Z710" s="49"/>
      <c r="AA710" s="49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51">
        <v>6369</v>
      </c>
      <c r="B711" s="48">
        <v>2018</v>
      </c>
      <c r="C711" s="49" t="s">
        <v>35</v>
      </c>
      <c r="D711" s="49" t="s">
        <v>130</v>
      </c>
      <c r="E711" s="49" t="s">
        <v>26</v>
      </c>
      <c r="F711" s="49" t="s">
        <v>25</v>
      </c>
      <c r="G711" s="50">
        <v>1</v>
      </c>
      <c r="H711" s="51">
        <v>17047</v>
      </c>
      <c r="I711" s="49" t="s">
        <v>228</v>
      </c>
      <c r="J711" s="51"/>
      <c r="K711" s="51">
        <v>6</v>
      </c>
      <c r="L711" s="51"/>
      <c r="M711" s="51"/>
      <c r="N711" s="52"/>
      <c r="O711" s="52"/>
      <c r="P711" s="52"/>
      <c r="Q711" s="52"/>
      <c r="R711" s="52"/>
      <c r="S711" s="52"/>
      <c r="T711" s="55"/>
      <c r="U711" s="51"/>
      <c r="V711" s="51"/>
      <c r="W711" s="51">
        <f t="shared" si="33"/>
        <v>18</v>
      </c>
      <c r="X711" s="68">
        <f t="shared" si="35"/>
        <v>1</v>
      </c>
      <c r="Y711" s="68">
        <f t="shared" si="34"/>
        <v>2</v>
      </c>
      <c r="Z711" s="49"/>
      <c r="AA711" s="49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51">
        <v>6369</v>
      </c>
      <c r="B712" s="48">
        <v>2018</v>
      </c>
      <c r="C712" s="49" t="s">
        <v>35</v>
      </c>
      <c r="D712" s="49" t="s">
        <v>93</v>
      </c>
      <c r="E712" s="49" t="s">
        <v>28</v>
      </c>
      <c r="F712" s="49" t="s">
        <v>23</v>
      </c>
      <c r="G712" s="50">
        <v>0.75</v>
      </c>
      <c r="H712" s="51">
        <v>17047</v>
      </c>
      <c r="I712" s="49" t="s">
        <v>228</v>
      </c>
      <c r="J712" s="51">
        <v>2</v>
      </c>
      <c r="K712" s="51"/>
      <c r="L712" s="51"/>
      <c r="M712" s="51">
        <v>1</v>
      </c>
      <c r="N712" s="52"/>
      <c r="O712" s="52"/>
      <c r="P712" s="52"/>
      <c r="Q712" s="52"/>
      <c r="R712" s="52"/>
      <c r="S712" s="52"/>
      <c r="T712" s="55"/>
      <c r="U712" s="51"/>
      <c r="V712" s="51"/>
      <c r="W712" s="51">
        <f t="shared" si="33"/>
        <v>18</v>
      </c>
      <c r="X712" s="68">
        <f t="shared" si="35"/>
        <v>1</v>
      </c>
      <c r="Y712" s="68">
        <f t="shared" si="34"/>
        <v>2</v>
      </c>
      <c r="Z712" s="49"/>
      <c r="AA712" s="49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51">
        <v>6369</v>
      </c>
      <c r="B713" s="48">
        <v>2018</v>
      </c>
      <c r="C713" s="49" t="s">
        <v>35</v>
      </c>
      <c r="D713" s="49" t="s">
        <v>135</v>
      </c>
      <c r="E713" s="49" t="s">
        <v>20</v>
      </c>
      <c r="F713" s="49" t="s">
        <v>82</v>
      </c>
      <c r="G713" s="50">
        <v>1</v>
      </c>
      <c r="H713" s="51">
        <v>17047</v>
      </c>
      <c r="I713" s="49" t="s">
        <v>228</v>
      </c>
      <c r="J713" s="51"/>
      <c r="K713" s="51"/>
      <c r="L713" s="51">
        <v>24</v>
      </c>
      <c r="M713" s="51"/>
      <c r="N713" s="52"/>
      <c r="O713" s="52"/>
      <c r="P713" s="52"/>
      <c r="Q713" s="52"/>
      <c r="R713" s="52"/>
      <c r="S713" s="52"/>
      <c r="T713" s="55"/>
      <c r="U713" s="51"/>
      <c r="V713" s="51"/>
      <c r="W713" s="51">
        <f t="shared" si="33"/>
        <v>18</v>
      </c>
      <c r="X713" s="68">
        <f t="shared" si="35"/>
        <v>1</v>
      </c>
      <c r="Y713" s="68">
        <f t="shared" si="34"/>
        <v>2</v>
      </c>
      <c r="Z713" s="49"/>
      <c r="AA713" s="49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51">
        <v>6369</v>
      </c>
      <c r="B714" s="48">
        <v>2018</v>
      </c>
      <c r="C714" s="49" t="s">
        <v>35</v>
      </c>
      <c r="D714" s="49" t="s">
        <v>135</v>
      </c>
      <c r="E714" s="49" t="s">
        <v>20</v>
      </c>
      <c r="F714" s="49" t="s">
        <v>82</v>
      </c>
      <c r="G714" s="50">
        <v>1</v>
      </c>
      <c r="H714" s="51">
        <v>17047</v>
      </c>
      <c r="I714" s="49" t="s">
        <v>228</v>
      </c>
      <c r="J714" s="51"/>
      <c r="K714" s="51">
        <v>6</v>
      </c>
      <c r="L714" s="51"/>
      <c r="M714" s="51"/>
      <c r="N714" s="52"/>
      <c r="O714" s="52"/>
      <c r="P714" s="52"/>
      <c r="Q714" s="52"/>
      <c r="R714" s="52"/>
      <c r="S714" s="52"/>
      <c r="T714" s="55"/>
      <c r="U714" s="51"/>
      <c r="V714" s="51"/>
      <c r="W714" s="51">
        <f t="shared" si="33"/>
        <v>18</v>
      </c>
      <c r="X714" s="68">
        <f t="shared" si="35"/>
        <v>1</v>
      </c>
      <c r="Y714" s="68">
        <f t="shared" si="34"/>
        <v>2</v>
      </c>
      <c r="Z714" s="49"/>
      <c r="AA714" s="49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51">
        <v>6370</v>
      </c>
      <c r="B715" s="48">
        <v>2018</v>
      </c>
      <c r="C715" s="49" t="s">
        <v>35</v>
      </c>
      <c r="D715" s="49" t="s">
        <v>70</v>
      </c>
      <c r="E715" s="49" t="s">
        <v>28</v>
      </c>
      <c r="F715" s="49" t="s">
        <v>23</v>
      </c>
      <c r="G715" s="50">
        <v>1</v>
      </c>
      <c r="H715" s="51">
        <v>17048</v>
      </c>
      <c r="I715" s="49" t="s">
        <v>235</v>
      </c>
      <c r="J715" s="51"/>
      <c r="K715" s="51"/>
      <c r="L715" s="51"/>
      <c r="M715" s="51"/>
      <c r="N715" s="52"/>
      <c r="O715" s="52"/>
      <c r="P715" s="52"/>
      <c r="Q715" s="52"/>
      <c r="R715" s="52"/>
      <c r="S715" s="52"/>
      <c r="T715" s="55"/>
      <c r="U715" s="51">
        <v>8</v>
      </c>
      <c r="V715" s="51"/>
      <c r="W715" s="51">
        <f t="shared" si="33"/>
        <v>10</v>
      </c>
      <c r="X715" s="68">
        <f t="shared" si="35"/>
        <v>1</v>
      </c>
      <c r="Y715" s="68">
        <f t="shared" si="34"/>
        <v>1</v>
      </c>
      <c r="Z715" s="49"/>
      <c r="AA715" s="49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51">
        <v>6370</v>
      </c>
      <c r="B716" s="48">
        <v>2018</v>
      </c>
      <c r="C716" s="49" t="s">
        <v>35</v>
      </c>
      <c r="D716" s="49" t="s">
        <v>70</v>
      </c>
      <c r="E716" s="49" t="s">
        <v>28</v>
      </c>
      <c r="F716" s="49" t="s">
        <v>23</v>
      </c>
      <c r="G716" s="50">
        <v>1</v>
      </c>
      <c r="H716" s="51">
        <v>17048</v>
      </c>
      <c r="I716" s="49" t="s">
        <v>372</v>
      </c>
      <c r="J716" s="51"/>
      <c r="K716" s="51"/>
      <c r="L716" s="51"/>
      <c r="M716" s="51"/>
      <c r="N716" s="52"/>
      <c r="O716" s="52"/>
      <c r="P716" s="52"/>
      <c r="Q716" s="52"/>
      <c r="R716" s="52"/>
      <c r="S716" s="52"/>
      <c r="T716" s="55"/>
      <c r="U716" s="51">
        <v>5</v>
      </c>
      <c r="V716" s="51"/>
      <c r="W716" s="51">
        <f t="shared" si="33"/>
        <v>10</v>
      </c>
      <c r="X716" s="68">
        <f t="shared" si="35"/>
        <v>1</v>
      </c>
      <c r="Y716" s="68">
        <f t="shared" si="34"/>
        <v>1</v>
      </c>
      <c r="Z716" s="49"/>
      <c r="AA716" s="49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51">
        <v>6370</v>
      </c>
      <c r="B717" s="48">
        <v>2018</v>
      </c>
      <c r="C717" s="49" t="s">
        <v>35</v>
      </c>
      <c r="D717" s="49" t="s">
        <v>70</v>
      </c>
      <c r="E717" s="49" t="s">
        <v>28</v>
      </c>
      <c r="F717" s="49" t="s">
        <v>23</v>
      </c>
      <c r="G717" s="50">
        <v>1</v>
      </c>
      <c r="H717" s="51">
        <v>17048</v>
      </c>
      <c r="I717" s="49" t="s">
        <v>302</v>
      </c>
      <c r="J717" s="51"/>
      <c r="K717" s="51"/>
      <c r="L717" s="51"/>
      <c r="M717" s="51"/>
      <c r="N717" s="52"/>
      <c r="O717" s="52"/>
      <c r="P717" s="52"/>
      <c r="Q717" s="52"/>
      <c r="R717" s="52"/>
      <c r="S717" s="52"/>
      <c r="T717" s="55"/>
      <c r="U717" s="51"/>
      <c r="V717" s="51">
        <v>18</v>
      </c>
      <c r="W717" s="51">
        <f t="shared" si="33"/>
        <v>10</v>
      </c>
      <c r="X717" s="68">
        <f t="shared" si="35"/>
        <v>1</v>
      </c>
      <c r="Y717" s="68">
        <f t="shared" si="34"/>
        <v>1</v>
      </c>
      <c r="Z717" s="49"/>
      <c r="AA717" s="49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51">
        <v>6370</v>
      </c>
      <c r="B718" s="48">
        <v>2018</v>
      </c>
      <c r="C718" s="49" t="s">
        <v>35</v>
      </c>
      <c r="D718" s="49" t="s">
        <v>72</v>
      </c>
      <c r="E718" s="49" t="s">
        <v>26</v>
      </c>
      <c r="F718" s="49" t="s">
        <v>25</v>
      </c>
      <c r="G718" s="50">
        <v>1</v>
      </c>
      <c r="H718" s="51">
        <v>17048</v>
      </c>
      <c r="I718" s="49" t="s">
        <v>235</v>
      </c>
      <c r="J718" s="51"/>
      <c r="K718" s="51"/>
      <c r="L718" s="51"/>
      <c r="M718" s="51"/>
      <c r="N718" s="52"/>
      <c r="O718" s="52"/>
      <c r="P718" s="52"/>
      <c r="Q718" s="52"/>
      <c r="R718" s="52"/>
      <c r="S718" s="52"/>
      <c r="T718" s="55"/>
      <c r="U718" s="51">
        <v>15</v>
      </c>
      <c r="V718" s="51"/>
      <c r="W718" s="51">
        <f t="shared" si="33"/>
        <v>10</v>
      </c>
      <c r="X718" s="68">
        <f t="shared" si="35"/>
        <v>1</v>
      </c>
      <c r="Y718" s="68">
        <f t="shared" si="34"/>
        <v>1</v>
      </c>
      <c r="Z718" s="49"/>
      <c r="AA718" s="49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51">
        <v>6370</v>
      </c>
      <c r="B719" s="48">
        <v>2018</v>
      </c>
      <c r="C719" s="49" t="s">
        <v>35</v>
      </c>
      <c r="D719" s="49" t="s">
        <v>72</v>
      </c>
      <c r="E719" s="49" t="s">
        <v>26</v>
      </c>
      <c r="F719" s="49" t="s">
        <v>25</v>
      </c>
      <c r="G719" s="50">
        <v>1</v>
      </c>
      <c r="H719" s="51">
        <v>17048</v>
      </c>
      <c r="I719" s="49" t="s">
        <v>372</v>
      </c>
      <c r="J719" s="51"/>
      <c r="K719" s="51"/>
      <c r="L719" s="51"/>
      <c r="M719" s="51"/>
      <c r="N719" s="52"/>
      <c r="O719" s="52"/>
      <c r="P719" s="52"/>
      <c r="Q719" s="52"/>
      <c r="R719" s="52"/>
      <c r="S719" s="52"/>
      <c r="T719" s="55"/>
      <c r="U719" s="51">
        <v>10</v>
      </c>
      <c r="V719" s="51"/>
      <c r="W719" s="51">
        <f t="shared" si="33"/>
        <v>10</v>
      </c>
      <c r="X719" s="68">
        <f t="shared" si="35"/>
        <v>1</v>
      </c>
      <c r="Y719" s="68">
        <f t="shared" si="34"/>
        <v>1</v>
      </c>
      <c r="Z719" s="49"/>
      <c r="AA719" s="49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51">
        <v>6370</v>
      </c>
      <c r="B720" s="48">
        <v>2018</v>
      </c>
      <c r="C720" s="49" t="s">
        <v>35</v>
      </c>
      <c r="D720" s="49" t="s">
        <v>72</v>
      </c>
      <c r="E720" s="49" t="s">
        <v>26</v>
      </c>
      <c r="F720" s="49" t="s">
        <v>25</v>
      </c>
      <c r="G720" s="50">
        <v>1</v>
      </c>
      <c r="H720" s="51">
        <v>17048</v>
      </c>
      <c r="I720" s="49" t="s">
        <v>302</v>
      </c>
      <c r="J720" s="51"/>
      <c r="K720" s="51"/>
      <c r="L720" s="51"/>
      <c r="M720" s="51"/>
      <c r="N720" s="52"/>
      <c r="O720" s="52"/>
      <c r="P720" s="52"/>
      <c r="Q720" s="52"/>
      <c r="R720" s="52"/>
      <c r="S720" s="52"/>
      <c r="T720" s="55"/>
      <c r="U720" s="51"/>
      <c r="V720" s="51">
        <v>36</v>
      </c>
      <c r="W720" s="51">
        <f t="shared" si="33"/>
        <v>10</v>
      </c>
      <c r="X720" s="68">
        <f t="shared" si="35"/>
        <v>1</v>
      </c>
      <c r="Y720" s="68">
        <f t="shared" si="34"/>
        <v>1</v>
      </c>
      <c r="Z720" s="49"/>
      <c r="AA720" s="49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51">
        <v>6370</v>
      </c>
      <c r="B721" s="48">
        <v>2018</v>
      </c>
      <c r="C721" s="49" t="s">
        <v>35</v>
      </c>
      <c r="D721" s="49" t="s">
        <v>115</v>
      </c>
      <c r="E721" s="49" t="s">
        <v>20</v>
      </c>
      <c r="F721" s="49" t="s">
        <v>82</v>
      </c>
      <c r="G721" s="50">
        <v>0.25</v>
      </c>
      <c r="H721" s="51">
        <v>17048</v>
      </c>
      <c r="I721" s="49" t="s">
        <v>228</v>
      </c>
      <c r="J721" s="51"/>
      <c r="K721" s="51">
        <v>12</v>
      </c>
      <c r="L721" s="51">
        <v>12</v>
      </c>
      <c r="M721" s="51">
        <v>1</v>
      </c>
      <c r="N721" s="53"/>
      <c r="O721" s="53">
        <v>1</v>
      </c>
      <c r="P721" s="53"/>
      <c r="Q721" s="53"/>
      <c r="R721" s="53"/>
      <c r="S721" s="53"/>
      <c r="T721" s="55"/>
      <c r="U721" s="51"/>
      <c r="V721" s="51"/>
      <c r="W721" s="51">
        <f t="shared" si="33"/>
        <v>10</v>
      </c>
      <c r="X721" s="68">
        <f t="shared" si="35"/>
        <v>1</v>
      </c>
      <c r="Y721" s="68">
        <f t="shared" si="34"/>
        <v>1</v>
      </c>
      <c r="Z721" s="49"/>
      <c r="AA721" s="49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51">
        <v>6370</v>
      </c>
      <c r="B722" s="48">
        <v>2018</v>
      </c>
      <c r="C722" s="49" t="s">
        <v>35</v>
      </c>
      <c r="D722" s="49" t="s">
        <v>115</v>
      </c>
      <c r="E722" s="49" t="s">
        <v>20</v>
      </c>
      <c r="F722" s="49" t="s">
        <v>82</v>
      </c>
      <c r="G722" s="50">
        <v>0.25</v>
      </c>
      <c r="H722" s="51">
        <v>17048</v>
      </c>
      <c r="I722" s="49" t="s">
        <v>237</v>
      </c>
      <c r="J722" s="51"/>
      <c r="K722" s="51">
        <v>6</v>
      </c>
      <c r="L722" s="51"/>
      <c r="M722" s="51">
        <v>1</v>
      </c>
      <c r="N722" s="53"/>
      <c r="O722" s="53">
        <v>1</v>
      </c>
      <c r="P722" s="53"/>
      <c r="Q722" s="53"/>
      <c r="R722" s="53"/>
      <c r="S722" s="53"/>
      <c r="T722" s="55"/>
      <c r="U722" s="51"/>
      <c r="V722" s="51"/>
      <c r="W722" s="51">
        <f t="shared" si="33"/>
        <v>10</v>
      </c>
      <c r="X722" s="68">
        <f t="shared" si="35"/>
        <v>1</v>
      </c>
      <c r="Y722" s="68">
        <f t="shared" si="34"/>
        <v>1</v>
      </c>
      <c r="Z722" s="49"/>
      <c r="AA722" s="49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51">
        <v>6370</v>
      </c>
      <c r="B723" s="48">
        <v>2018</v>
      </c>
      <c r="C723" s="49" t="s">
        <v>35</v>
      </c>
      <c r="D723" s="49" t="s">
        <v>190</v>
      </c>
      <c r="E723" s="49" t="s">
        <v>26</v>
      </c>
      <c r="F723" s="49" t="s">
        <v>25</v>
      </c>
      <c r="G723" s="50">
        <v>1</v>
      </c>
      <c r="H723" s="51">
        <v>17048</v>
      </c>
      <c r="I723" s="49" t="s">
        <v>235</v>
      </c>
      <c r="J723" s="51"/>
      <c r="K723" s="51"/>
      <c r="L723" s="51"/>
      <c r="M723" s="51"/>
      <c r="N723" s="53"/>
      <c r="O723" s="53"/>
      <c r="P723" s="53"/>
      <c r="Q723" s="53"/>
      <c r="R723" s="53"/>
      <c r="S723" s="53"/>
      <c r="T723" s="55"/>
      <c r="U723" s="51">
        <v>8</v>
      </c>
      <c r="V723" s="51"/>
      <c r="W723" s="51">
        <f t="shared" si="33"/>
        <v>10</v>
      </c>
      <c r="X723" s="68">
        <f t="shared" si="35"/>
        <v>1</v>
      </c>
      <c r="Y723" s="68">
        <f t="shared" si="34"/>
        <v>1</v>
      </c>
      <c r="Z723" s="49"/>
      <c r="AA723" s="49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51">
        <v>6370</v>
      </c>
      <c r="B724" s="48">
        <v>2018</v>
      </c>
      <c r="C724" s="49" t="s">
        <v>35</v>
      </c>
      <c r="D724" s="49" t="s">
        <v>190</v>
      </c>
      <c r="E724" s="49" t="s">
        <v>26</v>
      </c>
      <c r="F724" s="49" t="s">
        <v>25</v>
      </c>
      <c r="G724" s="50">
        <v>1</v>
      </c>
      <c r="H724" s="51">
        <v>17048</v>
      </c>
      <c r="I724" s="49" t="s">
        <v>372</v>
      </c>
      <c r="J724" s="51"/>
      <c r="K724" s="51"/>
      <c r="L724" s="51"/>
      <c r="M724" s="51"/>
      <c r="N724" s="53"/>
      <c r="O724" s="53"/>
      <c r="P724" s="53"/>
      <c r="Q724" s="53"/>
      <c r="R724" s="53"/>
      <c r="S724" s="53"/>
      <c r="T724" s="55"/>
      <c r="U724" s="51">
        <v>5</v>
      </c>
      <c r="V724" s="51"/>
      <c r="W724" s="51">
        <f t="shared" si="33"/>
        <v>10</v>
      </c>
      <c r="X724" s="68">
        <f t="shared" si="35"/>
        <v>1</v>
      </c>
      <c r="Y724" s="68">
        <f t="shared" si="34"/>
        <v>1</v>
      </c>
      <c r="Z724" s="49"/>
      <c r="AA724" s="49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51">
        <v>6370</v>
      </c>
      <c r="B725" s="48">
        <v>2018</v>
      </c>
      <c r="C725" s="49" t="s">
        <v>35</v>
      </c>
      <c r="D725" s="49" t="s">
        <v>190</v>
      </c>
      <c r="E725" s="49" t="s">
        <v>26</v>
      </c>
      <c r="F725" s="49" t="s">
        <v>25</v>
      </c>
      <c r="G725" s="50">
        <v>1</v>
      </c>
      <c r="H725" s="51">
        <v>17048</v>
      </c>
      <c r="I725" s="49" t="s">
        <v>302</v>
      </c>
      <c r="J725" s="51"/>
      <c r="K725" s="51"/>
      <c r="L725" s="51"/>
      <c r="M725" s="51"/>
      <c r="N725" s="53"/>
      <c r="O725" s="53"/>
      <c r="P725" s="53"/>
      <c r="Q725" s="53"/>
      <c r="R725" s="53"/>
      <c r="S725" s="53"/>
      <c r="T725" s="55"/>
      <c r="U725" s="51"/>
      <c r="V725" s="51">
        <v>18</v>
      </c>
      <c r="W725" s="51">
        <f t="shared" si="33"/>
        <v>10</v>
      </c>
      <c r="X725" s="68">
        <f t="shared" si="35"/>
        <v>1</v>
      </c>
      <c r="Y725" s="68">
        <f t="shared" si="34"/>
        <v>1</v>
      </c>
      <c r="Z725" s="49"/>
      <c r="AA725" s="49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51">
        <v>6370</v>
      </c>
      <c r="B726" s="48">
        <v>2018</v>
      </c>
      <c r="C726" s="49" t="s">
        <v>35</v>
      </c>
      <c r="D726" s="49" t="s">
        <v>116</v>
      </c>
      <c r="E726" s="49" t="s">
        <v>28</v>
      </c>
      <c r="F726" s="49" t="s">
        <v>56</v>
      </c>
      <c r="G726" s="50">
        <v>1</v>
      </c>
      <c r="H726" s="51">
        <v>17048</v>
      </c>
      <c r="I726" s="49" t="s">
        <v>245</v>
      </c>
      <c r="J726" s="51">
        <v>4</v>
      </c>
      <c r="K726" s="51"/>
      <c r="L726" s="51"/>
      <c r="M726" s="51"/>
      <c r="N726" s="53"/>
      <c r="O726" s="53"/>
      <c r="P726" s="53"/>
      <c r="Q726" s="53"/>
      <c r="R726" s="53"/>
      <c r="S726" s="53"/>
      <c r="T726" s="55"/>
      <c r="U726" s="51"/>
      <c r="V726" s="51"/>
      <c r="W726" s="51">
        <f t="shared" si="33"/>
        <v>10</v>
      </c>
      <c r="X726" s="68">
        <f t="shared" si="35"/>
        <v>1</v>
      </c>
      <c r="Y726" s="68">
        <f t="shared" si="34"/>
        <v>1</v>
      </c>
      <c r="Z726" s="49"/>
      <c r="AA726" s="49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51">
        <v>6370</v>
      </c>
      <c r="B727" s="48">
        <v>2018</v>
      </c>
      <c r="C727" s="49" t="s">
        <v>35</v>
      </c>
      <c r="D727" s="49" t="s">
        <v>116</v>
      </c>
      <c r="E727" s="49" t="s">
        <v>28</v>
      </c>
      <c r="F727" s="49" t="s">
        <v>56</v>
      </c>
      <c r="G727" s="50">
        <v>1</v>
      </c>
      <c r="H727" s="51">
        <v>17048</v>
      </c>
      <c r="I727" s="49" t="s">
        <v>246</v>
      </c>
      <c r="J727" s="51">
        <v>4</v>
      </c>
      <c r="K727" s="51"/>
      <c r="L727" s="51"/>
      <c r="M727" s="51"/>
      <c r="N727" s="53"/>
      <c r="O727" s="53"/>
      <c r="P727" s="53"/>
      <c r="Q727" s="53"/>
      <c r="R727" s="53"/>
      <c r="S727" s="53"/>
      <c r="T727" s="55"/>
      <c r="U727" s="51"/>
      <c r="V727" s="51"/>
      <c r="W727" s="51">
        <f t="shared" si="33"/>
        <v>10</v>
      </c>
      <c r="X727" s="68">
        <f t="shared" si="35"/>
        <v>1</v>
      </c>
      <c r="Y727" s="68">
        <f t="shared" si="34"/>
        <v>1</v>
      </c>
      <c r="Z727" s="49"/>
      <c r="AA727" s="49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51">
        <v>6370</v>
      </c>
      <c r="B728" s="48">
        <v>2018</v>
      </c>
      <c r="C728" s="49" t="s">
        <v>35</v>
      </c>
      <c r="D728" s="49" t="s">
        <v>116</v>
      </c>
      <c r="E728" s="49" t="s">
        <v>28</v>
      </c>
      <c r="F728" s="49" t="s">
        <v>56</v>
      </c>
      <c r="G728" s="50">
        <v>1</v>
      </c>
      <c r="H728" s="51">
        <v>17048</v>
      </c>
      <c r="I728" s="49" t="s">
        <v>243</v>
      </c>
      <c r="J728" s="51"/>
      <c r="K728" s="51"/>
      <c r="L728" s="51"/>
      <c r="M728" s="51">
        <v>1</v>
      </c>
      <c r="N728" s="53">
        <v>1</v>
      </c>
      <c r="O728" s="53"/>
      <c r="P728" s="53"/>
      <c r="Q728" s="53"/>
      <c r="R728" s="53"/>
      <c r="S728" s="53"/>
      <c r="T728" s="55"/>
      <c r="U728" s="51"/>
      <c r="V728" s="51"/>
      <c r="W728" s="51">
        <f t="shared" si="33"/>
        <v>10</v>
      </c>
      <c r="X728" s="68">
        <f t="shared" si="35"/>
        <v>1</v>
      </c>
      <c r="Y728" s="68">
        <f t="shared" si="34"/>
        <v>1</v>
      </c>
      <c r="Z728" s="49"/>
      <c r="AA728" s="49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51">
        <v>6370</v>
      </c>
      <c r="B729" s="48">
        <v>2018</v>
      </c>
      <c r="C729" s="49" t="s">
        <v>35</v>
      </c>
      <c r="D729" s="49" t="s">
        <v>116</v>
      </c>
      <c r="E729" s="49" t="s">
        <v>28</v>
      </c>
      <c r="F729" s="49" t="s">
        <v>56</v>
      </c>
      <c r="G729" s="50">
        <v>1</v>
      </c>
      <c r="H729" s="51">
        <v>17048</v>
      </c>
      <c r="I729" s="49" t="s">
        <v>247</v>
      </c>
      <c r="J729" s="51">
        <v>2</v>
      </c>
      <c r="K729" s="51"/>
      <c r="L729" s="51"/>
      <c r="M729" s="51"/>
      <c r="N729" s="53"/>
      <c r="O729" s="53"/>
      <c r="P729" s="53"/>
      <c r="Q729" s="53"/>
      <c r="R729" s="53"/>
      <c r="S729" s="53"/>
      <c r="T729" s="55"/>
      <c r="U729" s="51"/>
      <c r="V729" s="51"/>
      <c r="W729" s="51">
        <f t="shared" si="33"/>
        <v>10</v>
      </c>
      <c r="X729" s="68">
        <f t="shared" si="35"/>
        <v>1</v>
      </c>
      <c r="Y729" s="68">
        <f t="shared" si="34"/>
        <v>1</v>
      </c>
      <c r="Z729" s="49"/>
      <c r="AA729" s="49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51">
        <v>6370</v>
      </c>
      <c r="B730" s="48">
        <v>2018</v>
      </c>
      <c r="C730" s="49" t="s">
        <v>35</v>
      </c>
      <c r="D730" s="49" t="s">
        <v>116</v>
      </c>
      <c r="E730" s="49" t="s">
        <v>28</v>
      </c>
      <c r="F730" s="49" t="s">
        <v>56</v>
      </c>
      <c r="G730" s="50">
        <v>1</v>
      </c>
      <c r="H730" s="51">
        <v>17048</v>
      </c>
      <c r="I730" s="49" t="s">
        <v>236</v>
      </c>
      <c r="J730" s="51">
        <v>4</v>
      </c>
      <c r="K730" s="51"/>
      <c r="L730" s="51"/>
      <c r="M730" s="51"/>
      <c r="N730" s="53"/>
      <c r="O730" s="53"/>
      <c r="P730" s="53"/>
      <c r="Q730" s="53"/>
      <c r="R730" s="53"/>
      <c r="S730" s="53"/>
      <c r="T730" s="55"/>
      <c r="U730" s="51"/>
      <c r="V730" s="51"/>
      <c r="W730" s="51">
        <f t="shared" si="33"/>
        <v>10</v>
      </c>
      <c r="X730" s="68">
        <f t="shared" si="35"/>
        <v>1</v>
      </c>
      <c r="Y730" s="68">
        <f t="shared" si="34"/>
        <v>1</v>
      </c>
      <c r="Z730" s="49"/>
      <c r="AA730" s="49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51">
        <v>6370</v>
      </c>
      <c r="B731" s="48">
        <v>2018</v>
      </c>
      <c r="C731" s="49" t="s">
        <v>35</v>
      </c>
      <c r="D731" s="49" t="s">
        <v>116</v>
      </c>
      <c r="E731" s="49" t="s">
        <v>28</v>
      </c>
      <c r="F731" s="49" t="s">
        <v>56</v>
      </c>
      <c r="G731" s="50">
        <v>1</v>
      </c>
      <c r="H731" s="51">
        <v>17048</v>
      </c>
      <c r="I731" s="49" t="s">
        <v>237</v>
      </c>
      <c r="J731" s="51">
        <v>3</v>
      </c>
      <c r="K731" s="51"/>
      <c r="L731" s="51"/>
      <c r="M731" s="51"/>
      <c r="N731" s="52"/>
      <c r="O731" s="53"/>
      <c r="P731" s="52"/>
      <c r="Q731" s="52"/>
      <c r="R731" s="52"/>
      <c r="S731" s="52"/>
      <c r="T731" s="55"/>
      <c r="U731" s="51"/>
      <c r="V731" s="51"/>
      <c r="W731" s="51">
        <f t="shared" si="33"/>
        <v>10</v>
      </c>
      <c r="X731" s="68">
        <f t="shared" si="35"/>
        <v>1</v>
      </c>
      <c r="Y731" s="68">
        <f t="shared" si="34"/>
        <v>1</v>
      </c>
      <c r="Z731" s="49"/>
      <c r="AA731" s="49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51">
        <v>6370</v>
      </c>
      <c r="B732" s="48">
        <v>2018</v>
      </c>
      <c r="C732" s="49" t="s">
        <v>35</v>
      </c>
      <c r="D732" s="49" t="s">
        <v>116</v>
      </c>
      <c r="E732" s="49" t="s">
        <v>28</v>
      </c>
      <c r="F732" s="49" t="s">
        <v>56</v>
      </c>
      <c r="G732" s="50">
        <v>1</v>
      </c>
      <c r="H732" s="51">
        <v>17048</v>
      </c>
      <c r="I732" s="49" t="s">
        <v>235</v>
      </c>
      <c r="J732" s="51"/>
      <c r="K732" s="51"/>
      <c r="L732" s="51"/>
      <c r="M732" s="51"/>
      <c r="N732" s="53"/>
      <c r="O732" s="52"/>
      <c r="P732" s="52"/>
      <c r="Q732" s="52"/>
      <c r="R732" s="52"/>
      <c r="S732" s="52"/>
      <c r="T732" s="55"/>
      <c r="U732" s="51">
        <v>23</v>
      </c>
      <c r="V732" s="51"/>
      <c r="W732" s="51">
        <f t="shared" si="33"/>
        <v>10</v>
      </c>
      <c r="X732" s="68">
        <f t="shared" si="35"/>
        <v>1</v>
      </c>
      <c r="Y732" s="68">
        <f t="shared" si="34"/>
        <v>1</v>
      </c>
      <c r="Z732" s="49"/>
      <c r="AA732" s="49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51">
        <v>6370</v>
      </c>
      <c r="B733" s="48">
        <v>2018</v>
      </c>
      <c r="C733" s="49" t="s">
        <v>35</v>
      </c>
      <c r="D733" s="49" t="s">
        <v>116</v>
      </c>
      <c r="E733" s="49" t="s">
        <v>28</v>
      </c>
      <c r="F733" s="49" t="s">
        <v>56</v>
      </c>
      <c r="G733" s="50">
        <v>1</v>
      </c>
      <c r="H733" s="51">
        <v>17048</v>
      </c>
      <c r="I733" s="49" t="s">
        <v>372</v>
      </c>
      <c r="J733" s="51"/>
      <c r="K733" s="51"/>
      <c r="L733" s="51"/>
      <c r="M733" s="51"/>
      <c r="N733" s="53"/>
      <c r="O733" s="53"/>
      <c r="P733" s="53"/>
      <c r="Q733" s="53"/>
      <c r="R733" s="53"/>
      <c r="S733" s="53"/>
      <c r="T733" s="55"/>
      <c r="U733" s="51">
        <v>15</v>
      </c>
      <c r="V733" s="51"/>
      <c r="W733" s="51">
        <f t="shared" si="33"/>
        <v>10</v>
      </c>
      <c r="X733" s="68">
        <f t="shared" si="35"/>
        <v>1</v>
      </c>
      <c r="Y733" s="68">
        <f t="shared" si="34"/>
        <v>1</v>
      </c>
      <c r="Z733" s="49"/>
      <c r="AA733" s="49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51">
        <v>6370</v>
      </c>
      <c r="B734" s="48">
        <v>2018</v>
      </c>
      <c r="C734" s="49" t="s">
        <v>35</v>
      </c>
      <c r="D734" s="49" t="s">
        <v>116</v>
      </c>
      <c r="E734" s="49" t="s">
        <v>28</v>
      </c>
      <c r="F734" s="49" t="s">
        <v>56</v>
      </c>
      <c r="G734" s="50">
        <v>1</v>
      </c>
      <c r="H734" s="51">
        <v>17048</v>
      </c>
      <c r="I734" s="49" t="s">
        <v>302</v>
      </c>
      <c r="J734" s="51"/>
      <c r="K734" s="51"/>
      <c r="L734" s="51"/>
      <c r="M734" s="51"/>
      <c r="N734" s="53"/>
      <c r="O734" s="53"/>
      <c r="P734" s="53"/>
      <c r="Q734" s="53"/>
      <c r="R734" s="53"/>
      <c r="S734" s="53"/>
      <c r="T734" s="55"/>
      <c r="U734" s="51"/>
      <c r="V734" s="51">
        <v>54</v>
      </c>
      <c r="W734" s="51">
        <f t="shared" si="33"/>
        <v>10</v>
      </c>
      <c r="X734" s="68">
        <f t="shared" si="35"/>
        <v>1</v>
      </c>
      <c r="Y734" s="68">
        <f t="shared" si="34"/>
        <v>1</v>
      </c>
      <c r="Z734" s="49"/>
      <c r="AA734" s="49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51" x14ac:dyDescent="0.25">
      <c r="A735" s="51">
        <v>6370</v>
      </c>
      <c r="B735" s="48">
        <v>2018</v>
      </c>
      <c r="C735" s="49" t="s">
        <v>35</v>
      </c>
      <c r="D735" s="49" t="s">
        <v>36</v>
      </c>
      <c r="E735" s="49" t="s">
        <v>26</v>
      </c>
      <c r="F735" s="49" t="s">
        <v>25</v>
      </c>
      <c r="G735" s="50">
        <v>1</v>
      </c>
      <c r="H735" s="51">
        <v>17048</v>
      </c>
      <c r="I735" s="49" t="s">
        <v>240</v>
      </c>
      <c r="J735" s="51">
        <v>4</v>
      </c>
      <c r="K735" s="51"/>
      <c r="L735" s="51"/>
      <c r="M735" s="51"/>
      <c r="N735" s="53"/>
      <c r="O735" s="53"/>
      <c r="P735" s="53"/>
      <c r="Q735" s="53"/>
      <c r="R735" s="53"/>
      <c r="S735" s="53"/>
      <c r="T735" s="55"/>
      <c r="U735" s="51"/>
      <c r="V735" s="51"/>
      <c r="W735" s="51">
        <f t="shared" si="33"/>
        <v>10</v>
      </c>
      <c r="X735" s="68">
        <f t="shared" si="35"/>
        <v>1</v>
      </c>
      <c r="Y735" s="68">
        <f t="shared" si="34"/>
        <v>1</v>
      </c>
      <c r="Z735" s="49"/>
      <c r="AA735" s="49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51">
        <v>6370</v>
      </c>
      <c r="B736" s="48">
        <v>2018</v>
      </c>
      <c r="C736" s="49" t="s">
        <v>35</v>
      </c>
      <c r="D736" s="49" t="s">
        <v>36</v>
      </c>
      <c r="E736" s="49" t="s">
        <v>26</v>
      </c>
      <c r="F736" s="49" t="s">
        <v>25</v>
      </c>
      <c r="G736" s="50">
        <v>1</v>
      </c>
      <c r="H736" s="51">
        <v>17048</v>
      </c>
      <c r="I736" s="49" t="s">
        <v>228</v>
      </c>
      <c r="J736" s="51">
        <v>2</v>
      </c>
      <c r="K736" s="51"/>
      <c r="L736" s="51"/>
      <c r="M736" s="51"/>
      <c r="N736" s="53"/>
      <c r="O736" s="53"/>
      <c r="P736" s="53"/>
      <c r="Q736" s="53"/>
      <c r="R736" s="53"/>
      <c r="S736" s="53"/>
      <c r="T736" s="55"/>
      <c r="U736" s="51"/>
      <c r="V736" s="51"/>
      <c r="W736" s="51">
        <f t="shared" si="33"/>
        <v>10</v>
      </c>
      <c r="X736" s="68">
        <f t="shared" si="35"/>
        <v>1</v>
      </c>
      <c r="Y736" s="68">
        <f t="shared" si="34"/>
        <v>1</v>
      </c>
      <c r="Z736" s="49"/>
      <c r="AA736" s="49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51">
        <v>6370</v>
      </c>
      <c r="B737" s="48">
        <v>2018</v>
      </c>
      <c r="C737" s="49" t="s">
        <v>35</v>
      </c>
      <c r="D737" s="49" t="s">
        <v>36</v>
      </c>
      <c r="E737" s="49" t="s">
        <v>26</v>
      </c>
      <c r="F737" s="49" t="s">
        <v>25</v>
      </c>
      <c r="G737" s="50">
        <v>1</v>
      </c>
      <c r="H737" s="51">
        <v>17048</v>
      </c>
      <c r="I737" s="49" t="s">
        <v>235</v>
      </c>
      <c r="J737" s="51"/>
      <c r="K737" s="51"/>
      <c r="L737" s="51"/>
      <c r="M737" s="51"/>
      <c r="N737" s="53"/>
      <c r="O737" s="53"/>
      <c r="P737" s="53"/>
      <c r="Q737" s="53"/>
      <c r="R737" s="53"/>
      <c r="S737" s="53"/>
      <c r="T737" s="55"/>
      <c r="U737" s="51">
        <v>8</v>
      </c>
      <c r="V737" s="51"/>
      <c r="W737" s="51">
        <f t="shared" si="33"/>
        <v>10</v>
      </c>
      <c r="X737" s="68">
        <f t="shared" si="35"/>
        <v>1</v>
      </c>
      <c r="Y737" s="68">
        <f t="shared" si="34"/>
        <v>1</v>
      </c>
      <c r="Z737" s="49"/>
      <c r="AA737" s="49" t="s">
        <v>22</v>
      </c>
    </row>
    <row r="738" spans="1:57" ht="38.25" x14ac:dyDescent="0.25">
      <c r="A738" s="51">
        <v>6370</v>
      </c>
      <c r="B738" s="48">
        <v>2018</v>
      </c>
      <c r="C738" s="49" t="s">
        <v>35</v>
      </c>
      <c r="D738" s="49" t="s">
        <v>36</v>
      </c>
      <c r="E738" s="49" t="s">
        <v>26</v>
      </c>
      <c r="F738" s="49" t="s">
        <v>25</v>
      </c>
      <c r="G738" s="50">
        <v>1</v>
      </c>
      <c r="H738" s="51">
        <v>17048</v>
      </c>
      <c r="I738" s="49" t="s">
        <v>372</v>
      </c>
      <c r="J738" s="51"/>
      <c r="K738" s="51"/>
      <c r="L738" s="51"/>
      <c r="M738" s="51"/>
      <c r="N738" s="53"/>
      <c r="O738" s="53"/>
      <c r="P738" s="53"/>
      <c r="Q738" s="53"/>
      <c r="R738" s="53"/>
      <c r="S738" s="53"/>
      <c r="T738" s="55"/>
      <c r="U738" s="51">
        <v>5</v>
      </c>
      <c r="V738" s="51"/>
      <c r="W738" s="51">
        <f t="shared" si="33"/>
        <v>10</v>
      </c>
      <c r="X738" s="68">
        <f t="shared" si="35"/>
        <v>1</v>
      </c>
      <c r="Y738" s="68">
        <f t="shared" si="34"/>
        <v>1</v>
      </c>
      <c r="Z738" s="49"/>
      <c r="AA738" s="49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51">
        <v>6370</v>
      </c>
      <c r="B739" s="48">
        <v>2018</v>
      </c>
      <c r="C739" s="49" t="s">
        <v>35</v>
      </c>
      <c r="D739" s="49" t="s">
        <v>36</v>
      </c>
      <c r="E739" s="49" t="s">
        <v>26</v>
      </c>
      <c r="F739" s="49" t="s">
        <v>25</v>
      </c>
      <c r="G739" s="50">
        <v>1</v>
      </c>
      <c r="H739" s="51">
        <v>17048</v>
      </c>
      <c r="I739" s="49" t="s">
        <v>302</v>
      </c>
      <c r="J739" s="51"/>
      <c r="K739" s="51"/>
      <c r="L739" s="51"/>
      <c r="M739" s="51"/>
      <c r="N739" s="53"/>
      <c r="O739" s="53"/>
      <c r="P739" s="53"/>
      <c r="Q739" s="53"/>
      <c r="R739" s="53"/>
      <c r="S739" s="53"/>
      <c r="T739" s="55"/>
      <c r="U739" s="51"/>
      <c r="V739" s="51">
        <v>18</v>
      </c>
      <c r="W739" s="51">
        <f t="shared" si="33"/>
        <v>10</v>
      </c>
      <c r="X739" s="68">
        <f t="shared" si="35"/>
        <v>1</v>
      </c>
      <c r="Y739" s="68">
        <f t="shared" si="34"/>
        <v>1</v>
      </c>
      <c r="Z739" s="49"/>
      <c r="AA739" s="49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51">
        <v>6370</v>
      </c>
      <c r="B740" s="48">
        <v>2018</v>
      </c>
      <c r="C740" s="49" t="s">
        <v>35</v>
      </c>
      <c r="D740" s="49" t="s">
        <v>130</v>
      </c>
      <c r="E740" s="49" t="s">
        <v>26</v>
      </c>
      <c r="F740" s="49" t="s">
        <v>25</v>
      </c>
      <c r="G740" s="50">
        <v>1</v>
      </c>
      <c r="H740" s="51">
        <v>17048</v>
      </c>
      <c r="I740" s="49" t="s">
        <v>238</v>
      </c>
      <c r="J740" s="51"/>
      <c r="K740" s="51">
        <v>9</v>
      </c>
      <c r="L740" s="51"/>
      <c r="M740" s="51">
        <v>1</v>
      </c>
      <c r="N740" s="53"/>
      <c r="O740" s="53"/>
      <c r="P740" s="53">
        <v>1</v>
      </c>
      <c r="Q740" s="53"/>
      <c r="R740" s="53"/>
      <c r="S740" s="53"/>
      <c r="T740" s="55"/>
      <c r="U740" s="51"/>
      <c r="V740" s="51"/>
      <c r="W740" s="51">
        <f t="shared" si="33"/>
        <v>10</v>
      </c>
      <c r="X740" s="68">
        <f t="shared" si="35"/>
        <v>1</v>
      </c>
      <c r="Y740" s="68">
        <f t="shared" si="34"/>
        <v>1</v>
      </c>
      <c r="Z740" s="49"/>
      <c r="AA740" s="49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51">
        <v>6370</v>
      </c>
      <c r="B741" s="48">
        <v>2018</v>
      </c>
      <c r="C741" s="49" t="s">
        <v>35</v>
      </c>
      <c r="D741" s="49" t="s">
        <v>130</v>
      </c>
      <c r="E741" s="49" t="s">
        <v>26</v>
      </c>
      <c r="F741" s="49" t="s">
        <v>25</v>
      </c>
      <c r="G741" s="50">
        <v>1</v>
      </c>
      <c r="H741" s="51">
        <v>17048</v>
      </c>
      <c r="I741" s="49" t="s">
        <v>239</v>
      </c>
      <c r="J741" s="51"/>
      <c r="K741" s="51"/>
      <c r="L741" s="51"/>
      <c r="M741" s="51">
        <v>1</v>
      </c>
      <c r="N741" s="53">
        <v>1</v>
      </c>
      <c r="O741" s="53"/>
      <c r="P741" s="53"/>
      <c r="Q741" s="53"/>
      <c r="R741" s="53"/>
      <c r="S741" s="53"/>
      <c r="T741" s="55"/>
      <c r="U741" s="51"/>
      <c r="V741" s="51"/>
      <c r="W741" s="51">
        <f t="shared" si="33"/>
        <v>10</v>
      </c>
      <c r="X741" s="68">
        <f t="shared" si="35"/>
        <v>1</v>
      </c>
      <c r="Y741" s="68">
        <f t="shared" si="34"/>
        <v>1</v>
      </c>
      <c r="Z741" s="49"/>
      <c r="AA741" s="49" t="s">
        <v>22</v>
      </c>
    </row>
    <row r="742" spans="1:57" ht="51" x14ac:dyDescent="0.25">
      <c r="A742" s="51">
        <v>6370</v>
      </c>
      <c r="B742" s="48">
        <v>2018</v>
      </c>
      <c r="C742" s="49" t="s">
        <v>35</v>
      </c>
      <c r="D742" s="49" t="s">
        <v>130</v>
      </c>
      <c r="E742" s="49" t="s">
        <v>26</v>
      </c>
      <c r="F742" s="49" t="s">
        <v>25</v>
      </c>
      <c r="G742" s="50">
        <v>1</v>
      </c>
      <c r="H742" s="51">
        <v>17048</v>
      </c>
      <c r="I742" s="49" t="s">
        <v>241</v>
      </c>
      <c r="J742" s="51">
        <v>4</v>
      </c>
      <c r="K742" s="51"/>
      <c r="L742" s="51"/>
      <c r="M742" s="51">
        <v>1</v>
      </c>
      <c r="N742" s="52"/>
      <c r="O742" s="52"/>
      <c r="P742" s="52"/>
      <c r="Q742" s="52"/>
      <c r="R742" s="52"/>
      <c r="S742" s="52"/>
      <c r="T742" s="55"/>
      <c r="U742" s="51"/>
      <c r="V742" s="51"/>
      <c r="W742" s="51">
        <f t="shared" si="33"/>
        <v>10</v>
      </c>
      <c r="X742" s="68">
        <f t="shared" si="35"/>
        <v>1</v>
      </c>
      <c r="Y742" s="68">
        <f t="shared" si="34"/>
        <v>1</v>
      </c>
      <c r="Z742" s="49"/>
      <c r="AA742" s="49" t="s">
        <v>22</v>
      </c>
    </row>
    <row r="743" spans="1:57" ht="38.25" x14ac:dyDescent="0.25">
      <c r="A743" s="51">
        <v>6370</v>
      </c>
      <c r="B743" s="48">
        <v>2018</v>
      </c>
      <c r="C743" s="49" t="s">
        <v>35</v>
      </c>
      <c r="D743" s="49" t="s">
        <v>130</v>
      </c>
      <c r="E743" s="49" t="s">
        <v>26</v>
      </c>
      <c r="F743" s="49" t="s">
        <v>25</v>
      </c>
      <c r="G743" s="50">
        <v>1</v>
      </c>
      <c r="H743" s="51">
        <v>17048</v>
      </c>
      <c r="I743" s="49" t="s">
        <v>242</v>
      </c>
      <c r="J743" s="51">
        <v>6</v>
      </c>
      <c r="K743" s="51"/>
      <c r="L743" s="51"/>
      <c r="M743" s="51"/>
      <c r="N743" s="52"/>
      <c r="O743" s="52"/>
      <c r="P743" s="52"/>
      <c r="Q743" s="52"/>
      <c r="R743" s="52"/>
      <c r="S743" s="52"/>
      <c r="T743" s="55"/>
      <c r="U743" s="51"/>
      <c r="V743" s="51"/>
      <c r="W743" s="51">
        <f t="shared" si="33"/>
        <v>10</v>
      </c>
      <c r="X743" s="68">
        <f t="shared" si="35"/>
        <v>1</v>
      </c>
      <c r="Y743" s="68">
        <f t="shared" si="34"/>
        <v>1</v>
      </c>
      <c r="Z743" s="49"/>
      <c r="AA743" s="49" t="s">
        <v>61</v>
      </c>
    </row>
    <row r="744" spans="1:57" ht="38.25" x14ac:dyDescent="0.25">
      <c r="A744" s="51">
        <v>6370</v>
      </c>
      <c r="B744" s="48">
        <v>2018</v>
      </c>
      <c r="C744" s="49" t="s">
        <v>35</v>
      </c>
      <c r="D744" s="49" t="s">
        <v>130</v>
      </c>
      <c r="E744" s="49" t="s">
        <v>26</v>
      </c>
      <c r="F744" s="49" t="s">
        <v>25</v>
      </c>
      <c r="G744" s="50">
        <v>1</v>
      </c>
      <c r="H744" s="51">
        <v>17048</v>
      </c>
      <c r="I744" s="49" t="s">
        <v>244</v>
      </c>
      <c r="J744" s="51">
        <v>4</v>
      </c>
      <c r="K744" s="51"/>
      <c r="L744" s="51"/>
      <c r="M744" s="51"/>
      <c r="N744" s="52">
        <v>1</v>
      </c>
      <c r="O744" s="52"/>
      <c r="P744" s="52"/>
      <c r="Q744" s="52"/>
      <c r="R744" s="52"/>
      <c r="S744" s="52"/>
      <c r="T744" s="55"/>
      <c r="U744" s="51"/>
      <c r="V744" s="51"/>
      <c r="W744" s="51">
        <f t="shared" si="33"/>
        <v>10</v>
      </c>
      <c r="X744" s="68">
        <f t="shared" si="35"/>
        <v>1</v>
      </c>
      <c r="Y744" s="68">
        <f t="shared" si="34"/>
        <v>1</v>
      </c>
      <c r="Z744" s="49"/>
      <c r="AA744" s="49" t="s">
        <v>22</v>
      </c>
    </row>
    <row r="745" spans="1:57" ht="38.25" x14ac:dyDescent="0.25">
      <c r="A745" s="51">
        <v>6370</v>
      </c>
      <c r="B745" s="48">
        <v>2018</v>
      </c>
      <c r="C745" s="49" t="s">
        <v>35</v>
      </c>
      <c r="D745" s="49" t="s">
        <v>130</v>
      </c>
      <c r="E745" s="49" t="s">
        <v>26</v>
      </c>
      <c r="F745" s="49" t="s">
        <v>25</v>
      </c>
      <c r="G745" s="50">
        <v>1</v>
      </c>
      <c r="H745" s="51">
        <v>17048</v>
      </c>
      <c r="I745" s="49" t="s">
        <v>235</v>
      </c>
      <c r="J745" s="51"/>
      <c r="K745" s="51"/>
      <c r="L745" s="51"/>
      <c r="M745" s="51"/>
      <c r="N745" s="52"/>
      <c r="O745" s="52"/>
      <c r="P745" s="52"/>
      <c r="Q745" s="52"/>
      <c r="R745" s="52"/>
      <c r="S745" s="52"/>
      <c r="T745" s="55"/>
      <c r="U745" s="51">
        <v>15</v>
      </c>
      <c r="V745" s="51"/>
      <c r="W745" s="51">
        <f t="shared" si="33"/>
        <v>10</v>
      </c>
      <c r="X745" s="68">
        <f t="shared" si="35"/>
        <v>1</v>
      </c>
      <c r="Y745" s="68">
        <f t="shared" si="34"/>
        <v>1</v>
      </c>
      <c r="Z745" s="49"/>
      <c r="AA745" s="49" t="s">
        <v>22</v>
      </c>
    </row>
    <row r="746" spans="1:57" ht="38.25" x14ac:dyDescent="0.25">
      <c r="A746" s="51">
        <v>6370</v>
      </c>
      <c r="B746" s="48">
        <v>2018</v>
      </c>
      <c r="C746" s="49" t="s">
        <v>35</v>
      </c>
      <c r="D746" s="49" t="s">
        <v>130</v>
      </c>
      <c r="E746" s="49" t="s">
        <v>26</v>
      </c>
      <c r="F746" s="49" t="s">
        <v>25</v>
      </c>
      <c r="G746" s="50">
        <v>1</v>
      </c>
      <c r="H746" s="51">
        <v>17048</v>
      </c>
      <c r="I746" s="49" t="s">
        <v>235</v>
      </c>
      <c r="J746" s="51"/>
      <c r="K746" s="51"/>
      <c r="L746" s="51"/>
      <c r="M746" s="54"/>
      <c r="N746" s="54"/>
      <c r="O746" s="54"/>
      <c r="P746" s="54"/>
      <c r="Q746" s="54"/>
      <c r="R746" s="54"/>
      <c r="S746" s="52"/>
      <c r="T746" s="60"/>
      <c r="U746" s="51"/>
      <c r="V746" s="51"/>
      <c r="W746" s="51">
        <f t="shared" si="33"/>
        <v>10</v>
      </c>
      <c r="X746" s="68">
        <f t="shared" si="35"/>
        <v>1</v>
      </c>
      <c r="Y746" s="68">
        <f t="shared" si="34"/>
        <v>1</v>
      </c>
      <c r="Z746" s="49"/>
      <c r="AA746" s="49" t="s">
        <v>61</v>
      </c>
    </row>
    <row r="747" spans="1:57" ht="38.25" x14ac:dyDescent="0.25">
      <c r="A747" s="51">
        <v>6370</v>
      </c>
      <c r="B747" s="48">
        <v>2018</v>
      </c>
      <c r="C747" s="49" t="s">
        <v>35</v>
      </c>
      <c r="D747" s="49" t="s">
        <v>130</v>
      </c>
      <c r="E747" s="49" t="s">
        <v>26</v>
      </c>
      <c r="F747" s="49" t="s">
        <v>25</v>
      </c>
      <c r="G747" s="50">
        <v>1</v>
      </c>
      <c r="H747" s="51">
        <v>17048</v>
      </c>
      <c r="I747" s="49" t="s">
        <v>372</v>
      </c>
      <c r="J747" s="51"/>
      <c r="K747" s="51"/>
      <c r="L747" s="51"/>
      <c r="M747" s="54"/>
      <c r="N747" s="54"/>
      <c r="O747" s="54"/>
      <c r="P747" s="54"/>
      <c r="Q747" s="54"/>
      <c r="R747" s="54"/>
      <c r="S747" s="52"/>
      <c r="T747" s="60"/>
      <c r="U747" s="51">
        <v>10</v>
      </c>
      <c r="V747" s="51"/>
      <c r="W747" s="51">
        <f t="shared" si="33"/>
        <v>10</v>
      </c>
      <c r="X747" s="68">
        <f t="shared" si="35"/>
        <v>1</v>
      </c>
      <c r="Y747" s="68">
        <f t="shared" si="34"/>
        <v>1</v>
      </c>
      <c r="Z747" s="49"/>
      <c r="AA747" s="49" t="s">
        <v>22</v>
      </c>
    </row>
    <row r="748" spans="1:57" ht="25.5" x14ac:dyDescent="0.25">
      <c r="A748" s="51">
        <v>6370</v>
      </c>
      <c r="B748" s="48">
        <v>2018</v>
      </c>
      <c r="C748" s="49" t="s">
        <v>35</v>
      </c>
      <c r="D748" s="49" t="s">
        <v>130</v>
      </c>
      <c r="E748" s="49" t="s">
        <v>26</v>
      </c>
      <c r="F748" s="49" t="s">
        <v>25</v>
      </c>
      <c r="G748" s="50">
        <v>1</v>
      </c>
      <c r="H748" s="48">
        <v>17048</v>
      </c>
      <c r="I748" s="49" t="s">
        <v>302</v>
      </c>
      <c r="J748" s="51"/>
      <c r="K748" s="51"/>
      <c r="L748" s="51"/>
      <c r="M748" s="54"/>
      <c r="N748" s="54"/>
      <c r="O748" s="54"/>
      <c r="P748" s="54"/>
      <c r="Q748" s="54"/>
      <c r="R748" s="54"/>
      <c r="S748" s="52"/>
      <c r="T748" s="60"/>
      <c r="U748" s="51"/>
      <c r="V748" s="51">
        <v>36</v>
      </c>
      <c r="W748" s="51">
        <f t="shared" si="33"/>
        <v>10</v>
      </c>
      <c r="X748" s="68">
        <f t="shared" si="35"/>
        <v>1</v>
      </c>
      <c r="Y748" s="68">
        <f t="shared" si="34"/>
        <v>1</v>
      </c>
      <c r="Z748" s="49"/>
      <c r="AA748" s="49" t="s">
        <v>22</v>
      </c>
    </row>
    <row r="749" spans="1:57" ht="25.5" x14ac:dyDescent="0.25">
      <c r="A749" s="51">
        <v>6370</v>
      </c>
      <c r="B749" s="48">
        <v>2018</v>
      </c>
      <c r="C749" s="49" t="s">
        <v>35</v>
      </c>
      <c r="D749" s="49" t="s">
        <v>93</v>
      </c>
      <c r="E749" s="49" t="s">
        <v>28</v>
      </c>
      <c r="F749" s="49" t="s">
        <v>23</v>
      </c>
      <c r="G749" s="50">
        <v>0.75</v>
      </c>
      <c r="H749" s="44">
        <v>17048</v>
      </c>
      <c r="I749" s="49" t="s">
        <v>231</v>
      </c>
      <c r="J749" s="51">
        <v>6</v>
      </c>
      <c r="K749" s="51">
        <v>22</v>
      </c>
      <c r="L749" s="51"/>
      <c r="M749" s="51">
        <v>1</v>
      </c>
      <c r="N749" s="53"/>
      <c r="O749" s="52">
        <v>1</v>
      </c>
      <c r="P749" s="52"/>
      <c r="Q749" s="52"/>
      <c r="R749" s="52"/>
      <c r="S749" s="52"/>
      <c r="T749" s="55"/>
      <c r="U749" s="51"/>
      <c r="V749" s="51"/>
      <c r="W749" s="51">
        <f t="shared" si="33"/>
        <v>10</v>
      </c>
      <c r="X749" s="68">
        <f t="shared" si="35"/>
        <v>1</v>
      </c>
      <c r="Y749" s="68">
        <f t="shared" si="34"/>
        <v>1</v>
      </c>
      <c r="Z749" s="49"/>
      <c r="AA749" s="49" t="s">
        <v>22</v>
      </c>
    </row>
    <row r="750" spans="1:57" ht="25.5" x14ac:dyDescent="0.25">
      <c r="A750" s="51">
        <v>6370</v>
      </c>
      <c r="B750" s="48">
        <v>2018</v>
      </c>
      <c r="C750" s="49" t="s">
        <v>35</v>
      </c>
      <c r="D750" s="49" t="s">
        <v>93</v>
      </c>
      <c r="E750" s="49" t="s">
        <v>28</v>
      </c>
      <c r="F750" s="49" t="s">
        <v>23</v>
      </c>
      <c r="G750" s="50">
        <v>0.75</v>
      </c>
      <c r="H750" s="44">
        <v>17048</v>
      </c>
      <c r="I750" s="49" t="s">
        <v>232</v>
      </c>
      <c r="J750" s="51">
        <v>10</v>
      </c>
      <c r="K750" s="51">
        <v>36</v>
      </c>
      <c r="L750" s="51"/>
      <c r="M750" s="51">
        <v>1</v>
      </c>
      <c r="N750" s="52">
        <v>1</v>
      </c>
      <c r="O750" s="52"/>
      <c r="P750" s="52"/>
      <c r="Q750" s="52"/>
      <c r="R750" s="52"/>
      <c r="S750" s="52"/>
      <c r="T750" s="55"/>
      <c r="U750" s="51"/>
      <c r="V750" s="51"/>
      <c r="W750" s="51">
        <f t="shared" si="33"/>
        <v>10</v>
      </c>
      <c r="X750" s="68">
        <f t="shared" si="35"/>
        <v>1</v>
      </c>
      <c r="Y750" s="68">
        <f t="shared" si="34"/>
        <v>1</v>
      </c>
      <c r="Z750" s="49"/>
      <c r="AA750" s="49" t="s">
        <v>22</v>
      </c>
    </row>
    <row r="751" spans="1:57" ht="38.25" x14ac:dyDescent="0.25">
      <c r="A751" s="51">
        <v>6370</v>
      </c>
      <c r="B751" s="48">
        <v>2018</v>
      </c>
      <c r="C751" s="49" t="s">
        <v>35</v>
      </c>
      <c r="D751" s="49" t="s">
        <v>135</v>
      </c>
      <c r="E751" s="49" t="s">
        <v>20</v>
      </c>
      <c r="F751" s="49" t="s">
        <v>82</v>
      </c>
      <c r="G751" s="50">
        <v>1</v>
      </c>
      <c r="H751" s="44">
        <v>17048</v>
      </c>
      <c r="I751" s="49" t="s">
        <v>245</v>
      </c>
      <c r="J751" s="51"/>
      <c r="K751" s="51">
        <v>22</v>
      </c>
      <c r="L751" s="51"/>
      <c r="M751" s="51">
        <v>1</v>
      </c>
      <c r="N751" s="52">
        <v>1</v>
      </c>
      <c r="O751" s="52"/>
      <c r="P751" s="52"/>
      <c r="Q751" s="52"/>
      <c r="R751" s="53"/>
      <c r="S751" s="53"/>
      <c r="T751" s="55"/>
      <c r="U751" s="51"/>
      <c r="V751" s="51"/>
      <c r="W751" s="51">
        <f t="shared" si="33"/>
        <v>10</v>
      </c>
      <c r="X751" s="68">
        <f t="shared" si="35"/>
        <v>1</v>
      </c>
      <c r="Y751" s="68">
        <f t="shared" si="34"/>
        <v>1</v>
      </c>
      <c r="Z751" s="49"/>
      <c r="AA751" s="49" t="s">
        <v>22</v>
      </c>
    </row>
    <row r="752" spans="1:57" ht="38.25" x14ac:dyDescent="0.25">
      <c r="A752" s="51">
        <v>6370</v>
      </c>
      <c r="B752" s="48">
        <v>2018</v>
      </c>
      <c r="C752" s="49" t="s">
        <v>35</v>
      </c>
      <c r="D752" s="49" t="s">
        <v>135</v>
      </c>
      <c r="E752" s="49" t="s">
        <v>20</v>
      </c>
      <c r="F752" s="49" t="s">
        <v>82</v>
      </c>
      <c r="G752" s="50">
        <v>1</v>
      </c>
      <c r="H752" s="44">
        <v>17048</v>
      </c>
      <c r="I752" s="49" t="s">
        <v>246</v>
      </c>
      <c r="J752" s="51"/>
      <c r="K752" s="51">
        <v>14</v>
      </c>
      <c r="L752" s="51"/>
      <c r="M752" s="51">
        <v>1</v>
      </c>
      <c r="N752" s="52">
        <v>1</v>
      </c>
      <c r="O752" s="52"/>
      <c r="P752" s="52"/>
      <c r="Q752" s="52"/>
      <c r="R752" s="52"/>
      <c r="S752" s="52"/>
      <c r="T752" s="55"/>
      <c r="U752" s="51"/>
      <c r="V752" s="51"/>
      <c r="W752" s="51">
        <f t="shared" si="33"/>
        <v>10</v>
      </c>
      <c r="X752" s="68">
        <f t="shared" si="35"/>
        <v>1</v>
      </c>
      <c r="Y752" s="68">
        <f t="shared" si="34"/>
        <v>1</v>
      </c>
      <c r="Z752" s="49"/>
      <c r="AA752" s="49" t="s">
        <v>22</v>
      </c>
    </row>
    <row r="753" spans="1:28" ht="25.5" x14ac:dyDescent="0.25">
      <c r="A753" s="51">
        <v>6370</v>
      </c>
      <c r="B753" s="48">
        <v>2018</v>
      </c>
      <c r="C753" s="49" t="s">
        <v>35</v>
      </c>
      <c r="D753" s="49" t="s">
        <v>135</v>
      </c>
      <c r="E753" s="49" t="s">
        <v>20</v>
      </c>
      <c r="F753" s="49" t="s">
        <v>82</v>
      </c>
      <c r="G753" s="50">
        <v>1</v>
      </c>
      <c r="H753" s="44">
        <v>17048</v>
      </c>
      <c r="I753" s="49" t="s">
        <v>239</v>
      </c>
      <c r="J753" s="51"/>
      <c r="K753" s="51"/>
      <c r="L753" s="51"/>
      <c r="M753" s="51">
        <v>1</v>
      </c>
      <c r="N753" s="52"/>
      <c r="O753" s="52"/>
      <c r="P753" s="52"/>
      <c r="Q753" s="52"/>
      <c r="R753" s="52"/>
      <c r="S753" s="52"/>
      <c r="T753" s="55"/>
      <c r="U753" s="51"/>
      <c r="V753" s="51"/>
      <c r="W753" s="51">
        <f t="shared" si="33"/>
        <v>10</v>
      </c>
      <c r="X753" s="68">
        <f t="shared" si="35"/>
        <v>1</v>
      </c>
      <c r="Y753" s="68">
        <f t="shared" si="34"/>
        <v>1</v>
      </c>
      <c r="Z753" s="49"/>
      <c r="AA753" s="49" t="s">
        <v>22</v>
      </c>
    </row>
    <row r="754" spans="1:28" ht="51" x14ac:dyDescent="0.25">
      <c r="A754" s="51">
        <v>6370</v>
      </c>
      <c r="B754" s="48">
        <v>2018</v>
      </c>
      <c r="C754" s="49" t="s">
        <v>35</v>
      </c>
      <c r="D754" s="49" t="s">
        <v>135</v>
      </c>
      <c r="E754" s="49" t="s">
        <v>20</v>
      </c>
      <c r="F754" s="49" t="s">
        <v>82</v>
      </c>
      <c r="G754" s="50">
        <v>1</v>
      </c>
      <c r="H754" s="44">
        <v>17048</v>
      </c>
      <c r="I754" s="49" t="s">
        <v>240</v>
      </c>
      <c r="J754" s="51"/>
      <c r="K754" s="51">
        <v>22</v>
      </c>
      <c r="L754" s="51"/>
      <c r="M754" s="51">
        <v>1</v>
      </c>
      <c r="N754" s="52"/>
      <c r="O754" s="52"/>
      <c r="P754" s="52"/>
      <c r="Q754" s="52"/>
      <c r="R754" s="52"/>
      <c r="S754" s="52"/>
      <c r="T754" s="55"/>
      <c r="U754" s="51"/>
      <c r="V754" s="51"/>
      <c r="W754" s="51">
        <f t="shared" si="33"/>
        <v>10</v>
      </c>
      <c r="X754" s="68">
        <f t="shared" si="35"/>
        <v>1</v>
      </c>
      <c r="Y754" s="68">
        <f t="shared" si="34"/>
        <v>1</v>
      </c>
      <c r="Z754" s="49"/>
      <c r="AA754" s="49" t="s">
        <v>22</v>
      </c>
    </row>
    <row r="755" spans="1:28" ht="51" x14ac:dyDescent="0.25">
      <c r="A755" s="51">
        <v>6370</v>
      </c>
      <c r="B755" s="48">
        <v>2018</v>
      </c>
      <c r="C755" s="49" t="s">
        <v>35</v>
      </c>
      <c r="D755" s="49" t="s">
        <v>135</v>
      </c>
      <c r="E755" s="49" t="s">
        <v>20</v>
      </c>
      <c r="F755" s="49" t="s">
        <v>82</v>
      </c>
      <c r="G755" s="50">
        <v>1</v>
      </c>
      <c r="H755" s="44">
        <v>17048</v>
      </c>
      <c r="I755" s="49" t="s">
        <v>241</v>
      </c>
      <c r="J755" s="51"/>
      <c r="K755" s="51">
        <v>22</v>
      </c>
      <c r="L755" s="51"/>
      <c r="M755" s="51">
        <v>1</v>
      </c>
      <c r="N755" s="52"/>
      <c r="O755" s="52"/>
      <c r="P755" s="52"/>
      <c r="Q755" s="52"/>
      <c r="R755" s="52"/>
      <c r="S755" s="52"/>
      <c r="T755" s="55"/>
      <c r="U755" s="51"/>
      <c r="V755" s="51"/>
      <c r="W755" s="51">
        <f t="shared" si="33"/>
        <v>10</v>
      </c>
      <c r="X755" s="68">
        <f t="shared" si="35"/>
        <v>1</v>
      </c>
      <c r="Y755" s="68">
        <f t="shared" si="34"/>
        <v>1</v>
      </c>
      <c r="Z755" s="49"/>
      <c r="AA755" s="49" t="s">
        <v>22</v>
      </c>
    </row>
    <row r="756" spans="1:28" ht="38.25" x14ac:dyDescent="0.25">
      <c r="A756" s="51">
        <v>6370</v>
      </c>
      <c r="B756" s="48">
        <v>2018</v>
      </c>
      <c r="C756" s="49" t="s">
        <v>35</v>
      </c>
      <c r="D756" s="49" t="s">
        <v>135</v>
      </c>
      <c r="E756" s="49" t="s">
        <v>20</v>
      </c>
      <c r="F756" s="49" t="s">
        <v>82</v>
      </c>
      <c r="G756" s="50">
        <v>1</v>
      </c>
      <c r="H756" s="44">
        <v>17048</v>
      </c>
      <c r="I756" s="49" t="s">
        <v>242</v>
      </c>
      <c r="J756" s="51"/>
      <c r="K756" s="51">
        <v>12</v>
      </c>
      <c r="L756" s="51"/>
      <c r="M756" s="51">
        <v>1</v>
      </c>
      <c r="N756" s="52"/>
      <c r="O756" s="52"/>
      <c r="P756" s="53"/>
      <c r="Q756" s="52"/>
      <c r="R756" s="52"/>
      <c r="S756" s="52"/>
      <c r="T756" s="55"/>
      <c r="U756" s="51"/>
      <c r="V756" s="51"/>
      <c r="W756" s="51">
        <f t="shared" si="33"/>
        <v>10</v>
      </c>
      <c r="X756" s="68">
        <f t="shared" si="35"/>
        <v>1</v>
      </c>
      <c r="Y756" s="68">
        <f t="shared" si="34"/>
        <v>1</v>
      </c>
      <c r="Z756" s="49"/>
      <c r="AA756" s="49" t="s">
        <v>22</v>
      </c>
    </row>
    <row r="757" spans="1:28" ht="38.25" x14ac:dyDescent="0.25">
      <c r="A757" s="51">
        <v>6370</v>
      </c>
      <c r="B757" s="48">
        <v>2018</v>
      </c>
      <c r="C757" s="49" t="s">
        <v>35</v>
      </c>
      <c r="D757" s="49" t="s">
        <v>135</v>
      </c>
      <c r="E757" s="49" t="s">
        <v>20</v>
      </c>
      <c r="F757" s="49" t="s">
        <v>82</v>
      </c>
      <c r="G757" s="50">
        <v>1</v>
      </c>
      <c r="H757" s="44">
        <v>17048</v>
      </c>
      <c r="I757" s="49" t="s">
        <v>247</v>
      </c>
      <c r="J757" s="51"/>
      <c r="K757" s="51">
        <v>16</v>
      </c>
      <c r="L757" s="51"/>
      <c r="M757" s="51">
        <v>1</v>
      </c>
      <c r="N757" s="52"/>
      <c r="O757" s="52"/>
      <c r="P757" s="52"/>
      <c r="Q757" s="52"/>
      <c r="R757" s="52"/>
      <c r="S757" s="52"/>
      <c r="T757" s="55"/>
      <c r="U757" s="51"/>
      <c r="V757" s="51"/>
      <c r="W757" s="51">
        <f t="shared" si="33"/>
        <v>10</v>
      </c>
      <c r="X757" s="68">
        <f t="shared" si="35"/>
        <v>1</v>
      </c>
      <c r="Y757" s="68">
        <f t="shared" si="34"/>
        <v>1</v>
      </c>
      <c r="Z757" s="49"/>
      <c r="AA757" s="49" t="s">
        <v>61</v>
      </c>
    </row>
    <row r="758" spans="1:28" ht="38.25" x14ac:dyDescent="0.25">
      <c r="A758" s="51">
        <v>6370</v>
      </c>
      <c r="B758" s="48">
        <v>2018</v>
      </c>
      <c r="C758" s="49" t="s">
        <v>35</v>
      </c>
      <c r="D758" s="49" t="s">
        <v>135</v>
      </c>
      <c r="E758" s="49" t="s">
        <v>20</v>
      </c>
      <c r="F758" s="49" t="s">
        <v>82</v>
      </c>
      <c r="G758" s="50">
        <v>1</v>
      </c>
      <c r="H758" s="44">
        <v>17048</v>
      </c>
      <c r="I758" s="49" t="s">
        <v>244</v>
      </c>
      <c r="J758" s="51"/>
      <c r="K758" s="51">
        <v>22</v>
      </c>
      <c r="L758" s="51"/>
      <c r="M758" s="51">
        <v>1</v>
      </c>
      <c r="N758" s="52"/>
      <c r="O758" s="52"/>
      <c r="P758" s="52"/>
      <c r="Q758" s="52"/>
      <c r="R758" s="52"/>
      <c r="S758" s="52"/>
      <c r="T758" s="55"/>
      <c r="U758" s="51"/>
      <c r="V758" s="51"/>
      <c r="W758" s="51">
        <f t="shared" si="33"/>
        <v>10</v>
      </c>
      <c r="X758" s="68">
        <f t="shared" si="35"/>
        <v>1</v>
      </c>
      <c r="Y758" s="68">
        <f t="shared" si="34"/>
        <v>1</v>
      </c>
      <c r="Z758" s="49"/>
      <c r="AA758" s="49" t="s">
        <v>22</v>
      </c>
    </row>
    <row r="759" spans="1:28" ht="38.25" x14ac:dyDescent="0.25">
      <c r="A759" s="51">
        <v>6370</v>
      </c>
      <c r="B759" s="48">
        <v>2018</v>
      </c>
      <c r="C759" s="49" t="s">
        <v>35</v>
      </c>
      <c r="D759" s="49" t="s">
        <v>169</v>
      </c>
      <c r="E759" s="49" t="s">
        <v>20</v>
      </c>
      <c r="F759" s="49" t="s">
        <v>82</v>
      </c>
      <c r="G759" s="50">
        <v>0.25</v>
      </c>
      <c r="H759" s="44">
        <v>17048</v>
      </c>
      <c r="I759" s="49" t="s">
        <v>236</v>
      </c>
      <c r="J759" s="51"/>
      <c r="K759" s="51">
        <v>14</v>
      </c>
      <c r="L759" s="51"/>
      <c r="M759" s="51">
        <v>1</v>
      </c>
      <c r="N759" s="52"/>
      <c r="O759" s="52"/>
      <c r="P759" s="52"/>
      <c r="Q759" s="52"/>
      <c r="R759" s="52"/>
      <c r="S759" s="52"/>
      <c r="T759" s="55"/>
      <c r="U759" s="51"/>
      <c r="V759" s="51"/>
      <c r="W759" s="51">
        <f t="shared" si="33"/>
        <v>10</v>
      </c>
      <c r="X759" s="68">
        <f t="shared" si="35"/>
        <v>1</v>
      </c>
      <c r="Y759" s="68">
        <f t="shared" si="34"/>
        <v>1</v>
      </c>
      <c r="Z759" s="49"/>
      <c r="AA759" s="49" t="s">
        <v>22</v>
      </c>
    </row>
    <row r="760" spans="1:28" s="6" customFormat="1" ht="38.25" x14ac:dyDescent="0.25">
      <c r="A760" s="51">
        <v>6370</v>
      </c>
      <c r="B760" s="48">
        <v>2018</v>
      </c>
      <c r="C760" s="49" t="s">
        <v>35</v>
      </c>
      <c r="D760" s="49" t="s">
        <v>73</v>
      </c>
      <c r="E760" s="49" t="s">
        <v>20</v>
      </c>
      <c r="F760" s="49" t="s">
        <v>21</v>
      </c>
      <c r="G760" s="50">
        <v>1</v>
      </c>
      <c r="H760" s="44">
        <v>17048</v>
      </c>
      <c r="I760" s="49" t="s">
        <v>248</v>
      </c>
      <c r="J760" s="51"/>
      <c r="K760" s="51">
        <v>9</v>
      </c>
      <c r="L760" s="51"/>
      <c r="M760" s="51">
        <v>1</v>
      </c>
      <c r="N760" s="52"/>
      <c r="O760" s="52"/>
      <c r="P760" s="52"/>
      <c r="Q760" s="52"/>
      <c r="R760" s="53"/>
      <c r="S760" s="53"/>
      <c r="T760" s="55"/>
      <c r="U760" s="51"/>
      <c r="V760" s="51"/>
      <c r="W760" s="51">
        <f t="shared" si="33"/>
        <v>10</v>
      </c>
      <c r="X760" s="68">
        <f t="shared" si="35"/>
        <v>1</v>
      </c>
      <c r="Y760" s="68">
        <f t="shared" si="34"/>
        <v>1</v>
      </c>
      <c r="Z760" s="49"/>
      <c r="AA760" s="49" t="s">
        <v>22</v>
      </c>
      <c r="AB760"/>
    </row>
    <row r="761" spans="1:28" ht="38.25" x14ac:dyDescent="0.25">
      <c r="A761" s="51">
        <v>6370</v>
      </c>
      <c r="B761" s="48">
        <v>2018</v>
      </c>
      <c r="C761" s="49" t="s">
        <v>35</v>
      </c>
      <c r="D761" s="49" t="s">
        <v>117</v>
      </c>
      <c r="E761" s="49" t="s">
        <v>33</v>
      </c>
      <c r="F761" s="49" t="s">
        <v>25</v>
      </c>
      <c r="G761" s="50">
        <v>0.75</v>
      </c>
      <c r="H761" s="44">
        <v>17048</v>
      </c>
      <c r="I761" s="49" t="s">
        <v>235</v>
      </c>
      <c r="J761" s="51"/>
      <c r="K761" s="51"/>
      <c r="L761" s="51"/>
      <c r="M761" s="51"/>
      <c r="N761" s="52"/>
      <c r="O761" s="52"/>
      <c r="P761" s="52"/>
      <c r="Q761" s="52"/>
      <c r="R761" s="52"/>
      <c r="S761" s="52"/>
      <c r="T761" s="55"/>
      <c r="U761" s="51"/>
      <c r="V761" s="51"/>
      <c r="W761" s="51">
        <f t="shared" si="33"/>
        <v>10</v>
      </c>
      <c r="X761" s="68">
        <f t="shared" si="35"/>
        <v>1</v>
      </c>
      <c r="Y761" s="68">
        <f t="shared" si="34"/>
        <v>1</v>
      </c>
      <c r="Z761" s="49"/>
      <c r="AA761" s="49" t="s">
        <v>61</v>
      </c>
    </row>
    <row r="762" spans="1:28" ht="38.25" x14ac:dyDescent="0.25">
      <c r="A762" s="51">
        <v>6370</v>
      </c>
      <c r="B762" s="48">
        <v>2018</v>
      </c>
      <c r="C762" s="49" t="s">
        <v>35</v>
      </c>
      <c r="D762" s="49" t="s">
        <v>117</v>
      </c>
      <c r="E762" s="49" t="s">
        <v>33</v>
      </c>
      <c r="F762" s="49" t="s">
        <v>25</v>
      </c>
      <c r="G762" s="50">
        <v>0.75</v>
      </c>
      <c r="H762" s="44">
        <v>17048</v>
      </c>
      <c r="I762" s="49" t="s">
        <v>235</v>
      </c>
      <c r="J762" s="51"/>
      <c r="K762" s="51"/>
      <c r="L762" s="51"/>
      <c r="M762" s="51"/>
      <c r="N762" s="52"/>
      <c r="O762" s="52"/>
      <c r="P762" s="52"/>
      <c r="Q762" s="52"/>
      <c r="R762" s="52"/>
      <c r="S762" s="52"/>
      <c r="T762" s="55"/>
      <c r="U762" s="51"/>
      <c r="V762" s="51"/>
      <c r="W762" s="51">
        <f t="shared" si="33"/>
        <v>10</v>
      </c>
      <c r="X762" s="68">
        <f t="shared" si="35"/>
        <v>1</v>
      </c>
      <c r="Y762" s="68">
        <f t="shared" si="34"/>
        <v>1</v>
      </c>
      <c r="Z762" s="49"/>
      <c r="AA762" s="49" t="s">
        <v>61</v>
      </c>
    </row>
    <row r="763" spans="1:28" ht="38.25" x14ac:dyDescent="0.25">
      <c r="A763" s="51">
        <v>6370</v>
      </c>
      <c r="B763" s="48">
        <v>2018</v>
      </c>
      <c r="C763" s="49" t="s">
        <v>35</v>
      </c>
      <c r="D763" s="49" t="s">
        <v>117</v>
      </c>
      <c r="E763" s="49" t="s">
        <v>33</v>
      </c>
      <c r="F763" s="49" t="s">
        <v>25</v>
      </c>
      <c r="G763" s="50">
        <v>0.75</v>
      </c>
      <c r="H763" s="44">
        <v>17048</v>
      </c>
      <c r="I763" s="49" t="s">
        <v>372</v>
      </c>
      <c r="J763" s="51"/>
      <c r="K763" s="51"/>
      <c r="L763" s="51"/>
      <c r="M763" s="51"/>
      <c r="N763" s="52"/>
      <c r="O763" s="52"/>
      <c r="P763" s="52"/>
      <c r="Q763" s="52"/>
      <c r="R763" s="52"/>
      <c r="S763" s="52"/>
      <c r="T763" s="55"/>
      <c r="U763" s="51"/>
      <c r="V763" s="51"/>
      <c r="W763" s="51">
        <f t="shared" si="33"/>
        <v>10</v>
      </c>
      <c r="X763" s="68">
        <f t="shared" si="35"/>
        <v>1</v>
      </c>
      <c r="Y763" s="68">
        <f t="shared" si="34"/>
        <v>1</v>
      </c>
      <c r="Z763" s="49"/>
      <c r="AA763" s="49" t="s">
        <v>22</v>
      </c>
    </row>
    <row r="764" spans="1:28" ht="25.5" x14ac:dyDescent="0.25">
      <c r="A764" s="51">
        <v>5762</v>
      </c>
      <c r="B764" s="48">
        <v>2017</v>
      </c>
      <c r="C764" s="49" t="s">
        <v>38</v>
      </c>
      <c r="D764" s="49" t="s">
        <v>229</v>
      </c>
      <c r="E764" s="49" t="s">
        <v>95</v>
      </c>
      <c r="F764" s="49" t="s">
        <v>25</v>
      </c>
      <c r="G764" s="50">
        <v>1</v>
      </c>
      <c r="H764" s="44">
        <v>16595</v>
      </c>
      <c r="I764" s="49" t="s">
        <v>230</v>
      </c>
      <c r="J764" s="51">
        <v>4</v>
      </c>
      <c r="K764" s="51"/>
      <c r="L764" s="51">
        <v>14</v>
      </c>
      <c r="M764" s="51">
        <v>1</v>
      </c>
      <c r="N764" s="52">
        <v>1</v>
      </c>
      <c r="O764" s="52"/>
      <c r="P764" s="52"/>
      <c r="Q764" s="52"/>
      <c r="R764" s="52"/>
      <c r="S764" s="52"/>
      <c r="T764" s="55"/>
      <c r="U764" s="51"/>
      <c r="V764" s="51"/>
      <c r="W764" s="51">
        <f t="shared" si="33"/>
        <v>10</v>
      </c>
      <c r="X764" s="68">
        <f t="shared" si="35"/>
        <v>1</v>
      </c>
      <c r="Y764" s="68">
        <f t="shared" si="34"/>
        <v>1</v>
      </c>
      <c r="Z764" s="49"/>
      <c r="AA764" s="49" t="s">
        <v>22</v>
      </c>
    </row>
    <row r="765" spans="1:28" ht="25.5" x14ac:dyDescent="0.25">
      <c r="A765" s="51">
        <v>6370</v>
      </c>
      <c r="B765" s="48">
        <v>2018</v>
      </c>
      <c r="C765" s="49" t="s">
        <v>38</v>
      </c>
      <c r="D765" s="49" t="s">
        <v>229</v>
      </c>
      <c r="E765" s="49" t="s">
        <v>95</v>
      </c>
      <c r="F765" s="49" t="s">
        <v>25</v>
      </c>
      <c r="G765" s="50">
        <v>1</v>
      </c>
      <c r="H765" s="44">
        <v>17048</v>
      </c>
      <c r="I765" s="49" t="s">
        <v>230</v>
      </c>
      <c r="J765" s="51">
        <v>4</v>
      </c>
      <c r="K765" s="51"/>
      <c r="L765" s="51">
        <v>14</v>
      </c>
      <c r="M765" s="51">
        <v>1</v>
      </c>
      <c r="N765" s="52">
        <v>1</v>
      </c>
      <c r="O765" s="52"/>
      <c r="P765" s="52"/>
      <c r="Q765" s="52"/>
      <c r="R765" s="52"/>
      <c r="S765" s="52"/>
      <c r="T765" s="55"/>
      <c r="U765" s="51"/>
      <c r="V765" s="51"/>
      <c r="W765" s="51">
        <f t="shared" si="33"/>
        <v>10</v>
      </c>
      <c r="X765" s="68">
        <f t="shared" si="35"/>
        <v>1</v>
      </c>
      <c r="Y765" s="68">
        <f t="shared" si="34"/>
        <v>1</v>
      </c>
      <c r="Z765" s="49"/>
      <c r="AA765" s="49" t="s">
        <v>22</v>
      </c>
    </row>
    <row r="766" spans="1:28" ht="38.25" x14ac:dyDescent="0.25">
      <c r="A766" s="51">
        <v>6370</v>
      </c>
      <c r="B766" s="48">
        <v>2018</v>
      </c>
      <c r="C766" s="49" t="s">
        <v>38</v>
      </c>
      <c r="D766" s="49" t="s">
        <v>229</v>
      </c>
      <c r="E766" s="49" t="s">
        <v>95</v>
      </c>
      <c r="F766" s="49" t="s">
        <v>25</v>
      </c>
      <c r="G766" s="50">
        <v>1</v>
      </c>
      <c r="H766" s="44" t="s">
        <v>367</v>
      </c>
      <c r="I766" s="49" t="s">
        <v>230</v>
      </c>
      <c r="J766" s="51">
        <v>4</v>
      </c>
      <c r="K766" s="51"/>
      <c r="L766" s="51">
        <v>14</v>
      </c>
      <c r="M766" s="51"/>
      <c r="N766" s="52"/>
      <c r="O766" s="52"/>
      <c r="P766" s="52"/>
      <c r="Q766" s="52"/>
      <c r="R766" s="52"/>
      <c r="S766" s="52"/>
      <c r="T766" s="55">
        <v>8</v>
      </c>
      <c r="U766" s="51"/>
      <c r="V766" s="51"/>
      <c r="W766" s="51">
        <f t="shared" si="33"/>
        <v>10</v>
      </c>
      <c r="X766" s="68">
        <f t="shared" si="35"/>
        <v>1</v>
      </c>
      <c r="Y766" s="68">
        <f t="shared" si="34"/>
        <v>1</v>
      </c>
      <c r="Z766" s="49"/>
      <c r="AA766" s="49" t="s">
        <v>22</v>
      </c>
    </row>
    <row r="767" spans="1:28" ht="38.25" x14ac:dyDescent="0.25">
      <c r="A767" s="51">
        <v>6370</v>
      </c>
      <c r="B767" s="48">
        <v>2019</v>
      </c>
      <c r="C767" s="49" t="s">
        <v>35</v>
      </c>
      <c r="D767" s="49" t="s">
        <v>72</v>
      </c>
      <c r="E767" s="49" t="s">
        <v>26</v>
      </c>
      <c r="F767" s="49" t="s">
        <v>25</v>
      </c>
      <c r="G767" s="50">
        <v>1</v>
      </c>
      <c r="H767" s="44" t="s">
        <v>367</v>
      </c>
      <c r="I767" s="49" t="s">
        <v>249</v>
      </c>
      <c r="J767" s="51">
        <v>4</v>
      </c>
      <c r="K767" s="51">
        <v>22</v>
      </c>
      <c r="L767" s="51"/>
      <c r="M767" s="51">
        <v>1</v>
      </c>
      <c r="N767" s="52">
        <v>1</v>
      </c>
      <c r="O767" s="52"/>
      <c r="P767" s="52"/>
      <c r="Q767" s="52"/>
      <c r="R767" s="52"/>
      <c r="S767" s="52"/>
      <c r="T767" s="55"/>
      <c r="U767" s="51"/>
      <c r="V767" s="51"/>
      <c r="W767" s="51">
        <f t="shared" si="33"/>
        <v>10</v>
      </c>
      <c r="X767" s="68">
        <f t="shared" si="35"/>
        <v>1</v>
      </c>
      <c r="Y767" s="68">
        <f t="shared" si="34"/>
        <v>1</v>
      </c>
      <c r="Z767" s="49"/>
      <c r="AA767" s="49" t="s">
        <v>22</v>
      </c>
    </row>
    <row r="768" spans="1:28" ht="38.25" x14ac:dyDescent="0.25">
      <c r="A768" s="51">
        <v>6370</v>
      </c>
      <c r="B768" s="48">
        <v>2019</v>
      </c>
      <c r="C768" s="49" t="s">
        <v>35</v>
      </c>
      <c r="D768" s="49" t="s">
        <v>72</v>
      </c>
      <c r="E768" s="49" t="s">
        <v>26</v>
      </c>
      <c r="F768" s="49" t="s">
        <v>25</v>
      </c>
      <c r="G768" s="50">
        <v>1</v>
      </c>
      <c r="H768" s="44" t="s">
        <v>367</v>
      </c>
      <c r="I768" s="49" t="s">
        <v>235</v>
      </c>
      <c r="J768" s="51"/>
      <c r="K768" s="51"/>
      <c r="L768" s="51"/>
      <c r="M768" s="51"/>
      <c r="N768" s="52"/>
      <c r="O768" s="52"/>
      <c r="P768" s="52"/>
      <c r="Q768" s="52"/>
      <c r="R768" s="52"/>
      <c r="S768" s="52"/>
      <c r="T768" s="55"/>
      <c r="U768" s="51">
        <v>8</v>
      </c>
      <c r="V768" s="51"/>
      <c r="W768" s="51">
        <f t="shared" si="33"/>
        <v>10</v>
      </c>
      <c r="X768" s="68">
        <f t="shared" si="35"/>
        <v>1</v>
      </c>
      <c r="Y768" s="68">
        <f t="shared" si="34"/>
        <v>1</v>
      </c>
      <c r="Z768" s="49"/>
      <c r="AA768" s="49" t="s">
        <v>22</v>
      </c>
    </row>
    <row r="769" spans="1:27" ht="63.75" x14ac:dyDescent="0.25">
      <c r="A769" s="51">
        <v>6370</v>
      </c>
      <c r="B769" s="48">
        <v>2019</v>
      </c>
      <c r="C769" s="49" t="s">
        <v>35</v>
      </c>
      <c r="D769" s="49" t="s">
        <v>72</v>
      </c>
      <c r="E769" s="49" t="s">
        <v>26</v>
      </c>
      <c r="F769" s="49" t="s">
        <v>25</v>
      </c>
      <c r="G769" s="50">
        <v>1</v>
      </c>
      <c r="H769" s="44" t="s">
        <v>367</v>
      </c>
      <c r="I769" s="49" t="s">
        <v>250</v>
      </c>
      <c r="J769" s="51"/>
      <c r="K769" s="51"/>
      <c r="L769" s="51"/>
      <c r="M769" s="51"/>
      <c r="N769" s="52"/>
      <c r="O769" s="52"/>
      <c r="P769" s="52"/>
      <c r="Q769" s="52"/>
      <c r="R769" s="52">
        <v>6</v>
      </c>
      <c r="S769" s="52">
        <v>6</v>
      </c>
      <c r="T769" s="55"/>
      <c r="U769" s="51"/>
      <c r="V769" s="51">
        <v>22</v>
      </c>
      <c r="W769" s="51">
        <f t="shared" si="33"/>
        <v>10</v>
      </c>
      <c r="X769" s="68">
        <f t="shared" si="35"/>
        <v>1</v>
      </c>
      <c r="Y769" s="68">
        <f t="shared" si="34"/>
        <v>1</v>
      </c>
      <c r="Z769" s="49"/>
      <c r="AA769" s="49" t="s">
        <v>22</v>
      </c>
    </row>
    <row r="770" spans="1:27" ht="38.25" x14ac:dyDescent="0.25">
      <c r="A770" s="51">
        <v>6370</v>
      </c>
      <c r="B770" s="48">
        <v>2019</v>
      </c>
      <c r="C770" s="49" t="s">
        <v>35</v>
      </c>
      <c r="D770" s="49" t="s">
        <v>72</v>
      </c>
      <c r="E770" s="49" t="s">
        <v>26</v>
      </c>
      <c r="F770" s="49" t="s">
        <v>25</v>
      </c>
      <c r="G770" s="50">
        <v>1</v>
      </c>
      <c r="H770" s="44" t="s">
        <v>367</v>
      </c>
      <c r="I770" s="49" t="s">
        <v>372</v>
      </c>
      <c r="J770" s="51"/>
      <c r="K770" s="51"/>
      <c r="L770" s="51"/>
      <c r="M770" s="51"/>
      <c r="N770" s="53"/>
      <c r="O770" s="52"/>
      <c r="P770" s="52"/>
      <c r="Q770" s="52"/>
      <c r="R770" s="52"/>
      <c r="S770" s="52"/>
      <c r="T770" s="55"/>
      <c r="U770" s="51">
        <v>8</v>
      </c>
      <c r="V770" s="51"/>
      <c r="W770" s="51">
        <f t="shared" si="33"/>
        <v>10</v>
      </c>
      <c r="X770" s="68">
        <f t="shared" si="35"/>
        <v>1</v>
      </c>
      <c r="Y770" s="68">
        <f t="shared" si="34"/>
        <v>1</v>
      </c>
      <c r="Z770" s="49"/>
      <c r="AA770" s="49" t="s">
        <v>22</v>
      </c>
    </row>
    <row r="771" spans="1:27" ht="38.25" x14ac:dyDescent="0.25">
      <c r="A771" s="51">
        <v>6370</v>
      </c>
      <c r="B771" s="48">
        <v>2019</v>
      </c>
      <c r="C771" s="49" t="s">
        <v>35</v>
      </c>
      <c r="D771" s="49" t="s">
        <v>72</v>
      </c>
      <c r="E771" s="49" t="s">
        <v>26</v>
      </c>
      <c r="F771" s="49" t="s">
        <v>25</v>
      </c>
      <c r="G771" s="50">
        <v>1</v>
      </c>
      <c r="H771" s="44" t="s">
        <v>367</v>
      </c>
      <c r="I771" s="49" t="s">
        <v>373</v>
      </c>
      <c r="J771" s="51"/>
      <c r="K771" s="51"/>
      <c r="L771" s="51"/>
      <c r="M771" s="51"/>
      <c r="N771" s="52"/>
      <c r="O771" s="53"/>
      <c r="P771" s="52"/>
      <c r="Q771" s="52"/>
      <c r="R771" s="52"/>
      <c r="S771" s="52"/>
      <c r="T771" s="55"/>
      <c r="U771" s="51">
        <v>8</v>
      </c>
      <c r="V771" s="51"/>
      <c r="W771" s="51">
        <f t="shared" si="33"/>
        <v>10</v>
      </c>
      <c r="X771" s="68">
        <f t="shared" si="35"/>
        <v>1</v>
      </c>
      <c r="Y771" s="68">
        <f t="shared" si="34"/>
        <v>1</v>
      </c>
      <c r="Z771" s="49"/>
      <c r="AA771" s="49" t="s">
        <v>22</v>
      </c>
    </row>
    <row r="772" spans="1:27" ht="38.25" x14ac:dyDescent="0.25">
      <c r="A772" s="51">
        <v>6370</v>
      </c>
      <c r="B772" s="48">
        <v>2019</v>
      </c>
      <c r="C772" s="49" t="s">
        <v>35</v>
      </c>
      <c r="D772" s="49" t="s">
        <v>72</v>
      </c>
      <c r="E772" s="49" t="s">
        <v>26</v>
      </c>
      <c r="F772" s="49" t="s">
        <v>25</v>
      </c>
      <c r="G772" s="50">
        <v>1</v>
      </c>
      <c r="H772" s="44" t="s">
        <v>367</v>
      </c>
      <c r="I772" s="49" t="s">
        <v>251</v>
      </c>
      <c r="J772" s="51"/>
      <c r="K772" s="51"/>
      <c r="L772" s="51"/>
      <c r="M772" s="51"/>
      <c r="N772" s="52"/>
      <c r="O772" s="52"/>
      <c r="P772" s="52"/>
      <c r="Q772" s="52"/>
      <c r="R772" s="52"/>
      <c r="S772" s="52"/>
      <c r="T772" s="55"/>
      <c r="U772" s="51">
        <v>4</v>
      </c>
      <c r="V772" s="51"/>
      <c r="W772" s="51">
        <f t="shared" ref="W772:W835" si="36">IFERROR(IFERROR(INDEX(A$1:BE$12,11,MATCH(H772,AD$4:BE$4,0)+29),INDEX(A$1:BE$12,12,MATCH(H772,AD$5:BE$5,0)+29)), 0)</f>
        <v>10</v>
      </c>
      <c r="X772" s="68">
        <f t="shared" si="35"/>
        <v>1</v>
      </c>
      <c r="Y772" s="68">
        <f t="shared" ref="Y772:Y835" si="37">ROUNDUP(W772/15,0)</f>
        <v>1</v>
      </c>
      <c r="Z772" s="49"/>
      <c r="AA772" s="49" t="s">
        <v>22</v>
      </c>
    </row>
    <row r="773" spans="1:27" ht="38.25" x14ac:dyDescent="0.25">
      <c r="A773" s="51">
        <v>6370</v>
      </c>
      <c r="B773" s="48">
        <v>2019</v>
      </c>
      <c r="C773" s="49" t="s">
        <v>35</v>
      </c>
      <c r="D773" s="49" t="s">
        <v>115</v>
      </c>
      <c r="E773" s="49" t="s">
        <v>20</v>
      </c>
      <c r="F773" s="49" t="s">
        <v>82</v>
      </c>
      <c r="G773" s="50">
        <v>0.25</v>
      </c>
      <c r="H773" s="44" t="s">
        <v>367</v>
      </c>
      <c r="I773" s="49" t="s">
        <v>252</v>
      </c>
      <c r="J773" s="51"/>
      <c r="K773" s="51">
        <v>14</v>
      </c>
      <c r="L773" s="51"/>
      <c r="M773" s="51">
        <v>1</v>
      </c>
      <c r="N773" s="52"/>
      <c r="O773" s="52"/>
      <c r="P773" s="52"/>
      <c r="Q773" s="52"/>
      <c r="R773" s="52"/>
      <c r="S773" s="52"/>
      <c r="T773" s="55"/>
      <c r="U773" s="51"/>
      <c r="V773" s="51"/>
      <c r="W773" s="51">
        <f t="shared" si="36"/>
        <v>10</v>
      </c>
      <c r="X773" s="68">
        <f t="shared" ref="X773:X836" si="38">ROUNDUP(W773/30,0)</f>
        <v>1</v>
      </c>
      <c r="Y773" s="68">
        <f t="shared" si="37"/>
        <v>1</v>
      </c>
      <c r="Z773" s="49"/>
      <c r="AA773" s="49" t="s">
        <v>22</v>
      </c>
    </row>
    <row r="774" spans="1:27" ht="38.25" x14ac:dyDescent="0.25">
      <c r="A774" s="51">
        <v>6370</v>
      </c>
      <c r="B774" s="48">
        <v>2019</v>
      </c>
      <c r="C774" s="49" t="s">
        <v>35</v>
      </c>
      <c r="D774" s="49" t="s">
        <v>190</v>
      </c>
      <c r="E774" s="49" t="s">
        <v>26</v>
      </c>
      <c r="F774" s="49" t="s">
        <v>25</v>
      </c>
      <c r="G774" s="50">
        <v>1</v>
      </c>
      <c r="H774" s="44" t="s">
        <v>367</v>
      </c>
      <c r="I774" s="49" t="s">
        <v>253</v>
      </c>
      <c r="J774" s="51"/>
      <c r="K774" s="51">
        <v>9</v>
      </c>
      <c r="L774" s="51"/>
      <c r="M774" s="51">
        <v>1</v>
      </c>
      <c r="N774" s="52"/>
      <c r="O774" s="52"/>
      <c r="P774" s="52">
        <v>1</v>
      </c>
      <c r="Q774" s="52"/>
      <c r="R774" s="52"/>
      <c r="S774" s="52"/>
      <c r="T774" s="55"/>
      <c r="U774" s="51"/>
      <c r="V774" s="51"/>
      <c r="W774" s="51">
        <f t="shared" si="36"/>
        <v>10</v>
      </c>
      <c r="X774" s="68">
        <f t="shared" si="38"/>
        <v>1</v>
      </c>
      <c r="Y774" s="68">
        <f t="shared" si="37"/>
        <v>1</v>
      </c>
      <c r="Z774" s="49"/>
      <c r="AA774" s="49" t="s">
        <v>22</v>
      </c>
    </row>
    <row r="775" spans="1:27" ht="38.25" x14ac:dyDescent="0.25">
      <c r="A775" s="51">
        <v>6370</v>
      </c>
      <c r="B775" s="48">
        <v>2019</v>
      </c>
      <c r="C775" s="49" t="s">
        <v>35</v>
      </c>
      <c r="D775" s="49" t="s">
        <v>116</v>
      </c>
      <c r="E775" s="49" t="s">
        <v>28</v>
      </c>
      <c r="F775" s="49" t="s">
        <v>56</v>
      </c>
      <c r="G775" s="50">
        <v>1</v>
      </c>
      <c r="H775" s="44" t="s">
        <v>367</v>
      </c>
      <c r="I775" s="49" t="s">
        <v>254</v>
      </c>
      <c r="J775" s="51"/>
      <c r="K775" s="51"/>
      <c r="L775" s="51"/>
      <c r="M775" s="51">
        <v>1</v>
      </c>
      <c r="N775" s="52">
        <v>1</v>
      </c>
      <c r="O775" s="52"/>
      <c r="P775" s="52"/>
      <c r="Q775" s="52"/>
      <c r="R775" s="52"/>
      <c r="S775" s="52"/>
      <c r="T775" s="55"/>
      <c r="U775" s="51"/>
      <c r="V775" s="51"/>
      <c r="W775" s="51">
        <f t="shared" si="36"/>
        <v>10</v>
      </c>
      <c r="X775" s="68">
        <f t="shared" si="38"/>
        <v>1</v>
      </c>
      <c r="Y775" s="68">
        <f t="shared" si="37"/>
        <v>1</v>
      </c>
      <c r="Z775" s="49"/>
      <c r="AA775" s="49" t="s">
        <v>61</v>
      </c>
    </row>
    <row r="776" spans="1:27" ht="38.25" x14ac:dyDescent="0.25">
      <c r="A776" s="51">
        <v>6370</v>
      </c>
      <c r="B776" s="48">
        <v>2019</v>
      </c>
      <c r="C776" s="49" t="s">
        <v>35</v>
      </c>
      <c r="D776" s="49" t="s">
        <v>116</v>
      </c>
      <c r="E776" s="49" t="s">
        <v>28</v>
      </c>
      <c r="F776" s="49" t="s">
        <v>56</v>
      </c>
      <c r="G776" s="50">
        <v>1</v>
      </c>
      <c r="H776" s="44" t="s">
        <v>367</v>
      </c>
      <c r="I776" s="49" t="s">
        <v>252</v>
      </c>
      <c r="J776" s="51">
        <v>4</v>
      </c>
      <c r="K776" s="51"/>
      <c r="L776" s="51"/>
      <c r="M776" s="51"/>
      <c r="N776" s="52"/>
      <c r="O776" s="52"/>
      <c r="P776" s="52"/>
      <c r="Q776" s="52"/>
      <c r="R776" s="52"/>
      <c r="S776" s="52"/>
      <c r="T776" s="55"/>
      <c r="U776" s="51"/>
      <c r="V776" s="51"/>
      <c r="W776" s="51">
        <f t="shared" si="36"/>
        <v>10</v>
      </c>
      <c r="X776" s="68">
        <f t="shared" si="38"/>
        <v>1</v>
      </c>
      <c r="Y776" s="68">
        <f t="shared" si="37"/>
        <v>1</v>
      </c>
      <c r="Z776" s="49"/>
      <c r="AA776" s="49" t="s">
        <v>22</v>
      </c>
    </row>
    <row r="777" spans="1:27" ht="38.25" x14ac:dyDescent="0.25">
      <c r="A777" s="51">
        <v>6370</v>
      </c>
      <c r="B777" s="48">
        <v>2019</v>
      </c>
      <c r="C777" s="49" t="s">
        <v>35</v>
      </c>
      <c r="D777" s="49" t="s">
        <v>116</v>
      </c>
      <c r="E777" s="49" t="s">
        <v>28</v>
      </c>
      <c r="F777" s="49" t="s">
        <v>56</v>
      </c>
      <c r="G777" s="50">
        <v>1</v>
      </c>
      <c r="H777" s="44" t="s">
        <v>367</v>
      </c>
      <c r="I777" s="49" t="s">
        <v>235</v>
      </c>
      <c r="J777" s="51"/>
      <c r="K777" s="51"/>
      <c r="L777" s="51"/>
      <c r="M777" s="51"/>
      <c r="N777" s="52"/>
      <c r="O777" s="52"/>
      <c r="P777" s="52"/>
      <c r="Q777" s="52"/>
      <c r="R777" s="52"/>
      <c r="S777" s="52"/>
      <c r="T777" s="55"/>
      <c r="U777" s="51">
        <v>12</v>
      </c>
      <c r="V777" s="51"/>
      <c r="W777" s="51">
        <f t="shared" si="36"/>
        <v>10</v>
      </c>
      <c r="X777" s="68">
        <f t="shared" si="38"/>
        <v>1</v>
      </c>
      <c r="Y777" s="68">
        <f t="shared" si="37"/>
        <v>1</v>
      </c>
      <c r="Z777" s="49"/>
      <c r="AA777" s="49" t="s">
        <v>22</v>
      </c>
    </row>
    <row r="778" spans="1:27" ht="63.75" x14ac:dyDescent="0.25">
      <c r="A778" s="51">
        <v>6370</v>
      </c>
      <c r="B778" s="48">
        <v>2019</v>
      </c>
      <c r="C778" s="49" t="s">
        <v>35</v>
      </c>
      <c r="D778" s="49" t="s">
        <v>116</v>
      </c>
      <c r="E778" s="49" t="s">
        <v>28</v>
      </c>
      <c r="F778" s="49" t="s">
        <v>56</v>
      </c>
      <c r="G778" s="50">
        <v>1</v>
      </c>
      <c r="H778" s="44" t="s">
        <v>367</v>
      </c>
      <c r="I778" s="49" t="s">
        <v>250</v>
      </c>
      <c r="J778" s="51"/>
      <c r="K778" s="51"/>
      <c r="L778" s="51"/>
      <c r="M778" s="51">
        <v>1</v>
      </c>
      <c r="N778" s="52"/>
      <c r="O778" s="52"/>
      <c r="P778" s="53"/>
      <c r="Q778" s="52"/>
      <c r="R778" s="52">
        <v>8</v>
      </c>
      <c r="S778" s="52">
        <v>8</v>
      </c>
      <c r="T778" s="55"/>
      <c r="U778" s="51"/>
      <c r="V778" s="51">
        <v>66</v>
      </c>
      <c r="W778" s="51">
        <f t="shared" si="36"/>
        <v>10</v>
      </c>
      <c r="X778" s="68">
        <f t="shared" si="38"/>
        <v>1</v>
      </c>
      <c r="Y778" s="68">
        <f t="shared" si="37"/>
        <v>1</v>
      </c>
      <c r="Z778" s="49"/>
      <c r="AA778" s="49" t="s">
        <v>22</v>
      </c>
    </row>
    <row r="779" spans="1:27" ht="38.25" x14ac:dyDescent="0.25">
      <c r="A779" s="51">
        <v>6370</v>
      </c>
      <c r="B779" s="48">
        <v>2019</v>
      </c>
      <c r="C779" s="49" t="s">
        <v>35</v>
      </c>
      <c r="D779" s="49" t="s">
        <v>116</v>
      </c>
      <c r="E779" s="49" t="s">
        <v>28</v>
      </c>
      <c r="F779" s="49" t="s">
        <v>56</v>
      </c>
      <c r="G779" s="50">
        <v>1</v>
      </c>
      <c r="H779" s="44" t="s">
        <v>367</v>
      </c>
      <c r="I779" s="49" t="s">
        <v>372</v>
      </c>
      <c r="J779" s="51"/>
      <c r="K779" s="51"/>
      <c r="L779" s="51"/>
      <c r="M779" s="51"/>
      <c r="N779" s="52"/>
      <c r="O779" s="52"/>
      <c r="P779" s="53"/>
      <c r="Q779" s="52"/>
      <c r="R779" s="52"/>
      <c r="S779" s="52"/>
      <c r="T779" s="55"/>
      <c r="U779" s="51">
        <v>12</v>
      </c>
      <c r="V779" s="51"/>
      <c r="W779" s="51">
        <f t="shared" si="36"/>
        <v>10</v>
      </c>
      <c r="X779" s="68">
        <f t="shared" si="38"/>
        <v>1</v>
      </c>
      <c r="Y779" s="68">
        <f t="shared" si="37"/>
        <v>1</v>
      </c>
      <c r="Z779" s="49"/>
      <c r="AA779" s="49" t="s">
        <v>22</v>
      </c>
    </row>
    <row r="780" spans="1:27" ht="38.25" x14ac:dyDescent="0.25">
      <c r="A780" s="51">
        <v>6370</v>
      </c>
      <c r="B780" s="48">
        <v>2019</v>
      </c>
      <c r="C780" s="49" t="s">
        <v>35</v>
      </c>
      <c r="D780" s="49" t="s">
        <v>116</v>
      </c>
      <c r="E780" s="49" t="s">
        <v>28</v>
      </c>
      <c r="F780" s="49" t="s">
        <v>56</v>
      </c>
      <c r="G780" s="50">
        <v>1</v>
      </c>
      <c r="H780" s="44" t="s">
        <v>367</v>
      </c>
      <c r="I780" s="49" t="s">
        <v>373</v>
      </c>
      <c r="J780" s="51"/>
      <c r="K780" s="51"/>
      <c r="L780" s="51"/>
      <c r="M780" s="51"/>
      <c r="N780" s="52"/>
      <c r="O780" s="52"/>
      <c r="P780" s="52"/>
      <c r="Q780" s="52"/>
      <c r="R780" s="52"/>
      <c r="S780" s="52"/>
      <c r="T780" s="55"/>
      <c r="U780" s="51">
        <v>12</v>
      </c>
      <c r="V780" s="51"/>
      <c r="W780" s="51">
        <f t="shared" si="36"/>
        <v>10</v>
      </c>
      <c r="X780" s="68">
        <f t="shared" si="38"/>
        <v>1</v>
      </c>
      <c r="Y780" s="68">
        <f t="shared" si="37"/>
        <v>1</v>
      </c>
      <c r="Z780" s="49"/>
      <c r="AA780" s="49" t="s">
        <v>22</v>
      </c>
    </row>
    <row r="781" spans="1:27" ht="38.25" x14ac:dyDescent="0.25">
      <c r="A781" s="51">
        <v>6370</v>
      </c>
      <c r="B781" s="48">
        <v>2019</v>
      </c>
      <c r="C781" s="49" t="s">
        <v>35</v>
      </c>
      <c r="D781" s="49" t="s">
        <v>116</v>
      </c>
      <c r="E781" s="49" t="s">
        <v>28</v>
      </c>
      <c r="F781" s="49" t="s">
        <v>56</v>
      </c>
      <c r="G781" s="50">
        <v>1</v>
      </c>
      <c r="H781" s="44" t="s">
        <v>367</v>
      </c>
      <c r="I781" s="49" t="s">
        <v>251</v>
      </c>
      <c r="J781" s="51"/>
      <c r="K781" s="51"/>
      <c r="L781" s="51"/>
      <c r="M781" s="51"/>
      <c r="N781" s="52"/>
      <c r="O781" s="52"/>
      <c r="P781" s="52"/>
      <c r="Q781" s="52"/>
      <c r="R781" s="52"/>
      <c r="S781" s="52"/>
      <c r="T781" s="55"/>
      <c r="U781" s="51">
        <v>6</v>
      </c>
      <c r="V781" s="51"/>
      <c r="W781" s="51">
        <f t="shared" si="36"/>
        <v>10</v>
      </c>
      <c r="X781" s="68">
        <f t="shared" si="38"/>
        <v>1</v>
      </c>
      <c r="Y781" s="68">
        <f t="shared" si="37"/>
        <v>1</v>
      </c>
      <c r="Z781" s="49"/>
      <c r="AA781" s="49" t="s">
        <v>22</v>
      </c>
    </row>
    <row r="782" spans="1:27" ht="38.25" x14ac:dyDescent="0.25">
      <c r="A782" s="51">
        <v>6370</v>
      </c>
      <c r="B782" s="48">
        <v>2019</v>
      </c>
      <c r="C782" s="49" t="s">
        <v>35</v>
      </c>
      <c r="D782" s="49" t="s">
        <v>36</v>
      </c>
      <c r="E782" s="49" t="s">
        <v>26</v>
      </c>
      <c r="F782" s="49" t="s">
        <v>25</v>
      </c>
      <c r="G782" s="50">
        <v>1</v>
      </c>
      <c r="H782" s="44" t="s">
        <v>367</v>
      </c>
      <c r="I782" s="49" t="s">
        <v>255</v>
      </c>
      <c r="J782" s="51">
        <v>4</v>
      </c>
      <c r="K782" s="51"/>
      <c r="L782" s="51"/>
      <c r="M782" s="51"/>
      <c r="N782" s="52">
        <v>1</v>
      </c>
      <c r="O782" s="52"/>
      <c r="P782" s="52"/>
      <c r="Q782" s="52"/>
      <c r="R782" s="52"/>
      <c r="S782" s="52"/>
      <c r="T782" s="55"/>
      <c r="U782" s="51"/>
      <c r="V782" s="51"/>
      <c r="W782" s="51">
        <f t="shared" si="36"/>
        <v>10</v>
      </c>
      <c r="X782" s="68">
        <f t="shared" si="38"/>
        <v>1</v>
      </c>
      <c r="Y782" s="68">
        <f t="shared" si="37"/>
        <v>1</v>
      </c>
      <c r="Z782" s="49"/>
      <c r="AA782" s="49" t="s">
        <v>22</v>
      </c>
    </row>
    <row r="783" spans="1:27" ht="38.25" x14ac:dyDescent="0.25">
      <c r="A783" s="51">
        <v>6370</v>
      </c>
      <c r="B783" s="48">
        <v>2019</v>
      </c>
      <c r="C783" s="49" t="s">
        <v>35</v>
      </c>
      <c r="D783" s="49" t="s">
        <v>36</v>
      </c>
      <c r="E783" s="49" t="s">
        <v>26</v>
      </c>
      <c r="F783" s="49" t="s">
        <v>25</v>
      </c>
      <c r="G783" s="50">
        <v>1</v>
      </c>
      <c r="H783" s="44" t="s">
        <v>367</v>
      </c>
      <c r="I783" s="49" t="s">
        <v>235</v>
      </c>
      <c r="J783" s="51"/>
      <c r="K783" s="51"/>
      <c r="L783" s="51"/>
      <c r="M783" s="51"/>
      <c r="N783" s="52"/>
      <c r="O783" s="52"/>
      <c r="P783" s="52"/>
      <c r="Q783" s="52"/>
      <c r="R783" s="52"/>
      <c r="S783" s="52"/>
      <c r="T783" s="55"/>
      <c r="U783" s="51">
        <v>4</v>
      </c>
      <c r="V783" s="51"/>
      <c r="W783" s="51">
        <f t="shared" si="36"/>
        <v>10</v>
      </c>
      <c r="X783" s="68">
        <f t="shared" si="38"/>
        <v>1</v>
      </c>
      <c r="Y783" s="68">
        <f t="shared" si="37"/>
        <v>1</v>
      </c>
      <c r="Z783" s="49"/>
      <c r="AA783" s="49" t="s">
        <v>22</v>
      </c>
    </row>
    <row r="784" spans="1:27" ht="63.75" x14ac:dyDescent="0.25">
      <c r="A784" s="51">
        <v>6370</v>
      </c>
      <c r="B784" s="48">
        <v>2019</v>
      </c>
      <c r="C784" s="49" t="s">
        <v>35</v>
      </c>
      <c r="D784" s="49" t="s">
        <v>36</v>
      </c>
      <c r="E784" s="49" t="s">
        <v>26</v>
      </c>
      <c r="F784" s="49" t="s">
        <v>25</v>
      </c>
      <c r="G784" s="50">
        <v>1</v>
      </c>
      <c r="H784" s="44" t="s">
        <v>367</v>
      </c>
      <c r="I784" s="49" t="s">
        <v>250</v>
      </c>
      <c r="J784" s="51"/>
      <c r="K784" s="51"/>
      <c r="L784" s="51"/>
      <c r="M784" s="51"/>
      <c r="N784" s="52"/>
      <c r="O784" s="52"/>
      <c r="P784" s="52"/>
      <c r="Q784" s="52"/>
      <c r="R784" s="52"/>
      <c r="S784" s="52"/>
      <c r="T784" s="55"/>
      <c r="U784" s="51"/>
      <c r="V784" s="51">
        <v>22</v>
      </c>
      <c r="W784" s="51">
        <f t="shared" si="36"/>
        <v>10</v>
      </c>
      <c r="X784" s="68">
        <f t="shared" si="38"/>
        <v>1</v>
      </c>
      <c r="Y784" s="68">
        <f t="shared" si="37"/>
        <v>1</v>
      </c>
      <c r="Z784" s="49"/>
      <c r="AA784" s="49" t="s">
        <v>22</v>
      </c>
    </row>
    <row r="785" spans="1:28" ht="38.25" x14ac:dyDescent="0.25">
      <c r="A785" s="51">
        <v>6370</v>
      </c>
      <c r="B785" s="48">
        <v>2019</v>
      </c>
      <c r="C785" s="49" t="s">
        <v>35</v>
      </c>
      <c r="D785" s="49" t="s">
        <v>36</v>
      </c>
      <c r="E785" s="49" t="s">
        <v>26</v>
      </c>
      <c r="F785" s="49" t="s">
        <v>25</v>
      </c>
      <c r="G785" s="50">
        <v>1</v>
      </c>
      <c r="H785" s="44" t="s">
        <v>367</v>
      </c>
      <c r="I785" s="49" t="s">
        <v>372</v>
      </c>
      <c r="J785" s="51"/>
      <c r="K785" s="51"/>
      <c r="L785" s="51"/>
      <c r="M785" s="51"/>
      <c r="N785" s="52"/>
      <c r="O785" s="52"/>
      <c r="P785" s="52"/>
      <c r="Q785" s="52"/>
      <c r="R785" s="52"/>
      <c r="S785" s="52"/>
      <c r="T785" s="55"/>
      <c r="U785" s="51">
        <v>4</v>
      </c>
      <c r="V785" s="51"/>
      <c r="W785" s="51">
        <f t="shared" si="36"/>
        <v>10</v>
      </c>
      <c r="X785" s="68">
        <f t="shared" si="38"/>
        <v>1</v>
      </c>
      <c r="Y785" s="68">
        <f t="shared" si="37"/>
        <v>1</v>
      </c>
      <c r="Z785" s="49"/>
      <c r="AA785" s="49" t="s">
        <v>22</v>
      </c>
    </row>
    <row r="786" spans="1:28" ht="38.25" x14ac:dyDescent="0.25">
      <c r="A786" s="51">
        <v>6370</v>
      </c>
      <c r="B786" s="48">
        <v>2019</v>
      </c>
      <c r="C786" s="49" t="s">
        <v>35</v>
      </c>
      <c r="D786" s="49" t="s">
        <v>36</v>
      </c>
      <c r="E786" s="49" t="s">
        <v>26</v>
      </c>
      <c r="F786" s="49" t="s">
        <v>25</v>
      </c>
      <c r="G786" s="50">
        <v>1</v>
      </c>
      <c r="H786" s="44" t="s">
        <v>367</v>
      </c>
      <c r="I786" s="49" t="s">
        <v>373</v>
      </c>
      <c r="J786" s="51"/>
      <c r="K786" s="51"/>
      <c r="L786" s="51"/>
      <c r="M786" s="51"/>
      <c r="N786" s="52"/>
      <c r="O786" s="53"/>
      <c r="P786" s="52"/>
      <c r="Q786" s="52"/>
      <c r="R786" s="52"/>
      <c r="S786" s="52"/>
      <c r="T786" s="55"/>
      <c r="U786" s="51">
        <v>4</v>
      </c>
      <c r="V786" s="51"/>
      <c r="W786" s="51">
        <f t="shared" si="36"/>
        <v>10</v>
      </c>
      <c r="X786" s="68">
        <f t="shared" si="38"/>
        <v>1</v>
      </c>
      <c r="Y786" s="68">
        <f t="shared" si="37"/>
        <v>1</v>
      </c>
      <c r="Z786" s="49"/>
      <c r="AA786" s="49" t="s">
        <v>22</v>
      </c>
    </row>
    <row r="787" spans="1:28" ht="38.25" x14ac:dyDescent="0.25">
      <c r="A787" s="51">
        <v>6370</v>
      </c>
      <c r="B787" s="48">
        <v>2019</v>
      </c>
      <c r="C787" s="49" t="s">
        <v>35</v>
      </c>
      <c r="D787" s="49" t="s">
        <v>36</v>
      </c>
      <c r="E787" s="49" t="s">
        <v>26</v>
      </c>
      <c r="F787" s="49" t="s">
        <v>25</v>
      </c>
      <c r="G787" s="50">
        <v>1</v>
      </c>
      <c r="H787" s="44" t="s">
        <v>367</v>
      </c>
      <c r="I787" s="49" t="s">
        <v>251</v>
      </c>
      <c r="J787" s="51"/>
      <c r="K787" s="51"/>
      <c r="L787" s="51"/>
      <c r="M787" s="51"/>
      <c r="N787" s="52"/>
      <c r="O787" s="52"/>
      <c r="P787" s="52"/>
      <c r="Q787" s="52"/>
      <c r="R787" s="52"/>
      <c r="S787" s="52"/>
      <c r="T787" s="55"/>
      <c r="U787" s="51">
        <v>2</v>
      </c>
      <c r="V787" s="51"/>
      <c r="W787" s="51">
        <f t="shared" si="36"/>
        <v>10</v>
      </c>
      <c r="X787" s="68">
        <f t="shared" si="38"/>
        <v>1</v>
      </c>
      <c r="Y787" s="68">
        <f t="shared" si="37"/>
        <v>1</v>
      </c>
      <c r="Z787" s="49"/>
      <c r="AA787" s="49" t="s">
        <v>22</v>
      </c>
    </row>
    <row r="788" spans="1:28" ht="38.25" x14ac:dyDescent="0.25">
      <c r="A788" s="51">
        <v>6370</v>
      </c>
      <c r="B788" s="48">
        <v>2019</v>
      </c>
      <c r="C788" s="49" t="s">
        <v>35</v>
      </c>
      <c r="D788" s="49" t="s">
        <v>130</v>
      </c>
      <c r="E788" s="49" t="s">
        <v>26</v>
      </c>
      <c r="F788" s="49" t="s">
        <v>25</v>
      </c>
      <c r="G788" s="50">
        <v>1</v>
      </c>
      <c r="H788" s="44" t="s">
        <v>367</v>
      </c>
      <c r="I788" s="49" t="s">
        <v>256</v>
      </c>
      <c r="J788" s="51">
        <v>4</v>
      </c>
      <c r="K788" s="51"/>
      <c r="L788" s="51"/>
      <c r="M788" s="51"/>
      <c r="N788" s="52">
        <v>1</v>
      </c>
      <c r="O788" s="52"/>
      <c r="P788" s="52"/>
      <c r="Q788" s="52"/>
      <c r="R788" s="52"/>
      <c r="S788" s="52"/>
      <c r="T788" s="55"/>
      <c r="U788" s="51"/>
      <c r="V788" s="51"/>
      <c r="W788" s="51">
        <f t="shared" si="36"/>
        <v>10</v>
      </c>
      <c r="X788" s="68">
        <f t="shared" si="38"/>
        <v>1</v>
      </c>
      <c r="Y788" s="68">
        <f t="shared" si="37"/>
        <v>1</v>
      </c>
      <c r="Z788" s="49"/>
      <c r="AA788" s="49"/>
    </row>
    <row r="789" spans="1:28" ht="38.25" x14ac:dyDescent="0.25">
      <c r="A789" s="51">
        <v>6370</v>
      </c>
      <c r="B789" s="48">
        <v>2019</v>
      </c>
      <c r="C789" s="49" t="s">
        <v>35</v>
      </c>
      <c r="D789" s="49" t="s">
        <v>130</v>
      </c>
      <c r="E789" s="49" t="s">
        <v>26</v>
      </c>
      <c r="F789" s="49" t="s">
        <v>25</v>
      </c>
      <c r="G789" s="50">
        <v>1</v>
      </c>
      <c r="H789" s="44" t="s">
        <v>367</v>
      </c>
      <c r="I789" s="49" t="s">
        <v>257</v>
      </c>
      <c r="J789" s="51">
        <v>4</v>
      </c>
      <c r="K789" s="51">
        <v>14</v>
      </c>
      <c r="L789" s="51"/>
      <c r="M789" s="51">
        <v>1</v>
      </c>
      <c r="N789" s="52"/>
      <c r="O789" s="52">
        <v>1</v>
      </c>
      <c r="P789" s="52"/>
      <c r="Q789" s="52"/>
      <c r="R789" s="52"/>
      <c r="S789" s="52"/>
      <c r="T789" s="55"/>
      <c r="U789" s="51"/>
      <c r="V789" s="51"/>
      <c r="W789" s="51">
        <f t="shared" si="36"/>
        <v>10</v>
      </c>
      <c r="X789" s="68">
        <f t="shared" si="38"/>
        <v>1</v>
      </c>
      <c r="Y789" s="68">
        <f t="shared" si="37"/>
        <v>1</v>
      </c>
      <c r="Z789" s="49"/>
      <c r="AA789" s="49" t="s">
        <v>22</v>
      </c>
    </row>
    <row r="790" spans="1:28" ht="38.25" x14ac:dyDescent="0.25">
      <c r="A790" s="51">
        <v>6370</v>
      </c>
      <c r="B790" s="48">
        <v>2019</v>
      </c>
      <c r="C790" s="49" t="s">
        <v>35</v>
      </c>
      <c r="D790" s="49" t="s">
        <v>130</v>
      </c>
      <c r="E790" s="49" t="s">
        <v>26</v>
      </c>
      <c r="F790" s="49" t="s">
        <v>25</v>
      </c>
      <c r="G790" s="50">
        <v>1</v>
      </c>
      <c r="H790" s="44" t="s">
        <v>367</v>
      </c>
      <c r="I790" s="49" t="s">
        <v>235</v>
      </c>
      <c r="J790" s="51"/>
      <c r="K790" s="51"/>
      <c r="L790" s="51"/>
      <c r="M790" s="51"/>
      <c r="N790" s="52"/>
      <c r="O790" s="52"/>
      <c r="P790" s="52"/>
      <c r="Q790" s="52"/>
      <c r="R790" s="52"/>
      <c r="S790" s="52"/>
      <c r="T790" s="55"/>
      <c r="U790" s="51">
        <v>8</v>
      </c>
      <c r="V790" s="51"/>
      <c r="W790" s="51">
        <f t="shared" si="36"/>
        <v>10</v>
      </c>
      <c r="X790" s="68">
        <f t="shared" si="38"/>
        <v>1</v>
      </c>
      <c r="Y790" s="68">
        <f t="shared" si="37"/>
        <v>1</v>
      </c>
      <c r="Z790" s="49"/>
      <c r="AA790" s="49" t="s">
        <v>22</v>
      </c>
    </row>
    <row r="791" spans="1:28" ht="63.75" x14ac:dyDescent="0.25">
      <c r="A791" s="51">
        <v>6370</v>
      </c>
      <c r="B791" s="48">
        <v>2019</v>
      </c>
      <c r="C791" s="49" t="s">
        <v>35</v>
      </c>
      <c r="D791" s="49" t="s">
        <v>130</v>
      </c>
      <c r="E791" s="49" t="s">
        <v>26</v>
      </c>
      <c r="F791" s="49" t="s">
        <v>25</v>
      </c>
      <c r="G791" s="50">
        <v>1</v>
      </c>
      <c r="H791" s="44" t="s">
        <v>367</v>
      </c>
      <c r="I791" s="49" t="s">
        <v>250</v>
      </c>
      <c r="J791" s="51"/>
      <c r="K791" s="51"/>
      <c r="L791" s="51"/>
      <c r="M791" s="51"/>
      <c r="N791" s="52"/>
      <c r="O791" s="52"/>
      <c r="P791" s="52"/>
      <c r="Q791" s="52"/>
      <c r="R791" s="52">
        <v>6</v>
      </c>
      <c r="S791" s="52">
        <v>6</v>
      </c>
      <c r="T791" s="55"/>
      <c r="U791" s="51"/>
      <c r="V791" s="51">
        <v>34</v>
      </c>
      <c r="W791" s="51">
        <f t="shared" si="36"/>
        <v>10</v>
      </c>
      <c r="X791" s="68">
        <f t="shared" si="38"/>
        <v>1</v>
      </c>
      <c r="Y791" s="68">
        <f t="shared" si="37"/>
        <v>1</v>
      </c>
      <c r="Z791" s="49"/>
      <c r="AA791" s="49" t="s">
        <v>22</v>
      </c>
    </row>
    <row r="792" spans="1:28" ht="38.25" x14ac:dyDescent="0.25">
      <c r="A792" s="51">
        <v>6370</v>
      </c>
      <c r="B792" s="48">
        <v>2019</v>
      </c>
      <c r="C792" s="49" t="s">
        <v>35</v>
      </c>
      <c r="D792" s="49" t="s">
        <v>130</v>
      </c>
      <c r="E792" s="49" t="s">
        <v>26</v>
      </c>
      <c r="F792" s="49" t="s">
        <v>25</v>
      </c>
      <c r="G792" s="50">
        <v>1</v>
      </c>
      <c r="H792" s="44" t="s">
        <v>367</v>
      </c>
      <c r="I792" s="49" t="s">
        <v>372</v>
      </c>
      <c r="J792" s="51"/>
      <c r="K792" s="51"/>
      <c r="L792" s="51"/>
      <c r="M792" s="51"/>
      <c r="N792" s="52"/>
      <c r="O792" s="52"/>
      <c r="P792" s="52"/>
      <c r="Q792" s="52"/>
      <c r="R792" s="52"/>
      <c r="S792" s="52"/>
      <c r="T792" s="55"/>
      <c r="U792" s="51">
        <v>8</v>
      </c>
      <c r="V792" s="51"/>
      <c r="W792" s="51">
        <f t="shared" si="36"/>
        <v>10</v>
      </c>
      <c r="X792" s="68">
        <f t="shared" si="38"/>
        <v>1</v>
      </c>
      <c r="Y792" s="68">
        <f t="shared" si="37"/>
        <v>1</v>
      </c>
      <c r="Z792" s="49"/>
      <c r="AA792" s="49" t="s">
        <v>61</v>
      </c>
    </row>
    <row r="793" spans="1:28" ht="38.25" x14ac:dyDescent="0.25">
      <c r="A793" s="51">
        <v>6370</v>
      </c>
      <c r="B793" s="48">
        <v>2019</v>
      </c>
      <c r="C793" s="49" t="s">
        <v>35</v>
      </c>
      <c r="D793" s="49" t="s">
        <v>130</v>
      </c>
      <c r="E793" s="49" t="s">
        <v>26</v>
      </c>
      <c r="F793" s="49" t="s">
        <v>25</v>
      </c>
      <c r="G793" s="50">
        <v>1</v>
      </c>
      <c r="H793" s="44" t="s">
        <v>367</v>
      </c>
      <c r="I793" s="49" t="s">
        <v>373</v>
      </c>
      <c r="J793" s="51"/>
      <c r="K793" s="51"/>
      <c r="L793" s="51"/>
      <c r="M793" s="51"/>
      <c r="N793" s="52"/>
      <c r="O793" s="52"/>
      <c r="P793" s="52"/>
      <c r="Q793" s="52"/>
      <c r="R793" s="52"/>
      <c r="S793" s="52"/>
      <c r="T793" s="55"/>
      <c r="U793" s="51">
        <v>8</v>
      </c>
      <c r="V793" s="51"/>
      <c r="W793" s="51">
        <f t="shared" si="36"/>
        <v>10</v>
      </c>
      <c r="X793" s="68">
        <f t="shared" si="38"/>
        <v>1</v>
      </c>
      <c r="Y793" s="68">
        <f t="shared" si="37"/>
        <v>1</v>
      </c>
      <c r="Z793" s="49"/>
      <c r="AA793" s="49" t="s">
        <v>22</v>
      </c>
    </row>
    <row r="794" spans="1:28" ht="38.25" x14ac:dyDescent="0.25">
      <c r="A794" s="51">
        <v>6370</v>
      </c>
      <c r="B794" s="48">
        <v>2019</v>
      </c>
      <c r="C794" s="49" t="s">
        <v>35</v>
      </c>
      <c r="D794" s="49" t="s">
        <v>130</v>
      </c>
      <c r="E794" s="49" t="s">
        <v>26</v>
      </c>
      <c r="F794" s="49" t="s">
        <v>25</v>
      </c>
      <c r="G794" s="50">
        <v>1</v>
      </c>
      <c r="H794" s="44" t="s">
        <v>367</v>
      </c>
      <c r="I794" s="49" t="s">
        <v>373</v>
      </c>
      <c r="J794" s="51"/>
      <c r="K794" s="51"/>
      <c r="L794" s="51"/>
      <c r="M794" s="51"/>
      <c r="N794" s="52"/>
      <c r="O794" s="52"/>
      <c r="P794" s="53"/>
      <c r="Q794" s="52"/>
      <c r="R794" s="52"/>
      <c r="S794" s="52"/>
      <c r="T794" s="55"/>
      <c r="U794" s="51"/>
      <c r="V794" s="51"/>
      <c r="W794" s="51">
        <f t="shared" si="36"/>
        <v>10</v>
      </c>
      <c r="X794" s="68">
        <f t="shared" si="38"/>
        <v>1</v>
      </c>
      <c r="Y794" s="68">
        <f t="shared" si="37"/>
        <v>1</v>
      </c>
      <c r="Z794" s="49"/>
      <c r="AA794" s="49" t="s">
        <v>22</v>
      </c>
    </row>
    <row r="795" spans="1:28" ht="38.25" x14ac:dyDescent="0.25">
      <c r="A795" s="51">
        <v>6370</v>
      </c>
      <c r="B795" s="31">
        <v>2019</v>
      </c>
      <c r="C795" s="49" t="s">
        <v>35</v>
      </c>
      <c r="D795" s="49" t="s">
        <v>130</v>
      </c>
      <c r="E795" s="49" t="s">
        <v>26</v>
      </c>
      <c r="F795" s="49" t="s">
        <v>25</v>
      </c>
      <c r="G795" s="50">
        <v>1</v>
      </c>
      <c r="H795" s="57" t="s">
        <v>367</v>
      </c>
      <c r="I795" s="49" t="s">
        <v>251</v>
      </c>
      <c r="J795" s="51"/>
      <c r="K795" s="51"/>
      <c r="L795" s="51"/>
      <c r="M795" s="54"/>
      <c r="N795" s="54"/>
      <c r="O795" s="54"/>
      <c r="P795" s="54"/>
      <c r="Q795" s="54"/>
      <c r="R795" s="54"/>
      <c r="S795" s="52"/>
      <c r="T795" s="60"/>
      <c r="U795" s="51">
        <v>4</v>
      </c>
      <c r="V795" s="51"/>
      <c r="W795" s="51">
        <f t="shared" si="36"/>
        <v>10</v>
      </c>
      <c r="X795" s="68">
        <f t="shared" si="38"/>
        <v>1</v>
      </c>
      <c r="Y795" s="68">
        <f t="shared" si="37"/>
        <v>1</v>
      </c>
      <c r="Z795" s="49"/>
      <c r="AA795" s="49"/>
    </row>
    <row r="796" spans="1:28" s="6" customFormat="1" ht="38.25" x14ac:dyDescent="0.25">
      <c r="A796" s="51">
        <v>6370</v>
      </c>
      <c r="B796" s="48">
        <v>2019</v>
      </c>
      <c r="C796" s="49" t="s">
        <v>35</v>
      </c>
      <c r="D796" s="49" t="s">
        <v>381</v>
      </c>
      <c r="E796" s="49" t="s">
        <v>26</v>
      </c>
      <c r="F796" s="49" t="s">
        <v>23</v>
      </c>
      <c r="G796" s="50">
        <v>0.75</v>
      </c>
      <c r="H796" s="51" t="s">
        <v>367</v>
      </c>
      <c r="I796" s="49" t="s">
        <v>258</v>
      </c>
      <c r="J796" s="51">
        <v>4</v>
      </c>
      <c r="K796" s="51">
        <v>14</v>
      </c>
      <c r="L796" s="51"/>
      <c r="M796" s="51">
        <v>1</v>
      </c>
      <c r="N796" s="51"/>
      <c r="O796" s="51"/>
      <c r="P796" s="52">
        <v>1</v>
      </c>
      <c r="Q796" s="52"/>
      <c r="R796" s="52"/>
      <c r="S796" s="52"/>
      <c r="T796" s="60"/>
      <c r="U796" s="51"/>
      <c r="V796" s="51"/>
      <c r="W796" s="51">
        <f t="shared" si="36"/>
        <v>10</v>
      </c>
      <c r="X796" s="68">
        <f t="shared" si="38"/>
        <v>1</v>
      </c>
      <c r="Y796" s="68">
        <f t="shared" si="37"/>
        <v>1</v>
      </c>
      <c r="Z796" s="49"/>
      <c r="AA796" s="49" t="s">
        <v>22</v>
      </c>
      <c r="AB796"/>
    </row>
    <row r="797" spans="1:28" s="6" customFormat="1" ht="38.25" x14ac:dyDescent="0.25">
      <c r="A797" s="51">
        <v>6370</v>
      </c>
      <c r="B797" s="48">
        <v>2019</v>
      </c>
      <c r="C797" s="49" t="s">
        <v>35</v>
      </c>
      <c r="D797" s="49" t="s">
        <v>93</v>
      </c>
      <c r="E797" s="49" t="s">
        <v>28</v>
      </c>
      <c r="F797" s="49" t="s">
        <v>23</v>
      </c>
      <c r="G797" s="50">
        <v>0.75</v>
      </c>
      <c r="H797" s="51" t="s">
        <v>367</v>
      </c>
      <c r="I797" s="49" t="s">
        <v>259</v>
      </c>
      <c r="J797" s="51"/>
      <c r="K797" s="51">
        <v>9</v>
      </c>
      <c r="L797" s="51"/>
      <c r="M797" s="51">
        <v>1</v>
      </c>
      <c r="N797" s="51"/>
      <c r="O797" s="51"/>
      <c r="P797" s="52">
        <v>1</v>
      </c>
      <c r="Q797" s="52"/>
      <c r="R797" s="52"/>
      <c r="S797" s="52"/>
      <c r="T797" s="60"/>
      <c r="U797" s="51"/>
      <c r="V797" s="51"/>
      <c r="W797" s="51">
        <f t="shared" si="36"/>
        <v>10</v>
      </c>
      <c r="X797" s="68">
        <f t="shared" si="38"/>
        <v>1</v>
      </c>
      <c r="Y797" s="68">
        <f t="shared" si="37"/>
        <v>1</v>
      </c>
      <c r="Z797" s="49"/>
      <c r="AA797" s="49" t="s">
        <v>61</v>
      </c>
      <c r="AB797"/>
    </row>
    <row r="798" spans="1:28" s="6" customFormat="1" ht="38.25" x14ac:dyDescent="0.25">
      <c r="A798" s="51">
        <v>6370</v>
      </c>
      <c r="B798" s="48">
        <v>2019</v>
      </c>
      <c r="C798" s="49" t="s">
        <v>35</v>
      </c>
      <c r="D798" s="49" t="s">
        <v>70</v>
      </c>
      <c r="E798" s="49" t="s">
        <v>28</v>
      </c>
      <c r="F798" s="49" t="s">
        <v>23</v>
      </c>
      <c r="G798" s="50">
        <v>0.75</v>
      </c>
      <c r="H798" s="51" t="s">
        <v>367</v>
      </c>
      <c r="I798" s="49" t="s">
        <v>235</v>
      </c>
      <c r="J798" s="51"/>
      <c r="K798" s="51"/>
      <c r="L798" s="51"/>
      <c r="M798" s="51"/>
      <c r="N798" s="51"/>
      <c r="O798" s="51"/>
      <c r="P798" s="52"/>
      <c r="Q798" s="52"/>
      <c r="R798" s="52"/>
      <c r="S798" s="52"/>
      <c r="T798" s="60"/>
      <c r="U798" s="51">
        <v>4</v>
      </c>
      <c r="V798" s="51"/>
      <c r="W798" s="51">
        <f t="shared" si="36"/>
        <v>10</v>
      </c>
      <c r="X798" s="68">
        <f t="shared" si="38"/>
        <v>1</v>
      </c>
      <c r="Y798" s="68">
        <f t="shared" si="37"/>
        <v>1</v>
      </c>
      <c r="Z798" s="49"/>
      <c r="AA798" s="49" t="s">
        <v>61</v>
      </c>
      <c r="AB798"/>
    </row>
    <row r="799" spans="1:28" s="6" customFormat="1" ht="63.75" x14ac:dyDescent="0.25">
      <c r="A799" s="51">
        <v>6370</v>
      </c>
      <c r="B799" s="48">
        <v>2019</v>
      </c>
      <c r="C799" s="49" t="s">
        <v>35</v>
      </c>
      <c r="D799" s="49" t="s">
        <v>93</v>
      </c>
      <c r="E799" s="49" t="s">
        <v>28</v>
      </c>
      <c r="F799" s="49" t="s">
        <v>23</v>
      </c>
      <c r="G799" s="50">
        <v>0.75</v>
      </c>
      <c r="H799" s="51" t="s">
        <v>367</v>
      </c>
      <c r="I799" s="49" t="s">
        <v>250</v>
      </c>
      <c r="J799" s="51"/>
      <c r="K799" s="51"/>
      <c r="L799" s="51"/>
      <c r="M799" s="51"/>
      <c r="N799" s="51"/>
      <c r="O799" s="51"/>
      <c r="P799" s="52"/>
      <c r="Q799" s="52"/>
      <c r="R799" s="52"/>
      <c r="S799" s="52"/>
      <c r="T799" s="60"/>
      <c r="U799" s="51"/>
      <c r="V799" s="51">
        <v>44</v>
      </c>
      <c r="W799" s="51">
        <f t="shared" si="36"/>
        <v>10</v>
      </c>
      <c r="X799" s="68">
        <f t="shared" si="38"/>
        <v>1</v>
      </c>
      <c r="Y799" s="68">
        <f t="shared" si="37"/>
        <v>1</v>
      </c>
      <c r="Z799" s="49"/>
      <c r="AA799" s="49" t="s">
        <v>22</v>
      </c>
      <c r="AB799"/>
    </row>
    <row r="800" spans="1:28" s="6" customFormat="1" ht="38.25" x14ac:dyDescent="0.25">
      <c r="A800" s="51">
        <v>6370</v>
      </c>
      <c r="B800" s="48">
        <v>2019</v>
      </c>
      <c r="C800" s="49" t="s">
        <v>35</v>
      </c>
      <c r="D800" s="49" t="s">
        <v>70</v>
      </c>
      <c r="E800" s="49" t="s">
        <v>28</v>
      </c>
      <c r="F800" s="49" t="s">
        <v>23</v>
      </c>
      <c r="G800" s="50">
        <v>0.75</v>
      </c>
      <c r="H800" s="51" t="s">
        <v>367</v>
      </c>
      <c r="I800" s="49" t="s">
        <v>372</v>
      </c>
      <c r="J800" s="51"/>
      <c r="K800" s="51"/>
      <c r="L800" s="51"/>
      <c r="M800" s="51"/>
      <c r="N800" s="51"/>
      <c r="O800" s="51"/>
      <c r="P800" s="52"/>
      <c r="Q800" s="52"/>
      <c r="R800" s="52"/>
      <c r="S800" s="52"/>
      <c r="T800" s="60"/>
      <c r="U800" s="51">
        <v>4</v>
      </c>
      <c r="V800" s="51"/>
      <c r="W800" s="51">
        <f t="shared" si="36"/>
        <v>10</v>
      </c>
      <c r="X800" s="68">
        <f t="shared" si="38"/>
        <v>1</v>
      </c>
      <c r="Y800" s="68">
        <f t="shared" si="37"/>
        <v>1</v>
      </c>
      <c r="Z800" s="49"/>
      <c r="AA800" s="49" t="s">
        <v>22</v>
      </c>
      <c r="AB800"/>
    </row>
    <row r="801" spans="1:28" s="6" customFormat="1" ht="38.25" x14ac:dyDescent="0.25">
      <c r="A801" s="51">
        <v>6370</v>
      </c>
      <c r="B801" s="48">
        <v>2019</v>
      </c>
      <c r="C801" s="49" t="s">
        <v>35</v>
      </c>
      <c r="D801" s="49" t="s">
        <v>70</v>
      </c>
      <c r="E801" s="49" t="s">
        <v>28</v>
      </c>
      <c r="F801" s="49" t="s">
        <v>23</v>
      </c>
      <c r="G801" s="50">
        <v>0.75</v>
      </c>
      <c r="H801" s="51" t="s">
        <v>367</v>
      </c>
      <c r="I801" s="49" t="s">
        <v>373</v>
      </c>
      <c r="J801" s="51"/>
      <c r="K801" s="51"/>
      <c r="L801" s="51"/>
      <c r="M801" s="51"/>
      <c r="N801" s="51"/>
      <c r="O801" s="51"/>
      <c r="P801" s="52"/>
      <c r="Q801" s="52"/>
      <c r="R801" s="52"/>
      <c r="S801" s="52"/>
      <c r="T801" s="60"/>
      <c r="U801" s="51">
        <v>4</v>
      </c>
      <c r="V801" s="51"/>
      <c r="W801" s="51">
        <f t="shared" si="36"/>
        <v>10</v>
      </c>
      <c r="X801" s="68">
        <f t="shared" si="38"/>
        <v>1</v>
      </c>
      <c r="Y801" s="68">
        <f t="shared" si="37"/>
        <v>1</v>
      </c>
      <c r="Z801" s="49"/>
      <c r="AA801" s="49" t="s">
        <v>61</v>
      </c>
      <c r="AB801"/>
    </row>
    <row r="802" spans="1:28" s="6" customFormat="1" ht="38.25" x14ac:dyDescent="0.25">
      <c r="A802" s="51">
        <v>6370</v>
      </c>
      <c r="B802" s="48">
        <v>2019</v>
      </c>
      <c r="C802" s="49" t="s">
        <v>35</v>
      </c>
      <c r="D802" s="49" t="s">
        <v>70</v>
      </c>
      <c r="E802" s="49" t="s">
        <v>28</v>
      </c>
      <c r="F802" s="49" t="s">
        <v>23</v>
      </c>
      <c r="G802" s="50">
        <v>0.75</v>
      </c>
      <c r="H802" s="51" t="s">
        <v>367</v>
      </c>
      <c r="I802" s="49" t="s">
        <v>251</v>
      </c>
      <c r="J802" s="51"/>
      <c r="K802" s="51"/>
      <c r="L802" s="51"/>
      <c r="M802" s="51"/>
      <c r="N802" s="51"/>
      <c r="O802" s="51"/>
      <c r="P802" s="52"/>
      <c r="Q802" s="52"/>
      <c r="R802" s="52"/>
      <c r="S802" s="52"/>
      <c r="T802" s="60"/>
      <c r="U802" s="51">
        <v>2</v>
      </c>
      <c r="V802" s="51"/>
      <c r="W802" s="51">
        <f t="shared" si="36"/>
        <v>10</v>
      </c>
      <c r="X802" s="68">
        <f t="shared" si="38"/>
        <v>1</v>
      </c>
      <c r="Y802" s="68">
        <f t="shared" si="37"/>
        <v>1</v>
      </c>
      <c r="Z802" s="49"/>
      <c r="AA802" s="49" t="s">
        <v>61</v>
      </c>
      <c r="AB802"/>
    </row>
    <row r="803" spans="1:28" s="6" customFormat="1" ht="38.25" x14ac:dyDescent="0.25">
      <c r="A803" s="51">
        <v>6370</v>
      </c>
      <c r="B803" s="48">
        <v>2019</v>
      </c>
      <c r="C803" s="49" t="s">
        <v>35</v>
      </c>
      <c r="D803" s="49" t="s">
        <v>135</v>
      </c>
      <c r="E803" s="49" t="s">
        <v>20</v>
      </c>
      <c r="F803" s="49" t="s">
        <v>82</v>
      </c>
      <c r="G803" s="50">
        <v>1</v>
      </c>
      <c r="H803" s="51" t="s">
        <v>367</v>
      </c>
      <c r="I803" s="49" t="s">
        <v>256</v>
      </c>
      <c r="J803" s="51"/>
      <c r="K803" s="51">
        <v>20</v>
      </c>
      <c r="L803" s="51"/>
      <c r="M803" s="51">
        <v>1</v>
      </c>
      <c r="N803" s="51"/>
      <c r="O803" s="51"/>
      <c r="P803" s="52"/>
      <c r="Q803" s="52"/>
      <c r="R803" s="52"/>
      <c r="S803" s="52"/>
      <c r="T803" s="60"/>
      <c r="U803" s="51"/>
      <c r="V803" s="51"/>
      <c r="W803" s="51">
        <f t="shared" si="36"/>
        <v>10</v>
      </c>
      <c r="X803" s="68">
        <f t="shared" si="38"/>
        <v>1</v>
      </c>
      <c r="Y803" s="68">
        <f t="shared" si="37"/>
        <v>1</v>
      </c>
      <c r="Z803" s="49"/>
      <c r="AA803" s="49" t="s">
        <v>61</v>
      </c>
      <c r="AB803"/>
    </row>
    <row r="804" spans="1:28" s="6" customFormat="1" ht="38.25" x14ac:dyDescent="0.25">
      <c r="A804" s="51">
        <v>6370</v>
      </c>
      <c r="B804" s="48">
        <v>2019</v>
      </c>
      <c r="C804" s="49" t="s">
        <v>35</v>
      </c>
      <c r="D804" s="49" t="s">
        <v>135</v>
      </c>
      <c r="E804" s="49" t="s">
        <v>20</v>
      </c>
      <c r="F804" s="49" t="s">
        <v>82</v>
      </c>
      <c r="G804" s="50">
        <v>1</v>
      </c>
      <c r="H804" s="51" t="s">
        <v>367</v>
      </c>
      <c r="I804" s="49" t="s">
        <v>260</v>
      </c>
      <c r="J804" s="51"/>
      <c r="K804" s="51">
        <v>9</v>
      </c>
      <c r="L804" s="51"/>
      <c r="M804" s="51">
        <v>1</v>
      </c>
      <c r="N804" s="51"/>
      <c r="O804" s="51">
        <v>1</v>
      </c>
      <c r="P804" s="52"/>
      <c r="Q804" s="52"/>
      <c r="R804" s="52"/>
      <c r="S804" s="52"/>
      <c r="T804" s="60"/>
      <c r="U804" s="51"/>
      <c r="V804" s="51"/>
      <c r="W804" s="51">
        <f t="shared" si="36"/>
        <v>10</v>
      </c>
      <c r="X804" s="68">
        <f t="shared" si="38"/>
        <v>1</v>
      </c>
      <c r="Y804" s="68">
        <f t="shared" si="37"/>
        <v>1</v>
      </c>
      <c r="Z804" s="49"/>
      <c r="AA804" s="49" t="s">
        <v>22</v>
      </c>
      <c r="AB804"/>
    </row>
    <row r="805" spans="1:28" s="6" customFormat="1" ht="38.25" x14ac:dyDescent="0.25">
      <c r="A805" s="51">
        <v>6370</v>
      </c>
      <c r="B805" s="48">
        <v>2019</v>
      </c>
      <c r="C805" s="49" t="s">
        <v>35</v>
      </c>
      <c r="D805" s="49" t="s">
        <v>135</v>
      </c>
      <c r="E805" s="49" t="s">
        <v>20</v>
      </c>
      <c r="F805" s="49" t="s">
        <v>82</v>
      </c>
      <c r="G805" s="50">
        <v>1</v>
      </c>
      <c r="H805" s="51" t="s">
        <v>367</v>
      </c>
      <c r="I805" s="49" t="s">
        <v>255</v>
      </c>
      <c r="J805" s="51"/>
      <c r="K805" s="51">
        <v>14</v>
      </c>
      <c r="L805" s="51"/>
      <c r="M805" s="51">
        <v>1</v>
      </c>
      <c r="N805" s="51"/>
      <c r="O805" s="51"/>
      <c r="P805" s="52"/>
      <c r="Q805" s="52"/>
      <c r="R805" s="52"/>
      <c r="S805" s="52"/>
      <c r="T805" s="60"/>
      <c r="U805" s="51"/>
      <c r="V805" s="51"/>
      <c r="W805" s="51">
        <f t="shared" si="36"/>
        <v>10</v>
      </c>
      <c r="X805" s="68">
        <f t="shared" si="38"/>
        <v>1</v>
      </c>
      <c r="Y805" s="68">
        <f t="shared" si="37"/>
        <v>1</v>
      </c>
      <c r="Z805" s="49"/>
      <c r="AA805" s="49" t="s">
        <v>22</v>
      </c>
      <c r="AB805"/>
    </row>
    <row r="806" spans="1:28" s="6" customFormat="1" ht="38.25" x14ac:dyDescent="0.25">
      <c r="A806" s="51">
        <v>6370</v>
      </c>
      <c r="B806" s="48">
        <v>2019</v>
      </c>
      <c r="C806" s="49" t="s">
        <v>35</v>
      </c>
      <c r="D806" s="49" t="s">
        <v>382</v>
      </c>
      <c r="E806" s="49" t="s">
        <v>78</v>
      </c>
      <c r="F806" s="49" t="s">
        <v>374</v>
      </c>
      <c r="G806" s="50">
        <v>1</v>
      </c>
      <c r="H806" s="51" t="s">
        <v>367</v>
      </c>
      <c r="I806" s="49" t="s">
        <v>235</v>
      </c>
      <c r="J806" s="51"/>
      <c r="K806" s="51"/>
      <c r="L806" s="51"/>
      <c r="M806" s="51"/>
      <c r="N806" s="51"/>
      <c r="O806" s="51"/>
      <c r="P806" s="52"/>
      <c r="Q806" s="52"/>
      <c r="R806" s="52"/>
      <c r="S806" s="52"/>
      <c r="T806" s="60"/>
      <c r="U806" s="51">
        <v>35</v>
      </c>
      <c r="V806" s="51"/>
      <c r="W806" s="51">
        <f t="shared" si="36"/>
        <v>10</v>
      </c>
      <c r="X806" s="68">
        <f t="shared" si="38"/>
        <v>1</v>
      </c>
      <c r="Y806" s="68">
        <f t="shared" si="37"/>
        <v>1</v>
      </c>
      <c r="Z806" s="49"/>
      <c r="AA806" s="49" t="s">
        <v>22</v>
      </c>
      <c r="AB806"/>
    </row>
    <row r="807" spans="1:28" s="6" customFormat="1" ht="38.25" x14ac:dyDescent="0.25">
      <c r="A807" s="51">
        <v>6370</v>
      </c>
      <c r="B807" s="48">
        <v>2019</v>
      </c>
      <c r="C807" s="49" t="s">
        <v>35</v>
      </c>
      <c r="D807" s="49" t="s">
        <v>190</v>
      </c>
      <c r="E807" s="49" t="s">
        <v>26</v>
      </c>
      <c r="F807" s="49" t="s">
        <v>25</v>
      </c>
      <c r="G807" s="50">
        <v>0.75</v>
      </c>
      <c r="H807" s="51" t="s">
        <v>367</v>
      </c>
      <c r="I807" s="49" t="s">
        <v>235</v>
      </c>
      <c r="J807" s="51"/>
      <c r="K807" s="51"/>
      <c r="L807" s="51"/>
      <c r="M807" s="51"/>
      <c r="N807" s="51"/>
      <c r="O807" s="51"/>
      <c r="P807" s="52"/>
      <c r="Q807" s="52"/>
      <c r="R807" s="52"/>
      <c r="S807" s="52"/>
      <c r="T807" s="60"/>
      <c r="U807" s="51">
        <v>4</v>
      </c>
      <c r="V807" s="51"/>
      <c r="W807" s="51">
        <f t="shared" si="36"/>
        <v>10</v>
      </c>
      <c r="X807" s="68">
        <f t="shared" si="38"/>
        <v>1</v>
      </c>
      <c r="Y807" s="68">
        <f t="shared" si="37"/>
        <v>1</v>
      </c>
      <c r="Z807" s="49"/>
      <c r="AA807" s="49" t="s">
        <v>22</v>
      </c>
      <c r="AB807"/>
    </row>
    <row r="808" spans="1:28" s="6" customFormat="1" ht="63.75" x14ac:dyDescent="0.25">
      <c r="A808" s="51">
        <v>6370</v>
      </c>
      <c r="B808" s="48">
        <v>2019</v>
      </c>
      <c r="C808" s="49" t="s">
        <v>35</v>
      </c>
      <c r="D808" s="49" t="s">
        <v>117</v>
      </c>
      <c r="E808" s="49" t="s">
        <v>33</v>
      </c>
      <c r="F808" s="49" t="s">
        <v>25</v>
      </c>
      <c r="G808" s="50">
        <v>0.75</v>
      </c>
      <c r="H808" s="51" t="s">
        <v>367</v>
      </c>
      <c r="I808" s="49" t="s">
        <v>250</v>
      </c>
      <c r="J808" s="51"/>
      <c r="K808" s="51"/>
      <c r="L808" s="51"/>
      <c r="M808" s="51"/>
      <c r="N808" s="51"/>
      <c r="O808" s="51"/>
      <c r="P808" s="52"/>
      <c r="Q808" s="52"/>
      <c r="R808" s="52"/>
      <c r="S808" s="52"/>
      <c r="T808" s="60"/>
      <c r="U808" s="51"/>
      <c r="V808" s="51">
        <v>44</v>
      </c>
      <c r="W808" s="51">
        <f t="shared" si="36"/>
        <v>10</v>
      </c>
      <c r="X808" s="68">
        <f t="shared" si="38"/>
        <v>1</v>
      </c>
      <c r="Y808" s="68">
        <f t="shared" si="37"/>
        <v>1</v>
      </c>
      <c r="Z808" s="49"/>
      <c r="AA808" s="49" t="s">
        <v>61</v>
      </c>
      <c r="AB808"/>
    </row>
    <row r="809" spans="1:28" s="6" customFormat="1" ht="38.25" x14ac:dyDescent="0.25">
      <c r="A809" s="51">
        <v>6370</v>
      </c>
      <c r="B809" s="48">
        <v>2019</v>
      </c>
      <c r="C809" s="49" t="s">
        <v>35</v>
      </c>
      <c r="D809" s="49" t="s">
        <v>190</v>
      </c>
      <c r="E809" s="49" t="s">
        <v>26</v>
      </c>
      <c r="F809" s="49" t="s">
        <v>25</v>
      </c>
      <c r="G809" s="50">
        <v>0.75</v>
      </c>
      <c r="H809" s="51" t="s">
        <v>367</v>
      </c>
      <c r="I809" s="49" t="s">
        <v>372</v>
      </c>
      <c r="J809" s="51"/>
      <c r="K809" s="51"/>
      <c r="L809" s="51"/>
      <c r="M809" s="51"/>
      <c r="N809" s="51"/>
      <c r="O809" s="51"/>
      <c r="P809" s="52"/>
      <c r="Q809" s="52"/>
      <c r="R809" s="52"/>
      <c r="S809" s="52"/>
      <c r="T809" s="60"/>
      <c r="U809" s="51">
        <v>4</v>
      </c>
      <c r="V809" s="51"/>
      <c r="W809" s="51">
        <f t="shared" si="36"/>
        <v>10</v>
      </c>
      <c r="X809" s="68">
        <f t="shared" si="38"/>
        <v>1</v>
      </c>
      <c r="Y809" s="68">
        <f t="shared" si="37"/>
        <v>1</v>
      </c>
      <c r="Z809" s="49"/>
      <c r="AA809" s="49" t="s">
        <v>22</v>
      </c>
      <c r="AB809"/>
    </row>
    <row r="810" spans="1:28" s="6" customFormat="1" ht="38.25" x14ac:dyDescent="0.25">
      <c r="A810" s="51">
        <v>6370</v>
      </c>
      <c r="B810" s="48">
        <v>2019</v>
      </c>
      <c r="C810" s="49" t="s">
        <v>35</v>
      </c>
      <c r="D810" s="49" t="s">
        <v>190</v>
      </c>
      <c r="E810" s="49" t="s">
        <v>26</v>
      </c>
      <c r="F810" s="49" t="s">
        <v>25</v>
      </c>
      <c r="G810" s="50">
        <v>0.75</v>
      </c>
      <c r="H810" s="51" t="s">
        <v>367</v>
      </c>
      <c r="I810" s="49" t="s">
        <v>373</v>
      </c>
      <c r="J810" s="51"/>
      <c r="K810" s="51"/>
      <c r="L810" s="51"/>
      <c r="M810" s="51"/>
      <c r="N810" s="51"/>
      <c r="O810" s="51"/>
      <c r="P810" s="52"/>
      <c r="Q810" s="52"/>
      <c r="R810" s="52"/>
      <c r="S810" s="52"/>
      <c r="T810" s="60"/>
      <c r="U810" s="51">
        <v>4</v>
      </c>
      <c r="V810" s="51"/>
      <c r="W810" s="51">
        <f t="shared" si="36"/>
        <v>10</v>
      </c>
      <c r="X810" s="68">
        <f t="shared" si="38"/>
        <v>1</v>
      </c>
      <c r="Y810" s="68">
        <f t="shared" si="37"/>
        <v>1</v>
      </c>
      <c r="Z810" s="49"/>
      <c r="AA810" s="49" t="s">
        <v>61</v>
      </c>
      <c r="AB810"/>
    </row>
    <row r="811" spans="1:28" s="6" customFormat="1" ht="38.25" x14ac:dyDescent="0.25">
      <c r="A811" s="51">
        <v>6370</v>
      </c>
      <c r="B811" s="48">
        <v>2019</v>
      </c>
      <c r="C811" s="49" t="s">
        <v>35</v>
      </c>
      <c r="D811" s="49" t="s">
        <v>190</v>
      </c>
      <c r="E811" s="49" t="s">
        <v>26</v>
      </c>
      <c r="F811" s="49" t="s">
        <v>25</v>
      </c>
      <c r="G811" s="50">
        <v>0.75</v>
      </c>
      <c r="H811" s="51" t="s">
        <v>367</v>
      </c>
      <c r="I811" s="49" t="s">
        <v>251</v>
      </c>
      <c r="J811" s="51"/>
      <c r="K811" s="51"/>
      <c r="L811" s="51"/>
      <c r="M811" s="51"/>
      <c r="N811" s="51"/>
      <c r="O811" s="51"/>
      <c r="P811" s="52"/>
      <c r="Q811" s="52"/>
      <c r="R811" s="52"/>
      <c r="S811" s="52"/>
      <c r="T811" s="60"/>
      <c r="U811" s="51">
        <v>2</v>
      </c>
      <c r="V811" s="51"/>
      <c r="W811" s="51">
        <f t="shared" si="36"/>
        <v>10</v>
      </c>
      <c r="X811" s="68">
        <f t="shared" si="38"/>
        <v>1</v>
      </c>
      <c r="Y811" s="68">
        <f t="shared" si="37"/>
        <v>1</v>
      </c>
      <c r="Z811" s="49"/>
      <c r="AA811" s="49" t="s">
        <v>22</v>
      </c>
      <c r="AB811"/>
    </row>
    <row r="812" spans="1:28" s="6" customFormat="1" ht="38.25" x14ac:dyDescent="0.25">
      <c r="A812" s="51">
        <v>6370</v>
      </c>
      <c r="B812" s="48">
        <v>2019</v>
      </c>
      <c r="C812" s="49" t="s">
        <v>35</v>
      </c>
      <c r="D812" s="49" t="s">
        <v>383</v>
      </c>
      <c r="E812" s="49" t="s">
        <v>26</v>
      </c>
      <c r="F812" s="49" t="s">
        <v>25</v>
      </c>
      <c r="G812" s="50">
        <v>1</v>
      </c>
      <c r="H812" s="51" t="s">
        <v>367</v>
      </c>
      <c r="I812" s="49" t="s">
        <v>261</v>
      </c>
      <c r="J812" s="51">
        <v>4</v>
      </c>
      <c r="K812" s="51">
        <v>14</v>
      </c>
      <c r="L812" s="51"/>
      <c r="M812" s="51">
        <v>1</v>
      </c>
      <c r="N812" s="51"/>
      <c r="O812" s="51"/>
      <c r="P812" s="52">
        <v>1</v>
      </c>
      <c r="Q812" s="52"/>
      <c r="R812" s="52"/>
      <c r="S812" s="52"/>
      <c r="T812" s="60"/>
      <c r="U812" s="51"/>
      <c r="V812" s="51"/>
      <c r="W812" s="51">
        <f t="shared" si="36"/>
        <v>10</v>
      </c>
      <c r="X812" s="68">
        <f t="shared" si="38"/>
        <v>1</v>
      </c>
      <c r="Y812" s="68">
        <f t="shared" si="37"/>
        <v>1</v>
      </c>
      <c r="Z812" s="49"/>
      <c r="AA812" s="49" t="s">
        <v>22</v>
      </c>
      <c r="AB812"/>
    </row>
    <row r="813" spans="1:28" s="6" customFormat="1" ht="38.25" x14ac:dyDescent="0.25">
      <c r="A813" s="51">
        <v>5791</v>
      </c>
      <c r="B813" s="48">
        <v>2020</v>
      </c>
      <c r="C813" s="49" t="s">
        <v>38</v>
      </c>
      <c r="D813" s="49" t="s">
        <v>229</v>
      </c>
      <c r="E813" s="49" t="s">
        <v>95</v>
      </c>
      <c r="F813" s="49" t="s">
        <v>25</v>
      </c>
      <c r="G813" s="50">
        <v>1</v>
      </c>
      <c r="H813" s="51" t="s">
        <v>326</v>
      </c>
      <c r="I813" s="49" t="s">
        <v>334</v>
      </c>
      <c r="J813" s="51"/>
      <c r="K813" s="51"/>
      <c r="L813" s="51">
        <v>72</v>
      </c>
      <c r="M813" s="51">
        <v>1</v>
      </c>
      <c r="N813" s="51"/>
      <c r="O813" s="51"/>
      <c r="P813" s="52"/>
      <c r="Q813" s="52"/>
      <c r="R813" s="52"/>
      <c r="S813" s="52"/>
      <c r="T813" s="60"/>
      <c r="U813" s="51"/>
      <c r="V813" s="51"/>
      <c r="W813" s="51">
        <f t="shared" si="36"/>
        <v>29</v>
      </c>
      <c r="X813" s="68">
        <f t="shared" si="38"/>
        <v>1</v>
      </c>
      <c r="Y813" s="68">
        <f t="shared" si="37"/>
        <v>2</v>
      </c>
      <c r="Z813" s="49"/>
      <c r="AA813" s="49" t="s">
        <v>61</v>
      </c>
      <c r="AB813"/>
    </row>
    <row r="814" spans="1:28" s="6" customFormat="1" ht="38.25" x14ac:dyDescent="0.25">
      <c r="A814" s="51">
        <v>6368</v>
      </c>
      <c r="B814" s="48">
        <v>2019</v>
      </c>
      <c r="C814" s="49" t="s">
        <v>35</v>
      </c>
      <c r="D814" s="49" t="s">
        <v>70</v>
      </c>
      <c r="E814" s="49" t="s">
        <v>28</v>
      </c>
      <c r="F814" s="49" t="s">
        <v>23</v>
      </c>
      <c r="G814" s="50">
        <v>1</v>
      </c>
      <c r="H814" s="51" t="s">
        <v>366</v>
      </c>
      <c r="I814" s="49" t="s">
        <v>210</v>
      </c>
      <c r="J814" s="51">
        <v>18</v>
      </c>
      <c r="K814" s="51"/>
      <c r="L814" s="51">
        <v>108</v>
      </c>
      <c r="M814" s="51">
        <v>1</v>
      </c>
      <c r="N814" s="51"/>
      <c r="O814" s="51"/>
      <c r="P814" s="52">
        <v>1</v>
      </c>
      <c r="Q814" s="52"/>
      <c r="R814" s="52"/>
      <c r="S814" s="52"/>
      <c r="T814" s="60"/>
      <c r="U814" s="51"/>
      <c r="V814" s="51"/>
      <c r="W814" s="51">
        <f t="shared" si="36"/>
        <v>39</v>
      </c>
      <c r="X814" s="68">
        <f t="shared" si="38"/>
        <v>2</v>
      </c>
      <c r="Y814" s="68">
        <f t="shared" si="37"/>
        <v>3</v>
      </c>
      <c r="Z814" s="49"/>
      <c r="AA814" s="49" t="s">
        <v>22</v>
      </c>
      <c r="AB814"/>
    </row>
    <row r="815" spans="1:28" s="6" customFormat="1" ht="38.25" x14ac:dyDescent="0.25">
      <c r="A815" s="51">
        <v>6368</v>
      </c>
      <c r="B815" s="48">
        <v>2019</v>
      </c>
      <c r="C815" s="49" t="s">
        <v>35</v>
      </c>
      <c r="D815" s="49" t="s">
        <v>72</v>
      </c>
      <c r="E815" s="49" t="s">
        <v>26</v>
      </c>
      <c r="F815" s="49" t="s">
        <v>25</v>
      </c>
      <c r="G815" s="50">
        <v>1</v>
      </c>
      <c r="H815" s="51" t="s">
        <v>366</v>
      </c>
      <c r="I815" s="49" t="s">
        <v>205</v>
      </c>
      <c r="J815" s="51">
        <v>18</v>
      </c>
      <c r="K815" s="51"/>
      <c r="L815" s="51"/>
      <c r="M815" s="51"/>
      <c r="N815" s="51"/>
      <c r="O815" s="51"/>
      <c r="P815" s="52"/>
      <c r="Q815" s="52"/>
      <c r="R815" s="52"/>
      <c r="S815" s="52"/>
      <c r="T815" s="60"/>
      <c r="U815" s="51"/>
      <c r="V815" s="51"/>
      <c r="W815" s="51">
        <f t="shared" si="36"/>
        <v>39</v>
      </c>
      <c r="X815" s="68">
        <f t="shared" si="38"/>
        <v>2</v>
      </c>
      <c r="Y815" s="68">
        <f t="shared" si="37"/>
        <v>3</v>
      </c>
      <c r="Z815" s="49"/>
      <c r="AA815" s="49" t="s">
        <v>22</v>
      </c>
      <c r="AB815"/>
    </row>
    <row r="816" spans="1:28" s="6" customFormat="1" ht="38.25" x14ac:dyDescent="0.25">
      <c r="A816" s="51">
        <v>6368</v>
      </c>
      <c r="B816" s="48">
        <v>2019</v>
      </c>
      <c r="C816" s="49" t="s">
        <v>35</v>
      </c>
      <c r="D816" s="49" t="s">
        <v>72</v>
      </c>
      <c r="E816" s="49" t="s">
        <v>26</v>
      </c>
      <c r="F816" s="49" t="s">
        <v>25</v>
      </c>
      <c r="G816" s="50">
        <v>1</v>
      </c>
      <c r="H816" s="51" t="s">
        <v>366</v>
      </c>
      <c r="I816" s="49" t="s">
        <v>125</v>
      </c>
      <c r="J816" s="51"/>
      <c r="K816" s="51"/>
      <c r="L816" s="51">
        <v>36</v>
      </c>
      <c r="M816" s="51"/>
      <c r="N816" s="51"/>
      <c r="O816" s="51"/>
      <c r="P816" s="52"/>
      <c r="Q816" s="52"/>
      <c r="R816" s="52"/>
      <c r="S816" s="52"/>
      <c r="T816" s="60"/>
      <c r="U816" s="51"/>
      <c r="V816" s="51"/>
      <c r="W816" s="51">
        <f t="shared" si="36"/>
        <v>39</v>
      </c>
      <c r="X816" s="68">
        <f t="shared" si="38"/>
        <v>2</v>
      </c>
      <c r="Y816" s="68">
        <f t="shared" si="37"/>
        <v>3</v>
      </c>
      <c r="Z816" s="49"/>
      <c r="AA816" s="49" t="s">
        <v>22</v>
      </c>
      <c r="AB816"/>
    </row>
    <row r="817" spans="1:57" s="6" customFormat="1" ht="38.25" x14ac:dyDescent="0.25">
      <c r="A817" s="51">
        <v>6368</v>
      </c>
      <c r="B817" s="48">
        <v>2019</v>
      </c>
      <c r="C817" s="49" t="s">
        <v>35</v>
      </c>
      <c r="D817" s="49" t="s">
        <v>72</v>
      </c>
      <c r="E817" s="49" t="s">
        <v>26</v>
      </c>
      <c r="F817" s="49" t="s">
        <v>25</v>
      </c>
      <c r="G817" s="50">
        <v>1</v>
      </c>
      <c r="H817" s="51" t="s">
        <v>366</v>
      </c>
      <c r="I817" s="49" t="s">
        <v>125</v>
      </c>
      <c r="J817" s="51">
        <v>18</v>
      </c>
      <c r="K817" s="51"/>
      <c r="L817" s="51">
        <v>72</v>
      </c>
      <c r="M817" s="51">
        <v>1</v>
      </c>
      <c r="N817" s="51"/>
      <c r="O817" s="51"/>
      <c r="P817" s="52">
        <v>1</v>
      </c>
      <c r="Q817" s="52"/>
      <c r="R817" s="52"/>
      <c r="S817" s="52"/>
      <c r="T817" s="60"/>
      <c r="U817" s="51"/>
      <c r="V817" s="51"/>
      <c r="W817" s="51">
        <f t="shared" si="36"/>
        <v>39</v>
      </c>
      <c r="X817" s="68">
        <f t="shared" si="38"/>
        <v>2</v>
      </c>
      <c r="Y817" s="68">
        <f t="shared" si="37"/>
        <v>3</v>
      </c>
      <c r="Z817" s="49"/>
      <c r="AA817" s="49" t="s">
        <v>22</v>
      </c>
      <c r="AB817"/>
    </row>
    <row r="818" spans="1:57" s="6" customFormat="1" ht="38.25" x14ac:dyDescent="0.25">
      <c r="A818" s="51">
        <v>6368</v>
      </c>
      <c r="B818" s="48">
        <v>2019</v>
      </c>
      <c r="C818" s="49" t="s">
        <v>35</v>
      </c>
      <c r="D818" s="49" t="s">
        <v>190</v>
      </c>
      <c r="E818" s="49" t="s">
        <v>26</v>
      </c>
      <c r="F818" s="49" t="s">
        <v>25</v>
      </c>
      <c r="G818" s="50">
        <v>1</v>
      </c>
      <c r="H818" s="51" t="s">
        <v>366</v>
      </c>
      <c r="I818" s="49" t="s">
        <v>211</v>
      </c>
      <c r="J818" s="51">
        <v>18</v>
      </c>
      <c r="K818" s="51"/>
      <c r="L818" s="51">
        <v>54</v>
      </c>
      <c r="M818" s="51">
        <v>1</v>
      </c>
      <c r="N818" s="51"/>
      <c r="O818" s="51">
        <v>1</v>
      </c>
      <c r="P818" s="52"/>
      <c r="Q818" s="52"/>
      <c r="R818" s="52"/>
      <c r="S818" s="52"/>
      <c r="T818" s="60"/>
      <c r="U818" s="51"/>
      <c r="V818" s="51"/>
      <c r="W818" s="51">
        <f t="shared" si="36"/>
        <v>39</v>
      </c>
      <c r="X818" s="68">
        <f t="shared" si="38"/>
        <v>2</v>
      </c>
      <c r="Y818" s="68">
        <f t="shared" si="37"/>
        <v>3</v>
      </c>
      <c r="Z818" s="49"/>
      <c r="AA818" s="49" t="s">
        <v>22</v>
      </c>
      <c r="AB818"/>
    </row>
    <row r="819" spans="1:57" s="6" customFormat="1" ht="38.25" x14ac:dyDescent="0.25">
      <c r="A819" s="51">
        <v>6368</v>
      </c>
      <c r="B819" s="48">
        <v>2019</v>
      </c>
      <c r="C819" s="49" t="s">
        <v>35</v>
      </c>
      <c r="D819" s="49" t="s">
        <v>311</v>
      </c>
      <c r="E819" s="49" t="s">
        <v>63</v>
      </c>
      <c r="F819" s="49" t="s">
        <v>374</v>
      </c>
      <c r="G819" s="50">
        <v>1</v>
      </c>
      <c r="H819" s="51" t="s">
        <v>366</v>
      </c>
      <c r="I819" s="49" t="s">
        <v>129</v>
      </c>
      <c r="J819" s="51">
        <v>4</v>
      </c>
      <c r="K819" s="51"/>
      <c r="L819" s="51"/>
      <c r="M819" s="51"/>
      <c r="N819" s="51"/>
      <c r="O819" s="51"/>
      <c r="P819" s="52"/>
      <c r="Q819" s="52"/>
      <c r="R819" s="52"/>
      <c r="S819" s="52"/>
      <c r="T819" s="60"/>
      <c r="U819" s="51"/>
      <c r="V819" s="51"/>
      <c r="W819" s="51">
        <f t="shared" si="36"/>
        <v>39</v>
      </c>
      <c r="X819" s="68">
        <f t="shared" si="38"/>
        <v>2</v>
      </c>
      <c r="Y819" s="68">
        <f t="shared" si="37"/>
        <v>3</v>
      </c>
      <c r="Z819" s="49"/>
      <c r="AA819" s="49" t="s">
        <v>22</v>
      </c>
      <c r="AB819"/>
    </row>
    <row r="820" spans="1:57" s="6" customFormat="1" ht="38.25" x14ac:dyDescent="0.25">
      <c r="A820" s="51">
        <v>6368</v>
      </c>
      <c r="B820" s="48">
        <v>2019</v>
      </c>
      <c r="C820" s="49" t="s">
        <v>35</v>
      </c>
      <c r="D820" s="49" t="s">
        <v>311</v>
      </c>
      <c r="E820" s="49" t="s">
        <v>63</v>
      </c>
      <c r="F820" s="49" t="s">
        <v>374</v>
      </c>
      <c r="G820" s="50">
        <v>1</v>
      </c>
      <c r="H820" s="51" t="s">
        <v>366</v>
      </c>
      <c r="I820" s="49" t="s">
        <v>128</v>
      </c>
      <c r="J820" s="51">
        <v>4</v>
      </c>
      <c r="K820" s="51"/>
      <c r="L820" s="51"/>
      <c r="M820" s="51"/>
      <c r="N820" s="51"/>
      <c r="O820" s="51"/>
      <c r="P820" s="52"/>
      <c r="Q820" s="52"/>
      <c r="R820" s="52"/>
      <c r="S820" s="52"/>
      <c r="T820" s="60"/>
      <c r="U820" s="51"/>
      <c r="V820" s="51"/>
      <c r="W820" s="51">
        <f t="shared" si="36"/>
        <v>39</v>
      </c>
      <c r="X820" s="68">
        <f t="shared" si="38"/>
        <v>2</v>
      </c>
      <c r="Y820" s="68">
        <f t="shared" si="37"/>
        <v>3</v>
      </c>
      <c r="Z820" s="49"/>
      <c r="AA820" s="49" t="s">
        <v>22</v>
      </c>
      <c r="AB820"/>
    </row>
    <row r="821" spans="1:57" s="6" customFormat="1" ht="38.25" x14ac:dyDescent="0.25">
      <c r="A821" s="51">
        <v>6368</v>
      </c>
      <c r="B821" s="48">
        <v>2019</v>
      </c>
      <c r="C821" s="49" t="s">
        <v>35</v>
      </c>
      <c r="D821" s="49" t="s">
        <v>309</v>
      </c>
      <c r="E821" s="49" t="s">
        <v>20</v>
      </c>
      <c r="F821" s="49" t="s">
        <v>310</v>
      </c>
      <c r="G821" s="50">
        <v>1</v>
      </c>
      <c r="H821" s="51" t="s">
        <v>366</v>
      </c>
      <c r="I821" s="49" t="s">
        <v>212</v>
      </c>
      <c r="J821" s="51"/>
      <c r="K821" s="51"/>
      <c r="L821" s="51">
        <v>10</v>
      </c>
      <c r="M821" s="51"/>
      <c r="N821" s="51"/>
      <c r="O821" s="51"/>
      <c r="P821" s="52"/>
      <c r="Q821" s="52"/>
      <c r="R821" s="52"/>
      <c r="S821" s="52"/>
      <c r="T821" s="60"/>
      <c r="U821" s="51"/>
      <c r="V821" s="51"/>
      <c r="W821" s="51">
        <f t="shared" si="36"/>
        <v>39</v>
      </c>
      <c r="X821" s="68">
        <f t="shared" si="38"/>
        <v>2</v>
      </c>
      <c r="Y821" s="68">
        <f t="shared" si="37"/>
        <v>3</v>
      </c>
      <c r="Z821" s="49"/>
      <c r="AA821" s="49" t="s">
        <v>61</v>
      </c>
      <c r="AB821"/>
    </row>
    <row r="822" spans="1:57" s="6" customFormat="1" ht="38.25" x14ac:dyDescent="0.25">
      <c r="A822" s="51">
        <v>6368</v>
      </c>
      <c r="B822" s="48">
        <v>2019</v>
      </c>
      <c r="C822" s="49" t="s">
        <v>35</v>
      </c>
      <c r="D822" s="49" t="s">
        <v>116</v>
      </c>
      <c r="E822" s="49" t="s">
        <v>28</v>
      </c>
      <c r="F822" s="49" t="s">
        <v>56</v>
      </c>
      <c r="G822" s="50">
        <v>1</v>
      </c>
      <c r="H822" s="51" t="s">
        <v>366</v>
      </c>
      <c r="I822" s="49" t="s">
        <v>212</v>
      </c>
      <c r="J822" s="51">
        <v>8</v>
      </c>
      <c r="K822" s="51"/>
      <c r="L822" s="51"/>
      <c r="M822" s="51">
        <v>1</v>
      </c>
      <c r="N822" s="51"/>
      <c r="O822" s="51"/>
      <c r="P822" s="55"/>
      <c r="Q822" s="52"/>
      <c r="R822" s="52"/>
      <c r="S822" s="52"/>
      <c r="T822" s="60"/>
      <c r="U822" s="51"/>
      <c r="V822" s="51"/>
      <c r="W822" s="51">
        <f t="shared" si="36"/>
        <v>39</v>
      </c>
      <c r="X822" s="68">
        <f t="shared" si="38"/>
        <v>2</v>
      </c>
      <c r="Y822" s="68">
        <f t="shared" si="37"/>
        <v>3</v>
      </c>
      <c r="Z822" s="49"/>
      <c r="AA822" s="49" t="s">
        <v>22</v>
      </c>
      <c r="AB822"/>
    </row>
    <row r="823" spans="1:57" s="6" customFormat="1" ht="38.25" x14ac:dyDescent="0.25">
      <c r="A823" s="51">
        <v>6368</v>
      </c>
      <c r="B823" s="48">
        <v>2019</v>
      </c>
      <c r="C823" s="49" t="s">
        <v>35</v>
      </c>
      <c r="D823" s="49" t="s">
        <v>116</v>
      </c>
      <c r="E823" s="49" t="s">
        <v>28</v>
      </c>
      <c r="F823" s="49" t="s">
        <v>56</v>
      </c>
      <c r="G823" s="50">
        <v>1</v>
      </c>
      <c r="H823" s="51" t="s">
        <v>366</v>
      </c>
      <c r="I823" s="49" t="s">
        <v>127</v>
      </c>
      <c r="J823" s="51">
        <v>18</v>
      </c>
      <c r="K823" s="51"/>
      <c r="L823" s="51"/>
      <c r="M823" s="51">
        <v>1</v>
      </c>
      <c r="N823" s="51">
        <v>1</v>
      </c>
      <c r="O823" s="51"/>
      <c r="P823" s="52"/>
      <c r="Q823" s="52"/>
      <c r="R823" s="52"/>
      <c r="S823" s="52"/>
      <c r="T823" s="60"/>
      <c r="U823" s="51"/>
      <c r="V823" s="51"/>
      <c r="W823" s="51">
        <f t="shared" si="36"/>
        <v>39</v>
      </c>
      <c r="X823" s="68">
        <f t="shared" si="38"/>
        <v>2</v>
      </c>
      <c r="Y823" s="68">
        <f t="shared" si="37"/>
        <v>3</v>
      </c>
      <c r="Z823" s="49"/>
      <c r="AA823" s="49" t="s">
        <v>22</v>
      </c>
      <c r="AB823"/>
    </row>
    <row r="824" spans="1:57" s="6" customFormat="1" ht="38.25" x14ac:dyDescent="0.25">
      <c r="A824" s="51">
        <v>6368</v>
      </c>
      <c r="B824" s="48">
        <v>2019</v>
      </c>
      <c r="C824" s="49" t="s">
        <v>35</v>
      </c>
      <c r="D824" s="49" t="s">
        <v>116</v>
      </c>
      <c r="E824" s="49" t="s">
        <v>28</v>
      </c>
      <c r="F824" s="49" t="s">
        <v>56</v>
      </c>
      <c r="G824" s="50">
        <v>1</v>
      </c>
      <c r="H824" s="51" t="s">
        <v>366</v>
      </c>
      <c r="I824" s="49" t="s">
        <v>128</v>
      </c>
      <c r="J824" s="51">
        <v>14</v>
      </c>
      <c r="K824" s="51"/>
      <c r="L824" s="51">
        <v>36</v>
      </c>
      <c r="M824" s="51">
        <v>1</v>
      </c>
      <c r="N824" s="51">
        <v>1</v>
      </c>
      <c r="O824" s="51"/>
      <c r="P824" s="52"/>
      <c r="Q824" s="52"/>
      <c r="R824" s="52"/>
      <c r="S824" s="52"/>
      <c r="T824" s="60"/>
      <c r="U824" s="51"/>
      <c r="V824" s="51"/>
      <c r="W824" s="51">
        <f t="shared" si="36"/>
        <v>39</v>
      </c>
      <c r="X824" s="68">
        <f t="shared" si="38"/>
        <v>2</v>
      </c>
      <c r="Y824" s="68">
        <f t="shared" si="37"/>
        <v>3</v>
      </c>
      <c r="Z824" s="49"/>
      <c r="AA824" s="49" t="s">
        <v>22</v>
      </c>
      <c r="AB824"/>
    </row>
    <row r="825" spans="1:57" ht="38.25" x14ac:dyDescent="0.25">
      <c r="A825" s="51">
        <v>6368</v>
      </c>
      <c r="B825" s="48">
        <v>2019</v>
      </c>
      <c r="C825" s="49" t="s">
        <v>35</v>
      </c>
      <c r="D825" s="49" t="s">
        <v>116</v>
      </c>
      <c r="E825" s="49" t="s">
        <v>28</v>
      </c>
      <c r="F825" s="49" t="s">
        <v>56</v>
      </c>
      <c r="G825" s="50">
        <v>1</v>
      </c>
      <c r="H825" s="51" t="s">
        <v>366</v>
      </c>
      <c r="I825" s="49" t="s">
        <v>129</v>
      </c>
      <c r="J825" s="51"/>
      <c r="K825" s="51"/>
      <c r="L825" s="51">
        <v>81</v>
      </c>
      <c r="M825" s="54">
        <v>1</v>
      </c>
      <c r="N825" s="54">
        <v>1</v>
      </c>
      <c r="O825" s="54"/>
      <c r="P825" s="54"/>
      <c r="Q825" s="54">
        <v>38</v>
      </c>
      <c r="R825" s="54"/>
      <c r="S825" s="52"/>
      <c r="T825" s="60"/>
      <c r="U825" s="51"/>
      <c r="V825" s="51"/>
      <c r="W825" s="51">
        <f t="shared" si="36"/>
        <v>39</v>
      </c>
      <c r="X825" s="68">
        <f t="shared" si="38"/>
        <v>2</v>
      </c>
      <c r="Y825" s="68">
        <f t="shared" si="37"/>
        <v>3</v>
      </c>
      <c r="Z825" s="49"/>
      <c r="AA825" s="49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51">
        <v>6368</v>
      </c>
      <c r="B826" s="48">
        <v>2019</v>
      </c>
      <c r="C826" s="49" t="s">
        <v>35</v>
      </c>
      <c r="D826" s="49" t="s">
        <v>116</v>
      </c>
      <c r="E826" s="49" t="s">
        <v>28</v>
      </c>
      <c r="F826" s="49" t="s">
        <v>56</v>
      </c>
      <c r="G826" s="50">
        <v>1</v>
      </c>
      <c r="H826" s="51" t="s">
        <v>366</v>
      </c>
      <c r="I826" s="49" t="s">
        <v>129</v>
      </c>
      <c r="J826" s="51">
        <v>14</v>
      </c>
      <c r="K826" s="51"/>
      <c r="L826" s="51"/>
      <c r="M826" s="54"/>
      <c r="N826" s="54"/>
      <c r="O826" s="54"/>
      <c r="P826" s="54"/>
      <c r="Q826" s="54"/>
      <c r="R826" s="54"/>
      <c r="S826" s="52"/>
      <c r="T826" s="60"/>
      <c r="U826" s="51"/>
      <c r="V826" s="51"/>
      <c r="W826" s="51">
        <f t="shared" si="36"/>
        <v>39</v>
      </c>
      <c r="X826" s="68">
        <f t="shared" si="38"/>
        <v>2</v>
      </c>
      <c r="Y826" s="68">
        <f t="shared" si="37"/>
        <v>3</v>
      </c>
      <c r="Z826" s="49"/>
      <c r="AA826" s="49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51">
        <v>6368</v>
      </c>
      <c r="B827" s="48">
        <v>2019</v>
      </c>
      <c r="C827" s="49" t="s">
        <v>35</v>
      </c>
      <c r="D827" s="49" t="s">
        <v>36</v>
      </c>
      <c r="E827" s="49" t="s">
        <v>26</v>
      </c>
      <c r="F827" s="49" t="s">
        <v>25</v>
      </c>
      <c r="G827" s="50">
        <v>1</v>
      </c>
      <c r="H827" s="51" t="s">
        <v>366</v>
      </c>
      <c r="I827" s="49" t="s">
        <v>205</v>
      </c>
      <c r="J827" s="51">
        <v>18</v>
      </c>
      <c r="K827" s="51"/>
      <c r="L827" s="51"/>
      <c r="M827" s="54"/>
      <c r="N827" s="54"/>
      <c r="O827" s="54"/>
      <c r="P827" s="54"/>
      <c r="Q827" s="54"/>
      <c r="R827" s="54"/>
      <c r="S827" s="52"/>
      <c r="T827" s="60"/>
      <c r="U827" s="51"/>
      <c r="V827" s="51"/>
      <c r="W827" s="51">
        <f t="shared" si="36"/>
        <v>39</v>
      </c>
      <c r="X827" s="68">
        <f t="shared" si="38"/>
        <v>2</v>
      </c>
      <c r="Y827" s="68">
        <f t="shared" si="37"/>
        <v>3</v>
      </c>
      <c r="Z827" s="49"/>
      <c r="AA827" s="49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51">
        <v>6368</v>
      </c>
      <c r="B828" s="48">
        <v>2019</v>
      </c>
      <c r="C828" s="49" t="s">
        <v>35</v>
      </c>
      <c r="D828" s="49" t="s">
        <v>36</v>
      </c>
      <c r="E828" s="49" t="s">
        <v>26</v>
      </c>
      <c r="F828" s="49" t="s">
        <v>25</v>
      </c>
      <c r="G828" s="50">
        <v>1</v>
      </c>
      <c r="H828" s="51" t="s">
        <v>366</v>
      </c>
      <c r="I828" s="49" t="s">
        <v>127</v>
      </c>
      <c r="J828" s="51"/>
      <c r="K828" s="51"/>
      <c r="L828" s="51">
        <v>36</v>
      </c>
      <c r="M828" s="54"/>
      <c r="N828" s="54"/>
      <c r="O828" s="54"/>
      <c r="P828" s="54"/>
      <c r="Q828" s="54"/>
      <c r="R828" s="54"/>
      <c r="S828" s="52"/>
      <c r="T828" s="60"/>
      <c r="U828" s="51"/>
      <c r="V828" s="51"/>
      <c r="W828" s="51">
        <f t="shared" si="36"/>
        <v>39</v>
      </c>
      <c r="X828" s="68">
        <f t="shared" si="38"/>
        <v>2</v>
      </c>
      <c r="Y828" s="68">
        <f t="shared" si="37"/>
        <v>3</v>
      </c>
      <c r="Z828" s="49"/>
      <c r="AA828" s="49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51">
        <v>6368</v>
      </c>
      <c r="B829" s="48">
        <v>2019</v>
      </c>
      <c r="C829" s="49" t="s">
        <v>35</v>
      </c>
      <c r="D829" s="49" t="s">
        <v>36</v>
      </c>
      <c r="E829" s="49" t="s">
        <v>26</v>
      </c>
      <c r="F829" s="49" t="s">
        <v>25</v>
      </c>
      <c r="G829" s="50">
        <v>1</v>
      </c>
      <c r="H829" s="51" t="s">
        <v>366</v>
      </c>
      <c r="I829" s="49" t="s">
        <v>127</v>
      </c>
      <c r="J829" s="51"/>
      <c r="K829" s="51"/>
      <c r="L829" s="51">
        <v>72</v>
      </c>
      <c r="M829" s="54">
        <v>1</v>
      </c>
      <c r="N829" s="54">
        <v>1</v>
      </c>
      <c r="O829" s="54"/>
      <c r="P829" s="54"/>
      <c r="Q829" s="54"/>
      <c r="R829" s="54"/>
      <c r="S829" s="52"/>
      <c r="T829" s="60"/>
      <c r="U829" s="51"/>
      <c r="V829" s="51"/>
      <c r="W829" s="51">
        <f t="shared" si="36"/>
        <v>39</v>
      </c>
      <c r="X829" s="68">
        <f t="shared" si="38"/>
        <v>2</v>
      </c>
      <c r="Y829" s="68">
        <f t="shared" si="37"/>
        <v>3</v>
      </c>
      <c r="Z829" s="49"/>
      <c r="AA829" s="49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51">
        <v>6368</v>
      </c>
      <c r="B830" s="48">
        <v>2019</v>
      </c>
      <c r="C830" s="49" t="s">
        <v>35</v>
      </c>
      <c r="D830" s="49" t="s">
        <v>36</v>
      </c>
      <c r="E830" s="49" t="s">
        <v>26</v>
      </c>
      <c r="F830" s="49" t="s">
        <v>25</v>
      </c>
      <c r="G830" s="50">
        <v>1</v>
      </c>
      <c r="H830" s="51" t="s">
        <v>366</v>
      </c>
      <c r="I830" s="49" t="s">
        <v>128</v>
      </c>
      <c r="J830" s="51"/>
      <c r="K830" s="51"/>
      <c r="L830" s="51">
        <v>72</v>
      </c>
      <c r="M830" s="54">
        <v>1</v>
      </c>
      <c r="N830" s="54">
        <v>1</v>
      </c>
      <c r="O830" s="54"/>
      <c r="P830" s="54"/>
      <c r="Q830" s="54"/>
      <c r="R830" s="54"/>
      <c r="S830" s="52"/>
      <c r="T830" s="60"/>
      <c r="U830" s="51"/>
      <c r="V830" s="51"/>
      <c r="W830" s="51">
        <f t="shared" si="36"/>
        <v>39</v>
      </c>
      <c r="X830" s="68">
        <f t="shared" si="38"/>
        <v>2</v>
      </c>
      <c r="Y830" s="68">
        <f t="shared" si="37"/>
        <v>3</v>
      </c>
      <c r="Z830" s="49"/>
      <c r="AA830" s="49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51">
        <v>6368</v>
      </c>
      <c r="B831" s="48">
        <v>2019</v>
      </c>
      <c r="C831" s="49" t="s">
        <v>35</v>
      </c>
      <c r="D831" s="49" t="s">
        <v>36</v>
      </c>
      <c r="E831" s="49" t="s">
        <v>26</v>
      </c>
      <c r="F831" s="49" t="s">
        <v>25</v>
      </c>
      <c r="G831" s="50">
        <v>1</v>
      </c>
      <c r="H831" s="51" t="s">
        <v>366</v>
      </c>
      <c r="I831" s="49" t="s">
        <v>129</v>
      </c>
      <c r="J831" s="51"/>
      <c r="K831" s="51"/>
      <c r="L831" s="51">
        <v>27</v>
      </c>
      <c r="M831" s="54"/>
      <c r="N831" s="54"/>
      <c r="O831" s="54"/>
      <c r="P831" s="54"/>
      <c r="Q831" s="54"/>
      <c r="R831" s="54"/>
      <c r="S831" s="52"/>
      <c r="T831" s="60"/>
      <c r="U831" s="51"/>
      <c r="V831" s="51"/>
      <c r="W831" s="51">
        <f t="shared" si="36"/>
        <v>39</v>
      </c>
      <c r="X831" s="68">
        <f t="shared" si="38"/>
        <v>2</v>
      </c>
      <c r="Y831" s="68">
        <f t="shared" si="37"/>
        <v>3</v>
      </c>
      <c r="Z831" s="49"/>
      <c r="AA831" s="49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51">
        <v>6368</v>
      </c>
      <c r="B832" s="48">
        <v>2019</v>
      </c>
      <c r="C832" s="49" t="s">
        <v>35</v>
      </c>
      <c r="D832" s="56" t="s">
        <v>36</v>
      </c>
      <c r="E832" s="49" t="s">
        <v>26</v>
      </c>
      <c r="F832" s="49" t="s">
        <v>25</v>
      </c>
      <c r="G832" s="50">
        <v>1</v>
      </c>
      <c r="H832" s="57" t="s">
        <v>366</v>
      </c>
      <c r="I832" s="56" t="s">
        <v>129</v>
      </c>
      <c r="J832" s="57"/>
      <c r="K832" s="57"/>
      <c r="L832" s="57">
        <v>54</v>
      </c>
      <c r="M832" s="57">
        <v>1</v>
      </c>
      <c r="N832" s="57">
        <v>1</v>
      </c>
      <c r="O832" s="57"/>
      <c r="P832" s="52"/>
      <c r="Q832" s="52">
        <v>40</v>
      </c>
      <c r="R832" s="52"/>
      <c r="S832" s="52"/>
      <c r="T832" s="47"/>
      <c r="U832" s="57"/>
      <c r="V832" s="57"/>
      <c r="W832" s="51">
        <f t="shared" si="36"/>
        <v>39</v>
      </c>
      <c r="X832" s="68">
        <f t="shared" si="38"/>
        <v>2</v>
      </c>
      <c r="Y832" s="68">
        <f t="shared" si="37"/>
        <v>3</v>
      </c>
      <c r="Z832" s="56"/>
      <c r="AA832" s="56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51">
        <v>6368</v>
      </c>
      <c r="B833" s="48">
        <v>2019</v>
      </c>
      <c r="C833" s="49" t="s">
        <v>35</v>
      </c>
      <c r="D833" s="49" t="s">
        <v>130</v>
      </c>
      <c r="E833" s="49" t="s">
        <v>26</v>
      </c>
      <c r="F833" s="49" t="s">
        <v>25</v>
      </c>
      <c r="G833" s="50">
        <v>1</v>
      </c>
      <c r="H833" s="57" t="s">
        <v>366</v>
      </c>
      <c r="I833" s="49" t="s">
        <v>363</v>
      </c>
      <c r="J833" s="51"/>
      <c r="K833" s="51"/>
      <c r="L833" s="51"/>
      <c r="M833" s="54">
        <v>1</v>
      </c>
      <c r="N833" s="54">
        <v>1</v>
      </c>
      <c r="O833" s="54"/>
      <c r="P833" s="54"/>
      <c r="Q833" s="54"/>
      <c r="R833" s="54"/>
      <c r="S833" s="52"/>
      <c r="T833" s="60"/>
      <c r="U833" s="51"/>
      <c r="V833" s="51"/>
      <c r="W833" s="51">
        <f t="shared" si="36"/>
        <v>39</v>
      </c>
      <c r="X833" s="68">
        <f t="shared" si="38"/>
        <v>2</v>
      </c>
      <c r="Y833" s="68">
        <f t="shared" si="37"/>
        <v>3</v>
      </c>
      <c r="Z833" s="49"/>
      <c r="AA833" s="49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51">
        <v>6368</v>
      </c>
      <c r="B834" s="31">
        <v>2019</v>
      </c>
      <c r="C834" s="49" t="s">
        <v>35</v>
      </c>
      <c r="D834" s="49" t="s">
        <v>130</v>
      </c>
      <c r="E834" s="49" t="s">
        <v>26</v>
      </c>
      <c r="F834" s="49" t="s">
        <v>25</v>
      </c>
      <c r="G834" s="50">
        <v>1</v>
      </c>
      <c r="H834" s="57" t="s">
        <v>366</v>
      </c>
      <c r="I834" s="49" t="s">
        <v>213</v>
      </c>
      <c r="J834" s="51">
        <v>18</v>
      </c>
      <c r="K834" s="51">
        <v>36</v>
      </c>
      <c r="L834" s="51">
        <v>108</v>
      </c>
      <c r="M834" s="54">
        <v>1</v>
      </c>
      <c r="N834" s="54"/>
      <c r="O834" s="54"/>
      <c r="P834" s="54"/>
      <c r="Q834" s="54"/>
      <c r="R834" s="54"/>
      <c r="S834" s="52"/>
      <c r="T834" s="60"/>
      <c r="U834" s="51"/>
      <c r="V834" s="51"/>
      <c r="W834" s="51">
        <f t="shared" si="36"/>
        <v>39</v>
      </c>
      <c r="X834" s="68">
        <f t="shared" si="38"/>
        <v>2</v>
      </c>
      <c r="Y834" s="68">
        <f t="shared" si="37"/>
        <v>3</v>
      </c>
      <c r="Z834" s="49"/>
      <c r="AA834" s="49"/>
    </row>
    <row r="835" spans="1:57" ht="38.25" x14ac:dyDescent="0.25">
      <c r="A835" s="51">
        <v>6368</v>
      </c>
      <c r="B835" s="48">
        <v>2019</v>
      </c>
      <c r="C835" s="49" t="s">
        <v>35</v>
      </c>
      <c r="D835" s="56" t="s">
        <v>130</v>
      </c>
      <c r="E835" s="49" t="s">
        <v>26</v>
      </c>
      <c r="F835" s="49" t="s">
        <v>25</v>
      </c>
      <c r="G835" s="50">
        <v>1</v>
      </c>
      <c r="H835" s="57" t="s">
        <v>366</v>
      </c>
      <c r="I835" s="56" t="s">
        <v>214</v>
      </c>
      <c r="J835" s="57"/>
      <c r="K835" s="57"/>
      <c r="L835" s="57">
        <v>108</v>
      </c>
      <c r="M835" s="57">
        <v>1</v>
      </c>
      <c r="N835" s="57"/>
      <c r="O835" s="57"/>
      <c r="P835" s="52"/>
      <c r="Q835" s="52"/>
      <c r="R835" s="52"/>
      <c r="S835" s="52"/>
      <c r="T835" s="47"/>
      <c r="U835" s="57"/>
      <c r="V835" s="57"/>
      <c r="W835" s="51">
        <f t="shared" si="36"/>
        <v>39</v>
      </c>
      <c r="X835" s="68">
        <f t="shared" si="38"/>
        <v>2</v>
      </c>
      <c r="Y835" s="68">
        <f t="shared" si="37"/>
        <v>3</v>
      </c>
      <c r="Z835" s="56"/>
      <c r="AA835" s="56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51">
        <v>6368</v>
      </c>
      <c r="B836" s="48">
        <v>2019</v>
      </c>
      <c r="C836" s="49" t="s">
        <v>35</v>
      </c>
      <c r="D836" s="56" t="s">
        <v>130</v>
      </c>
      <c r="E836" s="49" t="s">
        <v>26</v>
      </c>
      <c r="F836" s="49" t="s">
        <v>25</v>
      </c>
      <c r="G836" s="50">
        <v>1</v>
      </c>
      <c r="H836" s="57" t="s">
        <v>366</v>
      </c>
      <c r="I836" s="56" t="s">
        <v>133</v>
      </c>
      <c r="J836" s="57"/>
      <c r="K836" s="57"/>
      <c r="L836" s="57">
        <v>108</v>
      </c>
      <c r="M836" s="57">
        <v>1</v>
      </c>
      <c r="N836" s="57"/>
      <c r="O836" s="57"/>
      <c r="P836" s="52"/>
      <c r="Q836" s="52"/>
      <c r="R836" s="52"/>
      <c r="S836" s="52"/>
      <c r="T836" s="47"/>
      <c r="U836" s="57"/>
      <c r="V836" s="57"/>
      <c r="W836" s="51">
        <f t="shared" ref="W836:W862" si="39">IFERROR(IFERROR(INDEX(A$1:BE$12,11,MATCH(H836,AD$4:BE$4,0)+29),INDEX(A$1:BE$12,12,MATCH(H836,AD$5:BE$5,0)+29)), 0)</f>
        <v>39</v>
      </c>
      <c r="X836" s="68">
        <f t="shared" si="38"/>
        <v>2</v>
      </c>
      <c r="Y836" s="68">
        <f t="shared" ref="Y836:Y862" si="40">ROUNDUP(W836/15,0)</f>
        <v>3</v>
      </c>
      <c r="Z836" s="56"/>
      <c r="AA836" s="5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51">
        <v>6368</v>
      </c>
      <c r="B837" s="48">
        <v>2019</v>
      </c>
      <c r="C837" s="49" t="s">
        <v>35</v>
      </c>
      <c r="D837" s="56" t="s">
        <v>135</v>
      </c>
      <c r="E837" s="56" t="s">
        <v>20</v>
      </c>
      <c r="F837" s="56" t="s">
        <v>82</v>
      </c>
      <c r="G837" s="56">
        <v>1</v>
      </c>
      <c r="H837" s="57" t="s">
        <v>366</v>
      </c>
      <c r="I837" s="56" t="s">
        <v>205</v>
      </c>
      <c r="J837" s="57"/>
      <c r="K837" s="57"/>
      <c r="L837" s="57">
        <v>216</v>
      </c>
      <c r="M837" s="57">
        <v>1</v>
      </c>
      <c r="N837" s="57"/>
      <c r="O837" s="57"/>
      <c r="P837" s="52"/>
      <c r="Q837" s="52"/>
      <c r="R837" s="52"/>
      <c r="S837" s="52"/>
      <c r="T837" s="47"/>
      <c r="U837" s="57"/>
      <c r="V837" s="57"/>
      <c r="W837" s="51">
        <f t="shared" si="39"/>
        <v>39</v>
      </c>
      <c r="X837" s="68">
        <f t="shared" ref="X837:X862" si="41">ROUNDUP(W837/30,0)</f>
        <v>2</v>
      </c>
      <c r="Y837" s="68">
        <f t="shared" si="40"/>
        <v>3</v>
      </c>
      <c r="Z837" s="56"/>
      <c r="AA837" s="56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51">
        <v>6368</v>
      </c>
      <c r="B838" s="48">
        <v>2019</v>
      </c>
      <c r="C838" s="49" t="s">
        <v>35</v>
      </c>
      <c r="D838" s="56" t="s">
        <v>73</v>
      </c>
      <c r="E838" s="56" t="s">
        <v>20</v>
      </c>
      <c r="F838" s="56" t="s">
        <v>21</v>
      </c>
      <c r="G838" s="56">
        <v>1</v>
      </c>
      <c r="H838" s="57" t="s">
        <v>366</v>
      </c>
      <c r="I838" s="56" t="s">
        <v>206</v>
      </c>
      <c r="J838" s="57"/>
      <c r="K838" s="57">
        <v>72</v>
      </c>
      <c r="L838" s="57"/>
      <c r="M838" s="57"/>
      <c r="N838" s="57"/>
      <c r="O838" s="57"/>
      <c r="P838" s="52"/>
      <c r="Q838" s="52"/>
      <c r="R838" s="52"/>
      <c r="S838" s="52"/>
      <c r="T838" s="47"/>
      <c r="U838" s="57"/>
      <c r="V838" s="57"/>
      <c r="W838" s="51">
        <f t="shared" si="39"/>
        <v>39</v>
      </c>
      <c r="X838" s="68">
        <f t="shared" si="41"/>
        <v>2</v>
      </c>
      <c r="Y838" s="68">
        <f t="shared" si="40"/>
        <v>3</v>
      </c>
      <c r="Z838" s="56"/>
      <c r="AA838" s="56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51">
        <v>6368</v>
      </c>
      <c r="B839" s="48">
        <v>2019</v>
      </c>
      <c r="C839" s="49" t="s">
        <v>35</v>
      </c>
      <c r="D839" s="56" t="s">
        <v>73</v>
      </c>
      <c r="E839" s="49" t="s">
        <v>20</v>
      </c>
      <c r="F839" s="49" t="s">
        <v>21</v>
      </c>
      <c r="G839" s="50">
        <v>1</v>
      </c>
      <c r="H839" s="57" t="s">
        <v>366</v>
      </c>
      <c r="I839" s="56" t="s">
        <v>206</v>
      </c>
      <c r="J839" s="57">
        <v>36</v>
      </c>
      <c r="K839" s="57">
        <v>36</v>
      </c>
      <c r="L839" s="57"/>
      <c r="M839" s="57">
        <v>1</v>
      </c>
      <c r="N839" s="57">
        <v>1</v>
      </c>
      <c r="O839" s="57"/>
      <c r="P839" s="52"/>
      <c r="Q839" s="52"/>
      <c r="R839" s="52"/>
      <c r="S839" s="52"/>
      <c r="T839" s="47"/>
      <c r="U839" s="57"/>
      <c r="V839" s="57"/>
      <c r="W839" s="51">
        <f t="shared" si="39"/>
        <v>39</v>
      </c>
      <c r="X839" s="68">
        <f t="shared" si="41"/>
        <v>2</v>
      </c>
      <c r="Y839" s="68">
        <f t="shared" si="40"/>
        <v>3</v>
      </c>
      <c r="Z839" s="56"/>
      <c r="AA839" s="56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51">
        <v>6368</v>
      </c>
      <c r="B840" s="48">
        <v>2019</v>
      </c>
      <c r="C840" s="49" t="s">
        <v>35</v>
      </c>
      <c r="D840" s="56" t="s">
        <v>73</v>
      </c>
      <c r="E840" s="49" t="s">
        <v>20</v>
      </c>
      <c r="F840" s="49" t="s">
        <v>21</v>
      </c>
      <c r="G840" s="50">
        <v>1</v>
      </c>
      <c r="H840" s="57" t="s">
        <v>366</v>
      </c>
      <c r="I840" s="56" t="s">
        <v>215</v>
      </c>
      <c r="J840" s="57"/>
      <c r="K840" s="57"/>
      <c r="L840" s="57">
        <v>54</v>
      </c>
      <c r="M840" s="57">
        <v>1</v>
      </c>
      <c r="N840" s="57"/>
      <c r="O840" s="57"/>
      <c r="P840" s="52">
        <v>1</v>
      </c>
      <c r="Q840" s="52"/>
      <c r="R840" s="52"/>
      <c r="S840" s="52"/>
      <c r="T840" s="47"/>
      <c r="U840" s="57"/>
      <c r="V840" s="57"/>
      <c r="W840" s="51">
        <f t="shared" si="39"/>
        <v>39</v>
      </c>
      <c r="X840" s="68">
        <f t="shared" si="41"/>
        <v>2</v>
      </c>
      <c r="Y840" s="68">
        <f t="shared" si="40"/>
        <v>3</v>
      </c>
      <c r="Z840" s="56"/>
      <c r="AA840" s="56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51">
        <v>6368</v>
      </c>
      <c r="B841" s="48">
        <v>2019</v>
      </c>
      <c r="C841" s="49" t="s">
        <v>35</v>
      </c>
      <c r="D841" s="56" t="s">
        <v>150</v>
      </c>
      <c r="E841" s="49" t="s">
        <v>30</v>
      </c>
      <c r="F841" s="49" t="s">
        <v>25</v>
      </c>
      <c r="G841" s="56">
        <v>1</v>
      </c>
      <c r="H841" s="57" t="s">
        <v>366</v>
      </c>
      <c r="I841" s="56" t="s">
        <v>212</v>
      </c>
      <c r="J841" s="57"/>
      <c r="K841" s="57"/>
      <c r="L841" s="57">
        <v>20</v>
      </c>
      <c r="M841" s="57"/>
      <c r="N841" s="57"/>
      <c r="O841" s="57"/>
      <c r="P841" s="52">
        <v>1</v>
      </c>
      <c r="Q841" s="52"/>
      <c r="R841" s="52"/>
      <c r="S841" s="52"/>
      <c r="T841" s="47"/>
      <c r="U841" s="57"/>
      <c r="V841" s="57"/>
      <c r="W841" s="51">
        <f t="shared" si="39"/>
        <v>39</v>
      </c>
      <c r="X841" s="68">
        <f t="shared" si="41"/>
        <v>2</v>
      </c>
      <c r="Y841" s="68">
        <f t="shared" si="40"/>
        <v>3</v>
      </c>
      <c r="Z841" s="56"/>
      <c r="AA841" s="56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51">
        <v>6368</v>
      </c>
      <c r="B842" s="48">
        <v>2019</v>
      </c>
      <c r="C842" s="49" t="s">
        <v>35</v>
      </c>
      <c r="D842" s="56" t="s">
        <v>150</v>
      </c>
      <c r="E842" s="49" t="s">
        <v>30</v>
      </c>
      <c r="F842" s="49" t="s">
        <v>25</v>
      </c>
      <c r="G842" s="56">
        <v>1</v>
      </c>
      <c r="H842" s="57" t="s">
        <v>366</v>
      </c>
      <c r="I842" s="56" t="s">
        <v>216</v>
      </c>
      <c r="J842" s="57">
        <v>36</v>
      </c>
      <c r="K842" s="57"/>
      <c r="L842" s="57">
        <v>108</v>
      </c>
      <c r="M842" s="57">
        <v>1</v>
      </c>
      <c r="N842" s="57"/>
      <c r="O842" s="57">
        <v>1</v>
      </c>
      <c r="P842" s="52"/>
      <c r="Q842" s="52"/>
      <c r="R842" s="52"/>
      <c r="S842" s="52"/>
      <c r="T842" s="47"/>
      <c r="U842" s="57"/>
      <c r="V842" s="57"/>
      <c r="W842" s="51">
        <f t="shared" si="39"/>
        <v>39</v>
      </c>
      <c r="X842" s="68">
        <f t="shared" si="41"/>
        <v>2</v>
      </c>
      <c r="Y842" s="68">
        <f t="shared" si="40"/>
        <v>3</v>
      </c>
      <c r="Z842" s="56"/>
      <c r="AA842" s="56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51">
        <v>6368</v>
      </c>
      <c r="B843" s="48">
        <v>2019</v>
      </c>
      <c r="C843" s="49" t="s">
        <v>38</v>
      </c>
      <c r="D843" s="56" t="s">
        <v>59</v>
      </c>
      <c r="E843" s="49" t="s">
        <v>20</v>
      </c>
      <c r="F843" s="49" t="s">
        <v>21</v>
      </c>
      <c r="G843" s="56">
        <v>0.75</v>
      </c>
      <c r="H843" s="57" t="s">
        <v>366</v>
      </c>
      <c r="I843" s="56" t="s">
        <v>282</v>
      </c>
      <c r="J843" s="57"/>
      <c r="K843" s="57"/>
      <c r="L843" s="57">
        <v>36</v>
      </c>
      <c r="M843" s="57">
        <v>1</v>
      </c>
      <c r="N843" s="57"/>
      <c r="O843" s="57"/>
      <c r="P843" s="52">
        <v>1</v>
      </c>
      <c r="Q843" s="52"/>
      <c r="R843" s="52"/>
      <c r="S843" s="52"/>
      <c r="T843" s="47"/>
      <c r="U843" s="57"/>
      <c r="V843" s="57"/>
      <c r="W843" s="51">
        <f t="shared" si="39"/>
        <v>39</v>
      </c>
      <c r="X843" s="68">
        <f t="shared" si="41"/>
        <v>2</v>
      </c>
      <c r="Y843" s="68">
        <f t="shared" si="40"/>
        <v>3</v>
      </c>
      <c r="Z843" s="56"/>
      <c r="AA843" s="56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51">
        <v>6368</v>
      </c>
      <c r="B844" s="48">
        <v>2019</v>
      </c>
      <c r="C844" s="49" t="s">
        <v>38</v>
      </c>
      <c r="D844" s="56" t="s">
        <v>59</v>
      </c>
      <c r="E844" s="49" t="s">
        <v>20</v>
      </c>
      <c r="F844" s="49" t="s">
        <v>21</v>
      </c>
      <c r="G844" s="56">
        <v>0.75</v>
      </c>
      <c r="H844" s="57" t="s">
        <v>366</v>
      </c>
      <c r="I844" s="56" t="s">
        <v>283</v>
      </c>
      <c r="J844" s="57"/>
      <c r="K844" s="57"/>
      <c r="L844" s="57"/>
      <c r="M844" s="57"/>
      <c r="N844" s="57"/>
      <c r="O844" s="57"/>
      <c r="P844" s="52"/>
      <c r="Q844" s="52"/>
      <c r="R844" s="52"/>
      <c r="S844" s="52"/>
      <c r="T844" s="47"/>
      <c r="U844" s="57"/>
      <c r="V844" s="57"/>
      <c r="W844" s="51">
        <f t="shared" si="39"/>
        <v>39</v>
      </c>
      <c r="X844" s="68">
        <f t="shared" si="41"/>
        <v>2</v>
      </c>
      <c r="Y844" s="68">
        <f t="shared" si="40"/>
        <v>3</v>
      </c>
      <c r="Z844" s="56"/>
      <c r="AA844" s="56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51">
        <v>6368</v>
      </c>
      <c r="B845" s="48">
        <v>2019</v>
      </c>
      <c r="C845" s="49" t="s">
        <v>38</v>
      </c>
      <c r="D845" s="49" t="s">
        <v>60</v>
      </c>
      <c r="E845" s="49" t="s">
        <v>20</v>
      </c>
      <c r="F845" s="49" t="s">
        <v>21</v>
      </c>
      <c r="G845" s="50">
        <v>0.5</v>
      </c>
      <c r="H845" s="51" t="s">
        <v>366</v>
      </c>
      <c r="I845" s="49" t="s">
        <v>217</v>
      </c>
      <c r="J845" s="51">
        <v>18</v>
      </c>
      <c r="K845" s="51">
        <v>36</v>
      </c>
      <c r="L845" s="51"/>
      <c r="M845" s="51">
        <v>1</v>
      </c>
      <c r="N845" s="52"/>
      <c r="O845" s="52"/>
      <c r="P845" s="52">
        <v>1</v>
      </c>
      <c r="Q845" s="52"/>
      <c r="R845" s="52"/>
      <c r="S845" s="52"/>
      <c r="T845" s="55"/>
      <c r="U845" s="51"/>
      <c r="V845" s="51"/>
      <c r="W845" s="51">
        <f t="shared" si="39"/>
        <v>39</v>
      </c>
      <c r="X845" s="68">
        <f t="shared" si="41"/>
        <v>2</v>
      </c>
      <c r="Y845" s="68">
        <f t="shared" si="40"/>
        <v>3</v>
      </c>
      <c r="Z845" s="49"/>
      <c r="AA845" s="49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51">
        <v>6368</v>
      </c>
      <c r="B846" s="48">
        <v>2019</v>
      </c>
      <c r="C846" s="49" t="s">
        <v>38</v>
      </c>
      <c r="D846" s="49" t="s">
        <v>80</v>
      </c>
      <c r="E846" s="49" t="s">
        <v>81</v>
      </c>
      <c r="F846" s="49" t="s">
        <v>21</v>
      </c>
      <c r="G846" s="50">
        <v>1</v>
      </c>
      <c r="H846" s="51" t="s">
        <v>366</v>
      </c>
      <c r="I846" s="49" t="s">
        <v>282</v>
      </c>
      <c r="J846" s="51"/>
      <c r="K846" s="51"/>
      <c r="L846" s="51">
        <v>72</v>
      </c>
      <c r="M846" s="51">
        <v>1</v>
      </c>
      <c r="N846" s="52"/>
      <c r="O846" s="52"/>
      <c r="P846" s="52">
        <v>1</v>
      </c>
      <c r="Q846" s="52"/>
      <c r="R846" s="52"/>
      <c r="S846" s="52"/>
      <c r="T846" s="55"/>
      <c r="U846" s="51"/>
      <c r="V846" s="51"/>
      <c r="W846" s="51">
        <f t="shared" si="39"/>
        <v>39</v>
      </c>
      <c r="X846" s="68">
        <f t="shared" si="41"/>
        <v>2</v>
      </c>
      <c r="Y846" s="68">
        <f t="shared" si="40"/>
        <v>3</v>
      </c>
      <c r="Z846" s="49"/>
      <c r="AA846" s="49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51">
        <v>6368</v>
      </c>
      <c r="B847" s="48">
        <v>2019</v>
      </c>
      <c r="C847" s="49" t="s">
        <v>38</v>
      </c>
      <c r="D847" s="49" t="s">
        <v>80</v>
      </c>
      <c r="E847" s="49" t="s">
        <v>81</v>
      </c>
      <c r="F847" s="49" t="s">
        <v>21</v>
      </c>
      <c r="G847" s="50">
        <v>1</v>
      </c>
      <c r="H847" s="51" t="s">
        <v>366</v>
      </c>
      <c r="I847" s="49" t="s">
        <v>283</v>
      </c>
      <c r="J847" s="51"/>
      <c r="K847" s="51"/>
      <c r="L847" s="51">
        <v>54</v>
      </c>
      <c r="M847" s="51">
        <v>1</v>
      </c>
      <c r="N847" s="52"/>
      <c r="O847" s="52"/>
      <c r="P847" s="52">
        <v>1</v>
      </c>
      <c r="Q847" s="52"/>
      <c r="R847" s="52"/>
      <c r="S847" s="52"/>
      <c r="T847" s="55"/>
      <c r="U847" s="51"/>
      <c r="V847" s="51"/>
      <c r="W847" s="51">
        <f t="shared" si="39"/>
        <v>39</v>
      </c>
      <c r="X847" s="68">
        <f t="shared" si="41"/>
        <v>2</v>
      </c>
      <c r="Y847" s="68">
        <f t="shared" si="40"/>
        <v>3</v>
      </c>
      <c r="Z847" s="49"/>
      <c r="AA847" s="49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51">
        <v>6368</v>
      </c>
      <c r="B848" s="48">
        <v>2019</v>
      </c>
      <c r="C848" s="49" t="s">
        <v>48</v>
      </c>
      <c r="D848" s="49" t="s">
        <v>49</v>
      </c>
      <c r="E848" s="49" t="s">
        <v>30</v>
      </c>
      <c r="F848" s="49" t="s">
        <v>25</v>
      </c>
      <c r="G848" s="50">
        <v>1</v>
      </c>
      <c r="H848" s="51" t="s">
        <v>366</v>
      </c>
      <c r="I848" s="49" t="s">
        <v>208</v>
      </c>
      <c r="J848" s="51"/>
      <c r="K848" s="51"/>
      <c r="L848" s="51">
        <v>144</v>
      </c>
      <c r="M848" s="51"/>
      <c r="N848" s="53"/>
      <c r="O848" s="52"/>
      <c r="P848" s="52"/>
      <c r="Q848" s="52"/>
      <c r="R848" s="52"/>
      <c r="S848" s="52"/>
      <c r="T848" s="55"/>
      <c r="U848" s="51"/>
      <c r="V848" s="51"/>
      <c r="W848" s="51">
        <f t="shared" si="39"/>
        <v>39</v>
      </c>
      <c r="X848" s="68">
        <f t="shared" si="41"/>
        <v>2</v>
      </c>
      <c r="Y848" s="68">
        <f t="shared" si="40"/>
        <v>3</v>
      </c>
      <c r="Z848" s="49"/>
      <c r="AA848" s="49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51">
        <v>6368</v>
      </c>
      <c r="B849" s="48">
        <v>2019</v>
      </c>
      <c r="C849" s="49" t="s">
        <v>48</v>
      </c>
      <c r="D849" s="49" t="s">
        <v>140</v>
      </c>
      <c r="E849" s="49" t="s">
        <v>55</v>
      </c>
      <c r="F849" s="49" t="s">
        <v>23</v>
      </c>
      <c r="G849" s="50">
        <v>1</v>
      </c>
      <c r="H849" s="51" t="s">
        <v>366</v>
      </c>
      <c r="I849" s="49" t="s">
        <v>208</v>
      </c>
      <c r="J849" s="51">
        <v>18</v>
      </c>
      <c r="K849" s="51"/>
      <c r="L849" s="51"/>
      <c r="M849" s="51">
        <v>1</v>
      </c>
      <c r="N849" s="52">
        <v>1</v>
      </c>
      <c r="O849" s="52"/>
      <c r="P849" s="52"/>
      <c r="Q849" s="52"/>
      <c r="R849" s="52"/>
      <c r="S849" s="52"/>
      <c r="T849" s="55"/>
      <c r="U849" s="51"/>
      <c r="V849" s="51"/>
      <c r="W849" s="51">
        <f t="shared" si="39"/>
        <v>39</v>
      </c>
      <c r="X849" s="68">
        <f t="shared" si="41"/>
        <v>2</v>
      </c>
      <c r="Y849" s="68">
        <f t="shared" si="40"/>
        <v>3</v>
      </c>
      <c r="Z849" s="49"/>
      <c r="AA849" s="49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51">
        <v>6368</v>
      </c>
      <c r="B850" s="48">
        <v>2021</v>
      </c>
      <c r="C850" s="49" t="s">
        <v>35</v>
      </c>
      <c r="D850" s="49" t="s">
        <v>190</v>
      </c>
      <c r="E850" s="49" t="s">
        <v>26</v>
      </c>
      <c r="F850" s="49" t="s">
        <v>25</v>
      </c>
      <c r="G850" s="50">
        <v>1</v>
      </c>
      <c r="H850" s="51" t="s">
        <v>327</v>
      </c>
      <c r="I850" s="49" t="s">
        <v>365</v>
      </c>
      <c r="J850" s="51">
        <v>18</v>
      </c>
      <c r="K850" s="51"/>
      <c r="L850" s="51">
        <v>54</v>
      </c>
      <c r="M850" s="51">
        <v>1</v>
      </c>
      <c r="N850" s="52"/>
      <c r="O850" s="52"/>
      <c r="P850" s="52">
        <v>1</v>
      </c>
      <c r="Q850" s="52"/>
      <c r="R850" s="52"/>
      <c r="S850" s="52"/>
      <c r="T850" s="55"/>
      <c r="U850" s="51"/>
      <c r="V850" s="51"/>
      <c r="W850" s="51">
        <f t="shared" si="39"/>
        <v>39</v>
      </c>
      <c r="X850" s="68">
        <f t="shared" si="41"/>
        <v>2</v>
      </c>
      <c r="Y850" s="68">
        <f t="shared" si="40"/>
        <v>3</v>
      </c>
      <c r="Z850" s="49"/>
      <c r="AA850" s="49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51">
        <v>6368</v>
      </c>
      <c r="B851" s="48">
        <v>2021</v>
      </c>
      <c r="C851" s="49" t="s">
        <v>155</v>
      </c>
      <c r="D851" s="49" t="s">
        <v>156</v>
      </c>
      <c r="E851" s="49" t="s">
        <v>157</v>
      </c>
      <c r="F851" s="49" t="s">
        <v>23</v>
      </c>
      <c r="G851" s="50">
        <v>1</v>
      </c>
      <c r="H851" s="44" t="s">
        <v>327</v>
      </c>
      <c r="I851" s="49" t="s">
        <v>364</v>
      </c>
      <c r="J851" s="51">
        <v>18</v>
      </c>
      <c r="K851" s="51"/>
      <c r="L851" s="51">
        <v>54</v>
      </c>
      <c r="M851" s="51">
        <v>1</v>
      </c>
      <c r="N851" s="52"/>
      <c r="O851" s="52"/>
      <c r="P851" s="52"/>
      <c r="Q851" s="52"/>
      <c r="R851" s="52"/>
      <c r="S851" s="52"/>
      <c r="T851" s="55"/>
      <c r="U851" s="51"/>
      <c r="V851" s="51"/>
      <c r="W851" s="51">
        <f t="shared" si="39"/>
        <v>39</v>
      </c>
      <c r="X851" s="68">
        <f t="shared" si="41"/>
        <v>2</v>
      </c>
      <c r="Y851" s="68">
        <f t="shared" si="40"/>
        <v>3</v>
      </c>
      <c r="Z851" s="49"/>
      <c r="AA851" s="49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51">
        <v>6368</v>
      </c>
      <c r="B852" s="48">
        <v>2021</v>
      </c>
      <c r="C852" s="49" t="s">
        <v>38</v>
      </c>
      <c r="D852" s="49" t="s">
        <v>229</v>
      </c>
      <c r="E852" s="49" t="s">
        <v>95</v>
      </c>
      <c r="F852" s="49" t="s">
        <v>25</v>
      </c>
      <c r="G852" s="50">
        <v>1</v>
      </c>
      <c r="H852" s="44" t="s">
        <v>327</v>
      </c>
      <c r="I852" s="49" t="s">
        <v>334</v>
      </c>
      <c r="J852" s="51"/>
      <c r="K852" s="51"/>
      <c r="L852" s="51">
        <v>108</v>
      </c>
      <c r="M852" s="51">
        <v>1</v>
      </c>
      <c r="N852" s="52"/>
      <c r="O852" s="52"/>
      <c r="P852" s="52"/>
      <c r="Q852" s="52"/>
      <c r="R852" s="52"/>
      <c r="S852" s="52"/>
      <c r="T852" s="55"/>
      <c r="U852" s="51"/>
      <c r="V852" s="51"/>
      <c r="W852" s="51">
        <f t="shared" si="39"/>
        <v>39</v>
      </c>
      <c r="X852" s="68">
        <f t="shared" si="41"/>
        <v>2</v>
      </c>
      <c r="Y852" s="68">
        <f t="shared" si="40"/>
        <v>3</v>
      </c>
      <c r="Z852" s="49"/>
      <c r="AA852" s="49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51">
        <v>6368</v>
      </c>
      <c r="B853" s="48">
        <v>2021</v>
      </c>
      <c r="C853" s="49" t="s">
        <v>35</v>
      </c>
      <c r="D853" s="49" t="s">
        <v>130</v>
      </c>
      <c r="E853" s="49" t="s">
        <v>26</v>
      </c>
      <c r="F853" s="49" t="s">
        <v>25</v>
      </c>
      <c r="G853" s="50">
        <v>1</v>
      </c>
      <c r="H853" s="44" t="s">
        <v>327</v>
      </c>
      <c r="I853" s="49" t="s">
        <v>357</v>
      </c>
      <c r="J853" s="51"/>
      <c r="K853" s="51"/>
      <c r="L853" s="51"/>
      <c r="M853" s="51"/>
      <c r="N853" s="52"/>
      <c r="O853" s="52"/>
      <c r="P853" s="52"/>
      <c r="Q853" s="52"/>
      <c r="R853" s="52"/>
      <c r="S853" s="52"/>
      <c r="T853" s="55"/>
      <c r="U853" s="51"/>
      <c r="V853" s="51">
        <v>60</v>
      </c>
      <c r="W853" s="51">
        <f t="shared" si="39"/>
        <v>39</v>
      </c>
      <c r="X853" s="68">
        <f t="shared" si="41"/>
        <v>2</v>
      </c>
      <c r="Y853" s="68">
        <f t="shared" si="40"/>
        <v>3</v>
      </c>
      <c r="Z853" s="49"/>
      <c r="AA853" s="49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51">
        <v>6368</v>
      </c>
      <c r="B854" s="48">
        <v>2021</v>
      </c>
      <c r="C854" s="49" t="s">
        <v>35</v>
      </c>
      <c r="D854" s="49" t="s">
        <v>72</v>
      </c>
      <c r="E854" s="49" t="s">
        <v>26</v>
      </c>
      <c r="F854" s="49" t="s">
        <v>25</v>
      </c>
      <c r="G854" s="50">
        <v>1</v>
      </c>
      <c r="H854" s="44" t="s">
        <v>327</v>
      </c>
      <c r="I854" s="49" t="s">
        <v>357</v>
      </c>
      <c r="J854" s="51"/>
      <c r="K854" s="51"/>
      <c r="L854" s="51"/>
      <c r="M854" s="51"/>
      <c r="N854" s="52"/>
      <c r="O854" s="52"/>
      <c r="P854" s="52"/>
      <c r="Q854" s="52"/>
      <c r="R854" s="52"/>
      <c r="S854" s="52"/>
      <c r="T854" s="55"/>
      <c r="U854" s="51"/>
      <c r="V854" s="51">
        <v>60</v>
      </c>
      <c r="W854" s="51">
        <f t="shared" si="39"/>
        <v>39</v>
      </c>
      <c r="X854" s="68">
        <f t="shared" si="41"/>
        <v>2</v>
      </c>
      <c r="Y854" s="68">
        <f t="shared" si="40"/>
        <v>3</v>
      </c>
      <c r="Z854" s="49"/>
      <c r="AA854" s="49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51">
        <v>6368</v>
      </c>
      <c r="B855" s="48">
        <v>2021</v>
      </c>
      <c r="C855" s="49" t="s">
        <v>35</v>
      </c>
      <c r="D855" s="49" t="s">
        <v>311</v>
      </c>
      <c r="E855" s="49" t="s">
        <v>63</v>
      </c>
      <c r="F855" s="49" t="s">
        <v>374</v>
      </c>
      <c r="G855" s="50">
        <v>1</v>
      </c>
      <c r="H855" s="44" t="s">
        <v>327</v>
      </c>
      <c r="I855" s="49" t="s">
        <v>357</v>
      </c>
      <c r="J855" s="51"/>
      <c r="K855" s="51"/>
      <c r="L855" s="51"/>
      <c r="M855" s="51"/>
      <c r="N855" s="53"/>
      <c r="O855" s="53"/>
      <c r="P855" s="53"/>
      <c r="Q855" s="53"/>
      <c r="R855" s="53"/>
      <c r="S855" s="53"/>
      <c r="T855" s="55"/>
      <c r="U855" s="51"/>
      <c r="V855" s="51">
        <v>200</v>
      </c>
      <c r="W855" s="51">
        <f t="shared" si="39"/>
        <v>39</v>
      </c>
      <c r="X855" s="68">
        <f t="shared" si="41"/>
        <v>2</v>
      </c>
      <c r="Y855" s="68">
        <f t="shared" si="40"/>
        <v>3</v>
      </c>
      <c r="Z855" s="49"/>
      <c r="AA855" s="49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51">
        <v>6368</v>
      </c>
      <c r="B856" s="48">
        <v>2021</v>
      </c>
      <c r="C856" s="49" t="s">
        <v>35</v>
      </c>
      <c r="D856" s="49" t="s">
        <v>312</v>
      </c>
      <c r="E856" s="49" t="s">
        <v>63</v>
      </c>
      <c r="F856" s="49" t="s">
        <v>374</v>
      </c>
      <c r="G856" s="50">
        <v>1</v>
      </c>
      <c r="H856" s="44" t="s">
        <v>327</v>
      </c>
      <c r="I856" s="49" t="s">
        <v>357</v>
      </c>
      <c r="J856" s="51"/>
      <c r="K856" s="51"/>
      <c r="L856" s="51"/>
      <c r="M856" s="51"/>
      <c r="N856" s="53"/>
      <c r="O856" s="53"/>
      <c r="P856" s="53"/>
      <c r="Q856" s="53"/>
      <c r="R856" s="53"/>
      <c r="S856" s="53"/>
      <c r="T856" s="55"/>
      <c r="U856" s="51"/>
      <c r="V856" s="51">
        <v>200</v>
      </c>
      <c r="W856" s="51">
        <f t="shared" si="39"/>
        <v>39</v>
      </c>
      <c r="X856" s="68">
        <f t="shared" si="41"/>
        <v>2</v>
      </c>
      <c r="Y856" s="68">
        <f t="shared" si="40"/>
        <v>3</v>
      </c>
      <c r="Z856" s="49"/>
      <c r="AA856" s="49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51">
        <v>6368</v>
      </c>
      <c r="B857" s="48">
        <v>2021</v>
      </c>
      <c r="C857" s="49" t="s">
        <v>35</v>
      </c>
      <c r="D857" s="49" t="s">
        <v>117</v>
      </c>
      <c r="E857" s="49" t="s">
        <v>33</v>
      </c>
      <c r="F857" s="49" t="s">
        <v>25</v>
      </c>
      <c r="G857" s="50">
        <v>0.75</v>
      </c>
      <c r="H857" s="51" t="s">
        <v>327</v>
      </c>
      <c r="I857" s="49" t="s">
        <v>357</v>
      </c>
      <c r="J857" s="51"/>
      <c r="K857" s="51"/>
      <c r="L857" s="51"/>
      <c r="M857" s="54"/>
      <c r="N857" s="54"/>
      <c r="O857" s="54"/>
      <c r="P857" s="54"/>
      <c r="Q857" s="54"/>
      <c r="R857" s="54"/>
      <c r="S857" s="52"/>
      <c r="T857" s="60"/>
      <c r="U857" s="51"/>
      <c r="V857" s="51">
        <v>40</v>
      </c>
      <c r="W857" s="51">
        <f t="shared" si="39"/>
        <v>39</v>
      </c>
      <c r="X857" s="68">
        <f t="shared" si="41"/>
        <v>2</v>
      </c>
      <c r="Y857" s="68">
        <f t="shared" si="40"/>
        <v>3</v>
      </c>
      <c r="Z857" s="49"/>
      <c r="AA857" s="49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51">
        <v>6368</v>
      </c>
      <c r="B858" s="48">
        <v>2021</v>
      </c>
      <c r="C858" s="49" t="s">
        <v>35</v>
      </c>
      <c r="D858" s="49" t="s">
        <v>70</v>
      </c>
      <c r="E858" s="49" t="s">
        <v>28</v>
      </c>
      <c r="F858" s="49" t="s">
        <v>23</v>
      </c>
      <c r="G858" s="50">
        <v>1</v>
      </c>
      <c r="H858" s="51" t="s">
        <v>327</v>
      </c>
      <c r="I858" s="49" t="s">
        <v>357</v>
      </c>
      <c r="J858" s="51"/>
      <c r="K858" s="51"/>
      <c r="L858" s="51"/>
      <c r="M858" s="54"/>
      <c r="N858" s="54"/>
      <c r="O858" s="54"/>
      <c r="P858" s="54"/>
      <c r="Q858" s="54"/>
      <c r="R858" s="54"/>
      <c r="S858" s="52"/>
      <c r="T858" s="60"/>
      <c r="U858" s="51"/>
      <c r="V858" s="51">
        <v>20</v>
      </c>
      <c r="W858" s="51">
        <f t="shared" si="39"/>
        <v>39</v>
      </c>
      <c r="X858" s="68">
        <f t="shared" si="41"/>
        <v>2</v>
      </c>
      <c r="Y858" s="68">
        <f t="shared" si="40"/>
        <v>3</v>
      </c>
      <c r="Z858" s="49"/>
      <c r="AA858" s="49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51">
        <v>6368</v>
      </c>
      <c r="B859" s="48">
        <v>2021</v>
      </c>
      <c r="C859" s="49" t="s">
        <v>35</v>
      </c>
      <c r="D859" s="49" t="s">
        <v>312</v>
      </c>
      <c r="E859" s="49" t="s">
        <v>63</v>
      </c>
      <c r="F859" s="49" t="s">
        <v>374</v>
      </c>
      <c r="G859" s="50">
        <v>1</v>
      </c>
      <c r="H859" s="51" t="s">
        <v>327</v>
      </c>
      <c r="I859" s="49" t="s">
        <v>358</v>
      </c>
      <c r="J859" s="51"/>
      <c r="K859" s="51"/>
      <c r="L859" s="51"/>
      <c r="M859" s="54"/>
      <c r="N859" s="54"/>
      <c r="O859" s="54"/>
      <c r="P859" s="54"/>
      <c r="Q859" s="54"/>
      <c r="R859" s="54">
        <v>7</v>
      </c>
      <c r="S859" s="52">
        <v>5</v>
      </c>
      <c r="T859" s="60"/>
      <c r="U859" s="51"/>
      <c r="V859" s="51"/>
      <c r="W859" s="51">
        <f t="shared" si="39"/>
        <v>39</v>
      </c>
      <c r="X859" s="68">
        <f t="shared" si="41"/>
        <v>2</v>
      </c>
      <c r="Y859" s="68">
        <f t="shared" si="40"/>
        <v>3</v>
      </c>
      <c r="Z859" s="49"/>
      <c r="AA859" s="49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51">
        <v>6368</v>
      </c>
      <c r="B860" s="48">
        <v>2021</v>
      </c>
      <c r="C860" s="49" t="s">
        <v>35</v>
      </c>
      <c r="D860" s="49" t="s">
        <v>117</v>
      </c>
      <c r="E860" s="49" t="s">
        <v>33</v>
      </c>
      <c r="F860" s="49" t="s">
        <v>25</v>
      </c>
      <c r="G860" s="50">
        <v>0.75</v>
      </c>
      <c r="H860" s="51" t="s">
        <v>327</v>
      </c>
      <c r="I860" s="49" t="s">
        <v>358</v>
      </c>
      <c r="J860" s="51"/>
      <c r="K860" s="51"/>
      <c r="L860" s="51"/>
      <c r="M860" s="54"/>
      <c r="N860" s="54"/>
      <c r="O860" s="54"/>
      <c r="P860" s="54"/>
      <c r="Q860" s="54"/>
      <c r="R860" s="54">
        <v>7</v>
      </c>
      <c r="S860" s="52">
        <v>5</v>
      </c>
      <c r="T860" s="60"/>
      <c r="U860" s="51"/>
      <c r="V860" s="51"/>
      <c r="W860" s="51">
        <f t="shared" si="39"/>
        <v>39</v>
      </c>
      <c r="X860" s="68">
        <f t="shared" si="41"/>
        <v>2</v>
      </c>
      <c r="Y860" s="68">
        <f t="shared" si="40"/>
        <v>3</v>
      </c>
      <c r="Z860" s="49"/>
      <c r="AA860" s="49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51">
        <v>6368</v>
      </c>
      <c r="B861" s="48">
        <v>2021</v>
      </c>
      <c r="C861" s="49" t="s">
        <v>35</v>
      </c>
      <c r="D861" s="49" t="s">
        <v>116</v>
      </c>
      <c r="E861" s="49" t="s">
        <v>28</v>
      </c>
      <c r="F861" s="49" t="s">
        <v>56</v>
      </c>
      <c r="G861" s="50">
        <v>1</v>
      </c>
      <c r="H861" s="51" t="s">
        <v>327</v>
      </c>
      <c r="I861" s="49" t="s">
        <v>358</v>
      </c>
      <c r="J861" s="51"/>
      <c r="K861" s="51"/>
      <c r="L861" s="51"/>
      <c r="M861" s="54"/>
      <c r="N861" s="54"/>
      <c r="O861" s="54"/>
      <c r="P861" s="54"/>
      <c r="Q861" s="54"/>
      <c r="R861" s="54">
        <v>6</v>
      </c>
      <c r="S861" s="52">
        <v>3</v>
      </c>
      <c r="T861" s="60"/>
      <c r="U861" s="51"/>
      <c r="V861" s="51"/>
      <c r="W861" s="51">
        <f t="shared" si="39"/>
        <v>39</v>
      </c>
      <c r="X861" s="68">
        <f t="shared" si="41"/>
        <v>2</v>
      </c>
      <c r="Y861" s="68">
        <f t="shared" si="40"/>
        <v>3</v>
      </c>
      <c r="Z861" s="49"/>
      <c r="AA861" s="49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51">
        <v>6368</v>
      </c>
      <c r="B862" s="48">
        <v>2021</v>
      </c>
      <c r="C862" s="49" t="s">
        <v>35</v>
      </c>
      <c r="D862" s="49" t="s">
        <v>311</v>
      </c>
      <c r="E862" s="49" t="s">
        <v>63</v>
      </c>
      <c r="F862" s="49" t="s">
        <v>374</v>
      </c>
      <c r="G862" s="50">
        <v>1</v>
      </c>
      <c r="H862" s="51" t="s">
        <v>327</v>
      </c>
      <c r="I862" s="49" t="s">
        <v>371</v>
      </c>
      <c r="J862" s="51"/>
      <c r="K862" s="51"/>
      <c r="L862" s="51"/>
      <c r="M862" s="54">
        <v>1</v>
      </c>
      <c r="N862" s="54"/>
      <c r="O862" s="54"/>
      <c r="P862" s="54"/>
      <c r="Q862" s="54"/>
      <c r="R862" s="54"/>
      <c r="S862" s="52"/>
      <c r="T862" s="60"/>
      <c r="U862" s="51"/>
      <c r="V862" s="51"/>
      <c r="W862" s="51">
        <f t="shared" si="39"/>
        <v>39</v>
      </c>
      <c r="X862" s="68">
        <f t="shared" si="41"/>
        <v>2</v>
      </c>
      <c r="Y862" s="68">
        <f t="shared" si="40"/>
        <v>3</v>
      </c>
      <c r="Z862" s="49"/>
      <c r="AA862" s="49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51">
        <v>5762</v>
      </c>
      <c r="B863" s="48">
        <v>2018</v>
      </c>
      <c r="C863" s="49" t="s">
        <v>35</v>
      </c>
      <c r="D863" s="49" t="s">
        <v>72</v>
      </c>
      <c r="E863" s="49" t="s">
        <v>26</v>
      </c>
      <c r="F863" s="49" t="s">
        <v>25</v>
      </c>
      <c r="G863" s="50">
        <v>1</v>
      </c>
      <c r="H863" s="51">
        <v>17248</v>
      </c>
      <c r="I863" s="49" t="s">
        <v>302</v>
      </c>
      <c r="J863" s="51"/>
      <c r="K863" s="51"/>
      <c r="L863" s="51"/>
      <c r="M863" s="54"/>
      <c r="N863" s="54"/>
      <c r="O863" s="54"/>
      <c r="P863" s="54"/>
      <c r="Q863" s="54"/>
      <c r="R863" s="54"/>
      <c r="S863" s="52"/>
      <c r="T863" s="60"/>
      <c r="U863" s="51"/>
      <c r="V863" s="51">
        <v>22</v>
      </c>
      <c r="AA863" s="49"/>
    </row>
    <row r="864" spans="1:57" ht="25.5" x14ac:dyDescent="0.25">
      <c r="A864" s="51">
        <v>5762</v>
      </c>
      <c r="B864" s="48">
        <v>2018</v>
      </c>
      <c r="C864" s="49" t="s">
        <v>35</v>
      </c>
      <c r="D864" s="49" t="s">
        <v>116</v>
      </c>
      <c r="E864" s="49" t="s">
        <v>28</v>
      </c>
      <c r="F864" s="49" t="s">
        <v>56</v>
      </c>
      <c r="G864" s="50">
        <v>1</v>
      </c>
      <c r="H864" s="51">
        <v>17248</v>
      </c>
      <c r="I864" s="49" t="s">
        <v>302</v>
      </c>
      <c r="J864" s="51"/>
      <c r="K864" s="51"/>
      <c r="L864" s="51"/>
      <c r="M864" s="54"/>
      <c r="N864" s="54"/>
      <c r="O864" s="54"/>
      <c r="P864" s="54"/>
      <c r="Q864" s="54"/>
      <c r="R864" s="54"/>
      <c r="S864" s="52"/>
      <c r="T864" s="60"/>
      <c r="U864" s="51"/>
      <c r="V864" s="51">
        <v>66</v>
      </c>
      <c r="AA864" s="49"/>
    </row>
    <row r="865" spans="1:27" ht="25.5" x14ac:dyDescent="0.25">
      <c r="A865" s="51">
        <v>5762</v>
      </c>
      <c r="B865" s="48">
        <v>2018</v>
      </c>
      <c r="C865" s="49" t="s">
        <v>35</v>
      </c>
      <c r="D865" s="49" t="s">
        <v>36</v>
      </c>
      <c r="E865" s="49" t="s">
        <v>26</v>
      </c>
      <c r="F865" s="49" t="s">
        <v>25</v>
      </c>
      <c r="G865" s="50">
        <v>1</v>
      </c>
      <c r="H865" s="51">
        <v>17248</v>
      </c>
      <c r="I865" s="49" t="s">
        <v>302</v>
      </c>
      <c r="J865" s="51"/>
      <c r="K865" s="51"/>
      <c r="L865" s="51"/>
      <c r="M865" s="54"/>
      <c r="N865" s="54"/>
      <c r="O865" s="54"/>
      <c r="P865" s="54"/>
      <c r="Q865" s="54"/>
      <c r="R865" s="54"/>
      <c r="S865" s="52"/>
      <c r="T865" s="60"/>
      <c r="U865" s="51"/>
      <c r="V865" s="51">
        <v>22</v>
      </c>
      <c r="AA865" s="49"/>
    </row>
    <row r="866" spans="1:27" ht="25.5" x14ac:dyDescent="0.25">
      <c r="A866" s="51">
        <v>5762</v>
      </c>
      <c r="B866" s="48">
        <v>2018</v>
      </c>
      <c r="C866" s="49" t="s">
        <v>35</v>
      </c>
      <c r="D866" s="49" t="s">
        <v>130</v>
      </c>
      <c r="E866" s="49" t="s">
        <v>26</v>
      </c>
      <c r="F866" s="49" t="s">
        <v>25</v>
      </c>
      <c r="G866" s="50">
        <v>1</v>
      </c>
      <c r="H866" s="51">
        <v>17248</v>
      </c>
      <c r="I866" s="49" t="s">
        <v>302</v>
      </c>
      <c r="J866" s="51"/>
      <c r="K866" s="51"/>
      <c r="L866" s="51"/>
      <c r="M866" s="54"/>
      <c r="N866" s="54"/>
      <c r="O866" s="54"/>
      <c r="P866" s="54"/>
      <c r="Q866" s="54"/>
      <c r="R866" s="54"/>
      <c r="S866" s="52"/>
      <c r="T866" s="60"/>
      <c r="U866" s="51"/>
      <c r="V866" s="51">
        <v>22</v>
      </c>
      <c r="AA866" s="49"/>
    </row>
    <row r="867" spans="1:27" ht="25.5" x14ac:dyDescent="0.25">
      <c r="A867" s="51">
        <v>5762</v>
      </c>
      <c r="B867" s="48">
        <v>2018</v>
      </c>
      <c r="C867" s="49" t="s">
        <v>35</v>
      </c>
      <c r="D867" s="49" t="s">
        <v>93</v>
      </c>
      <c r="E867" s="49" t="s">
        <v>28</v>
      </c>
      <c r="F867" s="49" t="s">
        <v>23</v>
      </c>
      <c r="G867" s="50">
        <v>1</v>
      </c>
      <c r="H867" s="51">
        <v>17248</v>
      </c>
      <c r="I867" s="49" t="s">
        <v>302</v>
      </c>
      <c r="J867" s="51"/>
      <c r="K867" s="51"/>
      <c r="L867" s="51"/>
      <c r="M867" s="54"/>
      <c r="N867" s="54"/>
      <c r="O867" s="54"/>
      <c r="P867" s="54"/>
      <c r="Q867" s="54"/>
      <c r="R867" s="54"/>
      <c r="S867" s="52"/>
      <c r="T867" s="60"/>
      <c r="U867" s="51"/>
      <c r="V867" s="51">
        <v>44</v>
      </c>
      <c r="AA867" s="49"/>
    </row>
    <row r="868" spans="1:27" ht="25.5" x14ac:dyDescent="0.25">
      <c r="A868" s="51">
        <v>5762</v>
      </c>
      <c r="B868" s="48">
        <v>2018</v>
      </c>
      <c r="C868" s="49" t="s">
        <v>35</v>
      </c>
      <c r="D868" s="49" t="s">
        <v>117</v>
      </c>
      <c r="E868" s="49" t="s">
        <v>33</v>
      </c>
      <c r="F868" s="49" t="s">
        <v>25</v>
      </c>
      <c r="G868" s="50">
        <v>1</v>
      </c>
      <c r="H868" s="51">
        <v>17248</v>
      </c>
      <c r="I868" s="49" t="s">
        <v>302</v>
      </c>
      <c r="J868" s="51"/>
      <c r="K868" s="51"/>
      <c r="L868" s="51"/>
      <c r="M868" s="54"/>
      <c r="N868" s="54"/>
      <c r="O868" s="54"/>
      <c r="P868" s="54"/>
      <c r="Q868" s="54"/>
      <c r="R868" s="54"/>
      <c r="S868" s="52"/>
      <c r="T868" s="60"/>
      <c r="U868" s="51"/>
      <c r="V868" s="51">
        <v>44</v>
      </c>
      <c r="AA868" s="49"/>
    </row>
    <row r="869" spans="1:27" ht="38.25" x14ac:dyDescent="0.25">
      <c r="A869" s="51">
        <v>6370</v>
      </c>
      <c r="B869" s="48">
        <v>2019</v>
      </c>
      <c r="C869" s="49" t="s">
        <v>35</v>
      </c>
      <c r="D869" s="49" t="s">
        <v>70</v>
      </c>
      <c r="E869" s="49" t="s">
        <v>28</v>
      </c>
      <c r="F869" s="49" t="s">
        <v>23</v>
      </c>
      <c r="G869" s="50">
        <v>1</v>
      </c>
      <c r="H869" s="51" t="s">
        <v>367</v>
      </c>
      <c r="I869" s="49" t="s">
        <v>302</v>
      </c>
      <c r="J869" s="51"/>
      <c r="K869" s="51"/>
      <c r="L869" s="51"/>
      <c r="M869" s="54"/>
      <c r="N869" s="54"/>
      <c r="O869" s="54"/>
      <c r="P869" s="54"/>
      <c r="Q869" s="54"/>
      <c r="R869" s="54"/>
      <c r="S869" s="52"/>
      <c r="T869" s="60"/>
      <c r="U869" s="51"/>
      <c r="V869" s="51">
        <v>22</v>
      </c>
      <c r="AA869" s="49"/>
    </row>
    <row r="870" spans="1:27" ht="38.25" x14ac:dyDescent="0.25">
      <c r="A870" s="51">
        <v>6370</v>
      </c>
      <c r="B870" s="48">
        <v>2019</v>
      </c>
      <c r="C870" s="49" t="s">
        <v>35</v>
      </c>
      <c r="D870" s="49" t="s">
        <v>72</v>
      </c>
      <c r="E870" s="49" t="s">
        <v>26</v>
      </c>
      <c r="F870" s="49" t="s">
        <v>25</v>
      </c>
      <c r="G870" s="50">
        <v>1</v>
      </c>
      <c r="H870" s="51" t="s">
        <v>367</v>
      </c>
      <c r="I870" s="49" t="s">
        <v>302</v>
      </c>
      <c r="J870" s="51"/>
      <c r="K870" s="51"/>
      <c r="L870" s="51"/>
      <c r="M870" s="54"/>
      <c r="N870" s="54"/>
      <c r="O870" s="54"/>
      <c r="P870" s="54"/>
      <c r="Q870" s="54"/>
      <c r="R870" s="54"/>
      <c r="S870" s="52"/>
      <c r="T870" s="60"/>
      <c r="U870" s="51"/>
      <c r="V870" s="51">
        <v>44</v>
      </c>
      <c r="AA870" s="49"/>
    </row>
    <row r="871" spans="1:27" ht="38.25" x14ac:dyDescent="0.25">
      <c r="A871" s="51">
        <v>6370</v>
      </c>
      <c r="B871" s="48">
        <v>2019</v>
      </c>
      <c r="C871" s="49" t="s">
        <v>35</v>
      </c>
      <c r="D871" s="49" t="s">
        <v>190</v>
      </c>
      <c r="E871" s="49" t="s">
        <v>26</v>
      </c>
      <c r="F871" s="49" t="s">
        <v>25</v>
      </c>
      <c r="G871" s="50">
        <v>1</v>
      </c>
      <c r="H871" s="51" t="s">
        <v>367</v>
      </c>
      <c r="I871" s="49" t="s">
        <v>302</v>
      </c>
      <c r="J871" s="51"/>
      <c r="K871" s="51"/>
      <c r="L871" s="51"/>
      <c r="M871" s="54"/>
      <c r="N871" s="54"/>
      <c r="O871" s="54"/>
      <c r="P871" s="54"/>
      <c r="Q871" s="54"/>
      <c r="R871" s="54"/>
      <c r="S871" s="52"/>
      <c r="T871" s="60"/>
      <c r="U871" s="51"/>
      <c r="V871" s="51">
        <v>22</v>
      </c>
      <c r="AA871" s="49"/>
    </row>
    <row r="872" spans="1:27" ht="38.25" x14ac:dyDescent="0.25">
      <c r="A872" s="51">
        <v>6370</v>
      </c>
      <c r="B872" s="48">
        <v>2019</v>
      </c>
      <c r="C872" s="49" t="s">
        <v>35</v>
      </c>
      <c r="D872" s="49" t="s">
        <v>116</v>
      </c>
      <c r="E872" s="49" t="s">
        <v>28</v>
      </c>
      <c r="F872" s="49" t="s">
        <v>56</v>
      </c>
      <c r="G872" s="50">
        <v>1</v>
      </c>
      <c r="H872" s="51" t="s">
        <v>367</v>
      </c>
      <c r="I872" s="49" t="s">
        <v>302</v>
      </c>
      <c r="J872" s="51"/>
      <c r="K872" s="51"/>
      <c r="L872" s="51"/>
      <c r="M872" s="54"/>
      <c r="N872" s="54"/>
      <c r="O872" s="54"/>
      <c r="P872" s="54"/>
      <c r="Q872" s="54"/>
      <c r="R872" s="54"/>
      <c r="S872" s="52"/>
      <c r="T872" s="60"/>
      <c r="U872" s="51"/>
      <c r="V872" s="51">
        <v>66</v>
      </c>
      <c r="AA872" s="49"/>
    </row>
    <row r="873" spans="1:27" ht="38.25" x14ac:dyDescent="0.25">
      <c r="A873" s="51">
        <v>6370</v>
      </c>
      <c r="B873" s="48">
        <v>2019</v>
      </c>
      <c r="C873" s="49" t="s">
        <v>35</v>
      </c>
      <c r="D873" s="49" t="s">
        <v>36</v>
      </c>
      <c r="E873" s="49" t="s">
        <v>26</v>
      </c>
      <c r="F873" s="49" t="s">
        <v>25</v>
      </c>
      <c r="G873" s="50">
        <v>1</v>
      </c>
      <c r="H873" s="51" t="s">
        <v>367</v>
      </c>
      <c r="I873" s="49" t="s">
        <v>302</v>
      </c>
      <c r="J873" s="51"/>
      <c r="K873" s="51"/>
      <c r="L873" s="51"/>
      <c r="M873" s="54"/>
      <c r="N873" s="54"/>
      <c r="O873" s="54"/>
      <c r="P873" s="54"/>
      <c r="Q873" s="54"/>
      <c r="R873" s="54"/>
      <c r="S873" s="52"/>
      <c r="T873" s="60"/>
      <c r="U873" s="51"/>
      <c r="V873" s="51">
        <v>22</v>
      </c>
      <c r="AA873" s="49"/>
    </row>
    <row r="874" spans="1:27" ht="38.25" x14ac:dyDescent="0.25">
      <c r="A874" s="51">
        <v>6370</v>
      </c>
      <c r="B874" s="48">
        <v>2019</v>
      </c>
      <c r="C874" s="49" t="s">
        <v>35</v>
      </c>
      <c r="D874" s="49" t="s">
        <v>130</v>
      </c>
      <c r="E874" s="49" t="s">
        <v>26</v>
      </c>
      <c r="F874" s="49" t="s">
        <v>25</v>
      </c>
      <c r="G874" s="50">
        <v>1</v>
      </c>
      <c r="H874" s="51" t="s">
        <v>367</v>
      </c>
      <c r="I874" s="49" t="s">
        <v>302</v>
      </c>
      <c r="J874" s="51"/>
      <c r="K874" s="51"/>
      <c r="L874" s="51"/>
      <c r="M874" s="54"/>
      <c r="N874" s="54"/>
      <c r="O874" s="54"/>
      <c r="P874" s="54"/>
      <c r="Q874" s="54"/>
      <c r="R874" s="54"/>
      <c r="S874" s="52"/>
      <c r="T874" s="60"/>
      <c r="U874" s="51"/>
      <c r="V874" s="51">
        <v>44</v>
      </c>
      <c r="AA874" s="49"/>
    </row>
    <row r="875" spans="1:27" ht="51" x14ac:dyDescent="0.25">
      <c r="A875" s="51">
        <v>4848</v>
      </c>
      <c r="B875" s="48">
        <v>2019</v>
      </c>
      <c r="C875" s="49" t="s">
        <v>0</v>
      </c>
      <c r="D875" s="49" t="s">
        <v>272</v>
      </c>
      <c r="E875" s="49" t="s">
        <v>27</v>
      </c>
      <c r="F875" s="49" t="s">
        <v>25</v>
      </c>
      <c r="G875" s="50">
        <v>0.75</v>
      </c>
      <c r="H875" s="51" t="s">
        <v>323</v>
      </c>
      <c r="I875" s="49" t="s">
        <v>273</v>
      </c>
      <c r="J875" s="51">
        <v>18</v>
      </c>
      <c r="K875" s="51">
        <v>18</v>
      </c>
      <c r="L875" s="51"/>
      <c r="M875" s="54"/>
      <c r="N875" s="54"/>
      <c r="O875" s="54"/>
      <c r="P875" s="54"/>
      <c r="Q875" s="54"/>
      <c r="R875" s="54"/>
      <c r="S875" s="52"/>
      <c r="T875" s="60">
        <v>4</v>
      </c>
      <c r="U875" s="51"/>
      <c r="V875" s="51"/>
      <c r="AA875" s="49"/>
    </row>
    <row r="876" spans="1:27" ht="38.25" x14ac:dyDescent="0.25">
      <c r="A876" s="51">
        <v>4848</v>
      </c>
      <c r="B876" s="48">
        <v>2019</v>
      </c>
      <c r="C876" s="49" t="s">
        <v>38</v>
      </c>
      <c r="D876" s="49" t="s">
        <v>229</v>
      </c>
      <c r="E876" s="49" t="s">
        <v>95</v>
      </c>
      <c r="F876" s="49" t="s">
        <v>25</v>
      </c>
      <c r="G876" s="50">
        <v>1</v>
      </c>
      <c r="H876" s="51" t="s">
        <v>323</v>
      </c>
      <c r="I876" s="49" t="s">
        <v>362</v>
      </c>
      <c r="J876" s="51"/>
      <c r="K876" s="51"/>
      <c r="L876" s="51"/>
      <c r="M876" s="54">
        <v>1</v>
      </c>
      <c r="N876" s="54">
        <v>1</v>
      </c>
      <c r="O876" s="54"/>
      <c r="P876" s="54"/>
      <c r="Q876" s="54"/>
      <c r="R876" s="54"/>
      <c r="S876" s="52"/>
      <c r="T876" s="60"/>
      <c r="U876" s="51"/>
      <c r="V876" s="51"/>
      <c r="AA876" s="49"/>
    </row>
    <row r="877" spans="1:27" ht="51" x14ac:dyDescent="0.25">
      <c r="A877" s="51">
        <v>4848</v>
      </c>
      <c r="B877" s="48">
        <v>2019</v>
      </c>
      <c r="C877" s="49" t="s">
        <v>38</v>
      </c>
      <c r="D877" s="49" t="s">
        <v>229</v>
      </c>
      <c r="E877" s="49" t="s">
        <v>95</v>
      </c>
      <c r="F877" s="49" t="s">
        <v>25</v>
      </c>
      <c r="G877" s="50">
        <v>1</v>
      </c>
      <c r="H877" s="51" t="s">
        <v>323</v>
      </c>
      <c r="I877" s="49" t="s">
        <v>274</v>
      </c>
      <c r="J877" s="51">
        <v>36</v>
      </c>
      <c r="K877" s="51">
        <v>36</v>
      </c>
      <c r="L877" s="51"/>
      <c r="M877" s="54"/>
      <c r="N877" s="54"/>
      <c r="O877" s="54"/>
      <c r="P877" s="54"/>
      <c r="Q877" s="54"/>
      <c r="R877" s="54"/>
      <c r="S877" s="52"/>
      <c r="T877" s="60">
        <v>7</v>
      </c>
      <c r="U877" s="51"/>
      <c r="V877" s="51"/>
      <c r="AA877" s="49"/>
    </row>
    <row r="878" spans="1:27" ht="38.25" x14ac:dyDescent="0.25">
      <c r="A878" s="51">
        <v>4848</v>
      </c>
      <c r="B878" s="48">
        <v>2019</v>
      </c>
      <c r="C878" s="49" t="s">
        <v>38</v>
      </c>
      <c r="D878" s="49" t="s">
        <v>152</v>
      </c>
      <c r="E878" s="49" t="s">
        <v>27</v>
      </c>
      <c r="F878" s="49" t="s">
        <v>25</v>
      </c>
      <c r="G878" s="50">
        <v>0.75</v>
      </c>
      <c r="H878" s="51" t="s">
        <v>323</v>
      </c>
      <c r="I878" s="49" t="s">
        <v>276</v>
      </c>
      <c r="J878" s="51">
        <v>18</v>
      </c>
      <c r="K878" s="51">
        <v>18</v>
      </c>
      <c r="L878" s="51"/>
      <c r="M878" s="54"/>
      <c r="N878" s="54"/>
      <c r="O878" s="54"/>
      <c r="P878" s="54"/>
      <c r="Q878" s="54"/>
      <c r="R878" s="54"/>
      <c r="S878" s="52"/>
      <c r="T878" s="60">
        <v>4</v>
      </c>
      <c r="U878" s="51"/>
      <c r="V878" s="51"/>
      <c r="AA878" s="49"/>
    </row>
    <row r="879" spans="1:27" ht="38.25" x14ac:dyDescent="0.25">
      <c r="A879" s="51">
        <v>4848</v>
      </c>
      <c r="B879" s="48">
        <v>2019</v>
      </c>
      <c r="C879" s="49" t="s">
        <v>38</v>
      </c>
      <c r="D879" s="49" t="s">
        <v>266</v>
      </c>
      <c r="E879" s="49" t="s">
        <v>20</v>
      </c>
      <c r="F879" s="49" t="s">
        <v>21</v>
      </c>
      <c r="G879" s="50">
        <v>0.37</v>
      </c>
      <c r="H879" s="51" t="s">
        <v>323</v>
      </c>
      <c r="I879" s="49" t="s">
        <v>278</v>
      </c>
      <c r="J879" s="51">
        <v>18</v>
      </c>
      <c r="K879" s="51">
        <v>18</v>
      </c>
      <c r="L879" s="51"/>
      <c r="M879" s="54"/>
      <c r="N879" s="54"/>
      <c r="O879" s="54"/>
      <c r="P879" s="54"/>
      <c r="Q879" s="54"/>
      <c r="R879" s="54"/>
      <c r="S879" s="52"/>
      <c r="T879" s="60">
        <v>4</v>
      </c>
      <c r="U879" s="51"/>
      <c r="V879" s="51"/>
      <c r="AA879" s="49"/>
    </row>
    <row r="880" spans="1:27" ht="38.25" x14ac:dyDescent="0.25">
      <c r="A880" s="51">
        <v>4848</v>
      </c>
      <c r="B880" s="48">
        <v>2019</v>
      </c>
      <c r="C880" s="49" t="s">
        <v>38</v>
      </c>
      <c r="D880" s="49" t="s">
        <v>266</v>
      </c>
      <c r="E880" s="49" t="s">
        <v>20</v>
      </c>
      <c r="F880" s="49" t="s">
        <v>21</v>
      </c>
      <c r="G880" s="50">
        <v>0.37</v>
      </c>
      <c r="H880" s="51" t="s">
        <v>323</v>
      </c>
      <c r="I880" s="49" t="s">
        <v>279</v>
      </c>
      <c r="J880" s="51">
        <v>18</v>
      </c>
      <c r="K880" s="51">
        <v>18</v>
      </c>
      <c r="L880" s="51"/>
      <c r="M880" s="54"/>
      <c r="N880" s="54"/>
      <c r="O880" s="54"/>
      <c r="P880" s="54"/>
      <c r="Q880" s="54"/>
      <c r="R880" s="54"/>
      <c r="S880" s="52"/>
      <c r="T880" s="60">
        <v>4</v>
      </c>
      <c r="U880" s="51"/>
      <c r="V880" s="51"/>
      <c r="AA880" s="49"/>
    </row>
  </sheetData>
  <autoFilter ref="A1:AA862"/>
  <mergeCells count="15">
    <mergeCell ref="BB1:BE1"/>
    <mergeCell ref="J2:V2"/>
    <mergeCell ref="AD1:AG1"/>
    <mergeCell ref="AH1:AK1"/>
    <mergeCell ref="AL1:AO1"/>
    <mergeCell ref="AP1:AS1"/>
    <mergeCell ref="AT1:AW1"/>
    <mergeCell ref="AX1:BA1"/>
    <mergeCell ref="AX8:BA8"/>
    <mergeCell ref="BB8:BE8"/>
    <mergeCell ref="AD8:AG8"/>
    <mergeCell ref="AH8:AK8"/>
    <mergeCell ref="AL8:AO8"/>
    <mergeCell ref="AP8:AS8"/>
    <mergeCell ref="AT8:AW8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795">
    <cfRule type="containsBlanks" dxfId="25" priority="19">
      <formula>LEN(TRIM(G795))=0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2">
    <cfRule type="containsBlanks" dxfId="19" priority="20">
      <formula>LEN(TRIM(G562))=0</formula>
    </cfRule>
  </conditionalFormatting>
  <conditionalFormatting sqref="G834">
    <cfRule type="containsBlanks" dxfId="18" priority="18">
      <formula>LEN(TRIM(G834))=0</formula>
    </cfRule>
  </conditionalFormatting>
  <conditionalFormatting sqref="G568">
    <cfRule type="containsBlanks" dxfId="17" priority="17">
      <formula>LEN(TRIM(G568))=0</formula>
    </cfRule>
  </conditionalFormatting>
  <conditionalFormatting sqref="G558">
    <cfRule type="containsBlanks" dxfId="16" priority="16">
      <formula>LEN(TRIM(G558))=0</formula>
    </cfRule>
  </conditionalFormatting>
  <conditionalFormatting sqref="G559">
    <cfRule type="containsBlanks" dxfId="15" priority="15">
      <formula>LEN(TRIM(G559))=0</formula>
    </cfRule>
  </conditionalFormatting>
  <conditionalFormatting sqref="G569">
    <cfRule type="containsBlanks" dxfId="14" priority="14">
      <formula>LEN(TRIM(G569))=0</formula>
    </cfRule>
  </conditionalFormatting>
  <conditionalFormatting sqref="G63">
    <cfRule type="containsBlanks" dxfId="13" priority="13">
      <formula>LEN(TRIM(G63))=0</formula>
    </cfRule>
  </conditionalFormatting>
  <conditionalFormatting sqref="G57">
    <cfRule type="containsBlanks" dxfId="12" priority="10">
      <formula>LEN(TRIM(G57))=0</formula>
    </cfRule>
  </conditionalFormatting>
  <conditionalFormatting sqref="G60">
    <cfRule type="containsBlanks" dxfId="11" priority="8">
      <formula>LEN(TRIM(G60))=0</formula>
    </cfRule>
  </conditionalFormatting>
  <conditionalFormatting sqref="G109:G111">
    <cfRule type="containsBlanks" dxfId="10" priority="7">
      <formula>LEN(TRIM(G109))=0</formula>
    </cfRule>
  </conditionalFormatting>
  <conditionalFormatting sqref="G685">
    <cfRule type="containsBlanks" dxfId="9" priority="3">
      <formula>LEN(TRIM(G685))=0</formula>
    </cfRule>
  </conditionalFormatting>
  <conditionalFormatting sqref="G788">
    <cfRule type="containsBlanks" dxfId="8" priority="2">
      <formula>LEN(TRIM(G788))=0</formula>
    </cfRule>
  </conditionalFormatting>
  <conditionalFormatting sqref="G863:G880">
    <cfRule type="containsBlanks" dxfId="7" priority="1">
      <formula>LEN(TRIM(G863))=0</formula>
    </cfRule>
  </conditionalFormatting>
  <conditionalFormatting sqref="G841:G844">
    <cfRule type="containsBlanks" dxfId="6" priority="26">
      <formula>LEN(TRIM(G841))=0</formula>
    </cfRule>
  </conditionalFormatting>
  <conditionalFormatting sqref="G72">
    <cfRule type="containsBlanks" dxfId="5" priority="12">
      <formula>LEN(TRIM(G72))=0</formula>
    </cfRule>
  </conditionalFormatting>
  <conditionalFormatting sqref="G42">
    <cfRule type="containsBlanks" dxfId="4" priority="11">
      <formula>LEN(TRIM(G42))=0</formula>
    </cfRule>
  </conditionalFormatting>
  <conditionalFormatting sqref="G55">
    <cfRule type="containsBlanks" dxfId="3" priority="9">
      <formula>LEN(TRIM(G55))=0</formula>
    </cfRule>
  </conditionalFormatting>
  <conditionalFormatting sqref="G90">
    <cfRule type="containsBlanks" dxfId="2" priority="6">
      <formula>LEN(TRIM(G90))=0</formula>
    </cfRule>
  </conditionalFormatting>
  <conditionalFormatting sqref="G89">
    <cfRule type="containsBlanks" dxfId="1" priority="5">
      <formula>LEN(TRIM(G89))=0</formula>
    </cfRule>
  </conditionalFormatting>
  <conditionalFormatting sqref="G674">
    <cfRule type="containsBlanks" dxfId="0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Q862"/>
  <sheetViews>
    <sheetView zoomScale="60" zoomScaleNormal="60" workbookViewId="0">
      <pane xSplit="1" ySplit="2" topLeftCell="B837" activePane="bottomRight" state="frozen"/>
      <selection activeCell="H25" sqref="H25"/>
      <selection pane="topRight" activeCell="H25" sqref="H25"/>
      <selection pane="bottomLeft" activeCell="H25" sqref="H25"/>
      <selection pane="bottomRight" activeCell="AB3" sqref="A3:AB862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30" max="31" width="11.140625" bestFit="1" customWidth="1"/>
    <col min="36" max="36" width="35.42578125" style="6" customWidth="1"/>
    <col min="37" max="37" width="11" style="6" customWidth="1"/>
    <col min="38" max="38" width="9.140625" style="6"/>
    <col min="39" max="39" width="11.140625" style="6" customWidth="1"/>
    <col min="40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69" max="143" width="15.7109375" customWidth="1"/>
    <col min="147" max="221" width="15.7109375" customWidth="1"/>
  </cols>
  <sheetData>
    <row r="1" spans="1:225" s="6" customFormat="1" ht="53.25" customHeight="1" thickBot="1" x14ac:dyDescent="0.5">
      <c r="A1" s="1"/>
      <c r="B1" s="2"/>
      <c r="C1" s="3"/>
      <c r="D1" s="61"/>
      <c r="E1" s="3"/>
      <c r="F1" s="3"/>
      <c r="G1" s="3"/>
      <c r="H1" s="2"/>
      <c r="I1" s="3"/>
      <c r="J1" s="35" t="s">
        <v>10</v>
      </c>
      <c r="K1" s="35" t="s">
        <v>11</v>
      </c>
      <c r="L1" s="3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2" t="s">
        <v>288</v>
      </c>
      <c r="R1" s="62" t="s">
        <v>303</v>
      </c>
      <c r="S1" s="62" t="s">
        <v>304</v>
      </c>
      <c r="T1" s="46" t="s">
        <v>13</v>
      </c>
      <c r="U1" s="35" t="s">
        <v>14</v>
      </c>
      <c r="V1" s="35" t="s">
        <v>17</v>
      </c>
      <c r="W1" s="2"/>
      <c r="X1" s="2"/>
      <c r="Y1" s="2"/>
      <c r="Z1" s="3"/>
      <c r="AA1" s="71"/>
      <c r="AB1" s="70"/>
      <c r="AC1" s="70"/>
      <c r="AD1" s="70"/>
      <c r="AE1" s="70"/>
      <c r="AF1" s="70"/>
      <c r="AG1" s="70"/>
      <c r="AH1" s="70"/>
      <c r="AJ1" s="10" t="s">
        <v>293</v>
      </c>
      <c r="AK1" s="72" t="s">
        <v>294</v>
      </c>
      <c r="AL1" s="73"/>
      <c r="AM1" s="73"/>
      <c r="AN1" s="74"/>
      <c r="AO1" s="72" t="s">
        <v>295</v>
      </c>
      <c r="AP1" s="73"/>
      <c r="AQ1" s="73"/>
      <c r="AR1" s="74"/>
      <c r="AS1" s="72" t="s">
        <v>296</v>
      </c>
      <c r="AT1" s="73"/>
      <c r="AU1" s="73"/>
      <c r="AV1" s="74"/>
      <c r="AW1" s="72" t="s">
        <v>297</v>
      </c>
      <c r="AX1" s="73"/>
      <c r="AY1" s="73"/>
      <c r="AZ1" s="74"/>
      <c r="BA1" s="72" t="s">
        <v>320</v>
      </c>
      <c r="BB1" s="73"/>
      <c r="BC1" s="73"/>
      <c r="BD1" s="74"/>
      <c r="BE1" s="72" t="s">
        <v>321</v>
      </c>
      <c r="BF1" s="73"/>
      <c r="BG1" s="73"/>
      <c r="BH1" s="74"/>
      <c r="BI1" s="72" t="s">
        <v>322</v>
      </c>
      <c r="BJ1" s="73"/>
      <c r="BK1" s="73"/>
      <c r="BL1" s="74"/>
      <c r="BN1" s="20" t="s">
        <v>313</v>
      </c>
      <c r="BO1" s="20"/>
      <c r="BQ1" s="6" t="s">
        <v>385</v>
      </c>
      <c r="BR1" s="6" t="str">
        <f t="array" ref="BR1:EN1">Преподаватели!C1:BY1</f>
        <v>Абдуллаева Любовь Магомедовна</v>
      </c>
      <c r="BS1" s="6" t="str">
        <v>Абрамян Геннадий Владимирович</v>
      </c>
      <c r="BT1" s="6" t="str">
        <v>Авксентьева Елена Юрьевна</v>
      </c>
      <c r="BU1" s="6" t="str">
        <v>Акимов Станислав Сергеевич</v>
      </c>
      <c r="BV1" s="6" t="str">
        <v>Аксютин Павел Александрович</v>
      </c>
      <c r="BW1" s="6" t="str">
        <v>Атаян Ануш Михайловна</v>
      </c>
      <c r="BX1" s="6" t="str">
        <v>Байгузева Александра Петровна</v>
      </c>
      <c r="BY1" s="6" t="str">
        <v>Барченко Сергей Алексеевич</v>
      </c>
      <c r="BZ1" s="6" t="str">
        <v>Бендюкова Татьяна Савельевна</v>
      </c>
      <c r="CA1" s="6" t="str">
        <v>Богатова Елена Владимировна</v>
      </c>
      <c r="CB1" s="6" t="str">
        <v>Бочковская Виктория Леонидовна</v>
      </c>
      <c r="CC1" s="6" t="str">
        <v>Васильев Сергей Васильевич</v>
      </c>
      <c r="CD1" s="6" t="str">
        <v>Василькова Ирина Генриховна</v>
      </c>
      <c r="CE1" s="6" t="str">
        <v>Васютина Ирина Павловна</v>
      </c>
      <c r="CF1" s="6" t="str">
        <v>Власов Дмитрий Викторович</v>
      </c>
      <c r="CG1" s="6" t="str">
        <v>Власова Елена Зотиковна</v>
      </c>
      <c r="CH1" s="6" t="str">
        <v>Воробьев Владимир Иванович</v>
      </c>
      <c r="CI1" s="6" t="str">
        <v>Гасумянц Виталий Эдуардович</v>
      </c>
      <c r="CJ1" s="6" t="str">
        <v>Гончарко Дмитрий Николаевич</v>
      </c>
      <c r="CK1" s="6" t="str">
        <v>Гончарова Светлана Викторовна</v>
      </c>
      <c r="CL1" s="6" t="str">
        <v>Государев Илья Борисович</v>
      </c>
      <c r="CM1" s="6" t="str">
        <v>Готская Ирина Борисовна</v>
      </c>
      <c r="CN1" s="6" t="str">
        <v>Дулин Юрий Николаевич</v>
      </c>
      <c r="CO1" s="6" t="str">
        <v>Еремина Нелли Владимировна</v>
      </c>
      <c r="CP1" s="6" t="str">
        <v>Ерошкина Ольга Николаевна</v>
      </c>
      <c r="CQ1" s="6" t="str">
        <v>Есипова Александра Анатольевна</v>
      </c>
      <c r="CR1" s="6" t="str">
        <v>Жаркой Александр Борисович</v>
      </c>
      <c r="CS1" s="6" t="str">
        <v>Жуков Николай Николаевич</v>
      </c>
      <c r="CT1" s="6" t="str">
        <v>Жукова Татьяна Викторовна</v>
      </c>
      <c r="CU1" s="6" t="str">
        <v>Земляницин Владимир Александрович</v>
      </c>
      <c r="CV1" s="6" t="str">
        <v>Зюкин Анатолий Васильевич</v>
      </c>
      <c r="CW1" s="6" t="str">
        <v>Иванов Георгий Владимирович</v>
      </c>
      <c r="CX1" s="6" t="str">
        <v>Иванова Екатерина Алексеевна</v>
      </c>
      <c r="CY1" s="6" t="str">
        <v>Ильина Татьяна Сергеевна</v>
      </c>
      <c r="CZ1" s="6" t="str">
        <v>Карпова Наталья Александровна</v>
      </c>
      <c r="DA1" s="6" t="str">
        <v>Качоровская Анна Евгеньевна</v>
      </c>
      <c r="DB1" s="6" t="str">
        <v>Колдунов Андрей Витальевич</v>
      </c>
      <c r="DC1" s="6" t="str">
        <v>Кондаков Юрий Евгеньевич</v>
      </c>
      <c r="DD1" s="6" t="str">
        <v>Копыльцов Александр Васильевич</v>
      </c>
      <c r="DE1" s="6" t="str">
        <v>Косова Ирина Святославна</v>
      </c>
      <c r="DF1" s="6" t="str">
        <v>Кравченко Наталия Николаевна</v>
      </c>
      <c r="DG1" s="6" t="str">
        <v>Кудрявцева Наталья Фаддеевна</v>
      </c>
      <c r="DH1" s="6" t="str">
        <v>Кужельная Оксана Владимировна</v>
      </c>
      <c r="DI1" s="6" t="str">
        <v>Кузнецова Надежда Леонидовна</v>
      </c>
      <c r="DJ1" s="6" t="str">
        <v>Лапина Ирина Александровна</v>
      </c>
      <c r="DK1" s="6" t="str">
        <v>Левина Ирина Николаевна</v>
      </c>
      <c r="DL1" s="6" t="str">
        <v>Лужков Александр Альбертович</v>
      </c>
      <c r="DM1" s="6" t="str">
        <v>Любимов Александр Владимирович</v>
      </c>
      <c r="DN1" s="6" t="str">
        <v>Маслов Вадим Владимирович</v>
      </c>
      <c r="DO1" s="6" t="str">
        <v>Матюшичев Илья Юрьевич</v>
      </c>
      <c r="DP1" s="6" t="str">
        <v>Михайлов Александр Борисович</v>
      </c>
      <c r="DQ1" s="6" t="str">
        <v>Николаева Наталья Викторовна</v>
      </c>
      <c r="DR1" s="6" t="str">
        <v>Пальтиель Лев Романович</v>
      </c>
      <c r="DS1" s="6" t="str">
        <v>Пантелеева Людмила Валентиновна</v>
      </c>
      <c r="DT1" s="6" t="str">
        <v>Певзнер Игорь Михайлович</v>
      </c>
      <c r="DU1" s="6" t="str">
        <v>Пентина Анна Юрьевна</v>
      </c>
      <c r="DV1" s="6" t="str">
        <v>Полякова Наталия Александровна</v>
      </c>
      <c r="DW1" s="6" t="str">
        <v>Порязь Надежда Вадимовна</v>
      </c>
      <c r="DX1" s="6" t="str">
        <v>Поспелов Михаил Владимирович</v>
      </c>
      <c r="DY1" s="6" t="str">
        <v>Пую Юлия Валерьевна</v>
      </c>
      <c r="DZ1" s="6" t="str">
        <v>Разуваев Николай Викторович</v>
      </c>
      <c r="EA1" s="6" t="str">
        <v>Райкова Вера Алексеевна</v>
      </c>
      <c r="EB1" s="6" t="str">
        <v>Рудаков Леонид Ильич</v>
      </c>
      <c r="EC1" s="6" t="str">
        <v>Серегин Александр Николаевич</v>
      </c>
      <c r="ED1" s="6" t="str">
        <v>Серегин Павел Павлович</v>
      </c>
      <c r="EE1" s="6" t="str">
        <v>Силантьев Евгений Евгеньевич</v>
      </c>
      <c r="EF1" s="6" t="str">
        <v>Смирнов Александр Михайлович</v>
      </c>
      <c r="EG1" s="6" t="str">
        <v>Тарамжина Людмила Витольдовна</v>
      </c>
      <c r="EH1" s="6" t="str">
        <v>Тихонова Анастасия Михайловна</v>
      </c>
      <c r="EI1" s="6" t="str">
        <v>Хахалина Марина Сергеевна</v>
      </c>
      <c r="EJ1" s="6" t="str">
        <v>Хинич Иосиф Исаакович</v>
      </c>
      <c r="EK1" s="6" t="str">
        <v>Шалденкова Анна Владимировна</v>
      </c>
      <c r="EL1" s="6" t="str">
        <v>Шангин Андрей Борисович</v>
      </c>
      <c r="EM1" s="6" t="str">
        <v>Швецкий Михаил Владимирович</v>
      </c>
      <c r="EN1" s="6" t="str">
        <v>Швинк Лоренс Ричард</v>
      </c>
      <c r="ER1" s="6" t="str">
        <f t="shared" ref="ER1:FW1" si="0">BR1</f>
        <v>Абдуллаева Любовь Магомедовна</v>
      </c>
      <c r="ES1" s="6" t="str">
        <f t="shared" si="0"/>
        <v>Абрамян Геннадий Владимирович</v>
      </c>
      <c r="ET1" s="6" t="str">
        <f t="shared" si="0"/>
        <v>Авксентьева Елена Юрьевна</v>
      </c>
      <c r="EU1" s="6" t="str">
        <f t="shared" si="0"/>
        <v>Акимов Станислав Сергеевич</v>
      </c>
      <c r="EV1" s="6" t="str">
        <f t="shared" si="0"/>
        <v>Аксютин Павел Александрович</v>
      </c>
      <c r="EW1" s="6" t="str">
        <f t="shared" si="0"/>
        <v>Атаян Ануш Михайловна</v>
      </c>
      <c r="EX1" s="6" t="str">
        <f t="shared" si="0"/>
        <v>Байгузева Александра Петровна</v>
      </c>
      <c r="EY1" s="6" t="str">
        <f t="shared" si="0"/>
        <v>Барченко Сергей Алексеевич</v>
      </c>
      <c r="EZ1" s="6" t="str">
        <f t="shared" si="0"/>
        <v>Бендюкова Татьяна Савельевна</v>
      </c>
      <c r="FA1" s="6" t="str">
        <f t="shared" si="0"/>
        <v>Богатова Елена Владимировна</v>
      </c>
      <c r="FB1" s="6" t="str">
        <f t="shared" si="0"/>
        <v>Бочковская Виктория Леонидовна</v>
      </c>
      <c r="FC1" s="6" t="str">
        <f t="shared" si="0"/>
        <v>Васильев Сергей Васильевич</v>
      </c>
      <c r="FD1" s="6" t="str">
        <f t="shared" si="0"/>
        <v>Василькова Ирина Генриховна</v>
      </c>
      <c r="FE1" s="6" t="str">
        <f t="shared" si="0"/>
        <v>Васютина Ирина Павловна</v>
      </c>
      <c r="FF1" s="6" t="str">
        <f t="shared" si="0"/>
        <v>Власов Дмитрий Викторович</v>
      </c>
      <c r="FG1" s="6" t="str">
        <f t="shared" si="0"/>
        <v>Власова Елена Зотиковна</v>
      </c>
      <c r="FH1" s="6" t="str">
        <f t="shared" si="0"/>
        <v>Воробьев Владимир Иванович</v>
      </c>
      <c r="FI1" s="6" t="str">
        <f t="shared" si="0"/>
        <v>Гасумянц Виталий Эдуардович</v>
      </c>
      <c r="FJ1" s="6" t="str">
        <f t="shared" si="0"/>
        <v>Гончарко Дмитрий Николаевич</v>
      </c>
      <c r="FK1" s="6" t="str">
        <f t="shared" si="0"/>
        <v>Гончарова Светлана Викторовна</v>
      </c>
      <c r="FL1" s="6" t="str">
        <f t="shared" si="0"/>
        <v>Государев Илья Борисович</v>
      </c>
      <c r="FM1" s="6" t="str">
        <f t="shared" si="0"/>
        <v>Готская Ирина Борисовна</v>
      </c>
      <c r="FN1" s="6" t="str">
        <f t="shared" si="0"/>
        <v>Дулин Юрий Николаевич</v>
      </c>
      <c r="FO1" s="6" t="str">
        <f t="shared" si="0"/>
        <v>Еремина Нелли Владимировна</v>
      </c>
      <c r="FP1" s="6" t="str">
        <f t="shared" si="0"/>
        <v>Ерошкина Ольга Николаевна</v>
      </c>
      <c r="FQ1" s="6" t="str">
        <f t="shared" si="0"/>
        <v>Есипова Александра Анатольевна</v>
      </c>
      <c r="FR1" s="6" t="str">
        <f t="shared" si="0"/>
        <v>Жаркой Александр Борисович</v>
      </c>
      <c r="FS1" s="6" t="str">
        <f t="shared" si="0"/>
        <v>Жуков Николай Николаевич</v>
      </c>
      <c r="FT1" s="6" t="str">
        <f t="shared" si="0"/>
        <v>Жукова Татьяна Викторовна</v>
      </c>
      <c r="FU1" s="6" t="str">
        <f t="shared" si="0"/>
        <v>Земляницин Владимир Александрович</v>
      </c>
      <c r="FV1" s="6" t="str">
        <f t="shared" si="0"/>
        <v>Зюкин Анатолий Васильевич</v>
      </c>
      <c r="FW1" s="6" t="str">
        <f t="shared" si="0"/>
        <v>Иванов Георгий Владимирович</v>
      </c>
      <c r="FX1" s="6" t="str">
        <f t="shared" ref="FX1:HC1" si="1">CX1</f>
        <v>Иванова Екатерина Алексеевна</v>
      </c>
      <c r="FY1" s="6" t="str">
        <f t="shared" si="1"/>
        <v>Ильина Татьяна Сергеевна</v>
      </c>
      <c r="FZ1" s="6" t="str">
        <f t="shared" si="1"/>
        <v>Карпова Наталья Александровна</v>
      </c>
      <c r="GA1" s="6" t="str">
        <f t="shared" si="1"/>
        <v>Качоровская Анна Евгеньевна</v>
      </c>
      <c r="GB1" s="6" t="str">
        <f t="shared" si="1"/>
        <v>Колдунов Андрей Витальевич</v>
      </c>
      <c r="GC1" s="6" t="str">
        <f t="shared" si="1"/>
        <v>Кондаков Юрий Евгеньевич</v>
      </c>
      <c r="GD1" s="6" t="str">
        <f t="shared" si="1"/>
        <v>Копыльцов Александр Васильевич</v>
      </c>
      <c r="GE1" s="6" t="str">
        <f t="shared" si="1"/>
        <v>Косова Ирина Святославна</v>
      </c>
      <c r="GF1" s="6" t="str">
        <f t="shared" si="1"/>
        <v>Кравченко Наталия Николаевна</v>
      </c>
      <c r="GG1" s="6" t="str">
        <f t="shared" si="1"/>
        <v>Кудрявцева Наталья Фаддеевна</v>
      </c>
      <c r="GH1" s="6" t="str">
        <f t="shared" si="1"/>
        <v>Кужельная Оксана Владимировна</v>
      </c>
      <c r="GI1" s="6" t="str">
        <f t="shared" si="1"/>
        <v>Кузнецова Надежда Леонидовна</v>
      </c>
      <c r="GJ1" s="6" t="str">
        <f t="shared" si="1"/>
        <v>Лапина Ирина Александровна</v>
      </c>
      <c r="GK1" s="6" t="str">
        <f t="shared" si="1"/>
        <v>Левина Ирина Николаевна</v>
      </c>
      <c r="GL1" s="6" t="str">
        <f t="shared" si="1"/>
        <v>Лужков Александр Альбертович</v>
      </c>
      <c r="GM1" s="6" t="str">
        <f t="shared" si="1"/>
        <v>Любимов Александр Владимирович</v>
      </c>
      <c r="GN1" s="6" t="str">
        <f t="shared" si="1"/>
        <v>Маслов Вадим Владимирович</v>
      </c>
      <c r="GO1" s="6" t="str">
        <f t="shared" si="1"/>
        <v>Матюшичев Илья Юрьевич</v>
      </c>
      <c r="GP1" s="6" t="str">
        <f t="shared" si="1"/>
        <v>Михайлов Александр Борисович</v>
      </c>
      <c r="GQ1" s="6" t="str">
        <f t="shared" si="1"/>
        <v>Николаева Наталья Викторовна</v>
      </c>
      <c r="GR1" s="6" t="str">
        <f t="shared" si="1"/>
        <v>Пальтиель Лев Романович</v>
      </c>
      <c r="GS1" s="6" t="str">
        <f t="shared" si="1"/>
        <v>Пантелеева Людмила Валентиновна</v>
      </c>
      <c r="GT1" s="6" t="str">
        <f t="shared" si="1"/>
        <v>Певзнер Игорь Михайлович</v>
      </c>
      <c r="GU1" s="6" t="str">
        <f t="shared" si="1"/>
        <v>Пентина Анна Юрьевна</v>
      </c>
      <c r="GV1" s="6" t="str">
        <f t="shared" si="1"/>
        <v>Полякова Наталия Александровна</v>
      </c>
      <c r="GW1" s="6" t="str">
        <f t="shared" si="1"/>
        <v>Порязь Надежда Вадимовна</v>
      </c>
      <c r="GX1" s="6" t="str">
        <f t="shared" si="1"/>
        <v>Поспелов Михаил Владимирович</v>
      </c>
      <c r="GY1" s="6" t="str">
        <f t="shared" si="1"/>
        <v>Пую Юлия Валерьевна</v>
      </c>
      <c r="GZ1" s="6" t="str">
        <f t="shared" si="1"/>
        <v>Разуваев Николай Викторович</v>
      </c>
      <c r="HA1" s="6" t="str">
        <f t="shared" si="1"/>
        <v>Райкова Вера Алексеевна</v>
      </c>
      <c r="HB1" s="6" t="str">
        <f t="shared" si="1"/>
        <v>Рудаков Леонид Ильич</v>
      </c>
      <c r="HC1" s="6" t="str">
        <f t="shared" si="1"/>
        <v>Серегин Александр Николаевич</v>
      </c>
      <c r="HD1" s="6" t="str">
        <f t="shared" ref="HD1:II1" si="2">ED1</f>
        <v>Серегин Павел Павлович</v>
      </c>
      <c r="HE1" s="6" t="str">
        <f t="shared" si="2"/>
        <v>Силантьев Евгений Евгеньевич</v>
      </c>
      <c r="HF1" s="6" t="str">
        <f t="shared" si="2"/>
        <v>Смирнов Александр Михайлович</v>
      </c>
      <c r="HG1" s="6" t="str">
        <f t="shared" si="2"/>
        <v>Тарамжина Людмила Витольдовна</v>
      </c>
      <c r="HH1" s="6" t="str">
        <f t="shared" si="2"/>
        <v>Тихонова Анастасия Михайловна</v>
      </c>
      <c r="HI1" s="6" t="str">
        <f t="shared" si="2"/>
        <v>Хахалина Марина Сергеевна</v>
      </c>
      <c r="HJ1" s="6" t="str">
        <f t="shared" si="2"/>
        <v>Хинич Иосиф Исаакович</v>
      </c>
      <c r="HK1" s="6" t="str">
        <f t="shared" si="2"/>
        <v>Шалденкова Анна Владимировна</v>
      </c>
      <c r="HL1" s="6" t="str">
        <f t="shared" si="2"/>
        <v>Шангин Андрей Борисович</v>
      </c>
      <c r="HM1" s="6" t="str">
        <f t="shared" si="2"/>
        <v>Швецкий Михаил Владимирович</v>
      </c>
      <c r="HN1" s="6" t="str">
        <f t="shared" si="2"/>
        <v>Швинк Лоренс Ричард</v>
      </c>
    </row>
    <row r="2" spans="1:225" s="6" customFormat="1" ht="105" x14ac:dyDescent="0.35">
      <c r="A2" s="36" t="s">
        <v>7</v>
      </c>
      <c r="B2" s="34" t="s">
        <v>29</v>
      </c>
      <c r="C2" s="33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8</v>
      </c>
      <c r="I2" s="33" t="s">
        <v>9</v>
      </c>
      <c r="J2" s="75" t="s">
        <v>16</v>
      </c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34" t="s">
        <v>18</v>
      </c>
      <c r="X2" s="37" t="s">
        <v>378</v>
      </c>
      <c r="Y2" s="37" t="s">
        <v>379</v>
      </c>
      <c r="Z2" s="33" t="s">
        <v>15</v>
      </c>
      <c r="AA2" s="69" t="s">
        <v>19</v>
      </c>
      <c r="AB2" s="69" t="s">
        <v>289</v>
      </c>
      <c r="AC2" s="69" t="s">
        <v>384</v>
      </c>
      <c r="AD2" s="69" t="s">
        <v>290</v>
      </c>
      <c r="AE2" s="69" t="s">
        <v>291</v>
      </c>
      <c r="AF2" s="69" t="s">
        <v>292</v>
      </c>
      <c r="AG2" s="69" t="s">
        <v>376</v>
      </c>
      <c r="AH2" s="69" t="s">
        <v>377</v>
      </c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Q2" s="6">
        <f>SUM(BR2:EN2)</f>
        <v>63.408994166666659</v>
      </c>
      <c r="BR2" s="6">
        <f>SUM(BR3:BR862)</f>
        <v>0.32192941176470585</v>
      </c>
      <c r="BS2" s="6">
        <f t="shared" ref="BS2:ED2" si="3">SUM(BS3:BS862)</f>
        <v>3.321272500000001</v>
      </c>
      <c r="BT2" s="6">
        <f t="shared" si="3"/>
        <v>5.1260249999999994</v>
      </c>
      <c r="BU2" s="6">
        <f t="shared" si="3"/>
        <v>7.154166666666667E-2</v>
      </c>
      <c r="BV2" s="6">
        <f t="shared" si="3"/>
        <v>1.724088888888889</v>
      </c>
      <c r="BW2" s="6">
        <f t="shared" si="3"/>
        <v>2.0752124999999997</v>
      </c>
      <c r="BX2" s="6">
        <f t="shared" si="3"/>
        <v>8.7494117647058833E-2</v>
      </c>
      <c r="BY2" s="6">
        <f t="shared" si="3"/>
        <v>0.10992941176470589</v>
      </c>
      <c r="BZ2" s="6">
        <f t="shared" si="3"/>
        <v>6.3487500000000002E-2</v>
      </c>
      <c r="CA2" s="6">
        <f t="shared" si="3"/>
        <v>8.0512500000000001E-2</v>
      </c>
      <c r="CB2" s="6">
        <f t="shared" si="3"/>
        <v>0.1229625</v>
      </c>
      <c r="CC2" s="6">
        <f t="shared" si="3"/>
        <v>8.0512500000000001E-2</v>
      </c>
      <c r="CD2" s="6">
        <f t="shared" si="3"/>
        <v>0.12401176470588235</v>
      </c>
      <c r="CE2" s="6">
        <f t="shared" si="3"/>
        <v>0.16822352941176472</v>
      </c>
      <c r="CF2" s="6">
        <f t="shared" si="3"/>
        <v>0.70068888888888881</v>
      </c>
      <c r="CG2" s="6">
        <f t="shared" si="3"/>
        <v>5.7481</v>
      </c>
      <c r="CH2" s="6">
        <f t="shared" si="3"/>
        <v>1.8213111111111107</v>
      </c>
      <c r="CI2" s="6">
        <f t="shared" si="3"/>
        <v>0.44704000000000005</v>
      </c>
      <c r="CJ2" s="6">
        <f t="shared" si="3"/>
        <v>0.1013375</v>
      </c>
      <c r="CK2" s="6">
        <f t="shared" si="3"/>
        <v>4.5460250000000011</v>
      </c>
      <c r="CL2" s="6">
        <f t="shared" si="3"/>
        <v>5.4085750000000008</v>
      </c>
      <c r="CM2" s="6">
        <f t="shared" si="3"/>
        <v>2.2645200000000001</v>
      </c>
      <c r="CN2" s="6">
        <f t="shared" si="3"/>
        <v>6.5987500000000004E-2</v>
      </c>
      <c r="CO2" s="6">
        <f t="shared" si="3"/>
        <v>5.9752941176470585E-2</v>
      </c>
      <c r="CP2" s="6">
        <f t="shared" si="3"/>
        <v>8.7237499999999996E-2</v>
      </c>
      <c r="CQ2" s="6">
        <f t="shared" si="3"/>
        <v>0.27158749999999998</v>
      </c>
      <c r="CR2" s="6">
        <f t="shared" si="3"/>
        <v>0.72911250000000005</v>
      </c>
      <c r="CS2" s="6">
        <f t="shared" si="3"/>
        <v>4.4311555555555557</v>
      </c>
      <c r="CT2" s="6">
        <f t="shared" si="3"/>
        <v>0.1279294117647059</v>
      </c>
      <c r="CU2" s="6">
        <f t="shared" si="3"/>
        <v>9.4E-2</v>
      </c>
      <c r="CV2" s="6">
        <f t="shared" si="3"/>
        <v>4.5826666666666675E-2</v>
      </c>
      <c r="CW2" s="6">
        <f t="shared" si="3"/>
        <v>4.2962500000000008E-2</v>
      </c>
      <c r="CX2" s="6">
        <f t="shared" si="3"/>
        <v>0.9145000000000002</v>
      </c>
      <c r="CY2" s="6">
        <f t="shared" si="3"/>
        <v>3.2569411764705891</v>
      </c>
      <c r="CZ2" s="6">
        <f t="shared" si="3"/>
        <v>2.485087500000001</v>
      </c>
      <c r="DA2" s="6">
        <f t="shared" si="3"/>
        <v>5.6433333333333335E-2</v>
      </c>
      <c r="DB2" s="6">
        <f t="shared" si="3"/>
        <v>6.5987500000000004E-2</v>
      </c>
      <c r="DC2" s="6">
        <f t="shared" si="3"/>
        <v>0.19031999999999999</v>
      </c>
      <c r="DD2" s="6">
        <f t="shared" si="3"/>
        <v>1.3079222222222222</v>
      </c>
      <c r="DE2" s="6">
        <f t="shared" si="3"/>
        <v>0.16309999999999999</v>
      </c>
      <c r="DF2" s="6">
        <f t="shared" si="3"/>
        <v>7.406666666666667E-2</v>
      </c>
      <c r="DG2" s="6">
        <f t="shared" si="3"/>
        <v>1.5570500000000003</v>
      </c>
      <c r="DH2" s="6">
        <f t="shared" si="3"/>
        <v>9.3012499999999998E-2</v>
      </c>
      <c r="DI2" s="6">
        <f t="shared" si="3"/>
        <v>1.2265999999999999</v>
      </c>
      <c r="DJ2" s="6">
        <f t="shared" si="3"/>
        <v>0.21809999999999999</v>
      </c>
      <c r="DK2" s="6">
        <f t="shared" si="3"/>
        <v>8.0087499999999992E-2</v>
      </c>
      <c r="DL2" s="6">
        <f t="shared" si="3"/>
        <v>0.74859999999999993</v>
      </c>
      <c r="DM2" s="6">
        <f t="shared" si="3"/>
        <v>0.41601333333333335</v>
      </c>
      <c r="DN2" s="6">
        <f t="shared" si="3"/>
        <v>8.2237499999999991E-2</v>
      </c>
      <c r="DO2" s="6">
        <f t="shared" si="3"/>
        <v>0.42954999999999999</v>
      </c>
      <c r="DP2" s="6">
        <f t="shared" si="3"/>
        <v>6.3487500000000002E-2</v>
      </c>
      <c r="DQ2" s="6">
        <f t="shared" si="3"/>
        <v>0.10066666666666665</v>
      </c>
      <c r="DR2" s="6">
        <f t="shared" si="3"/>
        <v>0.1381</v>
      </c>
      <c r="DS2" s="6">
        <f t="shared" si="3"/>
        <v>0.1874875</v>
      </c>
      <c r="DT2" s="6">
        <f t="shared" si="3"/>
        <v>0.28106249999999999</v>
      </c>
      <c r="DU2" s="6">
        <f t="shared" si="3"/>
        <v>0.11171250000000001</v>
      </c>
      <c r="DV2" s="6">
        <f t="shared" si="3"/>
        <v>0.13852500000000001</v>
      </c>
      <c r="DW2" s="6">
        <f t="shared" si="3"/>
        <v>0.77582352941176469</v>
      </c>
      <c r="DX2" s="6">
        <f t="shared" si="3"/>
        <v>0.11796250000000001</v>
      </c>
      <c r="DY2" s="6">
        <f t="shared" si="3"/>
        <v>0.16982666666666668</v>
      </c>
      <c r="DZ2" s="6">
        <f t="shared" si="3"/>
        <v>0.28106249999999999</v>
      </c>
      <c r="EA2" s="6">
        <f t="shared" si="3"/>
        <v>9.4E-2</v>
      </c>
      <c r="EB2" s="6">
        <f t="shared" si="3"/>
        <v>0.2016</v>
      </c>
      <c r="EC2" s="6">
        <f t="shared" si="3"/>
        <v>1.2480555555555555</v>
      </c>
      <c r="ED2" s="6">
        <f t="shared" si="3"/>
        <v>1.2057066666666667</v>
      </c>
      <c r="EE2" s="6">
        <f t="shared" ref="EE2:EN2" si="4">SUM(EE3:EE862)</f>
        <v>6.5987500000000004E-2</v>
      </c>
      <c r="EF2" s="6">
        <f t="shared" si="4"/>
        <v>6.3487500000000002E-2</v>
      </c>
      <c r="EG2" s="6">
        <f t="shared" si="4"/>
        <v>0.54069999999999996</v>
      </c>
      <c r="EH2" s="6">
        <f t="shared" si="4"/>
        <v>0.25110588235294118</v>
      </c>
      <c r="EI2" s="6">
        <f t="shared" si="4"/>
        <v>0.88494117647058834</v>
      </c>
      <c r="EJ2" s="6">
        <f t="shared" si="4"/>
        <v>0.46037333333333341</v>
      </c>
      <c r="EK2" s="6">
        <f t="shared" si="4"/>
        <v>1.572052777777778</v>
      </c>
      <c r="EL2" s="6">
        <f t="shared" si="4"/>
        <v>7.5160000000000005E-2</v>
      </c>
      <c r="EM2" s="6">
        <f t="shared" si="4"/>
        <v>8.5826666666666676E-2</v>
      </c>
      <c r="EN2" s="6">
        <f t="shared" si="4"/>
        <v>0.4583176470588235</v>
      </c>
    </row>
    <row r="3" spans="1:225" ht="21" x14ac:dyDescent="0.35">
      <c r="A3">
        <f t="array" ref="A3:L862">Данные!A3:L862</f>
        <v>3250</v>
      </c>
      <c r="B3">
        <v>2015</v>
      </c>
      <c r="C3" t="str">
        <v>компьютерных технологий и электронного обучения</v>
      </c>
      <c r="D3" t="str">
        <v>Гончарова Светлана Викторовна</v>
      </c>
      <c r="E3" t="str">
        <v>кандидат педагогических наук</v>
      </c>
      <c r="F3" t="str">
        <v>доцент</v>
      </c>
      <c r="G3">
        <v>1</v>
      </c>
      <c r="H3">
        <v>13809</v>
      </c>
      <c r="I3" t="str">
        <v>Информатика</v>
      </c>
      <c r="J3">
        <v>34</v>
      </c>
      <c r="K3">
        <v>0</v>
      </c>
      <c r="L3">
        <v>102</v>
      </c>
      <c r="M3" s="16">
        <f>ROUNDUP((J3+K3+L3)*10%,0)</f>
        <v>14</v>
      </c>
      <c r="N3" s="16">
        <f>2+(0.33*W3)</f>
        <v>2</v>
      </c>
      <c r="O3" s="16">
        <f>W3*0.25</f>
        <v>0</v>
      </c>
      <c r="P3" s="16">
        <f>W3*0.25</f>
        <v>0</v>
      </c>
      <c r="Q3" s="16">
        <f t="array" ref="Q3:AA862">Данные!Q3:AA862</f>
        <v>0</v>
      </c>
      <c r="R3" s="16">
        <v>0</v>
      </c>
      <c r="S3" s="16">
        <v>0</v>
      </c>
      <c r="T3" s="21">
        <v>12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tr">
        <v>осн</v>
      </c>
      <c r="AB3">
        <f>IF(F3 = BN$3, BO$3, IF(F3 = BN$4, BO$4, IF(F3 = BN$5, BO$5, IF(F3 = BN$6, BO$6, IF(F3 = BN$7, BO$7, IF(F3 = BN$8, BO$8, IF(F3 = BN$9, BO$9, IF(F3 = BN$10, BO$10))))))))</f>
        <v>800</v>
      </c>
      <c r="AC3" t="str">
        <f>IFERROR(IF(MATCH(H3,AK$4:BL$4,0), "ИВТ (бак)", 0), IFERROR(IF(MATCH(H3, AK$5:BL$5, 0), "КЭО (маг)", 0), " "))</f>
        <v xml:space="preserve"> </v>
      </c>
      <c r="AD3" t="str">
        <f t="shared" ref="AD3:AD66" si="5">IF(AC3=" "," ",IF(AC3="ИВТ (бак)",IF(MOD(MATCH(H3,AK$4:BL$4,0),4)=0, INDEX(AK$1:BL$4, 1,MATCH(H3,AK$4:BL$4,0)-3), INDEX(AK$1:BL$4, 1, MATCH(H3,AK$4:BL$4,0)-MOD(MATCH(H3,AK$4:BL$4,0),4)+1)), IF(MOD(MATCH(H3,AK$5:BL$5,0),4) = 0, INDEX(AK$1:BL$5, 1, MATCH(H3,AK$5:BL$5,0)-3), INDEX(AK$1:BL$5, 1, MATCH(H3,AK$5:BL$5,0)-MOD(MATCH(H3,AK$5:BL$5,0),4)+1))))</f>
        <v xml:space="preserve"> </v>
      </c>
      <c r="AE3">
        <f>SUM(J3:V3)</f>
        <v>164</v>
      </c>
      <c r="AF3">
        <f>AE3/AB3</f>
        <v>0.20499999999999999</v>
      </c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 t="array" ref="BN3:BO15">Данные!BG3:BH15</f>
        <v>заведующий кафедрой</v>
      </c>
      <c r="BO3" s="18">
        <v>700</v>
      </c>
      <c r="BR3">
        <f t="shared" ref="BR3:CA12" si="6">IF(INDEX($A$1:$I$862, ROW($I3), 4) = BR$1, $AF3, 0)</f>
        <v>0</v>
      </c>
      <c r="BS3">
        <f t="shared" si="6"/>
        <v>0</v>
      </c>
      <c r="BT3">
        <f t="shared" si="6"/>
        <v>0</v>
      </c>
      <c r="BU3">
        <f t="shared" si="6"/>
        <v>0</v>
      </c>
      <c r="BV3">
        <f t="shared" si="6"/>
        <v>0</v>
      </c>
      <c r="BW3">
        <f t="shared" si="6"/>
        <v>0</v>
      </c>
      <c r="BX3">
        <f t="shared" si="6"/>
        <v>0</v>
      </c>
      <c r="BY3">
        <f t="shared" si="6"/>
        <v>0</v>
      </c>
      <c r="BZ3">
        <f t="shared" si="6"/>
        <v>0</v>
      </c>
      <c r="CA3">
        <f t="shared" si="6"/>
        <v>0</v>
      </c>
      <c r="CB3">
        <f t="shared" ref="CB3:CK12" si="7">IF(INDEX($A$1:$I$862, ROW($I3), 4) = CB$1, $AF3, 0)</f>
        <v>0</v>
      </c>
      <c r="CC3">
        <f t="shared" si="7"/>
        <v>0</v>
      </c>
      <c r="CD3">
        <f t="shared" si="7"/>
        <v>0</v>
      </c>
      <c r="CE3">
        <f t="shared" si="7"/>
        <v>0</v>
      </c>
      <c r="CF3">
        <f t="shared" si="7"/>
        <v>0</v>
      </c>
      <c r="CG3">
        <f t="shared" si="7"/>
        <v>0</v>
      </c>
      <c r="CH3">
        <f t="shared" si="7"/>
        <v>0</v>
      </c>
      <c r="CI3">
        <f t="shared" si="7"/>
        <v>0</v>
      </c>
      <c r="CJ3">
        <f t="shared" si="7"/>
        <v>0</v>
      </c>
      <c r="CK3">
        <f t="shared" si="7"/>
        <v>0.20499999999999999</v>
      </c>
      <c r="CL3">
        <f t="shared" ref="CL3:CU12" si="8">IF(INDEX($A$1:$I$862, ROW($I3), 4) = CL$1, $AF3, 0)</f>
        <v>0</v>
      </c>
      <c r="CM3">
        <f t="shared" si="8"/>
        <v>0</v>
      </c>
      <c r="CN3">
        <f t="shared" si="8"/>
        <v>0</v>
      </c>
      <c r="CO3">
        <f t="shared" si="8"/>
        <v>0</v>
      </c>
      <c r="CP3">
        <f t="shared" si="8"/>
        <v>0</v>
      </c>
      <c r="CQ3">
        <f t="shared" si="8"/>
        <v>0</v>
      </c>
      <c r="CR3">
        <f t="shared" si="8"/>
        <v>0</v>
      </c>
      <c r="CS3">
        <f t="shared" si="8"/>
        <v>0</v>
      </c>
      <c r="CT3">
        <f t="shared" si="8"/>
        <v>0</v>
      </c>
      <c r="CU3">
        <f t="shared" si="8"/>
        <v>0</v>
      </c>
      <c r="CV3">
        <f t="shared" ref="CV3:DE12" si="9">IF(INDEX($A$1:$I$862, ROW($I3), 4) = CV$1, $AF3, 0)</f>
        <v>0</v>
      </c>
      <c r="CW3">
        <f t="shared" si="9"/>
        <v>0</v>
      </c>
      <c r="CX3">
        <f t="shared" si="9"/>
        <v>0</v>
      </c>
      <c r="CY3">
        <f t="shared" si="9"/>
        <v>0</v>
      </c>
      <c r="CZ3">
        <f t="shared" si="9"/>
        <v>0</v>
      </c>
      <c r="DA3">
        <f t="shared" si="9"/>
        <v>0</v>
      </c>
      <c r="DB3">
        <f t="shared" si="9"/>
        <v>0</v>
      </c>
      <c r="DC3">
        <f t="shared" si="9"/>
        <v>0</v>
      </c>
      <c r="DD3">
        <f t="shared" si="9"/>
        <v>0</v>
      </c>
      <c r="DE3">
        <f t="shared" si="9"/>
        <v>0</v>
      </c>
      <c r="DF3">
        <f t="shared" ref="DF3:DO12" si="10">IF(INDEX($A$1:$I$862, ROW($I3), 4) = DF$1, $AF3, 0)</f>
        <v>0</v>
      </c>
      <c r="DG3">
        <f t="shared" si="10"/>
        <v>0</v>
      </c>
      <c r="DH3">
        <f t="shared" si="10"/>
        <v>0</v>
      </c>
      <c r="DI3">
        <f t="shared" si="10"/>
        <v>0</v>
      </c>
      <c r="DJ3">
        <f t="shared" si="10"/>
        <v>0</v>
      </c>
      <c r="DK3">
        <f t="shared" si="10"/>
        <v>0</v>
      </c>
      <c r="DL3">
        <f t="shared" si="10"/>
        <v>0</v>
      </c>
      <c r="DM3">
        <f t="shared" si="10"/>
        <v>0</v>
      </c>
      <c r="DN3">
        <f t="shared" si="10"/>
        <v>0</v>
      </c>
      <c r="DO3">
        <f t="shared" si="10"/>
        <v>0</v>
      </c>
      <c r="DP3">
        <f t="shared" ref="DP3:DY12" si="11">IF(INDEX($A$1:$I$862, ROW($I3), 4) = DP$1, $AF3, 0)</f>
        <v>0</v>
      </c>
      <c r="DQ3">
        <f t="shared" si="11"/>
        <v>0</v>
      </c>
      <c r="DR3">
        <f t="shared" si="11"/>
        <v>0</v>
      </c>
      <c r="DS3">
        <f t="shared" si="11"/>
        <v>0</v>
      </c>
      <c r="DT3">
        <f t="shared" si="11"/>
        <v>0</v>
      </c>
      <c r="DU3">
        <f t="shared" si="11"/>
        <v>0</v>
      </c>
      <c r="DV3">
        <f t="shared" si="11"/>
        <v>0</v>
      </c>
      <c r="DW3">
        <f t="shared" si="11"/>
        <v>0</v>
      </c>
      <c r="DX3">
        <f t="shared" si="11"/>
        <v>0</v>
      </c>
      <c r="DY3">
        <f t="shared" si="11"/>
        <v>0</v>
      </c>
      <c r="DZ3">
        <f t="shared" ref="DZ3:EN12" si="12">IF(INDEX($A$1:$I$862, ROW($I3), 4) = DZ$1, $AF3, 0)</f>
        <v>0</v>
      </c>
      <c r="EA3">
        <f t="shared" si="12"/>
        <v>0</v>
      </c>
      <c r="EB3">
        <f t="shared" si="12"/>
        <v>0</v>
      </c>
      <c r="EC3">
        <f t="shared" si="12"/>
        <v>0</v>
      </c>
      <c r="ED3">
        <f t="shared" si="12"/>
        <v>0</v>
      </c>
      <c r="EE3">
        <f t="shared" si="12"/>
        <v>0</v>
      </c>
      <c r="EF3">
        <f t="shared" si="12"/>
        <v>0</v>
      </c>
      <c r="EG3">
        <f t="shared" si="12"/>
        <v>0</v>
      </c>
      <c r="EH3">
        <f t="shared" si="12"/>
        <v>0</v>
      </c>
      <c r="EI3">
        <f t="shared" si="12"/>
        <v>0</v>
      </c>
      <c r="EJ3">
        <f t="shared" si="12"/>
        <v>0</v>
      </c>
      <c r="EK3">
        <f t="shared" si="12"/>
        <v>0</v>
      </c>
      <c r="EL3">
        <f t="shared" si="12"/>
        <v>0</v>
      </c>
      <c r="EM3">
        <f t="shared" si="12"/>
        <v>0</v>
      </c>
      <c r="EN3">
        <f t="shared" si="12"/>
        <v>0</v>
      </c>
      <c r="ER3" s="6">
        <f>IF(INDEX($A$1:$I$862, ROW($I3), 4) = ER$1, $AE3, 0)</f>
        <v>0</v>
      </c>
      <c r="ES3" s="6">
        <f t="shared" ref="ES3:HD4" si="13">IF(INDEX($A$1:$I$862, ROW($I3), 4) = ES$1, $AE3, 0)</f>
        <v>0</v>
      </c>
      <c r="ET3" s="6">
        <f t="shared" si="13"/>
        <v>0</v>
      </c>
      <c r="EU3" s="6">
        <f t="shared" si="13"/>
        <v>0</v>
      </c>
      <c r="EV3" s="6">
        <f t="shared" si="13"/>
        <v>0</v>
      </c>
      <c r="EW3" s="6">
        <f t="shared" si="13"/>
        <v>0</v>
      </c>
      <c r="EX3" s="6">
        <f t="shared" si="13"/>
        <v>0</v>
      </c>
      <c r="EY3" s="6">
        <f t="shared" si="13"/>
        <v>0</v>
      </c>
      <c r="EZ3" s="6">
        <f t="shared" si="13"/>
        <v>0</v>
      </c>
      <c r="FA3" s="6">
        <f t="shared" si="13"/>
        <v>0</v>
      </c>
      <c r="FB3" s="6">
        <f t="shared" si="13"/>
        <v>0</v>
      </c>
      <c r="FC3" s="6">
        <f t="shared" si="13"/>
        <v>0</v>
      </c>
      <c r="FD3" s="6">
        <f t="shared" si="13"/>
        <v>0</v>
      </c>
      <c r="FE3" s="6">
        <f t="shared" si="13"/>
        <v>0</v>
      </c>
      <c r="FF3" s="6">
        <f t="shared" si="13"/>
        <v>0</v>
      </c>
      <c r="FG3" s="6">
        <f t="shared" si="13"/>
        <v>0</v>
      </c>
      <c r="FH3" s="6">
        <f t="shared" si="13"/>
        <v>0</v>
      </c>
      <c r="FI3" s="6">
        <f t="shared" si="13"/>
        <v>0</v>
      </c>
      <c r="FJ3" s="6">
        <f t="shared" si="13"/>
        <v>0</v>
      </c>
      <c r="FK3" s="6">
        <f t="shared" si="13"/>
        <v>164</v>
      </c>
      <c r="FL3" s="6">
        <f t="shared" si="13"/>
        <v>0</v>
      </c>
      <c r="FM3" s="6">
        <f t="shared" si="13"/>
        <v>0</v>
      </c>
      <c r="FN3" s="6">
        <f t="shared" si="13"/>
        <v>0</v>
      </c>
      <c r="FO3" s="6">
        <f t="shared" si="13"/>
        <v>0</v>
      </c>
      <c r="FP3" s="6">
        <f t="shared" si="13"/>
        <v>0</v>
      </c>
      <c r="FQ3" s="6">
        <f t="shared" si="13"/>
        <v>0</v>
      </c>
      <c r="FR3" s="6">
        <f t="shared" si="13"/>
        <v>0</v>
      </c>
      <c r="FS3" s="6">
        <f t="shared" si="13"/>
        <v>0</v>
      </c>
      <c r="FT3" s="6">
        <f t="shared" si="13"/>
        <v>0</v>
      </c>
      <c r="FU3" s="6">
        <f t="shared" si="13"/>
        <v>0</v>
      </c>
      <c r="FV3" s="6">
        <f t="shared" si="13"/>
        <v>0</v>
      </c>
      <c r="FW3" s="6">
        <f t="shared" si="13"/>
        <v>0</v>
      </c>
      <c r="FX3" s="6">
        <f t="shared" si="13"/>
        <v>0</v>
      </c>
      <c r="FY3" s="6">
        <f t="shared" si="13"/>
        <v>0</v>
      </c>
      <c r="FZ3" s="6">
        <f t="shared" si="13"/>
        <v>0</v>
      </c>
      <c r="GA3" s="6">
        <f t="shared" si="13"/>
        <v>0</v>
      </c>
      <c r="GB3" s="6">
        <f t="shared" si="13"/>
        <v>0</v>
      </c>
      <c r="GC3" s="6">
        <f t="shared" si="13"/>
        <v>0</v>
      </c>
      <c r="GD3" s="6">
        <f t="shared" si="13"/>
        <v>0</v>
      </c>
      <c r="GE3" s="6">
        <f t="shared" si="13"/>
        <v>0</v>
      </c>
      <c r="GF3" s="6">
        <f t="shared" si="13"/>
        <v>0</v>
      </c>
      <c r="GG3" s="6">
        <f t="shared" si="13"/>
        <v>0</v>
      </c>
      <c r="GH3" s="6">
        <f t="shared" si="13"/>
        <v>0</v>
      </c>
      <c r="GI3" s="6">
        <f t="shared" si="13"/>
        <v>0</v>
      </c>
      <c r="GJ3" s="6">
        <f t="shared" si="13"/>
        <v>0</v>
      </c>
      <c r="GK3" s="6">
        <f t="shared" si="13"/>
        <v>0</v>
      </c>
      <c r="GL3" s="6">
        <f t="shared" si="13"/>
        <v>0</v>
      </c>
      <c r="GM3" s="6">
        <f t="shared" si="13"/>
        <v>0</v>
      </c>
      <c r="GN3" s="6">
        <f t="shared" si="13"/>
        <v>0</v>
      </c>
      <c r="GO3" s="6">
        <f t="shared" si="13"/>
        <v>0</v>
      </c>
      <c r="GP3" s="6">
        <f t="shared" si="13"/>
        <v>0</v>
      </c>
      <c r="GQ3" s="6">
        <f t="shared" si="13"/>
        <v>0</v>
      </c>
      <c r="GR3" s="6">
        <f t="shared" si="13"/>
        <v>0</v>
      </c>
      <c r="GS3" s="6">
        <f t="shared" si="13"/>
        <v>0</v>
      </c>
      <c r="GT3" s="6">
        <f t="shared" si="13"/>
        <v>0</v>
      </c>
      <c r="GU3" s="6">
        <f t="shared" si="13"/>
        <v>0</v>
      </c>
      <c r="GV3" s="6">
        <f t="shared" si="13"/>
        <v>0</v>
      </c>
      <c r="GW3" s="6">
        <f t="shared" si="13"/>
        <v>0</v>
      </c>
      <c r="GX3" s="6">
        <f t="shared" si="13"/>
        <v>0</v>
      </c>
      <c r="GY3" s="6">
        <f t="shared" si="13"/>
        <v>0</v>
      </c>
      <c r="GZ3" s="6">
        <f t="shared" si="13"/>
        <v>0</v>
      </c>
      <c r="HA3" s="6">
        <f t="shared" si="13"/>
        <v>0</v>
      </c>
      <c r="HB3" s="6">
        <f t="shared" si="13"/>
        <v>0</v>
      </c>
      <c r="HC3" s="6">
        <f t="shared" si="13"/>
        <v>0</v>
      </c>
      <c r="HD3" s="6">
        <f t="shared" si="13"/>
        <v>0</v>
      </c>
      <c r="HE3" s="6">
        <f t="shared" ref="HE3:HN7" si="14">IF(INDEX($A$1:$I$862, ROW($I3), 4) = HE$1, $AE3, 0)</f>
        <v>0</v>
      </c>
      <c r="HF3" s="6">
        <f t="shared" si="14"/>
        <v>0</v>
      </c>
      <c r="HG3" s="6">
        <f t="shared" si="14"/>
        <v>0</v>
      </c>
      <c r="HH3" s="6">
        <f t="shared" si="14"/>
        <v>0</v>
      </c>
      <c r="HI3" s="6">
        <f t="shared" si="14"/>
        <v>0</v>
      </c>
      <c r="HJ3" s="6">
        <f t="shared" si="14"/>
        <v>0</v>
      </c>
      <c r="HK3" s="6">
        <f t="shared" si="14"/>
        <v>0</v>
      </c>
      <c r="HL3" s="6">
        <f t="shared" si="14"/>
        <v>0</v>
      </c>
      <c r="HM3" s="6">
        <f t="shared" si="14"/>
        <v>0</v>
      </c>
      <c r="HN3" s="6">
        <f t="shared" si="14"/>
        <v>0</v>
      </c>
      <c r="HO3" s="6"/>
      <c r="HP3" s="6"/>
      <c r="HQ3" s="6"/>
    </row>
    <row r="4" spans="1:225" ht="38.25" x14ac:dyDescent="0.25">
      <c r="A4">
        <v>4276</v>
      </c>
      <c r="B4">
        <v>2015</v>
      </c>
      <c r="C4" t="str">
        <v>компьютерных технологий и электронного обучения</v>
      </c>
      <c r="D4" t="str">
        <v>Абрамян Геннадий Владимирович</v>
      </c>
      <c r="E4" t="str">
        <v>доктор педагогических наук</v>
      </c>
      <c r="F4" t="str">
        <v>профессор</v>
      </c>
      <c r="G4">
        <v>1</v>
      </c>
      <c r="H4">
        <v>13818</v>
      </c>
      <c r="I4" t="str">
        <v>Информационное обеспечение технологического образования. Применение Интернет-технологий в технологическом образовании</v>
      </c>
      <c r="J4">
        <v>18</v>
      </c>
      <c r="K4">
        <v>0</v>
      </c>
      <c r="L4">
        <v>54</v>
      </c>
      <c r="M4" s="16">
        <f t="shared" ref="M4:M67" si="15">ROUNDUP((J4+K4+L4)*10%,0)</f>
        <v>8</v>
      </c>
      <c r="N4" s="16">
        <f t="shared" ref="N4:N67" si="16">2+(0.33*W4)</f>
        <v>18.5</v>
      </c>
      <c r="O4" s="16">
        <f>W4*0.25</f>
        <v>12.5</v>
      </c>
      <c r="P4" s="16">
        <f>W4*0.25</f>
        <v>12.5</v>
      </c>
      <c r="Q4" s="16">
        <v>0</v>
      </c>
      <c r="R4" s="16">
        <v>0</v>
      </c>
      <c r="S4" s="16">
        <v>0</v>
      </c>
      <c r="T4" s="21">
        <v>21</v>
      </c>
      <c r="U4">
        <v>0</v>
      </c>
      <c r="V4">
        <v>0</v>
      </c>
      <c r="W4">
        <v>50</v>
      </c>
      <c r="X4">
        <v>2</v>
      </c>
      <c r="Y4">
        <v>4</v>
      </c>
      <c r="Z4">
        <v>0</v>
      </c>
      <c r="AA4" t="str">
        <v>осн</v>
      </c>
      <c r="AB4">
        <f>IF(F4 = BN$3, BO$3, IF(F4 = BN$4, BO$4, IF(F4 = BN$5, BO$5, IF(F4 = BN$6, BO$6, IF(F4 = BN$7, BO$7, IF(F4 = BN$8, BO$8, IF(F4 = BN$9, BO$9, IF(F4 = BN$10, BO$10))))))))</f>
        <v>750</v>
      </c>
      <c r="AC4" t="str">
        <f t="shared" ref="AC4:AC67" si="17">IFERROR(IF(MATCH(H4,AK$4:BL$4,0), "ИВТ (бак)", 0), IFERROR(IF(MATCH(H4, AK$5:BL$5, 0), "КЭО (маг)", 0), " "))</f>
        <v>ИВТ (бак)</v>
      </c>
      <c r="AD4" t="str">
        <f t="shared" si="5"/>
        <v>2015/2016</v>
      </c>
      <c r="AE4">
        <f t="shared" ref="AE4:AE67" si="18">SUM(J4:V4)</f>
        <v>144.5</v>
      </c>
      <c r="AF4">
        <f t="shared" ref="AF4:AF67" si="19">AE4/AB4</f>
        <v>0.19266666666666668</v>
      </c>
      <c r="AI4" s="6"/>
      <c r="AJ4" s="11" t="s">
        <v>300</v>
      </c>
      <c r="AK4" s="63">
        <f t="array" ref="AK4:BL5">Данные!AD4:BE5</f>
        <v>14014</v>
      </c>
      <c r="AL4" s="63">
        <v>14784</v>
      </c>
      <c r="AM4" s="63">
        <v>14908</v>
      </c>
      <c r="AN4" s="63">
        <v>13818</v>
      </c>
      <c r="AO4" s="63">
        <v>15177</v>
      </c>
      <c r="AP4" s="63">
        <v>15377</v>
      </c>
      <c r="AQ4" s="63">
        <v>15177</v>
      </c>
      <c r="AR4" s="63">
        <v>15313</v>
      </c>
      <c r="AS4" s="63">
        <v>16591</v>
      </c>
      <c r="AT4" s="63">
        <v>16002</v>
      </c>
      <c r="AU4" s="63">
        <v>16003</v>
      </c>
      <c r="AV4" s="63">
        <v>16457</v>
      </c>
      <c r="AW4" s="63">
        <v>17043</v>
      </c>
      <c r="AX4" s="63">
        <v>17236</v>
      </c>
      <c r="AY4" s="63">
        <v>17232</v>
      </c>
      <c r="AZ4" s="63">
        <v>17231</v>
      </c>
      <c r="BA4" s="63">
        <v>17044</v>
      </c>
      <c r="BB4" s="64" t="str">
        <v>2 курс (б) 2018 год/пост</v>
      </c>
      <c r="BC4" s="63" t="str">
        <v>3 курс 2017 год/пост</v>
      </c>
      <c r="BD4" s="64" t="str">
        <v>4 курс 2016 год/пост</v>
      </c>
      <c r="BE4" s="63">
        <v>17047</v>
      </c>
      <c r="BF4" s="63">
        <v>17236</v>
      </c>
      <c r="BG4" s="64" t="str">
        <v>3 курс 2018 год/пост</v>
      </c>
      <c r="BH4" s="64" t="str">
        <v>4 курс 2017 год/пост</v>
      </c>
      <c r="BI4" s="63">
        <v>17577</v>
      </c>
      <c r="BJ4" s="63">
        <v>17247</v>
      </c>
      <c r="BK4" s="63">
        <v>17244</v>
      </c>
      <c r="BL4" s="64" t="str">
        <v>4 курс 2018 год/пост</v>
      </c>
      <c r="BN4" s="17" t="str">
        <v>профессор</v>
      </c>
      <c r="BO4" s="18">
        <v>750</v>
      </c>
      <c r="BR4">
        <f t="shared" si="6"/>
        <v>0</v>
      </c>
      <c r="BS4">
        <f t="shared" si="6"/>
        <v>0.19266666666666668</v>
      </c>
      <c r="BT4">
        <f t="shared" si="6"/>
        <v>0</v>
      </c>
      <c r="BU4">
        <f t="shared" si="6"/>
        <v>0</v>
      </c>
      <c r="BV4">
        <f t="shared" si="6"/>
        <v>0</v>
      </c>
      <c r="BW4">
        <f t="shared" si="6"/>
        <v>0</v>
      </c>
      <c r="BX4">
        <f t="shared" si="6"/>
        <v>0</v>
      </c>
      <c r="BY4">
        <f t="shared" si="6"/>
        <v>0</v>
      </c>
      <c r="BZ4">
        <f t="shared" si="6"/>
        <v>0</v>
      </c>
      <c r="CA4">
        <f t="shared" si="6"/>
        <v>0</v>
      </c>
      <c r="CB4">
        <f t="shared" si="7"/>
        <v>0</v>
      </c>
      <c r="CC4">
        <f t="shared" si="7"/>
        <v>0</v>
      </c>
      <c r="CD4">
        <f t="shared" si="7"/>
        <v>0</v>
      </c>
      <c r="CE4">
        <f t="shared" si="7"/>
        <v>0</v>
      </c>
      <c r="CF4">
        <f t="shared" si="7"/>
        <v>0</v>
      </c>
      <c r="CG4">
        <f t="shared" si="7"/>
        <v>0</v>
      </c>
      <c r="CH4">
        <f t="shared" si="7"/>
        <v>0</v>
      </c>
      <c r="CI4">
        <f t="shared" si="7"/>
        <v>0</v>
      </c>
      <c r="CJ4">
        <f t="shared" si="7"/>
        <v>0</v>
      </c>
      <c r="CK4">
        <f t="shared" si="7"/>
        <v>0</v>
      </c>
      <c r="CL4">
        <f t="shared" si="8"/>
        <v>0</v>
      </c>
      <c r="CM4">
        <f t="shared" si="8"/>
        <v>0</v>
      </c>
      <c r="CN4">
        <f t="shared" si="8"/>
        <v>0</v>
      </c>
      <c r="CO4">
        <f t="shared" si="8"/>
        <v>0</v>
      </c>
      <c r="CP4">
        <f t="shared" si="8"/>
        <v>0</v>
      </c>
      <c r="CQ4">
        <f t="shared" si="8"/>
        <v>0</v>
      </c>
      <c r="CR4">
        <f t="shared" si="8"/>
        <v>0</v>
      </c>
      <c r="CS4">
        <f t="shared" si="8"/>
        <v>0</v>
      </c>
      <c r="CT4">
        <f t="shared" si="8"/>
        <v>0</v>
      </c>
      <c r="CU4">
        <f t="shared" si="8"/>
        <v>0</v>
      </c>
      <c r="CV4">
        <f t="shared" si="9"/>
        <v>0</v>
      </c>
      <c r="CW4">
        <f t="shared" si="9"/>
        <v>0</v>
      </c>
      <c r="CX4">
        <f t="shared" si="9"/>
        <v>0</v>
      </c>
      <c r="CY4">
        <f t="shared" si="9"/>
        <v>0</v>
      </c>
      <c r="CZ4">
        <f t="shared" si="9"/>
        <v>0</v>
      </c>
      <c r="DA4">
        <f t="shared" si="9"/>
        <v>0</v>
      </c>
      <c r="DB4">
        <f t="shared" si="9"/>
        <v>0</v>
      </c>
      <c r="DC4">
        <f t="shared" si="9"/>
        <v>0</v>
      </c>
      <c r="DD4">
        <f t="shared" si="9"/>
        <v>0</v>
      </c>
      <c r="DE4">
        <f t="shared" si="9"/>
        <v>0</v>
      </c>
      <c r="DF4">
        <f t="shared" si="10"/>
        <v>0</v>
      </c>
      <c r="DG4">
        <f t="shared" si="10"/>
        <v>0</v>
      </c>
      <c r="DH4">
        <f t="shared" si="10"/>
        <v>0</v>
      </c>
      <c r="DI4">
        <f t="shared" si="10"/>
        <v>0</v>
      </c>
      <c r="DJ4">
        <f t="shared" si="10"/>
        <v>0</v>
      </c>
      <c r="DK4">
        <f t="shared" si="10"/>
        <v>0</v>
      </c>
      <c r="DL4">
        <f t="shared" si="10"/>
        <v>0</v>
      </c>
      <c r="DM4">
        <f t="shared" si="10"/>
        <v>0</v>
      </c>
      <c r="DN4">
        <f t="shared" si="10"/>
        <v>0</v>
      </c>
      <c r="DO4">
        <f t="shared" si="10"/>
        <v>0</v>
      </c>
      <c r="DP4">
        <f t="shared" si="11"/>
        <v>0</v>
      </c>
      <c r="DQ4">
        <f t="shared" si="11"/>
        <v>0</v>
      </c>
      <c r="DR4">
        <f t="shared" si="11"/>
        <v>0</v>
      </c>
      <c r="DS4">
        <f t="shared" si="11"/>
        <v>0</v>
      </c>
      <c r="DT4">
        <f t="shared" si="11"/>
        <v>0</v>
      </c>
      <c r="DU4">
        <f t="shared" si="11"/>
        <v>0</v>
      </c>
      <c r="DV4">
        <f t="shared" si="11"/>
        <v>0</v>
      </c>
      <c r="DW4">
        <f t="shared" si="11"/>
        <v>0</v>
      </c>
      <c r="DX4">
        <f t="shared" si="11"/>
        <v>0</v>
      </c>
      <c r="DY4">
        <f t="shared" si="11"/>
        <v>0</v>
      </c>
      <c r="DZ4">
        <f t="shared" si="12"/>
        <v>0</v>
      </c>
      <c r="EA4">
        <f t="shared" si="12"/>
        <v>0</v>
      </c>
      <c r="EB4">
        <f t="shared" si="12"/>
        <v>0</v>
      </c>
      <c r="EC4">
        <f t="shared" si="12"/>
        <v>0</v>
      </c>
      <c r="ED4">
        <f t="shared" si="12"/>
        <v>0</v>
      </c>
      <c r="EE4">
        <f t="shared" si="12"/>
        <v>0</v>
      </c>
      <c r="EF4">
        <f t="shared" si="12"/>
        <v>0</v>
      </c>
      <c r="EG4">
        <f t="shared" si="12"/>
        <v>0</v>
      </c>
      <c r="EH4">
        <f t="shared" si="12"/>
        <v>0</v>
      </c>
      <c r="EI4">
        <f t="shared" si="12"/>
        <v>0</v>
      </c>
      <c r="EJ4">
        <f t="shared" si="12"/>
        <v>0</v>
      </c>
      <c r="EK4">
        <f t="shared" si="12"/>
        <v>0</v>
      </c>
      <c r="EL4">
        <f t="shared" si="12"/>
        <v>0</v>
      </c>
      <c r="EM4">
        <f t="shared" si="12"/>
        <v>0</v>
      </c>
      <c r="EN4">
        <f t="shared" si="12"/>
        <v>0</v>
      </c>
      <c r="ER4" s="6">
        <f t="shared" ref="ER4:FG67" si="20">IF(INDEX($A$1:$I$862, ROW($I4), 4) = ER$1, $AE4, 0)</f>
        <v>0</v>
      </c>
      <c r="ES4" s="6">
        <f t="shared" si="20"/>
        <v>144.5</v>
      </c>
      <c r="ET4" s="6">
        <f t="shared" si="20"/>
        <v>0</v>
      </c>
      <c r="EU4" s="6">
        <f t="shared" si="20"/>
        <v>0</v>
      </c>
      <c r="EV4" s="6">
        <f t="shared" si="20"/>
        <v>0</v>
      </c>
      <c r="EW4" s="6">
        <f t="shared" si="20"/>
        <v>0</v>
      </c>
      <c r="EX4" s="6">
        <f t="shared" si="20"/>
        <v>0</v>
      </c>
      <c r="EY4" s="6">
        <f t="shared" si="20"/>
        <v>0</v>
      </c>
      <c r="EZ4" s="6">
        <f t="shared" si="20"/>
        <v>0</v>
      </c>
      <c r="FA4" s="6">
        <f t="shared" si="20"/>
        <v>0</v>
      </c>
      <c r="FB4" s="6">
        <f t="shared" si="20"/>
        <v>0</v>
      </c>
      <c r="FC4" s="6">
        <f t="shared" si="20"/>
        <v>0</v>
      </c>
      <c r="FD4" s="6">
        <f t="shared" si="20"/>
        <v>0</v>
      </c>
      <c r="FE4" s="6">
        <f t="shared" si="20"/>
        <v>0</v>
      </c>
      <c r="FF4" s="6">
        <f t="shared" si="20"/>
        <v>0</v>
      </c>
      <c r="FG4" s="6">
        <f t="shared" si="20"/>
        <v>0</v>
      </c>
      <c r="FH4" s="6">
        <f t="shared" si="13"/>
        <v>0</v>
      </c>
      <c r="FI4" s="6">
        <f t="shared" si="13"/>
        <v>0</v>
      </c>
      <c r="FJ4" s="6">
        <f t="shared" si="13"/>
        <v>0</v>
      </c>
      <c r="FK4" s="6">
        <f t="shared" si="13"/>
        <v>0</v>
      </c>
      <c r="FL4" s="6">
        <f t="shared" si="13"/>
        <v>0</v>
      </c>
      <c r="FM4" s="6">
        <f t="shared" si="13"/>
        <v>0</v>
      </c>
      <c r="FN4" s="6">
        <f t="shared" si="13"/>
        <v>0</v>
      </c>
      <c r="FO4" s="6">
        <f t="shared" si="13"/>
        <v>0</v>
      </c>
      <c r="FP4" s="6">
        <f t="shared" si="13"/>
        <v>0</v>
      </c>
      <c r="FQ4" s="6">
        <f t="shared" si="13"/>
        <v>0</v>
      </c>
      <c r="FR4" s="6">
        <f t="shared" si="13"/>
        <v>0</v>
      </c>
      <c r="FS4" s="6">
        <f t="shared" si="13"/>
        <v>0</v>
      </c>
      <c r="FT4" s="6">
        <f t="shared" si="13"/>
        <v>0</v>
      </c>
      <c r="FU4" s="6">
        <f t="shared" si="13"/>
        <v>0</v>
      </c>
      <c r="FV4" s="6">
        <f t="shared" si="13"/>
        <v>0</v>
      </c>
      <c r="FW4" s="6">
        <f t="shared" si="13"/>
        <v>0</v>
      </c>
      <c r="FX4" s="6">
        <f t="shared" si="13"/>
        <v>0</v>
      </c>
      <c r="FY4" s="6">
        <f t="shared" si="13"/>
        <v>0</v>
      </c>
      <c r="FZ4" s="6">
        <f t="shared" si="13"/>
        <v>0</v>
      </c>
      <c r="GA4" s="6">
        <f t="shared" si="13"/>
        <v>0</v>
      </c>
      <c r="GB4" s="6">
        <f t="shared" si="13"/>
        <v>0</v>
      </c>
      <c r="GC4" s="6">
        <f t="shared" si="13"/>
        <v>0</v>
      </c>
      <c r="GD4" s="6">
        <f t="shared" si="13"/>
        <v>0</v>
      </c>
      <c r="GE4" s="6">
        <f t="shared" si="13"/>
        <v>0</v>
      </c>
      <c r="GF4" s="6">
        <f t="shared" si="13"/>
        <v>0</v>
      </c>
      <c r="GG4" s="6">
        <f t="shared" si="13"/>
        <v>0</v>
      </c>
      <c r="GH4" s="6">
        <f t="shared" si="13"/>
        <v>0</v>
      </c>
      <c r="GI4" s="6">
        <f t="shared" si="13"/>
        <v>0</v>
      </c>
      <c r="GJ4" s="6">
        <f t="shared" si="13"/>
        <v>0</v>
      </c>
      <c r="GK4" s="6">
        <f t="shared" si="13"/>
        <v>0</v>
      </c>
      <c r="GL4" s="6">
        <f t="shared" si="13"/>
        <v>0</v>
      </c>
      <c r="GM4" s="6">
        <f t="shared" si="13"/>
        <v>0</v>
      </c>
      <c r="GN4" s="6">
        <f t="shared" si="13"/>
        <v>0</v>
      </c>
      <c r="GO4" s="6">
        <f t="shared" si="13"/>
        <v>0</v>
      </c>
      <c r="GP4" s="6">
        <f t="shared" si="13"/>
        <v>0</v>
      </c>
      <c r="GQ4" s="6">
        <f t="shared" si="13"/>
        <v>0</v>
      </c>
      <c r="GR4" s="6">
        <f t="shared" si="13"/>
        <v>0</v>
      </c>
      <c r="GS4" s="6">
        <f t="shared" si="13"/>
        <v>0</v>
      </c>
      <c r="GT4" s="6">
        <f t="shared" si="13"/>
        <v>0</v>
      </c>
      <c r="GU4" s="6">
        <f t="shared" si="13"/>
        <v>0</v>
      </c>
      <c r="GV4" s="6">
        <f t="shared" si="13"/>
        <v>0</v>
      </c>
      <c r="GW4" s="6">
        <f t="shared" si="13"/>
        <v>0</v>
      </c>
      <c r="GX4" s="6">
        <f t="shared" si="13"/>
        <v>0</v>
      </c>
      <c r="GY4" s="6">
        <f t="shared" si="13"/>
        <v>0</v>
      </c>
      <c r="GZ4" s="6">
        <f t="shared" si="13"/>
        <v>0</v>
      </c>
      <c r="HA4" s="6">
        <f t="shared" si="13"/>
        <v>0</v>
      </c>
      <c r="HB4" s="6">
        <f t="shared" si="13"/>
        <v>0</v>
      </c>
      <c r="HC4" s="6">
        <f t="shared" si="13"/>
        <v>0</v>
      </c>
      <c r="HD4" s="6">
        <f t="shared" si="13"/>
        <v>0</v>
      </c>
      <c r="HE4" s="6">
        <f t="shared" si="14"/>
        <v>0</v>
      </c>
      <c r="HF4" s="6">
        <f t="shared" si="14"/>
        <v>0</v>
      </c>
      <c r="HG4" s="6">
        <f t="shared" si="14"/>
        <v>0</v>
      </c>
      <c r="HH4" s="6">
        <f t="shared" si="14"/>
        <v>0</v>
      </c>
      <c r="HI4" s="6">
        <f t="shared" si="14"/>
        <v>0</v>
      </c>
      <c r="HJ4" s="6">
        <f t="shared" si="14"/>
        <v>0</v>
      </c>
      <c r="HK4" s="6">
        <f t="shared" si="14"/>
        <v>0</v>
      </c>
      <c r="HL4" s="6">
        <f t="shared" si="14"/>
        <v>0</v>
      </c>
      <c r="HM4" s="6">
        <f t="shared" si="14"/>
        <v>0</v>
      </c>
      <c r="HN4" s="6">
        <f t="shared" si="14"/>
        <v>0</v>
      </c>
    </row>
    <row r="5" spans="1:225" ht="38.25" x14ac:dyDescent="0.25">
      <c r="A5">
        <v>4276</v>
      </c>
      <c r="B5">
        <v>2015</v>
      </c>
      <c r="C5" t="str">
        <v>компьютерных технологий и электронного обучения</v>
      </c>
      <c r="D5" t="str">
        <v>Авксентьева Елена Юрьевна</v>
      </c>
      <c r="E5" t="str">
        <v>кандидат педагогических наук</v>
      </c>
      <c r="F5" t="str">
        <v>доцент</v>
      </c>
      <c r="G5">
        <v>1</v>
      </c>
      <c r="H5">
        <v>13818</v>
      </c>
      <c r="I5" t="str">
        <v>Информационные технологии</v>
      </c>
      <c r="J5">
        <v>0</v>
      </c>
      <c r="K5">
        <v>0</v>
      </c>
      <c r="L5">
        <v>0</v>
      </c>
      <c r="M5" s="16">
        <f t="shared" si="15"/>
        <v>0</v>
      </c>
      <c r="N5" s="16">
        <f t="shared" si="16"/>
        <v>18.5</v>
      </c>
      <c r="O5" s="16">
        <f t="shared" ref="O5:O68" si="21">W5*0.25</f>
        <v>12.5</v>
      </c>
      <c r="P5" s="16">
        <f t="shared" ref="P5:P68" si="22">W5*0.25</f>
        <v>12.5</v>
      </c>
      <c r="Q5" s="16">
        <v>0</v>
      </c>
      <c r="R5" s="16">
        <v>0</v>
      </c>
      <c r="S5" s="16">
        <v>0</v>
      </c>
      <c r="T5" s="21">
        <v>15</v>
      </c>
      <c r="U5">
        <v>0</v>
      </c>
      <c r="V5">
        <v>0</v>
      </c>
      <c r="W5">
        <v>50</v>
      </c>
      <c r="X5">
        <v>2</v>
      </c>
      <c r="Y5">
        <v>4</v>
      </c>
      <c r="Z5">
        <v>0</v>
      </c>
      <c r="AA5" t="str">
        <v>осн</v>
      </c>
      <c r="AB5">
        <f t="shared" ref="AB5:AB68" si="23">IF(F5 = BN$3, BO$3, IF(F5 = BN$4, BO$4, IF(F5 = BN$5, BO$5, IF(F5 = BN$6, BO$6, IF(F5 = BN$7, BO$7, IF(F5 = BN$8, BO$8, IF(F5 = BN$9, BO$9, IF(F5 = BN$10, BO$10))))))))</f>
        <v>800</v>
      </c>
      <c r="AC5" t="str">
        <f t="shared" si="17"/>
        <v>ИВТ (бак)</v>
      </c>
      <c r="AD5" t="str">
        <f t="shared" si="5"/>
        <v>2015/2016</v>
      </c>
      <c r="AE5">
        <f t="shared" si="18"/>
        <v>58.5</v>
      </c>
      <c r="AF5">
        <f t="shared" si="19"/>
        <v>7.3124999999999996E-2</v>
      </c>
      <c r="AI5" s="6"/>
      <c r="AJ5" s="12" t="s">
        <v>301</v>
      </c>
      <c r="AK5" s="22">
        <v>13313</v>
      </c>
      <c r="AL5" s="22">
        <v>15014</v>
      </c>
      <c r="AM5" s="44">
        <v>0</v>
      </c>
      <c r="AN5" s="44">
        <v>0</v>
      </c>
      <c r="AO5" s="22">
        <v>15058</v>
      </c>
      <c r="AP5" s="22">
        <v>15073</v>
      </c>
      <c r="AQ5" s="44">
        <v>0</v>
      </c>
      <c r="AR5" s="44">
        <v>0</v>
      </c>
      <c r="AS5" s="22">
        <v>16595</v>
      </c>
      <c r="AT5" s="22">
        <v>15764</v>
      </c>
      <c r="AU5" s="44">
        <v>0</v>
      </c>
      <c r="AV5" s="44">
        <v>0</v>
      </c>
      <c r="AW5" s="22">
        <v>17048</v>
      </c>
      <c r="AX5" s="22">
        <v>17248</v>
      </c>
      <c r="AY5" s="44">
        <v>0</v>
      </c>
      <c r="AZ5" s="44">
        <v>0</v>
      </c>
      <c r="BA5" s="22">
        <v>17045</v>
      </c>
      <c r="BB5" s="22" t="str">
        <v>2 курс (м) 2018 год/пост</v>
      </c>
      <c r="BC5" s="44">
        <v>0</v>
      </c>
      <c r="BD5" s="44">
        <v>0</v>
      </c>
      <c r="BE5" s="22">
        <v>17240</v>
      </c>
      <c r="BF5" s="22">
        <v>17241</v>
      </c>
      <c r="BG5" s="44">
        <v>0</v>
      </c>
      <c r="BH5" s="44">
        <v>0</v>
      </c>
      <c r="BI5" s="22">
        <v>17337</v>
      </c>
      <c r="BJ5" s="22">
        <v>16497</v>
      </c>
      <c r="BK5" s="44">
        <v>0</v>
      </c>
      <c r="BL5" s="44">
        <v>0</v>
      </c>
      <c r="BN5" s="17" t="str">
        <v>доцент</v>
      </c>
      <c r="BO5" s="18">
        <v>800</v>
      </c>
      <c r="BR5">
        <f t="shared" si="6"/>
        <v>0</v>
      </c>
      <c r="BS5">
        <f t="shared" si="6"/>
        <v>0</v>
      </c>
      <c r="BT5">
        <f t="shared" si="6"/>
        <v>7.3124999999999996E-2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7"/>
        <v>0</v>
      </c>
      <c r="CC5">
        <f t="shared" si="7"/>
        <v>0</v>
      </c>
      <c r="CD5">
        <f t="shared" si="7"/>
        <v>0</v>
      </c>
      <c r="CE5">
        <f t="shared" si="7"/>
        <v>0</v>
      </c>
      <c r="CF5">
        <f t="shared" si="7"/>
        <v>0</v>
      </c>
      <c r="CG5">
        <f t="shared" si="7"/>
        <v>0</v>
      </c>
      <c r="CH5">
        <f t="shared" si="7"/>
        <v>0</v>
      </c>
      <c r="CI5">
        <f t="shared" si="7"/>
        <v>0</v>
      </c>
      <c r="CJ5">
        <f t="shared" si="7"/>
        <v>0</v>
      </c>
      <c r="CK5">
        <f t="shared" si="7"/>
        <v>0</v>
      </c>
      <c r="CL5">
        <f t="shared" si="8"/>
        <v>0</v>
      </c>
      <c r="CM5">
        <f t="shared" si="8"/>
        <v>0</v>
      </c>
      <c r="CN5">
        <f t="shared" si="8"/>
        <v>0</v>
      </c>
      <c r="CO5">
        <f t="shared" si="8"/>
        <v>0</v>
      </c>
      <c r="CP5">
        <f t="shared" si="8"/>
        <v>0</v>
      </c>
      <c r="CQ5">
        <f t="shared" si="8"/>
        <v>0</v>
      </c>
      <c r="CR5">
        <f t="shared" si="8"/>
        <v>0</v>
      </c>
      <c r="CS5">
        <f t="shared" si="8"/>
        <v>0</v>
      </c>
      <c r="CT5">
        <f t="shared" si="8"/>
        <v>0</v>
      </c>
      <c r="CU5">
        <f t="shared" si="8"/>
        <v>0</v>
      </c>
      <c r="CV5">
        <f t="shared" si="9"/>
        <v>0</v>
      </c>
      <c r="CW5">
        <f t="shared" si="9"/>
        <v>0</v>
      </c>
      <c r="CX5">
        <f t="shared" si="9"/>
        <v>0</v>
      </c>
      <c r="CY5">
        <f t="shared" si="9"/>
        <v>0</v>
      </c>
      <c r="CZ5">
        <f t="shared" si="9"/>
        <v>0</v>
      </c>
      <c r="DA5">
        <f t="shared" si="9"/>
        <v>0</v>
      </c>
      <c r="DB5">
        <f t="shared" si="9"/>
        <v>0</v>
      </c>
      <c r="DC5">
        <f t="shared" si="9"/>
        <v>0</v>
      </c>
      <c r="DD5">
        <f t="shared" si="9"/>
        <v>0</v>
      </c>
      <c r="DE5">
        <f t="shared" si="9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1"/>
        <v>0</v>
      </c>
      <c r="DQ5">
        <f t="shared" si="11"/>
        <v>0</v>
      </c>
      <c r="DR5">
        <f t="shared" si="11"/>
        <v>0</v>
      </c>
      <c r="DS5">
        <f t="shared" si="11"/>
        <v>0</v>
      </c>
      <c r="DT5">
        <f t="shared" si="11"/>
        <v>0</v>
      </c>
      <c r="DU5">
        <f t="shared" si="11"/>
        <v>0</v>
      </c>
      <c r="DV5">
        <f t="shared" si="11"/>
        <v>0</v>
      </c>
      <c r="DW5">
        <f t="shared" si="11"/>
        <v>0</v>
      </c>
      <c r="DX5">
        <f t="shared" si="11"/>
        <v>0</v>
      </c>
      <c r="DY5">
        <f t="shared" si="11"/>
        <v>0</v>
      </c>
      <c r="DZ5">
        <f t="shared" si="12"/>
        <v>0</v>
      </c>
      <c r="EA5">
        <f t="shared" si="12"/>
        <v>0</v>
      </c>
      <c r="EB5">
        <f t="shared" si="12"/>
        <v>0</v>
      </c>
      <c r="EC5">
        <f t="shared" si="12"/>
        <v>0</v>
      </c>
      <c r="ED5">
        <f t="shared" si="12"/>
        <v>0</v>
      </c>
      <c r="EE5">
        <f t="shared" si="12"/>
        <v>0</v>
      </c>
      <c r="EF5">
        <f t="shared" si="12"/>
        <v>0</v>
      </c>
      <c r="EG5">
        <f t="shared" si="12"/>
        <v>0</v>
      </c>
      <c r="EH5">
        <f t="shared" si="12"/>
        <v>0</v>
      </c>
      <c r="EI5">
        <f t="shared" si="12"/>
        <v>0</v>
      </c>
      <c r="EJ5">
        <f t="shared" si="12"/>
        <v>0</v>
      </c>
      <c r="EK5">
        <f t="shared" si="12"/>
        <v>0</v>
      </c>
      <c r="EL5">
        <f t="shared" si="12"/>
        <v>0</v>
      </c>
      <c r="EM5">
        <f t="shared" si="12"/>
        <v>0</v>
      </c>
      <c r="EN5">
        <f t="shared" si="12"/>
        <v>0</v>
      </c>
      <c r="ER5" s="6">
        <f t="shared" si="20"/>
        <v>0</v>
      </c>
      <c r="ES5" s="6">
        <f t="shared" ref="ES5:HD8" si="24">IF(INDEX($A$1:$I$862, ROW($I5), 4) = ES$1, $AE5, 0)</f>
        <v>0</v>
      </c>
      <c r="ET5" s="6">
        <f t="shared" si="24"/>
        <v>58.5</v>
      </c>
      <c r="EU5" s="6">
        <f t="shared" si="24"/>
        <v>0</v>
      </c>
      <c r="EV5" s="6">
        <f t="shared" si="24"/>
        <v>0</v>
      </c>
      <c r="EW5" s="6">
        <f t="shared" si="24"/>
        <v>0</v>
      </c>
      <c r="EX5" s="6">
        <f t="shared" si="24"/>
        <v>0</v>
      </c>
      <c r="EY5" s="6">
        <f t="shared" si="24"/>
        <v>0</v>
      </c>
      <c r="EZ5" s="6">
        <f t="shared" si="24"/>
        <v>0</v>
      </c>
      <c r="FA5" s="6">
        <f t="shared" si="24"/>
        <v>0</v>
      </c>
      <c r="FB5" s="6">
        <f t="shared" si="24"/>
        <v>0</v>
      </c>
      <c r="FC5" s="6">
        <f t="shared" si="24"/>
        <v>0</v>
      </c>
      <c r="FD5" s="6">
        <f t="shared" si="24"/>
        <v>0</v>
      </c>
      <c r="FE5" s="6">
        <f t="shared" si="24"/>
        <v>0</v>
      </c>
      <c r="FF5" s="6">
        <f t="shared" si="24"/>
        <v>0</v>
      </c>
      <c r="FG5" s="6">
        <f t="shared" si="24"/>
        <v>0</v>
      </c>
      <c r="FH5" s="6">
        <f t="shared" si="24"/>
        <v>0</v>
      </c>
      <c r="FI5" s="6">
        <f t="shared" si="24"/>
        <v>0</v>
      </c>
      <c r="FJ5" s="6">
        <f t="shared" si="24"/>
        <v>0</v>
      </c>
      <c r="FK5" s="6">
        <f t="shared" si="24"/>
        <v>0</v>
      </c>
      <c r="FL5" s="6">
        <f t="shared" si="24"/>
        <v>0</v>
      </c>
      <c r="FM5" s="6">
        <f t="shared" si="24"/>
        <v>0</v>
      </c>
      <c r="FN5" s="6">
        <f t="shared" si="24"/>
        <v>0</v>
      </c>
      <c r="FO5" s="6">
        <f t="shared" si="24"/>
        <v>0</v>
      </c>
      <c r="FP5" s="6">
        <f t="shared" si="24"/>
        <v>0</v>
      </c>
      <c r="FQ5" s="6">
        <f t="shared" si="24"/>
        <v>0</v>
      </c>
      <c r="FR5" s="6">
        <f t="shared" si="24"/>
        <v>0</v>
      </c>
      <c r="FS5" s="6">
        <f t="shared" si="24"/>
        <v>0</v>
      </c>
      <c r="FT5" s="6">
        <f t="shared" si="24"/>
        <v>0</v>
      </c>
      <c r="FU5" s="6">
        <f t="shared" si="24"/>
        <v>0</v>
      </c>
      <c r="FV5" s="6">
        <f t="shared" si="24"/>
        <v>0</v>
      </c>
      <c r="FW5" s="6">
        <f t="shared" si="24"/>
        <v>0</v>
      </c>
      <c r="FX5" s="6">
        <f t="shared" si="24"/>
        <v>0</v>
      </c>
      <c r="FY5" s="6">
        <f t="shared" si="24"/>
        <v>0</v>
      </c>
      <c r="FZ5" s="6">
        <f t="shared" si="24"/>
        <v>0</v>
      </c>
      <c r="GA5" s="6">
        <f t="shared" si="24"/>
        <v>0</v>
      </c>
      <c r="GB5" s="6">
        <f t="shared" si="24"/>
        <v>0</v>
      </c>
      <c r="GC5" s="6">
        <f t="shared" si="24"/>
        <v>0</v>
      </c>
      <c r="GD5" s="6">
        <f t="shared" si="24"/>
        <v>0</v>
      </c>
      <c r="GE5" s="6">
        <f t="shared" si="24"/>
        <v>0</v>
      </c>
      <c r="GF5" s="6">
        <f t="shared" si="24"/>
        <v>0</v>
      </c>
      <c r="GG5" s="6">
        <f t="shared" si="24"/>
        <v>0</v>
      </c>
      <c r="GH5" s="6">
        <f t="shared" si="24"/>
        <v>0</v>
      </c>
      <c r="GI5" s="6">
        <f t="shared" si="24"/>
        <v>0</v>
      </c>
      <c r="GJ5" s="6">
        <f t="shared" si="24"/>
        <v>0</v>
      </c>
      <c r="GK5" s="6">
        <f t="shared" si="24"/>
        <v>0</v>
      </c>
      <c r="GL5" s="6">
        <f t="shared" si="24"/>
        <v>0</v>
      </c>
      <c r="GM5" s="6">
        <f t="shared" si="24"/>
        <v>0</v>
      </c>
      <c r="GN5" s="6">
        <f t="shared" si="24"/>
        <v>0</v>
      </c>
      <c r="GO5" s="6">
        <f t="shared" si="24"/>
        <v>0</v>
      </c>
      <c r="GP5" s="6">
        <f t="shared" si="24"/>
        <v>0</v>
      </c>
      <c r="GQ5" s="6">
        <f t="shared" si="24"/>
        <v>0</v>
      </c>
      <c r="GR5" s="6">
        <f t="shared" si="24"/>
        <v>0</v>
      </c>
      <c r="GS5" s="6">
        <f t="shared" si="24"/>
        <v>0</v>
      </c>
      <c r="GT5" s="6">
        <f t="shared" si="24"/>
        <v>0</v>
      </c>
      <c r="GU5" s="6">
        <f t="shared" si="24"/>
        <v>0</v>
      </c>
      <c r="GV5" s="6">
        <f t="shared" si="24"/>
        <v>0</v>
      </c>
      <c r="GW5" s="6">
        <f t="shared" si="24"/>
        <v>0</v>
      </c>
      <c r="GX5" s="6">
        <f t="shared" si="24"/>
        <v>0</v>
      </c>
      <c r="GY5" s="6">
        <f t="shared" si="24"/>
        <v>0</v>
      </c>
      <c r="GZ5" s="6">
        <f t="shared" si="24"/>
        <v>0</v>
      </c>
      <c r="HA5" s="6">
        <f t="shared" si="24"/>
        <v>0</v>
      </c>
      <c r="HB5" s="6">
        <f t="shared" si="24"/>
        <v>0</v>
      </c>
      <c r="HC5" s="6">
        <f t="shared" si="24"/>
        <v>0</v>
      </c>
      <c r="HD5" s="6">
        <f t="shared" si="24"/>
        <v>0</v>
      </c>
      <c r="HE5" s="6">
        <f t="shared" si="14"/>
        <v>0</v>
      </c>
      <c r="HF5" s="6">
        <f t="shared" si="14"/>
        <v>0</v>
      </c>
      <c r="HG5" s="6">
        <f t="shared" si="14"/>
        <v>0</v>
      </c>
      <c r="HH5" s="6">
        <f t="shared" si="14"/>
        <v>0</v>
      </c>
      <c r="HI5" s="6">
        <f t="shared" si="14"/>
        <v>0</v>
      </c>
      <c r="HJ5" s="6">
        <f t="shared" si="14"/>
        <v>0</v>
      </c>
      <c r="HK5" s="6">
        <f t="shared" si="14"/>
        <v>0</v>
      </c>
      <c r="HL5" s="6">
        <f t="shared" si="14"/>
        <v>0</v>
      </c>
      <c r="HM5" s="6">
        <f t="shared" si="14"/>
        <v>0</v>
      </c>
      <c r="HN5" s="6">
        <f t="shared" si="14"/>
        <v>0</v>
      </c>
    </row>
    <row r="6" spans="1:225" x14ac:dyDescent="0.25">
      <c r="A6">
        <v>4276</v>
      </c>
      <c r="B6">
        <v>2015</v>
      </c>
      <c r="C6" t="str">
        <v>компьютерных технологий и электронного обучения</v>
      </c>
      <c r="D6" t="str">
        <v>Гончарова Светлана Викторовна</v>
      </c>
      <c r="E6" t="str">
        <v>кандидат педагогических наук</v>
      </c>
      <c r="F6" t="str">
        <v>доцент</v>
      </c>
      <c r="G6">
        <v>1</v>
      </c>
      <c r="H6">
        <v>13818</v>
      </c>
      <c r="I6" t="str">
        <v>Информационные технологии</v>
      </c>
      <c r="J6">
        <v>9</v>
      </c>
      <c r="K6">
        <v>32</v>
      </c>
      <c r="L6">
        <v>0</v>
      </c>
      <c r="M6" s="16">
        <f t="shared" si="15"/>
        <v>5</v>
      </c>
      <c r="N6" s="16">
        <f t="shared" si="16"/>
        <v>18.5</v>
      </c>
      <c r="O6" s="16">
        <f t="shared" si="21"/>
        <v>12.5</v>
      </c>
      <c r="P6" s="16">
        <f t="shared" si="22"/>
        <v>12.5</v>
      </c>
      <c r="Q6" s="16">
        <v>0</v>
      </c>
      <c r="R6" s="16">
        <v>0</v>
      </c>
      <c r="S6" s="16">
        <v>0</v>
      </c>
      <c r="T6" s="21">
        <v>3</v>
      </c>
      <c r="U6">
        <v>0</v>
      </c>
      <c r="V6">
        <v>0</v>
      </c>
      <c r="W6">
        <v>50</v>
      </c>
      <c r="X6">
        <v>2</v>
      </c>
      <c r="Y6">
        <v>4</v>
      </c>
      <c r="Z6">
        <v>0</v>
      </c>
      <c r="AA6" t="str">
        <v>осн</v>
      </c>
      <c r="AB6">
        <f t="shared" si="23"/>
        <v>800</v>
      </c>
      <c r="AC6" t="str">
        <f t="shared" si="17"/>
        <v>ИВТ (бак)</v>
      </c>
      <c r="AD6" t="str">
        <f t="shared" si="5"/>
        <v>2015/2016</v>
      </c>
      <c r="AE6">
        <f t="shared" si="18"/>
        <v>92.5</v>
      </c>
      <c r="AF6">
        <f t="shared" si="19"/>
        <v>0.11562500000000001</v>
      </c>
      <c r="AI6" s="6"/>
      <c r="BN6" s="17" t="str">
        <v>старший преподаватель</v>
      </c>
      <c r="BO6" s="18">
        <v>850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7"/>
        <v>0</v>
      </c>
      <c r="CC6">
        <f t="shared" si="7"/>
        <v>0</v>
      </c>
      <c r="CD6">
        <f t="shared" si="7"/>
        <v>0</v>
      </c>
      <c r="CE6">
        <f t="shared" si="7"/>
        <v>0</v>
      </c>
      <c r="CF6">
        <f t="shared" si="7"/>
        <v>0</v>
      </c>
      <c r="CG6">
        <f t="shared" si="7"/>
        <v>0</v>
      </c>
      <c r="CH6">
        <f t="shared" si="7"/>
        <v>0</v>
      </c>
      <c r="CI6">
        <f t="shared" si="7"/>
        <v>0</v>
      </c>
      <c r="CJ6">
        <f t="shared" si="7"/>
        <v>0</v>
      </c>
      <c r="CK6">
        <f t="shared" si="7"/>
        <v>0.11562500000000001</v>
      </c>
      <c r="CL6">
        <f t="shared" si="8"/>
        <v>0</v>
      </c>
      <c r="CM6">
        <f t="shared" si="8"/>
        <v>0</v>
      </c>
      <c r="CN6">
        <f t="shared" si="8"/>
        <v>0</v>
      </c>
      <c r="CO6">
        <f t="shared" si="8"/>
        <v>0</v>
      </c>
      <c r="CP6">
        <f t="shared" si="8"/>
        <v>0</v>
      </c>
      <c r="CQ6">
        <f t="shared" si="8"/>
        <v>0</v>
      </c>
      <c r="CR6">
        <f t="shared" si="8"/>
        <v>0</v>
      </c>
      <c r="CS6">
        <f t="shared" si="8"/>
        <v>0</v>
      </c>
      <c r="CT6">
        <f t="shared" si="8"/>
        <v>0</v>
      </c>
      <c r="CU6">
        <f t="shared" si="8"/>
        <v>0</v>
      </c>
      <c r="CV6">
        <f t="shared" si="9"/>
        <v>0</v>
      </c>
      <c r="CW6">
        <f t="shared" si="9"/>
        <v>0</v>
      </c>
      <c r="CX6">
        <f t="shared" si="9"/>
        <v>0</v>
      </c>
      <c r="CY6">
        <f t="shared" si="9"/>
        <v>0</v>
      </c>
      <c r="CZ6">
        <f t="shared" si="9"/>
        <v>0</v>
      </c>
      <c r="DA6">
        <f t="shared" si="9"/>
        <v>0</v>
      </c>
      <c r="DB6">
        <f t="shared" si="9"/>
        <v>0</v>
      </c>
      <c r="DC6">
        <f t="shared" si="9"/>
        <v>0</v>
      </c>
      <c r="DD6">
        <f t="shared" si="9"/>
        <v>0</v>
      </c>
      <c r="DE6">
        <f t="shared" si="9"/>
        <v>0</v>
      </c>
      <c r="DF6">
        <f t="shared" si="10"/>
        <v>0</v>
      </c>
      <c r="DG6">
        <f t="shared" si="10"/>
        <v>0</v>
      </c>
      <c r="DH6">
        <f t="shared" si="10"/>
        <v>0</v>
      </c>
      <c r="DI6">
        <f t="shared" si="10"/>
        <v>0</v>
      </c>
      <c r="DJ6">
        <f t="shared" si="10"/>
        <v>0</v>
      </c>
      <c r="DK6">
        <f t="shared" si="10"/>
        <v>0</v>
      </c>
      <c r="DL6">
        <f t="shared" si="10"/>
        <v>0</v>
      </c>
      <c r="DM6">
        <f t="shared" si="10"/>
        <v>0</v>
      </c>
      <c r="DN6">
        <f t="shared" si="10"/>
        <v>0</v>
      </c>
      <c r="DO6">
        <f t="shared" si="10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1"/>
        <v>0</v>
      </c>
      <c r="DZ6">
        <f t="shared" si="12"/>
        <v>0</v>
      </c>
      <c r="EA6">
        <f t="shared" si="12"/>
        <v>0</v>
      </c>
      <c r="EB6">
        <f t="shared" si="12"/>
        <v>0</v>
      </c>
      <c r="EC6">
        <f t="shared" si="12"/>
        <v>0</v>
      </c>
      <c r="ED6">
        <f t="shared" si="12"/>
        <v>0</v>
      </c>
      <c r="EE6">
        <f t="shared" si="12"/>
        <v>0</v>
      </c>
      <c r="EF6">
        <f t="shared" si="12"/>
        <v>0</v>
      </c>
      <c r="EG6">
        <f t="shared" si="12"/>
        <v>0</v>
      </c>
      <c r="EH6">
        <f t="shared" si="12"/>
        <v>0</v>
      </c>
      <c r="EI6">
        <f t="shared" si="12"/>
        <v>0</v>
      </c>
      <c r="EJ6">
        <f t="shared" si="12"/>
        <v>0</v>
      </c>
      <c r="EK6">
        <f t="shared" si="12"/>
        <v>0</v>
      </c>
      <c r="EL6">
        <f t="shared" si="12"/>
        <v>0</v>
      </c>
      <c r="EM6">
        <f t="shared" si="12"/>
        <v>0</v>
      </c>
      <c r="EN6">
        <f t="shared" si="12"/>
        <v>0</v>
      </c>
      <c r="ER6" s="6">
        <f t="shared" si="20"/>
        <v>0</v>
      </c>
      <c r="ES6" s="6">
        <f t="shared" si="24"/>
        <v>0</v>
      </c>
      <c r="ET6" s="6">
        <f t="shared" si="24"/>
        <v>0</v>
      </c>
      <c r="EU6" s="6">
        <f t="shared" si="24"/>
        <v>0</v>
      </c>
      <c r="EV6" s="6">
        <f t="shared" si="24"/>
        <v>0</v>
      </c>
      <c r="EW6" s="6">
        <f t="shared" si="24"/>
        <v>0</v>
      </c>
      <c r="EX6" s="6">
        <f t="shared" si="24"/>
        <v>0</v>
      </c>
      <c r="EY6" s="6">
        <f t="shared" si="24"/>
        <v>0</v>
      </c>
      <c r="EZ6" s="6">
        <f t="shared" si="24"/>
        <v>0</v>
      </c>
      <c r="FA6" s="6">
        <f t="shared" si="24"/>
        <v>0</v>
      </c>
      <c r="FB6" s="6">
        <f t="shared" si="24"/>
        <v>0</v>
      </c>
      <c r="FC6" s="6">
        <f t="shared" si="24"/>
        <v>0</v>
      </c>
      <c r="FD6" s="6">
        <f t="shared" si="24"/>
        <v>0</v>
      </c>
      <c r="FE6" s="6">
        <f t="shared" si="24"/>
        <v>0</v>
      </c>
      <c r="FF6" s="6">
        <f t="shared" si="24"/>
        <v>0</v>
      </c>
      <c r="FG6" s="6">
        <f t="shared" si="24"/>
        <v>0</v>
      </c>
      <c r="FH6" s="6">
        <f t="shared" si="24"/>
        <v>0</v>
      </c>
      <c r="FI6" s="6">
        <f t="shared" si="24"/>
        <v>0</v>
      </c>
      <c r="FJ6" s="6">
        <f t="shared" si="24"/>
        <v>0</v>
      </c>
      <c r="FK6" s="6">
        <f t="shared" si="24"/>
        <v>92.5</v>
      </c>
      <c r="FL6" s="6">
        <f t="shared" si="24"/>
        <v>0</v>
      </c>
      <c r="FM6" s="6">
        <f t="shared" si="24"/>
        <v>0</v>
      </c>
      <c r="FN6" s="6">
        <f t="shared" si="24"/>
        <v>0</v>
      </c>
      <c r="FO6" s="6">
        <f t="shared" si="24"/>
        <v>0</v>
      </c>
      <c r="FP6" s="6">
        <f t="shared" si="24"/>
        <v>0</v>
      </c>
      <c r="FQ6" s="6">
        <f t="shared" si="24"/>
        <v>0</v>
      </c>
      <c r="FR6" s="6">
        <f t="shared" si="24"/>
        <v>0</v>
      </c>
      <c r="FS6" s="6">
        <f t="shared" si="24"/>
        <v>0</v>
      </c>
      <c r="FT6" s="6">
        <f t="shared" si="24"/>
        <v>0</v>
      </c>
      <c r="FU6" s="6">
        <f t="shared" si="24"/>
        <v>0</v>
      </c>
      <c r="FV6" s="6">
        <f t="shared" si="24"/>
        <v>0</v>
      </c>
      <c r="FW6" s="6">
        <f t="shared" si="24"/>
        <v>0</v>
      </c>
      <c r="FX6" s="6">
        <f t="shared" si="24"/>
        <v>0</v>
      </c>
      <c r="FY6" s="6">
        <f t="shared" si="24"/>
        <v>0</v>
      </c>
      <c r="FZ6" s="6">
        <f t="shared" si="24"/>
        <v>0</v>
      </c>
      <c r="GA6" s="6">
        <f t="shared" si="24"/>
        <v>0</v>
      </c>
      <c r="GB6" s="6">
        <f t="shared" si="24"/>
        <v>0</v>
      </c>
      <c r="GC6" s="6">
        <f t="shared" si="24"/>
        <v>0</v>
      </c>
      <c r="GD6" s="6">
        <f t="shared" si="24"/>
        <v>0</v>
      </c>
      <c r="GE6" s="6">
        <f t="shared" si="24"/>
        <v>0</v>
      </c>
      <c r="GF6" s="6">
        <f t="shared" si="24"/>
        <v>0</v>
      </c>
      <c r="GG6" s="6">
        <f t="shared" si="24"/>
        <v>0</v>
      </c>
      <c r="GH6" s="6">
        <f t="shared" si="24"/>
        <v>0</v>
      </c>
      <c r="GI6" s="6">
        <f t="shared" si="24"/>
        <v>0</v>
      </c>
      <c r="GJ6" s="6">
        <f t="shared" si="24"/>
        <v>0</v>
      </c>
      <c r="GK6" s="6">
        <f t="shared" si="24"/>
        <v>0</v>
      </c>
      <c r="GL6" s="6">
        <f t="shared" si="24"/>
        <v>0</v>
      </c>
      <c r="GM6" s="6">
        <f t="shared" si="24"/>
        <v>0</v>
      </c>
      <c r="GN6" s="6">
        <f t="shared" si="24"/>
        <v>0</v>
      </c>
      <c r="GO6" s="6">
        <f t="shared" si="24"/>
        <v>0</v>
      </c>
      <c r="GP6" s="6">
        <f t="shared" si="24"/>
        <v>0</v>
      </c>
      <c r="GQ6" s="6">
        <f t="shared" si="24"/>
        <v>0</v>
      </c>
      <c r="GR6" s="6">
        <f t="shared" si="24"/>
        <v>0</v>
      </c>
      <c r="GS6" s="6">
        <f t="shared" si="24"/>
        <v>0</v>
      </c>
      <c r="GT6" s="6">
        <f t="shared" si="24"/>
        <v>0</v>
      </c>
      <c r="GU6" s="6">
        <f t="shared" si="24"/>
        <v>0</v>
      </c>
      <c r="GV6" s="6">
        <f t="shared" si="24"/>
        <v>0</v>
      </c>
      <c r="GW6" s="6">
        <f t="shared" si="24"/>
        <v>0</v>
      </c>
      <c r="GX6" s="6">
        <f t="shared" si="24"/>
        <v>0</v>
      </c>
      <c r="GY6" s="6">
        <f t="shared" si="24"/>
        <v>0</v>
      </c>
      <c r="GZ6" s="6">
        <f t="shared" si="24"/>
        <v>0</v>
      </c>
      <c r="HA6" s="6">
        <f t="shared" si="24"/>
        <v>0</v>
      </c>
      <c r="HB6" s="6">
        <f t="shared" si="24"/>
        <v>0</v>
      </c>
      <c r="HC6" s="6">
        <f t="shared" si="24"/>
        <v>0</v>
      </c>
      <c r="HD6" s="6">
        <f t="shared" si="24"/>
        <v>0</v>
      </c>
      <c r="HE6" s="6">
        <f t="shared" si="14"/>
        <v>0</v>
      </c>
      <c r="HF6" s="6">
        <f t="shared" si="14"/>
        <v>0</v>
      </c>
      <c r="HG6" s="6">
        <f t="shared" si="14"/>
        <v>0</v>
      </c>
      <c r="HH6" s="6">
        <f t="shared" si="14"/>
        <v>0</v>
      </c>
      <c r="HI6" s="6">
        <f t="shared" si="14"/>
        <v>0</v>
      </c>
      <c r="HJ6" s="6">
        <f t="shared" si="14"/>
        <v>0</v>
      </c>
      <c r="HK6" s="6">
        <f t="shared" si="14"/>
        <v>0</v>
      </c>
      <c r="HL6" s="6">
        <f t="shared" si="14"/>
        <v>0</v>
      </c>
      <c r="HM6" s="6">
        <f t="shared" si="14"/>
        <v>0</v>
      </c>
      <c r="HN6" s="6">
        <f t="shared" si="14"/>
        <v>0</v>
      </c>
    </row>
    <row r="7" spans="1:225" x14ac:dyDescent="0.25">
      <c r="A7">
        <v>4276</v>
      </c>
      <c r="B7">
        <v>2015</v>
      </c>
      <c r="C7" t="str">
        <v>компьютерных технологий и электронного обучения</v>
      </c>
      <c r="D7" t="str">
        <v>Ильина Татьяна Сергеевна</v>
      </c>
      <c r="E7" t="str">
        <v>нет</v>
      </c>
      <c r="F7" t="str">
        <v>старший преподаватель</v>
      </c>
      <c r="G7">
        <v>1</v>
      </c>
      <c r="H7">
        <v>13818</v>
      </c>
      <c r="I7" t="str">
        <v>Информационные технологии</v>
      </c>
      <c r="J7">
        <v>0</v>
      </c>
      <c r="K7">
        <v>64</v>
      </c>
      <c r="L7">
        <v>0</v>
      </c>
      <c r="M7" s="16">
        <f t="shared" si="15"/>
        <v>7</v>
      </c>
      <c r="N7" s="16">
        <f t="shared" si="16"/>
        <v>18.5</v>
      </c>
      <c r="O7" s="16">
        <f t="shared" si="21"/>
        <v>12.5</v>
      </c>
      <c r="P7" s="16">
        <f t="shared" si="22"/>
        <v>12.5</v>
      </c>
      <c r="Q7" s="16">
        <v>0</v>
      </c>
      <c r="R7" s="16">
        <v>0</v>
      </c>
      <c r="S7" s="16">
        <v>0</v>
      </c>
      <c r="T7" s="21">
        <v>3</v>
      </c>
      <c r="U7">
        <v>0</v>
      </c>
      <c r="V7">
        <v>0</v>
      </c>
      <c r="W7">
        <v>50</v>
      </c>
      <c r="X7">
        <v>2</v>
      </c>
      <c r="Y7">
        <v>4</v>
      </c>
      <c r="Z7">
        <v>0</v>
      </c>
      <c r="AA7" t="str">
        <v>осн</v>
      </c>
      <c r="AB7">
        <f t="shared" si="23"/>
        <v>850</v>
      </c>
      <c r="AC7" t="str">
        <f t="shared" si="17"/>
        <v>ИВТ (бак)</v>
      </c>
      <c r="AD7" t="str">
        <f t="shared" si="5"/>
        <v>2015/2016</v>
      </c>
      <c r="AE7">
        <f t="shared" si="18"/>
        <v>117.5</v>
      </c>
      <c r="AF7">
        <f t="shared" si="19"/>
        <v>0.13823529411764707</v>
      </c>
      <c r="AI7" s="6"/>
      <c r="BN7" s="17" t="str">
        <v>ассистент</v>
      </c>
      <c r="BO7" s="18">
        <v>900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7"/>
        <v>0</v>
      </c>
      <c r="CC7">
        <f t="shared" si="7"/>
        <v>0</v>
      </c>
      <c r="CD7">
        <f t="shared" si="7"/>
        <v>0</v>
      </c>
      <c r="CE7">
        <f t="shared" si="7"/>
        <v>0</v>
      </c>
      <c r="CF7">
        <f t="shared" si="7"/>
        <v>0</v>
      </c>
      <c r="CG7">
        <f t="shared" si="7"/>
        <v>0</v>
      </c>
      <c r="CH7">
        <f t="shared" si="7"/>
        <v>0</v>
      </c>
      <c r="CI7">
        <f t="shared" si="7"/>
        <v>0</v>
      </c>
      <c r="CJ7">
        <f t="shared" si="7"/>
        <v>0</v>
      </c>
      <c r="CK7">
        <f t="shared" si="7"/>
        <v>0</v>
      </c>
      <c r="CL7">
        <f t="shared" si="8"/>
        <v>0</v>
      </c>
      <c r="CM7">
        <f t="shared" si="8"/>
        <v>0</v>
      </c>
      <c r="CN7">
        <f t="shared" si="8"/>
        <v>0</v>
      </c>
      <c r="CO7">
        <f t="shared" si="8"/>
        <v>0</v>
      </c>
      <c r="CP7">
        <f t="shared" si="8"/>
        <v>0</v>
      </c>
      <c r="CQ7">
        <f t="shared" si="8"/>
        <v>0</v>
      </c>
      <c r="CR7">
        <f t="shared" si="8"/>
        <v>0</v>
      </c>
      <c r="CS7">
        <f t="shared" si="8"/>
        <v>0</v>
      </c>
      <c r="CT7">
        <f t="shared" si="8"/>
        <v>0</v>
      </c>
      <c r="CU7">
        <f t="shared" si="8"/>
        <v>0</v>
      </c>
      <c r="CV7">
        <f t="shared" si="9"/>
        <v>0</v>
      </c>
      <c r="CW7">
        <f t="shared" si="9"/>
        <v>0</v>
      </c>
      <c r="CX7">
        <f t="shared" si="9"/>
        <v>0</v>
      </c>
      <c r="CY7">
        <f t="shared" si="9"/>
        <v>0.13823529411764707</v>
      </c>
      <c r="CZ7">
        <f t="shared" si="9"/>
        <v>0</v>
      </c>
      <c r="DA7">
        <f t="shared" si="9"/>
        <v>0</v>
      </c>
      <c r="DB7">
        <f t="shared" si="9"/>
        <v>0</v>
      </c>
      <c r="DC7">
        <f t="shared" si="9"/>
        <v>0</v>
      </c>
      <c r="DD7">
        <f t="shared" si="9"/>
        <v>0</v>
      </c>
      <c r="DE7">
        <f t="shared" si="9"/>
        <v>0</v>
      </c>
      <c r="DF7">
        <f t="shared" si="10"/>
        <v>0</v>
      </c>
      <c r="DG7">
        <f t="shared" si="10"/>
        <v>0</v>
      </c>
      <c r="DH7">
        <f t="shared" si="10"/>
        <v>0</v>
      </c>
      <c r="DI7">
        <f t="shared" si="10"/>
        <v>0</v>
      </c>
      <c r="DJ7">
        <f t="shared" si="10"/>
        <v>0</v>
      </c>
      <c r="DK7">
        <f t="shared" si="10"/>
        <v>0</v>
      </c>
      <c r="DL7">
        <f t="shared" si="10"/>
        <v>0</v>
      </c>
      <c r="DM7">
        <f t="shared" si="10"/>
        <v>0</v>
      </c>
      <c r="DN7">
        <f t="shared" si="10"/>
        <v>0</v>
      </c>
      <c r="DO7">
        <f t="shared" si="10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1"/>
        <v>0</v>
      </c>
      <c r="DZ7">
        <f t="shared" si="12"/>
        <v>0</v>
      </c>
      <c r="EA7">
        <f t="shared" si="12"/>
        <v>0</v>
      </c>
      <c r="EB7">
        <f t="shared" si="12"/>
        <v>0</v>
      </c>
      <c r="EC7">
        <f t="shared" si="12"/>
        <v>0</v>
      </c>
      <c r="ED7">
        <f t="shared" si="12"/>
        <v>0</v>
      </c>
      <c r="EE7">
        <f t="shared" si="12"/>
        <v>0</v>
      </c>
      <c r="EF7">
        <f t="shared" si="12"/>
        <v>0</v>
      </c>
      <c r="EG7">
        <f t="shared" si="12"/>
        <v>0</v>
      </c>
      <c r="EH7">
        <f t="shared" si="12"/>
        <v>0</v>
      </c>
      <c r="EI7">
        <f t="shared" si="12"/>
        <v>0</v>
      </c>
      <c r="EJ7">
        <f t="shared" si="12"/>
        <v>0</v>
      </c>
      <c r="EK7">
        <f t="shared" si="12"/>
        <v>0</v>
      </c>
      <c r="EL7">
        <f t="shared" si="12"/>
        <v>0</v>
      </c>
      <c r="EM7">
        <f t="shared" si="12"/>
        <v>0</v>
      </c>
      <c r="EN7">
        <f t="shared" si="12"/>
        <v>0</v>
      </c>
      <c r="ER7" s="6">
        <f t="shared" si="20"/>
        <v>0</v>
      </c>
      <c r="ES7" s="6">
        <f t="shared" si="24"/>
        <v>0</v>
      </c>
      <c r="ET7" s="6">
        <f t="shared" si="24"/>
        <v>0</v>
      </c>
      <c r="EU7" s="6">
        <f t="shared" si="24"/>
        <v>0</v>
      </c>
      <c r="EV7" s="6">
        <f t="shared" si="24"/>
        <v>0</v>
      </c>
      <c r="EW7" s="6">
        <f t="shared" si="24"/>
        <v>0</v>
      </c>
      <c r="EX7" s="6">
        <f t="shared" si="24"/>
        <v>0</v>
      </c>
      <c r="EY7" s="6">
        <f t="shared" si="24"/>
        <v>0</v>
      </c>
      <c r="EZ7" s="6">
        <f t="shared" si="24"/>
        <v>0</v>
      </c>
      <c r="FA7" s="6">
        <f t="shared" si="24"/>
        <v>0</v>
      </c>
      <c r="FB7" s="6">
        <f t="shared" si="24"/>
        <v>0</v>
      </c>
      <c r="FC7" s="6">
        <f t="shared" si="24"/>
        <v>0</v>
      </c>
      <c r="FD7" s="6">
        <f t="shared" si="24"/>
        <v>0</v>
      </c>
      <c r="FE7" s="6">
        <f t="shared" si="24"/>
        <v>0</v>
      </c>
      <c r="FF7" s="6">
        <f t="shared" si="24"/>
        <v>0</v>
      </c>
      <c r="FG7" s="6">
        <f t="shared" si="24"/>
        <v>0</v>
      </c>
      <c r="FH7" s="6">
        <f t="shared" si="24"/>
        <v>0</v>
      </c>
      <c r="FI7" s="6">
        <f t="shared" si="24"/>
        <v>0</v>
      </c>
      <c r="FJ7" s="6">
        <f t="shared" si="24"/>
        <v>0</v>
      </c>
      <c r="FK7" s="6">
        <f t="shared" si="24"/>
        <v>0</v>
      </c>
      <c r="FL7" s="6">
        <f t="shared" si="24"/>
        <v>0</v>
      </c>
      <c r="FM7" s="6">
        <f t="shared" si="24"/>
        <v>0</v>
      </c>
      <c r="FN7" s="6">
        <f t="shared" si="24"/>
        <v>0</v>
      </c>
      <c r="FO7" s="6">
        <f t="shared" si="24"/>
        <v>0</v>
      </c>
      <c r="FP7" s="6">
        <f t="shared" si="24"/>
        <v>0</v>
      </c>
      <c r="FQ7" s="6">
        <f t="shared" si="24"/>
        <v>0</v>
      </c>
      <c r="FR7" s="6">
        <f t="shared" si="24"/>
        <v>0</v>
      </c>
      <c r="FS7" s="6">
        <f t="shared" si="24"/>
        <v>0</v>
      </c>
      <c r="FT7" s="6">
        <f t="shared" si="24"/>
        <v>0</v>
      </c>
      <c r="FU7" s="6">
        <f t="shared" si="24"/>
        <v>0</v>
      </c>
      <c r="FV7" s="6">
        <f t="shared" si="24"/>
        <v>0</v>
      </c>
      <c r="FW7" s="6">
        <f t="shared" si="24"/>
        <v>0</v>
      </c>
      <c r="FX7" s="6">
        <f t="shared" si="24"/>
        <v>0</v>
      </c>
      <c r="FY7" s="6">
        <f t="shared" si="24"/>
        <v>117.5</v>
      </c>
      <c r="FZ7" s="6">
        <f t="shared" si="24"/>
        <v>0</v>
      </c>
      <c r="GA7" s="6">
        <f t="shared" si="24"/>
        <v>0</v>
      </c>
      <c r="GB7" s="6">
        <f t="shared" si="24"/>
        <v>0</v>
      </c>
      <c r="GC7" s="6">
        <f t="shared" si="24"/>
        <v>0</v>
      </c>
      <c r="GD7" s="6">
        <f t="shared" si="24"/>
        <v>0</v>
      </c>
      <c r="GE7" s="6">
        <f t="shared" si="24"/>
        <v>0</v>
      </c>
      <c r="GF7" s="6">
        <f t="shared" si="24"/>
        <v>0</v>
      </c>
      <c r="GG7" s="6">
        <f t="shared" si="24"/>
        <v>0</v>
      </c>
      <c r="GH7" s="6">
        <f t="shared" si="24"/>
        <v>0</v>
      </c>
      <c r="GI7" s="6">
        <f t="shared" si="24"/>
        <v>0</v>
      </c>
      <c r="GJ7" s="6">
        <f t="shared" si="24"/>
        <v>0</v>
      </c>
      <c r="GK7" s="6">
        <f t="shared" si="24"/>
        <v>0</v>
      </c>
      <c r="GL7" s="6">
        <f t="shared" si="24"/>
        <v>0</v>
      </c>
      <c r="GM7" s="6">
        <f t="shared" si="24"/>
        <v>0</v>
      </c>
      <c r="GN7" s="6">
        <f t="shared" si="24"/>
        <v>0</v>
      </c>
      <c r="GO7" s="6">
        <f t="shared" si="24"/>
        <v>0</v>
      </c>
      <c r="GP7" s="6">
        <f t="shared" si="24"/>
        <v>0</v>
      </c>
      <c r="GQ7" s="6">
        <f t="shared" si="24"/>
        <v>0</v>
      </c>
      <c r="GR7" s="6">
        <f t="shared" si="24"/>
        <v>0</v>
      </c>
      <c r="GS7" s="6">
        <f t="shared" si="24"/>
        <v>0</v>
      </c>
      <c r="GT7" s="6">
        <f t="shared" si="24"/>
        <v>0</v>
      </c>
      <c r="GU7" s="6">
        <f t="shared" si="24"/>
        <v>0</v>
      </c>
      <c r="GV7" s="6">
        <f t="shared" si="24"/>
        <v>0</v>
      </c>
      <c r="GW7" s="6">
        <f t="shared" si="24"/>
        <v>0</v>
      </c>
      <c r="GX7" s="6">
        <f t="shared" si="24"/>
        <v>0</v>
      </c>
      <c r="GY7" s="6">
        <f t="shared" si="24"/>
        <v>0</v>
      </c>
      <c r="GZ7" s="6">
        <f t="shared" si="24"/>
        <v>0</v>
      </c>
      <c r="HA7" s="6">
        <f t="shared" si="24"/>
        <v>0</v>
      </c>
      <c r="HB7" s="6">
        <f t="shared" si="24"/>
        <v>0</v>
      </c>
      <c r="HC7" s="6">
        <f t="shared" si="24"/>
        <v>0</v>
      </c>
      <c r="HD7" s="6">
        <f t="shared" si="24"/>
        <v>0</v>
      </c>
      <c r="HE7" s="6">
        <f t="shared" si="14"/>
        <v>0</v>
      </c>
      <c r="HF7" s="6">
        <f t="shared" si="14"/>
        <v>0</v>
      </c>
      <c r="HG7" s="6">
        <f t="shared" si="14"/>
        <v>0</v>
      </c>
      <c r="HH7" s="6">
        <f t="shared" si="14"/>
        <v>0</v>
      </c>
      <c r="HI7" s="6">
        <f t="shared" si="14"/>
        <v>0</v>
      </c>
      <c r="HJ7" s="6">
        <f t="shared" si="14"/>
        <v>0</v>
      </c>
      <c r="HK7" s="6">
        <f t="shared" si="14"/>
        <v>0</v>
      </c>
      <c r="HL7" s="6">
        <f t="shared" si="14"/>
        <v>0</v>
      </c>
      <c r="HM7" s="6">
        <f t="shared" si="14"/>
        <v>0</v>
      </c>
      <c r="HN7" s="6">
        <f t="shared" si="14"/>
        <v>0</v>
      </c>
    </row>
    <row r="8" spans="1:225" ht="28.5" x14ac:dyDescent="0.45">
      <c r="A8">
        <v>4276</v>
      </c>
      <c r="B8">
        <v>2016</v>
      </c>
      <c r="C8" t="str">
        <v>компьютерных технологий и электронного обучения</v>
      </c>
      <c r="D8" t="str">
        <v>Готская Ирина Борисовна</v>
      </c>
      <c r="E8" t="str">
        <v>доктор педагогических наук</v>
      </c>
      <c r="F8" t="str">
        <v>профессор</v>
      </c>
      <c r="G8">
        <v>1</v>
      </c>
      <c r="H8">
        <v>14784</v>
      </c>
      <c r="I8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>
        <v>32</v>
      </c>
      <c r="K8">
        <v>0</v>
      </c>
      <c r="L8">
        <v>120</v>
      </c>
      <c r="M8" s="16">
        <f t="shared" si="15"/>
        <v>16</v>
      </c>
      <c r="N8" s="16">
        <f t="shared" si="16"/>
        <v>9.2600000000000016</v>
      </c>
      <c r="O8" s="16">
        <f t="shared" si="21"/>
        <v>5.5</v>
      </c>
      <c r="P8" s="16">
        <f t="shared" si="22"/>
        <v>5.5</v>
      </c>
      <c r="Q8" s="16">
        <v>0</v>
      </c>
      <c r="R8" s="16">
        <v>0</v>
      </c>
      <c r="S8" s="16">
        <v>0</v>
      </c>
      <c r="T8" s="21">
        <v>21</v>
      </c>
      <c r="U8">
        <v>0</v>
      </c>
      <c r="V8">
        <v>0</v>
      </c>
      <c r="W8">
        <v>22</v>
      </c>
      <c r="X8">
        <v>1</v>
      </c>
      <c r="Y8">
        <v>2</v>
      </c>
      <c r="Z8">
        <v>0</v>
      </c>
      <c r="AA8" t="str">
        <v>осн</v>
      </c>
      <c r="AB8">
        <f t="shared" si="23"/>
        <v>750</v>
      </c>
      <c r="AC8" t="str">
        <f t="shared" si="17"/>
        <v>ИВТ (бак)</v>
      </c>
      <c r="AD8" t="str">
        <f t="shared" si="5"/>
        <v>2015/2016</v>
      </c>
      <c r="AE8">
        <f t="shared" si="18"/>
        <v>209.26</v>
      </c>
      <c r="AF8">
        <f t="shared" si="19"/>
        <v>0.27901333333333334</v>
      </c>
      <c r="AI8" s="6"/>
      <c r="AJ8" s="10" t="s">
        <v>293</v>
      </c>
      <c r="AK8" s="72" t="s">
        <v>294</v>
      </c>
      <c r="AL8" s="73"/>
      <c r="AM8" s="73"/>
      <c r="AN8" s="74"/>
      <c r="AO8" s="72" t="s">
        <v>295</v>
      </c>
      <c r="AP8" s="73"/>
      <c r="AQ8" s="73"/>
      <c r="AR8" s="74"/>
      <c r="AS8" s="72" t="s">
        <v>296</v>
      </c>
      <c r="AT8" s="73"/>
      <c r="AU8" s="73"/>
      <c r="AV8" s="74"/>
      <c r="AW8" s="72" t="s">
        <v>297</v>
      </c>
      <c r="AX8" s="73"/>
      <c r="AY8" s="73"/>
      <c r="AZ8" s="74"/>
      <c r="BA8" s="72" t="s">
        <v>320</v>
      </c>
      <c r="BB8" s="73"/>
      <c r="BC8" s="73"/>
      <c r="BD8" s="74"/>
      <c r="BE8" s="72" t="s">
        <v>321</v>
      </c>
      <c r="BF8" s="73"/>
      <c r="BG8" s="73"/>
      <c r="BH8" s="74"/>
      <c r="BI8" s="72" t="s">
        <v>322</v>
      </c>
      <c r="BJ8" s="73"/>
      <c r="BK8" s="73"/>
      <c r="BL8" s="74"/>
      <c r="BN8" s="17" t="str">
        <v>эксперт-программист</v>
      </c>
      <c r="BO8" s="18">
        <v>900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7"/>
        <v>0</v>
      </c>
      <c r="CC8">
        <f t="shared" si="7"/>
        <v>0</v>
      </c>
      <c r="CD8">
        <f t="shared" si="7"/>
        <v>0</v>
      </c>
      <c r="CE8">
        <f t="shared" si="7"/>
        <v>0</v>
      </c>
      <c r="CF8">
        <f t="shared" si="7"/>
        <v>0</v>
      </c>
      <c r="CG8">
        <f t="shared" si="7"/>
        <v>0</v>
      </c>
      <c r="CH8">
        <f t="shared" si="7"/>
        <v>0</v>
      </c>
      <c r="CI8">
        <f t="shared" si="7"/>
        <v>0</v>
      </c>
      <c r="CJ8">
        <f t="shared" si="7"/>
        <v>0</v>
      </c>
      <c r="CK8">
        <f t="shared" si="7"/>
        <v>0</v>
      </c>
      <c r="CL8">
        <f t="shared" si="8"/>
        <v>0</v>
      </c>
      <c r="CM8">
        <f t="shared" si="8"/>
        <v>0.27901333333333334</v>
      </c>
      <c r="CN8">
        <f t="shared" si="8"/>
        <v>0</v>
      </c>
      <c r="CO8">
        <f t="shared" si="8"/>
        <v>0</v>
      </c>
      <c r="CP8">
        <f t="shared" si="8"/>
        <v>0</v>
      </c>
      <c r="CQ8">
        <f t="shared" si="8"/>
        <v>0</v>
      </c>
      <c r="CR8">
        <f t="shared" si="8"/>
        <v>0</v>
      </c>
      <c r="CS8">
        <f t="shared" si="8"/>
        <v>0</v>
      </c>
      <c r="CT8">
        <f t="shared" si="8"/>
        <v>0</v>
      </c>
      <c r="CU8">
        <f t="shared" si="8"/>
        <v>0</v>
      </c>
      <c r="CV8">
        <f t="shared" si="9"/>
        <v>0</v>
      </c>
      <c r="CW8">
        <f t="shared" si="9"/>
        <v>0</v>
      </c>
      <c r="CX8">
        <f t="shared" si="9"/>
        <v>0</v>
      </c>
      <c r="CY8">
        <f t="shared" si="9"/>
        <v>0</v>
      </c>
      <c r="CZ8">
        <f t="shared" si="9"/>
        <v>0</v>
      </c>
      <c r="DA8">
        <f t="shared" si="9"/>
        <v>0</v>
      </c>
      <c r="DB8">
        <f t="shared" si="9"/>
        <v>0</v>
      </c>
      <c r="DC8">
        <f t="shared" si="9"/>
        <v>0</v>
      </c>
      <c r="DD8">
        <f t="shared" si="9"/>
        <v>0</v>
      </c>
      <c r="DE8">
        <f t="shared" si="9"/>
        <v>0</v>
      </c>
      <c r="DF8">
        <f t="shared" si="10"/>
        <v>0</v>
      </c>
      <c r="DG8">
        <f t="shared" si="10"/>
        <v>0</v>
      </c>
      <c r="DH8">
        <f t="shared" si="10"/>
        <v>0</v>
      </c>
      <c r="DI8">
        <f t="shared" si="10"/>
        <v>0</v>
      </c>
      <c r="DJ8">
        <f t="shared" si="10"/>
        <v>0</v>
      </c>
      <c r="DK8">
        <f t="shared" si="10"/>
        <v>0</v>
      </c>
      <c r="DL8">
        <f t="shared" si="10"/>
        <v>0</v>
      </c>
      <c r="DM8">
        <f t="shared" si="10"/>
        <v>0</v>
      </c>
      <c r="DN8">
        <f t="shared" si="10"/>
        <v>0</v>
      </c>
      <c r="DO8">
        <f t="shared" si="10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1"/>
        <v>0</v>
      </c>
      <c r="DZ8">
        <f t="shared" si="12"/>
        <v>0</v>
      </c>
      <c r="EA8">
        <f t="shared" si="12"/>
        <v>0</v>
      </c>
      <c r="EB8">
        <f t="shared" si="12"/>
        <v>0</v>
      </c>
      <c r="EC8">
        <f t="shared" si="12"/>
        <v>0</v>
      </c>
      <c r="ED8">
        <f t="shared" si="12"/>
        <v>0</v>
      </c>
      <c r="EE8">
        <f t="shared" si="12"/>
        <v>0</v>
      </c>
      <c r="EF8">
        <f t="shared" si="12"/>
        <v>0</v>
      </c>
      <c r="EG8">
        <f t="shared" si="12"/>
        <v>0</v>
      </c>
      <c r="EH8">
        <f t="shared" si="12"/>
        <v>0</v>
      </c>
      <c r="EI8">
        <f t="shared" si="12"/>
        <v>0</v>
      </c>
      <c r="EJ8">
        <f t="shared" si="12"/>
        <v>0</v>
      </c>
      <c r="EK8">
        <f t="shared" si="12"/>
        <v>0</v>
      </c>
      <c r="EL8">
        <f t="shared" si="12"/>
        <v>0</v>
      </c>
      <c r="EM8">
        <f t="shared" si="12"/>
        <v>0</v>
      </c>
      <c r="EN8">
        <f t="shared" si="12"/>
        <v>0</v>
      </c>
      <c r="ER8" s="6">
        <f t="shared" si="20"/>
        <v>0</v>
      </c>
      <c r="ES8" s="6">
        <f t="shared" si="24"/>
        <v>0</v>
      </c>
      <c r="ET8" s="6">
        <f t="shared" si="24"/>
        <v>0</v>
      </c>
      <c r="EU8" s="6">
        <f t="shared" si="24"/>
        <v>0</v>
      </c>
      <c r="EV8" s="6">
        <f t="shared" si="24"/>
        <v>0</v>
      </c>
      <c r="EW8" s="6">
        <f t="shared" si="24"/>
        <v>0</v>
      </c>
      <c r="EX8" s="6">
        <f t="shared" si="24"/>
        <v>0</v>
      </c>
      <c r="EY8" s="6">
        <f t="shared" si="24"/>
        <v>0</v>
      </c>
      <c r="EZ8" s="6">
        <f t="shared" si="24"/>
        <v>0</v>
      </c>
      <c r="FA8" s="6">
        <f t="shared" si="24"/>
        <v>0</v>
      </c>
      <c r="FB8" s="6">
        <f t="shared" si="24"/>
        <v>0</v>
      </c>
      <c r="FC8" s="6">
        <f t="shared" si="24"/>
        <v>0</v>
      </c>
      <c r="FD8" s="6">
        <f t="shared" si="24"/>
        <v>0</v>
      </c>
      <c r="FE8" s="6">
        <f t="shared" si="24"/>
        <v>0</v>
      </c>
      <c r="FF8" s="6">
        <f t="shared" si="24"/>
        <v>0</v>
      </c>
      <c r="FG8" s="6">
        <f t="shared" si="24"/>
        <v>0</v>
      </c>
      <c r="FH8" s="6">
        <f t="shared" si="24"/>
        <v>0</v>
      </c>
      <c r="FI8" s="6">
        <f t="shared" si="24"/>
        <v>0</v>
      </c>
      <c r="FJ8" s="6">
        <f t="shared" si="24"/>
        <v>0</v>
      </c>
      <c r="FK8" s="6">
        <f t="shared" si="24"/>
        <v>0</v>
      </c>
      <c r="FL8" s="6">
        <f t="shared" si="24"/>
        <v>0</v>
      </c>
      <c r="FM8" s="6">
        <f t="shared" si="24"/>
        <v>209.26</v>
      </c>
      <c r="FN8" s="6">
        <f t="shared" si="24"/>
        <v>0</v>
      </c>
      <c r="FO8" s="6">
        <f t="shared" si="24"/>
        <v>0</v>
      </c>
      <c r="FP8" s="6">
        <f t="shared" si="24"/>
        <v>0</v>
      </c>
      <c r="FQ8" s="6">
        <f t="shared" si="24"/>
        <v>0</v>
      </c>
      <c r="FR8" s="6">
        <f t="shared" si="24"/>
        <v>0</v>
      </c>
      <c r="FS8" s="6">
        <f t="shared" si="24"/>
        <v>0</v>
      </c>
      <c r="FT8" s="6">
        <f t="shared" si="24"/>
        <v>0</v>
      </c>
      <c r="FU8" s="6">
        <f t="shared" si="24"/>
        <v>0</v>
      </c>
      <c r="FV8" s="6">
        <f t="shared" si="24"/>
        <v>0</v>
      </c>
      <c r="FW8" s="6">
        <f t="shared" si="24"/>
        <v>0</v>
      </c>
      <c r="FX8" s="6">
        <f t="shared" si="24"/>
        <v>0</v>
      </c>
      <c r="FY8" s="6">
        <f t="shared" si="24"/>
        <v>0</v>
      </c>
      <c r="FZ8" s="6">
        <f t="shared" si="24"/>
        <v>0</v>
      </c>
      <c r="GA8" s="6">
        <f t="shared" si="24"/>
        <v>0</v>
      </c>
      <c r="GB8" s="6">
        <f t="shared" si="24"/>
        <v>0</v>
      </c>
      <c r="GC8" s="6">
        <f t="shared" si="24"/>
        <v>0</v>
      </c>
      <c r="GD8" s="6">
        <f t="shared" si="24"/>
        <v>0</v>
      </c>
      <c r="GE8" s="6">
        <f t="shared" si="24"/>
        <v>0</v>
      </c>
      <c r="GF8" s="6">
        <f t="shared" si="24"/>
        <v>0</v>
      </c>
      <c r="GG8" s="6">
        <f t="shared" si="24"/>
        <v>0</v>
      </c>
      <c r="GH8" s="6">
        <f t="shared" si="24"/>
        <v>0</v>
      </c>
      <c r="GI8" s="6">
        <f t="shared" si="24"/>
        <v>0</v>
      </c>
      <c r="GJ8" s="6">
        <f t="shared" si="24"/>
        <v>0</v>
      </c>
      <c r="GK8" s="6">
        <f t="shared" si="24"/>
        <v>0</v>
      </c>
      <c r="GL8" s="6">
        <f t="shared" si="24"/>
        <v>0</v>
      </c>
      <c r="GM8" s="6">
        <f t="shared" si="24"/>
        <v>0</v>
      </c>
      <c r="GN8" s="6">
        <f t="shared" si="24"/>
        <v>0</v>
      </c>
      <c r="GO8" s="6">
        <f t="shared" si="24"/>
        <v>0</v>
      </c>
      <c r="GP8" s="6">
        <f t="shared" si="24"/>
        <v>0</v>
      </c>
      <c r="GQ8" s="6">
        <f t="shared" si="24"/>
        <v>0</v>
      </c>
      <c r="GR8" s="6">
        <f t="shared" si="24"/>
        <v>0</v>
      </c>
      <c r="GS8" s="6">
        <f t="shared" si="24"/>
        <v>0</v>
      </c>
      <c r="GT8" s="6">
        <f t="shared" si="24"/>
        <v>0</v>
      </c>
      <c r="GU8" s="6">
        <f t="shared" si="24"/>
        <v>0</v>
      </c>
      <c r="GV8" s="6">
        <f t="shared" si="24"/>
        <v>0</v>
      </c>
      <c r="GW8" s="6">
        <f t="shared" si="24"/>
        <v>0</v>
      </c>
      <c r="GX8" s="6">
        <f t="shared" si="24"/>
        <v>0</v>
      </c>
      <c r="GY8" s="6">
        <f t="shared" si="24"/>
        <v>0</v>
      </c>
      <c r="GZ8" s="6">
        <f t="shared" si="24"/>
        <v>0</v>
      </c>
      <c r="HA8" s="6">
        <f t="shared" si="24"/>
        <v>0</v>
      </c>
      <c r="HB8" s="6">
        <f t="shared" si="24"/>
        <v>0</v>
      </c>
      <c r="HC8" s="6">
        <f t="shared" si="24"/>
        <v>0</v>
      </c>
      <c r="HD8" s="6">
        <f t="shared" ref="HD8:HN11" si="25">IF(INDEX($A$1:$I$862, ROW($I8), 4) = HD$1, $AE8, 0)</f>
        <v>0</v>
      </c>
      <c r="HE8" s="6">
        <f t="shared" si="25"/>
        <v>0</v>
      </c>
      <c r="HF8" s="6">
        <f t="shared" si="25"/>
        <v>0</v>
      </c>
      <c r="HG8" s="6">
        <f t="shared" si="25"/>
        <v>0</v>
      </c>
      <c r="HH8" s="6">
        <f t="shared" si="25"/>
        <v>0</v>
      </c>
      <c r="HI8" s="6">
        <f t="shared" si="25"/>
        <v>0</v>
      </c>
      <c r="HJ8" s="6">
        <f t="shared" si="25"/>
        <v>0</v>
      </c>
      <c r="HK8" s="6">
        <f t="shared" si="25"/>
        <v>0</v>
      </c>
      <c r="HL8" s="6">
        <f t="shared" si="25"/>
        <v>0</v>
      </c>
      <c r="HM8" s="6">
        <f t="shared" si="25"/>
        <v>0</v>
      </c>
      <c r="HN8" s="6">
        <f t="shared" si="25"/>
        <v>0</v>
      </c>
    </row>
    <row r="9" spans="1:225" ht="21" x14ac:dyDescent="0.35">
      <c r="A9">
        <v>4276</v>
      </c>
      <c r="B9">
        <v>2017</v>
      </c>
      <c r="C9" t="str">
        <v>компьютерных технологий и электронного обучения</v>
      </c>
      <c r="D9" t="str">
        <v>Готская Ирина Борисовна</v>
      </c>
      <c r="E9" t="str">
        <v>доктор педагогических наук</v>
      </c>
      <c r="F9" t="str">
        <v>профессор</v>
      </c>
      <c r="G9">
        <v>1</v>
      </c>
      <c r="H9">
        <v>16006</v>
      </c>
      <c r="I9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>
        <v>16</v>
      </c>
      <c r="K9">
        <v>0</v>
      </c>
      <c r="L9">
        <v>60</v>
      </c>
      <c r="M9" s="16">
        <f t="shared" si="15"/>
        <v>8</v>
      </c>
      <c r="N9" s="16">
        <f t="shared" si="16"/>
        <v>2</v>
      </c>
      <c r="O9" s="16">
        <f t="shared" si="21"/>
        <v>0</v>
      </c>
      <c r="P9" s="16">
        <f t="shared" si="22"/>
        <v>0</v>
      </c>
      <c r="Q9" s="16">
        <v>0</v>
      </c>
      <c r="R9" s="16">
        <v>0</v>
      </c>
      <c r="S9" s="16">
        <v>0</v>
      </c>
      <c r="T9" s="21">
        <v>11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tr">
        <v>осн</v>
      </c>
      <c r="AB9">
        <f t="shared" si="23"/>
        <v>750</v>
      </c>
      <c r="AC9" t="str">
        <f t="shared" si="17"/>
        <v xml:space="preserve"> </v>
      </c>
      <c r="AD9" t="str">
        <f t="shared" si="5"/>
        <v xml:space="preserve"> </v>
      </c>
      <c r="AE9">
        <f t="shared" si="18"/>
        <v>97</v>
      </c>
      <c r="AF9">
        <f t="shared" si="19"/>
        <v>0.12933333333333333</v>
      </c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v>и.о.доцент</v>
      </c>
      <c r="BO9" s="18">
        <v>900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7"/>
        <v>0</v>
      </c>
      <c r="CC9">
        <f t="shared" si="7"/>
        <v>0</v>
      </c>
      <c r="CD9">
        <f t="shared" si="7"/>
        <v>0</v>
      </c>
      <c r="CE9">
        <f t="shared" si="7"/>
        <v>0</v>
      </c>
      <c r="CF9">
        <f t="shared" si="7"/>
        <v>0</v>
      </c>
      <c r="CG9">
        <f t="shared" si="7"/>
        <v>0</v>
      </c>
      <c r="CH9">
        <f t="shared" si="7"/>
        <v>0</v>
      </c>
      <c r="CI9">
        <f t="shared" si="7"/>
        <v>0</v>
      </c>
      <c r="CJ9">
        <f t="shared" si="7"/>
        <v>0</v>
      </c>
      <c r="CK9">
        <f t="shared" si="7"/>
        <v>0</v>
      </c>
      <c r="CL9">
        <f t="shared" si="8"/>
        <v>0</v>
      </c>
      <c r="CM9">
        <f t="shared" si="8"/>
        <v>0.12933333333333333</v>
      </c>
      <c r="CN9">
        <f t="shared" si="8"/>
        <v>0</v>
      </c>
      <c r="CO9">
        <f t="shared" si="8"/>
        <v>0</v>
      </c>
      <c r="CP9">
        <f t="shared" si="8"/>
        <v>0</v>
      </c>
      <c r="CQ9">
        <f t="shared" si="8"/>
        <v>0</v>
      </c>
      <c r="CR9">
        <f t="shared" si="8"/>
        <v>0</v>
      </c>
      <c r="CS9">
        <f t="shared" si="8"/>
        <v>0</v>
      </c>
      <c r="CT9">
        <f t="shared" si="8"/>
        <v>0</v>
      </c>
      <c r="CU9">
        <f t="shared" si="8"/>
        <v>0</v>
      </c>
      <c r="CV9">
        <f t="shared" si="9"/>
        <v>0</v>
      </c>
      <c r="CW9">
        <f t="shared" si="9"/>
        <v>0</v>
      </c>
      <c r="CX9">
        <f t="shared" si="9"/>
        <v>0</v>
      </c>
      <c r="CY9">
        <f t="shared" si="9"/>
        <v>0</v>
      </c>
      <c r="CZ9">
        <f t="shared" si="9"/>
        <v>0</v>
      </c>
      <c r="DA9">
        <f t="shared" si="9"/>
        <v>0</v>
      </c>
      <c r="DB9">
        <f t="shared" si="9"/>
        <v>0</v>
      </c>
      <c r="DC9">
        <f t="shared" si="9"/>
        <v>0</v>
      </c>
      <c r="DD9">
        <f t="shared" si="9"/>
        <v>0</v>
      </c>
      <c r="DE9">
        <f t="shared" si="9"/>
        <v>0</v>
      </c>
      <c r="DF9">
        <f t="shared" si="10"/>
        <v>0</v>
      </c>
      <c r="DG9">
        <f t="shared" si="10"/>
        <v>0</v>
      </c>
      <c r="DH9">
        <f t="shared" si="10"/>
        <v>0</v>
      </c>
      <c r="DI9">
        <f t="shared" si="10"/>
        <v>0</v>
      </c>
      <c r="DJ9">
        <f t="shared" si="10"/>
        <v>0</v>
      </c>
      <c r="DK9">
        <f t="shared" si="10"/>
        <v>0</v>
      </c>
      <c r="DL9">
        <f t="shared" si="10"/>
        <v>0</v>
      </c>
      <c r="DM9">
        <f t="shared" si="10"/>
        <v>0</v>
      </c>
      <c r="DN9">
        <f t="shared" si="10"/>
        <v>0</v>
      </c>
      <c r="DO9">
        <f t="shared" si="10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1"/>
        <v>0</v>
      </c>
      <c r="DZ9">
        <f t="shared" si="12"/>
        <v>0</v>
      </c>
      <c r="EA9">
        <f t="shared" si="12"/>
        <v>0</v>
      </c>
      <c r="EB9">
        <f t="shared" si="12"/>
        <v>0</v>
      </c>
      <c r="EC9">
        <f t="shared" si="12"/>
        <v>0</v>
      </c>
      <c r="ED9">
        <f t="shared" si="12"/>
        <v>0</v>
      </c>
      <c r="EE9">
        <f t="shared" si="12"/>
        <v>0</v>
      </c>
      <c r="EF9">
        <f t="shared" si="12"/>
        <v>0</v>
      </c>
      <c r="EG9">
        <f t="shared" si="12"/>
        <v>0</v>
      </c>
      <c r="EH9">
        <f t="shared" si="12"/>
        <v>0</v>
      </c>
      <c r="EI9">
        <f t="shared" si="12"/>
        <v>0</v>
      </c>
      <c r="EJ9">
        <f t="shared" si="12"/>
        <v>0</v>
      </c>
      <c r="EK9">
        <f t="shared" si="12"/>
        <v>0</v>
      </c>
      <c r="EL9">
        <f t="shared" si="12"/>
        <v>0</v>
      </c>
      <c r="EM9">
        <f t="shared" si="12"/>
        <v>0</v>
      </c>
      <c r="EN9">
        <f t="shared" si="12"/>
        <v>0</v>
      </c>
      <c r="ER9" s="6">
        <f t="shared" si="20"/>
        <v>0</v>
      </c>
      <c r="ES9" s="6">
        <f t="shared" ref="ES9:HD12" si="26">IF(INDEX($A$1:$I$862, ROW($I9), 4) = ES$1, $AE9, 0)</f>
        <v>0</v>
      </c>
      <c r="ET9" s="6">
        <f t="shared" si="26"/>
        <v>0</v>
      </c>
      <c r="EU9" s="6">
        <f t="shared" si="26"/>
        <v>0</v>
      </c>
      <c r="EV9" s="6">
        <f t="shared" si="26"/>
        <v>0</v>
      </c>
      <c r="EW9" s="6">
        <f t="shared" si="26"/>
        <v>0</v>
      </c>
      <c r="EX9" s="6">
        <f t="shared" si="26"/>
        <v>0</v>
      </c>
      <c r="EY9" s="6">
        <f t="shared" si="26"/>
        <v>0</v>
      </c>
      <c r="EZ9" s="6">
        <f t="shared" si="26"/>
        <v>0</v>
      </c>
      <c r="FA9" s="6">
        <f t="shared" si="26"/>
        <v>0</v>
      </c>
      <c r="FB9" s="6">
        <f t="shared" si="26"/>
        <v>0</v>
      </c>
      <c r="FC9" s="6">
        <f t="shared" si="26"/>
        <v>0</v>
      </c>
      <c r="FD9" s="6">
        <f t="shared" si="26"/>
        <v>0</v>
      </c>
      <c r="FE9" s="6">
        <f t="shared" si="26"/>
        <v>0</v>
      </c>
      <c r="FF9" s="6">
        <f t="shared" si="26"/>
        <v>0</v>
      </c>
      <c r="FG9" s="6">
        <f t="shared" si="26"/>
        <v>0</v>
      </c>
      <c r="FH9" s="6">
        <f t="shared" si="26"/>
        <v>0</v>
      </c>
      <c r="FI9" s="6">
        <f t="shared" si="26"/>
        <v>0</v>
      </c>
      <c r="FJ9" s="6">
        <f t="shared" si="26"/>
        <v>0</v>
      </c>
      <c r="FK9" s="6">
        <f t="shared" si="26"/>
        <v>0</v>
      </c>
      <c r="FL9" s="6">
        <f t="shared" si="26"/>
        <v>0</v>
      </c>
      <c r="FM9" s="6">
        <f t="shared" si="26"/>
        <v>97</v>
      </c>
      <c r="FN9" s="6">
        <f t="shared" si="26"/>
        <v>0</v>
      </c>
      <c r="FO9" s="6">
        <f t="shared" si="26"/>
        <v>0</v>
      </c>
      <c r="FP9" s="6">
        <f t="shared" si="26"/>
        <v>0</v>
      </c>
      <c r="FQ9" s="6">
        <f t="shared" si="26"/>
        <v>0</v>
      </c>
      <c r="FR9" s="6">
        <f t="shared" si="26"/>
        <v>0</v>
      </c>
      <c r="FS9" s="6">
        <f t="shared" si="26"/>
        <v>0</v>
      </c>
      <c r="FT9" s="6">
        <f t="shared" si="26"/>
        <v>0</v>
      </c>
      <c r="FU9" s="6">
        <f t="shared" si="26"/>
        <v>0</v>
      </c>
      <c r="FV9" s="6">
        <f t="shared" si="26"/>
        <v>0</v>
      </c>
      <c r="FW9" s="6">
        <f t="shared" si="26"/>
        <v>0</v>
      </c>
      <c r="FX9" s="6">
        <f t="shared" si="26"/>
        <v>0</v>
      </c>
      <c r="FY9" s="6">
        <f t="shared" si="26"/>
        <v>0</v>
      </c>
      <c r="FZ9" s="6">
        <f t="shared" si="26"/>
        <v>0</v>
      </c>
      <c r="GA9" s="6">
        <f t="shared" si="26"/>
        <v>0</v>
      </c>
      <c r="GB9" s="6">
        <f t="shared" si="26"/>
        <v>0</v>
      </c>
      <c r="GC9" s="6">
        <f t="shared" si="26"/>
        <v>0</v>
      </c>
      <c r="GD9" s="6">
        <f t="shared" si="26"/>
        <v>0</v>
      </c>
      <c r="GE9" s="6">
        <f t="shared" si="26"/>
        <v>0</v>
      </c>
      <c r="GF9" s="6">
        <f t="shared" si="26"/>
        <v>0</v>
      </c>
      <c r="GG9" s="6">
        <f t="shared" si="26"/>
        <v>0</v>
      </c>
      <c r="GH9" s="6">
        <f t="shared" si="26"/>
        <v>0</v>
      </c>
      <c r="GI9" s="6">
        <f t="shared" si="26"/>
        <v>0</v>
      </c>
      <c r="GJ9" s="6">
        <f t="shared" si="26"/>
        <v>0</v>
      </c>
      <c r="GK9" s="6">
        <f t="shared" si="26"/>
        <v>0</v>
      </c>
      <c r="GL9" s="6">
        <f t="shared" si="26"/>
        <v>0</v>
      </c>
      <c r="GM9" s="6">
        <f t="shared" si="26"/>
        <v>0</v>
      </c>
      <c r="GN9" s="6">
        <f t="shared" si="26"/>
        <v>0</v>
      </c>
      <c r="GO9" s="6">
        <f t="shared" si="26"/>
        <v>0</v>
      </c>
      <c r="GP9" s="6">
        <f t="shared" si="26"/>
        <v>0</v>
      </c>
      <c r="GQ9" s="6">
        <f t="shared" si="26"/>
        <v>0</v>
      </c>
      <c r="GR9" s="6">
        <f t="shared" si="26"/>
        <v>0</v>
      </c>
      <c r="GS9" s="6">
        <f t="shared" si="26"/>
        <v>0</v>
      </c>
      <c r="GT9" s="6">
        <f t="shared" si="26"/>
        <v>0</v>
      </c>
      <c r="GU9" s="6">
        <f t="shared" si="26"/>
        <v>0</v>
      </c>
      <c r="GV9" s="6">
        <f t="shared" si="26"/>
        <v>0</v>
      </c>
      <c r="GW9" s="6">
        <f t="shared" si="26"/>
        <v>0</v>
      </c>
      <c r="GX9" s="6">
        <f t="shared" si="26"/>
        <v>0</v>
      </c>
      <c r="GY9" s="6">
        <f t="shared" si="26"/>
        <v>0</v>
      </c>
      <c r="GZ9" s="6">
        <f t="shared" si="26"/>
        <v>0</v>
      </c>
      <c r="HA9" s="6">
        <f t="shared" si="26"/>
        <v>0</v>
      </c>
      <c r="HB9" s="6">
        <f t="shared" si="26"/>
        <v>0</v>
      </c>
      <c r="HC9" s="6">
        <f t="shared" si="26"/>
        <v>0</v>
      </c>
      <c r="HD9" s="6">
        <f t="shared" si="26"/>
        <v>0</v>
      </c>
      <c r="HE9" s="6">
        <f t="shared" si="25"/>
        <v>0</v>
      </c>
      <c r="HF9" s="6">
        <f t="shared" si="25"/>
        <v>0</v>
      </c>
      <c r="HG9" s="6">
        <f t="shared" si="25"/>
        <v>0</v>
      </c>
      <c r="HH9" s="6">
        <f t="shared" si="25"/>
        <v>0</v>
      </c>
      <c r="HI9" s="6">
        <f t="shared" si="25"/>
        <v>0</v>
      </c>
      <c r="HJ9" s="6">
        <f t="shared" si="25"/>
        <v>0</v>
      </c>
      <c r="HK9" s="6">
        <f t="shared" si="25"/>
        <v>0</v>
      </c>
      <c r="HL9" s="6">
        <f t="shared" si="25"/>
        <v>0</v>
      </c>
      <c r="HM9" s="6">
        <f t="shared" si="25"/>
        <v>0</v>
      </c>
      <c r="HN9" s="6">
        <f t="shared" si="25"/>
        <v>0</v>
      </c>
    </row>
    <row r="10" spans="1:225" ht="21" x14ac:dyDescent="0.35">
      <c r="A10">
        <v>4277</v>
      </c>
      <c r="B10">
        <v>2017</v>
      </c>
      <c r="C10" t="str">
        <v>компьютерных технологий и электронного обучения</v>
      </c>
      <c r="D10" t="str">
        <v>Абрамян Геннадий Владимирович</v>
      </c>
      <c r="E10" t="str">
        <v>доктор педагогических наук</v>
      </c>
      <c r="F10" t="str">
        <v>профессор</v>
      </c>
      <c r="G10">
        <v>1</v>
      </c>
      <c r="H10">
        <v>16005</v>
      </c>
      <c r="I10" t="str">
        <v>Мультимедиа технологии и компьютерная графика</v>
      </c>
      <c r="J10">
        <v>18</v>
      </c>
      <c r="K10">
        <v>0</v>
      </c>
      <c r="L10">
        <v>54</v>
      </c>
      <c r="M10" s="16">
        <f t="shared" si="15"/>
        <v>8</v>
      </c>
      <c r="N10" s="16">
        <f t="shared" si="16"/>
        <v>2</v>
      </c>
      <c r="O10" s="16">
        <f t="shared" si="21"/>
        <v>0</v>
      </c>
      <c r="P10" s="16">
        <f t="shared" si="22"/>
        <v>0</v>
      </c>
      <c r="Q10" s="16">
        <v>0</v>
      </c>
      <c r="R10" s="16">
        <v>0</v>
      </c>
      <c r="S10" s="16">
        <v>0</v>
      </c>
      <c r="T10" s="21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tr">
        <v>осн</v>
      </c>
      <c r="AB10">
        <f t="shared" si="23"/>
        <v>750</v>
      </c>
      <c r="AC10" t="str">
        <f t="shared" si="17"/>
        <v xml:space="preserve"> </v>
      </c>
      <c r="AD10" t="str">
        <f t="shared" si="5"/>
        <v xml:space="preserve"> </v>
      </c>
      <c r="AE10">
        <f t="shared" si="18"/>
        <v>93</v>
      </c>
      <c r="AF10">
        <f t="shared" si="19"/>
        <v>0.124</v>
      </c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v>внешний</v>
      </c>
      <c r="BO10" s="18">
        <v>900</v>
      </c>
      <c r="BR10">
        <f t="shared" si="6"/>
        <v>0</v>
      </c>
      <c r="BS10">
        <f t="shared" si="6"/>
        <v>0.124</v>
      </c>
      <c r="BT10">
        <f t="shared" si="6"/>
        <v>0</v>
      </c>
      <c r="BU10">
        <f t="shared" si="6"/>
        <v>0</v>
      </c>
      <c r="BV10">
        <f t="shared" si="6"/>
        <v>0</v>
      </c>
      <c r="BW10">
        <f t="shared" si="6"/>
        <v>0</v>
      </c>
      <c r="BX10">
        <f t="shared" si="6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7"/>
        <v>0</v>
      </c>
      <c r="CC10">
        <f t="shared" si="7"/>
        <v>0</v>
      </c>
      <c r="CD10">
        <f t="shared" si="7"/>
        <v>0</v>
      </c>
      <c r="CE10">
        <f t="shared" si="7"/>
        <v>0</v>
      </c>
      <c r="CF10">
        <f t="shared" si="7"/>
        <v>0</v>
      </c>
      <c r="CG10">
        <f t="shared" si="7"/>
        <v>0</v>
      </c>
      <c r="CH10">
        <f t="shared" si="7"/>
        <v>0</v>
      </c>
      <c r="CI10">
        <f t="shared" si="7"/>
        <v>0</v>
      </c>
      <c r="CJ10">
        <f t="shared" si="7"/>
        <v>0</v>
      </c>
      <c r="CK10">
        <f t="shared" si="7"/>
        <v>0</v>
      </c>
      <c r="CL10">
        <f t="shared" si="8"/>
        <v>0</v>
      </c>
      <c r="CM10">
        <f t="shared" si="8"/>
        <v>0</v>
      </c>
      <c r="CN10">
        <f t="shared" si="8"/>
        <v>0</v>
      </c>
      <c r="CO10">
        <f t="shared" si="8"/>
        <v>0</v>
      </c>
      <c r="CP10">
        <f t="shared" si="8"/>
        <v>0</v>
      </c>
      <c r="CQ10">
        <f t="shared" si="8"/>
        <v>0</v>
      </c>
      <c r="CR10">
        <f t="shared" si="8"/>
        <v>0</v>
      </c>
      <c r="CS10">
        <f t="shared" si="8"/>
        <v>0</v>
      </c>
      <c r="CT10">
        <f t="shared" si="8"/>
        <v>0</v>
      </c>
      <c r="CU10">
        <f t="shared" si="8"/>
        <v>0</v>
      </c>
      <c r="CV10">
        <f t="shared" si="9"/>
        <v>0</v>
      </c>
      <c r="CW10">
        <f t="shared" si="9"/>
        <v>0</v>
      </c>
      <c r="CX10">
        <f t="shared" si="9"/>
        <v>0</v>
      </c>
      <c r="CY10">
        <f t="shared" si="9"/>
        <v>0</v>
      </c>
      <c r="CZ10">
        <f t="shared" si="9"/>
        <v>0</v>
      </c>
      <c r="DA10">
        <f t="shared" si="9"/>
        <v>0</v>
      </c>
      <c r="DB10">
        <f t="shared" si="9"/>
        <v>0</v>
      </c>
      <c r="DC10">
        <f t="shared" si="9"/>
        <v>0</v>
      </c>
      <c r="DD10">
        <f t="shared" si="9"/>
        <v>0</v>
      </c>
      <c r="DE10">
        <f t="shared" si="9"/>
        <v>0</v>
      </c>
      <c r="DF10">
        <f t="shared" si="10"/>
        <v>0</v>
      </c>
      <c r="DG10">
        <f t="shared" si="10"/>
        <v>0</v>
      </c>
      <c r="DH10">
        <f t="shared" si="10"/>
        <v>0</v>
      </c>
      <c r="DI10">
        <f t="shared" si="10"/>
        <v>0</v>
      </c>
      <c r="DJ10">
        <f t="shared" si="10"/>
        <v>0</v>
      </c>
      <c r="DK10">
        <f t="shared" si="10"/>
        <v>0</v>
      </c>
      <c r="DL10">
        <f t="shared" si="10"/>
        <v>0</v>
      </c>
      <c r="DM10">
        <f t="shared" si="10"/>
        <v>0</v>
      </c>
      <c r="DN10">
        <f t="shared" si="10"/>
        <v>0</v>
      </c>
      <c r="DO10">
        <f t="shared" si="10"/>
        <v>0</v>
      </c>
      <c r="DP10">
        <f t="shared" si="11"/>
        <v>0</v>
      </c>
      <c r="DQ10">
        <f t="shared" si="11"/>
        <v>0</v>
      </c>
      <c r="DR10">
        <f t="shared" si="11"/>
        <v>0</v>
      </c>
      <c r="DS10">
        <f t="shared" si="11"/>
        <v>0</v>
      </c>
      <c r="DT10">
        <f t="shared" si="11"/>
        <v>0</v>
      </c>
      <c r="DU10">
        <f t="shared" si="11"/>
        <v>0</v>
      </c>
      <c r="DV10">
        <f t="shared" si="11"/>
        <v>0</v>
      </c>
      <c r="DW10">
        <f t="shared" si="11"/>
        <v>0</v>
      </c>
      <c r="DX10">
        <f t="shared" si="11"/>
        <v>0</v>
      </c>
      <c r="DY10">
        <f t="shared" si="11"/>
        <v>0</v>
      </c>
      <c r="DZ10">
        <f t="shared" si="12"/>
        <v>0</v>
      </c>
      <c r="EA10">
        <f t="shared" si="12"/>
        <v>0</v>
      </c>
      <c r="EB10">
        <f t="shared" si="12"/>
        <v>0</v>
      </c>
      <c r="EC10">
        <f t="shared" si="12"/>
        <v>0</v>
      </c>
      <c r="ED10">
        <f t="shared" si="12"/>
        <v>0</v>
      </c>
      <c r="EE10">
        <f t="shared" si="12"/>
        <v>0</v>
      </c>
      <c r="EF10">
        <f t="shared" si="12"/>
        <v>0</v>
      </c>
      <c r="EG10">
        <f t="shared" si="12"/>
        <v>0</v>
      </c>
      <c r="EH10">
        <f t="shared" si="12"/>
        <v>0</v>
      </c>
      <c r="EI10">
        <f t="shared" si="12"/>
        <v>0</v>
      </c>
      <c r="EJ10">
        <f t="shared" si="12"/>
        <v>0</v>
      </c>
      <c r="EK10">
        <f t="shared" si="12"/>
        <v>0</v>
      </c>
      <c r="EL10">
        <f t="shared" si="12"/>
        <v>0</v>
      </c>
      <c r="EM10">
        <f t="shared" si="12"/>
        <v>0</v>
      </c>
      <c r="EN10">
        <f t="shared" si="12"/>
        <v>0</v>
      </c>
      <c r="ER10" s="6">
        <f t="shared" si="20"/>
        <v>0</v>
      </c>
      <c r="ES10" s="6">
        <f t="shared" si="26"/>
        <v>93</v>
      </c>
      <c r="ET10" s="6">
        <f t="shared" si="26"/>
        <v>0</v>
      </c>
      <c r="EU10" s="6">
        <f t="shared" si="26"/>
        <v>0</v>
      </c>
      <c r="EV10" s="6">
        <f t="shared" si="26"/>
        <v>0</v>
      </c>
      <c r="EW10" s="6">
        <f t="shared" si="26"/>
        <v>0</v>
      </c>
      <c r="EX10" s="6">
        <f t="shared" si="26"/>
        <v>0</v>
      </c>
      <c r="EY10" s="6">
        <f t="shared" si="26"/>
        <v>0</v>
      </c>
      <c r="EZ10" s="6">
        <f t="shared" si="26"/>
        <v>0</v>
      </c>
      <c r="FA10" s="6">
        <f t="shared" si="26"/>
        <v>0</v>
      </c>
      <c r="FB10" s="6">
        <f t="shared" si="26"/>
        <v>0</v>
      </c>
      <c r="FC10" s="6">
        <f t="shared" si="26"/>
        <v>0</v>
      </c>
      <c r="FD10" s="6">
        <f t="shared" si="26"/>
        <v>0</v>
      </c>
      <c r="FE10" s="6">
        <f t="shared" si="26"/>
        <v>0</v>
      </c>
      <c r="FF10" s="6">
        <f t="shared" si="26"/>
        <v>0</v>
      </c>
      <c r="FG10" s="6">
        <f t="shared" si="26"/>
        <v>0</v>
      </c>
      <c r="FH10" s="6">
        <f t="shared" si="26"/>
        <v>0</v>
      </c>
      <c r="FI10" s="6">
        <f t="shared" si="26"/>
        <v>0</v>
      </c>
      <c r="FJ10" s="6">
        <f t="shared" si="26"/>
        <v>0</v>
      </c>
      <c r="FK10" s="6">
        <f t="shared" si="26"/>
        <v>0</v>
      </c>
      <c r="FL10" s="6">
        <f t="shared" si="26"/>
        <v>0</v>
      </c>
      <c r="FM10" s="6">
        <f t="shared" si="26"/>
        <v>0</v>
      </c>
      <c r="FN10" s="6">
        <f t="shared" si="26"/>
        <v>0</v>
      </c>
      <c r="FO10" s="6">
        <f t="shared" si="26"/>
        <v>0</v>
      </c>
      <c r="FP10" s="6">
        <f t="shared" si="26"/>
        <v>0</v>
      </c>
      <c r="FQ10" s="6">
        <f t="shared" si="26"/>
        <v>0</v>
      </c>
      <c r="FR10" s="6">
        <f t="shared" si="26"/>
        <v>0</v>
      </c>
      <c r="FS10" s="6">
        <f t="shared" si="26"/>
        <v>0</v>
      </c>
      <c r="FT10" s="6">
        <f t="shared" si="26"/>
        <v>0</v>
      </c>
      <c r="FU10" s="6">
        <f t="shared" si="26"/>
        <v>0</v>
      </c>
      <c r="FV10" s="6">
        <f t="shared" si="26"/>
        <v>0</v>
      </c>
      <c r="FW10" s="6">
        <f t="shared" si="26"/>
        <v>0</v>
      </c>
      <c r="FX10" s="6">
        <f t="shared" si="26"/>
        <v>0</v>
      </c>
      <c r="FY10" s="6">
        <f t="shared" si="26"/>
        <v>0</v>
      </c>
      <c r="FZ10" s="6">
        <f t="shared" si="26"/>
        <v>0</v>
      </c>
      <c r="GA10" s="6">
        <f t="shared" si="26"/>
        <v>0</v>
      </c>
      <c r="GB10" s="6">
        <f t="shared" si="26"/>
        <v>0</v>
      </c>
      <c r="GC10" s="6">
        <f t="shared" si="26"/>
        <v>0</v>
      </c>
      <c r="GD10" s="6">
        <f t="shared" si="26"/>
        <v>0</v>
      </c>
      <c r="GE10" s="6">
        <f t="shared" si="26"/>
        <v>0</v>
      </c>
      <c r="GF10" s="6">
        <f t="shared" si="26"/>
        <v>0</v>
      </c>
      <c r="GG10" s="6">
        <f t="shared" si="26"/>
        <v>0</v>
      </c>
      <c r="GH10" s="6">
        <f t="shared" si="26"/>
        <v>0</v>
      </c>
      <c r="GI10" s="6">
        <f t="shared" si="26"/>
        <v>0</v>
      </c>
      <c r="GJ10" s="6">
        <f t="shared" si="26"/>
        <v>0</v>
      </c>
      <c r="GK10" s="6">
        <f t="shared" si="26"/>
        <v>0</v>
      </c>
      <c r="GL10" s="6">
        <f t="shared" si="26"/>
        <v>0</v>
      </c>
      <c r="GM10" s="6">
        <f t="shared" si="26"/>
        <v>0</v>
      </c>
      <c r="GN10" s="6">
        <f t="shared" si="26"/>
        <v>0</v>
      </c>
      <c r="GO10" s="6">
        <f t="shared" si="26"/>
        <v>0</v>
      </c>
      <c r="GP10" s="6">
        <f t="shared" si="26"/>
        <v>0</v>
      </c>
      <c r="GQ10" s="6">
        <f t="shared" si="26"/>
        <v>0</v>
      </c>
      <c r="GR10" s="6">
        <f t="shared" si="26"/>
        <v>0</v>
      </c>
      <c r="GS10" s="6">
        <f t="shared" si="26"/>
        <v>0</v>
      </c>
      <c r="GT10" s="6">
        <f t="shared" si="26"/>
        <v>0</v>
      </c>
      <c r="GU10" s="6">
        <f t="shared" si="26"/>
        <v>0</v>
      </c>
      <c r="GV10" s="6">
        <f t="shared" si="26"/>
        <v>0</v>
      </c>
      <c r="GW10" s="6">
        <f t="shared" si="26"/>
        <v>0</v>
      </c>
      <c r="GX10" s="6">
        <f t="shared" si="26"/>
        <v>0</v>
      </c>
      <c r="GY10" s="6">
        <f t="shared" si="26"/>
        <v>0</v>
      </c>
      <c r="GZ10" s="6">
        <f t="shared" si="26"/>
        <v>0</v>
      </c>
      <c r="HA10" s="6">
        <f t="shared" si="26"/>
        <v>0</v>
      </c>
      <c r="HB10" s="6">
        <f t="shared" si="26"/>
        <v>0</v>
      </c>
      <c r="HC10" s="6">
        <f t="shared" si="26"/>
        <v>0</v>
      </c>
      <c r="HD10" s="6">
        <f t="shared" si="26"/>
        <v>0</v>
      </c>
      <c r="HE10" s="6">
        <f t="shared" si="25"/>
        <v>0</v>
      </c>
      <c r="HF10" s="6">
        <f t="shared" si="25"/>
        <v>0</v>
      </c>
      <c r="HG10" s="6">
        <f t="shared" si="25"/>
        <v>0</v>
      </c>
      <c r="HH10" s="6">
        <f t="shared" si="25"/>
        <v>0</v>
      </c>
      <c r="HI10" s="6">
        <f t="shared" si="25"/>
        <v>0</v>
      </c>
      <c r="HJ10" s="6">
        <f t="shared" si="25"/>
        <v>0</v>
      </c>
      <c r="HK10" s="6">
        <f t="shared" si="25"/>
        <v>0</v>
      </c>
      <c r="HL10" s="6">
        <f t="shared" si="25"/>
        <v>0</v>
      </c>
      <c r="HM10" s="6">
        <f t="shared" si="25"/>
        <v>0</v>
      </c>
      <c r="HN10" s="6">
        <f t="shared" si="25"/>
        <v>0</v>
      </c>
    </row>
    <row r="11" spans="1:225" ht="26.25" x14ac:dyDescent="0.25">
      <c r="A11">
        <v>4277</v>
      </c>
      <c r="B11">
        <v>2018</v>
      </c>
      <c r="C11" t="str">
        <v>компьютерных технологий и электронного обучения</v>
      </c>
      <c r="D11" t="str">
        <v>Абрамян Геннадий Владимирович</v>
      </c>
      <c r="E11" t="str">
        <v>доктор педагогических наук</v>
      </c>
      <c r="F11" t="str">
        <v>профессор</v>
      </c>
      <c r="G11">
        <v>1</v>
      </c>
      <c r="H11">
        <v>17336</v>
      </c>
      <c r="I11" t="str">
        <v>Мультимедиа технологии и компьютерная графика</v>
      </c>
      <c r="J11">
        <v>0</v>
      </c>
      <c r="K11">
        <v>0</v>
      </c>
      <c r="L11">
        <v>36</v>
      </c>
      <c r="M11" s="16">
        <f t="shared" si="15"/>
        <v>4</v>
      </c>
      <c r="N11" s="16">
        <f t="shared" si="16"/>
        <v>2</v>
      </c>
      <c r="O11" s="16">
        <f t="shared" si="21"/>
        <v>0</v>
      </c>
      <c r="P11" s="16">
        <f t="shared" si="22"/>
        <v>0</v>
      </c>
      <c r="Q11" s="16">
        <v>0</v>
      </c>
      <c r="R11" s="16">
        <v>0</v>
      </c>
      <c r="S11" s="16">
        <v>0</v>
      </c>
      <c r="T11" s="2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tr">
        <v>осн</v>
      </c>
      <c r="AB11">
        <f t="shared" si="23"/>
        <v>750</v>
      </c>
      <c r="AC11" t="str">
        <f t="shared" si="17"/>
        <v xml:space="preserve"> </v>
      </c>
      <c r="AD11" t="str">
        <f t="shared" si="5"/>
        <v xml:space="preserve"> </v>
      </c>
      <c r="AE11">
        <f t="shared" si="18"/>
        <v>53</v>
      </c>
      <c r="AF11">
        <f t="shared" si="19"/>
        <v>7.0666666666666669E-2</v>
      </c>
      <c r="AJ11" s="11" t="s">
        <v>300</v>
      </c>
      <c r="AK11" s="63">
        <f t="array" ref="AK11:BL12">Данные!AD11:BE12</f>
        <v>13</v>
      </c>
      <c r="AL11" s="63">
        <v>22</v>
      </c>
      <c r="AM11" s="63">
        <v>41</v>
      </c>
      <c r="AN11" s="63">
        <v>50</v>
      </c>
      <c r="AO11" s="63">
        <v>27</v>
      </c>
      <c r="AP11" s="63">
        <v>13</v>
      </c>
      <c r="AQ11" s="63">
        <v>15</v>
      </c>
      <c r="AR11" s="63">
        <v>17</v>
      </c>
      <c r="AS11" s="63">
        <v>29</v>
      </c>
      <c r="AT11" s="63">
        <v>27</v>
      </c>
      <c r="AU11" s="63">
        <v>13</v>
      </c>
      <c r="AV11" s="63">
        <v>41</v>
      </c>
      <c r="AW11" s="63">
        <v>39</v>
      </c>
      <c r="AX11" s="63">
        <v>29</v>
      </c>
      <c r="AY11" s="63">
        <v>27</v>
      </c>
      <c r="AZ11" s="63">
        <v>13</v>
      </c>
      <c r="BA11" s="63">
        <v>34</v>
      </c>
      <c r="BB11" s="65">
        <v>39</v>
      </c>
      <c r="BC11" s="63">
        <v>29</v>
      </c>
      <c r="BD11" s="65">
        <v>27</v>
      </c>
      <c r="BE11" s="63">
        <v>18</v>
      </c>
      <c r="BF11" s="63">
        <v>25</v>
      </c>
      <c r="BG11" s="65">
        <v>39</v>
      </c>
      <c r="BH11" s="65">
        <v>29</v>
      </c>
      <c r="BI11" s="63">
        <v>17</v>
      </c>
      <c r="BJ11" s="63">
        <v>60</v>
      </c>
      <c r="BK11" s="63">
        <v>26</v>
      </c>
      <c r="BL11" s="65">
        <v>39</v>
      </c>
      <c r="BN11" s="17" t="str">
        <v>должность</v>
      </c>
      <c r="BO11" s="18">
        <v>1</v>
      </c>
      <c r="BR11">
        <f t="shared" si="6"/>
        <v>0</v>
      </c>
      <c r="BS11">
        <f t="shared" si="6"/>
        <v>7.0666666666666669E-2</v>
      </c>
      <c r="BT11">
        <f t="shared" si="6"/>
        <v>0</v>
      </c>
      <c r="BU11">
        <f t="shared" si="6"/>
        <v>0</v>
      </c>
      <c r="BV11">
        <f t="shared" si="6"/>
        <v>0</v>
      </c>
      <c r="BW11">
        <f t="shared" si="6"/>
        <v>0</v>
      </c>
      <c r="BX11">
        <f t="shared" si="6"/>
        <v>0</v>
      </c>
      <c r="BY11">
        <f t="shared" si="6"/>
        <v>0</v>
      </c>
      <c r="BZ11">
        <f t="shared" si="6"/>
        <v>0</v>
      </c>
      <c r="CA11">
        <f t="shared" si="6"/>
        <v>0</v>
      </c>
      <c r="CB11">
        <f t="shared" si="7"/>
        <v>0</v>
      </c>
      <c r="CC11">
        <f t="shared" si="7"/>
        <v>0</v>
      </c>
      <c r="CD11">
        <f t="shared" si="7"/>
        <v>0</v>
      </c>
      <c r="CE11">
        <f t="shared" si="7"/>
        <v>0</v>
      </c>
      <c r="CF11">
        <f t="shared" si="7"/>
        <v>0</v>
      </c>
      <c r="CG11">
        <f t="shared" si="7"/>
        <v>0</v>
      </c>
      <c r="CH11">
        <f t="shared" si="7"/>
        <v>0</v>
      </c>
      <c r="CI11">
        <f t="shared" si="7"/>
        <v>0</v>
      </c>
      <c r="CJ11">
        <f t="shared" si="7"/>
        <v>0</v>
      </c>
      <c r="CK11">
        <f t="shared" si="7"/>
        <v>0</v>
      </c>
      <c r="CL11">
        <f t="shared" si="8"/>
        <v>0</v>
      </c>
      <c r="CM11">
        <f t="shared" si="8"/>
        <v>0</v>
      </c>
      <c r="CN11">
        <f t="shared" si="8"/>
        <v>0</v>
      </c>
      <c r="CO11">
        <f t="shared" si="8"/>
        <v>0</v>
      </c>
      <c r="CP11">
        <f t="shared" si="8"/>
        <v>0</v>
      </c>
      <c r="CQ11">
        <f t="shared" si="8"/>
        <v>0</v>
      </c>
      <c r="CR11">
        <f t="shared" si="8"/>
        <v>0</v>
      </c>
      <c r="CS11">
        <f t="shared" si="8"/>
        <v>0</v>
      </c>
      <c r="CT11">
        <f t="shared" si="8"/>
        <v>0</v>
      </c>
      <c r="CU11">
        <f t="shared" si="8"/>
        <v>0</v>
      </c>
      <c r="CV11">
        <f t="shared" si="9"/>
        <v>0</v>
      </c>
      <c r="CW11">
        <f t="shared" si="9"/>
        <v>0</v>
      </c>
      <c r="CX11">
        <f t="shared" si="9"/>
        <v>0</v>
      </c>
      <c r="CY11">
        <f t="shared" si="9"/>
        <v>0</v>
      </c>
      <c r="CZ11">
        <f t="shared" si="9"/>
        <v>0</v>
      </c>
      <c r="DA11">
        <f t="shared" si="9"/>
        <v>0</v>
      </c>
      <c r="DB11">
        <f t="shared" si="9"/>
        <v>0</v>
      </c>
      <c r="DC11">
        <f t="shared" si="9"/>
        <v>0</v>
      </c>
      <c r="DD11">
        <f t="shared" si="9"/>
        <v>0</v>
      </c>
      <c r="DE11">
        <f t="shared" si="9"/>
        <v>0</v>
      </c>
      <c r="DF11">
        <f t="shared" si="10"/>
        <v>0</v>
      </c>
      <c r="DG11">
        <f t="shared" si="10"/>
        <v>0</v>
      </c>
      <c r="DH11">
        <f t="shared" si="10"/>
        <v>0</v>
      </c>
      <c r="DI11">
        <f t="shared" si="10"/>
        <v>0</v>
      </c>
      <c r="DJ11">
        <f t="shared" si="10"/>
        <v>0</v>
      </c>
      <c r="DK11">
        <f t="shared" si="10"/>
        <v>0</v>
      </c>
      <c r="DL11">
        <f t="shared" si="10"/>
        <v>0</v>
      </c>
      <c r="DM11">
        <f t="shared" si="10"/>
        <v>0</v>
      </c>
      <c r="DN11">
        <f t="shared" si="10"/>
        <v>0</v>
      </c>
      <c r="DO11">
        <f t="shared" si="10"/>
        <v>0</v>
      </c>
      <c r="DP11">
        <f t="shared" si="11"/>
        <v>0</v>
      </c>
      <c r="DQ11">
        <f t="shared" si="11"/>
        <v>0</v>
      </c>
      <c r="DR11">
        <f t="shared" si="11"/>
        <v>0</v>
      </c>
      <c r="DS11">
        <f t="shared" si="11"/>
        <v>0</v>
      </c>
      <c r="DT11">
        <f t="shared" si="11"/>
        <v>0</v>
      </c>
      <c r="DU11">
        <f t="shared" si="11"/>
        <v>0</v>
      </c>
      <c r="DV11">
        <f t="shared" si="11"/>
        <v>0</v>
      </c>
      <c r="DW11">
        <f t="shared" si="11"/>
        <v>0</v>
      </c>
      <c r="DX11">
        <f t="shared" si="11"/>
        <v>0</v>
      </c>
      <c r="DY11">
        <f t="shared" si="11"/>
        <v>0</v>
      </c>
      <c r="DZ11">
        <f t="shared" si="12"/>
        <v>0</v>
      </c>
      <c r="EA11">
        <f t="shared" si="12"/>
        <v>0</v>
      </c>
      <c r="EB11">
        <f t="shared" si="12"/>
        <v>0</v>
      </c>
      <c r="EC11">
        <f t="shared" si="12"/>
        <v>0</v>
      </c>
      <c r="ED11">
        <f t="shared" si="12"/>
        <v>0</v>
      </c>
      <c r="EE11">
        <f t="shared" si="12"/>
        <v>0</v>
      </c>
      <c r="EF11">
        <f t="shared" si="12"/>
        <v>0</v>
      </c>
      <c r="EG11">
        <f t="shared" si="12"/>
        <v>0</v>
      </c>
      <c r="EH11">
        <f t="shared" si="12"/>
        <v>0</v>
      </c>
      <c r="EI11">
        <f t="shared" si="12"/>
        <v>0</v>
      </c>
      <c r="EJ11">
        <f t="shared" si="12"/>
        <v>0</v>
      </c>
      <c r="EK11">
        <f t="shared" si="12"/>
        <v>0</v>
      </c>
      <c r="EL11">
        <f t="shared" si="12"/>
        <v>0</v>
      </c>
      <c r="EM11">
        <f t="shared" si="12"/>
        <v>0</v>
      </c>
      <c r="EN11">
        <f t="shared" si="12"/>
        <v>0</v>
      </c>
      <c r="ER11" s="6">
        <f t="shared" si="20"/>
        <v>0</v>
      </c>
      <c r="ES11" s="6">
        <f t="shared" si="26"/>
        <v>53</v>
      </c>
      <c r="ET11" s="6">
        <f t="shared" si="26"/>
        <v>0</v>
      </c>
      <c r="EU11" s="6">
        <f t="shared" si="26"/>
        <v>0</v>
      </c>
      <c r="EV11" s="6">
        <f t="shared" si="26"/>
        <v>0</v>
      </c>
      <c r="EW11" s="6">
        <f t="shared" si="26"/>
        <v>0</v>
      </c>
      <c r="EX11" s="6">
        <f t="shared" si="26"/>
        <v>0</v>
      </c>
      <c r="EY11" s="6">
        <f t="shared" si="26"/>
        <v>0</v>
      </c>
      <c r="EZ11" s="6">
        <f t="shared" si="26"/>
        <v>0</v>
      </c>
      <c r="FA11" s="6">
        <f t="shared" si="26"/>
        <v>0</v>
      </c>
      <c r="FB11" s="6">
        <f t="shared" si="26"/>
        <v>0</v>
      </c>
      <c r="FC11" s="6">
        <f t="shared" si="26"/>
        <v>0</v>
      </c>
      <c r="FD11" s="6">
        <f t="shared" si="26"/>
        <v>0</v>
      </c>
      <c r="FE11" s="6">
        <f t="shared" si="26"/>
        <v>0</v>
      </c>
      <c r="FF11" s="6">
        <f t="shared" si="26"/>
        <v>0</v>
      </c>
      <c r="FG11" s="6">
        <f t="shared" si="26"/>
        <v>0</v>
      </c>
      <c r="FH11" s="6">
        <f t="shared" si="26"/>
        <v>0</v>
      </c>
      <c r="FI11" s="6">
        <f t="shared" si="26"/>
        <v>0</v>
      </c>
      <c r="FJ11" s="6">
        <f t="shared" si="26"/>
        <v>0</v>
      </c>
      <c r="FK11" s="6">
        <f t="shared" si="26"/>
        <v>0</v>
      </c>
      <c r="FL11" s="6">
        <f t="shared" si="26"/>
        <v>0</v>
      </c>
      <c r="FM11" s="6">
        <f t="shared" si="26"/>
        <v>0</v>
      </c>
      <c r="FN11" s="6">
        <f t="shared" si="26"/>
        <v>0</v>
      </c>
      <c r="FO11" s="6">
        <f t="shared" si="26"/>
        <v>0</v>
      </c>
      <c r="FP11" s="6">
        <f t="shared" si="26"/>
        <v>0</v>
      </c>
      <c r="FQ11" s="6">
        <f t="shared" si="26"/>
        <v>0</v>
      </c>
      <c r="FR11" s="6">
        <f t="shared" si="26"/>
        <v>0</v>
      </c>
      <c r="FS11" s="6">
        <f t="shared" si="26"/>
        <v>0</v>
      </c>
      <c r="FT11" s="6">
        <f t="shared" si="26"/>
        <v>0</v>
      </c>
      <c r="FU11" s="6">
        <f t="shared" si="26"/>
        <v>0</v>
      </c>
      <c r="FV11" s="6">
        <f t="shared" si="26"/>
        <v>0</v>
      </c>
      <c r="FW11" s="6">
        <f t="shared" si="26"/>
        <v>0</v>
      </c>
      <c r="FX11" s="6">
        <f t="shared" si="26"/>
        <v>0</v>
      </c>
      <c r="FY11" s="6">
        <f t="shared" si="26"/>
        <v>0</v>
      </c>
      <c r="FZ11" s="6">
        <f t="shared" si="26"/>
        <v>0</v>
      </c>
      <c r="GA11" s="6">
        <f t="shared" si="26"/>
        <v>0</v>
      </c>
      <c r="GB11" s="6">
        <f t="shared" si="26"/>
        <v>0</v>
      </c>
      <c r="GC11" s="6">
        <f t="shared" si="26"/>
        <v>0</v>
      </c>
      <c r="GD11" s="6">
        <f t="shared" si="26"/>
        <v>0</v>
      </c>
      <c r="GE11" s="6">
        <f t="shared" si="26"/>
        <v>0</v>
      </c>
      <c r="GF11" s="6">
        <f t="shared" si="26"/>
        <v>0</v>
      </c>
      <c r="GG11" s="6">
        <f t="shared" si="26"/>
        <v>0</v>
      </c>
      <c r="GH11" s="6">
        <f t="shared" si="26"/>
        <v>0</v>
      </c>
      <c r="GI11" s="6">
        <f t="shared" si="26"/>
        <v>0</v>
      </c>
      <c r="GJ11" s="6">
        <f t="shared" si="26"/>
        <v>0</v>
      </c>
      <c r="GK11" s="6">
        <f t="shared" si="26"/>
        <v>0</v>
      </c>
      <c r="GL11" s="6">
        <f t="shared" si="26"/>
        <v>0</v>
      </c>
      <c r="GM11" s="6">
        <f t="shared" si="26"/>
        <v>0</v>
      </c>
      <c r="GN11" s="6">
        <f t="shared" si="26"/>
        <v>0</v>
      </c>
      <c r="GO11" s="6">
        <f t="shared" si="26"/>
        <v>0</v>
      </c>
      <c r="GP11" s="6">
        <f t="shared" si="26"/>
        <v>0</v>
      </c>
      <c r="GQ11" s="6">
        <f t="shared" si="26"/>
        <v>0</v>
      </c>
      <c r="GR11" s="6">
        <f t="shared" si="26"/>
        <v>0</v>
      </c>
      <c r="GS11" s="6">
        <f t="shared" si="26"/>
        <v>0</v>
      </c>
      <c r="GT11" s="6">
        <f t="shared" si="26"/>
        <v>0</v>
      </c>
      <c r="GU11" s="6">
        <f t="shared" si="26"/>
        <v>0</v>
      </c>
      <c r="GV11" s="6">
        <f t="shared" si="26"/>
        <v>0</v>
      </c>
      <c r="GW11" s="6">
        <f t="shared" si="26"/>
        <v>0</v>
      </c>
      <c r="GX11" s="6">
        <f t="shared" si="26"/>
        <v>0</v>
      </c>
      <c r="GY11" s="6">
        <f t="shared" si="26"/>
        <v>0</v>
      </c>
      <c r="GZ11" s="6">
        <f t="shared" si="26"/>
        <v>0</v>
      </c>
      <c r="HA11" s="6">
        <f t="shared" si="26"/>
        <v>0</v>
      </c>
      <c r="HB11" s="6">
        <f t="shared" si="26"/>
        <v>0</v>
      </c>
      <c r="HC11" s="6">
        <f t="shared" si="26"/>
        <v>0</v>
      </c>
      <c r="HD11" s="6">
        <f t="shared" si="26"/>
        <v>0</v>
      </c>
      <c r="HE11" s="6">
        <f t="shared" si="25"/>
        <v>0</v>
      </c>
      <c r="HF11" s="6">
        <f t="shared" si="25"/>
        <v>0</v>
      </c>
      <c r="HG11" s="6">
        <f t="shared" si="25"/>
        <v>0</v>
      </c>
      <c r="HH11" s="6">
        <f t="shared" si="25"/>
        <v>0</v>
      </c>
      <c r="HI11" s="6">
        <f t="shared" si="25"/>
        <v>0</v>
      </c>
      <c r="HJ11" s="6">
        <f t="shared" si="25"/>
        <v>0</v>
      </c>
      <c r="HK11" s="6">
        <f t="shared" si="25"/>
        <v>0</v>
      </c>
      <c r="HL11" s="6">
        <f t="shared" si="25"/>
        <v>0</v>
      </c>
      <c r="HM11" s="6">
        <f t="shared" si="25"/>
        <v>0</v>
      </c>
      <c r="HN11" s="6">
        <f t="shared" si="25"/>
        <v>0</v>
      </c>
    </row>
    <row r="12" spans="1:225" ht="26.25" x14ac:dyDescent="0.25">
      <c r="A12">
        <v>4699</v>
      </c>
      <c r="B12">
        <v>2016</v>
      </c>
      <c r="C12" t="str">
        <v>компьютерных технологий и электронного обучения</v>
      </c>
      <c r="D12" t="str">
        <v>Полякова Наталия Александровна</v>
      </c>
      <c r="E12" t="str">
        <v>кандидат педагогических наук</v>
      </c>
      <c r="F12" t="str">
        <v>доцент</v>
      </c>
      <c r="G12">
        <v>1</v>
      </c>
      <c r="H12">
        <v>15014</v>
      </c>
      <c r="I12" t="str">
        <v>Информационные технологии</v>
      </c>
      <c r="J12">
        <v>9</v>
      </c>
      <c r="K12">
        <v>32</v>
      </c>
      <c r="L12">
        <v>0</v>
      </c>
      <c r="M12" s="16">
        <f t="shared" si="15"/>
        <v>5</v>
      </c>
      <c r="N12" s="16">
        <f t="shared" si="16"/>
        <v>8.6000000000000014</v>
      </c>
      <c r="O12" s="16">
        <f t="shared" si="21"/>
        <v>5</v>
      </c>
      <c r="P12" s="16">
        <f t="shared" si="22"/>
        <v>5</v>
      </c>
      <c r="Q12" s="16">
        <v>0</v>
      </c>
      <c r="R12" s="16">
        <v>0</v>
      </c>
      <c r="S12" s="16">
        <v>0</v>
      </c>
      <c r="T12" s="21">
        <v>6</v>
      </c>
      <c r="U12">
        <v>0</v>
      </c>
      <c r="V12">
        <v>0</v>
      </c>
      <c r="W12">
        <v>20</v>
      </c>
      <c r="X12">
        <v>1</v>
      </c>
      <c r="Y12">
        <v>2</v>
      </c>
      <c r="Z12">
        <v>0</v>
      </c>
      <c r="AA12" t="str">
        <v>осн</v>
      </c>
      <c r="AB12">
        <f t="shared" si="23"/>
        <v>800</v>
      </c>
      <c r="AC12" t="str">
        <f t="shared" si="17"/>
        <v>КЭО (маг)</v>
      </c>
      <c r="AD12" t="str">
        <f t="shared" si="5"/>
        <v>2015/2016</v>
      </c>
      <c r="AE12">
        <f t="shared" si="18"/>
        <v>70.599999999999994</v>
      </c>
      <c r="AF12">
        <f t="shared" si="19"/>
        <v>8.8249999999999995E-2</v>
      </c>
      <c r="AJ12" s="12" t="s">
        <v>301</v>
      </c>
      <c r="AK12" s="22">
        <v>12</v>
      </c>
      <c r="AL12" s="22">
        <v>20</v>
      </c>
      <c r="AM12" s="44">
        <v>0</v>
      </c>
      <c r="AN12" s="44">
        <v>0</v>
      </c>
      <c r="AO12" s="22">
        <v>34</v>
      </c>
      <c r="AP12" s="22">
        <v>28</v>
      </c>
      <c r="AQ12" s="44">
        <v>0</v>
      </c>
      <c r="AR12" s="44">
        <v>0</v>
      </c>
      <c r="AS12" s="22">
        <v>10</v>
      </c>
      <c r="AT12" s="22">
        <v>10</v>
      </c>
      <c r="AU12" s="44">
        <v>0</v>
      </c>
      <c r="AV12" s="44">
        <v>0</v>
      </c>
      <c r="AW12" s="22">
        <v>10</v>
      </c>
      <c r="AX12" s="22">
        <v>10</v>
      </c>
      <c r="AY12" s="44">
        <v>0</v>
      </c>
      <c r="AZ12" s="44">
        <v>0</v>
      </c>
      <c r="BA12" s="22">
        <v>22</v>
      </c>
      <c r="BB12" s="22">
        <v>10</v>
      </c>
      <c r="BC12" s="44">
        <v>0</v>
      </c>
      <c r="BD12" s="44">
        <v>0</v>
      </c>
      <c r="BE12" s="22">
        <v>37</v>
      </c>
      <c r="BF12" s="22">
        <v>34</v>
      </c>
      <c r="BG12" s="44">
        <v>0</v>
      </c>
      <c r="BH12" s="44">
        <v>0</v>
      </c>
      <c r="BI12" s="22">
        <v>45</v>
      </c>
      <c r="BJ12" s="22">
        <v>30</v>
      </c>
      <c r="BK12" s="44">
        <v>0</v>
      </c>
      <c r="BL12" s="44">
        <v>0</v>
      </c>
      <c r="BN12" s="17" t="str">
        <v>должность</v>
      </c>
      <c r="BO12" s="18">
        <v>1</v>
      </c>
      <c r="BR12">
        <f t="shared" si="6"/>
        <v>0</v>
      </c>
      <c r="BS12">
        <f t="shared" si="6"/>
        <v>0</v>
      </c>
      <c r="BT12">
        <f t="shared" si="6"/>
        <v>0</v>
      </c>
      <c r="BU12">
        <f t="shared" si="6"/>
        <v>0</v>
      </c>
      <c r="BV12">
        <f t="shared" si="6"/>
        <v>0</v>
      </c>
      <c r="BW12">
        <f t="shared" si="6"/>
        <v>0</v>
      </c>
      <c r="BX12">
        <f t="shared" si="6"/>
        <v>0</v>
      </c>
      <c r="BY12">
        <f t="shared" si="6"/>
        <v>0</v>
      </c>
      <c r="BZ12">
        <f t="shared" si="6"/>
        <v>0</v>
      </c>
      <c r="CA12">
        <f t="shared" si="6"/>
        <v>0</v>
      </c>
      <c r="CB12">
        <f t="shared" si="7"/>
        <v>0</v>
      </c>
      <c r="CC12">
        <f t="shared" si="7"/>
        <v>0</v>
      </c>
      <c r="CD12">
        <f t="shared" si="7"/>
        <v>0</v>
      </c>
      <c r="CE12">
        <f t="shared" si="7"/>
        <v>0</v>
      </c>
      <c r="CF12">
        <f t="shared" si="7"/>
        <v>0</v>
      </c>
      <c r="CG12">
        <f t="shared" si="7"/>
        <v>0</v>
      </c>
      <c r="CH12">
        <f t="shared" si="7"/>
        <v>0</v>
      </c>
      <c r="CI12">
        <f t="shared" si="7"/>
        <v>0</v>
      </c>
      <c r="CJ12">
        <f t="shared" si="7"/>
        <v>0</v>
      </c>
      <c r="CK12">
        <f t="shared" si="7"/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P12">
        <f t="shared" si="8"/>
        <v>0</v>
      </c>
      <c r="CQ12">
        <f t="shared" si="8"/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9"/>
        <v>0</v>
      </c>
      <c r="CW12">
        <f t="shared" si="9"/>
        <v>0</v>
      </c>
      <c r="CX12">
        <f t="shared" si="9"/>
        <v>0</v>
      </c>
      <c r="CY12">
        <f t="shared" si="9"/>
        <v>0</v>
      </c>
      <c r="CZ12">
        <f t="shared" si="9"/>
        <v>0</v>
      </c>
      <c r="DA12">
        <f t="shared" si="9"/>
        <v>0</v>
      </c>
      <c r="DB12">
        <f t="shared" si="9"/>
        <v>0</v>
      </c>
      <c r="DC12">
        <f t="shared" si="9"/>
        <v>0</v>
      </c>
      <c r="DD12">
        <f t="shared" si="9"/>
        <v>0</v>
      </c>
      <c r="DE12">
        <f t="shared" si="9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1"/>
        <v>0</v>
      </c>
      <c r="DQ12">
        <f t="shared" si="11"/>
        <v>0</v>
      </c>
      <c r="DR12">
        <f t="shared" si="11"/>
        <v>0</v>
      </c>
      <c r="DS12">
        <f t="shared" si="11"/>
        <v>0</v>
      </c>
      <c r="DT12">
        <f t="shared" si="11"/>
        <v>0</v>
      </c>
      <c r="DU12">
        <f t="shared" si="11"/>
        <v>0</v>
      </c>
      <c r="DV12">
        <f t="shared" si="11"/>
        <v>8.8249999999999995E-2</v>
      </c>
      <c r="DW12">
        <f t="shared" si="11"/>
        <v>0</v>
      </c>
      <c r="DX12">
        <f t="shared" si="11"/>
        <v>0</v>
      </c>
      <c r="DY12">
        <f t="shared" si="11"/>
        <v>0</v>
      </c>
      <c r="DZ12">
        <f t="shared" si="12"/>
        <v>0</v>
      </c>
      <c r="EA12">
        <f t="shared" si="12"/>
        <v>0</v>
      </c>
      <c r="EB12">
        <f t="shared" si="12"/>
        <v>0</v>
      </c>
      <c r="EC12">
        <f t="shared" si="12"/>
        <v>0</v>
      </c>
      <c r="ED12">
        <f t="shared" si="12"/>
        <v>0</v>
      </c>
      <c r="EE12">
        <f t="shared" si="12"/>
        <v>0</v>
      </c>
      <c r="EF12">
        <f t="shared" si="12"/>
        <v>0</v>
      </c>
      <c r="EG12">
        <f t="shared" si="12"/>
        <v>0</v>
      </c>
      <c r="EH12">
        <f t="shared" si="12"/>
        <v>0</v>
      </c>
      <c r="EI12">
        <f t="shared" si="12"/>
        <v>0</v>
      </c>
      <c r="EJ12">
        <f t="shared" si="12"/>
        <v>0</v>
      </c>
      <c r="EK12">
        <f t="shared" si="12"/>
        <v>0</v>
      </c>
      <c r="EL12">
        <f t="shared" si="12"/>
        <v>0</v>
      </c>
      <c r="EM12">
        <f t="shared" si="12"/>
        <v>0</v>
      </c>
      <c r="EN12">
        <f t="shared" si="12"/>
        <v>0</v>
      </c>
      <c r="ER12" s="6">
        <f t="shared" si="20"/>
        <v>0</v>
      </c>
      <c r="ES12" s="6">
        <f t="shared" si="26"/>
        <v>0</v>
      </c>
      <c r="ET12" s="6">
        <f t="shared" si="26"/>
        <v>0</v>
      </c>
      <c r="EU12" s="6">
        <f t="shared" si="26"/>
        <v>0</v>
      </c>
      <c r="EV12" s="6">
        <f t="shared" si="26"/>
        <v>0</v>
      </c>
      <c r="EW12" s="6">
        <f t="shared" si="26"/>
        <v>0</v>
      </c>
      <c r="EX12" s="6">
        <f t="shared" si="26"/>
        <v>0</v>
      </c>
      <c r="EY12" s="6">
        <f t="shared" si="26"/>
        <v>0</v>
      </c>
      <c r="EZ12" s="6">
        <f t="shared" si="26"/>
        <v>0</v>
      </c>
      <c r="FA12" s="6">
        <f t="shared" si="26"/>
        <v>0</v>
      </c>
      <c r="FB12" s="6">
        <f t="shared" si="26"/>
        <v>0</v>
      </c>
      <c r="FC12" s="6">
        <f t="shared" si="26"/>
        <v>0</v>
      </c>
      <c r="FD12" s="6">
        <f t="shared" si="26"/>
        <v>0</v>
      </c>
      <c r="FE12" s="6">
        <f t="shared" si="26"/>
        <v>0</v>
      </c>
      <c r="FF12" s="6">
        <f t="shared" si="26"/>
        <v>0</v>
      </c>
      <c r="FG12" s="6">
        <f t="shared" si="26"/>
        <v>0</v>
      </c>
      <c r="FH12" s="6">
        <f t="shared" si="26"/>
        <v>0</v>
      </c>
      <c r="FI12" s="6">
        <f t="shared" si="26"/>
        <v>0</v>
      </c>
      <c r="FJ12" s="6">
        <f t="shared" si="26"/>
        <v>0</v>
      </c>
      <c r="FK12" s="6">
        <f t="shared" si="26"/>
        <v>0</v>
      </c>
      <c r="FL12" s="6">
        <f t="shared" si="26"/>
        <v>0</v>
      </c>
      <c r="FM12" s="6">
        <f t="shared" si="26"/>
        <v>0</v>
      </c>
      <c r="FN12" s="6">
        <f t="shared" si="26"/>
        <v>0</v>
      </c>
      <c r="FO12" s="6">
        <f t="shared" si="26"/>
        <v>0</v>
      </c>
      <c r="FP12" s="6">
        <f t="shared" si="26"/>
        <v>0</v>
      </c>
      <c r="FQ12" s="6">
        <f t="shared" si="26"/>
        <v>0</v>
      </c>
      <c r="FR12" s="6">
        <f t="shared" si="26"/>
        <v>0</v>
      </c>
      <c r="FS12" s="6">
        <f t="shared" si="26"/>
        <v>0</v>
      </c>
      <c r="FT12" s="6">
        <f t="shared" si="26"/>
        <v>0</v>
      </c>
      <c r="FU12" s="6">
        <f t="shared" si="26"/>
        <v>0</v>
      </c>
      <c r="FV12" s="6">
        <f t="shared" si="26"/>
        <v>0</v>
      </c>
      <c r="FW12" s="6">
        <f t="shared" si="26"/>
        <v>0</v>
      </c>
      <c r="FX12" s="6">
        <f t="shared" si="26"/>
        <v>0</v>
      </c>
      <c r="FY12" s="6">
        <f t="shared" si="26"/>
        <v>0</v>
      </c>
      <c r="FZ12" s="6">
        <f t="shared" si="26"/>
        <v>0</v>
      </c>
      <c r="GA12" s="6">
        <f t="shared" si="26"/>
        <v>0</v>
      </c>
      <c r="GB12" s="6">
        <f t="shared" si="26"/>
        <v>0</v>
      </c>
      <c r="GC12" s="6">
        <f t="shared" si="26"/>
        <v>0</v>
      </c>
      <c r="GD12" s="6">
        <f t="shared" si="26"/>
        <v>0</v>
      </c>
      <c r="GE12" s="6">
        <f t="shared" si="26"/>
        <v>0</v>
      </c>
      <c r="GF12" s="6">
        <f t="shared" si="26"/>
        <v>0</v>
      </c>
      <c r="GG12" s="6">
        <f t="shared" si="26"/>
        <v>0</v>
      </c>
      <c r="GH12" s="6">
        <f t="shared" si="26"/>
        <v>0</v>
      </c>
      <c r="GI12" s="6">
        <f t="shared" si="26"/>
        <v>0</v>
      </c>
      <c r="GJ12" s="6">
        <f t="shared" si="26"/>
        <v>0</v>
      </c>
      <c r="GK12" s="6">
        <f t="shared" si="26"/>
        <v>0</v>
      </c>
      <c r="GL12" s="6">
        <f t="shared" si="26"/>
        <v>0</v>
      </c>
      <c r="GM12" s="6">
        <f t="shared" si="26"/>
        <v>0</v>
      </c>
      <c r="GN12" s="6">
        <f t="shared" si="26"/>
        <v>0</v>
      </c>
      <c r="GO12" s="6">
        <f t="shared" si="26"/>
        <v>0</v>
      </c>
      <c r="GP12" s="6">
        <f t="shared" si="26"/>
        <v>0</v>
      </c>
      <c r="GQ12" s="6">
        <f t="shared" si="26"/>
        <v>0</v>
      </c>
      <c r="GR12" s="6">
        <f t="shared" si="26"/>
        <v>0</v>
      </c>
      <c r="GS12" s="6">
        <f t="shared" si="26"/>
        <v>0</v>
      </c>
      <c r="GT12" s="6">
        <f t="shared" si="26"/>
        <v>0</v>
      </c>
      <c r="GU12" s="6">
        <f t="shared" si="26"/>
        <v>0</v>
      </c>
      <c r="GV12" s="6">
        <f t="shared" si="26"/>
        <v>70.599999999999994</v>
      </c>
      <c r="GW12" s="6">
        <f t="shared" si="26"/>
        <v>0</v>
      </c>
      <c r="GX12" s="6">
        <f t="shared" si="26"/>
        <v>0</v>
      </c>
      <c r="GY12" s="6">
        <f t="shared" si="26"/>
        <v>0</v>
      </c>
      <c r="GZ12" s="6">
        <f t="shared" si="26"/>
        <v>0</v>
      </c>
      <c r="HA12" s="6">
        <f t="shared" si="26"/>
        <v>0</v>
      </c>
      <c r="HB12" s="6">
        <f t="shared" si="26"/>
        <v>0</v>
      </c>
      <c r="HC12" s="6">
        <f t="shared" si="26"/>
        <v>0</v>
      </c>
      <c r="HD12" s="6">
        <f t="shared" ref="HD12:HN15" si="27">IF(INDEX($A$1:$I$862, ROW($I12), 4) = HD$1, $AE12, 0)</f>
        <v>0</v>
      </c>
      <c r="HE12" s="6">
        <f t="shared" si="27"/>
        <v>0</v>
      </c>
      <c r="HF12" s="6">
        <f t="shared" si="27"/>
        <v>0</v>
      </c>
      <c r="HG12" s="6">
        <f t="shared" si="27"/>
        <v>0</v>
      </c>
      <c r="HH12" s="6">
        <f t="shared" si="27"/>
        <v>0</v>
      </c>
      <c r="HI12" s="6">
        <f t="shared" si="27"/>
        <v>0</v>
      </c>
      <c r="HJ12" s="6">
        <f t="shared" si="27"/>
        <v>0</v>
      </c>
      <c r="HK12" s="6">
        <f t="shared" si="27"/>
        <v>0</v>
      </c>
      <c r="HL12" s="6">
        <f t="shared" si="27"/>
        <v>0</v>
      </c>
      <c r="HM12" s="6">
        <f t="shared" si="27"/>
        <v>0</v>
      </c>
      <c r="HN12" s="6">
        <f t="shared" si="27"/>
        <v>0</v>
      </c>
    </row>
    <row r="13" spans="1:225" x14ac:dyDescent="0.25">
      <c r="A13">
        <v>4699</v>
      </c>
      <c r="B13">
        <v>2018</v>
      </c>
      <c r="C13" t="str">
        <v>компьютерных технологий и электронного обучения</v>
      </c>
      <c r="D13" t="str">
        <v>Абрамян Геннадий Владимирович</v>
      </c>
      <c r="E13" t="str">
        <v>доктор педагогических наук</v>
      </c>
      <c r="F13" t="str">
        <v>профессор</v>
      </c>
      <c r="G13">
        <v>1</v>
      </c>
      <c r="H13">
        <v>17337</v>
      </c>
      <c r="I13" t="str">
        <v>Мультимедиа технологии и компьютерная графика</v>
      </c>
      <c r="J13">
        <v>18</v>
      </c>
      <c r="K13">
        <v>0</v>
      </c>
      <c r="L13">
        <v>54</v>
      </c>
      <c r="M13" s="16">
        <f t="shared" si="15"/>
        <v>8</v>
      </c>
      <c r="N13" s="16">
        <f t="shared" si="16"/>
        <v>16.850000000000001</v>
      </c>
      <c r="O13" s="16">
        <f t="shared" si="21"/>
        <v>11.25</v>
      </c>
      <c r="P13" s="16">
        <f t="shared" si="22"/>
        <v>11.25</v>
      </c>
      <c r="Q13" s="16">
        <v>0</v>
      </c>
      <c r="R13" s="16">
        <v>0</v>
      </c>
      <c r="S13" s="16">
        <v>0</v>
      </c>
      <c r="T13" s="21">
        <v>10</v>
      </c>
      <c r="U13">
        <v>0</v>
      </c>
      <c r="V13">
        <v>0</v>
      </c>
      <c r="W13">
        <v>45</v>
      </c>
      <c r="X13">
        <v>2</v>
      </c>
      <c r="Y13">
        <v>3</v>
      </c>
      <c r="Z13">
        <v>0</v>
      </c>
      <c r="AA13" t="str">
        <v>осн</v>
      </c>
      <c r="AB13">
        <f t="shared" si="23"/>
        <v>750</v>
      </c>
      <c r="AC13" t="str">
        <f t="shared" si="17"/>
        <v>КЭО (маг)</v>
      </c>
      <c r="AD13" t="str">
        <f t="shared" si="5"/>
        <v>2021/2022</v>
      </c>
      <c r="AE13">
        <f t="shared" si="18"/>
        <v>129.35</v>
      </c>
      <c r="AF13">
        <f t="shared" si="19"/>
        <v>0.17246666666666666</v>
      </c>
      <c r="BN13" s="17" t="str">
        <v>должность</v>
      </c>
      <c r="BO13" s="18">
        <v>1</v>
      </c>
      <c r="BR13">
        <f t="shared" ref="BR13:CA22" si="28">IF(INDEX($A$1:$I$862, ROW($I13), 4) = BR$1, $AF13, 0)</f>
        <v>0</v>
      </c>
      <c r="BS13">
        <f t="shared" si="28"/>
        <v>0.17246666666666666</v>
      </c>
      <c r="BT13">
        <f t="shared" si="28"/>
        <v>0</v>
      </c>
      <c r="BU13">
        <f t="shared" si="28"/>
        <v>0</v>
      </c>
      <c r="BV13">
        <f t="shared" si="28"/>
        <v>0</v>
      </c>
      <c r="BW13">
        <f t="shared" si="28"/>
        <v>0</v>
      </c>
      <c r="BX13">
        <f t="shared" si="28"/>
        <v>0</v>
      </c>
      <c r="BY13">
        <f t="shared" si="28"/>
        <v>0</v>
      </c>
      <c r="BZ13">
        <f t="shared" si="28"/>
        <v>0</v>
      </c>
      <c r="CA13">
        <f t="shared" si="28"/>
        <v>0</v>
      </c>
      <c r="CB13">
        <f t="shared" ref="CB13:CK22" si="29">IF(INDEX($A$1:$I$862, ROW($I13), 4) = CB$1, $AF13, 0)</f>
        <v>0</v>
      </c>
      <c r="CC13">
        <f t="shared" si="29"/>
        <v>0</v>
      </c>
      <c r="CD13">
        <f t="shared" si="29"/>
        <v>0</v>
      </c>
      <c r="CE13">
        <f t="shared" si="29"/>
        <v>0</v>
      </c>
      <c r="CF13">
        <f t="shared" si="29"/>
        <v>0</v>
      </c>
      <c r="CG13">
        <f t="shared" si="29"/>
        <v>0</v>
      </c>
      <c r="CH13">
        <f t="shared" si="29"/>
        <v>0</v>
      </c>
      <c r="CI13">
        <f t="shared" si="29"/>
        <v>0</v>
      </c>
      <c r="CJ13">
        <f t="shared" si="29"/>
        <v>0</v>
      </c>
      <c r="CK13">
        <f t="shared" si="29"/>
        <v>0</v>
      </c>
      <c r="CL13">
        <f t="shared" ref="CL13:CU22" si="30">IF(INDEX($A$1:$I$862, ROW($I13), 4) = CL$1, $AF13, 0)</f>
        <v>0</v>
      </c>
      <c r="CM13">
        <f t="shared" si="30"/>
        <v>0</v>
      </c>
      <c r="CN13">
        <f t="shared" si="30"/>
        <v>0</v>
      </c>
      <c r="CO13">
        <f t="shared" si="30"/>
        <v>0</v>
      </c>
      <c r="CP13">
        <f t="shared" si="30"/>
        <v>0</v>
      </c>
      <c r="CQ13">
        <f t="shared" si="30"/>
        <v>0</v>
      </c>
      <c r="CR13">
        <f t="shared" si="30"/>
        <v>0</v>
      </c>
      <c r="CS13">
        <f t="shared" si="30"/>
        <v>0</v>
      </c>
      <c r="CT13">
        <f t="shared" si="30"/>
        <v>0</v>
      </c>
      <c r="CU13">
        <f t="shared" si="30"/>
        <v>0</v>
      </c>
      <c r="CV13">
        <f t="shared" ref="CV13:DE22" si="31">IF(INDEX($A$1:$I$862, ROW($I13), 4) = CV$1, $AF13, 0)</f>
        <v>0</v>
      </c>
      <c r="CW13">
        <f t="shared" si="31"/>
        <v>0</v>
      </c>
      <c r="CX13">
        <f t="shared" si="31"/>
        <v>0</v>
      </c>
      <c r="CY13">
        <f t="shared" si="31"/>
        <v>0</v>
      </c>
      <c r="CZ13">
        <f t="shared" si="31"/>
        <v>0</v>
      </c>
      <c r="DA13">
        <f t="shared" si="31"/>
        <v>0</v>
      </c>
      <c r="DB13">
        <f t="shared" si="31"/>
        <v>0</v>
      </c>
      <c r="DC13">
        <f t="shared" si="31"/>
        <v>0</v>
      </c>
      <c r="DD13">
        <f t="shared" si="31"/>
        <v>0</v>
      </c>
      <c r="DE13">
        <f t="shared" si="31"/>
        <v>0</v>
      </c>
      <c r="DF13">
        <f t="shared" ref="DF13:DO22" si="32">IF(INDEX($A$1:$I$862, ROW($I13), 4) = DF$1, $AF13, 0)</f>
        <v>0</v>
      </c>
      <c r="DG13">
        <f t="shared" si="32"/>
        <v>0</v>
      </c>
      <c r="DH13">
        <f t="shared" si="32"/>
        <v>0</v>
      </c>
      <c r="DI13">
        <f t="shared" si="32"/>
        <v>0</v>
      </c>
      <c r="DJ13">
        <f t="shared" si="32"/>
        <v>0</v>
      </c>
      <c r="DK13">
        <f t="shared" si="32"/>
        <v>0</v>
      </c>
      <c r="DL13">
        <f t="shared" si="32"/>
        <v>0</v>
      </c>
      <c r="DM13">
        <f t="shared" si="32"/>
        <v>0</v>
      </c>
      <c r="DN13">
        <f t="shared" si="32"/>
        <v>0</v>
      </c>
      <c r="DO13">
        <f t="shared" si="32"/>
        <v>0</v>
      </c>
      <c r="DP13">
        <f t="shared" ref="DP13:DY22" si="33">IF(INDEX($A$1:$I$862, ROW($I13), 4) = DP$1, $AF13, 0)</f>
        <v>0</v>
      </c>
      <c r="DQ13">
        <f t="shared" si="33"/>
        <v>0</v>
      </c>
      <c r="DR13">
        <f t="shared" si="33"/>
        <v>0</v>
      </c>
      <c r="DS13">
        <f t="shared" si="33"/>
        <v>0</v>
      </c>
      <c r="DT13">
        <f t="shared" si="33"/>
        <v>0</v>
      </c>
      <c r="DU13">
        <f t="shared" si="33"/>
        <v>0</v>
      </c>
      <c r="DV13">
        <f t="shared" si="33"/>
        <v>0</v>
      </c>
      <c r="DW13">
        <f t="shared" si="33"/>
        <v>0</v>
      </c>
      <c r="DX13">
        <f t="shared" si="33"/>
        <v>0</v>
      </c>
      <c r="DY13">
        <f t="shared" si="33"/>
        <v>0</v>
      </c>
      <c r="DZ13">
        <f t="shared" ref="DZ13:EN22" si="34">IF(INDEX($A$1:$I$862, ROW($I13), 4) = DZ$1, $AF13, 0)</f>
        <v>0</v>
      </c>
      <c r="EA13">
        <f t="shared" si="34"/>
        <v>0</v>
      </c>
      <c r="EB13">
        <f t="shared" si="34"/>
        <v>0</v>
      </c>
      <c r="EC13">
        <f t="shared" si="34"/>
        <v>0</v>
      </c>
      <c r="ED13">
        <f t="shared" si="34"/>
        <v>0</v>
      </c>
      <c r="EE13">
        <f t="shared" si="34"/>
        <v>0</v>
      </c>
      <c r="EF13">
        <f t="shared" si="34"/>
        <v>0</v>
      </c>
      <c r="EG13">
        <f t="shared" si="34"/>
        <v>0</v>
      </c>
      <c r="EH13">
        <f t="shared" si="34"/>
        <v>0</v>
      </c>
      <c r="EI13">
        <f t="shared" si="34"/>
        <v>0</v>
      </c>
      <c r="EJ13">
        <f t="shared" si="34"/>
        <v>0</v>
      </c>
      <c r="EK13">
        <f t="shared" si="34"/>
        <v>0</v>
      </c>
      <c r="EL13">
        <f t="shared" si="34"/>
        <v>0</v>
      </c>
      <c r="EM13">
        <f t="shared" si="34"/>
        <v>0</v>
      </c>
      <c r="EN13">
        <f t="shared" si="34"/>
        <v>0</v>
      </c>
      <c r="ER13" s="6">
        <f t="shared" si="20"/>
        <v>0</v>
      </c>
      <c r="ES13" s="6">
        <f t="shared" ref="ES13:HD16" si="35">IF(INDEX($A$1:$I$862, ROW($I13), 4) = ES$1, $AE13, 0)</f>
        <v>129.35</v>
      </c>
      <c r="ET13" s="6">
        <f t="shared" si="35"/>
        <v>0</v>
      </c>
      <c r="EU13" s="6">
        <f t="shared" si="35"/>
        <v>0</v>
      </c>
      <c r="EV13" s="6">
        <f t="shared" si="35"/>
        <v>0</v>
      </c>
      <c r="EW13" s="6">
        <f t="shared" si="35"/>
        <v>0</v>
      </c>
      <c r="EX13" s="6">
        <f t="shared" si="35"/>
        <v>0</v>
      </c>
      <c r="EY13" s="6">
        <f t="shared" si="35"/>
        <v>0</v>
      </c>
      <c r="EZ13" s="6">
        <f t="shared" si="35"/>
        <v>0</v>
      </c>
      <c r="FA13" s="6">
        <f t="shared" si="35"/>
        <v>0</v>
      </c>
      <c r="FB13" s="6">
        <f t="shared" si="35"/>
        <v>0</v>
      </c>
      <c r="FC13" s="6">
        <f t="shared" si="35"/>
        <v>0</v>
      </c>
      <c r="FD13" s="6">
        <f t="shared" si="35"/>
        <v>0</v>
      </c>
      <c r="FE13" s="6">
        <f t="shared" si="35"/>
        <v>0</v>
      </c>
      <c r="FF13" s="6">
        <f t="shared" si="35"/>
        <v>0</v>
      </c>
      <c r="FG13" s="6">
        <f t="shared" si="35"/>
        <v>0</v>
      </c>
      <c r="FH13" s="6">
        <f t="shared" si="35"/>
        <v>0</v>
      </c>
      <c r="FI13" s="6">
        <f t="shared" si="35"/>
        <v>0</v>
      </c>
      <c r="FJ13" s="6">
        <f t="shared" si="35"/>
        <v>0</v>
      </c>
      <c r="FK13" s="6">
        <f t="shared" si="35"/>
        <v>0</v>
      </c>
      <c r="FL13" s="6">
        <f t="shared" si="35"/>
        <v>0</v>
      </c>
      <c r="FM13" s="6">
        <f t="shared" si="35"/>
        <v>0</v>
      </c>
      <c r="FN13" s="6">
        <f t="shared" si="35"/>
        <v>0</v>
      </c>
      <c r="FO13" s="6">
        <f t="shared" si="35"/>
        <v>0</v>
      </c>
      <c r="FP13" s="6">
        <f t="shared" si="35"/>
        <v>0</v>
      </c>
      <c r="FQ13" s="6">
        <f t="shared" si="35"/>
        <v>0</v>
      </c>
      <c r="FR13" s="6">
        <f t="shared" si="35"/>
        <v>0</v>
      </c>
      <c r="FS13" s="6">
        <f t="shared" si="35"/>
        <v>0</v>
      </c>
      <c r="FT13" s="6">
        <f t="shared" si="35"/>
        <v>0</v>
      </c>
      <c r="FU13" s="6">
        <f t="shared" si="35"/>
        <v>0</v>
      </c>
      <c r="FV13" s="6">
        <f t="shared" si="35"/>
        <v>0</v>
      </c>
      <c r="FW13" s="6">
        <f t="shared" si="35"/>
        <v>0</v>
      </c>
      <c r="FX13" s="6">
        <f t="shared" si="35"/>
        <v>0</v>
      </c>
      <c r="FY13" s="6">
        <f t="shared" si="35"/>
        <v>0</v>
      </c>
      <c r="FZ13" s="6">
        <f t="shared" si="35"/>
        <v>0</v>
      </c>
      <c r="GA13" s="6">
        <f t="shared" si="35"/>
        <v>0</v>
      </c>
      <c r="GB13" s="6">
        <f t="shared" si="35"/>
        <v>0</v>
      </c>
      <c r="GC13" s="6">
        <f t="shared" si="35"/>
        <v>0</v>
      </c>
      <c r="GD13" s="6">
        <f t="shared" si="35"/>
        <v>0</v>
      </c>
      <c r="GE13" s="6">
        <f t="shared" si="35"/>
        <v>0</v>
      </c>
      <c r="GF13" s="6">
        <f t="shared" si="35"/>
        <v>0</v>
      </c>
      <c r="GG13" s="6">
        <f t="shared" si="35"/>
        <v>0</v>
      </c>
      <c r="GH13" s="6">
        <f t="shared" si="35"/>
        <v>0</v>
      </c>
      <c r="GI13" s="6">
        <f t="shared" si="35"/>
        <v>0</v>
      </c>
      <c r="GJ13" s="6">
        <f t="shared" si="35"/>
        <v>0</v>
      </c>
      <c r="GK13" s="6">
        <f t="shared" si="35"/>
        <v>0</v>
      </c>
      <c r="GL13" s="6">
        <f t="shared" si="35"/>
        <v>0</v>
      </c>
      <c r="GM13" s="6">
        <f t="shared" si="35"/>
        <v>0</v>
      </c>
      <c r="GN13" s="6">
        <f t="shared" si="35"/>
        <v>0</v>
      </c>
      <c r="GO13" s="6">
        <f t="shared" si="35"/>
        <v>0</v>
      </c>
      <c r="GP13" s="6">
        <f t="shared" si="35"/>
        <v>0</v>
      </c>
      <c r="GQ13" s="6">
        <f t="shared" si="35"/>
        <v>0</v>
      </c>
      <c r="GR13" s="6">
        <f t="shared" si="35"/>
        <v>0</v>
      </c>
      <c r="GS13" s="6">
        <f t="shared" si="35"/>
        <v>0</v>
      </c>
      <c r="GT13" s="6">
        <f t="shared" si="35"/>
        <v>0</v>
      </c>
      <c r="GU13" s="6">
        <f t="shared" si="35"/>
        <v>0</v>
      </c>
      <c r="GV13" s="6">
        <f t="shared" si="35"/>
        <v>0</v>
      </c>
      <c r="GW13" s="6">
        <f t="shared" si="35"/>
        <v>0</v>
      </c>
      <c r="GX13" s="6">
        <f t="shared" si="35"/>
        <v>0</v>
      </c>
      <c r="GY13" s="6">
        <f t="shared" si="35"/>
        <v>0</v>
      </c>
      <c r="GZ13" s="6">
        <f t="shared" si="35"/>
        <v>0</v>
      </c>
      <c r="HA13" s="6">
        <f t="shared" si="35"/>
        <v>0</v>
      </c>
      <c r="HB13" s="6">
        <f t="shared" si="35"/>
        <v>0</v>
      </c>
      <c r="HC13" s="6">
        <f t="shared" si="35"/>
        <v>0</v>
      </c>
      <c r="HD13" s="6">
        <f t="shared" si="35"/>
        <v>0</v>
      </c>
      <c r="HE13" s="6">
        <f t="shared" si="27"/>
        <v>0</v>
      </c>
      <c r="HF13" s="6">
        <f t="shared" si="27"/>
        <v>0</v>
      </c>
      <c r="HG13" s="6">
        <f t="shared" si="27"/>
        <v>0</v>
      </c>
      <c r="HH13" s="6">
        <f t="shared" si="27"/>
        <v>0</v>
      </c>
      <c r="HI13" s="6">
        <f t="shared" si="27"/>
        <v>0</v>
      </c>
      <c r="HJ13" s="6">
        <f t="shared" si="27"/>
        <v>0</v>
      </c>
      <c r="HK13" s="6">
        <f t="shared" si="27"/>
        <v>0</v>
      </c>
      <c r="HL13" s="6">
        <f t="shared" si="27"/>
        <v>0</v>
      </c>
      <c r="HM13" s="6">
        <f t="shared" si="27"/>
        <v>0</v>
      </c>
      <c r="HN13" s="6">
        <f t="shared" si="27"/>
        <v>0</v>
      </c>
    </row>
    <row r="14" spans="1:225" x14ac:dyDescent="0.25">
      <c r="A14">
        <v>4701</v>
      </c>
      <c r="B14">
        <v>2016</v>
      </c>
      <c r="C14" t="str">
        <v>компьютерных технологий и электронного обучения</v>
      </c>
      <c r="D14" t="str">
        <v>Аксютин Павел Александрович</v>
      </c>
      <c r="E14" t="str">
        <v>нет</v>
      </c>
      <c r="F14" t="str">
        <v>ассистент</v>
      </c>
      <c r="G14">
        <v>0.5</v>
      </c>
      <c r="H14">
        <v>15313</v>
      </c>
      <c r="I14" t="str">
        <v>Информационные технологии</v>
      </c>
      <c r="J14">
        <v>0</v>
      </c>
      <c r="K14">
        <v>0</v>
      </c>
      <c r="L14">
        <v>0</v>
      </c>
      <c r="M14" s="16">
        <f t="shared" si="15"/>
        <v>0</v>
      </c>
      <c r="N14" s="16">
        <f t="shared" si="16"/>
        <v>7.61</v>
      </c>
      <c r="O14" s="16">
        <f t="shared" si="21"/>
        <v>4.25</v>
      </c>
      <c r="P14" s="16">
        <f t="shared" si="22"/>
        <v>4.25</v>
      </c>
      <c r="Q14" s="16">
        <v>0</v>
      </c>
      <c r="R14" s="16">
        <v>0</v>
      </c>
      <c r="S14" s="16">
        <v>0</v>
      </c>
      <c r="T14" s="21">
        <v>7</v>
      </c>
      <c r="U14">
        <v>0</v>
      </c>
      <c r="V14">
        <v>0</v>
      </c>
      <c r="W14">
        <v>17</v>
      </c>
      <c r="X14">
        <v>1</v>
      </c>
      <c r="Y14">
        <v>2</v>
      </c>
      <c r="Z14">
        <v>0</v>
      </c>
      <c r="AA14" t="str">
        <v>осн</v>
      </c>
      <c r="AB14">
        <f t="shared" si="23"/>
        <v>900</v>
      </c>
      <c r="AC14" t="str">
        <f t="shared" si="17"/>
        <v>ИВТ (бак)</v>
      </c>
      <c r="AD14" t="str">
        <f t="shared" si="5"/>
        <v>2016/2017</v>
      </c>
      <c r="AE14">
        <f t="shared" si="18"/>
        <v>23.11</v>
      </c>
      <c r="AF14">
        <f t="shared" si="19"/>
        <v>2.5677777777777779E-2</v>
      </c>
      <c r="BN14" s="17" t="str">
        <v>должность</v>
      </c>
      <c r="BO14" s="18">
        <v>1</v>
      </c>
      <c r="BR14">
        <f t="shared" si="28"/>
        <v>0</v>
      </c>
      <c r="BS14">
        <f t="shared" si="28"/>
        <v>0</v>
      </c>
      <c r="BT14">
        <f t="shared" si="28"/>
        <v>0</v>
      </c>
      <c r="BU14">
        <f t="shared" si="28"/>
        <v>0</v>
      </c>
      <c r="BV14">
        <f t="shared" si="28"/>
        <v>2.5677777777777779E-2</v>
      </c>
      <c r="BW14">
        <f t="shared" si="28"/>
        <v>0</v>
      </c>
      <c r="BX14">
        <f t="shared" si="28"/>
        <v>0</v>
      </c>
      <c r="BY14">
        <f t="shared" si="28"/>
        <v>0</v>
      </c>
      <c r="BZ14">
        <f t="shared" si="28"/>
        <v>0</v>
      </c>
      <c r="CA14">
        <f t="shared" si="28"/>
        <v>0</v>
      </c>
      <c r="CB14">
        <f t="shared" si="29"/>
        <v>0</v>
      </c>
      <c r="CC14">
        <f t="shared" si="29"/>
        <v>0</v>
      </c>
      <c r="CD14">
        <f t="shared" si="29"/>
        <v>0</v>
      </c>
      <c r="CE14">
        <f t="shared" si="29"/>
        <v>0</v>
      </c>
      <c r="CF14">
        <f t="shared" si="29"/>
        <v>0</v>
      </c>
      <c r="CG14">
        <f t="shared" si="29"/>
        <v>0</v>
      </c>
      <c r="CH14">
        <f t="shared" si="29"/>
        <v>0</v>
      </c>
      <c r="CI14">
        <f t="shared" si="29"/>
        <v>0</v>
      </c>
      <c r="CJ14">
        <f t="shared" si="29"/>
        <v>0</v>
      </c>
      <c r="CK14">
        <f t="shared" si="29"/>
        <v>0</v>
      </c>
      <c r="CL14">
        <f t="shared" si="30"/>
        <v>0</v>
      </c>
      <c r="CM14">
        <f t="shared" si="30"/>
        <v>0</v>
      </c>
      <c r="CN14">
        <f t="shared" si="30"/>
        <v>0</v>
      </c>
      <c r="CO14">
        <f t="shared" si="30"/>
        <v>0</v>
      </c>
      <c r="CP14">
        <f t="shared" si="30"/>
        <v>0</v>
      </c>
      <c r="CQ14">
        <f t="shared" si="30"/>
        <v>0</v>
      </c>
      <c r="CR14">
        <f t="shared" si="30"/>
        <v>0</v>
      </c>
      <c r="CS14">
        <f t="shared" si="30"/>
        <v>0</v>
      </c>
      <c r="CT14">
        <f t="shared" si="30"/>
        <v>0</v>
      </c>
      <c r="CU14">
        <f t="shared" si="30"/>
        <v>0</v>
      </c>
      <c r="CV14">
        <f t="shared" si="31"/>
        <v>0</v>
      </c>
      <c r="CW14">
        <f t="shared" si="31"/>
        <v>0</v>
      </c>
      <c r="CX14">
        <f t="shared" si="31"/>
        <v>0</v>
      </c>
      <c r="CY14">
        <f t="shared" si="31"/>
        <v>0</v>
      </c>
      <c r="CZ14">
        <f t="shared" si="31"/>
        <v>0</v>
      </c>
      <c r="DA14">
        <f t="shared" si="31"/>
        <v>0</v>
      </c>
      <c r="DB14">
        <f t="shared" si="31"/>
        <v>0</v>
      </c>
      <c r="DC14">
        <f t="shared" si="31"/>
        <v>0</v>
      </c>
      <c r="DD14">
        <f t="shared" si="31"/>
        <v>0</v>
      </c>
      <c r="DE14">
        <f t="shared" si="31"/>
        <v>0</v>
      </c>
      <c r="DF14">
        <f t="shared" si="32"/>
        <v>0</v>
      </c>
      <c r="DG14">
        <f t="shared" si="32"/>
        <v>0</v>
      </c>
      <c r="DH14">
        <f t="shared" si="32"/>
        <v>0</v>
      </c>
      <c r="DI14">
        <f t="shared" si="32"/>
        <v>0</v>
      </c>
      <c r="DJ14">
        <f t="shared" si="32"/>
        <v>0</v>
      </c>
      <c r="DK14">
        <f t="shared" si="32"/>
        <v>0</v>
      </c>
      <c r="DL14">
        <f t="shared" si="32"/>
        <v>0</v>
      </c>
      <c r="DM14">
        <f t="shared" si="32"/>
        <v>0</v>
      </c>
      <c r="DN14">
        <f t="shared" si="32"/>
        <v>0</v>
      </c>
      <c r="DO14">
        <f t="shared" si="32"/>
        <v>0</v>
      </c>
      <c r="DP14">
        <f t="shared" si="33"/>
        <v>0</v>
      </c>
      <c r="DQ14">
        <f t="shared" si="33"/>
        <v>0</v>
      </c>
      <c r="DR14">
        <f t="shared" si="33"/>
        <v>0</v>
      </c>
      <c r="DS14">
        <f t="shared" si="33"/>
        <v>0</v>
      </c>
      <c r="DT14">
        <f t="shared" si="33"/>
        <v>0</v>
      </c>
      <c r="DU14">
        <f t="shared" si="33"/>
        <v>0</v>
      </c>
      <c r="DV14">
        <f t="shared" si="33"/>
        <v>0</v>
      </c>
      <c r="DW14">
        <f t="shared" si="33"/>
        <v>0</v>
      </c>
      <c r="DX14">
        <f t="shared" si="33"/>
        <v>0</v>
      </c>
      <c r="DY14">
        <f t="shared" si="33"/>
        <v>0</v>
      </c>
      <c r="DZ14">
        <f t="shared" si="34"/>
        <v>0</v>
      </c>
      <c r="EA14">
        <f t="shared" si="34"/>
        <v>0</v>
      </c>
      <c r="EB14">
        <f t="shared" si="34"/>
        <v>0</v>
      </c>
      <c r="EC14">
        <f t="shared" si="34"/>
        <v>0</v>
      </c>
      <c r="ED14">
        <f t="shared" si="34"/>
        <v>0</v>
      </c>
      <c r="EE14">
        <f t="shared" si="34"/>
        <v>0</v>
      </c>
      <c r="EF14">
        <f t="shared" si="34"/>
        <v>0</v>
      </c>
      <c r="EG14">
        <f t="shared" si="34"/>
        <v>0</v>
      </c>
      <c r="EH14">
        <f t="shared" si="34"/>
        <v>0</v>
      </c>
      <c r="EI14">
        <f t="shared" si="34"/>
        <v>0</v>
      </c>
      <c r="EJ14">
        <f t="shared" si="34"/>
        <v>0</v>
      </c>
      <c r="EK14">
        <f t="shared" si="34"/>
        <v>0</v>
      </c>
      <c r="EL14">
        <f t="shared" si="34"/>
        <v>0</v>
      </c>
      <c r="EM14">
        <f t="shared" si="34"/>
        <v>0</v>
      </c>
      <c r="EN14">
        <f t="shared" si="34"/>
        <v>0</v>
      </c>
      <c r="ER14" s="6">
        <f t="shared" si="20"/>
        <v>0</v>
      </c>
      <c r="ES14" s="6">
        <f t="shared" si="35"/>
        <v>0</v>
      </c>
      <c r="ET14" s="6">
        <f t="shared" si="35"/>
        <v>0</v>
      </c>
      <c r="EU14" s="6">
        <f t="shared" si="35"/>
        <v>0</v>
      </c>
      <c r="EV14" s="6">
        <f t="shared" si="35"/>
        <v>23.11</v>
      </c>
      <c r="EW14" s="6">
        <f t="shared" si="35"/>
        <v>0</v>
      </c>
      <c r="EX14" s="6">
        <f t="shared" si="35"/>
        <v>0</v>
      </c>
      <c r="EY14" s="6">
        <f t="shared" si="35"/>
        <v>0</v>
      </c>
      <c r="EZ14" s="6">
        <f t="shared" si="35"/>
        <v>0</v>
      </c>
      <c r="FA14" s="6">
        <f t="shared" si="35"/>
        <v>0</v>
      </c>
      <c r="FB14" s="6">
        <f t="shared" si="35"/>
        <v>0</v>
      </c>
      <c r="FC14" s="6">
        <f t="shared" si="35"/>
        <v>0</v>
      </c>
      <c r="FD14" s="6">
        <f t="shared" si="35"/>
        <v>0</v>
      </c>
      <c r="FE14" s="6">
        <f t="shared" si="35"/>
        <v>0</v>
      </c>
      <c r="FF14" s="6">
        <f t="shared" si="35"/>
        <v>0</v>
      </c>
      <c r="FG14" s="6">
        <f t="shared" si="35"/>
        <v>0</v>
      </c>
      <c r="FH14" s="6">
        <f t="shared" si="35"/>
        <v>0</v>
      </c>
      <c r="FI14" s="6">
        <f t="shared" si="35"/>
        <v>0</v>
      </c>
      <c r="FJ14" s="6">
        <f t="shared" si="35"/>
        <v>0</v>
      </c>
      <c r="FK14" s="6">
        <f t="shared" si="35"/>
        <v>0</v>
      </c>
      <c r="FL14" s="6">
        <f t="shared" si="35"/>
        <v>0</v>
      </c>
      <c r="FM14" s="6">
        <f t="shared" si="35"/>
        <v>0</v>
      </c>
      <c r="FN14" s="6">
        <f t="shared" si="35"/>
        <v>0</v>
      </c>
      <c r="FO14" s="6">
        <f t="shared" si="35"/>
        <v>0</v>
      </c>
      <c r="FP14" s="6">
        <f t="shared" si="35"/>
        <v>0</v>
      </c>
      <c r="FQ14" s="6">
        <f t="shared" si="35"/>
        <v>0</v>
      </c>
      <c r="FR14" s="6">
        <f t="shared" si="35"/>
        <v>0</v>
      </c>
      <c r="FS14" s="6">
        <f t="shared" si="35"/>
        <v>0</v>
      </c>
      <c r="FT14" s="6">
        <f t="shared" si="35"/>
        <v>0</v>
      </c>
      <c r="FU14" s="6">
        <f t="shared" si="35"/>
        <v>0</v>
      </c>
      <c r="FV14" s="6">
        <f t="shared" si="35"/>
        <v>0</v>
      </c>
      <c r="FW14" s="6">
        <f t="shared" si="35"/>
        <v>0</v>
      </c>
      <c r="FX14" s="6">
        <f t="shared" si="35"/>
        <v>0</v>
      </c>
      <c r="FY14" s="6">
        <f t="shared" si="35"/>
        <v>0</v>
      </c>
      <c r="FZ14" s="6">
        <f t="shared" si="35"/>
        <v>0</v>
      </c>
      <c r="GA14" s="6">
        <f t="shared" si="35"/>
        <v>0</v>
      </c>
      <c r="GB14" s="6">
        <f t="shared" si="35"/>
        <v>0</v>
      </c>
      <c r="GC14" s="6">
        <f t="shared" si="35"/>
        <v>0</v>
      </c>
      <c r="GD14" s="6">
        <f t="shared" si="35"/>
        <v>0</v>
      </c>
      <c r="GE14" s="6">
        <f t="shared" si="35"/>
        <v>0</v>
      </c>
      <c r="GF14" s="6">
        <f t="shared" si="35"/>
        <v>0</v>
      </c>
      <c r="GG14" s="6">
        <f t="shared" si="35"/>
        <v>0</v>
      </c>
      <c r="GH14" s="6">
        <f t="shared" si="35"/>
        <v>0</v>
      </c>
      <c r="GI14" s="6">
        <f t="shared" si="35"/>
        <v>0</v>
      </c>
      <c r="GJ14" s="6">
        <f t="shared" si="35"/>
        <v>0</v>
      </c>
      <c r="GK14" s="6">
        <f t="shared" si="35"/>
        <v>0</v>
      </c>
      <c r="GL14" s="6">
        <f t="shared" si="35"/>
        <v>0</v>
      </c>
      <c r="GM14" s="6">
        <f t="shared" si="35"/>
        <v>0</v>
      </c>
      <c r="GN14" s="6">
        <f t="shared" si="35"/>
        <v>0</v>
      </c>
      <c r="GO14" s="6">
        <f t="shared" si="35"/>
        <v>0</v>
      </c>
      <c r="GP14" s="6">
        <f t="shared" si="35"/>
        <v>0</v>
      </c>
      <c r="GQ14" s="6">
        <f t="shared" si="35"/>
        <v>0</v>
      </c>
      <c r="GR14" s="6">
        <f t="shared" si="35"/>
        <v>0</v>
      </c>
      <c r="GS14" s="6">
        <f t="shared" si="35"/>
        <v>0</v>
      </c>
      <c r="GT14" s="6">
        <f t="shared" si="35"/>
        <v>0</v>
      </c>
      <c r="GU14" s="6">
        <f t="shared" si="35"/>
        <v>0</v>
      </c>
      <c r="GV14" s="6">
        <f t="shared" si="35"/>
        <v>0</v>
      </c>
      <c r="GW14" s="6">
        <f t="shared" si="35"/>
        <v>0</v>
      </c>
      <c r="GX14" s="6">
        <f t="shared" si="35"/>
        <v>0</v>
      </c>
      <c r="GY14" s="6">
        <f t="shared" si="35"/>
        <v>0</v>
      </c>
      <c r="GZ14" s="6">
        <f t="shared" si="35"/>
        <v>0</v>
      </c>
      <c r="HA14" s="6">
        <f t="shared" si="35"/>
        <v>0</v>
      </c>
      <c r="HB14" s="6">
        <f t="shared" si="35"/>
        <v>0</v>
      </c>
      <c r="HC14" s="6">
        <f t="shared" si="35"/>
        <v>0</v>
      </c>
      <c r="HD14" s="6">
        <f t="shared" si="35"/>
        <v>0</v>
      </c>
      <c r="HE14" s="6">
        <f t="shared" si="27"/>
        <v>0</v>
      </c>
      <c r="HF14" s="6">
        <f t="shared" si="27"/>
        <v>0</v>
      </c>
      <c r="HG14" s="6">
        <f t="shared" si="27"/>
        <v>0</v>
      </c>
      <c r="HH14" s="6">
        <f t="shared" si="27"/>
        <v>0</v>
      </c>
      <c r="HI14" s="6">
        <f t="shared" si="27"/>
        <v>0</v>
      </c>
      <c r="HJ14" s="6">
        <f t="shared" si="27"/>
        <v>0</v>
      </c>
      <c r="HK14" s="6">
        <f t="shared" si="27"/>
        <v>0</v>
      </c>
      <c r="HL14" s="6">
        <f t="shared" si="27"/>
        <v>0</v>
      </c>
      <c r="HM14" s="6">
        <f t="shared" si="27"/>
        <v>0</v>
      </c>
      <c r="HN14" s="6">
        <f t="shared" si="27"/>
        <v>0</v>
      </c>
    </row>
    <row r="15" spans="1:225" x14ac:dyDescent="0.25">
      <c r="A15">
        <v>4701</v>
      </c>
      <c r="B15">
        <v>2016</v>
      </c>
      <c r="C15" t="str">
        <v>компьютерных технологий и электронного обучения</v>
      </c>
      <c r="D15" t="str">
        <v>Власова Елена Зотиковна</v>
      </c>
      <c r="E15" t="str">
        <v>доктор педагогических наук</v>
      </c>
      <c r="F15" t="str">
        <v>заведующий кафедрой</v>
      </c>
      <c r="G15">
        <v>1</v>
      </c>
      <c r="H15">
        <v>15313</v>
      </c>
      <c r="I15" t="str">
        <v>Информатика</v>
      </c>
      <c r="J15">
        <v>2</v>
      </c>
      <c r="K15">
        <v>0</v>
      </c>
      <c r="L15">
        <v>0</v>
      </c>
      <c r="M15" s="16">
        <f t="shared" si="15"/>
        <v>1</v>
      </c>
      <c r="N15" s="16">
        <f t="shared" si="16"/>
        <v>7.61</v>
      </c>
      <c r="O15" s="16">
        <f t="shared" si="21"/>
        <v>4.25</v>
      </c>
      <c r="P15" s="16">
        <f t="shared" si="22"/>
        <v>4.25</v>
      </c>
      <c r="Q15" s="16">
        <v>0</v>
      </c>
      <c r="R15" s="16">
        <v>0</v>
      </c>
      <c r="S15" s="16">
        <v>0</v>
      </c>
      <c r="T15" s="21">
        <v>9</v>
      </c>
      <c r="U15">
        <v>0</v>
      </c>
      <c r="V15">
        <v>0</v>
      </c>
      <c r="W15">
        <v>17</v>
      </c>
      <c r="X15">
        <v>1</v>
      </c>
      <c r="Y15">
        <v>2</v>
      </c>
      <c r="Z15">
        <v>0</v>
      </c>
      <c r="AA15" t="str">
        <v>осн</v>
      </c>
      <c r="AB15">
        <f t="shared" si="23"/>
        <v>700</v>
      </c>
      <c r="AC15" t="str">
        <f t="shared" si="17"/>
        <v>ИВТ (бак)</v>
      </c>
      <c r="AD15" t="str">
        <f t="shared" si="5"/>
        <v>2016/2017</v>
      </c>
      <c r="AE15">
        <f t="shared" si="18"/>
        <v>28.11</v>
      </c>
      <c r="AF15">
        <f t="shared" si="19"/>
        <v>4.0157142857142857E-2</v>
      </c>
      <c r="BN15" s="17" t="str">
        <v>должность</v>
      </c>
      <c r="BO15" s="18">
        <v>1</v>
      </c>
      <c r="BR15">
        <f t="shared" si="28"/>
        <v>0</v>
      </c>
      <c r="BS15">
        <f t="shared" si="28"/>
        <v>0</v>
      </c>
      <c r="BT15">
        <f t="shared" si="28"/>
        <v>0</v>
      </c>
      <c r="BU15">
        <f t="shared" si="28"/>
        <v>0</v>
      </c>
      <c r="BV15">
        <f t="shared" si="28"/>
        <v>0</v>
      </c>
      <c r="BW15">
        <f t="shared" si="28"/>
        <v>0</v>
      </c>
      <c r="BX15">
        <f t="shared" si="28"/>
        <v>0</v>
      </c>
      <c r="BY15">
        <f t="shared" si="28"/>
        <v>0</v>
      </c>
      <c r="BZ15">
        <f t="shared" si="28"/>
        <v>0</v>
      </c>
      <c r="CA15">
        <f t="shared" si="28"/>
        <v>0</v>
      </c>
      <c r="CB15">
        <f t="shared" si="29"/>
        <v>0</v>
      </c>
      <c r="CC15">
        <f t="shared" si="29"/>
        <v>0</v>
      </c>
      <c r="CD15">
        <f t="shared" si="29"/>
        <v>0</v>
      </c>
      <c r="CE15">
        <f t="shared" si="29"/>
        <v>0</v>
      </c>
      <c r="CF15">
        <f t="shared" si="29"/>
        <v>0</v>
      </c>
      <c r="CG15">
        <f t="shared" si="29"/>
        <v>4.0157142857142857E-2</v>
      </c>
      <c r="CH15">
        <f t="shared" si="29"/>
        <v>0</v>
      </c>
      <c r="CI15">
        <f t="shared" si="29"/>
        <v>0</v>
      </c>
      <c r="CJ15">
        <f t="shared" si="29"/>
        <v>0</v>
      </c>
      <c r="CK15">
        <f t="shared" si="29"/>
        <v>0</v>
      </c>
      <c r="CL15">
        <f t="shared" si="30"/>
        <v>0</v>
      </c>
      <c r="CM15">
        <f t="shared" si="30"/>
        <v>0</v>
      </c>
      <c r="CN15">
        <f t="shared" si="30"/>
        <v>0</v>
      </c>
      <c r="CO15">
        <f t="shared" si="30"/>
        <v>0</v>
      </c>
      <c r="CP15">
        <f t="shared" si="30"/>
        <v>0</v>
      </c>
      <c r="CQ15">
        <f t="shared" si="30"/>
        <v>0</v>
      </c>
      <c r="CR15">
        <f t="shared" si="30"/>
        <v>0</v>
      </c>
      <c r="CS15">
        <f t="shared" si="30"/>
        <v>0</v>
      </c>
      <c r="CT15">
        <f t="shared" si="30"/>
        <v>0</v>
      </c>
      <c r="CU15">
        <f t="shared" si="30"/>
        <v>0</v>
      </c>
      <c r="CV15">
        <f t="shared" si="31"/>
        <v>0</v>
      </c>
      <c r="CW15">
        <f t="shared" si="31"/>
        <v>0</v>
      </c>
      <c r="CX15">
        <f t="shared" si="31"/>
        <v>0</v>
      </c>
      <c r="CY15">
        <f t="shared" si="31"/>
        <v>0</v>
      </c>
      <c r="CZ15">
        <f t="shared" si="31"/>
        <v>0</v>
      </c>
      <c r="DA15">
        <f t="shared" si="31"/>
        <v>0</v>
      </c>
      <c r="DB15">
        <f t="shared" si="31"/>
        <v>0</v>
      </c>
      <c r="DC15">
        <f t="shared" si="31"/>
        <v>0</v>
      </c>
      <c r="DD15">
        <f t="shared" si="31"/>
        <v>0</v>
      </c>
      <c r="DE15">
        <f t="shared" si="31"/>
        <v>0</v>
      </c>
      <c r="DF15">
        <f t="shared" si="32"/>
        <v>0</v>
      </c>
      <c r="DG15">
        <f t="shared" si="32"/>
        <v>0</v>
      </c>
      <c r="DH15">
        <f t="shared" si="32"/>
        <v>0</v>
      </c>
      <c r="DI15">
        <f t="shared" si="32"/>
        <v>0</v>
      </c>
      <c r="DJ15">
        <f t="shared" si="32"/>
        <v>0</v>
      </c>
      <c r="DK15">
        <f t="shared" si="32"/>
        <v>0</v>
      </c>
      <c r="DL15">
        <f t="shared" si="32"/>
        <v>0</v>
      </c>
      <c r="DM15">
        <f t="shared" si="32"/>
        <v>0</v>
      </c>
      <c r="DN15">
        <f t="shared" si="32"/>
        <v>0</v>
      </c>
      <c r="DO15">
        <f t="shared" si="32"/>
        <v>0</v>
      </c>
      <c r="DP15">
        <f t="shared" si="33"/>
        <v>0</v>
      </c>
      <c r="DQ15">
        <f t="shared" si="33"/>
        <v>0</v>
      </c>
      <c r="DR15">
        <f t="shared" si="33"/>
        <v>0</v>
      </c>
      <c r="DS15">
        <f t="shared" si="33"/>
        <v>0</v>
      </c>
      <c r="DT15">
        <f t="shared" si="33"/>
        <v>0</v>
      </c>
      <c r="DU15">
        <f t="shared" si="33"/>
        <v>0</v>
      </c>
      <c r="DV15">
        <f t="shared" si="33"/>
        <v>0</v>
      </c>
      <c r="DW15">
        <f t="shared" si="33"/>
        <v>0</v>
      </c>
      <c r="DX15">
        <f t="shared" si="33"/>
        <v>0</v>
      </c>
      <c r="DY15">
        <f t="shared" si="33"/>
        <v>0</v>
      </c>
      <c r="DZ15">
        <f t="shared" si="34"/>
        <v>0</v>
      </c>
      <c r="EA15">
        <f t="shared" si="34"/>
        <v>0</v>
      </c>
      <c r="EB15">
        <f t="shared" si="34"/>
        <v>0</v>
      </c>
      <c r="EC15">
        <f t="shared" si="34"/>
        <v>0</v>
      </c>
      <c r="ED15">
        <f t="shared" si="34"/>
        <v>0</v>
      </c>
      <c r="EE15">
        <f t="shared" si="34"/>
        <v>0</v>
      </c>
      <c r="EF15">
        <f t="shared" si="34"/>
        <v>0</v>
      </c>
      <c r="EG15">
        <f t="shared" si="34"/>
        <v>0</v>
      </c>
      <c r="EH15">
        <f t="shared" si="34"/>
        <v>0</v>
      </c>
      <c r="EI15">
        <f t="shared" si="34"/>
        <v>0</v>
      </c>
      <c r="EJ15">
        <f t="shared" si="34"/>
        <v>0</v>
      </c>
      <c r="EK15">
        <f t="shared" si="34"/>
        <v>0</v>
      </c>
      <c r="EL15">
        <f t="shared" si="34"/>
        <v>0</v>
      </c>
      <c r="EM15">
        <f t="shared" si="34"/>
        <v>0</v>
      </c>
      <c r="EN15">
        <f t="shared" si="34"/>
        <v>0</v>
      </c>
      <c r="ER15" s="6">
        <f t="shared" si="20"/>
        <v>0</v>
      </c>
      <c r="ES15" s="6">
        <f t="shared" si="35"/>
        <v>0</v>
      </c>
      <c r="ET15" s="6">
        <f t="shared" si="35"/>
        <v>0</v>
      </c>
      <c r="EU15" s="6">
        <f t="shared" si="35"/>
        <v>0</v>
      </c>
      <c r="EV15" s="6">
        <f t="shared" si="35"/>
        <v>0</v>
      </c>
      <c r="EW15" s="6">
        <f t="shared" si="35"/>
        <v>0</v>
      </c>
      <c r="EX15" s="6">
        <f t="shared" si="35"/>
        <v>0</v>
      </c>
      <c r="EY15" s="6">
        <f t="shared" si="35"/>
        <v>0</v>
      </c>
      <c r="EZ15" s="6">
        <f t="shared" si="35"/>
        <v>0</v>
      </c>
      <c r="FA15" s="6">
        <f t="shared" si="35"/>
        <v>0</v>
      </c>
      <c r="FB15" s="6">
        <f t="shared" si="35"/>
        <v>0</v>
      </c>
      <c r="FC15" s="6">
        <f t="shared" si="35"/>
        <v>0</v>
      </c>
      <c r="FD15" s="6">
        <f t="shared" si="35"/>
        <v>0</v>
      </c>
      <c r="FE15" s="6">
        <f t="shared" si="35"/>
        <v>0</v>
      </c>
      <c r="FF15" s="6">
        <f t="shared" si="35"/>
        <v>0</v>
      </c>
      <c r="FG15" s="6">
        <f t="shared" si="35"/>
        <v>28.11</v>
      </c>
      <c r="FH15" s="6">
        <f t="shared" si="35"/>
        <v>0</v>
      </c>
      <c r="FI15" s="6">
        <f t="shared" si="35"/>
        <v>0</v>
      </c>
      <c r="FJ15" s="6">
        <f t="shared" si="35"/>
        <v>0</v>
      </c>
      <c r="FK15" s="6">
        <f t="shared" si="35"/>
        <v>0</v>
      </c>
      <c r="FL15" s="6">
        <f t="shared" si="35"/>
        <v>0</v>
      </c>
      <c r="FM15" s="6">
        <f t="shared" si="35"/>
        <v>0</v>
      </c>
      <c r="FN15" s="6">
        <f t="shared" si="35"/>
        <v>0</v>
      </c>
      <c r="FO15" s="6">
        <f t="shared" si="35"/>
        <v>0</v>
      </c>
      <c r="FP15" s="6">
        <f t="shared" si="35"/>
        <v>0</v>
      </c>
      <c r="FQ15" s="6">
        <f t="shared" si="35"/>
        <v>0</v>
      </c>
      <c r="FR15" s="6">
        <f t="shared" si="35"/>
        <v>0</v>
      </c>
      <c r="FS15" s="6">
        <f t="shared" si="35"/>
        <v>0</v>
      </c>
      <c r="FT15" s="6">
        <f t="shared" si="35"/>
        <v>0</v>
      </c>
      <c r="FU15" s="6">
        <f t="shared" si="35"/>
        <v>0</v>
      </c>
      <c r="FV15" s="6">
        <f t="shared" si="35"/>
        <v>0</v>
      </c>
      <c r="FW15" s="6">
        <f t="shared" si="35"/>
        <v>0</v>
      </c>
      <c r="FX15" s="6">
        <f t="shared" si="35"/>
        <v>0</v>
      </c>
      <c r="FY15" s="6">
        <f t="shared" si="35"/>
        <v>0</v>
      </c>
      <c r="FZ15" s="6">
        <f t="shared" si="35"/>
        <v>0</v>
      </c>
      <c r="GA15" s="6">
        <f t="shared" si="35"/>
        <v>0</v>
      </c>
      <c r="GB15" s="6">
        <f t="shared" si="35"/>
        <v>0</v>
      </c>
      <c r="GC15" s="6">
        <f t="shared" si="35"/>
        <v>0</v>
      </c>
      <c r="GD15" s="6">
        <f t="shared" si="35"/>
        <v>0</v>
      </c>
      <c r="GE15" s="6">
        <f t="shared" si="35"/>
        <v>0</v>
      </c>
      <c r="GF15" s="6">
        <f t="shared" si="35"/>
        <v>0</v>
      </c>
      <c r="GG15" s="6">
        <f t="shared" si="35"/>
        <v>0</v>
      </c>
      <c r="GH15" s="6">
        <f t="shared" si="35"/>
        <v>0</v>
      </c>
      <c r="GI15" s="6">
        <f t="shared" si="35"/>
        <v>0</v>
      </c>
      <c r="GJ15" s="6">
        <f t="shared" si="35"/>
        <v>0</v>
      </c>
      <c r="GK15" s="6">
        <f t="shared" si="35"/>
        <v>0</v>
      </c>
      <c r="GL15" s="6">
        <f t="shared" si="35"/>
        <v>0</v>
      </c>
      <c r="GM15" s="6">
        <f t="shared" si="35"/>
        <v>0</v>
      </c>
      <c r="GN15" s="6">
        <f t="shared" si="35"/>
        <v>0</v>
      </c>
      <c r="GO15" s="6">
        <f t="shared" si="35"/>
        <v>0</v>
      </c>
      <c r="GP15" s="6">
        <f t="shared" si="35"/>
        <v>0</v>
      </c>
      <c r="GQ15" s="6">
        <f t="shared" si="35"/>
        <v>0</v>
      </c>
      <c r="GR15" s="6">
        <f t="shared" si="35"/>
        <v>0</v>
      </c>
      <c r="GS15" s="6">
        <f t="shared" si="35"/>
        <v>0</v>
      </c>
      <c r="GT15" s="6">
        <f t="shared" si="35"/>
        <v>0</v>
      </c>
      <c r="GU15" s="6">
        <f t="shared" si="35"/>
        <v>0</v>
      </c>
      <c r="GV15" s="6">
        <f t="shared" si="35"/>
        <v>0</v>
      </c>
      <c r="GW15" s="6">
        <f t="shared" si="35"/>
        <v>0</v>
      </c>
      <c r="GX15" s="6">
        <f t="shared" si="35"/>
        <v>0</v>
      </c>
      <c r="GY15" s="6">
        <f t="shared" si="35"/>
        <v>0</v>
      </c>
      <c r="GZ15" s="6">
        <f t="shared" si="35"/>
        <v>0</v>
      </c>
      <c r="HA15" s="6">
        <f t="shared" si="35"/>
        <v>0</v>
      </c>
      <c r="HB15" s="6">
        <f t="shared" si="35"/>
        <v>0</v>
      </c>
      <c r="HC15" s="6">
        <f t="shared" si="35"/>
        <v>0</v>
      </c>
      <c r="HD15" s="6">
        <f t="shared" si="35"/>
        <v>0</v>
      </c>
      <c r="HE15" s="6">
        <f t="shared" si="27"/>
        <v>0</v>
      </c>
      <c r="HF15" s="6">
        <f t="shared" si="27"/>
        <v>0</v>
      </c>
      <c r="HG15" s="6">
        <f t="shared" si="27"/>
        <v>0</v>
      </c>
      <c r="HH15" s="6">
        <f t="shared" si="27"/>
        <v>0</v>
      </c>
      <c r="HI15" s="6">
        <f t="shared" si="27"/>
        <v>0</v>
      </c>
      <c r="HJ15" s="6">
        <f t="shared" si="27"/>
        <v>0</v>
      </c>
      <c r="HK15" s="6">
        <f t="shared" si="27"/>
        <v>0</v>
      </c>
      <c r="HL15" s="6">
        <f t="shared" si="27"/>
        <v>0</v>
      </c>
      <c r="HM15" s="6">
        <f t="shared" si="27"/>
        <v>0</v>
      </c>
      <c r="HN15" s="6">
        <f t="shared" si="27"/>
        <v>0</v>
      </c>
    </row>
    <row r="16" spans="1:225" x14ac:dyDescent="0.25">
      <c r="A16">
        <v>4701</v>
      </c>
      <c r="B16">
        <v>2016</v>
      </c>
      <c r="C16" t="str">
        <v>компьютерных технологий и электронного обучения</v>
      </c>
      <c r="D16" t="str">
        <v>Гончарова Светлана Викторовна</v>
      </c>
      <c r="E16" t="str">
        <v>кандидат педагогических наук</v>
      </c>
      <c r="F16" t="str">
        <v>доцент</v>
      </c>
      <c r="G16">
        <v>1</v>
      </c>
      <c r="H16">
        <v>15313</v>
      </c>
      <c r="I16" t="str">
        <v>Информатика</v>
      </c>
      <c r="J16">
        <v>32</v>
      </c>
      <c r="K16">
        <v>0</v>
      </c>
      <c r="L16">
        <v>51</v>
      </c>
      <c r="M16" s="16">
        <f t="shared" si="15"/>
        <v>9</v>
      </c>
      <c r="N16" s="16">
        <f t="shared" si="16"/>
        <v>7.61</v>
      </c>
      <c r="O16" s="16">
        <f t="shared" si="21"/>
        <v>4.25</v>
      </c>
      <c r="P16" s="16">
        <f t="shared" si="22"/>
        <v>4.25</v>
      </c>
      <c r="Q16" s="16">
        <v>0</v>
      </c>
      <c r="R16" s="16">
        <v>0</v>
      </c>
      <c r="S16" s="16">
        <v>0</v>
      </c>
      <c r="T16" s="21">
        <v>4</v>
      </c>
      <c r="U16">
        <v>0</v>
      </c>
      <c r="V16">
        <v>0</v>
      </c>
      <c r="W16">
        <v>17</v>
      </c>
      <c r="X16">
        <v>1</v>
      </c>
      <c r="Y16">
        <v>2</v>
      </c>
      <c r="Z16">
        <v>0</v>
      </c>
      <c r="AA16" t="str">
        <v>осн</v>
      </c>
      <c r="AB16">
        <f t="shared" si="23"/>
        <v>800</v>
      </c>
      <c r="AC16" t="str">
        <f t="shared" si="17"/>
        <v>ИВТ (бак)</v>
      </c>
      <c r="AD16" t="str">
        <f t="shared" si="5"/>
        <v>2016/2017</v>
      </c>
      <c r="AE16">
        <f t="shared" si="18"/>
        <v>112.11</v>
      </c>
      <c r="AF16">
        <f t="shared" si="19"/>
        <v>0.1401375</v>
      </c>
      <c r="BR16">
        <f t="shared" si="28"/>
        <v>0</v>
      </c>
      <c r="BS16">
        <f t="shared" si="28"/>
        <v>0</v>
      </c>
      <c r="BT16">
        <f t="shared" si="28"/>
        <v>0</v>
      </c>
      <c r="BU16">
        <f t="shared" si="28"/>
        <v>0</v>
      </c>
      <c r="BV16">
        <f t="shared" si="28"/>
        <v>0</v>
      </c>
      <c r="BW16">
        <f t="shared" si="28"/>
        <v>0</v>
      </c>
      <c r="BX16">
        <f t="shared" si="28"/>
        <v>0</v>
      </c>
      <c r="BY16">
        <f t="shared" si="28"/>
        <v>0</v>
      </c>
      <c r="BZ16">
        <f t="shared" si="28"/>
        <v>0</v>
      </c>
      <c r="CA16">
        <f t="shared" si="28"/>
        <v>0</v>
      </c>
      <c r="CB16">
        <f t="shared" si="29"/>
        <v>0</v>
      </c>
      <c r="CC16">
        <f t="shared" si="29"/>
        <v>0</v>
      </c>
      <c r="CD16">
        <f t="shared" si="29"/>
        <v>0</v>
      </c>
      <c r="CE16">
        <f t="shared" si="29"/>
        <v>0</v>
      </c>
      <c r="CF16">
        <f t="shared" si="29"/>
        <v>0</v>
      </c>
      <c r="CG16">
        <f t="shared" si="29"/>
        <v>0</v>
      </c>
      <c r="CH16">
        <f t="shared" si="29"/>
        <v>0</v>
      </c>
      <c r="CI16">
        <f t="shared" si="29"/>
        <v>0</v>
      </c>
      <c r="CJ16">
        <f t="shared" si="29"/>
        <v>0</v>
      </c>
      <c r="CK16">
        <f t="shared" si="29"/>
        <v>0.1401375</v>
      </c>
      <c r="CL16">
        <f t="shared" si="30"/>
        <v>0</v>
      </c>
      <c r="CM16">
        <f t="shared" si="30"/>
        <v>0</v>
      </c>
      <c r="CN16">
        <f t="shared" si="30"/>
        <v>0</v>
      </c>
      <c r="CO16">
        <f t="shared" si="30"/>
        <v>0</v>
      </c>
      <c r="CP16">
        <f t="shared" si="30"/>
        <v>0</v>
      </c>
      <c r="CQ16">
        <f t="shared" si="30"/>
        <v>0</v>
      </c>
      <c r="CR16">
        <f t="shared" si="30"/>
        <v>0</v>
      </c>
      <c r="CS16">
        <f t="shared" si="30"/>
        <v>0</v>
      </c>
      <c r="CT16">
        <f t="shared" si="30"/>
        <v>0</v>
      </c>
      <c r="CU16">
        <f t="shared" si="30"/>
        <v>0</v>
      </c>
      <c r="CV16">
        <f t="shared" si="31"/>
        <v>0</v>
      </c>
      <c r="CW16">
        <f t="shared" si="31"/>
        <v>0</v>
      </c>
      <c r="CX16">
        <f t="shared" si="31"/>
        <v>0</v>
      </c>
      <c r="CY16">
        <f t="shared" si="31"/>
        <v>0</v>
      </c>
      <c r="CZ16">
        <f t="shared" si="31"/>
        <v>0</v>
      </c>
      <c r="DA16">
        <f t="shared" si="31"/>
        <v>0</v>
      </c>
      <c r="DB16">
        <f t="shared" si="31"/>
        <v>0</v>
      </c>
      <c r="DC16">
        <f t="shared" si="31"/>
        <v>0</v>
      </c>
      <c r="DD16">
        <f t="shared" si="31"/>
        <v>0</v>
      </c>
      <c r="DE16">
        <f t="shared" si="31"/>
        <v>0</v>
      </c>
      <c r="DF16">
        <f t="shared" si="32"/>
        <v>0</v>
      </c>
      <c r="DG16">
        <f t="shared" si="32"/>
        <v>0</v>
      </c>
      <c r="DH16">
        <f t="shared" si="32"/>
        <v>0</v>
      </c>
      <c r="DI16">
        <f t="shared" si="32"/>
        <v>0</v>
      </c>
      <c r="DJ16">
        <f t="shared" si="32"/>
        <v>0</v>
      </c>
      <c r="DK16">
        <f t="shared" si="32"/>
        <v>0</v>
      </c>
      <c r="DL16">
        <f t="shared" si="32"/>
        <v>0</v>
      </c>
      <c r="DM16">
        <f t="shared" si="32"/>
        <v>0</v>
      </c>
      <c r="DN16">
        <f t="shared" si="32"/>
        <v>0</v>
      </c>
      <c r="DO16">
        <f t="shared" si="32"/>
        <v>0</v>
      </c>
      <c r="DP16">
        <f t="shared" si="33"/>
        <v>0</v>
      </c>
      <c r="DQ16">
        <f t="shared" si="33"/>
        <v>0</v>
      </c>
      <c r="DR16">
        <f t="shared" si="33"/>
        <v>0</v>
      </c>
      <c r="DS16">
        <f t="shared" si="33"/>
        <v>0</v>
      </c>
      <c r="DT16">
        <f t="shared" si="33"/>
        <v>0</v>
      </c>
      <c r="DU16">
        <f t="shared" si="33"/>
        <v>0</v>
      </c>
      <c r="DV16">
        <f t="shared" si="33"/>
        <v>0</v>
      </c>
      <c r="DW16">
        <f t="shared" si="33"/>
        <v>0</v>
      </c>
      <c r="DX16">
        <f t="shared" si="33"/>
        <v>0</v>
      </c>
      <c r="DY16">
        <f t="shared" si="33"/>
        <v>0</v>
      </c>
      <c r="DZ16">
        <f t="shared" si="34"/>
        <v>0</v>
      </c>
      <c r="EA16">
        <f t="shared" si="34"/>
        <v>0</v>
      </c>
      <c r="EB16">
        <f t="shared" si="34"/>
        <v>0</v>
      </c>
      <c r="EC16">
        <f t="shared" si="34"/>
        <v>0</v>
      </c>
      <c r="ED16">
        <f t="shared" si="34"/>
        <v>0</v>
      </c>
      <c r="EE16">
        <f t="shared" si="34"/>
        <v>0</v>
      </c>
      <c r="EF16">
        <f t="shared" si="34"/>
        <v>0</v>
      </c>
      <c r="EG16">
        <f t="shared" si="34"/>
        <v>0</v>
      </c>
      <c r="EH16">
        <f t="shared" si="34"/>
        <v>0</v>
      </c>
      <c r="EI16">
        <f t="shared" si="34"/>
        <v>0</v>
      </c>
      <c r="EJ16">
        <f t="shared" si="34"/>
        <v>0</v>
      </c>
      <c r="EK16">
        <f t="shared" si="34"/>
        <v>0</v>
      </c>
      <c r="EL16">
        <f t="shared" si="34"/>
        <v>0</v>
      </c>
      <c r="EM16">
        <f t="shared" si="34"/>
        <v>0</v>
      </c>
      <c r="EN16">
        <f t="shared" si="34"/>
        <v>0</v>
      </c>
      <c r="ER16" s="6">
        <f t="shared" si="20"/>
        <v>0</v>
      </c>
      <c r="ES16" s="6">
        <f t="shared" si="35"/>
        <v>0</v>
      </c>
      <c r="ET16" s="6">
        <f t="shared" si="35"/>
        <v>0</v>
      </c>
      <c r="EU16" s="6">
        <f t="shared" si="35"/>
        <v>0</v>
      </c>
      <c r="EV16" s="6">
        <f t="shared" si="35"/>
        <v>0</v>
      </c>
      <c r="EW16" s="6">
        <f t="shared" si="35"/>
        <v>0</v>
      </c>
      <c r="EX16" s="6">
        <f t="shared" si="35"/>
        <v>0</v>
      </c>
      <c r="EY16" s="6">
        <f t="shared" si="35"/>
        <v>0</v>
      </c>
      <c r="EZ16" s="6">
        <f t="shared" si="35"/>
        <v>0</v>
      </c>
      <c r="FA16" s="6">
        <f t="shared" si="35"/>
        <v>0</v>
      </c>
      <c r="FB16" s="6">
        <f t="shared" si="35"/>
        <v>0</v>
      </c>
      <c r="FC16" s="6">
        <f t="shared" si="35"/>
        <v>0</v>
      </c>
      <c r="FD16" s="6">
        <f t="shared" si="35"/>
        <v>0</v>
      </c>
      <c r="FE16" s="6">
        <f t="shared" si="35"/>
        <v>0</v>
      </c>
      <c r="FF16" s="6">
        <f t="shared" si="35"/>
        <v>0</v>
      </c>
      <c r="FG16" s="6">
        <f t="shared" si="35"/>
        <v>0</v>
      </c>
      <c r="FH16" s="6">
        <f t="shared" si="35"/>
        <v>0</v>
      </c>
      <c r="FI16" s="6">
        <f t="shared" si="35"/>
        <v>0</v>
      </c>
      <c r="FJ16" s="6">
        <f t="shared" si="35"/>
        <v>0</v>
      </c>
      <c r="FK16" s="6">
        <f t="shared" si="35"/>
        <v>112.11</v>
      </c>
      <c r="FL16" s="6">
        <f t="shared" si="35"/>
        <v>0</v>
      </c>
      <c r="FM16" s="6">
        <f t="shared" si="35"/>
        <v>0</v>
      </c>
      <c r="FN16" s="6">
        <f t="shared" si="35"/>
        <v>0</v>
      </c>
      <c r="FO16" s="6">
        <f t="shared" si="35"/>
        <v>0</v>
      </c>
      <c r="FP16" s="6">
        <f t="shared" si="35"/>
        <v>0</v>
      </c>
      <c r="FQ16" s="6">
        <f t="shared" si="35"/>
        <v>0</v>
      </c>
      <c r="FR16" s="6">
        <f t="shared" si="35"/>
        <v>0</v>
      </c>
      <c r="FS16" s="6">
        <f t="shared" si="35"/>
        <v>0</v>
      </c>
      <c r="FT16" s="6">
        <f t="shared" si="35"/>
        <v>0</v>
      </c>
      <c r="FU16" s="6">
        <f t="shared" si="35"/>
        <v>0</v>
      </c>
      <c r="FV16" s="6">
        <f t="shared" si="35"/>
        <v>0</v>
      </c>
      <c r="FW16" s="6">
        <f t="shared" si="35"/>
        <v>0</v>
      </c>
      <c r="FX16" s="6">
        <f t="shared" si="35"/>
        <v>0</v>
      </c>
      <c r="FY16" s="6">
        <f t="shared" si="35"/>
        <v>0</v>
      </c>
      <c r="FZ16" s="6">
        <f t="shared" si="35"/>
        <v>0</v>
      </c>
      <c r="GA16" s="6">
        <f t="shared" si="35"/>
        <v>0</v>
      </c>
      <c r="GB16" s="6">
        <f t="shared" si="35"/>
        <v>0</v>
      </c>
      <c r="GC16" s="6">
        <f t="shared" si="35"/>
        <v>0</v>
      </c>
      <c r="GD16" s="6">
        <f t="shared" si="35"/>
        <v>0</v>
      </c>
      <c r="GE16" s="6">
        <f t="shared" si="35"/>
        <v>0</v>
      </c>
      <c r="GF16" s="6">
        <f t="shared" si="35"/>
        <v>0</v>
      </c>
      <c r="GG16" s="6">
        <f t="shared" si="35"/>
        <v>0</v>
      </c>
      <c r="GH16" s="6">
        <f t="shared" si="35"/>
        <v>0</v>
      </c>
      <c r="GI16" s="6">
        <f t="shared" si="35"/>
        <v>0</v>
      </c>
      <c r="GJ16" s="6">
        <f t="shared" si="35"/>
        <v>0</v>
      </c>
      <c r="GK16" s="6">
        <f t="shared" si="35"/>
        <v>0</v>
      </c>
      <c r="GL16" s="6">
        <f t="shared" si="35"/>
        <v>0</v>
      </c>
      <c r="GM16" s="6">
        <f t="shared" si="35"/>
        <v>0</v>
      </c>
      <c r="GN16" s="6">
        <f t="shared" si="35"/>
        <v>0</v>
      </c>
      <c r="GO16" s="6">
        <f t="shared" si="35"/>
        <v>0</v>
      </c>
      <c r="GP16" s="6">
        <f t="shared" si="35"/>
        <v>0</v>
      </c>
      <c r="GQ16" s="6">
        <f t="shared" si="35"/>
        <v>0</v>
      </c>
      <c r="GR16" s="6">
        <f t="shared" si="35"/>
        <v>0</v>
      </c>
      <c r="GS16" s="6">
        <f t="shared" si="35"/>
        <v>0</v>
      </c>
      <c r="GT16" s="6">
        <f t="shared" si="35"/>
        <v>0</v>
      </c>
      <c r="GU16" s="6">
        <f t="shared" si="35"/>
        <v>0</v>
      </c>
      <c r="GV16" s="6">
        <f t="shared" si="35"/>
        <v>0</v>
      </c>
      <c r="GW16" s="6">
        <f t="shared" si="35"/>
        <v>0</v>
      </c>
      <c r="GX16" s="6">
        <f t="shared" si="35"/>
        <v>0</v>
      </c>
      <c r="GY16" s="6">
        <f t="shared" si="35"/>
        <v>0</v>
      </c>
      <c r="GZ16" s="6">
        <f t="shared" si="35"/>
        <v>0</v>
      </c>
      <c r="HA16" s="6">
        <f t="shared" si="35"/>
        <v>0</v>
      </c>
      <c r="HB16" s="6">
        <f t="shared" si="35"/>
        <v>0</v>
      </c>
      <c r="HC16" s="6">
        <f t="shared" si="35"/>
        <v>0</v>
      </c>
      <c r="HD16" s="6">
        <f t="shared" ref="HD16:HN19" si="36">IF(INDEX($A$1:$I$862, ROW($I16), 4) = HD$1, $AE16, 0)</f>
        <v>0</v>
      </c>
      <c r="HE16" s="6">
        <f t="shared" si="36"/>
        <v>0</v>
      </c>
      <c r="HF16" s="6">
        <f t="shared" si="36"/>
        <v>0</v>
      </c>
      <c r="HG16" s="6">
        <f t="shared" si="36"/>
        <v>0</v>
      </c>
      <c r="HH16" s="6">
        <f t="shared" si="36"/>
        <v>0</v>
      </c>
      <c r="HI16" s="6">
        <f t="shared" si="36"/>
        <v>0</v>
      </c>
      <c r="HJ16" s="6">
        <f t="shared" si="36"/>
        <v>0</v>
      </c>
      <c r="HK16" s="6">
        <f t="shared" si="36"/>
        <v>0</v>
      </c>
      <c r="HL16" s="6">
        <f t="shared" si="36"/>
        <v>0</v>
      </c>
      <c r="HM16" s="6">
        <f t="shared" si="36"/>
        <v>0</v>
      </c>
      <c r="HN16" s="6">
        <f t="shared" si="36"/>
        <v>0</v>
      </c>
    </row>
    <row r="17" spans="1:222" x14ac:dyDescent="0.25">
      <c r="A17">
        <v>4701</v>
      </c>
      <c r="B17">
        <v>2016</v>
      </c>
      <c r="C17" t="str">
        <v>компьютерных технологий и электронного обучения</v>
      </c>
      <c r="D17" t="str">
        <v>Ильина Татьяна Сергеевна</v>
      </c>
      <c r="E17" t="str">
        <v>нет</v>
      </c>
      <c r="F17" t="str">
        <v>старший преподаватель</v>
      </c>
      <c r="G17">
        <v>1</v>
      </c>
      <c r="H17">
        <v>15313</v>
      </c>
      <c r="I17" t="str">
        <v>Информатика</v>
      </c>
      <c r="J17">
        <v>0</v>
      </c>
      <c r="K17">
        <v>0</v>
      </c>
      <c r="L17">
        <v>102</v>
      </c>
      <c r="M17" s="16">
        <f t="shared" si="15"/>
        <v>11</v>
      </c>
      <c r="N17" s="16">
        <f t="shared" si="16"/>
        <v>7.61</v>
      </c>
      <c r="O17" s="16">
        <f t="shared" si="21"/>
        <v>4.25</v>
      </c>
      <c r="P17" s="16">
        <f t="shared" si="22"/>
        <v>4.25</v>
      </c>
      <c r="Q17" s="16">
        <v>0</v>
      </c>
      <c r="R17" s="16">
        <v>0</v>
      </c>
      <c r="S17" s="16">
        <v>0</v>
      </c>
      <c r="T17" s="21">
        <v>10</v>
      </c>
      <c r="U17">
        <v>0</v>
      </c>
      <c r="V17">
        <v>0</v>
      </c>
      <c r="W17">
        <v>17</v>
      </c>
      <c r="X17">
        <v>1</v>
      </c>
      <c r="Y17">
        <v>2</v>
      </c>
      <c r="Z17">
        <v>0</v>
      </c>
      <c r="AA17" t="str">
        <v>осн</v>
      </c>
      <c r="AB17">
        <f t="shared" si="23"/>
        <v>850</v>
      </c>
      <c r="AC17" t="str">
        <f t="shared" si="17"/>
        <v>ИВТ (бак)</v>
      </c>
      <c r="AD17" t="str">
        <f t="shared" si="5"/>
        <v>2016/2017</v>
      </c>
      <c r="AE17">
        <f t="shared" si="18"/>
        <v>139.11000000000001</v>
      </c>
      <c r="AF17">
        <f t="shared" si="19"/>
        <v>0.16365882352941177</v>
      </c>
      <c r="BR17">
        <f t="shared" si="28"/>
        <v>0</v>
      </c>
      <c r="BS17">
        <f t="shared" si="28"/>
        <v>0</v>
      </c>
      <c r="BT17">
        <f t="shared" si="28"/>
        <v>0</v>
      </c>
      <c r="BU17">
        <f t="shared" si="28"/>
        <v>0</v>
      </c>
      <c r="BV17">
        <f t="shared" si="28"/>
        <v>0</v>
      </c>
      <c r="BW17">
        <f t="shared" si="28"/>
        <v>0</v>
      </c>
      <c r="BX17">
        <f t="shared" si="28"/>
        <v>0</v>
      </c>
      <c r="BY17">
        <f t="shared" si="28"/>
        <v>0</v>
      </c>
      <c r="BZ17">
        <f t="shared" si="28"/>
        <v>0</v>
      </c>
      <c r="CA17">
        <f t="shared" si="28"/>
        <v>0</v>
      </c>
      <c r="CB17">
        <f t="shared" si="29"/>
        <v>0</v>
      </c>
      <c r="CC17">
        <f t="shared" si="29"/>
        <v>0</v>
      </c>
      <c r="CD17">
        <f t="shared" si="29"/>
        <v>0</v>
      </c>
      <c r="CE17">
        <f t="shared" si="29"/>
        <v>0</v>
      </c>
      <c r="CF17">
        <f t="shared" si="29"/>
        <v>0</v>
      </c>
      <c r="CG17">
        <f t="shared" si="29"/>
        <v>0</v>
      </c>
      <c r="CH17">
        <f t="shared" si="29"/>
        <v>0</v>
      </c>
      <c r="CI17">
        <f t="shared" si="29"/>
        <v>0</v>
      </c>
      <c r="CJ17">
        <f t="shared" si="29"/>
        <v>0</v>
      </c>
      <c r="CK17">
        <f t="shared" si="29"/>
        <v>0</v>
      </c>
      <c r="CL17">
        <f t="shared" si="30"/>
        <v>0</v>
      </c>
      <c r="CM17">
        <f t="shared" si="30"/>
        <v>0</v>
      </c>
      <c r="CN17">
        <f t="shared" si="30"/>
        <v>0</v>
      </c>
      <c r="CO17">
        <f t="shared" si="30"/>
        <v>0</v>
      </c>
      <c r="CP17">
        <f t="shared" si="30"/>
        <v>0</v>
      </c>
      <c r="CQ17">
        <f t="shared" si="30"/>
        <v>0</v>
      </c>
      <c r="CR17">
        <f t="shared" si="30"/>
        <v>0</v>
      </c>
      <c r="CS17">
        <f t="shared" si="30"/>
        <v>0</v>
      </c>
      <c r="CT17">
        <f t="shared" si="30"/>
        <v>0</v>
      </c>
      <c r="CU17">
        <f t="shared" si="30"/>
        <v>0</v>
      </c>
      <c r="CV17">
        <f t="shared" si="31"/>
        <v>0</v>
      </c>
      <c r="CW17">
        <f t="shared" si="31"/>
        <v>0</v>
      </c>
      <c r="CX17">
        <f t="shared" si="31"/>
        <v>0</v>
      </c>
      <c r="CY17">
        <f t="shared" si="31"/>
        <v>0.16365882352941177</v>
      </c>
      <c r="CZ17">
        <f t="shared" si="31"/>
        <v>0</v>
      </c>
      <c r="DA17">
        <f t="shared" si="31"/>
        <v>0</v>
      </c>
      <c r="DB17">
        <f t="shared" si="31"/>
        <v>0</v>
      </c>
      <c r="DC17">
        <f t="shared" si="31"/>
        <v>0</v>
      </c>
      <c r="DD17">
        <f t="shared" si="31"/>
        <v>0</v>
      </c>
      <c r="DE17">
        <f t="shared" si="31"/>
        <v>0</v>
      </c>
      <c r="DF17">
        <f t="shared" si="32"/>
        <v>0</v>
      </c>
      <c r="DG17">
        <f t="shared" si="32"/>
        <v>0</v>
      </c>
      <c r="DH17">
        <f t="shared" si="32"/>
        <v>0</v>
      </c>
      <c r="DI17">
        <f t="shared" si="32"/>
        <v>0</v>
      </c>
      <c r="DJ17">
        <f t="shared" si="32"/>
        <v>0</v>
      </c>
      <c r="DK17">
        <f t="shared" si="32"/>
        <v>0</v>
      </c>
      <c r="DL17">
        <f t="shared" si="32"/>
        <v>0</v>
      </c>
      <c r="DM17">
        <f t="shared" si="32"/>
        <v>0</v>
      </c>
      <c r="DN17">
        <f t="shared" si="32"/>
        <v>0</v>
      </c>
      <c r="DO17">
        <f t="shared" si="32"/>
        <v>0</v>
      </c>
      <c r="DP17">
        <f t="shared" si="33"/>
        <v>0</v>
      </c>
      <c r="DQ17">
        <f t="shared" si="33"/>
        <v>0</v>
      </c>
      <c r="DR17">
        <f t="shared" si="33"/>
        <v>0</v>
      </c>
      <c r="DS17">
        <f t="shared" si="33"/>
        <v>0</v>
      </c>
      <c r="DT17">
        <f t="shared" si="33"/>
        <v>0</v>
      </c>
      <c r="DU17">
        <f t="shared" si="33"/>
        <v>0</v>
      </c>
      <c r="DV17">
        <f t="shared" si="33"/>
        <v>0</v>
      </c>
      <c r="DW17">
        <f t="shared" si="33"/>
        <v>0</v>
      </c>
      <c r="DX17">
        <f t="shared" si="33"/>
        <v>0</v>
      </c>
      <c r="DY17">
        <f t="shared" si="33"/>
        <v>0</v>
      </c>
      <c r="DZ17">
        <f t="shared" si="34"/>
        <v>0</v>
      </c>
      <c r="EA17">
        <f t="shared" si="34"/>
        <v>0</v>
      </c>
      <c r="EB17">
        <f t="shared" si="34"/>
        <v>0</v>
      </c>
      <c r="EC17">
        <f t="shared" si="34"/>
        <v>0</v>
      </c>
      <c r="ED17">
        <f t="shared" si="34"/>
        <v>0</v>
      </c>
      <c r="EE17">
        <f t="shared" si="34"/>
        <v>0</v>
      </c>
      <c r="EF17">
        <f t="shared" si="34"/>
        <v>0</v>
      </c>
      <c r="EG17">
        <f t="shared" si="34"/>
        <v>0</v>
      </c>
      <c r="EH17">
        <f t="shared" si="34"/>
        <v>0</v>
      </c>
      <c r="EI17">
        <f t="shared" si="34"/>
        <v>0</v>
      </c>
      <c r="EJ17">
        <f t="shared" si="34"/>
        <v>0</v>
      </c>
      <c r="EK17">
        <f t="shared" si="34"/>
        <v>0</v>
      </c>
      <c r="EL17">
        <f t="shared" si="34"/>
        <v>0</v>
      </c>
      <c r="EM17">
        <f t="shared" si="34"/>
        <v>0</v>
      </c>
      <c r="EN17">
        <f t="shared" si="34"/>
        <v>0</v>
      </c>
      <c r="ER17" s="6">
        <f t="shared" si="20"/>
        <v>0</v>
      </c>
      <c r="ES17" s="6">
        <f t="shared" ref="ES17:HD20" si="37">IF(INDEX($A$1:$I$862, ROW($I17), 4) = ES$1, $AE17, 0)</f>
        <v>0</v>
      </c>
      <c r="ET17" s="6">
        <f t="shared" si="37"/>
        <v>0</v>
      </c>
      <c r="EU17" s="6">
        <f t="shared" si="37"/>
        <v>0</v>
      </c>
      <c r="EV17" s="6">
        <f t="shared" si="37"/>
        <v>0</v>
      </c>
      <c r="EW17" s="6">
        <f t="shared" si="37"/>
        <v>0</v>
      </c>
      <c r="EX17" s="6">
        <f t="shared" si="37"/>
        <v>0</v>
      </c>
      <c r="EY17" s="6">
        <f t="shared" si="37"/>
        <v>0</v>
      </c>
      <c r="EZ17" s="6">
        <f t="shared" si="37"/>
        <v>0</v>
      </c>
      <c r="FA17" s="6">
        <f t="shared" si="37"/>
        <v>0</v>
      </c>
      <c r="FB17" s="6">
        <f t="shared" si="37"/>
        <v>0</v>
      </c>
      <c r="FC17" s="6">
        <f t="shared" si="37"/>
        <v>0</v>
      </c>
      <c r="FD17" s="6">
        <f t="shared" si="37"/>
        <v>0</v>
      </c>
      <c r="FE17" s="6">
        <f t="shared" si="37"/>
        <v>0</v>
      </c>
      <c r="FF17" s="6">
        <f t="shared" si="37"/>
        <v>0</v>
      </c>
      <c r="FG17" s="6">
        <f t="shared" si="37"/>
        <v>0</v>
      </c>
      <c r="FH17" s="6">
        <f t="shared" si="37"/>
        <v>0</v>
      </c>
      <c r="FI17" s="6">
        <f t="shared" si="37"/>
        <v>0</v>
      </c>
      <c r="FJ17" s="6">
        <f t="shared" si="37"/>
        <v>0</v>
      </c>
      <c r="FK17" s="6">
        <f t="shared" si="37"/>
        <v>0</v>
      </c>
      <c r="FL17" s="6">
        <f t="shared" si="37"/>
        <v>0</v>
      </c>
      <c r="FM17" s="6">
        <f t="shared" si="37"/>
        <v>0</v>
      </c>
      <c r="FN17" s="6">
        <f t="shared" si="37"/>
        <v>0</v>
      </c>
      <c r="FO17" s="6">
        <f t="shared" si="37"/>
        <v>0</v>
      </c>
      <c r="FP17" s="6">
        <f t="shared" si="37"/>
        <v>0</v>
      </c>
      <c r="FQ17" s="6">
        <f t="shared" si="37"/>
        <v>0</v>
      </c>
      <c r="FR17" s="6">
        <f t="shared" si="37"/>
        <v>0</v>
      </c>
      <c r="FS17" s="6">
        <f t="shared" si="37"/>
        <v>0</v>
      </c>
      <c r="FT17" s="6">
        <f t="shared" si="37"/>
        <v>0</v>
      </c>
      <c r="FU17" s="6">
        <f t="shared" si="37"/>
        <v>0</v>
      </c>
      <c r="FV17" s="6">
        <f t="shared" si="37"/>
        <v>0</v>
      </c>
      <c r="FW17" s="6">
        <f t="shared" si="37"/>
        <v>0</v>
      </c>
      <c r="FX17" s="6">
        <f t="shared" si="37"/>
        <v>0</v>
      </c>
      <c r="FY17" s="6">
        <f t="shared" si="37"/>
        <v>139.11000000000001</v>
      </c>
      <c r="FZ17" s="6">
        <f t="shared" si="37"/>
        <v>0</v>
      </c>
      <c r="GA17" s="6">
        <f t="shared" si="37"/>
        <v>0</v>
      </c>
      <c r="GB17" s="6">
        <f t="shared" si="37"/>
        <v>0</v>
      </c>
      <c r="GC17" s="6">
        <f t="shared" si="37"/>
        <v>0</v>
      </c>
      <c r="GD17" s="6">
        <f t="shared" si="37"/>
        <v>0</v>
      </c>
      <c r="GE17" s="6">
        <f t="shared" si="37"/>
        <v>0</v>
      </c>
      <c r="GF17" s="6">
        <f t="shared" si="37"/>
        <v>0</v>
      </c>
      <c r="GG17" s="6">
        <f t="shared" si="37"/>
        <v>0</v>
      </c>
      <c r="GH17" s="6">
        <f t="shared" si="37"/>
        <v>0</v>
      </c>
      <c r="GI17" s="6">
        <f t="shared" si="37"/>
        <v>0</v>
      </c>
      <c r="GJ17" s="6">
        <f t="shared" si="37"/>
        <v>0</v>
      </c>
      <c r="GK17" s="6">
        <f t="shared" si="37"/>
        <v>0</v>
      </c>
      <c r="GL17" s="6">
        <f t="shared" si="37"/>
        <v>0</v>
      </c>
      <c r="GM17" s="6">
        <f t="shared" si="37"/>
        <v>0</v>
      </c>
      <c r="GN17" s="6">
        <f t="shared" si="37"/>
        <v>0</v>
      </c>
      <c r="GO17" s="6">
        <f t="shared" si="37"/>
        <v>0</v>
      </c>
      <c r="GP17" s="6">
        <f t="shared" si="37"/>
        <v>0</v>
      </c>
      <c r="GQ17" s="6">
        <f t="shared" si="37"/>
        <v>0</v>
      </c>
      <c r="GR17" s="6">
        <f t="shared" si="37"/>
        <v>0</v>
      </c>
      <c r="GS17" s="6">
        <f t="shared" si="37"/>
        <v>0</v>
      </c>
      <c r="GT17" s="6">
        <f t="shared" si="37"/>
        <v>0</v>
      </c>
      <c r="GU17" s="6">
        <f t="shared" si="37"/>
        <v>0</v>
      </c>
      <c r="GV17" s="6">
        <f t="shared" si="37"/>
        <v>0</v>
      </c>
      <c r="GW17" s="6">
        <f t="shared" si="37"/>
        <v>0</v>
      </c>
      <c r="GX17" s="6">
        <f t="shared" si="37"/>
        <v>0</v>
      </c>
      <c r="GY17" s="6">
        <f t="shared" si="37"/>
        <v>0</v>
      </c>
      <c r="GZ17" s="6">
        <f t="shared" si="37"/>
        <v>0</v>
      </c>
      <c r="HA17" s="6">
        <f t="shared" si="37"/>
        <v>0</v>
      </c>
      <c r="HB17" s="6">
        <f t="shared" si="37"/>
        <v>0</v>
      </c>
      <c r="HC17" s="6">
        <f t="shared" si="37"/>
        <v>0</v>
      </c>
      <c r="HD17" s="6">
        <f t="shared" si="37"/>
        <v>0</v>
      </c>
      <c r="HE17" s="6">
        <f t="shared" si="36"/>
        <v>0</v>
      </c>
      <c r="HF17" s="6">
        <f t="shared" si="36"/>
        <v>0</v>
      </c>
      <c r="HG17" s="6">
        <f t="shared" si="36"/>
        <v>0</v>
      </c>
      <c r="HH17" s="6">
        <f t="shared" si="36"/>
        <v>0</v>
      </c>
      <c r="HI17" s="6">
        <f t="shared" si="36"/>
        <v>0</v>
      </c>
      <c r="HJ17" s="6">
        <f t="shared" si="36"/>
        <v>0</v>
      </c>
      <c r="HK17" s="6">
        <f t="shared" si="36"/>
        <v>0</v>
      </c>
      <c r="HL17" s="6">
        <f t="shared" si="36"/>
        <v>0</v>
      </c>
      <c r="HM17" s="6">
        <f t="shared" si="36"/>
        <v>0</v>
      </c>
      <c r="HN17" s="6">
        <f t="shared" si="36"/>
        <v>0</v>
      </c>
    </row>
    <row r="18" spans="1:222" x14ac:dyDescent="0.25">
      <c r="A18">
        <v>4701</v>
      </c>
      <c r="B18">
        <v>2016</v>
      </c>
      <c r="C18" t="str">
        <v>компьютерных технологий и электронного обучения</v>
      </c>
      <c r="D18" t="str">
        <v>Карпова Наталья Александровна</v>
      </c>
      <c r="E18" t="str">
        <v>кандидат технических наук</v>
      </c>
      <c r="F18" t="str">
        <v>доцент</v>
      </c>
      <c r="G18">
        <v>0.5</v>
      </c>
      <c r="H18">
        <v>15313</v>
      </c>
      <c r="I18" t="str">
        <v>Информационные технологии</v>
      </c>
      <c r="J18">
        <v>17</v>
      </c>
      <c r="K18">
        <v>0</v>
      </c>
      <c r="L18">
        <v>102</v>
      </c>
      <c r="M18" s="16">
        <f t="shared" si="15"/>
        <v>12</v>
      </c>
      <c r="N18" s="16">
        <f t="shared" si="16"/>
        <v>7.61</v>
      </c>
      <c r="O18" s="16">
        <f t="shared" si="21"/>
        <v>4.25</v>
      </c>
      <c r="P18" s="16">
        <f t="shared" si="22"/>
        <v>4.25</v>
      </c>
      <c r="Q18" s="16">
        <v>0</v>
      </c>
      <c r="R18" s="16">
        <v>0</v>
      </c>
      <c r="S18" s="16">
        <v>0</v>
      </c>
      <c r="T18" s="21">
        <v>12</v>
      </c>
      <c r="U18">
        <v>0</v>
      </c>
      <c r="V18">
        <v>0</v>
      </c>
      <c r="W18">
        <v>17</v>
      </c>
      <c r="X18">
        <v>1</v>
      </c>
      <c r="Y18">
        <v>2</v>
      </c>
      <c r="Z18">
        <v>0</v>
      </c>
      <c r="AA18" t="str">
        <v>осн</v>
      </c>
      <c r="AB18">
        <f t="shared" si="23"/>
        <v>800</v>
      </c>
      <c r="AC18" t="str">
        <f t="shared" si="17"/>
        <v>ИВТ (бак)</v>
      </c>
      <c r="AD18" t="str">
        <f t="shared" si="5"/>
        <v>2016/2017</v>
      </c>
      <c r="AE18">
        <f t="shared" si="18"/>
        <v>159.11000000000001</v>
      </c>
      <c r="AF18">
        <f t="shared" si="19"/>
        <v>0.19888750000000002</v>
      </c>
      <c r="AJ18"/>
      <c r="BR18">
        <f t="shared" si="28"/>
        <v>0</v>
      </c>
      <c r="BS18">
        <f t="shared" si="28"/>
        <v>0</v>
      </c>
      <c r="BT18">
        <f t="shared" si="28"/>
        <v>0</v>
      </c>
      <c r="BU18">
        <f t="shared" si="28"/>
        <v>0</v>
      </c>
      <c r="BV18">
        <f t="shared" si="28"/>
        <v>0</v>
      </c>
      <c r="BW18">
        <f t="shared" si="28"/>
        <v>0</v>
      </c>
      <c r="BX18">
        <f t="shared" si="28"/>
        <v>0</v>
      </c>
      <c r="BY18">
        <f t="shared" si="28"/>
        <v>0</v>
      </c>
      <c r="BZ18">
        <f t="shared" si="28"/>
        <v>0</v>
      </c>
      <c r="CA18">
        <f t="shared" si="28"/>
        <v>0</v>
      </c>
      <c r="CB18">
        <f t="shared" si="29"/>
        <v>0</v>
      </c>
      <c r="CC18">
        <f t="shared" si="29"/>
        <v>0</v>
      </c>
      <c r="CD18">
        <f t="shared" si="29"/>
        <v>0</v>
      </c>
      <c r="CE18">
        <f t="shared" si="29"/>
        <v>0</v>
      </c>
      <c r="CF18">
        <f t="shared" si="29"/>
        <v>0</v>
      </c>
      <c r="CG18">
        <f t="shared" si="29"/>
        <v>0</v>
      </c>
      <c r="CH18">
        <f t="shared" si="29"/>
        <v>0</v>
      </c>
      <c r="CI18">
        <f t="shared" si="29"/>
        <v>0</v>
      </c>
      <c r="CJ18">
        <f t="shared" si="29"/>
        <v>0</v>
      </c>
      <c r="CK18">
        <f t="shared" si="29"/>
        <v>0</v>
      </c>
      <c r="CL18">
        <f t="shared" si="30"/>
        <v>0</v>
      </c>
      <c r="CM18">
        <f t="shared" si="30"/>
        <v>0</v>
      </c>
      <c r="CN18">
        <f t="shared" si="30"/>
        <v>0</v>
      </c>
      <c r="CO18">
        <f t="shared" si="30"/>
        <v>0</v>
      </c>
      <c r="CP18">
        <f t="shared" si="30"/>
        <v>0</v>
      </c>
      <c r="CQ18">
        <f t="shared" si="30"/>
        <v>0</v>
      </c>
      <c r="CR18">
        <f t="shared" si="30"/>
        <v>0</v>
      </c>
      <c r="CS18">
        <f t="shared" si="30"/>
        <v>0</v>
      </c>
      <c r="CT18">
        <f t="shared" si="30"/>
        <v>0</v>
      </c>
      <c r="CU18">
        <f t="shared" si="30"/>
        <v>0</v>
      </c>
      <c r="CV18">
        <f t="shared" si="31"/>
        <v>0</v>
      </c>
      <c r="CW18">
        <f t="shared" si="31"/>
        <v>0</v>
      </c>
      <c r="CX18">
        <f t="shared" si="31"/>
        <v>0</v>
      </c>
      <c r="CY18">
        <f t="shared" si="31"/>
        <v>0</v>
      </c>
      <c r="CZ18">
        <f t="shared" si="31"/>
        <v>0.19888750000000002</v>
      </c>
      <c r="DA18">
        <f t="shared" si="31"/>
        <v>0</v>
      </c>
      <c r="DB18">
        <f t="shared" si="31"/>
        <v>0</v>
      </c>
      <c r="DC18">
        <f t="shared" si="31"/>
        <v>0</v>
      </c>
      <c r="DD18">
        <f t="shared" si="31"/>
        <v>0</v>
      </c>
      <c r="DE18">
        <f t="shared" si="31"/>
        <v>0</v>
      </c>
      <c r="DF18">
        <f t="shared" si="32"/>
        <v>0</v>
      </c>
      <c r="DG18">
        <f t="shared" si="32"/>
        <v>0</v>
      </c>
      <c r="DH18">
        <f t="shared" si="32"/>
        <v>0</v>
      </c>
      <c r="DI18">
        <f t="shared" si="32"/>
        <v>0</v>
      </c>
      <c r="DJ18">
        <f t="shared" si="32"/>
        <v>0</v>
      </c>
      <c r="DK18">
        <f t="shared" si="32"/>
        <v>0</v>
      </c>
      <c r="DL18">
        <f t="shared" si="32"/>
        <v>0</v>
      </c>
      <c r="DM18">
        <f t="shared" si="32"/>
        <v>0</v>
      </c>
      <c r="DN18">
        <f t="shared" si="32"/>
        <v>0</v>
      </c>
      <c r="DO18">
        <f t="shared" si="32"/>
        <v>0</v>
      </c>
      <c r="DP18">
        <f t="shared" si="33"/>
        <v>0</v>
      </c>
      <c r="DQ18">
        <f t="shared" si="33"/>
        <v>0</v>
      </c>
      <c r="DR18">
        <f t="shared" si="33"/>
        <v>0</v>
      </c>
      <c r="DS18">
        <f t="shared" si="33"/>
        <v>0</v>
      </c>
      <c r="DT18">
        <f t="shared" si="33"/>
        <v>0</v>
      </c>
      <c r="DU18">
        <f t="shared" si="33"/>
        <v>0</v>
      </c>
      <c r="DV18">
        <f t="shared" si="33"/>
        <v>0</v>
      </c>
      <c r="DW18">
        <f t="shared" si="33"/>
        <v>0</v>
      </c>
      <c r="DX18">
        <f t="shared" si="33"/>
        <v>0</v>
      </c>
      <c r="DY18">
        <f t="shared" si="33"/>
        <v>0</v>
      </c>
      <c r="DZ18">
        <f t="shared" si="34"/>
        <v>0</v>
      </c>
      <c r="EA18">
        <f t="shared" si="34"/>
        <v>0</v>
      </c>
      <c r="EB18">
        <f t="shared" si="34"/>
        <v>0</v>
      </c>
      <c r="EC18">
        <f t="shared" si="34"/>
        <v>0</v>
      </c>
      <c r="ED18">
        <f t="shared" si="34"/>
        <v>0</v>
      </c>
      <c r="EE18">
        <f t="shared" si="34"/>
        <v>0</v>
      </c>
      <c r="EF18">
        <f t="shared" si="34"/>
        <v>0</v>
      </c>
      <c r="EG18">
        <f t="shared" si="34"/>
        <v>0</v>
      </c>
      <c r="EH18">
        <f t="shared" si="34"/>
        <v>0</v>
      </c>
      <c r="EI18">
        <f t="shared" si="34"/>
        <v>0</v>
      </c>
      <c r="EJ18">
        <f t="shared" si="34"/>
        <v>0</v>
      </c>
      <c r="EK18">
        <f t="shared" si="34"/>
        <v>0</v>
      </c>
      <c r="EL18">
        <f t="shared" si="34"/>
        <v>0</v>
      </c>
      <c r="EM18">
        <f t="shared" si="34"/>
        <v>0</v>
      </c>
      <c r="EN18">
        <f t="shared" si="34"/>
        <v>0</v>
      </c>
      <c r="ER18" s="6">
        <f t="shared" si="20"/>
        <v>0</v>
      </c>
      <c r="ES18" s="6">
        <f t="shared" si="37"/>
        <v>0</v>
      </c>
      <c r="ET18" s="6">
        <f t="shared" si="37"/>
        <v>0</v>
      </c>
      <c r="EU18" s="6">
        <f t="shared" si="37"/>
        <v>0</v>
      </c>
      <c r="EV18" s="6">
        <f t="shared" si="37"/>
        <v>0</v>
      </c>
      <c r="EW18" s="6">
        <f t="shared" si="37"/>
        <v>0</v>
      </c>
      <c r="EX18" s="6">
        <f t="shared" si="37"/>
        <v>0</v>
      </c>
      <c r="EY18" s="6">
        <f t="shared" si="37"/>
        <v>0</v>
      </c>
      <c r="EZ18" s="6">
        <f t="shared" si="37"/>
        <v>0</v>
      </c>
      <c r="FA18" s="6">
        <f t="shared" si="37"/>
        <v>0</v>
      </c>
      <c r="FB18" s="6">
        <f t="shared" si="37"/>
        <v>0</v>
      </c>
      <c r="FC18" s="6">
        <f t="shared" si="37"/>
        <v>0</v>
      </c>
      <c r="FD18" s="6">
        <f t="shared" si="37"/>
        <v>0</v>
      </c>
      <c r="FE18" s="6">
        <f t="shared" si="37"/>
        <v>0</v>
      </c>
      <c r="FF18" s="6">
        <f t="shared" si="37"/>
        <v>0</v>
      </c>
      <c r="FG18" s="6">
        <f t="shared" si="37"/>
        <v>0</v>
      </c>
      <c r="FH18" s="6">
        <f t="shared" si="37"/>
        <v>0</v>
      </c>
      <c r="FI18" s="6">
        <f t="shared" si="37"/>
        <v>0</v>
      </c>
      <c r="FJ18" s="6">
        <f t="shared" si="37"/>
        <v>0</v>
      </c>
      <c r="FK18" s="6">
        <f t="shared" si="37"/>
        <v>0</v>
      </c>
      <c r="FL18" s="6">
        <f t="shared" si="37"/>
        <v>0</v>
      </c>
      <c r="FM18" s="6">
        <f t="shared" si="37"/>
        <v>0</v>
      </c>
      <c r="FN18" s="6">
        <f t="shared" si="37"/>
        <v>0</v>
      </c>
      <c r="FO18" s="6">
        <f t="shared" si="37"/>
        <v>0</v>
      </c>
      <c r="FP18" s="6">
        <f t="shared" si="37"/>
        <v>0</v>
      </c>
      <c r="FQ18" s="6">
        <f t="shared" si="37"/>
        <v>0</v>
      </c>
      <c r="FR18" s="6">
        <f t="shared" si="37"/>
        <v>0</v>
      </c>
      <c r="FS18" s="6">
        <f t="shared" si="37"/>
        <v>0</v>
      </c>
      <c r="FT18" s="6">
        <f t="shared" si="37"/>
        <v>0</v>
      </c>
      <c r="FU18" s="6">
        <f t="shared" si="37"/>
        <v>0</v>
      </c>
      <c r="FV18" s="6">
        <f t="shared" si="37"/>
        <v>0</v>
      </c>
      <c r="FW18" s="6">
        <f t="shared" si="37"/>
        <v>0</v>
      </c>
      <c r="FX18" s="6">
        <f t="shared" si="37"/>
        <v>0</v>
      </c>
      <c r="FY18" s="6">
        <f t="shared" si="37"/>
        <v>0</v>
      </c>
      <c r="FZ18" s="6">
        <f t="shared" si="37"/>
        <v>159.11000000000001</v>
      </c>
      <c r="GA18" s="6">
        <f t="shared" si="37"/>
        <v>0</v>
      </c>
      <c r="GB18" s="6">
        <f t="shared" si="37"/>
        <v>0</v>
      </c>
      <c r="GC18" s="6">
        <f t="shared" si="37"/>
        <v>0</v>
      </c>
      <c r="GD18" s="6">
        <f t="shared" si="37"/>
        <v>0</v>
      </c>
      <c r="GE18" s="6">
        <f t="shared" si="37"/>
        <v>0</v>
      </c>
      <c r="GF18" s="6">
        <f t="shared" si="37"/>
        <v>0</v>
      </c>
      <c r="GG18" s="6">
        <f t="shared" si="37"/>
        <v>0</v>
      </c>
      <c r="GH18" s="6">
        <f t="shared" si="37"/>
        <v>0</v>
      </c>
      <c r="GI18" s="6">
        <f t="shared" si="37"/>
        <v>0</v>
      </c>
      <c r="GJ18" s="6">
        <f t="shared" si="37"/>
        <v>0</v>
      </c>
      <c r="GK18" s="6">
        <f t="shared" si="37"/>
        <v>0</v>
      </c>
      <c r="GL18" s="6">
        <f t="shared" si="37"/>
        <v>0</v>
      </c>
      <c r="GM18" s="6">
        <f t="shared" si="37"/>
        <v>0</v>
      </c>
      <c r="GN18" s="6">
        <f t="shared" si="37"/>
        <v>0</v>
      </c>
      <c r="GO18" s="6">
        <f t="shared" si="37"/>
        <v>0</v>
      </c>
      <c r="GP18" s="6">
        <f t="shared" si="37"/>
        <v>0</v>
      </c>
      <c r="GQ18" s="6">
        <f t="shared" si="37"/>
        <v>0</v>
      </c>
      <c r="GR18" s="6">
        <f t="shared" si="37"/>
        <v>0</v>
      </c>
      <c r="GS18" s="6">
        <f t="shared" si="37"/>
        <v>0</v>
      </c>
      <c r="GT18" s="6">
        <f t="shared" si="37"/>
        <v>0</v>
      </c>
      <c r="GU18" s="6">
        <f t="shared" si="37"/>
        <v>0</v>
      </c>
      <c r="GV18" s="6">
        <f t="shared" si="37"/>
        <v>0</v>
      </c>
      <c r="GW18" s="6">
        <f t="shared" si="37"/>
        <v>0</v>
      </c>
      <c r="GX18" s="6">
        <f t="shared" si="37"/>
        <v>0</v>
      </c>
      <c r="GY18" s="6">
        <f t="shared" si="37"/>
        <v>0</v>
      </c>
      <c r="GZ18" s="6">
        <f t="shared" si="37"/>
        <v>0</v>
      </c>
      <c r="HA18" s="6">
        <f t="shared" si="37"/>
        <v>0</v>
      </c>
      <c r="HB18" s="6">
        <f t="shared" si="37"/>
        <v>0</v>
      </c>
      <c r="HC18" s="6">
        <f t="shared" si="37"/>
        <v>0</v>
      </c>
      <c r="HD18" s="6">
        <f t="shared" si="37"/>
        <v>0</v>
      </c>
      <c r="HE18" s="6">
        <f t="shared" si="36"/>
        <v>0</v>
      </c>
      <c r="HF18" s="6">
        <f t="shared" si="36"/>
        <v>0</v>
      </c>
      <c r="HG18" s="6">
        <f t="shared" si="36"/>
        <v>0</v>
      </c>
      <c r="HH18" s="6">
        <f t="shared" si="36"/>
        <v>0</v>
      </c>
      <c r="HI18" s="6">
        <f t="shared" si="36"/>
        <v>0</v>
      </c>
      <c r="HJ18" s="6">
        <f t="shared" si="36"/>
        <v>0</v>
      </c>
      <c r="HK18" s="6">
        <f t="shared" si="36"/>
        <v>0</v>
      </c>
      <c r="HL18" s="6">
        <f t="shared" si="36"/>
        <v>0</v>
      </c>
      <c r="HM18" s="6">
        <f t="shared" si="36"/>
        <v>0</v>
      </c>
      <c r="HN18" s="6">
        <f t="shared" si="36"/>
        <v>0</v>
      </c>
    </row>
    <row r="19" spans="1:222" x14ac:dyDescent="0.25">
      <c r="A19">
        <v>4755</v>
      </c>
      <c r="B19">
        <v>2016</v>
      </c>
      <c r="C19" t="str">
        <v>компьютерных технологий и электронного обучения</v>
      </c>
      <c r="D19" t="str">
        <v>Абрамян Геннадий Владимирович</v>
      </c>
      <c r="E19" t="str">
        <v>доктор педагогических наук</v>
      </c>
      <c r="F19" t="str">
        <v>профессор</v>
      </c>
      <c r="G19">
        <v>1</v>
      </c>
      <c r="H19">
        <v>15058</v>
      </c>
      <c r="I19" t="str">
        <v>Информационное обеспечение технологического образования. Применение Интернет-технологий в технологическом образовании</v>
      </c>
      <c r="J19">
        <v>18</v>
      </c>
      <c r="K19">
        <v>0</v>
      </c>
      <c r="L19">
        <v>72</v>
      </c>
      <c r="M19" s="16">
        <f t="shared" si="15"/>
        <v>9</v>
      </c>
      <c r="N19" s="16">
        <f t="shared" si="16"/>
        <v>13.22</v>
      </c>
      <c r="O19" s="16">
        <f t="shared" si="21"/>
        <v>8.5</v>
      </c>
      <c r="P19" s="16">
        <f t="shared" si="22"/>
        <v>8.5</v>
      </c>
      <c r="Q19" s="16">
        <v>0</v>
      </c>
      <c r="R19" s="16">
        <v>0</v>
      </c>
      <c r="S19" s="16">
        <v>0</v>
      </c>
      <c r="T19" s="21">
        <v>17</v>
      </c>
      <c r="U19">
        <v>0</v>
      </c>
      <c r="V19">
        <v>0</v>
      </c>
      <c r="W19">
        <v>34</v>
      </c>
      <c r="X19">
        <v>2</v>
      </c>
      <c r="Y19">
        <v>3</v>
      </c>
      <c r="Z19">
        <v>0</v>
      </c>
      <c r="AA19" t="str">
        <v>осн</v>
      </c>
      <c r="AB19">
        <f t="shared" si="23"/>
        <v>750</v>
      </c>
      <c r="AC19" t="str">
        <f t="shared" si="17"/>
        <v>КЭО (маг)</v>
      </c>
      <c r="AD19" t="str">
        <f t="shared" si="5"/>
        <v>2016/2017</v>
      </c>
      <c r="AE19">
        <f t="shared" si="18"/>
        <v>146.22</v>
      </c>
      <c r="AF19">
        <f t="shared" si="19"/>
        <v>0.19495999999999999</v>
      </c>
      <c r="BR19">
        <f t="shared" si="28"/>
        <v>0</v>
      </c>
      <c r="BS19">
        <f t="shared" si="28"/>
        <v>0.19495999999999999</v>
      </c>
      <c r="BT19">
        <f t="shared" si="28"/>
        <v>0</v>
      </c>
      <c r="BU19">
        <f t="shared" si="28"/>
        <v>0</v>
      </c>
      <c r="BV19">
        <f t="shared" si="28"/>
        <v>0</v>
      </c>
      <c r="BW19">
        <f t="shared" si="28"/>
        <v>0</v>
      </c>
      <c r="BX19">
        <f t="shared" si="28"/>
        <v>0</v>
      </c>
      <c r="BY19">
        <f t="shared" si="28"/>
        <v>0</v>
      </c>
      <c r="BZ19">
        <f t="shared" si="28"/>
        <v>0</v>
      </c>
      <c r="CA19">
        <f t="shared" si="28"/>
        <v>0</v>
      </c>
      <c r="CB19">
        <f t="shared" si="29"/>
        <v>0</v>
      </c>
      <c r="CC19">
        <f t="shared" si="29"/>
        <v>0</v>
      </c>
      <c r="CD19">
        <f t="shared" si="29"/>
        <v>0</v>
      </c>
      <c r="CE19">
        <f t="shared" si="29"/>
        <v>0</v>
      </c>
      <c r="CF19">
        <f t="shared" si="29"/>
        <v>0</v>
      </c>
      <c r="CG19">
        <f t="shared" si="29"/>
        <v>0</v>
      </c>
      <c r="CH19">
        <f t="shared" si="29"/>
        <v>0</v>
      </c>
      <c r="CI19">
        <f t="shared" si="29"/>
        <v>0</v>
      </c>
      <c r="CJ19">
        <f t="shared" si="29"/>
        <v>0</v>
      </c>
      <c r="CK19">
        <f t="shared" si="29"/>
        <v>0</v>
      </c>
      <c r="CL19">
        <f t="shared" si="30"/>
        <v>0</v>
      </c>
      <c r="CM19">
        <f t="shared" si="30"/>
        <v>0</v>
      </c>
      <c r="CN19">
        <f t="shared" si="30"/>
        <v>0</v>
      </c>
      <c r="CO19">
        <f t="shared" si="30"/>
        <v>0</v>
      </c>
      <c r="CP19">
        <f t="shared" si="30"/>
        <v>0</v>
      </c>
      <c r="CQ19">
        <f t="shared" si="30"/>
        <v>0</v>
      </c>
      <c r="CR19">
        <f t="shared" si="30"/>
        <v>0</v>
      </c>
      <c r="CS19">
        <f t="shared" si="30"/>
        <v>0</v>
      </c>
      <c r="CT19">
        <f t="shared" si="30"/>
        <v>0</v>
      </c>
      <c r="CU19">
        <f t="shared" si="30"/>
        <v>0</v>
      </c>
      <c r="CV19">
        <f t="shared" si="31"/>
        <v>0</v>
      </c>
      <c r="CW19">
        <f t="shared" si="31"/>
        <v>0</v>
      </c>
      <c r="CX19">
        <f t="shared" si="31"/>
        <v>0</v>
      </c>
      <c r="CY19">
        <f t="shared" si="31"/>
        <v>0</v>
      </c>
      <c r="CZ19">
        <f t="shared" si="31"/>
        <v>0</v>
      </c>
      <c r="DA19">
        <f t="shared" si="31"/>
        <v>0</v>
      </c>
      <c r="DB19">
        <f t="shared" si="31"/>
        <v>0</v>
      </c>
      <c r="DC19">
        <f t="shared" si="31"/>
        <v>0</v>
      </c>
      <c r="DD19">
        <f t="shared" si="31"/>
        <v>0</v>
      </c>
      <c r="DE19">
        <f t="shared" si="31"/>
        <v>0</v>
      </c>
      <c r="DF19">
        <f t="shared" si="32"/>
        <v>0</v>
      </c>
      <c r="DG19">
        <f t="shared" si="32"/>
        <v>0</v>
      </c>
      <c r="DH19">
        <f t="shared" si="32"/>
        <v>0</v>
      </c>
      <c r="DI19">
        <f t="shared" si="32"/>
        <v>0</v>
      </c>
      <c r="DJ19">
        <f t="shared" si="32"/>
        <v>0</v>
      </c>
      <c r="DK19">
        <f t="shared" si="32"/>
        <v>0</v>
      </c>
      <c r="DL19">
        <f t="shared" si="32"/>
        <v>0</v>
      </c>
      <c r="DM19">
        <f t="shared" si="32"/>
        <v>0</v>
      </c>
      <c r="DN19">
        <f t="shared" si="32"/>
        <v>0</v>
      </c>
      <c r="DO19">
        <f t="shared" si="32"/>
        <v>0</v>
      </c>
      <c r="DP19">
        <f t="shared" si="33"/>
        <v>0</v>
      </c>
      <c r="DQ19">
        <f t="shared" si="33"/>
        <v>0</v>
      </c>
      <c r="DR19">
        <f t="shared" si="33"/>
        <v>0</v>
      </c>
      <c r="DS19">
        <f t="shared" si="33"/>
        <v>0</v>
      </c>
      <c r="DT19">
        <f t="shared" si="33"/>
        <v>0</v>
      </c>
      <c r="DU19">
        <f t="shared" si="33"/>
        <v>0</v>
      </c>
      <c r="DV19">
        <f t="shared" si="33"/>
        <v>0</v>
      </c>
      <c r="DW19">
        <f t="shared" si="33"/>
        <v>0</v>
      </c>
      <c r="DX19">
        <f t="shared" si="33"/>
        <v>0</v>
      </c>
      <c r="DY19">
        <f t="shared" si="33"/>
        <v>0</v>
      </c>
      <c r="DZ19">
        <f t="shared" si="34"/>
        <v>0</v>
      </c>
      <c r="EA19">
        <f t="shared" si="34"/>
        <v>0</v>
      </c>
      <c r="EB19">
        <f t="shared" si="34"/>
        <v>0</v>
      </c>
      <c r="EC19">
        <f t="shared" si="34"/>
        <v>0</v>
      </c>
      <c r="ED19">
        <f t="shared" si="34"/>
        <v>0</v>
      </c>
      <c r="EE19">
        <f t="shared" si="34"/>
        <v>0</v>
      </c>
      <c r="EF19">
        <f t="shared" si="34"/>
        <v>0</v>
      </c>
      <c r="EG19">
        <f t="shared" si="34"/>
        <v>0</v>
      </c>
      <c r="EH19">
        <f t="shared" si="34"/>
        <v>0</v>
      </c>
      <c r="EI19">
        <f t="shared" si="34"/>
        <v>0</v>
      </c>
      <c r="EJ19">
        <f t="shared" si="34"/>
        <v>0</v>
      </c>
      <c r="EK19">
        <f t="shared" si="34"/>
        <v>0</v>
      </c>
      <c r="EL19">
        <f t="shared" si="34"/>
        <v>0</v>
      </c>
      <c r="EM19">
        <f t="shared" si="34"/>
        <v>0</v>
      </c>
      <c r="EN19">
        <f t="shared" si="34"/>
        <v>0</v>
      </c>
      <c r="ER19" s="6">
        <f t="shared" si="20"/>
        <v>0</v>
      </c>
      <c r="ES19" s="6">
        <f t="shared" si="37"/>
        <v>146.22</v>
      </c>
      <c r="ET19" s="6">
        <f t="shared" si="37"/>
        <v>0</v>
      </c>
      <c r="EU19" s="6">
        <f t="shared" si="37"/>
        <v>0</v>
      </c>
      <c r="EV19" s="6">
        <f t="shared" si="37"/>
        <v>0</v>
      </c>
      <c r="EW19" s="6">
        <f t="shared" si="37"/>
        <v>0</v>
      </c>
      <c r="EX19" s="6">
        <f t="shared" si="37"/>
        <v>0</v>
      </c>
      <c r="EY19" s="6">
        <f t="shared" si="37"/>
        <v>0</v>
      </c>
      <c r="EZ19" s="6">
        <f t="shared" si="37"/>
        <v>0</v>
      </c>
      <c r="FA19" s="6">
        <f t="shared" si="37"/>
        <v>0</v>
      </c>
      <c r="FB19" s="6">
        <f t="shared" si="37"/>
        <v>0</v>
      </c>
      <c r="FC19" s="6">
        <f t="shared" si="37"/>
        <v>0</v>
      </c>
      <c r="FD19" s="6">
        <f t="shared" si="37"/>
        <v>0</v>
      </c>
      <c r="FE19" s="6">
        <f t="shared" si="37"/>
        <v>0</v>
      </c>
      <c r="FF19" s="6">
        <f t="shared" si="37"/>
        <v>0</v>
      </c>
      <c r="FG19" s="6">
        <f t="shared" si="37"/>
        <v>0</v>
      </c>
      <c r="FH19" s="6">
        <f t="shared" si="37"/>
        <v>0</v>
      </c>
      <c r="FI19" s="6">
        <f t="shared" si="37"/>
        <v>0</v>
      </c>
      <c r="FJ19" s="6">
        <f t="shared" si="37"/>
        <v>0</v>
      </c>
      <c r="FK19" s="6">
        <f t="shared" si="37"/>
        <v>0</v>
      </c>
      <c r="FL19" s="6">
        <f t="shared" si="37"/>
        <v>0</v>
      </c>
      <c r="FM19" s="6">
        <f t="shared" si="37"/>
        <v>0</v>
      </c>
      <c r="FN19" s="6">
        <f t="shared" si="37"/>
        <v>0</v>
      </c>
      <c r="FO19" s="6">
        <f t="shared" si="37"/>
        <v>0</v>
      </c>
      <c r="FP19" s="6">
        <f t="shared" si="37"/>
        <v>0</v>
      </c>
      <c r="FQ19" s="6">
        <f t="shared" si="37"/>
        <v>0</v>
      </c>
      <c r="FR19" s="6">
        <f t="shared" si="37"/>
        <v>0</v>
      </c>
      <c r="FS19" s="6">
        <f t="shared" si="37"/>
        <v>0</v>
      </c>
      <c r="FT19" s="6">
        <f t="shared" si="37"/>
        <v>0</v>
      </c>
      <c r="FU19" s="6">
        <f t="shared" si="37"/>
        <v>0</v>
      </c>
      <c r="FV19" s="6">
        <f t="shared" si="37"/>
        <v>0</v>
      </c>
      <c r="FW19" s="6">
        <f t="shared" si="37"/>
        <v>0</v>
      </c>
      <c r="FX19" s="6">
        <f t="shared" si="37"/>
        <v>0</v>
      </c>
      <c r="FY19" s="6">
        <f t="shared" si="37"/>
        <v>0</v>
      </c>
      <c r="FZ19" s="6">
        <f t="shared" si="37"/>
        <v>0</v>
      </c>
      <c r="GA19" s="6">
        <f t="shared" si="37"/>
        <v>0</v>
      </c>
      <c r="GB19" s="6">
        <f t="shared" si="37"/>
        <v>0</v>
      </c>
      <c r="GC19" s="6">
        <f t="shared" si="37"/>
        <v>0</v>
      </c>
      <c r="GD19" s="6">
        <f t="shared" si="37"/>
        <v>0</v>
      </c>
      <c r="GE19" s="6">
        <f t="shared" si="37"/>
        <v>0</v>
      </c>
      <c r="GF19" s="6">
        <f t="shared" si="37"/>
        <v>0</v>
      </c>
      <c r="GG19" s="6">
        <f t="shared" si="37"/>
        <v>0</v>
      </c>
      <c r="GH19" s="6">
        <f t="shared" si="37"/>
        <v>0</v>
      </c>
      <c r="GI19" s="6">
        <f t="shared" si="37"/>
        <v>0</v>
      </c>
      <c r="GJ19" s="6">
        <f t="shared" si="37"/>
        <v>0</v>
      </c>
      <c r="GK19" s="6">
        <f t="shared" si="37"/>
        <v>0</v>
      </c>
      <c r="GL19" s="6">
        <f t="shared" si="37"/>
        <v>0</v>
      </c>
      <c r="GM19" s="6">
        <f t="shared" si="37"/>
        <v>0</v>
      </c>
      <c r="GN19" s="6">
        <f t="shared" si="37"/>
        <v>0</v>
      </c>
      <c r="GO19" s="6">
        <f t="shared" si="37"/>
        <v>0</v>
      </c>
      <c r="GP19" s="6">
        <f t="shared" si="37"/>
        <v>0</v>
      </c>
      <c r="GQ19" s="6">
        <f t="shared" si="37"/>
        <v>0</v>
      </c>
      <c r="GR19" s="6">
        <f t="shared" si="37"/>
        <v>0</v>
      </c>
      <c r="GS19" s="6">
        <f t="shared" si="37"/>
        <v>0</v>
      </c>
      <c r="GT19" s="6">
        <f t="shared" si="37"/>
        <v>0</v>
      </c>
      <c r="GU19" s="6">
        <f t="shared" si="37"/>
        <v>0</v>
      </c>
      <c r="GV19" s="6">
        <f t="shared" si="37"/>
        <v>0</v>
      </c>
      <c r="GW19" s="6">
        <f t="shared" si="37"/>
        <v>0</v>
      </c>
      <c r="GX19" s="6">
        <f t="shared" si="37"/>
        <v>0</v>
      </c>
      <c r="GY19" s="6">
        <f t="shared" si="37"/>
        <v>0</v>
      </c>
      <c r="GZ19" s="6">
        <f t="shared" si="37"/>
        <v>0</v>
      </c>
      <c r="HA19" s="6">
        <f t="shared" si="37"/>
        <v>0</v>
      </c>
      <c r="HB19" s="6">
        <f t="shared" si="37"/>
        <v>0</v>
      </c>
      <c r="HC19" s="6">
        <f t="shared" si="37"/>
        <v>0</v>
      </c>
      <c r="HD19" s="6">
        <f t="shared" si="37"/>
        <v>0</v>
      </c>
      <c r="HE19" s="6">
        <f t="shared" si="36"/>
        <v>0</v>
      </c>
      <c r="HF19" s="6">
        <f t="shared" si="36"/>
        <v>0</v>
      </c>
      <c r="HG19" s="6">
        <f t="shared" si="36"/>
        <v>0</v>
      </c>
      <c r="HH19" s="6">
        <f t="shared" si="36"/>
        <v>0</v>
      </c>
      <c r="HI19" s="6">
        <f t="shared" si="36"/>
        <v>0</v>
      </c>
      <c r="HJ19" s="6">
        <f t="shared" si="36"/>
        <v>0</v>
      </c>
      <c r="HK19" s="6">
        <f t="shared" si="36"/>
        <v>0</v>
      </c>
      <c r="HL19" s="6">
        <f t="shared" si="36"/>
        <v>0</v>
      </c>
      <c r="HM19" s="6">
        <f t="shared" si="36"/>
        <v>0</v>
      </c>
      <c r="HN19" s="6">
        <f t="shared" si="36"/>
        <v>0</v>
      </c>
    </row>
    <row r="20" spans="1:222" x14ac:dyDescent="0.25">
      <c r="A20">
        <v>4755</v>
      </c>
      <c r="B20">
        <v>2016</v>
      </c>
      <c r="C20" t="str">
        <v>компьютерных технологий и электронного обучения</v>
      </c>
      <c r="D20" t="str">
        <v>Авксентьева Елена Юрьевна</v>
      </c>
      <c r="E20" t="str">
        <v>кандидат педагогических наук</v>
      </c>
      <c r="F20" t="str">
        <v>доцент</v>
      </c>
      <c r="G20">
        <v>1</v>
      </c>
      <c r="H20">
        <v>15058</v>
      </c>
      <c r="I20" t="str">
        <v>Информационные технологии</v>
      </c>
      <c r="J20">
        <v>0</v>
      </c>
      <c r="K20">
        <v>96</v>
      </c>
      <c r="L20">
        <v>0</v>
      </c>
      <c r="M20" s="16">
        <f t="shared" si="15"/>
        <v>10</v>
      </c>
      <c r="N20" s="16">
        <f t="shared" si="16"/>
        <v>13.22</v>
      </c>
      <c r="O20" s="16">
        <f t="shared" si="21"/>
        <v>8.5</v>
      </c>
      <c r="P20" s="16">
        <f t="shared" si="22"/>
        <v>8.5</v>
      </c>
      <c r="Q20" s="16">
        <v>0</v>
      </c>
      <c r="R20" s="16">
        <v>0</v>
      </c>
      <c r="S20" s="16">
        <v>0</v>
      </c>
      <c r="T20" s="21">
        <v>12</v>
      </c>
      <c r="U20">
        <v>0</v>
      </c>
      <c r="V20">
        <v>0</v>
      </c>
      <c r="W20">
        <v>34</v>
      </c>
      <c r="X20">
        <v>2</v>
      </c>
      <c r="Y20">
        <v>3</v>
      </c>
      <c r="Z20">
        <v>0</v>
      </c>
      <c r="AA20" t="str">
        <v>осн</v>
      </c>
      <c r="AB20">
        <f t="shared" si="23"/>
        <v>800</v>
      </c>
      <c r="AC20" t="str">
        <f t="shared" si="17"/>
        <v>КЭО (маг)</v>
      </c>
      <c r="AD20" t="str">
        <f t="shared" si="5"/>
        <v>2016/2017</v>
      </c>
      <c r="AE20">
        <f t="shared" si="18"/>
        <v>148.22</v>
      </c>
      <c r="AF20">
        <f t="shared" si="19"/>
        <v>0.185275</v>
      </c>
      <c r="BR20">
        <f t="shared" si="28"/>
        <v>0</v>
      </c>
      <c r="BS20">
        <f t="shared" si="28"/>
        <v>0</v>
      </c>
      <c r="BT20">
        <f t="shared" si="28"/>
        <v>0.185275</v>
      </c>
      <c r="BU20">
        <f t="shared" si="28"/>
        <v>0</v>
      </c>
      <c r="BV20">
        <f t="shared" si="28"/>
        <v>0</v>
      </c>
      <c r="BW20">
        <f t="shared" si="28"/>
        <v>0</v>
      </c>
      <c r="BX20">
        <f t="shared" si="28"/>
        <v>0</v>
      </c>
      <c r="BY20">
        <f t="shared" si="28"/>
        <v>0</v>
      </c>
      <c r="BZ20">
        <f t="shared" si="28"/>
        <v>0</v>
      </c>
      <c r="CA20">
        <f t="shared" si="28"/>
        <v>0</v>
      </c>
      <c r="CB20">
        <f t="shared" si="29"/>
        <v>0</v>
      </c>
      <c r="CC20">
        <f t="shared" si="29"/>
        <v>0</v>
      </c>
      <c r="CD20">
        <f t="shared" si="29"/>
        <v>0</v>
      </c>
      <c r="CE20">
        <f t="shared" si="29"/>
        <v>0</v>
      </c>
      <c r="CF20">
        <f t="shared" si="29"/>
        <v>0</v>
      </c>
      <c r="CG20">
        <f t="shared" si="29"/>
        <v>0</v>
      </c>
      <c r="CH20">
        <f t="shared" si="29"/>
        <v>0</v>
      </c>
      <c r="CI20">
        <f t="shared" si="29"/>
        <v>0</v>
      </c>
      <c r="CJ20">
        <f t="shared" si="29"/>
        <v>0</v>
      </c>
      <c r="CK20">
        <f t="shared" si="29"/>
        <v>0</v>
      </c>
      <c r="CL20">
        <f t="shared" si="30"/>
        <v>0</v>
      </c>
      <c r="CM20">
        <f t="shared" si="30"/>
        <v>0</v>
      </c>
      <c r="CN20">
        <f t="shared" si="30"/>
        <v>0</v>
      </c>
      <c r="CO20">
        <f t="shared" si="30"/>
        <v>0</v>
      </c>
      <c r="CP20">
        <f t="shared" si="30"/>
        <v>0</v>
      </c>
      <c r="CQ20">
        <f t="shared" si="30"/>
        <v>0</v>
      </c>
      <c r="CR20">
        <f t="shared" si="30"/>
        <v>0</v>
      </c>
      <c r="CS20">
        <f t="shared" si="30"/>
        <v>0</v>
      </c>
      <c r="CT20">
        <f t="shared" si="30"/>
        <v>0</v>
      </c>
      <c r="CU20">
        <f t="shared" si="30"/>
        <v>0</v>
      </c>
      <c r="CV20">
        <f t="shared" si="31"/>
        <v>0</v>
      </c>
      <c r="CW20">
        <f t="shared" si="31"/>
        <v>0</v>
      </c>
      <c r="CX20">
        <f t="shared" si="31"/>
        <v>0</v>
      </c>
      <c r="CY20">
        <f t="shared" si="31"/>
        <v>0</v>
      </c>
      <c r="CZ20">
        <f t="shared" si="31"/>
        <v>0</v>
      </c>
      <c r="DA20">
        <f t="shared" si="31"/>
        <v>0</v>
      </c>
      <c r="DB20">
        <f t="shared" si="31"/>
        <v>0</v>
      </c>
      <c r="DC20">
        <f t="shared" si="31"/>
        <v>0</v>
      </c>
      <c r="DD20">
        <f t="shared" si="31"/>
        <v>0</v>
      </c>
      <c r="DE20">
        <f t="shared" si="31"/>
        <v>0</v>
      </c>
      <c r="DF20">
        <f t="shared" si="32"/>
        <v>0</v>
      </c>
      <c r="DG20">
        <f t="shared" si="32"/>
        <v>0</v>
      </c>
      <c r="DH20">
        <f t="shared" si="32"/>
        <v>0</v>
      </c>
      <c r="DI20">
        <f t="shared" si="32"/>
        <v>0</v>
      </c>
      <c r="DJ20">
        <f t="shared" si="32"/>
        <v>0</v>
      </c>
      <c r="DK20">
        <f t="shared" si="32"/>
        <v>0</v>
      </c>
      <c r="DL20">
        <f t="shared" si="32"/>
        <v>0</v>
      </c>
      <c r="DM20">
        <f t="shared" si="32"/>
        <v>0</v>
      </c>
      <c r="DN20">
        <f t="shared" si="32"/>
        <v>0</v>
      </c>
      <c r="DO20">
        <f t="shared" si="32"/>
        <v>0</v>
      </c>
      <c r="DP20">
        <f t="shared" si="33"/>
        <v>0</v>
      </c>
      <c r="DQ20">
        <f t="shared" si="33"/>
        <v>0</v>
      </c>
      <c r="DR20">
        <f t="shared" si="33"/>
        <v>0</v>
      </c>
      <c r="DS20">
        <f t="shared" si="33"/>
        <v>0</v>
      </c>
      <c r="DT20">
        <f t="shared" si="33"/>
        <v>0</v>
      </c>
      <c r="DU20">
        <f t="shared" si="33"/>
        <v>0</v>
      </c>
      <c r="DV20">
        <f t="shared" si="33"/>
        <v>0</v>
      </c>
      <c r="DW20">
        <f t="shared" si="33"/>
        <v>0</v>
      </c>
      <c r="DX20">
        <f t="shared" si="33"/>
        <v>0</v>
      </c>
      <c r="DY20">
        <f t="shared" si="33"/>
        <v>0</v>
      </c>
      <c r="DZ20">
        <f t="shared" si="34"/>
        <v>0</v>
      </c>
      <c r="EA20">
        <f t="shared" si="34"/>
        <v>0</v>
      </c>
      <c r="EB20">
        <f t="shared" si="34"/>
        <v>0</v>
      </c>
      <c r="EC20">
        <f t="shared" si="34"/>
        <v>0</v>
      </c>
      <c r="ED20">
        <f t="shared" si="34"/>
        <v>0</v>
      </c>
      <c r="EE20">
        <f t="shared" si="34"/>
        <v>0</v>
      </c>
      <c r="EF20">
        <f t="shared" si="34"/>
        <v>0</v>
      </c>
      <c r="EG20">
        <f t="shared" si="34"/>
        <v>0</v>
      </c>
      <c r="EH20">
        <f t="shared" si="34"/>
        <v>0</v>
      </c>
      <c r="EI20">
        <f t="shared" si="34"/>
        <v>0</v>
      </c>
      <c r="EJ20">
        <f t="shared" si="34"/>
        <v>0</v>
      </c>
      <c r="EK20">
        <f t="shared" si="34"/>
        <v>0</v>
      </c>
      <c r="EL20">
        <f t="shared" si="34"/>
        <v>0</v>
      </c>
      <c r="EM20">
        <f t="shared" si="34"/>
        <v>0</v>
      </c>
      <c r="EN20">
        <f t="shared" si="34"/>
        <v>0</v>
      </c>
      <c r="ER20" s="6">
        <f t="shared" si="20"/>
        <v>0</v>
      </c>
      <c r="ES20" s="6">
        <f t="shared" si="37"/>
        <v>0</v>
      </c>
      <c r="ET20" s="6">
        <f t="shared" si="37"/>
        <v>148.22</v>
      </c>
      <c r="EU20" s="6">
        <f t="shared" si="37"/>
        <v>0</v>
      </c>
      <c r="EV20" s="6">
        <f t="shared" si="37"/>
        <v>0</v>
      </c>
      <c r="EW20" s="6">
        <f t="shared" si="37"/>
        <v>0</v>
      </c>
      <c r="EX20" s="6">
        <f t="shared" si="37"/>
        <v>0</v>
      </c>
      <c r="EY20" s="6">
        <f t="shared" si="37"/>
        <v>0</v>
      </c>
      <c r="EZ20" s="6">
        <f t="shared" si="37"/>
        <v>0</v>
      </c>
      <c r="FA20" s="6">
        <f t="shared" si="37"/>
        <v>0</v>
      </c>
      <c r="FB20" s="6">
        <f t="shared" si="37"/>
        <v>0</v>
      </c>
      <c r="FC20" s="6">
        <f t="shared" si="37"/>
        <v>0</v>
      </c>
      <c r="FD20" s="6">
        <f t="shared" si="37"/>
        <v>0</v>
      </c>
      <c r="FE20" s="6">
        <f t="shared" si="37"/>
        <v>0</v>
      </c>
      <c r="FF20" s="6">
        <f t="shared" si="37"/>
        <v>0</v>
      </c>
      <c r="FG20" s="6">
        <f t="shared" si="37"/>
        <v>0</v>
      </c>
      <c r="FH20" s="6">
        <f t="shared" si="37"/>
        <v>0</v>
      </c>
      <c r="FI20" s="6">
        <f t="shared" si="37"/>
        <v>0</v>
      </c>
      <c r="FJ20" s="6">
        <f t="shared" si="37"/>
        <v>0</v>
      </c>
      <c r="FK20" s="6">
        <f t="shared" si="37"/>
        <v>0</v>
      </c>
      <c r="FL20" s="6">
        <f t="shared" si="37"/>
        <v>0</v>
      </c>
      <c r="FM20" s="6">
        <f t="shared" si="37"/>
        <v>0</v>
      </c>
      <c r="FN20" s="6">
        <f t="shared" si="37"/>
        <v>0</v>
      </c>
      <c r="FO20" s="6">
        <f t="shared" si="37"/>
        <v>0</v>
      </c>
      <c r="FP20" s="6">
        <f t="shared" si="37"/>
        <v>0</v>
      </c>
      <c r="FQ20" s="6">
        <f t="shared" si="37"/>
        <v>0</v>
      </c>
      <c r="FR20" s="6">
        <f t="shared" si="37"/>
        <v>0</v>
      </c>
      <c r="FS20" s="6">
        <f t="shared" si="37"/>
        <v>0</v>
      </c>
      <c r="FT20" s="6">
        <f t="shared" si="37"/>
        <v>0</v>
      </c>
      <c r="FU20" s="6">
        <f t="shared" si="37"/>
        <v>0</v>
      </c>
      <c r="FV20" s="6">
        <f t="shared" si="37"/>
        <v>0</v>
      </c>
      <c r="FW20" s="6">
        <f t="shared" si="37"/>
        <v>0</v>
      </c>
      <c r="FX20" s="6">
        <f t="shared" si="37"/>
        <v>0</v>
      </c>
      <c r="FY20" s="6">
        <f t="shared" si="37"/>
        <v>0</v>
      </c>
      <c r="FZ20" s="6">
        <f t="shared" si="37"/>
        <v>0</v>
      </c>
      <c r="GA20" s="6">
        <f t="shared" si="37"/>
        <v>0</v>
      </c>
      <c r="GB20" s="6">
        <f t="shared" si="37"/>
        <v>0</v>
      </c>
      <c r="GC20" s="6">
        <f t="shared" si="37"/>
        <v>0</v>
      </c>
      <c r="GD20" s="6">
        <f t="shared" si="37"/>
        <v>0</v>
      </c>
      <c r="GE20" s="6">
        <f t="shared" si="37"/>
        <v>0</v>
      </c>
      <c r="GF20" s="6">
        <f t="shared" si="37"/>
        <v>0</v>
      </c>
      <c r="GG20" s="6">
        <f t="shared" si="37"/>
        <v>0</v>
      </c>
      <c r="GH20" s="6">
        <f t="shared" si="37"/>
        <v>0</v>
      </c>
      <c r="GI20" s="6">
        <f t="shared" si="37"/>
        <v>0</v>
      </c>
      <c r="GJ20" s="6">
        <f t="shared" si="37"/>
        <v>0</v>
      </c>
      <c r="GK20" s="6">
        <f t="shared" si="37"/>
        <v>0</v>
      </c>
      <c r="GL20" s="6">
        <f t="shared" si="37"/>
        <v>0</v>
      </c>
      <c r="GM20" s="6">
        <f t="shared" si="37"/>
        <v>0</v>
      </c>
      <c r="GN20" s="6">
        <f t="shared" si="37"/>
        <v>0</v>
      </c>
      <c r="GO20" s="6">
        <f t="shared" si="37"/>
        <v>0</v>
      </c>
      <c r="GP20" s="6">
        <f t="shared" si="37"/>
        <v>0</v>
      </c>
      <c r="GQ20" s="6">
        <f t="shared" si="37"/>
        <v>0</v>
      </c>
      <c r="GR20" s="6">
        <f t="shared" si="37"/>
        <v>0</v>
      </c>
      <c r="GS20" s="6">
        <f t="shared" si="37"/>
        <v>0</v>
      </c>
      <c r="GT20" s="6">
        <f t="shared" si="37"/>
        <v>0</v>
      </c>
      <c r="GU20" s="6">
        <f t="shared" si="37"/>
        <v>0</v>
      </c>
      <c r="GV20" s="6">
        <f t="shared" si="37"/>
        <v>0</v>
      </c>
      <c r="GW20" s="6">
        <f t="shared" si="37"/>
        <v>0</v>
      </c>
      <c r="GX20" s="6">
        <f t="shared" si="37"/>
        <v>0</v>
      </c>
      <c r="GY20" s="6">
        <f t="shared" si="37"/>
        <v>0</v>
      </c>
      <c r="GZ20" s="6">
        <f t="shared" si="37"/>
        <v>0</v>
      </c>
      <c r="HA20" s="6">
        <f t="shared" si="37"/>
        <v>0</v>
      </c>
      <c r="HB20" s="6">
        <f t="shared" si="37"/>
        <v>0</v>
      </c>
      <c r="HC20" s="6">
        <f t="shared" si="37"/>
        <v>0</v>
      </c>
      <c r="HD20" s="6">
        <f t="shared" ref="HD20:HN23" si="38">IF(INDEX($A$1:$I$862, ROW($I20), 4) = HD$1, $AE20, 0)</f>
        <v>0</v>
      </c>
      <c r="HE20" s="6">
        <f t="shared" si="38"/>
        <v>0</v>
      </c>
      <c r="HF20" s="6">
        <f t="shared" si="38"/>
        <v>0</v>
      </c>
      <c r="HG20" s="6">
        <f t="shared" si="38"/>
        <v>0</v>
      </c>
      <c r="HH20" s="6">
        <f t="shared" si="38"/>
        <v>0</v>
      </c>
      <c r="HI20" s="6">
        <f t="shared" si="38"/>
        <v>0</v>
      </c>
      <c r="HJ20" s="6">
        <f t="shared" si="38"/>
        <v>0</v>
      </c>
      <c r="HK20" s="6">
        <f t="shared" si="38"/>
        <v>0</v>
      </c>
      <c r="HL20" s="6">
        <f t="shared" si="38"/>
        <v>0</v>
      </c>
      <c r="HM20" s="6">
        <f t="shared" si="38"/>
        <v>0</v>
      </c>
      <c r="HN20" s="6">
        <f t="shared" si="38"/>
        <v>0</v>
      </c>
    </row>
    <row r="21" spans="1:222" x14ac:dyDescent="0.25">
      <c r="A21">
        <v>4755</v>
      </c>
      <c r="B21">
        <v>2016</v>
      </c>
      <c r="C21" t="str">
        <v>компьютерных технологий и электронного обучения</v>
      </c>
      <c r="D21" t="str">
        <v>Карпова Наталья Александровна</v>
      </c>
      <c r="E21" t="str">
        <v>кандидат технических наук</v>
      </c>
      <c r="F21" t="str">
        <v>доцент</v>
      </c>
      <c r="G21">
        <v>1</v>
      </c>
      <c r="H21">
        <v>15058</v>
      </c>
      <c r="I21" t="str">
        <v>Информационное обеспечение технологического образования. Применение Интернет-технологий в технологическом образовании</v>
      </c>
      <c r="J21">
        <v>0</v>
      </c>
      <c r="K21">
        <v>0</v>
      </c>
      <c r="L21">
        <v>0</v>
      </c>
      <c r="M21" s="16">
        <f t="shared" si="15"/>
        <v>0</v>
      </c>
      <c r="N21" s="16">
        <f t="shared" si="16"/>
        <v>13.22</v>
      </c>
      <c r="O21" s="16">
        <f t="shared" si="21"/>
        <v>8.5</v>
      </c>
      <c r="P21" s="16">
        <f t="shared" si="22"/>
        <v>8.5</v>
      </c>
      <c r="Q21" s="16">
        <v>0</v>
      </c>
      <c r="R21" s="16">
        <v>0</v>
      </c>
      <c r="S21" s="16">
        <v>0</v>
      </c>
      <c r="T21" s="21">
        <v>2</v>
      </c>
      <c r="U21">
        <v>0</v>
      </c>
      <c r="V21">
        <v>0</v>
      </c>
      <c r="W21">
        <v>34</v>
      </c>
      <c r="X21">
        <v>2</v>
      </c>
      <c r="Y21">
        <v>3</v>
      </c>
      <c r="Z21">
        <v>0</v>
      </c>
      <c r="AA21" t="str">
        <v>осн</v>
      </c>
      <c r="AB21">
        <f t="shared" si="23"/>
        <v>800</v>
      </c>
      <c r="AC21" t="str">
        <f t="shared" si="17"/>
        <v>КЭО (маг)</v>
      </c>
      <c r="AD21" t="str">
        <f t="shared" si="5"/>
        <v>2016/2017</v>
      </c>
      <c r="AE21">
        <f t="shared" si="18"/>
        <v>32.22</v>
      </c>
      <c r="AF21">
        <f t="shared" si="19"/>
        <v>4.0274999999999998E-2</v>
      </c>
      <c r="BR21">
        <f t="shared" si="28"/>
        <v>0</v>
      </c>
      <c r="BS21">
        <f t="shared" si="28"/>
        <v>0</v>
      </c>
      <c r="BT21">
        <f t="shared" si="28"/>
        <v>0</v>
      </c>
      <c r="BU21">
        <f t="shared" si="28"/>
        <v>0</v>
      </c>
      <c r="BV21">
        <f t="shared" si="28"/>
        <v>0</v>
      </c>
      <c r="BW21">
        <f t="shared" si="28"/>
        <v>0</v>
      </c>
      <c r="BX21">
        <f t="shared" si="28"/>
        <v>0</v>
      </c>
      <c r="BY21">
        <f t="shared" si="28"/>
        <v>0</v>
      </c>
      <c r="BZ21">
        <f t="shared" si="28"/>
        <v>0</v>
      </c>
      <c r="CA21">
        <f t="shared" si="28"/>
        <v>0</v>
      </c>
      <c r="CB21">
        <f t="shared" si="29"/>
        <v>0</v>
      </c>
      <c r="CC21">
        <f t="shared" si="29"/>
        <v>0</v>
      </c>
      <c r="CD21">
        <f t="shared" si="29"/>
        <v>0</v>
      </c>
      <c r="CE21">
        <f t="shared" si="29"/>
        <v>0</v>
      </c>
      <c r="CF21">
        <f t="shared" si="29"/>
        <v>0</v>
      </c>
      <c r="CG21">
        <f t="shared" si="29"/>
        <v>0</v>
      </c>
      <c r="CH21">
        <f t="shared" si="29"/>
        <v>0</v>
      </c>
      <c r="CI21">
        <f t="shared" si="29"/>
        <v>0</v>
      </c>
      <c r="CJ21">
        <f t="shared" si="29"/>
        <v>0</v>
      </c>
      <c r="CK21">
        <f t="shared" si="29"/>
        <v>0</v>
      </c>
      <c r="CL21">
        <f t="shared" si="30"/>
        <v>0</v>
      </c>
      <c r="CM21">
        <f t="shared" si="30"/>
        <v>0</v>
      </c>
      <c r="CN21">
        <f t="shared" si="30"/>
        <v>0</v>
      </c>
      <c r="CO21">
        <f t="shared" si="30"/>
        <v>0</v>
      </c>
      <c r="CP21">
        <f t="shared" si="30"/>
        <v>0</v>
      </c>
      <c r="CQ21">
        <f t="shared" si="30"/>
        <v>0</v>
      </c>
      <c r="CR21">
        <f t="shared" si="30"/>
        <v>0</v>
      </c>
      <c r="CS21">
        <f t="shared" si="30"/>
        <v>0</v>
      </c>
      <c r="CT21">
        <f t="shared" si="30"/>
        <v>0</v>
      </c>
      <c r="CU21">
        <f t="shared" si="30"/>
        <v>0</v>
      </c>
      <c r="CV21">
        <f t="shared" si="31"/>
        <v>0</v>
      </c>
      <c r="CW21">
        <f t="shared" si="31"/>
        <v>0</v>
      </c>
      <c r="CX21">
        <f t="shared" si="31"/>
        <v>0</v>
      </c>
      <c r="CY21">
        <f t="shared" si="31"/>
        <v>0</v>
      </c>
      <c r="CZ21">
        <f t="shared" si="31"/>
        <v>4.0274999999999998E-2</v>
      </c>
      <c r="DA21">
        <f t="shared" si="31"/>
        <v>0</v>
      </c>
      <c r="DB21">
        <f t="shared" si="31"/>
        <v>0</v>
      </c>
      <c r="DC21">
        <f t="shared" si="31"/>
        <v>0</v>
      </c>
      <c r="DD21">
        <f t="shared" si="31"/>
        <v>0</v>
      </c>
      <c r="DE21">
        <f t="shared" si="31"/>
        <v>0</v>
      </c>
      <c r="DF21">
        <f t="shared" si="32"/>
        <v>0</v>
      </c>
      <c r="DG21">
        <f t="shared" si="32"/>
        <v>0</v>
      </c>
      <c r="DH21">
        <f t="shared" si="32"/>
        <v>0</v>
      </c>
      <c r="DI21">
        <f t="shared" si="32"/>
        <v>0</v>
      </c>
      <c r="DJ21">
        <f t="shared" si="32"/>
        <v>0</v>
      </c>
      <c r="DK21">
        <f t="shared" si="32"/>
        <v>0</v>
      </c>
      <c r="DL21">
        <f t="shared" si="32"/>
        <v>0</v>
      </c>
      <c r="DM21">
        <f t="shared" si="32"/>
        <v>0</v>
      </c>
      <c r="DN21">
        <f t="shared" si="32"/>
        <v>0</v>
      </c>
      <c r="DO21">
        <f t="shared" si="32"/>
        <v>0</v>
      </c>
      <c r="DP21">
        <f t="shared" si="33"/>
        <v>0</v>
      </c>
      <c r="DQ21">
        <f t="shared" si="33"/>
        <v>0</v>
      </c>
      <c r="DR21">
        <f t="shared" si="33"/>
        <v>0</v>
      </c>
      <c r="DS21">
        <f t="shared" si="33"/>
        <v>0</v>
      </c>
      <c r="DT21">
        <f t="shared" si="33"/>
        <v>0</v>
      </c>
      <c r="DU21">
        <f t="shared" si="33"/>
        <v>0</v>
      </c>
      <c r="DV21">
        <f t="shared" si="33"/>
        <v>0</v>
      </c>
      <c r="DW21">
        <f t="shared" si="33"/>
        <v>0</v>
      </c>
      <c r="DX21">
        <f t="shared" si="33"/>
        <v>0</v>
      </c>
      <c r="DY21">
        <f t="shared" si="33"/>
        <v>0</v>
      </c>
      <c r="DZ21">
        <f t="shared" si="34"/>
        <v>0</v>
      </c>
      <c r="EA21">
        <f t="shared" si="34"/>
        <v>0</v>
      </c>
      <c r="EB21">
        <f t="shared" si="34"/>
        <v>0</v>
      </c>
      <c r="EC21">
        <f t="shared" si="34"/>
        <v>0</v>
      </c>
      <c r="ED21">
        <f t="shared" si="34"/>
        <v>0</v>
      </c>
      <c r="EE21">
        <f t="shared" si="34"/>
        <v>0</v>
      </c>
      <c r="EF21">
        <f t="shared" si="34"/>
        <v>0</v>
      </c>
      <c r="EG21">
        <f t="shared" si="34"/>
        <v>0</v>
      </c>
      <c r="EH21">
        <f t="shared" si="34"/>
        <v>0</v>
      </c>
      <c r="EI21">
        <f t="shared" si="34"/>
        <v>0</v>
      </c>
      <c r="EJ21">
        <f t="shared" si="34"/>
        <v>0</v>
      </c>
      <c r="EK21">
        <f t="shared" si="34"/>
        <v>0</v>
      </c>
      <c r="EL21">
        <f t="shared" si="34"/>
        <v>0</v>
      </c>
      <c r="EM21">
        <f t="shared" si="34"/>
        <v>0</v>
      </c>
      <c r="EN21">
        <f t="shared" si="34"/>
        <v>0</v>
      </c>
      <c r="ER21" s="6">
        <f t="shared" si="20"/>
        <v>0</v>
      </c>
      <c r="ES21" s="6">
        <f t="shared" ref="ES21:HD24" si="39">IF(INDEX($A$1:$I$862, ROW($I21), 4) = ES$1, $AE21, 0)</f>
        <v>0</v>
      </c>
      <c r="ET21" s="6">
        <f t="shared" si="39"/>
        <v>0</v>
      </c>
      <c r="EU21" s="6">
        <f t="shared" si="39"/>
        <v>0</v>
      </c>
      <c r="EV21" s="6">
        <f t="shared" si="39"/>
        <v>0</v>
      </c>
      <c r="EW21" s="6">
        <f t="shared" si="39"/>
        <v>0</v>
      </c>
      <c r="EX21" s="6">
        <f t="shared" si="39"/>
        <v>0</v>
      </c>
      <c r="EY21" s="6">
        <f t="shared" si="39"/>
        <v>0</v>
      </c>
      <c r="EZ21" s="6">
        <f t="shared" si="39"/>
        <v>0</v>
      </c>
      <c r="FA21" s="6">
        <f t="shared" si="39"/>
        <v>0</v>
      </c>
      <c r="FB21" s="6">
        <f t="shared" si="39"/>
        <v>0</v>
      </c>
      <c r="FC21" s="6">
        <f t="shared" si="39"/>
        <v>0</v>
      </c>
      <c r="FD21" s="6">
        <f t="shared" si="39"/>
        <v>0</v>
      </c>
      <c r="FE21" s="6">
        <f t="shared" si="39"/>
        <v>0</v>
      </c>
      <c r="FF21" s="6">
        <f t="shared" si="39"/>
        <v>0</v>
      </c>
      <c r="FG21" s="6">
        <f t="shared" si="39"/>
        <v>0</v>
      </c>
      <c r="FH21" s="6">
        <f t="shared" si="39"/>
        <v>0</v>
      </c>
      <c r="FI21" s="6">
        <f t="shared" si="39"/>
        <v>0</v>
      </c>
      <c r="FJ21" s="6">
        <f t="shared" si="39"/>
        <v>0</v>
      </c>
      <c r="FK21" s="6">
        <f t="shared" si="39"/>
        <v>0</v>
      </c>
      <c r="FL21" s="6">
        <f t="shared" si="39"/>
        <v>0</v>
      </c>
      <c r="FM21" s="6">
        <f t="shared" si="39"/>
        <v>0</v>
      </c>
      <c r="FN21" s="6">
        <f t="shared" si="39"/>
        <v>0</v>
      </c>
      <c r="FO21" s="6">
        <f t="shared" si="39"/>
        <v>0</v>
      </c>
      <c r="FP21" s="6">
        <f t="shared" si="39"/>
        <v>0</v>
      </c>
      <c r="FQ21" s="6">
        <f t="shared" si="39"/>
        <v>0</v>
      </c>
      <c r="FR21" s="6">
        <f t="shared" si="39"/>
        <v>0</v>
      </c>
      <c r="FS21" s="6">
        <f t="shared" si="39"/>
        <v>0</v>
      </c>
      <c r="FT21" s="6">
        <f t="shared" si="39"/>
        <v>0</v>
      </c>
      <c r="FU21" s="6">
        <f t="shared" si="39"/>
        <v>0</v>
      </c>
      <c r="FV21" s="6">
        <f t="shared" si="39"/>
        <v>0</v>
      </c>
      <c r="FW21" s="6">
        <f t="shared" si="39"/>
        <v>0</v>
      </c>
      <c r="FX21" s="6">
        <f t="shared" si="39"/>
        <v>0</v>
      </c>
      <c r="FY21" s="6">
        <f t="shared" si="39"/>
        <v>0</v>
      </c>
      <c r="FZ21" s="6">
        <f t="shared" si="39"/>
        <v>32.22</v>
      </c>
      <c r="GA21" s="6">
        <f t="shared" si="39"/>
        <v>0</v>
      </c>
      <c r="GB21" s="6">
        <f t="shared" si="39"/>
        <v>0</v>
      </c>
      <c r="GC21" s="6">
        <f t="shared" si="39"/>
        <v>0</v>
      </c>
      <c r="GD21" s="6">
        <f t="shared" si="39"/>
        <v>0</v>
      </c>
      <c r="GE21" s="6">
        <f t="shared" si="39"/>
        <v>0</v>
      </c>
      <c r="GF21" s="6">
        <f t="shared" si="39"/>
        <v>0</v>
      </c>
      <c r="GG21" s="6">
        <f t="shared" si="39"/>
        <v>0</v>
      </c>
      <c r="GH21" s="6">
        <f t="shared" si="39"/>
        <v>0</v>
      </c>
      <c r="GI21" s="6">
        <f t="shared" si="39"/>
        <v>0</v>
      </c>
      <c r="GJ21" s="6">
        <f t="shared" si="39"/>
        <v>0</v>
      </c>
      <c r="GK21" s="6">
        <f t="shared" si="39"/>
        <v>0</v>
      </c>
      <c r="GL21" s="6">
        <f t="shared" si="39"/>
        <v>0</v>
      </c>
      <c r="GM21" s="6">
        <f t="shared" si="39"/>
        <v>0</v>
      </c>
      <c r="GN21" s="6">
        <f t="shared" si="39"/>
        <v>0</v>
      </c>
      <c r="GO21" s="6">
        <f t="shared" si="39"/>
        <v>0</v>
      </c>
      <c r="GP21" s="6">
        <f t="shared" si="39"/>
        <v>0</v>
      </c>
      <c r="GQ21" s="6">
        <f t="shared" si="39"/>
        <v>0</v>
      </c>
      <c r="GR21" s="6">
        <f t="shared" si="39"/>
        <v>0</v>
      </c>
      <c r="GS21" s="6">
        <f t="shared" si="39"/>
        <v>0</v>
      </c>
      <c r="GT21" s="6">
        <f t="shared" si="39"/>
        <v>0</v>
      </c>
      <c r="GU21" s="6">
        <f t="shared" si="39"/>
        <v>0</v>
      </c>
      <c r="GV21" s="6">
        <f t="shared" si="39"/>
        <v>0</v>
      </c>
      <c r="GW21" s="6">
        <f t="shared" si="39"/>
        <v>0</v>
      </c>
      <c r="GX21" s="6">
        <f t="shared" si="39"/>
        <v>0</v>
      </c>
      <c r="GY21" s="6">
        <f t="shared" si="39"/>
        <v>0</v>
      </c>
      <c r="GZ21" s="6">
        <f t="shared" si="39"/>
        <v>0</v>
      </c>
      <c r="HA21" s="6">
        <f t="shared" si="39"/>
        <v>0</v>
      </c>
      <c r="HB21" s="6">
        <f t="shared" si="39"/>
        <v>0</v>
      </c>
      <c r="HC21" s="6">
        <f t="shared" si="39"/>
        <v>0</v>
      </c>
      <c r="HD21" s="6">
        <f t="shared" si="39"/>
        <v>0</v>
      </c>
      <c r="HE21" s="6">
        <f t="shared" si="38"/>
        <v>0</v>
      </c>
      <c r="HF21" s="6">
        <f t="shared" si="38"/>
        <v>0</v>
      </c>
      <c r="HG21" s="6">
        <f t="shared" si="38"/>
        <v>0</v>
      </c>
      <c r="HH21" s="6">
        <f t="shared" si="38"/>
        <v>0</v>
      </c>
      <c r="HI21" s="6">
        <f t="shared" si="38"/>
        <v>0</v>
      </c>
      <c r="HJ21" s="6">
        <f t="shared" si="38"/>
        <v>0</v>
      </c>
      <c r="HK21" s="6">
        <f t="shared" si="38"/>
        <v>0</v>
      </c>
      <c r="HL21" s="6">
        <f t="shared" si="38"/>
        <v>0</v>
      </c>
      <c r="HM21" s="6">
        <f t="shared" si="38"/>
        <v>0</v>
      </c>
      <c r="HN21" s="6">
        <f t="shared" si="38"/>
        <v>0</v>
      </c>
    </row>
    <row r="22" spans="1:222" x14ac:dyDescent="0.25">
      <c r="A22">
        <v>4755</v>
      </c>
      <c r="B22">
        <v>2016</v>
      </c>
      <c r="C22" t="str">
        <v>компьютерных технологий и электронного обучения</v>
      </c>
      <c r="D22" t="str">
        <v>Полякова Наталия Александровна</v>
      </c>
      <c r="E22" t="str">
        <v>кандидат педагогических наук</v>
      </c>
      <c r="F22" t="str">
        <v>доцент</v>
      </c>
      <c r="G22">
        <v>1</v>
      </c>
      <c r="H22">
        <v>15058</v>
      </c>
      <c r="I22" t="str">
        <v>Информационные технологии</v>
      </c>
      <c r="J22">
        <v>9</v>
      </c>
      <c r="K22">
        <v>0</v>
      </c>
      <c r="L22">
        <v>0</v>
      </c>
      <c r="M22" s="16">
        <f t="shared" si="15"/>
        <v>1</v>
      </c>
      <c r="N22" s="16">
        <f t="shared" si="16"/>
        <v>13.22</v>
      </c>
      <c r="O22" s="16">
        <f t="shared" si="21"/>
        <v>8.5</v>
      </c>
      <c r="P22" s="16">
        <f t="shared" si="22"/>
        <v>8.5</v>
      </c>
      <c r="Q22" s="16">
        <v>0</v>
      </c>
      <c r="R22" s="16">
        <v>0</v>
      </c>
      <c r="S22" s="16">
        <v>0</v>
      </c>
      <c r="T22" s="21">
        <v>0</v>
      </c>
      <c r="U22">
        <v>0</v>
      </c>
      <c r="V22">
        <v>0</v>
      </c>
      <c r="W22">
        <v>34</v>
      </c>
      <c r="X22">
        <v>2</v>
      </c>
      <c r="Y22">
        <v>3</v>
      </c>
      <c r="Z22">
        <v>0</v>
      </c>
      <c r="AA22" t="str">
        <v>осн</v>
      </c>
      <c r="AB22">
        <f t="shared" si="23"/>
        <v>800</v>
      </c>
      <c r="AC22" t="str">
        <f t="shared" si="17"/>
        <v>КЭО (маг)</v>
      </c>
      <c r="AD22" t="str">
        <f t="shared" si="5"/>
        <v>2016/2017</v>
      </c>
      <c r="AE22">
        <f t="shared" si="18"/>
        <v>40.22</v>
      </c>
      <c r="AF22">
        <f t="shared" si="19"/>
        <v>5.0275E-2</v>
      </c>
      <c r="BR22">
        <f t="shared" si="28"/>
        <v>0</v>
      </c>
      <c r="BS22">
        <f t="shared" si="28"/>
        <v>0</v>
      </c>
      <c r="BT22">
        <f t="shared" si="28"/>
        <v>0</v>
      </c>
      <c r="BU22">
        <f t="shared" si="28"/>
        <v>0</v>
      </c>
      <c r="BV22">
        <f t="shared" si="28"/>
        <v>0</v>
      </c>
      <c r="BW22">
        <f t="shared" si="28"/>
        <v>0</v>
      </c>
      <c r="BX22">
        <f t="shared" si="28"/>
        <v>0</v>
      </c>
      <c r="BY22">
        <f t="shared" si="28"/>
        <v>0</v>
      </c>
      <c r="BZ22">
        <f t="shared" si="28"/>
        <v>0</v>
      </c>
      <c r="CA22">
        <f t="shared" si="28"/>
        <v>0</v>
      </c>
      <c r="CB22">
        <f t="shared" si="29"/>
        <v>0</v>
      </c>
      <c r="CC22">
        <f t="shared" si="29"/>
        <v>0</v>
      </c>
      <c r="CD22">
        <f t="shared" si="29"/>
        <v>0</v>
      </c>
      <c r="CE22">
        <f t="shared" si="29"/>
        <v>0</v>
      </c>
      <c r="CF22">
        <f t="shared" si="29"/>
        <v>0</v>
      </c>
      <c r="CG22">
        <f t="shared" si="29"/>
        <v>0</v>
      </c>
      <c r="CH22">
        <f t="shared" si="29"/>
        <v>0</v>
      </c>
      <c r="CI22">
        <f t="shared" si="29"/>
        <v>0</v>
      </c>
      <c r="CJ22">
        <f t="shared" si="29"/>
        <v>0</v>
      </c>
      <c r="CK22">
        <f t="shared" si="29"/>
        <v>0</v>
      </c>
      <c r="CL22">
        <f t="shared" si="30"/>
        <v>0</v>
      </c>
      <c r="CM22">
        <f t="shared" si="30"/>
        <v>0</v>
      </c>
      <c r="CN22">
        <f t="shared" si="30"/>
        <v>0</v>
      </c>
      <c r="CO22">
        <f t="shared" si="30"/>
        <v>0</v>
      </c>
      <c r="CP22">
        <f t="shared" si="30"/>
        <v>0</v>
      </c>
      <c r="CQ22">
        <f t="shared" si="30"/>
        <v>0</v>
      </c>
      <c r="CR22">
        <f t="shared" si="30"/>
        <v>0</v>
      </c>
      <c r="CS22">
        <f t="shared" si="30"/>
        <v>0</v>
      </c>
      <c r="CT22">
        <f t="shared" si="30"/>
        <v>0</v>
      </c>
      <c r="CU22">
        <f t="shared" si="30"/>
        <v>0</v>
      </c>
      <c r="CV22">
        <f t="shared" si="31"/>
        <v>0</v>
      </c>
      <c r="CW22">
        <f t="shared" si="31"/>
        <v>0</v>
      </c>
      <c r="CX22">
        <f t="shared" si="31"/>
        <v>0</v>
      </c>
      <c r="CY22">
        <f t="shared" si="31"/>
        <v>0</v>
      </c>
      <c r="CZ22">
        <f t="shared" si="31"/>
        <v>0</v>
      </c>
      <c r="DA22">
        <f t="shared" si="31"/>
        <v>0</v>
      </c>
      <c r="DB22">
        <f t="shared" si="31"/>
        <v>0</v>
      </c>
      <c r="DC22">
        <f t="shared" si="31"/>
        <v>0</v>
      </c>
      <c r="DD22">
        <f t="shared" si="31"/>
        <v>0</v>
      </c>
      <c r="DE22">
        <f t="shared" si="31"/>
        <v>0</v>
      </c>
      <c r="DF22">
        <f t="shared" si="32"/>
        <v>0</v>
      </c>
      <c r="DG22">
        <f t="shared" si="32"/>
        <v>0</v>
      </c>
      <c r="DH22">
        <f t="shared" si="32"/>
        <v>0</v>
      </c>
      <c r="DI22">
        <f t="shared" si="32"/>
        <v>0</v>
      </c>
      <c r="DJ22">
        <f t="shared" si="32"/>
        <v>0</v>
      </c>
      <c r="DK22">
        <f t="shared" si="32"/>
        <v>0</v>
      </c>
      <c r="DL22">
        <f t="shared" si="32"/>
        <v>0</v>
      </c>
      <c r="DM22">
        <f t="shared" si="32"/>
        <v>0</v>
      </c>
      <c r="DN22">
        <f t="shared" si="32"/>
        <v>0</v>
      </c>
      <c r="DO22">
        <f t="shared" si="32"/>
        <v>0</v>
      </c>
      <c r="DP22">
        <f t="shared" si="33"/>
        <v>0</v>
      </c>
      <c r="DQ22">
        <f t="shared" si="33"/>
        <v>0</v>
      </c>
      <c r="DR22">
        <f t="shared" si="33"/>
        <v>0</v>
      </c>
      <c r="DS22">
        <f t="shared" si="33"/>
        <v>0</v>
      </c>
      <c r="DT22">
        <f t="shared" si="33"/>
        <v>0</v>
      </c>
      <c r="DU22">
        <f t="shared" si="33"/>
        <v>0</v>
      </c>
      <c r="DV22">
        <f t="shared" si="33"/>
        <v>5.0275E-2</v>
      </c>
      <c r="DW22">
        <f t="shared" si="33"/>
        <v>0</v>
      </c>
      <c r="DX22">
        <f t="shared" si="33"/>
        <v>0</v>
      </c>
      <c r="DY22">
        <f t="shared" si="33"/>
        <v>0</v>
      </c>
      <c r="DZ22">
        <f t="shared" si="34"/>
        <v>0</v>
      </c>
      <c r="EA22">
        <f t="shared" si="34"/>
        <v>0</v>
      </c>
      <c r="EB22">
        <f t="shared" si="34"/>
        <v>0</v>
      </c>
      <c r="EC22">
        <f t="shared" si="34"/>
        <v>0</v>
      </c>
      <c r="ED22">
        <f t="shared" si="34"/>
        <v>0</v>
      </c>
      <c r="EE22">
        <f t="shared" si="34"/>
        <v>0</v>
      </c>
      <c r="EF22">
        <f t="shared" si="34"/>
        <v>0</v>
      </c>
      <c r="EG22">
        <f t="shared" si="34"/>
        <v>0</v>
      </c>
      <c r="EH22">
        <f t="shared" si="34"/>
        <v>0</v>
      </c>
      <c r="EI22">
        <f t="shared" si="34"/>
        <v>0</v>
      </c>
      <c r="EJ22">
        <f t="shared" si="34"/>
        <v>0</v>
      </c>
      <c r="EK22">
        <f t="shared" si="34"/>
        <v>0</v>
      </c>
      <c r="EL22">
        <f t="shared" si="34"/>
        <v>0</v>
      </c>
      <c r="EM22">
        <f t="shared" si="34"/>
        <v>0</v>
      </c>
      <c r="EN22">
        <f t="shared" si="34"/>
        <v>0</v>
      </c>
      <c r="ER22" s="6">
        <f t="shared" si="20"/>
        <v>0</v>
      </c>
      <c r="ES22" s="6">
        <f t="shared" si="39"/>
        <v>0</v>
      </c>
      <c r="ET22" s="6">
        <f t="shared" si="39"/>
        <v>0</v>
      </c>
      <c r="EU22" s="6">
        <f t="shared" si="39"/>
        <v>0</v>
      </c>
      <c r="EV22" s="6">
        <f t="shared" si="39"/>
        <v>0</v>
      </c>
      <c r="EW22" s="6">
        <f t="shared" si="39"/>
        <v>0</v>
      </c>
      <c r="EX22" s="6">
        <f t="shared" si="39"/>
        <v>0</v>
      </c>
      <c r="EY22" s="6">
        <f t="shared" si="39"/>
        <v>0</v>
      </c>
      <c r="EZ22" s="6">
        <f t="shared" si="39"/>
        <v>0</v>
      </c>
      <c r="FA22" s="6">
        <f t="shared" si="39"/>
        <v>0</v>
      </c>
      <c r="FB22" s="6">
        <f t="shared" si="39"/>
        <v>0</v>
      </c>
      <c r="FC22" s="6">
        <f t="shared" si="39"/>
        <v>0</v>
      </c>
      <c r="FD22" s="6">
        <f t="shared" si="39"/>
        <v>0</v>
      </c>
      <c r="FE22" s="6">
        <f t="shared" si="39"/>
        <v>0</v>
      </c>
      <c r="FF22" s="6">
        <f t="shared" si="39"/>
        <v>0</v>
      </c>
      <c r="FG22" s="6">
        <f t="shared" si="39"/>
        <v>0</v>
      </c>
      <c r="FH22" s="6">
        <f t="shared" si="39"/>
        <v>0</v>
      </c>
      <c r="FI22" s="6">
        <f t="shared" si="39"/>
        <v>0</v>
      </c>
      <c r="FJ22" s="6">
        <f t="shared" si="39"/>
        <v>0</v>
      </c>
      <c r="FK22" s="6">
        <f t="shared" si="39"/>
        <v>0</v>
      </c>
      <c r="FL22" s="6">
        <f t="shared" si="39"/>
        <v>0</v>
      </c>
      <c r="FM22" s="6">
        <f t="shared" si="39"/>
        <v>0</v>
      </c>
      <c r="FN22" s="6">
        <f t="shared" si="39"/>
        <v>0</v>
      </c>
      <c r="FO22" s="6">
        <f t="shared" si="39"/>
        <v>0</v>
      </c>
      <c r="FP22" s="6">
        <f t="shared" si="39"/>
        <v>0</v>
      </c>
      <c r="FQ22" s="6">
        <f t="shared" si="39"/>
        <v>0</v>
      </c>
      <c r="FR22" s="6">
        <f t="shared" si="39"/>
        <v>0</v>
      </c>
      <c r="FS22" s="6">
        <f t="shared" si="39"/>
        <v>0</v>
      </c>
      <c r="FT22" s="6">
        <f t="shared" si="39"/>
        <v>0</v>
      </c>
      <c r="FU22" s="6">
        <f t="shared" si="39"/>
        <v>0</v>
      </c>
      <c r="FV22" s="6">
        <f t="shared" si="39"/>
        <v>0</v>
      </c>
      <c r="FW22" s="6">
        <f t="shared" si="39"/>
        <v>0</v>
      </c>
      <c r="FX22" s="6">
        <f t="shared" si="39"/>
        <v>0</v>
      </c>
      <c r="FY22" s="6">
        <f t="shared" si="39"/>
        <v>0</v>
      </c>
      <c r="FZ22" s="6">
        <f t="shared" si="39"/>
        <v>0</v>
      </c>
      <c r="GA22" s="6">
        <f t="shared" si="39"/>
        <v>0</v>
      </c>
      <c r="GB22" s="6">
        <f t="shared" si="39"/>
        <v>0</v>
      </c>
      <c r="GC22" s="6">
        <f t="shared" si="39"/>
        <v>0</v>
      </c>
      <c r="GD22" s="6">
        <f t="shared" si="39"/>
        <v>0</v>
      </c>
      <c r="GE22" s="6">
        <f t="shared" si="39"/>
        <v>0</v>
      </c>
      <c r="GF22" s="6">
        <f t="shared" si="39"/>
        <v>0</v>
      </c>
      <c r="GG22" s="6">
        <f t="shared" si="39"/>
        <v>0</v>
      </c>
      <c r="GH22" s="6">
        <f t="shared" si="39"/>
        <v>0</v>
      </c>
      <c r="GI22" s="6">
        <f t="shared" si="39"/>
        <v>0</v>
      </c>
      <c r="GJ22" s="6">
        <f t="shared" si="39"/>
        <v>0</v>
      </c>
      <c r="GK22" s="6">
        <f t="shared" si="39"/>
        <v>0</v>
      </c>
      <c r="GL22" s="6">
        <f t="shared" si="39"/>
        <v>0</v>
      </c>
      <c r="GM22" s="6">
        <f t="shared" si="39"/>
        <v>0</v>
      </c>
      <c r="GN22" s="6">
        <f t="shared" si="39"/>
        <v>0</v>
      </c>
      <c r="GO22" s="6">
        <f t="shared" si="39"/>
        <v>0</v>
      </c>
      <c r="GP22" s="6">
        <f t="shared" si="39"/>
        <v>0</v>
      </c>
      <c r="GQ22" s="6">
        <f t="shared" si="39"/>
        <v>0</v>
      </c>
      <c r="GR22" s="6">
        <f t="shared" si="39"/>
        <v>0</v>
      </c>
      <c r="GS22" s="6">
        <f t="shared" si="39"/>
        <v>0</v>
      </c>
      <c r="GT22" s="6">
        <f t="shared" si="39"/>
        <v>0</v>
      </c>
      <c r="GU22" s="6">
        <f t="shared" si="39"/>
        <v>0</v>
      </c>
      <c r="GV22" s="6">
        <f t="shared" si="39"/>
        <v>40.22</v>
      </c>
      <c r="GW22" s="6">
        <f t="shared" si="39"/>
        <v>0</v>
      </c>
      <c r="GX22" s="6">
        <f t="shared" si="39"/>
        <v>0</v>
      </c>
      <c r="GY22" s="6">
        <f t="shared" si="39"/>
        <v>0</v>
      </c>
      <c r="GZ22" s="6">
        <f t="shared" si="39"/>
        <v>0</v>
      </c>
      <c r="HA22" s="6">
        <f t="shared" si="39"/>
        <v>0</v>
      </c>
      <c r="HB22" s="6">
        <f t="shared" si="39"/>
        <v>0</v>
      </c>
      <c r="HC22" s="6">
        <f t="shared" si="39"/>
        <v>0</v>
      </c>
      <c r="HD22" s="6">
        <f t="shared" si="39"/>
        <v>0</v>
      </c>
      <c r="HE22" s="6">
        <f t="shared" si="38"/>
        <v>0</v>
      </c>
      <c r="HF22" s="6">
        <f t="shared" si="38"/>
        <v>0</v>
      </c>
      <c r="HG22" s="6">
        <f t="shared" si="38"/>
        <v>0</v>
      </c>
      <c r="HH22" s="6">
        <f t="shared" si="38"/>
        <v>0</v>
      </c>
      <c r="HI22" s="6">
        <f t="shared" si="38"/>
        <v>0</v>
      </c>
      <c r="HJ22" s="6">
        <f t="shared" si="38"/>
        <v>0</v>
      </c>
      <c r="HK22" s="6">
        <f t="shared" si="38"/>
        <v>0</v>
      </c>
      <c r="HL22" s="6">
        <f t="shared" si="38"/>
        <v>0</v>
      </c>
      <c r="HM22" s="6">
        <f t="shared" si="38"/>
        <v>0</v>
      </c>
      <c r="HN22" s="6">
        <f t="shared" si="38"/>
        <v>0</v>
      </c>
    </row>
    <row r="23" spans="1:222" x14ac:dyDescent="0.25">
      <c r="A23">
        <v>4755</v>
      </c>
      <c r="B23">
        <v>2017</v>
      </c>
      <c r="C23" t="str">
        <v>компьютерных технологий и электронного обучения</v>
      </c>
      <c r="D23" t="str">
        <v>Готская Ирина Борисовна</v>
      </c>
      <c r="E23" t="str">
        <v>доктор педагогических наук</v>
      </c>
      <c r="F23" t="str">
        <v>профессор</v>
      </c>
      <c r="G23">
        <v>1</v>
      </c>
      <c r="H23">
        <v>16007</v>
      </c>
      <c r="I23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>
        <v>32</v>
      </c>
      <c r="K23">
        <v>0</v>
      </c>
      <c r="L23">
        <v>160</v>
      </c>
      <c r="M23" s="16">
        <f t="shared" si="15"/>
        <v>20</v>
      </c>
      <c r="N23" s="16">
        <f t="shared" si="16"/>
        <v>2</v>
      </c>
      <c r="O23" s="16">
        <f t="shared" si="21"/>
        <v>0</v>
      </c>
      <c r="P23" s="16">
        <f t="shared" si="22"/>
        <v>0</v>
      </c>
      <c r="Q23" s="16">
        <v>0</v>
      </c>
      <c r="R23" s="16">
        <v>0</v>
      </c>
      <c r="S23" s="16">
        <v>0</v>
      </c>
      <c r="T23" s="21">
        <v>22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tr">
        <v>осн</v>
      </c>
      <c r="AB23">
        <f t="shared" si="23"/>
        <v>750</v>
      </c>
      <c r="AC23" t="str">
        <f t="shared" si="17"/>
        <v xml:space="preserve"> </v>
      </c>
      <c r="AD23" t="str">
        <f t="shared" si="5"/>
        <v xml:space="preserve"> </v>
      </c>
      <c r="AE23">
        <f t="shared" si="18"/>
        <v>236</v>
      </c>
      <c r="AF23">
        <f t="shared" si="19"/>
        <v>0.31466666666666665</v>
      </c>
      <c r="BR23">
        <f t="shared" ref="BR23:CA32" si="40">IF(INDEX($A$1:$I$862, ROW($I23), 4) = BR$1, $AF23, 0)</f>
        <v>0</v>
      </c>
      <c r="BS23">
        <f t="shared" si="40"/>
        <v>0</v>
      </c>
      <c r="BT23">
        <f t="shared" si="40"/>
        <v>0</v>
      </c>
      <c r="BU23">
        <f t="shared" si="40"/>
        <v>0</v>
      </c>
      <c r="BV23">
        <f t="shared" si="40"/>
        <v>0</v>
      </c>
      <c r="BW23">
        <f t="shared" si="40"/>
        <v>0</v>
      </c>
      <c r="BX23">
        <f t="shared" si="40"/>
        <v>0</v>
      </c>
      <c r="BY23">
        <f t="shared" si="40"/>
        <v>0</v>
      </c>
      <c r="BZ23">
        <f t="shared" si="40"/>
        <v>0</v>
      </c>
      <c r="CA23">
        <f t="shared" si="40"/>
        <v>0</v>
      </c>
      <c r="CB23">
        <f t="shared" ref="CB23:CK32" si="41">IF(INDEX($A$1:$I$862, ROW($I23), 4) = CB$1, $AF23, 0)</f>
        <v>0</v>
      </c>
      <c r="CC23">
        <f t="shared" si="41"/>
        <v>0</v>
      </c>
      <c r="CD23">
        <f t="shared" si="41"/>
        <v>0</v>
      </c>
      <c r="CE23">
        <f t="shared" si="41"/>
        <v>0</v>
      </c>
      <c r="CF23">
        <f t="shared" si="41"/>
        <v>0</v>
      </c>
      <c r="CG23">
        <f t="shared" si="41"/>
        <v>0</v>
      </c>
      <c r="CH23">
        <f t="shared" si="41"/>
        <v>0</v>
      </c>
      <c r="CI23">
        <f t="shared" si="41"/>
        <v>0</v>
      </c>
      <c r="CJ23">
        <f t="shared" si="41"/>
        <v>0</v>
      </c>
      <c r="CK23">
        <f t="shared" si="41"/>
        <v>0</v>
      </c>
      <c r="CL23">
        <f t="shared" ref="CL23:CU32" si="42">IF(INDEX($A$1:$I$862, ROW($I23), 4) = CL$1, $AF23, 0)</f>
        <v>0</v>
      </c>
      <c r="CM23">
        <f t="shared" si="42"/>
        <v>0.31466666666666665</v>
      </c>
      <c r="CN23">
        <f t="shared" si="42"/>
        <v>0</v>
      </c>
      <c r="CO23">
        <f t="shared" si="42"/>
        <v>0</v>
      </c>
      <c r="CP23">
        <f t="shared" si="42"/>
        <v>0</v>
      </c>
      <c r="CQ23">
        <f t="shared" si="42"/>
        <v>0</v>
      </c>
      <c r="CR23">
        <f t="shared" si="42"/>
        <v>0</v>
      </c>
      <c r="CS23">
        <f t="shared" si="42"/>
        <v>0</v>
      </c>
      <c r="CT23">
        <f t="shared" si="42"/>
        <v>0</v>
      </c>
      <c r="CU23">
        <f t="shared" si="42"/>
        <v>0</v>
      </c>
      <c r="CV23">
        <f t="shared" ref="CV23:DE32" si="43">IF(INDEX($A$1:$I$862, ROW($I23), 4) = CV$1, $AF23, 0)</f>
        <v>0</v>
      </c>
      <c r="CW23">
        <f t="shared" si="43"/>
        <v>0</v>
      </c>
      <c r="CX23">
        <f t="shared" si="43"/>
        <v>0</v>
      </c>
      <c r="CY23">
        <f t="shared" si="43"/>
        <v>0</v>
      </c>
      <c r="CZ23">
        <f t="shared" si="43"/>
        <v>0</v>
      </c>
      <c r="DA23">
        <f t="shared" si="43"/>
        <v>0</v>
      </c>
      <c r="DB23">
        <f t="shared" si="43"/>
        <v>0</v>
      </c>
      <c r="DC23">
        <f t="shared" si="43"/>
        <v>0</v>
      </c>
      <c r="DD23">
        <f t="shared" si="43"/>
        <v>0</v>
      </c>
      <c r="DE23">
        <f t="shared" si="43"/>
        <v>0</v>
      </c>
      <c r="DF23">
        <f t="shared" ref="DF23:DO32" si="44">IF(INDEX($A$1:$I$862, ROW($I23), 4) = DF$1, $AF23, 0)</f>
        <v>0</v>
      </c>
      <c r="DG23">
        <f t="shared" si="44"/>
        <v>0</v>
      </c>
      <c r="DH23">
        <f t="shared" si="44"/>
        <v>0</v>
      </c>
      <c r="DI23">
        <f t="shared" si="44"/>
        <v>0</v>
      </c>
      <c r="DJ23">
        <f t="shared" si="44"/>
        <v>0</v>
      </c>
      <c r="DK23">
        <f t="shared" si="44"/>
        <v>0</v>
      </c>
      <c r="DL23">
        <f t="shared" si="44"/>
        <v>0</v>
      </c>
      <c r="DM23">
        <f t="shared" si="44"/>
        <v>0</v>
      </c>
      <c r="DN23">
        <f t="shared" si="44"/>
        <v>0</v>
      </c>
      <c r="DO23">
        <f t="shared" si="44"/>
        <v>0</v>
      </c>
      <c r="DP23">
        <f t="shared" ref="DP23:DY32" si="45">IF(INDEX($A$1:$I$862, ROW($I23), 4) = DP$1, $AF23, 0)</f>
        <v>0</v>
      </c>
      <c r="DQ23">
        <f t="shared" si="45"/>
        <v>0</v>
      </c>
      <c r="DR23">
        <f t="shared" si="45"/>
        <v>0</v>
      </c>
      <c r="DS23">
        <f t="shared" si="45"/>
        <v>0</v>
      </c>
      <c r="DT23">
        <f t="shared" si="45"/>
        <v>0</v>
      </c>
      <c r="DU23">
        <f t="shared" si="45"/>
        <v>0</v>
      </c>
      <c r="DV23">
        <f t="shared" si="45"/>
        <v>0</v>
      </c>
      <c r="DW23">
        <f t="shared" si="45"/>
        <v>0</v>
      </c>
      <c r="DX23">
        <f t="shared" si="45"/>
        <v>0</v>
      </c>
      <c r="DY23">
        <f t="shared" si="45"/>
        <v>0</v>
      </c>
      <c r="DZ23">
        <f t="shared" ref="DZ23:EN32" si="46">IF(INDEX($A$1:$I$862, ROW($I23), 4) = DZ$1, $AF23, 0)</f>
        <v>0</v>
      </c>
      <c r="EA23">
        <f t="shared" si="46"/>
        <v>0</v>
      </c>
      <c r="EB23">
        <f t="shared" si="46"/>
        <v>0</v>
      </c>
      <c r="EC23">
        <f t="shared" si="46"/>
        <v>0</v>
      </c>
      <c r="ED23">
        <f t="shared" si="46"/>
        <v>0</v>
      </c>
      <c r="EE23">
        <f t="shared" si="46"/>
        <v>0</v>
      </c>
      <c r="EF23">
        <f t="shared" si="46"/>
        <v>0</v>
      </c>
      <c r="EG23">
        <f t="shared" si="46"/>
        <v>0</v>
      </c>
      <c r="EH23">
        <f t="shared" si="46"/>
        <v>0</v>
      </c>
      <c r="EI23">
        <f t="shared" si="46"/>
        <v>0</v>
      </c>
      <c r="EJ23">
        <f t="shared" si="46"/>
        <v>0</v>
      </c>
      <c r="EK23">
        <f t="shared" si="46"/>
        <v>0</v>
      </c>
      <c r="EL23">
        <f t="shared" si="46"/>
        <v>0</v>
      </c>
      <c r="EM23">
        <f t="shared" si="46"/>
        <v>0</v>
      </c>
      <c r="EN23">
        <f t="shared" si="46"/>
        <v>0</v>
      </c>
      <c r="ER23" s="6">
        <f t="shared" si="20"/>
        <v>0</v>
      </c>
      <c r="ES23" s="6">
        <f t="shared" si="39"/>
        <v>0</v>
      </c>
      <c r="ET23" s="6">
        <f t="shared" si="39"/>
        <v>0</v>
      </c>
      <c r="EU23" s="6">
        <f t="shared" si="39"/>
        <v>0</v>
      </c>
      <c r="EV23" s="6">
        <f t="shared" si="39"/>
        <v>0</v>
      </c>
      <c r="EW23" s="6">
        <f t="shared" si="39"/>
        <v>0</v>
      </c>
      <c r="EX23" s="6">
        <f t="shared" si="39"/>
        <v>0</v>
      </c>
      <c r="EY23" s="6">
        <f t="shared" si="39"/>
        <v>0</v>
      </c>
      <c r="EZ23" s="6">
        <f t="shared" si="39"/>
        <v>0</v>
      </c>
      <c r="FA23" s="6">
        <f t="shared" si="39"/>
        <v>0</v>
      </c>
      <c r="FB23" s="6">
        <f t="shared" si="39"/>
        <v>0</v>
      </c>
      <c r="FC23" s="6">
        <f t="shared" si="39"/>
        <v>0</v>
      </c>
      <c r="FD23" s="6">
        <f t="shared" si="39"/>
        <v>0</v>
      </c>
      <c r="FE23" s="6">
        <f t="shared" si="39"/>
        <v>0</v>
      </c>
      <c r="FF23" s="6">
        <f t="shared" si="39"/>
        <v>0</v>
      </c>
      <c r="FG23" s="6">
        <f t="shared" si="39"/>
        <v>0</v>
      </c>
      <c r="FH23" s="6">
        <f t="shared" si="39"/>
        <v>0</v>
      </c>
      <c r="FI23" s="6">
        <f t="shared" si="39"/>
        <v>0</v>
      </c>
      <c r="FJ23" s="6">
        <f t="shared" si="39"/>
        <v>0</v>
      </c>
      <c r="FK23" s="6">
        <f t="shared" si="39"/>
        <v>0</v>
      </c>
      <c r="FL23" s="6">
        <f t="shared" si="39"/>
        <v>0</v>
      </c>
      <c r="FM23" s="6">
        <f t="shared" si="39"/>
        <v>236</v>
      </c>
      <c r="FN23" s="6">
        <f t="shared" si="39"/>
        <v>0</v>
      </c>
      <c r="FO23" s="6">
        <f t="shared" si="39"/>
        <v>0</v>
      </c>
      <c r="FP23" s="6">
        <f t="shared" si="39"/>
        <v>0</v>
      </c>
      <c r="FQ23" s="6">
        <f t="shared" si="39"/>
        <v>0</v>
      </c>
      <c r="FR23" s="6">
        <f t="shared" si="39"/>
        <v>0</v>
      </c>
      <c r="FS23" s="6">
        <f t="shared" si="39"/>
        <v>0</v>
      </c>
      <c r="FT23" s="6">
        <f t="shared" si="39"/>
        <v>0</v>
      </c>
      <c r="FU23" s="6">
        <f t="shared" si="39"/>
        <v>0</v>
      </c>
      <c r="FV23" s="6">
        <f t="shared" si="39"/>
        <v>0</v>
      </c>
      <c r="FW23" s="6">
        <f t="shared" si="39"/>
        <v>0</v>
      </c>
      <c r="FX23" s="6">
        <f t="shared" si="39"/>
        <v>0</v>
      </c>
      <c r="FY23" s="6">
        <f t="shared" si="39"/>
        <v>0</v>
      </c>
      <c r="FZ23" s="6">
        <f t="shared" si="39"/>
        <v>0</v>
      </c>
      <c r="GA23" s="6">
        <f t="shared" si="39"/>
        <v>0</v>
      </c>
      <c r="GB23" s="6">
        <f t="shared" si="39"/>
        <v>0</v>
      </c>
      <c r="GC23" s="6">
        <f t="shared" si="39"/>
        <v>0</v>
      </c>
      <c r="GD23" s="6">
        <f t="shared" si="39"/>
        <v>0</v>
      </c>
      <c r="GE23" s="6">
        <f t="shared" si="39"/>
        <v>0</v>
      </c>
      <c r="GF23" s="6">
        <f t="shared" si="39"/>
        <v>0</v>
      </c>
      <c r="GG23" s="6">
        <f t="shared" si="39"/>
        <v>0</v>
      </c>
      <c r="GH23" s="6">
        <f t="shared" si="39"/>
        <v>0</v>
      </c>
      <c r="GI23" s="6">
        <f t="shared" si="39"/>
        <v>0</v>
      </c>
      <c r="GJ23" s="6">
        <f t="shared" si="39"/>
        <v>0</v>
      </c>
      <c r="GK23" s="6">
        <f t="shared" si="39"/>
        <v>0</v>
      </c>
      <c r="GL23" s="6">
        <f t="shared" si="39"/>
        <v>0</v>
      </c>
      <c r="GM23" s="6">
        <f t="shared" si="39"/>
        <v>0</v>
      </c>
      <c r="GN23" s="6">
        <f t="shared" si="39"/>
        <v>0</v>
      </c>
      <c r="GO23" s="6">
        <f t="shared" si="39"/>
        <v>0</v>
      </c>
      <c r="GP23" s="6">
        <f t="shared" si="39"/>
        <v>0</v>
      </c>
      <c r="GQ23" s="6">
        <f t="shared" si="39"/>
        <v>0</v>
      </c>
      <c r="GR23" s="6">
        <f t="shared" si="39"/>
        <v>0</v>
      </c>
      <c r="GS23" s="6">
        <f t="shared" si="39"/>
        <v>0</v>
      </c>
      <c r="GT23" s="6">
        <f t="shared" si="39"/>
        <v>0</v>
      </c>
      <c r="GU23" s="6">
        <f t="shared" si="39"/>
        <v>0</v>
      </c>
      <c r="GV23" s="6">
        <f t="shared" si="39"/>
        <v>0</v>
      </c>
      <c r="GW23" s="6">
        <f t="shared" si="39"/>
        <v>0</v>
      </c>
      <c r="GX23" s="6">
        <f t="shared" si="39"/>
        <v>0</v>
      </c>
      <c r="GY23" s="6">
        <f t="shared" si="39"/>
        <v>0</v>
      </c>
      <c r="GZ23" s="6">
        <f t="shared" si="39"/>
        <v>0</v>
      </c>
      <c r="HA23" s="6">
        <f t="shared" si="39"/>
        <v>0</v>
      </c>
      <c r="HB23" s="6">
        <f t="shared" si="39"/>
        <v>0</v>
      </c>
      <c r="HC23" s="6">
        <f t="shared" si="39"/>
        <v>0</v>
      </c>
      <c r="HD23" s="6">
        <f t="shared" si="39"/>
        <v>0</v>
      </c>
      <c r="HE23" s="6">
        <f t="shared" si="38"/>
        <v>0</v>
      </c>
      <c r="HF23" s="6">
        <f t="shared" si="38"/>
        <v>0</v>
      </c>
      <c r="HG23" s="6">
        <f t="shared" si="38"/>
        <v>0</v>
      </c>
      <c r="HH23" s="6">
        <f t="shared" si="38"/>
        <v>0</v>
      </c>
      <c r="HI23" s="6">
        <f t="shared" si="38"/>
        <v>0</v>
      </c>
      <c r="HJ23" s="6">
        <f t="shared" si="38"/>
        <v>0</v>
      </c>
      <c r="HK23" s="6">
        <f t="shared" si="38"/>
        <v>0</v>
      </c>
      <c r="HL23" s="6">
        <f t="shared" si="38"/>
        <v>0</v>
      </c>
      <c r="HM23" s="6">
        <f t="shared" si="38"/>
        <v>0</v>
      </c>
      <c r="HN23" s="6">
        <f t="shared" si="38"/>
        <v>0</v>
      </c>
    </row>
    <row r="24" spans="1:222" x14ac:dyDescent="0.25">
      <c r="A24">
        <v>4755</v>
      </c>
      <c r="B24">
        <v>2018</v>
      </c>
      <c r="C24" t="str">
        <v>компьютерных технологий и электронного обучения</v>
      </c>
      <c r="D24" t="str">
        <v>Готская Ирина Борисовна</v>
      </c>
      <c r="E24" t="str">
        <v>доктор педагогических наук</v>
      </c>
      <c r="F24" t="str">
        <v>профессор</v>
      </c>
      <c r="G24">
        <v>0.75</v>
      </c>
      <c r="H24">
        <v>17235</v>
      </c>
      <c r="I24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>
        <v>16</v>
      </c>
      <c r="K24">
        <v>0</v>
      </c>
      <c r="L24">
        <v>80</v>
      </c>
      <c r="M24" s="16">
        <f t="shared" si="15"/>
        <v>10</v>
      </c>
      <c r="N24" s="16">
        <f t="shared" si="16"/>
        <v>2</v>
      </c>
      <c r="O24" s="16">
        <f t="shared" si="21"/>
        <v>0</v>
      </c>
      <c r="P24" s="16">
        <f t="shared" si="22"/>
        <v>0</v>
      </c>
      <c r="Q24" s="16">
        <v>0</v>
      </c>
      <c r="R24" s="16">
        <v>0</v>
      </c>
      <c r="S24" s="16">
        <v>0</v>
      </c>
      <c r="T24" s="21">
        <v>13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tr">
        <v>осн</v>
      </c>
      <c r="AB24">
        <f t="shared" si="23"/>
        <v>750</v>
      </c>
      <c r="AC24" t="str">
        <f t="shared" si="17"/>
        <v xml:space="preserve"> </v>
      </c>
      <c r="AD24" t="str">
        <f t="shared" si="5"/>
        <v xml:space="preserve"> </v>
      </c>
      <c r="AE24">
        <f t="shared" si="18"/>
        <v>121</v>
      </c>
      <c r="AF24">
        <f t="shared" si="19"/>
        <v>0.16133333333333333</v>
      </c>
      <c r="BR24">
        <f t="shared" si="40"/>
        <v>0</v>
      </c>
      <c r="BS24">
        <f t="shared" si="40"/>
        <v>0</v>
      </c>
      <c r="BT24">
        <f t="shared" si="40"/>
        <v>0</v>
      </c>
      <c r="BU24">
        <f t="shared" si="40"/>
        <v>0</v>
      </c>
      <c r="BV24">
        <f t="shared" si="40"/>
        <v>0</v>
      </c>
      <c r="BW24">
        <f t="shared" si="40"/>
        <v>0</v>
      </c>
      <c r="BX24">
        <f t="shared" si="40"/>
        <v>0</v>
      </c>
      <c r="BY24">
        <f t="shared" si="40"/>
        <v>0</v>
      </c>
      <c r="BZ24">
        <f t="shared" si="40"/>
        <v>0</v>
      </c>
      <c r="CA24">
        <f t="shared" si="40"/>
        <v>0</v>
      </c>
      <c r="CB24">
        <f t="shared" si="41"/>
        <v>0</v>
      </c>
      <c r="CC24">
        <f t="shared" si="41"/>
        <v>0</v>
      </c>
      <c r="CD24">
        <f t="shared" si="41"/>
        <v>0</v>
      </c>
      <c r="CE24">
        <f t="shared" si="41"/>
        <v>0</v>
      </c>
      <c r="CF24">
        <f t="shared" si="41"/>
        <v>0</v>
      </c>
      <c r="CG24">
        <f t="shared" si="41"/>
        <v>0</v>
      </c>
      <c r="CH24">
        <f t="shared" si="41"/>
        <v>0</v>
      </c>
      <c r="CI24">
        <f t="shared" si="41"/>
        <v>0</v>
      </c>
      <c r="CJ24">
        <f t="shared" si="41"/>
        <v>0</v>
      </c>
      <c r="CK24">
        <f t="shared" si="41"/>
        <v>0</v>
      </c>
      <c r="CL24">
        <f t="shared" si="42"/>
        <v>0</v>
      </c>
      <c r="CM24">
        <f t="shared" si="42"/>
        <v>0.16133333333333333</v>
      </c>
      <c r="CN24">
        <f t="shared" si="42"/>
        <v>0</v>
      </c>
      <c r="CO24">
        <f t="shared" si="42"/>
        <v>0</v>
      </c>
      <c r="CP24">
        <f t="shared" si="42"/>
        <v>0</v>
      </c>
      <c r="CQ24">
        <f t="shared" si="42"/>
        <v>0</v>
      </c>
      <c r="CR24">
        <f t="shared" si="42"/>
        <v>0</v>
      </c>
      <c r="CS24">
        <f t="shared" si="42"/>
        <v>0</v>
      </c>
      <c r="CT24">
        <f t="shared" si="42"/>
        <v>0</v>
      </c>
      <c r="CU24">
        <f t="shared" si="42"/>
        <v>0</v>
      </c>
      <c r="CV24">
        <f t="shared" si="43"/>
        <v>0</v>
      </c>
      <c r="CW24">
        <f t="shared" si="43"/>
        <v>0</v>
      </c>
      <c r="CX24">
        <f t="shared" si="43"/>
        <v>0</v>
      </c>
      <c r="CY24">
        <f t="shared" si="43"/>
        <v>0</v>
      </c>
      <c r="CZ24">
        <f t="shared" si="43"/>
        <v>0</v>
      </c>
      <c r="DA24">
        <f t="shared" si="43"/>
        <v>0</v>
      </c>
      <c r="DB24">
        <f t="shared" si="43"/>
        <v>0</v>
      </c>
      <c r="DC24">
        <f t="shared" si="43"/>
        <v>0</v>
      </c>
      <c r="DD24">
        <f t="shared" si="43"/>
        <v>0</v>
      </c>
      <c r="DE24">
        <f t="shared" si="43"/>
        <v>0</v>
      </c>
      <c r="DF24">
        <f t="shared" si="44"/>
        <v>0</v>
      </c>
      <c r="DG24">
        <f t="shared" si="44"/>
        <v>0</v>
      </c>
      <c r="DH24">
        <f t="shared" si="44"/>
        <v>0</v>
      </c>
      <c r="DI24">
        <f t="shared" si="44"/>
        <v>0</v>
      </c>
      <c r="DJ24">
        <f t="shared" si="44"/>
        <v>0</v>
      </c>
      <c r="DK24">
        <f t="shared" si="44"/>
        <v>0</v>
      </c>
      <c r="DL24">
        <f t="shared" si="44"/>
        <v>0</v>
      </c>
      <c r="DM24">
        <f t="shared" si="44"/>
        <v>0</v>
      </c>
      <c r="DN24">
        <f t="shared" si="44"/>
        <v>0</v>
      </c>
      <c r="DO24">
        <f t="shared" si="44"/>
        <v>0</v>
      </c>
      <c r="DP24">
        <f t="shared" si="45"/>
        <v>0</v>
      </c>
      <c r="DQ24">
        <f t="shared" si="45"/>
        <v>0</v>
      </c>
      <c r="DR24">
        <f t="shared" si="45"/>
        <v>0</v>
      </c>
      <c r="DS24">
        <f t="shared" si="45"/>
        <v>0</v>
      </c>
      <c r="DT24">
        <f t="shared" si="45"/>
        <v>0</v>
      </c>
      <c r="DU24">
        <f t="shared" si="45"/>
        <v>0</v>
      </c>
      <c r="DV24">
        <f t="shared" si="45"/>
        <v>0</v>
      </c>
      <c r="DW24">
        <f t="shared" si="45"/>
        <v>0</v>
      </c>
      <c r="DX24">
        <f t="shared" si="45"/>
        <v>0</v>
      </c>
      <c r="DY24">
        <f t="shared" si="45"/>
        <v>0</v>
      </c>
      <c r="DZ24">
        <f t="shared" si="46"/>
        <v>0</v>
      </c>
      <c r="EA24">
        <f t="shared" si="46"/>
        <v>0</v>
      </c>
      <c r="EB24">
        <f t="shared" si="46"/>
        <v>0</v>
      </c>
      <c r="EC24">
        <f t="shared" si="46"/>
        <v>0</v>
      </c>
      <c r="ED24">
        <f t="shared" si="46"/>
        <v>0</v>
      </c>
      <c r="EE24">
        <f t="shared" si="46"/>
        <v>0</v>
      </c>
      <c r="EF24">
        <f t="shared" si="46"/>
        <v>0</v>
      </c>
      <c r="EG24">
        <f t="shared" si="46"/>
        <v>0</v>
      </c>
      <c r="EH24">
        <f t="shared" si="46"/>
        <v>0</v>
      </c>
      <c r="EI24">
        <f t="shared" si="46"/>
        <v>0</v>
      </c>
      <c r="EJ24">
        <f t="shared" si="46"/>
        <v>0</v>
      </c>
      <c r="EK24">
        <f t="shared" si="46"/>
        <v>0</v>
      </c>
      <c r="EL24">
        <f t="shared" si="46"/>
        <v>0</v>
      </c>
      <c r="EM24">
        <f t="shared" si="46"/>
        <v>0</v>
      </c>
      <c r="EN24">
        <f t="shared" si="46"/>
        <v>0</v>
      </c>
      <c r="ER24" s="6">
        <f t="shared" si="20"/>
        <v>0</v>
      </c>
      <c r="ES24" s="6">
        <f t="shared" si="39"/>
        <v>0</v>
      </c>
      <c r="ET24" s="6">
        <f t="shared" si="39"/>
        <v>0</v>
      </c>
      <c r="EU24" s="6">
        <f t="shared" si="39"/>
        <v>0</v>
      </c>
      <c r="EV24" s="6">
        <f t="shared" si="39"/>
        <v>0</v>
      </c>
      <c r="EW24" s="6">
        <f t="shared" si="39"/>
        <v>0</v>
      </c>
      <c r="EX24" s="6">
        <f t="shared" si="39"/>
        <v>0</v>
      </c>
      <c r="EY24" s="6">
        <f t="shared" si="39"/>
        <v>0</v>
      </c>
      <c r="EZ24" s="6">
        <f t="shared" si="39"/>
        <v>0</v>
      </c>
      <c r="FA24" s="6">
        <f t="shared" si="39"/>
        <v>0</v>
      </c>
      <c r="FB24" s="6">
        <f t="shared" si="39"/>
        <v>0</v>
      </c>
      <c r="FC24" s="6">
        <f t="shared" si="39"/>
        <v>0</v>
      </c>
      <c r="FD24" s="6">
        <f t="shared" si="39"/>
        <v>0</v>
      </c>
      <c r="FE24" s="6">
        <f t="shared" si="39"/>
        <v>0</v>
      </c>
      <c r="FF24" s="6">
        <f t="shared" si="39"/>
        <v>0</v>
      </c>
      <c r="FG24" s="6">
        <f t="shared" si="39"/>
        <v>0</v>
      </c>
      <c r="FH24" s="6">
        <f t="shared" si="39"/>
        <v>0</v>
      </c>
      <c r="FI24" s="6">
        <f t="shared" si="39"/>
        <v>0</v>
      </c>
      <c r="FJ24" s="6">
        <f t="shared" si="39"/>
        <v>0</v>
      </c>
      <c r="FK24" s="6">
        <f t="shared" si="39"/>
        <v>0</v>
      </c>
      <c r="FL24" s="6">
        <f t="shared" si="39"/>
        <v>0</v>
      </c>
      <c r="FM24" s="6">
        <f t="shared" si="39"/>
        <v>121</v>
      </c>
      <c r="FN24" s="6">
        <f t="shared" si="39"/>
        <v>0</v>
      </c>
      <c r="FO24" s="6">
        <f t="shared" si="39"/>
        <v>0</v>
      </c>
      <c r="FP24" s="6">
        <f t="shared" si="39"/>
        <v>0</v>
      </c>
      <c r="FQ24" s="6">
        <f t="shared" si="39"/>
        <v>0</v>
      </c>
      <c r="FR24" s="6">
        <f t="shared" si="39"/>
        <v>0</v>
      </c>
      <c r="FS24" s="6">
        <f t="shared" si="39"/>
        <v>0</v>
      </c>
      <c r="FT24" s="6">
        <f t="shared" si="39"/>
        <v>0</v>
      </c>
      <c r="FU24" s="6">
        <f t="shared" si="39"/>
        <v>0</v>
      </c>
      <c r="FV24" s="6">
        <f t="shared" si="39"/>
        <v>0</v>
      </c>
      <c r="FW24" s="6">
        <f t="shared" si="39"/>
        <v>0</v>
      </c>
      <c r="FX24" s="6">
        <f t="shared" si="39"/>
        <v>0</v>
      </c>
      <c r="FY24" s="6">
        <f t="shared" si="39"/>
        <v>0</v>
      </c>
      <c r="FZ24" s="6">
        <f t="shared" si="39"/>
        <v>0</v>
      </c>
      <c r="GA24" s="6">
        <f t="shared" si="39"/>
        <v>0</v>
      </c>
      <c r="GB24" s="6">
        <f t="shared" si="39"/>
        <v>0</v>
      </c>
      <c r="GC24" s="6">
        <f t="shared" si="39"/>
        <v>0</v>
      </c>
      <c r="GD24" s="6">
        <f t="shared" si="39"/>
        <v>0</v>
      </c>
      <c r="GE24" s="6">
        <f t="shared" si="39"/>
        <v>0</v>
      </c>
      <c r="GF24" s="6">
        <f t="shared" si="39"/>
        <v>0</v>
      </c>
      <c r="GG24" s="6">
        <f t="shared" si="39"/>
        <v>0</v>
      </c>
      <c r="GH24" s="6">
        <f t="shared" si="39"/>
        <v>0</v>
      </c>
      <c r="GI24" s="6">
        <f t="shared" si="39"/>
        <v>0</v>
      </c>
      <c r="GJ24" s="6">
        <f t="shared" si="39"/>
        <v>0</v>
      </c>
      <c r="GK24" s="6">
        <f t="shared" si="39"/>
        <v>0</v>
      </c>
      <c r="GL24" s="6">
        <f t="shared" si="39"/>
        <v>0</v>
      </c>
      <c r="GM24" s="6">
        <f t="shared" si="39"/>
        <v>0</v>
      </c>
      <c r="GN24" s="6">
        <f t="shared" si="39"/>
        <v>0</v>
      </c>
      <c r="GO24" s="6">
        <f t="shared" si="39"/>
        <v>0</v>
      </c>
      <c r="GP24" s="6">
        <f t="shared" si="39"/>
        <v>0</v>
      </c>
      <c r="GQ24" s="6">
        <f t="shared" si="39"/>
        <v>0</v>
      </c>
      <c r="GR24" s="6">
        <f t="shared" si="39"/>
        <v>0</v>
      </c>
      <c r="GS24" s="6">
        <f t="shared" si="39"/>
        <v>0</v>
      </c>
      <c r="GT24" s="6">
        <f t="shared" si="39"/>
        <v>0</v>
      </c>
      <c r="GU24" s="6">
        <f t="shared" si="39"/>
        <v>0</v>
      </c>
      <c r="GV24" s="6">
        <f t="shared" si="39"/>
        <v>0</v>
      </c>
      <c r="GW24" s="6">
        <f t="shared" si="39"/>
        <v>0</v>
      </c>
      <c r="GX24" s="6">
        <f t="shared" si="39"/>
        <v>0</v>
      </c>
      <c r="GY24" s="6">
        <f t="shared" si="39"/>
        <v>0</v>
      </c>
      <c r="GZ24" s="6">
        <f t="shared" si="39"/>
        <v>0</v>
      </c>
      <c r="HA24" s="6">
        <f t="shared" si="39"/>
        <v>0</v>
      </c>
      <c r="HB24" s="6">
        <f t="shared" si="39"/>
        <v>0</v>
      </c>
      <c r="HC24" s="6">
        <f t="shared" si="39"/>
        <v>0</v>
      </c>
      <c r="HD24" s="6">
        <f t="shared" ref="HD24:HN27" si="47">IF(INDEX($A$1:$I$862, ROW($I24), 4) = HD$1, $AE24, 0)</f>
        <v>0</v>
      </c>
      <c r="HE24" s="6">
        <f t="shared" si="47"/>
        <v>0</v>
      </c>
      <c r="HF24" s="6">
        <f t="shared" si="47"/>
        <v>0</v>
      </c>
      <c r="HG24" s="6">
        <f t="shared" si="47"/>
        <v>0</v>
      </c>
      <c r="HH24" s="6">
        <f t="shared" si="47"/>
        <v>0</v>
      </c>
      <c r="HI24" s="6">
        <f t="shared" si="47"/>
        <v>0</v>
      </c>
      <c r="HJ24" s="6">
        <f t="shared" si="47"/>
        <v>0</v>
      </c>
      <c r="HK24" s="6">
        <f t="shared" si="47"/>
        <v>0</v>
      </c>
      <c r="HL24" s="6">
        <f t="shared" si="47"/>
        <v>0</v>
      </c>
      <c r="HM24" s="6">
        <f t="shared" si="47"/>
        <v>0</v>
      </c>
      <c r="HN24" s="6">
        <f t="shared" si="47"/>
        <v>0</v>
      </c>
    </row>
    <row r="25" spans="1:222" x14ac:dyDescent="0.25">
      <c r="A25">
        <v>4848</v>
      </c>
      <c r="B25">
        <v>2015</v>
      </c>
      <c r="C25" t="str">
        <v>компьютерных технологий и электронного обучения</v>
      </c>
      <c r="D25" t="str">
        <v>Абрамян Геннадий Владимирович</v>
      </c>
      <c r="E25" t="str">
        <v>доктор педагогических наук</v>
      </c>
      <c r="F25" t="str">
        <v>профессор</v>
      </c>
      <c r="G25">
        <v>1</v>
      </c>
      <c r="H25">
        <v>14014</v>
      </c>
      <c r="I25" t="str">
        <v>ЭВМ и периферийные устройства</v>
      </c>
      <c r="J25">
        <v>42</v>
      </c>
      <c r="K25">
        <v>0</v>
      </c>
      <c r="L25">
        <v>42</v>
      </c>
      <c r="M25" s="16">
        <f t="shared" si="15"/>
        <v>9</v>
      </c>
      <c r="N25" s="16">
        <f t="shared" si="16"/>
        <v>6.29</v>
      </c>
      <c r="O25" s="16">
        <f t="shared" si="21"/>
        <v>3.25</v>
      </c>
      <c r="P25" s="16">
        <f t="shared" si="22"/>
        <v>3.25</v>
      </c>
      <c r="Q25" s="16">
        <v>0</v>
      </c>
      <c r="R25" s="16">
        <v>0</v>
      </c>
      <c r="S25" s="16">
        <v>0</v>
      </c>
      <c r="T25" s="21">
        <v>0</v>
      </c>
      <c r="U25">
        <v>0</v>
      </c>
      <c r="V25">
        <v>0</v>
      </c>
      <c r="W25">
        <v>13</v>
      </c>
      <c r="X25">
        <v>1</v>
      </c>
      <c r="Y25">
        <v>1</v>
      </c>
      <c r="Z25">
        <v>0</v>
      </c>
      <c r="AA25" t="str">
        <v>осн</v>
      </c>
      <c r="AB25">
        <f t="shared" si="23"/>
        <v>750</v>
      </c>
      <c r="AC25" t="str">
        <f t="shared" si="17"/>
        <v>ИВТ (бак)</v>
      </c>
      <c r="AD25" t="str">
        <f t="shared" si="5"/>
        <v>2015/2016</v>
      </c>
      <c r="AE25">
        <f t="shared" si="18"/>
        <v>105.79</v>
      </c>
      <c r="AF25">
        <f t="shared" si="19"/>
        <v>0.14105333333333334</v>
      </c>
      <c r="BR25">
        <f t="shared" si="40"/>
        <v>0</v>
      </c>
      <c r="BS25">
        <f t="shared" si="40"/>
        <v>0.14105333333333334</v>
      </c>
      <c r="BT25">
        <f t="shared" si="40"/>
        <v>0</v>
      </c>
      <c r="BU25">
        <f t="shared" si="40"/>
        <v>0</v>
      </c>
      <c r="BV25">
        <f t="shared" si="40"/>
        <v>0</v>
      </c>
      <c r="BW25">
        <f t="shared" si="40"/>
        <v>0</v>
      </c>
      <c r="BX25">
        <f t="shared" si="40"/>
        <v>0</v>
      </c>
      <c r="BY25">
        <f t="shared" si="40"/>
        <v>0</v>
      </c>
      <c r="BZ25">
        <f t="shared" si="40"/>
        <v>0</v>
      </c>
      <c r="CA25">
        <f t="shared" si="40"/>
        <v>0</v>
      </c>
      <c r="CB25">
        <f t="shared" si="41"/>
        <v>0</v>
      </c>
      <c r="CC25">
        <f t="shared" si="41"/>
        <v>0</v>
      </c>
      <c r="CD25">
        <f t="shared" si="41"/>
        <v>0</v>
      </c>
      <c r="CE25">
        <f t="shared" si="41"/>
        <v>0</v>
      </c>
      <c r="CF25">
        <f t="shared" si="41"/>
        <v>0</v>
      </c>
      <c r="CG25">
        <f t="shared" si="41"/>
        <v>0</v>
      </c>
      <c r="CH25">
        <f t="shared" si="41"/>
        <v>0</v>
      </c>
      <c r="CI25">
        <f t="shared" si="41"/>
        <v>0</v>
      </c>
      <c r="CJ25">
        <f t="shared" si="41"/>
        <v>0</v>
      </c>
      <c r="CK25">
        <f t="shared" si="41"/>
        <v>0</v>
      </c>
      <c r="CL25">
        <f t="shared" si="42"/>
        <v>0</v>
      </c>
      <c r="CM25">
        <f t="shared" si="42"/>
        <v>0</v>
      </c>
      <c r="CN25">
        <f t="shared" si="42"/>
        <v>0</v>
      </c>
      <c r="CO25">
        <f t="shared" si="42"/>
        <v>0</v>
      </c>
      <c r="CP25">
        <f t="shared" si="42"/>
        <v>0</v>
      </c>
      <c r="CQ25">
        <f t="shared" si="42"/>
        <v>0</v>
      </c>
      <c r="CR25">
        <f t="shared" si="42"/>
        <v>0</v>
      </c>
      <c r="CS25">
        <f t="shared" si="42"/>
        <v>0</v>
      </c>
      <c r="CT25">
        <f t="shared" si="42"/>
        <v>0</v>
      </c>
      <c r="CU25">
        <f t="shared" si="42"/>
        <v>0</v>
      </c>
      <c r="CV25">
        <f t="shared" si="43"/>
        <v>0</v>
      </c>
      <c r="CW25">
        <f t="shared" si="43"/>
        <v>0</v>
      </c>
      <c r="CX25">
        <f t="shared" si="43"/>
        <v>0</v>
      </c>
      <c r="CY25">
        <f t="shared" si="43"/>
        <v>0</v>
      </c>
      <c r="CZ25">
        <f t="shared" si="43"/>
        <v>0</v>
      </c>
      <c r="DA25">
        <f t="shared" si="43"/>
        <v>0</v>
      </c>
      <c r="DB25">
        <f t="shared" si="43"/>
        <v>0</v>
      </c>
      <c r="DC25">
        <f t="shared" si="43"/>
        <v>0</v>
      </c>
      <c r="DD25">
        <f t="shared" si="43"/>
        <v>0</v>
      </c>
      <c r="DE25">
        <f t="shared" si="43"/>
        <v>0</v>
      </c>
      <c r="DF25">
        <f t="shared" si="44"/>
        <v>0</v>
      </c>
      <c r="DG25">
        <f t="shared" si="44"/>
        <v>0</v>
      </c>
      <c r="DH25">
        <f t="shared" si="44"/>
        <v>0</v>
      </c>
      <c r="DI25">
        <f t="shared" si="44"/>
        <v>0</v>
      </c>
      <c r="DJ25">
        <f t="shared" si="44"/>
        <v>0</v>
      </c>
      <c r="DK25">
        <f t="shared" si="44"/>
        <v>0</v>
      </c>
      <c r="DL25">
        <f t="shared" si="44"/>
        <v>0</v>
      </c>
      <c r="DM25">
        <f t="shared" si="44"/>
        <v>0</v>
      </c>
      <c r="DN25">
        <f t="shared" si="44"/>
        <v>0</v>
      </c>
      <c r="DO25">
        <f t="shared" si="44"/>
        <v>0</v>
      </c>
      <c r="DP25">
        <f t="shared" si="45"/>
        <v>0</v>
      </c>
      <c r="DQ25">
        <f t="shared" si="45"/>
        <v>0</v>
      </c>
      <c r="DR25">
        <f t="shared" si="45"/>
        <v>0</v>
      </c>
      <c r="DS25">
        <f t="shared" si="45"/>
        <v>0</v>
      </c>
      <c r="DT25">
        <f t="shared" si="45"/>
        <v>0</v>
      </c>
      <c r="DU25">
        <f t="shared" si="45"/>
        <v>0</v>
      </c>
      <c r="DV25">
        <f t="shared" si="45"/>
        <v>0</v>
      </c>
      <c r="DW25">
        <f t="shared" si="45"/>
        <v>0</v>
      </c>
      <c r="DX25">
        <f t="shared" si="45"/>
        <v>0</v>
      </c>
      <c r="DY25">
        <f t="shared" si="45"/>
        <v>0</v>
      </c>
      <c r="DZ25">
        <f t="shared" si="46"/>
        <v>0</v>
      </c>
      <c r="EA25">
        <f t="shared" si="46"/>
        <v>0</v>
      </c>
      <c r="EB25">
        <f t="shared" si="46"/>
        <v>0</v>
      </c>
      <c r="EC25">
        <f t="shared" si="46"/>
        <v>0</v>
      </c>
      <c r="ED25">
        <f t="shared" si="46"/>
        <v>0</v>
      </c>
      <c r="EE25">
        <f t="shared" si="46"/>
        <v>0</v>
      </c>
      <c r="EF25">
        <f t="shared" si="46"/>
        <v>0</v>
      </c>
      <c r="EG25">
        <f t="shared" si="46"/>
        <v>0</v>
      </c>
      <c r="EH25">
        <f t="shared" si="46"/>
        <v>0</v>
      </c>
      <c r="EI25">
        <f t="shared" si="46"/>
        <v>0</v>
      </c>
      <c r="EJ25">
        <f t="shared" si="46"/>
        <v>0</v>
      </c>
      <c r="EK25">
        <f t="shared" si="46"/>
        <v>0</v>
      </c>
      <c r="EL25">
        <f t="shared" si="46"/>
        <v>0</v>
      </c>
      <c r="EM25">
        <f t="shared" si="46"/>
        <v>0</v>
      </c>
      <c r="EN25">
        <f t="shared" si="46"/>
        <v>0</v>
      </c>
      <c r="ER25" s="6">
        <f t="shared" si="20"/>
        <v>0</v>
      </c>
      <c r="ES25" s="6">
        <f t="shared" ref="ES25:HD28" si="48">IF(INDEX($A$1:$I$862, ROW($I25), 4) = ES$1, $AE25, 0)</f>
        <v>105.79</v>
      </c>
      <c r="ET25" s="6">
        <f t="shared" si="48"/>
        <v>0</v>
      </c>
      <c r="EU25" s="6">
        <f t="shared" si="48"/>
        <v>0</v>
      </c>
      <c r="EV25" s="6">
        <f t="shared" si="48"/>
        <v>0</v>
      </c>
      <c r="EW25" s="6">
        <f t="shared" si="48"/>
        <v>0</v>
      </c>
      <c r="EX25" s="6">
        <f t="shared" si="48"/>
        <v>0</v>
      </c>
      <c r="EY25" s="6">
        <f t="shared" si="48"/>
        <v>0</v>
      </c>
      <c r="EZ25" s="6">
        <f t="shared" si="48"/>
        <v>0</v>
      </c>
      <c r="FA25" s="6">
        <f t="shared" si="48"/>
        <v>0</v>
      </c>
      <c r="FB25" s="6">
        <f t="shared" si="48"/>
        <v>0</v>
      </c>
      <c r="FC25" s="6">
        <f t="shared" si="48"/>
        <v>0</v>
      </c>
      <c r="FD25" s="6">
        <f t="shared" si="48"/>
        <v>0</v>
      </c>
      <c r="FE25" s="6">
        <f t="shared" si="48"/>
        <v>0</v>
      </c>
      <c r="FF25" s="6">
        <f t="shared" si="48"/>
        <v>0</v>
      </c>
      <c r="FG25" s="6">
        <f t="shared" si="48"/>
        <v>0</v>
      </c>
      <c r="FH25" s="6">
        <f t="shared" si="48"/>
        <v>0</v>
      </c>
      <c r="FI25" s="6">
        <f t="shared" si="48"/>
        <v>0</v>
      </c>
      <c r="FJ25" s="6">
        <f t="shared" si="48"/>
        <v>0</v>
      </c>
      <c r="FK25" s="6">
        <f t="shared" si="48"/>
        <v>0</v>
      </c>
      <c r="FL25" s="6">
        <f t="shared" si="48"/>
        <v>0</v>
      </c>
      <c r="FM25" s="6">
        <f t="shared" si="48"/>
        <v>0</v>
      </c>
      <c r="FN25" s="6">
        <f t="shared" si="48"/>
        <v>0</v>
      </c>
      <c r="FO25" s="6">
        <f t="shared" si="48"/>
        <v>0</v>
      </c>
      <c r="FP25" s="6">
        <f t="shared" si="48"/>
        <v>0</v>
      </c>
      <c r="FQ25" s="6">
        <f t="shared" si="48"/>
        <v>0</v>
      </c>
      <c r="FR25" s="6">
        <f t="shared" si="48"/>
        <v>0</v>
      </c>
      <c r="FS25" s="6">
        <f t="shared" si="48"/>
        <v>0</v>
      </c>
      <c r="FT25" s="6">
        <f t="shared" si="48"/>
        <v>0</v>
      </c>
      <c r="FU25" s="6">
        <f t="shared" si="48"/>
        <v>0</v>
      </c>
      <c r="FV25" s="6">
        <f t="shared" si="48"/>
        <v>0</v>
      </c>
      <c r="FW25" s="6">
        <f t="shared" si="48"/>
        <v>0</v>
      </c>
      <c r="FX25" s="6">
        <f t="shared" si="48"/>
        <v>0</v>
      </c>
      <c r="FY25" s="6">
        <f t="shared" si="48"/>
        <v>0</v>
      </c>
      <c r="FZ25" s="6">
        <f t="shared" si="48"/>
        <v>0</v>
      </c>
      <c r="GA25" s="6">
        <f t="shared" si="48"/>
        <v>0</v>
      </c>
      <c r="GB25" s="6">
        <f t="shared" si="48"/>
        <v>0</v>
      </c>
      <c r="GC25" s="6">
        <f t="shared" si="48"/>
        <v>0</v>
      </c>
      <c r="GD25" s="6">
        <f t="shared" si="48"/>
        <v>0</v>
      </c>
      <c r="GE25" s="6">
        <f t="shared" si="48"/>
        <v>0</v>
      </c>
      <c r="GF25" s="6">
        <f t="shared" si="48"/>
        <v>0</v>
      </c>
      <c r="GG25" s="6">
        <f t="shared" si="48"/>
        <v>0</v>
      </c>
      <c r="GH25" s="6">
        <f t="shared" si="48"/>
        <v>0</v>
      </c>
      <c r="GI25" s="6">
        <f t="shared" si="48"/>
        <v>0</v>
      </c>
      <c r="GJ25" s="6">
        <f t="shared" si="48"/>
        <v>0</v>
      </c>
      <c r="GK25" s="6">
        <f t="shared" si="48"/>
        <v>0</v>
      </c>
      <c r="GL25" s="6">
        <f t="shared" si="48"/>
        <v>0</v>
      </c>
      <c r="GM25" s="6">
        <f t="shared" si="48"/>
        <v>0</v>
      </c>
      <c r="GN25" s="6">
        <f t="shared" si="48"/>
        <v>0</v>
      </c>
      <c r="GO25" s="6">
        <f t="shared" si="48"/>
        <v>0</v>
      </c>
      <c r="GP25" s="6">
        <f t="shared" si="48"/>
        <v>0</v>
      </c>
      <c r="GQ25" s="6">
        <f t="shared" si="48"/>
        <v>0</v>
      </c>
      <c r="GR25" s="6">
        <f t="shared" si="48"/>
        <v>0</v>
      </c>
      <c r="GS25" s="6">
        <f t="shared" si="48"/>
        <v>0</v>
      </c>
      <c r="GT25" s="6">
        <f t="shared" si="48"/>
        <v>0</v>
      </c>
      <c r="GU25" s="6">
        <f t="shared" si="48"/>
        <v>0</v>
      </c>
      <c r="GV25" s="6">
        <f t="shared" si="48"/>
        <v>0</v>
      </c>
      <c r="GW25" s="6">
        <f t="shared" si="48"/>
        <v>0</v>
      </c>
      <c r="GX25" s="6">
        <f t="shared" si="48"/>
        <v>0</v>
      </c>
      <c r="GY25" s="6">
        <f t="shared" si="48"/>
        <v>0</v>
      </c>
      <c r="GZ25" s="6">
        <f t="shared" si="48"/>
        <v>0</v>
      </c>
      <c r="HA25" s="6">
        <f t="shared" si="48"/>
        <v>0</v>
      </c>
      <c r="HB25" s="6">
        <f t="shared" si="48"/>
        <v>0</v>
      </c>
      <c r="HC25" s="6">
        <f t="shared" si="48"/>
        <v>0</v>
      </c>
      <c r="HD25" s="6">
        <f t="shared" si="48"/>
        <v>0</v>
      </c>
      <c r="HE25" s="6">
        <f t="shared" si="47"/>
        <v>0</v>
      </c>
      <c r="HF25" s="6">
        <f t="shared" si="47"/>
        <v>0</v>
      </c>
      <c r="HG25" s="6">
        <f t="shared" si="47"/>
        <v>0</v>
      </c>
      <c r="HH25" s="6">
        <f t="shared" si="47"/>
        <v>0</v>
      </c>
      <c r="HI25" s="6">
        <f t="shared" si="47"/>
        <v>0</v>
      </c>
      <c r="HJ25" s="6">
        <f t="shared" si="47"/>
        <v>0</v>
      </c>
      <c r="HK25" s="6">
        <f t="shared" si="47"/>
        <v>0</v>
      </c>
      <c r="HL25" s="6">
        <f t="shared" si="47"/>
        <v>0</v>
      </c>
      <c r="HM25" s="6">
        <f t="shared" si="47"/>
        <v>0</v>
      </c>
      <c r="HN25" s="6">
        <f t="shared" si="47"/>
        <v>0</v>
      </c>
    </row>
    <row r="26" spans="1:222" x14ac:dyDescent="0.25">
      <c r="A26">
        <v>4848</v>
      </c>
      <c r="B26">
        <v>2015</v>
      </c>
      <c r="C26" t="str">
        <v>компьютерных технологий и электронного обучения</v>
      </c>
      <c r="D26" t="str">
        <v>Власова Елена Зотиковна</v>
      </c>
      <c r="E26" t="str">
        <v>доктор педагогических наук</v>
      </c>
      <c r="F26" t="str">
        <v>заведующий кафедрой</v>
      </c>
      <c r="G26">
        <v>1</v>
      </c>
      <c r="H26">
        <v>14014</v>
      </c>
      <c r="I26" t="str">
        <v>Информатика</v>
      </c>
      <c r="J26">
        <v>17</v>
      </c>
      <c r="K26">
        <v>17</v>
      </c>
      <c r="L26">
        <v>0</v>
      </c>
      <c r="M26" s="16">
        <f t="shared" si="15"/>
        <v>4</v>
      </c>
      <c r="N26" s="16">
        <f t="shared" si="16"/>
        <v>6.29</v>
      </c>
      <c r="O26" s="16">
        <f t="shared" si="21"/>
        <v>3.25</v>
      </c>
      <c r="P26" s="16">
        <f t="shared" si="22"/>
        <v>3.25</v>
      </c>
      <c r="Q26" s="16">
        <v>0</v>
      </c>
      <c r="R26" s="16">
        <v>0</v>
      </c>
      <c r="S26" s="16">
        <v>0</v>
      </c>
      <c r="T26" s="21">
        <v>0</v>
      </c>
      <c r="U26">
        <v>0</v>
      </c>
      <c r="V26">
        <v>0</v>
      </c>
      <c r="W26">
        <v>13</v>
      </c>
      <c r="X26">
        <v>1</v>
      </c>
      <c r="Y26">
        <v>1</v>
      </c>
      <c r="Z26">
        <v>0</v>
      </c>
      <c r="AA26" t="str">
        <v>осн</v>
      </c>
      <c r="AB26">
        <f t="shared" si="23"/>
        <v>700</v>
      </c>
      <c r="AC26" t="str">
        <f t="shared" si="17"/>
        <v>ИВТ (бак)</v>
      </c>
      <c r="AD26" t="str">
        <f t="shared" si="5"/>
        <v>2015/2016</v>
      </c>
      <c r="AE26">
        <f t="shared" si="18"/>
        <v>50.79</v>
      </c>
      <c r="AF26">
        <f t="shared" si="19"/>
        <v>7.2557142857142862E-2</v>
      </c>
      <c r="BR26">
        <f t="shared" si="40"/>
        <v>0</v>
      </c>
      <c r="BS26">
        <f t="shared" si="40"/>
        <v>0</v>
      </c>
      <c r="BT26">
        <f t="shared" si="40"/>
        <v>0</v>
      </c>
      <c r="BU26">
        <f t="shared" si="40"/>
        <v>0</v>
      </c>
      <c r="BV26">
        <f t="shared" si="40"/>
        <v>0</v>
      </c>
      <c r="BW26">
        <f t="shared" si="40"/>
        <v>0</v>
      </c>
      <c r="BX26">
        <f t="shared" si="40"/>
        <v>0</v>
      </c>
      <c r="BY26">
        <f t="shared" si="40"/>
        <v>0</v>
      </c>
      <c r="BZ26">
        <f t="shared" si="40"/>
        <v>0</v>
      </c>
      <c r="CA26">
        <f t="shared" si="40"/>
        <v>0</v>
      </c>
      <c r="CB26">
        <f t="shared" si="41"/>
        <v>0</v>
      </c>
      <c r="CC26">
        <f t="shared" si="41"/>
        <v>0</v>
      </c>
      <c r="CD26">
        <f t="shared" si="41"/>
        <v>0</v>
      </c>
      <c r="CE26">
        <f t="shared" si="41"/>
        <v>0</v>
      </c>
      <c r="CF26">
        <f t="shared" si="41"/>
        <v>0</v>
      </c>
      <c r="CG26">
        <f t="shared" si="41"/>
        <v>7.2557142857142862E-2</v>
      </c>
      <c r="CH26">
        <f t="shared" si="41"/>
        <v>0</v>
      </c>
      <c r="CI26">
        <f t="shared" si="41"/>
        <v>0</v>
      </c>
      <c r="CJ26">
        <f t="shared" si="41"/>
        <v>0</v>
      </c>
      <c r="CK26">
        <f t="shared" si="41"/>
        <v>0</v>
      </c>
      <c r="CL26">
        <f t="shared" si="42"/>
        <v>0</v>
      </c>
      <c r="CM26">
        <f t="shared" si="42"/>
        <v>0</v>
      </c>
      <c r="CN26">
        <f t="shared" si="42"/>
        <v>0</v>
      </c>
      <c r="CO26">
        <f t="shared" si="42"/>
        <v>0</v>
      </c>
      <c r="CP26">
        <f t="shared" si="42"/>
        <v>0</v>
      </c>
      <c r="CQ26">
        <f t="shared" si="42"/>
        <v>0</v>
      </c>
      <c r="CR26">
        <f t="shared" si="42"/>
        <v>0</v>
      </c>
      <c r="CS26">
        <f t="shared" si="42"/>
        <v>0</v>
      </c>
      <c r="CT26">
        <f t="shared" si="42"/>
        <v>0</v>
      </c>
      <c r="CU26">
        <f t="shared" si="42"/>
        <v>0</v>
      </c>
      <c r="CV26">
        <f t="shared" si="43"/>
        <v>0</v>
      </c>
      <c r="CW26">
        <f t="shared" si="43"/>
        <v>0</v>
      </c>
      <c r="CX26">
        <f t="shared" si="43"/>
        <v>0</v>
      </c>
      <c r="CY26">
        <f t="shared" si="43"/>
        <v>0</v>
      </c>
      <c r="CZ26">
        <f t="shared" si="43"/>
        <v>0</v>
      </c>
      <c r="DA26">
        <f t="shared" si="43"/>
        <v>0</v>
      </c>
      <c r="DB26">
        <f t="shared" si="43"/>
        <v>0</v>
      </c>
      <c r="DC26">
        <f t="shared" si="43"/>
        <v>0</v>
      </c>
      <c r="DD26">
        <f t="shared" si="43"/>
        <v>0</v>
      </c>
      <c r="DE26">
        <f t="shared" si="43"/>
        <v>0</v>
      </c>
      <c r="DF26">
        <f t="shared" si="44"/>
        <v>0</v>
      </c>
      <c r="DG26">
        <f t="shared" si="44"/>
        <v>0</v>
      </c>
      <c r="DH26">
        <f t="shared" si="44"/>
        <v>0</v>
      </c>
      <c r="DI26">
        <f t="shared" si="44"/>
        <v>0</v>
      </c>
      <c r="DJ26">
        <f t="shared" si="44"/>
        <v>0</v>
      </c>
      <c r="DK26">
        <f t="shared" si="44"/>
        <v>0</v>
      </c>
      <c r="DL26">
        <f t="shared" si="44"/>
        <v>0</v>
      </c>
      <c r="DM26">
        <f t="shared" si="44"/>
        <v>0</v>
      </c>
      <c r="DN26">
        <f t="shared" si="44"/>
        <v>0</v>
      </c>
      <c r="DO26">
        <f t="shared" si="44"/>
        <v>0</v>
      </c>
      <c r="DP26">
        <f t="shared" si="45"/>
        <v>0</v>
      </c>
      <c r="DQ26">
        <f t="shared" si="45"/>
        <v>0</v>
      </c>
      <c r="DR26">
        <f t="shared" si="45"/>
        <v>0</v>
      </c>
      <c r="DS26">
        <f t="shared" si="45"/>
        <v>0</v>
      </c>
      <c r="DT26">
        <f t="shared" si="45"/>
        <v>0</v>
      </c>
      <c r="DU26">
        <f t="shared" si="45"/>
        <v>0</v>
      </c>
      <c r="DV26">
        <f t="shared" si="45"/>
        <v>0</v>
      </c>
      <c r="DW26">
        <f t="shared" si="45"/>
        <v>0</v>
      </c>
      <c r="DX26">
        <f t="shared" si="45"/>
        <v>0</v>
      </c>
      <c r="DY26">
        <f t="shared" si="45"/>
        <v>0</v>
      </c>
      <c r="DZ26">
        <f t="shared" si="46"/>
        <v>0</v>
      </c>
      <c r="EA26">
        <f t="shared" si="46"/>
        <v>0</v>
      </c>
      <c r="EB26">
        <f t="shared" si="46"/>
        <v>0</v>
      </c>
      <c r="EC26">
        <f t="shared" si="46"/>
        <v>0</v>
      </c>
      <c r="ED26">
        <f t="shared" si="46"/>
        <v>0</v>
      </c>
      <c r="EE26">
        <f t="shared" si="46"/>
        <v>0</v>
      </c>
      <c r="EF26">
        <f t="shared" si="46"/>
        <v>0</v>
      </c>
      <c r="EG26">
        <f t="shared" si="46"/>
        <v>0</v>
      </c>
      <c r="EH26">
        <f t="shared" si="46"/>
        <v>0</v>
      </c>
      <c r="EI26">
        <f t="shared" si="46"/>
        <v>0</v>
      </c>
      <c r="EJ26">
        <f t="shared" si="46"/>
        <v>0</v>
      </c>
      <c r="EK26">
        <f t="shared" si="46"/>
        <v>0</v>
      </c>
      <c r="EL26">
        <f t="shared" si="46"/>
        <v>0</v>
      </c>
      <c r="EM26">
        <f t="shared" si="46"/>
        <v>0</v>
      </c>
      <c r="EN26">
        <f t="shared" si="46"/>
        <v>0</v>
      </c>
      <c r="ER26" s="6">
        <f t="shared" si="20"/>
        <v>0</v>
      </c>
      <c r="ES26" s="6">
        <f t="shared" si="48"/>
        <v>0</v>
      </c>
      <c r="ET26" s="6">
        <f t="shared" si="48"/>
        <v>0</v>
      </c>
      <c r="EU26" s="6">
        <f t="shared" si="48"/>
        <v>0</v>
      </c>
      <c r="EV26" s="6">
        <f t="shared" si="48"/>
        <v>0</v>
      </c>
      <c r="EW26" s="6">
        <f t="shared" si="48"/>
        <v>0</v>
      </c>
      <c r="EX26" s="6">
        <f t="shared" si="48"/>
        <v>0</v>
      </c>
      <c r="EY26" s="6">
        <f t="shared" si="48"/>
        <v>0</v>
      </c>
      <c r="EZ26" s="6">
        <f t="shared" si="48"/>
        <v>0</v>
      </c>
      <c r="FA26" s="6">
        <f t="shared" si="48"/>
        <v>0</v>
      </c>
      <c r="FB26" s="6">
        <f t="shared" si="48"/>
        <v>0</v>
      </c>
      <c r="FC26" s="6">
        <f t="shared" si="48"/>
        <v>0</v>
      </c>
      <c r="FD26" s="6">
        <f t="shared" si="48"/>
        <v>0</v>
      </c>
      <c r="FE26" s="6">
        <f t="shared" si="48"/>
        <v>0</v>
      </c>
      <c r="FF26" s="6">
        <f t="shared" si="48"/>
        <v>0</v>
      </c>
      <c r="FG26" s="6">
        <f t="shared" si="48"/>
        <v>50.79</v>
      </c>
      <c r="FH26" s="6">
        <f t="shared" si="48"/>
        <v>0</v>
      </c>
      <c r="FI26" s="6">
        <f t="shared" si="48"/>
        <v>0</v>
      </c>
      <c r="FJ26" s="6">
        <f t="shared" si="48"/>
        <v>0</v>
      </c>
      <c r="FK26" s="6">
        <f t="shared" si="48"/>
        <v>0</v>
      </c>
      <c r="FL26" s="6">
        <f t="shared" si="48"/>
        <v>0</v>
      </c>
      <c r="FM26" s="6">
        <f t="shared" si="48"/>
        <v>0</v>
      </c>
      <c r="FN26" s="6">
        <f t="shared" si="48"/>
        <v>0</v>
      </c>
      <c r="FO26" s="6">
        <f t="shared" si="48"/>
        <v>0</v>
      </c>
      <c r="FP26" s="6">
        <f t="shared" si="48"/>
        <v>0</v>
      </c>
      <c r="FQ26" s="6">
        <f t="shared" si="48"/>
        <v>0</v>
      </c>
      <c r="FR26" s="6">
        <f t="shared" si="48"/>
        <v>0</v>
      </c>
      <c r="FS26" s="6">
        <f t="shared" si="48"/>
        <v>0</v>
      </c>
      <c r="FT26" s="6">
        <f t="shared" si="48"/>
        <v>0</v>
      </c>
      <c r="FU26" s="6">
        <f t="shared" si="48"/>
        <v>0</v>
      </c>
      <c r="FV26" s="6">
        <f t="shared" si="48"/>
        <v>0</v>
      </c>
      <c r="FW26" s="6">
        <f t="shared" si="48"/>
        <v>0</v>
      </c>
      <c r="FX26" s="6">
        <f t="shared" si="48"/>
        <v>0</v>
      </c>
      <c r="FY26" s="6">
        <f t="shared" si="48"/>
        <v>0</v>
      </c>
      <c r="FZ26" s="6">
        <f t="shared" si="48"/>
        <v>0</v>
      </c>
      <c r="GA26" s="6">
        <f t="shared" si="48"/>
        <v>0</v>
      </c>
      <c r="GB26" s="6">
        <f t="shared" si="48"/>
        <v>0</v>
      </c>
      <c r="GC26" s="6">
        <f t="shared" si="48"/>
        <v>0</v>
      </c>
      <c r="GD26" s="6">
        <f t="shared" si="48"/>
        <v>0</v>
      </c>
      <c r="GE26" s="6">
        <f t="shared" si="48"/>
        <v>0</v>
      </c>
      <c r="GF26" s="6">
        <f t="shared" si="48"/>
        <v>0</v>
      </c>
      <c r="GG26" s="6">
        <f t="shared" si="48"/>
        <v>0</v>
      </c>
      <c r="GH26" s="6">
        <f t="shared" si="48"/>
        <v>0</v>
      </c>
      <c r="GI26" s="6">
        <f t="shared" si="48"/>
        <v>0</v>
      </c>
      <c r="GJ26" s="6">
        <f t="shared" si="48"/>
        <v>0</v>
      </c>
      <c r="GK26" s="6">
        <f t="shared" si="48"/>
        <v>0</v>
      </c>
      <c r="GL26" s="6">
        <f t="shared" si="48"/>
        <v>0</v>
      </c>
      <c r="GM26" s="6">
        <f t="shared" si="48"/>
        <v>0</v>
      </c>
      <c r="GN26" s="6">
        <f t="shared" si="48"/>
        <v>0</v>
      </c>
      <c r="GO26" s="6">
        <f t="shared" si="48"/>
        <v>0</v>
      </c>
      <c r="GP26" s="6">
        <f t="shared" si="48"/>
        <v>0</v>
      </c>
      <c r="GQ26" s="6">
        <f t="shared" si="48"/>
        <v>0</v>
      </c>
      <c r="GR26" s="6">
        <f t="shared" si="48"/>
        <v>0</v>
      </c>
      <c r="GS26" s="6">
        <f t="shared" si="48"/>
        <v>0</v>
      </c>
      <c r="GT26" s="6">
        <f t="shared" si="48"/>
        <v>0</v>
      </c>
      <c r="GU26" s="6">
        <f t="shared" si="48"/>
        <v>0</v>
      </c>
      <c r="GV26" s="6">
        <f t="shared" si="48"/>
        <v>0</v>
      </c>
      <c r="GW26" s="6">
        <f t="shared" si="48"/>
        <v>0</v>
      </c>
      <c r="GX26" s="6">
        <f t="shared" si="48"/>
        <v>0</v>
      </c>
      <c r="GY26" s="6">
        <f t="shared" si="48"/>
        <v>0</v>
      </c>
      <c r="GZ26" s="6">
        <f t="shared" si="48"/>
        <v>0</v>
      </c>
      <c r="HA26" s="6">
        <f t="shared" si="48"/>
        <v>0</v>
      </c>
      <c r="HB26" s="6">
        <f t="shared" si="48"/>
        <v>0</v>
      </c>
      <c r="HC26" s="6">
        <f t="shared" si="48"/>
        <v>0</v>
      </c>
      <c r="HD26" s="6">
        <f t="shared" si="48"/>
        <v>0</v>
      </c>
      <c r="HE26" s="6">
        <f t="shared" si="47"/>
        <v>0</v>
      </c>
      <c r="HF26" s="6">
        <f t="shared" si="47"/>
        <v>0</v>
      </c>
      <c r="HG26" s="6">
        <f t="shared" si="47"/>
        <v>0</v>
      </c>
      <c r="HH26" s="6">
        <f t="shared" si="47"/>
        <v>0</v>
      </c>
      <c r="HI26" s="6">
        <f t="shared" si="47"/>
        <v>0</v>
      </c>
      <c r="HJ26" s="6">
        <f t="shared" si="47"/>
        <v>0</v>
      </c>
      <c r="HK26" s="6">
        <f t="shared" si="47"/>
        <v>0</v>
      </c>
      <c r="HL26" s="6">
        <f t="shared" si="47"/>
        <v>0</v>
      </c>
      <c r="HM26" s="6">
        <f t="shared" si="47"/>
        <v>0</v>
      </c>
      <c r="HN26" s="6">
        <f t="shared" si="47"/>
        <v>0</v>
      </c>
    </row>
    <row r="27" spans="1:222" s="6" customFormat="1" x14ac:dyDescent="0.25">
      <c r="A27">
        <v>4848</v>
      </c>
      <c r="B27">
        <v>2015</v>
      </c>
      <c r="C27" t="str">
        <v>компьютерных технологий и электронного обучения</v>
      </c>
      <c r="D27" t="str">
        <v>Власова Елена Зотиковна</v>
      </c>
      <c r="E27" t="str">
        <v>доктор педагогических наук</v>
      </c>
      <c r="F27" t="str">
        <v>заведующий кафедрой</v>
      </c>
      <c r="G27">
        <v>1</v>
      </c>
      <c r="H27">
        <v>14014</v>
      </c>
      <c r="I27" t="str">
        <v>Программирование</v>
      </c>
      <c r="J27">
        <v>13</v>
      </c>
      <c r="K27">
        <v>0</v>
      </c>
      <c r="L27">
        <v>23</v>
      </c>
      <c r="M27" s="16">
        <f t="shared" si="15"/>
        <v>4</v>
      </c>
      <c r="N27" s="16">
        <f t="shared" si="16"/>
        <v>6.29</v>
      </c>
      <c r="O27" s="16">
        <f t="shared" si="21"/>
        <v>3.25</v>
      </c>
      <c r="P27" s="16">
        <f t="shared" si="22"/>
        <v>3.25</v>
      </c>
      <c r="Q27" s="16">
        <v>0</v>
      </c>
      <c r="R27" s="16">
        <v>0</v>
      </c>
      <c r="S27" s="16">
        <v>0</v>
      </c>
      <c r="T27" s="21">
        <v>0</v>
      </c>
      <c r="U27">
        <v>0</v>
      </c>
      <c r="V27">
        <v>0</v>
      </c>
      <c r="W27">
        <v>13</v>
      </c>
      <c r="X27">
        <v>1</v>
      </c>
      <c r="Y27">
        <v>1</v>
      </c>
      <c r="Z27">
        <v>0</v>
      </c>
      <c r="AA27" t="str">
        <v>осн</v>
      </c>
      <c r="AB27">
        <f t="shared" si="23"/>
        <v>700</v>
      </c>
      <c r="AC27" t="str">
        <f t="shared" si="17"/>
        <v>ИВТ (бак)</v>
      </c>
      <c r="AD27" t="str">
        <f t="shared" si="5"/>
        <v>2015/2016</v>
      </c>
      <c r="AE27">
        <f t="shared" si="18"/>
        <v>52.79</v>
      </c>
      <c r="AF27">
        <f t="shared" si="19"/>
        <v>7.5414285714285711E-2</v>
      </c>
      <c r="AG27"/>
      <c r="AH27"/>
      <c r="AI27"/>
      <c r="BM27"/>
      <c r="BN27"/>
      <c r="BO27"/>
      <c r="BR27">
        <f t="shared" si="40"/>
        <v>0</v>
      </c>
      <c r="BS27">
        <f t="shared" si="40"/>
        <v>0</v>
      </c>
      <c r="BT27">
        <f t="shared" si="40"/>
        <v>0</v>
      </c>
      <c r="BU27">
        <f t="shared" si="40"/>
        <v>0</v>
      </c>
      <c r="BV27">
        <f t="shared" si="40"/>
        <v>0</v>
      </c>
      <c r="BW27">
        <f t="shared" si="40"/>
        <v>0</v>
      </c>
      <c r="BX27">
        <f t="shared" si="40"/>
        <v>0</v>
      </c>
      <c r="BY27">
        <f t="shared" si="40"/>
        <v>0</v>
      </c>
      <c r="BZ27">
        <f t="shared" si="40"/>
        <v>0</v>
      </c>
      <c r="CA27">
        <f t="shared" si="40"/>
        <v>0</v>
      </c>
      <c r="CB27">
        <f t="shared" si="41"/>
        <v>0</v>
      </c>
      <c r="CC27">
        <f t="shared" si="41"/>
        <v>0</v>
      </c>
      <c r="CD27">
        <f t="shared" si="41"/>
        <v>0</v>
      </c>
      <c r="CE27">
        <f t="shared" si="41"/>
        <v>0</v>
      </c>
      <c r="CF27">
        <f t="shared" si="41"/>
        <v>0</v>
      </c>
      <c r="CG27">
        <f t="shared" si="41"/>
        <v>7.5414285714285711E-2</v>
      </c>
      <c r="CH27">
        <f t="shared" si="41"/>
        <v>0</v>
      </c>
      <c r="CI27">
        <f t="shared" si="41"/>
        <v>0</v>
      </c>
      <c r="CJ27">
        <f t="shared" si="41"/>
        <v>0</v>
      </c>
      <c r="CK27">
        <f t="shared" si="41"/>
        <v>0</v>
      </c>
      <c r="CL27">
        <f t="shared" si="42"/>
        <v>0</v>
      </c>
      <c r="CM27">
        <f t="shared" si="42"/>
        <v>0</v>
      </c>
      <c r="CN27">
        <f t="shared" si="42"/>
        <v>0</v>
      </c>
      <c r="CO27">
        <f t="shared" si="42"/>
        <v>0</v>
      </c>
      <c r="CP27">
        <f t="shared" si="42"/>
        <v>0</v>
      </c>
      <c r="CQ27">
        <f t="shared" si="42"/>
        <v>0</v>
      </c>
      <c r="CR27">
        <f t="shared" si="42"/>
        <v>0</v>
      </c>
      <c r="CS27">
        <f t="shared" si="42"/>
        <v>0</v>
      </c>
      <c r="CT27">
        <f t="shared" si="42"/>
        <v>0</v>
      </c>
      <c r="CU27">
        <f t="shared" si="42"/>
        <v>0</v>
      </c>
      <c r="CV27">
        <f t="shared" si="43"/>
        <v>0</v>
      </c>
      <c r="CW27">
        <f t="shared" si="43"/>
        <v>0</v>
      </c>
      <c r="CX27">
        <f t="shared" si="43"/>
        <v>0</v>
      </c>
      <c r="CY27">
        <f t="shared" si="43"/>
        <v>0</v>
      </c>
      <c r="CZ27">
        <f t="shared" si="43"/>
        <v>0</v>
      </c>
      <c r="DA27">
        <f t="shared" si="43"/>
        <v>0</v>
      </c>
      <c r="DB27">
        <f t="shared" si="43"/>
        <v>0</v>
      </c>
      <c r="DC27">
        <f t="shared" si="43"/>
        <v>0</v>
      </c>
      <c r="DD27">
        <f t="shared" si="43"/>
        <v>0</v>
      </c>
      <c r="DE27">
        <f t="shared" si="43"/>
        <v>0</v>
      </c>
      <c r="DF27">
        <f t="shared" si="44"/>
        <v>0</v>
      </c>
      <c r="DG27">
        <f t="shared" si="44"/>
        <v>0</v>
      </c>
      <c r="DH27">
        <f t="shared" si="44"/>
        <v>0</v>
      </c>
      <c r="DI27">
        <f t="shared" si="44"/>
        <v>0</v>
      </c>
      <c r="DJ27">
        <f t="shared" si="44"/>
        <v>0</v>
      </c>
      <c r="DK27">
        <f t="shared" si="44"/>
        <v>0</v>
      </c>
      <c r="DL27">
        <f t="shared" si="44"/>
        <v>0</v>
      </c>
      <c r="DM27">
        <f t="shared" si="44"/>
        <v>0</v>
      </c>
      <c r="DN27">
        <f t="shared" si="44"/>
        <v>0</v>
      </c>
      <c r="DO27">
        <f t="shared" si="44"/>
        <v>0</v>
      </c>
      <c r="DP27">
        <f t="shared" si="45"/>
        <v>0</v>
      </c>
      <c r="DQ27">
        <f t="shared" si="45"/>
        <v>0</v>
      </c>
      <c r="DR27">
        <f t="shared" si="45"/>
        <v>0</v>
      </c>
      <c r="DS27">
        <f t="shared" si="45"/>
        <v>0</v>
      </c>
      <c r="DT27">
        <f t="shared" si="45"/>
        <v>0</v>
      </c>
      <c r="DU27">
        <f t="shared" si="45"/>
        <v>0</v>
      </c>
      <c r="DV27">
        <f t="shared" si="45"/>
        <v>0</v>
      </c>
      <c r="DW27">
        <f t="shared" si="45"/>
        <v>0</v>
      </c>
      <c r="DX27">
        <f t="shared" si="45"/>
        <v>0</v>
      </c>
      <c r="DY27">
        <f t="shared" si="45"/>
        <v>0</v>
      </c>
      <c r="DZ27">
        <f t="shared" si="46"/>
        <v>0</v>
      </c>
      <c r="EA27">
        <f t="shared" si="46"/>
        <v>0</v>
      </c>
      <c r="EB27">
        <f t="shared" si="46"/>
        <v>0</v>
      </c>
      <c r="EC27">
        <f t="shared" si="46"/>
        <v>0</v>
      </c>
      <c r="ED27">
        <f t="shared" si="46"/>
        <v>0</v>
      </c>
      <c r="EE27">
        <f t="shared" si="46"/>
        <v>0</v>
      </c>
      <c r="EF27">
        <f t="shared" si="46"/>
        <v>0</v>
      </c>
      <c r="EG27">
        <f t="shared" si="46"/>
        <v>0</v>
      </c>
      <c r="EH27">
        <f t="shared" si="46"/>
        <v>0</v>
      </c>
      <c r="EI27">
        <f t="shared" si="46"/>
        <v>0</v>
      </c>
      <c r="EJ27">
        <f t="shared" si="46"/>
        <v>0</v>
      </c>
      <c r="EK27">
        <f t="shared" si="46"/>
        <v>0</v>
      </c>
      <c r="EL27">
        <f t="shared" si="46"/>
        <v>0</v>
      </c>
      <c r="EM27">
        <f t="shared" si="46"/>
        <v>0</v>
      </c>
      <c r="EN27">
        <f t="shared" si="46"/>
        <v>0</v>
      </c>
      <c r="ER27" s="6">
        <f t="shared" si="20"/>
        <v>0</v>
      </c>
      <c r="ES27" s="6">
        <f t="shared" si="48"/>
        <v>0</v>
      </c>
      <c r="ET27" s="6">
        <f t="shared" si="48"/>
        <v>0</v>
      </c>
      <c r="EU27" s="6">
        <f t="shared" si="48"/>
        <v>0</v>
      </c>
      <c r="EV27" s="6">
        <f t="shared" si="48"/>
        <v>0</v>
      </c>
      <c r="EW27" s="6">
        <f t="shared" si="48"/>
        <v>0</v>
      </c>
      <c r="EX27" s="6">
        <f t="shared" si="48"/>
        <v>0</v>
      </c>
      <c r="EY27" s="6">
        <f t="shared" si="48"/>
        <v>0</v>
      </c>
      <c r="EZ27" s="6">
        <f t="shared" si="48"/>
        <v>0</v>
      </c>
      <c r="FA27" s="6">
        <f t="shared" si="48"/>
        <v>0</v>
      </c>
      <c r="FB27" s="6">
        <f t="shared" si="48"/>
        <v>0</v>
      </c>
      <c r="FC27" s="6">
        <f t="shared" si="48"/>
        <v>0</v>
      </c>
      <c r="FD27" s="6">
        <f t="shared" si="48"/>
        <v>0</v>
      </c>
      <c r="FE27" s="6">
        <f t="shared" si="48"/>
        <v>0</v>
      </c>
      <c r="FF27" s="6">
        <f t="shared" si="48"/>
        <v>0</v>
      </c>
      <c r="FG27" s="6">
        <f t="shared" si="48"/>
        <v>52.79</v>
      </c>
      <c r="FH27" s="6">
        <f t="shared" si="48"/>
        <v>0</v>
      </c>
      <c r="FI27" s="6">
        <f t="shared" si="48"/>
        <v>0</v>
      </c>
      <c r="FJ27" s="6">
        <f t="shared" si="48"/>
        <v>0</v>
      </c>
      <c r="FK27" s="6">
        <f t="shared" si="48"/>
        <v>0</v>
      </c>
      <c r="FL27" s="6">
        <f t="shared" si="48"/>
        <v>0</v>
      </c>
      <c r="FM27" s="6">
        <f t="shared" si="48"/>
        <v>0</v>
      </c>
      <c r="FN27" s="6">
        <f t="shared" si="48"/>
        <v>0</v>
      </c>
      <c r="FO27" s="6">
        <f t="shared" si="48"/>
        <v>0</v>
      </c>
      <c r="FP27" s="6">
        <f t="shared" si="48"/>
        <v>0</v>
      </c>
      <c r="FQ27" s="6">
        <f t="shared" si="48"/>
        <v>0</v>
      </c>
      <c r="FR27" s="6">
        <f t="shared" si="48"/>
        <v>0</v>
      </c>
      <c r="FS27" s="6">
        <f t="shared" si="48"/>
        <v>0</v>
      </c>
      <c r="FT27" s="6">
        <f t="shared" si="48"/>
        <v>0</v>
      </c>
      <c r="FU27" s="6">
        <f t="shared" si="48"/>
        <v>0</v>
      </c>
      <c r="FV27" s="6">
        <f t="shared" si="48"/>
        <v>0</v>
      </c>
      <c r="FW27" s="6">
        <f t="shared" si="48"/>
        <v>0</v>
      </c>
      <c r="FX27" s="6">
        <f t="shared" si="48"/>
        <v>0</v>
      </c>
      <c r="FY27" s="6">
        <f t="shared" si="48"/>
        <v>0</v>
      </c>
      <c r="FZ27" s="6">
        <f t="shared" si="48"/>
        <v>0</v>
      </c>
      <c r="GA27" s="6">
        <f t="shared" si="48"/>
        <v>0</v>
      </c>
      <c r="GB27" s="6">
        <f t="shared" si="48"/>
        <v>0</v>
      </c>
      <c r="GC27" s="6">
        <f t="shared" si="48"/>
        <v>0</v>
      </c>
      <c r="GD27" s="6">
        <f t="shared" si="48"/>
        <v>0</v>
      </c>
      <c r="GE27" s="6">
        <f t="shared" si="48"/>
        <v>0</v>
      </c>
      <c r="GF27" s="6">
        <f t="shared" si="48"/>
        <v>0</v>
      </c>
      <c r="GG27" s="6">
        <f t="shared" si="48"/>
        <v>0</v>
      </c>
      <c r="GH27" s="6">
        <f t="shared" si="48"/>
        <v>0</v>
      </c>
      <c r="GI27" s="6">
        <f t="shared" si="48"/>
        <v>0</v>
      </c>
      <c r="GJ27" s="6">
        <f t="shared" si="48"/>
        <v>0</v>
      </c>
      <c r="GK27" s="6">
        <f t="shared" si="48"/>
        <v>0</v>
      </c>
      <c r="GL27" s="6">
        <f t="shared" si="48"/>
        <v>0</v>
      </c>
      <c r="GM27" s="6">
        <f t="shared" si="48"/>
        <v>0</v>
      </c>
      <c r="GN27" s="6">
        <f t="shared" si="48"/>
        <v>0</v>
      </c>
      <c r="GO27" s="6">
        <f t="shared" si="48"/>
        <v>0</v>
      </c>
      <c r="GP27" s="6">
        <f t="shared" si="48"/>
        <v>0</v>
      </c>
      <c r="GQ27" s="6">
        <f t="shared" si="48"/>
        <v>0</v>
      </c>
      <c r="GR27" s="6">
        <f t="shared" si="48"/>
        <v>0</v>
      </c>
      <c r="GS27" s="6">
        <f t="shared" si="48"/>
        <v>0</v>
      </c>
      <c r="GT27" s="6">
        <f t="shared" si="48"/>
        <v>0</v>
      </c>
      <c r="GU27" s="6">
        <f t="shared" si="48"/>
        <v>0</v>
      </c>
      <c r="GV27" s="6">
        <f t="shared" si="48"/>
        <v>0</v>
      </c>
      <c r="GW27" s="6">
        <f t="shared" si="48"/>
        <v>0</v>
      </c>
      <c r="GX27" s="6">
        <f t="shared" si="48"/>
        <v>0</v>
      </c>
      <c r="GY27" s="6">
        <f t="shared" si="48"/>
        <v>0</v>
      </c>
      <c r="GZ27" s="6">
        <f t="shared" si="48"/>
        <v>0</v>
      </c>
      <c r="HA27" s="6">
        <f t="shared" si="48"/>
        <v>0</v>
      </c>
      <c r="HB27" s="6">
        <f t="shared" si="48"/>
        <v>0</v>
      </c>
      <c r="HC27" s="6">
        <f t="shared" si="48"/>
        <v>0</v>
      </c>
      <c r="HD27" s="6">
        <f t="shared" si="48"/>
        <v>0</v>
      </c>
      <c r="HE27" s="6">
        <f t="shared" si="47"/>
        <v>0</v>
      </c>
      <c r="HF27" s="6">
        <f t="shared" si="47"/>
        <v>0</v>
      </c>
      <c r="HG27" s="6">
        <f t="shared" si="47"/>
        <v>0</v>
      </c>
      <c r="HH27" s="6">
        <f t="shared" si="47"/>
        <v>0</v>
      </c>
      <c r="HI27" s="6">
        <f t="shared" si="47"/>
        <v>0</v>
      </c>
      <c r="HJ27" s="6">
        <f t="shared" si="47"/>
        <v>0</v>
      </c>
      <c r="HK27" s="6">
        <f t="shared" si="47"/>
        <v>0</v>
      </c>
      <c r="HL27" s="6">
        <f t="shared" si="47"/>
        <v>0</v>
      </c>
      <c r="HM27" s="6">
        <f t="shared" si="47"/>
        <v>0</v>
      </c>
      <c r="HN27" s="6">
        <f t="shared" si="47"/>
        <v>0</v>
      </c>
    </row>
    <row r="28" spans="1:222" s="6" customFormat="1" x14ac:dyDescent="0.25">
      <c r="A28">
        <v>4848</v>
      </c>
      <c r="B28">
        <v>2015</v>
      </c>
      <c r="C28" t="str">
        <v>компьютерных технологий и электронного обучения</v>
      </c>
      <c r="D28" t="str">
        <v>Власова Елена Зотиковна</v>
      </c>
      <c r="E28" t="str">
        <v>доктор педагогических наук</v>
      </c>
      <c r="F28" t="str">
        <v>заведующий кафедрой</v>
      </c>
      <c r="G28">
        <v>1</v>
      </c>
      <c r="H28">
        <v>14014</v>
      </c>
      <c r="I28" t="str">
        <v>Модуль "ИТ в математике и физике"</v>
      </c>
      <c r="J28">
        <v>0</v>
      </c>
      <c r="K28">
        <v>0</v>
      </c>
      <c r="L28">
        <v>0</v>
      </c>
      <c r="M28" s="16">
        <f t="shared" si="15"/>
        <v>0</v>
      </c>
      <c r="N28" s="16">
        <f t="shared" si="16"/>
        <v>6.29</v>
      </c>
      <c r="O28" s="16">
        <f t="shared" si="21"/>
        <v>3.25</v>
      </c>
      <c r="P28" s="16">
        <f t="shared" si="22"/>
        <v>3.25</v>
      </c>
      <c r="Q28" s="16">
        <v>0</v>
      </c>
      <c r="R28" s="16">
        <v>0</v>
      </c>
      <c r="S28" s="16">
        <v>0</v>
      </c>
      <c r="T28" s="21">
        <v>0</v>
      </c>
      <c r="U28">
        <v>0</v>
      </c>
      <c r="V28">
        <v>0</v>
      </c>
      <c r="W28">
        <v>13</v>
      </c>
      <c r="X28">
        <v>1</v>
      </c>
      <c r="Y28">
        <v>1</v>
      </c>
      <c r="Z28">
        <v>0</v>
      </c>
      <c r="AA28" t="str">
        <v>осн</v>
      </c>
      <c r="AB28">
        <f t="shared" si="23"/>
        <v>700</v>
      </c>
      <c r="AC28" t="str">
        <f t="shared" si="17"/>
        <v>ИВТ (бак)</v>
      </c>
      <c r="AD28" t="str">
        <f t="shared" si="5"/>
        <v>2015/2016</v>
      </c>
      <c r="AE28">
        <f t="shared" si="18"/>
        <v>12.79</v>
      </c>
      <c r="AF28">
        <f t="shared" si="19"/>
        <v>1.827142857142857E-2</v>
      </c>
      <c r="AG28"/>
      <c r="AH28"/>
      <c r="AI28"/>
      <c r="BM28"/>
      <c r="BN28"/>
      <c r="BO28"/>
      <c r="BR28">
        <f t="shared" si="40"/>
        <v>0</v>
      </c>
      <c r="BS28">
        <f t="shared" si="40"/>
        <v>0</v>
      </c>
      <c r="BT28">
        <f t="shared" si="40"/>
        <v>0</v>
      </c>
      <c r="BU28">
        <f t="shared" si="40"/>
        <v>0</v>
      </c>
      <c r="BV28">
        <f t="shared" si="40"/>
        <v>0</v>
      </c>
      <c r="BW28">
        <f t="shared" si="40"/>
        <v>0</v>
      </c>
      <c r="BX28">
        <f t="shared" si="40"/>
        <v>0</v>
      </c>
      <c r="BY28">
        <f t="shared" si="40"/>
        <v>0</v>
      </c>
      <c r="BZ28">
        <f t="shared" si="40"/>
        <v>0</v>
      </c>
      <c r="CA28">
        <f t="shared" si="40"/>
        <v>0</v>
      </c>
      <c r="CB28">
        <f t="shared" si="41"/>
        <v>0</v>
      </c>
      <c r="CC28">
        <f t="shared" si="41"/>
        <v>0</v>
      </c>
      <c r="CD28">
        <f t="shared" si="41"/>
        <v>0</v>
      </c>
      <c r="CE28">
        <f t="shared" si="41"/>
        <v>0</v>
      </c>
      <c r="CF28">
        <f t="shared" si="41"/>
        <v>0</v>
      </c>
      <c r="CG28">
        <f t="shared" si="41"/>
        <v>1.827142857142857E-2</v>
      </c>
      <c r="CH28">
        <f t="shared" si="41"/>
        <v>0</v>
      </c>
      <c r="CI28">
        <f t="shared" si="41"/>
        <v>0</v>
      </c>
      <c r="CJ28">
        <f t="shared" si="41"/>
        <v>0</v>
      </c>
      <c r="CK28">
        <f t="shared" si="41"/>
        <v>0</v>
      </c>
      <c r="CL28">
        <f t="shared" si="42"/>
        <v>0</v>
      </c>
      <c r="CM28">
        <f t="shared" si="42"/>
        <v>0</v>
      </c>
      <c r="CN28">
        <f t="shared" si="42"/>
        <v>0</v>
      </c>
      <c r="CO28">
        <f t="shared" si="42"/>
        <v>0</v>
      </c>
      <c r="CP28">
        <f t="shared" si="42"/>
        <v>0</v>
      </c>
      <c r="CQ28">
        <f t="shared" si="42"/>
        <v>0</v>
      </c>
      <c r="CR28">
        <f t="shared" si="42"/>
        <v>0</v>
      </c>
      <c r="CS28">
        <f t="shared" si="42"/>
        <v>0</v>
      </c>
      <c r="CT28">
        <f t="shared" si="42"/>
        <v>0</v>
      </c>
      <c r="CU28">
        <f t="shared" si="42"/>
        <v>0</v>
      </c>
      <c r="CV28">
        <f t="shared" si="43"/>
        <v>0</v>
      </c>
      <c r="CW28">
        <f t="shared" si="43"/>
        <v>0</v>
      </c>
      <c r="CX28">
        <f t="shared" si="43"/>
        <v>0</v>
      </c>
      <c r="CY28">
        <f t="shared" si="43"/>
        <v>0</v>
      </c>
      <c r="CZ28">
        <f t="shared" si="43"/>
        <v>0</v>
      </c>
      <c r="DA28">
        <f t="shared" si="43"/>
        <v>0</v>
      </c>
      <c r="DB28">
        <f t="shared" si="43"/>
        <v>0</v>
      </c>
      <c r="DC28">
        <f t="shared" si="43"/>
        <v>0</v>
      </c>
      <c r="DD28">
        <f t="shared" si="43"/>
        <v>0</v>
      </c>
      <c r="DE28">
        <f t="shared" si="43"/>
        <v>0</v>
      </c>
      <c r="DF28">
        <f t="shared" si="44"/>
        <v>0</v>
      </c>
      <c r="DG28">
        <f t="shared" si="44"/>
        <v>0</v>
      </c>
      <c r="DH28">
        <f t="shared" si="44"/>
        <v>0</v>
      </c>
      <c r="DI28">
        <f t="shared" si="44"/>
        <v>0</v>
      </c>
      <c r="DJ28">
        <f t="shared" si="44"/>
        <v>0</v>
      </c>
      <c r="DK28">
        <f t="shared" si="44"/>
        <v>0</v>
      </c>
      <c r="DL28">
        <f t="shared" si="44"/>
        <v>0</v>
      </c>
      <c r="DM28">
        <f t="shared" si="44"/>
        <v>0</v>
      </c>
      <c r="DN28">
        <f t="shared" si="44"/>
        <v>0</v>
      </c>
      <c r="DO28">
        <f t="shared" si="44"/>
        <v>0</v>
      </c>
      <c r="DP28">
        <f t="shared" si="45"/>
        <v>0</v>
      </c>
      <c r="DQ28">
        <f t="shared" si="45"/>
        <v>0</v>
      </c>
      <c r="DR28">
        <f t="shared" si="45"/>
        <v>0</v>
      </c>
      <c r="DS28">
        <f t="shared" si="45"/>
        <v>0</v>
      </c>
      <c r="DT28">
        <f t="shared" si="45"/>
        <v>0</v>
      </c>
      <c r="DU28">
        <f t="shared" si="45"/>
        <v>0</v>
      </c>
      <c r="DV28">
        <f t="shared" si="45"/>
        <v>0</v>
      </c>
      <c r="DW28">
        <f t="shared" si="45"/>
        <v>0</v>
      </c>
      <c r="DX28">
        <f t="shared" si="45"/>
        <v>0</v>
      </c>
      <c r="DY28">
        <f t="shared" si="45"/>
        <v>0</v>
      </c>
      <c r="DZ28">
        <f t="shared" si="46"/>
        <v>0</v>
      </c>
      <c r="EA28">
        <f t="shared" si="46"/>
        <v>0</v>
      </c>
      <c r="EB28">
        <f t="shared" si="46"/>
        <v>0</v>
      </c>
      <c r="EC28">
        <f t="shared" si="46"/>
        <v>0</v>
      </c>
      <c r="ED28">
        <f t="shared" si="46"/>
        <v>0</v>
      </c>
      <c r="EE28">
        <f t="shared" si="46"/>
        <v>0</v>
      </c>
      <c r="EF28">
        <f t="shared" si="46"/>
        <v>0</v>
      </c>
      <c r="EG28">
        <f t="shared" si="46"/>
        <v>0</v>
      </c>
      <c r="EH28">
        <f t="shared" si="46"/>
        <v>0</v>
      </c>
      <c r="EI28">
        <f t="shared" si="46"/>
        <v>0</v>
      </c>
      <c r="EJ28">
        <f t="shared" si="46"/>
        <v>0</v>
      </c>
      <c r="EK28">
        <f t="shared" si="46"/>
        <v>0</v>
      </c>
      <c r="EL28">
        <f t="shared" si="46"/>
        <v>0</v>
      </c>
      <c r="EM28">
        <f t="shared" si="46"/>
        <v>0</v>
      </c>
      <c r="EN28">
        <f t="shared" si="46"/>
        <v>0</v>
      </c>
      <c r="ER28" s="6">
        <f t="shared" si="20"/>
        <v>0</v>
      </c>
      <c r="ES28" s="6">
        <f t="shared" si="48"/>
        <v>0</v>
      </c>
      <c r="ET28" s="6">
        <f t="shared" si="48"/>
        <v>0</v>
      </c>
      <c r="EU28" s="6">
        <f t="shared" si="48"/>
        <v>0</v>
      </c>
      <c r="EV28" s="6">
        <f t="shared" si="48"/>
        <v>0</v>
      </c>
      <c r="EW28" s="6">
        <f t="shared" si="48"/>
        <v>0</v>
      </c>
      <c r="EX28" s="6">
        <f t="shared" si="48"/>
        <v>0</v>
      </c>
      <c r="EY28" s="6">
        <f t="shared" si="48"/>
        <v>0</v>
      </c>
      <c r="EZ28" s="6">
        <f t="shared" si="48"/>
        <v>0</v>
      </c>
      <c r="FA28" s="6">
        <f t="shared" si="48"/>
        <v>0</v>
      </c>
      <c r="FB28" s="6">
        <f t="shared" si="48"/>
        <v>0</v>
      </c>
      <c r="FC28" s="6">
        <f t="shared" si="48"/>
        <v>0</v>
      </c>
      <c r="FD28" s="6">
        <f t="shared" si="48"/>
        <v>0</v>
      </c>
      <c r="FE28" s="6">
        <f t="shared" si="48"/>
        <v>0</v>
      </c>
      <c r="FF28" s="6">
        <f t="shared" si="48"/>
        <v>0</v>
      </c>
      <c r="FG28" s="6">
        <f t="shared" si="48"/>
        <v>12.79</v>
      </c>
      <c r="FH28" s="6">
        <f t="shared" si="48"/>
        <v>0</v>
      </c>
      <c r="FI28" s="6">
        <f t="shared" si="48"/>
        <v>0</v>
      </c>
      <c r="FJ28" s="6">
        <f t="shared" si="48"/>
        <v>0</v>
      </c>
      <c r="FK28" s="6">
        <f t="shared" si="48"/>
        <v>0</v>
      </c>
      <c r="FL28" s="6">
        <f t="shared" si="48"/>
        <v>0</v>
      </c>
      <c r="FM28" s="6">
        <f t="shared" si="48"/>
        <v>0</v>
      </c>
      <c r="FN28" s="6">
        <f t="shared" si="48"/>
        <v>0</v>
      </c>
      <c r="FO28" s="6">
        <f t="shared" si="48"/>
        <v>0</v>
      </c>
      <c r="FP28" s="6">
        <f t="shared" si="48"/>
        <v>0</v>
      </c>
      <c r="FQ28" s="6">
        <f t="shared" si="48"/>
        <v>0</v>
      </c>
      <c r="FR28" s="6">
        <f t="shared" si="48"/>
        <v>0</v>
      </c>
      <c r="FS28" s="6">
        <f t="shared" si="48"/>
        <v>0</v>
      </c>
      <c r="FT28" s="6">
        <f t="shared" si="48"/>
        <v>0</v>
      </c>
      <c r="FU28" s="6">
        <f t="shared" si="48"/>
        <v>0</v>
      </c>
      <c r="FV28" s="6">
        <f t="shared" si="48"/>
        <v>0</v>
      </c>
      <c r="FW28" s="6">
        <f t="shared" si="48"/>
        <v>0</v>
      </c>
      <c r="FX28" s="6">
        <f t="shared" si="48"/>
        <v>0</v>
      </c>
      <c r="FY28" s="6">
        <f t="shared" si="48"/>
        <v>0</v>
      </c>
      <c r="FZ28" s="6">
        <f t="shared" si="48"/>
        <v>0</v>
      </c>
      <c r="GA28" s="6">
        <f t="shared" si="48"/>
        <v>0</v>
      </c>
      <c r="GB28" s="6">
        <f t="shared" si="48"/>
        <v>0</v>
      </c>
      <c r="GC28" s="6">
        <f t="shared" si="48"/>
        <v>0</v>
      </c>
      <c r="GD28" s="6">
        <f t="shared" si="48"/>
        <v>0</v>
      </c>
      <c r="GE28" s="6">
        <f t="shared" si="48"/>
        <v>0</v>
      </c>
      <c r="GF28" s="6">
        <f t="shared" si="48"/>
        <v>0</v>
      </c>
      <c r="GG28" s="6">
        <f t="shared" si="48"/>
        <v>0</v>
      </c>
      <c r="GH28" s="6">
        <f t="shared" si="48"/>
        <v>0</v>
      </c>
      <c r="GI28" s="6">
        <f t="shared" si="48"/>
        <v>0</v>
      </c>
      <c r="GJ28" s="6">
        <f t="shared" si="48"/>
        <v>0</v>
      </c>
      <c r="GK28" s="6">
        <f t="shared" si="48"/>
        <v>0</v>
      </c>
      <c r="GL28" s="6">
        <f t="shared" si="48"/>
        <v>0</v>
      </c>
      <c r="GM28" s="6">
        <f t="shared" si="48"/>
        <v>0</v>
      </c>
      <c r="GN28" s="6">
        <f t="shared" si="48"/>
        <v>0</v>
      </c>
      <c r="GO28" s="6">
        <f t="shared" si="48"/>
        <v>0</v>
      </c>
      <c r="GP28" s="6">
        <f t="shared" si="48"/>
        <v>0</v>
      </c>
      <c r="GQ28" s="6">
        <f t="shared" si="48"/>
        <v>0</v>
      </c>
      <c r="GR28" s="6">
        <f t="shared" si="48"/>
        <v>0</v>
      </c>
      <c r="GS28" s="6">
        <f t="shared" si="48"/>
        <v>0</v>
      </c>
      <c r="GT28" s="6">
        <f t="shared" si="48"/>
        <v>0</v>
      </c>
      <c r="GU28" s="6">
        <f t="shared" si="48"/>
        <v>0</v>
      </c>
      <c r="GV28" s="6">
        <f t="shared" si="48"/>
        <v>0</v>
      </c>
      <c r="GW28" s="6">
        <f t="shared" si="48"/>
        <v>0</v>
      </c>
      <c r="GX28" s="6">
        <f t="shared" si="48"/>
        <v>0</v>
      </c>
      <c r="GY28" s="6">
        <f t="shared" si="48"/>
        <v>0</v>
      </c>
      <c r="GZ28" s="6">
        <f t="shared" si="48"/>
        <v>0</v>
      </c>
      <c r="HA28" s="6">
        <f t="shared" si="48"/>
        <v>0</v>
      </c>
      <c r="HB28" s="6">
        <f t="shared" si="48"/>
        <v>0</v>
      </c>
      <c r="HC28" s="6">
        <f t="shared" si="48"/>
        <v>0</v>
      </c>
      <c r="HD28" s="6">
        <f t="shared" ref="HD28:HN31" si="49">IF(INDEX($A$1:$I$862, ROW($I28), 4) = HD$1, $AE28, 0)</f>
        <v>0</v>
      </c>
      <c r="HE28" s="6">
        <f t="shared" si="49"/>
        <v>0</v>
      </c>
      <c r="HF28" s="6">
        <f t="shared" si="49"/>
        <v>0</v>
      </c>
      <c r="HG28" s="6">
        <f t="shared" si="49"/>
        <v>0</v>
      </c>
      <c r="HH28" s="6">
        <f t="shared" si="49"/>
        <v>0</v>
      </c>
      <c r="HI28" s="6">
        <f t="shared" si="49"/>
        <v>0</v>
      </c>
      <c r="HJ28" s="6">
        <f t="shared" si="49"/>
        <v>0</v>
      </c>
      <c r="HK28" s="6">
        <f t="shared" si="49"/>
        <v>0</v>
      </c>
      <c r="HL28" s="6">
        <f t="shared" si="49"/>
        <v>0</v>
      </c>
      <c r="HM28" s="6">
        <f t="shared" si="49"/>
        <v>0</v>
      </c>
      <c r="HN28" s="6">
        <f t="shared" si="49"/>
        <v>0</v>
      </c>
    </row>
    <row r="29" spans="1:222" s="6" customFormat="1" x14ac:dyDescent="0.25">
      <c r="A29">
        <v>4848</v>
      </c>
      <c r="B29">
        <v>2015</v>
      </c>
      <c r="C29" t="str">
        <v>компьютерных технологий и электронного обучения</v>
      </c>
      <c r="D29" t="str">
        <v>Власова Елена Зотиковна</v>
      </c>
      <c r="E29" t="str">
        <v>доктор педагогических наук</v>
      </c>
      <c r="F29" t="str">
        <v>заведующий кафедрой</v>
      </c>
      <c r="G29">
        <v>1</v>
      </c>
      <c r="H29">
        <v>14014</v>
      </c>
      <c r="I29" t="str">
        <v>Модуль "ИТ в математике и физике". ИТ в физике</v>
      </c>
      <c r="J29">
        <v>12</v>
      </c>
      <c r="K29">
        <v>0</v>
      </c>
      <c r="L29">
        <v>0</v>
      </c>
      <c r="M29" s="16">
        <f t="shared" si="15"/>
        <v>2</v>
      </c>
      <c r="N29" s="16">
        <f t="shared" si="16"/>
        <v>6.29</v>
      </c>
      <c r="O29" s="16">
        <f t="shared" si="21"/>
        <v>3.25</v>
      </c>
      <c r="P29" s="16">
        <f t="shared" si="22"/>
        <v>3.25</v>
      </c>
      <c r="Q29" s="16">
        <v>0</v>
      </c>
      <c r="R29" s="16">
        <v>0</v>
      </c>
      <c r="S29" s="16">
        <v>0</v>
      </c>
      <c r="T29" s="21">
        <v>0</v>
      </c>
      <c r="U29">
        <v>0</v>
      </c>
      <c r="V29">
        <v>0</v>
      </c>
      <c r="W29">
        <v>13</v>
      </c>
      <c r="X29">
        <v>1</v>
      </c>
      <c r="Y29">
        <v>1</v>
      </c>
      <c r="Z29">
        <v>0</v>
      </c>
      <c r="AA29" t="str">
        <v>осн</v>
      </c>
      <c r="AB29">
        <f t="shared" si="23"/>
        <v>700</v>
      </c>
      <c r="AC29" t="str">
        <f t="shared" si="17"/>
        <v>ИВТ (бак)</v>
      </c>
      <c r="AD29" t="str">
        <f t="shared" si="5"/>
        <v>2015/2016</v>
      </c>
      <c r="AE29">
        <f t="shared" si="18"/>
        <v>26.79</v>
      </c>
      <c r="AF29">
        <f t="shared" si="19"/>
        <v>3.8271428571428567E-2</v>
      </c>
      <c r="AG29"/>
      <c r="AH29"/>
      <c r="AI29"/>
      <c r="BM29"/>
      <c r="BN29"/>
      <c r="BO29"/>
      <c r="BR29">
        <f t="shared" si="40"/>
        <v>0</v>
      </c>
      <c r="BS29">
        <f t="shared" si="40"/>
        <v>0</v>
      </c>
      <c r="BT29">
        <f t="shared" si="40"/>
        <v>0</v>
      </c>
      <c r="BU29">
        <f t="shared" si="40"/>
        <v>0</v>
      </c>
      <c r="BV29">
        <f t="shared" si="40"/>
        <v>0</v>
      </c>
      <c r="BW29">
        <f t="shared" si="40"/>
        <v>0</v>
      </c>
      <c r="BX29">
        <f t="shared" si="40"/>
        <v>0</v>
      </c>
      <c r="BY29">
        <f t="shared" si="40"/>
        <v>0</v>
      </c>
      <c r="BZ29">
        <f t="shared" si="40"/>
        <v>0</v>
      </c>
      <c r="CA29">
        <f t="shared" si="40"/>
        <v>0</v>
      </c>
      <c r="CB29">
        <f t="shared" si="41"/>
        <v>0</v>
      </c>
      <c r="CC29">
        <f t="shared" si="41"/>
        <v>0</v>
      </c>
      <c r="CD29">
        <f t="shared" si="41"/>
        <v>0</v>
      </c>
      <c r="CE29">
        <f t="shared" si="41"/>
        <v>0</v>
      </c>
      <c r="CF29">
        <f t="shared" si="41"/>
        <v>0</v>
      </c>
      <c r="CG29">
        <f t="shared" si="41"/>
        <v>3.8271428571428567E-2</v>
      </c>
      <c r="CH29">
        <f t="shared" si="41"/>
        <v>0</v>
      </c>
      <c r="CI29">
        <f t="shared" si="41"/>
        <v>0</v>
      </c>
      <c r="CJ29">
        <f t="shared" si="41"/>
        <v>0</v>
      </c>
      <c r="CK29">
        <f t="shared" si="41"/>
        <v>0</v>
      </c>
      <c r="CL29">
        <f t="shared" si="42"/>
        <v>0</v>
      </c>
      <c r="CM29">
        <f t="shared" si="42"/>
        <v>0</v>
      </c>
      <c r="CN29">
        <f t="shared" si="42"/>
        <v>0</v>
      </c>
      <c r="CO29">
        <f t="shared" si="42"/>
        <v>0</v>
      </c>
      <c r="CP29">
        <f t="shared" si="42"/>
        <v>0</v>
      </c>
      <c r="CQ29">
        <f t="shared" si="42"/>
        <v>0</v>
      </c>
      <c r="CR29">
        <f t="shared" si="42"/>
        <v>0</v>
      </c>
      <c r="CS29">
        <f t="shared" si="42"/>
        <v>0</v>
      </c>
      <c r="CT29">
        <f t="shared" si="42"/>
        <v>0</v>
      </c>
      <c r="CU29">
        <f t="shared" si="42"/>
        <v>0</v>
      </c>
      <c r="CV29">
        <f t="shared" si="43"/>
        <v>0</v>
      </c>
      <c r="CW29">
        <f t="shared" si="43"/>
        <v>0</v>
      </c>
      <c r="CX29">
        <f t="shared" si="43"/>
        <v>0</v>
      </c>
      <c r="CY29">
        <f t="shared" si="43"/>
        <v>0</v>
      </c>
      <c r="CZ29">
        <f t="shared" si="43"/>
        <v>0</v>
      </c>
      <c r="DA29">
        <f t="shared" si="43"/>
        <v>0</v>
      </c>
      <c r="DB29">
        <f t="shared" si="43"/>
        <v>0</v>
      </c>
      <c r="DC29">
        <f t="shared" si="43"/>
        <v>0</v>
      </c>
      <c r="DD29">
        <f t="shared" si="43"/>
        <v>0</v>
      </c>
      <c r="DE29">
        <f t="shared" si="43"/>
        <v>0</v>
      </c>
      <c r="DF29">
        <f t="shared" si="44"/>
        <v>0</v>
      </c>
      <c r="DG29">
        <f t="shared" si="44"/>
        <v>0</v>
      </c>
      <c r="DH29">
        <f t="shared" si="44"/>
        <v>0</v>
      </c>
      <c r="DI29">
        <f t="shared" si="44"/>
        <v>0</v>
      </c>
      <c r="DJ29">
        <f t="shared" si="44"/>
        <v>0</v>
      </c>
      <c r="DK29">
        <f t="shared" si="44"/>
        <v>0</v>
      </c>
      <c r="DL29">
        <f t="shared" si="44"/>
        <v>0</v>
      </c>
      <c r="DM29">
        <f t="shared" si="44"/>
        <v>0</v>
      </c>
      <c r="DN29">
        <f t="shared" si="44"/>
        <v>0</v>
      </c>
      <c r="DO29">
        <f t="shared" si="44"/>
        <v>0</v>
      </c>
      <c r="DP29">
        <f t="shared" si="45"/>
        <v>0</v>
      </c>
      <c r="DQ29">
        <f t="shared" si="45"/>
        <v>0</v>
      </c>
      <c r="DR29">
        <f t="shared" si="45"/>
        <v>0</v>
      </c>
      <c r="DS29">
        <f t="shared" si="45"/>
        <v>0</v>
      </c>
      <c r="DT29">
        <f t="shared" si="45"/>
        <v>0</v>
      </c>
      <c r="DU29">
        <f t="shared" si="45"/>
        <v>0</v>
      </c>
      <c r="DV29">
        <f t="shared" si="45"/>
        <v>0</v>
      </c>
      <c r="DW29">
        <f t="shared" si="45"/>
        <v>0</v>
      </c>
      <c r="DX29">
        <f t="shared" si="45"/>
        <v>0</v>
      </c>
      <c r="DY29">
        <f t="shared" si="45"/>
        <v>0</v>
      </c>
      <c r="DZ29">
        <f t="shared" si="46"/>
        <v>0</v>
      </c>
      <c r="EA29">
        <f t="shared" si="46"/>
        <v>0</v>
      </c>
      <c r="EB29">
        <f t="shared" si="46"/>
        <v>0</v>
      </c>
      <c r="EC29">
        <f t="shared" si="46"/>
        <v>0</v>
      </c>
      <c r="ED29">
        <f t="shared" si="46"/>
        <v>0</v>
      </c>
      <c r="EE29">
        <f t="shared" si="46"/>
        <v>0</v>
      </c>
      <c r="EF29">
        <f t="shared" si="46"/>
        <v>0</v>
      </c>
      <c r="EG29">
        <f t="shared" si="46"/>
        <v>0</v>
      </c>
      <c r="EH29">
        <f t="shared" si="46"/>
        <v>0</v>
      </c>
      <c r="EI29">
        <f t="shared" si="46"/>
        <v>0</v>
      </c>
      <c r="EJ29">
        <f t="shared" si="46"/>
        <v>0</v>
      </c>
      <c r="EK29">
        <f t="shared" si="46"/>
        <v>0</v>
      </c>
      <c r="EL29">
        <f t="shared" si="46"/>
        <v>0</v>
      </c>
      <c r="EM29">
        <f t="shared" si="46"/>
        <v>0</v>
      </c>
      <c r="EN29">
        <f t="shared" si="46"/>
        <v>0</v>
      </c>
      <c r="ER29" s="6">
        <f t="shared" si="20"/>
        <v>0</v>
      </c>
      <c r="ES29" s="6">
        <f t="shared" ref="ES29:HD32" si="50">IF(INDEX($A$1:$I$862, ROW($I29), 4) = ES$1, $AE29, 0)</f>
        <v>0</v>
      </c>
      <c r="ET29" s="6">
        <f t="shared" si="50"/>
        <v>0</v>
      </c>
      <c r="EU29" s="6">
        <f t="shared" si="50"/>
        <v>0</v>
      </c>
      <c r="EV29" s="6">
        <f t="shared" si="50"/>
        <v>0</v>
      </c>
      <c r="EW29" s="6">
        <f t="shared" si="50"/>
        <v>0</v>
      </c>
      <c r="EX29" s="6">
        <f t="shared" si="50"/>
        <v>0</v>
      </c>
      <c r="EY29" s="6">
        <f t="shared" si="50"/>
        <v>0</v>
      </c>
      <c r="EZ29" s="6">
        <f t="shared" si="50"/>
        <v>0</v>
      </c>
      <c r="FA29" s="6">
        <f t="shared" si="50"/>
        <v>0</v>
      </c>
      <c r="FB29" s="6">
        <f t="shared" si="50"/>
        <v>0</v>
      </c>
      <c r="FC29" s="6">
        <f t="shared" si="50"/>
        <v>0</v>
      </c>
      <c r="FD29" s="6">
        <f t="shared" si="50"/>
        <v>0</v>
      </c>
      <c r="FE29" s="6">
        <f t="shared" si="50"/>
        <v>0</v>
      </c>
      <c r="FF29" s="6">
        <f t="shared" si="50"/>
        <v>0</v>
      </c>
      <c r="FG29" s="6">
        <f t="shared" si="50"/>
        <v>26.79</v>
      </c>
      <c r="FH29" s="6">
        <f t="shared" si="50"/>
        <v>0</v>
      </c>
      <c r="FI29" s="6">
        <f t="shared" si="50"/>
        <v>0</v>
      </c>
      <c r="FJ29" s="6">
        <f t="shared" si="50"/>
        <v>0</v>
      </c>
      <c r="FK29" s="6">
        <f t="shared" si="50"/>
        <v>0</v>
      </c>
      <c r="FL29" s="6">
        <f t="shared" si="50"/>
        <v>0</v>
      </c>
      <c r="FM29" s="6">
        <f t="shared" si="50"/>
        <v>0</v>
      </c>
      <c r="FN29" s="6">
        <f t="shared" si="50"/>
        <v>0</v>
      </c>
      <c r="FO29" s="6">
        <f t="shared" si="50"/>
        <v>0</v>
      </c>
      <c r="FP29" s="6">
        <f t="shared" si="50"/>
        <v>0</v>
      </c>
      <c r="FQ29" s="6">
        <f t="shared" si="50"/>
        <v>0</v>
      </c>
      <c r="FR29" s="6">
        <f t="shared" si="50"/>
        <v>0</v>
      </c>
      <c r="FS29" s="6">
        <f t="shared" si="50"/>
        <v>0</v>
      </c>
      <c r="FT29" s="6">
        <f t="shared" si="50"/>
        <v>0</v>
      </c>
      <c r="FU29" s="6">
        <f t="shared" si="50"/>
        <v>0</v>
      </c>
      <c r="FV29" s="6">
        <f t="shared" si="50"/>
        <v>0</v>
      </c>
      <c r="FW29" s="6">
        <f t="shared" si="50"/>
        <v>0</v>
      </c>
      <c r="FX29" s="6">
        <f t="shared" si="50"/>
        <v>0</v>
      </c>
      <c r="FY29" s="6">
        <f t="shared" si="50"/>
        <v>0</v>
      </c>
      <c r="FZ29" s="6">
        <f t="shared" si="50"/>
        <v>0</v>
      </c>
      <c r="GA29" s="6">
        <f t="shared" si="50"/>
        <v>0</v>
      </c>
      <c r="GB29" s="6">
        <f t="shared" si="50"/>
        <v>0</v>
      </c>
      <c r="GC29" s="6">
        <f t="shared" si="50"/>
        <v>0</v>
      </c>
      <c r="GD29" s="6">
        <f t="shared" si="50"/>
        <v>0</v>
      </c>
      <c r="GE29" s="6">
        <f t="shared" si="50"/>
        <v>0</v>
      </c>
      <c r="GF29" s="6">
        <f t="shared" si="50"/>
        <v>0</v>
      </c>
      <c r="GG29" s="6">
        <f t="shared" si="50"/>
        <v>0</v>
      </c>
      <c r="GH29" s="6">
        <f t="shared" si="50"/>
        <v>0</v>
      </c>
      <c r="GI29" s="6">
        <f t="shared" si="50"/>
        <v>0</v>
      </c>
      <c r="GJ29" s="6">
        <f t="shared" si="50"/>
        <v>0</v>
      </c>
      <c r="GK29" s="6">
        <f t="shared" si="50"/>
        <v>0</v>
      </c>
      <c r="GL29" s="6">
        <f t="shared" si="50"/>
        <v>0</v>
      </c>
      <c r="GM29" s="6">
        <f t="shared" si="50"/>
        <v>0</v>
      </c>
      <c r="GN29" s="6">
        <f t="shared" si="50"/>
        <v>0</v>
      </c>
      <c r="GO29" s="6">
        <f t="shared" si="50"/>
        <v>0</v>
      </c>
      <c r="GP29" s="6">
        <f t="shared" si="50"/>
        <v>0</v>
      </c>
      <c r="GQ29" s="6">
        <f t="shared" si="50"/>
        <v>0</v>
      </c>
      <c r="GR29" s="6">
        <f t="shared" si="50"/>
        <v>0</v>
      </c>
      <c r="GS29" s="6">
        <f t="shared" si="50"/>
        <v>0</v>
      </c>
      <c r="GT29" s="6">
        <f t="shared" si="50"/>
        <v>0</v>
      </c>
      <c r="GU29" s="6">
        <f t="shared" si="50"/>
        <v>0</v>
      </c>
      <c r="GV29" s="6">
        <f t="shared" si="50"/>
        <v>0</v>
      </c>
      <c r="GW29" s="6">
        <f t="shared" si="50"/>
        <v>0</v>
      </c>
      <c r="GX29" s="6">
        <f t="shared" si="50"/>
        <v>0</v>
      </c>
      <c r="GY29" s="6">
        <f t="shared" si="50"/>
        <v>0</v>
      </c>
      <c r="GZ29" s="6">
        <f t="shared" si="50"/>
        <v>0</v>
      </c>
      <c r="HA29" s="6">
        <f t="shared" si="50"/>
        <v>0</v>
      </c>
      <c r="HB29" s="6">
        <f t="shared" si="50"/>
        <v>0</v>
      </c>
      <c r="HC29" s="6">
        <f t="shared" si="50"/>
        <v>0</v>
      </c>
      <c r="HD29" s="6">
        <f t="shared" si="50"/>
        <v>0</v>
      </c>
      <c r="HE29" s="6">
        <f t="shared" si="49"/>
        <v>0</v>
      </c>
      <c r="HF29" s="6">
        <f t="shared" si="49"/>
        <v>0</v>
      </c>
      <c r="HG29" s="6">
        <f t="shared" si="49"/>
        <v>0</v>
      </c>
      <c r="HH29" s="6">
        <f t="shared" si="49"/>
        <v>0</v>
      </c>
      <c r="HI29" s="6">
        <f t="shared" si="49"/>
        <v>0</v>
      </c>
      <c r="HJ29" s="6">
        <f t="shared" si="49"/>
        <v>0</v>
      </c>
      <c r="HK29" s="6">
        <f t="shared" si="49"/>
        <v>0</v>
      </c>
      <c r="HL29" s="6">
        <f t="shared" si="49"/>
        <v>0</v>
      </c>
      <c r="HM29" s="6">
        <f t="shared" si="49"/>
        <v>0</v>
      </c>
      <c r="HN29" s="6">
        <f t="shared" si="49"/>
        <v>0</v>
      </c>
    </row>
    <row r="30" spans="1:222" s="6" customFormat="1" x14ac:dyDescent="0.25">
      <c r="A30">
        <v>4848</v>
      </c>
      <c r="B30">
        <v>2015</v>
      </c>
      <c r="C30" t="str">
        <v>компьютерных технологий и электронного обучения</v>
      </c>
      <c r="D30" t="str">
        <v>Гончарова Светлана Викторовна</v>
      </c>
      <c r="E30" t="str">
        <v>кандидат педагогических наук</v>
      </c>
      <c r="F30" t="str">
        <v>доцент</v>
      </c>
      <c r="G30">
        <v>1</v>
      </c>
      <c r="H30">
        <v>14014</v>
      </c>
      <c r="I30" t="str">
        <v>Информатика</v>
      </c>
      <c r="J30">
        <v>0</v>
      </c>
      <c r="K30">
        <v>0</v>
      </c>
      <c r="L30">
        <v>34</v>
      </c>
      <c r="M30" s="16">
        <f t="shared" si="15"/>
        <v>4</v>
      </c>
      <c r="N30" s="16">
        <f t="shared" si="16"/>
        <v>6.29</v>
      </c>
      <c r="O30" s="16">
        <f t="shared" si="21"/>
        <v>3.25</v>
      </c>
      <c r="P30" s="16">
        <f t="shared" si="22"/>
        <v>3.25</v>
      </c>
      <c r="Q30" s="16">
        <v>0</v>
      </c>
      <c r="R30" s="16">
        <v>0</v>
      </c>
      <c r="S30" s="16">
        <v>0</v>
      </c>
      <c r="T30" s="21">
        <v>0</v>
      </c>
      <c r="U30">
        <v>0</v>
      </c>
      <c r="V30">
        <v>0</v>
      </c>
      <c r="W30">
        <v>13</v>
      </c>
      <c r="X30">
        <v>1</v>
      </c>
      <c r="Y30">
        <v>1</v>
      </c>
      <c r="Z30">
        <v>0</v>
      </c>
      <c r="AA30" t="str">
        <v>осн</v>
      </c>
      <c r="AB30">
        <f t="shared" si="23"/>
        <v>800</v>
      </c>
      <c r="AC30" t="str">
        <f t="shared" si="17"/>
        <v>ИВТ (бак)</v>
      </c>
      <c r="AD30" t="str">
        <f t="shared" si="5"/>
        <v>2015/2016</v>
      </c>
      <c r="AE30">
        <f t="shared" si="18"/>
        <v>50.79</v>
      </c>
      <c r="AF30">
        <f t="shared" si="19"/>
        <v>6.3487500000000002E-2</v>
      </c>
      <c r="AG30"/>
      <c r="AH30"/>
      <c r="AI30"/>
      <c r="BM30"/>
      <c r="BN30"/>
      <c r="BO30"/>
      <c r="BR30">
        <f t="shared" si="40"/>
        <v>0</v>
      </c>
      <c r="BS30">
        <f t="shared" si="40"/>
        <v>0</v>
      </c>
      <c r="BT30">
        <f t="shared" si="40"/>
        <v>0</v>
      </c>
      <c r="BU30">
        <f t="shared" si="40"/>
        <v>0</v>
      </c>
      <c r="BV30">
        <f t="shared" si="40"/>
        <v>0</v>
      </c>
      <c r="BW30">
        <f t="shared" si="40"/>
        <v>0</v>
      </c>
      <c r="BX30">
        <f t="shared" si="40"/>
        <v>0</v>
      </c>
      <c r="BY30">
        <f t="shared" si="40"/>
        <v>0</v>
      </c>
      <c r="BZ30">
        <f t="shared" si="40"/>
        <v>0</v>
      </c>
      <c r="CA30">
        <f t="shared" si="40"/>
        <v>0</v>
      </c>
      <c r="CB30">
        <f t="shared" si="41"/>
        <v>0</v>
      </c>
      <c r="CC30">
        <f t="shared" si="41"/>
        <v>0</v>
      </c>
      <c r="CD30">
        <f t="shared" si="41"/>
        <v>0</v>
      </c>
      <c r="CE30">
        <f t="shared" si="41"/>
        <v>0</v>
      </c>
      <c r="CF30">
        <f t="shared" si="41"/>
        <v>0</v>
      </c>
      <c r="CG30">
        <f t="shared" si="41"/>
        <v>0</v>
      </c>
      <c r="CH30">
        <f t="shared" si="41"/>
        <v>0</v>
      </c>
      <c r="CI30">
        <f t="shared" si="41"/>
        <v>0</v>
      </c>
      <c r="CJ30">
        <f t="shared" si="41"/>
        <v>0</v>
      </c>
      <c r="CK30">
        <f t="shared" si="41"/>
        <v>6.3487500000000002E-2</v>
      </c>
      <c r="CL30">
        <f t="shared" si="42"/>
        <v>0</v>
      </c>
      <c r="CM30">
        <f t="shared" si="42"/>
        <v>0</v>
      </c>
      <c r="CN30">
        <f t="shared" si="42"/>
        <v>0</v>
      </c>
      <c r="CO30">
        <f t="shared" si="42"/>
        <v>0</v>
      </c>
      <c r="CP30">
        <f t="shared" si="42"/>
        <v>0</v>
      </c>
      <c r="CQ30">
        <f t="shared" si="42"/>
        <v>0</v>
      </c>
      <c r="CR30">
        <f t="shared" si="42"/>
        <v>0</v>
      </c>
      <c r="CS30">
        <f t="shared" si="42"/>
        <v>0</v>
      </c>
      <c r="CT30">
        <f t="shared" si="42"/>
        <v>0</v>
      </c>
      <c r="CU30">
        <f t="shared" si="42"/>
        <v>0</v>
      </c>
      <c r="CV30">
        <f t="shared" si="43"/>
        <v>0</v>
      </c>
      <c r="CW30">
        <f t="shared" si="43"/>
        <v>0</v>
      </c>
      <c r="CX30">
        <f t="shared" si="43"/>
        <v>0</v>
      </c>
      <c r="CY30">
        <f t="shared" si="43"/>
        <v>0</v>
      </c>
      <c r="CZ30">
        <f t="shared" si="43"/>
        <v>0</v>
      </c>
      <c r="DA30">
        <f t="shared" si="43"/>
        <v>0</v>
      </c>
      <c r="DB30">
        <f t="shared" si="43"/>
        <v>0</v>
      </c>
      <c r="DC30">
        <f t="shared" si="43"/>
        <v>0</v>
      </c>
      <c r="DD30">
        <f t="shared" si="43"/>
        <v>0</v>
      </c>
      <c r="DE30">
        <f t="shared" si="43"/>
        <v>0</v>
      </c>
      <c r="DF30">
        <f t="shared" si="44"/>
        <v>0</v>
      </c>
      <c r="DG30">
        <f t="shared" si="44"/>
        <v>0</v>
      </c>
      <c r="DH30">
        <f t="shared" si="44"/>
        <v>0</v>
      </c>
      <c r="DI30">
        <f t="shared" si="44"/>
        <v>0</v>
      </c>
      <c r="DJ30">
        <f t="shared" si="44"/>
        <v>0</v>
      </c>
      <c r="DK30">
        <f t="shared" si="44"/>
        <v>0</v>
      </c>
      <c r="DL30">
        <f t="shared" si="44"/>
        <v>0</v>
      </c>
      <c r="DM30">
        <f t="shared" si="44"/>
        <v>0</v>
      </c>
      <c r="DN30">
        <f t="shared" si="44"/>
        <v>0</v>
      </c>
      <c r="DO30">
        <f t="shared" si="44"/>
        <v>0</v>
      </c>
      <c r="DP30">
        <f t="shared" si="45"/>
        <v>0</v>
      </c>
      <c r="DQ30">
        <f t="shared" si="45"/>
        <v>0</v>
      </c>
      <c r="DR30">
        <f t="shared" si="45"/>
        <v>0</v>
      </c>
      <c r="DS30">
        <f t="shared" si="45"/>
        <v>0</v>
      </c>
      <c r="DT30">
        <f t="shared" si="45"/>
        <v>0</v>
      </c>
      <c r="DU30">
        <f t="shared" si="45"/>
        <v>0</v>
      </c>
      <c r="DV30">
        <f t="shared" si="45"/>
        <v>0</v>
      </c>
      <c r="DW30">
        <f t="shared" si="45"/>
        <v>0</v>
      </c>
      <c r="DX30">
        <f t="shared" si="45"/>
        <v>0</v>
      </c>
      <c r="DY30">
        <f t="shared" si="45"/>
        <v>0</v>
      </c>
      <c r="DZ30">
        <f t="shared" si="46"/>
        <v>0</v>
      </c>
      <c r="EA30">
        <f t="shared" si="46"/>
        <v>0</v>
      </c>
      <c r="EB30">
        <f t="shared" si="46"/>
        <v>0</v>
      </c>
      <c r="EC30">
        <f t="shared" si="46"/>
        <v>0</v>
      </c>
      <c r="ED30">
        <f t="shared" si="46"/>
        <v>0</v>
      </c>
      <c r="EE30">
        <f t="shared" si="46"/>
        <v>0</v>
      </c>
      <c r="EF30">
        <f t="shared" si="46"/>
        <v>0</v>
      </c>
      <c r="EG30">
        <f t="shared" si="46"/>
        <v>0</v>
      </c>
      <c r="EH30">
        <f t="shared" si="46"/>
        <v>0</v>
      </c>
      <c r="EI30">
        <f t="shared" si="46"/>
        <v>0</v>
      </c>
      <c r="EJ30">
        <f t="shared" si="46"/>
        <v>0</v>
      </c>
      <c r="EK30">
        <f t="shared" si="46"/>
        <v>0</v>
      </c>
      <c r="EL30">
        <f t="shared" si="46"/>
        <v>0</v>
      </c>
      <c r="EM30">
        <f t="shared" si="46"/>
        <v>0</v>
      </c>
      <c r="EN30">
        <f t="shared" si="46"/>
        <v>0</v>
      </c>
      <c r="ER30" s="6">
        <f t="shared" si="20"/>
        <v>0</v>
      </c>
      <c r="ES30" s="6">
        <f t="shared" si="50"/>
        <v>0</v>
      </c>
      <c r="ET30" s="6">
        <f t="shared" si="50"/>
        <v>0</v>
      </c>
      <c r="EU30" s="6">
        <f t="shared" si="50"/>
        <v>0</v>
      </c>
      <c r="EV30" s="6">
        <f t="shared" si="50"/>
        <v>0</v>
      </c>
      <c r="EW30" s="6">
        <f t="shared" si="50"/>
        <v>0</v>
      </c>
      <c r="EX30" s="6">
        <f t="shared" si="50"/>
        <v>0</v>
      </c>
      <c r="EY30" s="6">
        <f t="shared" si="50"/>
        <v>0</v>
      </c>
      <c r="EZ30" s="6">
        <f t="shared" si="50"/>
        <v>0</v>
      </c>
      <c r="FA30" s="6">
        <f t="shared" si="50"/>
        <v>0</v>
      </c>
      <c r="FB30" s="6">
        <f t="shared" si="50"/>
        <v>0</v>
      </c>
      <c r="FC30" s="6">
        <f t="shared" si="50"/>
        <v>0</v>
      </c>
      <c r="FD30" s="6">
        <f t="shared" si="50"/>
        <v>0</v>
      </c>
      <c r="FE30" s="6">
        <f t="shared" si="50"/>
        <v>0</v>
      </c>
      <c r="FF30" s="6">
        <f t="shared" si="50"/>
        <v>0</v>
      </c>
      <c r="FG30" s="6">
        <f t="shared" si="50"/>
        <v>0</v>
      </c>
      <c r="FH30" s="6">
        <f t="shared" si="50"/>
        <v>0</v>
      </c>
      <c r="FI30" s="6">
        <f t="shared" si="50"/>
        <v>0</v>
      </c>
      <c r="FJ30" s="6">
        <f t="shared" si="50"/>
        <v>0</v>
      </c>
      <c r="FK30" s="6">
        <f t="shared" si="50"/>
        <v>50.79</v>
      </c>
      <c r="FL30" s="6">
        <f t="shared" si="50"/>
        <v>0</v>
      </c>
      <c r="FM30" s="6">
        <f t="shared" si="50"/>
        <v>0</v>
      </c>
      <c r="FN30" s="6">
        <f t="shared" si="50"/>
        <v>0</v>
      </c>
      <c r="FO30" s="6">
        <f t="shared" si="50"/>
        <v>0</v>
      </c>
      <c r="FP30" s="6">
        <f t="shared" si="50"/>
        <v>0</v>
      </c>
      <c r="FQ30" s="6">
        <f t="shared" si="50"/>
        <v>0</v>
      </c>
      <c r="FR30" s="6">
        <f t="shared" si="50"/>
        <v>0</v>
      </c>
      <c r="FS30" s="6">
        <f t="shared" si="50"/>
        <v>0</v>
      </c>
      <c r="FT30" s="6">
        <f t="shared" si="50"/>
        <v>0</v>
      </c>
      <c r="FU30" s="6">
        <f t="shared" si="50"/>
        <v>0</v>
      </c>
      <c r="FV30" s="6">
        <f t="shared" si="50"/>
        <v>0</v>
      </c>
      <c r="FW30" s="6">
        <f t="shared" si="50"/>
        <v>0</v>
      </c>
      <c r="FX30" s="6">
        <f t="shared" si="50"/>
        <v>0</v>
      </c>
      <c r="FY30" s="6">
        <f t="shared" si="50"/>
        <v>0</v>
      </c>
      <c r="FZ30" s="6">
        <f t="shared" si="50"/>
        <v>0</v>
      </c>
      <c r="GA30" s="6">
        <f t="shared" si="50"/>
        <v>0</v>
      </c>
      <c r="GB30" s="6">
        <f t="shared" si="50"/>
        <v>0</v>
      </c>
      <c r="GC30" s="6">
        <f t="shared" si="50"/>
        <v>0</v>
      </c>
      <c r="GD30" s="6">
        <f t="shared" si="50"/>
        <v>0</v>
      </c>
      <c r="GE30" s="6">
        <f t="shared" si="50"/>
        <v>0</v>
      </c>
      <c r="GF30" s="6">
        <f t="shared" si="50"/>
        <v>0</v>
      </c>
      <c r="GG30" s="6">
        <f t="shared" si="50"/>
        <v>0</v>
      </c>
      <c r="GH30" s="6">
        <f t="shared" si="50"/>
        <v>0</v>
      </c>
      <c r="GI30" s="6">
        <f t="shared" si="50"/>
        <v>0</v>
      </c>
      <c r="GJ30" s="6">
        <f t="shared" si="50"/>
        <v>0</v>
      </c>
      <c r="GK30" s="6">
        <f t="shared" si="50"/>
        <v>0</v>
      </c>
      <c r="GL30" s="6">
        <f t="shared" si="50"/>
        <v>0</v>
      </c>
      <c r="GM30" s="6">
        <f t="shared" si="50"/>
        <v>0</v>
      </c>
      <c r="GN30" s="6">
        <f t="shared" si="50"/>
        <v>0</v>
      </c>
      <c r="GO30" s="6">
        <f t="shared" si="50"/>
        <v>0</v>
      </c>
      <c r="GP30" s="6">
        <f t="shared" si="50"/>
        <v>0</v>
      </c>
      <c r="GQ30" s="6">
        <f t="shared" si="50"/>
        <v>0</v>
      </c>
      <c r="GR30" s="6">
        <f t="shared" si="50"/>
        <v>0</v>
      </c>
      <c r="GS30" s="6">
        <f t="shared" si="50"/>
        <v>0</v>
      </c>
      <c r="GT30" s="6">
        <f t="shared" si="50"/>
        <v>0</v>
      </c>
      <c r="GU30" s="6">
        <f t="shared" si="50"/>
        <v>0</v>
      </c>
      <c r="GV30" s="6">
        <f t="shared" si="50"/>
        <v>0</v>
      </c>
      <c r="GW30" s="6">
        <f t="shared" si="50"/>
        <v>0</v>
      </c>
      <c r="GX30" s="6">
        <f t="shared" si="50"/>
        <v>0</v>
      </c>
      <c r="GY30" s="6">
        <f t="shared" si="50"/>
        <v>0</v>
      </c>
      <c r="GZ30" s="6">
        <f t="shared" si="50"/>
        <v>0</v>
      </c>
      <c r="HA30" s="6">
        <f t="shared" si="50"/>
        <v>0</v>
      </c>
      <c r="HB30" s="6">
        <f t="shared" si="50"/>
        <v>0</v>
      </c>
      <c r="HC30" s="6">
        <f t="shared" si="50"/>
        <v>0</v>
      </c>
      <c r="HD30" s="6">
        <f t="shared" si="50"/>
        <v>0</v>
      </c>
      <c r="HE30" s="6">
        <f t="shared" si="49"/>
        <v>0</v>
      </c>
      <c r="HF30" s="6">
        <f t="shared" si="49"/>
        <v>0</v>
      </c>
      <c r="HG30" s="6">
        <f t="shared" si="49"/>
        <v>0</v>
      </c>
      <c r="HH30" s="6">
        <f t="shared" si="49"/>
        <v>0</v>
      </c>
      <c r="HI30" s="6">
        <f t="shared" si="49"/>
        <v>0</v>
      </c>
      <c r="HJ30" s="6">
        <f t="shared" si="49"/>
        <v>0</v>
      </c>
      <c r="HK30" s="6">
        <f t="shared" si="49"/>
        <v>0</v>
      </c>
      <c r="HL30" s="6">
        <f t="shared" si="49"/>
        <v>0</v>
      </c>
      <c r="HM30" s="6">
        <f t="shared" si="49"/>
        <v>0</v>
      </c>
      <c r="HN30" s="6">
        <f t="shared" si="49"/>
        <v>0</v>
      </c>
    </row>
    <row r="31" spans="1:222" s="6" customFormat="1" x14ac:dyDescent="0.25">
      <c r="A31">
        <v>4848</v>
      </c>
      <c r="B31">
        <v>2015</v>
      </c>
      <c r="C31" t="str">
        <v>компьютерных технологий и электронного обучения</v>
      </c>
      <c r="D31" t="str">
        <v>Гончарова Светлана Викторовна</v>
      </c>
      <c r="E31" t="str">
        <v>кандидат педагогических наук</v>
      </c>
      <c r="F31" t="str">
        <v>доцент</v>
      </c>
      <c r="G31">
        <v>1</v>
      </c>
      <c r="H31">
        <v>14014</v>
      </c>
      <c r="I31" t="str">
        <v>Модуль "ИТ в математике и физике"</v>
      </c>
      <c r="J31">
        <v>0</v>
      </c>
      <c r="K31">
        <v>0</v>
      </c>
      <c r="L31">
        <v>0</v>
      </c>
      <c r="M31" s="16">
        <f t="shared" si="15"/>
        <v>0</v>
      </c>
      <c r="N31" s="16">
        <f t="shared" si="16"/>
        <v>6.29</v>
      </c>
      <c r="O31" s="16">
        <f t="shared" si="21"/>
        <v>3.25</v>
      </c>
      <c r="P31" s="16">
        <f t="shared" si="22"/>
        <v>3.25</v>
      </c>
      <c r="Q31" s="16">
        <v>0</v>
      </c>
      <c r="R31" s="16">
        <v>0</v>
      </c>
      <c r="S31" s="16">
        <v>0</v>
      </c>
      <c r="T31" s="21">
        <v>0</v>
      </c>
      <c r="U31">
        <v>0</v>
      </c>
      <c r="V31">
        <v>0</v>
      </c>
      <c r="W31">
        <v>13</v>
      </c>
      <c r="X31">
        <v>1</v>
      </c>
      <c r="Y31">
        <v>1</v>
      </c>
      <c r="Z31">
        <v>0</v>
      </c>
      <c r="AA31" t="str">
        <v>осн</v>
      </c>
      <c r="AB31">
        <f t="shared" si="23"/>
        <v>800</v>
      </c>
      <c r="AC31" t="str">
        <f t="shared" si="17"/>
        <v>ИВТ (бак)</v>
      </c>
      <c r="AD31" t="str">
        <f t="shared" si="5"/>
        <v>2015/2016</v>
      </c>
      <c r="AE31">
        <f t="shared" si="18"/>
        <v>12.79</v>
      </c>
      <c r="AF31">
        <f t="shared" si="19"/>
        <v>1.5987499999999998E-2</v>
      </c>
      <c r="AG31"/>
      <c r="AH31"/>
      <c r="AI31"/>
      <c r="BM31"/>
      <c r="BN31"/>
      <c r="BO31"/>
      <c r="BR31">
        <f t="shared" si="40"/>
        <v>0</v>
      </c>
      <c r="BS31">
        <f t="shared" si="40"/>
        <v>0</v>
      </c>
      <c r="BT31">
        <f t="shared" si="40"/>
        <v>0</v>
      </c>
      <c r="BU31">
        <f t="shared" si="40"/>
        <v>0</v>
      </c>
      <c r="BV31">
        <f t="shared" si="40"/>
        <v>0</v>
      </c>
      <c r="BW31">
        <f t="shared" si="40"/>
        <v>0</v>
      </c>
      <c r="BX31">
        <f t="shared" si="40"/>
        <v>0</v>
      </c>
      <c r="BY31">
        <f t="shared" si="40"/>
        <v>0</v>
      </c>
      <c r="BZ31">
        <f t="shared" si="40"/>
        <v>0</v>
      </c>
      <c r="CA31">
        <f t="shared" si="40"/>
        <v>0</v>
      </c>
      <c r="CB31">
        <f t="shared" si="41"/>
        <v>0</v>
      </c>
      <c r="CC31">
        <f t="shared" si="41"/>
        <v>0</v>
      </c>
      <c r="CD31">
        <f t="shared" si="41"/>
        <v>0</v>
      </c>
      <c r="CE31">
        <f t="shared" si="41"/>
        <v>0</v>
      </c>
      <c r="CF31">
        <f t="shared" si="41"/>
        <v>0</v>
      </c>
      <c r="CG31">
        <f t="shared" si="41"/>
        <v>0</v>
      </c>
      <c r="CH31">
        <f t="shared" si="41"/>
        <v>0</v>
      </c>
      <c r="CI31">
        <f t="shared" si="41"/>
        <v>0</v>
      </c>
      <c r="CJ31">
        <f t="shared" si="41"/>
        <v>0</v>
      </c>
      <c r="CK31">
        <f t="shared" si="41"/>
        <v>1.5987499999999998E-2</v>
      </c>
      <c r="CL31">
        <f t="shared" si="42"/>
        <v>0</v>
      </c>
      <c r="CM31">
        <f t="shared" si="42"/>
        <v>0</v>
      </c>
      <c r="CN31">
        <f t="shared" si="42"/>
        <v>0</v>
      </c>
      <c r="CO31">
        <f t="shared" si="42"/>
        <v>0</v>
      </c>
      <c r="CP31">
        <f t="shared" si="42"/>
        <v>0</v>
      </c>
      <c r="CQ31">
        <f t="shared" si="42"/>
        <v>0</v>
      </c>
      <c r="CR31">
        <f t="shared" si="42"/>
        <v>0</v>
      </c>
      <c r="CS31">
        <f t="shared" si="42"/>
        <v>0</v>
      </c>
      <c r="CT31">
        <f t="shared" si="42"/>
        <v>0</v>
      </c>
      <c r="CU31">
        <f t="shared" si="42"/>
        <v>0</v>
      </c>
      <c r="CV31">
        <f t="shared" si="43"/>
        <v>0</v>
      </c>
      <c r="CW31">
        <f t="shared" si="43"/>
        <v>0</v>
      </c>
      <c r="CX31">
        <f t="shared" si="43"/>
        <v>0</v>
      </c>
      <c r="CY31">
        <f t="shared" si="43"/>
        <v>0</v>
      </c>
      <c r="CZ31">
        <f t="shared" si="43"/>
        <v>0</v>
      </c>
      <c r="DA31">
        <f t="shared" si="43"/>
        <v>0</v>
      </c>
      <c r="DB31">
        <f t="shared" si="43"/>
        <v>0</v>
      </c>
      <c r="DC31">
        <f t="shared" si="43"/>
        <v>0</v>
      </c>
      <c r="DD31">
        <f t="shared" si="43"/>
        <v>0</v>
      </c>
      <c r="DE31">
        <f t="shared" si="43"/>
        <v>0</v>
      </c>
      <c r="DF31">
        <f t="shared" si="44"/>
        <v>0</v>
      </c>
      <c r="DG31">
        <f t="shared" si="44"/>
        <v>0</v>
      </c>
      <c r="DH31">
        <f t="shared" si="44"/>
        <v>0</v>
      </c>
      <c r="DI31">
        <f t="shared" si="44"/>
        <v>0</v>
      </c>
      <c r="DJ31">
        <f t="shared" si="44"/>
        <v>0</v>
      </c>
      <c r="DK31">
        <f t="shared" si="44"/>
        <v>0</v>
      </c>
      <c r="DL31">
        <f t="shared" si="44"/>
        <v>0</v>
      </c>
      <c r="DM31">
        <f t="shared" si="44"/>
        <v>0</v>
      </c>
      <c r="DN31">
        <f t="shared" si="44"/>
        <v>0</v>
      </c>
      <c r="DO31">
        <f t="shared" si="44"/>
        <v>0</v>
      </c>
      <c r="DP31">
        <f t="shared" si="45"/>
        <v>0</v>
      </c>
      <c r="DQ31">
        <f t="shared" si="45"/>
        <v>0</v>
      </c>
      <c r="DR31">
        <f t="shared" si="45"/>
        <v>0</v>
      </c>
      <c r="DS31">
        <f t="shared" si="45"/>
        <v>0</v>
      </c>
      <c r="DT31">
        <f t="shared" si="45"/>
        <v>0</v>
      </c>
      <c r="DU31">
        <f t="shared" si="45"/>
        <v>0</v>
      </c>
      <c r="DV31">
        <f t="shared" si="45"/>
        <v>0</v>
      </c>
      <c r="DW31">
        <f t="shared" si="45"/>
        <v>0</v>
      </c>
      <c r="DX31">
        <f t="shared" si="45"/>
        <v>0</v>
      </c>
      <c r="DY31">
        <f t="shared" si="45"/>
        <v>0</v>
      </c>
      <c r="DZ31">
        <f t="shared" si="46"/>
        <v>0</v>
      </c>
      <c r="EA31">
        <f t="shared" si="46"/>
        <v>0</v>
      </c>
      <c r="EB31">
        <f t="shared" si="46"/>
        <v>0</v>
      </c>
      <c r="EC31">
        <f t="shared" si="46"/>
        <v>0</v>
      </c>
      <c r="ED31">
        <f t="shared" si="46"/>
        <v>0</v>
      </c>
      <c r="EE31">
        <f t="shared" si="46"/>
        <v>0</v>
      </c>
      <c r="EF31">
        <f t="shared" si="46"/>
        <v>0</v>
      </c>
      <c r="EG31">
        <f t="shared" si="46"/>
        <v>0</v>
      </c>
      <c r="EH31">
        <f t="shared" si="46"/>
        <v>0</v>
      </c>
      <c r="EI31">
        <f t="shared" si="46"/>
        <v>0</v>
      </c>
      <c r="EJ31">
        <f t="shared" si="46"/>
        <v>0</v>
      </c>
      <c r="EK31">
        <f t="shared" si="46"/>
        <v>0</v>
      </c>
      <c r="EL31">
        <f t="shared" si="46"/>
        <v>0</v>
      </c>
      <c r="EM31">
        <f t="shared" si="46"/>
        <v>0</v>
      </c>
      <c r="EN31">
        <f t="shared" si="46"/>
        <v>0</v>
      </c>
      <c r="ER31" s="6">
        <f t="shared" si="20"/>
        <v>0</v>
      </c>
      <c r="ES31" s="6">
        <f t="shared" si="50"/>
        <v>0</v>
      </c>
      <c r="ET31" s="6">
        <f t="shared" si="50"/>
        <v>0</v>
      </c>
      <c r="EU31" s="6">
        <f t="shared" si="50"/>
        <v>0</v>
      </c>
      <c r="EV31" s="6">
        <f t="shared" si="50"/>
        <v>0</v>
      </c>
      <c r="EW31" s="6">
        <f t="shared" si="50"/>
        <v>0</v>
      </c>
      <c r="EX31" s="6">
        <f t="shared" si="50"/>
        <v>0</v>
      </c>
      <c r="EY31" s="6">
        <f t="shared" si="50"/>
        <v>0</v>
      </c>
      <c r="EZ31" s="6">
        <f t="shared" si="50"/>
        <v>0</v>
      </c>
      <c r="FA31" s="6">
        <f t="shared" si="50"/>
        <v>0</v>
      </c>
      <c r="FB31" s="6">
        <f t="shared" si="50"/>
        <v>0</v>
      </c>
      <c r="FC31" s="6">
        <f t="shared" si="50"/>
        <v>0</v>
      </c>
      <c r="FD31" s="6">
        <f t="shared" si="50"/>
        <v>0</v>
      </c>
      <c r="FE31" s="6">
        <f t="shared" si="50"/>
        <v>0</v>
      </c>
      <c r="FF31" s="6">
        <f t="shared" si="50"/>
        <v>0</v>
      </c>
      <c r="FG31" s="6">
        <f t="shared" si="50"/>
        <v>0</v>
      </c>
      <c r="FH31" s="6">
        <f t="shared" si="50"/>
        <v>0</v>
      </c>
      <c r="FI31" s="6">
        <f t="shared" si="50"/>
        <v>0</v>
      </c>
      <c r="FJ31" s="6">
        <f t="shared" si="50"/>
        <v>0</v>
      </c>
      <c r="FK31" s="6">
        <f t="shared" si="50"/>
        <v>12.79</v>
      </c>
      <c r="FL31" s="6">
        <f t="shared" si="50"/>
        <v>0</v>
      </c>
      <c r="FM31" s="6">
        <f t="shared" si="50"/>
        <v>0</v>
      </c>
      <c r="FN31" s="6">
        <f t="shared" si="50"/>
        <v>0</v>
      </c>
      <c r="FO31" s="6">
        <f t="shared" si="50"/>
        <v>0</v>
      </c>
      <c r="FP31" s="6">
        <f t="shared" si="50"/>
        <v>0</v>
      </c>
      <c r="FQ31" s="6">
        <f t="shared" si="50"/>
        <v>0</v>
      </c>
      <c r="FR31" s="6">
        <f t="shared" si="50"/>
        <v>0</v>
      </c>
      <c r="FS31" s="6">
        <f t="shared" si="50"/>
        <v>0</v>
      </c>
      <c r="FT31" s="6">
        <f t="shared" si="50"/>
        <v>0</v>
      </c>
      <c r="FU31" s="6">
        <f t="shared" si="50"/>
        <v>0</v>
      </c>
      <c r="FV31" s="6">
        <f t="shared" si="50"/>
        <v>0</v>
      </c>
      <c r="FW31" s="6">
        <f t="shared" si="50"/>
        <v>0</v>
      </c>
      <c r="FX31" s="6">
        <f t="shared" si="50"/>
        <v>0</v>
      </c>
      <c r="FY31" s="6">
        <f t="shared" si="50"/>
        <v>0</v>
      </c>
      <c r="FZ31" s="6">
        <f t="shared" si="50"/>
        <v>0</v>
      </c>
      <c r="GA31" s="6">
        <f t="shared" si="50"/>
        <v>0</v>
      </c>
      <c r="GB31" s="6">
        <f t="shared" si="50"/>
        <v>0</v>
      </c>
      <c r="GC31" s="6">
        <f t="shared" si="50"/>
        <v>0</v>
      </c>
      <c r="GD31" s="6">
        <f t="shared" si="50"/>
        <v>0</v>
      </c>
      <c r="GE31" s="6">
        <f t="shared" si="50"/>
        <v>0</v>
      </c>
      <c r="GF31" s="6">
        <f t="shared" si="50"/>
        <v>0</v>
      </c>
      <c r="GG31" s="6">
        <f t="shared" si="50"/>
        <v>0</v>
      </c>
      <c r="GH31" s="6">
        <f t="shared" si="50"/>
        <v>0</v>
      </c>
      <c r="GI31" s="6">
        <f t="shared" si="50"/>
        <v>0</v>
      </c>
      <c r="GJ31" s="6">
        <f t="shared" si="50"/>
        <v>0</v>
      </c>
      <c r="GK31" s="6">
        <f t="shared" si="50"/>
        <v>0</v>
      </c>
      <c r="GL31" s="6">
        <f t="shared" si="50"/>
        <v>0</v>
      </c>
      <c r="GM31" s="6">
        <f t="shared" si="50"/>
        <v>0</v>
      </c>
      <c r="GN31" s="6">
        <f t="shared" si="50"/>
        <v>0</v>
      </c>
      <c r="GO31" s="6">
        <f t="shared" si="50"/>
        <v>0</v>
      </c>
      <c r="GP31" s="6">
        <f t="shared" si="50"/>
        <v>0</v>
      </c>
      <c r="GQ31" s="6">
        <f t="shared" si="50"/>
        <v>0</v>
      </c>
      <c r="GR31" s="6">
        <f t="shared" si="50"/>
        <v>0</v>
      </c>
      <c r="GS31" s="6">
        <f t="shared" si="50"/>
        <v>0</v>
      </c>
      <c r="GT31" s="6">
        <f t="shared" si="50"/>
        <v>0</v>
      </c>
      <c r="GU31" s="6">
        <f t="shared" si="50"/>
        <v>0</v>
      </c>
      <c r="GV31" s="6">
        <f t="shared" si="50"/>
        <v>0</v>
      </c>
      <c r="GW31" s="6">
        <f t="shared" si="50"/>
        <v>0</v>
      </c>
      <c r="GX31" s="6">
        <f t="shared" si="50"/>
        <v>0</v>
      </c>
      <c r="GY31" s="6">
        <f t="shared" si="50"/>
        <v>0</v>
      </c>
      <c r="GZ31" s="6">
        <f t="shared" si="50"/>
        <v>0</v>
      </c>
      <c r="HA31" s="6">
        <f t="shared" si="50"/>
        <v>0</v>
      </c>
      <c r="HB31" s="6">
        <f t="shared" si="50"/>
        <v>0</v>
      </c>
      <c r="HC31" s="6">
        <f t="shared" si="50"/>
        <v>0</v>
      </c>
      <c r="HD31" s="6">
        <f t="shared" si="50"/>
        <v>0</v>
      </c>
      <c r="HE31" s="6">
        <f t="shared" si="49"/>
        <v>0</v>
      </c>
      <c r="HF31" s="6">
        <f t="shared" si="49"/>
        <v>0</v>
      </c>
      <c r="HG31" s="6">
        <f t="shared" si="49"/>
        <v>0</v>
      </c>
      <c r="HH31" s="6">
        <f t="shared" si="49"/>
        <v>0</v>
      </c>
      <c r="HI31" s="6">
        <f t="shared" si="49"/>
        <v>0</v>
      </c>
      <c r="HJ31" s="6">
        <f t="shared" si="49"/>
        <v>0</v>
      </c>
      <c r="HK31" s="6">
        <f t="shared" si="49"/>
        <v>0</v>
      </c>
      <c r="HL31" s="6">
        <f t="shared" si="49"/>
        <v>0</v>
      </c>
      <c r="HM31" s="6">
        <f t="shared" si="49"/>
        <v>0</v>
      </c>
      <c r="HN31" s="6">
        <f t="shared" si="49"/>
        <v>0</v>
      </c>
    </row>
    <row r="32" spans="1:222" s="6" customFormat="1" x14ac:dyDescent="0.25">
      <c r="A32">
        <v>4848</v>
      </c>
      <c r="B32">
        <v>2015</v>
      </c>
      <c r="C32" t="str">
        <v>компьютерных технологий и электронного обучения</v>
      </c>
      <c r="D32" t="str">
        <v>Гончарова Светлана Викторовна</v>
      </c>
      <c r="E32" t="str">
        <v>кандидат педагогических наук</v>
      </c>
      <c r="F32" t="str">
        <v>доцент</v>
      </c>
      <c r="G32">
        <v>1</v>
      </c>
      <c r="H32">
        <v>14014</v>
      </c>
      <c r="I32" t="str">
        <v>Модуль "ИТ в математике и физике". ИТ в физике</v>
      </c>
      <c r="J32">
        <v>0</v>
      </c>
      <c r="K32">
        <v>0</v>
      </c>
      <c r="L32">
        <v>24</v>
      </c>
      <c r="M32" s="16">
        <f t="shared" si="15"/>
        <v>3</v>
      </c>
      <c r="N32" s="16">
        <f t="shared" si="16"/>
        <v>6.29</v>
      </c>
      <c r="O32" s="16">
        <f t="shared" si="21"/>
        <v>3.25</v>
      </c>
      <c r="P32" s="16">
        <f t="shared" si="22"/>
        <v>3.25</v>
      </c>
      <c r="Q32" s="16">
        <v>0</v>
      </c>
      <c r="R32" s="16">
        <v>0</v>
      </c>
      <c r="S32" s="16">
        <v>0</v>
      </c>
      <c r="T32" s="21">
        <v>0</v>
      </c>
      <c r="U32">
        <v>0</v>
      </c>
      <c r="V32">
        <v>0</v>
      </c>
      <c r="W32">
        <v>13</v>
      </c>
      <c r="X32">
        <v>1</v>
      </c>
      <c r="Y32">
        <v>1</v>
      </c>
      <c r="Z32">
        <v>0</v>
      </c>
      <c r="AA32" t="str">
        <v>осн</v>
      </c>
      <c r="AB32">
        <f t="shared" si="23"/>
        <v>800</v>
      </c>
      <c r="AC32" t="str">
        <f t="shared" si="17"/>
        <v>ИВТ (бак)</v>
      </c>
      <c r="AD32" t="str">
        <f t="shared" si="5"/>
        <v>2015/2016</v>
      </c>
      <c r="AE32">
        <f t="shared" si="18"/>
        <v>39.79</v>
      </c>
      <c r="AF32">
        <f t="shared" si="19"/>
        <v>4.9737499999999997E-2</v>
      </c>
      <c r="AG32"/>
      <c r="AH32"/>
      <c r="AI32"/>
      <c r="BM32"/>
      <c r="BN32"/>
      <c r="BO32"/>
      <c r="BR32">
        <f t="shared" si="40"/>
        <v>0</v>
      </c>
      <c r="BS32">
        <f t="shared" si="40"/>
        <v>0</v>
      </c>
      <c r="BT32">
        <f t="shared" si="40"/>
        <v>0</v>
      </c>
      <c r="BU32">
        <f t="shared" si="40"/>
        <v>0</v>
      </c>
      <c r="BV32">
        <f t="shared" si="40"/>
        <v>0</v>
      </c>
      <c r="BW32">
        <f t="shared" si="40"/>
        <v>0</v>
      </c>
      <c r="BX32">
        <f t="shared" si="40"/>
        <v>0</v>
      </c>
      <c r="BY32">
        <f t="shared" si="40"/>
        <v>0</v>
      </c>
      <c r="BZ32">
        <f t="shared" si="40"/>
        <v>0</v>
      </c>
      <c r="CA32">
        <f t="shared" si="40"/>
        <v>0</v>
      </c>
      <c r="CB32">
        <f t="shared" si="41"/>
        <v>0</v>
      </c>
      <c r="CC32">
        <f t="shared" si="41"/>
        <v>0</v>
      </c>
      <c r="CD32">
        <f t="shared" si="41"/>
        <v>0</v>
      </c>
      <c r="CE32">
        <f t="shared" si="41"/>
        <v>0</v>
      </c>
      <c r="CF32">
        <f t="shared" si="41"/>
        <v>0</v>
      </c>
      <c r="CG32">
        <f t="shared" si="41"/>
        <v>0</v>
      </c>
      <c r="CH32">
        <f t="shared" si="41"/>
        <v>0</v>
      </c>
      <c r="CI32">
        <f t="shared" si="41"/>
        <v>0</v>
      </c>
      <c r="CJ32">
        <f t="shared" si="41"/>
        <v>0</v>
      </c>
      <c r="CK32">
        <f t="shared" si="41"/>
        <v>4.9737499999999997E-2</v>
      </c>
      <c r="CL32">
        <f t="shared" si="42"/>
        <v>0</v>
      </c>
      <c r="CM32">
        <f t="shared" si="42"/>
        <v>0</v>
      </c>
      <c r="CN32">
        <f t="shared" si="42"/>
        <v>0</v>
      </c>
      <c r="CO32">
        <f t="shared" si="42"/>
        <v>0</v>
      </c>
      <c r="CP32">
        <f t="shared" si="42"/>
        <v>0</v>
      </c>
      <c r="CQ32">
        <f t="shared" si="42"/>
        <v>0</v>
      </c>
      <c r="CR32">
        <f t="shared" si="42"/>
        <v>0</v>
      </c>
      <c r="CS32">
        <f t="shared" si="42"/>
        <v>0</v>
      </c>
      <c r="CT32">
        <f t="shared" si="42"/>
        <v>0</v>
      </c>
      <c r="CU32">
        <f t="shared" si="42"/>
        <v>0</v>
      </c>
      <c r="CV32">
        <f t="shared" si="43"/>
        <v>0</v>
      </c>
      <c r="CW32">
        <f t="shared" si="43"/>
        <v>0</v>
      </c>
      <c r="CX32">
        <f t="shared" si="43"/>
        <v>0</v>
      </c>
      <c r="CY32">
        <f t="shared" si="43"/>
        <v>0</v>
      </c>
      <c r="CZ32">
        <f t="shared" si="43"/>
        <v>0</v>
      </c>
      <c r="DA32">
        <f t="shared" si="43"/>
        <v>0</v>
      </c>
      <c r="DB32">
        <f t="shared" si="43"/>
        <v>0</v>
      </c>
      <c r="DC32">
        <f t="shared" si="43"/>
        <v>0</v>
      </c>
      <c r="DD32">
        <f t="shared" si="43"/>
        <v>0</v>
      </c>
      <c r="DE32">
        <f t="shared" si="43"/>
        <v>0</v>
      </c>
      <c r="DF32">
        <f t="shared" si="44"/>
        <v>0</v>
      </c>
      <c r="DG32">
        <f t="shared" si="44"/>
        <v>0</v>
      </c>
      <c r="DH32">
        <f t="shared" si="44"/>
        <v>0</v>
      </c>
      <c r="DI32">
        <f t="shared" si="44"/>
        <v>0</v>
      </c>
      <c r="DJ32">
        <f t="shared" si="44"/>
        <v>0</v>
      </c>
      <c r="DK32">
        <f t="shared" si="44"/>
        <v>0</v>
      </c>
      <c r="DL32">
        <f t="shared" si="44"/>
        <v>0</v>
      </c>
      <c r="DM32">
        <f t="shared" si="44"/>
        <v>0</v>
      </c>
      <c r="DN32">
        <f t="shared" si="44"/>
        <v>0</v>
      </c>
      <c r="DO32">
        <f t="shared" si="44"/>
        <v>0</v>
      </c>
      <c r="DP32">
        <f t="shared" si="45"/>
        <v>0</v>
      </c>
      <c r="DQ32">
        <f t="shared" si="45"/>
        <v>0</v>
      </c>
      <c r="DR32">
        <f t="shared" si="45"/>
        <v>0</v>
      </c>
      <c r="DS32">
        <f t="shared" si="45"/>
        <v>0</v>
      </c>
      <c r="DT32">
        <f t="shared" si="45"/>
        <v>0</v>
      </c>
      <c r="DU32">
        <f t="shared" si="45"/>
        <v>0</v>
      </c>
      <c r="DV32">
        <f t="shared" si="45"/>
        <v>0</v>
      </c>
      <c r="DW32">
        <f t="shared" si="45"/>
        <v>0</v>
      </c>
      <c r="DX32">
        <f t="shared" si="45"/>
        <v>0</v>
      </c>
      <c r="DY32">
        <f t="shared" si="45"/>
        <v>0</v>
      </c>
      <c r="DZ32">
        <f t="shared" si="46"/>
        <v>0</v>
      </c>
      <c r="EA32">
        <f t="shared" si="46"/>
        <v>0</v>
      </c>
      <c r="EB32">
        <f t="shared" si="46"/>
        <v>0</v>
      </c>
      <c r="EC32">
        <f t="shared" si="46"/>
        <v>0</v>
      </c>
      <c r="ED32">
        <f t="shared" si="46"/>
        <v>0</v>
      </c>
      <c r="EE32">
        <f t="shared" si="46"/>
        <v>0</v>
      </c>
      <c r="EF32">
        <f t="shared" si="46"/>
        <v>0</v>
      </c>
      <c r="EG32">
        <f t="shared" si="46"/>
        <v>0</v>
      </c>
      <c r="EH32">
        <f t="shared" si="46"/>
        <v>0</v>
      </c>
      <c r="EI32">
        <f t="shared" si="46"/>
        <v>0</v>
      </c>
      <c r="EJ32">
        <f t="shared" si="46"/>
        <v>0</v>
      </c>
      <c r="EK32">
        <f t="shared" si="46"/>
        <v>0</v>
      </c>
      <c r="EL32">
        <f t="shared" si="46"/>
        <v>0</v>
      </c>
      <c r="EM32">
        <f t="shared" si="46"/>
        <v>0</v>
      </c>
      <c r="EN32">
        <f t="shared" si="46"/>
        <v>0</v>
      </c>
      <c r="ER32" s="6">
        <f t="shared" si="20"/>
        <v>0</v>
      </c>
      <c r="ES32" s="6">
        <f t="shared" si="50"/>
        <v>0</v>
      </c>
      <c r="ET32" s="6">
        <f t="shared" si="50"/>
        <v>0</v>
      </c>
      <c r="EU32" s="6">
        <f t="shared" si="50"/>
        <v>0</v>
      </c>
      <c r="EV32" s="6">
        <f t="shared" si="50"/>
        <v>0</v>
      </c>
      <c r="EW32" s="6">
        <f t="shared" si="50"/>
        <v>0</v>
      </c>
      <c r="EX32" s="6">
        <f t="shared" si="50"/>
        <v>0</v>
      </c>
      <c r="EY32" s="6">
        <f t="shared" si="50"/>
        <v>0</v>
      </c>
      <c r="EZ32" s="6">
        <f t="shared" si="50"/>
        <v>0</v>
      </c>
      <c r="FA32" s="6">
        <f t="shared" si="50"/>
        <v>0</v>
      </c>
      <c r="FB32" s="6">
        <f t="shared" si="50"/>
        <v>0</v>
      </c>
      <c r="FC32" s="6">
        <f t="shared" si="50"/>
        <v>0</v>
      </c>
      <c r="FD32" s="6">
        <f t="shared" si="50"/>
        <v>0</v>
      </c>
      <c r="FE32" s="6">
        <f t="shared" si="50"/>
        <v>0</v>
      </c>
      <c r="FF32" s="6">
        <f t="shared" si="50"/>
        <v>0</v>
      </c>
      <c r="FG32" s="6">
        <f t="shared" si="50"/>
        <v>0</v>
      </c>
      <c r="FH32" s="6">
        <f t="shared" si="50"/>
        <v>0</v>
      </c>
      <c r="FI32" s="6">
        <f t="shared" si="50"/>
        <v>0</v>
      </c>
      <c r="FJ32" s="6">
        <f t="shared" si="50"/>
        <v>0</v>
      </c>
      <c r="FK32" s="6">
        <f t="shared" si="50"/>
        <v>39.79</v>
      </c>
      <c r="FL32" s="6">
        <f t="shared" si="50"/>
        <v>0</v>
      </c>
      <c r="FM32" s="6">
        <f t="shared" si="50"/>
        <v>0</v>
      </c>
      <c r="FN32" s="6">
        <f t="shared" si="50"/>
        <v>0</v>
      </c>
      <c r="FO32" s="6">
        <f t="shared" si="50"/>
        <v>0</v>
      </c>
      <c r="FP32" s="6">
        <f t="shared" si="50"/>
        <v>0</v>
      </c>
      <c r="FQ32" s="6">
        <f t="shared" si="50"/>
        <v>0</v>
      </c>
      <c r="FR32" s="6">
        <f t="shared" si="50"/>
        <v>0</v>
      </c>
      <c r="FS32" s="6">
        <f t="shared" si="50"/>
        <v>0</v>
      </c>
      <c r="FT32" s="6">
        <f t="shared" si="50"/>
        <v>0</v>
      </c>
      <c r="FU32" s="6">
        <f t="shared" si="50"/>
        <v>0</v>
      </c>
      <c r="FV32" s="6">
        <f t="shared" si="50"/>
        <v>0</v>
      </c>
      <c r="FW32" s="6">
        <f t="shared" si="50"/>
        <v>0</v>
      </c>
      <c r="FX32" s="6">
        <f t="shared" si="50"/>
        <v>0</v>
      </c>
      <c r="FY32" s="6">
        <f t="shared" si="50"/>
        <v>0</v>
      </c>
      <c r="FZ32" s="6">
        <f t="shared" si="50"/>
        <v>0</v>
      </c>
      <c r="GA32" s="6">
        <f t="shared" si="50"/>
        <v>0</v>
      </c>
      <c r="GB32" s="6">
        <f t="shared" si="50"/>
        <v>0</v>
      </c>
      <c r="GC32" s="6">
        <f t="shared" si="50"/>
        <v>0</v>
      </c>
      <c r="GD32" s="6">
        <f t="shared" si="50"/>
        <v>0</v>
      </c>
      <c r="GE32" s="6">
        <f t="shared" si="50"/>
        <v>0</v>
      </c>
      <c r="GF32" s="6">
        <f t="shared" si="50"/>
        <v>0</v>
      </c>
      <c r="GG32" s="6">
        <f t="shared" si="50"/>
        <v>0</v>
      </c>
      <c r="GH32" s="6">
        <f t="shared" si="50"/>
        <v>0</v>
      </c>
      <c r="GI32" s="6">
        <f t="shared" si="50"/>
        <v>0</v>
      </c>
      <c r="GJ32" s="6">
        <f t="shared" si="50"/>
        <v>0</v>
      </c>
      <c r="GK32" s="6">
        <f t="shared" si="50"/>
        <v>0</v>
      </c>
      <c r="GL32" s="6">
        <f t="shared" si="50"/>
        <v>0</v>
      </c>
      <c r="GM32" s="6">
        <f t="shared" si="50"/>
        <v>0</v>
      </c>
      <c r="GN32" s="6">
        <f t="shared" si="50"/>
        <v>0</v>
      </c>
      <c r="GO32" s="6">
        <f t="shared" si="50"/>
        <v>0</v>
      </c>
      <c r="GP32" s="6">
        <f t="shared" si="50"/>
        <v>0</v>
      </c>
      <c r="GQ32" s="6">
        <f t="shared" si="50"/>
        <v>0</v>
      </c>
      <c r="GR32" s="6">
        <f t="shared" si="50"/>
        <v>0</v>
      </c>
      <c r="GS32" s="6">
        <f t="shared" si="50"/>
        <v>0</v>
      </c>
      <c r="GT32" s="6">
        <f t="shared" si="50"/>
        <v>0</v>
      </c>
      <c r="GU32" s="6">
        <f t="shared" si="50"/>
        <v>0</v>
      </c>
      <c r="GV32" s="6">
        <f t="shared" si="50"/>
        <v>0</v>
      </c>
      <c r="GW32" s="6">
        <f t="shared" si="50"/>
        <v>0</v>
      </c>
      <c r="GX32" s="6">
        <f t="shared" si="50"/>
        <v>0</v>
      </c>
      <c r="GY32" s="6">
        <f t="shared" si="50"/>
        <v>0</v>
      </c>
      <c r="GZ32" s="6">
        <f t="shared" si="50"/>
        <v>0</v>
      </c>
      <c r="HA32" s="6">
        <f t="shared" si="50"/>
        <v>0</v>
      </c>
      <c r="HB32" s="6">
        <f t="shared" si="50"/>
        <v>0</v>
      </c>
      <c r="HC32" s="6">
        <f t="shared" si="50"/>
        <v>0</v>
      </c>
      <c r="HD32" s="6">
        <f t="shared" ref="HD32:HN35" si="51">IF(INDEX($A$1:$I$862, ROW($I32), 4) = HD$1, $AE32, 0)</f>
        <v>0</v>
      </c>
      <c r="HE32" s="6">
        <f t="shared" si="51"/>
        <v>0</v>
      </c>
      <c r="HF32" s="6">
        <f t="shared" si="51"/>
        <v>0</v>
      </c>
      <c r="HG32" s="6">
        <f t="shared" si="51"/>
        <v>0</v>
      </c>
      <c r="HH32" s="6">
        <f t="shared" si="51"/>
        <v>0</v>
      </c>
      <c r="HI32" s="6">
        <f t="shared" si="51"/>
        <v>0</v>
      </c>
      <c r="HJ32" s="6">
        <f t="shared" si="51"/>
        <v>0</v>
      </c>
      <c r="HK32" s="6">
        <f t="shared" si="51"/>
        <v>0</v>
      </c>
      <c r="HL32" s="6">
        <f t="shared" si="51"/>
        <v>0</v>
      </c>
      <c r="HM32" s="6">
        <f t="shared" si="51"/>
        <v>0</v>
      </c>
      <c r="HN32" s="6">
        <f t="shared" si="51"/>
        <v>0</v>
      </c>
    </row>
    <row r="33" spans="1:222" s="6" customFormat="1" x14ac:dyDescent="0.25">
      <c r="A33">
        <v>4848</v>
      </c>
      <c r="B33">
        <v>2015</v>
      </c>
      <c r="C33" t="str">
        <v>компьютерных технологий и электронного обучения</v>
      </c>
      <c r="D33" t="str">
        <v>Гончарова Светлана Викторовна</v>
      </c>
      <c r="E33" t="str">
        <v>кандидат педагогических наук</v>
      </c>
      <c r="F33" t="str">
        <v>доцент</v>
      </c>
      <c r="G33">
        <v>1</v>
      </c>
      <c r="H33">
        <v>14014</v>
      </c>
      <c r="I33" t="str">
        <v>Программирование</v>
      </c>
      <c r="J33">
        <v>14</v>
      </c>
      <c r="K33">
        <v>0</v>
      </c>
      <c r="L33">
        <v>22</v>
      </c>
      <c r="M33" s="16">
        <f t="shared" si="15"/>
        <v>4</v>
      </c>
      <c r="N33" s="16">
        <f t="shared" si="16"/>
        <v>6.29</v>
      </c>
      <c r="O33" s="16">
        <f t="shared" si="21"/>
        <v>3.25</v>
      </c>
      <c r="P33" s="16">
        <f t="shared" si="22"/>
        <v>3.25</v>
      </c>
      <c r="Q33" s="16">
        <v>0</v>
      </c>
      <c r="R33" s="16">
        <v>0</v>
      </c>
      <c r="S33" s="16">
        <v>0</v>
      </c>
      <c r="T33" s="21">
        <v>0</v>
      </c>
      <c r="U33">
        <v>0</v>
      </c>
      <c r="V33">
        <v>0</v>
      </c>
      <c r="W33">
        <v>13</v>
      </c>
      <c r="X33">
        <v>1</v>
      </c>
      <c r="Y33">
        <v>1</v>
      </c>
      <c r="Z33">
        <v>0</v>
      </c>
      <c r="AA33" t="str">
        <v>осн</v>
      </c>
      <c r="AB33">
        <f t="shared" si="23"/>
        <v>800</v>
      </c>
      <c r="AC33" t="str">
        <f t="shared" si="17"/>
        <v>ИВТ (бак)</v>
      </c>
      <c r="AD33" t="str">
        <f t="shared" si="5"/>
        <v>2015/2016</v>
      </c>
      <c r="AE33">
        <f t="shared" si="18"/>
        <v>52.79</v>
      </c>
      <c r="AF33">
        <f t="shared" si="19"/>
        <v>6.5987500000000004E-2</v>
      </c>
      <c r="AG33"/>
      <c r="AH33"/>
      <c r="AI33"/>
      <c r="BM33"/>
      <c r="BN33"/>
      <c r="BO33"/>
      <c r="BR33">
        <f t="shared" ref="BR33:CA42" si="52">IF(INDEX($A$1:$I$862, ROW($I33), 4) = BR$1, $AF33, 0)</f>
        <v>0</v>
      </c>
      <c r="BS33">
        <f t="shared" si="52"/>
        <v>0</v>
      </c>
      <c r="BT33">
        <f t="shared" si="52"/>
        <v>0</v>
      </c>
      <c r="BU33">
        <f t="shared" si="52"/>
        <v>0</v>
      </c>
      <c r="BV33">
        <f t="shared" si="52"/>
        <v>0</v>
      </c>
      <c r="BW33">
        <f t="shared" si="52"/>
        <v>0</v>
      </c>
      <c r="BX33">
        <f t="shared" si="52"/>
        <v>0</v>
      </c>
      <c r="BY33">
        <f t="shared" si="52"/>
        <v>0</v>
      </c>
      <c r="BZ33">
        <f t="shared" si="52"/>
        <v>0</v>
      </c>
      <c r="CA33">
        <f t="shared" si="52"/>
        <v>0</v>
      </c>
      <c r="CB33">
        <f t="shared" ref="CB33:CK42" si="53">IF(INDEX($A$1:$I$862, ROW($I33), 4) = CB$1, $AF33, 0)</f>
        <v>0</v>
      </c>
      <c r="CC33">
        <f t="shared" si="53"/>
        <v>0</v>
      </c>
      <c r="CD33">
        <f t="shared" si="53"/>
        <v>0</v>
      </c>
      <c r="CE33">
        <f t="shared" si="53"/>
        <v>0</v>
      </c>
      <c r="CF33">
        <f t="shared" si="53"/>
        <v>0</v>
      </c>
      <c r="CG33">
        <f t="shared" si="53"/>
        <v>0</v>
      </c>
      <c r="CH33">
        <f t="shared" si="53"/>
        <v>0</v>
      </c>
      <c r="CI33">
        <f t="shared" si="53"/>
        <v>0</v>
      </c>
      <c r="CJ33">
        <f t="shared" si="53"/>
        <v>0</v>
      </c>
      <c r="CK33">
        <f t="shared" si="53"/>
        <v>6.5987500000000004E-2</v>
      </c>
      <c r="CL33">
        <f t="shared" ref="CL33:CU42" si="54">IF(INDEX($A$1:$I$862, ROW($I33), 4) = CL$1, $AF33, 0)</f>
        <v>0</v>
      </c>
      <c r="CM33">
        <f t="shared" si="54"/>
        <v>0</v>
      </c>
      <c r="CN33">
        <f t="shared" si="54"/>
        <v>0</v>
      </c>
      <c r="CO33">
        <f t="shared" si="54"/>
        <v>0</v>
      </c>
      <c r="CP33">
        <f t="shared" si="54"/>
        <v>0</v>
      </c>
      <c r="CQ33">
        <f t="shared" si="54"/>
        <v>0</v>
      </c>
      <c r="CR33">
        <f t="shared" si="54"/>
        <v>0</v>
      </c>
      <c r="CS33">
        <f t="shared" si="54"/>
        <v>0</v>
      </c>
      <c r="CT33">
        <f t="shared" si="54"/>
        <v>0</v>
      </c>
      <c r="CU33">
        <f t="shared" si="54"/>
        <v>0</v>
      </c>
      <c r="CV33">
        <f t="shared" ref="CV33:DE42" si="55">IF(INDEX($A$1:$I$862, ROW($I33), 4) = CV$1, $AF33, 0)</f>
        <v>0</v>
      </c>
      <c r="CW33">
        <f t="shared" si="55"/>
        <v>0</v>
      </c>
      <c r="CX33">
        <f t="shared" si="55"/>
        <v>0</v>
      </c>
      <c r="CY33">
        <f t="shared" si="55"/>
        <v>0</v>
      </c>
      <c r="CZ33">
        <f t="shared" si="55"/>
        <v>0</v>
      </c>
      <c r="DA33">
        <f t="shared" si="55"/>
        <v>0</v>
      </c>
      <c r="DB33">
        <f t="shared" si="55"/>
        <v>0</v>
      </c>
      <c r="DC33">
        <f t="shared" si="55"/>
        <v>0</v>
      </c>
      <c r="DD33">
        <f t="shared" si="55"/>
        <v>0</v>
      </c>
      <c r="DE33">
        <f t="shared" si="55"/>
        <v>0</v>
      </c>
      <c r="DF33">
        <f t="shared" ref="DF33:DO42" si="56">IF(INDEX($A$1:$I$862, ROW($I33), 4) = DF$1, $AF33, 0)</f>
        <v>0</v>
      </c>
      <c r="DG33">
        <f t="shared" si="56"/>
        <v>0</v>
      </c>
      <c r="DH33">
        <f t="shared" si="56"/>
        <v>0</v>
      </c>
      <c r="DI33">
        <f t="shared" si="56"/>
        <v>0</v>
      </c>
      <c r="DJ33">
        <f t="shared" si="56"/>
        <v>0</v>
      </c>
      <c r="DK33">
        <f t="shared" si="56"/>
        <v>0</v>
      </c>
      <c r="DL33">
        <f t="shared" si="56"/>
        <v>0</v>
      </c>
      <c r="DM33">
        <f t="shared" si="56"/>
        <v>0</v>
      </c>
      <c r="DN33">
        <f t="shared" si="56"/>
        <v>0</v>
      </c>
      <c r="DO33">
        <f t="shared" si="56"/>
        <v>0</v>
      </c>
      <c r="DP33">
        <f t="shared" ref="DP33:DY42" si="57">IF(INDEX($A$1:$I$862, ROW($I33), 4) = DP$1, $AF33, 0)</f>
        <v>0</v>
      </c>
      <c r="DQ33">
        <f t="shared" si="57"/>
        <v>0</v>
      </c>
      <c r="DR33">
        <f t="shared" si="57"/>
        <v>0</v>
      </c>
      <c r="DS33">
        <f t="shared" si="57"/>
        <v>0</v>
      </c>
      <c r="DT33">
        <f t="shared" si="57"/>
        <v>0</v>
      </c>
      <c r="DU33">
        <f t="shared" si="57"/>
        <v>0</v>
      </c>
      <c r="DV33">
        <f t="shared" si="57"/>
        <v>0</v>
      </c>
      <c r="DW33">
        <f t="shared" si="57"/>
        <v>0</v>
      </c>
      <c r="DX33">
        <f t="shared" si="57"/>
        <v>0</v>
      </c>
      <c r="DY33">
        <f t="shared" si="57"/>
        <v>0</v>
      </c>
      <c r="DZ33">
        <f t="shared" ref="DZ33:EN42" si="58">IF(INDEX($A$1:$I$862, ROW($I33), 4) = DZ$1, $AF33, 0)</f>
        <v>0</v>
      </c>
      <c r="EA33">
        <f t="shared" si="58"/>
        <v>0</v>
      </c>
      <c r="EB33">
        <f t="shared" si="58"/>
        <v>0</v>
      </c>
      <c r="EC33">
        <f t="shared" si="58"/>
        <v>0</v>
      </c>
      <c r="ED33">
        <f t="shared" si="58"/>
        <v>0</v>
      </c>
      <c r="EE33">
        <f t="shared" si="58"/>
        <v>0</v>
      </c>
      <c r="EF33">
        <f t="shared" si="58"/>
        <v>0</v>
      </c>
      <c r="EG33">
        <f t="shared" si="58"/>
        <v>0</v>
      </c>
      <c r="EH33">
        <f t="shared" si="58"/>
        <v>0</v>
      </c>
      <c r="EI33">
        <f t="shared" si="58"/>
        <v>0</v>
      </c>
      <c r="EJ33">
        <f t="shared" si="58"/>
        <v>0</v>
      </c>
      <c r="EK33">
        <f t="shared" si="58"/>
        <v>0</v>
      </c>
      <c r="EL33">
        <f t="shared" si="58"/>
        <v>0</v>
      </c>
      <c r="EM33">
        <f t="shared" si="58"/>
        <v>0</v>
      </c>
      <c r="EN33">
        <f t="shared" si="58"/>
        <v>0</v>
      </c>
      <c r="ER33" s="6">
        <f t="shared" si="20"/>
        <v>0</v>
      </c>
      <c r="ES33" s="6">
        <f t="shared" ref="ES33:HD36" si="59">IF(INDEX($A$1:$I$862, ROW($I33), 4) = ES$1, $AE33, 0)</f>
        <v>0</v>
      </c>
      <c r="ET33" s="6">
        <f t="shared" si="59"/>
        <v>0</v>
      </c>
      <c r="EU33" s="6">
        <f t="shared" si="59"/>
        <v>0</v>
      </c>
      <c r="EV33" s="6">
        <f t="shared" si="59"/>
        <v>0</v>
      </c>
      <c r="EW33" s="6">
        <f t="shared" si="59"/>
        <v>0</v>
      </c>
      <c r="EX33" s="6">
        <f t="shared" si="59"/>
        <v>0</v>
      </c>
      <c r="EY33" s="6">
        <f t="shared" si="59"/>
        <v>0</v>
      </c>
      <c r="EZ33" s="6">
        <f t="shared" si="59"/>
        <v>0</v>
      </c>
      <c r="FA33" s="6">
        <f t="shared" si="59"/>
        <v>0</v>
      </c>
      <c r="FB33" s="6">
        <f t="shared" si="59"/>
        <v>0</v>
      </c>
      <c r="FC33" s="6">
        <f t="shared" si="59"/>
        <v>0</v>
      </c>
      <c r="FD33" s="6">
        <f t="shared" si="59"/>
        <v>0</v>
      </c>
      <c r="FE33" s="6">
        <f t="shared" si="59"/>
        <v>0</v>
      </c>
      <c r="FF33" s="6">
        <f t="shared" si="59"/>
        <v>0</v>
      </c>
      <c r="FG33" s="6">
        <f t="shared" si="59"/>
        <v>0</v>
      </c>
      <c r="FH33" s="6">
        <f t="shared" si="59"/>
        <v>0</v>
      </c>
      <c r="FI33" s="6">
        <f t="shared" si="59"/>
        <v>0</v>
      </c>
      <c r="FJ33" s="6">
        <f t="shared" si="59"/>
        <v>0</v>
      </c>
      <c r="FK33" s="6">
        <f t="shared" si="59"/>
        <v>52.79</v>
      </c>
      <c r="FL33" s="6">
        <f t="shared" si="59"/>
        <v>0</v>
      </c>
      <c r="FM33" s="6">
        <f t="shared" si="59"/>
        <v>0</v>
      </c>
      <c r="FN33" s="6">
        <f t="shared" si="59"/>
        <v>0</v>
      </c>
      <c r="FO33" s="6">
        <f t="shared" si="59"/>
        <v>0</v>
      </c>
      <c r="FP33" s="6">
        <f t="shared" si="59"/>
        <v>0</v>
      </c>
      <c r="FQ33" s="6">
        <f t="shared" si="59"/>
        <v>0</v>
      </c>
      <c r="FR33" s="6">
        <f t="shared" si="59"/>
        <v>0</v>
      </c>
      <c r="FS33" s="6">
        <f t="shared" si="59"/>
        <v>0</v>
      </c>
      <c r="FT33" s="6">
        <f t="shared" si="59"/>
        <v>0</v>
      </c>
      <c r="FU33" s="6">
        <f t="shared" si="59"/>
        <v>0</v>
      </c>
      <c r="FV33" s="6">
        <f t="shared" si="59"/>
        <v>0</v>
      </c>
      <c r="FW33" s="6">
        <f t="shared" si="59"/>
        <v>0</v>
      </c>
      <c r="FX33" s="6">
        <f t="shared" si="59"/>
        <v>0</v>
      </c>
      <c r="FY33" s="6">
        <f t="shared" si="59"/>
        <v>0</v>
      </c>
      <c r="FZ33" s="6">
        <f t="shared" si="59"/>
        <v>0</v>
      </c>
      <c r="GA33" s="6">
        <f t="shared" si="59"/>
        <v>0</v>
      </c>
      <c r="GB33" s="6">
        <f t="shared" si="59"/>
        <v>0</v>
      </c>
      <c r="GC33" s="6">
        <f t="shared" si="59"/>
        <v>0</v>
      </c>
      <c r="GD33" s="6">
        <f t="shared" si="59"/>
        <v>0</v>
      </c>
      <c r="GE33" s="6">
        <f t="shared" si="59"/>
        <v>0</v>
      </c>
      <c r="GF33" s="6">
        <f t="shared" si="59"/>
        <v>0</v>
      </c>
      <c r="GG33" s="6">
        <f t="shared" si="59"/>
        <v>0</v>
      </c>
      <c r="GH33" s="6">
        <f t="shared" si="59"/>
        <v>0</v>
      </c>
      <c r="GI33" s="6">
        <f t="shared" si="59"/>
        <v>0</v>
      </c>
      <c r="GJ33" s="6">
        <f t="shared" si="59"/>
        <v>0</v>
      </c>
      <c r="GK33" s="6">
        <f t="shared" si="59"/>
        <v>0</v>
      </c>
      <c r="GL33" s="6">
        <f t="shared" si="59"/>
        <v>0</v>
      </c>
      <c r="GM33" s="6">
        <f t="shared" si="59"/>
        <v>0</v>
      </c>
      <c r="GN33" s="6">
        <f t="shared" si="59"/>
        <v>0</v>
      </c>
      <c r="GO33" s="6">
        <f t="shared" si="59"/>
        <v>0</v>
      </c>
      <c r="GP33" s="6">
        <f t="shared" si="59"/>
        <v>0</v>
      </c>
      <c r="GQ33" s="6">
        <f t="shared" si="59"/>
        <v>0</v>
      </c>
      <c r="GR33" s="6">
        <f t="shared" si="59"/>
        <v>0</v>
      </c>
      <c r="GS33" s="6">
        <f t="shared" si="59"/>
        <v>0</v>
      </c>
      <c r="GT33" s="6">
        <f t="shared" si="59"/>
        <v>0</v>
      </c>
      <c r="GU33" s="6">
        <f t="shared" si="59"/>
        <v>0</v>
      </c>
      <c r="GV33" s="6">
        <f t="shared" si="59"/>
        <v>0</v>
      </c>
      <c r="GW33" s="6">
        <f t="shared" si="59"/>
        <v>0</v>
      </c>
      <c r="GX33" s="6">
        <f t="shared" si="59"/>
        <v>0</v>
      </c>
      <c r="GY33" s="6">
        <f t="shared" si="59"/>
        <v>0</v>
      </c>
      <c r="GZ33" s="6">
        <f t="shared" si="59"/>
        <v>0</v>
      </c>
      <c r="HA33" s="6">
        <f t="shared" si="59"/>
        <v>0</v>
      </c>
      <c r="HB33" s="6">
        <f t="shared" si="59"/>
        <v>0</v>
      </c>
      <c r="HC33" s="6">
        <f t="shared" si="59"/>
        <v>0</v>
      </c>
      <c r="HD33" s="6">
        <f t="shared" si="59"/>
        <v>0</v>
      </c>
      <c r="HE33" s="6">
        <f t="shared" si="51"/>
        <v>0</v>
      </c>
      <c r="HF33" s="6">
        <f t="shared" si="51"/>
        <v>0</v>
      </c>
      <c r="HG33" s="6">
        <f t="shared" si="51"/>
        <v>0</v>
      </c>
      <c r="HH33" s="6">
        <f t="shared" si="51"/>
        <v>0</v>
      </c>
      <c r="HI33" s="6">
        <f t="shared" si="51"/>
        <v>0</v>
      </c>
      <c r="HJ33" s="6">
        <f t="shared" si="51"/>
        <v>0</v>
      </c>
      <c r="HK33" s="6">
        <f t="shared" si="51"/>
        <v>0</v>
      </c>
      <c r="HL33" s="6">
        <f t="shared" si="51"/>
        <v>0</v>
      </c>
      <c r="HM33" s="6">
        <f t="shared" si="51"/>
        <v>0</v>
      </c>
      <c r="HN33" s="6">
        <f t="shared" si="51"/>
        <v>0</v>
      </c>
    </row>
    <row r="34" spans="1:222" s="6" customFormat="1" x14ac:dyDescent="0.25">
      <c r="A34">
        <v>4848</v>
      </c>
      <c r="B34">
        <v>2015</v>
      </c>
      <c r="C34" t="str">
        <v>компьютерных технологий и электронного обучения</v>
      </c>
      <c r="D34" t="str">
        <v>Государев Илья Борисович</v>
      </c>
      <c r="E34" t="str">
        <v>кандидат педагогических наук</v>
      </c>
      <c r="F34" t="str">
        <v>доцент</v>
      </c>
      <c r="G34">
        <v>1</v>
      </c>
      <c r="H34">
        <v>14014</v>
      </c>
      <c r="I34" t="str">
        <v>Информационные технологии в изучении иностранных языков</v>
      </c>
      <c r="J34">
        <v>6</v>
      </c>
      <c r="K34">
        <v>0</v>
      </c>
      <c r="L34">
        <v>12</v>
      </c>
      <c r="M34" s="16">
        <f t="shared" si="15"/>
        <v>2</v>
      </c>
      <c r="N34" s="16">
        <f t="shared" si="16"/>
        <v>6.29</v>
      </c>
      <c r="O34" s="16">
        <f t="shared" si="21"/>
        <v>3.25</v>
      </c>
      <c r="P34" s="16">
        <f t="shared" si="22"/>
        <v>3.25</v>
      </c>
      <c r="Q34" s="16">
        <v>0</v>
      </c>
      <c r="R34" s="16">
        <v>0</v>
      </c>
      <c r="S34" s="16">
        <v>0</v>
      </c>
      <c r="T34" s="21">
        <v>0</v>
      </c>
      <c r="U34">
        <v>0</v>
      </c>
      <c r="V34">
        <v>0</v>
      </c>
      <c r="W34">
        <v>13</v>
      </c>
      <c r="X34">
        <v>1</v>
      </c>
      <c r="Y34">
        <v>1</v>
      </c>
      <c r="Z34">
        <v>0</v>
      </c>
      <c r="AA34" t="str">
        <v>осн</v>
      </c>
      <c r="AB34">
        <f t="shared" si="23"/>
        <v>800</v>
      </c>
      <c r="AC34" t="str">
        <f t="shared" si="17"/>
        <v>ИВТ (бак)</v>
      </c>
      <c r="AD34" t="str">
        <f t="shared" si="5"/>
        <v>2015/2016</v>
      </c>
      <c r="AE34">
        <f t="shared" si="18"/>
        <v>32.79</v>
      </c>
      <c r="AF34">
        <f t="shared" si="19"/>
        <v>4.0987499999999996E-2</v>
      </c>
      <c r="AG34"/>
      <c r="AH34"/>
      <c r="AI34"/>
      <c r="BM34"/>
      <c r="BN34"/>
      <c r="BO34"/>
      <c r="BR34">
        <f t="shared" si="52"/>
        <v>0</v>
      </c>
      <c r="BS34">
        <f t="shared" si="52"/>
        <v>0</v>
      </c>
      <c r="BT34">
        <f t="shared" si="52"/>
        <v>0</v>
      </c>
      <c r="BU34">
        <f t="shared" si="52"/>
        <v>0</v>
      </c>
      <c r="BV34">
        <f t="shared" si="52"/>
        <v>0</v>
      </c>
      <c r="BW34">
        <f t="shared" si="52"/>
        <v>0</v>
      </c>
      <c r="BX34">
        <f t="shared" si="52"/>
        <v>0</v>
      </c>
      <c r="BY34">
        <f t="shared" si="52"/>
        <v>0</v>
      </c>
      <c r="BZ34">
        <f t="shared" si="52"/>
        <v>0</v>
      </c>
      <c r="CA34">
        <f t="shared" si="52"/>
        <v>0</v>
      </c>
      <c r="CB34">
        <f t="shared" si="53"/>
        <v>0</v>
      </c>
      <c r="CC34">
        <f t="shared" si="53"/>
        <v>0</v>
      </c>
      <c r="CD34">
        <f t="shared" si="53"/>
        <v>0</v>
      </c>
      <c r="CE34">
        <f t="shared" si="53"/>
        <v>0</v>
      </c>
      <c r="CF34">
        <f t="shared" si="53"/>
        <v>0</v>
      </c>
      <c r="CG34">
        <f t="shared" si="53"/>
        <v>0</v>
      </c>
      <c r="CH34">
        <f t="shared" si="53"/>
        <v>0</v>
      </c>
      <c r="CI34">
        <f t="shared" si="53"/>
        <v>0</v>
      </c>
      <c r="CJ34">
        <f t="shared" si="53"/>
        <v>0</v>
      </c>
      <c r="CK34">
        <f t="shared" si="53"/>
        <v>0</v>
      </c>
      <c r="CL34">
        <f t="shared" si="54"/>
        <v>4.0987499999999996E-2</v>
      </c>
      <c r="CM34">
        <f t="shared" si="54"/>
        <v>0</v>
      </c>
      <c r="CN34">
        <f t="shared" si="54"/>
        <v>0</v>
      </c>
      <c r="CO34">
        <f t="shared" si="54"/>
        <v>0</v>
      </c>
      <c r="CP34">
        <f t="shared" si="54"/>
        <v>0</v>
      </c>
      <c r="CQ34">
        <f t="shared" si="54"/>
        <v>0</v>
      </c>
      <c r="CR34">
        <f t="shared" si="54"/>
        <v>0</v>
      </c>
      <c r="CS34">
        <f t="shared" si="54"/>
        <v>0</v>
      </c>
      <c r="CT34">
        <f t="shared" si="54"/>
        <v>0</v>
      </c>
      <c r="CU34">
        <f t="shared" si="54"/>
        <v>0</v>
      </c>
      <c r="CV34">
        <f t="shared" si="55"/>
        <v>0</v>
      </c>
      <c r="CW34">
        <f t="shared" si="55"/>
        <v>0</v>
      </c>
      <c r="CX34">
        <f t="shared" si="55"/>
        <v>0</v>
      </c>
      <c r="CY34">
        <f t="shared" si="55"/>
        <v>0</v>
      </c>
      <c r="CZ34">
        <f t="shared" si="55"/>
        <v>0</v>
      </c>
      <c r="DA34">
        <f t="shared" si="55"/>
        <v>0</v>
      </c>
      <c r="DB34">
        <f t="shared" si="55"/>
        <v>0</v>
      </c>
      <c r="DC34">
        <f t="shared" si="55"/>
        <v>0</v>
      </c>
      <c r="DD34">
        <f t="shared" si="55"/>
        <v>0</v>
      </c>
      <c r="DE34">
        <f t="shared" si="55"/>
        <v>0</v>
      </c>
      <c r="DF34">
        <f t="shared" si="56"/>
        <v>0</v>
      </c>
      <c r="DG34">
        <f t="shared" si="56"/>
        <v>0</v>
      </c>
      <c r="DH34">
        <f t="shared" si="56"/>
        <v>0</v>
      </c>
      <c r="DI34">
        <f t="shared" si="56"/>
        <v>0</v>
      </c>
      <c r="DJ34">
        <f t="shared" si="56"/>
        <v>0</v>
      </c>
      <c r="DK34">
        <f t="shared" si="56"/>
        <v>0</v>
      </c>
      <c r="DL34">
        <f t="shared" si="56"/>
        <v>0</v>
      </c>
      <c r="DM34">
        <f t="shared" si="56"/>
        <v>0</v>
      </c>
      <c r="DN34">
        <f t="shared" si="56"/>
        <v>0</v>
      </c>
      <c r="DO34">
        <f t="shared" si="56"/>
        <v>0</v>
      </c>
      <c r="DP34">
        <f t="shared" si="57"/>
        <v>0</v>
      </c>
      <c r="DQ34">
        <f t="shared" si="57"/>
        <v>0</v>
      </c>
      <c r="DR34">
        <f t="shared" si="57"/>
        <v>0</v>
      </c>
      <c r="DS34">
        <f t="shared" si="57"/>
        <v>0</v>
      </c>
      <c r="DT34">
        <f t="shared" si="57"/>
        <v>0</v>
      </c>
      <c r="DU34">
        <f t="shared" si="57"/>
        <v>0</v>
      </c>
      <c r="DV34">
        <f t="shared" si="57"/>
        <v>0</v>
      </c>
      <c r="DW34">
        <f t="shared" si="57"/>
        <v>0</v>
      </c>
      <c r="DX34">
        <f t="shared" si="57"/>
        <v>0</v>
      </c>
      <c r="DY34">
        <f t="shared" si="57"/>
        <v>0</v>
      </c>
      <c r="DZ34">
        <f t="shared" si="58"/>
        <v>0</v>
      </c>
      <c r="EA34">
        <f t="shared" si="58"/>
        <v>0</v>
      </c>
      <c r="EB34">
        <f t="shared" si="58"/>
        <v>0</v>
      </c>
      <c r="EC34">
        <f t="shared" si="58"/>
        <v>0</v>
      </c>
      <c r="ED34">
        <f t="shared" si="58"/>
        <v>0</v>
      </c>
      <c r="EE34">
        <f t="shared" si="58"/>
        <v>0</v>
      </c>
      <c r="EF34">
        <f t="shared" si="58"/>
        <v>0</v>
      </c>
      <c r="EG34">
        <f t="shared" si="58"/>
        <v>0</v>
      </c>
      <c r="EH34">
        <f t="shared" si="58"/>
        <v>0</v>
      </c>
      <c r="EI34">
        <f t="shared" si="58"/>
        <v>0</v>
      </c>
      <c r="EJ34">
        <f t="shared" si="58"/>
        <v>0</v>
      </c>
      <c r="EK34">
        <f t="shared" si="58"/>
        <v>0</v>
      </c>
      <c r="EL34">
        <f t="shared" si="58"/>
        <v>0</v>
      </c>
      <c r="EM34">
        <f t="shared" si="58"/>
        <v>0</v>
      </c>
      <c r="EN34">
        <f t="shared" si="58"/>
        <v>0</v>
      </c>
      <c r="ER34" s="6">
        <f t="shared" si="20"/>
        <v>0</v>
      </c>
      <c r="ES34" s="6">
        <f t="shared" si="59"/>
        <v>0</v>
      </c>
      <c r="ET34" s="6">
        <f t="shared" si="59"/>
        <v>0</v>
      </c>
      <c r="EU34" s="6">
        <f t="shared" si="59"/>
        <v>0</v>
      </c>
      <c r="EV34" s="6">
        <f t="shared" si="59"/>
        <v>0</v>
      </c>
      <c r="EW34" s="6">
        <f t="shared" si="59"/>
        <v>0</v>
      </c>
      <c r="EX34" s="6">
        <f t="shared" si="59"/>
        <v>0</v>
      </c>
      <c r="EY34" s="6">
        <f t="shared" si="59"/>
        <v>0</v>
      </c>
      <c r="EZ34" s="6">
        <f t="shared" si="59"/>
        <v>0</v>
      </c>
      <c r="FA34" s="6">
        <f t="shared" si="59"/>
        <v>0</v>
      </c>
      <c r="FB34" s="6">
        <f t="shared" si="59"/>
        <v>0</v>
      </c>
      <c r="FC34" s="6">
        <f t="shared" si="59"/>
        <v>0</v>
      </c>
      <c r="FD34" s="6">
        <f t="shared" si="59"/>
        <v>0</v>
      </c>
      <c r="FE34" s="6">
        <f t="shared" si="59"/>
        <v>0</v>
      </c>
      <c r="FF34" s="6">
        <f t="shared" si="59"/>
        <v>0</v>
      </c>
      <c r="FG34" s="6">
        <f t="shared" si="59"/>
        <v>0</v>
      </c>
      <c r="FH34" s="6">
        <f t="shared" si="59"/>
        <v>0</v>
      </c>
      <c r="FI34" s="6">
        <f t="shared" si="59"/>
        <v>0</v>
      </c>
      <c r="FJ34" s="6">
        <f t="shared" si="59"/>
        <v>0</v>
      </c>
      <c r="FK34" s="6">
        <f t="shared" si="59"/>
        <v>0</v>
      </c>
      <c r="FL34" s="6">
        <f t="shared" si="59"/>
        <v>32.79</v>
      </c>
      <c r="FM34" s="6">
        <f t="shared" si="59"/>
        <v>0</v>
      </c>
      <c r="FN34" s="6">
        <f t="shared" si="59"/>
        <v>0</v>
      </c>
      <c r="FO34" s="6">
        <f t="shared" si="59"/>
        <v>0</v>
      </c>
      <c r="FP34" s="6">
        <f t="shared" si="59"/>
        <v>0</v>
      </c>
      <c r="FQ34" s="6">
        <f t="shared" si="59"/>
        <v>0</v>
      </c>
      <c r="FR34" s="6">
        <f t="shared" si="59"/>
        <v>0</v>
      </c>
      <c r="FS34" s="6">
        <f t="shared" si="59"/>
        <v>0</v>
      </c>
      <c r="FT34" s="6">
        <f t="shared" si="59"/>
        <v>0</v>
      </c>
      <c r="FU34" s="6">
        <f t="shared" si="59"/>
        <v>0</v>
      </c>
      <c r="FV34" s="6">
        <f t="shared" si="59"/>
        <v>0</v>
      </c>
      <c r="FW34" s="6">
        <f t="shared" si="59"/>
        <v>0</v>
      </c>
      <c r="FX34" s="6">
        <f t="shared" si="59"/>
        <v>0</v>
      </c>
      <c r="FY34" s="6">
        <f t="shared" si="59"/>
        <v>0</v>
      </c>
      <c r="FZ34" s="6">
        <f t="shared" si="59"/>
        <v>0</v>
      </c>
      <c r="GA34" s="6">
        <f t="shared" si="59"/>
        <v>0</v>
      </c>
      <c r="GB34" s="6">
        <f t="shared" si="59"/>
        <v>0</v>
      </c>
      <c r="GC34" s="6">
        <f t="shared" si="59"/>
        <v>0</v>
      </c>
      <c r="GD34" s="6">
        <f t="shared" si="59"/>
        <v>0</v>
      </c>
      <c r="GE34" s="6">
        <f t="shared" si="59"/>
        <v>0</v>
      </c>
      <c r="GF34" s="6">
        <f t="shared" si="59"/>
        <v>0</v>
      </c>
      <c r="GG34" s="6">
        <f t="shared" si="59"/>
        <v>0</v>
      </c>
      <c r="GH34" s="6">
        <f t="shared" si="59"/>
        <v>0</v>
      </c>
      <c r="GI34" s="6">
        <f t="shared" si="59"/>
        <v>0</v>
      </c>
      <c r="GJ34" s="6">
        <f t="shared" si="59"/>
        <v>0</v>
      </c>
      <c r="GK34" s="6">
        <f t="shared" si="59"/>
        <v>0</v>
      </c>
      <c r="GL34" s="6">
        <f t="shared" si="59"/>
        <v>0</v>
      </c>
      <c r="GM34" s="6">
        <f t="shared" si="59"/>
        <v>0</v>
      </c>
      <c r="GN34" s="6">
        <f t="shared" si="59"/>
        <v>0</v>
      </c>
      <c r="GO34" s="6">
        <f t="shared" si="59"/>
        <v>0</v>
      </c>
      <c r="GP34" s="6">
        <f t="shared" si="59"/>
        <v>0</v>
      </c>
      <c r="GQ34" s="6">
        <f t="shared" si="59"/>
        <v>0</v>
      </c>
      <c r="GR34" s="6">
        <f t="shared" si="59"/>
        <v>0</v>
      </c>
      <c r="GS34" s="6">
        <f t="shared" si="59"/>
        <v>0</v>
      </c>
      <c r="GT34" s="6">
        <f t="shared" si="59"/>
        <v>0</v>
      </c>
      <c r="GU34" s="6">
        <f t="shared" si="59"/>
        <v>0</v>
      </c>
      <c r="GV34" s="6">
        <f t="shared" si="59"/>
        <v>0</v>
      </c>
      <c r="GW34" s="6">
        <f t="shared" si="59"/>
        <v>0</v>
      </c>
      <c r="GX34" s="6">
        <f t="shared" si="59"/>
        <v>0</v>
      </c>
      <c r="GY34" s="6">
        <f t="shared" si="59"/>
        <v>0</v>
      </c>
      <c r="GZ34" s="6">
        <f t="shared" si="59"/>
        <v>0</v>
      </c>
      <c r="HA34" s="6">
        <f t="shared" si="59"/>
        <v>0</v>
      </c>
      <c r="HB34" s="6">
        <f t="shared" si="59"/>
        <v>0</v>
      </c>
      <c r="HC34" s="6">
        <f t="shared" si="59"/>
        <v>0</v>
      </c>
      <c r="HD34" s="6">
        <f t="shared" si="59"/>
        <v>0</v>
      </c>
      <c r="HE34" s="6">
        <f t="shared" si="51"/>
        <v>0</v>
      </c>
      <c r="HF34" s="6">
        <f t="shared" si="51"/>
        <v>0</v>
      </c>
      <c r="HG34" s="6">
        <f t="shared" si="51"/>
        <v>0</v>
      </c>
      <c r="HH34" s="6">
        <f t="shared" si="51"/>
        <v>0</v>
      </c>
      <c r="HI34" s="6">
        <f t="shared" si="51"/>
        <v>0</v>
      </c>
      <c r="HJ34" s="6">
        <f t="shared" si="51"/>
        <v>0</v>
      </c>
      <c r="HK34" s="6">
        <f t="shared" si="51"/>
        <v>0</v>
      </c>
      <c r="HL34" s="6">
        <f t="shared" si="51"/>
        <v>0</v>
      </c>
      <c r="HM34" s="6">
        <f t="shared" si="51"/>
        <v>0</v>
      </c>
      <c r="HN34" s="6">
        <f t="shared" si="51"/>
        <v>0</v>
      </c>
    </row>
    <row r="35" spans="1:222" s="6" customFormat="1" x14ac:dyDescent="0.25">
      <c r="A35">
        <v>4848</v>
      </c>
      <c r="B35">
        <v>2015</v>
      </c>
      <c r="C35" t="str">
        <v>компьютерных технологий и электронного обучения</v>
      </c>
      <c r="D35" t="str">
        <v>Государев Илья Борисович</v>
      </c>
      <c r="E35" t="str">
        <v>кандидат педагогических наук</v>
      </c>
      <c r="F35" t="str">
        <v>доцент</v>
      </c>
      <c r="G35">
        <v>1</v>
      </c>
      <c r="H35">
        <v>14014</v>
      </c>
      <c r="I35" t="str">
        <v>Модуль "Дискретные структуры"</v>
      </c>
      <c r="J35">
        <v>0</v>
      </c>
      <c r="K35">
        <v>0</v>
      </c>
      <c r="L35">
        <v>0</v>
      </c>
      <c r="M35" s="16">
        <f t="shared" si="15"/>
        <v>0</v>
      </c>
      <c r="N35" s="16">
        <f t="shared" si="16"/>
        <v>6.29</v>
      </c>
      <c r="O35" s="16">
        <f t="shared" si="21"/>
        <v>3.25</v>
      </c>
      <c r="P35" s="16">
        <f t="shared" si="22"/>
        <v>3.25</v>
      </c>
      <c r="Q35" s="16">
        <v>0</v>
      </c>
      <c r="R35" s="16">
        <v>0</v>
      </c>
      <c r="S35" s="16">
        <v>0</v>
      </c>
      <c r="T35" s="21">
        <v>0</v>
      </c>
      <c r="U35">
        <v>0</v>
      </c>
      <c r="V35">
        <v>0</v>
      </c>
      <c r="W35">
        <v>13</v>
      </c>
      <c r="X35">
        <v>1</v>
      </c>
      <c r="Y35">
        <v>1</v>
      </c>
      <c r="Z35">
        <v>0</v>
      </c>
      <c r="AA35" t="str">
        <v>осн</v>
      </c>
      <c r="AB35">
        <f t="shared" si="23"/>
        <v>800</v>
      </c>
      <c r="AC35" t="str">
        <f t="shared" si="17"/>
        <v>ИВТ (бак)</v>
      </c>
      <c r="AD35" t="str">
        <f t="shared" si="5"/>
        <v>2015/2016</v>
      </c>
      <c r="AE35">
        <f t="shared" si="18"/>
        <v>12.79</v>
      </c>
      <c r="AF35">
        <f t="shared" si="19"/>
        <v>1.5987499999999998E-2</v>
      </c>
      <c r="AG35"/>
      <c r="AH35"/>
      <c r="AI35"/>
      <c r="BM35"/>
      <c r="BN35"/>
      <c r="BO35"/>
      <c r="BR35">
        <f t="shared" si="52"/>
        <v>0</v>
      </c>
      <c r="BS35">
        <f t="shared" si="52"/>
        <v>0</v>
      </c>
      <c r="BT35">
        <f t="shared" si="52"/>
        <v>0</v>
      </c>
      <c r="BU35">
        <f t="shared" si="52"/>
        <v>0</v>
      </c>
      <c r="BV35">
        <f t="shared" si="52"/>
        <v>0</v>
      </c>
      <c r="BW35">
        <f t="shared" si="52"/>
        <v>0</v>
      </c>
      <c r="BX35">
        <f t="shared" si="52"/>
        <v>0</v>
      </c>
      <c r="BY35">
        <f t="shared" si="52"/>
        <v>0</v>
      </c>
      <c r="BZ35">
        <f t="shared" si="52"/>
        <v>0</v>
      </c>
      <c r="CA35">
        <f t="shared" si="52"/>
        <v>0</v>
      </c>
      <c r="CB35">
        <f t="shared" si="53"/>
        <v>0</v>
      </c>
      <c r="CC35">
        <f t="shared" si="53"/>
        <v>0</v>
      </c>
      <c r="CD35">
        <f t="shared" si="53"/>
        <v>0</v>
      </c>
      <c r="CE35">
        <f t="shared" si="53"/>
        <v>0</v>
      </c>
      <c r="CF35">
        <f t="shared" si="53"/>
        <v>0</v>
      </c>
      <c r="CG35">
        <f t="shared" si="53"/>
        <v>0</v>
      </c>
      <c r="CH35">
        <f t="shared" si="53"/>
        <v>0</v>
      </c>
      <c r="CI35">
        <f t="shared" si="53"/>
        <v>0</v>
      </c>
      <c r="CJ35">
        <f t="shared" si="53"/>
        <v>0</v>
      </c>
      <c r="CK35">
        <f t="shared" si="53"/>
        <v>0</v>
      </c>
      <c r="CL35">
        <f t="shared" si="54"/>
        <v>1.5987499999999998E-2</v>
      </c>
      <c r="CM35">
        <f t="shared" si="54"/>
        <v>0</v>
      </c>
      <c r="CN35">
        <f t="shared" si="54"/>
        <v>0</v>
      </c>
      <c r="CO35">
        <f t="shared" si="54"/>
        <v>0</v>
      </c>
      <c r="CP35">
        <f t="shared" si="54"/>
        <v>0</v>
      </c>
      <c r="CQ35">
        <f t="shared" si="54"/>
        <v>0</v>
      </c>
      <c r="CR35">
        <f t="shared" si="54"/>
        <v>0</v>
      </c>
      <c r="CS35">
        <f t="shared" si="54"/>
        <v>0</v>
      </c>
      <c r="CT35">
        <f t="shared" si="54"/>
        <v>0</v>
      </c>
      <c r="CU35">
        <f t="shared" si="54"/>
        <v>0</v>
      </c>
      <c r="CV35">
        <f t="shared" si="55"/>
        <v>0</v>
      </c>
      <c r="CW35">
        <f t="shared" si="55"/>
        <v>0</v>
      </c>
      <c r="CX35">
        <f t="shared" si="55"/>
        <v>0</v>
      </c>
      <c r="CY35">
        <f t="shared" si="55"/>
        <v>0</v>
      </c>
      <c r="CZ35">
        <f t="shared" si="55"/>
        <v>0</v>
      </c>
      <c r="DA35">
        <f t="shared" si="55"/>
        <v>0</v>
      </c>
      <c r="DB35">
        <f t="shared" si="55"/>
        <v>0</v>
      </c>
      <c r="DC35">
        <f t="shared" si="55"/>
        <v>0</v>
      </c>
      <c r="DD35">
        <f t="shared" si="55"/>
        <v>0</v>
      </c>
      <c r="DE35">
        <f t="shared" si="55"/>
        <v>0</v>
      </c>
      <c r="DF35">
        <f t="shared" si="56"/>
        <v>0</v>
      </c>
      <c r="DG35">
        <f t="shared" si="56"/>
        <v>0</v>
      </c>
      <c r="DH35">
        <f t="shared" si="56"/>
        <v>0</v>
      </c>
      <c r="DI35">
        <f t="shared" si="56"/>
        <v>0</v>
      </c>
      <c r="DJ35">
        <f t="shared" si="56"/>
        <v>0</v>
      </c>
      <c r="DK35">
        <f t="shared" si="56"/>
        <v>0</v>
      </c>
      <c r="DL35">
        <f t="shared" si="56"/>
        <v>0</v>
      </c>
      <c r="DM35">
        <f t="shared" si="56"/>
        <v>0</v>
      </c>
      <c r="DN35">
        <f t="shared" si="56"/>
        <v>0</v>
      </c>
      <c r="DO35">
        <f t="shared" si="56"/>
        <v>0</v>
      </c>
      <c r="DP35">
        <f t="shared" si="57"/>
        <v>0</v>
      </c>
      <c r="DQ35">
        <f t="shared" si="57"/>
        <v>0</v>
      </c>
      <c r="DR35">
        <f t="shared" si="57"/>
        <v>0</v>
      </c>
      <c r="DS35">
        <f t="shared" si="57"/>
        <v>0</v>
      </c>
      <c r="DT35">
        <f t="shared" si="57"/>
        <v>0</v>
      </c>
      <c r="DU35">
        <f t="shared" si="57"/>
        <v>0</v>
      </c>
      <c r="DV35">
        <f t="shared" si="57"/>
        <v>0</v>
      </c>
      <c r="DW35">
        <f t="shared" si="57"/>
        <v>0</v>
      </c>
      <c r="DX35">
        <f t="shared" si="57"/>
        <v>0</v>
      </c>
      <c r="DY35">
        <f t="shared" si="57"/>
        <v>0</v>
      </c>
      <c r="DZ35">
        <f t="shared" si="58"/>
        <v>0</v>
      </c>
      <c r="EA35">
        <f t="shared" si="58"/>
        <v>0</v>
      </c>
      <c r="EB35">
        <f t="shared" si="58"/>
        <v>0</v>
      </c>
      <c r="EC35">
        <f t="shared" si="58"/>
        <v>0</v>
      </c>
      <c r="ED35">
        <f t="shared" si="58"/>
        <v>0</v>
      </c>
      <c r="EE35">
        <f t="shared" si="58"/>
        <v>0</v>
      </c>
      <c r="EF35">
        <f t="shared" si="58"/>
        <v>0</v>
      </c>
      <c r="EG35">
        <f t="shared" si="58"/>
        <v>0</v>
      </c>
      <c r="EH35">
        <f t="shared" si="58"/>
        <v>0</v>
      </c>
      <c r="EI35">
        <f t="shared" si="58"/>
        <v>0</v>
      </c>
      <c r="EJ35">
        <f t="shared" si="58"/>
        <v>0</v>
      </c>
      <c r="EK35">
        <f t="shared" si="58"/>
        <v>0</v>
      </c>
      <c r="EL35">
        <f t="shared" si="58"/>
        <v>0</v>
      </c>
      <c r="EM35">
        <f t="shared" si="58"/>
        <v>0</v>
      </c>
      <c r="EN35">
        <f t="shared" si="58"/>
        <v>0</v>
      </c>
      <c r="ER35" s="6">
        <f t="shared" si="20"/>
        <v>0</v>
      </c>
      <c r="ES35" s="6">
        <f t="shared" si="59"/>
        <v>0</v>
      </c>
      <c r="ET35" s="6">
        <f t="shared" si="59"/>
        <v>0</v>
      </c>
      <c r="EU35" s="6">
        <f t="shared" si="59"/>
        <v>0</v>
      </c>
      <c r="EV35" s="6">
        <f t="shared" si="59"/>
        <v>0</v>
      </c>
      <c r="EW35" s="6">
        <f t="shared" si="59"/>
        <v>0</v>
      </c>
      <c r="EX35" s="6">
        <f t="shared" si="59"/>
        <v>0</v>
      </c>
      <c r="EY35" s="6">
        <f t="shared" si="59"/>
        <v>0</v>
      </c>
      <c r="EZ35" s="6">
        <f t="shared" si="59"/>
        <v>0</v>
      </c>
      <c r="FA35" s="6">
        <f t="shared" si="59"/>
        <v>0</v>
      </c>
      <c r="FB35" s="6">
        <f t="shared" si="59"/>
        <v>0</v>
      </c>
      <c r="FC35" s="6">
        <f t="shared" si="59"/>
        <v>0</v>
      </c>
      <c r="FD35" s="6">
        <f t="shared" si="59"/>
        <v>0</v>
      </c>
      <c r="FE35" s="6">
        <f t="shared" si="59"/>
        <v>0</v>
      </c>
      <c r="FF35" s="6">
        <f t="shared" si="59"/>
        <v>0</v>
      </c>
      <c r="FG35" s="6">
        <f t="shared" si="59"/>
        <v>0</v>
      </c>
      <c r="FH35" s="6">
        <f t="shared" si="59"/>
        <v>0</v>
      </c>
      <c r="FI35" s="6">
        <f t="shared" si="59"/>
        <v>0</v>
      </c>
      <c r="FJ35" s="6">
        <f t="shared" si="59"/>
        <v>0</v>
      </c>
      <c r="FK35" s="6">
        <f t="shared" si="59"/>
        <v>0</v>
      </c>
      <c r="FL35" s="6">
        <f t="shared" si="59"/>
        <v>12.79</v>
      </c>
      <c r="FM35" s="6">
        <f t="shared" si="59"/>
        <v>0</v>
      </c>
      <c r="FN35" s="6">
        <f t="shared" si="59"/>
        <v>0</v>
      </c>
      <c r="FO35" s="6">
        <f t="shared" si="59"/>
        <v>0</v>
      </c>
      <c r="FP35" s="6">
        <f t="shared" si="59"/>
        <v>0</v>
      </c>
      <c r="FQ35" s="6">
        <f t="shared" si="59"/>
        <v>0</v>
      </c>
      <c r="FR35" s="6">
        <f t="shared" si="59"/>
        <v>0</v>
      </c>
      <c r="FS35" s="6">
        <f t="shared" si="59"/>
        <v>0</v>
      </c>
      <c r="FT35" s="6">
        <f t="shared" si="59"/>
        <v>0</v>
      </c>
      <c r="FU35" s="6">
        <f t="shared" si="59"/>
        <v>0</v>
      </c>
      <c r="FV35" s="6">
        <f t="shared" si="59"/>
        <v>0</v>
      </c>
      <c r="FW35" s="6">
        <f t="shared" si="59"/>
        <v>0</v>
      </c>
      <c r="FX35" s="6">
        <f t="shared" si="59"/>
        <v>0</v>
      </c>
      <c r="FY35" s="6">
        <f t="shared" si="59"/>
        <v>0</v>
      </c>
      <c r="FZ35" s="6">
        <f t="shared" si="59"/>
        <v>0</v>
      </c>
      <c r="GA35" s="6">
        <f t="shared" si="59"/>
        <v>0</v>
      </c>
      <c r="GB35" s="6">
        <f t="shared" si="59"/>
        <v>0</v>
      </c>
      <c r="GC35" s="6">
        <f t="shared" si="59"/>
        <v>0</v>
      </c>
      <c r="GD35" s="6">
        <f t="shared" si="59"/>
        <v>0</v>
      </c>
      <c r="GE35" s="6">
        <f t="shared" si="59"/>
        <v>0</v>
      </c>
      <c r="GF35" s="6">
        <f t="shared" si="59"/>
        <v>0</v>
      </c>
      <c r="GG35" s="6">
        <f t="shared" si="59"/>
        <v>0</v>
      </c>
      <c r="GH35" s="6">
        <f t="shared" si="59"/>
        <v>0</v>
      </c>
      <c r="GI35" s="6">
        <f t="shared" si="59"/>
        <v>0</v>
      </c>
      <c r="GJ35" s="6">
        <f t="shared" si="59"/>
        <v>0</v>
      </c>
      <c r="GK35" s="6">
        <f t="shared" si="59"/>
        <v>0</v>
      </c>
      <c r="GL35" s="6">
        <f t="shared" si="59"/>
        <v>0</v>
      </c>
      <c r="GM35" s="6">
        <f t="shared" si="59"/>
        <v>0</v>
      </c>
      <c r="GN35" s="6">
        <f t="shared" si="59"/>
        <v>0</v>
      </c>
      <c r="GO35" s="6">
        <f t="shared" si="59"/>
        <v>0</v>
      </c>
      <c r="GP35" s="6">
        <f t="shared" si="59"/>
        <v>0</v>
      </c>
      <c r="GQ35" s="6">
        <f t="shared" si="59"/>
        <v>0</v>
      </c>
      <c r="GR35" s="6">
        <f t="shared" si="59"/>
        <v>0</v>
      </c>
      <c r="GS35" s="6">
        <f t="shared" si="59"/>
        <v>0</v>
      </c>
      <c r="GT35" s="6">
        <f t="shared" si="59"/>
        <v>0</v>
      </c>
      <c r="GU35" s="6">
        <f t="shared" si="59"/>
        <v>0</v>
      </c>
      <c r="GV35" s="6">
        <f t="shared" si="59"/>
        <v>0</v>
      </c>
      <c r="GW35" s="6">
        <f t="shared" si="59"/>
        <v>0</v>
      </c>
      <c r="GX35" s="6">
        <f t="shared" si="59"/>
        <v>0</v>
      </c>
      <c r="GY35" s="6">
        <f t="shared" si="59"/>
        <v>0</v>
      </c>
      <c r="GZ35" s="6">
        <f t="shared" si="59"/>
        <v>0</v>
      </c>
      <c r="HA35" s="6">
        <f t="shared" si="59"/>
        <v>0</v>
      </c>
      <c r="HB35" s="6">
        <f t="shared" si="59"/>
        <v>0</v>
      </c>
      <c r="HC35" s="6">
        <f t="shared" si="59"/>
        <v>0</v>
      </c>
      <c r="HD35" s="6">
        <f t="shared" si="59"/>
        <v>0</v>
      </c>
      <c r="HE35" s="6">
        <f t="shared" si="51"/>
        <v>0</v>
      </c>
      <c r="HF35" s="6">
        <f t="shared" si="51"/>
        <v>0</v>
      </c>
      <c r="HG35" s="6">
        <f t="shared" si="51"/>
        <v>0</v>
      </c>
      <c r="HH35" s="6">
        <f t="shared" si="51"/>
        <v>0</v>
      </c>
      <c r="HI35" s="6">
        <f t="shared" si="51"/>
        <v>0</v>
      </c>
      <c r="HJ35" s="6">
        <f t="shared" si="51"/>
        <v>0</v>
      </c>
      <c r="HK35" s="6">
        <f t="shared" si="51"/>
        <v>0</v>
      </c>
      <c r="HL35" s="6">
        <f t="shared" si="51"/>
        <v>0</v>
      </c>
      <c r="HM35" s="6">
        <f t="shared" si="51"/>
        <v>0</v>
      </c>
      <c r="HN35" s="6">
        <f t="shared" si="51"/>
        <v>0</v>
      </c>
    </row>
    <row r="36" spans="1:222" s="6" customFormat="1" x14ac:dyDescent="0.25">
      <c r="A36">
        <v>4848</v>
      </c>
      <c r="B36">
        <v>2015</v>
      </c>
      <c r="C36" t="str">
        <v>компьютерных технологий и электронного обучения</v>
      </c>
      <c r="D36" t="str">
        <v>Государев Илья Борисович</v>
      </c>
      <c r="E36" t="str">
        <v>кандидат педагогических наук</v>
      </c>
      <c r="F36" t="str">
        <v>доцент</v>
      </c>
      <c r="G36">
        <v>1</v>
      </c>
      <c r="H36">
        <v>14014</v>
      </c>
      <c r="I36" t="str">
        <v>Модуль "Дискретные структуры". Дискретная математика</v>
      </c>
      <c r="J36">
        <v>17</v>
      </c>
      <c r="K36">
        <v>17</v>
      </c>
      <c r="L36">
        <v>0</v>
      </c>
      <c r="M36" s="16">
        <f t="shared" si="15"/>
        <v>4</v>
      </c>
      <c r="N36" s="16">
        <f t="shared" si="16"/>
        <v>6.29</v>
      </c>
      <c r="O36" s="16">
        <f t="shared" si="21"/>
        <v>3.25</v>
      </c>
      <c r="P36" s="16">
        <f t="shared" si="22"/>
        <v>3.25</v>
      </c>
      <c r="Q36" s="16">
        <v>0</v>
      </c>
      <c r="R36" s="16">
        <v>0</v>
      </c>
      <c r="S36" s="16">
        <v>0</v>
      </c>
      <c r="T36" s="21">
        <v>0</v>
      </c>
      <c r="U36">
        <v>0</v>
      </c>
      <c r="V36">
        <v>0</v>
      </c>
      <c r="W36">
        <v>13</v>
      </c>
      <c r="X36">
        <v>1</v>
      </c>
      <c r="Y36">
        <v>1</v>
      </c>
      <c r="Z36">
        <v>0</v>
      </c>
      <c r="AA36" t="str">
        <v>осн</v>
      </c>
      <c r="AB36">
        <f t="shared" si="23"/>
        <v>800</v>
      </c>
      <c r="AC36" t="str">
        <f t="shared" si="17"/>
        <v>ИВТ (бак)</v>
      </c>
      <c r="AD36" t="str">
        <f t="shared" si="5"/>
        <v>2015/2016</v>
      </c>
      <c r="AE36">
        <f t="shared" si="18"/>
        <v>50.79</v>
      </c>
      <c r="AF36">
        <f t="shared" si="19"/>
        <v>6.3487500000000002E-2</v>
      </c>
      <c r="AG36"/>
      <c r="AH36"/>
      <c r="AI36"/>
      <c r="BM36"/>
      <c r="BN36"/>
      <c r="BO36"/>
      <c r="BR36">
        <f t="shared" si="52"/>
        <v>0</v>
      </c>
      <c r="BS36">
        <f t="shared" si="52"/>
        <v>0</v>
      </c>
      <c r="BT36">
        <f t="shared" si="52"/>
        <v>0</v>
      </c>
      <c r="BU36">
        <f t="shared" si="52"/>
        <v>0</v>
      </c>
      <c r="BV36">
        <f t="shared" si="52"/>
        <v>0</v>
      </c>
      <c r="BW36">
        <f t="shared" si="52"/>
        <v>0</v>
      </c>
      <c r="BX36">
        <f t="shared" si="52"/>
        <v>0</v>
      </c>
      <c r="BY36">
        <f t="shared" si="52"/>
        <v>0</v>
      </c>
      <c r="BZ36">
        <f t="shared" si="52"/>
        <v>0</v>
      </c>
      <c r="CA36">
        <f t="shared" si="52"/>
        <v>0</v>
      </c>
      <c r="CB36">
        <f t="shared" si="53"/>
        <v>0</v>
      </c>
      <c r="CC36">
        <f t="shared" si="53"/>
        <v>0</v>
      </c>
      <c r="CD36">
        <f t="shared" si="53"/>
        <v>0</v>
      </c>
      <c r="CE36">
        <f t="shared" si="53"/>
        <v>0</v>
      </c>
      <c r="CF36">
        <f t="shared" si="53"/>
        <v>0</v>
      </c>
      <c r="CG36">
        <f t="shared" si="53"/>
        <v>0</v>
      </c>
      <c r="CH36">
        <f t="shared" si="53"/>
        <v>0</v>
      </c>
      <c r="CI36">
        <f t="shared" si="53"/>
        <v>0</v>
      </c>
      <c r="CJ36">
        <f t="shared" si="53"/>
        <v>0</v>
      </c>
      <c r="CK36">
        <f t="shared" si="53"/>
        <v>0</v>
      </c>
      <c r="CL36">
        <f t="shared" si="54"/>
        <v>6.3487500000000002E-2</v>
      </c>
      <c r="CM36">
        <f t="shared" si="54"/>
        <v>0</v>
      </c>
      <c r="CN36">
        <f t="shared" si="54"/>
        <v>0</v>
      </c>
      <c r="CO36">
        <f t="shared" si="54"/>
        <v>0</v>
      </c>
      <c r="CP36">
        <f t="shared" si="54"/>
        <v>0</v>
      </c>
      <c r="CQ36">
        <f t="shared" si="54"/>
        <v>0</v>
      </c>
      <c r="CR36">
        <f t="shared" si="54"/>
        <v>0</v>
      </c>
      <c r="CS36">
        <f t="shared" si="54"/>
        <v>0</v>
      </c>
      <c r="CT36">
        <f t="shared" si="54"/>
        <v>0</v>
      </c>
      <c r="CU36">
        <f t="shared" si="54"/>
        <v>0</v>
      </c>
      <c r="CV36">
        <f t="shared" si="55"/>
        <v>0</v>
      </c>
      <c r="CW36">
        <f t="shared" si="55"/>
        <v>0</v>
      </c>
      <c r="CX36">
        <f t="shared" si="55"/>
        <v>0</v>
      </c>
      <c r="CY36">
        <f t="shared" si="55"/>
        <v>0</v>
      </c>
      <c r="CZ36">
        <f t="shared" si="55"/>
        <v>0</v>
      </c>
      <c r="DA36">
        <f t="shared" si="55"/>
        <v>0</v>
      </c>
      <c r="DB36">
        <f t="shared" si="55"/>
        <v>0</v>
      </c>
      <c r="DC36">
        <f t="shared" si="55"/>
        <v>0</v>
      </c>
      <c r="DD36">
        <f t="shared" si="55"/>
        <v>0</v>
      </c>
      <c r="DE36">
        <f t="shared" si="55"/>
        <v>0</v>
      </c>
      <c r="DF36">
        <f t="shared" si="56"/>
        <v>0</v>
      </c>
      <c r="DG36">
        <f t="shared" si="56"/>
        <v>0</v>
      </c>
      <c r="DH36">
        <f t="shared" si="56"/>
        <v>0</v>
      </c>
      <c r="DI36">
        <f t="shared" si="56"/>
        <v>0</v>
      </c>
      <c r="DJ36">
        <f t="shared" si="56"/>
        <v>0</v>
      </c>
      <c r="DK36">
        <f t="shared" si="56"/>
        <v>0</v>
      </c>
      <c r="DL36">
        <f t="shared" si="56"/>
        <v>0</v>
      </c>
      <c r="DM36">
        <f t="shared" si="56"/>
        <v>0</v>
      </c>
      <c r="DN36">
        <f t="shared" si="56"/>
        <v>0</v>
      </c>
      <c r="DO36">
        <f t="shared" si="56"/>
        <v>0</v>
      </c>
      <c r="DP36">
        <f t="shared" si="57"/>
        <v>0</v>
      </c>
      <c r="DQ36">
        <f t="shared" si="57"/>
        <v>0</v>
      </c>
      <c r="DR36">
        <f t="shared" si="57"/>
        <v>0</v>
      </c>
      <c r="DS36">
        <f t="shared" si="57"/>
        <v>0</v>
      </c>
      <c r="DT36">
        <f t="shared" si="57"/>
        <v>0</v>
      </c>
      <c r="DU36">
        <f t="shared" si="57"/>
        <v>0</v>
      </c>
      <c r="DV36">
        <f t="shared" si="57"/>
        <v>0</v>
      </c>
      <c r="DW36">
        <f t="shared" si="57"/>
        <v>0</v>
      </c>
      <c r="DX36">
        <f t="shared" si="57"/>
        <v>0</v>
      </c>
      <c r="DY36">
        <f t="shared" si="57"/>
        <v>0</v>
      </c>
      <c r="DZ36">
        <f t="shared" si="58"/>
        <v>0</v>
      </c>
      <c r="EA36">
        <f t="shared" si="58"/>
        <v>0</v>
      </c>
      <c r="EB36">
        <f t="shared" si="58"/>
        <v>0</v>
      </c>
      <c r="EC36">
        <f t="shared" si="58"/>
        <v>0</v>
      </c>
      <c r="ED36">
        <f t="shared" si="58"/>
        <v>0</v>
      </c>
      <c r="EE36">
        <f t="shared" si="58"/>
        <v>0</v>
      </c>
      <c r="EF36">
        <f t="shared" si="58"/>
        <v>0</v>
      </c>
      <c r="EG36">
        <f t="shared" si="58"/>
        <v>0</v>
      </c>
      <c r="EH36">
        <f t="shared" si="58"/>
        <v>0</v>
      </c>
      <c r="EI36">
        <f t="shared" si="58"/>
        <v>0</v>
      </c>
      <c r="EJ36">
        <f t="shared" si="58"/>
        <v>0</v>
      </c>
      <c r="EK36">
        <f t="shared" si="58"/>
        <v>0</v>
      </c>
      <c r="EL36">
        <f t="shared" si="58"/>
        <v>0</v>
      </c>
      <c r="EM36">
        <f t="shared" si="58"/>
        <v>0</v>
      </c>
      <c r="EN36">
        <f t="shared" si="58"/>
        <v>0</v>
      </c>
      <c r="ER36" s="6">
        <f t="shared" si="20"/>
        <v>0</v>
      </c>
      <c r="ES36" s="6">
        <f t="shared" si="59"/>
        <v>0</v>
      </c>
      <c r="ET36" s="6">
        <f t="shared" si="59"/>
        <v>0</v>
      </c>
      <c r="EU36" s="6">
        <f t="shared" si="59"/>
        <v>0</v>
      </c>
      <c r="EV36" s="6">
        <f t="shared" si="59"/>
        <v>0</v>
      </c>
      <c r="EW36" s="6">
        <f t="shared" si="59"/>
        <v>0</v>
      </c>
      <c r="EX36" s="6">
        <f t="shared" si="59"/>
        <v>0</v>
      </c>
      <c r="EY36" s="6">
        <f t="shared" si="59"/>
        <v>0</v>
      </c>
      <c r="EZ36" s="6">
        <f t="shared" si="59"/>
        <v>0</v>
      </c>
      <c r="FA36" s="6">
        <f t="shared" si="59"/>
        <v>0</v>
      </c>
      <c r="FB36" s="6">
        <f t="shared" si="59"/>
        <v>0</v>
      </c>
      <c r="FC36" s="6">
        <f t="shared" si="59"/>
        <v>0</v>
      </c>
      <c r="FD36" s="6">
        <f t="shared" si="59"/>
        <v>0</v>
      </c>
      <c r="FE36" s="6">
        <f t="shared" si="59"/>
        <v>0</v>
      </c>
      <c r="FF36" s="6">
        <f t="shared" si="59"/>
        <v>0</v>
      </c>
      <c r="FG36" s="6">
        <f t="shared" si="59"/>
        <v>0</v>
      </c>
      <c r="FH36" s="6">
        <f t="shared" si="59"/>
        <v>0</v>
      </c>
      <c r="FI36" s="6">
        <f t="shared" si="59"/>
        <v>0</v>
      </c>
      <c r="FJ36" s="6">
        <f t="shared" si="59"/>
        <v>0</v>
      </c>
      <c r="FK36" s="6">
        <f t="shared" si="59"/>
        <v>0</v>
      </c>
      <c r="FL36" s="6">
        <f t="shared" si="59"/>
        <v>50.79</v>
      </c>
      <c r="FM36" s="6">
        <f t="shared" si="59"/>
        <v>0</v>
      </c>
      <c r="FN36" s="6">
        <f t="shared" si="59"/>
        <v>0</v>
      </c>
      <c r="FO36" s="6">
        <f t="shared" si="59"/>
        <v>0</v>
      </c>
      <c r="FP36" s="6">
        <f t="shared" si="59"/>
        <v>0</v>
      </c>
      <c r="FQ36" s="6">
        <f t="shared" si="59"/>
        <v>0</v>
      </c>
      <c r="FR36" s="6">
        <f t="shared" si="59"/>
        <v>0</v>
      </c>
      <c r="FS36" s="6">
        <f t="shared" si="59"/>
        <v>0</v>
      </c>
      <c r="FT36" s="6">
        <f t="shared" si="59"/>
        <v>0</v>
      </c>
      <c r="FU36" s="6">
        <f t="shared" si="59"/>
        <v>0</v>
      </c>
      <c r="FV36" s="6">
        <f t="shared" si="59"/>
        <v>0</v>
      </c>
      <c r="FW36" s="6">
        <f t="shared" si="59"/>
        <v>0</v>
      </c>
      <c r="FX36" s="6">
        <f t="shared" si="59"/>
        <v>0</v>
      </c>
      <c r="FY36" s="6">
        <f t="shared" si="59"/>
        <v>0</v>
      </c>
      <c r="FZ36" s="6">
        <f t="shared" si="59"/>
        <v>0</v>
      </c>
      <c r="GA36" s="6">
        <f t="shared" si="59"/>
        <v>0</v>
      </c>
      <c r="GB36" s="6">
        <f t="shared" si="59"/>
        <v>0</v>
      </c>
      <c r="GC36" s="6">
        <f t="shared" si="59"/>
        <v>0</v>
      </c>
      <c r="GD36" s="6">
        <f t="shared" si="59"/>
        <v>0</v>
      </c>
      <c r="GE36" s="6">
        <f t="shared" si="59"/>
        <v>0</v>
      </c>
      <c r="GF36" s="6">
        <f t="shared" si="59"/>
        <v>0</v>
      </c>
      <c r="GG36" s="6">
        <f t="shared" si="59"/>
        <v>0</v>
      </c>
      <c r="GH36" s="6">
        <f t="shared" si="59"/>
        <v>0</v>
      </c>
      <c r="GI36" s="6">
        <f t="shared" si="59"/>
        <v>0</v>
      </c>
      <c r="GJ36" s="6">
        <f t="shared" si="59"/>
        <v>0</v>
      </c>
      <c r="GK36" s="6">
        <f t="shared" si="59"/>
        <v>0</v>
      </c>
      <c r="GL36" s="6">
        <f t="shared" si="59"/>
        <v>0</v>
      </c>
      <c r="GM36" s="6">
        <f t="shared" si="59"/>
        <v>0</v>
      </c>
      <c r="GN36" s="6">
        <f t="shared" si="59"/>
        <v>0</v>
      </c>
      <c r="GO36" s="6">
        <f t="shared" si="59"/>
        <v>0</v>
      </c>
      <c r="GP36" s="6">
        <f t="shared" si="59"/>
        <v>0</v>
      </c>
      <c r="GQ36" s="6">
        <f t="shared" si="59"/>
        <v>0</v>
      </c>
      <c r="GR36" s="6">
        <f t="shared" si="59"/>
        <v>0</v>
      </c>
      <c r="GS36" s="6">
        <f t="shared" si="59"/>
        <v>0</v>
      </c>
      <c r="GT36" s="6">
        <f t="shared" si="59"/>
        <v>0</v>
      </c>
      <c r="GU36" s="6">
        <f t="shared" si="59"/>
        <v>0</v>
      </c>
      <c r="GV36" s="6">
        <f t="shared" si="59"/>
        <v>0</v>
      </c>
      <c r="GW36" s="6">
        <f t="shared" si="59"/>
        <v>0</v>
      </c>
      <c r="GX36" s="6">
        <f t="shared" si="59"/>
        <v>0</v>
      </c>
      <c r="GY36" s="6">
        <f t="shared" si="59"/>
        <v>0</v>
      </c>
      <c r="GZ36" s="6">
        <f t="shared" si="59"/>
        <v>0</v>
      </c>
      <c r="HA36" s="6">
        <f t="shared" si="59"/>
        <v>0</v>
      </c>
      <c r="HB36" s="6">
        <f t="shared" si="59"/>
        <v>0</v>
      </c>
      <c r="HC36" s="6">
        <f t="shared" si="59"/>
        <v>0</v>
      </c>
      <c r="HD36" s="6">
        <f t="shared" ref="HD36:HN39" si="60">IF(INDEX($A$1:$I$862, ROW($I36), 4) = HD$1, $AE36, 0)</f>
        <v>0</v>
      </c>
      <c r="HE36" s="6">
        <f t="shared" si="60"/>
        <v>0</v>
      </c>
      <c r="HF36" s="6">
        <f t="shared" si="60"/>
        <v>0</v>
      </c>
      <c r="HG36" s="6">
        <f t="shared" si="60"/>
        <v>0</v>
      </c>
      <c r="HH36" s="6">
        <f t="shared" si="60"/>
        <v>0</v>
      </c>
      <c r="HI36" s="6">
        <f t="shared" si="60"/>
        <v>0</v>
      </c>
      <c r="HJ36" s="6">
        <f t="shared" si="60"/>
        <v>0</v>
      </c>
      <c r="HK36" s="6">
        <f t="shared" si="60"/>
        <v>0</v>
      </c>
      <c r="HL36" s="6">
        <f t="shared" si="60"/>
        <v>0</v>
      </c>
      <c r="HM36" s="6">
        <f t="shared" si="60"/>
        <v>0</v>
      </c>
      <c r="HN36" s="6">
        <f t="shared" si="60"/>
        <v>0</v>
      </c>
    </row>
    <row r="37" spans="1:222" s="6" customFormat="1" x14ac:dyDescent="0.25">
      <c r="A37">
        <v>4848</v>
      </c>
      <c r="B37">
        <v>2015</v>
      </c>
      <c r="C37" t="str">
        <v>компьютерных технологий и электронного обучения</v>
      </c>
      <c r="D37" t="str">
        <v>Государев Илья Борисович</v>
      </c>
      <c r="E37" t="str">
        <v>кандидат педагогических наук</v>
      </c>
      <c r="F37" t="str">
        <v>доцент</v>
      </c>
      <c r="G37">
        <v>1</v>
      </c>
      <c r="H37">
        <v>14014</v>
      </c>
      <c r="I37" t="str">
        <v>Модуль "Дискретные структуры". Алгоритмы и анализ сложности</v>
      </c>
      <c r="J37">
        <v>9</v>
      </c>
      <c r="K37">
        <v>9</v>
      </c>
      <c r="L37">
        <v>0</v>
      </c>
      <c r="M37" s="16">
        <f t="shared" si="15"/>
        <v>2</v>
      </c>
      <c r="N37" s="16">
        <f t="shared" si="16"/>
        <v>6.29</v>
      </c>
      <c r="O37" s="16">
        <f t="shared" si="21"/>
        <v>3.25</v>
      </c>
      <c r="P37" s="16">
        <f t="shared" si="22"/>
        <v>3.25</v>
      </c>
      <c r="Q37" s="16">
        <v>0</v>
      </c>
      <c r="R37" s="16">
        <v>0</v>
      </c>
      <c r="S37" s="16">
        <v>0</v>
      </c>
      <c r="T37" s="21">
        <v>0</v>
      </c>
      <c r="U37">
        <v>0</v>
      </c>
      <c r="V37">
        <v>0</v>
      </c>
      <c r="W37">
        <v>13</v>
      </c>
      <c r="X37">
        <v>1</v>
      </c>
      <c r="Y37">
        <v>1</v>
      </c>
      <c r="Z37">
        <v>0</v>
      </c>
      <c r="AA37" t="str">
        <v>осн</v>
      </c>
      <c r="AB37">
        <f t="shared" si="23"/>
        <v>800</v>
      </c>
      <c r="AC37" t="str">
        <f t="shared" si="17"/>
        <v>ИВТ (бак)</v>
      </c>
      <c r="AD37" t="str">
        <f t="shared" si="5"/>
        <v>2015/2016</v>
      </c>
      <c r="AE37">
        <f t="shared" si="18"/>
        <v>32.79</v>
      </c>
      <c r="AF37">
        <f t="shared" si="19"/>
        <v>4.0987499999999996E-2</v>
      </c>
      <c r="AG37"/>
      <c r="AH37"/>
      <c r="AI37"/>
      <c r="BM37"/>
      <c r="BN37"/>
      <c r="BO37"/>
      <c r="BR37">
        <f t="shared" si="52"/>
        <v>0</v>
      </c>
      <c r="BS37">
        <f t="shared" si="52"/>
        <v>0</v>
      </c>
      <c r="BT37">
        <f t="shared" si="52"/>
        <v>0</v>
      </c>
      <c r="BU37">
        <f t="shared" si="52"/>
        <v>0</v>
      </c>
      <c r="BV37">
        <f t="shared" si="52"/>
        <v>0</v>
      </c>
      <c r="BW37">
        <f t="shared" si="52"/>
        <v>0</v>
      </c>
      <c r="BX37">
        <f t="shared" si="52"/>
        <v>0</v>
      </c>
      <c r="BY37">
        <f t="shared" si="52"/>
        <v>0</v>
      </c>
      <c r="BZ37">
        <f t="shared" si="52"/>
        <v>0</v>
      </c>
      <c r="CA37">
        <f t="shared" si="52"/>
        <v>0</v>
      </c>
      <c r="CB37">
        <f t="shared" si="53"/>
        <v>0</v>
      </c>
      <c r="CC37">
        <f t="shared" si="53"/>
        <v>0</v>
      </c>
      <c r="CD37">
        <f t="shared" si="53"/>
        <v>0</v>
      </c>
      <c r="CE37">
        <f t="shared" si="53"/>
        <v>0</v>
      </c>
      <c r="CF37">
        <f t="shared" si="53"/>
        <v>0</v>
      </c>
      <c r="CG37">
        <f t="shared" si="53"/>
        <v>0</v>
      </c>
      <c r="CH37">
        <f t="shared" si="53"/>
        <v>0</v>
      </c>
      <c r="CI37">
        <f t="shared" si="53"/>
        <v>0</v>
      </c>
      <c r="CJ37">
        <f t="shared" si="53"/>
        <v>0</v>
      </c>
      <c r="CK37">
        <f t="shared" si="53"/>
        <v>0</v>
      </c>
      <c r="CL37">
        <f t="shared" si="54"/>
        <v>4.0987499999999996E-2</v>
      </c>
      <c r="CM37">
        <f t="shared" si="54"/>
        <v>0</v>
      </c>
      <c r="CN37">
        <f t="shared" si="54"/>
        <v>0</v>
      </c>
      <c r="CO37">
        <f t="shared" si="54"/>
        <v>0</v>
      </c>
      <c r="CP37">
        <f t="shared" si="54"/>
        <v>0</v>
      </c>
      <c r="CQ37">
        <f t="shared" si="54"/>
        <v>0</v>
      </c>
      <c r="CR37">
        <f t="shared" si="54"/>
        <v>0</v>
      </c>
      <c r="CS37">
        <f t="shared" si="54"/>
        <v>0</v>
      </c>
      <c r="CT37">
        <f t="shared" si="54"/>
        <v>0</v>
      </c>
      <c r="CU37">
        <f t="shared" si="54"/>
        <v>0</v>
      </c>
      <c r="CV37">
        <f t="shared" si="55"/>
        <v>0</v>
      </c>
      <c r="CW37">
        <f t="shared" si="55"/>
        <v>0</v>
      </c>
      <c r="CX37">
        <f t="shared" si="55"/>
        <v>0</v>
      </c>
      <c r="CY37">
        <f t="shared" si="55"/>
        <v>0</v>
      </c>
      <c r="CZ37">
        <f t="shared" si="55"/>
        <v>0</v>
      </c>
      <c r="DA37">
        <f t="shared" si="55"/>
        <v>0</v>
      </c>
      <c r="DB37">
        <f t="shared" si="55"/>
        <v>0</v>
      </c>
      <c r="DC37">
        <f t="shared" si="55"/>
        <v>0</v>
      </c>
      <c r="DD37">
        <f t="shared" si="55"/>
        <v>0</v>
      </c>
      <c r="DE37">
        <f t="shared" si="55"/>
        <v>0</v>
      </c>
      <c r="DF37">
        <f t="shared" si="56"/>
        <v>0</v>
      </c>
      <c r="DG37">
        <f t="shared" si="56"/>
        <v>0</v>
      </c>
      <c r="DH37">
        <f t="shared" si="56"/>
        <v>0</v>
      </c>
      <c r="DI37">
        <f t="shared" si="56"/>
        <v>0</v>
      </c>
      <c r="DJ37">
        <f t="shared" si="56"/>
        <v>0</v>
      </c>
      <c r="DK37">
        <f t="shared" si="56"/>
        <v>0</v>
      </c>
      <c r="DL37">
        <f t="shared" si="56"/>
        <v>0</v>
      </c>
      <c r="DM37">
        <f t="shared" si="56"/>
        <v>0</v>
      </c>
      <c r="DN37">
        <f t="shared" si="56"/>
        <v>0</v>
      </c>
      <c r="DO37">
        <f t="shared" si="56"/>
        <v>0</v>
      </c>
      <c r="DP37">
        <f t="shared" si="57"/>
        <v>0</v>
      </c>
      <c r="DQ37">
        <f t="shared" si="57"/>
        <v>0</v>
      </c>
      <c r="DR37">
        <f t="shared" si="57"/>
        <v>0</v>
      </c>
      <c r="DS37">
        <f t="shared" si="57"/>
        <v>0</v>
      </c>
      <c r="DT37">
        <f t="shared" si="57"/>
        <v>0</v>
      </c>
      <c r="DU37">
        <f t="shared" si="57"/>
        <v>0</v>
      </c>
      <c r="DV37">
        <f t="shared" si="57"/>
        <v>0</v>
      </c>
      <c r="DW37">
        <f t="shared" si="57"/>
        <v>0</v>
      </c>
      <c r="DX37">
        <f t="shared" si="57"/>
        <v>0</v>
      </c>
      <c r="DY37">
        <f t="shared" si="57"/>
        <v>0</v>
      </c>
      <c r="DZ37">
        <f t="shared" si="58"/>
        <v>0</v>
      </c>
      <c r="EA37">
        <f t="shared" si="58"/>
        <v>0</v>
      </c>
      <c r="EB37">
        <f t="shared" si="58"/>
        <v>0</v>
      </c>
      <c r="EC37">
        <f t="shared" si="58"/>
        <v>0</v>
      </c>
      <c r="ED37">
        <f t="shared" si="58"/>
        <v>0</v>
      </c>
      <c r="EE37">
        <f t="shared" si="58"/>
        <v>0</v>
      </c>
      <c r="EF37">
        <f t="shared" si="58"/>
        <v>0</v>
      </c>
      <c r="EG37">
        <f t="shared" si="58"/>
        <v>0</v>
      </c>
      <c r="EH37">
        <f t="shared" si="58"/>
        <v>0</v>
      </c>
      <c r="EI37">
        <f t="shared" si="58"/>
        <v>0</v>
      </c>
      <c r="EJ37">
        <f t="shared" si="58"/>
        <v>0</v>
      </c>
      <c r="EK37">
        <f t="shared" si="58"/>
        <v>0</v>
      </c>
      <c r="EL37">
        <f t="shared" si="58"/>
        <v>0</v>
      </c>
      <c r="EM37">
        <f t="shared" si="58"/>
        <v>0</v>
      </c>
      <c r="EN37">
        <f t="shared" si="58"/>
        <v>0</v>
      </c>
      <c r="ER37" s="6">
        <f t="shared" si="20"/>
        <v>0</v>
      </c>
      <c r="ES37" s="6">
        <f t="shared" ref="ES37:HD40" si="61">IF(INDEX($A$1:$I$862, ROW($I37), 4) = ES$1, $AE37, 0)</f>
        <v>0</v>
      </c>
      <c r="ET37" s="6">
        <f t="shared" si="61"/>
        <v>0</v>
      </c>
      <c r="EU37" s="6">
        <f t="shared" si="61"/>
        <v>0</v>
      </c>
      <c r="EV37" s="6">
        <f t="shared" si="61"/>
        <v>0</v>
      </c>
      <c r="EW37" s="6">
        <f t="shared" si="61"/>
        <v>0</v>
      </c>
      <c r="EX37" s="6">
        <f t="shared" si="61"/>
        <v>0</v>
      </c>
      <c r="EY37" s="6">
        <f t="shared" si="61"/>
        <v>0</v>
      </c>
      <c r="EZ37" s="6">
        <f t="shared" si="61"/>
        <v>0</v>
      </c>
      <c r="FA37" s="6">
        <f t="shared" si="61"/>
        <v>0</v>
      </c>
      <c r="FB37" s="6">
        <f t="shared" si="61"/>
        <v>0</v>
      </c>
      <c r="FC37" s="6">
        <f t="shared" si="61"/>
        <v>0</v>
      </c>
      <c r="FD37" s="6">
        <f t="shared" si="61"/>
        <v>0</v>
      </c>
      <c r="FE37" s="6">
        <f t="shared" si="61"/>
        <v>0</v>
      </c>
      <c r="FF37" s="6">
        <f t="shared" si="61"/>
        <v>0</v>
      </c>
      <c r="FG37" s="6">
        <f t="shared" si="61"/>
        <v>0</v>
      </c>
      <c r="FH37" s="6">
        <f t="shared" si="61"/>
        <v>0</v>
      </c>
      <c r="FI37" s="6">
        <f t="shared" si="61"/>
        <v>0</v>
      </c>
      <c r="FJ37" s="6">
        <f t="shared" si="61"/>
        <v>0</v>
      </c>
      <c r="FK37" s="6">
        <f t="shared" si="61"/>
        <v>0</v>
      </c>
      <c r="FL37" s="6">
        <f t="shared" si="61"/>
        <v>32.79</v>
      </c>
      <c r="FM37" s="6">
        <f t="shared" si="61"/>
        <v>0</v>
      </c>
      <c r="FN37" s="6">
        <f t="shared" si="61"/>
        <v>0</v>
      </c>
      <c r="FO37" s="6">
        <f t="shared" si="61"/>
        <v>0</v>
      </c>
      <c r="FP37" s="6">
        <f t="shared" si="61"/>
        <v>0</v>
      </c>
      <c r="FQ37" s="6">
        <f t="shared" si="61"/>
        <v>0</v>
      </c>
      <c r="FR37" s="6">
        <f t="shared" si="61"/>
        <v>0</v>
      </c>
      <c r="FS37" s="6">
        <f t="shared" si="61"/>
        <v>0</v>
      </c>
      <c r="FT37" s="6">
        <f t="shared" si="61"/>
        <v>0</v>
      </c>
      <c r="FU37" s="6">
        <f t="shared" si="61"/>
        <v>0</v>
      </c>
      <c r="FV37" s="6">
        <f t="shared" si="61"/>
        <v>0</v>
      </c>
      <c r="FW37" s="6">
        <f t="shared" si="61"/>
        <v>0</v>
      </c>
      <c r="FX37" s="6">
        <f t="shared" si="61"/>
        <v>0</v>
      </c>
      <c r="FY37" s="6">
        <f t="shared" si="61"/>
        <v>0</v>
      </c>
      <c r="FZ37" s="6">
        <f t="shared" si="61"/>
        <v>0</v>
      </c>
      <c r="GA37" s="6">
        <f t="shared" si="61"/>
        <v>0</v>
      </c>
      <c r="GB37" s="6">
        <f t="shared" si="61"/>
        <v>0</v>
      </c>
      <c r="GC37" s="6">
        <f t="shared" si="61"/>
        <v>0</v>
      </c>
      <c r="GD37" s="6">
        <f t="shared" si="61"/>
        <v>0</v>
      </c>
      <c r="GE37" s="6">
        <f t="shared" si="61"/>
        <v>0</v>
      </c>
      <c r="GF37" s="6">
        <f t="shared" si="61"/>
        <v>0</v>
      </c>
      <c r="GG37" s="6">
        <f t="shared" si="61"/>
        <v>0</v>
      </c>
      <c r="GH37" s="6">
        <f t="shared" si="61"/>
        <v>0</v>
      </c>
      <c r="GI37" s="6">
        <f t="shared" si="61"/>
        <v>0</v>
      </c>
      <c r="GJ37" s="6">
        <f t="shared" si="61"/>
        <v>0</v>
      </c>
      <c r="GK37" s="6">
        <f t="shared" si="61"/>
        <v>0</v>
      </c>
      <c r="GL37" s="6">
        <f t="shared" si="61"/>
        <v>0</v>
      </c>
      <c r="GM37" s="6">
        <f t="shared" si="61"/>
        <v>0</v>
      </c>
      <c r="GN37" s="6">
        <f t="shared" si="61"/>
        <v>0</v>
      </c>
      <c r="GO37" s="6">
        <f t="shared" si="61"/>
        <v>0</v>
      </c>
      <c r="GP37" s="6">
        <f t="shared" si="61"/>
        <v>0</v>
      </c>
      <c r="GQ37" s="6">
        <f t="shared" si="61"/>
        <v>0</v>
      </c>
      <c r="GR37" s="6">
        <f t="shared" si="61"/>
        <v>0</v>
      </c>
      <c r="GS37" s="6">
        <f t="shared" si="61"/>
        <v>0</v>
      </c>
      <c r="GT37" s="6">
        <f t="shared" si="61"/>
        <v>0</v>
      </c>
      <c r="GU37" s="6">
        <f t="shared" si="61"/>
        <v>0</v>
      </c>
      <c r="GV37" s="6">
        <f t="shared" si="61"/>
        <v>0</v>
      </c>
      <c r="GW37" s="6">
        <f t="shared" si="61"/>
        <v>0</v>
      </c>
      <c r="GX37" s="6">
        <f t="shared" si="61"/>
        <v>0</v>
      </c>
      <c r="GY37" s="6">
        <f t="shared" si="61"/>
        <v>0</v>
      </c>
      <c r="GZ37" s="6">
        <f t="shared" si="61"/>
        <v>0</v>
      </c>
      <c r="HA37" s="6">
        <f t="shared" si="61"/>
        <v>0</v>
      </c>
      <c r="HB37" s="6">
        <f t="shared" si="61"/>
        <v>0</v>
      </c>
      <c r="HC37" s="6">
        <f t="shared" si="61"/>
        <v>0</v>
      </c>
      <c r="HD37" s="6">
        <f t="shared" si="61"/>
        <v>0</v>
      </c>
      <c r="HE37" s="6">
        <f t="shared" si="60"/>
        <v>0</v>
      </c>
      <c r="HF37" s="6">
        <f t="shared" si="60"/>
        <v>0</v>
      </c>
      <c r="HG37" s="6">
        <f t="shared" si="60"/>
        <v>0</v>
      </c>
      <c r="HH37" s="6">
        <f t="shared" si="60"/>
        <v>0</v>
      </c>
      <c r="HI37" s="6">
        <f t="shared" si="60"/>
        <v>0</v>
      </c>
      <c r="HJ37" s="6">
        <f t="shared" si="60"/>
        <v>0</v>
      </c>
      <c r="HK37" s="6">
        <f t="shared" si="60"/>
        <v>0</v>
      </c>
      <c r="HL37" s="6">
        <f t="shared" si="60"/>
        <v>0</v>
      </c>
      <c r="HM37" s="6">
        <f t="shared" si="60"/>
        <v>0</v>
      </c>
      <c r="HN37" s="6">
        <f t="shared" si="60"/>
        <v>0</v>
      </c>
    </row>
    <row r="38" spans="1:222" s="6" customFormat="1" x14ac:dyDescent="0.25">
      <c r="A38">
        <v>4848</v>
      </c>
      <c r="B38">
        <v>2015</v>
      </c>
      <c r="C38" t="str">
        <v>компьютерных технологий и электронного обучения</v>
      </c>
      <c r="D38" t="str">
        <v>Ильина Татьяна Сергеевна</v>
      </c>
      <c r="E38" t="str">
        <v>нет</v>
      </c>
      <c r="F38" t="str">
        <v>старший преподаватель</v>
      </c>
      <c r="G38">
        <v>1</v>
      </c>
      <c r="H38">
        <v>14014</v>
      </c>
      <c r="I38" t="str">
        <v>Математика</v>
      </c>
      <c r="J38">
        <v>54</v>
      </c>
      <c r="K38">
        <v>54</v>
      </c>
      <c r="L38">
        <v>0</v>
      </c>
      <c r="M38" s="16">
        <f t="shared" si="15"/>
        <v>11</v>
      </c>
      <c r="N38" s="16">
        <f t="shared" si="16"/>
        <v>6.29</v>
      </c>
      <c r="O38" s="16">
        <f t="shared" si="21"/>
        <v>3.25</v>
      </c>
      <c r="P38" s="16">
        <f t="shared" si="22"/>
        <v>3.25</v>
      </c>
      <c r="Q38" s="16">
        <v>0</v>
      </c>
      <c r="R38" s="16">
        <v>0</v>
      </c>
      <c r="S38" s="16">
        <v>0</v>
      </c>
      <c r="T38" s="21">
        <v>0</v>
      </c>
      <c r="U38">
        <v>0</v>
      </c>
      <c r="V38">
        <v>0</v>
      </c>
      <c r="W38">
        <v>13</v>
      </c>
      <c r="X38">
        <v>1</v>
      </c>
      <c r="Y38">
        <v>1</v>
      </c>
      <c r="Z38">
        <v>0</v>
      </c>
      <c r="AA38" t="str">
        <v>осн</v>
      </c>
      <c r="AB38">
        <f t="shared" si="23"/>
        <v>850</v>
      </c>
      <c r="AC38" t="str">
        <f t="shared" si="17"/>
        <v>ИВТ (бак)</v>
      </c>
      <c r="AD38" t="str">
        <f t="shared" si="5"/>
        <v>2015/2016</v>
      </c>
      <c r="AE38">
        <f t="shared" si="18"/>
        <v>131.79000000000002</v>
      </c>
      <c r="AF38">
        <f t="shared" si="19"/>
        <v>0.15504705882352943</v>
      </c>
      <c r="AG38"/>
      <c r="AH38"/>
      <c r="AI38"/>
      <c r="BM38"/>
      <c r="BN38"/>
      <c r="BO38"/>
      <c r="BR38">
        <f t="shared" si="52"/>
        <v>0</v>
      </c>
      <c r="BS38">
        <f t="shared" si="52"/>
        <v>0</v>
      </c>
      <c r="BT38">
        <f t="shared" si="52"/>
        <v>0</v>
      </c>
      <c r="BU38">
        <f t="shared" si="52"/>
        <v>0</v>
      </c>
      <c r="BV38">
        <f t="shared" si="52"/>
        <v>0</v>
      </c>
      <c r="BW38">
        <f t="shared" si="52"/>
        <v>0</v>
      </c>
      <c r="BX38">
        <f t="shared" si="52"/>
        <v>0</v>
      </c>
      <c r="BY38">
        <f t="shared" si="52"/>
        <v>0</v>
      </c>
      <c r="BZ38">
        <f t="shared" si="52"/>
        <v>0</v>
      </c>
      <c r="CA38">
        <f t="shared" si="52"/>
        <v>0</v>
      </c>
      <c r="CB38">
        <f t="shared" si="53"/>
        <v>0</v>
      </c>
      <c r="CC38">
        <f t="shared" si="53"/>
        <v>0</v>
      </c>
      <c r="CD38">
        <f t="shared" si="53"/>
        <v>0</v>
      </c>
      <c r="CE38">
        <f t="shared" si="53"/>
        <v>0</v>
      </c>
      <c r="CF38">
        <f t="shared" si="53"/>
        <v>0</v>
      </c>
      <c r="CG38">
        <f t="shared" si="53"/>
        <v>0</v>
      </c>
      <c r="CH38">
        <f t="shared" si="53"/>
        <v>0</v>
      </c>
      <c r="CI38">
        <f t="shared" si="53"/>
        <v>0</v>
      </c>
      <c r="CJ38">
        <f t="shared" si="53"/>
        <v>0</v>
      </c>
      <c r="CK38">
        <f t="shared" si="53"/>
        <v>0</v>
      </c>
      <c r="CL38">
        <f t="shared" si="54"/>
        <v>0</v>
      </c>
      <c r="CM38">
        <f t="shared" si="54"/>
        <v>0</v>
      </c>
      <c r="CN38">
        <f t="shared" si="54"/>
        <v>0</v>
      </c>
      <c r="CO38">
        <f t="shared" si="54"/>
        <v>0</v>
      </c>
      <c r="CP38">
        <f t="shared" si="54"/>
        <v>0</v>
      </c>
      <c r="CQ38">
        <f t="shared" si="54"/>
        <v>0</v>
      </c>
      <c r="CR38">
        <f t="shared" si="54"/>
        <v>0</v>
      </c>
      <c r="CS38">
        <f t="shared" si="54"/>
        <v>0</v>
      </c>
      <c r="CT38">
        <f t="shared" si="54"/>
        <v>0</v>
      </c>
      <c r="CU38">
        <f t="shared" si="54"/>
        <v>0</v>
      </c>
      <c r="CV38">
        <f t="shared" si="55"/>
        <v>0</v>
      </c>
      <c r="CW38">
        <f t="shared" si="55"/>
        <v>0</v>
      </c>
      <c r="CX38">
        <f t="shared" si="55"/>
        <v>0</v>
      </c>
      <c r="CY38">
        <f t="shared" si="55"/>
        <v>0.15504705882352943</v>
      </c>
      <c r="CZ38">
        <f t="shared" si="55"/>
        <v>0</v>
      </c>
      <c r="DA38">
        <f t="shared" si="55"/>
        <v>0</v>
      </c>
      <c r="DB38">
        <f t="shared" si="55"/>
        <v>0</v>
      </c>
      <c r="DC38">
        <f t="shared" si="55"/>
        <v>0</v>
      </c>
      <c r="DD38">
        <f t="shared" si="55"/>
        <v>0</v>
      </c>
      <c r="DE38">
        <f t="shared" si="55"/>
        <v>0</v>
      </c>
      <c r="DF38">
        <f t="shared" si="56"/>
        <v>0</v>
      </c>
      <c r="DG38">
        <f t="shared" si="56"/>
        <v>0</v>
      </c>
      <c r="DH38">
        <f t="shared" si="56"/>
        <v>0</v>
      </c>
      <c r="DI38">
        <f t="shared" si="56"/>
        <v>0</v>
      </c>
      <c r="DJ38">
        <f t="shared" si="56"/>
        <v>0</v>
      </c>
      <c r="DK38">
        <f t="shared" si="56"/>
        <v>0</v>
      </c>
      <c r="DL38">
        <f t="shared" si="56"/>
        <v>0</v>
      </c>
      <c r="DM38">
        <f t="shared" si="56"/>
        <v>0</v>
      </c>
      <c r="DN38">
        <f t="shared" si="56"/>
        <v>0</v>
      </c>
      <c r="DO38">
        <f t="shared" si="56"/>
        <v>0</v>
      </c>
      <c r="DP38">
        <f t="shared" si="57"/>
        <v>0</v>
      </c>
      <c r="DQ38">
        <f t="shared" si="57"/>
        <v>0</v>
      </c>
      <c r="DR38">
        <f t="shared" si="57"/>
        <v>0</v>
      </c>
      <c r="DS38">
        <f t="shared" si="57"/>
        <v>0</v>
      </c>
      <c r="DT38">
        <f t="shared" si="57"/>
        <v>0</v>
      </c>
      <c r="DU38">
        <f t="shared" si="57"/>
        <v>0</v>
      </c>
      <c r="DV38">
        <f t="shared" si="57"/>
        <v>0</v>
      </c>
      <c r="DW38">
        <f t="shared" si="57"/>
        <v>0</v>
      </c>
      <c r="DX38">
        <f t="shared" si="57"/>
        <v>0</v>
      </c>
      <c r="DY38">
        <f t="shared" si="57"/>
        <v>0</v>
      </c>
      <c r="DZ38">
        <f t="shared" si="58"/>
        <v>0</v>
      </c>
      <c r="EA38">
        <f t="shared" si="58"/>
        <v>0</v>
      </c>
      <c r="EB38">
        <f t="shared" si="58"/>
        <v>0</v>
      </c>
      <c r="EC38">
        <f t="shared" si="58"/>
        <v>0</v>
      </c>
      <c r="ED38">
        <f t="shared" si="58"/>
        <v>0</v>
      </c>
      <c r="EE38">
        <f t="shared" si="58"/>
        <v>0</v>
      </c>
      <c r="EF38">
        <f t="shared" si="58"/>
        <v>0</v>
      </c>
      <c r="EG38">
        <f t="shared" si="58"/>
        <v>0</v>
      </c>
      <c r="EH38">
        <f t="shared" si="58"/>
        <v>0</v>
      </c>
      <c r="EI38">
        <f t="shared" si="58"/>
        <v>0</v>
      </c>
      <c r="EJ38">
        <f t="shared" si="58"/>
        <v>0</v>
      </c>
      <c r="EK38">
        <f t="shared" si="58"/>
        <v>0</v>
      </c>
      <c r="EL38">
        <f t="shared" si="58"/>
        <v>0</v>
      </c>
      <c r="EM38">
        <f t="shared" si="58"/>
        <v>0</v>
      </c>
      <c r="EN38">
        <f t="shared" si="58"/>
        <v>0</v>
      </c>
      <c r="ER38" s="6">
        <f t="shared" si="20"/>
        <v>0</v>
      </c>
      <c r="ES38" s="6">
        <f t="shared" si="61"/>
        <v>0</v>
      </c>
      <c r="ET38" s="6">
        <f t="shared" si="61"/>
        <v>0</v>
      </c>
      <c r="EU38" s="6">
        <f t="shared" si="61"/>
        <v>0</v>
      </c>
      <c r="EV38" s="6">
        <f t="shared" si="61"/>
        <v>0</v>
      </c>
      <c r="EW38" s="6">
        <f t="shared" si="61"/>
        <v>0</v>
      </c>
      <c r="EX38" s="6">
        <f t="shared" si="61"/>
        <v>0</v>
      </c>
      <c r="EY38" s="6">
        <f t="shared" si="61"/>
        <v>0</v>
      </c>
      <c r="EZ38" s="6">
        <f t="shared" si="61"/>
        <v>0</v>
      </c>
      <c r="FA38" s="6">
        <f t="shared" si="61"/>
        <v>0</v>
      </c>
      <c r="FB38" s="6">
        <f t="shared" si="61"/>
        <v>0</v>
      </c>
      <c r="FC38" s="6">
        <f t="shared" si="61"/>
        <v>0</v>
      </c>
      <c r="FD38" s="6">
        <f t="shared" si="61"/>
        <v>0</v>
      </c>
      <c r="FE38" s="6">
        <f t="shared" si="61"/>
        <v>0</v>
      </c>
      <c r="FF38" s="6">
        <f t="shared" si="61"/>
        <v>0</v>
      </c>
      <c r="FG38" s="6">
        <f t="shared" si="61"/>
        <v>0</v>
      </c>
      <c r="FH38" s="6">
        <f t="shared" si="61"/>
        <v>0</v>
      </c>
      <c r="FI38" s="6">
        <f t="shared" si="61"/>
        <v>0</v>
      </c>
      <c r="FJ38" s="6">
        <f t="shared" si="61"/>
        <v>0</v>
      </c>
      <c r="FK38" s="6">
        <f t="shared" si="61"/>
        <v>0</v>
      </c>
      <c r="FL38" s="6">
        <f t="shared" si="61"/>
        <v>0</v>
      </c>
      <c r="FM38" s="6">
        <f t="shared" si="61"/>
        <v>0</v>
      </c>
      <c r="FN38" s="6">
        <f t="shared" si="61"/>
        <v>0</v>
      </c>
      <c r="FO38" s="6">
        <f t="shared" si="61"/>
        <v>0</v>
      </c>
      <c r="FP38" s="6">
        <f t="shared" si="61"/>
        <v>0</v>
      </c>
      <c r="FQ38" s="6">
        <f t="shared" si="61"/>
        <v>0</v>
      </c>
      <c r="FR38" s="6">
        <f t="shared" si="61"/>
        <v>0</v>
      </c>
      <c r="FS38" s="6">
        <f t="shared" si="61"/>
        <v>0</v>
      </c>
      <c r="FT38" s="6">
        <f t="shared" si="61"/>
        <v>0</v>
      </c>
      <c r="FU38" s="6">
        <f t="shared" si="61"/>
        <v>0</v>
      </c>
      <c r="FV38" s="6">
        <f t="shared" si="61"/>
        <v>0</v>
      </c>
      <c r="FW38" s="6">
        <f t="shared" si="61"/>
        <v>0</v>
      </c>
      <c r="FX38" s="6">
        <f t="shared" si="61"/>
        <v>0</v>
      </c>
      <c r="FY38" s="6">
        <f t="shared" si="61"/>
        <v>131.79000000000002</v>
      </c>
      <c r="FZ38" s="6">
        <f t="shared" si="61"/>
        <v>0</v>
      </c>
      <c r="GA38" s="6">
        <f t="shared" si="61"/>
        <v>0</v>
      </c>
      <c r="GB38" s="6">
        <f t="shared" si="61"/>
        <v>0</v>
      </c>
      <c r="GC38" s="6">
        <f t="shared" si="61"/>
        <v>0</v>
      </c>
      <c r="GD38" s="6">
        <f t="shared" si="61"/>
        <v>0</v>
      </c>
      <c r="GE38" s="6">
        <f t="shared" si="61"/>
        <v>0</v>
      </c>
      <c r="GF38" s="6">
        <f t="shared" si="61"/>
        <v>0</v>
      </c>
      <c r="GG38" s="6">
        <f t="shared" si="61"/>
        <v>0</v>
      </c>
      <c r="GH38" s="6">
        <f t="shared" si="61"/>
        <v>0</v>
      </c>
      <c r="GI38" s="6">
        <f t="shared" si="61"/>
        <v>0</v>
      </c>
      <c r="GJ38" s="6">
        <f t="shared" si="61"/>
        <v>0</v>
      </c>
      <c r="GK38" s="6">
        <f t="shared" si="61"/>
        <v>0</v>
      </c>
      <c r="GL38" s="6">
        <f t="shared" si="61"/>
        <v>0</v>
      </c>
      <c r="GM38" s="6">
        <f t="shared" si="61"/>
        <v>0</v>
      </c>
      <c r="GN38" s="6">
        <f t="shared" si="61"/>
        <v>0</v>
      </c>
      <c r="GO38" s="6">
        <f t="shared" si="61"/>
        <v>0</v>
      </c>
      <c r="GP38" s="6">
        <f t="shared" si="61"/>
        <v>0</v>
      </c>
      <c r="GQ38" s="6">
        <f t="shared" si="61"/>
        <v>0</v>
      </c>
      <c r="GR38" s="6">
        <f t="shared" si="61"/>
        <v>0</v>
      </c>
      <c r="GS38" s="6">
        <f t="shared" si="61"/>
        <v>0</v>
      </c>
      <c r="GT38" s="6">
        <f t="shared" si="61"/>
        <v>0</v>
      </c>
      <c r="GU38" s="6">
        <f t="shared" si="61"/>
        <v>0</v>
      </c>
      <c r="GV38" s="6">
        <f t="shared" si="61"/>
        <v>0</v>
      </c>
      <c r="GW38" s="6">
        <f t="shared" si="61"/>
        <v>0</v>
      </c>
      <c r="GX38" s="6">
        <f t="shared" si="61"/>
        <v>0</v>
      </c>
      <c r="GY38" s="6">
        <f t="shared" si="61"/>
        <v>0</v>
      </c>
      <c r="GZ38" s="6">
        <f t="shared" si="61"/>
        <v>0</v>
      </c>
      <c r="HA38" s="6">
        <f t="shared" si="61"/>
        <v>0</v>
      </c>
      <c r="HB38" s="6">
        <f t="shared" si="61"/>
        <v>0</v>
      </c>
      <c r="HC38" s="6">
        <f t="shared" si="61"/>
        <v>0</v>
      </c>
      <c r="HD38" s="6">
        <f t="shared" si="61"/>
        <v>0</v>
      </c>
      <c r="HE38" s="6">
        <f t="shared" si="60"/>
        <v>0</v>
      </c>
      <c r="HF38" s="6">
        <f t="shared" si="60"/>
        <v>0</v>
      </c>
      <c r="HG38" s="6">
        <f t="shared" si="60"/>
        <v>0</v>
      </c>
      <c r="HH38" s="6">
        <f t="shared" si="60"/>
        <v>0</v>
      </c>
      <c r="HI38" s="6">
        <f t="shared" si="60"/>
        <v>0</v>
      </c>
      <c r="HJ38" s="6">
        <f t="shared" si="60"/>
        <v>0</v>
      </c>
      <c r="HK38" s="6">
        <f t="shared" si="60"/>
        <v>0</v>
      </c>
      <c r="HL38" s="6">
        <f t="shared" si="60"/>
        <v>0</v>
      </c>
      <c r="HM38" s="6">
        <f t="shared" si="60"/>
        <v>0</v>
      </c>
      <c r="HN38" s="6">
        <f t="shared" si="60"/>
        <v>0</v>
      </c>
    </row>
    <row r="39" spans="1:222" s="6" customFormat="1" x14ac:dyDescent="0.25">
      <c r="A39">
        <v>4848</v>
      </c>
      <c r="B39">
        <v>2015</v>
      </c>
      <c r="C39" t="str">
        <v>компьютерных технологий и электронного обучения</v>
      </c>
      <c r="D39" t="str">
        <v>Ильина Татьяна Сергеевна</v>
      </c>
      <c r="E39" t="str">
        <v>нет</v>
      </c>
      <c r="F39" t="str">
        <v>старший преподаватель</v>
      </c>
      <c r="G39">
        <v>1</v>
      </c>
      <c r="H39">
        <v>14014</v>
      </c>
      <c r="I39" t="str">
        <v>Модуль "ИТ в математике и физике". Информационные технологии в математике</v>
      </c>
      <c r="J39">
        <v>0</v>
      </c>
      <c r="K39">
        <v>0</v>
      </c>
      <c r="L39">
        <v>36</v>
      </c>
      <c r="M39" s="16">
        <f t="shared" si="15"/>
        <v>4</v>
      </c>
      <c r="N39" s="16">
        <f t="shared" si="16"/>
        <v>6.29</v>
      </c>
      <c r="O39" s="16">
        <f t="shared" si="21"/>
        <v>3.25</v>
      </c>
      <c r="P39" s="16">
        <f t="shared" si="22"/>
        <v>3.25</v>
      </c>
      <c r="Q39" s="16">
        <v>0</v>
      </c>
      <c r="R39" s="16">
        <v>0</v>
      </c>
      <c r="S39" s="16">
        <v>0</v>
      </c>
      <c r="T39" s="21">
        <v>0</v>
      </c>
      <c r="U39">
        <v>0</v>
      </c>
      <c r="V39">
        <v>0</v>
      </c>
      <c r="W39">
        <v>13</v>
      </c>
      <c r="X39">
        <v>1</v>
      </c>
      <c r="Y39">
        <v>1</v>
      </c>
      <c r="Z39">
        <v>0</v>
      </c>
      <c r="AA39" t="str">
        <v>осн</v>
      </c>
      <c r="AB39">
        <f t="shared" si="23"/>
        <v>850</v>
      </c>
      <c r="AC39" t="str">
        <f t="shared" si="17"/>
        <v>ИВТ (бак)</v>
      </c>
      <c r="AD39" t="str">
        <f t="shared" si="5"/>
        <v>2015/2016</v>
      </c>
      <c r="AE39">
        <f t="shared" si="18"/>
        <v>52.79</v>
      </c>
      <c r="AF39">
        <f t="shared" si="19"/>
        <v>6.2105882352941177E-2</v>
      </c>
      <c r="AG39"/>
      <c r="AH39"/>
      <c r="AI39"/>
      <c r="BM39"/>
      <c r="BN39"/>
      <c r="BO39"/>
      <c r="BR39">
        <f t="shared" si="52"/>
        <v>0</v>
      </c>
      <c r="BS39">
        <f t="shared" si="52"/>
        <v>0</v>
      </c>
      <c r="BT39">
        <f t="shared" si="52"/>
        <v>0</v>
      </c>
      <c r="BU39">
        <f t="shared" si="52"/>
        <v>0</v>
      </c>
      <c r="BV39">
        <f t="shared" si="52"/>
        <v>0</v>
      </c>
      <c r="BW39">
        <f t="shared" si="52"/>
        <v>0</v>
      </c>
      <c r="BX39">
        <f t="shared" si="52"/>
        <v>0</v>
      </c>
      <c r="BY39">
        <f t="shared" si="52"/>
        <v>0</v>
      </c>
      <c r="BZ39">
        <f t="shared" si="52"/>
        <v>0</v>
      </c>
      <c r="CA39">
        <f t="shared" si="52"/>
        <v>0</v>
      </c>
      <c r="CB39">
        <f t="shared" si="53"/>
        <v>0</v>
      </c>
      <c r="CC39">
        <f t="shared" si="53"/>
        <v>0</v>
      </c>
      <c r="CD39">
        <f t="shared" si="53"/>
        <v>0</v>
      </c>
      <c r="CE39">
        <f t="shared" si="53"/>
        <v>0</v>
      </c>
      <c r="CF39">
        <f t="shared" si="53"/>
        <v>0</v>
      </c>
      <c r="CG39">
        <f t="shared" si="53"/>
        <v>0</v>
      </c>
      <c r="CH39">
        <f t="shared" si="53"/>
        <v>0</v>
      </c>
      <c r="CI39">
        <f t="shared" si="53"/>
        <v>0</v>
      </c>
      <c r="CJ39">
        <f t="shared" si="53"/>
        <v>0</v>
      </c>
      <c r="CK39">
        <f t="shared" si="53"/>
        <v>0</v>
      </c>
      <c r="CL39">
        <f t="shared" si="54"/>
        <v>0</v>
      </c>
      <c r="CM39">
        <f t="shared" si="54"/>
        <v>0</v>
      </c>
      <c r="CN39">
        <f t="shared" si="54"/>
        <v>0</v>
      </c>
      <c r="CO39">
        <f t="shared" si="54"/>
        <v>0</v>
      </c>
      <c r="CP39">
        <f t="shared" si="54"/>
        <v>0</v>
      </c>
      <c r="CQ39">
        <f t="shared" si="54"/>
        <v>0</v>
      </c>
      <c r="CR39">
        <f t="shared" si="54"/>
        <v>0</v>
      </c>
      <c r="CS39">
        <f t="shared" si="54"/>
        <v>0</v>
      </c>
      <c r="CT39">
        <f t="shared" si="54"/>
        <v>0</v>
      </c>
      <c r="CU39">
        <f t="shared" si="54"/>
        <v>0</v>
      </c>
      <c r="CV39">
        <f t="shared" si="55"/>
        <v>0</v>
      </c>
      <c r="CW39">
        <f t="shared" si="55"/>
        <v>0</v>
      </c>
      <c r="CX39">
        <f t="shared" si="55"/>
        <v>0</v>
      </c>
      <c r="CY39">
        <f t="shared" si="55"/>
        <v>6.2105882352941177E-2</v>
      </c>
      <c r="CZ39">
        <f t="shared" si="55"/>
        <v>0</v>
      </c>
      <c r="DA39">
        <f t="shared" si="55"/>
        <v>0</v>
      </c>
      <c r="DB39">
        <f t="shared" si="55"/>
        <v>0</v>
      </c>
      <c r="DC39">
        <f t="shared" si="55"/>
        <v>0</v>
      </c>
      <c r="DD39">
        <f t="shared" si="55"/>
        <v>0</v>
      </c>
      <c r="DE39">
        <f t="shared" si="55"/>
        <v>0</v>
      </c>
      <c r="DF39">
        <f t="shared" si="56"/>
        <v>0</v>
      </c>
      <c r="DG39">
        <f t="shared" si="56"/>
        <v>0</v>
      </c>
      <c r="DH39">
        <f t="shared" si="56"/>
        <v>0</v>
      </c>
      <c r="DI39">
        <f t="shared" si="56"/>
        <v>0</v>
      </c>
      <c r="DJ39">
        <f t="shared" si="56"/>
        <v>0</v>
      </c>
      <c r="DK39">
        <f t="shared" si="56"/>
        <v>0</v>
      </c>
      <c r="DL39">
        <f t="shared" si="56"/>
        <v>0</v>
      </c>
      <c r="DM39">
        <f t="shared" si="56"/>
        <v>0</v>
      </c>
      <c r="DN39">
        <f t="shared" si="56"/>
        <v>0</v>
      </c>
      <c r="DO39">
        <f t="shared" si="56"/>
        <v>0</v>
      </c>
      <c r="DP39">
        <f t="shared" si="57"/>
        <v>0</v>
      </c>
      <c r="DQ39">
        <f t="shared" si="57"/>
        <v>0</v>
      </c>
      <c r="DR39">
        <f t="shared" si="57"/>
        <v>0</v>
      </c>
      <c r="DS39">
        <f t="shared" si="57"/>
        <v>0</v>
      </c>
      <c r="DT39">
        <f t="shared" si="57"/>
        <v>0</v>
      </c>
      <c r="DU39">
        <f t="shared" si="57"/>
        <v>0</v>
      </c>
      <c r="DV39">
        <f t="shared" si="57"/>
        <v>0</v>
      </c>
      <c r="DW39">
        <f t="shared" si="57"/>
        <v>0</v>
      </c>
      <c r="DX39">
        <f t="shared" si="57"/>
        <v>0</v>
      </c>
      <c r="DY39">
        <f t="shared" si="57"/>
        <v>0</v>
      </c>
      <c r="DZ39">
        <f t="shared" si="58"/>
        <v>0</v>
      </c>
      <c r="EA39">
        <f t="shared" si="58"/>
        <v>0</v>
      </c>
      <c r="EB39">
        <f t="shared" si="58"/>
        <v>0</v>
      </c>
      <c r="EC39">
        <f t="shared" si="58"/>
        <v>0</v>
      </c>
      <c r="ED39">
        <f t="shared" si="58"/>
        <v>0</v>
      </c>
      <c r="EE39">
        <f t="shared" si="58"/>
        <v>0</v>
      </c>
      <c r="EF39">
        <f t="shared" si="58"/>
        <v>0</v>
      </c>
      <c r="EG39">
        <f t="shared" si="58"/>
        <v>0</v>
      </c>
      <c r="EH39">
        <f t="shared" si="58"/>
        <v>0</v>
      </c>
      <c r="EI39">
        <f t="shared" si="58"/>
        <v>0</v>
      </c>
      <c r="EJ39">
        <f t="shared" si="58"/>
        <v>0</v>
      </c>
      <c r="EK39">
        <f t="shared" si="58"/>
        <v>0</v>
      </c>
      <c r="EL39">
        <f t="shared" si="58"/>
        <v>0</v>
      </c>
      <c r="EM39">
        <f t="shared" si="58"/>
        <v>0</v>
      </c>
      <c r="EN39">
        <f t="shared" si="58"/>
        <v>0</v>
      </c>
      <c r="ER39" s="6">
        <f t="shared" si="20"/>
        <v>0</v>
      </c>
      <c r="ES39" s="6">
        <f t="shared" si="61"/>
        <v>0</v>
      </c>
      <c r="ET39" s="6">
        <f t="shared" si="61"/>
        <v>0</v>
      </c>
      <c r="EU39" s="6">
        <f t="shared" si="61"/>
        <v>0</v>
      </c>
      <c r="EV39" s="6">
        <f t="shared" si="61"/>
        <v>0</v>
      </c>
      <c r="EW39" s="6">
        <f t="shared" si="61"/>
        <v>0</v>
      </c>
      <c r="EX39" s="6">
        <f t="shared" si="61"/>
        <v>0</v>
      </c>
      <c r="EY39" s="6">
        <f t="shared" si="61"/>
        <v>0</v>
      </c>
      <c r="EZ39" s="6">
        <f t="shared" si="61"/>
        <v>0</v>
      </c>
      <c r="FA39" s="6">
        <f t="shared" si="61"/>
        <v>0</v>
      </c>
      <c r="FB39" s="6">
        <f t="shared" si="61"/>
        <v>0</v>
      </c>
      <c r="FC39" s="6">
        <f t="shared" si="61"/>
        <v>0</v>
      </c>
      <c r="FD39" s="6">
        <f t="shared" si="61"/>
        <v>0</v>
      </c>
      <c r="FE39" s="6">
        <f t="shared" si="61"/>
        <v>0</v>
      </c>
      <c r="FF39" s="6">
        <f t="shared" si="61"/>
        <v>0</v>
      </c>
      <c r="FG39" s="6">
        <f t="shared" si="61"/>
        <v>0</v>
      </c>
      <c r="FH39" s="6">
        <f t="shared" si="61"/>
        <v>0</v>
      </c>
      <c r="FI39" s="6">
        <f t="shared" si="61"/>
        <v>0</v>
      </c>
      <c r="FJ39" s="6">
        <f t="shared" si="61"/>
        <v>0</v>
      </c>
      <c r="FK39" s="6">
        <f t="shared" si="61"/>
        <v>0</v>
      </c>
      <c r="FL39" s="6">
        <f t="shared" si="61"/>
        <v>0</v>
      </c>
      <c r="FM39" s="6">
        <f t="shared" si="61"/>
        <v>0</v>
      </c>
      <c r="FN39" s="6">
        <f t="shared" si="61"/>
        <v>0</v>
      </c>
      <c r="FO39" s="6">
        <f t="shared" si="61"/>
        <v>0</v>
      </c>
      <c r="FP39" s="6">
        <f t="shared" si="61"/>
        <v>0</v>
      </c>
      <c r="FQ39" s="6">
        <f t="shared" si="61"/>
        <v>0</v>
      </c>
      <c r="FR39" s="6">
        <f t="shared" si="61"/>
        <v>0</v>
      </c>
      <c r="FS39" s="6">
        <f t="shared" si="61"/>
        <v>0</v>
      </c>
      <c r="FT39" s="6">
        <f t="shared" si="61"/>
        <v>0</v>
      </c>
      <c r="FU39" s="6">
        <f t="shared" si="61"/>
        <v>0</v>
      </c>
      <c r="FV39" s="6">
        <f t="shared" si="61"/>
        <v>0</v>
      </c>
      <c r="FW39" s="6">
        <f t="shared" si="61"/>
        <v>0</v>
      </c>
      <c r="FX39" s="6">
        <f t="shared" si="61"/>
        <v>0</v>
      </c>
      <c r="FY39" s="6">
        <f t="shared" si="61"/>
        <v>52.79</v>
      </c>
      <c r="FZ39" s="6">
        <f t="shared" si="61"/>
        <v>0</v>
      </c>
      <c r="GA39" s="6">
        <f t="shared" si="61"/>
        <v>0</v>
      </c>
      <c r="GB39" s="6">
        <f t="shared" si="61"/>
        <v>0</v>
      </c>
      <c r="GC39" s="6">
        <f t="shared" si="61"/>
        <v>0</v>
      </c>
      <c r="GD39" s="6">
        <f t="shared" si="61"/>
        <v>0</v>
      </c>
      <c r="GE39" s="6">
        <f t="shared" si="61"/>
        <v>0</v>
      </c>
      <c r="GF39" s="6">
        <f t="shared" si="61"/>
        <v>0</v>
      </c>
      <c r="GG39" s="6">
        <f t="shared" si="61"/>
        <v>0</v>
      </c>
      <c r="GH39" s="6">
        <f t="shared" si="61"/>
        <v>0</v>
      </c>
      <c r="GI39" s="6">
        <f t="shared" si="61"/>
        <v>0</v>
      </c>
      <c r="GJ39" s="6">
        <f t="shared" si="61"/>
        <v>0</v>
      </c>
      <c r="GK39" s="6">
        <f t="shared" si="61"/>
        <v>0</v>
      </c>
      <c r="GL39" s="6">
        <f t="shared" si="61"/>
        <v>0</v>
      </c>
      <c r="GM39" s="6">
        <f t="shared" si="61"/>
        <v>0</v>
      </c>
      <c r="GN39" s="6">
        <f t="shared" si="61"/>
        <v>0</v>
      </c>
      <c r="GO39" s="6">
        <f t="shared" si="61"/>
        <v>0</v>
      </c>
      <c r="GP39" s="6">
        <f t="shared" si="61"/>
        <v>0</v>
      </c>
      <c r="GQ39" s="6">
        <f t="shared" si="61"/>
        <v>0</v>
      </c>
      <c r="GR39" s="6">
        <f t="shared" si="61"/>
        <v>0</v>
      </c>
      <c r="GS39" s="6">
        <f t="shared" si="61"/>
        <v>0</v>
      </c>
      <c r="GT39" s="6">
        <f t="shared" si="61"/>
        <v>0</v>
      </c>
      <c r="GU39" s="6">
        <f t="shared" si="61"/>
        <v>0</v>
      </c>
      <c r="GV39" s="6">
        <f t="shared" si="61"/>
        <v>0</v>
      </c>
      <c r="GW39" s="6">
        <f t="shared" si="61"/>
        <v>0</v>
      </c>
      <c r="GX39" s="6">
        <f t="shared" si="61"/>
        <v>0</v>
      </c>
      <c r="GY39" s="6">
        <f t="shared" si="61"/>
        <v>0</v>
      </c>
      <c r="GZ39" s="6">
        <f t="shared" si="61"/>
        <v>0</v>
      </c>
      <c r="HA39" s="6">
        <f t="shared" si="61"/>
        <v>0</v>
      </c>
      <c r="HB39" s="6">
        <f t="shared" si="61"/>
        <v>0</v>
      </c>
      <c r="HC39" s="6">
        <f t="shared" si="61"/>
        <v>0</v>
      </c>
      <c r="HD39" s="6">
        <f t="shared" si="61"/>
        <v>0</v>
      </c>
      <c r="HE39" s="6">
        <f t="shared" si="60"/>
        <v>0</v>
      </c>
      <c r="HF39" s="6">
        <f t="shared" si="60"/>
        <v>0</v>
      </c>
      <c r="HG39" s="6">
        <f t="shared" si="60"/>
        <v>0</v>
      </c>
      <c r="HH39" s="6">
        <f t="shared" si="60"/>
        <v>0</v>
      </c>
      <c r="HI39" s="6">
        <f t="shared" si="60"/>
        <v>0</v>
      </c>
      <c r="HJ39" s="6">
        <f t="shared" si="60"/>
        <v>0</v>
      </c>
      <c r="HK39" s="6">
        <f t="shared" si="60"/>
        <v>0</v>
      </c>
      <c r="HL39" s="6">
        <f t="shared" si="60"/>
        <v>0</v>
      </c>
      <c r="HM39" s="6">
        <f t="shared" si="60"/>
        <v>0</v>
      </c>
      <c r="HN39" s="6">
        <f t="shared" si="60"/>
        <v>0</v>
      </c>
    </row>
    <row r="40" spans="1:222" s="6" customFormat="1" x14ac:dyDescent="0.25">
      <c r="A40">
        <v>4848</v>
      </c>
      <c r="B40">
        <v>2016</v>
      </c>
      <c r="C40" t="str">
        <v>компьютерных технологий и электронного обучения</v>
      </c>
      <c r="D40" t="str">
        <v>Абрамян Геннадий Владимирович</v>
      </c>
      <c r="E40" t="str">
        <v>доктор педагогических наук</v>
      </c>
      <c r="F40" t="str">
        <v>профессор</v>
      </c>
      <c r="G40">
        <v>1</v>
      </c>
      <c r="H40">
        <v>15377</v>
      </c>
      <c r="I40" t="str">
        <v>Базы данных</v>
      </c>
      <c r="J40">
        <v>36</v>
      </c>
      <c r="K40">
        <v>12</v>
      </c>
      <c r="L40">
        <v>26</v>
      </c>
      <c r="M40" s="16">
        <f t="shared" si="15"/>
        <v>8</v>
      </c>
      <c r="N40" s="16">
        <f t="shared" si="16"/>
        <v>6.29</v>
      </c>
      <c r="O40" s="16">
        <f t="shared" si="21"/>
        <v>3.25</v>
      </c>
      <c r="P40" s="16">
        <f t="shared" si="22"/>
        <v>3.25</v>
      </c>
      <c r="Q40" s="16">
        <v>0</v>
      </c>
      <c r="R40" s="16">
        <v>0</v>
      </c>
      <c r="S40" s="16">
        <v>0</v>
      </c>
      <c r="T40" s="21">
        <v>0</v>
      </c>
      <c r="U40">
        <v>0</v>
      </c>
      <c r="V40">
        <v>0</v>
      </c>
      <c r="W40">
        <v>13</v>
      </c>
      <c r="X40">
        <v>1</v>
      </c>
      <c r="Y40">
        <v>1</v>
      </c>
      <c r="Z40">
        <v>0</v>
      </c>
      <c r="AA40" t="str">
        <v>осн</v>
      </c>
      <c r="AB40">
        <f t="shared" si="23"/>
        <v>750</v>
      </c>
      <c r="AC40" t="str">
        <f t="shared" si="17"/>
        <v>ИВТ (бак)</v>
      </c>
      <c r="AD40" t="str">
        <f t="shared" si="5"/>
        <v>2016/2017</v>
      </c>
      <c r="AE40">
        <f t="shared" si="18"/>
        <v>94.79</v>
      </c>
      <c r="AF40">
        <f t="shared" si="19"/>
        <v>0.12638666666666667</v>
      </c>
      <c r="AG40"/>
      <c r="AH40"/>
      <c r="AI40"/>
      <c r="BM40"/>
      <c r="BN40"/>
      <c r="BO40"/>
      <c r="BR40">
        <f t="shared" si="52"/>
        <v>0</v>
      </c>
      <c r="BS40">
        <f t="shared" si="52"/>
        <v>0.12638666666666667</v>
      </c>
      <c r="BT40">
        <f t="shared" si="52"/>
        <v>0</v>
      </c>
      <c r="BU40">
        <f t="shared" si="52"/>
        <v>0</v>
      </c>
      <c r="BV40">
        <f t="shared" si="52"/>
        <v>0</v>
      </c>
      <c r="BW40">
        <f t="shared" si="52"/>
        <v>0</v>
      </c>
      <c r="BX40">
        <f t="shared" si="52"/>
        <v>0</v>
      </c>
      <c r="BY40">
        <f t="shared" si="52"/>
        <v>0</v>
      </c>
      <c r="BZ40">
        <f t="shared" si="52"/>
        <v>0</v>
      </c>
      <c r="CA40">
        <f t="shared" si="52"/>
        <v>0</v>
      </c>
      <c r="CB40">
        <f t="shared" si="53"/>
        <v>0</v>
      </c>
      <c r="CC40">
        <f t="shared" si="53"/>
        <v>0</v>
      </c>
      <c r="CD40">
        <f t="shared" si="53"/>
        <v>0</v>
      </c>
      <c r="CE40">
        <f t="shared" si="53"/>
        <v>0</v>
      </c>
      <c r="CF40">
        <f t="shared" si="53"/>
        <v>0</v>
      </c>
      <c r="CG40">
        <f t="shared" si="53"/>
        <v>0</v>
      </c>
      <c r="CH40">
        <f t="shared" si="53"/>
        <v>0</v>
      </c>
      <c r="CI40">
        <f t="shared" si="53"/>
        <v>0</v>
      </c>
      <c r="CJ40">
        <f t="shared" si="53"/>
        <v>0</v>
      </c>
      <c r="CK40">
        <f t="shared" si="53"/>
        <v>0</v>
      </c>
      <c r="CL40">
        <f t="shared" si="54"/>
        <v>0</v>
      </c>
      <c r="CM40">
        <f t="shared" si="54"/>
        <v>0</v>
      </c>
      <c r="CN40">
        <f t="shared" si="54"/>
        <v>0</v>
      </c>
      <c r="CO40">
        <f t="shared" si="54"/>
        <v>0</v>
      </c>
      <c r="CP40">
        <f t="shared" si="54"/>
        <v>0</v>
      </c>
      <c r="CQ40">
        <f t="shared" si="54"/>
        <v>0</v>
      </c>
      <c r="CR40">
        <f t="shared" si="54"/>
        <v>0</v>
      </c>
      <c r="CS40">
        <f t="shared" si="54"/>
        <v>0</v>
      </c>
      <c r="CT40">
        <f t="shared" si="54"/>
        <v>0</v>
      </c>
      <c r="CU40">
        <f t="shared" si="54"/>
        <v>0</v>
      </c>
      <c r="CV40">
        <f t="shared" si="55"/>
        <v>0</v>
      </c>
      <c r="CW40">
        <f t="shared" si="55"/>
        <v>0</v>
      </c>
      <c r="CX40">
        <f t="shared" si="55"/>
        <v>0</v>
      </c>
      <c r="CY40">
        <f t="shared" si="55"/>
        <v>0</v>
      </c>
      <c r="CZ40">
        <f t="shared" si="55"/>
        <v>0</v>
      </c>
      <c r="DA40">
        <f t="shared" si="55"/>
        <v>0</v>
      </c>
      <c r="DB40">
        <f t="shared" si="55"/>
        <v>0</v>
      </c>
      <c r="DC40">
        <f t="shared" si="55"/>
        <v>0</v>
      </c>
      <c r="DD40">
        <f t="shared" si="55"/>
        <v>0</v>
      </c>
      <c r="DE40">
        <f t="shared" si="55"/>
        <v>0</v>
      </c>
      <c r="DF40">
        <f t="shared" si="56"/>
        <v>0</v>
      </c>
      <c r="DG40">
        <f t="shared" si="56"/>
        <v>0</v>
      </c>
      <c r="DH40">
        <f t="shared" si="56"/>
        <v>0</v>
      </c>
      <c r="DI40">
        <f t="shared" si="56"/>
        <v>0</v>
      </c>
      <c r="DJ40">
        <f t="shared" si="56"/>
        <v>0</v>
      </c>
      <c r="DK40">
        <f t="shared" si="56"/>
        <v>0</v>
      </c>
      <c r="DL40">
        <f t="shared" si="56"/>
        <v>0</v>
      </c>
      <c r="DM40">
        <f t="shared" si="56"/>
        <v>0</v>
      </c>
      <c r="DN40">
        <f t="shared" si="56"/>
        <v>0</v>
      </c>
      <c r="DO40">
        <f t="shared" si="56"/>
        <v>0</v>
      </c>
      <c r="DP40">
        <f t="shared" si="57"/>
        <v>0</v>
      </c>
      <c r="DQ40">
        <f t="shared" si="57"/>
        <v>0</v>
      </c>
      <c r="DR40">
        <f t="shared" si="57"/>
        <v>0</v>
      </c>
      <c r="DS40">
        <f t="shared" si="57"/>
        <v>0</v>
      </c>
      <c r="DT40">
        <f t="shared" si="57"/>
        <v>0</v>
      </c>
      <c r="DU40">
        <f t="shared" si="57"/>
        <v>0</v>
      </c>
      <c r="DV40">
        <f t="shared" si="57"/>
        <v>0</v>
      </c>
      <c r="DW40">
        <f t="shared" si="57"/>
        <v>0</v>
      </c>
      <c r="DX40">
        <f t="shared" si="57"/>
        <v>0</v>
      </c>
      <c r="DY40">
        <f t="shared" si="57"/>
        <v>0</v>
      </c>
      <c r="DZ40">
        <f t="shared" si="58"/>
        <v>0</v>
      </c>
      <c r="EA40">
        <f t="shared" si="58"/>
        <v>0</v>
      </c>
      <c r="EB40">
        <f t="shared" si="58"/>
        <v>0</v>
      </c>
      <c r="EC40">
        <f t="shared" si="58"/>
        <v>0</v>
      </c>
      <c r="ED40">
        <f t="shared" si="58"/>
        <v>0</v>
      </c>
      <c r="EE40">
        <f t="shared" si="58"/>
        <v>0</v>
      </c>
      <c r="EF40">
        <f t="shared" si="58"/>
        <v>0</v>
      </c>
      <c r="EG40">
        <f t="shared" si="58"/>
        <v>0</v>
      </c>
      <c r="EH40">
        <f t="shared" si="58"/>
        <v>0</v>
      </c>
      <c r="EI40">
        <f t="shared" si="58"/>
        <v>0</v>
      </c>
      <c r="EJ40">
        <f t="shared" si="58"/>
        <v>0</v>
      </c>
      <c r="EK40">
        <f t="shared" si="58"/>
        <v>0</v>
      </c>
      <c r="EL40">
        <f t="shared" si="58"/>
        <v>0</v>
      </c>
      <c r="EM40">
        <f t="shared" si="58"/>
        <v>0</v>
      </c>
      <c r="EN40">
        <f t="shared" si="58"/>
        <v>0</v>
      </c>
      <c r="ER40" s="6">
        <f t="shared" si="20"/>
        <v>0</v>
      </c>
      <c r="ES40" s="6">
        <f t="shared" si="61"/>
        <v>94.79</v>
      </c>
      <c r="ET40" s="6">
        <f t="shared" si="61"/>
        <v>0</v>
      </c>
      <c r="EU40" s="6">
        <f t="shared" si="61"/>
        <v>0</v>
      </c>
      <c r="EV40" s="6">
        <f t="shared" si="61"/>
        <v>0</v>
      </c>
      <c r="EW40" s="6">
        <f t="shared" si="61"/>
        <v>0</v>
      </c>
      <c r="EX40" s="6">
        <f t="shared" si="61"/>
        <v>0</v>
      </c>
      <c r="EY40" s="6">
        <f t="shared" si="61"/>
        <v>0</v>
      </c>
      <c r="EZ40" s="6">
        <f t="shared" si="61"/>
        <v>0</v>
      </c>
      <c r="FA40" s="6">
        <f t="shared" si="61"/>
        <v>0</v>
      </c>
      <c r="FB40" s="6">
        <f t="shared" si="61"/>
        <v>0</v>
      </c>
      <c r="FC40" s="6">
        <f t="shared" si="61"/>
        <v>0</v>
      </c>
      <c r="FD40" s="6">
        <f t="shared" si="61"/>
        <v>0</v>
      </c>
      <c r="FE40" s="6">
        <f t="shared" si="61"/>
        <v>0</v>
      </c>
      <c r="FF40" s="6">
        <f t="shared" si="61"/>
        <v>0</v>
      </c>
      <c r="FG40" s="6">
        <f t="shared" si="61"/>
        <v>0</v>
      </c>
      <c r="FH40" s="6">
        <f t="shared" si="61"/>
        <v>0</v>
      </c>
      <c r="FI40" s="6">
        <f t="shared" si="61"/>
        <v>0</v>
      </c>
      <c r="FJ40" s="6">
        <f t="shared" si="61"/>
        <v>0</v>
      </c>
      <c r="FK40" s="6">
        <f t="shared" si="61"/>
        <v>0</v>
      </c>
      <c r="FL40" s="6">
        <f t="shared" si="61"/>
        <v>0</v>
      </c>
      <c r="FM40" s="6">
        <f t="shared" si="61"/>
        <v>0</v>
      </c>
      <c r="FN40" s="6">
        <f t="shared" si="61"/>
        <v>0</v>
      </c>
      <c r="FO40" s="6">
        <f t="shared" si="61"/>
        <v>0</v>
      </c>
      <c r="FP40" s="6">
        <f t="shared" si="61"/>
        <v>0</v>
      </c>
      <c r="FQ40" s="6">
        <f t="shared" si="61"/>
        <v>0</v>
      </c>
      <c r="FR40" s="6">
        <f t="shared" si="61"/>
        <v>0</v>
      </c>
      <c r="FS40" s="6">
        <f t="shared" si="61"/>
        <v>0</v>
      </c>
      <c r="FT40" s="6">
        <f t="shared" si="61"/>
        <v>0</v>
      </c>
      <c r="FU40" s="6">
        <f t="shared" si="61"/>
        <v>0</v>
      </c>
      <c r="FV40" s="6">
        <f t="shared" si="61"/>
        <v>0</v>
      </c>
      <c r="FW40" s="6">
        <f t="shared" si="61"/>
        <v>0</v>
      </c>
      <c r="FX40" s="6">
        <f t="shared" si="61"/>
        <v>0</v>
      </c>
      <c r="FY40" s="6">
        <f t="shared" si="61"/>
        <v>0</v>
      </c>
      <c r="FZ40" s="6">
        <f t="shared" si="61"/>
        <v>0</v>
      </c>
      <c r="GA40" s="6">
        <f t="shared" si="61"/>
        <v>0</v>
      </c>
      <c r="GB40" s="6">
        <f t="shared" si="61"/>
        <v>0</v>
      </c>
      <c r="GC40" s="6">
        <f t="shared" si="61"/>
        <v>0</v>
      </c>
      <c r="GD40" s="6">
        <f t="shared" si="61"/>
        <v>0</v>
      </c>
      <c r="GE40" s="6">
        <f t="shared" si="61"/>
        <v>0</v>
      </c>
      <c r="GF40" s="6">
        <f t="shared" si="61"/>
        <v>0</v>
      </c>
      <c r="GG40" s="6">
        <f t="shared" si="61"/>
        <v>0</v>
      </c>
      <c r="GH40" s="6">
        <f t="shared" si="61"/>
        <v>0</v>
      </c>
      <c r="GI40" s="6">
        <f t="shared" si="61"/>
        <v>0</v>
      </c>
      <c r="GJ40" s="6">
        <f t="shared" si="61"/>
        <v>0</v>
      </c>
      <c r="GK40" s="6">
        <f t="shared" si="61"/>
        <v>0</v>
      </c>
      <c r="GL40" s="6">
        <f t="shared" si="61"/>
        <v>0</v>
      </c>
      <c r="GM40" s="6">
        <f t="shared" si="61"/>
        <v>0</v>
      </c>
      <c r="GN40" s="6">
        <f t="shared" si="61"/>
        <v>0</v>
      </c>
      <c r="GO40" s="6">
        <f t="shared" si="61"/>
        <v>0</v>
      </c>
      <c r="GP40" s="6">
        <f t="shared" si="61"/>
        <v>0</v>
      </c>
      <c r="GQ40" s="6">
        <f t="shared" si="61"/>
        <v>0</v>
      </c>
      <c r="GR40" s="6">
        <f t="shared" si="61"/>
        <v>0</v>
      </c>
      <c r="GS40" s="6">
        <f t="shared" si="61"/>
        <v>0</v>
      </c>
      <c r="GT40" s="6">
        <f t="shared" si="61"/>
        <v>0</v>
      </c>
      <c r="GU40" s="6">
        <f t="shared" si="61"/>
        <v>0</v>
      </c>
      <c r="GV40" s="6">
        <f t="shared" si="61"/>
        <v>0</v>
      </c>
      <c r="GW40" s="6">
        <f t="shared" si="61"/>
        <v>0</v>
      </c>
      <c r="GX40" s="6">
        <f t="shared" si="61"/>
        <v>0</v>
      </c>
      <c r="GY40" s="6">
        <f t="shared" si="61"/>
        <v>0</v>
      </c>
      <c r="GZ40" s="6">
        <f t="shared" si="61"/>
        <v>0</v>
      </c>
      <c r="HA40" s="6">
        <f t="shared" si="61"/>
        <v>0</v>
      </c>
      <c r="HB40" s="6">
        <f t="shared" si="61"/>
        <v>0</v>
      </c>
      <c r="HC40" s="6">
        <f t="shared" si="61"/>
        <v>0</v>
      </c>
      <c r="HD40" s="6">
        <f t="shared" ref="HD40:HN43" si="62">IF(INDEX($A$1:$I$862, ROW($I40), 4) = HD$1, $AE40, 0)</f>
        <v>0</v>
      </c>
      <c r="HE40" s="6">
        <f t="shared" si="62"/>
        <v>0</v>
      </c>
      <c r="HF40" s="6">
        <f t="shared" si="62"/>
        <v>0</v>
      </c>
      <c r="HG40" s="6">
        <f t="shared" si="62"/>
        <v>0</v>
      </c>
      <c r="HH40" s="6">
        <f t="shared" si="62"/>
        <v>0</v>
      </c>
      <c r="HI40" s="6">
        <f t="shared" si="62"/>
        <v>0</v>
      </c>
      <c r="HJ40" s="6">
        <f t="shared" si="62"/>
        <v>0</v>
      </c>
      <c r="HK40" s="6">
        <f t="shared" si="62"/>
        <v>0</v>
      </c>
      <c r="HL40" s="6">
        <f t="shared" si="62"/>
        <v>0</v>
      </c>
      <c r="HM40" s="6">
        <f t="shared" si="62"/>
        <v>0</v>
      </c>
      <c r="HN40" s="6">
        <f t="shared" si="62"/>
        <v>0</v>
      </c>
    </row>
    <row r="41" spans="1:222" s="6" customFormat="1" x14ac:dyDescent="0.25">
      <c r="A41">
        <v>4848</v>
      </c>
      <c r="B41">
        <v>2016</v>
      </c>
      <c r="C41" t="str">
        <v>компьютерных технологий и электронного обучения</v>
      </c>
      <c r="D41" t="str">
        <v>Абрамян Геннадий Владимирович</v>
      </c>
      <c r="E41" t="str">
        <v>доктор педагогических наук</v>
      </c>
      <c r="F41" t="str">
        <v>профессор</v>
      </c>
      <c r="G41">
        <v>1</v>
      </c>
      <c r="H41">
        <v>15377</v>
      </c>
      <c r="I41" t="str">
        <v>Операционные системы</v>
      </c>
      <c r="J41">
        <v>4</v>
      </c>
      <c r="K41">
        <v>14</v>
      </c>
      <c r="L41">
        <v>14</v>
      </c>
      <c r="M41" s="16">
        <f t="shared" si="15"/>
        <v>4</v>
      </c>
      <c r="N41" s="16">
        <f t="shared" si="16"/>
        <v>6.29</v>
      </c>
      <c r="O41" s="16">
        <f t="shared" si="21"/>
        <v>3.25</v>
      </c>
      <c r="P41" s="16">
        <f t="shared" si="22"/>
        <v>3.25</v>
      </c>
      <c r="Q41" s="16">
        <v>0</v>
      </c>
      <c r="R41" s="16">
        <v>0</v>
      </c>
      <c r="S41" s="16">
        <v>0</v>
      </c>
      <c r="T41" s="21">
        <v>0</v>
      </c>
      <c r="U41">
        <v>0</v>
      </c>
      <c r="V41">
        <v>0</v>
      </c>
      <c r="W41">
        <v>13</v>
      </c>
      <c r="X41">
        <v>1</v>
      </c>
      <c r="Y41">
        <v>1</v>
      </c>
      <c r="Z41">
        <v>0</v>
      </c>
      <c r="AA41" t="str">
        <v>осн</v>
      </c>
      <c r="AB41">
        <f t="shared" si="23"/>
        <v>750</v>
      </c>
      <c r="AC41" t="str">
        <f t="shared" si="17"/>
        <v>ИВТ (бак)</v>
      </c>
      <c r="AD41" t="str">
        <f t="shared" si="5"/>
        <v>2016/2017</v>
      </c>
      <c r="AE41">
        <f t="shared" si="18"/>
        <v>48.79</v>
      </c>
      <c r="AF41">
        <f t="shared" si="19"/>
        <v>6.5053333333333338E-2</v>
      </c>
      <c r="AG41"/>
      <c r="AH41"/>
      <c r="AI41"/>
      <c r="BM41"/>
      <c r="BN41"/>
      <c r="BO41"/>
      <c r="BR41">
        <f t="shared" si="52"/>
        <v>0</v>
      </c>
      <c r="BS41">
        <f t="shared" si="52"/>
        <v>6.5053333333333338E-2</v>
      </c>
      <c r="BT41">
        <f t="shared" si="52"/>
        <v>0</v>
      </c>
      <c r="BU41">
        <f t="shared" si="52"/>
        <v>0</v>
      </c>
      <c r="BV41">
        <f t="shared" si="52"/>
        <v>0</v>
      </c>
      <c r="BW41">
        <f t="shared" si="52"/>
        <v>0</v>
      </c>
      <c r="BX41">
        <f t="shared" si="52"/>
        <v>0</v>
      </c>
      <c r="BY41">
        <f t="shared" si="52"/>
        <v>0</v>
      </c>
      <c r="BZ41">
        <f t="shared" si="52"/>
        <v>0</v>
      </c>
      <c r="CA41">
        <f t="shared" si="52"/>
        <v>0</v>
      </c>
      <c r="CB41">
        <f t="shared" si="53"/>
        <v>0</v>
      </c>
      <c r="CC41">
        <f t="shared" si="53"/>
        <v>0</v>
      </c>
      <c r="CD41">
        <f t="shared" si="53"/>
        <v>0</v>
      </c>
      <c r="CE41">
        <f t="shared" si="53"/>
        <v>0</v>
      </c>
      <c r="CF41">
        <f t="shared" si="53"/>
        <v>0</v>
      </c>
      <c r="CG41">
        <f t="shared" si="53"/>
        <v>0</v>
      </c>
      <c r="CH41">
        <f t="shared" si="53"/>
        <v>0</v>
      </c>
      <c r="CI41">
        <f t="shared" si="53"/>
        <v>0</v>
      </c>
      <c r="CJ41">
        <f t="shared" si="53"/>
        <v>0</v>
      </c>
      <c r="CK41">
        <f t="shared" si="53"/>
        <v>0</v>
      </c>
      <c r="CL41">
        <f t="shared" si="54"/>
        <v>0</v>
      </c>
      <c r="CM41">
        <f t="shared" si="54"/>
        <v>0</v>
      </c>
      <c r="CN41">
        <f t="shared" si="54"/>
        <v>0</v>
      </c>
      <c r="CO41">
        <f t="shared" si="54"/>
        <v>0</v>
      </c>
      <c r="CP41">
        <f t="shared" si="54"/>
        <v>0</v>
      </c>
      <c r="CQ41">
        <f t="shared" si="54"/>
        <v>0</v>
      </c>
      <c r="CR41">
        <f t="shared" si="54"/>
        <v>0</v>
      </c>
      <c r="CS41">
        <f t="shared" si="54"/>
        <v>0</v>
      </c>
      <c r="CT41">
        <f t="shared" si="54"/>
        <v>0</v>
      </c>
      <c r="CU41">
        <f t="shared" si="54"/>
        <v>0</v>
      </c>
      <c r="CV41">
        <f t="shared" si="55"/>
        <v>0</v>
      </c>
      <c r="CW41">
        <f t="shared" si="55"/>
        <v>0</v>
      </c>
      <c r="CX41">
        <f t="shared" si="55"/>
        <v>0</v>
      </c>
      <c r="CY41">
        <f t="shared" si="55"/>
        <v>0</v>
      </c>
      <c r="CZ41">
        <f t="shared" si="55"/>
        <v>0</v>
      </c>
      <c r="DA41">
        <f t="shared" si="55"/>
        <v>0</v>
      </c>
      <c r="DB41">
        <f t="shared" si="55"/>
        <v>0</v>
      </c>
      <c r="DC41">
        <f t="shared" si="55"/>
        <v>0</v>
      </c>
      <c r="DD41">
        <f t="shared" si="55"/>
        <v>0</v>
      </c>
      <c r="DE41">
        <f t="shared" si="55"/>
        <v>0</v>
      </c>
      <c r="DF41">
        <f t="shared" si="56"/>
        <v>0</v>
      </c>
      <c r="DG41">
        <f t="shared" si="56"/>
        <v>0</v>
      </c>
      <c r="DH41">
        <f t="shared" si="56"/>
        <v>0</v>
      </c>
      <c r="DI41">
        <f t="shared" si="56"/>
        <v>0</v>
      </c>
      <c r="DJ41">
        <f t="shared" si="56"/>
        <v>0</v>
      </c>
      <c r="DK41">
        <f t="shared" si="56"/>
        <v>0</v>
      </c>
      <c r="DL41">
        <f t="shared" si="56"/>
        <v>0</v>
      </c>
      <c r="DM41">
        <f t="shared" si="56"/>
        <v>0</v>
      </c>
      <c r="DN41">
        <f t="shared" si="56"/>
        <v>0</v>
      </c>
      <c r="DO41">
        <f t="shared" si="56"/>
        <v>0</v>
      </c>
      <c r="DP41">
        <f t="shared" si="57"/>
        <v>0</v>
      </c>
      <c r="DQ41">
        <f t="shared" si="57"/>
        <v>0</v>
      </c>
      <c r="DR41">
        <f t="shared" si="57"/>
        <v>0</v>
      </c>
      <c r="DS41">
        <f t="shared" si="57"/>
        <v>0</v>
      </c>
      <c r="DT41">
        <f t="shared" si="57"/>
        <v>0</v>
      </c>
      <c r="DU41">
        <f t="shared" si="57"/>
        <v>0</v>
      </c>
      <c r="DV41">
        <f t="shared" si="57"/>
        <v>0</v>
      </c>
      <c r="DW41">
        <f t="shared" si="57"/>
        <v>0</v>
      </c>
      <c r="DX41">
        <f t="shared" si="57"/>
        <v>0</v>
      </c>
      <c r="DY41">
        <f t="shared" si="57"/>
        <v>0</v>
      </c>
      <c r="DZ41">
        <f t="shared" si="58"/>
        <v>0</v>
      </c>
      <c r="EA41">
        <f t="shared" si="58"/>
        <v>0</v>
      </c>
      <c r="EB41">
        <f t="shared" si="58"/>
        <v>0</v>
      </c>
      <c r="EC41">
        <f t="shared" si="58"/>
        <v>0</v>
      </c>
      <c r="ED41">
        <f t="shared" si="58"/>
        <v>0</v>
      </c>
      <c r="EE41">
        <f t="shared" si="58"/>
        <v>0</v>
      </c>
      <c r="EF41">
        <f t="shared" si="58"/>
        <v>0</v>
      </c>
      <c r="EG41">
        <f t="shared" si="58"/>
        <v>0</v>
      </c>
      <c r="EH41">
        <f t="shared" si="58"/>
        <v>0</v>
      </c>
      <c r="EI41">
        <f t="shared" si="58"/>
        <v>0</v>
      </c>
      <c r="EJ41">
        <f t="shared" si="58"/>
        <v>0</v>
      </c>
      <c r="EK41">
        <f t="shared" si="58"/>
        <v>0</v>
      </c>
      <c r="EL41">
        <f t="shared" si="58"/>
        <v>0</v>
      </c>
      <c r="EM41">
        <f t="shared" si="58"/>
        <v>0</v>
      </c>
      <c r="EN41">
        <f t="shared" si="58"/>
        <v>0</v>
      </c>
      <c r="ER41" s="6">
        <f t="shared" si="20"/>
        <v>0</v>
      </c>
      <c r="ES41" s="6">
        <f t="shared" ref="ES41:HD44" si="63">IF(INDEX($A$1:$I$862, ROW($I41), 4) = ES$1, $AE41, 0)</f>
        <v>48.79</v>
      </c>
      <c r="ET41" s="6">
        <f t="shared" si="63"/>
        <v>0</v>
      </c>
      <c r="EU41" s="6">
        <f t="shared" si="63"/>
        <v>0</v>
      </c>
      <c r="EV41" s="6">
        <f t="shared" si="63"/>
        <v>0</v>
      </c>
      <c r="EW41" s="6">
        <f t="shared" si="63"/>
        <v>0</v>
      </c>
      <c r="EX41" s="6">
        <f t="shared" si="63"/>
        <v>0</v>
      </c>
      <c r="EY41" s="6">
        <f t="shared" si="63"/>
        <v>0</v>
      </c>
      <c r="EZ41" s="6">
        <f t="shared" si="63"/>
        <v>0</v>
      </c>
      <c r="FA41" s="6">
        <f t="shared" si="63"/>
        <v>0</v>
      </c>
      <c r="FB41" s="6">
        <f t="shared" si="63"/>
        <v>0</v>
      </c>
      <c r="FC41" s="6">
        <f t="shared" si="63"/>
        <v>0</v>
      </c>
      <c r="FD41" s="6">
        <f t="shared" si="63"/>
        <v>0</v>
      </c>
      <c r="FE41" s="6">
        <f t="shared" si="63"/>
        <v>0</v>
      </c>
      <c r="FF41" s="6">
        <f t="shared" si="63"/>
        <v>0</v>
      </c>
      <c r="FG41" s="6">
        <f t="shared" si="63"/>
        <v>0</v>
      </c>
      <c r="FH41" s="6">
        <f t="shared" si="63"/>
        <v>0</v>
      </c>
      <c r="FI41" s="6">
        <f t="shared" si="63"/>
        <v>0</v>
      </c>
      <c r="FJ41" s="6">
        <f t="shared" si="63"/>
        <v>0</v>
      </c>
      <c r="FK41" s="6">
        <f t="shared" si="63"/>
        <v>0</v>
      </c>
      <c r="FL41" s="6">
        <f t="shared" si="63"/>
        <v>0</v>
      </c>
      <c r="FM41" s="6">
        <f t="shared" si="63"/>
        <v>0</v>
      </c>
      <c r="FN41" s="6">
        <f t="shared" si="63"/>
        <v>0</v>
      </c>
      <c r="FO41" s="6">
        <f t="shared" si="63"/>
        <v>0</v>
      </c>
      <c r="FP41" s="6">
        <f t="shared" si="63"/>
        <v>0</v>
      </c>
      <c r="FQ41" s="6">
        <f t="shared" si="63"/>
        <v>0</v>
      </c>
      <c r="FR41" s="6">
        <f t="shared" si="63"/>
        <v>0</v>
      </c>
      <c r="FS41" s="6">
        <f t="shared" si="63"/>
        <v>0</v>
      </c>
      <c r="FT41" s="6">
        <f t="shared" si="63"/>
        <v>0</v>
      </c>
      <c r="FU41" s="6">
        <f t="shared" si="63"/>
        <v>0</v>
      </c>
      <c r="FV41" s="6">
        <f t="shared" si="63"/>
        <v>0</v>
      </c>
      <c r="FW41" s="6">
        <f t="shared" si="63"/>
        <v>0</v>
      </c>
      <c r="FX41" s="6">
        <f t="shared" si="63"/>
        <v>0</v>
      </c>
      <c r="FY41" s="6">
        <f t="shared" si="63"/>
        <v>0</v>
      </c>
      <c r="FZ41" s="6">
        <f t="shared" si="63"/>
        <v>0</v>
      </c>
      <c r="GA41" s="6">
        <f t="shared" si="63"/>
        <v>0</v>
      </c>
      <c r="GB41" s="6">
        <f t="shared" si="63"/>
        <v>0</v>
      </c>
      <c r="GC41" s="6">
        <f t="shared" si="63"/>
        <v>0</v>
      </c>
      <c r="GD41" s="6">
        <f t="shared" si="63"/>
        <v>0</v>
      </c>
      <c r="GE41" s="6">
        <f t="shared" si="63"/>
        <v>0</v>
      </c>
      <c r="GF41" s="6">
        <f t="shared" si="63"/>
        <v>0</v>
      </c>
      <c r="GG41" s="6">
        <f t="shared" si="63"/>
        <v>0</v>
      </c>
      <c r="GH41" s="6">
        <f t="shared" si="63"/>
        <v>0</v>
      </c>
      <c r="GI41" s="6">
        <f t="shared" si="63"/>
        <v>0</v>
      </c>
      <c r="GJ41" s="6">
        <f t="shared" si="63"/>
        <v>0</v>
      </c>
      <c r="GK41" s="6">
        <f t="shared" si="63"/>
        <v>0</v>
      </c>
      <c r="GL41" s="6">
        <f t="shared" si="63"/>
        <v>0</v>
      </c>
      <c r="GM41" s="6">
        <f t="shared" si="63"/>
        <v>0</v>
      </c>
      <c r="GN41" s="6">
        <f t="shared" si="63"/>
        <v>0</v>
      </c>
      <c r="GO41" s="6">
        <f t="shared" si="63"/>
        <v>0</v>
      </c>
      <c r="GP41" s="6">
        <f t="shared" si="63"/>
        <v>0</v>
      </c>
      <c r="GQ41" s="6">
        <f t="shared" si="63"/>
        <v>0</v>
      </c>
      <c r="GR41" s="6">
        <f t="shared" si="63"/>
        <v>0</v>
      </c>
      <c r="GS41" s="6">
        <f t="shared" si="63"/>
        <v>0</v>
      </c>
      <c r="GT41" s="6">
        <f t="shared" si="63"/>
        <v>0</v>
      </c>
      <c r="GU41" s="6">
        <f t="shared" si="63"/>
        <v>0</v>
      </c>
      <c r="GV41" s="6">
        <f t="shared" si="63"/>
        <v>0</v>
      </c>
      <c r="GW41" s="6">
        <f t="shared" si="63"/>
        <v>0</v>
      </c>
      <c r="GX41" s="6">
        <f t="shared" si="63"/>
        <v>0</v>
      </c>
      <c r="GY41" s="6">
        <f t="shared" si="63"/>
        <v>0</v>
      </c>
      <c r="GZ41" s="6">
        <f t="shared" si="63"/>
        <v>0</v>
      </c>
      <c r="HA41" s="6">
        <f t="shared" si="63"/>
        <v>0</v>
      </c>
      <c r="HB41" s="6">
        <f t="shared" si="63"/>
        <v>0</v>
      </c>
      <c r="HC41" s="6">
        <f t="shared" si="63"/>
        <v>0</v>
      </c>
      <c r="HD41" s="6">
        <f t="shared" si="63"/>
        <v>0</v>
      </c>
      <c r="HE41" s="6">
        <f t="shared" si="62"/>
        <v>0</v>
      </c>
      <c r="HF41" s="6">
        <f t="shared" si="62"/>
        <v>0</v>
      </c>
      <c r="HG41" s="6">
        <f t="shared" si="62"/>
        <v>0</v>
      </c>
      <c r="HH41" s="6">
        <f t="shared" si="62"/>
        <v>0</v>
      </c>
      <c r="HI41" s="6">
        <f t="shared" si="62"/>
        <v>0</v>
      </c>
      <c r="HJ41" s="6">
        <f t="shared" si="62"/>
        <v>0</v>
      </c>
      <c r="HK41" s="6">
        <f t="shared" si="62"/>
        <v>0</v>
      </c>
      <c r="HL41" s="6">
        <f t="shared" si="62"/>
        <v>0</v>
      </c>
      <c r="HM41" s="6">
        <f t="shared" si="62"/>
        <v>0</v>
      </c>
      <c r="HN41" s="6">
        <f t="shared" si="62"/>
        <v>0</v>
      </c>
    </row>
    <row r="42" spans="1:222" s="6" customFormat="1" x14ac:dyDescent="0.25">
      <c r="A42">
        <v>4848</v>
      </c>
      <c r="B42">
        <v>2016</v>
      </c>
      <c r="C42" t="str">
        <v>компьютерных технологий и электронного обучения</v>
      </c>
      <c r="D42" t="str">
        <v>Абрамян Геннадий Владимирович</v>
      </c>
      <c r="E42" t="str">
        <v>доктор педагогических наук</v>
      </c>
      <c r="F42" t="str">
        <v>профессор</v>
      </c>
      <c r="G42">
        <v>1</v>
      </c>
      <c r="H42">
        <v>15377</v>
      </c>
      <c r="I42" t="str">
        <v>Программирование</v>
      </c>
      <c r="J42">
        <v>34</v>
      </c>
      <c r="K42">
        <v>0</v>
      </c>
      <c r="L42">
        <v>0</v>
      </c>
      <c r="M42" s="16">
        <f t="shared" si="15"/>
        <v>4</v>
      </c>
      <c r="N42" s="16">
        <f t="shared" si="16"/>
        <v>6.29</v>
      </c>
      <c r="O42" s="16">
        <f t="shared" si="21"/>
        <v>3.25</v>
      </c>
      <c r="P42" s="16">
        <f t="shared" si="22"/>
        <v>3.25</v>
      </c>
      <c r="Q42" s="16">
        <v>0</v>
      </c>
      <c r="R42" s="16">
        <v>0</v>
      </c>
      <c r="S42" s="16">
        <v>0</v>
      </c>
      <c r="T42" s="21">
        <v>0</v>
      </c>
      <c r="U42">
        <v>0</v>
      </c>
      <c r="V42">
        <v>0</v>
      </c>
      <c r="W42">
        <v>13</v>
      </c>
      <c r="X42">
        <v>1</v>
      </c>
      <c r="Y42">
        <v>1</v>
      </c>
      <c r="Z42">
        <v>0</v>
      </c>
      <c r="AA42">
        <v>0</v>
      </c>
      <c r="AB42">
        <f t="shared" si="23"/>
        <v>750</v>
      </c>
      <c r="AC42" t="str">
        <f t="shared" si="17"/>
        <v>ИВТ (бак)</v>
      </c>
      <c r="AD42" t="str">
        <f t="shared" si="5"/>
        <v>2016/2017</v>
      </c>
      <c r="AE42">
        <f t="shared" si="18"/>
        <v>50.79</v>
      </c>
      <c r="AF42">
        <f t="shared" si="19"/>
        <v>6.7720000000000002E-2</v>
      </c>
      <c r="AG42"/>
      <c r="AH42"/>
      <c r="AI42"/>
      <c r="BM42"/>
      <c r="BN42"/>
      <c r="BO42"/>
      <c r="BR42">
        <f t="shared" si="52"/>
        <v>0</v>
      </c>
      <c r="BS42">
        <f t="shared" si="52"/>
        <v>6.7720000000000002E-2</v>
      </c>
      <c r="BT42">
        <f t="shared" si="52"/>
        <v>0</v>
      </c>
      <c r="BU42">
        <f t="shared" si="52"/>
        <v>0</v>
      </c>
      <c r="BV42">
        <f t="shared" si="52"/>
        <v>0</v>
      </c>
      <c r="BW42">
        <f t="shared" si="52"/>
        <v>0</v>
      </c>
      <c r="BX42">
        <f t="shared" si="52"/>
        <v>0</v>
      </c>
      <c r="BY42">
        <f t="shared" si="52"/>
        <v>0</v>
      </c>
      <c r="BZ42">
        <f t="shared" si="52"/>
        <v>0</v>
      </c>
      <c r="CA42">
        <f t="shared" si="52"/>
        <v>0</v>
      </c>
      <c r="CB42">
        <f t="shared" si="53"/>
        <v>0</v>
      </c>
      <c r="CC42">
        <f t="shared" si="53"/>
        <v>0</v>
      </c>
      <c r="CD42">
        <f t="shared" si="53"/>
        <v>0</v>
      </c>
      <c r="CE42">
        <f t="shared" si="53"/>
        <v>0</v>
      </c>
      <c r="CF42">
        <f t="shared" si="53"/>
        <v>0</v>
      </c>
      <c r="CG42">
        <f t="shared" si="53"/>
        <v>0</v>
      </c>
      <c r="CH42">
        <f t="shared" si="53"/>
        <v>0</v>
      </c>
      <c r="CI42">
        <f t="shared" si="53"/>
        <v>0</v>
      </c>
      <c r="CJ42">
        <f t="shared" si="53"/>
        <v>0</v>
      </c>
      <c r="CK42">
        <f t="shared" si="53"/>
        <v>0</v>
      </c>
      <c r="CL42">
        <f t="shared" si="54"/>
        <v>0</v>
      </c>
      <c r="CM42">
        <f t="shared" si="54"/>
        <v>0</v>
      </c>
      <c r="CN42">
        <f t="shared" si="54"/>
        <v>0</v>
      </c>
      <c r="CO42">
        <f t="shared" si="54"/>
        <v>0</v>
      </c>
      <c r="CP42">
        <f t="shared" si="54"/>
        <v>0</v>
      </c>
      <c r="CQ42">
        <f t="shared" si="54"/>
        <v>0</v>
      </c>
      <c r="CR42">
        <f t="shared" si="54"/>
        <v>0</v>
      </c>
      <c r="CS42">
        <f t="shared" si="54"/>
        <v>0</v>
      </c>
      <c r="CT42">
        <f t="shared" si="54"/>
        <v>0</v>
      </c>
      <c r="CU42">
        <f t="shared" si="54"/>
        <v>0</v>
      </c>
      <c r="CV42">
        <f t="shared" si="55"/>
        <v>0</v>
      </c>
      <c r="CW42">
        <f t="shared" si="55"/>
        <v>0</v>
      </c>
      <c r="CX42">
        <f t="shared" si="55"/>
        <v>0</v>
      </c>
      <c r="CY42">
        <f t="shared" si="55"/>
        <v>0</v>
      </c>
      <c r="CZ42">
        <f t="shared" si="55"/>
        <v>0</v>
      </c>
      <c r="DA42">
        <f t="shared" si="55"/>
        <v>0</v>
      </c>
      <c r="DB42">
        <f t="shared" si="55"/>
        <v>0</v>
      </c>
      <c r="DC42">
        <f t="shared" si="55"/>
        <v>0</v>
      </c>
      <c r="DD42">
        <f t="shared" si="55"/>
        <v>0</v>
      </c>
      <c r="DE42">
        <f t="shared" si="55"/>
        <v>0</v>
      </c>
      <c r="DF42">
        <f t="shared" si="56"/>
        <v>0</v>
      </c>
      <c r="DG42">
        <f t="shared" si="56"/>
        <v>0</v>
      </c>
      <c r="DH42">
        <f t="shared" si="56"/>
        <v>0</v>
      </c>
      <c r="DI42">
        <f t="shared" si="56"/>
        <v>0</v>
      </c>
      <c r="DJ42">
        <f t="shared" si="56"/>
        <v>0</v>
      </c>
      <c r="DK42">
        <f t="shared" si="56"/>
        <v>0</v>
      </c>
      <c r="DL42">
        <f t="shared" si="56"/>
        <v>0</v>
      </c>
      <c r="DM42">
        <f t="shared" si="56"/>
        <v>0</v>
      </c>
      <c r="DN42">
        <f t="shared" si="56"/>
        <v>0</v>
      </c>
      <c r="DO42">
        <f t="shared" si="56"/>
        <v>0</v>
      </c>
      <c r="DP42">
        <f t="shared" si="57"/>
        <v>0</v>
      </c>
      <c r="DQ42">
        <f t="shared" si="57"/>
        <v>0</v>
      </c>
      <c r="DR42">
        <f t="shared" si="57"/>
        <v>0</v>
      </c>
      <c r="DS42">
        <f t="shared" si="57"/>
        <v>0</v>
      </c>
      <c r="DT42">
        <f t="shared" si="57"/>
        <v>0</v>
      </c>
      <c r="DU42">
        <f t="shared" si="57"/>
        <v>0</v>
      </c>
      <c r="DV42">
        <f t="shared" si="57"/>
        <v>0</v>
      </c>
      <c r="DW42">
        <f t="shared" si="57"/>
        <v>0</v>
      </c>
      <c r="DX42">
        <f t="shared" si="57"/>
        <v>0</v>
      </c>
      <c r="DY42">
        <f t="shared" si="57"/>
        <v>0</v>
      </c>
      <c r="DZ42">
        <f t="shared" si="58"/>
        <v>0</v>
      </c>
      <c r="EA42">
        <f t="shared" si="58"/>
        <v>0</v>
      </c>
      <c r="EB42">
        <f t="shared" si="58"/>
        <v>0</v>
      </c>
      <c r="EC42">
        <f t="shared" si="58"/>
        <v>0</v>
      </c>
      <c r="ED42">
        <f t="shared" si="58"/>
        <v>0</v>
      </c>
      <c r="EE42">
        <f t="shared" si="58"/>
        <v>0</v>
      </c>
      <c r="EF42">
        <f t="shared" si="58"/>
        <v>0</v>
      </c>
      <c r="EG42">
        <f t="shared" si="58"/>
        <v>0</v>
      </c>
      <c r="EH42">
        <f t="shared" si="58"/>
        <v>0</v>
      </c>
      <c r="EI42">
        <f t="shared" si="58"/>
        <v>0</v>
      </c>
      <c r="EJ42">
        <f t="shared" si="58"/>
        <v>0</v>
      </c>
      <c r="EK42">
        <f t="shared" si="58"/>
        <v>0</v>
      </c>
      <c r="EL42">
        <f t="shared" si="58"/>
        <v>0</v>
      </c>
      <c r="EM42">
        <f t="shared" si="58"/>
        <v>0</v>
      </c>
      <c r="EN42">
        <f t="shared" si="58"/>
        <v>0</v>
      </c>
      <c r="ER42" s="6">
        <f t="shared" si="20"/>
        <v>0</v>
      </c>
      <c r="ES42" s="6">
        <f t="shared" si="63"/>
        <v>50.79</v>
      </c>
      <c r="ET42" s="6">
        <f t="shared" si="63"/>
        <v>0</v>
      </c>
      <c r="EU42" s="6">
        <f t="shared" si="63"/>
        <v>0</v>
      </c>
      <c r="EV42" s="6">
        <f t="shared" si="63"/>
        <v>0</v>
      </c>
      <c r="EW42" s="6">
        <f t="shared" si="63"/>
        <v>0</v>
      </c>
      <c r="EX42" s="6">
        <f t="shared" si="63"/>
        <v>0</v>
      </c>
      <c r="EY42" s="6">
        <f t="shared" si="63"/>
        <v>0</v>
      </c>
      <c r="EZ42" s="6">
        <f t="shared" si="63"/>
        <v>0</v>
      </c>
      <c r="FA42" s="6">
        <f t="shared" si="63"/>
        <v>0</v>
      </c>
      <c r="FB42" s="6">
        <f t="shared" si="63"/>
        <v>0</v>
      </c>
      <c r="FC42" s="6">
        <f t="shared" si="63"/>
        <v>0</v>
      </c>
      <c r="FD42" s="6">
        <f t="shared" si="63"/>
        <v>0</v>
      </c>
      <c r="FE42" s="6">
        <f t="shared" si="63"/>
        <v>0</v>
      </c>
      <c r="FF42" s="6">
        <f t="shared" si="63"/>
        <v>0</v>
      </c>
      <c r="FG42" s="6">
        <f t="shared" si="63"/>
        <v>0</v>
      </c>
      <c r="FH42" s="6">
        <f t="shared" si="63"/>
        <v>0</v>
      </c>
      <c r="FI42" s="6">
        <f t="shared" si="63"/>
        <v>0</v>
      </c>
      <c r="FJ42" s="6">
        <f t="shared" si="63"/>
        <v>0</v>
      </c>
      <c r="FK42" s="6">
        <f t="shared" si="63"/>
        <v>0</v>
      </c>
      <c r="FL42" s="6">
        <f t="shared" si="63"/>
        <v>0</v>
      </c>
      <c r="FM42" s="6">
        <f t="shared" si="63"/>
        <v>0</v>
      </c>
      <c r="FN42" s="6">
        <f t="shared" si="63"/>
        <v>0</v>
      </c>
      <c r="FO42" s="6">
        <f t="shared" si="63"/>
        <v>0</v>
      </c>
      <c r="FP42" s="6">
        <f t="shared" si="63"/>
        <v>0</v>
      </c>
      <c r="FQ42" s="6">
        <f t="shared" si="63"/>
        <v>0</v>
      </c>
      <c r="FR42" s="6">
        <f t="shared" si="63"/>
        <v>0</v>
      </c>
      <c r="FS42" s="6">
        <f t="shared" si="63"/>
        <v>0</v>
      </c>
      <c r="FT42" s="6">
        <f t="shared" si="63"/>
        <v>0</v>
      </c>
      <c r="FU42" s="6">
        <f t="shared" si="63"/>
        <v>0</v>
      </c>
      <c r="FV42" s="6">
        <f t="shared" si="63"/>
        <v>0</v>
      </c>
      <c r="FW42" s="6">
        <f t="shared" si="63"/>
        <v>0</v>
      </c>
      <c r="FX42" s="6">
        <f t="shared" si="63"/>
        <v>0</v>
      </c>
      <c r="FY42" s="6">
        <f t="shared" si="63"/>
        <v>0</v>
      </c>
      <c r="FZ42" s="6">
        <f t="shared" si="63"/>
        <v>0</v>
      </c>
      <c r="GA42" s="6">
        <f t="shared" si="63"/>
        <v>0</v>
      </c>
      <c r="GB42" s="6">
        <f t="shared" si="63"/>
        <v>0</v>
      </c>
      <c r="GC42" s="6">
        <f t="shared" si="63"/>
        <v>0</v>
      </c>
      <c r="GD42" s="6">
        <f t="shared" si="63"/>
        <v>0</v>
      </c>
      <c r="GE42" s="6">
        <f t="shared" si="63"/>
        <v>0</v>
      </c>
      <c r="GF42" s="6">
        <f t="shared" si="63"/>
        <v>0</v>
      </c>
      <c r="GG42" s="6">
        <f t="shared" si="63"/>
        <v>0</v>
      </c>
      <c r="GH42" s="6">
        <f t="shared" si="63"/>
        <v>0</v>
      </c>
      <c r="GI42" s="6">
        <f t="shared" si="63"/>
        <v>0</v>
      </c>
      <c r="GJ42" s="6">
        <f t="shared" si="63"/>
        <v>0</v>
      </c>
      <c r="GK42" s="6">
        <f t="shared" si="63"/>
        <v>0</v>
      </c>
      <c r="GL42" s="6">
        <f t="shared" si="63"/>
        <v>0</v>
      </c>
      <c r="GM42" s="6">
        <f t="shared" si="63"/>
        <v>0</v>
      </c>
      <c r="GN42" s="6">
        <f t="shared" si="63"/>
        <v>0</v>
      </c>
      <c r="GO42" s="6">
        <f t="shared" si="63"/>
        <v>0</v>
      </c>
      <c r="GP42" s="6">
        <f t="shared" si="63"/>
        <v>0</v>
      </c>
      <c r="GQ42" s="6">
        <f t="shared" si="63"/>
        <v>0</v>
      </c>
      <c r="GR42" s="6">
        <f t="shared" si="63"/>
        <v>0</v>
      </c>
      <c r="GS42" s="6">
        <f t="shared" si="63"/>
        <v>0</v>
      </c>
      <c r="GT42" s="6">
        <f t="shared" si="63"/>
        <v>0</v>
      </c>
      <c r="GU42" s="6">
        <f t="shared" si="63"/>
        <v>0</v>
      </c>
      <c r="GV42" s="6">
        <f t="shared" si="63"/>
        <v>0</v>
      </c>
      <c r="GW42" s="6">
        <f t="shared" si="63"/>
        <v>0</v>
      </c>
      <c r="GX42" s="6">
        <f t="shared" si="63"/>
        <v>0</v>
      </c>
      <c r="GY42" s="6">
        <f t="shared" si="63"/>
        <v>0</v>
      </c>
      <c r="GZ42" s="6">
        <f t="shared" si="63"/>
        <v>0</v>
      </c>
      <c r="HA42" s="6">
        <f t="shared" si="63"/>
        <v>0</v>
      </c>
      <c r="HB42" s="6">
        <f t="shared" si="63"/>
        <v>0</v>
      </c>
      <c r="HC42" s="6">
        <f t="shared" si="63"/>
        <v>0</v>
      </c>
      <c r="HD42" s="6">
        <f t="shared" si="63"/>
        <v>0</v>
      </c>
      <c r="HE42" s="6">
        <f t="shared" si="62"/>
        <v>0</v>
      </c>
      <c r="HF42" s="6">
        <f t="shared" si="62"/>
        <v>0</v>
      </c>
      <c r="HG42" s="6">
        <f t="shared" si="62"/>
        <v>0</v>
      </c>
      <c r="HH42" s="6">
        <f t="shared" si="62"/>
        <v>0</v>
      </c>
      <c r="HI42" s="6">
        <f t="shared" si="62"/>
        <v>0</v>
      </c>
      <c r="HJ42" s="6">
        <f t="shared" si="62"/>
        <v>0</v>
      </c>
      <c r="HK42" s="6">
        <f t="shared" si="62"/>
        <v>0</v>
      </c>
      <c r="HL42" s="6">
        <f t="shared" si="62"/>
        <v>0</v>
      </c>
      <c r="HM42" s="6">
        <f t="shared" si="62"/>
        <v>0</v>
      </c>
      <c r="HN42" s="6">
        <f t="shared" si="62"/>
        <v>0</v>
      </c>
    </row>
    <row r="43" spans="1:222" s="6" customFormat="1" x14ac:dyDescent="0.25">
      <c r="A43">
        <v>4848</v>
      </c>
      <c r="B43">
        <v>2016</v>
      </c>
      <c r="C43" t="str">
        <v>компьютерных технологий и электронного обучения</v>
      </c>
      <c r="D43" t="str">
        <v>Авксентьева Елена Юрьевна</v>
      </c>
      <c r="E43" t="str">
        <v>кандидат педагогических наук</v>
      </c>
      <c r="F43" t="str">
        <v>доцент</v>
      </c>
      <c r="G43">
        <v>1</v>
      </c>
      <c r="H43">
        <v>15377</v>
      </c>
      <c r="I43" t="str">
        <v>Модуль "Технологии и методы вычислений". Информационные технологии в решении задач оптимизации</v>
      </c>
      <c r="J43">
        <v>18</v>
      </c>
      <c r="K43">
        <v>0</v>
      </c>
      <c r="L43">
        <v>18</v>
      </c>
      <c r="M43" s="16">
        <f t="shared" si="15"/>
        <v>4</v>
      </c>
      <c r="N43" s="16">
        <f t="shared" si="16"/>
        <v>6.29</v>
      </c>
      <c r="O43" s="16">
        <f t="shared" si="21"/>
        <v>3.25</v>
      </c>
      <c r="P43" s="16">
        <f t="shared" si="22"/>
        <v>3.25</v>
      </c>
      <c r="Q43" s="16">
        <v>0</v>
      </c>
      <c r="R43" s="16">
        <v>0</v>
      </c>
      <c r="S43" s="16">
        <v>0</v>
      </c>
      <c r="T43" s="21">
        <v>0</v>
      </c>
      <c r="U43">
        <v>0</v>
      </c>
      <c r="V43">
        <v>0</v>
      </c>
      <c r="W43">
        <v>13</v>
      </c>
      <c r="X43">
        <v>1</v>
      </c>
      <c r="Y43">
        <v>1</v>
      </c>
      <c r="Z43">
        <v>0</v>
      </c>
      <c r="AA43" t="str">
        <v>осн</v>
      </c>
      <c r="AB43">
        <f t="shared" si="23"/>
        <v>800</v>
      </c>
      <c r="AC43" t="str">
        <f t="shared" si="17"/>
        <v>ИВТ (бак)</v>
      </c>
      <c r="AD43" t="str">
        <f t="shared" si="5"/>
        <v>2016/2017</v>
      </c>
      <c r="AE43">
        <f t="shared" si="18"/>
        <v>52.79</v>
      </c>
      <c r="AF43">
        <f t="shared" si="19"/>
        <v>6.5987500000000004E-2</v>
      </c>
      <c r="AG43"/>
      <c r="AH43"/>
      <c r="AI43"/>
      <c r="BM43"/>
      <c r="BN43"/>
      <c r="BO43"/>
      <c r="BR43">
        <f t="shared" ref="BR43:CA52" si="64">IF(INDEX($A$1:$I$862, ROW($I43), 4) = BR$1, $AF43, 0)</f>
        <v>0</v>
      </c>
      <c r="BS43">
        <f t="shared" si="64"/>
        <v>0</v>
      </c>
      <c r="BT43">
        <f t="shared" si="64"/>
        <v>6.5987500000000004E-2</v>
      </c>
      <c r="BU43">
        <f t="shared" si="64"/>
        <v>0</v>
      </c>
      <c r="BV43">
        <f t="shared" si="64"/>
        <v>0</v>
      </c>
      <c r="BW43">
        <f t="shared" si="64"/>
        <v>0</v>
      </c>
      <c r="BX43">
        <f t="shared" si="64"/>
        <v>0</v>
      </c>
      <c r="BY43">
        <f t="shared" si="64"/>
        <v>0</v>
      </c>
      <c r="BZ43">
        <f t="shared" si="64"/>
        <v>0</v>
      </c>
      <c r="CA43">
        <f t="shared" si="64"/>
        <v>0</v>
      </c>
      <c r="CB43">
        <f t="shared" ref="CB43:CK52" si="65">IF(INDEX($A$1:$I$862, ROW($I43), 4) = CB$1, $AF43, 0)</f>
        <v>0</v>
      </c>
      <c r="CC43">
        <f t="shared" si="65"/>
        <v>0</v>
      </c>
      <c r="CD43">
        <f t="shared" si="65"/>
        <v>0</v>
      </c>
      <c r="CE43">
        <f t="shared" si="65"/>
        <v>0</v>
      </c>
      <c r="CF43">
        <f t="shared" si="65"/>
        <v>0</v>
      </c>
      <c r="CG43">
        <f t="shared" si="65"/>
        <v>0</v>
      </c>
      <c r="CH43">
        <f t="shared" si="65"/>
        <v>0</v>
      </c>
      <c r="CI43">
        <f t="shared" si="65"/>
        <v>0</v>
      </c>
      <c r="CJ43">
        <f t="shared" si="65"/>
        <v>0</v>
      </c>
      <c r="CK43">
        <f t="shared" si="65"/>
        <v>0</v>
      </c>
      <c r="CL43">
        <f t="shared" ref="CL43:CU52" si="66">IF(INDEX($A$1:$I$862, ROW($I43), 4) = CL$1, $AF43, 0)</f>
        <v>0</v>
      </c>
      <c r="CM43">
        <f t="shared" si="66"/>
        <v>0</v>
      </c>
      <c r="CN43">
        <f t="shared" si="66"/>
        <v>0</v>
      </c>
      <c r="CO43">
        <f t="shared" si="66"/>
        <v>0</v>
      </c>
      <c r="CP43">
        <f t="shared" si="66"/>
        <v>0</v>
      </c>
      <c r="CQ43">
        <f t="shared" si="66"/>
        <v>0</v>
      </c>
      <c r="CR43">
        <f t="shared" si="66"/>
        <v>0</v>
      </c>
      <c r="CS43">
        <f t="shared" si="66"/>
        <v>0</v>
      </c>
      <c r="CT43">
        <f t="shared" si="66"/>
        <v>0</v>
      </c>
      <c r="CU43">
        <f t="shared" si="66"/>
        <v>0</v>
      </c>
      <c r="CV43">
        <f t="shared" ref="CV43:DE52" si="67">IF(INDEX($A$1:$I$862, ROW($I43), 4) = CV$1, $AF43, 0)</f>
        <v>0</v>
      </c>
      <c r="CW43">
        <f t="shared" si="67"/>
        <v>0</v>
      </c>
      <c r="CX43">
        <f t="shared" si="67"/>
        <v>0</v>
      </c>
      <c r="CY43">
        <f t="shared" si="67"/>
        <v>0</v>
      </c>
      <c r="CZ43">
        <f t="shared" si="67"/>
        <v>0</v>
      </c>
      <c r="DA43">
        <f t="shared" si="67"/>
        <v>0</v>
      </c>
      <c r="DB43">
        <f t="shared" si="67"/>
        <v>0</v>
      </c>
      <c r="DC43">
        <f t="shared" si="67"/>
        <v>0</v>
      </c>
      <c r="DD43">
        <f t="shared" si="67"/>
        <v>0</v>
      </c>
      <c r="DE43">
        <f t="shared" si="67"/>
        <v>0</v>
      </c>
      <c r="DF43">
        <f t="shared" ref="DF43:DO52" si="68">IF(INDEX($A$1:$I$862, ROW($I43), 4) = DF$1, $AF43, 0)</f>
        <v>0</v>
      </c>
      <c r="DG43">
        <f t="shared" si="68"/>
        <v>0</v>
      </c>
      <c r="DH43">
        <f t="shared" si="68"/>
        <v>0</v>
      </c>
      <c r="DI43">
        <f t="shared" si="68"/>
        <v>0</v>
      </c>
      <c r="DJ43">
        <f t="shared" si="68"/>
        <v>0</v>
      </c>
      <c r="DK43">
        <f t="shared" si="68"/>
        <v>0</v>
      </c>
      <c r="DL43">
        <f t="shared" si="68"/>
        <v>0</v>
      </c>
      <c r="DM43">
        <f t="shared" si="68"/>
        <v>0</v>
      </c>
      <c r="DN43">
        <f t="shared" si="68"/>
        <v>0</v>
      </c>
      <c r="DO43">
        <f t="shared" si="68"/>
        <v>0</v>
      </c>
      <c r="DP43">
        <f t="shared" ref="DP43:DY52" si="69">IF(INDEX($A$1:$I$862, ROW($I43), 4) = DP$1, $AF43, 0)</f>
        <v>0</v>
      </c>
      <c r="DQ43">
        <f t="shared" si="69"/>
        <v>0</v>
      </c>
      <c r="DR43">
        <f t="shared" si="69"/>
        <v>0</v>
      </c>
      <c r="DS43">
        <f t="shared" si="69"/>
        <v>0</v>
      </c>
      <c r="DT43">
        <f t="shared" si="69"/>
        <v>0</v>
      </c>
      <c r="DU43">
        <f t="shared" si="69"/>
        <v>0</v>
      </c>
      <c r="DV43">
        <f t="shared" si="69"/>
        <v>0</v>
      </c>
      <c r="DW43">
        <f t="shared" si="69"/>
        <v>0</v>
      </c>
      <c r="DX43">
        <f t="shared" si="69"/>
        <v>0</v>
      </c>
      <c r="DY43">
        <f t="shared" si="69"/>
        <v>0</v>
      </c>
      <c r="DZ43">
        <f t="shared" ref="DZ43:EN52" si="70">IF(INDEX($A$1:$I$862, ROW($I43), 4) = DZ$1, $AF43, 0)</f>
        <v>0</v>
      </c>
      <c r="EA43">
        <f t="shared" si="70"/>
        <v>0</v>
      </c>
      <c r="EB43">
        <f t="shared" si="70"/>
        <v>0</v>
      </c>
      <c r="EC43">
        <f t="shared" si="70"/>
        <v>0</v>
      </c>
      <c r="ED43">
        <f t="shared" si="70"/>
        <v>0</v>
      </c>
      <c r="EE43">
        <f t="shared" si="70"/>
        <v>0</v>
      </c>
      <c r="EF43">
        <f t="shared" si="70"/>
        <v>0</v>
      </c>
      <c r="EG43">
        <f t="shared" si="70"/>
        <v>0</v>
      </c>
      <c r="EH43">
        <f t="shared" si="70"/>
        <v>0</v>
      </c>
      <c r="EI43">
        <f t="shared" si="70"/>
        <v>0</v>
      </c>
      <c r="EJ43">
        <f t="shared" si="70"/>
        <v>0</v>
      </c>
      <c r="EK43">
        <f t="shared" si="70"/>
        <v>0</v>
      </c>
      <c r="EL43">
        <f t="shared" si="70"/>
        <v>0</v>
      </c>
      <c r="EM43">
        <f t="shared" si="70"/>
        <v>0</v>
      </c>
      <c r="EN43">
        <f t="shared" si="70"/>
        <v>0</v>
      </c>
      <c r="ER43" s="6">
        <f t="shared" si="20"/>
        <v>0</v>
      </c>
      <c r="ES43" s="6">
        <f t="shared" si="63"/>
        <v>0</v>
      </c>
      <c r="ET43" s="6">
        <f t="shared" si="63"/>
        <v>52.79</v>
      </c>
      <c r="EU43" s="6">
        <f t="shared" si="63"/>
        <v>0</v>
      </c>
      <c r="EV43" s="6">
        <f t="shared" si="63"/>
        <v>0</v>
      </c>
      <c r="EW43" s="6">
        <f t="shared" si="63"/>
        <v>0</v>
      </c>
      <c r="EX43" s="6">
        <f t="shared" si="63"/>
        <v>0</v>
      </c>
      <c r="EY43" s="6">
        <f t="shared" si="63"/>
        <v>0</v>
      </c>
      <c r="EZ43" s="6">
        <f t="shared" si="63"/>
        <v>0</v>
      </c>
      <c r="FA43" s="6">
        <f t="shared" si="63"/>
        <v>0</v>
      </c>
      <c r="FB43" s="6">
        <f t="shared" si="63"/>
        <v>0</v>
      </c>
      <c r="FC43" s="6">
        <f t="shared" si="63"/>
        <v>0</v>
      </c>
      <c r="FD43" s="6">
        <f t="shared" si="63"/>
        <v>0</v>
      </c>
      <c r="FE43" s="6">
        <f t="shared" si="63"/>
        <v>0</v>
      </c>
      <c r="FF43" s="6">
        <f t="shared" si="63"/>
        <v>0</v>
      </c>
      <c r="FG43" s="6">
        <f t="shared" si="63"/>
        <v>0</v>
      </c>
      <c r="FH43" s="6">
        <f t="shared" si="63"/>
        <v>0</v>
      </c>
      <c r="FI43" s="6">
        <f t="shared" si="63"/>
        <v>0</v>
      </c>
      <c r="FJ43" s="6">
        <f t="shared" si="63"/>
        <v>0</v>
      </c>
      <c r="FK43" s="6">
        <f t="shared" si="63"/>
        <v>0</v>
      </c>
      <c r="FL43" s="6">
        <f t="shared" si="63"/>
        <v>0</v>
      </c>
      <c r="FM43" s="6">
        <f t="shared" si="63"/>
        <v>0</v>
      </c>
      <c r="FN43" s="6">
        <f t="shared" si="63"/>
        <v>0</v>
      </c>
      <c r="FO43" s="6">
        <f t="shared" si="63"/>
        <v>0</v>
      </c>
      <c r="FP43" s="6">
        <f t="shared" si="63"/>
        <v>0</v>
      </c>
      <c r="FQ43" s="6">
        <f t="shared" si="63"/>
        <v>0</v>
      </c>
      <c r="FR43" s="6">
        <f t="shared" si="63"/>
        <v>0</v>
      </c>
      <c r="FS43" s="6">
        <f t="shared" si="63"/>
        <v>0</v>
      </c>
      <c r="FT43" s="6">
        <f t="shared" si="63"/>
        <v>0</v>
      </c>
      <c r="FU43" s="6">
        <f t="shared" si="63"/>
        <v>0</v>
      </c>
      <c r="FV43" s="6">
        <f t="shared" si="63"/>
        <v>0</v>
      </c>
      <c r="FW43" s="6">
        <f t="shared" si="63"/>
        <v>0</v>
      </c>
      <c r="FX43" s="6">
        <f t="shared" si="63"/>
        <v>0</v>
      </c>
      <c r="FY43" s="6">
        <f t="shared" si="63"/>
        <v>0</v>
      </c>
      <c r="FZ43" s="6">
        <f t="shared" si="63"/>
        <v>0</v>
      </c>
      <c r="GA43" s="6">
        <f t="shared" si="63"/>
        <v>0</v>
      </c>
      <c r="GB43" s="6">
        <f t="shared" si="63"/>
        <v>0</v>
      </c>
      <c r="GC43" s="6">
        <f t="shared" si="63"/>
        <v>0</v>
      </c>
      <c r="GD43" s="6">
        <f t="shared" si="63"/>
        <v>0</v>
      </c>
      <c r="GE43" s="6">
        <f t="shared" si="63"/>
        <v>0</v>
      </c>
      <c r="GF43" s="6">
        <f t="shared" si="63"/>
        <v>0</v>
      </c>
      <c r="GG43" s="6">
        <f t="shared" si="63"/>
        <v>0</v>
      </c>
      <c r="GH43" s="6">
        <f t="shared" si="63"/>
        <v>0</v>
      </c>
      <c r="GI43" s="6">
        <f t="shared" si="63"/>
        <v>0</v>
      </c>
      <c r="GJ43" s="6">
        <f t="shared" si="63"/>
        <v>0</v>
      </c>
      <c r="GK43" s="6">
        <f t="shared" si="63"/>
        <v>0</v>
      </c>
      <c r="GL43" s="6">
        <f t="shared" si="63"/>
        <v>0</v>
      </c>
      <c r="GM43" s="6">
        <f t="shared" si="63"/>
        <v>0</v>
      </c>
      <c r="GN43" s="6">
        <f t="shared" si="63"/>
        <v>0</v>
      </c>
      <c r="GO43" s="6">
        <f t="shared" si="63"/>
        <v>0</v>
      </c>
      <c r="GP43" s="6">
        <f t="shared" si="63"/>
        <v>0</v>
      </c>
      <c r="GQ43" s="6">
        <f t="shared" si="63"/>
        <v>0</v>
      </c>
      <c r="GR43" s="6">
        <f t="shared" si="63"/>
        <v>0</v>
      </c>
      <c r="GS43" s="6">
        <f t="shared" si="63"/>
        <v>0</v>
      </c>
      <c r="GT43" s="6">
        <f t="shared" si="63"/>
        <v>0</v>
      </c>
      <c r="GU43" s="6">
        <f t="shared" si="63"/>
        <v>0</v>
      </c>
      <c r="GV43" s="6">
        <f t="shared" si="63"/>
        <v>0</v>
      </c>
      <c r="GW43" s="6">
        <f t="shared" si="63"/>
        <v>0</v>
      </c>
      <c r="GX43" s="6">
        <f t="shared" si="63"/>
        <v>0</v>
      </c>
      <c r="GY43" s="6">
        <f t="shared" si="63"/>
        <v>0</v>
      </c>
      <c r="GZ43" s="6">
        <f t="shared" si="63"/>
        <v>0</v>
      </c>
      <c r="HA43" s="6">
        <f t="shared" si="63"/>
        <v>0</v>
      </c>
      <c r="HB43" s="6">
        <f t="shared" si="63"/>
        <v>0</v>
      </c>
      <c r="HC43" s="6">
        <f t="shared" si="63"/>
        <v>0</v>
      </c>
      <c r="HD43" s="6">
        <f t="shared" si="63"/>
        <v>0</v>
      </c>
      <c r="HE43" s="6">
        <f t="shared" si="62"/>
        <v>0</v>
      </c>
      <c r="HF43" s="6">
        <f t="shared" si="62"/>
        <v>0</v>
      </c>
      <c r="HG43" s="6">
        <f t="shared" si="62"/>
        <v>0</v>
      </c>
      <c r="HH43" s="6">
        <f t="shared" si="62"/>
        <v>0</v>
      </c>
      <c r="HI43" s="6">
        <f t="shared" si="62"/>
        <v>0</v>
      </c>
      <c r="HJ43" s="6">
        <f t="shared" si="62"/>
        <v>0</v>
      </c>
      <c r="HK43" s="6">
        <f t="shared" si="62"/>
        <v>0</v>
      </c>
      <c r="HL43" s="6">
        <f t="shared" si="62"/>
        <v>0</v>
      </c>
      <c r="HM43" s="6">
        <f t="shared" si="62"/>
        <v>0</v>
      </c>
      <c r="HN43" s="6">
        <f t="shared" si="62"/>
        <v>0</v>
      </c>
    </row>
    <row r="44" spans="1:222" s="6" customFormat="1" x14ac:dyDescent="0.25">
      <c r="A44">
        <v>4848</v>
      </c>
      <c r="B44">
        <v>2016</v>
      </c>
      <c r="C44" t="str">
        <v>компьютерных технологий и электронного обучения</v>
      </c>
      <c r="D44" t="str">
        <v>Власова Елена Зотиковна</v>
      </c>
      <c r="E44" t="str">
        <v>доктор педагогических наук</v>
      </c>
      <c r="F44" t="str">
        <v>заведующий кафедрой</v>
      </c>
      <c r="G44">
        <v>1</v>
      </c>
      <c r="H44">
        <v>15377</v>
      </c>
      <c r="I44" t="str">
        <v>Модуль "Технологии и методы вычислений"</v>
      </c>
      <c r="J44">
        <v>0</v>
      </c>
      <c r="K44">
        <v>0</v>
      </c>
      <c r="L44">
        <v>0</v>
      </c>
      <c r="M44" s="16">
        <f t="shared" si="15"/>
        <v>0</v>
      </c>
      <c r="N44" s="16">
        <f t="shared" si="16"/>
        <v>6.29</v>
      </c>
      <c r="O44" s="16">
        <f t="shared" si="21"/>
        <v>3.25</v>
      </c>
      <c r="P44" s="16">
        <f t="shared" si="22"/>
        <v>3.25</v>
      </c>
      <c r="Q44" s="16">
        <v>0</v>
      </c>
      <c r="R44" s="16">
        <v>0</v>
      </c>
      <c r="S44" s="16">
        <v>0</v>
      </c>
      <c r="T44" s="21">
        <v>0</v>
      </c>
      <c r="U44">
        <v>0</v>
      </c>
      <c r="V44">
        <v>0</v>
      </c>
      <c r="W44">
        <v>13</v>
      </c>
      <c r="X44">
        <v>1</v>
      </c>
      <c r="Y44">
        <v>1</v>
      </c>
      <c r="Z44">
        <v>0</v>
      </c>
      <c r="AA44" t="str">
        <v>осн</v>
      </c>
      <c r="AB44">
        <f t="shared" si="23"/>
        <v>700</v>
      </c>
      <c r="AC44" t="str">
        <f t="shared" si="17"/>
        <v>ИВТ (бак)</v>
      </c>
      <c r="AD44" t="str">
        <f t="shared" si="5"/>
        <v>2016/2017</v>
      </c>
      <c r="AE44">
        <f t="shared" si="18"/>
        <v>12.79</v>
      </c>
      <c r="AF44">
        <f t="shared" si="19"/>
        <v>1.827142857142857E-2</v>
      </c>
      <c r="AG44"/>
      <c r="AH44"/>
      <c r="AI44"/>
      <c r="BM44"/>
      <c r="BN44"/>
      <c r="BO44"/>
      <c r="BR44">
        <f t="shared" si="64"/>
        <v>0</v>
      </c>
      <c r="BS44">
        <f t="shared" si="64"/>
        <v>0</v>
      </c>
      <c r="BT44">
        <f t="shared" si="64"/>
        <v>0</v>
      </c>
      <c r="BU44">
        <f t="shared" si="64"/>
        <v>0</v>
      </c>
      <c r="BV44">
        <f t="shared" si="64"/>
        <v>0</v>
      </c>
      <c r="BW44">
        <f t="shared" si="64"/>
        <v>0</v>
      </c>
      <c r="BX44">
        <f t="shared" si="64"/>
        <v>0</v>
      </c>
      <c r="BY44">
        <f t="shared" si="64"/>
        <v>0</v>
      </c>
      <c r="BZ44">
        <f t="shared" si="64"/>
        <v>0</v>
      </c>
      <c r="CA44">
        <f t="shared" si="64"/>
        <v>0</v>
      </c>
      <c r="CB44">
        <f t="shared" si="65"/>
        <v>0</v>
      </c>
      <c r="CC44">
        <f t="shared" si="65"/>
        <v>0</v>
      </c>
      <c r="CD44">
        <f t="shared" si="65"/>
        <v>0</v>
      </c>
      <c r="CE44">
        <f t="shared" si="65"/>
        <v>0</v>
      </c>
      <c r="CF44">
        <f t="shared" si="65"/>
        <v>0</v>
      </c>
      <c r="CG44">
        <f t="shared" si="65"/>
        <v>1.827142857142857E-2</v>
      </c>
      <c r="CH44">
        <f t="shared" si="65"/>
        <v>0</v>
      </c>
      <c r="CI44">
        <f t="shared" si="65"/>
        <v>0</v>
      </c>
      <c r="CJ44">
        <f t="shared" si="65"/>
        <v>0</v>
      </c>
      <c r="CK44">
        <f t="shared" si="65"/>
        <v>0</v>
      </c>
      <c r="CL44">
        <f t="shared" si="66"/>
        <v>0</v>
      </c>
      <c r="CM44">
        <f t="shared" si="66"/>
        <v>0</v>
      </c>
      <c r="CN44">
        <f t="shared" si="66"/>
        <v>0</v>
      </c>
      <c r="CO44">
        <f t="shared" si="66"/>
        <v>0</v>
      </c>
      <c r="CP44">
        <f t="shared" si="66"/>
        <v>0</v>
      </c>
      <c r="CQ44">
        <f t="shared" si="66"/>
        <v>0</v>
      </c>
      <c r="CR44">
        <f t="shared" si="66"/>
        <v>0</v>
      </c>
      <c r="CS44">
        <f t="shared" si="66"/>
        <v>0</v>
      </c>
      <c r="CT44">
        <f t="shared" si="66"/>
        <v>0</v>
      </c>
      <c r="CU44">
        <f t="shared" si="66"/>
        <v>0</v>
      </c>
      <c r="CV44">
        <f t="shared" si="67"/>
        <v>0</v>
      </c>
      <c r="CW44">
        <f t="shared" si="67"/>
        <v>0</v>
      </c>
      <c r="CX44">
        <f t="shared" si="67"/>
        <v>0</v>
      </c>
      <c r="CY44">
        <f t="shared" si="67"/>
        <v>0</v>
      </c>
      <c r="CZ44">
        <f t="shared" si="67"/>
        <v>0</v>
      </c>
      <c r="DA44">
        <f t="shared" si="67"/>
        <v>0</v>
      </c>
      <c r="DB44">
        <f t="shared" si="67"/>
        <v>0</v>
      </c>
      <c r="DC44">
        <f t="shared" si="67"/>
        <v>0</v>
      </c>
      <c r="DD44">
        <f t="shared" si="67"/>
        <v>0</v>
      </c>
      <c r="DE44">
        <f t="shared" si="67"/>
        <v>0</v>
      </c>
      <c r="DF44">
        <f t="shared" si="68"/>
        <v>0</v>
      </c>
      <c r="DG44">
        <f t="shared" si="68"/>
        <v>0</v>
      </c>
      <c r="DH44">
        <f t="shared" si="68"/>
        <v>0</v>
      </c>
      <c r="DI44">
        <f t="shared" si="68"/>
        <v>0</v>
      </c>
      <c r="DJ44">
        <f t="shared" si="68"/>
        <v>0</v>
      </c>
      <c r="DK44">
        <f t="shared" si="68"/>
        <v>0</v>
      </c>
      <c r="DL44">
        <f t="shared" si="68"/>
        <v>0</v>
      </c>
      <c r="DM44">
        <f t="shared" si="68"/>
        <v>0</v>
      </c>
      <c r="DN44">
        <f t="shared" si="68"/>
        <v>0</v>
      </c>
      <c r="DO44">
        <f t="shared" si="68"/>
        <v>0</v>
      </c>
      <c r="DP44">
        <f t="shared" si="69"/>
        <v>0</v>
      </c>
      <c r="DQ44">
        <f t="shared" si="69"/>
        <v>0</v>
      </c>
      <c r="DR44">
        <f t="shared" si="69"/>
        <v>0</v>
      </c>
      <c r="DS44">
        <f t="shared" si="69"/>
        <v>0</v>
      </c>
      <c r="DT44">
        <f t="shared" si="69"/>
        <v>0</v>
      </c>
      <c r="DU44">
        <f t="shared" si="69"/>
        <v>0</v>
      </c>
      <c r="DV44">
        <f t="shared" si="69"/>
        <v>0</v>
      </c>
      <c r="DW44">
        <f t="shared" si="69"/>
        <v>0</v>
      </c>
      <c r="DX44">
        <f t="shared" si="69"/>
        <v>0</v>
      </c>
      <c r="DY44">
        <f t="shared" si="69"/>
        <v>0</v>
      </c>
      <c r="DZ44">
        <f t="shared" si="70"/>
        <v>0</v>
      </c>
      <c r="EA44">
        <f t="shared" si="70"/>
        <v>0</v>
      </c>
      <c r="EB44">
        <f t="shared" si="70"/>
        <v>0</v>
      </c>
      <c r="EC44">
        <f t="shared" si="70"/>
        <v>0</v>
      </c>
      <c r="ED44">
        <f t="shared" si="70"/>
        <v>0</v>
      </c>
      <c r="EE44">
        <f t="shared" si="70"/>
        <v>0</v>
      </c>
      <c r="EF44">
        <f t="shared" si="70"/>
        <v>0</v>
      </c>
      <c r="EG44">
        <f t="shared" si="70"/>
        <v>0</v>
      </c>
      <c r="EH44">
        <f t="shared" si="70"/>
        <v>0</v>
      </c>
      <c r="EI44">
        <f t="shared" si="70"/>
        <v>0</v>
      </c>
      <c r="EJ44">
        <f t="shared" si="70"/>
        <v>0</v>
      </c>
      <c r="EK44">
        <f t="shared" si="70"/>
        <v>0</v>
      </c>
      <c r="EL44">
        <f t="shared" si="70"/>
        <v>0</v>
      </c>
      <c r="EM44">
        <f t="shared" si="70"/>
        <v>0</v>
      </c>
      <c r="EN44">
        <f t="shared" si="70"/>
        <v>0</v>
      </c>
      <c r="ER44" s="6">
        <f t="shared" si="20"/>
        <v>0</v>
      </c>
      <c r="ES44" s="6">
        <f t="shared" si="63"/>
        <v>0</v>
      </c>
      <c r="ET44" s="6">
        <f t="shared" si="63"/>
        <v>0</v>
      </c>
      <c r="EU44" s="6">
        <f t="shared" si="63"/>
        <v>0</v>
      </c>
      <c r="EV44" s="6">
        <f t="shared" si="63"/>
        <v>0</v>
      </c>
      <c r="EW44" s="6">
        <f t="shared" si="63"/>
        <v>0</v>
      </c>
      <c r="EX44" s="6">
        <f t="shared" si="63"/>
        <v>0</v>
      </c>
      <c r="EY44" s="6">
        <f t="shared" si="63"/>
        <v>0</v>
      </c>
      <c r="EZ44" s="6">
        <f t="shared" si="63"/>
        <v>0</v>
      </c>
      <c r="FA44" s="6">
        <f t="shared" si="63"/>
        <v>0</v>
      </c>
      <c r="FB44" s="6">
        <f t="shared" si="63"/>
        <v>0</v>
      </c>
      <c r="FC44" s="6">
        <f t="shared" si="63"/>
        <v>0</v>
      </c>
      <c r="FD44" s="6">
        <f t="shared" si="63"/>
        <v>0</v>
      </c>
      <c r="FE44" s="6">
        <f t="shared" si="63"/>
        <v>0</v>
      </c>
      <c r="FF44" s="6">
        <f t="shared" si="63"/>
        <v>0</v>
      </c>
      <c r="FG44" s="6">
        <f t="shared" si="63"/>
        <v>12.79</v>
      </c>
      <c r="FH44" s="6">
        <f t="shared" si="63"/>
        <v>0</v>
      </c>
      <c r="FI44" s="6">
        <f t="shared" si="63"/>
        <v>0</v>
      </c>
      <c r="FJ44" s="6">
        <f t="shared" si="63"/>
        <v>0</v>
      </c>
      <c r="FK44" s="6">
        <f t="shared" si="63"/>
        <v>0</v>
      </c>
      <c r="FL44" s="6">
        <f t="shared" si="63"/>
        <v>0</v>
      </c>
      <c r="FM44" s="6">
        <f t="shared" si="63"/>
        <v>0</v>
      </c>
      <c r="FN44" s="6">
        <f t="shared" si="63"/>
        <v>0</v>
      </c>
      <c r="FO44" s="6">
        <f t="shared" si="63"/>
        <v>0</v>
      </c>
      <c r="FP44" s="6">
        <f t="shared" si="63"/>
        <v>0</v>
      </c>
      <c r="FQ44" s="6">
        <f t="shared" si="63"/>
        <v>0</v>
      </c>
      <c r="FR44" s="6">
        <f t="shared" si="63"/>
        <v>0</v>
      </c>
      <c r="FS44" s="6">
        <f t="shared" si="63"/>
        <v>0</v>
      </c>
      <c r="FT44" s="6">
        <f t="shared" si="63"/>
        <v>0</v>
      </c>
      <c r="FU44" s="6">
        <f t="shared" si="63"/>
        <v>0</v>
      </c>
      <c r="FV44" s="6">
        <f t="shared" si="63"/>
        <v>0</v>
      </c>
      <c r="FW44" s="6">
        <f t="shared" si="63"/>
        <v>0</v>
      </c>
      <c r="FX44" s="6">
        <f t="shared" si="63"/>
        <v>0</v>
      </c>
      <c r="FY44" s="6">
        <f t="shared" si="63"/>
        <v>0</v>
      </c>
      <c r="FZ44" s="6">
        <f t="shared" si="63"/>
        <v>0</v>
      </c>
      <c r="GA44" s="6">
        <f t="shared" si="63"/>
        <v>0</v>
      </c>
      <c r="GB44" s="6">
        <f t="shared" si="63"/>
        <v>0</v>
      </c>
      <c r="GC44" s="6">
        <f t="shared" si="63"/>
        <v>0</v>
      </c>
      <c r="GD44" s="6">
        <f t="shared" si="63"/>
        <v>0</v>
      </c>
      <c r="GE44" s="6">
        <f t="shared" si="63"/>
        <v>0</v>
      </c>
      <c r="GF44" s="6">
        <f t="shared" si="63"/>
        <v>0</v>
      </c>
      <c r="GG44" s="6">
        <f t="shared" si="63"/>
        <v>0</v>
      </c>
      <c r="GH44" s="6">
        <f t="shared" si="63"/>
        <v>0</v>
      </c>
      <c r="GI44" s="6">
        <f t="shared" si="63"/>
        <v>0</v>
      </c>
      <c r="GJ44" s="6">
        <f t="shared" si="63"/>
        <v>0</v>
      </c>
      <c r="GK44" s="6">
        <f t="shared" si="63"/>
        <v>0</v>
      </c>
      <c r="GL44" s="6">
        <f t="shared" si="63"/>
        <v>0</v>
      </c>
      <c r="GM44" s="6">
        <f t="shared" si="63"/>
        <v>0</v>
      </c>
      <c r="GN44" s="6">
        <f t="shared" si="63"/>
        <v>0</v>
      </c>
      <c r="GO44" s="6">
        <f t="shared" si="63"/>
        <v>0</v>
      </c>
      <c r="GP44" s="6">
        <f t="shared" si="63"/>
        <v>0</v>
      </c>
      <c r="GQ44" s="6">
        <f t="shared" si="63"/>
        <v>0</v>
      </c>
      <c r="GR44" s="6">
        <f t="shared" si="63"/>
        <v>0</v>
      </c>
      <c r="GS44" s="6">
        <f t="shared" si="63"/>
        <v>0</v>
      </c>
      <c r="GT44" s="6">
        <f t="shared" si="63"/>
        <v>0</v>
      </c>
      <c r="GU44" s="6">
        <f t="shared" si="63"/>
        <v>0</v>
      </c>
      <c r="GV44" s="6">
        <f t="shared" si="63"/>
        <v>0</v>
      </c>
      <c r="GW44" s="6">
        <f t="shared" si="63"/>
        <v>0</v>
      </c>
      <c r="GX44" s="6">
        <f t="shared" si="63"/>
        <v>0</v>
      </c>
      <c r="GY44" s="6">
        <f t="shared" si="63"/>
        <v>0</v>
      </c>
      <c r="GZ44" s="6">
        <f t="shared" si="63"/>
        <v>0</v>
      </c>
      <c r="HA44" s="6">
        <f t="shared" si="63"/>
        <v>0</v>
      </c>
      <c r="HB44" s="6">
        <f t="shared" si="63"/>
        <v>0</v>
      </c>
      <c r="HC44" s="6">
        <f t="shared" si="63"/>
        <v>0</v>
      </c>
      <c r="HD44" s="6">
        <f t="shared" ref="HD44:HN47" si="71">IF(INDEX($A$1:$I$862, ROW($I44), 4) = HD$1, $AE44, 0)</f>
        <v>0</v>
      </c>
      <c r="HE44" s="6">
        <f t="shared" si="71"/>
        <v>0</v>
      </c>
      <c r="HF44" s="6">
        <f t="shared" si="71"/>
        <v>0</v>
      </c>
      <c r="HG44" s="6">
        <f t="shared" si="71"/>
        <v>0</v>
      </c>
      <c r="HH44" s="6">
        <f t="shared" si="71"/>
        <v>0</v>
      </c>
      <c r="HI44" s="6">
        <f t="shared" si="71"/>
        <v>0</v>
      </c>
      <c r="HJ44" s="6">
        <f t="shared" si="71"/>
        <v>0</v>
      </c>
      <c r="HK44" s="6">
        <f t="shared" si="71"/>
        <v>0</v>
      </c>
      <c r="HL44" s="6">
        <f t="shared" si="71"/>
        <v>0</v>
      </c>
      <c r="HM44" s="6">
        <f t="shared" si="71"/>
        <v>0</v>
      </c>
      <c r="HN44" s="6">
        <f t="shared" si="71"/>
        <v>0</v>
      </c>
    </row>
    <row r="45" spans="1:222" s="6" customFormat="1" x14ac:dyDescent="0.25">
      <c r="A45">
        <v>4848</v>
      </c>
      <c r="B45">
        <v>2016</v>
      </c>
      <c r="C45" t="str">
        <v>компьютерных технологий и электронного обучения</v>
      </c>
      <c r="D45" t="str">
        <v>Власова Елена Зотиковна</v>
      </c>
      <c r="E45" t="str">
        <v>доктор педагогических наук</v>
      </c>
      <c r="F45" t="str">
        <v>заведующий кафедрой</v>
      </c>
      <c r="G45">
        <v>1</v>
      </c>
      <c r="H45">
        <v>15377</v>
      </c>
      <c r="I45" t="str">
        <v>Модуль "Технологии и методы вычислений". Анализ данных</v>
      </c>
      <c r="J45">
        <v>17</v>
      </c>
      <c r="K45">
        <v>0</v>
      </c>
      <c r="L45">
        <v>0</v>
      </c>
      <c r="M45" s="16">
        <f t="shared" si="15"/>
        <v>2</v>
      </c>
      <c r="N45" s="16">
        <f t="shared" si="16"/>
        <v>6.29</v>
      </c>
      <c r="O45" s="16">
        <f t="shared" si="21"/>
        <v>3.25</v>
      </c>
      <c r="P45" s="16">
        <f t="shared" si="22"/>
        <v>3.25</v>
      </c>
      <c r="Q45" s="16">
        <v>0</v>
      </c>
      <c r="R45" s="16">
        <v>0</v>
      </c>
      <c r="S45" s="16">
        <v>0</v>
      </c>
      <c r="T45" s="21">
        <v>0</v>
      </c>
      <c r="U45">
        <v>0</v>
      </c>
      <c r="V45">
        <v>0</v>
      </c>
      <c r="W45">
        <v>13</v>
      </c>
      <c r="X45">
        <v>1</v>
      </c>
      <c r="Y45">
        <v>1</v>
      </c>
      <c r="Z45">
        <v>0</v>
      </c>
      <c r="AA45" t="str">
        <v>осн</v>
      </c>
      <c r="AB45">
        <f t="shared" si="23"/>
        <v>700</v>
      </c>
      <c r="AC45" t="str">
        <f t="shared" si="17"/>
        <v>ИВТ (бак)</v>
      </c>
      <c r="AD45" t="str">
        <f t="shared" si="5"/>
        <v>2016/2017</v>
      </c>
      <c r="AE45">
        <f t="shared" si="18"/>
        <v>31.79</v>
      </c>
      <c r="AF45">
        <f t="shared" si="19"/>
        <v>4.5414285714285713E-2</v>
      </c>
      <c r="AG45"/>
      <c r="AH45"/>
      <c r="AI45"/>
      <c r="BM45"/>
      <c r="BN45"/>
      <c r="BO45"/>
      <c r="BR45">
        <f t="shared" si="64"/>
        <v>0</v>
      </c>
      <c r="BS45">
        <f t="shared" si="64"/>
        <v>0</v>
      </c>
      <c r="BT45">
        <f t="shared" si="64"/>
        <v>0</v>
      </c>
      <c r="BU45">
        <f t="shared" si="64"/>
        <v>0</v>
      </c>
      <c r="BV45">
        <f t="shared" si="64"/>
        <v>0</v>
      </c>
      <c r="BW45">
        <f t="shared" si="64"/>
        <v>0</v>
      </c>
      <c r="BX45">
        <f t="shared" si="64"/>
        <v>0</v>
      </c>
      <c r="BY45">
        <f t="shared" si="64"/>
        <v>0</v>
      </c>
      <c r="BZ45">
        <f t="shared" si="64"/>
        <v>0</v>
      </c>
      <c r="CA45">
        <f t="shared" si="64"/>
        <v>0</v>
      </c>
      <c r="CB45">
        <f t="shared" si="65"/>
        <v>0</v>
      </c>
      <c r="CC45">
        <f t="shared" si="65"/>
        <v>0</v>
      </c>
      <c r="CD45">
        <f t="shared" si="65"/>
        <v>0</v>
      </c>
      <c r="CE45">
        <f t="shared" si="65"/>
        <v>0</v>
      </c>
      <c r="CF45">
        <f t="shared" si="65"/>
        <v>0</v>
      </c>
      <c r="CG45">
        <f t="shared" si="65"/>
        <v>4.5414285714285713E-2</v>
      </c>
      <c r="CH45">
        <f t="shared" si="65"/>
        <v>0</v>
      </c>
      <c r="CI45">
        <f t="shared" si="65"/>
        <v>0</v>
      </c>
      <c r="CJ45">
        <f t="shared" si="65"/>
        <v>0</v>
      </c>
      <c r="CK45">
        <f t="shared" si="65"/>
        <v>0</v>
      </c>
      <c r="CL45">
        <f t="shared" si="66"/>
        <v>0</v>
      </c>
      <c r="CM45">
        <f t="shared" si="66"/>
        <v>0</v>
      </c>
      <c r="CN45">
        <f t="shared" si="66"/>
        <v>0</v>
      </c>
      <c r="CO45">
        <f t="shared" si="66"/>
        <v>0</v>
      </c>
      <c r="CP45">
        <f t="shared" si="66"/>
        <v>0</v>
      </c>
      <c r="CQ45">
        <f t="shared" si="66"/>
        <v>0</v>
      </c>
      <c r="CR45">
        <f t="shared" si="66"/>
        <v>0</v>
      </c>
      <c r="CS45">
        <f t="shared" si="66"/>
        <v>0</v>
      </c>
      <c r="CT45">
        <f t="shared" si="66"/>
        <v>0</v>
      </c>
      <c r="CU45">
        <f t="shared" si="66"/>
        <v>0</v>
      </c>
      <c r="CV45">
        <f t="shared" si="67"/>
        <v>0</v>
      </c>
      <c r="CW45">
        <f t="shared" si="67"/>
        <v>0</v>
      </c>
      <c r="CX45">
        <f t="shared" si="67"/>
        <v>0</v>
      </c>
      <c r="CY45">
        <f t="shared" si="67"/>
        <v>0</v>
      </c>
      <c r="CZ45">
        <f t="shared" si="67"/>
        <v>0</v>
      </c>
      <c r="DA45">
        <f t="shared" si="67"/>
        <v>0</v>
      </c>
      <c r="DB45">
        <f t="shared" si="67"/>
        <v>0</v>
      </c>
      <c r="DC45">
        <f t="shared" si="67"/>
        <v>0</v>
      </c>
      <c r="DD45">
        <f t="shared" si="67"/>
        <v>0</v>
      </c>
      <c r="DE45">
        <f t="shared" si="67"/>
        <v>0</v>
      </c>
      <c r="DF45">
        <f t="shared" si="68"/>
        <v>0</v>
      </c>
      <c r="DG45">
        <f t="shared" si="68"/>
        <v>0</v>
      </c>
      <c r="DH45">
        <f t="shared" si="68"/>
        <v>0</v>
      </c>
      <c r="DI45">
        <f t="shared" si="68"/>
        <v>0</v>
      </c>
      <c r="DJ45">
        <f t="shared" si="68"/>
        <v>0</v>
      </c>
      <c r="DK45">
        <f t="shared" si="68"/>
        <v>0</v>
      </c>
      <c r="DL45">
        <f t="shared" si="68"/>
        <v>0</v>
      </c>
      <c r="DM45">
        <f t="shared" si="68"/>
        <v>0</v>
      </c>
      <c r="DN45">
        <f t="shared" si="68"/>
        <v>0</v>
      </c>
      <c r="DO45">
        <f t="shared" si="68"/>
        <v>0</v>
      </c>
      <c r="DP45">
        <f t="shared" si="69"/>
        <v>0</v>
      </c>
      <c r="DQ45">
        <f t="shared" si="69"/>
        <v>0</v>
      </c>
      <c r="DR45">
        <f t="shared" si="69"/>
        <v>0</v>
      </c>
      <c r="DS45">
        <f t="shared" si="69"/>
        <v>0</v>
      </c>
      <c r="DT45">
        <f t="shared" si="69"/>
        <v>0</v>
      </c>
      <c r="DU45">
        <f t="shared" si="69"/>
        <v>0</v>
      </c>
      <c r="DV45">
        <f t="shared" si="69"/>
        <v>0</v>
      </c>
      <c r="DW45">
        <f t="shared" si="69"/>
        <v>0</v>
      </c>
      <c r="DX45">
        <f t="shared" si="69"/>
        <v>0</v>
      </c>
      <c r="DY45">
        <f t="shared" si="69"/>
        <v>0</v>
      </c>
      <c r="DZ45">
        <f t="shared" si="70"/>
        <v>0</v>
      </c>
      <c r="EA45">
        <f t="shared" si="70"/>
        <v>0</v>
      </c>
      <c r="EB45">
        <f t="shared" si="70"/>
        <v>0</v>
      </c>
      <c r="EC45">
        <f t="shared" si="70"/>
        <v>0</v>
      </c>
      <c r="ED45">
        <f t="shared" si="70"/>
        <v>0</v>
      </c>
      <c r="EE45">
        <f t="shared" si="70"/>
        <v>0</v>
      </c>
      <c r="EF45">
        <f t="shared" si="70"/>
        <v>0</v>
      </c>
      <c r="EG45">
        <f t="shared" si="70"/>
        <v>0</v>
      </c>
      <c r="EH45">
        <f t="shared" si="70"/>
        <v>0</v>
      </c>
      <c r="EI45">
        <f t="shared" si="70"/>
        <v>0</v>
      </c>
      <c r="EJ45">
        <f t="shared" si="70"/>
        <v>0</v>
      </c>
      <c r="EK45">
        <f t="shared" si="70"/>
        <v>0</v>
      </c>
      <c r="EL45">
        <f t="shared" si="70"/>
        <v>0</v>
      </c>
      <c r="EM45">
        <f t="shared" si="70"/>
        <v>0</v>
      </c>
      <c r="EN45">
        <f t="shared" si="70"/>
        <v>0</v>
      </c>
      <c r="ER45" s="6">
        <f t="shared" si="20"/>
        <v>0</v>
      </c>
      <c r="ES45" s="6">
        <f t="shared" ref="ES45:HD48" si="72">IF(INDEX($A$1:$I$862, ROW($I45), 4) = ES$1, $AE45, 0)</f>
        <v>0</v>
      </c>
      <c r="ET45" s="6">
        <f t="shared" si="72"/>
        <v>0</v>
      </c>
      <c r="EU45" s="6">
        <f t="shared" si="72"/>
        <v>0</v>
      </c>
      <c r="EV45" s="6">
        <f t="shared" si="72"/>
        <v>0</v>
      </c>
      <c r="EW45" s="6">
        <f t="shared" si="72"/>
        <v>0</v>
      </c>
      <c r="EX45" s="6">
        <f t="shared" si="72"/>
        <v>0</v>
      </c>
      <c r="EY45" s="6">
        <f t="shared" si="72"/>
        <v>0</v>
      </c>
      <c r="EZ45" s="6">
        <f t="shared" si="72"/>
        <v>0</v>
      </c>
      <c r="FA45" s="6">
        <f t="shared" si="72"/>
        <v>0</v>
      </c>
      <c r="FB45" s="6">
        <f t="shared" si="72"/>
        <v>0</v>
      </c>
      <c r="FC45" s="6">
        <f t="shared" si="72"/>
        <v>0</v>
      </c>
      <c r="FD45" s="6">
        <f t="shared" si="72"/>
        <v>0</v>
      </c>
      <c r="FE45" s="6">
        <f t="shared" si="72"/>
        <v>0</v>
      </c>
      <c r="FF45" s="6">
        <f t="shared" si="72"/>
        <v>0</v>
      </c>
      <c r="FG45" s="6">
        <f t="shared" si="72"/>
        <v>31.79</v>
      </c>
      <c r="FH45" s="6">
        <f t="shared" si="72"/>
        <v>0</v>
      </c>
      <c r="FI45" s="6">
        <f t="shared" si="72"/>
        <v>0</v>
      </c>
      <c r="FJ45" s="6">
        <f t="shared" si="72"/>
        <v>0</v>
      </c>
      <c r="FK45" s="6">
        <f t="shared" si="72"/>
        <v>0</v>
      </c>
      <c r="FL45" s="6">
        <f t="shared" si="72"/>
        <v>0</v>
      </c>
      <c r="FM45" s="6">
        <f t="shared" si="72"/>
        <v>0</v>
      </c>
      <c r="FN45" s="6">
        <f t="shared" si="72"/>
        <v>0</v>
      </c>
      <c r="FO45" s="6">
        <f t="shared" si="72"/>
        <v>0</v>
      </c>
      <c r="FP45" s="6">
        <f t="shared" si="72"/>
        <v>0</v>
      </c>
      <c r="FQ45" s="6">
        <f t="shared" si="72"/>
        <v>0</v>
      </c>
      <c r="FR45" s="6">
        <f t="shared" si="72"/>
        <v>0</v>
      </c>
      <c r="FS45" s="6">
        <f t="shared" si="72"/>
        <v>0</v>
      </c>
      <c r="FT45" s="6">
        <f t="shared" si="72"/>
        <v>0</v>
      </c>
      <c r="FU45" s="6">
        <f t="shared" si="72"/>
        <v>0</v>
      </c>
      <c r="FV45" s="6">
        <f t="shared" si="72"/>
        <v>0</v>
      </c>
      <c r="FW45" s="6">
        <f t="shared" si="72"/>
        <v>0</v>
      </c>
      <c r="FX45" s="6">
        <f t="shared" si="72"/>
        <v>0</v>
      </c>
      <c r="FY45" s="6">
        <f t="shared" si="72"/>
        <v>0</v>
      </c>
      <c r="FZ45" s="6">
        <f t="shared" si="72"/>
        <v>0</v>
      </c>
      <c r="GA45" s="6">
        <f t="shared" si="72"/>
        <v>0</v>
      </c>
      <c r="GB45" s="6">
        <f t="shared" si="72"/>
        <v>0</v>
      </c>
      <c r="GC45" s="6">
        <f t="shared" si="72"/>
        <v>0</v>
      </c>
      <c r="GD45" s="6">
        <f t="shared" si="72"/>
        <v>0</v>
      </c>
      <c r="GE45" s="6">
        <f t="shared" si="72"/>
        <v>0</v>
      </c>
      <c r="GF45" s="6">
        <f t="shared" si="72"/>
        <v>0</v>
      </c>
      <c r="GG45" s="6">
        <f t="shared" si="72"/>
        <v>0</v>
      </c>
      <c r="GH45" s="6">
        <f t="shared" si="72"/>
        <v>0</v>
      </c>
      <c r="GI45" s="6">
        <f t="shared" si="72"/>
        <v>0</v>
      </c>
      <c r="GJ45" s="6">
        <f t="shared" si="72"/>
        <v>0</v>
      </c>
      <c r="GK45" s="6">
        <f t="shared" si="72"/>
        <v>0</v>
      </c>
      <c r="GL45" s="6">
        <f t="shared" si="72"/>
        <v>0</v>
      </c>
      <c r="GM45" s="6">
        <f t="shared" si="72"/>
        <v>0</v>
      </c>
      <c r="GN45" s="6">
        <f t="shared" si="72"/>
        <v>0</v>
      </c>
      <c r="GO45" s="6">
        <f t="shared" si="72"/>
        <v>0</v>
      </c>
      <c r="GP45" s="6">
        <f t="shared" si="72"/>
        <v>0</v>
      </c>
      <c r="GQ45" s="6">
        <f t="shared" si="72"/>
        <v>0</v>
      </c>
      <c r="GR45" s="6">
        <f t="shared" si="72"/>
        <v>0</v>
      </c>
      <c r="GS45" s="6">
        <f t="shared" si="72"/>
        <v>0</v>
      </c>
      <c r="GT45" s="6">
        <f t="shared" si="72"/>
        <v>0</v>
      </c>
      <c r="GU45" s="6">
        <f t="shared" si="72"/>
        <v>0</v>
      </c>
      <c r="GV45" s="6">
        <f t="shared" si="72"/>
        <v>0</v>
      </c>
      <c r="GW45" s="6">
        <f t="shared" si="72"/>
        <v>0</v>
      </c>
      <c r="GX45" s="6">
        <f t="shared" si="72"/>
        <v>0</v>
      </c>
      <c r="GY45" s="6">
        <f t="shared" si="72"/>
        <v>0</v>
      </c>
      <c r="GZ45" s="6">
        <f t="shared" si="72"/>
        <v>0</v>
      </c>
      <c r="HA45" s="6">
        <f t="shared" si="72"/>
        <v>0</v>
      </c>
      <c r="HB45" s="6">
        <f t="shared" si="72"/>
        <v>0</v>
      </c>
      <c r="HC45" s="6">
        <f t="shared" si="72"/>
        <v>0</v>
      </c>
      <c r="HD45" s="6">
        <f t="shared" si="72"/>
        <v>0</v>
      </c>
      <c r="HE45" s="6">
        <f t="shared" si="71"/>
        <v>0</v>
      </c>
      <c r="HF45" s="6">
        <f t="shared" si="71"/>
        <v>0</v>
      </c>
      <c r="HG45" s="6">
        <f t="shared" si="71"/>
        <v>0</v>
      </c>
      <c r="HH45" s="6">
        <f t="shared" si="71"/>
        <v>0</v>
      </c>
      <c r="HI45" s="6">
        <f t="shared" si="71"/>
        <v>0</v>
      </c>
      <c r="HJ45" s="6">
        <f t="shared" si="71"/>
        <v>0</v>
      </c>
      <c r="HK45" s="6">
        <f t="shared" si="71"/>
        <v>0</v>
      </c>
      <c r="HL45" s="6">
        <f t="shared" si="71"/>
        <v>0</v>
      </c>
      <c r="HM45" s="6">
        <f t="shared" si="71"/>
        <v>0</v>
      </c>
      <c r="HN45" s="6">
        <f t="shared" si="71"/>
        <v>0</v>
      </c>
    </row>
    <row r="46" spans="1:222" s="6" customFormat="1" x14ac:dyDescent="0.25">
      <c r="A46">
        <v>4848</v>
      </c>
      <c r="B46">
        <v>2016</v>
      </c>
      <c r="C46" t="str">
        <v>компьютерных технологий и электронного обучения</v>
      </c>
      <c r="D46" t="str">
        <v>Власова Елена Зотиковна</v>
      </c>
      <c r="E46" t="str">
        <v>доктор педагогических наук</v>
      </c>
      <c r="F46" t="str">
        <v>заведующий кафедрой</v>
      </c>
      <c r="G46">
        <v>1</v>
      </c>
      <c r="H46">
        <v>15377</v>
      </c>
      <c r="I46" t="str">
        <v>Модуль "Технологии и методы вычислений". Вычислительная математика</v>
      </c>
      <c r="J46">
        <v>17</v>
      </c>
      <c r="K46">
        <v>0</v>
      </c>
      <c r="L46">
        <v>0</v>
      </c>
      <c r="M46" s="16">
        <f t="shared" si="15"/>
        <v>2</v>
      </c>
      <c r="N46" s="16">
        <f t="shared" si="16"/>
        <v>6.29</v>
      </c>
      <c r="O46" s="16">
        <f t="shared" si="21"/>
        <v>3.25</v>
      </c>
      <c r="P46" s="16">
        <f t="shared" si="22"/>
        <v>3.25</v>
      </c>
      <c r="Q46" s="16">
        <v>0</v>
      </c>
      <c r="R46" s="16">
        <v>0</v>
      </c>
      <c r="S46" s="16">
        <v>0</v>
      </c>
      <c r="T46" s="21">
        <v>0</v>
      </c>
      <c r="U46">
        <v>0</v>
      </c>
      <c r="V46">
        <v>0</v>
      </c>
      <c r="W46">
        <v>13</v>
      </c>
      <c r="X46">
        <v>1</v>
      </c>
      <c r="Y46">
        <v>1</v>
      </c>
      <c r="Z46">
        <v>0</v>
      </c>
      <c r="AA46" t="str">
        <v>осн</v>
      </c>
      <c r="AB46">
        <f t="shared" si="23"/>
        <v>700</v>
      </c>
      <c r="AC46" t="str">
        <f t="shared" si="17"/>
        <v>ИВТ (бак)</v>
      </c>
      <c r="AD46" t="str">
        <f t="shared" si="5"/>
        <v>2016/2017</v>
      </c>
      <c r="AE46">
        <f t="shared" si="18"/>
        <v>31.79</v>
      </c>
      <c r="AF46">
        <f t="shared" si="19"/>
        <v>4.5414285714285713E-2</v>
      </c>
      <c r="AG46"/>
      <c r="AH46"/>
      <c r="AI46"/>
      <c r="BM46"/>
      <c r="BN46"/>
      <c r="BO46"/>
      <c r="BR46">
        <f t="shared" si="64"/>
        <v>0</v>
      </c>
      <c r="BS46">
        <f t="shared" si="64"/>
        <v>0</v>
      </c>
      <c r="BT46">
        <f t="shared" si="64"/>
        <v>0</v>
      </c>
      <c r="BU46">
        <f t="shared" si="64"/>
        <v>0</v>
      </c>
      <c r="BV46">
        <f t="shared" si="64"/>
        <v>0</v>
      </c>
      <c r="BW46">
        <f t="shared" si="64"/>
        <v>0</v>
      </c>
      <c r="BX46">
        <f t="shared" si="64"/>
        <v>0</v>
      </c>
      <c r="BY46">
        <f t="shared" si="64"/>
        <v>0</v>
      </c>
      <c r="BZ46">
        <f t="shared" si="64"/>
        <v>0</v>
      </c>
      <c r="CA46">
        <f t="shared" si="64"/>
        <v>0</v>
      </c>
      <c r="CB46">
        <f t="shared" si="65"/>
        <v>0</v>
      </c>
      <c r="CC46">
        <f t="shared" si="65"/>
        <v>0</v>
      </c>
      <c r="CD46">
        <f t="shared" si="65"/>
        <v>0</v>
      </c>
      <c r="CE46">
        <f t="shared" si="65"/>
        <v>0</v>
      </c>
      <c r="CF46">
        <f t="shared" si="65"/>
        <v>0</v>
      </c>
      <c r="CG46">
        <f t="shared" si="65"/>
        <v>4.5414285714285713E-2</v>
      </c>
      <c r="CH46">
        <f t="shared" si="65"/>
        <v>0</v>
      </c>
      <c r="CI46">
        <f t="shared" si="65"/>
        <v>0</v>
      </c>
      <c r="CJ46">
        <f t="shared" si="65"/>
        <v>0</v>
      </c>
      <c r="CK46">
        <f t="shared" si="65"/>
        <v>0</v>
      </c>
      <c r="CL46">
        <f t="shared" si="66"/>
        <v>0</v>
      </c>
      <c r="CM46">
        <f t="shared" si="66"/>
        <v>0</v>
      </c>
      <c r="CN46">
        <f t="shared" si="66"/>
        <v>0</v>
      </c>
      <c r="CO46">
        <f t="shared" si="66"/>
        <v>0</v>
      </c>
      <c r="CP46">
        <f t="shared" si="66"/>
        <v>0</v>
      </c>
      <c r="CQ46">
        <f t="shared" si="66"/>
        <v>0</v>
      </c>
      <c r="CR46">
        <f t="shared" si="66"/>
        <v>0</v>
      </c>
      <c r="CS46">
        <f t="shared" si="66"/>
        <v>0</v>
      </c>
      <c r="CT46">
        <f t="shared" si="66"/>
        <v>0</v>
      </c>
      <c r="CU46">
        <f t="shared" si="66"/>
        <v>0</v>
      </c>
      <c r="CV46">
        <f t="shared" si="67"/>
        <v>0</v>
      </c>
      <c r="CW46">
        <f t="shared" si="67"/>
        <v>0</v>
      </c>
      <c r="CX46">
        <f t="shared" si="67"/>
        <v>0</v>
      </c>
      <c r="CY46">
        <f t="shared" si="67"/>
        <v>0</v>
      </c>
      <c r="CZ46">
        <f t="shared" si="67"/>
        <v>0</v>
      </c>
      <c r="DA46">
        <f t="shared" si="67"/>
        <v>0</v>
      </c>
      <c r="DB46">
        <f t="shared" si="67"/>
        <v>0</v>
      </c>
      <c r="DC46">
        <f t="shared" si="67"/>
        <v>0</v>
      </c>
      <c r="DD46">
        <f t="shared" si="67"/>
        <v>0</v>
      </c>
      <c r="DE46">
        <f t="shared" si="67"/>
        <v>0</v>
      </c>
      <c r="DF46">
        <f t="shared" si="68"/>
        <v>0</v>
      </c>
      <c r="DG46">
        <f t="shared" si="68"/>
        <v>0</v>
      </c>
      <c r="DH46">
        <f t="shared" si="68"/>
        <v>0</v>
      </c>
      <c r="DI46">
        <f t="shared" si="68"/>
        <v>0</v>
      </c>
      <c r="DJ46">
        <f t="shared" si="68"/>
        <v>0</v>
      </c>
      <c r="DK46">
        <f t="shared" si="68"/>
        <v>0</v>
      </c>
      <c r="DL46">
        <f t="shared" si="68"/>
        <v>0</v>
      </c>
      <c r="DM46">
        <f t="shared" si="68"/>
        <v>0</v>
      </c>
      <c r="DN46">
        <f t="shared" si="68"/>
        <v>0</v>
      </c>
      <c r="DO46">
        <f t="shared" si="68"/>
        <v>0</v>
      </c>
      <c r="DP46">
        <f t="shared" si="69"/>
        <v>0</v>
      </c>
      <c r="DQ46">
        <f t="shared" si="69"/>
        <v>0</v>
      </c>
      <c r="DR46">
        <f t="shared" si="69"/>
        <v>0</v>
      </c>
      <c r="DS46">
        <f t="shared" si="69"/>
        <v>0</v>
      </c>
      <c r="DT46">
        <f t="shared" si="69"/>
        <v>0</v>
      </c>
      <c r="DU46">
        <f t="shared" si="69"/>
        <v>0</v>
      </c>
      <c r="DV46">
        <f t="shared" si="69"/>
        <v>0</v>
      </c>
      <c r="DW46">
        <f t="shared" si="69"/>
        <v>0</v>
      </c>
      <c r="DX46">
        <f t="shared" si="69"/>
        <v>0</v>
      </c>
      <c r="DY46">
        <f t="shared" si="69"/>
        <v>0</v>
      </c>
      <c r="DZ46">
        <f t="shared" si="70"/>
        <v>0</v>
      </c>
      <c r="EA46">
        <f t="shared" si="70"/>
        <v>0</v>
      </c>
      <c r="EB46">
        <f t="shared" si="70"/>
        <v>0</v>
      </c>
      <c r="EC46">
        <f t="shared" si="70"/>
        <v>0</v>
      </c>
      <c r="ED46">
        <f t="shared" si="70"/>
        <v>0</v>
      </c>
      <c r="EE46">
        <f t="shared" si="70"/>
        <v>0</v>
      </c>
      <c r="EF46">
        <f t="shared" si="70"/>
        <v>0</v>
      </c>
      <c r="EG46">
        <f t="shared" si="70"/>
        <v>0</v>
      </c>
      <c r="EH46">
        <f t="shared" si="70"/>
        <v>0</v>
      </c>
      <c r="EI46">
        <f t="shared" si="70"/>
        <v>0</v>
      </c>
      <c r="EJ46">
        <f t="shared" si="70"/>
        <v>0</v>
      </c>
      <c r="EK46">
        <f t="shared" si="70"/>
        <v>0</v>
      </c>
      <c r="EL46">
        <f t="shared" si="70"/>
        <v>0</v>
      </c>
      <c r="EM46">
        <f t="shared" si="70"/>
        <v>0</v>
      </c>
      <c r="EN46">
        <f t="shared" si="70"/>
        <v>0</v>
      </c>
      <c r="ER46" s="6">
        <f t="shared" si="20"/>
        <v>0</v>
      </c>
      <c r="ES46" s="6">
        <f t="shared" si="72"/>
        <v>0</v>
      </c>
      <c r="ET46" s="6">
        <f t="shared" si="72"/>
        <v>0</v>
      </c>
      <c r="EU46" s="6">
        <f t="shared" si="72"/>
        <v>0</v>
      </c>
      <c r="EV46" s="6">
        <f t="shared" si="72"/>
        <v>0</v>
      </c>
      <c r="EW46" s="6">
        <f t="shared" si="72"/>
        <v>0</v>
      </c>
      <c r="EX46" s="6">
        <f t="shared" si="72"/>
        <v>0</v>
      </c>
      <c r="EY46" s="6">
        <f t="shared" si="72"/>
        <v>0</v>
      </c>
      <c r="EZ46" s="6">
        <f t="shared" si="72"/>
        <v>0</v>
      </c>
      <c r="FA46" s="6">
        <f t="shared" si="72"/>
        <v>0</v>
      </c>
      <c r="FB46" s="6">
        <f t="shared" si="72"/>
        <v>0</v>
      </c>
      <c r="FC46" s="6">
        <f t="shared" si="72"/>
        <v>0</v>
      </c>
      <c r="FD46" s="6">
        <f t="shared" si="72"/>
        <v>0</v>
      </c>
      <c r="FE46" s="6">
        <f t="shared" si="72"/>
        <v>0</v>
      </c>
      <c r="FF46" s="6">
        <f t="shared" si="72"/>
        <v>0</v>
      </c>
      <c r="FG46" s="6">
        <f t="shared" si="72"/>
        <v>31.79</v>
      </c>
      <c r="FH46" s="6">
        <f t="shared" si="72"/>
        <v>0</v>
      </c>
      <c r="FI46" s="6">
        <f t="shared" si="72"/>
        <v>0</v>
      </c>
      <c r="FJ46" s="6">
        <f t="shared" si="72"/>
        <v>0</v>
      </c>
      <c r="FK46" s="6">
        <f t="shared" si="72"/>
        <v>0</v>
      </c>
      <c r="FL46" s="6">
        <f t="shared" si="72"/>
        <v>0</v>
      </c>
      <c r="FM46" s="6">
        <f t="shared" si="72"/>
        <v>0</v>
      </c>
      <c r="FN46" s="6">
        <f t="shared" si="72"/>
        <v>0</v>
      </c>
      <c r="FO46" s="6">
        <f t="shared" si="72"/>
        <v>0</v>
      </c>
      <c r="FP46" s="6">
        <f t="shared" si="72"/>
        <v>0</v>
      </c>
      <c r="FQ46" s="6">
        <f t="shared" si="72"/>
        <v>0</v>
      </c>
      <c r="FR46" s="6">
        <f t="shared" si="72"/>
        <v>0</v>
      </c>
      <c r="FS46" s="6">
        <f t="shared" si="72"/>
        <v>0</v>
      </c>
      <c r="FT46" s="6">
        <f t="shared" si="72"/>
        <v>0</v>
      </c>
      <c r="FU46" s="6">
        <f t="shared" si="72"/>
        <v>0</v>
      </c>
      <c r="FV46" s="6">
        <f t="shared" si="72"/>
        <v>0</v>
      </c>
      <c r="FW46" s="6">
        <f t="shared" si="72"/>
        <v>0</v>
      </c>
      <c r="FX46" s="6">
        <f t="shared" si="72"/>
        <v>0</v>
      </c>
      <c r="FY46" s="6">
        <f t="shared" si="72"/>
        <v>0</v>
      </c>
      <c r="FZ46" s="6">
        <f t="shared" si="72"/>
        <v>0</v>
      </c>
      <c r="GA46" s="6">
        <f t="shared" si="72"/>
        <v>0</v>
      </c>
      <c r="GB46" s="6">
        <f t="shared" si="72"/>
        <v>0</v>
      </c>
      <c r="GC46" s="6">
        <f t="shared" si="72"/>
        <v>0</v>
      </c>
      <c r="GD46" s="6">
        <f t="shared" si="72"/>
        <v>0</v>
      </c>
      <c r="GE46" s="6">
        <f t="shared" si="72"/>
        <v>0</v>
      </c>
      <c r="GF46" s="6">
        <f t="shared" si="72"/>
        <v>0</v>
      </c>
      <c r="GG46" s="6">
        <f t="shared" si="72"/>
        <v>0</v>
      </c>
      <c r="GH46" s="6">
        <f t="shared" si="72"/>
        <v>0</v>
      </c>
      <c r="GI46" s="6">
        <f t="shared" si="72"/>
        <v>0</v>
      </c>
      <c r="GJ46" s="6">
        <f t="shared" si="72"/>
        <v>0</v>
      </c>
      <c r="GK46" s="6">
        <f t="shared" si="72"/>
        <v>0</v>
      </c>
      <c r="GL46" s="6">
        <f t="shared" si="72"/>
        <v>0</v>
      </c>
      <c r="GM46" s="6">
        <f t="shared" si="72"/>
        <v>0</v>
      </c>
      <c r="GN46" s="6">
        <f t="shared" si="72"/>
        <v>0</v>
      </c>
      <c r="GO46" s="6">
        <f t="shared" si="72"/>
        <v>0</v>
      </c>
      <c r="GP46" s="6">
        <f t="shared" si="72"/>
        <v>0</v>
      </c>
      <c r="GQ46" s="6">
        <f t="shared" si="72"/>
        <v>0</v>
      </c>
      <c r="GR46" s="6">
        <f t="shared" si="72"/>
        <v>0</v>
      </c>
      <c r="GS46" s="6">
        <f t="shared" si="72"/>
        <v>0</v>
      </c>
      <c r="GT46" s="6">
        <f t="shared" si="72"/>
        <v>0</v>
      </c>
      <c r="GU46" s="6">
        <f t="shared" si="72"/>
        <v>0</v>
      </c>
      <c r="GV46" s="6">
        <f t="shared" si="72"/>
        <v>0</v>
      </c>
      <c r="GW46" s="6">
        <f t="shared" si="72"/>
        <v>0</v>
      </c>
      <c r="GX46" s="6">
        <f t="shared" si="72"/>
        <v>0</v>
      </c>
      <c r="GY46" s="6">
        <f t="shared" si="72"/>
        <v>0</v>
      </c>
      <c r="GZ46" s="6">
        <f t="shared" si="72"/>
        <v>0</v>
      </c>
      <c r="HA46" s="6">
        <f t="shared" si="72"/>
        <v>0</v>
      </c>
      <c r="HB46" s="6">
        <f t="shared" si="72"/>
        <v>0</v>
      </c>
      <c r="HC46" s="6">
        <f t="shared" si="72"/>
        <v>0</v>
      </c>
      <c r="HD46" s="6">
        <f t="shared" si="72"/>
        <v>0</v>
      </c>
      <c r="HE46" s="6">
        <f t="shared" si="71"/>
        <v>0</v>
      </c>
      <c r="HF46" s="6">
        <f t="shared" si="71"/>
        <v>0</v>
      </c>
      <c r="HG46" s="6">
        <f t="shared" si="71"/>
        <v>0</v>
      </c>
      <c r="HH46" s="6">
        <f t="shared" si="71"/>
        <v>0</v>
      </c>
      <c r="HI46" s="6">
        <f t="shared" si="71"/>
        <v>0</v>
      </c>
      <c r="HJ46" s="6">
        <f t="shared" si="71"/>
        <v>0</v>
      </c>
      <c r="HK46" s="6">
        <f t="shared" si="71"/>
        <v>0</v>
      </c>
      <c r="HL46" s="6">
        <f t="shared" si="71"/>
        <v>0</v>
      </c>
      <c r="HM46" s="6">
        <f t="shared" si="71"/>
        <v>0</v>
      </c>
      <c r="HN46" s="6">
        <f t="shared" si="71"/>
        <v>0</v>
      </c>
    </row>
    <row r="47" spans="1:222" s="6" customFormat="1" x14ac:dyDescent="0.25">
      <c r="A47">
        <v>4848</v>
      </c>
      <c r="B47">
        <v>2016</v>
      </c>
      <c r="C47" t="str">
        <v>компьютерных технологий и электронного обучения</v>
      </c>
      <c r="D47" t="str">
        <v>Власова Елена Зотиковна</v>
      </c>
      <c r="E47" t="str">
        <v>доктор педагогических наук</v>
      </c>
      <c r="F47" t="str">
        <v>заведующий кафедрой</v>
      </c>
      <c r="G47">
        <v>1</v>
      </c>
      <c r="H47">
        <v>15377</v>
      </c>
      <c r="I47" t="str">
        <v>Модуль "Технологии и методы вычислений". Технологии компьютерного моделирования</v>
      </c>
      <c r="J47">
        <v>18</v>
      </c>
      <c r="K47">
        <v>0</v>
      </c>
      <c r="L47">
        <v>27</v>
      </c>
      <c r="M47" s="16">
        <f t="shared" si="15"/>
        <v>5</v>
      </c>
      <c r="N47" s="16">
        <f t="shared" si="16"/>
        <v>6.29</v>
      </c>
      <c r="O47" s="16">
        <f t="shared" si="21"/>
        <v>3.25</v>
      </c>
      <c r="P47" s="16">
        <f t="shared" si="22"/>
        <v>3.25</v>
      </c>
      <c r="Q47" s="16">
        <v>0</v>
      </c>
      <c r="R47" s="16">
        <v>0</v>
      </c>
      <c r="S47" s="16">
        <v>0</v>
      </c>
      <c r="T47" s="21">
        <v>0</v>
      </c>
      <c r="U47">
        <v>0</v>
      </c>
      <c r="V47">
        <v>0</v>
      </c>
      <c r="W47">
        <v>13</v>
      </c>
      <c r="X47">
        <v>1</v>
      </c>
      <c r="Y47">
        <v>1</v>
      </c>
      <c r="Z47">
        <v>0</v>
      </c>
      <c r="AA47" t="str">
        <v>осн</v>
      </c>
      <c r="AB47">
        <f t="shared" si="23"/>
        <v>700</v>
      </c>
      <c r="AC47" t="str">
        <f t="shared" si="17"/>
        <v>ИВТ (бак)</v>
      </c>
      <c r="AD47" t="str">
        <f t="shared" si="5"/>
        <v>2016/2017</v>
      </c>
      <c r="AE47">
        <f t="shared" si="18"/>
        <v>62.79</v>
      </c>
      <c r="AF47">
        <f t="shared" si="19"/>
        <v>8.9700000000000002E-2</v>
      </c>
      <c r="AG47"/>
      <c r="AH47"/>
      <c r="AI47"/>
      <c r="BM47"/>
      <c r="BN47"/>
      <c r="BO47"/>
      <c r="BR47">
        <f t="shared" si="64"/>
        <v>0</v>
      </c>
      <c r="BS47">
        <f t="shared" si="64"/>
        <v>0</v>
      </c>
      <c r="BT47">
        <f t="shared" si="64"/>
        <v>0</v>
      </c>
      <c r="BU47">
        <f t="shared" si="64"/>
        <v>0</v>
      </c>
      <c r="BV47">
        <f t="shared" si="64"/>
        <v>0</v>
      </c>
      <c r="BW47">
        <f t="shared" si="64"/>
        <v>0</v>
      </c>
      <c r="BX47">
        <f t="shared" si="64"/>
        <v>0</v>
      </c>
      <c r="BY47">
        <f t="shared" si="64"/>
        <v>0</v>
      </c>
      <c r="BZ47">
        <f t="shared" si="64"/>
        <v>0</v>
      </c>
      <c r="CA47">
        <f t="shared" si="64"/>
        <v>0</v>
      </c>
      <c r="CB47">
        <f t="shared" si="65"/>
        <v>0</v>
      </c>
      <c r="CC47">
        <f t="shared" si="65"/>
        <v>0</v>
      </c>
      <c r="CD47">
        <f t="shared" si="65"/>
        <v>0</v>
      </c>
      <c r="CE47">
        <f t="shared" si="65"/>
        <v>0</v>
      </c>
      <c r="CF47">
        <f t="shared" si="65"/>
        <v>0</v>
      </c>
      <c r="CG47">
        <f t="shared" si="65"/>
        <v>8.9700000000000002E-2</v>
      </c>
      <c r="CH47">
        <f t="shared" si="65"/>
        <v>0</v>
      </c>
      <c r="CI47">
        <f t="shared" si="65"/>
        <v>0</v>
      </c>
      <c r="CJ47">
        <f t="shared" si="65"/>
        <v>0</v>
      </c>
      <c r="CK47">
        <f t="shared" si="65"/>
        <v>0</v>
      </c>
      <c r="CL47">
        <f t="shared" si="66"/>
        <v>0</v>
      </c>
      <c r="CM47">
        <f t="shared" si="66"/>
        <v>0</v>
      </c>
      <c r="CN47">
        <f t="shared" si="66"/>
        <v>0</v>
      </c>
      <c r="CO47">
        <f t="shared" si="66"/>
        <v>0</v>
      </c>
      <c r="CP47">
        <f t="shared" si="66"/>
        <v>0</v>
      </c>
      <c r="CQ47">
        <f t="shared" si="66"/>
        <v>0</v>
      </c>
      <c r="CR47">
        <f t="shared" si="66"/>
        <v>0</v>
      </c>
      <c r="CS47">
        <f t="shared" si="66"/>
        <v>0</v>
      </c>
      <c r="CT47">
        <f t="shared" si="66"/>
        <v>0</v>
      </c>
      <c r="CU47">
        <f t="shared" si="66"/>
        <v>0</v>
      </c>
      <c r="CV47">
        <f t="shared" si="67"/>
        <v>0</v>
      </c>
      <c r="CW47">
        <f t="shared" si="67"/>
        <v>0</v>
      </c>
      <c r="CX47">
        <f t="shared" si="67"/>
        <v>0</v>
      </c>
      <c r="CY47">
        <f t="shared" si="67"/>
        <v>0</v>
      </c>
      <c r="CZ47">
        <f t="shared" si="67"/>
        <v>0</v>
      </c>
      <c r="DA47">
        <f t="shared" si="67"/>
        <v>0</v>
      </c>
      <c r="DB47">
        <f t="shared" si="67"/>
        <v>0</v>
      </c>
      <c r="DC47">
        <f t="shared" si="67"/>
        <v>0</v>
      </c>
      <c r="DD47">
        <f t="shared" si="67"/>
        <v>0</v>
      </c>
      <c r="DE47">
        <f t="shared" si="67"/>
        <v>0</v>
      </c>
      <c r="DF47">
        <f t="shared" si="68"/>
        <v>0</v>
      </c>
      <c r="DG47">
        <f t="shared" si="68"/>
        <v>0</v>
      </c>
      <c r="DH47">
        <f t="shared" si="68"/>
        <v>0</v>
      </c>
      <c r="DI47">
        <f t="shared" si="68"/>
        <v>0</v>
      </c>
      <c r="DJ47">
        <f t="shared" si="68"/>
        <v>0</v>
      </c>
      <c r="DK47">
        <f t="shared" si="68"/>
        <v>0</v>
      </c>
      <c r="DL47">
        <f t="shared" si="68"/>
        <v>0</v>
      </c>
      <c r="DM47">
        <f t="shared" si="68"/>
        <v>0</v>
      </c>
      <c r="DN47">
        <f t="shared" si="68"/>
        <v>0</v>
      </c>
      <c r="DO47">
        <f t="shared" si="68"/>
        <v>0</v>
      </c>
      <c r="DP47">
        <f t="shared" si="69"/>
        <v>0</v>
      </c>
      <c r="DQ47">
        <f t="shared" si="69"/>
        <v>0</v>
      </c>
      <c r="DR47">
        <f t="shared" si="69"/>
        <v>0</v>
      </c>
      <c r="DS47">
        <f t="shared" si="69"/>
        <v>0</v>
      </c>
      <c r="DT47">
        <f t="shared" si="69"/>
        <v>0</v>
      </c>
      <c r="DU47">
        <f t="shared" si="69"/>
        <v>0</v>
      </c>
      <c r="DV47">
        <f t="shared" si="69"/>
        <v>0</v>
      </c>
      <c r="DW47">
        <f t="shared" si="69"/>
        <v>0</v>
      </c>
      <c r="DX47">
        <f t="shared" si="69"/>
        <v>0</v>
      </c>
      <c r="DY47">
        <f t="shared" si="69"/>
        <v>0</v>
      </c>
      <c r="DZ47">
        <f t="shared" si="70"/>
        <v>0</v>
      </c>
      <c r="EA47">
        <f t="shared" si="70"/>
        <v>0</v>
      </c>
      <c r="EB47">
        <f t="shared" si="70"/>
        <v>0</v>
      </c>
      <c r="EC47">
        <f t="shared" si="70"/>
        <v>0</v>
      </c>
      <c r="ED47">
        <f t="shared" si="70"/>
        <v>0</v>
      </c>
      <c r="EE47">
        <f t="shared" si="70"/>
        <v>0</v>
      </c>
      <c r="EF47">
        <f t="shared" si="70"/>
        <v>0</v>
      </c>
      <c r="EG47">
        <f t="shared" si="70"/>
        <v>0</v>
      </c>
      <c r="EH47">
        <f t="shared" si="70"/>
        <v>0</v>
      </c>
      <c r="EI47">
        <f t="shared" si="70"/>
        <v>0</v>
      </c>
      <c r="EJ47">
        <f t="shared" si="70"/>
        <v>0</v>
      </c>
      <c r="EK47">
        <f t="shared" si="70"/>
        <v>0</v>
      </c>
      <c r="EL47">
        <f t="shared" si="70"/>
        <v>0</v>
      </c>
      <c r="EM47">
        <f t="shared" si="70"/>
        <v>0</v>
      </c>
      <c r="EN47">
        <f t="shared" si="70"/>
        <v>0</v>
      </c>
      <c r="ER47" s="6">
        <f t="shared" si="20"/>
        <v>0</v>
      </c>
      <c r="ES47" s="6">
        <f t="shared" si="72"/>
        <v>0</v>
      </c>
      <c r="ET47" s="6">
        <f t="shared" si="72"/>
        <v>0</v>
      </c>
      <c r="EU47" s="6">
        <f t="shared" si="72"/>
        <v>0</v>
      </c>
      <c r="EV47" s="6">
        <f t="shared" si="72"/>
        <v>0</v>
      </c>
      <c r="EW47" s="6">
        <f t="shared" si="72"/>
        <v>0</v>
      </c>
      <c r="EX47" s="6">
        <f t="shared" si="72"/>
        <v>0</v>
      </c>
      <c r="EY47" s="6">
        <f t="shared" si="72"/>
        <v>0</v>
      </c>
      <c r="EZ47" s="6">
        <f t="shared" si="72"/>
        <v>0</v>
      </c>
      <c r="FA47" s="6">
        <f t="shared" si="72"/>
        <v>0</v>
      </c>
      <c r="FB47" s="6">
        <f t="shared" si="72"/>
        <v>0</v>
      </c>
      <c r="FC47" s="6">
        <f t="shared" si="72"/>
        <v>0</v>
      </c>
      <c r="FD47" s="6">
        <f t="shared" si="72"/>
        <v>0</v>
      </c>
      <c r="FE47" s="6">
        <f t="shared" si="72"/>
        <v>0</v>
      </c>
      <c r="FF47" s="6">
        <f t="shared" si="72"/>
        <v>0</v>
      </c>
      <c r="FG47" s="6">
        <f t="shared" si="72"/>
        <v>62.79</v>
      </c>
      <c r="FH47" s="6">
        <f t="shared" si="72"/>
        <v>0</v>
      </c>
      <c r="FI47" s="6">
        <f t="shared" si="72"/>
        <v>0</v>
      </c>
      <c r="FJ47" s="6">
        <f t="shared" si="72"/>
        <v>0</v>
      </c>
      <c r="FK47" s="6">
        <f t="shared" si="72"/>
        <v>0</v>
      </c>
      <c r="FL47" s="6">
        <f t="shared" si="72"/>
        <v>0</v>
      </c>
      <c r="FM47" s="6">
        <f t="shared" si="72"/>
        <v>0</v>
      </c>
      <c r="FN47" s="6">
        <f t="shared" si="72"/>
        <v>0</v>
      </c>
      <c r="FO47" s="6">
        <f t="shared" si="72"/>
        <v>0</v>
      </c>
      <c r="FP47" s="6">
        <f t="shared" si="72"/>
        <v>0</v>
      </c>
      <c r="FQ47" s="6">
        <f t="shared" si="72"/>
        <v>0</v>
      </c>
      <c r="FR47" s="6">
        <f t="shared" si="72"/>
        <v>0</v>
      </c>
      <c r="FS47" s="6">
        <f t="shared" si="72"/>
        <v>0</v>
      </c>
      <c r="FT47" s="6">
        <f t="shared" si="72"/>
        <v>0</v>
      </c>
      <c r="FU47" s="6">
        <f t="shared" si="72"/>
        <v>0</v>
      </c>
      <c r="FV47" s="6">
        <f t="shared" si="72"/>
        <v>0</v>
      </c>
      <c r="FW47" s="6">
        <f t="shared" si="72"/>
        <v>0</v>
      </c>
      <c r="FX47" s="6">
        <f t="shared" si="72"/>
        <v>0</v>
      </c>
      <c r="FY47" s="6">
        <f t="shared" si="72"/>
        <v>0</v>
      </c>
      <c r="FZ47" s="6">
        <f t="shared" si="72"/>
        <v>0</v>
      </c>
      <c r="GA47" s="6">
        <f t="shared" si="72"/>
        <v>0</v>
      </c>
      <c r="GB47" s="6">
        <f t="shared" si="72"/>
        <v>0</v>
      </c>
      <c r="GC47" s="6">
        <f t="shared" si="72"/>
        <v>0</v>
      </c>
      <c r="GD47" s="6">
        <f t="shared" si="72"/>
        <v>0</v>
      </c>
      <c r="GE47" s="6">
        <f t="shared" si="72"/>
        <v>0</v>
      </c>
      <c r="GF47" s="6">
        <f t="shared" si="72"/>
        <v>0</v>
      </c>
      <c r="GG47" s="6">
        <f t="shared" si="72"/>
        <v>0</v>
      </c>
      <c r="GH47" s="6">
        <f t="shared" si="72"/>
        <v>0</v>
      </c>
      <c r="GI47" s="6">
        <f t="shared" si="72"/>
        <v>0</v>
      </c>
      <c r="GJ47" s="6">
        <f t="shared" si="72"/>
        <v>0</v>
      </c>
      <c r="GK47" s="6">
        <f t="shared" si="72"/>
        <v>0</v>
      </c>
      <c r="GL47" s="6">
        <f t="shared" si="72"/>
        <v>0</v>
      </c>
      <c r="GM47" s="6">
        <f t="shared" si="72"/>
        <v>0</v>
      </c>
      <c r="GN47" s="6">
        <f t="shared" si="72"/>
        <v>0</v>
      </c>
      <c r="GO47" s="6">
        <f t="shared" si="72"/>
        <v>0</v>
      </c>
      <c r="GP47" s="6">
        <f t="shared" si="72"/>
        <v>0</v>
      </c>
      <c r="GQ47" s="6">
        <f t="shared" si="72"/>
        <v>0</v>
      </c>
      <c r="GR47" s="6">
        <f t="shared" si="72"/>
        <v>0</v>
      </c>
      <c r="GS47" s="6">
        <f t="shared" si="72"/>
        <v>0</v>
      </c>
      <c r="GT47" s="6">
        <f t="shared" si="72"/>
        <v>0</v>
      </c>
      <c r="GU47" s="6">
        <f t="shared" si="72"/>
        <v>0</v>
      </c>
      <c r="GV47" s="6">
        <f t="shared" si="72"/>
        <v>0</v>
      </c>
      <c r="GW47" s="6">
        <f t="shared" si="72"/>
        <v>0</v>
      </c>
      <c r="GX47" s="6">
        <f t="shared" si="72"/>
        <v>0</v>
      </c>
      <c r="GY47" s="6">
        <f t="shared" si="72"/>
        <v>0</v>
      </c>
      <c r="GZ47" s="6">
        <f t="shared" si="72"/>
        <v>0</v>
      </c>
      <c r="HA47" s="6">
        <f t="shared" si="72"/>
        <v>0</v>
      </c>
      <c r="HB47" s="6">
        <f t="shared" si="72"/>
        <v>0</v>
      </c>
      <c r="HC47" s="6">
        <f t="shared" si="72"/>
        <v>0</v>
      </c>
      <c r="HD47" s="6">
        <f t="shared" si="72"/>
        <v>0</v>
      </c>
      <c r="HE47" s="6">
        <f t="shared" si="71"/>
        <v>0</v>
      </c>
      <c r="HF47" s="6">
        <f t="shared" si="71"/>
        <v>0</v>
      </c>
      <c r="HG47" s="6">
        <f t="shared" si="71"/>
        <v>0</v>
      </c>
      <c r="HH47" s="6">
        <f t="shared" si="71"/>
        <v>0</v>
      </c>
      <c r="HI47" s="6">
        <f t="shared" si="71"/>
        <v>0</v>
      </c>
      <c r="HJ47" s="6">
        <f t="shared" si="71"/>
        <v>0</v>
      </c>
      <c r="HK47" s="6">
        <f t="shared" si="71"/>
        <v>0</v>
      </c>
      <c r="HL47" s="6">
        <f t="shared" si="71"/>
        <v>0</v>
      </c>
      <c r="HM47" s="6">
        <f t="shared" si="71"/>
        <v>0</v>
      </c>
      <c r="HN47" s="6">
        <f t="shared" si="71"/>
        <v>0</v>
      </c>
    </row>
    <row r="48" spans="1:222" s="6" customFormat="1" x14ac:dyDescent="0.25">
      <c r="A48">
        <v>4848</v>
      </c>
      <c r="B48">
        <v>2016</v>
      </c>
      <c r="C48" t="str">
        <v>компьютерных технологий и электронного обучения</v>
      </c>
      <c r="D48" t="str">
        <v>Гончарова Светлана Викторовна</v>
      </c>
      <c r="E48" t="str">
        <v>кандидат педагогических наук</v>
      </c>
      <c r="F48" t="str">
        <v>доцент</v>
      </c>
      <c r="G48">
        <v>1</v>
      </c>
      <c r="H48">
        <v>15377</v>
      </c>
      <c r="I48" t="str">
        <v>Модуль "Технологии и методы вычислений"</v>
      </c>
      <c r="J48">
        <v>0</v>
      </c>
      <c r="K48">
        <v>0</v>
      </c>
      <c r="L48">
        <v>0</v>
      </c>
      <c r="M48" s="16">
        <f t="shared" si="15"/>
        <v>0</v>
      </c>
      <c r="N48" s="16">
        <f t="shared" si="16"/>
        <v>6.29</v>
      </c>
      <c r="O48" s="16">
        <f t="shared" si="21"/>
        <v>3.25</v>
      </c>
      <c r="P48" s="16">
        <f t="shared" si="22"/>
        <v>3.25</v>
      </c>
      <c r="Q48" s="16">
        <v>0</v>
      </c>
      <c r="R48" s="16">
        <v>0</v>
      </c>
      <c r="S48" s="16">
        <v>0</v>
      </c>
      <c r="T48" s="21">
        <v>0</v>
      </c>
      <c r="U48">
        <v>0</v>
      </c>
      <c r="V48">
        <v>0</v>
      </c>
      <c r="W48">
        <v>13</v>
      </c>
      <c r="X48">
        <v>1</v>
      </c>
      <c r="Y48">
        <v>1</v>
      </c>
      <c r="Z48">
        <v>0</v>
      </c>
      <c r="AA48" t="str">
        <v>осн</v>
      </c>
      <c r="AB48">
        <f t="shared" si="23"/>
        <v>800</v>
      </c>
      <c r="AC48" t="str">
        <f t="shared" si="17"/>
        <v>ИВТ (бак)</v>
      </c>
      <c r="AD48" t="str">
        <f t="shared" si="5"/>
        <v>2016/2017</v>
      </c>
      <c r="AE48">
        <f t="shared" si="18"/>
        <v>12.79</v>
      </c>
      <c r="AF48">
        <f t="shared" si="19"/>
        <v>1.5987499999999998E-2</v>
      </c>
      <c r="AG48"/>
      <c r="AH48"/>
      <c r="AI48"/>
      <c r="BM48"/>
      <c r="BN48"/>
      <c r="BO48"/>
      <c r="BR48">
        <f t="shared" si="64"/>
        <v>0</v>
      </c>
      <c r="BS48">
        <f t="shared" si="64"/>
        <v>0</v>
      </c>
      <c r="BT48">
        <f t="shared" si="64"/>
        <v>0</v>
      </c>
      <c r="BU48">
        <f t="shared" si="64"/>
        <v>0</v>
      </c>
      <c r="BV48">
        <f t="shared" si="64"/>
        <v>0</v>
      </c>
      <c r="BW48">
        <f t="shared" si="64"/>
        <v>0</v>
      </c>
      <c r="BX48">
        <f t="shared" si="64"/>
        <v>0</v>
      </c>
      <c r="BY48">
        <f t="shared" si="64"/>
        <v>0</v>
      </c>
      <c r="BZ48">
        <f t="shared" si="64"/>
        <v>0</v>
      </c>
      <c r="CA48">
        <f t="shared" si="64"/>
        <v>0</v>
      </c>
      <c r="CB48">
        <f t="shared" si="65"/>
        <v>0</v>
      </c>
      <c r="CC48">
        <f t="shared" si="65"/>
        <v>0</v>
      </c>
      <c r="CD48">
        <f t="shared" si="65"/>
        <v>0</v>
      </c>
      <c r="CE48">
        <f t="shared" si="65"/>
        <v>0</v>
      </c>
      <c r="CF48">
        <f t="shared" si="65"/>
        <v>0</v>
      </c>
      <c r="CG48">
        <f t="shared" si="65"/>
        <v>0</v>
      </c>
      <c r="CH48">
        <f t="shared" si="65"/>
        <v>0</v>
      </c>
      <c r="CI48">
        <f t="shared" si="65"/>
        <v>0</v>
      </c>
      <c r="CJ48">
        <f t="shared" si="65"/>
        <v>0</v>
      </c>
      <c r="CK48">
        <f t="shared" si="65"/>
        <v>1.5987499999999998E-2</v>
      </c>
      <c r="CL48">
        <f t="shared" si="66"/>
        <v>0</v>
      </c>
      <c r="CM48">
        <f t="shared" si="66"/>
        <v>0</v>
      </c>
      <c r="CN48">
        <f t="shared" si="66"/>
        <v>0</v>
      </c>
      <c r="CO48">
        <f t="shared" si="66"/>
        <v>0</v>
      </c>
      <c r="CP48">
        <f t="shared" si="66"/>
        <v>0</v>
      </c>
      <c r="CQ48">
        <f t="shared" si="66"/>
        <v>0</v>
      </c>
      <c r="CR48">
        <f t="shared" si="66"/>
        <v>0</v>
      </c>
      <c r="CS48">
        <f t="shared" si="66"/>
        <v>0</v>
      </c>
      <c r="CT48">
        <f t="shared" si="66"/>
        <v>0</v>
      </c>
      <c r="CU48">
        <f t="shared" si="66"/>
        <v>0</v>
      </c>
      <c r="CV48">
        <f t="shared" si="67"/>
        <v>0</v>
      </c>
      <c r="CW48">
        <f t="shared" si="67"/>
        <v>0</v>
      </c>
      <c r="CX48">
        <f t="shared" si="67"/>
        <v>0</v>
      </c>
      <c r="CY48">
        <f t="shared" si="67"/>
        <v>0</v>
      </c>
      <c r="CZ48">
        <f t="shared" si="67"/>
        <v>0</v>
      </c>
      <c r="DA48">
        <f t="shared" si="67"/>
        <v>0</v>
      </c>
      <c r="DB48">
        <f t="shared" si="67"/>
        <v>0</v>
      </c>
      <c r="DC48">
        <f t="shared" si="67"/>
        <v>0</v>
      </c>
      <c r="DD48">
        <f t="shared" si="67"/>
        <v>0</v>
      </c>
      <c r="DE48">
        <f t="shared" si="67"/>
        <v>0</v>
      </c>
      <c r="DF48">
        <f t="shared" si="68"/>
        <v>0</v>
      </c>
      <c r="DG48">
        <f t="shared" si="68"/>
        <v>0</v>
      </c>
      <c r="DH48">
        <f t="shared" si="68"/>
        <v>0</v>
      </c>
      <c r="DI48">
        <f t="shared" si="68"/>
        <v>0</v>
      </c>
      <c r="DJ48">
        <f t="shared" si="68"/>
        <v>0</v>
      </c>
      <c r="DK48">
        <f t="shared" si="68"/>
        <v>0</v>
      </c>
      <c r="DL48">
        <f t="shared" si="68"/>
        <v>0</v>
      </c>
      <c r="DM48">
        <f t="shared" si="68"/>
        <v>0</v>
      </c>
      <c r="DN48">
        <f t="shared" si="68"/>
        <v>0</v>
      </c>
      <c r="DO48">
        <f t="shared" si="68"/>
        <v>0</v>
      </c>
      <c r="DP48">
        <f t="shared" si="69"/>
        <v>0</v>
      </c>
      <c r="DQ48">
        <f t="shared" si="69"/>
        <v>0</v>
      </c>
      <c r="DR48">
        <f t="shared" si="69"/>
        <v>0</v>
      </c>
      <c r="DS48">
        <f t="shared" si="69"/>
        <v>0</v>
      </c>
      <c r="DT48">
        <f t="shared" si="69"/>
        <v>0</v>
      </c>
      <c r="DU48">
        <f t="shared" si="69"/>
        <v>0</v>
      </c>
      <c r="DV48">
        <f t="shared" si="69"/>
        <v>0</v>
      </c>
      <c r="DW48">
        <f t="shared" si="69"/>
        <v>0</v>
      </c>
      <c r="DX48">
        <f t="shared" si="69"/>
        <v>0</v>
      </c>
      <c r="DY48">
        <f t="shared" si="69"/>
        <v>0</v>
      </c>
      <c r="DZ48">
        <f t="shared" si="70"/>
        <v>0</v>
      </c>
      <c r="EA48">
        <f t="shared" si="70"/>
        <v>0</v>
      </c>
      <c r="EB48">
        <f t="shared" si="70"/>
        <v>0</v>
      </c>
      <c r="EC48">
        <f t="shared" si="70"/>
        <v>0</v>
      </c>
      <c r="ED48">
        <f t="shared" si="70"/>
        <v>0</v>
      </c>
      <c r="EE48">
        <f t="shared" si="70"/>
        <v>0</v>
      </c>
      <c r="EF48">
        <f t="shared" si="70"/>
        <v>0</v>
      </c>
      <c r="EG48">
        <f t="shared" si="70"/>
        <v>0</v>
      </c>
      <c r="EH48">
        <f t="shared" si="70"/>
        <v>0</v>
      </c>
      <c r="EI48">
        <f t="shared" si="70"/>
        <v>0</v>
      </c>
      <c r="EJ48">
        <f t="shared" si="70"/>
        <v>0</v>
      </c>
      <c r="EK48">
        <f t="shared" si="70"/>
        <v>0</v>
      </c>
      <c r="EL48">
        <f t="shared" si="70"/>
        <v>0</v>
      </c>
      <c r="EM48">
        <f t="shared" si="70"/>
        <v>0</v>
      </c>
      <c r="EN48">
        <f t="shared" si="70"/>
        <v>0</v>
      </c>
      <c r="ER48" s="6">
        <f t="shared" si="20"/>
        <v>0</v>
      </c>
      <c r="ES48" s="6">
        <f t="shared" si="72"/>
        <v>0</v>
      </c>
      <c r="ET48" s="6">
        <f t="shared" si="72"/>
        <v>0</v>
      </c>
      <c r="EU48" s="6">
        <f t="shared" si="72"/>
        <v>0</v>
      </c>
      <c r="EV48" s="6">
        <f t="shared" si="72"/>
        <v>0</v>
      </c>
      <c r="EW48" s="6">
        <f t="shared" si="72"/>
        <v>0</v>
      </c>
      <c r="EX48" s="6">
        <f t="shared" si="72"/>
        <v>0</v>
      </c>
      <c r="EY48" s="6">
        <f t="shared" si="72"/>
        <v>0</v>
      </c>
      <c r="EZ48" s="6">
        <f t="shared" si="72"/>
        <v>0</v>
      </c>
      <c r="FA48" s="6">
        <f t="shared" si="72"/>
        <v>0</v>
      </c>
      <c r="FB48" s="6">
        <f t="shared" si="72"/>
        <v>0</v>
      </c>
      <c r="FC48" s="6">
        <f t="shared" si="72"/>
        <v>0</v>
      </c>
      <c r="FD48" s="6">
        <f t="shared" si="72"/>
        <v>0</v>
      </c>
      <c r="FE48" s="6">
        <f t="shared" si="72"/>
        <v>0</v>
      </c>
      <c r="FF48" s="6">
        <f t="shared" si="72"/>
        <v>0</v>
      </c>
      <c r="FG48" s="6">
        <f t="shared" si="72"/>
        <v>0</v>
      </c>
      <c r="FH48" s="6">
        <f t="shared" si="72"/>
        <v>0</v>
      </c>
      <c r="FI48" s="6">
        <f t="shared" si="72"/>
        <v>0</v>
      </c>
      <c r="FJ48" s="6">
        <f t="shared" si="72"/>
        <v>0</v>
      </c>
      <c r="FK48" s="6">
        <f t="shared" si="72"/>
        <v>12.79</v>
      </c>
      <c r="FL48" s="6">
        <f t="shared" si="72"/>
        <v>0</v>
      </c>
      <c r="FM48" s="6">
        <f t="shared" si="72"/>
        <v>0</v>
      </c>
      <c r="FN48" s="6">
        <f t="shared" si="72"/>
        <v>0</v>
      </c>
      <c r="FO48" s="6">
        <f t="shared" si="72"/>
        <v>0</v>
      </c>
      <c r="FP48" s="6">
        <f t="shared" si="72"/>
        <v>0</v>
      </c>
      <c r="FQ48" s="6">
        <f t="shared" si="72"/>
        <v>0</v>
      </c>
      <c r="FR48" s="6">
        <f t="shared" si="72"/>
        <v>0</v>
      </c>
      <c r="FS48" s="6">
        <f t="shared" si="72"/>
        <v>0</v>
      </c>
      <c r="FT48" s="6">
        <f t="shared" si="72"/>
        <v>0</v>
      </c>
      <c r="FU48" s="6">
        <f t="shared" si="72"/>
        <v>0</v>
      </c>
      <c r="FV48" s="6">
        <f t="shared" si="72"/>
        <v>0</v>
      </c>
      <c r="FW48" s="6">
        <f t="shared" si="72"/>
        <v>0</v>
      </c>
      <c r="FX48" s="6">
        <f t="shared" si="72"/>
        <v>0</v>
      </c>
      <c r="FY48" s="6">
        <f t="shared" si="72"/>
        <v>0</v>
      </c>
      <c r="FZ48" s="6">
        <f t="shared" si="72"/>
        <v>0</v>
      </c>
      <c r="GA48" s="6">
        <f t="shared" si="72"/>
        <v>0</v>
      </c>
      <c r="GB48" s="6">
        <f t="shared" si="72"/>
        <v>0</v>
      </c>
      <c r="GC48" s="6">
        <f t="shared" si="72"/>
        <v>0</v>
      </c>
      <c r="GD48" s="6">
        <f t="shared" si="72"/>
        <v>0</v>
      </c>
      <c r="GE48" s="6">
        <f t="shared" si="72"/>
        <v>0</v>
      </c>
      <c r="GF48" s="6">
        <f t="shared" si="72"/>
        <v>0</v>
      </c>
      <c r="GG48" s="6">
        <f t="shared" si="72"/>
        <v>0</v>
      </c>
      <c r="GH48" s="6">
        <f t="shared" si="72"/>
        <v>0</v>
      </c>
      <c r="GI48" s="6">
        <f t="shared" si="72"/>
        <v>0</v>
      </c>
      <c r="GJ48" s="6">
        <f t="shared" si="72"/>
        <v>0</v>
      </c>
      <c r="GK48" s="6">
        <f t="shared" si="72"/>
        <v>0</v>
      </c>
      <c r="GL48" s="6">
        <f t="shared" si="72"/>
        <v>0</v>
      </c>
      <c r="GM48" s="6">
        <f t="shared" si="72"/>
        <v>0</v>
      </c>
      <c r="GN48" s="6">
        <f t="shared" si="72"/>
        <v>0</v>
      </c>
      <c r="GO48" s="6">
        <f t="shared" si="72"/>
        <v>0</v>
      </c>
      <c r="GP48" s="6">
        <f t="shared" si="72"/>
        <v>0</v>
      </c>
      <c r="GQ48" s="6">
        <f t="shared" si="72"/>
        <v>0</v>
      </c>
      <c r="GR48" s="6">
        <f t="shared" si="72"/>
        <v>0</v>
      </c>
      <c r="GS48" s="6">
        <f t="shared" si="72"/>
        <v>0</v>
      </c>
      <c r="GT48" s="6">
        <f t="shared" si="72"/>
        <v>0</v>
      </c>
      <c r="GU48" s="6">
        <f t="shared" si="72"/>
        <v>0</v>
      </c>
      <c r="GV48" s="6">
        <f t="shared" si="72"/>
        <v>0</v>
      </c>
      <c r="GW48" s="6">
        <f t="shared" si="72"/>
        <v>0</v>
      </c>
      <c r="GX48" s="6">
        <f t="shared" si="72"/>
        <v>0</v>
      </c>
      <c r="GY48" s="6">
        <f t="shared" si="72"/>
        <v>0</v>
      </c>
      <c r="GZ48" s="6">
        <f t="shared" si="72"/>
        <v>0</v>
      </c>
      <c r="HA48" s="6">
        <f t="shared" si="72"/>
        <v>0</v>
      </c>
      <c r="HB48" s="6">
        <f t="shared" si="72"/>
        <v>0</v>
      </c>
      <c r="HC48" s="6">
        <f t="shared" si="72"/>
        <v>0</v>
      </c>
      <c r="HD48" s="6">
        <f t="shared" ref="HD48:HN51" si="73">IF(INDEX($A$1:$I$862, ROW($I48), 4) = HD$1, $AE48, 0)</f>
        <v>0</v>
      </c>
      <c r="HE48" s="6">
        <f t="shared" si="73"/>
        <v>0</v>
      </c>
      <c r="HF48" s="6">
        <f t="shared" si="73"/>
        <v>0</v>
      </c>
      <c r="HG48" s="6">
        <f t="shared" si="73"/>
        <v>0</v>
      </c>
      <c r="HH48" s="6">
        <f t="shared" si="73"/>
        <v>0</v>
      </c>
      <c r="HI48" s="6">
        <f t="shared" si="73"/>
        <v>0</v>
      </c>
      <c r="HJ48" s="6">
        <f t="shared" si="73"/>
        <v>0</v>
      </c>
      <c r="HK48" s="6">
        <f t="shared" si="73"/>
        <v>0</v>
      </c>
      <c r="HL48" s="6">
        <f t="shared" si="73"/>
        <v>0</v>
      </c>
      <c r="HM48" s="6">
        <f t="shared" si="73"/>
        <v>0</v>
      </c>
      <c r="HN48" s="6">
        <f t="shared" si="73"/>
        <v>0</v>
      </c>
    </row>
    <row r="49" spans="1:222" s="6" customFormat="1" x14ac:dyDescent="0.25">
      <c r="A49">
        <v>4848</v>
      </c>
      <c r="B49">
        <v>2016</v>
      </c>
      <c r="C49" t="str">
        <v>компьютерных технологий и электронного обучения</v>
      </c>
      <c r="D49" t="str">
        <v>Гончарова Светлана Викторовна</v>
      </c>
      <c r="E49" t="str">
        <v>кандидат педагогических наук</v>
      </c>
      <c r="F49" t="str">
        <v>доцент</v>
      </c>
      <c r="G49">
        <v>1</v>
      </c>
      <c r="H49">
        <v>15377</v>
      </c>
      <c r="I49" t="str">
        <v>Модуль "Технологии и методы вычислений". Анализ данных</v>
      </c>
      <c r="J49">
        <v>0</v>
      </c>
      <c r="K49">
        <v>0</v>
      </c>
      <c r="L49">
        <v>34</v>
      </c>
      <c r="M49" s="16">
        <f t="shared" si="15"/>
        <v>4</v>
      </c>
      <c r="N49" s="16">
        <f t="shared" si="16"/>
        <v>6.29</v>
      </c>
      <c r="O49" s="16">
        <f t="shared" si="21"/>
        <v>3.25</v>
      </c>
      <c r="P49" s="16">
        <f t="shared" si="22"/>
        <v>3.25</v>
      </c>
      <c r="Q49" s="16">
        <v>0</v>
      </c>
      <c r="R49" s="16">
        <v>0</v>
      </c>
      <c r="S49" s="16">
        <v>0</v>
      </c>
      <c r="T49" s="21">
        <v>0</v>
      </c>
      <c r="U49">
        <v>0</v>
      </c>
      <c r="V49">
        <v>0</v>
      </c>
      <c r="W49">
        <v>13</v>
      </c>
      <c r="X49">
        <v>1</v>
      </c>
      <c r="Y49">
        <v>1</v>
      </c>
      <c r="Z49">
        <v>0</v>
      </c>
      <c r="AA49" t="str">
        <v>осн</v>
      </c>
      <c r="AB49">
        <f t="shared" si="23"/>
        <v>800</v>
      </c>
      <c r="AC49" t="str">
        <f t="shared" si="17"/>
        <v>ИВТ (бак)</v>
      </c>
      <c r="AD49" t="str">
        <f t="shared" si="5"/>
        <v>2016/2017</v>
      </c>
      <c r="AE49">
        <f t="shared" si="18"/>
        <v>50.79</v>
      </c>
      <c r="AF49">
        <f t="shared" si="19"/>
        <v>6.3487500000000002E-2</v>
      </c>
      <c r="AG49"/>
      <c r="AH49"/>
      <c r="AI49"/>
      <c r="BM49"/>
      <c r="BN49"/>
      <c r="BO49"/>
      <c r="BR49">
        <f t="shared" si="64"/>
        <v>0</v>
      </c>
      <c r="BS49">
        <f t="shared" si="64"/>
        <v>0</v>
      </c>
      <c r="BT49">
        <f t="shared" si="64"/>
        <v>0</v>
      </c>
      <c r="BU49">
        <f t="shared" si="64"/>
        <v>0</v>
      </c>
      <c r="BV49">
        <f t="shared" si="64"/>
        <v>0</v>
      </c>
      <c r="BW49">
        <f t="shared" si="64"/>
        <v>0</v>
      </c>
      <c r="BX49">
        <f t="shared" si="64"/>
        <v>0</v>
      </c>
      <c r="BY49">
        <f t="shared" si="64"/>
        <v>0</v>
      </c>
      <c r="BZ49">
        <f t="shared" si="64"/>
        <v>0</v>
      </c>
      <c r="CA49">
        <f t="shared" si="64"/>
        <v>0</v>
      </c>
      <c r="CB49">
        <f t="shared" si="65"/>
        <v>0</v>
      </c>
      <c r="CC49">
        <f t="shared" si="65"/>
        <v>0</v>
      </c>
      <c r="CD49">
        <f t="shared" si="65"/>
        <v>0</v>
      </c>
      <c r="CE49">
        <f t="shared" si="65"/>
        <v>0</v>
      </c>
      <c r="CF49">
        <f t="shared" si="65"/>
        <v>0</v>
      </c>
      <c r="CG49">
        <f t="shared" si="65"/>
        <v>0</v>
      </c>
      <c r="CH49">
        <f t="shared" si="65"/>
        <v>0</v>
      </c>
      <c r="CI49">
        <f t="shared" si="65"/>
        <v>0</v>
      </c>
      <c r="CJ49">
        <f t="shared" si="65"/>
        <v>0</v>
      </c>
      <c r="CK49">
        <f t="shared" si="65"/>
        <v>6.3487500000000002E-2</v>
      </c>
      <c r="CL49">
        <f t="shared" si="66"/>
        <v>0</v>
      </c>
      <c r="CM49">
        <f t="shared" si="66"/>
        <v>0</v>
      </c>
      <c r="CN49">
        <f t="shared" si="66"/>
        <v>0</v>
      </c>
      <c r="CO49">
        <f t="shared" si="66"/>
        <v>0</v>
      </c>
      <c r="CP49">
        <f t="shared" si="66"/>
        <v>0</v>
      </c>
      <c r="CQ49">
        <f t="shared" si="66"/>
        <v>0</v>
      </c>
      <c r="CR49">
        <f t="shared" si="66"/>
        <v>0</v>
      </c>
      <c r="CS49">
        <f t="shared" si="66"/>
        <v>0</v>
      </c>
      <c r="CT49">
        <f t="shared" si="66"/>
        <v>0</v>
      </c>
      <c r="CU49">
        <f t="shared" si="66"/>
        <v>0</v>
      </c>
      <c r="CV49">
        <f t="shared" si="67"/>
        <v>0</v>
      </c>
      <c r="CW49">
        <f t="shared" si="67"/>
        <v>0</v>
      </c>
      <c r="CX49">
        <f t="shared" si="67"/>
        <v>0</v>
      </c>
      <c r="CY49">
        <f t="shared" si="67"/>
        <v>0</v>
      </c>
      <c r="CZ49">
        <f t="shared" si="67"/>
        <v>0</v>
      </c>
      <c r="DA49">
        <f t="shared" si="67"/>
        <v>0</v>
      </c>
      <c r="DB49">
        <f t="shared" si="67"/>
        <v>0</v>
      </c>
      <c r="DC49">
        <f t="shared" si="67"/>
        <v>0</v>
      </c>
      <c r="DD49">
        <f t="shared" si="67"/>
        <v>0</v>
      </c>
      <c r="DE49">
        <f t="shared" si="67"/>
        <v>0</v>
      </c>
      <c r="DF49">
        <f t="shared" si="68"/>
        <v>0</v>
      </c>
      <c r="DG49">
        <f t="shared" si="68"/>
        <v>0</v>
      </c>
      <c r="DH49">
        <f t="shared" si="68"/>
        <v>0</v>
      </c>
      <c r="DI49">
        <f t="shared" si="68"/>
        <v>0</v>
      </c>
      <c r="DJ49">
        <f t="shared" si="68"/>
        <v>0</v>
      </c>
      <c r="DK49">
        <f t="shared" si="68"/>
        <v>0</v>
      </c>
      <c r="DL49">
        <f t="shared" si="68"/>
        <v>0</v>
      </c>
      <c r="DM49">
        <f t="shared" si="68"/>
        <v>0</v>
      </c>
      <c r="DN49">
        <f t="shared" si="68"/>
        <v>0</v>
      </c>
      <c r="DO49">
        <f t="shared" si="68"/>
        <v>0</v>
      </c>
      <c r="DP49">
        <f t="shared" si="69"/>
        <v>0</v>
      </c>
      <c r="DQ49">
        <f t="shared" si="69"/>
        <v>0</v>
      </c>
      <c r="DR49">
        <f t="shared" si="69"/>
        <v>0</v>
      </c>
      <c r="DS49">
        <f t="shared" si="69"/>
        <v>0</v>
      </c>
      <c r="DT49">
        <f t="shared" si="69"/>
        <v>0</v>
      </c>
      <c r="DU49">
        <f t="shared" si="69"/>
        <v>0</v>
      </c>
      <c r="DV49">
        <f t="shared" si="69"/>
        <v>0</v>
      </c>
      <c r="DW49">
        <f t="shared" si="69"/>
        <v>0</v>
      </c>
      <c r="DX49">
        <f t="shared" si="69"/>
        <v>0</v>
      </c>
      <c r="DY49">
        <f t="shared" si="69"/>
        <v>0</v>
      </c>
      <c r="DZ49">
        <f t="shared" si="70"/>
        <v>0</v>
      </c>
      <c r="EA49">
        <f t="shared" si="70"/>
        <v>0</v>
      </c>
      <c r="EB49">
        <f t="shared" si="70"/>
        <v>0</v>
      </c>
      <c r="EC49">
        <f t="shared" si="70"/>
        <v>0</v>
      </c>
      <c r="ED49">
        <f t="shared" si="70"/>
        <v>0</v>
      </c>
      <c r="EE49">
        <f t="shared" si="70"/>
        <v>0</v>
      </c>
      <c r="EF49">
        <f t="shared" si="70"/>
        <v>0</v>
      </c>
      <c r="EG49">
        <f t="shared" si="70"/>
        <v>0</v>
      </c>
      <c r="EH49">
        <f t="shared" si="70"/>
        <v>0</v>
      </c>
      <c r="EI49">
        <f t="shared" si="70"/>
        <v>0</v>
      </c>
      <c r="EJ49">
        <f t="shared" si="70"/>
        <v>0</v>
      </c>
      <c r="EK49">
        <f t="shared" si="70"/>
        <v>0</v>
      </c>
      <c r="EL49">
        <f t="shared" si="70"/>
        <v>0</v>
      </c>
      <c r="EM49">
        <f t="shared" si="70"/>
        <v>0</v>
      </c>
      <c r="EN49">
        <f t="shared" si="70"/>
        <v>0</v>
      </c>
      <c r="ER49" s="6">
        <f t="shared" si="20"/>
        <v>0</v>
      </c>
      <c r="ES49" s="6">
        <f t="shared" ref="ES49:HD52" si="74">IF(INDEX($A$1:$I$862, ROW($I49), 4) = ES$1, $AE49, 0)</f>
        <v>0</v>
      </c>
      <c r="ET49" s="6">
        <f t="shared" si="74"/>
        <v>0</v>
      </c>
      <c r="EU49" s="6">
        <f t="shared" si="74"/>
        <v>0</v>
      </c>
      <c r="EV49" s="6">
        <f t="shared" si="74"/>
        <v>0</v>
      </c>
      <c r="EW49" s="6">
        <f t="shared" si="74"/>
        <v>0</v>
      </c>
      <c r="EX49" s="6">
        <f t="shared" si="74"/>
        <v>0</v>
      </c>
      <c r="EY49" s="6">
        <f t="shared" si="74"/>
        <v>0</v>
      </c>
      <c r="EZ49" s="6">
        <f t="shared" si="74"/>
        <v>0</v>
      </c>
      <c r="FA49" s="6">
        <f t="shared" si="74"/>
        <v>0</v>
      </c>
      <c r="FB49" s="6">
        <f t="shared" si="74"/>
        <v>0</v>
      </c>
      <c r="FC49" s="6">
        <f t="shared" si="74"/>
        <v>0</v>
      </c>
      <c r="FD49" s="6">
        <f t="shared" si="74"/>
        <v>0</v>
      </c>
      <c r="FE49" s="6">
        <f t="shared" si="74"/>
        <v>0</v>
      </c>
      <c r="FF49" s="6">
        <f t="shared" si="74"/>
        <v>0</v>
      </c>
      <c r="FG49" s="6">
        <f t="shared" si="74"/>
        <v>0</v>
      </c>
      <c r="FH49" s="6">
        <f t="shared" si="74"/>
        <v>0</v>
      </c>
      <c r="FI49" s="6">
        <f t="shared" si="74"/>
        <v>0</v>
      </c>
      <c r="FJ49" s="6">
        <f t="shared" si="74"/>
        <v>0</v>
      </c>
      <c r="FK49" s="6">
        <f t="shared" si="74"/>
        <v>50.79</v>
      </c>
      <c r="FL49" s="6">
        <f t="shared" si="74"/>
        <v>0</v>
      </c>
      <c r="FM49" s="6">
        <f t="shared" si="74"/>
        <v>0</v>
      </c>
      <c r="FN49" s="6">
        <f t="shared" si="74"/>
        <v>0</v>
      </c>
      <c r="FO49" s="6">
        <f t="shared" si="74"/>
        <v>0</v>
      </c>
      <c r="FP49" s="6">
        <f t="shared" si="74"/>
        <v>0</v>
      </c>
      <c r="FQ49" s="6">
        <f t="shared" si="74"/>
        <v>0</v>
      </c>
      <c r="FR49" s="6">
        <f t="shared" si="74"/>
        <v>0</v>
      </c>
      <c r="FS49" s="6">
        <f t="shared" si="74"/>
        <v>0</v>
      </c>
      <c r="FT49" s="6">
        <f t="shared" si="74"/>
        <v>0</v>
      </c>
      <c r="FU49" s="6">
        <f t="shared" si="74"/>
        <v>0</v>
      </c>
      <c r="FV49" s="6">
        <f t="shared" si="74"/>
        <v>0</v>
      </c>
      <c r="FW49" s="6">
        <f t="shared" si="74"/>
        <v>0</v>
      </c>
      <c r="FX49" s="6">
        <f t="shared" si="74"/>
        <v>0</v>
      </c>
      <c r="FY49" s="6">
        <f t="shared" si="74"/>
        <v>0</v>
      </c>
      <c r="FZ49" s="6">
        <f t="shared" si="74"/>
        <v>0</v>
      </c>
      <c r="GA49" s="6">
        <f t="shared" si="74"/>
        <v>0</v>
      </c>
      <c r="GB49" s="6">
        <f t="shared" si="74"/>
        <v>0</v>
      </c>
      <c r="GC49" s="6">
        <f t="shared" si="74"/>
        <v>0</v>
      </c>
      <c r="GD49" s="6">
        <f t="shared" si="74"/>
        <v>0</v>
      </c>
      <c r="GE49" s="6">
        <f t="shared" si="74"/>
        <v>0</v>
      </c>
      <c r="GF49" s="6">
        <f t="shared" si="74"/>
        <v>0</v>
      </c>
      <c r="GG49" s="6">
        <f t="shared" si="74"/>
        <v>0</v>
      </c>
      <c r="GH49" s="6">
        <f t="shared" si="74"/>
        <v>0</v>
      </c>
      <c r="GI49" s="6">
        <f t="shared" si="74"/>
        <v>0</v>
      </c>
      <c r="GJ49" s="6">
        <f t="shared" si="74"/>
        <v>0</v>
      </c>
      <c r="GK49" s="6">
        <f t="shared" si="74"/>
        <v>0</v>
      </c>
      <c r="GL49" s="6">
        <f t="shared" si="74"/>
        <v>0</v>
      </c>
      <c r="GM49" s="6">
        <f t="shared" si="74"/>
        <v>0</v>
      </c>
      <c r="GN49" s="6">
        <f t="shared" si="74"/>
        <v>0</v>
      </c>
      <c r="GO49" s="6">
        <f t="shared" si="74"/>
        <v>0</v>
      </c>
      <c r="GP49" s="6">
        <f t="shared" si="74"/>
        <v>0</v>
      </c>
      <c r="GQ49" s="6">
        <f t="shared" si="74"/>
        <v>0</v>
      </c>
      <c r="GR49" s="6">
        <f t="shared" si="74"/>
        <v>0</v>
      </c>
      <c r="GS49" s="6">
        <f t="shared" si="74"/>
        <v>0</v>
      </c>
      <c r="GT49" s="6">
        <f t="shared" si="74"/>
        <v>0</v>
      </c>
      <c r="GU49" s="6">
        <f t="shared" si="74"/>
        <v>0</v>
      </c>
      <c r="GV49" s="6">
        <f t="shared" si="74"/>
        <v>0</v>
      </c>
      <c r="GW49" s="6">
        <f t="shared" si="74"/>
        <v>0</v>
      </c>
      <c r="GX49" s="6">
        <f t="shared" si="74"/>
        <v>0</v>
      </c>
      <c r="GY49" s="6">
        <f t="shared" si="74"/>
        <v>0</v>
      </c>
      <c r="GZ49" s="6">
        <f t="shared" si="74"/>
        <v>0</v>
      </c>
      <c r="HA49" s="6">
        <f t="shared" si="74"/>
        <v>0</v>
      </c>
      <c r="HB49" s="6">
        <f t="shared" si="74"/>
        <v>0</v>
      </c>
      <c r="HC49" s="6">
        <f t="shared" si="74"/>
        <v>0</v>
      </c>
      <c r="HD49" s="6">
        <f t="shared" si="74"/>
        <v>0</v>
      </c>
      <c r="HE49" s="6">
        <f t="shared" si="73"/>
        <v>0</v>
      </c>
      <c r="HF49" s="6">
        <f t="shared" si="73"/>
        <v>0</v>
      </c>
      <c r="HG49" s="6">
        <f t="shared" si="73"/>
        <v>0</v>
      </c>
      <c r="HH49" s="6">
        <f t="shared" si="73"/>
        <v>0</v>
      </c>
      <c r="HI49" s="6">
        <f t="shared" si="73"/>
        <v>0</v>
      </c>
      <c r="HJ49" s="6">
        <f t="shared" si="73"/>
        <v>0</v>
      </c>
      <c r="HK49" s="6">
        <f t="shared" si="73"/>
        <v>0</v>
      </c>
      <c r="HL49" s="6">
        <f t="shared" si="73"/>
        <v>0</v>
      </c>
      <c r="HM49" s="6">
        <f t="shared" si="73"/>
        <v>0</v>
      </c>
      <c r="HN49" s="6">
        <f t="shared" si="73"/>
        <v>0</v>
      </c>
    </row>
    <row r="50" spans="1:222" s="6" customFormat="1" x14ac:dyDescent="0.25">
      <c r="A50">
        <v>4848</v>
      </c>
      <c r="B50">
        <v>2016</v>
      </c>
      <c r="C50" t="str">
        <v>компьютерных технологий и электронного обучения</v>
      </c>
      <c r="D50" t="str">
        <v>Гончарова Светлана Викторовна</v>
      </c>
      <c r="E50" t="str">
        <v>кандидат педагогических наук</v>
      </c>
      <c r="F50" t="str">
        <v>доцент</v>
      </c>
      <c r="G50">
        <v>1</v>
      </c>
      <c r="H50">
        <v>15377</v>
      </c>
      <c r="I50" t="str">
        <v>Модуль "Технологии и методы вычислений". Технологии компьютерного моделирования</v>
      </c>
      <c r="J50">
        <v>0</v>
      </c>
      <c r="K50">
        <v>0</v>
      </c>
      <c r="L50">
        <v>27</v>
      </c>
      <c r="M50" s="16">
        <f t="shared" si="15"/>
        <v>3</v>
      </c>
      <c r="N50" s="16">
        <f t="shared" si="16"/>
        <v>6.29</v>
      </c>
      <c r="O50" s="16">
        <f t="shared" si="21"/>
        <v>3.25</v>
      </c>
      <c r="P50" s="16">
        <f t="shared" si="22"/>
        <v>3.25</v>
      </c>
      <c r="Q50" s="16">
        <v>0</v>
      </c>
      <c r="R50" s="16">
        <v>0</v>
      </c>
      <c r="S50" s="16">
        <v>0</v>
      </c>
      <c r="T50" s="21">
        <v>0</v>
      </c>
      <c r="U50">
        <v>0</v>
      </c>
      <c r="V50">
        <v>0</v>
      </c>
      <c r="W50">
        <v>13</v>
      </c>
      <c r="X50">
        <v>1</v>
      </c>
      <c r="Y50">
        <v>1</v>
      </c>
      <c r="Z50">
        <v>0</v>
      </c>
      <c r="AA50" t="str">
        <v>осн</v>
      </c>
      <c r="AB50">
        <f t="shared" si="23"/>
        <v>800</v>
      </c>
      <c r="AC50" t="str">
        <f t="shared" si="17"/>
        <v>ИВТ (бак)</v>
      </c>
      <c r="AD50" t="str">
        <f t="shared" si="5"/>
        <v>2016/2017</v>
      </c>
      <c r="AE50">
        <f t="shared" si="18"/>
        <v>42.79</v>
      </c>
      <c r="AF50">
        <f t="shared" si="19"/>
        <v>5.34875E-2</v>
      </c>
      <c r="AG50"/>
      <c r="AH50"/>
      <c r="AI50"/>
      <c r="BM50"/>
      <c r="BN50"/>
      <c r="BO50"/>
      <c r="BR50">
        <f t="shared" si="64"/>
        <v>0</v>
      </c>
      <c r="BS50">
        <f t="shared" si="64"/>
        <v>0</v>
      </c>
      <c r="BT50">
        <f t="shared" si="64"/>
        <v>0</v>
      </c>
      <c r="BU50">
        <f t="shared" si="64"/>
        <v>0</v>
      </c>
      <c r="BV50">
        <f t="shared" si="64"/>
        <v>0</v>
      </c>
      <c r="BW50">
        <f t="shared" si="64"/>
        <v>0</v>
      </c>
      <c r="BX50">
        <f t="shared" si="64"/>
        <v>0</v>
      </c>
      <c r="BY50">
        <f t="shared" si="64"/>
        <v>0</v>
      </c>
      <c r="BZ50">
        <f t="shared" si="64"/>
        <v>0</v>
      </c>
      <c r="CA50">
        <f t="shared" si="64"/>
        <v>0</v>
      </c>
      <c r="CB50">
        <f t="shared" si="65"/>
        <v>0</v>
      </c>
      <c r="CC50">
        <f t="shared" si="65"/>
        <v>0</v>
      </c>
      <c r="CD50">
        <f t="shared" si="65"/>
        <v>0</v>
      </c>
      <c r="CE50">
        <f t="shared" si="65"/>
        <v>0</v>
      </c>
      <c r="CF50">
        <f t="shared" si="65"/>
        <v>0</v>
      </c>
      <c r="CG50">
        <f t="shared" si="65"/>
        <v>0</v>
      </c>
      <c r="CH50">
        <f t="shared" si="65"/>
        <v>0</v>
      </c>
      <c r="CI50">
        <f t="shared" si="65"/>
        <v>0</v>
      </c>
      <c r="CJ50">
        <f t="shared" si="65"/>
        <v>0</v>
      </c>
      <c r="CK50">
        <f t="shared" si="65"/>
        <v>5.34875E-2</v>
      </c>
      <c r="CL50">
        <f t="shared" si="66"/>
        <v>0</v>
      </c>
      <c r="CM50">
        <f t="shared" si="66"/>
        <v>0</v>
      </c>
      <c r="CN50">
        <f t="shared" si="66"/>
        <v>0</v>
      </c>
      <c r="CO50">
        <f t="shared" si="66"/>
        <v>0</v>
      </c>
      <c r="CP50">
        <f t="shared" si="66"/>
        <v>0</v>
      </c>
      <c r="CQ50">
        <f t="shared" si="66"/>
        <v>0</v>
      </c>
      <c r="CR50">
        <f t="shared" si="66"/>
        <v>0</v>
      </c>
      <c r="CS50">
        <f t="shared" si="66"/>
        <v>0</v>
      </c>
      <c r="CT50">
        <f t="shared" si="66"/>
        <v>0</v>
      </c>
      <c r="CU50">
        <f t="shared" si="66"/>
        <v>0</v>
      </c>
      <c r="CV50">
        <f t="shared" si="67"/>
        <v>0</v>
      </c>
      <c r="CW50">
        <f t="shared" si="67"/>
        <v>0</v>
      </c>
      <c r="CX50">
        <f t="shared" si="67"/>
        <v>0</v>
      </c>
      <c r="CY50">
        <f t="shared" si="67"/>
        <v>0</v>
      </c>
      <c r="CZ50">
        <f t="shared" si="67"/>
        <v>0</v>
      </c>
      <c r="DA50">
        <f t="shared" si="67"/>
        <v>0</v>
      </c>
      <c r="DB50">
        <f t="shared" si="67"/>
        <v>0</v>
      </c>
      <c r="DC50">
        <f t="shared" si="67"/>
        <v>0</v>
      </c>
      <c r="DD50">
        <f t="shared" si="67"/>
        <v>0</v>
      </c>
      <c r="DE50">
        <f t="shared" si="67"/>
        <v>0</v>
      </c>
      <c r="DF50">
        <f t="shared" si="68"/>
        <v>0</v>
      </c>
      <c r="DG50">
        <f t="shared" si="68"/>
        <v>0</v>
      </c>
      <c r="DH50">
        <f t="shared" si="68"/>
        <v>0</v>
      </c>
      <c r="DI50">
        <f t="shared" si="68"/>
        <v>0</v>
      </c>
      <c r="DJ50">
        <f t="shared" si="68"/>
        <v>0</v>
      </c>
      <c r="DK50">
        <f t="shared" si="68"/>
        <v>0</v>
      </c>
      <c r="DL50">
        <f t="shared" si="68"/>
        <v>0</v>
      </c>
      <c r="DM50">
        <f t="shared" si="68"/>
        <v>0</v>
      </c>
      <c r="DN50">
        <f t="shared" si="68"/>
        <v>0</v>
      </c>
      <c r="DO50">
        <f t="shared" si="68"/>
        <v>0</v>
      </c>
      <c r="DP50">
        <f t="shared" si="69"/>
        <v>0</v>
      </c>
      <c r="DQ50">
        <f t="shared" si="69"/>
        <v>0</v>
      </c>
      <c r="DR50">
        <f t="shared" si="69"/>
        <v>0</v>
      </c>
      <c r="DS50">
        <f t="shared" si="69"/>
        <v>0</v>
      </c>
      <c r="DT50">
        <f t="shared" si="69"/>
        <v>0</v>
      </c>
      <c r="DU50">
        <f t="shared" si="69"/>
        <v>0</v>
      </c>
      <c r="DV50">
        <f t="shared" si="69"/>
        <v>0</v>
      </c>
      <c r="DW50">
        <f t="shared" si="69"/>
        <v>0</v>
      </c>
      <c r="DX50">
        <f t="shared" si="69"/>
        <v>0</v>
      </c>
      <c r="DY50">
        <f t="shared" si="69"/>
        <v>0</v>
      </c>
      <c r="DZ50">
        <f t="shared" si="70"/>
        <v>0</v>
      </c>
      <c r="EA50">
        <f t="shared" si="70"/>
        <v>0</v>
      </c>
      <c r="EB50">
        <f t="shared" si="70"/>
        <v>0</v>
      </c>
      <c r="EC50">
        <f t="shared" si="70"/>
        <v>0</v>
      </c>
      <c r="ED50">
        <f t="shared" si="70"/>
        <v>0</v>
      </c>
      <c r="EE50">
        <f t="shared" si="70"/>
        <v>0</v>
      </c>
      <c r="EF50">
        <f t="shared" si="70"/>
        <v>0</v>
      </c>
      <c r="EG50">
        <f t="shared" si="70"/>
        <v>0</v>
      </c>
      <c r="EH50">
        <f t="shared" si="70"/>
        <v>0</v>
      </c>
      <c r="EI50">
        <f t="shared" si="70"/>
        <v>0</v>
      </c>
      <c r="EJ50">
        <f t="shared" si="70"/>
        <v>0</v>
      </c>
      <c r="EK50">
        <f t="shared" si="70"/>
        <v>0</v>
      </c>
      <c r="EL50">
        <f t="shared" si="70"/>
        <v>0</v>
      </c>
      <c r="EM50">
        <f t="shared" si="70"/>
        <v>0</v>
      </c>
      <c r="EN50">
        <f t="shared" si="70"/>
        <v>0</v>
      </c>
      <c r="ER50" s="6">
        <f t="shared" si="20"/>
        <v>0</v>
      </c>
      <c r="ES50" s="6">
        <f t="shared" si="74"/>
        <v>0</v>
      </c>
      <c r="ET50" s="6">
        <f t="shared" si="74"/>
        <v>0</v>
      </c>
      <c r="EU50" s="6">
        <f t="shared" si="74"/>
        <v>0</v>
      </c>
      <c r="EV50" s="6">
        <f t="shared" si="74"/>
        <v>0</v>
      </c>
      <c r="EW50" s="6">
        <f t="shared" si="74"/>
        <v>0</v>
      </c>
      <c r="EX50" s="6">
        <f t="shared" si="74"/>
        <v>0</v>
      </c>
      <c r="EY50" s="6">
        <f t="shared" si="74"/>
        <v>0</v>
      </c>
      <c r="EZ50" s="6">
        <f t="shared" si="74"/>
        <v>0</v>
      </c>
      <c r="FA50" s="6">
        <f t="shared" si="74"/>
        <v>0</v>
      </c>
      <c r="FB50" s="6">
        <f t="shared" si="74"/>
        <v>0</v>
      </c>
      <c r="FC50" s="6">
        <f t="shared" si="74"/>
        <v>0</v>
      </c>
      <c r="FD50" s="6">
        <f t="shared" si="74"/>
        <v>0</v>
      </c>
      <c r="FE50" s="6">
        <f t="shared" si="74"/>
        <v>0</v>
      </c>
      <c r="FF50" s="6">
        <f t="shared" si="74"/>
        <v>0</v>
      </c>
      <c r="FG50" s="6">
        <f t="shared" si="74"/>
        <v>0</v>
      </c>
      <c r="FH50" s="6">
        <f t="shared" si="74"/>
        <v>0</v>
      </c>
      <c r="FI50" s="6">
        <f t="shared" si="74"/>
        <v>0</v>
      </c>
      <c r="FJ50" s="6">
        <f t="shared" si="74"/>
        <v>0</v>
      </c>
      <c r="FK50" s="6">
        <f t="shared" si="74"/>
        <v>42.79</v>
      </c>
      <c r="FL50" s="6">
        <f t="shared" si="74"/>
        <v>0</v>
      </c>
      <c r="FM50" s="6">
        <f t="shared" si="74"/>
        <v>0</v>
      </c>
      <c r="FN50" s="6">
        <f t="shared" si="74"/>
        <v>0</v>
      </c>
      <c r="FO50" s="6">
        <f t="shared" si="74"/>
        <v>0</v>
      </c>
      <c r="FP50" s="6">
        <f t="shared" si="74"/>
        <v>0</v>
      </c>
      <c r="FQ50" s="6">
        <f t="shared" si="74"/>
        <v>0</v>
      </c>
      <c r="FR50" s="6">
        <f t="shared" si="74"/>
        <v>0</v>
      </c>
      <c r="FS50" s="6">
        <f t="shared" si="74"/>
        <v>0</v>
      </c>
      <c r="FT50" s="6">
        <f t="shared" si="74"/>
        <v>0</v>
      </c>
      <c r="FU50" s="6">
        <f t="shared" si="74"/>
        <v>0</v>
      </c>
      <c r="FV50" s="6">
        <f t="shared" si="74"/>
        <v>0</v>
      </c>
      <c r="FW50" s="6">
        <f t="shared" si="74"/>
        <v>0</v>
      </c>
      <c r="FX50" s="6">
        <f t="shared" si="74"/>
        <v>0</v>
      </c>
      <c r="FY50" s="6">
        <f t="shared" si="74"/>
        <v>0</v>
      </c>
      <c r="FZ50" s="6">
        <f t="shared" si="74"/>
        <v>0</v>
      </c>
      <c r="GA50" s="6">
        <f t="shared" si="74"/>
        <v>0</v>
      </c>
      <c r="GB50" s="6">
        <f t="shared" si="74"/>
        <v>0</v>
      </c>
      <c r="GC50" s="6">
        <f t="shared" si="74"/>
        <v>0</v>
      </c>
      <c r="GD50" s="6">
        <f t="shared" si="74"/>
        <v>0</v>
      </c>
      <c r="GE50" s="6">
        <f t="shared" si="74"/>
        <v>0</v>
      </c>
      <c r="GF50" s="6">
        <f t="shared" si="74"/>
        <v>0</v>
      </c>
      <c r="GG50" s="6">
        <f t="shared" si="74"/>
        <v>0</v>
      </c>
      <c r="GH50" s="6">
        <f t="shared" si="74"/>
        <v>0</v>
      </c>
      <c r="GI50" s="6">
        <f t="shared" si="74"/>
        <v>0</v>
      </c>
      <c r="GJ50" s="6">
        <f t="shared" si="74"/>
        <v>0</v>
      </c>
      <c r="GK50" s="6">
        <f t="shared" si="74"/>
        <v>0</v>
      </c>
      <c r="GL50" s="6">
        <f t="shared" si="74"/>
        <v>0</v>
      </c>
      <c r="GM50" s="6">
        <f t="shared" si="74"/>
        <v>0</v>
      </c>
      <c r="GN50" s="6">
        <f t="shared" si="74"/>
        <v>0</v>
      </c>
      <c r="GO50" s="6">
        <f t="shared" si="74"/>
        <v>0</v>
      </c>
      <c r="GP50" s="6">
        <f t="shared" si="74"/>
        <v>0</v>
      </c>
      <c r="GQ50" s="6">
        <f t="shared" si="74"/>
        <v>0</v>
      </c>
      <c r="GR50" s="6">
        <f t="shared" si="74"/>
        <v>0</v>
      </c>
      <c r="GS50" s="6">
        <f t="shared" si="74"/>
        <v>0</v>
      </c>
      <c r="GT50" s="6">
        <f t="shared" si="74"/>
        <v>0</v>
      </c>
      <c r="GU50" s="6">
        <f t="shared" si="74"/>
        <v>0</v>
      </c>
      <c r="GV50" s="6">
        <f t="shared" si="74"/>
        <v>0</v>
      </c>
      <c r="GW50" s="6">
        <f t="shared" si="74"/>
        <v>0</v>
      </c>
      <c r="GX50" s="6">
        <f t="shared" si="74"/>
        <v>0</v>
      </c>
      <c r="GY50" s="6">
        <f t="shared" si="74"/>
        <v>0</v>
      </c>
      <c r="GZ50" s="6">
        <f t="shared" si="74"/>
        <v>0</v>
      </c>
      <c r="HA50" s="6">
        <f t="shared" si="74"/>
        <v>0</v>
      </c>
      <c r="HB50" s="6">
        <f t="shared" si="74"/>
        <v>0</v>
      </c>
      <c r="HC50" s="6">
        <f t="shared" si="74"/>
        <v>0</v>
      </c>
      <c r="HD50" s="6">
        <f t="shared" si="74"/>
        <v>0</v>
      </c>
      <c r="HE50" s="6">
        <f t="shared" si="73"/>
        <v>0</v>
      </c>
      <c r="HF50" s="6">
        <f t="shared" si="73"/>
        <v>0</v>
      </c>
      <c r="HG50" s="6">
        <f t="shared" si="73"/>
        <v>0</v>
      </c>
      <c r="HH50" s="6">
        <f t="shared" si="73"/>
        <v>0</v>
      </c>
      <c r="HI50" s="6">
        <f t="shared" si="73"/>
        <v>0</v>
      </c>
      <c r="HJ50" s="6">
        <f t="shared" si="73"/>
        <v>0</v>
      </c>
      <c r="HK50" s="6">
        <f t="shared" si="73"/>
        <v>0</v>
      </c>
      <c r="HL50" s="6">
        <f t="shared" si="73"/>
        <v>0</v>
      </c>
      <c r="HM50" s="6">
        <f t="shared" si="73"/>
        <v>0</v>
      </c>
      <c r="HN50" s="6">
        <f t="shared" si="73"/>
        <v>0</v>
      </c>
    </row>
    <row r="51" spans="1:222" s="6" customFormat="1" x14ac:dyDescent="0.25">
      <c r="A51">
        <v>4848</v>
      </c>
      <c r="B51">
        <v>2016</v>
      </c>
      <c r="C51" t="str">
        <v>компьютерных технологий и электронного обучения</v>
      </c>
      <c r="D51" t="str">
        <v>Государев Илья Борисович</v>
      </c>
      <c r="E51" t="str">
        <v>кандидат педагогических наук</v>
      </c>
      <c r="F51" t="str">
        <v>доцент</v>
      </c>
      <c r="G51">
        <v>1</v>
      </c>
      <c r="H51">
        <v>15377</v>
      </c>
      <c r="I51" t="str">
        <v>Модуль "Проектирование и разработка веб-решений "</v>
      </c>
      <c r="J51">
        <v>0</v>
      </c>
      <c r="K51">
        <v>0</v>
      </c>
      <c r="L51">
        <v>0</v>
      </c>
      <c r="M51" s="16">
        <f t="shared" si="15"/>
        <v>0</v>
      </c>
      <c r="N51" s="16">
        <f t="shared" si="16"/>
        <v>6.29</v>
      </c>
      <c r="O51" s="16">
        <f t="shared" si="21"/>
        <v>3.25</v>
      </c>
      <c r="P51" s="16">
        <f t="shared" si="22"/>
        <v>3.25</v>
      </c>
      <c r="Q51" s="16">
        <v>0</v>
      </c>
      <c r="R51" s="16">
        <v>0</v>
      </c>
      <c r="S51" s="16">
        <v>0</v>
      </c>
      <c r="T51" s="21">
        <v>0</v>
      </c>
      <c r="U51">
        <v>0</v>
      </c>
      <c r="V51">
        <v>0</v>
      </c>
      <c r="W51">
        <v>13</v>
      </c>
      <c r="X51">
        <v>1</v>
      </c>
      <c r="Y51">
        <v>1</v>
      </c>
      <c r="Z51">
        <v>0</v>
      </c>
      <c r="AA51" t="str">
        <v>осн</v>
      </c>
      <c r="AB51">
        <f t="shared" si="23"/>
        <v>800</v>
      </c>
      <c r="AC51" t="str">
        <f t="shared" si="17"/>
        <v>ИВТ (бак)</v>
      </c>
      <c r="AD51" t="str">
        <f t="shared" si="5"/>
        <v>2016/2017</v>
      </c>
      <c r="AE51">
        <f t="shared" si="18"/>
        <v>12.79</v>
      </c>
      <c r="AF51">
        <f t="shared" si="19"/>
        <v>1.5987499999999998E-2</v>
      </c>
      <c r="AG51"/>
      <c r="AH51"/>
      <c r="AI51"/>
      <c r="BM51"/>
      <c r="BN51"/>
      <c r="BO51"/>
      <c r="BR51">
        <f t="shared" si="64"/>
        <v>0</v>
      </c>
      <c r="BS51">
        <f t="shared" si="64"/>
        <v>0</v>
      </c>
      <c r="BT51">
        <f t="shared" si="64"/>
        <v>0</v>
      </c>
      <c r="BU51">
        <f t="shared" si="64"/>
        <v>0</v>
      </c>
      <c r="BV51">
        <f t="shared" si="64"/>
        <v>0</v>
      </c>
      <c r="BW51">
        <f t="shared" si="64"/>
        <v>0</v>
      </c>
      <c r="BX51">
        <f t="shared" si="64"/>
        <v>0</v>
      </c>
      <c r="BY51">
        <f t="shared" si="64"/>
        <v>0</v>
      </c>
      <c r="BZ51">
        <f t="shared" si="64"/>
        <v>0</v>
      </c>
      <c r="CA51">
        <f t="shared" si="64"/>
        <v>0</v>
      </c>
      <c r="CB51">
        <f t="shared" si="65"/>
        <v>0</v>
      </c>
      <c r="CC51">
        <f t="shared" si="65"/>
        <v>0</v>
      </c>
      <c r="CD51">
        <f t="shared" si="65"/>
        <v>0</v>
      </c>
      <c r="CE51">
        <f t="shared" si="65"/>
        <v>0</v>
      </c>
      <c r="CF51">
        <f t="shared" si="65"/>
        <v>0</v>
      </c>
      <c r="CG51">
        <f t="shared" si="65"/>
        <v>0</v>
      </c>
      <c r="CH51">
        <f t="shared" si="65"/>
        <v>0</v>
      </c>
      <c r="CI51">
        <f t="shared" si="65"/>
        <v>0</v>
      </c>
      <c r="CJ51">
        <f t="shared" si="65"/>
        <v>0</v>
      </c>
      <c r="CK51">
        <f t="shared" si="65"/>
        <v>0</v>
      </c>
      <c r="CL51">
        <f t="shared" si="66"/>
        <v>1.5987499999999998E-2</v>
      </c>
      <c r="CM51">
        <f t="shared" si="66"/>
        <v>0</v>
      </c>
      <c r="CN51">
        <f t="shared" si="66"/>
        <v>0</v>
      </c>
      <c r="CO51">
        <f t="shared" si="66"/>
        <v>0</v>
      </c>
      <c r="CP51">
        <f t="shared" si="66"/>
        <v>0</v>
      </c>
      <c r="CQ51">
        <f t="shared" si="66"/>
        <v>0</v>
      </c>
      <c r="CR51">
        <f t="shared" si="66"/>
        <v>0</v>
      </c>
      <c r="CS51">
        <f t="shared" si="66"/>
        <v>0</v>
      </c>
      <c r="CT51">
        <f t="shared" si="66"/>
        <v>0</v>
      </c>
      <c r="CU51">
        <f t="shared" si="66"/>
        <v>0</v>
      </c>
      <c r="CV51">
        <f t="shared" si="67"/>
        <v>0</v>
      </c>
      <c r="CW51">
        <f t="shared" si="67"/>
        <v>0</v>
      </c>
      <c r="CX51">
        <f t="shared" si="67"/>
        <v>0</v>
      </c>
      <c r="CY51">
        <f t="shared" si="67"/>
        <v>0</v>
      </c>
      <c r="CZ51">
        <f t="shared" si="67"/>
        <v>0</v>
      </c>
      <c r="DA51">
        <f t="shared" si="67"/>
        <v>0</v>
      </c>
      <c r="DB51">
        <f t="shared" si="67"/>
        <v>0</v>
      </c>
      <c r="DC51">
        <f t="shared" si="67"/>
        <v>0</v>
      </c>
      <c r="DD51">
        <f t="shared" si="67"/>
        <v>0</v>
      </c>
      <c r="DE51">
        <f t="shared" si="67"/>
        <v>0</v>
      </c>
      <c r="DF51">
        <f t="shared" si="68"/>
        <v>0</v>
      </c>
      <c r="DG51">
        <f t="shared" si="68"/>
        <v>0</v>
      </c>
      <c r="DH51">
        <f t="shared" si="68"/>
        <v>0</v>
      </c>
      <c r="DI51">
        <f t="shared" si="68"/>
        <v>0</v>
      </c>
      <c r="DJ51">
        <f t="shared" si="68"/>
        <v>0</v>
      </c>
      <c r="DK51">
        <f t="shared" si="68"/>
        <v>0</v>
      </c>
      <c r="DL51">
        <f t="shared" si="68"/>
        <v>0</v>
      </c>
      <c r="DM51">
        <f t="shared" si="68"/>
        <v>0</v>
      </c>
      <c r="DN51">
        <f t="shared" si="68"/>
        <v>0</v>
      </c>
      <c r="DO51">
        <f t="shared" si="68"/>
        <v>0</v>
      </c>
      <c r="DP51">
        <f t="shared" si="69"/>
        <v>0</v>
      </c>
      <c r="DQ51">
        <f t="shared" si="69"/>
        <v>0</v>
      </c>
      <c r="DR51">
        <f t="shared" si="69"/>
        <v>0</v>
      </c>
      <c r="DS51">
        <f t="shared" si="69"/>
        <v>0</v>
      </c>
      <c r="DT51">
        <f t="shared" si="69"/>
        <v>0</v>
      </c>
      <c r="DU51">
        <f t="shared" si="69"/>
        <v>0</v>
      </c>
      <c r="DV51">
        <f t="shared" si="69"/>
        <v>0</v>
      </c>
      <c r="DW51">
        <f t="shared" si="69"/>
        <v>0</v>
      </c>
      <c r="DX51">
        <f t="shared" si="69"/>
        <v>0</v>
      </c>
      <c r="DY51">
        <f t="shared" si="69"/>
        <v>0</v>
      </c>
      <c r="DZ51">
        <f t="shared" si="70"/>
        <v>0</v>
      </c>
      <c r="EA51">
        <f t="shared" si="70"/>
        <v>0</v>
      </c>
      <c r="EB51">
        <f t="shared" si="70"/>
        <v>0</v>
      </c>
      <c r="EC51">
        <f t="shared" si="70"/>
        <v>0</v>
      </c>
      <c r="ED51">
        <f t="shared" si="70"/>
        <v>0</v>
      </c>
      <c r="EE51">
        <f t="shared" si="70"/>
        <v>0</v>
      </c>
      <c r="EF51">
        <f t="shared" si="70"/>
        <v>0</v>
      </c>
      <c r="EG51">
        <f t="shared" si="70"/>
        <v>0</v>
      </c>
      <c r="EH51">
        <f t="shared" si="70"/>
        <v>0</v>
      </c>
      <c r="EI51">
        <f t="shared" si="70"/>
        <v>0</v>
      </c>
      <c r="EJ51">
        <f t="shared" si="70"/>
        <v>0</v>
      </c>
      <c r="EK51">
        <f t="shared" si="70"/>
        <v>0</v>
      </c>
      <c r="EL51">
        <f t="shared" si="70"/>
        <v>0</v>
      </c>
      <c r="EM51">
        <f t="shared" si="70"/>
        <v>0</v>
      </c>
      <c r="EN51">
        <f t="shared" si="70"/>
        <v>0</v>
      </c>
      <c r="ER51" s="6">
        <f t="shared" si="20"/>
        <v>0</v>
      </c>
      <c r="ES51" s="6">
        <f t="shared" si="74"/>
        <v>0</v>
      </c>
      <c r="ET51" s="6">
        <f t="shared" si="74"/>
        <v>0</v>
      </c>
      <c r="EU51" s="6">
        <f t="shared" si="74"/>
        <v>0</v>
      </c>
      <c r="EV51" s="6">
        <f t="shared" si="74"/>
        <v>0</v>
      </c>
      <c r="EW51" s="6">
        <f t="shared" si="74"/>
        <v>0</v>
      </c>
      <c r="EX51" s="6">
        <f t="shared" si="74"/>
        <v>0</v>
      </c>
      <c r="EY51" s="6">
        <f t="shared" si="74"/>
        <v>0</v>
      </c>
      <c r="EZ51" s="6">
        <f t="shared" si="74"/>
        <v>0</v>
      </c>
      <c r="FA51" s="6">
        <f t="shared" si="74"/>
        <v>0</v>
      </c>
      <c r="FB51" s="6">
        <f t="shared" si="74"/>
        <v>0</v>
      </c>
      <c r="FC51" s="6">
        <f t="shared" si="74"/>
        <v>0</v>
      </c>
      <c r="FD51" s="6">
        <f t="shared" si="74"/>
        <v>0</v>
      </c>
      <c r="FE51" s="6">
        <f t="shared" si="74"/>
        <v>0</v>
      </c>
      <c r="FF51" s="6">
        <f t="shared" si="74"/>
        <v>0</v>
      </c>
      <c r="FG51" s="6">
        <f t="shared" si="74"/>
        <v>0</v>
      </c>
      <c r="FH51" s="6">
        <f t="shared" si="74"/>
        <v>0</v>
      </c>
      <c r="FI51" s="6">
        <f t="shared" si="74"/>
        <v>0</v>
      </c>
      <c r="FJ51" s="6">
        <f t="shared" si="74"/>
        <v>0</v>
      </c>
      <c r="FK51" s="6">
        <f t="shared" si="74"/>
        <v>0</v>
      </c>
      <c r="FL51" s="6">
        <f t="shared" si="74"/>
        <v>12.79</v>
      </c>
      <c r="FM51" s="6">
        <f t="shared" si="74"/>
        <v>0</v>
      </c>
      <c r="FN51" s="6">
        <f t="shared" si="74"/>
        <v>0</v>
      </c>
      <c r="FO51" s="6">
        <f t="shared" si="74"/>
        <v>0</v>
      </c>
      <c r="FP51" s="6">
        <f t="shared" si="74"/>
        <v>0</v>
      </c>
      <c r="FQ51" s="6">
        <f t="shared" si="74"/>
        <v>0</v>
      </c>
      <c r="FR51" s="6">
        <f t="shared" si="74"/>
        <v>0</v>
      </c>
      <c r="FS51" s="6">
        <f t="shared" si="74"/>
        <v>0</v>
      </c>
      <c r="FT51" s="6">
        <f t="shared" si="74"/>
        <v>0</v>
      </c>
      <c r="FU51" s="6">
        <f t="shared" si="74"/>
        <v>0</v>
      </c>
      <c r="FV51" s="6">
        <f t="shared" si="74"/>
        <v>0</v>
      </c>
      <c r="FW51" s="6">
        <f t="shared" si="74"/>
        <v>0</v>
      </c>
      <c r="FX51" s="6">
        <f t="shared" si="74"/>
        <v>0</v>
      </c>
      <c r="FY51" s="6">
        <f t="shared" si="74"/>
        <v>0</v>
      </c>
      <c r="FZ51" s="6">
        <f t="shared" si="74"/>
        <v>0</v>
      </c>
      <c r="GA51" s="6">
        <f t="shared" si="74"/>
        <v>0</v>
      </c>
      <c r="GB51" s="6">
        <f t="shared" si="74"/>
        <v>0</v>
      </c>
      <c r="GC51" s="6">
        <f t="shared" si="74"/>
        <v>0</v>
      </c>
      <c r="GD51" s="6">
        <f t="shared" si="74"/>
        <v>0</v>
      </c>
      <c r="GE51" s="6">
        <f t="shared" si="74"/>
        <v>0</v>
      </c>
      <c r="GF51" s="6">
        <f t="shared" si="74"/>
        <v>0</v>
      </c>
      <c r="GG51" s="6">
        <f t="shared" si="74"/>
        <v>0</v>
      </c>
      <c r="GH51" s="6">
        <f t="shared" si="74"/>
        <v>0</v>
      </c>
      <c r="GI51" s="6">
        <f t="shared" si="74"/>
        <v>0</v>
      </c>
      <c r="GJ51" s="6">
        <f t="shared" si="74"/>
        <v>0</v>
      </c>
      <c r="GK51" s="6">
        <f t="shared" si="74"/>
        <v>0</v>
      </c>
      <c r="GL51" s="6">
        <f t="shared" si="74"/>
        <v>0</v>
      </c>
      <c r="GM51" s="6">
        <f t="shared" si="74"/>
        <v>0</v>
      </c>
      <c r="GN51" s="6">
        <f t="shared" si="74"/>
        <v>0</v>
      </c>
      <c r="GO51" s="6">
        <f t="shared" si="74"/>
        <v>0</v>
      </c>
      <c r="GP51" s="6">
        <f t="shared" si="74"/>
        <v>0</v>
      </c>
      <c r="GQ51" s="6">
        <f t="shared" si="74"/>
        <v>0</v>
      </c>
      <c r="GR51" s="6">
        <f t="shared" si="74"/>
        <v>0</v>
      </c>
      <c r="GS51" s="6">
        <f t="shared" si="74"/>
        <v>0</v>
      </c>
      <c r="GT51" s="6">
        <f t="shared" si="74"/>
        <v>0</v>
      </c>
      <c r="GU51" s="6">
        <f t="shared" si="74"/>
        <v>0</v>
      </c>
      <c r="GV51" s="6">
        <f t="shared" si="74"/>
        <v>0</v>
      </c>
      <c r="GW51" s="6">
        <f t="shared" si="74"/>
        <v>0</v>
      </c>
      <c r="GX51" s="6">
        <f t="shared" si="74"/>
        <v>0</v>
      </c>
      <c r="GY51" s="6">
        <f t="shared" si="74"/>
        <v>0</v>
      </c>
      <c r="GZ51" s="6">
        <f t="shared" si="74"/>
        <v>0</v>
      </c>
      <c r="HA51" s="6">
        <f t="shared" si="74"/>
        <v>0</v>
      </c>
      <c r="HB51" s="6">
        <f t="shared" si="74"/>
        <v>0</v>
      </c>
      <c r="HC51" s="6">
        <f t="shared" si="74"/>
        <v>0</v>
      </c>
      <c r="HD51" s="6">
        <f t="shared" si="74"/>
        <v>0</v>
      </c>
      <c r="HE51" s="6">
        <f t="shared" si="73"/>
        <v>0</v>
      </c>
      <c r="HF51" s="6">
        <f t="shared" si="73"/>
        <v>0</v>
      </c>
      <c r="HG51" s="6">
        <f t="shared" si="73"/>
        <v>0</v>
      </c>
      <c r="HH51" s="6">
        <f t="shared" si="73"/>
        <v>0</v>
      </c>
      <c r="HI51" s="6">
        <f t="shared" si="73"/>
        <v>0</v>
      </c>
      <c r="HJ51" s="6">
        <f t="shared" si="73"/>
        <v>0</v>
      </c>
      <c r="HK51" s="6">
        <f t="shared" si="73"/>
        <v>0</v>
      </c>
      <c r="HL51" s="6">
        <f t="shared" si="73"/>
        <v>0</v>
      </c>
      <c r="HM51" s="6">
        <f t="shared" si="73"/>
        <v>0</v>
      </c>
      <c r="HN51" s="6">
        <f t="shared" si="73"/>
        <v>0</v>
      </c>
    </row>
    <row r="52" spans="1:222" s="6" customFormat="1" x14ac:dyDescent="0.25">
      <c r="A52">
        <v>4848</v>
      </c>
      <c r="B52">
        <v>2016</v>
      </c>
      <c r="C52" t="str">
        <v>компьютерных технологий и электронного обучения</v>
      </c>
      <c r="D52" t="str">
        <v>Государев Илья Борисович</v>
      </c>
      <c r="E52" t="str">
        <v>кандидат педагогических наук</v>
      </c>
      <c r="F52" t="str">
        <v>доцент</v>
      </c>
      <c r="G52">
        <v>1</v>
      </c>
      <c r="H52">
        <v>15377</v>
      </c>
      <c r="I52" t="str">
        <v>Модуль "Проектирование и разработка веб-решений ". Веб-проектирование и веб-дизайн</v>
      </c>
      <c r="J52">
        <v>17</v>
      </c>
      <c r="K52">
        <v>17</v>
      </c>
      <c r="L52">
        <v>20</v>
      </c>
      <c r="M52" s="16">
        <f t="shared" si="15"/>
        <v>6</v>
      </c>
      <c r="N52" s="16">
        <f t="shared" si="16"/>
        <v>6.29</v>
      </c>
      <c r="O52" s="16">
        <f t="shared" si="21"/>
        <v>3.25</v>
      </c>
      <c r="P52" s="16">
        <f t="shared" si="22"/>
        <v>3.25</v>
      </c>
      <c r="Q52" s="16">
        <v>0</v>
      </c>
      <c r="R52" s="16">
        <v>0</v>
      </c>
      <c r="S52" s="16">
        <v>0</v>
      </c>
      <c r="T52" s="21">
        <v>0</v>
      </c>
      <c r="U52">
        <v>0</v>
      </c>
      <c r="V52">
        <v>0</v>
      </c>
      <c r="W52">
        <v>13</v>
      </c>
      <c r="X52">
        <v>1</v>
      </c>
      <c r="Y52">
        <v>1</v>
      </c>
      <c r="Z52">
        <v>0</v>
      </c>
      <c r="AA52" t="str">
        <v>осн</v>
      </c>
      <c r="AB52">
        <f t="shared" si="23"/>
        <v>800</v>
      </c>
      <c r="AC52" t="str">
        <f t="shared" si="17"/>
        <v>ИВТ (бак)</v>
      </c>
      <c r="AD52" t="str">
        <f t="shared" si="5"/>
        <v>2016/2017</v>
      </c>
      <c r="AE52">
        <f t="shared" si="18"/>
        <v>72.790000000000006</v>
      </c>
      <c r="AF52">
        <f t="shared" si="19"/>
        <v>9.0987500000000013E-2</v>
      </c>
      <c r="AG52"/>
      <c r="AH52"/>
      <c r="AI52"/>
      <c r="BM52"/>
      <c r="BN52"/>
      <c r="BO52"/>
      <c r="BR52">
        <f t="shared" si="64"/>
        <v>0</v>
      </c>
      <c r="BS52">
        <f t="shared" si="64"/>
        <v>0</v>
      </c>
      <c r="BT52">
        <f t="shared" si="64"/>
        <v>0</v>
      </c>
      <c r="BU52">
        <f t="shared" si="64"/>
        <v>0</v>
      </c>
      <c r="BV52">
        <f t="shared" si="64"/>
        <v>0</v>
      </c>
      <c r="BW52">
        <f t="shared" si="64"/>
        <v>0</v>
      </c>
      <c r="BX52">
        <f t="shared" si="64"/>
        <v>0</v>
      </c>
      <c r="BY52">
        <f t="shared" si="64"/>
        <v>0</v>
      </c>
      <c r="BZ52">
        <f t="shared" si="64"/>
        <v>0</v>
      </c>
      <c r="CA52">
        <f t="shared" si="64"/>
        <v>0</v>
      </c>
      <c r="CB52">
        <f t="shared" si="65"/>
        <v>0</v>
      </c>
      <c r="CC52">
        <f t="shared" si="65"/>
        <v>0</v>
      </c>
      <c r="CD52">
        <f t="shared" si="65"/>
        <v>0</v>
      </c>
      <c r="CE52">
        <f t="shared" si="65"/>
        <v>0</v>
      </c>
      <c r="CF52">
        <f t="shared" si="65"/>
        <v>0</v>
      </c>
      <c r="CG52">
        <f t="shared" si="65"/>
        <v>0</v>
      </c>
      <c r="CH52">
        <f t="shared" si="65"/>
        <v>0</v>
      </c>
      <c r="CI52">
        <f t="shared" si="65"/>
        <v>0</v>
      </c>
      <c r="CJ52">
        <f t="shared" si="65"/>
        <v>0</v>
      </c>
      <c r="CK52">
        <f t="shared" si="65"/>
        <v>0</v>
      </c>
      <c r="CL52">
        <f t="shared" si="66"/>
        <v>9.0987500000000013E-2</v>
      </c>
      <c r="CM52">
        <f t="shared" si="66"/>
        <v>0</v>
      </c>
      <c r="CN52">
        <f t="shared" si="66"/>
        <v>0</v>
      </c>
      <c r="CO52">
        <f t="shared" si="66"/>
        <v>0</v>
      </c>
      <c r="CP52">
        <f t="shared" si="66"/>
        <v>0</v>
      </c>
      <c r="CQ52">
        <f t="shared" si="66"/>
        <v>0</v>
      </c>
      <c r="CR52">
        <f t="shared" si="66"/>
        <v>0</v>
      </c>
      <c r="CS52">
        <f t="shared" si="66"/>
        <v>0</v>
      </c>
      <c r="CT52">
        <f t="shared" si="66"/>
        <v>0</v>
      </c>
      <c r="CU52">
        <f t="shared" si="66"/>
        <v>0</v>
      </c>
      <c r="CV52">
        <f t="shared" si="67"/>
        <v>0</v>
      </c>
      <c r="CW52">
        <f t="shared" si="67"/>
        <v>0</v>
      </c>
      <c r="CX52">
        <f t="shared" si="67"/>
        <v>0</v>
      </c>
      <c r="CY52">
        <f t="shared" si="67"/>
        <v>0</v>
      </c>
      <c r="CZ52">
        <f t="shared" si="67"/>
        <v>0</v>
      </c>
      <c r="DA52">
        <f t="shared" si="67"/>
        <v>0</v>
      </c>
      <c r="DB52">
        <f t="shared" si="67"/>
        <v>0</v>
      </c>
      <c r="DC52">
        <f t="shared" si="67"/>
        <v>0</v>
      </c>
      <c r="DD52">
        <f t="shared" si="67"/>
        <v>0</v>
      </c>
      <c r="DE52">
        <f t="shared" si="67"/>
        <v>0</v>
      </c>
      <c r="DF52">
        <f t="shared" si="68"/>
        <v>0</v>
      </c>
      <c r="DG52">
        <f t="shared" si="68"/>
        <v>0</v>
      </c>
      <c r="DH52">
        <f t="shared" si="68"/>
        <v>0</v>
      </c>
      <c r="DI52">
        <f t="shared" si="68"/>
        <v>0</v>
      </c>
      <c r="DJ52">
        <f t="shared" si="68"/>
        <v>0</v>
      </c>
      <c r="DK52">
        <f t="shared" si="68"/>
        <v>0</v>
      </c>
      <c r="DL52">
        <f t="shared" si="68"/>
        <v>0</v>
      </c>
      <c r="DM52">
        <f t="shared" si="68"/>
        <v>0</v>
      </c>
      <c r="DN52">
        <f t="shared" si="68"/>
        <v>0</v>
      </c>
      <c r="DO52">
        <f t="shared" si="68"/>
        <v>0</v>
      </c>
      <c r="DP52">
        <f t="shared" si="69"/>
        <v>0</v>
      </c>
      <c r="DQ52">
        <f t="shared" si="69"/>
        <v>0</v>
      </c>
      <c r="DR52">
        <f t="shared" si="69"/>
        <v>0</v>
      </c>
      <c r="DS52">
        <f t="shared" si="69"/>
        <v>0</v>
      </c>
      <c r="DT52">
        <f t="shared" si="69"/>
        <v>0</v>
      </c>
      <c r="DU52">
        <f t="shared" si="69"/>
        <v>0</v>
      </c>
      <c r="DV52">
        <f t="shared" si="69"/>
        <v>0</v>
      </c>
      <c r="DW52">
        <f t="shared" si="69"/>
        <v>0</v>
      </c>
      <c r="DX52">
        <f t="shared" si="69"/>
        <v>0</v>
      </c>
      <c r="DY52">
        <f t="shared" si="69"/>
        <v>0</v>
      </c>
      <c r="DZ52">
        <f t="shared" si="70"/>
        <v>0</v>
      </c>
      <c r="EA52">
        <f t="shared" si="70"/>
        <v>0</v>
      </c>
      <c r="EB52">
        <f t="shared" si="70"/>
        <v>0</v>
      </c>
      <c r="EC52">
        <f t="shared" si="70"/>
        <v>0</v>
      </c>
      <c r="ED52">
        <f t="shared" si="70"/>
        <v>0</v>
      </c>
      <c r="EE52">
        <f t="shared" si="70"/>
        <v>0</v>
      </c>
      <c r="EF52">
        <f t="shared" si="70"/>
        <v>0</v>
      </c>
      <c r="EG52">
        <f t="shared" si="70"/>
        <v>0</v>
      </c>
      <c r="EH52">
        <f t="shared" si="70"/>
        <v>0</v>
      </c>
      <c r="EI52">
        <f t="shared" si="70"/>
        <v>0</v>
      </c>
      <c r="EJ52">
        <f t="shared" si="70"/>
        <v>0</v>
      </c>
      <c r="EK52">
        <f t="shared" si="70"/>
        <v>0</v>
      </c>
      <c r="EL52">
        <f t="shared" si="70"/>
        <v>0</v>
      </c>
      <c r="EM52">
        <f t="shared" si="70"/>
        <v>0</v>
      </c>
      <c r="EN52">
        <f t="shared" si="70"/>
        <v>0</v>
      </c>
      <c r="ER52" s="6">
        <f t="shared" si="20"/>
        <v>0</v>
      </c>
      <c r="ES52" s="6">
        <f t="shared" si="74"/>
        <v>0</v>
      </c>
      <c r="ET52" s="6">
        <f t="shared" si="74"/>
        <v>0</v>
      </c>
      <c r="EU52" s="6">
        <f t="shared" si="74"/>
        <v>0</v>
      </c>
      <c r="EV52" s="6">
        <f t="shared" si="74"/>
        <v>0</v>
      </c>
      <c r="EW52" s="6">
        <f t="shared" si="74"/>
        <v>0</v>
      </c>
      <c r="EX52" s="6">
        <f t="shared" si="74"/>
        <v>0</v>
      </c>
      <c r="EY52" s="6">
        <f t="shared" si="74"/>
        <v>0</v>
      </c>
      <c r="EZ52" s="6">
        <f t="shared" si="74"/>
        <v>0</v>
      </c>
      <c r="FA52" s="6">
        <f t="shared" si="74"/>
        <v>0</v>
      </c>
      <c r="FB52" s="6">
        <f t="shared" si="74"/>
        <v>0</v>
      </c>
      <c r="FC52" s="6">
        <f t="shared" si="74"/>
        <v>0</v>
      </c>
      <c r="FD52" s="6">
        <f t="shared" si="74"/>
        <v>0</v>
      </c>
      <c r="FE52" s="6">
        <f t="shared" si="74"/>
        <v>0</v>
      </c>
      <c r="FF52" s="6">
        <f t="shared" si="74"/>
        <v>0</v>
      </c>
      <c r="FG52" s="6">
        <f t="shared" si="74"/>
        <v>0</v>
      </c>
      <c r="FH52" s="6">
        <f t="shared" si="74"/>
        <v>0</v>
      </c>
      <c r="FI52" s="6">
        <f t="shared" si="74"/>
        <v>0</v>
      </c>
      <c r="FJ52" s="6">
        <f t="shared" si="74"/>
        <v>0</v>
      </c>
      <c r="FK52" s="6">
        <f t="shared" si="74"/>
        <v>0</v>
      </c>
      <c r="FL52" s="6">
        <f t="shared" si="74"/>
        <v>72.790000000000006</v>
      </c>
      <c r="FM52" s="6">
        <f t="shared" si="74"/>
        <v>0</v>
      </c>
      <c r="FN52" s="6">
        <f t="shared" si="74"/>
        <v>0</v>
      </c>
      <c r="FO52" s="6">
        <f t="shared" si="74"/>
        <v>0</v>
      </c>
      <c r="FP52" s="6">
        <f t="shared" si="74"/>
        <v>0</v>
      </c>
      <c r="FQ52" s="6">
        <f t="shared" si="74"/>
        <v>0</v>
      </c>
      <c r="FR52" s="6">
        <f t="shared" si="74"/>
        <v>0</v>
      </c>
      <c r="FS52" s="6">
        <f t="shared" si="74"/>
        <v>0</v>
      </c>
      <c r="FT52" s="6">
        <f t="shared" si="74"/>
        <v>0</v>
      </c>
      <c r="FU52" s="6">
        <f t="shared" si="74"/>
        <v>0</v>
      </c>
      <c r="FV52" s="6">
        <f t="shared" si="74"/>
        <v>0</v>
      </c>
      <c r="FW52" s="6">
        <f t="shared" si="74"/>
        <v>0</v>
      </c>
      <c r="FX52" s="6">
        <f t="shared" si="74"/>
        <v>0</v>
      </c>
      <c r="FY52" s="6">
        <f t="shared" si="74"/>
        <v>0</v>
      </c>
      <c r="FZ52" s="6">
        <f t="shared" si="74"/>
        <v>0</v>
      </c>
      <c r="GA52" s="6">
        <f t="shared" si="74"/>
        <v>0</v>
      </c>
      <c r="GB52" s="6">
        <f t="shared" si="74"/>
        <v>0</v>
      </c>
      <c r="GC52" s="6">
        <f t="shared" si="74"/>
        <v>0</v>
      </c>
      <c r="GD52" s="6">
        <f t="shared" si="74"/>
        <v>0</v>
      </c>
      <c r="GE52" s="6">
        <f t="shared" si="74"/>
        <v>0</v>
      </c>
      <c r="GF52" s="6">
        <f t="shared" si="74"/>
        <v>0</v>
      </c>
      <c r="GG52" s="6">
        <f t="shared" si="74"/>
        <v>0</v>
      </c>
      <c r="GH52" s="6">
        <f t="shared" si="74"/>
        <v>0</v>
      </c>
      <c r="GI52" s="6">
        <f t="shared" si="74"/>
        <v>0</v>
      </c>
      <c r="GJ52" s="6">
        <f t="shared" si="74"/>
        <v>0</v>
      </c>
      <c r="GK52" s="6">
        <f t="shared" si="74"/>
        <v>0</v>
      </c>
      <c r="GL52" s="6">
        <f t="shared" si="74"/>
        <v>0</v>
      </c>
      <c r="GM52" s="6">
        <f t="shared" si="74"/>
        <v>0</v>
      </c>
      <c r="GN52" s="6">
        <f t="shared" si="74"/>
        <v>0</v>
      </c>
      <c r="GO52" s="6">
        <f t="shared" si="74"/>
        <v>0</v>
      </c>
      <c r="GP52" s="6">
        <f t="shared" si="74"/>
        <v>0</v>
      </c>
      <c r="GQ52" s="6">
        <f t="shared" si="74"/>
        <v>0</v>
      </c>
      <c r="GR52" s="6">
        <f t="shared" si="74"/>
        <v>0</v>
      </c>
      <c r="GS52" s="6">
        <f t="shared" si="74"/>
        <v>0</v>
      </c>
      <c r="GT52" s="6">
        <f t="shared" si="74"/>
        <v>0</v>
      </c>
      <c r="GU52" s="6">
        <f t="shared" si="74"/>
        <v>0</v>
      </c>
      <c r="GV52" s="6">
        <f t="shared" si="74"/>
        <v>0</v>
      </c>
      <c r="GW52" s="6">
        <f t="shared" si="74"/>
        <v>0</v>
      </c>
      <c r="GX52" s="6">
        <f t="shared" si="74"/>
        <v>0</v>
      </c>
      <c r="GY52" s="6">
        <f t="shared" si="74"/>
        <v>0</v>
      </c>
      <c r="GZ52" s="6">
        <f t="shared" si="74"/>
        <v>0</v>
      </c>
      <c r="HA52" s="6">
        <f t="shared" si="74"/>
        <v>0</v>
      </c>
      <c r="HB52" s="6">
        <f t="shared" si="74"/>
        <v>0</v>
      </c>
      <c r="HC52" s="6">
        <f t="shared" si="74"/>
        <v>0</v>
      </c>
      <c r="HD52" s="6">
        <f t="shared" ref="HD52:HN55" si="75">IF(INDEX($A$1:$I$862, ROW($I52), 4) = HD$1, $AE52, 0)</f>
        <v>0</v>
      </c>
      <c r="HE52" s="6">
        <f t="shared" si="75"/>
        <v>0</v>
      </c>
      <c r="HF52" s="6">
        <f t="shared" si="75"/>
        <v>0</v>
      </c>
      <c r="HG52" s="6">
        <f t="shared" si="75"/>
        <v>0</v>
      </c>
      <c r="HH52" s="6">
        <f t="shared" si="75"/>
        <v>0</v>
      </c>
      <c r="HI52" s="6">
        <f t="shared" si="75"/>
        <v>0</v>
      </c>
      <c r="HJ52" s="6">
        <f t="shared" si="75"/>
        <v>0</v>
      </c>
      <c r="HK52" s="6">
        <f t="shared" si="75"/>
        <v>0</v>
      </c>
      <c r="HL52" s="6">
        <f t="shared" si="75"/>
        <v>0</v>
      </c>
      <c r="HM52" s="6">
        <f t="shared" si="75"/>
        <v>0</v>
      </c>
      <c r="HN52" s="6">
        <f t="shared" si="75"/>
        <v>0</v>
      </c>
    </row>
    <row r="53" spans="1:222" s="6" customFormat="1" x14ac:dyDescent="0.25">
      <c r="A53">
        <v>4848</v>
      </c>
      <c r="B53">
        <v>2016</v>
      </c>
      <c r="C53" t="str">
        <v>компьютерных технологий и электронного обучения</v>
      </c>
      <c r="D53" t="str">
        <v>Государев Илья Борисович</v>
      </c>
      <c r="E53" t="str">
        <v>кандидат педагогических наук</v>
      </c>
      <c r="F53" t="str">
        <v>доцент</v>
      </c>
      <c r="G53">
        <v>1</v>
      </c>
      <c r="H53">
        <v>15377</v>
      </c>
      <c r="I53" t="str">
        <v>Модуль "Проектирование и разработка веб-решений ". Компьютерный практикум</v>
      </c>
      <c r="J53">
        <v>0</v>
      </c>
      <c r="K53">
        <v>0</v>
      </c>
      <c r="L53">
        <v>36</v>
      </c>
      <c r="M53" s="16">
        <f t="shared" si="15"/>
        <v>4</v>
      </c>
      <c r="N53" s="16">
        <f t="shared" si="16"/>
        <v>6.29</v>
      </c>
      <c r="O53" s="16">
        <f t="shared" si="21"/>
        <v>3.25</v>
      </c>
      <c r="P53" s="16">
        <f t="shared" si="22"/>
        <v>3.25</v>
      </c>
      <c r="Q53" s="16">
        <v>0</v>
      </c>
      <c r="R53" s="16">
        <v>0</v>
      </c>
      <c r="S53" s="16">
        <v>0</v>
      </c>
      <c r="T53" s="21">
        <v>0</v>
      </c>
      <c r="U53">
        <v>0</v>
      </c>
      <c r="V53">
        <v>0</v>
      </c>
      <c r="W53">
        <v>13</v>
      </c>
      <c r="X53">
        <v>1</v>
      </c>
      <c r="Y53">
        <v>1</v>
      </c>
      <c r="Z53">
        <v>0</v>
      </c>
      <c r="AA53" t="str">
        <v>осн</v>
      </c>
      <c r="AB53">
        <f t="shared" si="23"/>
        <v>800</v>
      </c>
      <c r="AC53" t="str">
        <f t="shared" si="17"/>
        <v>ИВТ (бак)</v>
      </c>
      <c r="AD53" t="str">
        <f t="shared" si="5"/>
        <v>2016/2017</v>
      </c>
      <c r="AE53">
        <f t="shared" si="18"/>
        <v>52.79</v>
      </c>
      <c r="AF53">
        <f t="shared" si="19"/>
        <v>6.5987500000000004E-2</v>
      </c>
      <c r="AG53"/>
      <c r="AH53"/>
      <c r="AI53"/>
      <c r="BM53"/>
      <c r="BN53"/>
      <c r="BO53"/>
      <c r="BR53">
        <f t="shared" ref="BR53:CA62" si="76">IF(INDEX($A$1:$I$862, ROW($I53), 4) = BR$1, $AF53, 0)</f>
        <v>0</v>
      </c>
      <c r="BS53">
        <f t="shared" si="76"/>
        <v>0</v>
      </c>
      <c r="BT53">
        <f t="shared" si="76"/>
        <v>0</v>
      </c>
      <c r="BU53">
        <f t="shared" si="76"/>
        <v>0</v>
      </c>
      <c r="BV53">
        <f t="shared" si="76"/>
        <v>0</v>
      </c>
      <c r="BW53">
        <f t="shared" si="76"/>
        <v>0</v>
      </c>
      <c r="BX53">
        <f t="shared" si="76"/>
        <v>0</v>
      </c>
      <c r="BY53">
        <f t="shared" si="76"/>
        <v>0</v>
      </c>
      <c r="BZ53">
        <f t="shared" si="76"/>
        <v>0</v>
      </c>
      <c r="CA53">
        <f t="shared" si="76"/>
        <v>0</v>
      </c>
      <c r="CB53">
        <f t="shared" ref="CB53:CK62" si="77">IF(INDEX($A$1:$I$862, ROW($I53), 4) = CB$1, $AF53, 0)</f>
        <v>0</v>
      </c>
      <c r="CC53">
        <f t="shared" si="77"/>
        <v>0</v>
      </c>
      <c r="CD53">
        <f t="shared" si="77"/>
        <v>0</v>
      </c>
      <c r="CE53">
        <f t="shared" si="77"/>
        <v>0</v>
      </c>
      <c r="CF53">
        <f t="shared" si="77"/>
        <v>0</v>
      </c>
      <c r="CG53">
        <f t="shared" si="77"/>
        <v>0</v>
      </c>
      <c r="CH53">
        <f t="shared" si="77"/>
        <v>0</v>
      </c>
      <c r="CI53">
        <f t="shared" si="77"/>
        <v>0</v>
      </c>
      <c r="CJ53">
        <f t="shared" si="77"/>
        <v>0</v>
      </c>
      <c r="CK53">
        <f t="shared" si="77"/>
        <v>0</v>
      </c>
      <c r="CL53">
        <f t="shared" ref="CL53:CU62" si="78">IF(INDEX($A$1:$I$862, ROW($I53), 4) = CL$1, $AF53, 0)</f>
        <v>6.5987500000000004E-2</v>
      </c>
      <c r="CM53">
        <f t="shared" si="78"/>
        <v>0</v>
      </c>
      <c r="CN53">
        <f t="shared" si="78"/>
        <v>0</v>
      </c>
      <c r="CO53">
        <f t="shared" si="78"/>
        <v>0</v>
      </c>
      <c r="CP53">
        <f t="shared" si="78"/>
        <v>0</v>
      </c>
      <c r="CQ53">
        <f t="shared" si="78"/>
        <v>0</v>
      </c>
      <c r="CR53">
        <f t="shared" si="78"/>
        <v>0</v>
      </c>
      <c r="CS53">
        <f t="shared" si="78"/>
        <v>0</v>
      </c>
      <c r="CT53">
        <f t="shared" si="78"/>
        <v>0</v>
      </c>
      <c r="CU53">
        <f t="shared" si="78"/>
        <v>0</v>
      </c>
      <c r="CV53">
        <f t="shared" ref="CV53:DE62" si="79">IF(INDEX($A$1:$I$862, ROW($I53), 4) = CV$1, $AF53, 0)</f>
        <v>0</v>
      </c>
      <c r="CW53">
        <f t="shared" si="79"/>
        <v>0</v>
      </c>
      <c r="CX53">
        <f t="shared" si="79"/>
        <v>0</v>
      </c>
      <c r="CY53">
        <f t="shared" si="79"/>
        <v>0</v>
      </c>
      <c r="CZ53">
        <f t="shared" si="79"/>
        <v>0</v>
      </c>
      <c r="DA53">
        <f t="shared" si="79"/>
        <v>0</v>
      </c>
      <c r="DB53">
        <f t="shared" si="79"/>
        <v>0</v>
      </c>
      <c r="DC53">
        <f t="shared" si="79"/>
        <v>0</v>
      </c>
      <c r="DD53">
        <f t="shared" si="79"/>
        <v>0</v>
      </c>
      <c r="DE53">
        <f t="shared" si="79"/>
        <v>0</v>
      </c>
      <c r="DF53">
        <f t="shared" ref="DF53:DO62" si="80">IF(INDEX($A$1:$I$862, ROW($I53), 4) = DF$1, $AF53, 0)</f>
        <v>0</v>
      </c>
      <c r="DG53">
        <f t="shared" si="80"/>
        <v>0</v>
      </c>
      <c r="DH53">
        <f t="shared" si="80"/>
        <v>0</v>
      </c>
      <c r="DI53">
        <f t="shared" si="80"/>
        <v>0</v>
      </c>
      <c r="DJ53">
        <f t="shared" si="80"/>
        <v>0</v>
      </c>
      <c r="DK53">
        <f t="shared" si="80"/>
        <v>0</v>
      </c>
      <c r="DL53">
        <f t="shared" si="80"/>
        <v>0</v>
      </c>
      <c r="DM53">
        <f t="shared" si="80"/>
        <v>0</v>
      </c>
      <c r="DN53">
        <f t="shared" si="80"/>
        <v>0</v>
      </c>
      <c r="DO53">
        <f t="shared" si="80"/>
        <v>0</v>
      </c>
      <c r="DP53">
        <f t="shared" ref="DP53:DY62" si="81">IF(INDEX($A$1:$I$862, ROW($I53), 4) = DP$1, $AF53, 0)</f>
        <v>0</v>
      </c>
      <c r="DQ53">
        <f t="shared" si="81"/>
        <v>0</v>
      </c>
      <c r="DR53">
        <f t="shared" si="81"/>
        <v>0</v>
      </c>
      <c r="DS53">
        <f t="shared" si="81"/>
        <v>0</v>
      </c>
      <c r="DT53">
        <f t="shared" si="81"/>
        <v>0</v>
      </c>
      <c r="DU53">
        <f t="shared" si="81"/>
        <v>0</v>
      </c>
      <c r="DV53">
        <f t="shared" si="81"/>
        <v>0</v>
      </c>
      <c r="DW53">
        <f t="shared" si="81"/>
        <v>0</v>
      </c>
      <c r="DX53">
        <f t="shared" si="81"/>
        <v>0</v>
      </c>
      <c r="DY53">
        <f t="shared" si="81"/>
        <v>0</v>
      </c>
      <c r="DZ53">
        <f t="shared" ref="DZ53:EN62" si="82">IF(INDEX($A$1:$I$862, ROW($I53), 4) = DZ$1, $AF53, 0)</f>
        <v>0</v>
      </c>
      <c r="EA53">
        <f t="shared" si="82"/>
        <v>0</v>
      </c>
      <c r="EB53">
        <f t="shared" si="82"/>
        <v>0</v>
      </c>
      <c r="EC53">
        <f t="shared" si="82"/>
        <v>0</v>
      </c>
      <c r="ED53">
        <f t="shared" si="82"/>
        <v>0</v>
      </c>
      <c r="EE53">
        <f t="shared" si="82"/>
        <v>0</v>
      </c>
      <c r="EF53">
        <f t="shared" si="82"/>
        <v>0</v>
      </c>
      <c r="EG53">
        <f t="shared" si="82"/>
        <v>0</v>
      </c>
      <c r="EH53">
        <f t="shared" si="82"/>
        <v>0</v>
      </c>
      <c r="EI53">
        <f t="shared" si="82"/>
        <v>0</v>
      </c>
      <c r="EJ53">
        <f t="shared" si="82"/>
        <v>0</v>
      </c>
      <c r="EK53">
        <f t="shared" si="82"/>
        <v>0</v>
      </c>
      <c r="EL53">
        <f t="shared" si="82"/>
        <v>0</v>
      </c>
      <c r="EM53">
        <f t="shared" si="82"/>
        <v>0</v>
      </c>
      <c r="EN53">
        <f t="shared" si="82"/>
        <v>0</v>
      </c>
      <c r="ER53" s="6">
        <f t="shared" si="20"/>
        <v>0</v>
      </c>
      <c r="ES53" s="6">
        <f t="shared" ref="ES53:HD56" si="83">IF(INDEX($A$1:$I$862, ROW($I53), 4) = ES$1, $AE53, 0)</f>
        <v>0</v>
      </c>
      <c r="ET53" s="6">
        <f t="shared" si="83"/>
        <v>0</v>
      </c>
      <c r="EU53" s="6">
        <f t="shared" si="83"/>
        <v>0</v>
      </c>
      <c r="EV53" s="6">
        <f t="shared" si="83"/>
        <v>0</v>
      </c>
      <c r="EW53" s="6">
        <f t="shared" si="83"/>
        <v>0</v>
      </c>
      <c r="EX53" s="6">
        <f t="shared" si="83"/>
        <v>0</v>
      </c>
      <c r="EY53" s="6">
        <f t="shared" si="83"/>
        <v>0</v>
      </c>
      <c r="EZ53" s="6">
        <f t="shared" si="83"/>
        <v>0</v>
      </c>
      <c r="FA53" s="6">
        <f t="shared" si="83"/>
        <v>0</v>
      </c>
      <c r="FB53" s="6">
        <f t="shared" si="83"/>
        <v>0</v>
      </c>
      <c r="FC53" s="6">
        <f t="shared" si="83"/>
        <v>0</v>
      </c>
      <c r="FD53" s="6">
        <f t="shared" si="83"/>
        <v>0</v>
      </c>
      <c r="FE53" s="6">
        <f t="shared" si="83"/>
        <v>0</v>
      </c>
      <c r="FF53" s="6">
        <f t="shared" si="83"/>
        <v>0</v>
      </c>
      <c r="FG53" s="6">
        <f t="shared" si="83"/>
        <v>0</v>
      </c>
      <c r="FH53" s="6">
        <f t="shared" si="83"/>
        <v>0</v>
      </c>
      <c r="FI53" s="6">
        <f t="shared" si="83"/>
        <v>0</v>
      </c>
      <c r="FJ53" s="6">
        <f t="shared" si="83"/>
        <v>0</v>
      </c>
      <c r="FK53" s="6">
        <f t="shared" si="83"/>
        <v>0</v>
      </c>
      <c r="FL53" s="6">
        <f t="shared" si="83"/>
        <v>52.79</v>
      </c>
      <c r="FM53" s="6">
        <f t="shared" si="83"/>
        <v>0</v>
      </c>
      <c r="FN53" s="6">
        <f t="shared" si="83"/>
        <v>0</v>
      </c>
      <c r="FO53" s="6">
        <f t="shared" si="83"/>
        <v>0</v>
      </c>
      <c r="FP53" s="6">
        <f t="shared" si="83"/>
        <v>0</v>
      </c>
      <c r="FQ53" s="6">
        <f t="shared" si="83"/>
        <v>0</v>
      </c>
      <c r="FR53" s="6">
        <f t="shared" si="83"/>
        <v>0</v>
      </c>
      <c r="FS53" s="6">
        <f t="shared" si="83"/>
        <v>0</v>
      </c>
      <c r="FT53" s="6">
        <f t="shared" si="83"/>
        <v>0</v>
      </c>
      <c r="FU53" s="6">
        <f t="shared" si="83"/>
        <v>0</v>
      </c>
      <c r="FV53" s="6">
        <f t="shared" si="83"/>
        <v>0</v>
      </c>
      <c r="FW53" s="6">
        <f t="shared" si="83"/>
        <v>0</v>
      </c>
      <c r="FX53" s="6">
        <f t="shared" si="83"/>
        <v>0</v>
      </c>
      <c r="FY53" s="6">
        <f t="shared" si="83"/>
        <v>0</v>
      </c>
      <c r="FZ53" s="6">
        <f t="shared" si="83"/>
        <v>0</v>
      </c>
      <c r="GA53" s="6">
        <f t="shared" si="83"/>
        <v>0</v>
      </c>
      <c r="GB53" s="6">
        <f t="shared" si="83"/>
        <v>0</v>
      </c>
      <c r="GC53" s="6">
        <f t="shared" si="83"/>
        <v>0</v>
      </c>
      <c r="GD53" s="6">
        <f t="shared" si="83"/>
        <v>0</v>
      </c>
      <c r="GE53" s="6">
        <f t="shared" si="83"/>
        <v>0</v>
      </c>
      <c r="GF53" s="6">
        <f t="shared" si="83"/>
        <v>0</v>
      </c>
      <c r="GG53" s="6">
        <f t="shared" si="83"/>
        <v>0</v>
      </c>
      <c r="GH53" s="6">
        <f t="shared" si="83"/>
        <v>0</v>
      </c>
      <c r="GI53" s="6">
        <f t="shared" si="83"/>
        <v>0</v>
      </c>
      <c r="GJ53" s="6">
        <f t="shared" si="83"/>
        <v>0</v>
      </c>
      <c r="GK53" s="6">
        <f t="shared" si="83"/>
        <v>0</v>
      </c>
      <c r="GL53" s="6">
        <f t="shared" si="83"/>
        <v>0</v>
      </c>
      <c r="GM53" s="6">
        <f t="shared" si="83"/>
        <v>0</v>
      </c>
      <c r="GN53" s="6">
        <f t="shared" si="83"/>
        <v>0</v>
      </c>
      <c r="GO53" s="6">
        <f t="shared" si="83"/>
        <v>0</v>
      </c>
      <c r="GP53" s="6">
        <f t="shared" si="83"/>
        <v>0</v>
      </c>
      <c r="GQ53" s="6">
        <f t="shared" si="83"/>
        <v>0</v>
      </c>
      <c r="GR53" s="6">
        <f t="shared" si="83"/>
        <v>0</v>
      </c>
      <c r="GS53" s="6">
        <f t="shared" si="83"/>
        <v>0</v>
      </c>
      <c r="GT53" s="6">
        <f t="shared" si="83"/>
        <v>0</v>
      </c>
      <c r="GU53" s="6">
        <f t="shared" si="83"/>
        <v>0</v>
      </c>
      <c r="GV53" s="6">
        <f t="shared" si="83"/>
        <v>0</v>
      </c>
      <c r="GW53" s="6">
        <f t="shared" si="83"/>
        <v>0</v>
      </c>
      <c r="GX53" s="6">
        <f t="shared" si="83"/>
        <v>0</v>
      </c>
      <c r="GY53" s="6">
        <f t="shared" si="83"/>
        <v>0</v>
      </c>
      <c r="GZ53" s="6">
        <f t="shared" si="83"/>
        <v>0</v>
      </c>
      <c r="HA53" s="6">
        <f t="shared" si="83"/>
        <v>0</v>
      </c>
      <c r="HB53" s="6">
        <f t="shared" si="83"/>
        <v>0</v>
      </c>
      <c r="HC53" s="6">
        <f t="shared" si="83"/>
        <v>0</v>
      </c>
      <c r="HD53" s="6">
        <f t="shared" si="83"/>
        <v>0</v>
      </c>
      <c r="HE53" s="6">
        <f t="shared" si="75"/>
        <v>0</v>
      </c>
      <c r="HF53" s="6">
        <f t="shared" si="75"/>
        <v>0</v>
      </c>
      <c r="HG53" s="6">
        <f t="shared" si="75"/>
        <v>0</v>
      </c>
      <c r="HH53" s="6">
        <f t="shared" si="75"/>
        <v>0</v>
      </c>
      <c r="HI53" s="6">
        <f t="shared" si="75"/>
        <v>0</v>
      </c>
      <c r="HJ53" s="6">
        <f t="shared" si="75"/>
        <v>0</v>
      </c>
      <c r="HK53" s="6">
        <f t="shared" si="75"/>
        <v>0</v>
      </c>
      <c r="HL53" s="6">
        <f t="shared" si="75"/>
        <v>0</v>
      </c>
      <c r="HM53" s="6">
        <f t="shared" si="75"/>
        <v>0</v>
      </c>
      <c r="HN53" s="6">
        <f t="shared" si="75"/>
        <v>0</v>
      </c>
    </row>
    <row r="54" spans="1:222" s="6" customFormat="1" x14ac:dyDescent="0.25">
      <c r="A54">
        <v>4848</v>
      </c>
      <c r="B54">
        <v>2016</v>
      </c>
      <c r="C54" t="str">
        <v>компьютерных технологий и электронного обучения</v>
      </c>
      <c r="D54" t="str">
        <v>Государев Илья Борисович</v>
      </c>
      <c r="E54" t="str">
        <v>кандидат педагогических наук</v>
      </c>
      <c r="F54" t="str">
        <v>доцент</v>
      </c>
      <c r="G54">
        <v>1</v>
      </c>
      <c r="H54">
        <v>15377</v>
      </c>
      <c r="I54" t="str">
        <v>Модуль "Проектирование и разработка веб-решений ". Разработка интерфейсов обогащенных веб-приложений</v>
      </c>
      <c r="J54">
        <v>0</v>
      </c>
      <c r="K54">
        <v>0</v>
      </c>
      <c r="L54">
        <v>36</v>
      </c>
      <c r="M54" s="16">
        <f t="shared" si="15"/>
        <v>4</v>
      </c>
      <c r="N54" s="16">
        <f t="shared" si="16"/>
        <v>6.29</v>
      </c>
      <c r="O54" s="16">
        <f t="shared" si="21"/>
        <v>3.25</v>
      </c>
      <c r="P54" s="16">
        <f t="shared" si="22"/>
        <v>3.25</v>
      </c>
      <c r="Q54" s="16">
        <v>0</v>
      </c>
      <c r="R54" s="16">
        <v>0</v>
      </c>
      <c r="S54" s="16">
        <v>0</v>
      </c>
      <c r="T54" s="21">
        <v>0</v>
      </c>
      <c r="U54">
        <v>0</v>
      </c>
      <c r="V54">
        <v>0</v>
      </c>
      <c r="W54">
        <v>13</v>
      </c>
      <c r="X54">
        <v>1</v>
      </c>
      <c r="Y54">
        <v>1</v>
      </c>
      <c r="Z54">
        <v>0</v>
      </c>
      <c r="AA54" t="str">
        <v>осн</v>
      </c>
      <c r="AB54">
        <f t="shared" si="23"/>
        <v>800</v>
      </c>
      <c r="AC54" t="str">
        <f t="shared" si="17"/>
        <v>ИВТ (бак)</v>
      </c>
      <c r="AD54" t="str">
        <f t="shared" si="5"/>
        <v>2016/2017</v>
      </c>
      <c r="AE54">
        <f t="shared" si="18"/>
        <v>52.79</v>
      </c>
      <c r="AF54">
        <f t="shared" si="19"/>
        <v>6.5987500000000004E-2</v>
      </c>
      <c r="AG54"/>
      <c r="AH54"/>
      <c r="AI54"/>
      <c r="BM54"/>
      <c r="BN54"/>
      <c r="BO54"/>
      <c r="BR54">
        <f t="shared" si="76"/>
        <v>0</v>
      </c>
      <c r="BS54">
        <f t="shared" si="76"/>
        <v>0</v>
      </c>
      <c r="BT54">
        <f t="shared" si="76"/>
        <v>0</v>
      </c>
      <c r="BU54">
        <f t="shared" si="76"/>
        <v>0</v>
      </c>
      <c r="BV54">
        <f t="shared" si="76"/>
        <v>0</v>
      </c>
      <c r="BW54">
        <f t="shared" si="76"/>
        <v>0</v>
      </c>
      <c r="BX54">
        <f t="shared" si="76"/>
        <v>0</v>
      </c>
      <c r="BY54">
        <f t="shared" si="76"/>
        <v>0</v>
      </c>
      <c r="BZ54">
        <f t="shared" si="76"/>
        <v>0</v>
      </c>
      <c r="CA54">
        <f t="shared" si="76"/>
        <v>0</v>
      </c>
      <c r="CB54">
        <f t="shared" si="77"/>
        <v>0</v>
      </c>
      <c r="CC54">
        <f t="shared" si="77"/>
        <v>0</v>
      </c>
      <c r="CD54">
        <f t="shared" si="77"/>
        <v>0</v>
      </c>
      <c r="CE54">
        <f t="shared" si="77"/>
        <v>0</v>
      </c>
      <c r="CF54">
        <f t="shared" si="77"/>
        <v>0</v>
      </c>
      <c r="CG54">
        <f t="shared" si="77"/>
        <v>0</v>
      </c>
      <c r="CH54">
        <f t="shared" si="77"/>
        <v>0</v>
      </c>
      <c r="CI54">
        <f t="shared" si="77"/>
        <v>0</v>
      </c>
      <c r="CJ54">
        <f t="shared" si="77"/>
        <v>0</v>
      </c>
      <c r="CK54">
        <f t="shared" si="77"/>
        <v>0</v>
      </c>
      <c r="CL54">
        <f t="shared" si="78"/>
        <v>6.5987500000000004E-2</v>
      </c>
      <c r="CM54">
        <f t="shared" si="78"/>
        <v>0</v>
      </c>
      <c r="CN54">
        <f t="shared" si="78"/>
        <v>0</v>
      </c>
      <c r="CO54">
        <f t="shared" si="78"/>
        <v>0</v>
      </c>
      <c r="CP54">
        <f t="shared" si="78"/>
        <v>0</v>
      </c>
      <c r="CQ54">
        <f t="shared" si="78"/>
        <v>0</v>
      </c>
      <c r="CR54">
        <f t="shared" si="78"/>
        <v>0</v>
      </c>
      <c r="CS54">
        <f t="shared" si="78"/>
        <v>0</v>
      </c>
      <c r="CT54">
        <f t="shared" si="78"/>
        <v>0</v>
      </c>
      <c r="CU54">
        <f t="shared" si="78"/>
        <v>0</v>
      </c>
      <c r="CV54">
        <f t="shared" si="79"/>
        <v>0</v>
      </c>
      <c r="CW54">
        <f t="shared" si="79"/>
        <v>0</v>
      </c>
      <c r="CX54">
        <f t="shared" si="79"/>
        <v>0</v>
      </c>
      <c r="CY54">
        <f t="shared" si="79"/>
        <v>0</v>
      </c>
      <c r="CZ54">
        <f t="shared" si="79"/>
        <v>0</v>
      </c>
      <c r="DA54">
        <f t="shared" si="79"/>
        <v>0</v>
      </c>
      <c r="DB54">
        <f t="shared" si="79"/>
        <v>0</v>
      </c>
      <c r="DC54">
        <f t="shared" si="79"/>
        <v>0</v>
      </c>
      <c r="DD54">
        <f t="shared" si="79"/>
        <v>0</v>
      </c>
      <c r="DE54">
        <f t="shared" si="79"/>
        <v>0</v>
      </c>
      <c r="DF54">
        <f t="shared" si="80"/>
        <v>0</v>
      </c>
      <c r="DG54">
        <f t="shared" si="80"/>
        <v>0</v>
      </c>
      <c r="DH54">
        <f t="shared" si="80"/>
        <v>0</v>
      </c>
      <c r="DI54">
        <f t="shared" si="80"/>
        <v>0</v>
      </c>
      <c r="DJ54">
        <f t="shared" si="80"/>
        <v>0</v>
      </c>
      <c r="DK54">
        <f t="shared" si="80"/>
        <v>0</v>
      </c>
      <c r="DL54">
        <f t="shared" si="80"/>
        <v>0</v>
      </c>
      <c r="DM54">
        <f t="shared" si="80"/>
        <v>0</v>
      </c>
      <c r="DN54">
        <f t="shared" si="80"/>
        <v>0</v>
      </c>
      <c r="DO54">
        <f t="shared" si="80"/>
        <v>0</v>
      </c>
      <c r="DP54">
        <f t="shared" si="81"/>
        <v>0</v>
      </c>
      <c r="DQ54">
        <f t="shared" si="81"/>
        <v>0</v>
      </c>
      <c r="DR54">
        <f t="shared" si="81"/>
        <v>0</v>
      </c>
      <c r="DS54">
        <f t="shared" si="81"/>
        <v>0</v>
      </c>
      <c r="DT54">
        <f t="shared" si="81"/>
        <v>0</v>
      </c>
      <c r="DU54">
        <f t="shared" si="81"/>
        <v>0</v>
      </c>
      <c r="DV54">
        <f t="shared" si="81"/>
        <v>0</v>
      </c>
      <c r="DW54">
        <f t="shared" si="81"/>
        <v>0</v>
      </c>
      <c r="DX54">
        <f t="shared" si="81"/>
        <v>0</v>
      </c>
      <c r="DY54">
        <f t="shared" si="81"/>
        <v>0</v>
      </c>
      <c r="DZ54">
        <f t="shared" si="82"/>
        <v>0</v>
      </c>
      <c r="EA54">
        <f t="shared" si="82"/>
        <v>0</v>
      </c>
      <c r="EB54">
        <f t="shared" si="82"/>
        <v>0</v>
      </c>
      <c r="EC54">
        <f t="shared" si="82"/>
        <v>0</v>
      </c>
      <c r="ED54">
        <f t="shared" si="82"/>
        <v>0</v>
      </c>
      <c r="EE54">
        <f t="shared" si="82"/>
        <v>0</v>
      </c>
      <c r="EF54">
        <f t="shared" si="82"/>
        <v>0</v>
      </c>
      <c r="EG54">
        <f t="shared" si="82"/>
        <v>0</v>
      </c>
      <c r="EH54">
        <f t="shared" si="82"/>
        <v>0</v>
      </c>
      <c r="EI54">
        <f t="shared" si="82"/>
        <v>0</v>
      </c>
      <c r="EJ54">
        <f t="shared" si="82"/>
        <v>0</v>
      </c>
      <c r="EK54">
        <f t="shared" si="82"/>
        <v>0</v>
      </c>
      <c r="EL54">
        <f t="shared" si="82"/>
        <v>0</v>
      </c>
      <c r="EM54">
        <f t="shared" si="82"/>
        <v>0</v>
      </c>
      <c r="EN54">
        <f t="shared" si="82"/>
        <v>0</v>
      </c>
      <c r="ER54" s="6">
        <f t="shared" si="20"/>
        <v>0</v>
      </c>
      <c r="ES54" s="6">
        <f t="shared" si="83"/>
        <v>0</v>
      </c>
      <c r="ET54" s="6">
        <f t="shared" si="83"/>
        <v>0</v>
      </c>
      <c r="EU54" s="6">
        <f t="shared" si="83"/>
        <v>0</v>
      </c>
      <c r="EV54" s="6">
        <f t="shared" si="83"/>
        <v>0</v>
      </c>
      <c r="EW54" s="6">
        <f t="shared" si="83"/>
        <v>0</v>
      </c>
      <c r="EX54" s="6">
        <f t="shared" si="83"/>
        <v>0</v>
      </c>
      <c r="EY54" s="6">
        <f t="shared" si="83"/>
        <v>0</v>
      </c>
      <c r="EZ54" s="6">
        <f t="shared" si="83"/>
        <v>0</v>
      </c>
      <c r="FA54" s="6">
        <f t="shared" si="83"/>
        <v>0</v>
      </c>
      <c r="FB54" s="6">
        <f t="shared" si="83"/>
        <v>0</v>
      </c>
      <c r="FC54" s="6">
        <f t="shared" si="83"/>
        <v>0</v>
      </c>
      <c r="FD54" s="6">
        <f t="shared" si="83"/>
        <v>0</v>
      </c>
      <c r="FE54" s="6">
        <f t="shared" si="83"/>
        <v>0</v>
      </c>
      <c r="FF54" s="6">
        <f t="shared" si="83"/>
        <v>0</v>
      </c>
      <c r="FG54" s="6">
        <f t="shared" si="83"/>
        <v>0</v>
      </c>
      <c r="FH54" s="6">
        <f t="shared" si="83"/>
        <v>0</v>
      </c>
      <c r="FI54" s="6">
        <f t="shared" si="83"/>
        <v>0</v>
      </c>
      <c r="FJ54" s="6">
        <f t="shared" si="83"/>
        <v>0</v>
      </c>
      <c r="FK54" s="6">
        <f t="shared" si="83"/>
        <v>0</v>
      </c>
      <c r="FL54" s="6">
        <f t="shared" si="83"/>
        <v>52.79</v>
      </c>
      <c r="FM54" s="6">
        <f t="shared" si="83"/>
        <v>0</v>
      </c>
      <c r="FN54" s="6">
        <f t="shared" si="83"/>
        <v>0</v>
      </c>
      <c r="FO54" s="6">
        <f t="shared" si="83"/>
        <v>0</v>
      </c>
      <c r="FP54" s="6">
        <f t="shared" si="83"/>
        <v>0</v>
      </c>
      <c r="FQ54" s="6">
        <f t="shared" si="83"/>
        <v>0</v>
      </c>
      <c r="FR54" s="6">
        <f t="shared" si="83"/>
        <v>0</v>
      </c>
      <c r="FS54" s="6">
        <f t="shared" si="83"/>
        <v>0</v>
      </c>
      <c r="FT54" s="6">
        <f t="shared" si="83"/>
        <v>0</v>
      </c>
      <c r="FU54" s="6">
        <f t="shared" si="83"/>
        <v>0</v>
      </c>
      <c r="FV54" s="6">
        <f t="shared" si="83"/>
        <v>0</v>
      </c>
      <c r="FW54" s="6">
        <f t="shared" si="83"/>
        <v>0</v>
      </c>
      <c r="FX54" s="6">
        <f t="shared" si="83"/>
        <v>0</v>
      </c>
      <c r="FY54" s="6">
        <f t="shared" si="83"/>
        <v>0</v>
      </c>
      <c r="FZ54" s="6">
        <f t="shared" si="83"/>
        <v>0</v>
      </c>
      <c r="GA54" s="6">
        <f t="shared" si="83"/>
        <v>0</v>
      </c>
      <c r="GB54" s="6">
        <f t="shared" si="83"/>
        <v>0</v>
      </c>
      <c r="GC54" s="6">
        <f t="shared" si="83"/>
        <v>0</v>
      </c>
      <c r="GD54" s="6">
        <f t="shared" si="83"/>
        <v>0</v>
      </c>
      <c r="GE54" s="6">
        <f t="shared" si="83"/>
        <v>0</v>
      </c>
      <c r="GF54" s="6">
        <f t="shared" si="83"/>
        <v>0</v>
      </c>
      <c r="GG54" s="6">
        <f t="shared" si="83"/>
        <v>0</v>
      </c>
      <c r="GH54" s="6">
        <f t="shared" si="83"/>
        <v>0</v>
      </c>
      <c r="GI54" s="6">
        <f t="shared" si="83"/>
        <v>0</v>
      </c>
      <c r="GJ54" s="6">
        <f t="shared" si="83"/>
        <v>0</v>
      </c>
      <c r="GK54" s="6">
        <f t="shared" si="83"/>
        <v>0</v>
      </c>
      <c r="GL54" s="6">
        <f t="shared" si="83"/>
        <v>0</v>
      </c>
      <c r="GM54" s="6">
        <f t="shared" si="83"/>
        <v>0</v>
      </c>
      <c r="GN54" s="6">
        <f t="shared" si="83"/>
        <v>0</v>
      </c>
      <c r="GO54" s="6">
        <f t="shared" si="83"/>
        <v>0</v>
      </c>
      <c r="GP54" s="6">
        <f t="shared" si="83"/>
        <v>0</v>
      </c>
      <c r="GQ54" s="6">
        <f t="shared" si="83"/>
        <v>0</v>
      </c>
      <c r="GR54" s="6">
        <f t="shared" si="83"/>
        <v>0</v>
      </c>
      <c r="GS54" s="6">
        <f t="shared" si="83"/>
        <v>0</v>
      </c>
      <c r="GT54" s="6">
        <f t="shared" si="83"/>
        <v>0</v>
      </c>
      <c r="GU54" s="6">
        <f t="shared" si="83"/>
        <v>0</v>
      </c>
      <c r="GV54" s="6">
        <f t="shared" si="83"/>
        <v>0</v>
      </c>
      <c r="GW54" s="6">
        <f t="shared" si="83"/>
        <v>0</v>
      </c>
      <c r="GX54" s="6">
        <f t="shared" si="83"/>
        <v>0</v>
      </c>
      <c r="GY54" s="6">
        <f t="shared" si="83"/>
        <v>0</v>
      </c>
      <c r="GZ54" s="6">
        <f t="shared" si="83"/>
        <v>0</v>
      </c>
      <c r="HA54" s="6">
        <f t="shared" si="83"/>
        <v>0</v>
      </c>
      <c r="HB54" s="6">
        <f t="shared" si="83"/>
        <v>0</v>
      </c>
      <c r="HC54" s="6">
        <f t="shared" si="83"/>
        <v>0</v>
      </c>
      <c r="HD54" s="6">
        <f t="shared" si="83"/>
        <v>0</v>
      </c>
      <c r="HE54" s="6">
        <f t="shared" si="75"/>
        <v>0</v>
      </c>
      <c r="HF54" s="6">
        <f t="shared" si="75"/>
        <v>0</v>
      </c>
      <c r="HG54" s="6">
        <f t="shared" si="75"/>
        <v>0</v>
      </c>
      <c r="HH54" s="6">
        <f t="shared" si="75"/>
        <v>0</v>
      </c>
      <c r="HI54" s="6">
        <f t="shared" si="75"/>
        <v>0</v>
      </c>
      <c r="HJ54" s="6">
        <f t="shared" si="75"/>
        <v>0</v>
      </c>
      <c r="HK54" s="6">
        <f t="shared" si="75"/>
        <v>0</v>
      </c>
      <c r="HL54" s="6">
        <f t="shared" si="75"/>
        <v>0</v>
      </c>
      <c r="HM54" s="6">
        <f t="shared" si="75"/>
        <v>0</v>
      </c>
      <c r="HN54" s="6">
        <f t="shared" si="75"/>
        <v>0</v>
      </c>
    </row>
    <row r="55" spans="1:222" s="6" customFormat="1" x14ac:dyDescent="0.25">
      <c r="A55">
        <v>4848</v>
      </c>
      <c r="B55">
        <v>2016</v>
      </c>
      <c r="C55" t="str">
        <v>компьютерных технологий и электронного обучения</v>
      </c>
      <c r="D55" t="str">
        <v>Государев Илья Борисович</v>
      </c>
      <c r="E55" t="str">
        <v>кандидат педагогических наук</v>
      </c>
      <c r="F55" t="str">
        <v>доцент</v>
      </c>
      <c r="G55">
        <v>1</v>
      </c>
      <c r="H55">
        <v>15377</v>
      </c>
      <c r="I55" t="str">
        <v>Управление программными проектами</v>
      </c>
      <c r="J55">
        <v>14</v>
      </c>
      <c r="K55">
        <v>0</v>
      </c>
      <c r="L55">
        <v>0</v>
      </c>
      <c r="M55" s="16">
        <f t="shared" si="15"/>
        <v>2</v>
      </c>
      <c r="N55" s="16">
        <f t="shared" si="16"/>
        <v>6.29</v>
      </c>
      <c r="O55" s="16">
        <f t="shared" si="21"/>
        <v>3.25</v>
      </c>
      <c r="P55" s="16">
        <f t="shared" si="22"/>
        <v>3.25</v>
      </c>
      <c r="Q55" s="16">
        <v>0</v>
      </c>
      <c r="R55" s="16">
        <v>0</v>
      </c>
      <c r="S55" s="16">
        <v>0</v>
      </c>
      <c r="T55" s="21">
        <v>0</v>
      </c>
      <c r="U55">
        <v>0</v>
      </c>
      <c r="V55">
        <v>0</v>
      </c>
      <c r="W55">
        <v>13</v>
      </c>
      <c r="X55">
        <v>1</v>
      </c>
      <c r="Y55">
        <v>1</v>
      </c>
      <c r="Z55">
        <v>0</v>
      </c>
      <c r="AA55">
        <v>0</v>
      </c>
      <c r="AB55">
        <f t="shared" si="23"/>
        <v>800</v>
      </c>
      <c r="AC55" t="str">
        <f t="shared" si="17"/>
        <v>ИВТ (бак)</v>
      </c>
      <c r="AD55" t="str">
        <f t="shared" si="5"/>
        <v>2016/2017</v>
      </c>
      <c r="AE55">
        <f t="shared" si="18"/>
        <v>28.79</v>
      </c>
      <c r="AF55">
        <f t="shared" si="19"/>
        <v>3.5987499999999999E-2</v>
      </c>
      <c r="AG55"/>
      <c r="AH55"/>
      <c r="AI55"/>
      <c r="BM55"/>
      <c r="BN55"/>
      <c r="BO55"/>
      <c r="BR55">
        <f t="shared" si="76"/>
        <v>0</v>
      </c>
      <c r="BS55">
        <f t="shared" si="76"/>
        <v>0</v>
      </c>
      <c r="BT55">
        <f t="shared" si="76"/>
        <v>0</v>
      </c>
      <c r="BU55">
        <f t="shared" si="76"/>
        <v>0</v>
      </c>
      <c r="BV55">
        <f t="shared" si="76"/>
        <v>0</v>
      </c>
      <c r="BW55">
        <f t="shared" si="76"/>
        <v>0</v>
      </c>
      <c r="BX55">
        <f t="shared" si="76"/>
        <v>0</v>
      </c>
      <c r="BY55">
        <f t="shared" si="76"/>
        <v>0</v>
      </c>
      <c r="BZ55">
        <f t="shared" si="76"/>
        <v>0</v>
      </c>
      <c r="CA55">
        <f t="shared" si="76"/>
        <v>0</v>
      </c>
      <c r="CB55">
        <f t="shared" si="77"/>
        <v>0</v>
      </c>
      <c r="CC55">
        <f t="shared" si="77"/>
        <v>0</v>
      </c>
      <c r="CD55">
        <f t="shared" si="77"/>
        <v>0</v>
      </c>
      <c r="CE55">
        <f t="shared" si="77"/>
        <v>0</v>
      </c>
      <c r="CF55">
        <f t="shared" si="77"/>
        <v>0</v>
      </c>
      <c r="CG55">
        <f t="shared" si="77"/>
        <v>0</v>
      </c>
      <c r="CH55">
        <f t="shared" si="77"/>
        <v>0</v>
      </c>
      <c r="CI55">
        <f t="shared" si="77"/>
        <v>0</v>
      </c>
      <c r="CJ55">
        <f t="shared" si="77"/>
        <v>0</v>
      </c>
      <c r="CK55">
        <f t="shared" si="77"/>
        <v>0</v>
      </c>
      <c r="CL55">
        <f t="shared" si="78"/>
        <v>3.5987499999999999E-2</v>
      </c>
      <c r="CM55">
        <f t="shared" si="78"/>
        <v>0</v>
      </c>
      <c r="CN55">
        <f t="shared" si="78"/>
        <v>0</v>
      </c>
      <c r="CO55">
        <f t="shared" si="78"/>
        <v>0</v>
      </c>
      <c r="CP55">
        <f t="shared" si="78"/>
        <v>0</v>
      </c>
      <c r="CQ55">
        <f t="shared" si="78"/>
        <v>0</v>
      </c>
      <c r="CR55">
        <f t="shared" si="78"/>
        <v>0</v>
      </c>
      <c r="CS55">
        <f t="shared" si="78"/>
        <v>0</v>
      </c>
      <c r="CT55">
        <f t="shared" si="78"/>
        <v>0</v>
      </c>
      <c r="CU55">
        <f t="shared" si="78"/>
        <v>0</v>
      </c>
      <c r="CV55">
        <f t="shared" si="79"/>
        <v>0</v>
      </c>
      <c r="CW55">
        <f t="shared" si="79"/>
        <v>0</v>
      </c>
      <c r="CX55">
        <f t="shared" si="79"/>
        <v>0</v>
      </c>
      <c r="CY55">
        <f t="shared" si="79"/>
        <v>0</v>
      </c>
      <c r="CZ55">
        <f t="shared" si="79"/>
        <v>0</v>
      </c>
      <c r="DA55">
        <f t="shared" si="79"/>
        <v>0</v>
      </c>
      <c r="DB55">
        <f t="shared" si="79"/>
        <v>0</v>
      </c>
      <c r="DC55">
        <f t="shared" si="79"/>
        <v>0</v>
      </c>
      <c r="DD55">
        <f t="shared" si="79"/>
        <v>0</v>
      </c>
      <c r="DE55">
        <f t="shared" si="79"/>
        <v>0</v>
      </c>
      <c r="DF55">
        <f t="shared" si="80"/>
        <v>0</v>
      </c>
      <c r="DG55">
        <f t="shared" si="80"/>
        <v>0</v>
      </c>
      <c r="DH55">
        <f t="shared" si="80"/>
        <v>0</v>
      </c>
      <c r="DI55">
        <f t="shared" si="80"/>
        <v>0</v>
      </c>
      <c r="DJ55">
        <f t="shared" si="80"/>
        <v>0</v>
      </c>
      <c r="DK55">
        <f t="shared" si="80"/>
        <v>0</v>
      </c>
      <c r="DL55">
        <f t="shared" si="80"/>
        <v>0</v>
      </c>
      <c r="DM55">
        <f t="shared" si="80"/>
        <v>0</v>
      </c>
      <c r="DN55">
        <f t="shared" si="80"/>
        <v>0</v>
      </c>
      <c r="DO55">
        <f t="shared" si="80"/>
        <v>0</v>
      </c>
      <c r="DP55">
        <f t="shared" si="81"/>
        <v>0</v>
      </c>
      <c r="DQ55">
        <f t="shared" si="81"/>
        <v>0</v>
      </c>
      <c r="DR55">
        <f t="shared" si="81"/>
        <v>0</v>
      </c>
      <c r="DS55">
        <f t="shared" si="81"/>
        <v>0</v>
      </c>
      <c r="DT55">
        <f t="shared" si="81"/>
        <v>0</v>
      </c>
      <c r="DU55">
        <f t="shared" si="81"/>
        <v>0</v>
      </c>
      <c r="DV55">
        <f t="shared" si="81"/>
        <v>0</v>
      </c>
      <c r="DW55">
        <f t="shared" si="81"/>
        <v>0</v>
      </c>
      <c r="DX55">
        <f t="shared" si="81"/>
        <v>0</v>
      </c>
      <c r="DY55">
        <f t="shared" si="81"/>
        <v>0</v>
      </c>
      <c r="DZ55">
        <f t="shared" si="82"/>
        <v>0</v>
      </c>
      <c r="EA55">
        <f t="shared" si="82"/>
        <v>0</v>
      </c>
      <c r="EB55">
        <f t="shared" si="82"/>
        <v>0</v>
      </c>
      <c r="EC55">
        <f t="shared" si="82"/>
        <v>0</v>
      </c>
      <c r="ED55">
        <f t="shared" si="82"/>
        <v>0</v>
      </c>
      <c r="EE55">
        <f t="shared" si="82"/>
        <v>0</v>
      </c>
      <c r="EF55">
        <f t="shared" si="82"/>
        <v>0</v>
      </c>
      <c r="EG55">
        <f t="shared" si="82"/>
        <v>0</v>
      </c>
      <c r="EH55">
        <f t="shared" si="82"/>
        <v>0</v>
      </c>
      <c r="EI55">
        <f t="shared" si="82"/>
        <v>0</v>
      </c>
      <c r="EJ55">
        <f t="shared" si="82"/>
        <v>0</v>
      </c>
      <c r="EK55">
        <f t="shared" si="82"/>
        <v>0</v>
      </c>
      <c r="EL55">
        <f t="shared" si="82"/>
        <v>0</v>
      </c>
      <c r="EM55">
        <f t="shared" si="82"/>
        <v>0</v>
      </c>
      <c r="EN55">
        <f t="shared" si="82"/>
        <v>0</v>
      </c>
      <c r="ER55" s="6">
        <f t="shared" si="20"/>
        <v>0</v>
      </c>
      <c r="ES55" s="6">
        <f t="shared" si="83"/>
        <v>0</v>
      </c>
      <c r="ET55" s="6">
        <f t="shared" si="83"/>
        <v>0</v>
      </c>
      <c r="EU55" s="6">
        <f t="shared" si="83"/>
        <v>0</v>
      </c>
      <c r="EV55" s="6">
        <f t="shared" si="83"/>
        <v>0</v>
      </c>
      <c r="EW55" s="6">
        <f t="shared" si="83"/>
        <v>0</v>
      </c>
      <c r="EX55" s="6">
        <f t="shared" si="83"/>
        <v>0</v>
      </c>
      <c r="EY55" s="6">
        <f t="shared" si="83"/>
        <v>0</v>
      </c>
      <c r="EZ55" s="6">
        <f t="shared" si="83"/>
        <v>0</v>
      </c>
      <c r="FA55" s="6">
        <f t="shared" si="83"/>
        <v>0</v>
      </c>
      <c r="FB55" s="6">
        <f t="shared" si="83"/>
        <v>0</v>
      </c>
      <c r="FC55" s="6">
        <f t="shared" si="83"/>
        <v>0</v>
      </c>
      <c r="FD55" s="6">
        <f t="shared" si="83"/>
        <v>0</v>
      </c>
      <c r="FE55" s="6">
        <f t="shared" si="83"/>
        <v>0</v>
      </c>
      <c r="FF55" s="6">
        <f t="shared" si="83"/>
        <v>0</v>
      </c>
      <c r="FG55" s="6">
        <f t="shared" si="83"/>
        <v>0</v>
      </c>
      <c r="FH55" s="6">
        <f t="shared" si="83"/>
        <v>0</v>
      </c>
      <c r="FI55" s="6">
        <f t="shared" si="83"/>
        <v>0</v>
      </c>
      <c r="FJ55" s="6">
        <f t="shared" si="83"/>
        <v>0</v>
      </c>
      <c r="FK55" s="6">
        <f t="shared" si="83"/>
        <v>0</v>
      </c>
      <c r="FL55" s="6">
        <f t="shared" si="83"/>
        <v>28.79</v>
      </c>
      <c r="FM55" s="6">
        <f t="shared" si="83"/>
        <v>0</v>
      </c>
      <c r="FN55" s="6">
        <f t="shared" si="83"/>
        <v>0</v>
      </c>
      <c r="FO55" s="6">
        <f t="shared" si="83"/>
        <v>0</v>
      </c>
      <c r="FP55" s="6">
        <f t="shared" si="83"/>
        <v>0</v>
      </c>
      <c r="FQ55" s="6">
        <f t="shared" si="83"/>
        <v>0</v>
      </c>
      <c r="FR55" s="6">
        <f t="shared" si="83"/>
        <v>0</v>
      </c>
      <c r="FS55" s="6">
        <f t="shared" si="83"/>
        <v>0</v>
      </c>
      <c r="FT55" s="6">
        <f t="shared" si="83"/>
        <v>0</v>
      </c>
      <c r="FU55" s="6">
        <f t="shared" si="83"/>
        <v>0</v>
      </c>
      <c r="FV55" s="6">
        <f t="shared" si="83"/>
        <v>0</v>
      </c>
      <c r="FW55" s="6">
        <f t="shared" si="83"/>
        <v>0</v>
      </c>
      <c r="FX55" s="6">
        <f t="shared" si="83"/>
        <v>0</v>
      </c>
      <c r="FY55" s="6">
        <f t="shared" si="83"/>
        <v>0</v>
      </c>
      <c r="FZ55" s="6">
        <f t="shared" si="83"/>
        <v>0</v>
      </c>
      <c r="GA55" s="6">
        <f t="shared" si="83"/>
        <v>0</v>
      </c>
      <c r="GB55" s="6">
        <f t="shared" si="83"/>
        <v>0</v>
      </c>
      <c r="GC55" s="6">
        <f t="shared" si="83"/>
        <v>0</v>
      </c>
      <c r="GD55" s="6">
        <f t="shared" si="83"/>
        <v>0</v>
      </c>
      <c r="GE55" s="6">
        <f t="shared" si="83"/>
        <v>0</v>
      </c>
      <c r="GF55" s="6">
        <f t="shared" si="83"/>
        <v>0</v>
      </c>
      <c r="GG55" s="6">
        <f t="shared" si="83"/>
        <v>0</v>
      </c>
      <c r="GH55" s="6">
        <f t="shared" si="83"/>
        <v>0</v>
      </c>
      <c r="GI55" s="6">
        <f t="shared" si="83"/>
        <v>0</v>
      </c>
      <c r="GJ55" s="6">
        <f t="shared" si="83"/>
        <v>0</v>
      </c>
      <c r="GK55" s="6">
        <f t="shared" si="83"/>
        <v>0</v>
      </c>
      <c r="GL55" s="6">
        <f t="shared" si="83"/>
        <v>0</v>
      </c>
      <c r="GM55" s="6">
        <f t="shared" si="83"/>
        <v>0</v>
      </c>
      <c r="GN55" s="6">
        <f t="shared" si="83"/>
        <v>0</v>
      </c>
      <c r="GO55" s="6">
        <f t="shared" si="83"/>
        <v>0</v>
      </c>
      <c r="GP55" s="6">
        <f t="shared" si="83"/>
        <v>0</v>
      </c>
      <c r="GQ55" s="6">
        <f t="shared" si="83"/>
        <v>0</v>
      </c>
      <c r="GR55" s="6">
        <f t="shared" si="83"/>
        <v>0</v>
      </c>
      <c r="GS55" s="6">
        <f t="shared" si="83"/>
        <v>0</v>
      </c>
      <c r="GT55" s="6">
        <f t="shared" si="83"/>
        <v>0</v>
      </c>
      <c r="GU55" s="6">
        <f t="shared" si="83"/>
        <v>0</v>
      </c>
      <c r="GV55" s="6">
        <f t="shared" si="83"/>
        <v>0</v>
      </c>
      <c r="GW55" s="6">
        <f t="shared" si="83"/>
        <v>0</v>
      </c>
      <c r="GX55" s="6">
        <f t="shared" si="83"/>
        <v>0</v>
      </c>
      <c r="GY55" s="6">
        <f t="shared" si="83"/>
        <v>0</v>
      </c>
      <c r="GZ55" s="6">
        <f t="shared" si="83"/>
        <v>0</v>
      </c>
      <c r="HA55" s="6">
        <f t="shared" si="83"/>
        <v>0</v>
      </c>
      <c r="HB55" s="6">
        <f t="shared" si="83"/>
        <v>0</v>
      </c>
      <c r="HC55" s="6">
        <f t="shared" si="83"/>
        <v>0</v>
      </c>
      <c r="HD55" s="6">
        <f t="shared" si="83"/>
        <v>0</v>
      </c>
      <c r="HE55" s="6">
        <f t="shared" si="75"/>
        <v>0</v>
      </c>
      <c r="HF55" s="6">
        <f t="shared" si="75"/>
        <v>0</v>
      </c>
      <c r="HG55" s="6">
        <f t="shared" si="75"/>
        <v>0</v>
      </c>
      <c r="HH55" s="6">
        <f t="shared" si="75"/>
        <v>0</v>
      </c>
      <c r="HI55" s="6">
        <f t="shared" si="75"/>
        <v>0</v>
      </c>
      <c r="HJ55" s="6">
        <f t="shared" si="75"/>
        <v>0</v>
      </c>
      <c r="HK55" s="6">
        <f t="shared" si="75"/>
        <v>0</v>
      </c>
      <c r="HL55" s="6">
        <f t="shared" si="75"/>
        <v>0</v>
      </c>
      <c r="HM55" s="6">
        <f t="shared" si="75"/>
        <v>0</v>
      </c>
      <c r="HN55" s="6">
        <f t="shared" si="75"/>
        <v>0</v>
      </c>
    </row>
    <row r="56" spans="1:222" s="6" customFormat="1" x14ac:dyDescent="0.25">
      <c r="A56">
        <v>4848</v>
      </c>
      <c r="B56">
        <v>2016</v>
      </c>
      <c r="C56" t="str">
        <v>компьютерных технологий и электронного обучения</v>
      </c>
      <c r="D56" t="str">
        <v>Жуков Николай Николаевич</v>
      </c>
      <c r="E56" t="str">
        <v>нет</v>
      </c>
      <c r="F56" t="str">
        <v>ассистент</v>
      </c>
      <c r="G56">
        <v>1</v>
      </c>
      <c r="H56">
        <v>15377</v>
      </c>
      <c r="I56" t="str">
        <v>Модуль "Технологии и методы вычислений". Вычислительная математика</v>
      </c>
      <c r="J56">
        <v>0</v>
      </c>
      <c r="K56">
        <v>0</v>
      </c>
      <c r="L56">
        <v>34</v>
      </c>
      <c r="M56" s="16">
        <f t="shared" si="15"/>
        <v>4</v>
      </c>
      <c r="N56" s="16">
        <f t="shared" si="16"/>
        <v>6.29</v>
      </c>
      <c r="O56" s="16">
        <f t="shared" si="21"/>
        <v>3.25</v>
      </c>
      <c r="P56" s="16">
        <f t="shared" si="22"/>
        <v>3.25</v>
      </c>
      <c r="Q56" s="16">
        <v>0</v>
      </c>
      <c r="R56" s="16">
        <v>0</v>
      </c>
      <c r="S56" s="16">
        <v>0</v>
      </c>
      <c r="T56" s="21">
        <v>0</v>
      </c>
      <c r="U56">
        <v>0</v>
      </c>
      <c r="V56">
        <v>0</v>
      </c>
      <c r="W56">
        <v>13</v>
      </c>
      <c r="X56">
        <v>1</v>
      </c>
      <c r="Y56">
        <v>1</v>
      </c>
      <c r="Z56">
        <v>0</v>
      </c>
      <c r="AA56" t="str">
        <v>осн</v>
      </c>
      <c r="AB56">
        <f t="shared" si="23"/>
        <v>900</v>
      </c>
      <c r="AC56" t="str">
        <f t="shared" si="17"/>
        <v>ИВТ (бак)</v>
      </c>
      <c r="AD56" t="str">
        <f t="shared" si="5"/>
        <v>2016/2017</v>
      </c>
      <c r="AE56">
        <f t="shared" si="18"/>
        <v>50.79</v>
      </c>
      <c r="AF56">
        <f t="shared" si="19"/>
        <v>5.6433333333333335E-2</v>
      </c>
      <c r="AG56"/>
      <c r="AH56"/>
      <c r="AI56"/>
      <c r="BM56"/>
      <c r="BN56"/>
      <c r="BO56"/>
      <c r="BR56">
        <f t="shared" si="76"/>
        <v>0</v>
      </c>
      <c r="BS56">
        <f t="shared" si="76"/>
        <v>0</v>
      </c>
      <c r="BT56">
        <f t="shared" si="76"/>
        <v>0</v>
      </c>
      <c r="BU56">
        <f t="shared" si="76"/>
        <v>0</v>
      </c>
      <c r="BV56">
        <f t="shared" si="76"/>
        <v>0</v>
      </c>
      <c r="BW56">
        <f t="shared" si="76"/>
        <v>0</v>
      </c>
      <c r="BX56">
        <f t="shared" si="76"/>
        <v>0</v>
      </c>
      <c r="BY56">
        <f t="shared" si="76"/>
        <v>0</v>
      </c>
      <c r="BZ56">
        <f t="shared" si="76"/>
        <v>0</v>
      </c>
      <c r="CA56">
        <f t="shared" si="76"/>
        <v>0</v>
      </c>
      <c r="CB56">
        <f t="shared" si="77"/>
        <v>0</v>
      </c>
      <c r="CC56">
        <f t="shared" si="77"/>
        <v>0</v>
      </c>
      <c r="CD56">
        <f t="shared" si="77"/>
        <v>0</v>
      </c>
      <c r="CE56">
        <f t="shared" si="77"/>
        <v>0</v>
      </c>
      <c r="CF56">
        <f t="shared" si="77"/>
        <v>0</v>
      </c>
      <c r="CG56">
        <f t="shared" si="77"/>
        <v>0</v>
      </c>
      <c r="CH56">
        <f t="shared" si="77"/>
        <v>0</v>
      </c>
      <c r="CI56">
        <f t="shared" si="77"/>
        <v>0</v>
      </c>
      <c r="CJ56">
        <f t="shared" si="77"/>
        <v>0</v>
      </c>
      <c r="CK56">
        <f t="shared" si="77"/>
        <v>0</v>
      </c>
      <c r="CL56">
        <f t="shared" si="78"/>
        <v>0</v>
      </c>
      <c r="CM56">
        <f t="shared" si="78"/>
        <v>0</v>
      </c>
      <c r="CN56">
        <f t="shared" si="78"/>
        <v>0</v>
      </c>
      <c r="CO56">
        <f t="shared" si="78"/>
        <v>0</v>
      </c>
      <c r="CP56">
        <f t="shared" si="78"/>
        <v>0</v>
      </c>
      <c r="CQ56">
        <f t="shared" si="78"/>
        <v>0</v>
      </c>
      <c r="CR56">
        <f t="shared" si="78"/>
        <v>0</v>
      </c>
      <c r="CS56">
        <f t="shared" si="78"/>
        <v>5.6433333333333335E-2</v>
      </c>
      <c r="CT56">
        <f t="shared" si="78"/>
        <v>0</v>
      </c>
      <c r="CU56">
        <f t="shared" si="78"/>
        <v>0</v>
      </c>
      <c r="CV56">
        <f t="shared" si="79"/>
        <v>0</v>
      </c>
      <c r="CW56">
        <f t="shared" si="79"/>
        <v>0</v>
      </c>
      <c r="CX56">
        <f t="shared" si="79"/>
        <v>0</v>
      </c>
      <c r="CY56">
        <f t="shared" si="79"/>
        <v>0</v>
      </c>
      <c r="CZ56">
        <f t="shared" si="79"/>
        <v>0</v>
      </c>
      <c r="DA56">
        <f t="shared" si="79"/>
        <v>0</v>
      </c>
      <c r="DB56">
        <f t="shared" si="79"/>
        <v>0</v>
      </c>
      <c r="DC56">
        <f t="shared" si="79"/>
        <v>0</v>
      </c>
      <c r="DD56">
        <f t="shared" si="79"/>
        <v>0</v>
      </c>
      <c r="DE56">
        <f t="shared" si="79"/>
        <v>0</v>
      </c>
      <c r="DF56">
        <f t="shared" si="80"/>
        <v>0</v>
      </c>
      <c r="DG56">
        <f t="shared" si="80"/>
        <v>0</v>
      </c>
      <c r="DH56">
        <f t="shared" si="80"/>
        <v>0</v>
      </c>
      <c r="DI56">
        <f t="shared" si="80"/>
        <v>0</v>
      </c>
      <c r="DJ56">
        <f t="shared" si="80"/>
        <v>0</v>
      </c>
      <c r="DK56">
        <f t="shared" si="80"/>
        <v>0</v>
      </c>
      <c r="DL56">
        <f t="shared" si="80"/>
        <v>0</v>
      </c>
      <c r="DM56">
        <f t="shared" si="80"/>
        <v>0</v>
      </c>
      <c r="DN56">
        <f t="shared" si="80"/>
        <v>0</v>
      </c>
      <c r="DO56">
        <f t="shared" si="80"/>
        <v>0</v>
      </c>
      <c r="DP56">
        <f t="shared" si="81"/>
        <v>0</v>
      </c>
      <c r="DQ56">
        <f t="shared" si="81"/>
        <v>0</v>
      </c>
      <c r="DR56">
        <f t="shared" si="81"/>
        <v>0</v>
      </c>
      <c r="DS56">
        <f t="shared" si="81"/>
        <v>0</v>
      </c>
      <c r="DT56">
        <f t="shared" si="81"/>
        <v>0</v>
      </c>
      <c r="DU56">
        <f t="shared" si="81"/>
        <v>0</v>
      </c>
      <c r="DV56">
        <f t="shared" si="81"/>
        <v>0</v>
      </c>
      <c r="DW56">
        <f t="shared" si="81"/>
        <v>0</v>
      </c>
      <c r="DX56">
        <f t="shared" si="81"/>
        <v>0</v>
      </c>
      <c r="DY56">
        <f t="shared" si="81"/>
        <v>0</v>
      </c>
      <c r="DZ56">
        <f t="shared" si="82"/>
        <v>0</v>
      </c>
      <c r="EA56">
        <f t="shared" si="82"/>
        <v>0</v>
      </c>
      <c r="EB56">
        <f t="shared" si="82"/>
        <v>0</v>
      </c>
      <c r="EC56">
        <f t="shared" si="82"/>
        <v>0</v>
      </c>
      <c r="ED56">
        <f t="shared" si="82"/>
        <v>0</v>
      </c>
      <c r="EE56">
        <f t="shared" si="82"/>
        <v>0</v>
      </c>
      <c r="EF56">
        <f t="shared" si="82"/>
        <v>0</v>
      </c>
      <c r="EG56">
        <f t="shared" si="82"/>
        <v>0</v>
      </c>
      <c r="EH56">
        <f t="shared" si="82"/>
        <v>0</v>
      </c>
      <c r="EI56">
        <f t="shared" si="82"/>
        <v>0</v>
      </c>
      <c r="EJ56">
        <f t="shared" si="82"/>
        <v>0</v>
      </c>
      <c r="EK56">
        <f t="shared" si="82"/>
        <v>0</v>
      </c>
      <c r="EL56">
        <f t="shared" si="82"/>
        <v>0</v>
      </c>
      <c r="EM56">
        <f t="shared" si="82"/>
        <v>0</v>
      </c>
      <c r="EN56">
        <f t="shared" si="82"/>
        <v>0</v>
      </c>
      <c r="ER56" s="6">
        <f t="shared" si="20"/>
        <v>0</v>
      </c>
      <c r="ES56" s="6">
        <f t="shared" si="83"/>
        <v>0</v>
      </c>
      <c r="ET56" s="6">
        <f t="shared" si="83"/>
        <v>0</v>
      </c>
      <c r="EU56" s="6">
        <f t="shared" si="83"/>
        <v>0</v>
      </c>
      <c r="EV56" s="6">
        <f t="shared" si="83"/>
        <v>0</v>
      </c>
      <c r="EW56" s="6">
        <f t="shared" si="83"/>
        <v>0</v>
      </c>
      <c r="EX56" s="6">
        <f t="shared" si="83"/>
        <v>0</v>
      </c>
      <c r="EY56" s="6">
        <f t="shared" si="83"/>
        <v>0</v>
      </c>
      <c r="EZ56" s="6">
        <f t="shared" si="83"/>
        <v>0</v>
      </c>
      <c r="FA56" s="6">
        <f t="shared" si="83"/>
        <v>0</v>
      </c>
      <c r="FB56" s="6">
        <f t="shared" si="83"/>
        <v>0</v>
      </c>
      <c r="FC56" s="6">
        <f t="shared" si="83"/>
        <v>0</v>
      </c>
      <c r="FD56" s="6">
        <f t="shared" si="83"/>
        <v>0</v>
      </c>
      <c r="FE56" s="6">
        <f t="shared" si="83"/>
        <v>0</v>
      </c>
      <c r="FF56" s="6">
        <f t="shared" si="83"/>
        <v>0</v>
      </c>
      <c r="FG56" s="6">
        <f t="shared" si="83"/>
        <v>0</v>
      </c>
      <c r="FH56" s="6">
        <f t="shared" si="83"/>
        <v>0</v>
      </c>
      <c r="FI56" s="6">
        <f t="shared" si="83"/>
        <v>0</v>
      </c>
      <c r="FJ56" s="6">
        <f t="shared" si="83"/>
        <v>0</v>
      </c>
      <c r="FK56" s="6">
        <f t="shared" si="83"/>
        <v>0</v>
      </c>
      <c r="FL56" s="6">
        <f t="shared" si="83"/>
        <v>0</v>
      </c>
      <c r="FM56" s="6">
        <f t="shared" si="83"/>
        <v>0</v>
      </c>
      <c r="FN56" s="6">
        <f t="shared" si="83"/>
        <v>0</v>
      </c>
      <c r="FO56" s="6">
        <f t="shared" si="83"/>
        <v>0</v>
      </c>
      <c r="FP56" s="6">
        <f t="shared" si="83"/>
        <v>0</v>
      </c>
      <c r="FQ56" s="6">
        <f t="shared" si="83"/>
        <v>0</v>
      </c>
      <c r="FR56" s="6">
        <f t="shared" si="83"/>
        <v>0</v>
      </c>
      <c r="FS56" s="6">
        <f t="shared" si="83"/>
        <v>50.79</v>
      </c>
      <c r="FT56" s="6">
        <f t="shared" si="83"/>
        <v>0</v>
      </c>
      <c r="FU56" s="6">
        <f t="shared" si="83"/>
        <v>0</v>
      </c>
      <c r="FV56" s="6">
        <f t="shared" si="83"/>
        <v>0</v>
      </c>
      <c r="FW56" s="6">
        <f t="shared" si="83"/>
        <v>0</v>
      </c>
      <c r="FX56" s="6">
        <f t="shared" si="83"/>
        <v>0</v>
      </c>
      <c r="FY56" s="6">
        <f t="shared" si="83"/>
        <v>0</v>
      </c>
      <c r="FZ56" s="6">
        <f t="shared" si="83"/>
        <v>0</v>
      </c>
      <c r="GA56" s="6">
        <f t="shared" si="83"/>
        <v>0</v>
      </c>
      <c r="GB56" s="6">
        <f t="shared" si="83"/>
        <v>0</v>
      </c>
      <c r="GC56" s="6">
        <f t="shared" si="83"/>
        <v>0</v>
      </c>
      <c r="GD56" s="6">
        <f t="shared" si="83"/>
        <v>0</v>
      </c>
      <c r="GE56" s="6">
        <f t="shared" si="83"/>
        <v>0</v>
      </c>
      <c r="GF56" s="6">
        <f t="shared" si="83"/>
        <v>0</v>
      </c>
      <c r="GG56" s="6">
        <f t="shared" si="83"/>
        <v>0</v>
      </c>
      <c r="GH56" s="6">
        <f t="shared" si="83"/>
        <v>0</v>
      </c>
      <c r="GI56" s="6">
        <f t="shared" si="83"/>
        <v>0</v>
      </c>
      <c r="GJ56" s="6">
        <f t="shared" si="83"/>
        <v>0</v>
      </c>
      <c r="GK56" s="6">
        <f t="shared" si="83"/>
        <v>0</v>
      </c>
      <c r="GL56" s="6">
        <f t="shared" si="83"/>
        <v>0</v>
      </c>
      <c r="GM56" s="6">
        <f t="shared" si="83"/>
        <v>0</v>
      </c>
      <c r="GN56" s="6">
        <f t="shared" si="83"/>
        <v>0</v>
      </c>
      <c r="GO56" s="6">
        <f t="shared" si="83"/>
        <v>0</v>
      </c>
      <c r="GP56" s="6">
        <f t="shared" si="83"/>
        <v>0</v>
      </c>
      <c r="GQ56" s="6">
        <f t="shared" si="83"/>
        <v>0</v>
      </c>
      <c r="GR56" s="6">
        <f t="shared" si="83"/>
        <v>0</v>
      </c>
      <c r="GS56" s="6">
        <f t="shared" si="83"/>
        <v>0</v>
      </c>
      <c r="GT56" s="6">
        <f t="shared" si="83"/>
        <v>0</v>
      </c>
      <c r="GU56" s="6">
        <f t="shared" si="83"/>
        <v>0</v>
      </c>
      <c r="GV56" s="6">
        <f t="shared" si="83"/>
        <v>0</v>
      </c>
      <c r="GW56" s="6">
        <f t="shared" si="83"/>
        <v>0</v>
      </c>
      <c r="GX56" s="6">
        <f t="shared" si="83"/>
        <v>0</v>
      </c>
      <c r="GY56" s="6">
        <f t="shared" si="83"/>
        <v>0</v>
      </c>
      <c r="GZ56" s="6">
        <f t="shared" si="83"/>
        <v>0</v>
      </c>
      <c r="HA56" s="6">
        <f t="shared" si="83"/>
        <v>0</v>
      </c>
      <c r="HB56" s="6">
        <f t="shared" si="83"/>
        <v>0</v>
      </c>
      <c r="HC56" s="6">
        <f t="shared" si="83"/>
        <v>0</v>
      </c>
      <c r="HD56" s="6">
        <f t="shared" ref="HD56:HN59" si="84">IF(INDEX($A$1:$I$862, ROW($I56), 4) = HD$1, $AE56, 0)</f>
        <v>0</v>
      </c>
      <c r="HE56" s="6">
        <f t="shared" si="84"/>
        <v>0</v>
      </c>
      <c r="HF56" s="6">
        <f t="shared" si="84"/>
        <v>0</v>
      </c>
      <c r="HG56" s="6">
        <f t="shared" si="84"/>
        <v>0</v>
      </c>
      <c r="HH56" s="6">
        <f t="shared" si="84"/>
        <v>0</v>
      </c>
      <c r="HI56" s="6">
        <f t="shared" si="84"/>
        <v>0</v>
      </c>
      <c r="HJ56" s="6">
        <f t="shared" si="84"/>
        <v>0</v>
      </c>
      <c r="HK56" s="6">
        <f t="shared" si="84"/>
        <v>0</v>
      </c>
      <c r="HL56" s="6">
        <f t="shared" si="84"/>
        <v>0</v>
      </c>
      <c r="HM56" s="6">
        <f t="shared" si="84"/>
        <v>0</v>
      </c>
      <c r="HN56" s="6">
        <f t="shared" si="84"/>
        <v>0</v>
      </c>
    </row>
    <row r="57" spans="1:222" s="6" customFormat="1" x14ac:dyDescent="0.25">
      <c r="A57">
        <v>4848</v>
      </c>
      <c r="B57">
        <v>2016</v>
      </c>
      <c r="C57" t="str">
        <v>компьютерных технологий и электронного обучения</v>
      </c>
      <c r="D57" t="str">
        <v>Жуков Николай Николаевич</v>
      </c>
      <c r="E57" t="str">
        <v>нет</v>
      </c>
      <c r="F57" t="str">
        <v>ассистент</v>
      </c>
      <c r="G57">
        <v>1</v>
      </c>
      <c r="H57">
        <v>15377</v>
      </c>
      <c r="I57" t="str">
        <v>Базы данных</v>
      </c>
      <c r="J57">
        <v>0</v>
      </c>
      <c r="K57">
        <v>0</v>
      </c>
      <c r="L57">
        <v>34</v>
      </c>
      <c r="M57" s="16">
        <f t="shared" si="15"/>
        <v>4</v>
      </c>
      <c r="N57" s="16">
        <f t="shared" si="16"/>
        <v>6.29</v>
      </c>
      <c r="O57" s="16">
        <f t="shared" si="21"/>
        <v>3.25</v>
      </c>
      <c r="P57" s="16">
        <f t="shared" si="22"/>
        <v>3.25</v>
      </c>
      <c r="Q57" s="16">
        <v>0</v>
      </c>
      <c r="R57" s="16">
        <v>0</v>
      </c>
      <c r="S57" s="16">
        <v>0</v>
      </c>
      <c r="T57" s="21">
        <v>0</v>
      </c>
      <c r="U57">
        <v>0</v>
      </c>
      <c r="V57">
        <v>0</v>
      </c>
      <c r="W57">
        <v>13</v>
      </c>
      <c r="X57">
        <v>1</v>
      </c>
      <c r="Y57">
        <v>1</v>
      </c>
      <c r="Z57">
        <v>0</v>
      </c>
      <c r="AA57">
        <v>0</v>
      </c>
      <c r="AB57">
        <f t="shared" si="23"/>
        <v>900</v>
      </c>
      <c r="AC57" t="str">
        <f t="shared" si="17"/>
        <v>ИВТ (бак)</v>
      </c>
      <c r="AD57" t="str">
        <f t="shared" si="5"/>
        <v>2016/2017</v>
      </c>
      <c r="AE57">
        <f t="shared" si="18"/>
        <v>50.79</v>
      </c>
      <c r="AF57">
        <f t="shared" si="19"/>
        <v>5.6433333333333335E-2</v>
      </c>
      <c r="AG57"/>
      <c r="AH57"/>
      <c r="AI57"/>
      <c r="BM57"/>
      <c r="BN57"/>
      <c r="BO57"/>
      <c r="BR57">
        <f t="shared" si="76"/>
        <v>0</v>
      </c>
      <c r="BS57">
        <f t="shared" si="76"/>
        <v>0</v>
      </c>
      <c r="BT57">
        <f t="shared" si="76"/>
        <v>0</v>
      </c>
      <c r="BU57">
        <f t="shared" si="76"/>
        <v>0</v>
      </c>
      <c r="BV57">
        <f t="shared" si="76"/>
        <v>0</v>
      </c>
      <c r="BW57">
        <f t="shared" si="76"/>
        <v>0</v>
      </c>
      <c r="BX57">
        <f t="shared" si="76"/>
        <v>0</v>
      </c>
      <c r="BY57">
        <f t="shared" si="76"/>
        <v>0</v>
      </c>
      <c r="BZ57">
        <f t="shared" si="76"/>
        <v>0</v>
      </c>
      <c r="CA57">
        <f t="shared" si="76"/>
        <v>0</v>
      </c>
      <c r="CB57">
        <f t="shared" si="77"/>
        <v>0</v>
      </c>
      <c r="CC57">
        <f t="shared" si="77"/>
        <v>0</v>
      </c>
      <c r="CD57">
        <f t="shared" si="77"/>
        <v>0</v>
      </c>
      <c r="CE57">
        <f t="shared" si="77"/>
        <v>0</v>
      </c>
      <c r="CF57">
        <f t="shared" si="77"/>
        <v>0</v>
      </c>
      <c r="CG57">
        <f t="shared" si="77"/>
        <v>0</v>
      </c>
      <c r="CH57">
        <f t="shared" si="77"/>
        <v>0</v>
      </c>
      <c r="CI57">
        <f t="shared" si="77"/>
        <v>0</v>
      </c>
      <c r="CJ57">
        <f t="shared" si="77"/>
        <v>0</v>
      </c>
      <c r="CK57">
        <f t="shared" si="77"/>
        <v>0</v>
      </c>
      <c r="CL57">
        <f t="shared" si="78"/>
        <v>0</v>
      </c>
      <c r="CM57">
        <f t="shared" si="78"/>
        <v>0</v>
      </c>
      <c r="CN57">
        <f t="shared" si="78"/>
        <v>0</v>
      </c>
      <c r="CO57">
        <f t="shared" si="78"/>
        <v>0</v>
      </c>
      <c r="CP57">
        <f t="shared" si="78"/>
        <v>0</v>
      </c>
      <c r="CQ57">
        <f t="shared" si="78"/>
        <v>0</v>
      </c>
      <c r="CR57">
        <f t="shared" si="78"/>
        <v>0</v>
      </c>
      <c r="CS57">
        <f t="shared" si="78"/>
        <v>5.6433333333333335E-2</v>
      </c>
      <c r="CT57">
        <f t="shared" si="78"/>
        <v>0</v>
      </c>
      <c r="CU57">
        <f t="shared" si="78"/>
        <v>0</v>
      </c>
      <c r="CV57">
        <f t="shared" si="79"/>
        <v>0</v>
      </c>
      <c r="CW57">
        <f t="shared" si="79"/>
        <v>0</v>
      </c>
      <c r="CX57">
        <f t="shared" si="79"/>
        <v>0</v>
      </c>
      <c r="CY57">
        <f t="shared" si="79"/>
        <v>0</v>
      </c>
      <c r="CZ57">
        <f t="shared" si="79"/>
        <v>0</v>
      </c>
      <c r="DA57">
        <f t="shared" si="79"/>
        <v>0</v>
      </c>
      <c r="DB57">
        <f t="shared" si="79"/>
        <v>0</v>
      </c>
      <c r="DC57">
        <f t="shared" si="79"/>
        <v>0</v>
      </c>
      <c r="DD57">
        <f t="shared" si="79"/>
        <v>0</v>
      </c>
      <c r="DE57">
        <f t="shared" si="79"/>
        <v>0</v>
      </c>
      <c r="DF57">
        <f t="shared" si="80"/>
        <v>0</v>
      </c>
      <c r="DG57">
        <f t="shared" si="80"/>
        <v>0</v>
      </c>
      <c r="DH57">
        <f t="shared" si="80"/>
        <v>0</v>
      </c>
      <c r="DI57">
        <f t="shared" si="80"/>
        <v>0</v>
      </c>
      <c r="DJ57">
        <f t="shared" si="80"/>
        <v>0</v>
      </c>
      <c r="DK57">
        <f t="shared" si="80"/>
        <v>0</v>
      </c>
      <c r="DL57">
        <f t="shared" si="80"/>
        <v>0</v>
      </c>
      <c r="DM57">
        <f t="shared" si="80"/>
        <v>0</v>
      </c>
      <c r="DN57">
        <f t="shared" si="80"/>
        <v>0</v>
      </c>
      <c r="DO57">
        <f t="shared" si="80"/>
        <v>0</v>
      </c>
      <c r="DP57">
        <f t="shared" si="81"/>
        <v>0</v>
      </c>
      <c r="DQ57">
        <f t="shared" si="81"/>
        <v>0</v>
      </c>
      <c r="DR57">
        <f t="shared" si="81"/>
        <v>0</v>
      </c>
      <c r="DS57">
        <f t="shared" si="81"/>
        <v>0</v>
      </c>
      <c r="DT57">
        <f t="shared" si="81"/>
        <v>0</v>
      </c>
      <c r="DU57">
        <f t="shared" si="81"/>
        <v>0</v>
      </c>
      <c r="DV57">
        <f t="shared" si="81"/>
        <v>0</v>
      </c>
      <c r="DW57">
        <f t="shared" si="81"/>
        <v>0</v>
      </c>
      <c r="DX57">
        <f t="shared" si="81"/>
        <v>0</v>
      </c>
      <c r="DY57">
        <f t="shared" si="81"/>
        <v>0</v>
      </c>
      <c r="DZ57">
        <f t="shared" si="82"/>
        <v>0</v>
      </c>
      <c r="EA57">
        <f t="shared" si="82"/>
        <v>0</v>
      </c>
      <c r="EB57">
        <f t="shared" si="82"/>
        <v>0</v>
      </c>
      <c r="EC57">
        <f t="shared" si="82"/>
        <v>0</v>
      </c>
      <c r="ED57">
        <f t="shared" si="82"/>
        <v>0</v>
      </c>
      <c r="EE57">
        <f t="shared" si="82"/>
        <v>0</v>
      </c>
      <c r="EF57">
        <f t="shared" si="82"/>
        <v>0</v>
      </c>
      <c r="EG57">
        <f t="shared" si="82"/>
        <v>0</v>
      </c>
      <c r="EH57">
        <f t="shared" si="82"/>
        <v>0</v>
      </c>
      <c r="EI57">
        <f t="shared" si="82"/>
        <v>0</v>
      </c>
      <c r="EJ57">
        <f t="shared" si="82"/>
        <v>0</v>
      </c>
      <c r="EK57">
        <f t="shared" si="82"/>
        <v>0</v>
      </c>
      <c r="EL57">
        <f t="shared" si="82"/>
        <v>0</v>
      </c>
      <c r="EM57">
        <f t="shared" si="82"/>
        <v>0</v>
      </c>
      <c r="EN57">
        <f t="shared" si="82"/>
        <v>0</v>
      </c>
      <c r="ER57" s="6">
        <f t="shared" si="20"/>
        <v>0</v>
      </c>
      <c r="ES57" s="6">
        <f t="shared" ref="ES57:HD60" si="85">IF(INDEX($A$1:$I$862, ROW($I57), 4) = ES$1, $AE57, 0)</f>
        <v>0</v>
      </c>
      <c r="ET57" s="6">
        <f t="shared" si="85"/>
        <v>0</v>
      </c>
      <c r="EU57" s="6">
        <f t="shared" si="85"/>
        <v>0</v>
      </c>
      <c r="EV57" s="6">
        <f t="shared" si="85"/>
        <v>0</v>
      </c>
      <c r="EW57" s="6">
        <f t="shared" si="85"/>
        <v>0</v>
      </c>
      <c r="EX57" s="6">
        <f t="shared" si="85"/>
        <v>0</v>
      </c>
      <c r="EY57" s="6">
        <f t="shared" si="85"/>
        <v>0</v>
      </c>
      <c r="EZ57" s="6">
        <f t="shared" si="85"/>
        <v>0</v>
      </c>
      <c r="FA57" s="6">
        <f t="shared" si="85"/>
        <v>0</v>
      </c>
      <c r="FB57" s="6">
        <f t="shared" si="85"/>
        <v>0</v>
      </c>
      <c r="FC57" s="6">
        <f t="shared" si="85"/>
        <v>0</v>
      </c>
      <c r="FD57" s="6">
        <f t="shared" si="85"/>
        <v>0</v>
      </c>
      <c r="FE57" s="6">
        <f t="shared" si="85"/>
        <v>0</v>
      </c>
      <c r="FF57" s="6">
        <f t="shared" si="85"/>
        <v>0</v>
      </c>
      <c r="FG57" s="6">
        <f t="shared" si="85"/>
        <v>0</v>
      </c>
      <c r="FH57" s="6">
        <f t="shared" si="85"/>
        <v>0</v>
      </c>
      <c r="FI57" s="6">
        <f t="shared" si="85"/>
        <v>0</v>
      </c>
      <c r="FJ57" s="6">
        <f t="shared" si="85"/>
        <v>0</v>
      </c>
      <c r="FK57" s="6">
        <f t="shared" si="85"/>
        <v>0</v>
      </c>
      <c r="FL57" s="6">
        <f t="shared" si="85"/>
        <v>0</v>
      </c>
      <c r="FM57" s="6">
        <f t="shared" si="85"/>
        <v>0</v>
      </c>
      <c r="FN57" s="6">
        <f t="shared" si="85"/>
        <v>0</v>
      </c>
      <c r="FO57" s="6">
        <f t="shared" si="85"/>
        <v>0</v>
      </c>
      <c r="FP57" s="6">
        <f t="shared" si="85"/>
        <v>0</v>
      </c>
      <c r="FQ57" s="6">
        <f t="shared" si="85"/>
        <v>0</v>
      </c>
      <c r="FR57" s="6">
        <f t="shared" si="85"/>
        <v>0</v>
      </c>
      <c r="FS57" s="6">
        <f t="shared" si="85"/>
        <v>50.79</v>
      </c>
      <c r="FT57" s="6">
        <f t="shared" si="85"/>
        <v>0</v>
      </c>
      <c r="FU57" s="6">
        <f t="shared" si="85"/>
        <v>0</v>
      </c>
      <c r="FV57" s="6">
        <f t="shared" si="85"/>
        <v>0</v>
      </c>
      <c r="FW57" s="6">
        <f t="shared" si="85"/>
        <v>0</v>
      </c>
      <c r="FX57" s="6">
        <f t="shared" si="85"/>
        <v>0</v>
      </c>
      <c r="FY57" s="6">
        <f t="shared" si="85"/>
        <v>0</v>
      </c>
      <c r="FZ57" s="6">
        <f t="shared" si="85"/>
        <v>0</v>
      </c>
      <c r="GA57" s="6">
        <f t="shared" si="85"/>
        <v>0</v>
      </c>
      <c r="GB57" s="6">
        <f t="shared" si="85"/>
        <v>0</v>
      </c>
      <c r="GC57" s="6">
        <f t="shared" si="85"/>
        <v>0</v>
      </c>
      <c r="GD57" s="6">
        <f t="shared" si="85"/>
        <v>0</v>
      </c>
      <c r="GE57" s="6">
        <f t="shared" si="85"/>
        <v>0</v>
      </c>
      <c r="GF57" s="6">
        <f t="shared" si="85"/>
        <v>0</v>
      </c>
      <c r="GG57" s="6">
        <f t="shared" si="85"/>
        <v>0</v>
      </c>
      <c r="GH57" s="6">
        <f t="shared" si="85"/>
        <v>0</v>
      </c>
      <c r="GI57" s="6">
        <f t="shared" si="85"/>
        <v>0</v>
      </c>
      <c r="GJ57" s="6">
        <f t="shared" si="85"/>
        <v>0</v>
      </c>
      <c r="GK57" s="6">
        <f t="shared" si="85"/>
        <v>0</v>
      </c>
      <c r="GL57" s="6">
        <f t="shared" si="85"/>
        <v>0</v>
      </c>
      <c r="GM57" s="6">
        <f t="shared" si="85"/>
        <v>0</v>
      </c>
      <c r="GN57" s="6">
        <f t="shared" si="85"/>
        <v>0</v>
      </c>
      <c r="GO57" s="6">
        <f t="shared" si="85"/>
        <v>0</v>
      </c>
      <c r="GP57" s="6">
        <f t="shared" si="85"/>
        <v>0</v>
      </c>
      <c r="GQ57" s="6">
        <f t="shared" si="85"/>
        <v>0</v>
      </c>
      <c r="GR57" s="6">
        <f t="shared" si="85"/>
        <v>0</v>
      </c>
      <c r="GS57" s="6">
        <f t="shared" si="85"/>
        <v>0</v>
      </c>
      <c r="GT57" s="6">
        <f t="shared" si="85"/>
        <v>0</v>
      </c>
      <c r="GU57" s="6">
        <f t="shared" si="85"/>
        <v>0</v>
      </c>
      <c r="GV57" s="6">
        <f t="shared" si="85"/>
        <v>0</v>
      </c>
      <c r="GW57" s="6">
        <f t="shared" si="85"/>
        <v>0</v>
      </c>
      <c r="GX57" s="6">
        <f t="shared" si="85"/>
        <v>0</v>
      </c>
      <c r="GY57" s="6">
        <f t="shared" si="85"/>
        <v>0</v>
      </c>
      <c r="GZ57" s="6">
        <f t="shared" si="85"/>
        <v>0</v>
      </c>
      <c r="HA57" s="6">
        <f t="shared" si="85"/>
        <v>0</v>
      </c>
      <c r="HB57" s="6">
        <f t="shared" si="85"/>
        <v>0</v>
      </c>
      <c r="HC57" s="6">
        <f t="shared" si="85"/>
        <v>0</v>
      </c>
      <c r="HD57" s="6">
        <f t="shared" si="85"/>
        <v>0</v>
      </c>
      <c r="HE57" s="6">
        <f t="shared" si="84"/>
        <v>0</v>
      </c>
      <c r="HF57" s="6">
        <f t="shared" si="84"/>
        <v>0</v>
      </c>
      <c r="HG57" s="6">
        <f t="shared" si="84"/>
        <v>0</v>
      </c>
      <c r="HH57" s="6">
        <f t="shared" si="84"/>
        <v>0</v>
      </c>
      <c r="HI57" s="6">
        <f t="shared" si="84"/>
        <v>0</v>
      </c>
      <c r="HJ57" s="6">
        <f t="shared" si="84"/>
        <v>0</v>
      </c>
      <c r="HK57" s="6">
        <f t="shared" si="84"/>
        <v>0</v>
      </c>
      <c r="HL57" s="6">
        <f t="shared" si="84"/>
        <v>0</v>
      </c>
      <c r="HM57" s="6">
        <f t="shared" si="84"/>
        <v>0</v>
      </c>
      <c r="HN57" s="6">
        <f t="shared" si="84"/>
        <v>0</v>
      </c>
    </row>
    <row r="58" spans="1:222" s="6" customFormat="1" x14ac:dyDescent="0.25">
      <c r="A58">
        <v>4848</v>
      </c>
      <c r="B58">
        <v>2016</v>
      </c>
      <c r="C58" t="str">
        <v>компьютерных технологий и электронного обучения</v>
      </c>
      <c r="D58" t="str">
        <v>Жуков Николай Николаевич</v>
      </c>
      <c r="E58" t="str">
        <v>нет</v>
      </c>
      <c r="F58" t="str">
        <v>ассистент</v>
      </c>
      <c r="G58">
        <v>1</v>
      </c>
      <c r="H58">
        <v>15377</v>
      </c>
      <c r="I58" t="str">
        <v>Программирование</v>
      </c>
      <c r="J58">
        <v>0</v>
      </c>
      <c r="K58">
        <v>0</v>
      </c>
      <c r="L58">
        <v>34</v>
      </c>
      <c r="M58" s="16">
        <f t="shared" si="15"/>
        <v>4</v>
      </c>
      <c r="N58" s="16">
        <f t="shared" si="16"/>
        <v>6.29</v>
      </c>
      <c r="O58" s="16">
        <f t="shared" si="21"/>
        <v>3.25</v>
      </c>
      <c r="P58" s="16">
        <f t="shared" si="22"/>
        <v>3.25</v>
      </c>
      <c r="Q58" s="16">
        <v>0</v>
      </c>
      <c r="R58" s="16">
        <v>0</v>
      </c>
      <c r="S58" s="16">
        <v>0</v>
      </c>
      <c r="T58" s="21">
        <v>0</v>
      </c>
      <c r="U58">
        <v>0</v>
      </c>
      <c r="V58">
        <v>0</v>
      </c>
      <c r="W58">
        <v>13</v>
      </c>
      <c r="X58">
        <v>1</v>
      </c>
      <c r="Y58">
        <v>1</v>
      </c>
      <c r="Z58">
        <v>0</v>
      </c>
      <c r="AA58" t="str">
        <v>осн</v>
      </c>
      <c r="AB58">
        <f t="shared" si="23"/>
        <v>900</v>
      </c>
      <c r="AC58" t="str">
        <f t="shared" si="17"/>
        <v>ИВТ (бак)</v>
      </c>
      <c r="AD58" t="str">
        <f t="shared" si="5"/>
        <v>2016/2017</v>
      </c>
      <c r="AE58">
        <f t="shared" si="18"/>
        <v>50.79</v>
      </c>
      <c r="AF58">
        <f t="shared" si="19"/>
        <v>5.6433333333333335E-2</v>
      </c>
      <c r="AG58"/>
      <c r="AH58"/>
      <c r="AI58"/>
      <c r="BM58"/>
      <c r="BN58"/>
      <c r="BO58"/>
      <c r="BR58">
        <f t="shared" si="76"/>
        <v>0</v>
      </c>
      <c r="BS58">
        <f t="shared" si="76"/>
        <v>0</v>
      </c>
      <c r="BT58">
        <f t="shared" si="76"/>
        <v>0</v>
      </c>
      <c r="BU58">
        <f t="shared" si="76"/>
        <v>0</v>
      </c>
      <c r="BV58">
        <f t="shared" si="76"/>
        <v>0</v>
      </c>
      <c r="BW58">
        <f t="shared" si="76"/>
        <v>0</v>
      </c>
      <c r="BX58">
        <f t="shared" si="76"/>
        <v>0</v>
      </c>
      <c r="BY58">
        <f t="shared" si="76"/>
        <v>0</v>
      </c>
      <c r="BZ58">
        <f t="shared" si="76"/>
        <v>0</v>
      </c>
      <c r="CA58">
        <f t="shared" si="76"/>
        <v>0</v>
      </c>
      <c r="CB58">
        <f t="shared" si="77"/>
        <v>0</v>
      </c>
      <c r="CC58">
        <f t="shared" si="77"/>
        <v>0</v>
      </c>
      <c r="CD58">
        <f t="shared" si="77"/>
        <v>0</v>
      </c>
      <c r="CE58">
        <f t="shared" si="77"/>
        <v>0</v>
      </c>
      <c r="CF58">
        <f t="shared" si="77"/>
        <v>0</v>
      </c>
      <c r="CG58">
        <f t="shared" si="77"/>
        <v>0</v>
      </c>
      <c r="CH58">
        <f t="shared" si="77"/>
        <v>0</v>
      </c>
      <c r="CI58">
        <f t="shared" si="77"/>
        <v>0</v>
      </c>
      <c r="CJ58">
        <f t="shared" si="77"/>
        <v>0</v>
      </c>
      <c r="CK58">
        <f t="shared" si="77"/>
        <v>0</v>
      </c>
      <c r="CL58">
        <f t="shared" si="78"/>
        <v>0</v>
      </c>
      <c r="CM58">
        <f t="shared" si="78"/>
        <v>0</v>
      </c>
      <c r="CN58">
        <f t="shared" si="78"/>
        <v>0</v>
      </c>
      <c r="CO58">
        <f t="shared" si="78"/>
        <v>0</v>
      </c>
      <c r="CP58">
        <f t="shared" si="78"/>
        <v>0</v>
      </c>
      <c r="CQ58">
        <f t="shared" si="78"/>
        <v>0</v>
      </c>
      <c r="CR58">
        <f t="shared" si="78"/>
        <v>0</v>
      </c>
      <c r="CS58">
        <f t="shared" si="78"/>
        <v>5.6433333333333335E-2</v>
      </c>
      <c r="CT58">
        <f t="shared" si="78"/>
        <v>0</v>
      </c>
      <c r="CU58">
        <f t="shared" si="78"/>
        <v>0</v>
      </c>
      <c r="CV58">
        <f t="shared" si="79"/>
        <v>0</v>
      </c>
      <c r="CW58">
        <f t="shared" si="79"/>
        <v>0</v>
      </c>
      <c r="CX58">
        <f t="shared" si="79"/>
        <v>0</v>
      </c>
      <c r="CY58">
        <f t="shared" si="79"/>
        <v>0</v>
      </c>
      <c r="CZ58">
        <f t="shared" si="79"/>
        <v>0</v>
      </c>
      <c r="DA58">
        <f t="shared" si="79"/>
        <v>0</v>
      </c>
      <c r="DB58">
        <f t="shared" si="79"/>
        <v>0</v>
      </c>
      <c r="DC58">
        <f t="shared" si="79"/>
        <v>0</v>
      </c>
      <c r="DD58">
        <f t="shared" si="79"/>
        <v>0</v>
      </c>
      <c r="DE58">
        <f t="shared" si="79"/>
        <v>0</v>
      </c>
      <c r="DF58">
        <f t="shared" si="80"/>
        <v>0</v>
      </c>
      <c r="DG58">
        <f t="shared" si="80"/>
        <v>0</v>
      </c>
      <c r="DH58">
        <f t="shared" si="80"/>
        <v>0</v>
      </c>
      <c r="DI58">
        <f t="shared" si="80"/>
        <v>0</v>
      </c>
      <c r="DJ58">
        <f t="shared" si="80"/>
        <v>0</v>
      </c>
      <c r="DK58">
        <f t="shared" si="80"/>
        <v>0</v>
      </c>
      <c r="DL58">
        <f t="shared" si="80"/>
        <v>0</v>
      </c>
      <c r="DM58">
        <f t="shared" si="80"/>
        <v>0</v>
      </c>
      <c r="DN58">
        <f t="shared" si="80"/>
        <v>0</v>
      </c>
      <c r="DO58">
        <f t="shared" si="80"/>
        <v>0</v>
      </c>
      <c r="DP58">
        <f t="shared" si="81"/>
        <v>0</v>
      </c>
      <c r="DQ58">
        <f t="shared" si="81"/>
        <v>0</v>
      </c>
      <c r="DR58">
        <f t="shared" si="81"/>
        <v>0</v>
      </c>
      <c r="DS58">
        <f t="shared" si="81"/>
        <v>0</v>
      </c>
      <c r="DT58">
        <f t="shared" si="81"/>
        <v>0</v>
      </c>
      <c r="DU58">
        <f t="shared" si="81"/>
        <v>0</v>
      </c>
      <c r="DV58">
        <f t="shared" si="81"/>
        <v>0</v>
      </c>
      <c r="DW58">
        <f t="shared" si="81"/>
        <v>0</v>
      </c>
      <c r="DX58">
        <f t="shared" si="81"/>
        <v>0</v>
      </c>
      <c r="DY58">
        <f t="shared" si="81"/>
        <v>0</v>
      </c>
      <c r="DZ58">
        <f t="shared" si="82"/>
        <v>0</v>
      </c>
      <c r="EA58">
        <f t="shared" si="82"/>
        <v>0</v>
      </c>
      <c r="EB58">
        <f t="shared" si="82"/>
        <v>0</v>
      </c>
      <c r="EC58">
        <f t="shared" si="82"/>
        <v>0</v>
      </c>
      <c r="ED58">
        <f t="shared" si="82"/>
        <v>0</v>
      </c>
      <c r="EE58">
        <f t="shared" si="82"/>
        <v>0</v>
      </c>
      <c r="EF58">
        <f t="shared" si="82"/>
        <v>0</v>
      </c>
      <c r="EG58">
        <f t="shared" si="82"/>
        <v>0</v>
      </c>
      <c r="EH58">
        <f t="shared" si="82"/>
        <v>0</v>
      </c>
      <c r="EI58">
        <f t="shared" si="82"/>
        <v>0</v>
      </c>
      <c r="EJ58">
        <f t="shared" si="82"/>
        <v>0</v>
      </c>
      <c r="EK58">
        <f t="shared" si="82"/>
        <v>0</v>
      </c>
      <c r="EL58">
        <f t="shared" si="82"/>
        <v>0</v>
      </c>
      <c r="EM58">
        <f t="shared" si="82"/>
        <v>0</v>
      </c>
      <c r="EN58">
        <f t="shared" si="82"/>
        <v>0</v>
      </c>
      <c r="ER58" s="6">
        <f t="shared" si="20"/>
        <v>0</v>
      </c>
      <c r="ES58" s="6">
        <f t="shared" si="85"/>
        <v>0</v>
      </c>
      <c r="ET58" s="6">
        <f t="shared" si="85"/>
        <v>0</v>
      </c>
      <c r="EU58" s="6">
        <f t="shared" si="85"/>
        <v>0</v>
      </c>
      <c r="EV58" s="6">
        <f t="shared" si="85"/>
        <v>0</v>
      </c>
      <c r="EW58" s="6">
        <f t="shared" si="85"/>
        <v>0</v>
      </c>
      <c r="EX58" s="6">
        <f t="shared" si="85"/>
        <v>0</v>
      </c>
      <c r="EY58" s="6">
        <f t="shared" si="85"/>
        <v>0</v>
      </c>
      <c r="EZ58" s="6">
        <f t="shared" si="85"/>
        <v>0</v>
      </c>
      <c r="FA58" s="6">
        <f t="shared" si="85"/>
        <v>0</v>
      </c>
      <c r="FB58" s="6">
        <f t="shared" si="85"/>
        <v>0</v>
      </c>
      <c r="FC58" s="6">
        <f t="shared" si="85"/>
        <v>0</v>
      </c>
      <c r="FD58" s="6">
        <f t="shared" si="85"/>
        <v>0</v>
      </c>
      <c r="FE58" s="6">
        <f t="shared" si="85"/>
        <v>0</v>
      </c>
      <c r="FF58" s="6">
        <f t="shared" si="85"/>
        <v>0</v>
      </c>
      <c r="FG58" s="6">
        <f t="shared" si="85"/>
        <v>0</v>
      </c>
      <c r="FH58" s="6">
        <f t="shared" si="85"/>
        <v>0</v>
      </c>
      <c r="FI58" s="6">
        <f t="shared" si="85"/>
        <v>0</v>
      </c>
      <c r="FJ58" s="6">
        <f t="shared" si="85"/>
        <v>0</v>
      </c>
      <c r="FK58" s="6">
        <f t="shared" si="85"/>
        <v>0</v>
      </c>
      <c r="FL58" s="6">
        <f t="shared" si="85"/>
        <v>0</v>
      </c>
      <c r="FM58" s="6">
        <f t="shared" si="85"/>
        <v>0</v>
      </c>
      <c r="FN58" s="6">
        <f t="shared" si="85"/>
        <v>0</v>
      </c>
      <c r="FO58" s="6">
        <f t="shared" si="85"/>
        <v>0</v>
      </c>
      <c r="FP58" s="6">
        <f t="shared" si="85"/>
        <v>0</v>
      </c>
      <c r="FQ58" s="6">
        <f t="shared" si="85"/>
        <v>0</v>
      </c>
      <c r="FR58" s="6">
        <f t="shared" si="85"/>
        <v>0</v>
      </c>
      <c r="FS58" s="6">
        <f t="shared" si="85"/>
        <v>50.79</v>
      </c>
      <c r="FT58" s="6">
        <f t="shared" si="85"/>
        <v>0</v>
      </c>
      <c r="FU58" s="6">
        <f t="shared" si="85"/>
        <v>0</v>
      </c>
      <c r="FV58" s="6">
        <f t="shared" si="85"/>
        <v>0</v>
      </c>
      <c r="FW58" s="6">
        <f t="shared" si="85"/>
        <v>0</v>
      </c>
      <c r="FX58" s="6">
        <f t="shared" si="85"/>
        <v>0</v>
      </c>
      <c r="FY58" s="6">
        <f t="shared" si="85"/>
        <v>0</v>
      </c>
      <c r="FZ58" s="6">
        <f t="shared" si="85"/>
        <v>0</v>
      </c>
      <c r="GA58" s="6">
        <f t="shared" si="85"/>
        <v>0</v>
      </c>
      <c r="GB58" s="6">
        <f t="shared" si="85"/>
        <v>0</v>
      </c>
      <c r="GC58" s="6">
        <f t="shared" si="85"/>
        <v>0</v>
      </c>
      <c r="GD58" s="6">
        <f t="shared" si="85"/>
        <v>0</v>
      </c>
      <c r="GE58" s="6">
        <f t="shared" si="85"/>
        <v>0</v>
      </c>
      <c r="GF58" s="6">
        <f t="shared" si="85"/>
        <v>0</v>
      </c>
      <c r="GG58" s="6">
        <f t="shared" si="85"/>
        <v>0</v>
      </c>
      <c r="GH58" s="6">
        <f t="shared" si="85"/>
        <v>0</v>
      </c>
      <c r="GI58" s="6">
        <f t="shared" si="85"/>
        <v>0</v>
      </c>
      <c r="GJ58" s="6">
        <f t="shared" si="85"/>
        <v>0</v>
      </c>
      <c r="GK58" s="6">
        <f t="shared" si="85"/>
        <v>0</v>
      </c>
      <c r="GL58" s="6">
        <f t="shared" si="85"/>
        <v>0</v>
      </c>
      <c r="GM58" s="6">
        <f t="shared" si="85"/>
        <v>0</v>
      </c>
      <c r="GN58" s="6">
        <f t="shared" si="85"/>
        <v>0</v>
      </c>
      <c r="GO58" s="6">
        <f t="shared" si="85"/>
        <v>0</v>
      </c>
      <c r="GP58" s="6">
        <f t="shared" si="85"/>
        <v>0</v>
      </c>
      <c r="GQ58" s="6">
        <f t="shared" si="85"/>
        <v>0</v>
      </c>
      <c r="GR58" s="6">
        <f t="shared" si="85"/>
        <v>0</v>
      </c>
      <c r="GS58" s="6">
        <f t="shared" si="85"/>
        <v>0</v>
      </c>
      <c r="GT58" s="6">
        <f t="shared" si="85"/>
        <v>0</v>
      </c>
      <c r="GU58" s="6">
        <f t="shared" si="85"/>
        <v>0</v>
      </c>
      <c r="GV58" s="6">
        <f t="shared" si="85"/>
        <v>0</v>
      </c>
      <c r="GW58" s="6">
        <f t="shared" si="85"/>
        <v>0</v>
      </c>
      <c r="GX58" s="6">
        <f t="shared" si="85"/>
        <v>0</v>
      </c>
      <c r="GY58" s="6">
        <f t="shared" si="85"/>
        <v>0</v>
      </c>
      <c r="GZ58" s="6">
        <f t="shared" si="85"/>
        <v>0</v>
      </c>
      <c r="HA58" s="6">
        <f t="shared" si="85"/>
        <v>0</v>
      </c>
      <c r="HB58" s="6">
        <f t="shared" si="85"/>
        <v>0</v>
      </c>
      <c r="HC58" s="6">
        <f t="shared" si="85"/>
        <v>0</v>
      </c>
      <c r="HD58" s="6">
        <f t="shared" si="85"/>
        <v>0</v>
      </c>
      <c r="HE58" s="6">
        <f t="shared" si="84"/>
        <v>0</v>
      </c>
      <c r="HF58" s="6">
        <f t="shared" si="84"/>
        <v>0</v>
      </c>
      <c r="HG58" s="6">
        <f t="shared" si="84"/>
        <v>0</v>
      </c>
      <c r="HH58" s="6">
        <f t="shared" si="84"/>
        <v>0</v>
      </c>
      <c r="HI58" s="6">
        <f t="shared" si="84"/>
        <v>0</v>
      </c>
      <c r="HJ58" s="6">
        <f t="shared" si="84"/>
        <v>0</v>
      </c>
      <c r="HK58" s="6">
        <f t="shared" si="84"/>
        <v>0</v>
      </c>
      <c r="HL58" s="6">
        <f t="shared" si="84"/>
        <v>0</v>
      </c>
      <c r="HM58" s="6">
        <f t="shared" si="84"/>
        <v>0</v>
      </c>
      <c r="HN58" s="6">
        <f t="shared" si="84"/>
        <v>0</v>
      </c>
    </row>
    <row r="59" spans="1:222" s="6" customFormat="1" x14ac:dyDescent="0.25">
      <c r="A59">
        <v>4848</v>
      </c>
      <c r="B59">
        <v>2016</v>
      </c>
      <c r="C59" t="str">
        <v>компьютерных технологий и электронного обучения</v>
      </c>
      <c r="D59" t="str">
        <v>Жуков Николай Николаевич</v>
      </c>
      <c r="E59" t="str">
        <v>нет</v>
      </c>
      <c r="F59" t="str">
        <v>ассистент</v>
      </c>
      <c r="G59">
        <v>1</v>
      </c>
      <c r="H59">
        <v>15377</v>
      </c>
      <c r="I59" t="str">
        <v>Управление программными проектами</v>
      </c>
      <c r="J59">
        <v>0</v>
      </c>
      <c r="K59">
        <v>0</v>
      </c>
      <c r="L59">
        <v>32</v>
      </c>
      <c r="M59" s="16">
        <f t="shared" si="15"/>
        <v>4</v>
      </c>
      <c r="N59" s="16">
        <f t="shared" si="16"/>
        <v>6.29</v>
      </c>
      <c r="O59" s="16">
        <f t="shared" si="21"/>
        <v>3.25</v>
      </c>
      <c r="P59" s="16">
        <f t="shared" si="22"/>
        <v>3.25</v>
      </c>
      <c r="Q59" s="16">
        <v>0</v>
      </c>
      <c r="R59" s="16">
        <v>0</v>
      </c>
      <c r="S59" s="16">
        <v>0</v>
      </c>
      <c r="T59" s="21">
        <v>0</v>
      </c>
      <c r="U59">
        <v>0</v>
      </c>
      <c r="V59">
        <v>0</v>
      </c>
      <c r="W59">
        <v>13</v>
      </c>
      <c r="X59">
        <v>1</v>
      </c>
      <c r="Y59">
        <v>1</v>
      </c>
      <c r="Z59">
        <v>0</v>
      </c>
      <c r="AA59" t="str">
        <v>осн</v>
      </c>
      <c r="AB59">
        <f t="shared" si="23"/>
        <v>900</v>
      </c>
      <c r="AC59" t="str">
        <f t="shared" si="17"/>
        <v>ИВТ (бак)</v>
      </c>
      <c r="AD59" t="str">
        <f t="shared" si="5"/>
        <v>2016/2017</v>
      </c>
      <c r="AE59">
        <f t="shared" si="18"/>
        <v>48.79</v>
      </c>
      <c r="AF59">
        <f t="shared" si="19"/>
        <v>5.4211111111111113E-2</v>
      </c>
      <c r="AG59"/>
      <c r="AH59"/>
      <c r="AI59"/>
      <c r="BM59"/>
      <c r="BN59"/>
      <c r="BO59"/>
      <c r="BR59">
        <f t="shared" si="76"/>
        <v>0</v>
      </c>
      <c r="BS59">
        <f t="shared" si="76"/>
        <v>0</v>
      </c>
      <c r="BT59">
        <f t="shared" si="76"/>
        <v>0</v>
      </c>
      <c r="BU59">
        <f t="shared" si="76"/>
        <v>0</v>
      </c>
      <c r="BV59">
        <f t="shared" si="76"/>
        <v>0</v>
      </c>
      <c r="BW59">
        <f t="shared" si="76"/>
        <v>0</v>
      </c>
      <c r="BX59">
        <f t="shared" si="76"/>
        <v>0</v>
      </c>
      <c r="BY59">
        <f t="shared" si="76"/>
        <v>0</v>
      </c>
      <c r="BZ59">
        <f t="shared" si="76"/>
        <v>0</v>
      </c>
      <c r="CA59">
        <f t="shared" si="76"/>
        <v>0</v>
      </c>
      <c r="CB59">
        <f t="shared" si="77"/>
        <v>0</v>
      </c>
      <c r="CC59">
        <f t="shared" si="77"/>
        <v>0</v>
      </c>
      <c r="CD59">
        <f t="shared" si="77"/>
        <v>0</v>
      </c>
      <c r="CE59">
        <f t="shared" si="77"/>
        <v>0</v>
      </c>
      <c r="CF59">
        <f t="shared" si="77"/>
        <v>0</v>
      </c>
      <c r="CG59">
        <f t="shared" si="77"/>
        <v>0</v>
      </c>
      <c r="CH59">
        <f t="shared" si="77"/>
        <v>0</v>
      </c>
      <c r="CI59">
        <f t="shared" si="77"/>
        <v>0</v>
      </c>
      <c r="CJ59">
        <f t="shared" si="77"/>
        <v>0</v>
      </c>
      <c r="CK59">
        <f t="shared" si="77"/>
        <v>0</v>
      </c>
      <c r="CL59">
        <f t="shared" si="78"/>
        <v>0</v>
      </c>
      <c r="CM59">
        <f t="shared" si="78"/>
        <v>0</v>
      </c>
      <c r="CN59">
        <f t="shared" si="78"/>
        <v>0</v>
      </c>
      <c r="CO59">
        <f t="shared" si="78"/>
        <v>0</v>
      </c>
      <c r="CP59">
        <f t="shared" si="78"/>
        <v>0</v>
      </c>
      <c r="CQ59">
        <f t="shared" si="78"/>
        <v>0</v>
      </c>
      <c r="CR59">
        <f t="shared" si="78"/>
        <v>0</v>
      </c>
      <c r="CS59">
        <f t="shared" si="78"/>
        <v>5.4211111111111113E-2</v>
      </c>
      <c r="CT59">
        <f t="shared" si="78"/>
        <v>0</v>
      </c>
      <c r="CU59">
        <f t="shared" si="78"/>
        <v>0</v>
      </c>
      <c r="CV59">
        <f t="shared" si="79"/>
        <v>0</v>
      </c>
      <c r="CW59">
        <f t="shared" si="79"/>
        <v>0</v>
      </c>
      <c r="CX59">
        <f t="shared" si="79"/>
        <v>0</v>
      </c>
      <c r="CY59">
        <f t="shared" si="79"/>
        <v>0</v>
      </c>
      <c r="CZ59">
        <f t="shared" si="79"/>
        <v>0</v>
      </c>
      <c r="DA59">
        <f t="shared" si="79"/>
        <v>0</v>
      </c>
      <c r="DB59">
        <f t="shared" si="79"/>
        <v>0</v>
      </c>
      <c r="DC59">
        <f t="shared" si="79"/>
        <v>0</v>
      </c>
      <c r="DD59">
        <f t="shared" si="79"/>
        <v>0</v>
      </c>
      <c r="DE59">
        <f t="shared" si="79"/>
        <v>0</v>
      </c>
      <c r="DF59">
        <f t="shared" si="80"/>
        <v>0</v>
      </c>
      <c r="DG59">
        <f t="shared" si="80"/>
        <v>0</v>
      </c>
      <c r="DH59">
        <f t="shared" si="80"/>
        <v>0</v>
      </c>
      <c r="DI59">
        <f t="shared" si="80"/>
        <v>0</v>
      </c>
      <c r="DJ59">
        <f t="shared" si="80"/>
        <v>0</v>
      </c>
      <c r="DK59">
        <f t="shared" si="80"/>
        <v>0</v>
      </c>
      <c r="DL59">
        <f t="shared" si="80"/>
        <v>0</v>
      </c>
      <c r="DM59">
        <f t="shared" si="80"/>
        <v>0</v>
      </c>
      <c r="DN59">
        <f t="shared" si="80"/>
        <v>0</v>
      </c>
      <c r="DO59">
        <f t="shared" si="80"/>
        <v>0</v>
      </c>
      <c r="DP59">
        <f t="shared" si="81"/>
        <v>0</v>
      </c>
      <c r="DQ59">
        <f t="shared" si="81"/>
        <v>0</v>
      </c>
      <c r="DR59">
        <f t="shared" si="81"/>
        <v>0</v>
      </c>
      <c r="DS59">
        <f t="shared" si="81"/>
        <v>0</v>
      </c>
      <c r="DT59">
        <f t="shared" si="81"/>
        <v>0</v>
      </c>
      <c r="DU59">
        <f t="shared" si="81"/>
        <v>0</v>
      </c>
      <c r="DV59">
        <f t="shared" si="81"/>
        <v>0</v>
      </c>
      <c r="DW59">
        <f t="shared" si="81"/>
        <v>0</v>
      </c>
      <c r="DX59">
        <f t="shared" si="81"/>
        <v>0</v>
      </c>
      <c r="DY59">
        <f t="shared" si="81"/>
        <v>0</v>
      </c>
      <c r="DZ59">
        <f t="shared" si="82"/>
        <v>0</v>
      </c>
      <c r="EA59">
        <f t="shared" si="82"/>
        <v>0</v>
      </c>
      <c r="EB59">
        <f t="shared" si="82"/>
        <v>0</v>
      </c>
      <c r="EC59">
        <f t="shared" si="82"/>
        <v>0</v>
      </c>
      <c r="ED59">
        <f t="shared" si="82"/>
        <v>0</v>
      </c>
      <c r="EE59">
        <f t="shared" si="82"/>
        <v>0</v>
      </c>
      <c r="EF59">
        <f t="shared" si="82"/>
        <v>0</v>
      </c>
      <c r="EG59">
        <f t="shared" si="82"/>
        <v>0</v>
      </c>
      <c r="EH59">
        <f t="shared" si="82"/>
        <v>0</v>
      </c>
      <c r="EI59">
        <f t="shared" si="82"/>
        <v>0</v>
      </c>
      <c r="EJ59">
        <f t="shared" si="82"/>
        <v>0</v>
      </c>
      <c r="EK59">
        <f t="shared" si="82"/>
        <v>0</v>
      </c>
      <c r="EL59">
        <f t="shared" si="82"/>
        <v>0</v>
      </c>
      <c r="EM59">
        <f t="shared" si="82"/>
        <v>0</v>
      </c>
      <c r="EN59">
        <f t="shared" si="82"/>
        <v>0</v>
      </c>
      <c r="ER59" s="6">
        <f t="shared" si="20"/>
        <v>0</v>
      </c>
      <c r="ES59" s="6">
        <f t="shared" si="85"/>
        <v>0</v>
      </c>
      <c r="ET59" s="6">
        <f t="shared" si="85"/>
        <v>0</v>
      </c>
      <c r="EU59" s="6">
        <f t="shared" si="85"/>
        <v>0</v>
      </c>
      <c r="EV59" s="6">
        <f t="shared" si="85"/>
        <v>0</v>
      </c>
      <c r="EW59" s="6">
        <f t="shared" si="85"/>
        <v>0</v>
      </c>
      <c r="EX59" s="6">
        <f t="shared" si="85"/>
        <v>0</v>
      </c>
      <c r="EY59" s="6">
        <f t="shared" si="85"/>
        <v>0</v>
      </c>
      <c r="EZ59" s="6">
        <f t="shared" si="85"/>
        <v>0</v>
      </c>
      <c r="FA59" s="6">
        <f t="shared" si="85"/>
        <v>0</v>
      </c>
      <c r="FB59" s="6">
        <f t="shared" si="85"/>
        <v>0</v>
      </c>
      <c r="FC59" s="6">
        <f t="shared" si="85"/>
        <v>0</v>
      </c>
      <c r="FD59" s="6">
        <f t="shared" si="85"/>
        <v>0</v>
      </c>
      <c r="FE59" s="6">
        <f t="shared" si="85"/>
        <v>0</v>
      </c>
      <c r="FF59" s="6">
        <f t="shared" si="85"/>
        <v>0</v>
      </c>
      <c r="FG59" s="6">
        <f t="shared" si="85"/>
        <v>0</v>
      </c>
      <c r="FH59" s="6">
        <f t="shared" si="85"/>
        <v>0</v>
      </c>
      <c r="FI59" s="6">
        <f t="shared" si="85"/>
        <v>0</v>
      </c>
      <c r="FJ59" s="6">
        <f t="shared" si="85"/>
        <v>0</v>
      </c>
      <c r="FK59" s="6">
        <f t="shared" si="85"/>
        <v>0</v>
      </c>
      <c r="FL59" s="6">
        <f t="shared" si="85"/>
        <v>0</v>
      </c>
      <c r="FM59" s="6">
        <f t="shared" si="85"/>
        <v>0</v>
      </c>
      <c r="FN59" s="6">
        <f t="shared" si="85"/>
        <v>0</v>
      </c>
      <c r="FO59" s="6">
        <f t="shared" si="85"/>
        <v>0</v>
      </c>
      <c r="FP59" s="6">
        <f t="shared" si="85"/>
        <v>0</v>
      </c>
      <c r="FQ59" s="6">
        <f t="shared" si="85"/>
        <v>0</v>
      </c>
      <c r="FR59" s="6">
        <f t="shared" si="85"/>
        <v>0</v>
      </c>
      <c r="FS59" s="6">
        <f t="shared" si="85"/>
        <v>48.79</v>
      </c>
      <c r="FT59" s="6">
        <f t="shared" si="85"/>
        <v>0</v>
      </c>
      <c r="FU59" s="6">
        <f t="shared" si="85"/>
        <v>0</v>
      </c>
      <c r="FV59" s="6">
        <f t="shared" si="85"/>
        <v>0</v>
      </c>
      <c r="FW59" s="6">
        <f t="shared" si="85"/>
        <v>0</v>
      </c>
      <c r="FX59" s="6">
        <f t="shared" si="85"/>
        <v>0</v>
      </c>
      <c r="FY59" s="6">
        <f t="shared" si="85"/>
        <v>0</v>
      </c>
      <c r="FZ59" s="6">
        <f t="shared" si="85"/>
        <v>0</v>
      </c>
      <c r="GA59" s="6">
        <f t="shared" si="85"/>
        <v>0</v>
      </c>
      <c r="GB59" s="6">
        <f t="shared" si="85"/>
        <v>0</v>
      </c>
      <c r="GC59" s="6">
        <f t="shared" si="85"/>
        <v>0</v>
      </c>
      <c r="GD59" s="6">
        <f t="shared" si="85"/>
        <v>0</v>
      </c>
      <c r="GE59" s="6">
        <f t="shared" si="85"/>
        <v>0</v>
      </c>
      <c r="GF59" s="6">
        <f t="shared" si="85"/>
        <v>0</v>
      </c>
      <c r="GG59" s="6">
        <f t="shared" si="85"/>
        <v>0</v>
      </c>
      <c r="GH59" s="6">
        <f t="shared" si="85"/>
        <v>0</v>
      </c>
      <c r="GI59" s="6">
        <f t="shared" si="85"/>
        <v>0</v>
      </c>
      <c r="GJ59" s="6">
        <f t="shared" si="85"/>
        <v>0</v>
      </c>
      <c r="GK59" s="6">
        <f t="shared" si="85"/>
        <v>0</v>
      </c>
      <c r="GL59" s="6">
        <f t="shared" si="85"/>
        <v>0</v>
      </c>
      <c r="GM59" s="6">
        <f t="shared" si="85"/>
        <v>0</v>
      </c>
      <c r="GN59" s="6">
        <f t="shared" si="85"/>
        <v>0</v>
      </c>
      <c r="GO59" s="6">
        <f t="shared" si="85"/>
        <v>0</v>
      </c>
      <c r="GP59" s="6">
        <f t="shared" si="85"/>
        <v>0</v>
      </c>
      <c r="GQ59" s="6">
        <f t="shared" si="85"/>
        <v>0</v>
      </c>
      <c r="GR59" s="6">
        <f t="shared" si="85"/>
        <v>0</v>
      </c>
      <c r="GS59" s="6">
        <f t="shared" si="85"/>
        <v>0</v>
      </c>
      <c r="GT59" s="6">
        <f t="shared" si="85"/>
        <v>0</v>
      </c>
      <c r="GU59" s="6">
        <f t="shared" si="85"/>
        <v>0</v>
      </c>
      <c r="GV59" s="6">
        <f t="shared" si="85"/>
        <v>0</v>
      </c>
      <c r="GW59" s="6">
        <f t="shared" si="85"/>
        <v>0</v>
      </c>
      <c r="GX59" s="6">
        <f t="shared" si="85"/>
        <v>0</v>
      </c>
      <c r="GY59" s="6">
        <f t="shared" si="85"/>
        <v>0</v>
      </c>
      <c r="GZ59" s="6">
        <f t="shared" si="85"/>
        <v>0</v>
      </c>
      <c r="HA59" s="6">
        <f t="shared" si="85"/>
        <v>0</v>
      </c>
      <c r="HB59" s="6">
        <f t="shared" si="85"/>
        <v>0</v>
      </c>
      <c r="HC59" s="6">
        <f t="shared" si="85"/>
        <v>0</v>
      </c>
      <c r="HD59" s="6">
        <f t="shared" si="85"/>
        <v>0</v>
      </c>
      <c r="HE59" s="6">
        <f t="shared" si="84"/>
        <v>0</v>
      </c>
      <c r="HF59" s="6">
        <f t="shared" si="84"/>
        <v>0</v>
      </c>
      <c r="HG59" s="6">
        <f t="shared" si="84"/>
        <v>0</v>
      </c>
      <c r="HH59" s="6">
        <f t="shared" si="84"/>
        <v>0</v>
      </c>
      <c r="HI59" s="6">
        <f t="shared" si="84"/>
        <v>0</v>
      </c>
      <c r="HJ59" s="6">
        <f t="shared" si="84"/>
        <v>0</v>
      </c>
      <c r="HK59" s="6">
        <f t="shared" si="84"/>
        <v>0</v>
      </c>
      <c r="HL59" s="6">
        <f t="shared" si="84"/>
        <v>0</v>
      </c>
      <c r="HM59" s="6">
        <f t="shared" si="84"/>
        <v>0</v>
      </c>
      <c r="HN59" s="6">
        <f t="shared" si="84"/>
        <v>0</v>
      </c>
    </row>
    <row r="60" spans="1:222" s="6" customFormat="1" x14ac:dyDescent="0.25">
      <c r="A60">
        <v>4848</v>
      </c>
      <c r="B60">
        <v>2016</v>
      </c>
      <c r="C60" t="str">
        <v>компьютерных технологий и электронного обучения</v>
      </c>
      <c r="D60" t="str">
        <v>Жуков Николай Николаевич</v>
      </c>
      <c r="E60" t="str">
        <v>нет</v>
      </c>
      <c r="F60" t="str">
        <v>ассистент</v>
      </c>
      <c r="G60">
        <v>1</v>
      </c>
      <c r="H60">
        <v>15377</v>
      </c>
      <c r="I60" t="str">
        <v>Модуль "Проектирование и разработка веб-решений ". Веб-проектирование и веб-дизайн</v>
      </c>
      <c r="J60">
        <v>0</v>
      </c>
      <c r="K60">
        <v>0</v>
      </c>
      <c r="L60">
        <v>14</v>
      </c>
      <c r="M60" s="16">
        <f t="shared" si="15"/>
        <v>2</v>
      </c>
      <c r="N60" s="16">
        <f t="shared" si="16"/>
        <v>6.29</v>
      </c>
      <c r="O60" s="16">
        <f t="shared" si="21"/>
        <v>3.25</v>
      </c>
      <c r="P60" s="16">
        <f t="shared" si="22"/>
        <v>3.25</v>
      </c>
      <c r="Q60" s="16">
        <v>0</v>
      </c>
      <c r="R60" s="16">
        <v>0</v>
      </c>
      <c r="S60" s="16">
        <v>0</v>
      </c>
      <c r="T60" s="21">
        <v>0</v>
      </c>
      <c r="U60">
        <v>0</v>
      </c>
      <c r="V60">
        <v>0</v>
      </c>
      <c r="W60">
        <v>13</v>
      </c>
      <c r="X60">
        <v>1</v>
      </c>
      <c r="Y60">
        <v>1</v>
      </c>
      <c r="Z60">
        <v>0</v>
      </c>
      <c r="AA60">
        <v>0</v>
      </c>
      <c r="AB60">
        <f t="shared" si="23"/>
        <v>900</v>
      </c>
      <c r="AC60" t="str">
        <f t="shared" si="17"/>
        <v>ИВТ (бак)</v>
      </c>
      <c r="AD60" t="str">
        <f t="shared" si="5"/>
        <v>2016/2017</v>
      </c>
      <c r="AE60">
        <f t="shared" si="18"/>
        <v>28.79</v>
      </c>
      <c r="AF60">
        <f t="shared" si="19"/>
        <v>3.1988888888888886E-2</v>
      </c>
      <c r="AG60"/>
      <c r="AH60"/>
      <c r="AI60"/>
      <c r="BM60"/>
      <c r="BN60"/>
      <c r="BO60"/>
      <c r="BR60">
        <f t="shared" si="76"/>
        <v>0</v>
      </c>
      <c r="BS60">
        <f t="shared" si="76"/>
        <v>0</v>
      </c>
      <c r="BT60">
        <f t="shared" si="76"/>
        <v>0</v>
      </c>
      <c r="BU60">
        <f t="shared" si="76"/>
        <v>0</v>
      </c>
      <c r="BV60">
        <f t="shared" si="76"/>
        <v>0</v>
      </c>
      <c r="BW60">
        <f t="shared" si="76"/>
        <v>0</v>
      </c>
      <c r="BX60">
        <f t="shared" si="76"/>
        <v>0</v>
      </c>
      <c r="BY60">
        <f t="shared" si="76"/>
        <v>0</v>
      </c>
      <c r="BZ60">
        <f t="shared" si="76"/>
        <v>0</v>
      </c>
      <c r="CA60">
        <f t="shared" si="76"/>
        <v>0</v>
      </c>
      <c r="CB60">
        <f t="shared" si="77"/>
        <v>0</v>
      </c>
      <c r="CC60">
        <f t="shared" si="77"/>
        <v>0</v>
      </c>
      <c r="CD60">
        <f t="shared" si="77"/>
        <v>0</v>
      </c>
      <c r="CE60">
        <f t="shared" si="77"/>
        <v>0</v>
      </c>
      <c r="CF60">
        <f t="shared" si="77"/>
        <v>0</v>
      </c>
      <c r="CG60">
        <f t="shared" si="77"/>
        <v>0</v>
      </c>
      <c r="CH60">
        <f t="shared" si="77"/>
        <v>0</v>
      </c>
      <c r="CI60">
        <f t="shared" si="77"/>
        <v>0</v>
      </c>
      <c r="CJ60">
        <f t="shared" si="77"/>
        <v>0</v>
      </c>
      <c r="CK60">
        <f t="shared" si="77"/>
        <v>0</v>
      </c>
      <c r="CL60">
        <f t="shared" si="78"/>
        <v>0</v>
      </c>
      <c r="CM60">
        <f t="shared" si="78"/>
        <v>0</v>
      </c>
      <c r="CN60">
        <f t="shared" si="78"/>
        <v>0</v>
      </c>
      <c r="CO60">
        <f t="shared" si="78"/>
        <v>0</v>
      </c>
      <c r="CP60">
        <f t="shared" si="78"/>
        <v>0</v>
      </c>
      <c r="CQ60">
        <f t="shared" si="78"/>
        <v>0</v>
      </c>
      <c r="CR60">
        <f t="shared" si="78"/>
        <v>0</v>
      </c>
      <c r="CS60">
        <f t="shared" si="78"/>
        <v>3.1988888888888886E-2</v>
      </c>
      <c r="CT60">
        <f t="shared" si="78"/>
        <v>0</v>
      </c>
      <c r="CU60">
        <f t="shared" si="78"/>
        <v>0</v>
      </c>
      <c r="CV60">
        <f t="shared" si="79"/>
        <v>0</v>
      </c>
      <c r="CW60">
        <f t="shared" si="79"/>
        <v>0</v>
      </c>
      <c r="CX60">
        <f t="shared" si="79"/>
        <v>0</v>
      </c>
      <c r="CY60">
        <f t="shared" si="79"/>
        <v>0</v>
      </c>
      <c r="CZ60">
        <f t="shared" si="79"/>
        <v>0</v>
      </c>
      <c r="DA60">
        <f t="shared" si="79"/>
        <v>0</v>
      </c>
      <c r="DB60">
        <f t="shared" si="79"/>
        <v>0</v>
      </c>
      <c r="DC60">
        <f t="shared" si="79"/>
        <v>0</v>
      </c>
      <c r="DD60">
        <f t="shared" si="79"/>
        <v>0</v>
      </c>
      <c r="DE60">
        <f t="shared" si="79"/>
        <v>0</v>
      </c>
      <c r="DF60">
        <f t="shared" si="80"/>
        <v>0</v>
      </c>
      <c r="DG60">
        <f t="shared" si="80"/>
        <v>0</v>
      </c>
      <c r="DH60">
        <f t="shared" si="80"/>
        <v>0</v>
      </c>
      <c r="DI60">
        <f t="shared" si="80"/>
        <v>0</v>
      </c>
      <c r="DJ60">
        <f t="shared" si="80"/>
        <v>0</v>
      </c>
      <c r="DK60">
        <f t="shared" si="80"/>
        <v>0</v>
      </c>
      <c r="DL60">
        <f t="shared" si="80"/>
        <v>0</v>
      </c>
      <c r="DM60">
        <f t="shared" si="80"/>
        <v>0</v>
      </c>
      <c r="DN60">
        <f t="shared" si="80"/>
        <v>0</v>
      </c>
      <c r="DO60">
        <f t="shared" si="80"/>
        <v>0</v>
      </c>
      <c r="DP60">
        <f t="shared" si="81"/>
        <v>0</v>
      </c>
      <c r="DQ60">
        <f t="shared" si="81"/>
        <v>0</v>
      </c>
      <c r="DR60">
        <f t="shared" si="81"/>
        <v>0</v>
      </c>
      <c r="DS60">
        <f t="shared" si="81"/>
        <v>0</v>
      </c>
      <c r="DT60">
        <f t="shared" si="81"/>
        <v>0</v>
      </c>
      <c r="DU60">
        <f t="shared" si="81"/>
        <v>0</v>
      </c>
      <c r="DV60">
        <f t="shared" si="81"/>
        <v>0</v>
      </c>
      <c r="DW60">
        <f t="shared" si="81"/>
        <v>0</v>
      </c>
      <c r="DX60">
        <f t="shared" si="81"/>
        <v>0</v>
      </c>
      <c r="DY60">
        <f t="shared" si="81"/>
        <v>0</v>
      </c>
      <c r="DZ60">
        <f t="shared" si="82"/>
        <v>0</v>
      </c>
      <c r="EA60">
        <f t="shared" si="82"/>
        <v>0</v>
      </c>
      <c r="EB60">
        <f t="shared" si="82"/>
        <v>0</v>
      </c>
      <c r="EC60">
        <f t="shared" si="82"/>
        <v>0</v>
      </c>
      <c r="ED60">
        <f t="shared" si="82"/>
        <v>0</v>
      </c>
      <c r="EE60">
        <f t="shared" si="82"/>
        <v>0</v>
      </c>
      <c r="EF60">
        <f t="shared" si="82"/>
        <v>0</v>
      </c>
      <c r="EG60">
        <f t="shared" si="82"/>
        <v>0</v>
      </c>
      <c r="EH60">
        <f t="shared" si="82"/>
        <v>0</v>
      </c>
      <c r="EI60">
        <f t="shared" si="82"/>
        <v>0</v>
      </c>
      <c r="EJ60">
        <f t="shared" si="82"/>
        <v>0</v>
      </c>
      <c r="EK60">
        <f t="shared" si="82"/>
        <v>0</v>
      </c>
      <c r="EL60">
        <f t="shared" si="82"/>
        <v>0</v>
      </c>
      <c r="EM60">
        <f t="shared" si="82"/>
        <v>0</v>
      </c>
      <c r="EN60">
        <f t="shared" si="82"/>
        <v>0</v>
      </c>
      <c r="ER60" s="6">
        <f t="shared" si="20"/>
        <v>0</v>
      </c>
      <c r="ES60" s="6">
        <f t="shared" si="85"/>
        <v>0</v>
      </c>
      <c r="ET60" s="6">
        <f t="shared" si="85"/>
        <v>0</v>
      </c>
      <c r="EU60" s="6">
        <f t="shared" si="85"/>
        <v>0</v>
      </c>
      <c r="EV60" s="6">
        <f t="shared" si="85"/>
        <v>0</v>
      </c>
      <c r="EW60" s="6">
        <f t="shared" si="85"/>
        <v>0</v>
      </c>
      <c r="EX60" s="6">
        <f t="shared" si="85"/>
        <v>0</v>
      </c>
      <c r="EY60" s="6">
        <f t="shared" si="85"/>
        <v>0</v>
      </c>
      <c r="EZ60" s="6">
        <f t="shared" si="85"/>
        <v>0</v>
      </c>
      <c r="FA60" s="6">
        <f t="shared" si="85"/>
        <v>0</v>
      </c>
      <c r="FB60" s="6">
        <f t="shared" si="85"/>
        <v>0</v>
      </c>
      <c r="FC60" s="6">
        <f t="shared" si="85"/>
        <v>0</v>
      </c>
      <c r="FD60" s="6">
        <f t="shared" si="85"/>
        <v>0</v>
      </c>
      <c r="FE60" s="6">
        <f t="shared" si="85"/>
        <v>0</v>
      </c>
      <c r="FF60" s="6">
        <f t="shared" si="85"/>
        <v>0</v>
      </c>
      <c r="FG60" s="6">
        <f t="shared" si="85"/>
        <v>0</v>
      </c>
      <c r="FH60" s="6">
        <f t="shared" si="85"/>
        <v>0</v>
      </c>
      <c r="FI60" s="6">
        <f t="shared" si="85"/>
        <v>0</v>
      </c>
      <c r="FJ60" s="6">
        <f t="shared" si="85"/>
        <v>0</v>
      </c>
      <c r="FK60" s="6">
        <f t="shared" si="85"/>
        <v>0</v>
      </c>
      <c r="FL60" s="6">
        <f t="shared" si="85"/>
        <v>0</v>
      </c>
      <c r="FM60" s="6">
        <f t="shared" si="85"/>
        <v>0</v>
      </c>
      <c r="FN60" s="6">
        <f t="shared" si="85"/>
        <v>0</v>
      </c>
      <c r="FO60" s="6">
        <f t="shared" si="85"/>
        <v>0</v>
      </c>
      <c r="FP60" s="6">
        <f t="shared" si="85"/>
        <v>0</v>
      </c>
      <c r="FQ60" s="6">
        <f t="shared" si="85"/>
        <v>0</v>
      </c>
      <c r="FR60" s="6">
        <f t="shared" si="85"/>
        <v>0</v>
      </c>
      <c r="FS60" s="6">
        <f t="shared" si="85"/>
        <v>28.79</v>
      </c>
      <c r="FT60" s="6">
        <f t="shared" si="85"/>
        <v>0</v>
      </c>
      <c r="FU60" s="6">
        <f t="shared" si="85"/>
        <v>0</v>
      </c>
      <c r="FV60" s="6">
        <f t="shared" si="85"/>
        <v>0</v>
      </c>
      <c r="FW60" s="6">
        <f t="shared" si="85"/>
        <v>0</v>
      </c>
      <c r="FX60" s="6">
        <f t="shared" si="85"/>
        <v>0</v>
      </c>
      <c r="FY60" s="6">
        <f t="shared" si="85"/>
        <v>0</v>
      </c>
      <c r="FZ60" s="6">
        <f t="shared" si="85"/>
        <v>0</v>
      </c>
      <c r="GA60" s="6">
        <f t="shared" si="85"/>
        <v>0</v>
      </c>
      <c r="GB60" s="6">
        <f t="shared" si="85"/>
        <v>0</v>
      </c>
      <c r="GC60" s="6">
        <f t="shared" si="85"/>
        <v>0</v>
      </c>
      <c r="GD60" s="6">
        <f t="shared" si="85"/>
        <v>0</v>
      </c>
      <c r="GE60" s="6">
        <f t="shared" si="85"/>
        <v>0</v>
      </c>
      <c r="GF60" s="6">
        <f t="shared" si="85"/>
        <v>0</v>
      </c>
      <c r="GG60" s="6">
        <f t="shared" si="85"/>
        <v>0</v>
      </c>
      <c r="GH60" s="6">
        <f t="shared" si="85"/>
        <v>0</v>
      </c>
      <c r="GI60" s="6">
        <f t="shared" si="85"/>
        <v>0</v>
      </c>
      <c r="GJ60" s="6">
        <f t="shared" si="85"/>
        <v>0</v>
      </c>
      <c r="GK60" s="6">
        <f t="shared" si="85"/>
        <v>0</v>
      </c>
      <c r="GL60" s="6">
        <f t="shared" si="85"/>
        <v>0</v>
      </c>
      <c r="GM60" s="6">
        <f t="shared" si="85"/>
        <v>0</v>
      </c>
      <c r="GN60" s="6">
        <f t="shared" si="85"/>
        <v>0</v>
      </c>
      <c r="GO60" s="6">
        <f t="shared" si="85"/>
        <v>0</v>
      </c>
      <c r="GP60" s="6">
        <f t="shared" si="85"/>
        <v>0</v>
      </c>
      <c r="GQ60" s="6">
        <f t="shared" si="85"/>
        <v>0</v>
      </c>
      <c r="GR60" s="6">
        <f t="shared" si="85"/>
        <v>0</v>
      </c>
      <c r="GS60" s="6">
        <f t="shared" si="85"/>
        <v>0</v>
      </c>
      <c r="GT60" s="6">
        <f t="shared" si="85"/>
        <v>0</v>
      </c>
      <c r="GU60" s="6">
        <f t="shared" si="85"/>
        <v>0</v>
      </c>
      <c r="GV60" s="6">
        <f t="shared" si="85"/>
        <v>0</v>
      </c>
      <c r="GW60" s="6">
        <f t="shared" si="85"/>
        <v>0</v>
      </c>
      <c r="GX60" s="6">
        <f t="shared" si="85"/>
        <v>0</v>
      </c>
      <c r="GY60" s="6">
        <f t="shared" si="85"/>
        <v>0</v>
      </c>
      <c r="GZ60" s="6">
        <f t="shared" si="85"/>
        <v>0</v>
      </c>
      <c r="HA60" s="6">
        <f t="shared" si="85"/>
        <v>0</v>
      </c>
      <c r="HB60" s="6">
        <f t="shared" si="85"/>
        <v>0</v>
      </c>
      <c r="HC60" s="6">
        <f t="shared" si="85"/>
        <v>0</v>
      </c>
      <c r="HD60" s="6">
        <f t="shared" ref="HD60:HN63" si="86">IF(INDEX($A$1:$I$862, ROW($I60), 4) = HD$1, $AE60, 0)</f>
        <v>0</v>
      </c>
      <c r="HE60" s="6">
        <f t="shared" si="86"/>
        <v>0</v>
      </c>
      <c r="HF60" s="6">
        <f t="shared" si="86"/>
        <v>0</v>
      </c>
      <c r="HG60" s="6">
        <f t="shared" si="86"/>
        <v>0</v>
      </c>
      <c r="HH60" s="6">
        <f t="shared" si="86"/>
        <v>0</v>
      </c>
      <c r="HI60" s="6">
        <f t="shared" si="86"/>
        <v>0</v>
      </c>
      <c r="HJ60" s="6">
        <f t="shared" si="86"/>
        <v>0</v>
      </c>
      <c r="HK60" s="6">
        <f t="shared" si="86"/>
        <v>0</v>
      </c>
      <c r="HL60" s="6">
        <f t="shared" si="86"/>
        <v>0</v>
      </c>
      <c r="HM60" s="6">
        <f t="shared" si="86"/>
        <v>0</v>
      </c>
      <c r="HN60" s="6">
        <f t="shared" si="86"/>
        <v>0</v>
      </c>
    </row>
    <row r="61" spans="1:222" s="6" customFormat="1" x14ac:dyDescent="0.25">
      <c r="A61">
        <v>4848</v>
      </c>
      <c r="B61">
        <v>2016</v>
      </c>
      <c r="C61" t="str">
        <v>компьютерных технологий и электронного обучения</v>
      </c>
      <c r="D61" t="str">
        <v>Ильина Татьяна Сергеевна</v>
      </c>
      <c r="E61" t="str">
        <v>нет</v>
      </c>
      <c r="F61" t="str">
        <v>старший преподаватель</v>
      </c>
      <c r="G61">
        <v>1</v>
      </c>
      <c r="H61">
        <v>15377</v>
      </c>
      <c r="I61" t="str">
        <v>Математика</v>
      </c>
      <c r="J61">
        <v>54</v>
      </c>
      <c r="K61">
        <v>54</v>
      </c>
      <c r="L61">
        <v>0</v>
      </c>
      <c r="M61" s="16">
        <f t="shared" si="15"/>
        <v>11</v>
      </c>
      <c r="N61" s="16">
        <f t="shared" si="16"/>
        <v>6.29</v>
      </c>
      <c r="O61" s="16">
        <f t="shared" si="21"/>
        <v>3.25</v>
      </c>
      <c r="P61" s="16">
        <f t="shared" si="22"/>
        <v>3.25</v>
      </c>
      <c r="Q61" s="16">
        <v>0</v>
      </c>
      <c r="R61" s="16">
        <v>0</v>
      </c>
      <c r="S61" s="16">
        <v>0</v>
      </c>
      <c r="T61" s="21">
        <v>0</v>
      </c>
      <c r="U61">
        <v>0</v>
      </c>
      <c r="V61">
        <v>0</v>
      </c>
      <c r="W61">
        <v>13</v>
      </c>
      <c r="X61">
        <v>1</v>
      </c>
      <c r="Y61">
        <v>1</v>
      </c>
      <c r="Z61">
        <v>0</v>
      </c>
      <c r="AA61" t="str">
        <v>осн</v>
      </c>
      <c r="AB61">
        <f t="shared" si="23"/>
        <v>850</v>
      </c>
      <c r="AC61" t="str">
        <f t="shared" si="17"/>
        <v>ИВТ (бак)</v>
      </c>
      <c r="AD61" t="str">
        <f t="shared" si="5"/>
        <v>2016/2017</v>
      </c>
      <c r="AE61">
        <f t="shared" si="18"/>
        <v>131.79000000000002</v>
      </c>
      <c r="AF61">
        <f t="shared" si="19"/>
        <v>0.15504705882352943</v>
      </c>
      <c r="AG61"/>
      <c r="AH61"/>
      <c r="AI61"/>
      <c r="BM61"/>
      <c r="BN61"/>
      <c r="BO61"/>
      <c r="BR61">
        <f t="shared" si="76"/>
        <v>0</v>
      </c>
      <c r="BS61">
        <f t="shared" si="76"/>
        <v>0</v>
      </c>
      <c r="BT61">
        <f t="shared" si="76"/>
        <v>0</v>
      </c>
      <c r="BU61">
        <f t="shared" si="76"/>
        <v>0</v>
      </c>
      <c r="BV61">
        <f t="shared" si="76"/>
        <v>0</v>
      </c>
      <c r="BW61">
        <f t="shared" si="76"/>
        <v>0</v>
      </c>
      <c r="BX61">
        <f t="shared" si="76"/>
        <v>0</v>
      </c>
      <c r="BY61">
        <f t="shared" si="76"/>
        <v>0</v>
      </c>
      <c r="BZ61">
        <f t="shared" si="76"/>
        <v>0</v>
      </c>
      <c r="CA61">
        <f t="shared" si="76"/>
        <v>0</v>
      </c>
      <c r="CB61">
        <f t="shared" si="77"/>
        <v>0</v>
      </c>
      <c r="CC61">
        <f t="shared" si="77"/>
        <v>0</v>
      </c>
      <c r="CD61">
        <f t="shared" si="77"/>
        <v>0</v>
      </c>
      <c r="CE61">
        <f t="shared" si="77"/>
        <v>0</v>
      </c>
      <c r="CF61">
        <f t="shared" si="77"/>
        <v>0</v>
      </c>
      <c r="CG61">
        <f t="shared" si="77"/>
        <v>0</v>
      </c>
      <c r="CH61">
        <f t="shared" si="77"/>
        <v>0</v>
      </c>
      <c r="CI61">
        <f t="shared" si="77"/>
        <v>0</v>
      </c>
      <c r="CJ61">
        <f t="shared" si="77"/>
        <v>0</v>
      </c>
      <c r="CK61">
        <f t="shared" si="77"/>
        <v>0</v>
      </c>
      <c r="CL61">
        <f t="shared" si="78"/>
        <v>0</v>
      </c>
      <c r="CM61">
        <f t="shared" si="78"/>
        <v>0</v>
      </c>
      <c r="CN61">
        <f t="shared" si="78"/>
        <v>0</v>
      </c>
      <c r="CO61">
        <f t="shared" si="78"/>
        <v>0</v>
      </c>
      <c r="CP61">
        <f t="shared" si="78"/>
        <v>0</v>
      </c>
      <c r="CQ61">
        <f t="shared" si="78"/>
        <v>0</v>
      </c>
      <c r="CR61">
        <f t="shared" si="78"/>
        <v>0</v>
      </c>
      <c r="CS61">
        <f t="shared" si="78"/>
        <v>0</v>
      </c>
      <c r="CT61">
        <f t="shared" si="78"/>
        <v>0</v>
      </c>
      <c r="CU61">
        <f t="shared" si="78"/>
        <v>0</v>
      </c>
      <c r="CV61">
        <f t="shared" si="79"/>
        <v>0</v>
      </c>
      <c r="CW61">
        <f t="shared" si="79"/>
        <v>0</v>
      </c>
      <c r="CX61">
        <f t="shared" si="79"/>
        <v>0</v>
      </c>
      <c r="CY61">
        <f t="shared" si="79"/>
        <v>0.15504705882352943</v>
      </c>
      <c r="CZ61">
        <f t="shared" si="79"/>
        <v>0</v>
      </c>
      <c r="DA61">
        <f t="shared" si="79"/>
        <v>0</v>
      </c>
      <c r="DB61">
        <f t="shared" si="79"/>
        <v>0</v>
      </c>
      <c r="DC61">
        <f t="shared" si="79"/>
        <v>0</v>
      </c>
      <c r="DD61">
        <f t="shared" si="79"/>
        <v>0</v>
      </c>
      <c r="DE61">
        <f t="shared" si="79"/>
        <v>0</v>
      </c>
      <c r="DF61">
        <f t="shared" si="80"/>
        <v>0</v>
      </c>
      <c r="DG61">
        <f t="shared" si="80"/>
        <v>0</v>
      </c>
      <c r="DH61">
        <f t="shared" si="80"/>
        <v>0</v>
      </c>
      <c r="DI61">
        <f t="shared" si="80"/>
        <v>0</v>
      </c>
      <c r="DJ61">
        <f t="shared" si="80"/>
        <v>0</v>
      </c>
      <c r="DK61">
        <f t="shared" si="80"/>
        <v>0</v>
      </c>
      <c r="DL61">
        <f t="shared" si="80"/>
        <v>0</v>
      </c>
      <c r="DM61">
        <f t="shared" si="80"/>
        <v>0</v>
      </c>
      <c r="DN61">
        <f t="shared" si="80"/>
        <v>0</v>
      </c>
      <c r="DO61">
        <f t="shared" si="80"/>
        <v>0</v>
      </c>
      <c r="DP61">
        <f t="shared" si="81"/>
        <v>0</v>
      </c>
      <c r="DQ61">
        <f t="shared" si="81"/>
        <v>0</v>
      </c>
      <c r="DR61">
        <f t="shared" si="81"/>
        <v>0</v>
      </c>
      <c r="DS61">
        <f t="shared" si="81"/>
        <v>0</v>
      </c>
      <c r="DT61">
        <f t="shared" si="81"/>
        <v>0</v>
      </c>
      <c r="DU61">
        <f t="shared" si="81"/>
        <v>0</v>
      </c>
      <c r="DV61">
        <f t="shared" si="81"/>
        <v>0</v>
      </c>
      <c r="DW61">
        <f t="shared" si="81"/>
        <v>0</v>
      </c>
      <c r="DX61">
        <f t="shared" si="81"/>
        <v>0</v>
      </c>
      <c r="DY61">
        <f t="shared" si="81"/>
        <v>0</v>
      </c>
      <c r="DZ61">
        <f t="shared" si="82"/>
        <v>0</v>
      </c>
      <c r="EA61">
        <f t="shared" si="82"/>
        <v>0</v>
      </c>
      <c r="EB61">
        <f t="shared" si="82"/>
        <v>0</v>
      </c>
      <c r="EC61">
        <f t="shared" si="82"/>
        <v>0</v>
      </c>
      <c r="ED61">
        <f t="shared" si="82"/>
        <v>0</v>
      </c>
      <c r="EE61">
        <f t="shared" si="82"/>
        <v>0</v>
      </c>
      <c r="EF61">
        <f t="shared" si="82"/>
        <v>0</v>
      </c>
      <c r="EG61">
        <f t="shared" si="82"/>
        <v>0</v>
      </c>
      <c r="EH61">
        <f t="shared" si="82"/>
        <v>0</v>
      </c>
      <c r="EI61">
        <f t="shared" si="82"/>
        <v>0</v>
      </c>
      <c r="EJ61">
        <f t="shared" si="82"/>
        <v>0</v>
      </c>
      <c r="EK61">
        <f t="shared" si="82"/>
        <v>0</v>
      </c>
      <c r="EL61">
        <f t="shared" si="82"/>
        <v>0</v>
      </c>
      <c r="EM61">
        <f t="shared" si="82"/>
        <v>0</v>
      </c>
      <c r="EN61">
        <f t="shared" si="82"/>
        <v>0</v>
      </c>
      <c r="ER61" s="6">
        <f t="shared" si="20"/>
        <v>0</v>
      </c>
      <c r="ES61" s="6">
        <f t="shared" ref="ES61:HD64" si="87">IF(INDEX($A$1:$I$862, ROW($I61), 4) = ES$1, $AE61, 0)</f>
        <v>0</v>
      </c>
      <c r="ET61" s="6">
        <f t="shared" si="87"/>
        <v>0</v>
      </c>
      <c r="EU61" s="6">
        <f t="shared" si="87"/>
        <v>0</v>
      </c>
      <c r="EV61" s="6">
        <f t="shared" si="87"/>
        <v>0</v>
      </c>
      <c r="EW61" s="6">
        <f t="shared" si="87"/>
        <v>0</v>
      </c>
      <c r="EX61" s="6">
        <f t="shared" si="87"/>
        <v>0</v>
      </c>
      <c r="EY61" s="6">
        <f t="shared" si="87"/>
        <v>0</v>
      </c>
      <c r="EZ61" s="6">
        <f t="shared" si="87"/>
        <v>0</v>
      </c>
      <c r="FA61" s="6">
        <f t="shared" si="87"/>
        <v>0</v>
      </c>
      <c r="FB61" s="6">
        <f t="shared" si="87"/>
        <v>0</v>
      </c>
      <c r="FC61" s="6">
        <f t="shared" si="87"/>
        <v>0</v>
      </c>
      <c r="FD61" s="6">
        <f t="shared" si="87"/>
        <v>0</v>
      </c>
      <c r="FE61" s="6">
        <f t="shared" si="87"/>
        <v>0</v>
      </c>
      <c r="FF61" s="6">
        <f t="shared" si="87"/>
        <v>0</v>
      </c>
      <c r="FG61" s="6">
        <f t="shared" si="87"/>
        <v>0</v>
      </c>
      <c r="FH61" s="6">
        <f t="shared" si="87"/>
        <v>0</v>
      </c>
      <c r="FI61" s="6">
        <f t="shared" si="87"/>
        <v>0</v>
      </c>
      <c r="FJ61" s="6">
        <f t="shared" si="87"/>
        <v>0</v>
      </c>
      <c r="FK61" s="6">
        <f t="shared" si="87"/>
        <v>0</v>
      </c>
      <c r="FL61" s="6">
        <f t="shared" si="87"/>
        <v>0</v>
      </c>
      <c r="FM61" s="6">
        <f t="shared" si="87"/>
        <v>0</v>
      </c>
      <c r="FN61" s="6">
        <f t="shared" si="87"/>
        <v>0</v>
      </c>
      <c r="FO61" s="6">
        <f t="shared" si="87"/>
        <v>0</v>
      </c>
      <c r="FP61" s="6">
        <f t="shared" si="87"/>
        <v>0</v>
      </c>
      <c r="FQ61" s="6">
        <f t="shared" si="87"/>
        <v>0</v>
      </c>
      <c r="FR61" s="6">
        <f t="shared" si="87"/>
        <v>0</v>
      </c>
      <c r="FS61" s="6">
        <f t="shared" si="87"/>
        <v>0</v>
      </c>
      <c r="FT61" s="6">
        <f t="shared" si="87"/>
        <v>0</v>
      </c>
      <c r="FU61" s="6">
        <f t="shared" si="87"/>
        <v>0</v>
      </c>
      <c r="FV61" s="6">
        <f t="shared" si="87"/>
        <v>0</v>
      </c>
      <c r="FW61" s="6">
        <f t="shared" si="87"/>
        <v>0</v>
      </c>
      <c r="FX61" s="6">
        <f t="shared" si="87"/>
        <v>0</v>
      </c>
      <c r="FY61" s="6">
        <f t="shared" si="87"/>
        <v>131.79000000000002</v>
      </c>
      <c r="FZ61" s="6">
        <f t="shared" si="87"/>
        <v>0</v>
      </c>
      <c r="GA61" s="6">
        <f t="shared" si="87"/>
        <v>0</v>
      </c>
      <c r="GB61" s="6">
        <f t="shared" si="87"/>
        <v>0</v>
      </c>
      <c r="GC61" s="6">
        <f t="shared" si="87"/>
        <v>0</v>
      </c>
      <c r="GD61" s="6">
        <f t="shared" si="87"/>
        <v>0</v>
      </c>
      <c r="GE61" s="6">
        <f t="shared" si="87"/>
        <v>0</v>
      </c>
      <c r="GF61" s="6">
        <f t="shared" si="87"/>
        <v>0</v>
      </c>
      <c r="GG61" s="6">
        <f t="shared" si="87"/>
        <v>0</v>
      </c>
      <c r="GH61" s="6">
        <f t="shared" si="87"/>
        <v>0</v>
      </c>
      <c r="GI61" s="6">
        <f t="shared" si="87"/>
        <v>0</v>
      </c>
      <c r="GJ61" s="6">
        <f t="shared" si="87"/>
        <v>0</v>
      </c>
      <c r="GK61" s="6">
        <f t="shared" si="87"/>
        <v>0</v>
      </c>
      <c r="GL61" s="6">
        <f t="shared" si="87"/>
        <v>0</v>
      </c>
      <c r="GM61" s="6">
        <f t="shared" si="87"/>
        <v>0</v>
      </c>
      <c r="GN61" s="6">
        <f t="shared" si="87"/>
        <v>0</v>
      </c>
      <c r="GO61" s="6">
        <f t="shared" si="87"/>
        <v>0</v>
      </c>
      <c r="GP61" s="6">
        <f t="shared" si="87"/>
        <v>0</v>
      </c>
      <c r="GQ61" s="6">
        <f t="shared" si="87"/>
        <v>0</v>
      </c>
      <c r="GR61" s="6">
        <f t="shared" si="87"/>
        <v>0</v>
      </c>
      <c r="GS61" s="6">
        <f t="shared" si="87"/>
        <v>0</v>
      </c>
      <c r="GT61" s="6">
        <f t="shared" si="87"/>
        <v>0</v>
      </c>
      <c r="GU61" s="6">
        <f t="shared" si="87"/>
        <v>0</v>
      </c>
      <c r="GV61" s="6">
        <f t="shared" si="87"/>
        <v>0</v>
      </c>
      <c r="GW61" s="6">
        <f t="shared" si="87"/>
        <v>0</v>
      </c>
      <c r="GX61" s="6">
        <f t="shared" si="87"/>
        <v>0</v>
      </c>
      <c r="GY61" s="6">
        <f t="shared" si="87"/>
        <v>0</v>
      </c>
      <c r="GZ61" s="6">
        <f t="shared" si="87"/>
        <v>0</v>
      </c>
      <c r="HA61" s="6">
        <f t="shared" si="87"/>
        <v>0</v>
      </c>
      <c r="HB61" s="6">
        <f t="shared" si="87"/>
        <v>0</v>
      </c>
      <c r="HC61" s="6">
        <f t="shared" si="87"/>
        <v>0</v>
      </c>
      <c r="HD61" s="6">
        <f t="shared" si="87"/>
        <v>0</v>
      </c>
      <c r="HE61" s="6">
        <f t="shared" si="86"/>
        <v>0</v>
      </c>
      <c r="HF61" s="6">
        <f t="shared" si="86"/>
        <v>0</v>
      </c>
      <c r="HG61" s="6">
        <f t="shared" si="86"/>
        <v>0</v>
      </c>
      <c r="HH61" s="6">
        <f t="shared" si="86"/>
        <v>0</v>
      </c>
      <c r="HI61" s="6">
        <f t="shared" si="86"/>
        <v>0</v>
      </c>
      <c r="HJ61" s="6">
        <f t="shared" si="86"/>
        <v>0</v>
      </c>
      <c r="HK61" s="6">
        <f t="shared" si="86"/>
        <v>0</v>
      </c>
      <c r="HL61" s="6">
        <f t="shared" si="86"/>
        <v>0</v>
      </c>
      <c r="HM61" s="6">
        <f t="shared" si="86"/>
        <v>0</v>
      </c>
      <c r="HN61" s="6">
        <f t="shared" si="86"/>
        <v>0</v>
      </c>
    </row>
    <row r="62" spans="1:222" s="6" customFormat="1" x14ac:dyDescent="0.25">
      <c r="A62">
        <v>4848</v>
      </c>
      <c r="B62">
        <v>2017</v>
      </c>
      <c r="C62" t="str">
        <v>компьютерных технологий и электронного обучения</v>
      </c>
      <c r="D62" t="str">
        <v>Авксентьева Елена Юрьевна</v>
      </c>
      <c r="E62" t="str">
        <v>кандидат педагогических наук</v>
      </c>
      <c r="F62" t="str">
        <v>доцент</v>
      </c>
      <c r="G62">
        <v>1</v>
      </c>
      <c r="H62">
        <v>16003</v>
      </c>
      <c r="I62" t="str">
        <v>Инженерная и компьютерная графика</v>
      </c>
      <c r="J62">
        <v>0</v>
      </c>
      <c r="K62">
        <v>48</v>
      </c>
      <c r="L62">
        <v>9</v>
      </c>
      <c r="M62" s="16">
        <f t="shared" si="15"/>
        <v>6</v>
      </c>
      <c r="N62" s="16">
        <f t="shared" si="16"/>
        <v>6.29</v>
      </c>
      <c r="O62" s="16">
        <f t="shared" si="21"/>
        <v>3.25</v>
      </c>
      <c r="P62" s="16">
        <f t="shared" si="22"/>
        <v>3.25</v>
      </c>
      <c r="Q62" s="16">
        <v>0</v>
      </c>
      <c r="R62" s="16">
        <v>0</v>
      </c>
      <c r="S62" s="16">
        <v>0</v>
      </c>
      <c r="T62" s="21">
        <v>0</v>
      </c>
      <c r="U62">
        <v>0</v>
      </c>
      <c r="V62">
        <v>0</v>
      </c>
      <c r="W62">
        <v>13</v>
      </c>
      <c r="X62">
        <v>1</v>
      </c>
      <c r="Y62">
        <v>1</v>
      </c>
      <c r="Z62">
        <v>0</v>
      </c>
      <c r="AA62" t="str">
        <v>осн</v>
      </c>
      <c r="AB62">
        <f t="shared" si="23"/>
        <v>800</v>
      </c>
      <c r="AC62" t="str">
        <f t="shared" si="17"/>
        <v>ИВТ (бак)</v>
      </c>
      <c r="AD62" t="str">
        <f t="shared" si="5"/>
        <v>2017/2018</v>
      </c>
      <c r="AE62">
        <f t="shared" si="18"/>
        <v>75.790000000000006</v>
      </c>
      <c r="AF62">
        <f t="shared" si="19"/>
        <v>9.4737500000000002E-2</v>
      </c>
      <c r="AG62"/>
      <c r="AH62"/>
      <c r="AI62"/>
      <c r="BM62"/>
      <c r="BN62"/>
      <c r="BO62"/>
      <c r="BR62">
        <f t="shared" si="76"/>
        <v>0</v>
      </c>
      <c r="BS62">
        <f t="shared" si="76"/>
        <v>0</v>
      </c>
      <c r="BT62">
        <f t="shared" si="76"/>
        <v>9.4737500000000002E-2</v>
      </c>
      <c r="BU62">
        <f t="shared" si="76"/>
        <v>0</v>
      </c>
      <c r="BV62">
        <f t="shared" si="76"/>
        <v>0</v>
      </c>
      <c r="BW62">
        <f t="shared" si="76"/>
        <v>0</v>
      </c>
      <c r="BX62">
        <f t="shared" si="76"/>
        <v>0</v>
      </c>
      <c r="BY62">
        <f t="shared" si="76"/>
        <v>0</v>
      </c>
      <c r="BZ62">
        <f t="shared" si="76"/>
        <v>0</v>
      </c>
      <c r="CA62">
        <f t="shared" si="76"/>
        <v>0</v>
      </c>
      <c r="CB62">
        <f t="shared" si="77"/>
        <v>0</v>
      </c>
      <c r="CC62">
        <f t="shared" si="77"/>
        <v>0</v>
      </c>
      <c r="CD62">
        <f t="shared" si="77"/>
        <v>0</v>
      </c>
      <c r="CE62">
        <f t="shared" si="77"/>
        <v>0</v>
      </c>
      <c r="CF62">
        <f t="shared" si="77"/>
        <v>0</v>
      </c>
      <c r="CG62">
        <f t="shared" si="77"/>
        <v>0</v>
      </c>
      <c r="CH62">
        <f t="shared" si="77"/>
        <v>0</v>
      </c>
      <c r="CI62">
        <f t="shared" si="77"/>
        <v>0</v>
      </c>
      <c r="CJ62">
        <f t="shared" si="77"/>
        <v>0</v>
      </c>
      <c r="CK62">
        <f t="shared" si="77"/>
        <v>0</v>
      </c>
      <c r="CL62">
        <f t="shared" si="78"/>
        <v>0</v>
      </c>
      <c r="CM62">
        <f t="shared" si="78"/>
        <v>0</v>
      </c>
      <c r="CN62">
        <f t="shared" si="78"/>
        <v>0</v>
      </c>
      <c r="CO62">
        <f t="shared" si="78"/>
        <v>0</v>
      </c>
      <c r="CP62">
        <f t="shared" si="78"/>
        <v>0</v>
      </c>
      <c r="CQ62">
        <f t="shared" si="78"/>
        <v>0</v>
      </c>
      <c r="CR62">
        <f t="shared" si="78"/>
        <v>0</v>
      </c>
      <c r="CS62">
        <f t="shared" si="78"/>
        <v>0</v>
      </c>
      <c r="CT62">
        <f t="shared" si="78"/>
        <v>0</v>
      </c>
      <c r="CU62">
        <f t="shared" si="78"/>
        <v>0</v>
      </c>
      <c r="CV62">
        <f t="shared" si="79"/>
        <v>0</v>
      </c>
      <c r="CW62">
        <f t="shared" si="79"/>
        <v>0</v>
      </c>
      <c r="CX62">
        <f t="shared" si="79"/>
        <v>0</v>
      </c>
      <c r="CY62">
        <f t="shared" si="79"/>
        <v>0</v>
      </c>
      <c r="CZ62">
        <f t="shared" si="79"/>
        <v>0</v>
      </c>
      <c r="DA62">
        <f t="shared" si="79"/>
        <v>0</v>
      </c>
      <c r="DB62">
        <f t="shared" si="79"/>
        <v>0</v>
      </c>
      <c r="DC62">
        <f t="shared" si="79"/>
        <v>0</v>
      </c>
      <c r="DD62">
        <f t="shared" si="79"/>
        <v>0</v>
      </c>
      <c r="DE62">
        <f t="shared" si="79"/>
        <v>0</v>
      </c>
      <c r="DF62">
        <f t="shared" si="80"/>
        <v>0</v>
      </c>
      <c r="DG62">
        <f t="shared" si="80"/>
        <v>0</v>
      </c>
      <c r="DH62">
        <f t="shared" si="80"/>
        <v>0</v>
      </c>
      <c r="DI62">
        <f t="shared" si="80"/>
        <v>0</v>
      </c>
      <c r="DJ62">
        <f t="shared" si="80"/>
        <v>0</v>
      </c>
      <c r="DK62">
        <f t="shared" si="80"/>
        <v>0</v>
      </c>
      <c r="DL62">
        <f t="shared" si="80"/>
        <v>0</v>
      </c>
      <c r="DM62">
        <f t="shared" si="80"/>
        <v>0</v>
      </c>
      <c r="DN62">
        <f t="shared" si="80"/>
        <v>0</v>
      </c>
      <c r="DO62">
        <f t="shared" si="80"/>
        <v>0</v>
      </c>
      <c r="DP62">
        <f t="shared" si="81"/>
        <v>0</v>
      </c>
      <c r="DQ62">
        <f t="shared" si="81"/>
        <v>0</v>
      </c>
      <c r="DR62">
        <f t="shared" si="81"/>
        <v>0</v>
      </c>
      <c r="DS62">
        <f t="shared" si="81"/>
        <v>0</v>
      </c>
      <c r="DT62">
        <f t="shared" si="81"/>
        <v>0</v>
      </c>
      <c r="DU62">
        <f t="shared" si="81"/>
        <v>0</v>
      </c>
      <c r="DV62">
        <f t="shared" si="81"/>
        <v>0</v>
      </c>
      <c r="DW62">
        <f t="shared" si="81"/>
        <v>0</v>
      </c>
      <c r="DX62">
        <f t="shared" si="81"/>
        <v>0</v>
      </c>
      <c r="DY62">
        <f t="shared" si="81"/>
        <v>0</v>
      </c>
      <c r="DZ62">
        <f t="shared" si="82"/>
        <v>0</v>
      </c>
      <c r="EA62">
        <f t="shared" si="82"/>
        <v>0</v>
      </c>
      <c r="EB62">
        <f t="shared" si="82"/>
        <v>0</v>
      </c>
      <c r="EC62">
        <f t="shared" si="82"/>
        <v>0</v>
      </c>
      <c r="ED62">
        <f t="shared" si="82"/>
        <v>0</v>
      </c>
      <c r="EE62">
        <f t="shared" si="82"/>
        <v>0</v>
      </c>
      <c r="EF62">
        <f t="shared" si="82"/>
        <v>0</v>
      </c>
      <c r="EG62">
        <f t="shared" si="82"/>
        <v>0</v>
      </c>
      <c r="EH62">
        <f t="shared" si="82"/>
        <v>0</v>
      </c>
      <c r="EI62">
        <f t="shared" si="82"/>
        <v>0</v>
      </c>
      <c r="EJ62">
        <f t="shared" si="82"/>
        <v>0</v>
      </c>
      <c r="EK62">
        <f t="shared" si="82"/>
        <v>0</v>
      </c>
      <c r="EL62">
        <f t="shared" si="82"/>
        <v>0</v>
      </c>
      <c r="EM62">
        <f t="shared" si="82"/>
        <v>0</v>
      </c>
      <c r="EN62">
        <f t="shared" si="82"/>
        <v>0</v>
      </c>
      <c r="ER62" s="6">
        <f t="shared" si="20"/>
        <v>0</v>
      </c>
      <c r="ES62" s="6">
        <f t="shared" si="87"/>
        <v>0</v>
      </c>
      <c r="ET62" s="6">
        <f t="shared" si="87"/>
        <v>75.790000000000006</v>
      </c>
      <c r="EU62" s="6">
        <f t="shared" si="87"/>
        <v>0</v>
      </c>
      <c r="EV62" s="6">
        <f t="shared" si="87"/>
        <v>0</v>
      </c>
      <c r="EW62" s="6">
        <f t="shared" si="87"/>
        <v>0</v>
      </c>
      <c r="EX62" s="6">
        <f t="shared" si="87"/>
        <v>0</v>
      </c>
      <c r="EY62" s="6">
        <f t="shared" si="87"/>
        <v>0</v>
      </c>
      <c r="EZ62" s="6">
        <f t="shared" si="87"/>
        <v>0</v>
      </c>
      <c r="FA62" s="6">
        <f t="shared" si="87"/>
        <v>0</v>
      </c>
      <c r="FB62" s="6">
        <f t="shared" si="87"/>
        <v>0</v>
      </c>
      <c r="FC62" s="6">
        <f t="shared" si="87"/>
        <v>0</v>
      </c>
      <c r="FD62" s="6">
        <f t="shared" si="87"/>
        <v>0</v>
      </c>
      <c r="FE62" s="6">
        <f t="shared" si="87"/>
        <v>0</v>
      </c>
      <c r="FF62" s="6">
        <f t="shared" si="87"/>
        <v>0</v>
      </c>
      <c r="FG62" s="6">
        <f t="shared" si="87"/>
        <v>0</v>
      </c>
      <c r="FH62" s="6">
        <f t="shared" si="87"/>
        <v>0</v>
      </c>
      <c r="FI62" s="6">
        <f t="shared" si="87"/>
        <v>0</v>
      </c>
      <c r="FJ62" s="6">
        <f t="shared" si="87"/>
        <v>0</v>
      </c>
      <c r="FK62" s="6">
        <f t="shared" si="87"/>
        <v>0</v>
      </c>
      <c r="FL62" s="6">
        <f t="shared" si="87"/>
        <v>0</v>
      </c>
      <c r="FM62" s="6">
        <f t="shared" si="87"/>
        <v>0</v>
      </c>
      <c r="FN62" s="6">
        <f t="shared" si="87"/>
        <v>0</v>
      </c>
      <c r="FO62" s="6">
        <f t="shared" si="87"/>
        <v>0</v>
      </c>
      <c r="FP62" s="6">
        <f t="shared" si="87"/>
        <v>0</v>
      </c>
      <c r="FQ62" s="6">
        <f t="shared" si="87"/>
        <v>0</v>
      </c>
      <c r="FR62" s="6">
        <f t="shared" si="87"/>
        <v>0</v>
      </c>
      <c r="FS62" s="6">
        <f t="shared" si="87"/>
        <v>0</v>
      </c>
      <c r="FT62" s="6">
        <f t="shared" si="87"/>
        <v>0</v>
      </c>
      <c r="FU62" s="6">
        <f t="shared" si="87"/>
        <v>0</v>
      </c>
      <c r="FV62" s="6">
        <f t="shared" si="87"/>
        <v>0</v>
      </c>
      <c r="FW62" s="6">
        <f t="shared" si="87"/>
        <v>0</v>
      </c>
      <c r="FX62" s="6">
        <f t="shared" si="87"/>
        <v>0</v>
      </c>
      <c r="FY62" s="6">
        <f t="shared" si="87"/>
        <v>0</v>
      </c>
      <c r="FZ62" s="6">
        <f t="shared" si="87"/>
        <v>0</v>
      </c>
      <c r="GA62" s="6">
        <f t="shared" si="87"/>
        <v>0</v>
      </c>
      <c r="GB62" s="6">
        <f t="shared" si="87"/>
        <v>0</v>
      </c>
      <c r="GC62" s="6">
        <f t="shared" si="87"/>
        <v>0</v>
      </c>
      <c r="GD62" s="6">
        <f t="shared" si="87"/>
        <v>0</v>
      </c>
      <c r="GE62" s="6">
        <f t="shared" si="87"/>
        <v>0</v>
      </c>
      <c r="GF62" s="6">
        <f t="shared" si="87"/>
        <v>0</v>
      </c>
      <c r="GG62" s="6">
        <f t="shared" si="87"/>
        <v>0</v>
      </c>
      <c r="GH62" s="6">
        <f t="shared" si="87"/>
        <v>0</v>
      </c>
      <c r="GI62" s="6">
        <f t="shared" si="87"/>
        <v>0</v>
      </c>
      <c r="GJ62" s="6">
        <f t="shared" si="87"/>
        <v>0</v>
      </c>
      <c r="GK62" s="6">
        <f t="shared" si="87"/>
        <v>0</v>
      </c>
      <c r="GL62" s="6">
        <f t="shared" si="87"/>
        <v>0</v>
      </c>
      <c r="GM62" s="6">
        <f t="shared" si="87"/>
        <v>0</v>
      </c>
      <c r="GN62" s="6">
        <f t="shared" si="87"/>
        <v>0</v>
      </c>
      <c r="GO62" s="6">
        <f t="shared" si="87"/>
        <v>0</v>
      </c>
      <c r="GP62" s="6">
        <f t="shared" si="87"/>
        <v>0</v>
      </c>
      <c r="GQ62" s="6">
        <f t="shared" si="87"/>
        <v>0</v>
      </c>
      <c r="GR62" s="6">
        <f t="shared" si="87"/>
        <v>0</v>
      </c>
      <c r="GS62" s="6">
        <f t="shared" si="87"/>
        <v>0</v>
      </c>
      <c r="GT62" s="6">
        <f t="shared" si="87"/>
        <v>0</v>
      </c>
      <c r="GU62" s="6">
        <f t="shared" si="87"/>
        <v>0</v>
      </c>
      <c r="GV62" s="6">
        <f t="shared" si="87"/>
        <v>0</v>
      </c>
      <c r="GW62" s="6">
        <f t="shared" si="87"/>
        <v>0</v>
      </c>
      <c r="GX62" s="6">
        <f t="shared" si="87"/>
        <v>0</v>
      </c>
      <c r="GY62" s="6">
        <f t="shared" si="87"/>
        <v>0</v>
      </c>
      <c r="GZ62" s="6">
        <f t="shared" si="87"/>
        <v>0</v>
      </c>
      <c r="HA62" s="6">
        <f t="shared" si="87"/>
        <v>0</v>
      </c>
      <c r="HB62" s="6">
        <f t="shared" si="87"/>
        <v>0</v>
      </c>
      <c r="HC62" s="6">
        <f t="shared" si="87"/>
        <v>0</v>
      </c>
      <c r="HD62" s="6">
        <f t="shared" si="87"/>
        <v>0</v>
      </c>
      <c r="HE62" s="6">
        <f t="shared" si="86"/>
        <v>0</v>
      </c>
      <c r="HF62" s="6">
        <f t="shared" si="86"/>
        <v>0</v>
      </c>
      <c r="HG62" s="6">
        <f t="shared" si="86"/>
        <v>0</v>
      </c>
      <c r="HH62" s="6">
        <f t="shared" si="86"/>
        <v>0</v>
      </c>
      <c r="HI62" s="6">
        <f t="shared" si="86"/>
        <v>0</v>
      </c>
      <c r="HJ62" s="6">
        <f t="shared" si="86"/>
        <v>0</v>
      </c>
      <c r="HK62" s="6">
        <f t="shared" si="86"/>
        <v>0</v>
      </c>
      <c r="HL62" s="6">
        <f t="shared" si="86"/>
        <v>0</v>
      </c>
      <c r="HM62" s="6">
        <f t="shared" si="86"/>
        <v>0</v>
      </c>
      <c r="HN62" s="6">
        <f t="shared" si="86"/>
        <v>0</v>
      </c>
    </row>
    <row r="63" spans="1:222" s="6" customFormat="1" x14ac:dyDescent="0.25">
      <c r="A63">
        <v>4848</v>
      </c>
      <c r="B63">
        <v>2017</v>
      </c>
      <c r="C63" t="str">
        <v>компьютерных технологий и электронного обучения</v>
      </c>
      <c r="D63" t="str">
        <v>Авксентьева Елена Юрьевна</v>
      </c>
      <c r="E63" t="str">
        <v>кандидат педагогических наук</v>
      </c>
      <c r="F63" t="str">
        <v>доцент</v>
      </c>
      <c r="G63">
        <v>1</v>
      </c>
      <c r="H63">
        <v>16003</v>
      </c>
      <c r="I63" t="str">
        <v>Программирование</v>
      </c>
      <c r="J63">
        <v>54</v>
      </c>
      <c r="K63">
        <v>0</v>
      </c>
      <c r="L63">
        <v>0</v>
      </c>
      <c r="M63" s="16">
        <f t="shared" si="15"/>
        <v>6</v>
      </c>
      <c r="N63" s="16">
        <f t="shared" si="16"/>
        <v>6.29</v>
      </c>
      <c r="O63" s="16">
        <f t="shared" si="21"/>
        <v>3.25</v>
      </c>
      <c r="P63" s="16">
        <f t="shared" si="22"/>
        <v>3.25</v>
      </c>
      <c r="Q63" s="16">
        <v>0</v>
      </c>
      <c r="R63" s="16">
        <v>0</v>
      </c>
      <c r="S63" s="16">
        <v>0</v>
      </c>
      <c r="T63" s="21">
        <v>0</v>
      </c>
      <c r="U63">
        <v>0</v>
      </c>
      <c r="V63">
        <v>0</v>
      </c>
      <c r="W63">
        <v>13</v>
      </c>
      <c r="X63">
        <v>1</v>
      </c>
      <c r="Y63">
        <v>1</v>
      </c>
      <c r="Z63">
        <v>0</v>
      </c>
      <c r="AA63" t="str">
        <v>осн</v>
      </c>
      <c r="AB63">
        <f t="shared" si="23"/>
        <v>800</v>
      </c>
      <c r="AC63" t="str">
        <f t="shared" si="17"/>
        <v>ИВТ (бак)</v>
      </c>
      <c r="AD63" t="str">
        <f t="shared" si="5"/>
        <v>2017/2018</v>
      </c>
      <c r="AE63">
        <f t="shared" si="18"/>
        <v>72.790000000000006</v>
      </c>
      <c r="AF63">
        <f t="shared" si="19"/>
        <v>9.0987500000000013E-2</v>
      </c>
      <c r="AG63"/>
      <c r="AH63"/>
      <c r="AI63"/>
      <c r="BM63"/>
      <c r="BN63"/>
      <c r="BO63"/>
      <c r="BR63">
        <f t="shared" ref="BR63:CA72" si="88">IF(INDEX($A$1:$I$862, ROW($I63), 4) = BR$1, $AF63, 0)</f>
        <v>0</v>
      </c>
      <c r="BS63">
        <f t="shared" si="88"/>
        <v>0</v>
      </c>
      <c r="BT63">
        <f t="shared" si="88"/>
        <v>9.0987500000000013E-2</v>
      </c>
      <c r="BU63">
        <f t="shared" si="88"/>
        <v>0</v>
      </c>
      <c r="BV63">
        <f t="shared" si="88"/>
        <v>0</v>
      </c>
      <c r="BW63">
        <f t="shared" si="88"/>
        <v>0</v>
      </c>
      <c r="BX63">
        <f t="shared" si="88"/>
        <v>0</v>
      </c>
      <c r="BY63">
        <f t="shared" si="88"/>
        <v>0</v>
      </c>
      <c r="BZ63">
        <f t="shared" si="88"/>
        <v>0</v>
      </c>
      <c r="CA63">
        <f t="shared" si="88"/>
        <v>0</v>
      </c>
      <c r="CB63">
        <f t="shared" ref="CB63:CK72" si="89">IF(INDEX($A$1:$I$862, ROW($I63), 4) = CB$1, $AF63, 0)</f>
        <v>0</v>
      </c>
      <c r="CC63">
        <f t="shared" si="89"/>
        <v>0</v>
      </c>
      <c r="CD63">
        <f t="shared" si="89"/>
        <v>0</v>
      </c>
      <c r="CE63">
        <f t="shared" si="89"/>
        <v>0</v>
      </c>
      <c r="CF63">
        <f t="shared" si="89"/>
        <v>0</v>
      </c>
      <c r="CG63">
        <f t="shared" si="89"/>
        <v>0</v>
      </c>
      <c r="CH63">
        <f t="shared" si="89"/>
        <v>0</v>
      </c>
      <c r="CI63">
        <f t="shared" si="89"/>
        <v>0</v>
      </c>
      <c r="CJ63">
        <f t="shared" si="89"/>
        <v>0</v>
      </c>
      <c r="CK63">
        <f t="shared" si="89"/>
        <v>0</v>
      </c>
      <c r="CL63">
        <f t="shared" ref="CL63:CU72" si="90">IF(INDEX($A$1:$I$862, ROW($I63), 4) = CL$1, $AF63, 0)</f>
        <v>0</v>
      </c>
      <c r="CM63">
        <f t="shared" si="90"/>
        <v>0</v>
      </c>
      <c r="CN63">
        <f t="shared" si="90"/>
        <v>0</v>
      </c>
      <c r="CO63">
        <f t="shared" si="90"/>
        <v>0</v>
      </c>
      <c r="CP63">
        <f t="shared" si="90"/>
        <v>0</v>
      </c>
      <c r="CQ63">
        <f t="shared" si="90"/>
        <v>0</v>
      </c>
      <c r="CR63">
        <f t="shared" si="90"/>
        <v>0</v>
      </c>
      <c r="CS63">
        <f t="shared" si="90"/>
        <v>0</v>
      </c>
      <c r="CT63">
        <f t="shared" si="90"/>
        <v>0</v>
      </c>
      <c r="CU63">
        <f t="shared" si="90"/>
        <v>0</v>
      </c>
      <c r="CV63">
        <f t="shared" ref="CV63:DE72" si="91">IF(INDEX($A$1:$I$862, ROW($I63), 4) = CV$1, $AF63, 0)</f>
        <v>0</v>
      </c>
      <c r="CW63">
        <f t="shared" si="91"/>
        <v>0</v>
      </c>
      <c r="CX63">
        <f t="shared" si="91"/>
        <v>0</v>
      </c>
      <c r="CY63">
        <f t="shared" si="91"/>
        <v>0</v>
      </c>
      <c r="CZ63">
        <f t="shared" si="91"/>
        <v>0</v>
      </c>
      <c r="DA63">
        <f t="shared" si="91"/>
        <v>0</v>
      </c>
      <c r="DB63">
        <f t="shared" si="91"/>
        <v>0</v>
      </c>
      <c r="DC63">
        <f t="shared" si="91"/>
        <v>0</v>
      </c>
      <c r="DD63">
        <f t="shared" si="91"/>
        <v>0</v>
      </c>
      <c r="DE63">
        <f t="shared" si="91"/>
        <v>0</v>
      </c>
      <c r="DF63">
        <f t="shared" ref="DF63:DO72" si="92">IF(INDEX($A$1:$I$862, ROW($I63), 4) = DF$1, $AF63, 0)</f>
        <v>0</v>
      </c>
      <c r="DG63">
        <f t="shared" si="92"/>
        <v>0</v>
      </c>
      <c r="DH63">
        <f t="shared" si="92"/>
        <v>0</v>
      </c>
      <c r="DI63">
        <f t="shared" si="92"/>
        <v>0</v>
      </c>
      <c r="DJ63">
        <f t="shared" si="92"/>
        <v>0</v>
      </c>
      <c r="DK63">
        <f t="shared" si="92"/>
        <v>0</v>
      </c>
      <c r="DL63">
        <f t="shared" si="92"/>
        <v>0</v>
      </c>
      <c r="DM63">
        <f t="shared" si="92"/>
        <v>0</v>
      </c>
      <c r="DN63">
        <f t="shared" si="92"/>
        <v>0</v>
      </c>
      <c r="DO63">
        <f t="shared" si="92"/>
        <v>0</v>
      </c>
      <c r="DP63">
        <f t="shared" ref="DP63:DY72" si="93">IF(INDEX($A$1:$I$862, ROW($I63), 4) = DP$1, $AF63, 0)</f>
        <v>0</v>
      </c>
      <c r="DQ63">
        <f t="shared" si="93"/>
        <v>0</v>
      </c>
      <c r="DR63">
        <f t="shared" si="93"/>
        <v>0</v>
      </c>
      <c r="DS63">
        <f t="shared" si="93"/>
        <v>0</v>
      </c>
      <c r="DT63">
        <f t="shared" si="93"/>
        <v>0</v>
      </c>
      <c r="DU63">
        <f t="shared" si="93"/>
        <v>0</v>
      </c>
      <c r="DV63">
        <f t="shared" si="93"/>
        <v>0</v>
      </c>
      <c r="DW63">
        <f t="shared" si="93"/>
        <v>0</v>
      </c>
      <c r="DX63">
        <f t="shared" si="93"/>
        <v>0</v>
      </c>
      <c r="DY63">
        <f t="shared" si="93"/>
        <v>0</v>
      </c>
      <c r="DZ63">
        <f t="shared" ref="DZ63:EN72" si="94">IF(INDEX($A$1:$I$862, ROW($I63), 4) = DZ$1, $AF63, 0)</f>
        <v>0</v>
      </c>
      <c r="EA63">
        <f t="shared" si="94"/>
        <v>0</v>
      </c>
      <c r="EB63">
        <f t="shared" si="94"/>
        <v>0</v>
      </c>
      <c r="EC63">
        <f t="shared" si="94"/>
        <v>0</v>
      </c>
      <c r="ED63">
        <f t="shared" si="94"/>
        <v>0</v>
      </c>
      <c r="EE63">
        <f t="shared" si="94"/>
        <v>0</v>
      </c>
      <c r="EF63">
        <f t="shared" si="94"/>
        <v>0</v>
      </c>
      <c r="EG63">
        <f t="shared" si="94"/>
        <v>0</v>
      </c>
      <c r="EH63">
        <f t="shared" si="94"/>
        <v>0</v>
      </c>
      <c r="EI63">
        <f t="shared" si="94"/>
        <v>0</v>
      </c>
      <c r="EJ63">
        <f t="shared" si="94"/>
        <v>0</v>
      </c>
      <c r="EK63">
        <f t="shared" si="94"/>
        <v>0</v>
      </c>
      <c r="EL63">
        <f t="shared" si="94"/>
        <v>0</v>
      </c>
      <c r="EM63">
        <f t="shared" si="94"/>
        <v>0</v>
      </c>
      <c r="EN63">
        <f t="shared" si="94"/>
        <v>0</v>
      </c>
      <c r="ER63" s="6">
        <f t="shared" si="20"/>
        <v>0</v>
      </c>
      <c r="ES63" s="6">
        <f t="shared" si="87"/>
        <v>0</v>
      </c>
      <c r="ET63" s="6">
        <f t="shared" si="87"/>
        <v>72.790000000000006</v>
      </c>
      <c r="EU63" s="6">
        <f t="shared" si="87"/>
        <v>0</v>
      </c>
      <c r="EV63" s="6">
        <f t="shared" si="87"/>
        <v>0</v>
      </c>
      <c r="EW63" s="6">
        <f t="shared" si="87"/>
        <v>0</v>
      </c>
      <c r="EX63" s="6">
        <f t="shared" si="87"/>
        <v>0</v>
      </c>
      <c r="EY63" s="6">
        <f t="shared" si="87"/>
        <v>0</v>
      </c>
      <c r="EZ63" s="6">
        <f t="shared" si="87"/>
        <v>0</v>
      </c>
      <c r="FA63" s="6">
        <f t="shared" si="87"/>
        <v>0</v>
      </c>
      <c r="FB63" s="6">
        <f t="shared" si="87"/>
        <v>0</v>
      </c>
      <c r="FC63" s="6">
        <f t="shared" si="87"/>
        <v>0</v>
      </c>
      <c r="FD63" s="6">
        <f t="shared" si="87"/>
        <v>0</v>
      </c>
      <c r="FE63" s="6">
        <f t="shared" si="87"/>
        <v>0</v>
      </c>
      <c r="FF63" s="6">
        <f t="shared" si="87"/>
        <v>0</v>
      </c>
      <c r="FG63" s="6">
        <f t="shared" si="87"/>
        <v>0</v>
      </c>
      <c r="FH63" s="6">
        <f t="shared" si="87"/>
        <v>0</v>
      </c>
      <c r="FI63" s="6">
        <f t="shared" si="87"/>
        <v>0</v>
      </c>
      <c r="FJ63" s="6">
        <f t="shared" si="87"/>
        <v>0</v>
      </c>
      <c r="FK63" s="6">
        <f t="shared" si="87"/>
        <v>0</v>
      </c>
      <c r="FL63" s="6">
        <f t="shared" si="87"/>
        <v>0</v>
      </c>
      <c r="FM63" s="6">
        <f t="shared" si="87"/>
        <v>0</v>
      </c>
      <c r="FN63" s="6">
        <f t="shared" si="87"/>
        <v>0</v>
      </c>
      <c r="FO63" s="6">
        <f t="shared" si="87"/>
        <v>0</v>
      </c>
      <c r="FP63" s="6">
        <f t="shared" si="87"/>
        <v>0</v>
      </c>
      <c r="FQ63" s="6">
        <f t="shared" si="87"/>
        <v>0</v>
      </c>
      <c r="FR63" s="6">
        <f t="shared" si="87"/>
        <v>0</v>
      </c>
      <c r="FS63" s="6">
        <f t="shared" si="87"/>
        <v>0</v>
      </c>
      <c r="FT63" s="6">
        <f t="shared" si="87"/>
        <v>0</v>
      </c>
      <c r="FU63" s="6">
        <f t="shared" si="87"/>
        <v>0</v>
      </c>
      <c r="FV63" s="6">
        <f t="shared" si="87"/>
        <v>0</v>
      </c>
      <c r="FW63" s="6">
        <f t="shared" si="87"/>
        <v>0</v>
      </c>
      <c r="FX63" s="6">
        <f t="shared" si="87"/>
        <v>0</v>
      </c>
      <c r="FY63" s="6">
        <f t="shared" si="87"/>
        <v>0</v>
      </c>
      <c r="FZ63" s="6">
        <f t="shared" si="87"/>
        <v>0</v>
      </c>
      <c r="GA63" s="6">
        <f t="shared" si="87"/>
        <v>0</v>
      </c>
      <c r="GB63" s="6">
        <f t="shared" si="87"/>
        <v>0</v>
      </c>
      <c r="GC63" s="6">
        <f t="shared" si="87"/>
        <v>0</v>
      </c>
      <c r="GD63" s="6">
        <f t="shared" si="87"/>
        <v>0</v>
      </c>
      <c r="GE63" s="6">
        <f t="shared" si="87"/>
        <v>0</v>
      </c>
      <c r="GF63" s="6">
        <f t="shared" si="87"/>
        <v>0</v>
      </c>
      <c r="GG63" s="6">
        <f t="shared" si="87"/>
        <v>0</v>
      </c>
      <c r="GH63" s="6">
        <f t="shared" si="87"/>
        <v>0</v>
      </c>
      <c r="GI63" s="6">
        <f t="shared" si="87"/>
        <v>0</v>
      </c>
      <c r="GJ63" s="6">
        <f t="shared" si="87"/>
        <v>0</v>
      </c>
      <c r="GK63" s="6">
        <f t="shared" si="87"/>
        <v>0</v>
      </c>
      <c r="GL63" s="6">
        <f t="shared" si="87"/>
        <v>0</v>
      </c>
      <c r="GM63" s="6">
        <f t="shared" si="87"/>
        <v>0</v>
      </c>
      <c r="GN63" s="6">
        <f t="shared" si="87"/>
        <v>0</v>
      </c>
      <c r="GO63" s="6">
        <f t="shared" si="87"/>
        <v>0</v>
      </c>
      <c r="GP63" s="6">
        <f t="shared" si="87"/>
        <v>0</v>
      </c>
      <c r="GQ63" s="6">
        <f t="shared" si="87"/>
        <v>0</v>
      </c>
      <c r="GR63" s="6">
        <f t="shared" si="87"/>
        <v>0</v>
      </c>
      <c r="GS63" s="6">
        <f t="shared" si="87"/>
        <v>0</v>
      </c>
      <c r="GT63" s="6">
        <f t="shared" si="87"/>
        <v>0</v>
      </c>
      <c r="GU63" s="6">
        <f t="shared" si="87"/>
        <v>0</v>
      </c>
      <c r="GV63" s="6">
        <f t="shared" si="87"/>
        <v>0</v>
      </c>
      <c r="GW63" s="6">
        <f t="shared" si="87"/>
        <v>0</v>
      </c>
      <c r="GX63" s="6">
        <f t="shared" si="87"/>
        <v>0</v>
      </c>
      <c r="GY63" s="6">
        <f t="shared" si="87"/>
        <v>0</v>
      </c>
      <c r="GZ63" s="6">
        <f t="shared" si="87"/>
        <v>0</v>
      </c>
      <c r="HA63" s="6">
        <f t="shared" si="87"/>
        <v>0</v>
      </c>
      <c r="HB63" s="6">
        <f t="shared" si="87"/>
        <v>0</v>
      </c>
      <c r="HC63" s="6">
        <f t="shared" si="87"/>
        <v>0</v>
      </c>
      <c r="HD63" s="6">
        <f t="shared" si="87"/>
        <v>0</v>
      </c>
      <c r="HE63" s="6">
        <f t="shared" si="86"/>
        <v>0</v>
      </c>
      <c r="HF63" s="6">
        <f t="shared" si="86"/>
        <v>0</v>
      </c>
      <c r="HG63" s="6">
        <f t="shared" si="86"/>
        <v>0</v>
      </c>
      <c r="HH63" s="6">
        <f t="shared" si="86"/>
        <v>0</v>
      </c>
      <c r="HI63" s="6">
        <f t="shared" si="86"/>
        <v>0</v>
      </c>
      <c r="HJ63" s="6">
        <f t="shared" si="86"/>
        <v>0</v>
      </c>
      <c r="HK63" s="6">
        <f t="shared" si="86"/>
        <v>0</v>
      </c>
      <c r="HL63" s="6">
        <f t="shared" si="86"/>
        <v>0</v>
      </c>
      <c r="HM63" s="6">
        <f t="shared" si="86"/>
        <v>0</v>
      </c>
      <c r="HN63" s="6">
        <f t="shared" si="86"/>
        <v>0</v>
      </c>
    </row>
    <row r="64" spans="1:222" s="6" customFormat="1" x14ac:dyDescent="0.25">
      <c r="A64">
        <v>4848</v>
      </c>
      <c r="B64">
        <v>2017</v>
      </c>
      <c r="C64" t="str">
        <v>компьютерных технологий и электронного обучения</v>
      </c>
      <c r="D64" t="str">
        <v>Авксентьева Елена Юрьевна</v>
      </c>
      <c r="E64" t="str">
        <v>кандидат педагогических наук</v>
      </c>
      <c r="F64" t="str">
        <v>доцент</v>
      </c>
      <c r="G64">
        <v>1</v>
      </c>
      <c r="H64">
        <v>16003</v>
      </c>
      <c r="I64" t="str">
        <v>Сети и телекоммуникации</v>
      </c>
      <c r="J64">
        <v>24</v>
      </c>
      <c r="K64">
        <v>0</v>
      </c>
      <c r="L64">
        <v>48</v>
      </c>
      <c r="M64" s="16">
        <f t="shared" si="15"/>
        <v>8</v>
      </c>
      <c r="N64" s="16">
        <f t="shared" si="16"/>
        <v>6.29</v>
      </c>
      <c r="O64" s="16">
        <f t="shared" si="21"/>
        <v>3.25</v>
      </c>
      <c r="P64" s="16">
        <f t="shared" si="22"/>
        <v>3.25</v>
      </c>
      <c r="Q64" s="16">
        <v>0</v>
      </c>
      <c r="R64" s="16">
        <v>0</v>
      </c>
      <c r="S64" s="16">
        <v>0</v>
      </c>
      <c r="T64" s="21">
        <v>0</v>
      </c>
      <c r="U64">
        <v>0</v>
      </c>
      <c r="V64">
        <v>0</v>
      </c>
      <c r="W64">
        <v>13</v>
      </c>
      <c r="X64">
        <v>1</v>
      </c>
      <c r="Y64">
        <v>1</v>
      </c>
      <c r="Z64">
        <v>0</v>
      </c>
      <c r="AA64" t="str">
        <v>осн</v>
      </c>
      <c r="AB64">
        <f t="shared" si="23"/>
        <v>800</v>
      </c>
      <c r="AC64" t="str">
        <f t="shared" si="17"/>
        <v>ИВТ (бак)</v>
      </c>
      <c r="AD64" t="str">
        <f t="shared" si="5"/>
        <v>2017/2018</v>
      </c>
      <c r="AE64">
        <f t="shared" si="18"/>
        <v>92.79</v>
      </c>
      <c r="AF64">
        <f t="shared" si="19"/>
        <v>0.11598750000000001</v>
      </c>
      <c r="AG64"/>
      <c r="AH64"/>
      <c r="AI64"/>
      <c r="BM64"/>
      <c r="BN64"/>
      <c r="BO64"/>
      <c r="BR64">
        <f t="shared" si="88"/>
        <v>0</v>
      </c>
      <c r="BS64">
        <f t="shared" si="88"/>
        <v>0</v>
      </c>
      <c r="BT64">
        <f t="shared" si="88"/>
        <v>0.11598750000000001</v>
      </c>
      <c r="BU64">
        <f t="shared" si="88"/>
        <v>0</v>
      </c>
      <c r="BV64">
        <f t="shared" si="88"/>
        <v>0</v>
      </c>
      <c r="BW64">
        <f t="shared" si="88"/>
        <v>0</v>
      </c>
      <c r="BX64">
        <f t="shared" si="88"/>
        <v>0</v>
      </c>
      <c r="BY64">
        <f t="shared" si="88"/>
        <v>0</v>
      </c>
      <c r="BZ64">
        <f t="shared" si="88"/>
        <v>0</v>
      </c>
      <c r="CA64">
        <f t="shared" si="88"/>
        <v>0</v>
      </c>
      <c r="CB64">
        <f t="shared" si="89"/>
        <v>0</v>
      </c>
      <c r="CC64">
        <f t="shared" si="89"/>
        <v>0</v>
      </c>
      <c r="CD64">
        <f t="shared" si="89"/>
        <v>0</v>
      </c>
      <c r="CE64">
        <f t="shared" si="89"/>
        <v>0</v>
      </c>
      <c r="CF64">
        <f t="shared" si="89"/>
        <v>0</v>
      </c>
      <c r="CG64">
        <f t="shared" si="89"/>
        <v>0</v>
      </c>
      <c r="CH64">
        <f t="shared" si="89"/>
        <v>0</v>
      </c>
      <c r="CI64">
        <f t="shared" si="89"/>
        <v>0</v>
      </c>
      <c r="CJ64">
        <f t="shared" si="89"/>
        <v>0</v>
      </c>
      <c r="CK64">
        <f t="shared" si="89"/>
        <v>0</v>
      </c>
      <c r="CL64">
        <f t="shared" si="90"/>
        <v>0</v>
      </c>
      <c r="CM64">
        <f t="shared" si="90"/>
        <v>0</v>
      </c>
      <c r="CN64">
        <f t="shared" si="90"/>
        <v>0</v>
      </c>
      <c r="CO64">
        <f t="shared" si="90"/>
        <v>0</v>
      </c>
      <c r="CP64">
        <f t="shared" si="90"/>
        <v>0</v>
      </c>
      <c r="CQ64">
        <f t="shared" si="90"/>
        <v>0</v>
      </c>
      <c r="CR64">
        <f t="shared" si="90"/>
        <v>0</v>
      </c>
      <c r="CS64">
        <f t="shared" si="90"/>
        <v>0</v>
      </c>
      <c r="CT64">
        <f t="shared" si="90"/>
        <v>0</v>
      </c>
      <c r="CU64">
        <f t="shared" si="90"/>
        <v>0</v>
      </c>
      <c r="CV64">
        <f t="shared" si="91"/>
        <v>0</v>
      </c>
      <c r="CW64">
        <f t="shared" si="91"/>
        <v>0</v>
      </c>
      <c r="CX64">
        <f t="shared" si="91"/>
        <v>0</v>
      </c>
      <c r="CY64">
        <f t="shared" si="91"/>
        <v>0</v>
      </c>
      <c r="CZ64">
        <f t="shared" si="91"/>
        <v>0</v>
      </c>
      <c r="DA64">
        <f t="shared" si="91"/>
        <v>0</v>
      </c>
      <c r="DB64">
        <f t="shared" si="91"/>
        <v>0</v>
      </c>
      <c r="DC64">
        <f t="shared" si="91"/>
        <v>0</v>
      </c>
      <c r="DD64">
        <f t="shared" si="91"/>
        <v>0</v>
      </c>
      <c r="DE64">
        <f t="shared" si="91"/>
        <v>0</v>
      </c>
      <c r="DF64">
        <f t="shared" si="92"/>
        <v>0</v>
      </c>
      <c r="DG64">
        <f t="shared" si="92"/>
        <v>0</v>
      </c>
      <c r="DH64">
        <f t="shared" si="92"/>
        <v>0</v>
      </c>
      <c r="DI64">
        <f t="shared" si="92"/>
        <v>0</v>
      </c>
      <c r="DJ64">
        <f t="shared" si="92"/>
        <v>0</v>
      </c>
      <c r="DK64">
        <f t="shared" si="92"/>
        <v>0</v>
      </c>
      <c r="DL64">
        <f t="shared" si="92"/>
        <v>0</v>
      </c>
      <c r="DM64">
        <f t="shared" si="92"/>
        <v>0</v>
      </c>
      <c r="DN64">
        <f t="shared" si="92"/>
        <v>0</v>
      </c>
      <c r="DO64">
        <f t="shared" si="92"/>
        <v>0</v>
      </c>
      <c r="DP64">
        <f t="shared" si="93"/>
        <v>0</v>
      </c>
      <c r="DQ64">
        <f t="shared" si="93"/>
        <v>0</v>
      </c>
      <c r="DR64">
        <f t="shared" si="93"/>
        <v>0</v>
      </c>
      <c r="DS64">
        <f t="shared" si="93"/>
        <v>0</v>
      </c>
      <c r="DT64">
        <f t="shared" si="93"/>
        <v>0</v>
      </c>
      <c r="DU64">
        <f t="shared" si="93"/>
        <v>0</v>
      </c>
      <c r="DV64">
        <f t="shared" si="93"/>
        <v>0</v>
      </c>
      <c r="DW64">
        <f t="shared" si="93"/>
        <v>0</v>
      </c>
      <c r="DX64">
        <f t="shared" si="93"/>
        <v>0</v>
      </c>
      <c r="DY64">
        <f t="shared" si="93"/>
        <v>0</v>
      </c>
      <c r="DZ64">
        <f t="shared" si="94"/>
        <v>0</v>
      </c>
      <c r="EA64">
        <f t="shared" si="94"/>
        <v>0</v>
      </c>
      <c r="EB64">
        <f t="shared" si="94"/>
        <v>0</v>
      </c>
      <c r="EC64">
        <f t="shared" si="94"/>
        <v>0</v>
      </c>
      <c r="ED64">
        <f t="shared" si="94"/>
        <v>0</v>
      </c>
      <c r="EE64">
        <f t="shared" si="94"/>
        <v>0</v>
      </c>
      <c r="EF64">
        <f t="shared" si="94"/>
        <v>0</v>
      </c>
      <c r="EG64">
        <f t="shared" si="94"/>
        <v>0</v>
      </c>
      <c r="EH64">
        <f t="shared" si="94"/>
        <v>0</v>
      </c>
      <c r="EI64">
        <f t="shared" si="94"/>
        <v>0</v>
      </c>
      <c r="EJ64">
        <f t="shared" si="94"/>
        <v>0</v>
      </c>
      <c r="EK64">
        <f t="shared" si="94"/>
        <v>0</v>
      </c>
      <c r="EL64">
        <f t="shared" si="94"/>
        <v>0</v>
      </c>
      <c r="EM64">
        <f t="shared" si="94"/>
        <v>0</v>
      </c>
      <c r="EN64">
        <f t="shared" si="94"/>
        <v>0</v>
      </c>
      <c r="ER64" s="6">
        <f t="shared" si="20"/>
        <v>0</v>
      </c>
      <c r="ES64" s="6">
        <f t="shared" si="87"/>
        <v>0</v>
      </c>
      <c r="ET64" s="6">
        <f t="shared" si="87"/>
        <v>92.79</v>
      </c>
      <c r="EU64" s="6">
        <f t="shared" si="87"/>
        <v>0</v>
      </c>
      <c r="EV64" s="6">
        <f t="shared" si="87"/>
        <v>0</v>
      </c>
      <c r="EW64" s="6">
        <f t="shared" si="87"/>
        <v>0</v>
      </c>
      <c r="EX64" s="6">
        <f t="shared" si="87"/>
        <v>0</v>
      </c>
      <c r="EY64" s="6">
        <f t="shared" si="87"/>
        <v>0</v>
      </c>
      <c r="EZ64" s="6">
        <f t="shared" si="87"/>
        <v>0</v>
      </c>
      <c r="FA64" s="6">
        <f t="shared" si="87"/>
        <v>0</v>
      </c>
      <c r="FB64" s="6">
        <f t="shared" si="87"/>
        <v>0</v>
      </c>
      <c r="FC64" s="6">
        <f t="shared" si="87"/>
        <v>0</v>
      </c>
      <c r="FD64" s="6">
        <f t="shared" si="87"/>
        <v>0</v>
      </c>
      <c r="FE64" s="6">
        <f t="shared" si="87"/>
        <v>0</v>
      </c>
      <c r="FF64" s="6">
        <f t="shared" si="87"/>
        <v>0</v>
      </c>
      <c r="FG64" s="6">
        <f t="shared" si="87"/>
        <v>0</v>
      </c>
      <c r="FH64" s="6">
        <f t="shared" si="87"/>
        <v>0</v>
      </c>
      <c r="FI64" s="6">
        <f t="shared" si="87"/>
        <v>0</v>
      </c>
      <c r="FJ64" s="6">
        <f t="shared" si="87"/>
        <v>0</v>
      </c>
      <c r="FK64" s="6">
        <f t="shared" si="87"/>
        <v>0</v>
      </c>
      <c r="FL64" s="6">
        <f t="shared" si="87"/>
        <v>0</v>
      </c>
      <c r="FM64" s="6">
        <f t="shared" si="87"/>
        <v>0</v>
      </c>
      <c r="FN64" s="6">
        <f t="shared" si="87"/>
        <v>0</v>
      </c>
      <c r="FO64" s="6">
        <f t="shared" si="87"/>
        <v>0</v>
      </c>
      <c r="FP64" s="6">
        <f t="shared" si="87"/>
        <v>0</v>
      </c>
      <c r="FQ64" s="6">
        <f t="shared" si="87"/>
        <v>0</v>
      </c>
      <c r="FR64" s="6">
        <f t="shared" si="87"/>
        <v>0</v>
      </c>
      <c r="FS64" s="6">
        <f t="shared" si="87"/>
        <v>0</v>
      </c>
      <c r="FT64" s="6">
        <f t="shared" si="87"/>
        <v>0</v>
      </c>
      <c r="FU64" s="6">
        <f t="shared" si="87"/>
        <v>0</v>
      </c>
      <c r="FV64" s="6">
        <f t="shared" si="87"/>
        <v>0</v>
      </c>
      <c r="FW64" s="6">
        <f t="shared" si="87"/>
        <v>0</v>
      </c>
      <c r="FX64" s="6">
        <f t="shared" si="87"/>
        <v>0</v>
      </c>
      <c r="FY64" s="6">
        <f t="shared" si="87"/>
        <v>0</v>
      </c>
      <c r="FZ64" s="6">
        <f t="shared" si="87"/>
        <v>0</v>
      </c>
      <c r="GA64" s="6">
        <f t="shared" si="87"/>
        <v>0</v>
      </c>
      <c r="GB64" s="6">
        <f t="shared" si="87"/>
        <v>0</v>
      </c>
      <c r="GC64" s="6">
        <f t="shared" si="87"/>
        <v>0</v>
      </c>
      <c r="GD64" s="6">
        <f t="shared" si="87"/>
        <v>0</v>
      </c>
      <c r="GE64" s="6">
        <f t="shared" si="87"/>
        <v>0</v>
      </c>
      <c r="GF64" s="6">
        <f t="shared" si="87"/>
        <v>0</v>
      </c>
      <c r="GG64" s="6">
        <f t="shared" si="87"/>
        <v>0</v>
      </c>
      <c r="GH64" s="6">
        <f t="shared" si="87"/>
        <v>0</v>
      </c>
      <c r="GI64" s="6">
        <f t="shared" si="87"/>
        <v>0</v>
      </c>
      <c r="GJ64" s="6">
        <f t="shared" si="87"/>
        <v>0</v>
      </c>
      <c r="GK64" s="6">
        <f t="shared" si="87"/>
        <v>0</v>
      </c>
      <c r="GL64" s="6">
        <f t="shared" si="87"/>
        <v>0</v>
      </c>
      <c r="GM64" s="6">
        <f t="shared" si="87"/>
        <v>0</v>
      </c>
      <c r="GN64" s="6">
        <f t="shared" si="87"/>
        <v>0</v>
      </c>
      <c r="GO64" s="6">
        <f t="shared" si="87"/>
        <v>0</v>
      </c>
      <c r="GP64" s="6">
        <f t="shared" si="87"/>
        <v>0</v>
      </c>
      <c r="GQ64" s="6">
        <f t="shared" si="87"/>
        <v>0</v>
      </c>
      <c r="GR64" s="6">
        <f t="shared" si="87"/>
        <v>0</v>
      </c>
      <c r="GS64" s="6">
        <f t="shared" si="87"/>
        <v>0</v>
      </c>
      <c r="GT64" s="6">
        <f t="shared" si="87"/>
        <v>0</v>
      </c>
      <c r="GU64" s="6">
        <f t="shared" si="87"/>
        <v>0</v>
      </c>
      <c r="GV64" s="6">
        <f t="shared" si="87"/>
        <v>0</v>
      </c>
      <c r="GW64" s="6">
        <f t="shared" si="87"/>
        <v>0</v>
      </c>
      <c r="GX64" s="6">
        <f t="shared" si="87"/>
        <v>0</v>
      </c>
      <c r="GY64" s="6">
        <f t="shared" si="87"/>
        <v>0</v>
      </c>
      <c r="GZ64" s="6">
        <f t="shared" si="87"/>
        <v>0</v>
      </c>
      <c r="HA64" s="6">
        <f t="shared" si="87"/>
        <v>0</v>
      </c>
      <c r="HB64" s="6">
        <f t="shared" si="87"/>
        <v>0</v>
      </c>
      <c r="HC64" s="6">
        <f t="shared" si="87"/>
        <v>0</v>
      </c>
      <c r="HD64" s="6">
        <f t="shared" ref="HD64:HN71" si="95">IF(INDEX($A$1:$I$862, ROW($I64), 4) = HD$1, $AE64, 0)</f>
        <v>0</v>
      </c>
      <c r="HE64" s="6">
        <f t="shared" si="95"/>
        <v>0</v>
      </c>
      <c r="HF64" s="6">
        <f t="shared" si="95"/>
        <v>0</v>
      </c>
      <c r="HG64" s="6">
        <f t="shared" si="95"/>
        <v>0</v>
      </c>
      <c r="HH64" s="6">
        <f t="shared" si="95"/>
        <v>0</v>
      </c>
      <c r="HI64" s="6">
        <f t="shared" si="95"/>
        <v>0</v>
      </c>
      <c r="HJ64" s="6">
        <f t="shared" si="95"/>
        <v>0</v>
      </c>
      <c r="HK64" s="6">
        <f t="shared" si="95"/>
        <v>0</v>
      </c>
      <c r="HL64" s="6">
        <f t="shared" si="95"/>
        <v>0</v>
      </c>
      <c r="HM64" s="6">
        <f t="shared" si="95"/>
        <v>0</v>
      </c>
      <c r="HN64" s="6">
        <f t="shared" si="95"/>
        <v>0</v>
      </c>
    </row>
    <row r="65" spans="1:222" s="6" customFormat="1" x14ac:dyDescent="0.25">
      <c r="A65">
        <v>4848</v>
      </c>
      <c r="B65">
        <v>2017</v>
      </c>
      <c r="C65" t="str">
        <v>компьютерных технологий и электронного обучения</v>
      </c>
      <c r="D65" t="str">
        <v>Аксютин Павел Александрович</v>
      </c>
      <c r="E65" t="str">
        <v>нет</v>
      </c>
      <c r="F65" t="str">
        <v>ассистент</v>
      </c>
      <c r="G65">
        <v>0.5</v>
      </c>
      <c r="H65">
        <v>16003</v>
      </c>
      <c r="I65" t="str">
        <v>Модуль "Информационные технологии". Дисциплины и курсы по выбору. Прикладные информационные технологии</v>
      </c>
      <c r="J65">
        <v>0</v>
      </c>
      <c r="K65">
        <v>22</v>
      </c>
      <c r="L65">
        <v>22</v>
      </c>
      <c r="M65" s="16">
        <f t="shared" si="15"/>
        <v>5</v>
      </c>
      <c r="N65" s="16">
        <f t="shared" si="16"/>
        <v>6.29</v>
      </c>
      <c r="O65" s="16">
        <f t="shared" si="21"/>
        <v>3.25</v>
      </c>
      <c r="P65" s="16">
        <f t="shared" si="22"/>
        <v>3.25</v>
      </c>
      <c r="Q65" s="16">
        <v>0</v>
      </c>
      <c r="R65" s="16">
        <v>0</v>
      </c>
      <c r="S65" s="16">
        <v>0</v>
      </c>
      <c r="T65" s="21">
        <v>0</v>
      </c>
      <c r="U65">
        <v>0</v>
      </c>
      <c r="V65">
        <v>0</v>
      </c>
      <c r="W65">
        <v>13</v>
      </c>
      <c r="X65">
        <v>1</v>
      </c>
      <c r="Y65">
        <v>1</v>
      </c>
      <c r="Z65">
        <v>0</v>
      </c>
      <c r="AA65" t="str">
        <v>осн</v>
      </c>
      <c r="AB65">
        <f t="shared" si="23"/>
        <v>900</v>
      </c>
      <c r="AC65" t="str">
        <f t="shared" si="17"/>
        <v>ИВТ (бак)</v>
      </c>
      <c r="AD65" t="str">
        <f t="shared" si="5"/>
        <v>2017/2018</v>
      </c>
      <c r="AE65">
        <f t="shared" si="18"/>
        <v>61.79</v>
      </c>
      <c r="AF65">
        <f t="shared" si="19"/>
        <v>6.8655555555555553E-2</v>
      </c>
      <c r="AG65"/>
      <c r="AH65"/>
      <c r="AI65"/>
      <c r="BM65"/>
      <c r="BN65"/>
      <c r="BO65"/>
      <c r="BR65">
        <f t="shared" si="88"/>
        <v>0</v>
      </c>
      <c r="BS65">
        <f t="shared" si="88"/>
        <v>0</v>
      </c>
      <c r="BT65">
        <f t="shared" si="88"/>
        <v>0</v>
      </c>
      <c r="BU65">
        <f t="shared" si="88"/>
        <v>0</v>
      </c>
      <c r="BV65">
        <f t="shared" si="88"/>
        <v>6.8655555555555553E-2</v>
      </c>
      <c r="BW65">
        <f t="shared" si="88"/>
        <v>0</v>
      </c>
      <c r="BX65">
        <f t="shared" si="88"/>
        <v>0</v>
      </c>
      <c r="BY65">
        <f t="shared" si="88"/>
        <v>0</v>
      </c>
      <c r="BZ65">
        <f t="shared" si="88"/>
        <v>0</v>
      </c>
      <c r="CA65">
        <f t="shared" si="88"/>
        <v>0</v>
      </c>
      <c r="CB65">
        <f t="shared" si="89"/>
        <v>0</v>
      </c>
      <c r="CC65">
        <f t="shared" si="89"/>
        <v>0</v>
      </c>
      <c r="CD65">
        <f t="shared" si="89"/>
        <v>0</v>
      </c>
      <c r="CE65">
        <f t="shared" si="89"/>
        <v>0</v>
      </c>
      <c r="CF65">
        <f t="shared" si="89"/>
        <v>0</v>
      </c>
      <c r="CG65">
        <f t="shared" si="89"/>
        <v>0</v>
      </c>
      <c r="CH65">
        <f t="shared" si="89"/>
        <v>0</v>
      </c>
      <c r="CI65">
        <f t="shared" si="89"/>
        <v>0</v>
      </c>
      <c r="CJ65">
        <f t="shared" si="89"/>
        <v>0</v>
      </c>
      <c r="CK65">
        <f t="shared" si="89"/>
        <v>0</v>
      </c>
      <c r="CL65">
        <f t="shared" si="90"/>
        <v>0</v>
      </c>
      <c r="CM65">
        <f t="shared" si="90"/>
        <v>0</v>
      </c>
      <c r="CN65">
        <f t="shared" si="90"/>
        <v>0</v>
      </c>
      <c r="CO65">
        <f t="shared" si="90"/>
        <v>0</v>
      </c>
      <c r="CP65">
        <f t="shared" si="90"/>
        <v>0</v>
      </c>
      <c r="CQ65">
        <f t="shared" si="90"/>
        <v>0</v>
      </c>
      <c r="CR65">
        <f t="shared" si="90"/>
        <v>0</v>
      </c>
      <c r="CS65">
        <f t="shared" si="90"/>
        <v>0</v>
      </c>
      <c r="CT65">
        <f t="shared" si="90"/>
        <v>0</v>
      </c>
      <c r="CU65">
        <f t="shared" si="90"/>
        <v>0</v>
      </c>
      <c r="CV65">
        <f t="shared" si="91"/>
        <v>0</v>
      </c>
      <c r="CW65">
        <f t="shared" si="91"/>
        <v>0</v>
      </c>
      <c r="CX65">
        <f t="shared" si="91"/>
        <v>0</v>
      </c>
      <c r="CY65">
        <f t="shared" si="91"/>
        <v>0</v>
      </c>
      <c r="CZ65">
        <f t="shared" si="91"/>
        <v>0</v>
      </c>
      <c r="DA65">
        <f t="shared" si="91"/>
        <v>0</v>
      </c>
      <c r="DB65">
        <f t="shared" si="91"/>
        <v>0</v>
      </c>
      <c r="DC65">
        <f t="shared" si="91"/>
        <v>0</v>
      </c>
      <c r="DD65">
        <f t="shared" si="91"/>
        <v>0</v>
      </c>
      <c r="DE65">
        <f t="shared" si="91"/>
        <v>0</v>
      </c>
      <c r="DF65">
        <f t="shared" si="92"/>
        <v>0</v>
      </c>
      <c r="DG65">
        <f t="shared" si="92"/>
        <v>0</v>
      </c>
      <c r="DH65">
        <f t="shared" si="92"/>
        <v>0</v>
      </c>
      <c r="DI65">
        <f t="shared" si="92"/>
        <v>0</v>
      </c>
      <c r="DJ65">
        <f t="shared" si="92"/>
        <v>0</v>
      </c>
      <c r="DK65">
        <f t="shared" si="92"/>
        <v>0</v>
      </c>
      <c r="DL65">
        <f t="shared" si="92"/>
        <v>0</v>
      </c>
      <c r="DM65">
        <f t="shared" si="92"/>
        <v>0</v>
      </c>
      <c r="DN65">
        <f t="shared" si="92"/>
        <v>0</v>
      </c>
      <c r="DO65">
        <f t="shared" si="92"/>
        <v>0</v>
      </c>
      <c r="DP65">
        <f t="shared" si="93"/>
        <v>0</v>
      </c>
      <c r="DQ65">
        <f t="shared" si="93"/>
        <v>0</v>
      </c>
      <c r="DR65">
        <f t="shared" si="93"/>
        <v>0</v>
      </c>
      <c r="DS65">
        <f t="shared" si="93"/>
        <v>0</v>
      </c>
      <c r="DT65">
        <f t="shared" si="93"/>
        <v>0</v>
      </c>
      <c r="DU65">
        <f t="shared" si="93"/>
        <v>0</v>
      </c>
      <c r="DV65">
        <f t="shared" si="93"/>
        <v>0</v>
      </c>
      <c r="DW65">
        <f t="shared" si="93"/>
        <v>0</v>
      </c>
      <c r="DX65">
        <f t="shared" si="93"/>
        <v>0</v>
      </c>
      <c r="DY65">
        <f t="shared" si="93"/>
        <v>0</v>
      </c>
      <c r="DZ65">
        <f t="shared" si="94"/>
        <v>0</v>
      </c>
      <c r="EA65">
        <f t="shared" si="94"/>
        <v>0</v>
      </c>
      <c r="EB65">
        <f t="shared" si="94"/>
        <v>0</v>
      </c>
      <c r="EC65">
        <f t="shared" si="94"/>
        <v>0</v>
      </c>
      <c r="ED65">
        <f t="shared" si="94"/>
        <v>0</v>
      </c>
      <c r="EE65">
        <f t="shared" si="94"/>
        <v>0</v>
      </c>
      <c r="EF65">
        <f t="shared" si="94"/>
        <v>0</v>
      </c>
      <c r="EG65">
        <f t="shared" si="94"/>
        <v>0</v>
      </c>
      <c r="EH65">
        <f t="shared" si="94"/>
        <v>0</v>
      </c>
      <c r="EI65">
        <f t="shared" si="94"/>
        <v>0</v>
      </c>
      <c r="EJ65">
        <f t="shared" si="94"/>
        <v>0</v>
      </c>
      <c r="EK65">
        <f t="shared" si="94"/>
        <v>0</v>
      </c>
      <c r="EL65">
        <f t="shared" si="94"/>
        <v>0</v>
      </c>
      <c r="EM65">
        <f t="shared" si="94"/>
        <v>0</v>
      </c>
      <c r="EN65">
        <f t="shared" si="94"/>
        <v>0</v>
      </c>
      <c r="ER65" s="6">
        <f t="shared" si="20"/>
        <v>0</v>
      </c>
      <c r="ES65" s="6">
        <f t="shared" ref="ES65:HD68" si="96">IF(INDEX($A$1:$I$862, ROW($I65), 4) = ES$1, $AE65, 0)</f>
        <v>0</v>
      </c>
      <c r="ET65" s="6">
        <f t="shared" si="96"/>
        <v>0</v>
      </c>
      <c r="EU65" s="6">
        <f t="shared" si="96"/>
        <v>0</v>
      </c>
      <c r="EV65" s="6">
        <f t="shared" si="96"/>
        <v>61.79</v>
      </c>
      <c r="EW65" s="6">
        <f t="shared" si="96"/>
        <v>0</v>
      </c>
      <c r="EX65" s="6">
        <f t="shared" si="96"/>
        <v>0</v>
      </c>
      <c r="EY65" s="6">
        <f t="shared" si="96"/>
        <v>0</v>
      </c>
      <c r="EZ65" s="6">
        <f t="shared" si="96"/>
        <v>0</v>
      </c>
      <c r="FA65" s="6">
        <f t="shared" si="96"/>
        <v>0</v>
      </c>
      <c r="FB65" s="6">
        <f t="shared" si="96"/>
        <v>0</v>
      </c>
      <c r="FC65" s="6">
        <f t="shared" si="96"/>
        <v>0</v>
      </c>
      <c r="FD65" s="6">
        <f t="shared" si="96"/>
        <v>0</v>
      </c>
      <c r="FE65" s="6">
        <f t="shared" si="96"/>
        <v>0</v>
      </c>
      <c r="FF65" s="6">
        <f t="shared" si="96"/>
        <v>0</v>
      </c>
      <c r="FG65" s="6">
        <f t="shared" si="96"/>
        <v>0</v>
      </c>
      <c r="FH65" s="6">
        <f t="shared" si="96"/>
        <v>0</v>
      </c>
      <c r="FI65" s="6">
        <f t="shared" si="96"/>
        <v>0</v>
      </c>
      <c r="FJ65" s="6">
        <f t="shared" si="96"/>
        <v>0</v>
      </c>
      <c r="FK65" s="6">
        <f t="shared" si="96"/>
        <v>0</v>
      </c>
      <c r="FL65" s="6">
        <f t="shared" si="96"/>
        <v>0</v>
      </c>
      <c r="FM65" s="6">
        <f t="shared" si="96"/>
        <v>0</v>
      </c>
      <c r="FN65" s="6">
        <f t="shared" si="96"/>
        <v>0</v>
      </c>
      <c r="FO65" s="6">
        <f t="shared" si="96"/>
        <v>0</v>
      </c>
      <c r="FP65" s="6">
        <f t="shared" si="96"/>
        <v>0</v>
      </c>
      <c r="FQ65" s="6">
        <f t="shared" si="96"/>
        <v>0</v>
      </c>
      <c r="FR65" s="6">
        <f t="shared" si="96"/>
        <v>0</v>
      </c>
      <c r="FS65" s="6">
        <f t="shared" si="96"/>
        <v>0</v>
      </c>
      <c r="FT65" s="6">
        <f t="shared" si="96"/>
        <v>0</v>
      </c>
      <c r="FU65" s="6">
        <f t="shared" si="96"/>
        <v>0</v>
      </c>
      <c r="FV65" s="6">
        <f t="shared" si="96"/>
        <v>0</v>
      </c>
      <c r="FW65" s="6">
        <f t="shared" si="96"/>
        <v>0</v>
      </c>
      <c r="FX65" s="6">
        <f t="shared" si="96"/>
        <v>0</v>
      </c>
      <c r="FY65" s="6">
        <f t="shared" si="96"/>
        <v>0</v>
      </c>
      <c r="FZ65" s="6">
        <f t="shared" si="96"/>
        <v>0</v>
      </c>
      <c r="GA65" s="6">
        <f t="shared" si="96"/>
        <v>0</v>
      </c>
      <c r="GB65" s="6">
        <f t="shared" si="96"/>
        <v>0</v>
      </c>
      <c r="GC65" s="6">
        <f t="shared" si="96"/>
        <v>0</v>
      </c>
      <c r="GD65" s="6">
        <f t="shared" si="96"/>
        <v>0</v>
      </c>
      <c r="GE65" s="6">
        <f t="shared" si="96"/>
        <v>0</v>
      </c>
      <c r="GF65" s="6">
        <f t="shared" si="96"/>
        <v>0</v>
      </c>
      <c r="GG65" s="6">
        <f t="shared" si="96"/>
        <v>0</v>
      </c>
      <c r="GH65" s="6">
        <f t="shared" si="96"/>
        <v>0</v>
      </c>
      <c r="GI65" s="6">
        <f t="shared" si="96"/>
        <v>0</v>
      </c>
      <c r="GJ65" s="6">
        <f t="shared" si="96"/>
        <v>0</v>
      </c>
      <c r="GK65" s="6">
        <f t="shared" si="96"/>
        <v>0</v>
      </c>
      <c r="GL65" s="6">
        <f t="shared" si="96"/>
        <v>0</v>
      </c>
      <c r="GM65" s="6">
        <f t="shared" si="96"/>
        <v>0</v>
      </c>
      <c r="GN65" s="6">
        <f t="shared" si="96"/>
        <v>0</v>
      </c>
      <c r="GO65" s="6">
        <f t="shared" si="96"/>
        <v>0</v>
      </c>
      <c r="GP65" s="6">
        <f t="shared" si="96"/>
        <v>0</v>
      </c>
      <c r="GQ65" s="6">
        <f t="shared" si="96"/>
        <v>0</v>
      </c>
      <c r="GR65" s="6">
        <f t="shared" si="96"/>
        <v>0</v>
      </c>
      <c r="GS65" s="6">
        <f t="shared" si="96"/>
        <v>0</v>
      </c>
      <c r="GT65" s="6">
        <f t="shared" si="96"/>
        <v>0</v>
      </c>
      <c r="GU65" s="6">
        <f t="shared" si="96"/>
        <v>0</v>
      </c>
      <c r="GV65" s="6">
        <f t="shared" si="96"/>
        <v>0</v>
      </c>
      <c r="GW65" s="6">
        <f t="shared" si="96"/>
        <v>0</v>
      </c>
      <c r="GX65" s="6">
        <f t="shared" si="96"/>
        <v>0</v>
      </c>
      <c r="GY65" s="6">
        <f t="shared" si="96"/>
        <v>0</v>
      </c>
      <c r="GZ65" s="6">
        <f t="shared" si="96"/>
        <v>0</v>
      </c>
      <c r="HA65" s="6">
        <f t="shared" si="96"/>
        <v>0</v>
      </c>
      <c r="HB65" s="6">
        <f t="shared" si="96"/>
        <v>0</v>
      </c>
      <c r="HC65" s="6">
        <f t="shared" si="96"/>
        <v>0</v>
      </c>
      <c r="HD65" s="6">
        <f t="shared" si="96"/>
        <v>0</v>
      </c>
      <c r="HE65" s="6">
        <f t="shared" si="95"/>
        <v>0</v>
      </c>
      <c r="HF65" s="6">
        <f t="shared" si="95"/>
        <v>0</v>
      </c>
      <c r="HG65" s="6">
        <f t="shared" si="95"/>
        <v>0</v>
      </c>
      <c r="HH65" s="6">
        <f t="shared" si="95"/>
        <v>0</v>
      </c>
      <c r="HI65" s="6">
        <f t="shared" si="95"/>
        <v>0</v>
      </c>
      <c r="HJ65" s="6">
        <f t="shared" si="95"/>
        <v>0</v>
      </c>
      <c r="HK65" s="6">
        <f t="shared" si="95"/>
        <v>0</v>
      </c>
      <c r="HL65" s="6">
        <f t="shared" si="95"/>
        <v>0</v>
      </c>
      <c r="HM65" s="6">
        <f t="shared" si="95"/>
        <v>0</v>
      </c>
      <c r="HN65" s="6">
        <f t="shared" si="95"/>
        <v>0</v>
      </c>
    </row>
    <row r="66" spans="1:222" s="6" customFormat="1" x14ac:dyDescent="0.25">
      <c r="A66">
        <v>4848</v>
      </c>
      <c r="B66">
        <v>2017</v>
      </c>
      <c r="C66" t="str">
        <v>компьютерных технологий и электронного обучения</v>
      </c>
      <c r="D66" t="str">
        <v>Аксютин Павел Александрович</v>
      </c>
      <c r="E66" t="str">
        <v>нет</v>
      </c>
      <c r="F66" t="str">
        <v>ассистент</v>
      </c>
      <c r="G66">
        <v>0.5</v>
      </c>
      <c r="H66">
        <v>16003</v>
      </c>
      <c r="I66" t="str">
        <v>Модуль "Информационные технологии". Техника и технологии представления и публикации информации</v>
      </c>
      <c r="J66">
        <v>0</v>
      </c>
      <c r="K66">
        <v>0</v>
      </c>
      <c r="L66">
        <v>34</v>
      </c>
      <c r="M66" s="16">
        <f t="shared" si="15"/>
        <v>4</v>
      </c>
      <c r="N66" s="16">
        <f t="shared" si="16"/>
        <v>6.29</v>
      </c>
      <c r="O66" s="16">
        <f t="shared" si="21"/>
        <v>3.25</v>
      </c>
      <c r="P66" s="16">
        <f t="shared" si="22"/>
        <v>3.25</v>
      </c>
      <c r="Q66" s="16">
        <v>0</v>
      </c>
      <c r="R66" s="16">
        <v>0</v>
      </c>
      <c r="S66" s="16">
        <v>0</v>
      </c>
      <c r="T66" s="21">
        <v>0</v>
      </c>
      <c r="U66">
        <v>0</v>
      </c>
      <c r="V66">
        <v>0</v>
      </c>
      <c r="W66">
        <v>13</v>
      </c>
      <c r="X66">
        <v>1</v>
      </c>
      <c r="Y66">
        <v>1</v>
      </c>
      <c r="Z66">
        <v>0</v>
      </c>
      <c r="AA66">
        <v>0</v>
      </c>
      <c r="AB66">
        <f t="shared" si="23"/>
        <v>900</v>
      </c>
      <c r="AC66" t="str">
        <f t="shared" si="17"/>
        <v>ИВТ (бак)</v>
      </c>
      <c r="AD66" t="str">
        <f t="shared" si="5"/>
        <v>2017/2018</v>
      </c>
      <c r="AE66">
        <f t="shared" si="18"/>
        <v>50.79</v>
      </c>
      <c r="AF66">
        <f t="shared" si="19"/>
        <v>5.6433333333333335E-2</v>
      </c>
      <c r="AG66"/>
      <c r="AH66"/>
      <c r="AI66"/>
      <c r="BM66"/>
      <c r="BN66"/>
      <c r="BO66"/>
      <c r="BR66">
        <f t="shared" si="88"/>
        <v>0</v>
      </c>
      <c r="BS66">
        <f t="shared" si="88"/>
        <v>0</v>
      </c>
      <c r="BT66">
        <f t="shared" si="88"/>
        <v>0</v>
      </c>
      <c r="BU66">
        <f t="shared" si="88"/>
        <v>0</v>
      </c>
      <c r="BV66">
        <f t="shared" si="88"/>
        <v>5.6433333333333335E-2</v>
      </c>
      <c r="BW66">
        <f t="shared" si="88"/>
        <v>0</v>
      </c>
      <c r="BX66">
        <f t="shared" si="88"/>
        <v>0</v>
      </c>
      <c r="BY66">
        <f t="shared" si="88"/>
        <v>0</v>
      </c>
      <c r="BZ66">
        <f t="shared" si="88"/>
        <v>0</v>
      </c>
      <c r="CA66">
        <f t="shared" si="88"/>
        <v>0</v>
      </c>
      <c r="CB66">
        <f t="shared" si="89"/>
        <v>0</v>
      </c>
      <c r="CC66">
        <f t="shared" si="89"/>
        <v>0</v>
      </c>
      <c r="CD66">
        <f t="shared" si="89"/>
        <v>0</v>
      </c>
      <c r="CE66">
        <f t="shared" si="89"/>
        <v>0</v>
      </c>
      <c r="CF66">
        <f t="shared" si="89"/>
        <v>0</v>
      </c>
      <c r="CG66">
        <f t="shared" si="89"/>
        <v>0</v>
      </c>
      <c r="CH66">
        <f t="shared" si="89"/>
        <v>0</v>
      </c>
      <c r="CI66">
        <f t="shared" si="89"/>
        <v>0</v>
      </c>
      <c r="CJ66">
        <f t="shared" si="89"/>
        <v>0</v>
      </c>
      <c r="CK66">
        <f t="shared" si="89"/>
        <v>0</v>
      </c>
      <c r="CL66">
        <f t="shared" si="90"/>
        <v>0</v>
      </c>
      <c r="CM66">
        <f t="shared" si="90"/>
        <v>0</v>
      </c>
      <c r="CN66">
        <f t="shared" si="90"/>
        <v>0</v>
      </c>
      <c r="CO66">
        <f t="shared" si="90"/>
        <v>0</v>
      </c>
      <c r="CP66">
        <f t="shared" si="90"/>
        <v>0</v>
      </c>
      <c r="CQ66">
        <f t="shared" si="90"/>
        <v>0</v>
      </c>
      <c r="CR66">
        <f t="shared" si="90"/>
        <v>0</v>
      </c>
      <c r="CS66">
        <f t="shared" si="90"/>
        <v>0</v>
      </c>
      <c r="CT66">
        <f t="shared" si="90"/>
        <v>0</v>
      </c>
      <c r="CU66">
        <f t="shared" si="90"/>
        <v>0</v>
      </c>
      <c r="CV66">
        <f t="shared" si="91"/>
        <v>0</v>
      </c>
      <c r="CW66">
        <f t="shared" si="91"/>
        <v>0</v>
      </c>
      <c r="CX66">
        <f t="shared" si="91"/>
        <v>0</v>
      </c>
      <c r="CY66">
        <f t="shared" si="91"/>
        <v>0</v>
      </c>
      <c r="CZ66">
        <f t="shared" si="91"/>
        <v>0</v>
      </c>
      <c r="DA66">
        <f t="shared" si="91"/>
        <v>0</v>
      </c>
      <c r="DB66">
        <f t="shared" si="91"/>
        <v>0</v>
      </c>
      <c r="DC66">
        <f t="shared" si="91"/>
        <v>0</v>
      </c>
      <c r="DD66">
        <f t="shared" si="91"/>
        <v>0</v>
      </c>
      <c r="DE66">
        <f t="shared" si="91"/>
        <v>0</v>
      </c>
      <c r="DF66">
        <f t="shared" si="92"/>
        <v>0</v>
      </c>
      <c r="DG66">
        <f t="shared" si="92"/>
        <v>0</v>
      </c>
      <c r="DH66">
        <f t="shared" si="92"/>
        <v>0</v>
      </c>
      <c r="DI66">
        <f t="shared" si="92"/>
        <v>0</v>
      </c>
      <c r="DJ66">
        <f t="shared" si="92"/>
        <v>0</v>
      </c>
      <c r="DK66">
        <f t="shared" si="92"/>
        <v>0</v>
      </c>
      <c r="DL66">
        <f t="shared" si="92"/>
        <v>0</v>
      </c>
      <c r="DM66">
        <f t="shared" si="92"/>
        <v>0</v>
      </c>
      <c r="DN66">
        <f t="shared" si="92"/>
        <v>0</v>
      </c>
      <c r="DO66">
        <f t="shared" si="92"/>
        <v>0</v>
      </c>
      <c r="DP66">
        <f t="shared" si="93"/>
        <v>0</v>
      </c>
      <c r="DQ66">
        <f t="shared" si="93"/>
        <v>0</v>
      </c>
      <c r="DR66">
        <f t="shared" si="93"/>
        <v>0</v>
      </c>
      <c r="DS66">
        <f t="shared" si="93"/>
        <v>0</v>
      </c>
      <c r="DT66">
        <f t="shared" si="93"/>
        <v>0</v>
      </c>
      <c r="DU66">
        <f t="shared" si="93"/>
        <v>0</v>
      </c>
      <c r="DV66">
        <f t="shared" si="93"/>
        <v>0</v>
      </c>
      <c r="DW66">
        <f t="shared" si="93"/>
        <v>0</v>
      </c>
      <c r="DX66">
        <f t="shared" si="93"/>
        <v>0</v>
      </c>
      <c r="DY66">
        <f t="shared" si="93"/>
        <v>0</v>
      </c>
      <c r="DZ66">
        <f t="shared" si="94"/>
        <v>0</v>
      </c>
      <c r="EA66">
        <f t="shared" si="94"/>
        <v>0</v>
      </c>
      <c r="EB66">
        <f t="shared" si="94"/>
        <v>0</v>
      </c>
      <c r="EC66">
        <f t="shared" si="94"/>
        <v>0</v>
      </c>
      <c r="ED66">
        <f t="shared" si="94"/>
        <v>0</v>
      </c>
      <c r="EE66">
        <f t="shared" si="94"/>
        <v>0</v>
      </c>
      <c r="EF66">
        <f t="shared" si="94"/>
        <v>0</v>
      </c>
      <c r="EG66">
        <f t="shared" si="94"/>
        <v>0</v>
      </c>
      <c r="EH66">
        <f t="shared" si="94"/>
        <v>0</v>
      </c>
      <c r="EI66">
        <f t="shared" si="94"/>
        <v>0</v>
      </c>
      <c r="EJ66">
        <f t="shared" si="94"/>
        <v>0</v>
      </c>
      <c r="EK66">
        <f t="shared" si="94"/>
        <v>0</v>
      </c>
      <c r="EL66">
        <f t="shared" si="94"/>
        <v>0</v>
      </c>
      <c r="EM66">
        <f t="shared" si="94"/>
        <v>0</v>
      </c>
      <c r="EN66">
        <f t="shared" si="94"/>
        <v>0</v>
      </c>
      <c r="ER66" s="6">
        <f t="shared" si="20"/>
        <v>0</v>
      </c>
      <c r="ES66" s="6">
        <f t="shared" si="96"/>
        <v>0</v>
      </c>
      <c r="ET66" s="6">
        <f t="shared" si="96"/>
        <v>0</v>
      </c>
      <c r="EU66" s="6">
        <f t="shared" si="96"/>
        <v>0</v>
      </c>
      <c r="EV66" s="6">
        <f t="shared" si="96"/>
        <v>50.79</v>
      </c>
      <c r="EW66" s="6">
        <f t="shared" si="96"/>
        <v>0</v>
      </c>
      <c r="EX66" s="6">
        <f t="shared" si="96"/>
        <v>0</v>
      </c>
      <c r="EY66" s="6">
        <f t="shared" si="96"/>
        <v>0</v>
      </c>
      <c r="EZ66" s="6">
        <f t="shared" si="96"/>
        <v>0</v>
      </c>
      <c r="FA66" s="6">
        <f t="shared" si="96"/>
        <v>0</v>
      </c>
      <c r="FB66" s="6">
        <f t="shared" si="96"/>
        <v>0</v>
      </c>
      <c r="FC66" s="6">
        <f t="shared" si="96"/>
        <v>0</v>
      </c>
      <c r="FD66" s="6">
        <f t="shared" si="96"/>
        <v>0</v>
      </c>
      <c r="FE66" s="6">
        <f t="shared" si="96"/>
        <v>0</v>
      </c>
      <c r="FF66" s="6">
        <f t="shared" si="96"/>
        <v>0</v>
      </c>
      <c r="FG66" s="6">
        <f t="shared" si="96"/>
        <v>0</v>
      </c>
      <c r="FH66" s="6">
        <f t="shared" si="96"/>
        <v>0</v>
      </c>
      <c r="FI66" s="6">
        <f t="shared" si="96"/>
        <v>0</v>
      </c>
      <c r="FJ66" s="6">
        <f t="shared" si="96"/>
        <v>0</v>
      </c>
      <c r="FK66" s="6">
        <f t="shared" si="96"/>
        <v>0</v>
      </c>
      <c r="FL66" s="6">
        <f t="shared" si="96"/>
        <v>0</v>
      </c>
      <c r="FM66" s="6">
        <f t="shared" si="96"/>
        <v>0</v>
      </c>
      <c r="FN66" s="6">
        <f t="shared" si="96"/>
        <v>0</v>
      </c>
      <c r="FO66" s="6">
        <f t="shared" si="96"/>
        <v>0</v>
      </c>
      <c r="FP66" s="6">
        <f t="shared" si="96"/>
        <v>0</v>
      </c>
      <c r="FQ66" s="6">
        <f t="shared" si="96"/>
        <v>0</v>
      </c>
      <c r="FR66" s="6">
        <f t="shared" si="96"/>
        <v>0</v>
      </c>
      <c r="FS66" s="6">
        <f t="shared" si="96"/>
        <v>0</v>
      </c>
      <c r="FT66" s="6">
        <f t="shared" si="96"/>
        <v>0</v>
      </c>
      <c r="FU66" s="6">
        <f t="shared" si="96"/>
        <v>0</v>
      </c>
      <c r="FV66" s="6">
        <f t="shared" si="96"/>
        <v>0</v>
      </c>
      <c r="FW66" s="6">
        <f t="shared" si="96"/>
        <v>0</v>
      </c>
      <c r="FX66" s="6">
        <f t="shared" si="96"/>
        <v>0</v>
      </c>
      <c r="FY66" s="6">
        <f t="shared" si="96"/>
        <v>0</v>
      </c>
      <c r="FZ66" s="6">
        <f t="shared" si="96"/>
        <v>0</v>
      </c>
      <c r="GA66" s="6">
        <f t="shared" si="96"/>
        <v>0</v>
      </c>
      <c r="GB66" s="6">
        <f t="shared" si="96"/>
        <v>0</v>
      </c>
      <c r="GC66" s="6">
        <f t="shared" si="96"/>
        <v>0</v>
      </c>
      <c r="GD66" s="6">
        <f t="shared" si="96"/>
        <v>0</v>
      </c>
      <c r="GE66" s="6">
        <f t="shared" si="96"/>
        <v>0</v>
      </c>
      <c r="GF66" s="6">
        <f t="shared" si="96"/>
        <v>0</v>
      </c>
      <c r="GG66" s="6">
        <f t="shared" si="96"/>
        <v>0</v>
      </c>
      <c r="GH66" s="6">
        <f t="shared" si="96"/>
        <v>0</v>
      </c>
      <c r="GI66" s="6">
        <f t="shared" si="96"/>
        <v>0</v>
      </c>
      <c r="GJ66" s="6">
        <f t="shared" si="96"/>
        <v>0</v>
      </c>
      <c r="GK66" s="6">
        <f t="shared" si="96"/>
        <v>0</v>
      </c>
      <c r="GL66" s="6">
        <f t="shared" si="96"/>
        <v>0</v>
      </c>
      <c r="GM66" s="6">
        <f t="shared" si="96"/>
        <v>0</v>
      </c>
      <c r="GN66" s="6">
        <f t="shared" si="96"/>
        <v>0</v>
      </c>
      <c r="GO66" s="6">
        <f t="shared" si="96"/>
        <v>0</v>
      </c>
      <c r="GP66" s="6">
        <f t="shared" si="96"/>
        <v>0</v>
      </c>
      <c r="GQ66" s="6">
        <f t="shared" si="96"/>
        <v>0</v>
      </c>
      <c r="GR66" s="6">
        <f t="shared" si="96"/>
        <v>0</v>
      </c>
      <c r="GS66" s="6">
        <f t="shared" si="96"/>
        <v>0</v>
      </c>
      <c r="GT66" s="6">
        <f t="shared" si="96"/>
        <v>0</v>
      </c>
      <c r="GU66" s="6">
        <f t="shared" si="96"/>
        <v>0</v>
      </c>
      <c r="GV66" s="6">
        <f t="shared" si="96"/>
        <v>0</v>
      </c>
      <c r="GW66" s="6">
        <f t="shared" si="96"/>
        <v>0</v>
      </c>
      <c r="GX66" s="6">
        <f t="shared" si="96"/>
        <v>0</v>
      </c>
      <c r="GY66" s="6">
        <f t="shared" si="96"/>
        <v>0</v>
      </c>
      <c r="GZ66" s="6">
        <f t="shared" si="96"/>
        <v>0</v>
      </c>
      <c r="HA66" s="6">
        <f t="shared" si="96"/>
        <v>0</v>
      </c>
      <c r="HB66" s="6">
        <f t="shared" si="96"/>
        <v>0</v>
      </c>
      <c r="HC66" s="6">
        <f t="shared" si="96"/>
        <v>0</v>
      </c>
      <c r="HD66" s="6">
        <f t="shared" si="96"/>
        <v>0</v>
      </c>
      <c r="HE66" s="6">
        <f t="shared" si="95"/>
        <v>0</v>
      </c>
      <c r="HF66" s="6">
        <f t="shared" si="95"/>
        <v>0</v>
      </c>
      <c r="HG66" s="6">
        <f t="shared" si="95"/>
        <v>0</v>
      </c>
      <c r="HH66" s="6">
        <f t="shared" si="95"/>
        <v>0</v>
      </c>
      <c r="HI66" s="6">
        <f t="shared" si="95"/>
        <v>0</v>
      </c>
      <c r="HJ66" s="6">
        <f t="shared" si="95"/>
        <v>0</v>
      </c>
      <c r="HK66" s="6">
        <f t="shared" si="95"/>
        <v>0</v>
      </c>
      <c r="HL66" s="6">
        <f t="shared" si="95"/>
        <v>0</v>
      </c>
      <c r="HM66" s="6">
        <f t="shared" si="95"/>
        <v>0</v>
      </c>
      <c r="HN66" s="6">
        <f t="shared" si="95"/>
        <v>0</v>
      </c>
    </row>
    <row r="67" spans="1:222" s="6" customFormat="1" x14ac:dyDescent="0.25">
      <c r="A67">
        <v>4848</v>
      </c>
      <c r="B67">
        <v>2017</v>
      </c>
      <c r="C67" t="str">
        <v>компьютерных технологий и электронного обучения</v>
      </c>
      <c r="D67" t="str">
        <v>Аксютин Павел Александрович</v>
      </c>
      <c r="E67" t="str">
        <v>нет</v>
      </c>
      <c r="F67" t="str">
        <v>ассистент</v>
      </c>
      <c r="G67">
        <v>0.5</v>
      </c>
      <c r="H67">
        <v>16003</v>
      </c>
      <c r="I67" t="str">
        <v>Модуль "Информационные технологии". Основы корпоративного электронного обучения</v>
      </c>
      <c r="J67">
        <v>0</v>
      </c>
      <c r="K67">
        <v>10</v>
      </c>
      <c r="L67">
        <v>20</v>
      </c>
      <c r="M67" s="16">
        <f t="shared" si="15"/>
        <v>3</v>
      </c>
      <c r="N67" s="16">
        <f t="shared" si="16"/>
        <v>6.29</v>
      </c>
      <c r="O67" s="16">
        <f t="shared" si="21"/>
        <v>3.25</v>
      </c>
      <c r="P67" s="16">
        <f t="shared" si="22"/>
        <v>3.25</v>
      </c>
      <c r="Q67" s="16">
        <v>0</v>
      </c>
      <c r="R67" s="16">
        <v>0</v>
      </c>
      <c r="S67" s="16">
        <v>0</v>
      </c>
      <c r="T67" s="21">
        <v>0</v>
      </c>
      <c r="U67">
        <v>0</v>
      </c>
      <c r="V67">
        <v>0</v>
      </c>
      <c r="W67">
        <v>13</v>
      </c>
      <c r="X67">
        <v>1</v>
      </c>
      <c r="Y67">
        <v>1</v>
      </c>
      <c r="Z67">
        <v>0</v>
      </c>
      <c r="AA67">
        <v>0</v>
      </c>
      <c r="AB67">
        <f t="shared" si="23"/>
        <v>900</v>
      </c>
      <c r="AC67" t="str">
        <f t="shared" si="17"/>
        <v>ИВТ (бак)</v>
      </c>
      <c r="AD67" t="str">
        <f t="shared" ref="AD67:AD130" si="97">IF(AC67=" "," ",IF(AC67="ИВТ (бак)",IF(MOD(MATCH(H67,AK$4:BL$4,0),4)=0, INDEX(AK$1:BL$4, 1,MATCH(H67,AK$4:BL$4,0)-3), INDEX(AK$1:BL$4, 1, MATCH(H67,AK$4:BL$4,0)-MOD(MATCH(H67,AK$4:BL$4,0),4)+1)), IF(MOD(MATCH(H67,AK$5:BL$5,0),4) = 0, INDEX(AK$1:BL$5, 1, MATCH(H67,AK$5:BL$5,0)-3), INDEX(AK$1:BL$5, 1, MATCH(H67,AK$5:BL$5,0)-MOD(MATCH(H67,AK$5:BL$5,0),4)+1))))</f>
        <v>2017/2018</v>
      </c>
      <c r="AE67">
        <f t="shared" si="18"/>
        <v>45.79</v>
      </c>
      <c r="AF67">
        <f t="shared" si="19"/>
        <v>5.0877777777777779E-2</v>
      </c>
      <c r="AG67"/>
      <c r="AH67"/>
      <c r="AI67"/>
      <c r="BM67"/>
      <c r="BN67"/>
      <c r="BO67"/>
      <c r="BR67">
        <f t="shared" si="88"/>
        <v>0</v>
      </c>
      <c r="BS67">
        <f t="shared" si="88"/>
        <v>0</v>
      </c>
      <c r="BT67">
        <f t="shared" si="88"/>
        <v>0</v>
      </c>
      <c r="BU67">
        <f t="shared" si="88"/>
        <v>0</v>
      </c>
      <c r="BV67">
        <f t="shared" si="88"/>
        <v>5.0877777777777779E-2</v>
      </c>
      <c r="BW67">
        <f t="shared" si="88"/>
        <v>0</v>
      </c>
      <c r="BX67">
        <f t="shared" si="88"/>
        <v>0</v>
      </c>
      <c r="BY67">
        <f t="shared" si="88"/>
        <v>0</v>
      </c>
      <c r="BZ67">
        <f t="shared" si="88"/>
        <v>0</v>
      </c>
      <c r="CA67">
        <f t="shared" si="88"/>
        <v>0</v>
      </c>
      <c r="CB67">
        <f t="shared" si="89"/>
        <v>0</v>
      </c>
      <c r="CC67">
        <f t="shared" si="89"/>
        <v>0</v>
      </c>
      <c r="CD67">
        <f t="shared" si="89"/>
        <v>0</v>
      </c>
      <c r="CE67">
        <f t="shared" si="89"/>
        <v>0</v>
      </c>
      <c r="CF67">
        <f t="shared" si="89"/>
        <v>0</v>
      </c>
      <c r="CG67">
        <f t="shared" si="89"/>
        <v>0</v>
      </c>
      <c r="CH67">
        <f t="shared" si="89"/>
        <v>0</v>
      </c>
      <c r="CI67">
        <f t="shared" si="89"/>
        <v>0</v>
      </c>
      <c r="CJ67">
        <f t="shared" si="89"/>
        <v>0</v>
      </c>
      <c r="CK67">
        <f t="shared" si="89"/>
        <v>0</v>
      </c>
      <c r="CL67">
        <f t="shared" si="90"/>
        <v>0</v>
      </c>
      <c r="CM67">
        <f t="shared" si="90"/>
        <v>0</v>
      </c>
      <c r="CN67">
        <f t="shared" si="90"/>
        <v>0</v>
      </c>
      <c r="CO67">
        <f t="shared" si="90"/>
        <v>0</v>
      </c>
      <c r="CP67">
        <f t="shared" si="90"/>
        <v>0</v>
      </c>
      <c r="CQ67">
        <f t="shared" si="90"/>
        <v>0</v>
      </c>
      <c r="CR67">
        <f t="shared" si="90"/>
        <v>0</v>
      </c>
      <c r="CS67">
        <f t="shared" si="90"/>
        <v>0</v>
      </c>
      <c r="CT67">
        <f t="shared" si="90"/>
        <v>0</v>
      </c>
      <c r="CU67">
        <f t="shared" si="90"/>
        <v>0</v>
      </c>
      <c r="CV67">
        <f t="shared" si="91"/>
        <v>0</v>
      </c>
      <c r="CW67">
        <f t="shared" si="91"/>
        <v>0</v>
      </c>
      <c r="CX67">
        <f t="shared" si="91"/>
        <v>0</v>
      </c>
      <c r="CY67">
        <f t="shared" si="91"/>
        <v>0</v>
      </c>
      <c r="CZ67">
        <f t="shared" si="91"/>
        <v>0</v>
      </c>
      <c r="DA67">
        <f t="shared" si="91"/>
        <v>0</v>
      </c>
      <c r="DB67">
        <f t="shared" si="91"/>
        <v>0</v>
      </c>
      <c r="DC67">
        <f t="shared" si="91"/>
        <v>0</v>
      </c>
      <c r="DD67">
        <f t="shared" si="91"/>
        <v>0</v>
      </c>
      <c r="DE67">
        <f t="shared" si="91"/>
        <v>0</v>
      </c>
      <c r="DF67">
        <f t="shared" si="92"/>
        <v>0</v>
      </c>
      <c r="DG67">
        <f t="shared" si="92"/>
        <v>0</v>
      </c>
      <c r="DH67">
        <f t="shared" si="92"/>
        <v>0</v>
      </c>
      <c r="DI67">
        <f t="shared" si="92"/>
        <v>0</v>
      </c>
      <c r="DJ67">
        <f t="shared" si="92"/>
        <v>0</v>
      </c>
      <c r="DK67">
        <f t="shared" si="92"/>
        <v>0</v>
      </c>
      <c r="DL67">
        <f t="shared" si="92"/>
        <v>0</v>
      </c>
      <c r="DM67">
        <f t="shared" si="92"/>
        <v>0</v>
      </c>
      <c r="DN67">
        <f t="shared" si="92"/>
        <v>0</v>
      </c>
      <c r="DO67">
        <f t="shared" si="92"/>
        <v>0</v>
      </c>
      <c r="DP67">
        <f t="shared" si="93"/>
        <v>0</v>
      </c>
      <c r="DQ67">
        <f t="shared" si="93"/>
        <v>0</v>
      </c>
      <c r="DR67">
        <f t="shared" si="93"/>
        <v>0</v>
      </c>
      <c r="DS67">
        <f t="shared" si="93"/>
        <v>0</v>
      </c>
      <c r="DT67">
        <f t="shared" si="93"/>
        <v>0</v>
      </c>
      <c r="DU67">
        <f t="shared" si="93"/>
        <v>0</v>
      </c>
      <c r="DV67">
        <f t="shared" si="93"/>
        <v>0</v>
      </c>
      <c r="DW67">
        <f t="shared" si="93"/>
        <v>0</v>
      </c>
      <c r="DX67">
        <f t="shared" si="93"/>
        <v>0</v>
      </c>
      <c r="DY67">
        <f t="shared" si="93"/>
        <v>0</v>
      </c>
      <c r="DZ67">
        <f t="shared" si="94"/>
        <v>0</v>
      </c>
      <c r="EA67">
        <f t="shared" si="94"/>
        <v>0</v>
      </c>
      <c r="EB67">
        <f t="shared" si="94"/>
        <v>0</v>
      </c>
      <c r="EC67">
        <f t="shared" si="94"/>
        <v>0</v>
      </c>
      <c r="ED67">
        <f t="shared" si="94"/>
        <v>0</v>
      </c>
      <c r="EE67">
        <f t="shared" si="94"/>
        <v>0</v>
      </c>
      <c r="EF67">
        <f t="shared" si="94"/>
        <v>0</v>
      </c>
      <c r="EG67">
        <f t="shared" si="94"/>
        <v>0</v>
      </c>
      <c r="EH67">
        <f t="shared" si="94"/>
        <v>0</v>
      </c>
      <c r="EI67">
        <f t="shared" si="94"/>
        <v>0</v>
      </c>
      <c r="EJ67">
        <f t="shared" si="94"/>
        <v>0</v>
      </c>
      <c r="EK67">
        <f t="shared" si="94"/>
        <v>0</v>
      </c>
      <c r="EL67">
        <f t="shared" si="94"/>
        <v>0</v>
      </c>
      <c r="EM67">
        <f t="shared" si="94"/>
        <v>0</v>
      </c>
      <c r="EN67">
        <f t="shared" si="94"/>
        <v>0</v>
      </c>
      <c r="ER67" s="6">
        <f t="shared" si="20"/>
        <v>0</v>
      </c>
      <c r="ES67" s="6">
        <f t="shared" si="96"/>
        <v>0</v>
      </c>
      <c r="ET67" s="6">
        <f t="shared" si="96"/>
        <v>0</v>
      </c>
      <c r="EU67" s="6">
        <f t="shared" si="96"/>
        <v>0</v>
      </c>
      <c r="EV67" s="6">
        <f t="shared" si="96"/>
        <v>45.79</v>
      </c>
      <c r="EW67" s="6">
        <f t="shared" si="96"/>
        <v>0</v>
      </c>
      <c r="EX67" s="6">
        <f t="shared" si="96"/>
        <v>0</v>
      </c>
      <c r="EY67" s="6">
        <f t="shared" si="96"/>
        <v>0</v>
      </c>
      <c r="EZ67" s="6">
        <f t="shared" si="96"/>
        <v>0</v>
      </c>
      <c r="FA67" s="6">
        <f t="shared" si="96"/>
        <v>0</v>
      </c>
      <c r="FB67" s="6">
        <f t="shared" si="96"/>
        <v>0</v>
      </c>
      <c r="FC67" s="6">
        <f t="shared" si="96"/>
        <v>0</v>
      </c>
      <c r="FD67" s="6">
        <f t="shared" si="96"/>
        <v>0</v>
      </c>
      <c r="FE67" s="6">
        <f t="shared" si="96"/>
        <v>0</v>
      </c>
      <c r="FF67" s="6">
        <f t="shared" si="96"/>
        <v>0</v>
      </c>
      <c r="FG67" s="6">
        <f t="shared" si="96"/>
        <v>0</v>
      </c>
      <c r="FH67" s="6">
        <f t="shared" si="96"/>
        <v>0</v>
      </c>
      <c r="FI67" s="6">
        <f t="shared" si="96"/>
        <v>0</v>
      </c>
      <c r="FJ67" s="6">
        <f t="shared" si="96"/>
        <v>0</v>
      </c>
      <c r="FK67" s="6">
        <f t="shared" si="96"/>
        <v>0</v>
      </c>
      <c r="FL67" s="6">
        <f t="shared" si="96"/>
        <v>0</v>
      </c>
      <c r="FM67" s="6">
        <f t="shared" si="96"/>
        <v>0</v>
      </c>
      <c r="FN67" s="6">
        <f t="shared" si="96"/>
        <v>0</v>
      </c>
      <c r="FO67" s="6">
        <f t="shared" si="96"/>
        <v>0</v>
      </c>
      <c r="FP67" s="6">
        <f t="shared" si="96"/>
        <v>0</v>
      </c>
      <c r="FQ67" s="6">
        <f t="shared" si="96"/>
        <v>0</v>
      </c>
      <c r="FR67" s="6">
        <f t="shared" si="96"/>
        <v>0</v>
      </c>
      <c r="FS67" s="6">
        <f t="shared" si="96"/>
        <v>0</v>
      </c>
      <c r="FT67" s="6">
        <f t="shared" si="96"/>
        <v>0</v>
      </c>
      <c r="FU67" s="6">
        <f t="shared" si="96"/>
        <v>0</v>
      </c>
      <c r="FV67" s="6">
        <f t="shared" si="96"/>
        <v>0</v>
      </c>
      <c r="FW67" s="6">
        <f t="shared" si="96"/>
        <v>0</v>
      </c>
      <c r="FX67" s="6">
        <f t="shared" si="96"/>
        <v>0</v>
      </c>
      <c r="FY67" s="6">
        <f t="shared" si="96"/>
        <v>0</v>
      </c>
      <c r="FZ67" s="6">
        <f t="shared" si="96"/>
        <v>0</v>
      </c>
      <c r="GA67" s="6">
        <f t="shared" si="96"/>
        <v>0</v>
      </c>
      <c r="GB67" s="6">
        <f t="shared" si="96"/>
        <v>0</v>
      </c>
      <c r="GC67" s="6">
        <f t="shared" si="96"/>
        <v>0</v>
      </c>
      <c r="GD67" s="6">
        <f t="shared" si="96"/>
        <v>0</v>
      </c>
      <c r="GE67" s="6">
        <f t="shared" si="96"/>
        <v>0</v>
      </c>
      <c r="GF67" s="6">
        <f t="shared" si="96"/>
        <v>0</v>
      </c>
      <c r="GG67" s="6">
        <f t="shared" si="96"/>
        <v>0</v>
      </c>
      <c r="GH67" s="6">
        <f t="shared" si="96"/>
        <v>0</v>
      </c>
      <c r="GI67" s="6">
        <f t="shared" si="96"/>
        <v>0</v>
      </c>
      <c r="GJ67" s="6">
        <f t="shared" si="96"/>
        <v>0</v>
      </c>
      <c r="GK67" s="6">
        <f t="shared" si="96"/>
        <v>0</v>
      </c>
      <c r="GL67" s="6">
        <f t="shared" si="96"/>
        <v>0</v>
      </c>
      <c r="GM67" s="6">
        <f t="shared" si="96"/>
        <v>0</v>
      </c>
      <c r="GN67" s="6">
        <f t="shared" si="96"/>
        <v>0</v>
      </c>
      <c r="GO67" s="6">
        <f t="shared" si="96"/>
        <v>0</v>
      </c>
      <c r="GP67" s="6">
        <f t="shared" si="96"/>
        <v>0</v>
      </c>
      <c r="GQ67" s="6">
        <f t="shared" si="96"/>
        <v>0</v>
      </c>
      <c r="GR67" s="6">
        <f t="shared" si="96"/>
        <v>0</v>
      </c>
      <c r="GS67" s="6">
        <f t="shared" si="96"/>
        <v>0</v>
      </c>
      <c r="GT67" s="6">
        <f t="shared" si="96"/>
        <v>0</v>
      </c>
      <c r="GU67" s="6">
        <f t="shared" si="96"/>
        <v>0</v>
      </c>
      <c r="GV67" s="6">
        <f t="shared" si="96"/>
        <v>0</v>
      </c>
      <c r="GW67" s="6">
        <f t="shared" si="96"/>
        <v>0</v>
      </c>
      <c r="GX67" s="6">
        <f t="shared" si="96"/>
        <v>0</v>
      </c>
      <c r="GY67" s="6">
        <f t="shared" si="96"/>
        <v>0</v>
      </c>
      <c r="GZ67" s="6">
        <f t="shared" si="96"/>
        <v>0</v>
      </c>
      <c r="HA67" s="6">
        <f t="shared" si="96"/>
        <v>0</v>
      </c>
      <c r="HB67" s="6">
        <f t="shared" si="96"/>
        <v>0</v>
      </c>
      <c r="HC67" s="6">
        <f t="shared" si="96"/>
        <v>0</v>
      </c>
      <c r="HD67" s="6">
        <f t="shared" si="96"/>
        <v>0</v>
      </c>
      <c r="HE67" s="6">
        <f t="shared" si="95"/>
        <v>0</v>
      </c>
      <c r="HF67" s="6">
        <f t="shared" si="95"/>
        <v>0</v>
      </c>
      <c r="HG67" s="6">
        <f t="shared" si="95"/>
        <v>0</v>
      </c>
      <c r="HH67" s="6">
        <f t="shared" si="95"/>
        <v>0</v>
      </c>
      <c r="HI67" s="6">
        <f t="shared" si="95"/>
        <v>0</v>
      </c>
      <c r="HJ67" s="6">
        <f t="shared" si="95"/>
        <v>0</v>
      </c>
      <c r="HK67" s="6">
        <f t="shared" si="95"/>
        <v>0</v>
      </c>
      <c r="HL67" s="6">
        <f t="shared" si="95"/>
        <v>0</v>
      </c>
      <c r="HM67" s="6">
        <f t="shared" si="95"/>
        <v>0</v>
      </c>
      <c r="HN67" s="6">
        <f t="shared" si="95"/>
        <v>0</v>
      </c>
    </row>
    <row r="68" spans="1:222" s="6" customFormat="1" x14ac:dyDescent="0.25">
      <c r="A68">
        <v>4848</v>
      </c>
      <c r="B68">
        <v>2017</v>
      </c>
      <c r="C68" t="str">
        <v>компьютерных технологий и электронного обучения</v>
      </c>
      <c r="D68" t="str">
        <v>Аксютин Павел Александрович</v>
      </c>
      <c r="E68" t="str">
        <v>нет</v>
      </c>
      <c r="F68" t="str">
        <v>ассистент</v>
      </c>
      <c r="G68">
        <v>0.5</v>
      </c>
      <c r="H68">
        <v>16003</v>
      </c>
      <c r="I68" t="str">
        <v>Программирование</v>
      </c>
      <c r="J68">
        <v>0</v>
      </c>
      <c r="K68">
        <v>0</v>
      </c>
      <c r="L68">
        <v>20</v>
      </c>
      <c r="M68" s="16">
        <f t="shared" ref="M68:M131" si="98">ROUNDUP((J68+K68+L68)*10%,0)</f>
        <v>2</v>
      </c>
      <c r="N68" s="16">
        <f t="shared" ref="N68:N131" si="99">2+(0.33*W68)</f>
        <v>6.29</v>
      </c>
      <c r="O68" s="16">
        <f t="shared" si="21"/>
        <v>3.25</v>
      </c>
      <c r="P68" s="16">
        <f t="shared" si="22"/>
        <v>3.25</v>
      </c>
      <c r="Q68" s="16">
        <v>0</v>
      </c>
      <c r="R68" s="16">
        <v>0</v>
      </c>
      <c r="S68" s="16">
        <v>0</v>
      </c>
      <c r="T68" s="21">
        <v>0</v>
      </c>
      <c r="U68">
        <v>0</v>
      </c>
      <c r="V68">
        <v>0</v>
      </c>
      <c r="W68">
        <v>13</v>
      </c>
      <c r="X68">
        <v>1</v>
      </c>
      <c r="Y68">
        <v>1</v>
      </c>
      <c r="Z68">
        <v>0</v>
      </c>
      <c r="AA68">
        <v>0</v>
      </c>
      <c r="AB68">
        <f t="shared" si="23"/>
        <v>900</v>
      </c>
      <c r="AC68" t="str">
        <f t="shared" ref="AC68:AC131" si="100">IFERROR(IF(MATCH(H68,AK$4:BL$4,0), "ИВТ (бак)", 0), IFERROR(IF(MATCH(H68, AK$5:BL$5, 0), "КЭО (маг)", 0), " "))</f>
        <v>ИВТ (бак)</v>
      </c>
      <c r="AD68" t="str">
        <f t="shared" si="97"/>
        <v>2017/2018</v>
      </c>
      <c r="AE68">
        <f t="shared" ref="AE68:AE131" si="101">SUM(J68:V68)</f>
        <v>34.79</v>
      </c>
      <c r="AF68">
        <f t="shared" ref="AF68:AF131" si="102">AE68/AB68</f>
        <v>3.8655555555555554E-2</v>
      </c>
      <c r="AG68"/>
      <c r="AH68"/>
      <c r="AI68"/>
      <c r="BM68"/>
      <c r="BN68"/>
      <c r="BO68"/>
      <c r="BR68">
        <f t="shared" si="88"/>
        <v>0</v>
      </c>
      <c r="BS68">
        <f t="shared" si="88"/>
        <v>0</v>
      </c>
      <c r="BT68">
        <f t="shared" si="88"/>
        <v>0</v>
      </c>
      <c r="BU68">
        <f t="shared" si="88"/>
        <v>0</v>
      </c>
      <c r="BV68">
        <f t="shared" si="88"/>
        <v>3.8655555555555554E-2</v>
      </c>
      <c r="BW68">
        <f t="shared" si="88"/>
        <v>0</v>
      </c>
      <c r="BX68">
        <f t="shared" si="88"/>
        <v>0</v>
      </c>
      <c r="BY68">
        <f t="shared" si="88"/>
        <v>0</v>
      </c>
      <c r="BZ68">
        <f t="shared" si="88"/>
        <v>0</v>
      </c>
      <c r="CA68">
        <f t="shared" si="88"/>
        <v>0</v>
      </c>
      <c r="CB68">
        <f t="shared" si="89"/>
        <v>0</v>
      </c>
      <c r="CC68">
        <f t="shared" si="89"/>
        <v>0</v>
      </c>
      <c r="CD68">
        <f t="shared" si="89"/>
        <v>0</v>
      </c>
      <c r="CE68">
        <f t="shared" si="89"/>
        <v>0</v>
      </c>
      <c r="CF68">
        <f t="shared" si="89"/>
        <v>0</v>
      </c>
      <c r="CG68">
        <f t="shared" si="89"/>
        <v>0</v>
      </c>
      <c r="CH68">
        <f t="shared" si="89"/>
        <v>0</v>
      </c>
      <c r="CI68">
        <f t="shared" si="89"/>
        <v>0</v>
      </c>
      <c r="CJ68">
        <f t="shared" si="89"/>
        <v>0</v>
      </c>
      <c r="CK68">
        <f t="shared" si="89"/>
        <v>0</v>
      </c>
      <c r="CL68">
        <f t="shared" si="90"/>
        <v>0</v>
      </c>
      <c r="CM68">
        <f t="shared" si="90"/>
        <v>0</v>
      </c>
      <c r="CN68">
        <f t="shared" si="90"/>
        <v>0</v>
      </c>
      <c r="CO68">
        <f t="shared" si="90"/>
        <v>0</v>
      </c>
      <c r="CP68">
        <f t="shared" si="90"/>
        <v>0</v>
      </c>
      <c r="CQ68">
        <f t="shared" si="90"/>
        <v>0</v>
      </c>
      <c r="CR68">
        <f t="shared" si="90"/>
        <v>0</v>
      </c>
      <c r="CS68">
        <f t="shared" si="90"/>
        <v>0</v>
      </c>
      <c r="CT68">
        <f t="shared" si="90"/>
        <v>0</v>
      </c>
      <c r="CU68">
        <f t="shared" si="90"/>
        <v>0</v>
      </c>
      <c r="CV68">
        <f t="shared" si="91"/>
        <v>0</v>
      </c>
      <c r="CW68">
        <f t="shared" si="91"/>
        <v>0</v>
      </c>
      <c r="CX68">
        <f t="shared" si="91"/>
        <v>0</v>
      </c>
      <c r="CY68">
        <f t="shared" si="91"/>
        <v>0</v>
      </c>
      <c r="CZ68">
        <f t="shared" si="91"/>
        <v>0</v>
      </c>
      <c r="DA68">
        <f t="shared" si="91"/>
        <v>0</v>
      </c>
      <c r="DB68">
        <f t="shared" si="91"/>
        <v>0</v>
      </c>
      <c r="DC68">
        <f t="shared" si="91"/>
        <v>0</v>
      </c>
      <c r="DD68">
        <f t="shared" si="91"/>
        <v>0</v>
      </c>
      <c r="DE68">
        <f t="shared" si="91"/>
        <v>0</v>
      </c>
      <c r="DF68">
        <f t="shared" si="92"/>
        <v>0</v>
      </c>
      <c r="DG68">
        <f t="shared" si="92"/>
        <v>0</v>
      </c>
      <c r="DH68">
        <f t="shared" si="92"/>
        <v>0</v>
      </c>
      <c r="DI68">
        <f t="shared" si="92"/>
        <v>0</v>
      </c>
      <c r="DJ68">
        <f t="shared" si="92"/>
        <v>0</v>
      </c>
      <c r="DK68">
        <f t="shared" si="92"/>
        <v>0</v>
      </c>
      <c r="DL68">
        <f t="shared" si="92"/>
        <v>0</v>
      </c>
      <c r="DM68">
        <f t="shared" si="92"/>
        <v>0</v>
      </c>
      <c r="DN68">
        <f t="shared" si="92"/>
        <v>0</v>
      </c>
      <c r="DO68">
        <f t="shared" si="92"/>
        <v>0</v>
      </c>
      <c r="DP68">
        <f t="shared" si="93"/>
        <v>0</v>
      </c>
      <c r="DQ68">
        <f t="shared" si="93"/>
        <v>0</v>
      </c>
      <c r="DR68">
        <f t="shared" si="93"/>
        <v>0</v>
      </c>
      <c r="DS68">
        <f t="shared" si="93"/>
        <v>0</v>
      </c>
      <c r="DT68">
        <f t="shared" si="93"/>
        <v>0</v>
      </c>
      <c r="DU68">
        <f t="shared" si="93"/>
        <v>0</v>
      </c>
      <c r="DV68">
        <f t="shared" si="93"/>
        <v>0</v>
      </c>
      <c r="DW68">
        <f t="shared" si="93"/>
        <v>0</v>
      </c>
      <c r="DX68">
        <f t="shared" si="93"/>
        <v>0</v>
      </c>
      <c r="DY68">
        <f t="shared" si="93"/>
        <v>0</v>
      </c>
      <c r="DZ68">
        <f t="shared" si="94"/>
        <v>0</v>
      </c>
      <c r="EA68">
        <f t="shared" si="94"/>
        <v>0</v>
      </c>
      <c r="EB68">
        <f t="shared" si="94"/>
        <v>0</v>
      </c>
      <c r="EC68">
        <f t="shared" si="94"/>
        <v>0</v>
      </c>
      <c r="ED68">
        <f t="shared" si="94"/>
        <v>0</v>
      </c>
      <c r="EE68">
        <f t="shared" si="94"/>
        <v>0</v>
      </c>
      <c r="EF68">
        <f t="shared" si="94"/>
        <v>0</v>
      </c>
      <c r="EG68">
        <f t="shared" si="94"/>
        <v>0</v>
      </c>
      <c r="EH68">
        <f t="shared" si="94"/>
        <v>0</v>
      </c>
      <c r="EI68">
        <f t="shared" si="94"/>
        <v>0</v>
      </c>
      <c r="EJ68">
        <f t="shared" si="94"/>
        <v>0</v>
      </c>
      <c r="EK68">
        <f t="shared" si="94"/>
        <v>0</v>
      </c>
      <c r="EL68">
        <f t="shared" si="94"/>
        <v>0</v>
      </c>
      <c r="EM68">
        <f t="shared" si="94"/>
        <v>0</v>
      </c>
      <c r="EN68">
        <f t="shared" si="94"/>
        <v>0</v>
      </c>
      <c r="ER68" s="6">
        <f t="shared" ref="ER68:FG131" si="103">IF(INDEX($A$1:$I$862, ROW($I68), 4) = ER$1, $AE68, 0)</f>
        <v>0</v>
      </c>
      <c r="ES68" s="6">
        <f t="shared" si="103"/>
        <v>0</v>
      </c>
      <c r="ET68" s="6">
        <f t="shared" si="103"/>
        <v>0</v>
      </c>
      <c r="EU68" s="6">
        <f t="shared" si="103"/>
        <v>0</v>
      </c>
      <c r="EV68" s="6">
        <f t="shared" si="103"/>
        <v>34.79</v>
      </c>
      <c r="EW68" s="6">
        <f t="shared" si="103"/>
        <v>0</v>
      </c>
      <c r="EX68" s="6">
        <f t="shared" si="103"/>
        <v>0</v>
      </c>
      <c r="EY68" s="6">
        <f t="shared" si="103"/>
        <v>0</v>
      </c>
      <c r="EZ68" s="6">
        <f t="shared" si="103"/>
        <v>0</v>
      </c>
      <c r="FA68" s="6">
        <f t="shared" si="103"/>
        <v>0</v>
      </c>
      <c r="FB68" s="6">
        <f t="shared" si="103"/>
        <v>0</v>
      </c>
      <c r="FC68" s="6">
        <f t="shared" si="103"/>
        <v>0</v>
      </c>
      <c r="FD68" s="6">
        <f t="shared" si="103"/>
        <v>0</v>
      </c>
      <c r="FE68" s="6">
        <f t="shared" si="103"/>
        <v>0</v>
      </c>
      <c r="FF68" s="6">
        <f t="shared" si="103"/>
        <v>0</v>
      </c>
      <c r="FG68" s="6">
        <f t="shared" si="103"/>
        <v>0</v>
      </c>
      <c r="FH68" s="6">
        <f t="shared" si="96"/>
        <v>0</v>
      </c>
      <c r="FI68" s="6">
        <f t="shared" si="96"/>
        <v>0</v>
      </c>
      <c r="FJ68" s="6">
        <f t="shared" si="96"/>
        <v>0</v>
      </c>
      <c r="FK68" s="6">
        <f t="shared" si="96"/>
        <v>0</v>
      </c>
      <c r="FL68" s="6">
        <f t="shared" si="96"/>
        <v>0</v>
      </c>
      <c r="FM68" s="6">
        <f t="shared" si="96"/>
        <v>0</v>
      </c>
      <c r="FN68" s="6">
        <f t="shared" si="96"/>
        <v>0</v>
      </c>
      <c r="FO68" s="6">
        <f t="shared" si="96"/>
        <v>0</v>
      </c>
      <c r="FP68" s="6">
        <f t="shared" si="96"/>
        <v>0</v>
      </c>
      <c r="FQ68" s="6">
        <f t="shared" si="96"/>
        <v>0</v>
      </c>
      <c r="FR68" s="6">
        <f t="shared" si="96"/>
        <v>0</v>
      </c>
      <c r="FS68" s="6">
        <f t="shared" si="96"/>
        <v>0</v>
      </c>
      <c r="FT68" s="6">
        <f t="shared" si="96"/>
        <v>0</v>
      </c>
      <c r="FU68" s="6">
        <f t="shared" si="96"/>
        <v>0</v>
      </c>
      <c r="FV68" s="6">
        <f t="shared" si="96"/>
        <v>0</v>
      </c>
      <c r="FW68" s="6">
        <f t="shared" si="96"/>
        <v>0</v>
      </c>
      <c r="FX68" s="6">
        <f t="shared" si="96"/>
        <v>0</v>
      </c>
      <c r="FY68" s="6">
        <f t="shared" si="96"/>
        <v>0</v>
      </c>
      <c r="FZ68" s="6">
        <f t="shared" si="96"/>
        <v>0</v>
      </c>
      <c r="GA68" s="6">
        <f t="shared" si="96"/>
        <v>0</v>
      </c>
      <c r="GB68" s="6">
        <f t="shared" si="96"/>
        <v>0</v>
      </c>
      <c r="GC68" s="6">
        <f t="shared" si="96"/>
        <v>0</v>
      </c>
      <c r="GD68" s="6">
        <f t="shared" si="96"/>
        <v>0</v>
      </c>
      <c r="GE68" s="6">
        <f t="shared" si="96"/>
        <v>0</v>
      </c>
      <c r="GF68" s="6">
        <f t="shared" si="96"/>
        <v>0</v>
      </c>
      <c r="GG68" s="6">
        <f t="shared" si="96"/>
        <v>0</v>
      </c>
      <c r="GH68" s="6">
        <f t="shared" si="96"/>
        <v>0</v>
      </c>
      <c r="GI68" s="6">
        <f t="shared" si="96"/>
        <v>0</v>
      </c>
      <c r="GJ68" s="6">
        <f t="shared" si="96"/>
        <v>0</v>
      </c>
      <c r="GK68" s="6">
        <f t="shared" si="96"/>
        <v>0</v>
      </c>
      <c r="GL68" s="6">
        <f t="shared" si="96"/>
        <v>0</v>
      </c>
      <c r="GM68" s="6">
        <f t="shared" si="96"/>
        <v>0</v>
      </c>
      <c r="GN68" s="6">
        <f t="shared" si="96"/>
        <v>0</v>
      </c>
      <c r="GO68" s="6">
        <f t="shared" si="96"/>
        <v>0</v>
      </c>
      <c r="GP68" s="6">
        <f t="shared" si="96"/>
        <v>0</v>
      </c>
      <c r="GQ68" s="6">
        <f t="shared" si="96"/>
        <v>0</v>
      </c>
      <c r="GR68" s="6">
        <f t="shared" si="96"/>
        <v>0</v>
      </c>
      <c r="GS68" s="6">
        <f t="shared" si="96"/>
        <v>0</v>
      </c>
      <c r="GT68" s="6">
        <f t="shared" si="96"/>
        <v>0</v>
      </c>
      <c r="GU68" s="6">
        <f t="shared" si="96"/>
        <v>0</v>
      </c>
      <c r="GV68" s="6">
        <f t="shared" si="96"/>
        <v>0</v>
      </c>
      <c r="GW68" s="6">
        <f t="shared" si="96"/>
        <v>0</v>
      </c>
      <c r="GX68" s="6">
        <f t="shared" si="96"/>
        <v>0</v>
      </c>
      <c r="GY68" s="6">
        <f t="shared" si="96"/>
        <v>0</v>
      </c>
      <c r="GZ68" s="6">
        <f t="shared" si="96"/>
        <v>0</v>
      </c>
      <c r="HA68" s="6">
        <f t="shared" si="96"/>
        <v>0</v>
      </c>
      <c r="HB68" s="6">
        <f t="shared" si="96"/>
        <v>0</v>
      </c>
      <c r="HC68" s="6">
        <f t="shared" si="96"/>
        <v>0</v>
      </c>
      <c r="HD68" s="6">
        <f t="shared" si="96"/>
        <v>0</v>
      </c>
      <c r="HE68" s="6">
        <f t="shared" si="95"/>
        <v>0</v>
      </c>
      <c r="HF68" s="6">
        <f t="shared" si="95"/>
        <v>0</v>
      </c>
      <c r="HG68" s="6">
        <f t="shared" si="95"/>
        <v>0</v>
      </c>
      <c r="HH68" s="6">
        <f t="shared" si="95"/>
        <v>0</v>
      </c>
      <c r="HI68" s="6">
        <f t="shared" si="95"/>
        <v>0</v>
      </c>
      <c r="HJ68" s="6">
        <f t="shared" si="95"/>
        <v>0</v>
      </c>
      <c r="HK68" s="6">
        <f t="shared" si="95"/>
        <v>0</v>
      </c>
      <c r="HL68" s="6">
        <f t="shared" si="95"/>
        <v>0</v>
      </c>
      <c r="HM68" s="6">
        <f t="shared" si="95"/>
        <v>0</v>
      </c>
      <c r="HN68" s="6">
        <f t="shared" si="95"/>
        <v>0</v>
      </c>
    </row>
    <row r="69" spans="1:222" s="6" customFormat="1" x14ac:dyDescent="0.25">
      <c r="A69">
        <v>4848</v>
      </c>
      <c r="B69">
        <v>2017</v>
      </c>
      <c r="C69" t="str">
        <v>компьютерных технологий и электронного обучения</v>
      </c>
      <c r="D69" t="str">
        <v>Власова Елена Зотиковна</v>
      </c>
      <c r="E69" t="str">
        <v>доктор педагогических наук</v>
      </c>
      <c r="F69" t="str">
        <v>заведующий кафедрой</v>
      </c>
      <c r="G69">
        <v>1</v>
      </c>
      <c r="H69">
        <v>16003</v>
      </c>
      <c r="I69" t="str">
        <v>Подготовка к государственной итоговой аттестации</v>
      </c>
      <c r="J69">
        <v>10</v>
      </c>
      <c r="K69">
        <v>8</v>
      </c>
      <c r="L69">
        <v>0</v>
      </c>
      <c r="M69" s="16">
        <f t="shared" si="98"/>
        <v>2</v>
      </c>
      <c r="N69" s="16">
        <f t="shared" si="99"/>
        <v>6.29</v>
      </c>
      <c r="O69" s="16">
        <f t="shared" ref="O69:O132" si="104">W69*0.25</f>
        <v>3.25</v>
      </c>
      <c r="P69" s="16">
        <f t="shared" ref="P69:P132" si="105">W69*0.25</f>
        <v>3.25</v>
      </c>
      <c r="Q69" s="16">
        <v>0</v>
      </c>
      <c r="R69" s="16">
        <v>0</v>
      </c>
      <c r="S69" s="16">
        <v>0</v>
      </c>
      <c r="T69" s="21">
        <v>0</v>
      </c>
      <c r="U69">
        <v>0</v>
      </c>
      <c r="V69">
        <v>0</v>
      </c>
      <c r="W69">
        <v>13</v>
      </c>
      <c r="X69">
        <v>1</v>
      </c>
      <c r="Y69">
        <v>1</v>
      </c>
      <c r="Z69">
        <v>0</v>
      </c>
      <c r="AA69" t="str">
        <v>осн</v>
      </c>
      <c r="AB69">
        <f t="shared" ref="AB69:AB132" si="106">IF(F69 = BN$3, BO$3, IF(F69 = BN$4, BO$4, IF(F69 = BN$5, BO$5, IF(F69 = BN$6, BO$6, IF(F69 = BN$7, BO$7, IF(F69 = BN$8, BO$8, IF(F69 = BN$9, BO$9, IF(F69 = BN$10, BO$10))))))))</f>
        <v>700</v>
      </c>
      <c r="AC69" t="str">
        <f t="shared" si="100"/>
        <v>ИВТ (бак)</v>
      </c>
      <c r="AD69" t="str">
        <f t="shared" si="97"/>
        <v>2017/2018</v>
      </c>
      <c r="AE69">
        <f t="shared" si="101"/>
        <v>32.79</v>
      </c>
      <c r="AF69">
        <f t="shared" si="102"/>
        <v>4.6842857142857144E-2</v>
      </c>
      <c r="AG69"/>
      <c r="AH69"/>
      <c r="AI69"/>
      <c r="BM69"/>
      <c r="BN69"/>
      <c r="BO69"/>
      <c r="BR69">
        <f t="shared" si="88"/>
        <v>0</v>
      </c>
      <c r="BS69">
        <f t="shared" si="88"/>
        <v>0</v>
      </c>
      <c r="BT69">
        <f t="shared" si="88"/>
        <v>0</v>
      </c>
      <c r="BU69">
        <f t="shared" si="88"/>
        <v>0</v>
      </c>
      <c r="BV69">
        <f t="shared" si="88"/>
        <v>0</v>
      </c>
      <c r="BW69">
        <f t="shared" si="88"/>
        <v>0</v>
      </c>
      <c r="BX69">
        <f t="shared" si="88"/>
        <v>0</v>
      </c>
      <c r="BY69">
        <f t="shared" si="88"/>
        <v>0</v>
      </c>
      <c r="BZ69">
        <f t="shared" si="88"/>
        <v>0</v>
      </c>
      <c r="CA69">
        <f t="shared" si="88"/>
        <v>0</v>
      </c>
      <c r="CB69">
        <f t="shared" si="89"/>
        <v>0</v>
      </c>
      <c r="CC69">
        <f t="shared" si="89"/>
        <v>0</v>
      </c>
      <c r="CD69">
        <f t="shared" si="89"/>
        <v>0</v>
      </c>
      <c r="CE69">
        <f t="shared" si="89"/>
        <v>0</v>
      </c>
      <c r="CF69">
        <f t="shared" si="89"/>
        <v>0</v>
      </c>
      <c r="CG69">
        <f t="shared" si="89"/>
        <v>4.6842857142857144E-2</v>
      </c>
      <c r="CH69">
        <f t="shared" si="89"/>
        <v>0</v>
      </c>
      <c r="CI69">
        <f t="shared" si="89"/>
        <v>0</v>
      </c>
      <c r="CJ69">
        <f t="shared" si="89"/>
        <v>0</v>
      </c>
      <c r="CK69">
        <f t="shared" si="89"/>
        <v>0</v>
      </c>
      <c r="CL69">
        <f t="shared" si="90"/>
        <v>0</v>
      </c>
      <c r="CM69">
        <f t="shared" si="90"/>
        <v>0</v>
      </c>
      <c r="CN69">
        <f t="shared" si="90"/>
        <v>0</v>
      </c>
      <c r="CO69">
        <f t="shared" si="90"/>
        <v>0</v>
      </c>
      <c r="CP69">
        <f t="shared" si="90"/>
        <v>0</v>
      </c>
      <c r="CQ69">
        <f t="shared" si="90"/>
        <v>0</v>
      </c>
      <c r="CR69">
        <f t="shared" si="90"/>
        <v>0</v>
      </c>
      <c r="CS69">
        <f t="shared" si="90"/>
        <v>0</v>
      </c>
      <c r="CT69">
        <f t="shared" si="90"/>
        <v>0</v>
      </c>
      <c r="CU69">
        <f t="shared" si="90"/>
        <v>0</v>
      </c>
      <c r="CV69">
        <f t="shared" si="91"/>
        <v>0</v>
      </c>
      <c r="CW69">
        <f t="shared" si="91"/>
        <v>0</v>
      </c>
      <c r="CX69">
        <f t="shared" si="91"/>
        <v>0</v>
      </c>
      <c r="CY69">
        <f t="shared" si="91"/>
        <v>0</v>
      </c>
      <c r="CZ69">
        <f t="shared" si="91"/>
        <v>0</v>
      </c>
      <c r="DA69">
        <f t="shared" si="91"/>
        <v>0</v>
      </c>
      <c r="DB69">
        <f t="shared" si="91"/>
        <v>0</v>
      </c>
      <c r="DC69">
        <f t="shared" si="91"/>
        <v>0</v>
      </c>
      <c r="DD69">
        <f t="shared" si="91"/>
        <v>0</v>
      </c>
      <c r="DE69">
        <f t="shared" si="91"/>
        <v>0</v>
      </c>
      <c r="DF69">
        <f t="shared" si="92"/>
        <v>0</v>
      </c>
      <c r="DG69">
        <f t="shared" si="92"/>
        <v>0</v>
      </c>
      <c r="DH69">
        <f t="shared" si="92"/>
        <v>0</v>
      </c>
      <c r="DI69">
        <f t="shared" si="92"/>
        <v>0</v>
      </c>
      <c r="DJ69">
        <f t="shared" si="92"/>
        <v>0</v>
      </c>
      <c r="DK69">
        <f t="shared" si="92"/>
        <v>0</v>
      </c>
      <c r="DL69">
        <f t="shared" si="92"/>
        <v>0</v>
      </c>
      <c r="DM69">
        <f t="shared" si="92"/>
        <v>0</v>
      </c>
      <c r="DN69">
        <f t="shared" si="92"/>
        <v>0</v>
      </c>
      <c r="DO69">
        <f t="shared" si="92"/>
        <v>0</v>
      </c>
      <c r="DP69">
        <f t="shared" si="93"/>
        <v>0</v>
      </c>
      <c r="DQ69">
        <f t="shared" si="93"/>
        <v>0</v>
      </c>
      <c r="DR69">
        <f t="shared" si="93"/>
        <v>0</v>
      </c>
      <c r="DS69">
        <f t="shared" si="93"/>
        <v>0</v>
      </c>
      <c r="DT69">
        <f t="shared" si="93"/>
        <v>0</v>
      </c>
      <c r="DU69">
        <f t="shared" si="93"/>
        <v>0</v>
      </c>
      <c r="DV69">
        <f t="shared" si="93"/>
        <v>0</v>
      </c>
      <c r="DW69">
        <f t="shared" si="93"/>
        <v>0</v>
      </c>
      <c r="DX69">
        <f t="shared" si="93"/>
        <v>0</v>
      </c>
      <c r="DY69">
        <f t="shared" si="93"/>
        <v>0</v>
      </c>
      <c r="DZ69">
        <f t="shared" si="94"/>
        <v>0</v>
      </c>
      <c r="EA69">
        <f t="shared" si="94"/>
        <v>0</v>
      </c>
      <c r="EB69">
        <f t="shared" si="94"/>
        <v>0</v>
      </c>
      <c r="EC69">
        <f t="shared" si="94"/>
        <v>0</v>
      </c>
      <c r="ED69">
        <f t="shared" si="94"/>
        <v>0</v>
      </c>
      <c r="EE69">
        <f t="shared" si="94"/>
        <v>0</v>
      </c>
      <c r="EF69">
        <f t="shared" si="94"/>
        <v>0</v>
      </c>
      <c r="EG69">
        <f t="shared" si="94"/>
        <v>0</v>
      </c>
      <c r="EH69">
        <f t="shared" si="94"/>
        <v>0</v>
      </c>
      <c r="EI69">
        <f t="shared" si="94"/>
        <v>0</v>
      </c>
      <c r="EJ69">
        <f t="shared" si="94"/>
        <v>0</v>
      </c>
      <c r="EK69">
        <f t="shared" si="94"/>
        <v>0</v>
      </c>
      <c r="EL69">
        <f t="shared" si="94"/>
        <v>0</v>
      </c>
      <c r="EM69">
        <f t="shared" si="94"/>
        <v>0</v>
      </c>
      <c r="EN69">
        <f t="shared" si="94"/>
        <v>0</v>
      </c>
      <c r="ER69" s="6">
        <f t="shared" si="103"/>
        <v>0</v>
      </c>
      <c r="ES69" s="6">
        <f t="shared" ref="ES69:HD72" si="107">IF(INDEX($A$1:$I$862, ROW($I69), 4) = ES$1, $AE69, 0)</f>
        <v>0</v>
      </c>
      <c r="ET69" s="6">
        <f t="shared" si="107"/>
        <v>0</v>
      </c>
      <c r="EU69" s="6">
        <f t="shared" si="107"/>
        <v>0</v>
      </c>
      <c r="EV69" s="6">
        <f t="shared" si="107"/>
        <v>0</v>
      </c>
      <c r="EW69" s="6">
        <f t="shared" si="107"/>
        <v>0</v>
      </c>
      <c r="EX69" s="6">
        <f t="shared" si="107"/>
        <v>0</v>
      </c>
      <c r="EY69" s="6">
        <f t="shared" si="107"/>
        <v>0</v>
      </c>
      <c r="EZ69" s="6">
        <f t="shared" si="107"/>
        <v>0</v>
      </c>
      <c r="FA69" s="6">
        <f t="shared" si="107"/>
        <v>0</v>
      </c>
      <c r="FB69" s="6">
        <f t="shared" si="107"/>
        <v>0</v>
      </c>
      <c r="FC69" s="6">
        <f t="shared" si="107"/>
        <v>0</v>
      </c>
      <c r="FD69" s="6">
        <f t="shared" si="107"/>
        <v>0</v>
      </c>
      <c r="FE69" s="6">
        <f t="shared" si="107"/>
        <v>0</v>
      </c>
      <c r="FF69" s="6">
        <f t="shared" si="107"/>
        <v>0</v>
      </c>
      <c r="FG69" s="6">
        <f t="shared" si="107"/>
        <v>32.79</v>
      </c>
      <c r="FH69" s="6">
        <f t="shared" si="107"/>
        <v>0</v>
      </c>
      <c r="FI69" s="6">
        <f t="shared" si="107"/>
        <v>0</v>
      </c>
      <c r="FJ69" s="6">
        <f t="shared" si="107"/>
        <v>0</v>
      </c>
      <c r="FK69" s="6">
        <f t="shared" si="107"/>
        <v>0</v>
      </c>
      <c r="FL69" s="6">
        <f t="shared" si="107"/>
        <v>0</v>
      </c>
      <c r="FM69" s="6">
        <f t="shared" si="107"/>
        <v>0</v>
      </c>
      <c r="FN69" s="6">
        <f t="shared" si="107"/>
        <v>0</v>
      </c>
      <c r="FO69" s="6">
        <f t="shared" si="107"/>
        <v>0</v>
      </c>
      <c r="FP69" s="6">
        <f t="shared" si="107"/>
        <v>0</v>
      </c>
      <c r="FQ69" s="6">
        <f t="shared" si="107"/>
        <v>0</v>
      </c>
      <c r="FR69" s="6">
        <f t="shared" si="107"/>
        <v>0</v>
      </c>
      <c r="FS69" s="6">
        <f t="shared" si="107"/>
        <v>0</v>
      </c>
      <c r="FT69" s="6">
        <f t="shared" si="107"/>
        <v>0</v>
      </c>
      <c r="FU69" s="6">
        <f t="shared" si="107"/>
        <v>0</v>
      </c>
      <c r="FV69" s="6">
        <f t="shared" si="107"/>
        <v>0</v>
      </c>
      <c r="FW69" s="6">
        <f t="shared" si="107"/>
        <v>0</v>
      </c>
      <c r="FX69" s="6">
        <f t="shared" si="107"/>
        <v>0</v>
      </c>
      <c r="FY69" s="6">
        <f t="shared" si="107"/>
        <v>0</v>
      </c>
      <c r="FZ69" s="6">
        <f t="shared" si="107"/>
        <v>0</v>
      </c>
      <c r="GA69" s="6">
        <f t="shared" si="107"/>
        <v>0</v>
      </c>
      <c r="GB69" s="6">
        <f t="shared" si="107"/>
        <v>0</v>
      </c>
      <c r="GC69" s="6">
        <f t="shared" si="107"/>
        <v>0</v>
      </c>
      <c r="GD69" s="6">
        <f t="shared" si="107"/>
        <v>0</v>
      </c>
      <c r="GE69" s="6">
        <f t="shared" si="107"/>
        <v>0</v>
      </c>
      <c r="GF69" s="6">
        <f t="shared" si="107"/>
        <v>0</v>
      </c>
      <c r="GG69" s="6">
        <f t="shared" si="107"/>
        <v>0</v>
      </c>
      <c r="GH69" s="6">
        <f t="shared" si="107"/>
        <v>0</v>
      </c>
      <c r="GI69" s="6">
        <f t="shared" si="107"/>
        <v>0</v>
      </c>
      <c r="GJ69" s="6">
        <f t="shared" si="107"/>
        <v>0</v>
      </c>
      <c r="GK69" s="6">
        <f t="shared" si="107"/>
        <v>0</v>
      </c>
      <c r="GL69" s="6">
        <f t="shared" si="107"/>
        <v>0</v>
      </c>
      <c r="GM69" s="6">
        <f t="shared" si="107"/>
        <v>0</v>
      </c>
      <c r="GN69" s="6">
        <f t="shared" si="107"/>
        <v>0</v>
      </c>
      <c r="GO69" s="6">
        <f t="shared" si="107"/>
        <v>0</v>
      </c>
      <c r="GP69" s="6">
        <f t="shared" si="107"/>
        <v>0</v>
      </c>
      <c r="GQ69" s="6">
        <f t="shared" si="107"/>
        <v>0</v>
      </c>
      <c r="GR69" s="6">
        <f t="shared" si="107"/>
        <v>0</v>
      </c>
      <c r="GS69" s="6">
        <f t="shared" si="107"/>
        <v>0</v>
      </c>
      <c r="GT69" s="6">
        <f t="shared" si="107"/>
        <v>0</v>
      </c>
      <c r="GU69" s="6">
        <f t="shared" si="107"/>
        <v>0</v>
      </c>
      <c r="GV69" s="6">
        <f t="shared" si="107"/>
        <v>0</v>
      </c>
      <c r="GW69" s="6">
        <f t="shared" si="107"/>
        <v>0</v>
      </c>
      <c r="GX69" s="6">
        <f t="shared" si="107"/>
        <v>0</v>
      </c>
      <c r="GY69" s="6">
        <f t="shared" si="107"/>
        <v>0</v>
      </c>
      <c r="GZ69" s="6">
        <f t="shared" si="107"/>
        <v>0</v>
      </c>
      <c r="HA69" s="6">
        <f t="shared" si="107"/>
        <v>0</v>
      </c>
      <c r="HB69" s="6">
        <f t="shared" si="107"/>
        <v>0</v>
      </c>
      <c r="HC69" s="6">
        <f t="shared" si="107"/>
        <v>0</v>
      </c>
      <c r="HD69" s="6">
        <f t="shared" si="107"/>
        <v>0</v>
      </c>
      <c r="HE69" s="6">
        <f t="shared" si="95"/>
        <v>0</v>
      </c>
      <c r="HF69" s="6">
        <f t="shared" si="95"/>
        <v>0</v>
      </c>
      <c r="HG69" s="6">
        <f t="shared" si="95"/>
        <v>0</v>
      </c>
      <c r="HH69" s="6">
        <f t="shared" si="95"/>
        <v>0</v>
      </c>
      <c r="HI69" s="6">
        <f t="shared" si="95"/>
        <v>0</v>
      </c>
      <c r="HJ69" s="6">
        <f t="shared" si="95"/>
        <v>0</v>
      </c>
      <c r="HK69" s="6">
        <f t="shared" si="95"/>
        <v>0</v>
      </c>
      <c r="HL69" s="6">
        <f t="shared" si="95"/>
        <v>0</v>
      </c>
      <c r="HM69" s="6">
        <f t="shared" si="95"/>
        <v>0</v>
      </c>
      <c r="HN69" s="6">
        <f t="shared" si="95"/>
        <v>0</v>
      </c>
    </row>
    <row r="70" spans="1:222" s="6" customFormat="1" x14ac:dyDescent="0.25">
      <c r="A70">
        <v>4848</v>
      </c>
      <c r="B70">
        <v>2017</v>
      </c>
      <c r="C70" t="str">
        <v>компьютерных технологий и электронного обучения</v>
      </c>
      <c r="D70" t="str">
        <v>Гончарова Светлана Викторовна</v>
      </c>
      <c r="E70" t="str">
        <v>кандидат педагогических наук</v>
      </c>
      <c r="F70" t="str">
        <v>доцент</v>
      </c>
      <c r="G70">
        <v>1</v>
      </c>
      <c r="H70">
        <v>16003</v>
      </c>
      <c r="I70" t="str">
        <v>Модуль "Информационные технологии". Основы корпоративного электронного обучения</v>
      </c>
      <c r="J70">
        <v>6</v>
      </c>
      <c r="K70">
        <v>0</v>
      </c>
      <c r="L70">
        <v>0</v>
      </c>
      <c r="M70" s="16">
        <f t="shared" si="98"/>
        <v>1</v>
      </c>
      <c r="N70" s="16">
        <f t="shared" si="99"/>
        <v>6.29</v>
      </c>
      <c r="O70" s="16">
        <f t="shared" si="104"/>
        <v>3.25</v>
      </c>
      <c r="P70" s="16">
        <f t="shared" si="105"/>
        <v>3.25</v>
      </c>
      <c r="Q70" s="16">
        <v>0</v>
      </c>
      <c r="R70" s="16">
        <v>0</v>
      </c>
      <c r="S70" s="16">
        <v>0</v>
      </c>
      <c r="T70" s="21">
        <v>0</v>
      </c>
      <c r="U70">
        <v>0</v>
      </c>
      <c r="V70">
        <v>0</v>
      </c>
      <c r="W70">
        <v>13</v>
      </c>
      <c r="X70">
        <v>1</v>
      </c>
      <c r="Y70">
        <v>1</v>
      </c>
      <c r="Z70">
        <v>0</v>
      </c>
      <c r="AA70" t="str">
        <v>осн</v>
      </c>
      <c r="AB70">
        <f t="shared" si="106"/>
        <v>800</v>
      </c>
      <c r="AC70" t="str">
        <f t="shared" si="100"/>
        <v>ИВТ (бак)</v>
      </c>
      <c r="AD70" t="str">
        <f t="shared" si="97"/>
        <v>2017/2018</v>
      </c>
      <c r="AE70">
        <f t="shared" si="101"/>
        <v>19.79</v>
      </c>
      <c r="AF70">
        <f t="shared" si="102"/>
        <v>2.4737499999999999E-2</v>
      </c>
      <c r="AG70"/>
      <c r="AH70"/>
      <c r="AI70"/>
      <c r="BM70"/>
      <c r="BN70"/>
      <c r="BO70"/>
      <c r="BR70">
        <f t="shared" si="88"/>
        <v>0</v>
      </c>
      <c r="BS70">
        <f t="shared" si="88"/>
        <v>0</v>
      </c>
      <c r="BT70">
        <f t="shared" si="88"/>
        <v>0</v>
      </c>
      <c r="BU70">
        <f t="shared" si="88"/>
        <v>0</v>
      </c>
      <c r="BV70">
        <f t="shared" si="88"/>
        <v>0</v>
      </c>
      <c r="BW70">
        <f t="shared" si="88"/>
        <v>0</v>
      </c>
      <c r="BX70">
        <f t="shared" si="88"/>
        <v>0</v>
      </c>
      <c r="BY70">
        <f t="shared" si="88"/>
        <v>0</v>
      </c>
      <c r="BZ70">
        <f t="shared" si="88"/>
        <v>0</v>
      </c>
      <c r="CA70">
        <f t="shared" si="88"/>
        <v>0</v>
      </c>
      <c r="CB70">
        <f t="shared" si="89"/>
        <v>0</v>
      </c>
      <c r="CC70">
        <f t="shared" si="89"/>
        <v>0</v>
      </c>
      <c r="CD70">
        <f t="shared" si="89"/>
        <v>0</v>
      </c>
      <c r="CE70">
        <f t="shared" si="89"/>
        <v>0</v>
      </c>
      <c r="CF70">
        <f t="shared" si="89"/>
        <v>0</v>
      </c>
      <c r="CG70">
        <f t="shared" si="89"/>
        <v>0</v>
      </c>
      <c r="CH70">
        <f t="shared" si="89"/>
        <v>0</v>
      </c>
      <c r="CI70">
        <f t="shared" si="89"/>
        <v>0</v>
      </c>
      <c r="CJ70">
        <f t="shared" si="89"/>
        <v>0</v>
      </c>
      <c r="CK70">
        <f t="shared" si="89"/>
        <v>2.4737499999999999E-2</v>
      </c>
      <c r="CL70">
        <f t="shared" si="90"/>
        <v>0</v>
      </c>
      <c r="CM70">
        <f t="shared" si="90"/>
        <v>0</v>
      </c>
      <c r="CN70">
        <f t="shared" si="90"/>
        <v>0</v>
      </c>
      <c r="CO70">
        <f t="shared" si="90"/>
        <v>0</v>
      </c>
      <c r="CP70">
        <f t="shared" si="90"/>
        <v>0</v>
      </c>
      <c r="CQ70">
        <f t="shared" si="90"/>
        <v>0</v>
      </c>
      <c r="CR70">
        <f t="shared" si="90"/>
        <v>0</v>
      </c>
      <c r="CS70">
        <f t="shared" si="90"/>
        <v>0</v>
      </c>
      <c r="CT70">
        <f t="shared" si="90"/>
        <v>0</v>
      </c>
      <c r="CU70">
        <f t="shared" si="90"/>
        <v>0</v>
      </c>
      <c r="CV70">
        <f t="shared" si="91"/>
        <v>0</v>
      </c>
      <c r="CW70">
        <f t="shared" si="91"/>
        <v>0</v>
      </c>
      <c r="CX70">
        <f t="shared" si="91"/>
        <v>0</v>
      </c>
      <c r="CY70">
        <f t="shared" si="91"/>
        <v>0</v>
      </c>
      <c r="CZ70">
        <f t="shared" si="91"/>
        <v>0</v>
      </c>
      <c r="DA70">
        <f t="shared" si="91"/>
        <v>0</v>
      </c>
      <c r="DB70">
        <f t="shared" si="91"/>
        <v>0</v>
      </c>
      <c r="DC70">
        <f t="shared" si="91"/>
        <v>0</v>
      </c>
      <c r="DD70">
        <f t="shared" si="91"/>
        <v>0</v>
      </c>
      <c r="DE70">
        <f t="shared" si="91"/>
        <v>0</v>
      </c>
      <c r="DF70">
        <f t="shared" si="92"/>
        <v>0</v>
      </c>
      <c r="DG70">
        <f t="shared" si="92"/>
        <v>0</v>
      </c>
      <c r="DH70">
        <f t="shared" si="92"/>
        <v>0</v>
      </c>
      <c r="DI70">
        <f t="shared" si="92"/>
        <v>0</v>
      </c>
      <c r="DJ70">
        <f t="shared" si="92"/>
        <v>0</v>
      </c>
      <c r="DK70">
        <f t="shared" si="92"/>
        <v>0</v>
      </c>
      <c r="DL70">
        <f t="shared" si="92"/>
        <v>0</v>
      </c>
      <c r="DM70">
        <f t="shared" si="92"/>
        <v>0</v>
      </c>
      <c r="DN70">
        <f t="shared" si="92"/>
        <v>0</v>
      </c>
      <c r="DO70">
        <f t="shared" si="92"/>
        <v>0</v>
      </c>
      <c r="DP70">
        <f t="shared" si="93"/>
        <v>0</v>
      </c>
      <c r="DQ70">
        <f t="shared" si="93"/>
        <v>0</v>
      </c>
      <c r="DR70">
        <f t="shared" si="93"/>
        <v>0</v>
      </c>
      <c r="DS70">
        <f t="shared" si="93"/>
        <v>0</v>
      </c>
      <c r="DT70">
        <f t="shared" si="93"/>
        <v>0</v>
      </c>
      <c r="DU70">
        <f t="shared" si="93"/>
        <v>0</v>
      </c>
      <c r="DV70">
        <f t="shared" si="93"/>
        <v>0</v>
      </c>
      <c r="DW70">
        <f t="shared" si="93"/>
        <v>0</v>
      </c>
      <c r="DX70">
        <f t="shared" si="93"/>
        <v>0</v>
      </c>
      <c r="DY70">
        <f t="shared" si="93"/>
        <v>0</v>
      </c>
      <c r="DZ70">
        <f t="shared" si="94"/>
        <v>0</v>
      </c>
      <c r="EA70">
        <f t="shared" si="94"/>
        <v>0</v>
      </c>
      <c r="EB70">
        <f t="shared" si="94"/>
        <v>0</v>
      </c>
      <c r="EC70">
        <f t="shared" si="94"/>
        <v>0</v>
      </c>
      <c r="ED70">
        <f t="shared" si="94"/>
        <v>0</v>
      </c>
      <c r="EE70">
        <f t="shared" si="94"/>
        <v>0</v>
      </c>
      <c r="EF70">
        <f t="shared" si="94"/>
        <v>0</v>
      </c>
      <c r="EG70">
        <f t="shared" si="94"/>
        <v>0</v>
      </c>
      <c r="EH70">
        <f t="shared" si="94"/>
        <v>0</v>
      </c>
      <c r="EI70">
        <f t="shared" si="94"/>
        <v>0</v>
      </c>
      <c r="EJ70">
        <f t="shared" si="94"/>
        <v>0</v>
      </c>
      <c r="EK70">
        <f t="shared" si="94"/>
        <v>0</v>
      </c>
      <c r="EL70">
        <f t="shared" si="94"/>
        <v>0</v>
      </c>
      <c r="EM70">
        <f t="shared" si="94"/>
        <v>0</v>
      </c>
      <c r="EN70">
        <f t="shared" si="94"/>
        <v>0</v>
      </c>
      <c r="ER70" s="6">
        <f t="shared" si="103"/>
        <v>0</v>
      </c>
      <c r="ES70" s="6">
        <f t="shared" si="107"/>
        <v>0</v>
      </c>
      <c r="ET70" s="6">
        <f t="shared" si="107"/>
        <v>0</v>
      </c>
      <c r="EU70" s="6">
        <f t="shared" si="107"/>
        <v>0</v>
      </c>
      <c r="EV70" s="6">
        <f t="shared" si="107"/>
        <v>0</v>
      </c>
      <c r="EW70" s="6">
        <f t="shared" si="107"/>
        <v>0</v>
      </c>
      <c r="EX70" s="6">
        <f t="shared" si="107"/>
        <v>0</v>
      </c>
      <c r="EY70" s="6">
        <f t="shared" si="107"/>
        <v>0</v>
      </c>
      <c r="EZ70" s="6">
        <f t="shared" si="107"/>
        <v>0</v>
      </c>
      <c r="FA70" s="6">
        <f t="shared" si="107"/>
        <v>0</v>
      </c>
      <c r="FB70" s="6">
        <f t="shared" si="107"/>
        <v>0</v>
      </c>
      <c r="FC70" s="6">
        <f t="shared" si="107"/>
        <v>0</v>
      </c>
      <c r="FD70" s="6">
        <f t="shared" si="107"/>
        <v>0</v>
      </c>
      <c r="FE70" s="6">
        <f t="shared" si="107"/>
        <v>0</v>
      </c>
      <c r="FF70" s="6">
        <f t="shared" si="107"/>
        <v>0</v>
      </c>
      <c r="FG70" s="6">
        <f t="shared" si="107"/>
        <v>0</v>
      </c>
      <c r="FH70" s="6">
        <f t="shared" si="107"/>
        <v>0</v>
      </c>
      <c r="FI70" s="6">
        <f t="shared" si="107"/>
        <v>0</v>
      </c>
      <c r="FJ70" s="6">
        <f t="shared" si="107"/>
        <v>0</v>
      </c>
      <c r="FK70" s="6">
        <f t="shared" si="107"/>
        <v>19.79</v>
      </c>
      <c r="FL70" s="6">
        <f t="shared" si="107"/>
        <v>0</v>
      </c>
      <c r="FM70" s="6">
        <f t="shared" si="107"/>
        <v>0</v>
      </c>
      <c r="FN70" s="6">
        <f t="shared" si="107"/>
        <v>0</v>
      </c>
      <c r="FO70" s="6">
        <f t="shared" si="107"/>
        <v>0</v>
      </c>
      <c r="FP70" s="6">
        <f t="shared" si="107"/>
        <v>0</v>
      </c>
      <c r="FQ70" s="6">
        <f t="shared" si="107"/>
        <v>0</v>
      </c>
      <c r="FR70" s="6">
        <f t="shared" si="107"/>
        <v>0</v>
      </c>
      <c r="FS70" s="6">
        <f t="shared" si="107"/>
        <v>0</v>
      </c>
      <c r="FT70" s="6">
        <f t="shared" si="107"/>
        <v>0</v>
      </c>
      <c r="FU70" s="6">
        <f t="shared" si="107"/>
        <v>0</v>
      </c>
      <c r="FV70" s="6">
        <f t="shared" si="107"/>
        <v>0</v>
      </c>
      <c r="FW70" s="6">
        <f t="shared" si="107"/>
        <v>0</v>
      </c>
      <c r="FX70" s="6">
        <f t="shared" si="107"/>
        <v>0</v>
      </c>
      <c r="FY70" s="6">
        <f t="shared" si="107"/>
        <v>0</v>
      </c>
      <c r="FZ70" s="6">
        <f t="shared" si="107"/>
        <v>0</v>
      </c>
      <c r="GA70" s="6">
        <f t="shared" si="107"/>
        <v>0</v>
      </c>
      <c r="GB70" s="6">
        <f t="shared" si="107"/>
        <v>0</v>
      </c>
      <c r="GC70" s="6">
        <f t="shared" si="107"/>
        <v>0</v>
      </c>
      <c r="GD70" s="6">
        <f t="shared" si="107"/>
        <v>0</v>
      </c>
      <c r="GE70" s="6">
        <f t="shared" si="107"/>
        <v>0</v>
      </c>
      <c r="GF70" s="6">
        <f t="shared" si="107"/>
        <v>0</v>
      </c>
      <c r="GG70" s="6">
        <f t="shared" si="107"/>
        <v>0</v>
      </c>
      <c r="GH70" s="6">
        <f t="shared" si="107"/>
        <v>0</v>
      </c>
      <c r="GI70" s="6">
        <f t="shared" si="107"/>
        <v>0</v>
      </c>
      <c r="GJ70" s="6">
        <f t="shared" si="107"/>
        <v>0</v>
      </c>
      <c r="GK70" s="6">
        <f t="shared" si="107"/>
        <v>0</v>
      </c>
      <c r="GL70" s="6">
        <f t="shared" si="107"/>
        <v>0</v>
      </c>
      <c r="GM70" s="6">
        <f t="shared" si="107"/>
        <v>0</v>
      </c>
      <c r="GN70" s="6">
        <f t="shared" si="107"/>
        <v>0</v>
      </c>
      <c r="GO70" s="6">
        <f t="shared" si="107"/>
        <v>0</v>
      </c>
      <c r="GP70" s="6">
        <f t="shared" si="107"/>
        <v>0</v>
      </c>
      <c r="GQ70" s="6">
        <f t="shared" si="107"/>
        <v>0</v>
      </c>
      <c r="GR70" s="6">
        <f t="shared" si="107"/>
        <v>0</v>
      </c>
      <c r="GS70" s="6">
        <f t="shared" si="107"/>
        <v>0</v>
      </c>
      <c r="GT70" s="6">
        <f t="shared" si="107"/>
        <v>0</v>
      </c>
      <c r="GU70" s="6">
        <f t="shared" si="107"/>
        <v>0</v>
      </c>
      <c r="GV70" s="6">
        <f t="shared" si="107"/>
        <v>0</v>
      </c>
      <c r="GW70" s="6">
        <f t="shared" si="107"/>
        <v>0</v>
      </c>
      <c r="GX70" s="6">
        <f t="shared" si="107"/>
        <v>0</v>
      </c>
      <c r="GY70" s="6">
        <f t="shared" si="107"/>
        <v>0</v>
      </c>
      <c r="GZ70" s="6">
        <f t="shared" si="107"/>
        <v>0</v>
      </c>
      <c r="HA70" s="6">
        <f t="shared" si="107"/>
        <v>0</v>
      </c>
      <c r="HB70" s="6">
        <f t="shared" si="107"/>
        <v>0</v>
      </c>
      <c r="HC70" s="6">
        <f t="shared" si="107"/>
        <v>0</v>
      </c>
      <c r="HD70" s="6">
        <f t="shared" si="107"/>
        <v>0</v>
      </c>
      <c r="HE70" s="6">
        <f t="shared" si="95"/>
        <v>0</v>
      </c>
      <c r="HF70" s="6">
        <f t="shared" si="95"/>
        <v>0</v>
      </c>
      <c r="HG70" s="6">
        <f t="shared" si="95"/>
        <v>0</v>
      </c>
      <c r="HH70" s="6">
        <f t="shared" si="95"/>
        <v>0</v>
      </c>
      <c r="HI70" s="6">
        <f t="shared" si="95"/>
        <v>0</v>
      </c>
      <c r="HJ70" s="6">
        <f t="shared" si="95"/>
        <v>0</v>
      </c>
      <c r="HK70" s="6">
        <f t="shared" si="95"/>
        <v>0</v>
      </c>
      <c r="HL70" s="6">
        <f t="shared" si="95"/>
        <v>0</v>
      </c>
      <c r="HM70" s="6">
        <f t="shared" si="95"/>
        <v>0</v>
      </c>
      <c r="HN70" s="6">
        <f t="shared" si="95"/>
        <v>0</v>
      </c>
    </row>
    <row r="71" spans="1:222" s="6" customFormat="1" x14ac:dyDescent="0.25">
      <c r="A71">
        <v>4848</v>
      </c>
      <c r="B71">
        <v>2017</v>
      </c>
      <c r="C71" t="str">
        <v>компьютерных технологий и электронного обучения</v>
      </c>
      <c r="D71" t="str">
        <v>Карпова Наталья Александровна</v>
      </c>
      <c r="E71" t="str">
        <v>кандидат технических наук</v>
      </c>
      <c r="F71" t="str">
        <v>доцент</v>
      </c>
      <c r="G71">
        <v>1</v>
      </c>
      <c r="H71">
        <v>16003</v>
      </c>
      <c r="I71" t="str">
        <v>Модуль "Информационные технологии"</v>
      </c>
      <c r="J71">
        <v>0</v>
      </c>
      <c r="K71">
        <v>0</v>
      </c>
      <c r="L71">
        <v>0</v>
      </c>
      <c r="M71" s="16">
        <f t="shared" si="98"/>
        <v>0</v>
      </c>
      <c r="N71" s="16">
        <f t="shared" si="99"/>
        <v>6.29</v>
      </c>
      <c r="O71" s="16">
        <f t="shared" si="104"/>
        <v>3.25</v>
      </c>
      <c r="P71" s="16">
        <f t="shared" si="105"/>
        <v>3.25</v>
      </c>
      <c r="Q71" s="16">
        <v>0</v>
      </c>
      <c r="R71" s="16">
        <v>0</v>
      </c>
      <c r="S71" s="16">
        <v>0</v>
      </c>
      <c r="T71" s="21">
        <v>0</v>
      </c>
      <c r="U71">
        <v>0</v>
      </c>
      <c r="V71">
        <v>0</v>
      </c>
      <c r="W71">
        <v>13</v>
      </c>
      <c r="X71">
        <v>1</v>
      </c>
      <c r="Y71">
        <v>1</v>
      </c>
      <c r="Z71">
        <v>0</v>
      </c>
      <c r="AA71" t="str">
        <v>осн</v>
      </c>
      <c r="AB71">
        <f t="shared" si="106"/>
        <v>800</v>
      </c>
      <c r="AC71" t="str">
        <f t="shared" si="100"/>
        <v>ИВТ (бак)</v>
      </c>
      <c r="AD71" t="str">
        <f t="shared" si="97"/>
        <v>2017/2018</v>
      </c>
      <c r="AE71">
        <f t="shared" si="101"/>
        <v>12.79</v>
      </c>
      <c r="AF71">
        <f t="shared" si="102"/>
        <v>1.5987499999999998E-2</v>
      </c>
      <c r="AG71"/>
      <c r="AH71"/>
      <c r="AI71"/>
      <c r="BM71"/>
      <c r="BN71"/>
      <c r="BO71"/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9"/>
        <v>0</v>
      </c>
      <c r="CC71">
        <f t="shared" si="89"/>
        <v>0</v>
      </c>
      <c r="CD71">
        <f t="shared" si="89"/>
        <v>0</v>
      </c>
      <c r="CE71">
        <f t="shared" si="89"/>
        <v>0</v>
      </c>
      <c r="CF71">
        <f t="shared" si="89"/>
        <v>0</v>
      </c>
      <c r="CG71">
        <f t="shared" si="89"/>
        <v>0</v>
      </c>
      <c r="CH71">
        <f t="shared" si="89"/>
        <v>0</v>
      </c>
      <c r="CI71">
        <f t="shared" si="89"/>
        <v>0</v>
      </c>
      <c r="CJ71">
        <f t="shared" si="89"/>
        <v>0</v>
      </c>
      <c r="CK71">
        <f t="shared" si="89"/>
        <v>0</v>
      </c>
      <c r="CL71">
        <f t="shared" si="90"/>
        <v>0</v>
      </c>
      <c r="CM71">
        <f t="shared" si="90"/>
        <v>0</v>
      </c>
      <c r="CN71">
        <f t="shared" si="90"/>
        <v>0</v>
      </c>
      <c r="CO71">
        <f t="shared" si="90"/>
        <v>0</v>
      </c>
      <c r="CP71">
        <f t="shared" si="90"/>
        <v>0</v>
      </c>
      <c r="CQ71">
        <f t="shared" si="90"/>
        <v>0</v>
      </c>
      <c r="CR71">
        <f t="shared" si="90"/>
        <v>0</v>
      </c>
      <c r="CS71">
        <f t="shared" si="90"/>
        <v>0</v>
      </c>
      <c r="CT71">
        <f t="shared" si="90"/>
        <v>0</v>
      </c>
      <c r="CU71">
        <f t="shared" si="90"/>
        <v>0</v>
      </c>
      <c r="CV71">
        <f t="shared" si="91"/>
        <v>0</v>
      </c>
      <c r="CW71">
        <f t="shared" si="91"/>
        <v>0</v>
      </c>
      <c r="CX71">
        <f t="shared" si="91"/>
        <v>0</v>
      </c>
      <c r="CY71">
        <f t="shared" si="91"/>
        <v>0</v>
      </c>
      <c r="CZ71">
        <f t="shared" si="91"/>
        <v>1.5987499999999998E-2</v>
      </c>
      <c r="DA71">
        <f t="shared" si="91"/>
        <v>0</v>
      </c>
      <c r="DB71">
        <f t="shared" si="91"/>
        <v>0</v>
      </c>
      <c r="DC71">
        <f t="shared" si="91"/>
        <v>0</v>
      </c>
      <c r="DD71">
        <f t="shared" si="91"/>
        <v>0</v>
      </c>
      <c r="DE71">
        <f t="shared" si="91"/>
        <v>0</v>
      </c>
      <c r="DF71">
        <f t="shared" si="92"/>
        <v>0</v>
      </c>
      <c r="DG71">
        <f t="shared" si="92"/>
        <v>0</v>
      </c>
      <c r="DH71">
        <f t="shared" si="92"/>
        <v>0</v>
      </c>
      <c r="DI71">
        <f t="shared" si="92"/>
        <v>0</v>
      </c>
      <c r="DJ71">
        <f t="shared" si="92"/>
        <v>0</v>
      </c>
      <c r="DK71">
        <f t="shared" si="92"/>
        <v>0</v>
      </c>
      <c r="DL71">
        <f t="shared" si="92"/>
        <v>0</v>
      </c>
      <c r="DM71">
        <f t="shared" si="92"/>
        <v>0</v>
      </c>
      <c r="DN71">
        <f t="shared" si="92"/>
        <v>0</v>
      </c>
      <c r="DO71">
        <f t="shared" si="92"/>
        <v>0</v>
      </c>
      <c r="DP71">
        <f t="shared" si="93"/>
        <v>0</v>
      </c>
      <c r="DQ71">
        <f t="shared" si="93"/>
        <v>0</v>
      </c>
      <c r="DR71">
        <f t="shared" si="93"/>
        <v>0</v>
      </c>
      <c r="DS71">
        <f t="shared" si="93"/>
        <v>0</v>
      </c>
      <c r="DT71">
        <f t="shared" si="93"/>
        <v>0</v>
      </c>
      <c r="DU71">
        <f t="shared" si="93"/>
        <v>0</v>
      </c>
      <c r="DV71">
        <f t="shared" si="93"/>
        <v>0</v>
      </c>
      <c r="DW71">
        <f t="shared" si="93"/>
        <v>0</v>
      </c>
      <c r="DX71">
        <f t="shared" si="93"/>
        <v>0</v>
      </c>
      <c r="DY71">
        <f t="shared" si="93"/>
        <v>0</v>
      </c>
      <c r="DZ71">
        <f t="shared" si="94"/>
        <v>0</v>
      </c>
      <c r="EA71">
        <f t="shared" si="94"/>
        <v>0</v>
      </c>
      <c r="EB71">
        <f t="shared" si="94"/>
        <v>0</v>
      </c>
      <c r="EC71">
        <f t="shared" si="94"/>
        <v>0</v>
      </c>
      <c r="ED71">
        <f t="shared" si="94"/>
        <v>0</v>
      </c>
      <c r="EE71">
        <f t="shared" si="94"/>
        <v>0</v>
      </c>
      <c r="EF71">
        <f t="shared" si="94"/>
        <v>0</v>
      </c>
      <c r="EG71">
        <f t="shared" si="94"/>
        <v>0</v>
      </c>
      <c r="EH71">
        <f t="shared" si="94"/>
        <v>0</v>
      </c>
      <c r="EI71">
        <f t="shared" si="94"/>
        <v>0</v>
      </c>
      <c r="EJ71">
        <f t="shared" si="94"/>
        <v>0</v>
      </c>
      <c r="EK71">
        <f t="shared" si="94"/>
        <v>0</v>
      </c>
      <c r="EL71">
        <f t="shared" si="94"/>
        <v>0</v>
      </c>
      <c r="EM71">
        <f t="shared" si="94"/>
        <v>0</v>
      </c>
      <c r="EN71">
        <f t="shared" si="94"/>
        <v>0</v>
      </c>
      <c r="ER71" s="6">
        <f t="shared" si="103"/>
        <v>0</v>
      </c>
      <c r="ES71" s="6">
        <f t="shared" si="107"/>
        <v>0</v>
      </c>
      <c r="ET71" s="6">
        <f t="shared" si="107"/>
        <v>0</v>
      </c>
      <c r="EU71" s="6">
        <f t="shared" si="107"/>
        <v>0</v>
      </c>
      <c r="EV71" s="6">
        <f t="shared" si="107"/>
        <v>0</v>
      </c>
      <c r="EW71" s="6">
        <f t="shared" si="107"/>
        <v>0</v>
      </c>
      <c r="EX71" s="6">
        <f t="shared" si="107"/>
        <v>0</v>
      </c>
      <c r="EY71" s="6">
        <f t="shared" si="107"/>
        <v>0</v>
      </c>
      <c r="EZ71" s="6">
        <f t="shared" si="107"/>
        <v>0</v>
      </c>
      <c r="FA71" s="6">
        <f t="shared" si="107"/>
        <v>0</v>
      </c>
      <c r="FB71" s="6">
        <f t="shared" si="107"/>
        <v>0</v>
      </c>
      <c r="FC71" s="6">
        <f t="shared" si="107"/>
        <v>0</v>
      </c>
      <c r="FD71" s="6">
        <f t="shared" si="107"/>
        <v>0</v>
      </c>
      <c r="FE71" s="6">
        <f t="shared" si="107"/>
        <v>0</v>
      </c>
      <c r="FF71" s="6">
        <f t="shared" si="107"/>
        <v>0</v>
      </c>
      <c r="FG71" s="6">
        <f t="shared" si="107"/>
        <v>0</v>
      </c>
      <c r="FH71" s="6">
        <f t="shared" si="107"/>
        <v>0</v>
      </c>
      <c r="FI71" s="6">
        <f t="shared" si="107"/>
        <v>0</v>
      </c>
      <c r="FJ71" s="6">
        <f t="shared" si="107"/>
        <v>0</v>
      </c>
      <c r="FK71" s="6">
        <f t="shared" si="107"/>
        <v>0</v>
      </c>
      <c r="FL71" s="6">
        <f t="shared" si="107"/>
        <v>0</v>
      </c>
      <c r="FM71" s="6">
        <f t="shared" si="107"/>
        <v>0</v>
      </c>
      <c r="FN71" s="6">
        <f t="shared" si="107"/>
        <v>0</v>
      </c>
      <c r="FO71" s="6">
        <f t="shared" si="107"/>
        <v>0</v>
      </c>
      <c r="FP71" s="6">
        <f t="shared" si="107"/>
        <v>0</v>
      </c>
      <c r="FQ71" s="6">
        <f t="shared" si="107"/>
        <v>0</v>
      </c>
      <c r="FR71" s="6">
        <f t="shared" si="107"/>
        <v>0</v>
      </c>
      <c r="FS71" s="6">
        <f t="shared" si="107"/>
        <v>0</v>
      </c>
      <c r="FT71" s="6">
        <f t="shared" si="107"/>
        <v>0</v>
      </c>
      <c r="FU71" s="6">
        <f t="shared" si="107"/>
        <v>0</v>
      </c>
      <c r="FV71" s="6">
        <f t="shared" si="107"/>
        <v>0</v>
      </c>
      <c r="FW71" s="6">
        <f t="shared" si="107"/>
        <v>0</v>
      </c>
      <c r="FX71" s="6">
        <f t="shared" si="107"/>
        <v>0</v>
      </c>
      <c r="FY71" s="6">
        <f t="shared" si="107"/>
        <v>0</v>
      </c>
      <c r="FZ71" s="6">
        <f t="shared" si="107"/>
        <v>12.79</v>
      </c>
      <c r="GA71" s="6">
        <f t="shared" si="107"/>
        <v>0</v>
      </c>
      <c r="GB71" s="6">
        <f t="shared" si="107"/>
        <v>0</v>
      </c>
      <c r="GC71" s="6">
        <f t="shared" si="107"/>
        <v>0</v>
      </c>
      <c r="GD71" s="6">
        <f t="shared" si="107"/>
        <v>0</v>
      </c>
      <c r="GE71" s="6">
        <f t="shared" si="107"/>
        <v>0</v>
      </c>
      <c r="GF71" s="6">
        <f t="shared" si="107"/>
        <v>0</v>
      </c>
      <c r="GG71" s="6">
        <f t="shared" si="107"/>
        <v>0</v>
      </c>
      <c r="GH71" s="6">
        <f t="shared" si="107"/>
        <v>0</v>
      </c>
      <c r="GI71" s="6">
        <f t="shared" si="107"/>
        <v>0</v>
      </c>
      <c r="GJ71" s="6">
        <f t="shared" si="107"/>
        <v>0</v>
      </c>
      <c r="GK71" s="6">
        <f t="shared" si="107"/>
        <v>0</v>
      </c>
      <c r="GL71" s="6">
        <f t="shared" si="107"/>
        <v>0</v>
      </c>
      <c r="GM71" s="6">
        <f t="shared" si="107"/>
        <v>0</v>
      </c>
      <c r="GN71" s="6">
        <f t="shared" si="107"/>
        <v>0</v>
      </c>
      <c r="GO71" s="6">
        <f t="shared" si="107"/>
        <v>0</v>
      </c>
      <c r="GP71" s="6">
        <f t="shared" si="107"/>
        <v>0</v>
      </c>
      <c r="GQ71" s="6">
        <f t="shared" si="107"/>
        <v>0</v>
      </c>
      <c r="GR71" s="6">
        <f t="shared" si="107"/>
        <v>0</v>
      </c>
      <c r="GS71" s="6">
        <f t="shared" si="107"/>
        <v>0</v>
      </c>
      <c r="GT71" s="6">
        <f t="shared" si="107"/>
        <v>0</v>
      </c>
      <c r="GU71" s="6">
        <f t="shared" si="107"/>
        <v>0</v>
      </c>
      <c r="GV71" s="6">
        <f t="shared" si="107"/>
        <v>0</v>
      </c>
      <c r="GW71" s="6">
        <f t="shared" si="107"/>
        <v>0</v>
      </c>
      <c r="GX71" s="6">
        <f t="shared" si="107"/>
        <v>0</v>
      </c>
      <c r="GY71" s="6">
        <f t="shared" si="107"/>
        <v>0</v>
      </c>
      <c r="GZ71" s="6">
        <f t="shared" si="107"/>
        <v>0</v>
      </c>
      <c r="HA71" s="6">
        <f t="shared" si="107"/>
        <v>0</v>
      </c>
      <c r="HB71" s="6">
        <f t="shared" si="107"/>
        <v>0</v>
      </c>
      <c r="HC71" s="6">
        <f t="shared" si="107"/>
        <v>0</v>
      </c>
      <c r="HD71" s="6">
        <f t="shared" si="107"/>
        <v>0</v>
      </c>
      <c r="HE71" s="6">
        <f t="shared" si="95"/>
        <v>0</v>
      </c>
      <c r="HF71" s="6">
        <f t="shared" si="95"/>
        <v>0</v>
      </c>
      <c r="HG71" s="6">
        <f t="shared" si="95"/>
        <v>0</v>
      </c>
      <c r="HH71" s="6">
        <f t="shared" si="95"/>
        <v>0</v>
      </c>
      <c r="HI71" s="6">
        <f t="shared" si="95"/>
        <v>0</v>
      </c>
      <c r="HJ71" s="6">
        <f t="shared" si="95"/>
        <v>0</v>
      </c>
      <c r="HK71" s="6">
        <f t="shared" si="95"/>
        <v>0</v>
      </c>
      <c r="HL71" s="6">
        <f t="shared" si="95"/>
        <v>0</v>
      </c>
      <c r="HM71" s="6">
        <f t="shared" si="95"/>
        <v>0</v>
      </c>
      <c r="HN71" s="6">
        <f t="shared" si="95"/>
        <v>0</v>
      </c>
    </row>
    <row r="72" spans="1:222" s="6" customFormat="1" x14ac:dyDescent="0.25">
      <c r="A72">
        <v>4848</v>
      </c>
      <c r="B72">
        <v>2017</v>
      </c>
      <c r="C72" t="str">
        <v>компьютерных технологий и электронного обучения</v>
      </c>
      <c r="D72" t="str">
        <v>Жуков Николай Николаевич</v>
      </c>
      <c r="E72" t="str">
        <v>нет</v>
      </c>
      <c r="F72" t="str">
        <v>ассистент</v>
      </c>
      <c r="G72">
        <v>1</v>
      </c>
      <c r="H72">
        <v>16003</v>
      </c>
      <c r="I72" t="str">
        <v>Инженерная и компьютерная графика</v>
      </c>
      <c r="J72">
        <v>0</v>
      </c>
      <c r="K72">
        <v>0</v>
      </c>
      <c r="L72">
        <v>54</v>
      </c>
      <c r="M72" s="16">
        <f t="shared" si="98"/>
        <v>6</v>
      </c>
      <c r="N72" s="16">
        <f t="shared" si="99"/>
        <v>6.29</v>
      </c>
      <c r="O72" s="16">
        <f t="shared" si="104"/>
        <v>3.25</v>
      </c>
      <c r="P72" s="16">
        <f t="shared" si="105"/>
        <v>3.25</v>
      </c>
      <c r="Q72" s="16">
        <v>0</v>
      </c>
      <c r="R72" s="16">
        <v>0</v>
      </c>
      <c r="S72" s="16">
        <v>0</v>
      </c>
      <c r="T72" s="21">
        <v>0</v>
      </c>
      <c r="U72">
        <v>0</v>
      </c>
      <c r="V72">
        <v>0</v>
      </c>
      <c r="W72">
        <v>13</v>
      </c>
      <c r="X72">
        <v>1</v>
      </c>
      <c r="Y72">
        <v>1</v>
      </c>
      <c r="Z72">
        <v>0</v>
      </c>
      <c r="AA72" t="str">
        <v>осн</v>
      </c>
      <c r="AB72">
        <f t="shared" si="106"/>
        <v>900</v>
      </c>
      <c r="AC72" t="str">
        <f t="shared" si="100"/>
        <v>ИВТ (бак)</v>
      </c>
      <c r="AD72" t="str">
        <f t="shared" si="97"/>
        <v>2017/2018</v>
      </c>
      <c r="AE72">
        <f t="shared" si="101"/>
        <v>72.790000000000006</v>
      </c>
      <c r="AF72">
        <f t="shared" si="102"/>
        <v>8.0877777777777785E-2</v>
      </c>
      <c r="AG72"/>
      <c r="AH72"/>
      <c r="AI72"/>
      <c r="BM72"/>
      <c r="BN72"/>
      <c r="BO72"/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9"/>
        <v>0</v>
      </c>
      <c r="CC72">
        <f t="shared" si="89"/>
        <v>0</v>
      </c>
      <c r="CD72">
        <f t="shared" si="89"/>
        <v>0</v>
      </c>
      <c r="CE72">
        <f t="shared" si="89"/>
        <v>0</v>
      </c>
      <c r="CF72">
        <f t="shared" si="89"/>
        <v>0</v>
      </c>
      <c r="CG72">
        <f t="shared" si="89"/>
        <v>0</v>
      </c>
      <c r="CH72">
        <f t="shared" si="89"/>
        <v>0</v>
      </c>
      <c r="CI72">
        <f t="shared" si="89"/>
        <v>0</v>
      </c>
      <c r="CJ72">
        <f t="shared" si="89"/>
        <v>0</v>
      </c>
      <c r="CK72">
        <f t="shared" si="89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8.0877777777777785E-2</v>
      </c>
      <c r="CT72">
        <f t="shared" si="90"/>
        <v>0</v>
      </c>
      <c r="CU72">
        <f t="shared" si="90"/>
        <v>0</v>
      </c>
      <c r="CV72">
        <f t="shared" si="91"/>
        <v>0</v>
      </c>
      <c r="CW72">
        <f t="shared" si="91"/>
        <v>0</v>
      </c>
      <c r="CX72">
        <f t="shared" si="91"/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3"/>
        <v>0</v>
      </c>
      <c r="DQ72">
        <f t="shared" si="93"/>
        <v>0</v>
      </c>
      <c r="DR72">
        <f t="shared" si="93"/>
        <v>0</v>
      </c>
      <c r="DS72">
        <f t="shared" si="93"/>
        <v>0</v>
      </c>
      <c r="DT72">
        <f t="shared" si="93"/>
        <v>0</v>
      </c>
      <c r="DU72">
        <f t="shared" si="93"/>
        <v>0</v>
      </c>
      <c r="DV72">
        <f t="shared" si="93"/>
        <v>0</v>
      </c>
      <c r="DW72">
        <f t="shared" si="93"/>
        <v>0</v>
      </c>
      <c r="DX72">
        <f t="shared" si="93"/>
        <v>0</v>
      </c>
      <c r="DY72">
        <f t="shared" si="93"/>
        <v>0</v>
      </c>
      <c r="DZ72">
        <f t="shared" si="94"/>
        <v>0</v>
      </c>
      <c r="EA72">
        <f t="shared" si="94"/>
        <v>0</v>
      </c>
      <c r="EB72">
        <f t="shared" si="94"/>
        <v>0</v>
      </c>
      <c r="EC72">
        <f t="shared" si="94"/>
        <v>0</v>
      </c>
      <c r="ED72">
        <f t="shared" si="94"/>
        <v>0</v>
      </c>
      <c r="EE72">
        <f t="shared" si="94"/>
        <v>0</v>
      </c>
      <c r="EF72">
        <f t="shared" si="94"/>
        <v>0</v>
      </c>
      <c r="EG72">
        <f t="shared" si="94"/>
        <v>0</v>
      </c>
      <c r="EH72">
        <f t="shared" si="94"/>
        <v>0</v>
      </c>
      <c r="EI72">
        <f t="shared" si="94"/>
        <v>0</v>
      </c>
      <c r="EJ72">
        <f t="shared" si="94"/>
        <v>0</v>
      </c>
      <c r="EK72">
        <f t="shared" si="94"/>
        <v>0</v>
      </c>
      <c r="EL72">
        <f t="shared" si="94"/>
        <v>0</v>
      </c>
      <c r="EM72">
        <f t="shared" si="94"/>
        <v>0</v>
      </c>
      <c r="EN72">
        <f t="shared" si="94"/>
        <v>0</v>
      </c>
      <c r="ER72" s="6">
        <f t="shared" si="103"/>
        <v>0</v>
      </c>
      <c r="ES72" s="6">
        <f t="shared" si="107"/>
        <v>0</v>
      </c>
      <c r="ET72" s="6">
        <f t="shared" si="107"/>
        <v>0</v>
      </c>
      <c r="EU72" s="6">
        <f t="shared" si="107"/>
        <v>0</v>
      </c>
      <c r="EV72" s="6">
        <f t="shared" si="107"/>
        <v>0</v>
      </c>
      <c r="EW72" s="6">
        <f t="shared" si="107"/>
        <v>0</v>
      </c>
      <c r="EX72" s="6">
        <f t="shared" si="107"/>
        <v>0</v>
      </c>
      <c r="EY72" s="6">
        <f t="shared" si="107"/>
        <v>0</v>
      </c>
      <c r="EZ72" s="6">
        <f t="shared" si="107"/>
        <v>0</v>
      </c>
      <c r="FA72" s="6">
        <f t="shared" si="107"/>
        <v>0</v>
      </c>
      <c r="FB72" s="6">
        <f t="shared" si="107"/>
        <v>0</v>
      </c>
      <c r="FC72" s="6">
        <f t="shared" si="107"/>
        <v>0</v>
      </c>
      <c r="FD72" s="6">
        <f t="shared" si="107"/>
        <v>0</v>
      </c>
      <c r="FE72" s="6">
        <f t="shared" si="107"/>
        <v>0</v>
      </c>
      <c r="FF72" s="6">
        <f t="shared" si="107"/>
        <v>0</v>
      </c>
      <c r="FG72" s="6">
        <f t="shared" si="107"/>
        <v>0</v>
      </c>
      <c r="FH72" s="6">
        <f t="shared" si="107"/>
        <v>0</v>
      </c>
      <c r="FI72" s="6">
        <f t="shared" si="107"/>
        <v>0</v>
      </c>
      <c r="FJ72" s="6">
        <f t="shared" si="107"/>
        <v>0</v>
      </c>
      <c r="FK72" s="6">
        <f t="shared" si="107"/>
        <v>0</v>
      </c>
      <c r="FL72" s="6">
        <f t="shared" si="107"/>
        <v>0</v>
      </c>
      <c r="FM72" s="6">
        <f t="shared" si="107"/>
        <v>0</v>
      </c>
      <c r="FN72" s="6">
        <f t="shared" si="107"/>
        <v>0</v>
      </c>
      <c r="FO72" s="6">
        <f t="shared" si="107"/>
        <v>0</v>
      </c>
      <c r="FP72" s="6">
        <f t="shared" si="107"/>
        <v>0</v>
      </c>
      <c r="FQ72" s="6">
        <f t="shared" si="107"/>
        <v>0</v>
      </c>
      <c r="FR72" s="6">
        <f t="shared" si="107"/>
        <v>0</v>
      </c>
      <c r="FS72" s="6">
        <f t="shared" si="107"/>
        <v>72.790000000000006</v>
      </c>
      <c r="FT72" s="6">
        <f t="shared" si="107"/>
        <v>0</v>
      </c>
      <c r="FU72" s="6">
        <f t="shared" si="107"/>
        <v>0</v>
      </c>
      <c r="FV72" s="6">
        <f t="shared" si="107"/>
        <v>0</v>
      </c>
      <c r="FW72" s="6">
        <f t="shared" si="107"/>
        <v>0</v>
      </c>
      <c r="FX72" s="6">
        <f t="shared" si="107"/>
        <v>0</v>
      </c>
      <c r="FY72" s="6">
        <f t="shared" si="107"/>
        <v>0</v>
      </c>
      <c r="FZ72" s="6">
        <f t="shared" si="107"/>
        <v>0</v>
      </c>
      <c r="GA72" s="6">
        <f t="shared" si="107"/>
        <v>0</v>
      </c>
      <c r="GB72" s="6">
        <f t="shared" si="107"/>
        <v>0</v>
      </c>
      <c r="GC72" s="6">
        <f t="shared" si="107"/>
        <v>0</v>
      </c>
      <c r="GD72" s="6">
        <f t="shared" si="107"/>
        <v>0</v>
      </c>
      <c r="GE72" s="6">
        <f t="shared" si="107"/>
        <v>0</v>
      </c>
      <c r="GF72" s="6">
        <f t="shared" si="107"/>
        <v>0</v>
      </c>
      <c r="GG72" s="6">
        <f t="shared" si="107"/>
        <v>0</v>
      </c>
      <c r="GH72" s="6">
        <f t="shared" si="107"/>
        <v>0</v>
      </c>
      <c r="GI72" s="6">
        <f t="shared" si="107"/>
        <v>0</v>
      </c>
      <c r="GJ72" s="6">
        <f t="shared" si="107"/>
        <v>0</v>
      </c>
      <c r="GK72" s="6">
        <f t="shared" si="107"/>
        <v>0</v>
      </c>
      <c r="GL72" s="6">
        <f t="shared" si="107"/>
        <v>0</v>
      </c>
      <c r="GM72" s="6">
        <f t="shared" si="107"/>
        <v>0</v>
      </c>
      <c r="GN72" s="6">
        <f t="shared" si="107"/>
        <v>0</v>
      </c>
      <c r="GO72" s="6">
        <f t="shared" si="107"/>
        <v>0</v>
      </c>
      <c r="GP72" s="6">
        <f t="shared" si="107"/>
        <v>0</v>
      </c>
      <c r="GQ72" s="6">
        <f t="shared" si="107"/>
        <v>0</v>
      </c>
      <c r="GR72" s="6">
        <f t="shared" si="107"/>
        <v>0</v>
      </c>
      <c r="GS72" s="6">
        <f t="shared" si="107"/>
        <v>0</v>
      </c>
      <c r="GT72" s="6">
        <f t="shared" si="107"/>
        <v>0</v>
      </c>
      <c r="GU72" s="6">
        <f t="shared" si="107"/>
        <v>0</v>
      </c>
      <c r="GV72" s="6">
        <f t="shared" si="107"/>
        <v>0</v>
      </c>
      <c r="GW72" s="6">
        <f t="shared" si="107"/>
        <v>0</v>
      </c>
      <c r="GX72" s="6">
        <f t="shared" si="107"/>
        <v>0</v>
      </c>
      <c r="GY72" s="6">
        <f t="shared" si="107"/>
        <v>0</v>
      </c>
      <c r="GZ72" s="6">
        <f t="shared" si="107"/>
        <v>0</v>
      </c>
      <c r="HA72" s="6">
        <f t="shared" si="107"/>
        <v>0</v>
      </c>
      <c r="HB72" s="6">
        <f t="shared" si="107"/>
        <v>0</v>
      </c>
      <c r="HC72" s="6">
        <f t="shared" si="107"/>
        <v>0</v>
      </c>
      <c r="HD72" s="6">
        <f t="shared" ref="HD72:HN75" si="108">IF(INDEX($A$1:$I$862, ROW($I72), 4) = HD$1, $AE72, 0)</f>
        <v>0</v>
      </c>
      <c r="HE72" s="6">
        <f t="shared" si="108"/>
        <v>0</v>
      </c>
      <c r="HF72" s="6">
        <f t="shared" si="108"/>
        <v>0</v>
      </c>
      <c r="HG72" s="6">
        <f t="shared" si="108"/>
        <v>0</v>
      </c>
      <c r="HH72" s="6">
        <f t="shared" si="108"/>
        <v>0</v>
      </c>
      <c r="HI72" s="6">
        <f t="shared" si="108"/>
        <v>0</v>
      </c>
      <c r="HJ72" s="6">
        <f t="shared" si="108"/>
        <v>0</v>
      </c>
      <c r="HK72" s="6">
        <f t="shared" si="108"/>
        <v>0</v>
      </c>
      <c r="HL72" s="6">
        <f t="shared" si="108"/>
        <v>0</v>
      </c>
      <c r="HM72" s="6">
        <f t="shared" si="108"/>
        <v>0</v>
      </c>
      <c r="HN72" s="6">
        <f t="shared" si="108"/>
        <v>0</v>
      </c>
    </row>
    <row r="73" spans="1:222" s="6" customFormat="1" x14ac:dyDescent="0.25">
      <c r="A73">
        <v>4848</v>
      </c>
      <c r="B73">
        <v>2017</v>
      </c>
      <c r="C73" t="str">
        <v>компьютерных технологий и электронного обучения</v>
      </c>
      <c r="D73" t="str">
        <v>Жуков Николай Николаевич</v>
      </c>
      <c r="E73" t="str">
        <v>нет</v>
      </c>
      <c r="F73" t="str">
        <v>ассистент</v>
      </c>
      <c r="G73">
        <v>1</v>
      </c>
      <c r="H73">
        <v>16003</v>
      </c>
      <c r="I73" t="str">
        <v>Программирование</v>
      </c>
      <c r="J73">
        <v>0</v>
      </c>
      <c r="K73">
        <v>0</v>
      </c>
      <c r="L73">
        <v>62</v>
      </c>
      <c r="M73" s="16">
        <f t="shared" si="98"/>
        <v>7</v>
      </c>
      <c r="N73" s="16">
        <f t="shared" si="99"/>
        <v>6.29</v>
      </c>
      <c r="O73" s="16">
        <f t="shared" si="104"/>
        <v>3.25</v>
      </c>
      <c r="P73" s="16">
        <f t="shared" si="105"/>
        <v>3.25</v>
      </c>
      <c r="Q73" s="16">
        <v>0</v>
      </c>
      <c r="R73" s="16">
        <v>0</v>
      </c>
      <c r="S73" s="16">
        <v>0</v>
      </c>
      <c r="T73" s="21">
        <v>0</v>
      </c>
      <c r="U73">
        <v>0</v>
      </c>
      <c r="V73">
        <v>0</v>
      </c>
      <c r="W73">
        <v>13</v>
      </c>
      <c r="X73">
        <v>1</v>
      </c>
      <c r="Y73">
        <v>1</v>
      </c>
      <c r="Z73">
        <v>0</v>
      </c>
      <c r="AA73" t="str">
        <v>осн</v>
      </c>
      <c r="AB73">
        <f t="shared" si="106"/>
        <v>900</v>
      </c>
      <c r="AC73" t="str">
        <f t="shared" si="100"/>
        <v>ИВТ (бак)</v>
      </c>
      <c r="AD73" t="str">
        <f t="shared" si="97"/>
        <v>2017/2018</v>
      </c>
      <c r="AE73">
        <f t="shared" si="101"/>
        <v>81.790000000000006</v>
      </c>
      <c r="AF73">
        <f t="shared" si="102"/>
        <v>9.087777777777778E-2</v>
      </c>
      <c r="AG73"/>
      <c r="AH73"/>
      <c r="AI73"/>
      <c r="BM73"/>
      <c r="BN73"/>
      <c r="BO73"/>
      <c r="BR73">
        <f t="shared" ref="BR73:CA82" si="109">IF(INDEX($A$1:$I$862, ROW($I73), 4) = BR$1, $AF73, 0)</f>
        <v>0</v>
      </c>
      <c r="BS73">
        <f t="shared" si="109"/>
        <v>0</v>
      </c>
      <c r="BT73">
        <f t="shared" si="109"/>
        <v>0</v>
      </c>
      <c r="BU73">
        <f t="shared" si="109"/>
        <v>0</v>
      </c>
      <c r="BV73">
        <f t="shared" si="109"/>
        <v>0</v>
      </c>
      <c r="BW73">
        <f t="shared" si="109"/>
        <v>0</v>
      </c>
      <c r="BX73">
        <f t="shared" si="109"/>
        <v>0</v>
      </c>
      <c r="BY73">
        <f t="shared" si="109"/>
        <v>0</v>
      </c>
      <c r="BZ73">
        <f t="shared" si="109"/>
        <v>0</v>
      </c>
      <c r="CA73">
        <f t="shared" si="109"/>
        <v>0</v>
      </c>
      <c r="CB73">
        <f t="shared" ref="CB73:CK82" si="110">IF(INDEX($A$1:$I$862, ROW($I73), 4) = CB$1, $AF73, 0)</f>
        <v>0</v>
      </c>
      <c r="CC73">
        <f t="shared" si="110"/>
        <v>0</v>
      </c>
      <c r="CD73">
        <f t="shared" si="110"/>
        <v>0</v>
      </c>
      <c r="CE73">
        <f t="shared" si="110"/>
        <v>0</v>
      </c>
      <c r="CF73">
        <f t="shared" si="110"/>
        <v>0</v>
      </c>
      <c r="CG73">
        <f t="shared" si="110"/>
        <v>0</v>
      </c>
      <c r="CH73">
        <f t="shared" si="110"/>
        <v>0</v>
      </c>
      <c r="CI73">
        <f t="shared" si="110"/>
        <v>0</v>
      </c>
      <c r="CJ73">
        <f t="shared" si="110"/>
        <v>0</v>
      </c>
      <c r="CK73">
        <f t="shared" si="110"/>
        <v>0</v>
      </c>
      <c r="CL73">
        <f t="shared" ref="CL73:CU82" si="111">IF(INDEX($A$1:$I$862, ROW($I73), 4) = CL$1, $AF73, 0)</f>
        <v>0</v>
      </c>
      <c r="CM73">
        <f t="shared" si="111"/>
        <v>0</v>
      </c>
      <c r="CN73">
        <f t="shared" si="111"/>
        <v>0</v>
      </c>
      <c r="CO73">
        <f t="shared" si="111"/>
        <v>0</v>
      </c>
      <c r="CP73">
        <f t="shared" si="111"/>
        <v>0</v>
      </c>
      <c r="CQ73">
        <f t="shared" si="111"/>
        <v>0</v>
      </c>
      <c r="CR73">
        <f t="shared" si="111"/>
        <v>0</v>
      </c>
      <c r="CS73">
        <f t="shared" si="111"/>
        <v>9.087777777777778E-2</v>
      </c>
      <c r="CT73">
        <f t="shared" si="111"/>
        <v>0</v>
      </c>
      <c r="CU73">
        <f t="shared" si="111"/>
        <v>0</v>
      </c>
      <c r="CV73">
        <f t="shared" ref="CV73:DE82" si="112">IF(INDEX($A$1:$I$862, ROW($I73), 4) = CV$1, $AF73, 0)</f>
        <v>0</v>
      </c>
      <c r="CW73">
        <f t="shared" si="112"/>
        <v>0</v>
      </c>
      <c r="CX73">
        <f t="shared" si="112"/>
        <v>0</v>
      </c>
      <c r="CY73">
        <f t="shared" si="112"/>
        <v>0</v>
      </c>
      <c r="CZ73">
        <f t="shared" si="112"/>
        <v>0</v>
      </c>
      <c r="DA73">
        <f t="shared" si="112"/>
        <v>0</v>
      </c>
      <c r="DB73">
        <f t="shared" si="112"/>
        <v>0</v>
      </c>
      <c r="DC73">
        <f t="shared" si="112"/>
        <v>0</v>
      </c>
      <c r="DD73">
        <f t="shared" si="112"/>
        <v>0</v>
      </c>
      <c r="DE73">
        <f t="shared" si="112"/>
        <v>0</v>
      </c>
      <c r="DF73">
        <f t="shared" ref="DF73:DO82" si="113">IF(INDEX($A$1:$I$862, ROW($I73), 4) = DF$1, $AF73, 0)</f>
        <v>0</v>
      </c>
      <c r="DG73">
        <f t="shared" si="113"/>
        <v>0</v>
      </c>
      <c r="DH73">
        <f t="shared" si="113"/>
        <v>0</v>
      </c>
      <c r="DI73">
        <f t="shared" si="113"/>
        <v>0</v>
      </c>
      <c r="DJ73">
        <f t="shared" si="113"/>
        <v>0</v>
      </c>
      <c r="DK73">
        <f t="shared" si="113"/>
        <v>0</v>
      </c>
      <c r="DL73">
        <f t="shared" si="113"/>
        <v>0</v>
      </c>
      <c r="DM73">
        <f t="shared" si="113"/>
        <v>0</v>
      </c>
      <c r="DN73">
        <f t="shared" si="113"/>
        <v>0</v>
      </c>
      <c r="DO73">
        <f t="shared" si="113"/>
        <v>0</v>
      </c>
      <c r="DP73">
        <f t="shared" ref="DP73:DY82" si="114">IF(INDEX($A$1:$I$862, ROW($I73), 4) = DP$1, $AF73, 0)</f>
        <v>0</v>
      </c>
      <c r="DQ73">
        <f t="shared" si="114"/>
        <v>0</v>
      </c>
      <c r="DR73">
        <f t="shared" si="114"/>
        <v>0</v>
      </c>
      <c r="DS73">
        <f t="shared" si="114"/>
        <v>0</v>
      </c>
      <c r="DT73">
        <f t="shared" si="114"/>
        <v>0</v>
      </c>
      <c r="DU73">
        <f t="shared" si="114"/>
        <v>0</v>
      </c>
      <c r="DV73">
        <f t="shared" si="114"/>
        <v>0</v>
      </c>
      <c r="DW73">
        <f t="shared" si="114"/>
        <v>0</v>
      </c>
      <c r="DX73">
        <f t="shared" si="114"/>
        <v>0</v>
      </c>
      <c r="DY73">
        <f t="shared" si="114"/>
        <v>0</v>
      </c>
      <c r="DZ73">
        <f t="shared" ref="DZ73:EN82" si="115">IF(INDEX($A$1:$I$862, ROW($I73), 4) = DZ$1, $AF73, 0)</f>
        <v>0</v>
      </c>
      <c r="EA73">
        <f t="shared" si="115"/>
        <v>0</v>
      </c>
      <c r="EB73">
        <f t="shared" si="115"/>
        <v>0</v>
      </c>
      <c r="EC73">
        <f t="shared" si="115"/>
        <v>0</v>
      </c>
      <c r="ED73">
        <f t="shared" si="115"/>
        <v>0</v>
      </c>
      <c r="EE73">
        <f t="shared" si="115"/>
        <v>0</v>
      </c>
      <c r="EF73">
        <f t="shared" si="115"/>
        <v>0</v>
      </c>
      <c r="EG73">
        <f t="shared" si="115"/>
        <v>0</v>
      </c>
      <c r="EH73">
        <f t="shared" si="115"/>
        <v>0</v>
      </c>
      <c r="EI73">
        <f t="shared" si="115"/>
        <v>0</v>
      </c>
      <c r="EJ73">
        <f t="shared" si="115"/>
        <v>0</v>
      </c>
      <c r="EK73">
        <f t="shared" si="115"/>
        <v>0</v>
      </c>
      <c r="EL73">
        <f t="shared" si="115"/>
        <v>0</v>
      </c>
      <c r="EM73">
        <f t="shared" si="115"/>
        <v>0</v>
      </c>
      <c r="EN73">
        <f t="shared" si="115"/>
        <v>0</v>
      </c>
      <c r="ER73" s="6">
        <f t="shared" si="103"/>
        <v>0</v>
      </c>
      <c r="ES73" s="6">
        <f t="shared" ref="ES73:HD76" si="116">IF(INDEX($A$1:$I$862, ROW($I73), 4) = ES$1, $AE73, 0)</f>
        <v>0</v>
      </c>
      <c r="ET73" s="6">
        <f t="shared" si="116"/>
        <v>0</v>
      </c>
      <c r="EU73" s="6">
        <f t="shared" si="116"/>
        <v>0</v>
      </c>
      <c r="EV73" s="6">
        <f t="shared" si="116"/>
        <v>0</v>
      </c>
      <c r="EW73" s="6">
        <f t="shared" si="116"/>
        <v>0</v>
      </c>
      <c r="EX73" s="6">
        <f t="shared" si="116"/>
        <v>0</v>
      </c>
      <c r="EY73" s="6">
        <f t="shared" si="116"/>
        <v>0</v>
      </c>
      <c r="EZ73" s="6">
        <f t="shared" si="116"/>
        <v>0</v>
      </c>
      <c r="FA73" s="6">
        <f t="shared" si="116"/>
        <v>0</v>
      </c>
      <c r="FB73" s="6">
        <f t="shared" si="116"/>
        <v>0</v>
      </c>
      <c r="FC73" s="6">
        <f t="shared" si="116"/>
        <v>0</v>
      </c>
      <c r="FD73" s="6">
        <f t="shared" si="116"/>
        <v>0</v>
      </c>
      <c r="FE73" s="6">
        <f t="shared" si="116"/>
        <v>0</v>
      </c>
      <c r="FF73" s="6">
        <f t="shared" si="116"/>
        <v>0</v>
      </c>
      <c r="FG73" s="6">
        <f t="shared" si="116"/>
        <v>0</v>
      </c>
      <c r="FH73" s="6">
        <f t="shared" si="116"/>
        <v>0</v>
      </c>
      <c r="FI73" s="6">
        <f t="shared" si="116"/>
        <v>0</v>
      </c>
      <c r="FJ73" s="6">
        <f t="shared" si="116"/>
        <v>0</v>
      </c>
      <c r="FK73" s="6">
        <f t="shared" si="116"/>
        <v>0</v>
      </c>
      <c r="FL73" s="6">
        <f t="shared" si="116"/>
        <v>0</v>
      </c>
      <c r="FM73" s="6">
        <f t="shared" si="116"/>
        <v>0</v>
      </c>
      <c r="FN73" s="6">
        <f t="shared" si="116"/>
        <v>0</v>
      </c>
      <c r="FO73" s="6">
        <f t="shared" si="116"/>
        <v>0</v>
      </c>
      <c r="FP73" s="6">
        <f t="shared" si="116"/>
        <v>0</v>
      </c>
      <c r="FQ73" s="6">
        <f t="shared" si="116"/>
        <v>0</v>
      </c>
      <c r="FR73" s="6">
        <f t="shared" si="116"/>
        <v>0</v>
      </c>
      <c r="FS73" s="6">
        <f t="shared" si="116"/>
        <v>81.790000000000006</v>
      </c>
      <c r="FT73" s="6">
        <f t="shared" si="116"/>
        <v>0</v>
      </c>
      <c r="FU73" s="6">
        <f t="shared" si="116"/>
        <v>0</v>
      </c>
      <c r="FV73" s="6">
        <f t="shared" si="116"/>
        <v>0</v>
      </c>
      <c r="FW73" s="6">
        <f t="shared" si="116"/>
        <v>0</v>
      </c>
      <c r="FX73" s="6">
        <f t="shared" si="116"/>
        <v>0</v>
      </c>
      <c r="FY73" s="6">
        <f t="shared" si="116"/>
        <v>0</v>
      </c>
      <c r="FZ73" s="6">
        <f t="shared" si="116"/>
        <v>0</v>
      </c>
      <c r="GA73" s="6">
        <f t="shared" si="116"/>
        <v>0</v>
      </c>
      <c r="GB73" s="6">
        <f t="shared" si="116"/>
        <v>0</v>
      </c>
      <c r="GC73" s="6">
        <f t="shared" si="116"/>
        <v>0</v>
      </c>
      <c r="GD73" s="6">
        <f t="shared" si="116"/>
        <v>0</v>
      </c>
      <c r="GE73" s="6">
        <f t="shared" si="116"/>
        <v>0</v>
      </c>
      <c r="GF73" s="6">
        <f t="shared" si="116"/>
        <v>0</v>
      </c>
      <c r="GG73" s="6">
        <f t="shared" si="116"/>
        <v>0</v>
      </c>
      <c r="GH73" s="6">
        <f t="shared" si="116"/>
        <v>0</v>
      </c>
      <c r="GI73" s="6">
        <f t="shared" si="116"/>
        <v>0</v>
      </c>
      <c r="GJ73" s="6">
        <f t="shared" si="116"/>
        <v>0</v>
      </c>
      <c r="GK73" s="6">
        <f t="shared" si="116"/>
        <v>0</v>
      </c>
      <c r="GL73" s="6">
        <f t="shared" si="116"/>
        <v>0</v>
      </c>
      <c r="GM73" s="6">
        <f t="shared" si="116"/>
        <v>0</v>
      </c>
      <c r="GN73" s="6">
        <f t="shared" si="116"/>
        <v>0</v>
      </c>
      <c r="GO73" s="6">
        <f t="shared" si="116"/>
        <v>0</v>
      </c>
      <c r="GP73" s="6">
        <f t="shared" si="116"/>
        <v>0</v>
      </c>
      <c r="GQ73" s="6">
        <f t="shared" si="116"/>
        <v>0</v>
      </c>
      <c r="GR73" s="6">
        <f t="shared" si="116"/>
        <v>0</v>
      </c>
      <c r="GS73" s="6">
        <f t="shared" si="116"/>
        <v>0</v>
      </c>
      <c r="GT73" s="6">
        <f t="shared" si="116"/>
        <v>0</v>
      </c>
      <c r="GU73" s="6">
        <f t="shared" si="116"/>
        <v>0</v>
      </c>
      <c r="GV73" s="6">
        <f t="shared" si="116"/>
        <v>0</v>
      </c>
      <c r="GW73" s="6">
        <f t="shared" si="116"/>
        <v>0</v>
      </c>
      <c r="GX73" s="6">
        <f t="shared" si="116"/>
        <v>0</v>
      </c>
      <c r="GY73" s="6">
        <f t="shared" si="116"/>
        <v>0</v>
      </c>
      <c r="GZ73" s="6">
        <f t="shared" si="116"/>
        <v>0</v>
      </c>
      <c r="HA73" s="6">
        <f t="shared" si="116"/>
        <v>0</v>
      </c>
      <c r="HB73" s="6">
        <f t="shared" si="116"/>
        <v>0</v>
      </c>
      <c r="HC73" s="6">
        <f t="shared" si="116"/>
        <v>0</v>
      </c>
      <c r="HD73" s="6">
        <f t="shared" si="116"/>
        <v>0</v>
      </c>
      <c r="HE73" s="6">
        <f t="shared" si="108"/>
        <v>0</v>
      </c>
      <c r="HF73" s="6">
        <f t="shared" si="108"/>
        <v>0</v>
      </c>
      <c r="HG73" s="6">
        <f t="shared" si="108"/>
        <v>0</v>
      </c>
      <c r="HH73" s="6">
        <f t="shared" si="108"/>
        <v>0</v>
      </c>
      <c r="HI73" s="6">
        <f t="shared" si="108"/>
        <v>0</v>
      </c>
      <c r="HJ73" s="6">
        <f t="shared" si="108"/>
        <v>0</v>
      </c>
      <c r="HK73" s="6">
        <f t="shared" si="108"/>
        <v>0</v>
      </c>
      <c r="HL73" s="6">
        <f t="shared" si="108"/>
        <v>0</v>
      </c>
      <c r="HM73" s="6">
        <f t="shared" si="108"/>
        <v>0</v>
      </c>
      <c r="HN73" s="6">
        <f t="shared" si="108"/>
        <v>0</v>
      </c>
    </row>
    <row r="74" spans="1:222" s="6" customFormat="1" x14ac:dyDescent="0.25">
      <c r="A74">
        <v>4848</v>
      </c>
      <c r="B74">
        <v>2017</v>
      </c>
      <c r="C74" t="str">
        <v>компьютерных технологий и электронного обучения</v>
      </c>
      <c r="D74" t="str">
        <v>Жуков Николай Николаевич</v>
      </c>
      <c r="E74" t="str">
        <v>нет</v>
      </c>
      <c r="F74" t="str">
        <v>ассистент</v>
      </c>
      <c r="G74">
        <v>1</v>
      </c>
      <c r="H74">
        <v>16003</v>
      </c>
      <c r="I74" t="str">
        <v>Учебная практика. Информатика и вычислительная техника. Технологии разработки программного обеспечения</v>
      </c>
      <c r="J74">
        <v>0</v>
      </c>
      <c r="K74">
        <v>0</v>
      </c>
      <c r="L74">
        <v>0</v>
      </c>
      <c r="M74" s="16">
        <f t="shared" si="98"/>
        <v>0</v>
      </c>
      <c r="N74" s="16">
        <f t="shared" si="99"/>
        <v>6.29</v>
      </c>
      <c r="O74" s="16">
        <f t="shared" si="104"/>
        <v>3.25</v>
      </c>
      <c r="P74" s="16">
        <f t="shared" si="105"/>
        <v>3.25</v>
      </c>
      <c r="Q74" s="16">
        <v>0</v>
      </c>
      <c r="R74" s="16">
        <v>0</v>
      </c>
      <c r="S74" s="16">
        <v>0</v>
      </c>
      <c r="T74" s="21">
        <v>0</v>
      </c>
      <c r="U74">
        <v>26</v>
      </c>
      <c r="V74">
        <v>0</v>
      </c>
      <c r="W74">
        <v>13</v>
      </c>
      <c r="X74">
        <v>1</v>
      </c>
      <c r="Y74">
        <v>1</v>
      </c>
      <c r="Z74">
        <v>0</v>
      </c>
      <c r="AA74" t="str">
        <v>осн</v>
      </c>
      <c r="AB74">
        <f t="shared" si="106"/>
        <v>900</v>
      </c>
      <c r="AC74" t="str">
        <f t="shared" si="100"/>
        <v>ИВТ (бак)</v>
      </c>
      <c r="AD74" t="str">
        <f t="shared" si="97"/>
        <v>2017/2018</v>
      </c>
      <c r="AE74">
        <f t="shared" si="101"/>
        <v>38.79</v>
      </c>
      <c r="AF74">
        <f t="shared" si="102"/>
        <v>4.3099999999999999E-2</v>
      </c>
      <c r="AG74"/>
      <c r="AH74"/>
      <c r="AI74"/>
      <c r="BM74"/>
      <c r="BN74"/>
      <c r="BO74"/>
      <c r="BR74">
        <f t="shared" si="109"/>
        <v>0</v>
      </c>
      <c r="BS74">
        <f t="shared" si="109"/>
        <v>0</v>
      </c>
      <c r="BT74">
        <f t="shared" si="109"/>
        <v>0</v>
      </c>
      <c r="BU74">
        <f t="shared" si="109"/>
        <v>0</v>
      </c>
      <c r="BV74">
        <f t="shared" si="109"/>
        <v>0</v>
      </c>
      <c r="BW74">
        <f t="shared" si="109"/>
        <v>0</v>
      </c>
      <c r="BX74">
        <f t="shared" si="109"/>
        <v>0</v>
      </c>
      <c r="BY74">
        <f t="shared" si="109"/>
        <v>0</v>
      </c>
      <c r="BZ74">
        <f t="shared" si="109"/>
        <v>0</v>
      </c>
      <c r="CA74">
        <f t="shared" si="109"/>
        <v>0</v>
      </c>
      <c r="CB74">
        <f t="shared" si="110"/>
        <v>0</v>
      </c>
      <c r="CC74">
        <f t="shared" si="110"/>
        <v>0</v>
      </c>
      <c r="CD74">
        <f t="shared" si="110"/>
        <v>0</v>
      </c>
      <c r="CE74">
        <f t="shared" si="110"/>
        <v>0</v>
      </c>
      <c r="CF74">
        <f t="shared" si="110"/>
        <v>0</v>
      </c>
      <c r="CG74">
        <f t="shared" si="110"/>
        <v>0</v>
      </c>
      <c r="CH74">
        <f t="shared" si="110"/>
        <v>0</v>
      </c>
      <c r="CI74">
        <f t="shared" si="110"/>
        <v>0</v>
      </c>
      <c r="CJ74">
        <f t="shared" si="110"/>
        <v>0</v>
      </c>
      <c r="CK74">
        <f t="shared" si="110"/>
        <v>0</v>
      </c>
      <c r="CL74">
        <f t="shared" si="111"/>
        <v>0</v>
      </c>
      <c r="CM74">
        <f t="shared" si="111"/>
        <v>0</v>
      </c>
      <c r="CN74">
        <f t="shared" si="111"/>
        <v>0</v>
      </c>
      <c r="CO74">
        <f t="shared" si="111"/>
        <v>0</v>
      </c>
      <c r="CP74">
        <f t="shared" si="111"/>
        <v>0</v>
      </c>
      <c r="CQ74">
        <f t="shared" si="111"/>
        <v>0</v>
      </c>
      <c r="CR74">
        <f t="shared" si="111"/>
        <v>0</v>
      </c>
      <c r="CS74">
        <f t="shared" si="111"/>
        <v>4.3099999999999999E-2</v>
      </c>
      <c r="CT74">
        <f t="shared" si="111"/>
        <v>0</v>
      </c>
      <c r="CU74">
        <f t="shared" si="111"/>
        <v>0</v>
      </c>
      <c r="CV74">
        <f t="shared" si="112"/>
        <v>0</v>
      </c>
      <c r="CW74">
        <f t="shared" si="112"/>
        <v>0</v>
      </c>
      <c r="CX74">
        <f t="shared" si="112"/>
        <v>0</v>
      </c>
      <c r="CY74">
        <f t="shared" si="112"/>
        <v>0</v>
      </c>
      <c r="CZ74">
        <f t="shared" si="112"/>
        <v>0</v>
      </c>
      <c r="DA74">
        <f t="shared" si="112"/>
        <v>0</v>
      </c>
      <c r="DB74">
        <f t="shared" si="112"/>
        <v>0</v>
      </c>
      <c r="DC74">
        <f t="shared" si="112"/>
        <v>0</v>
      </c>
      <c r="DD74">
        <f t="shared" si="112"/>
        <v>0</v>
      </c>
      <c r="DE74">
        <f t="shared" si="112"/>
        <v>0</v>
      </c>
      <c r="DF74">
        <f t="shared" si="113"/>
        <v>0</v>
      </c>
      <c r="DG74">
        <f t="shared" si="113"/>
        <v>0</v>
      </c>
      <c r="DH74">
        <f t="shared" si="113"/>
        <v>0</v>
      </c>
      <c r="DI74">
        <f t="shared" si="113"/>
        <v>0</v>
      </c>
      <c r="DJ74">
        <f t="shared" si="113"/>
        <v>0</v>
      </c>
      <c r="DK74">
        <f t="shared" si="113"/>
        <v>0</v>
      </c>
      <c r="DL74">
        <f t="shared" si="113"/>
        <v>0</v>
      </c>
      <c r="DM74">
        <f t="shared" si="113"/>
        <v>0</v>
      </c>
      <c r="DN74">
        <f t="shared" si="113"/>
        <v>0</v>
      </c>
      <c r="DO74">
        <f t="shared" si="113"/>
        <v>0</v>
      </c>
      <c r="DP74">
        <f t="shared" si="114"/>
        <v>0</v>
      </c>
      <c r="DQ74">
        <f t="shared" si="114"/>
        <v>0</v>
      </c>
      <c r="DR74">
        <f t="shared" si="114"/>
        <v>0</v>
      </c>
      <c r="DS74">
        <f t="shared" si="114"/>
        <v>0</v>
      </c>
      <c r="DT74">
        <f t="shared" si="114"/>
        <v>0</v>
      </c>
      <c r="DU74">
        <f t="shared" si="114"/>
        <v>0</v>
      </c>
      <c r="DV74">
        <f t="shared" si="114"/>
        <v>0</v>
      </c>
      <c r="DW74">
        <f t="shared" si="114"/>
        <v>0</v>
      </c>
      <c r="DX74">
        <f t="shared" si="114"/>
        <v>0</v>
      </c>
      <c r="DY74">
        <f t="shared" si="114"/>
        <v>0</v>
      </c>
      <c r="DZ74">
        <f t="shared" si="115"/>
        <v>0</v>
      </c>
      <c r="EA74">
        <f t="shared" si="115"/>
        <v>0</v>
      </c>
      <c r="EB74">
        <f t="shared" si="115"/>
        <v>0</v>
      </c>
      <c r="EC74">
        <f t="shared" si="115"/>
        <v>0</v>
      </c>
      <c r="ED74">
        <f t="shared" si="115"/>
        <v>0</v>
      </c>
      <c r="EE74">
        <f t="shared" si="115"/>
        <v>0</v>
      </c>
      <c r="EF74">
        <f t="shared" si="115"/>
        <v>0</v>
      </c>
      <c r="EG74">
        <f t="shared" si="115"/>
        <v>0</v>
      </c>
      <c r="EH74">
        <f t="shared" si="115"/>
        <v>0</v>
      </c>
      <c r="EI74">
        <f t="shared" si="115"/>
        <v>0</v>
      </c>
      <c r="EJ74">
        <f t="shared" si="115"/>
        <v>0</v>
      </c>
      <c r="EK74">
        <f t="shared" si="115"/>
        <v>0</v>
      </c>
      <c r="EL74">
        <f t="shared" si="115"/>
        <v>0</v>
      </c>
      <c r="EM74">
        <f t="shared" si="115"/>
        <v>0</v>
      </c>
      <c r="EN74">
        <f t="shared" si="115"/>
        <v>0</v>
      </c>
      <c r="ER74" s="6">
        <f t="shared" si="103"/>
        <v>0</v>
      </c>
      <c r="ES74" s="6">
        <f t="shared" si="116"/>
        <v>0</v>
      </c>
      <c r="ET74" s="6">
        <f t="shared" si="116"/>
        <v>0</v>
      </c>
      <c r="EU74" s="6">
        <f t="shared" si="116"/>
        <v>0</v>
      </c>
      <c r="EV74" s="6">
        <f t="shared" si="116"/>
        <v>0</v>
      </c>
      <c r="EW74" s="6">
        <f t="shared" si="116"/>
        <v>0</v>
      </c>
      <c r="EX74" s="6">
        <f t="shared" si="116"/>
        <v>0</v>
      </c>
      <c r="EY74" s="6">
        <f t="shared" si="116"/>
        <v>0</v>
      </c>
      <c r="EZ74" s="6">
        <f t="shared" si="116"/>
        <v>0</v>
      </c>
      <c r="FA74" s="6">
        <f t="shared" si="116"/>
        <v>0</v>
      </c>
      <c r="FB74" s="6">
        <f t="shared" si="116"/>
        <v>0</v>
      </c>
      <c r="FC74" s="6">
        <f t="shared" si="116"/>
        <v>0</v>
      </c>
      <c r="FD74" s="6">
        <f t="shared" si="116"/>
        <v>0</v>
      </c>
      <c r="FE74" s="6">
        <f t="shared" si="116"/>
        <v>0</v>
      </c>
      <c r="FF74" s="6">
        <f t="shared" si="116"/>
        <v>0</v>
      </c>
      <c r="FG74" s="6">
        <f t="shared" si="116"/>
        <v>0</v>
      </c>
      <c r="FH74" s="6">
        <f t="shared" si="116"/>
        <v>0</v>
      </c>
      <c r="FI74" s="6">
        <f t="shared" si="116"/>
        <v>0</v>
      </c>
      <c r="FJ74" s="6">
        <f t="shared" si="116"/>
        <v>0</v>
      </c>
      <c r="FK74" s="6">
        <f t="shared" si="116"/>
        <v>0</v>
      </c>
      <c r="FL74" s="6">
        <f t="shared" si="116"/>
        <v>0</v>
      </c>
      <c r="FM74" s="6">
        <f t="shared" si="116"/>
        <v>0</v>
      </c>
      <c r="FN74" s="6">
        <f t="shared" si="116"/>
        <v>0</v>
      </c>
      <c r="FO74" s="6">
        <f t="shared" si="116"/>
        <v>0</v>
      </c>
      <c r="FP74" s="6">
        <f t="shared" si="116"/>
        <v>0</v>
      </c>
      <c r="FQ74" s="6">
        <f t="shared" si="116"/>
        <v>0</v>
      </c>
      <c r="FR74" s="6">
        <f t="shared" si="116"/>
        <v>0</v>
      </c>
      <c r="FS74" s="6">
        <f t="shared" si="116"/>
        <v>38.79</v>
      </c>
      <c r="FT74" s="6">
        <f t="shared" si="116"/>
        <v>0</v>
      </c>
      <c r="FU74" s="6">
        <f t="shared" si="116"/>
        <v>0</v>
      </c>
      <c r="FV74" s="6">
        <f t="shared" si="116"/>
        <v>0</v>
      </c>
      <c r="FW74" s="6">
        <f t="shared" si="116"/>
        <v>0</v>
      </c>
      <c r="FX74" s="6">
        <f t="shared" si="116"/>
        <v>0</v>
      </c>
      <c r="FY74" s="6">
        <f t="shared" si="116"/>
        <v>0</v>
      </c>
      <c r="FZ74" s="6">
        <f t="shared" si="116"/>
        <v>0</v>
      </c>
      <c r="GA74" s="6">
        <f t="shared" si="116"/>
        <v>0</v>
      </c>
      <c r="GB74" s="6">
        <f t="shared" si="116"/>
        <v>0</v>
      </c>
      <c r="GC74" s="6">
        <f t="shared" si="116"/>
        <v>0</v>
      </c>
      <c r="GD74" s="6">
        <f t="shared" si="116"/>
        <v>0</v>
      </c>
      <c r="GE74" s="6">
        <f t="shared" si="116"/>
        <v>0</v>
      </c>
      <c r="GF74" s="6">
        <f t="shared" si="116"/>
        <v>0</v>
      </c>
      <c r="GG74" s="6">
        <f t="shared" si="116"/>
        <v>0</v>
      </c>
      <c r="GH74" s="6">
        <f t="shared" si="116"/>
        <v>0</v>
      </c>
      <c r="GI74" s="6">
        <f t="shared" si="116"/>
        <v>0</v>
      </c>
      <c r="GJ74" s="6">
        <f t="shared" si="116"/>
        <v>0</v>
      </c>
      <c r="GK74" s="6">
        <f t="shared" si="116"/>
        <v>0</v>
      </c>
      <c r="GL74" s="6">
        <f t="shared" si="116"/>
        <v>0</v>
      </c>
      <c r="GM74" s="6">
        <f t="shared" si="116"/>
        <v>0</v>
      </c>
      <c r="GN74" s="6">
        <f t="shared" si="116"/>
        <v>0</v>
      </c>
      <c r="GO74" s="6">
        <f t="shared" si="116"/>
        <v>0</v>
      </c>
      <c r="GP74" s="6">
        <f t="shared" si="116"/>
        <v>0</v>
      </c>
      <c r="GQ74" s="6">
        <f t="shared" si="116"/>
        <v>0</v>
      </c>
      <c r="GR74" s="6">
        <f t="shared" si="116"/>
        <v>0</v>
      </c>
      <c r="GS74" s="6">
        <f t="shared" si="116"/>
        <v>0</v>
      </c>
      <c r="GT74" s="6">
        <f t="shared" si="116"/>
        <v>0</v>
      </c>
      <c r="GU74" s="6">
        <f t="shared" si="116"/>
        <v>0</v>
      </c>
      <c r="GV74" s="6">
        <f t="shared" si="116"/>
        <v>0</v>
      </c>
      <c r="GW74" s="6">
        <f t="shared" si="116"/>
        <v>0</v>
      </c>
      <c r="GX74" s="6">
        <f t="shared" si="116"/>
        <v>0</v>
      </c>
      <c r="GY74" s="6">
        <f t="shared" si="116"/>
        <v>0</v>
      </c>
      <c r="GZ74" s="6">
        <f t="shared" si="116"/>
        <v>0</v>
      </c>
      <c r="HA74" s="6">
        <f t="shared" si="116"/>
        <v>0</v>
      </c>
      <c r="HB74" s="6">
        <f t="shared" si="116"/>
        <v>0</v>
      </c>
      <c r="HC74" s="6">
        <f t="shared" si="116"/>
        <v>0</v>
      </c>
      <c r="HD74" s="6">
        <f t="shared" si="116"/>
        <v>0</v>
      </c>
      <c r="HE74" s="6">
        <f t="shared" si="108"/>
        <v>0</v>
      </c>
      <c r="HF74" s="6">
        <f t="shared" si="108"/>
        <v>0</v>
      </c>
      <c r="HG74" s="6">
        <f t="shared" si="108"/>
        <v>0</v>
      </c>
      <c r="HH74" s="6">
        <f t="shared" si="108"/>
        <v>0</v>
      </c>
      <c r="HI74" s="6">
        <f t="shared" si="108"/>
        <v>0</v>
      </c>
      <c r="HJ74" s="6">
        <f t="shared" si="108"/>
        <v>0</v>
      </c>
      <c r="HK74" s="6">
        <f t="shared" si="108"/>
        <v>0</v>
      </c>
      <c r="HL74" s="6">
        <f t="shared" si="108"/>
        <v>0</v>
      </c>
      <c r="HM74" s="6">
        <f t="shared" si="108"/>
        <v>0</v>
      </c>
      <c r="HN74" s="6">
        <f t="shared" si="108"/>
        <v>0</v>
      </c>
    </row>
    <row r="75" spans="1:222" s="6" customFormat="1" x14ac:dyDescent="0.25">
      <c r="A75">
        <v>4848</v>
      </c>
      <c r="B75">
        <v>2017</v>
      </c>
      <c r="C75" t="str">
        <v>компьютерных технологий и электронного обучения</v>
      </c>
      <c r="D75" t="str">
        <v>Ильина Татьяна Сергеевна</v>
      </c>
      <c r="E75" t="str">
        <v>нет</v>
      </c>
      <c r="F75" t="str">
        <v>старший преподаватель</v>
      </c>
      <c r="G75">
        <v>1</v>
      </c>
      <c r="H75">
        <v>16003</v>
      </c>
      <c r="I75" t="str">
        <v>Модуль "Информационные технологии". Техника и технологии представления и публикации информации</v>
      </c>
      <c r="J75">
        <v>17</v>
      </c>
      <c r="K75">
        <v>0</v>
      </c>
      <c r="L75">
        <v>0</v>
      </c>
      <c r="M75" s="16">
        <f t="shared" si="98"/>
        <v>2</v>
      </c>
      <c r="N75" s="16">
        <f t="shared" si="99"/>
        <v>6.29</v>
      </c>
      <c r="O75" s="16">
        <f t="shared" si="104"/>
        <v>3.25</v>
      </c>
      <c r="P75" s="16">
        <f t="shared" si="105"/>
        <v>3.25</v>
      </c>
      <c r="Q75" s="16">
        <v>0</v>
      </c>
      <c r="R75" s="16">
        <v>0</v>
      </c>
      <c r="S75" s="16">
        <v>0</v>
      </c>
      <c r="T75" s="21">
        <v>0</v>
      </c>
      <c r="U75">
        <v>0</v>
      </c>
      <c r="V75">
        <v>0</v>
      </c>
      <c r="W75">
        <v>13</v>
      </c>
      <c r="X75">
        <v>1</v>
      </c>
      <c r="Y75">
        <v>1</v>
      </c>
      <c r="Z75">
        <v>0</v>
      </c>
      <c r="AA75" t="str">
        <v>осн</v>
      </c>
      <c r="AB75">
        <f t="shared" si="106"/>
        <v>850</v>
      </c>
      <c r="AC75" t="str">
        <f t="shared" si="100"/>
        <v>ИВТ (бак)</v>
      </c>
      <c r="AD75" t="str">
        <f t="shared" si="97"/>
        <v>2017/2018</v>
      </c>
      <c r="AE75">
        <f t="shared" si="101"/>
        <v>31.79</v>
      </c>
      <c r="AF75">
        <f t="shared" si="102"/>
        <v>3.7399999999999996E-2</v>
      </c>
      <c r="AG75"/>
      <c r="AH75"/>
      <c r="AI75"/>
      <c r="BM75"/>
      <c r="BN75"/>
      <c r="BO75"/>
      <c r="BR75">
        <f t="shared" si="109"/>
        <v>0</v>
      </c>
      <c r="BS75">
        <f t="shared" si="109"/>
        <v>0</v>
      </c>
      <c r="BT75">
        <f t="shared" si="109"/>
        <v>0</v>
      </c>
      <c r="BU75">
        <f t="shared" si="109"/>
        <v>0</v>
      </c>
      <c r="BV75">
        <f t="shared" si="109"/>
        <v>0</v>
      </c>
      <c r="BW75">
        <f t="shared" si="109"/>
        <v>0</v>
      </c>
      <c r="BX75">
        <f t="shared" si="109"/>
        <v>0</v>
      </c>
      <c r="BY75">
        <f t="shared" si="109"/>
        <v>0</v>
      </c>
      <c r="BZ75">
        <f t="shared" si="109"/>
        <v>0</v>
      </c>
      <c r="CA75">
        <f t="shared" si="109"/>
        <v>0</v>
      </c>
      <c r="CB75">
        <f t="shared" si="110"/>
        <v>0</v>
      </c>
      <c r="CC75">
        <f t="shared" si="110"/>
        <v>0</v>
      </c>
      <c r="CD75">
        <f t="shared" si="110"/>
        <v>0</v>
      </c>
      <c r="CE75">
        <f t="shared" si="110"/>
        <v>0</v>
      </c>
      <c r="CF75">
        <f t="shared" si="110"/>
        <v>0</v>
      </c>
      <c r="CG75">
        <f t="shared" si="110"/>
        <v>0</v>
      </c>
      <c r="CH75">
        <f t="shared" si="110"/>
        <v>0</v>
      </c>
      <c r="CI75">
        <f t="shared" si="110"/>
        <v>0</v>
      </c>
      <c r="CJ75">
        <f t="shared" si="110"/>
        <v>0</v>
      </c>
      <c r="CK75">
        <f t="shared" si="110"/>
        <v>0</v>
      </c>
      <c r="CL75">
        <f t="shared" si="111"/>
        <v>0</v>
      </c>
      <c r="CM75">
        <f t="shared" si="111"/>
        <v>0</v>
      </c>
      <c r="CN75">
        <f t="shared" si="111"/>
        <v>0</v>
      </c>
      <c r="CO75">
        <f t="shared" si="111"/>
        <v>0</v>
      </c>
      <c r="CP75">
        <f t="shared" si="111"/>
        <v>0</v>
      </c>
      <c r="CQ75">
        <f t="shared" si="111"/>
        <v>0</v>
      </c>
      <c r="CR75">
        <f t="shared" si="111"/>
        <v>0</v>
      </c>
      <c r="CS75">
        <f t="shared" si="111"/>
        <v>0</v>
      </c>
      <c r="CT75">
        <f t="shared" si="111"/>
        <v>0</v>
      </c>
      <c r="CU75">
        <f t="shared" si="111"/>
        <v>0</v>
      </c>
      <c r="CV75">
        <f t="shared" si="112"/>
        <v>0</v>
      </c>
      <c r="CW75">
        <f t="shared" si="112"/>
        <v>0</v>
      </c>
      <c r="CX75">
        <f t="shared" si="112"/>
        <v>0</v>
      </c>
      <c r="CY75">
        <f t="shared" si="112"/>
        <v>3.7399999999999996E-2</v>
      </c>
      <c r="CZ75">
        <f t="shared" si="112"/>
        <v>0</v>
      </c>
      <c r="DA75">
        <f t="shared" si="112"/>
        <v>0</v>
      </c>
      <c r="DB75">
        <f t="shared" si="112"/>
        <v>0</v>
      </c>
      <c r="DC75">
        <f t="shared" si="112"/>
        <v>0</v>
      </c>
      <c r="DD75">
        <f t="shared" si="112"/>
        <v>0</v>
      </c>
      <c r="DE75">
        <f t="shared" si="112"/>
        <v>0</v>
      </c>
      <c r="DF75">
        <f t="shared" si="113"/>
        <v>0</v>
      </c>
      <c r="DG75">
        <f t="shared" si="113"/>
        <v>0</v>
      </c>
      <c r="DH75">
        <f t="shared" si="113"/>
        <v>0</v>
      </c>
      <c r="DI75">
        <f t="shared" si="113"/>
        <v>0</v>
      </c>
      <c r="DJ75">
        <f t="shared" si="113"/>
        <v>0</v>
      </c>
      <c r="DK75">
        <f t="shared" si="113"/>
        <v>0</v>
      </c>
      <c r="DL75">
        <f t="shared" si="113"/>
        <v>0</v>
      </c>
      <c r="DM75">
        <f t="shared" si="113"/>
        <v>0</v>
      </c>
      <c r="DN75">
        <f t="shared" si="113"/>
        <v>0</v>
      </c>
      <c r="DO75">
        <f t="shared" si="113"/>
        <v>0</v>
      </c>
      <c r="DP75">
        <f t="shared" si="114"/>
        <v>0</v>
      </c>
      <c r="DQ75">
        <f t="shared" si="114"/>
        <v>0</v>
      </c>
      <c r="DR75">
        <f t="shared" si="114"/>
        <v>0</v>
      </c>
      <c r="DS75">
        <f t="shared" si="114"/>
        <v>0</v>
      </c>
      <c r="DT75">
        <f t="shared" si="114"/>
        <v>0</v>
      </c>
      <c r="DU75">
        <f t="shared" si="114"/>
        <v>0</v>
      </c>
      <c r="DV75">
        <f t="shared" si="114"/>
        <v>0</v>
      </c>
      <c r="DW75">
        <f t="shared" si="114"/>
        <v>0</v>
      </c>
      <c r="DX75">
        <f t="shared" si="114"/>
        <v>0</v>
      </c>
      <c r="DY75">
        <f t="shared" si="114"/>
        <v>0</v>
      </c>
      <c r="DZ75">
        <f t="shared" si="115"/>
        <v>0</v>
      </c>
      <c r="EA75">
        <f t="shared" si="115"/>
        <v>0</v>
      </c>
      <c r="EB75">
        <f t="shared" si="115"/>
        <v>0</v>
      </c>
      <c r="EC75">
        <f t="shared" si="115"/>
        <v>0</v>
      </c>
      <c r="ED75">
        <f t="shared" si="115"/>
        <v>0</v>
      </c>
      <c r="EE75">
        <f t="shared" si="115"/>
        <v>0</v>
      </c>
      <c r="EF75">
        <f t="shared" si="115"/>
        <v>0</v>
      </c>
      <c r="EG75">
        <f t="shared" si="115"/>
        <v>0</v>
      </c>
      <c r="EH75">
        <f t="shared" si="115"/>
        <v>0</v>
      </c>
      <c r="EI75">
        <f t="shared" si="115"/>
        <v>0</v>
      </c>
      <c r="EJ75">
        <f t="shared" si="115"/>
        <v>0</v>
      </c>
      <c r="EK75">
        <f t="shared" si="115"/>
        <v>0</v>
      </c>
      <c r="EL75">
        <f t="shared" si="115"/>
        <v>0</v>
      </c>
      <c r="EM75">
        <f t="shared" si="115"/>
        <v>0</v>
      </c>
      <c r="EN75">
        <f t="shared" si="115"/>
        <v>0</v>
      </c>
      <c r="ER75" s="6">
        <f t="shared" si="103"/>
        <v>0</v>
      </c>
      <c r="ES75" s="6">
        <f t="shared" si="116"/>
        <v>0</v>
      </c>
      <c r="ET75" s="6">
        <f t="shared" si="116"/>
        <v>0</v>
      </c>
      <c r="EU75" s="6">
        <f t="shared" si="116"/>
        <v>0</v>
      </c>
      <c r="EV75" s="6">
        <f t="shared" si="116"/>
        <v>0</v>
      </c>
      <c r="EW75" s="6">
        <f t="shared" si="116"/>
        <v>0</v>
      </c>
      <c r="EX75" s="6">
        <f t="shared" si="116"/>
        <v>0</v>
      </c>
      <c r="EY75" s="6">
        <f t="shared" si="116"/>
        <v>0</v>
      </c>
      <c r="EZ75" s="6">
        <f t="shared" si="116"/>
        <v>0</v>
      </c>
      <c r="FA75" s="6">
        <f t="shared" si="116"/>
        <v>0</v>
      </c>
      <c r="FB75" s="6">
        <f t="shared" si="116"/>
        <v>0</v>
      </c>
      <c r="FC75" s="6">
        <f t="shared" si="116"/>
        <v>0</v>
      </c>
      <c r="FD75" s="6">
        <f t="shared" si="116"/>
        <v>0</v>
      </c>
      <c r="FE75" s="6">
        <f t="shared" si="116"/>
        <v>0</v>
      </c>
      <c r="FF75" s="6">
        <f t="shared" si="116"/>
        <v>0</v>
      </c>
      <c r="FG75" s="6">
        <f t="shared" si="116"/>
        <v>0</v>
      </c>
      <c r="FH75" s="6">
        <f t="shared" si="116"/>
        <v>0</v>
      </c>
      <c r="FI75" s="6">
        <f t="shared" si="116"/>
        <v>0</v>
      </c>
      <c r="FJ75" s="6">
        <f t="shared" si="116"/>
        <v>0</v>
      </c>
      <c r="FK75" s="6">
        <f t="shared" si="116"/>
        <v>0</v>
      </c>
      <c r="FL75" s="6">
        <f t="shared" si="116"/>
        <v>0</v>
      </c>
      <c r="FM75" s="6">
        <f t="shared" si="116"/>
        <v>0</v>
      </c>
      <c r="FN75" s="6">
        <f t="shared" si="116"/>
        <v>0</v>
      </c>
      <c r="FO75" s="6">
        <f t="shared" si="116"/>
        <v>0</v>
      </c>
      <c r="FP75" s="6">
        <f t="shared" si="116"/>
        <v>0</v>
      </c>
      <c r="FQ75" s="6">
        <f t="shared" si="116"/>
        <v>0</v>
      </c>
      <c r="FR75" s="6">
        <f t="shared" si="116"/>
        <v>0</v>
      </c>
      <c r="FS75" s="6">
        <f t="shared" si="116"/>
        <v>0</v>
      </c>
      <c r="FT75" s="6">
        <f t="shared" si="116"/>
        <v>0</v>
      </c>
      <c r="FU75" s="6">
        <f t="shared" si="116"/>
        <v>0</v>
      </c>
      <c r="FV75" s="6">
        <f t="shared" si="116"/>
        <v>0</v>
      </c>
      <c r="FW75" s="6">
        <f t="shared" si="116"/>
        <v>0</v>
      </c>
      <c r="FX75" s="6">
        <f t="shared" si="116"/>
        <v>0</v>
      </c>
      <c r="FY75" s="6">
        <f t="shared" si="116"/>
        <v>31.79</v>
      </c>
      <c r="FZ75" s="6">
        <f t="shared" si="116"/>
        <v>0</v>
      </c>
      <c r="GA75" s="6">
        <f t="shared" si="116"/>
        <v>0</v>
      </c>
      <c r="GB75" s="6">
        <f t="shared" si="116"/>
        <v>0</v>
      </c>
      <c r="GC75" s="6">
        <f t="shared" si="116"/>
        <v>0</v>
      </c>
      <c r="GD75" s="6">
        <f t="shared" si="116"/>
        <v>0</v>
      </c>
      <c r="GE75" s="6">
        <f t="shared" si="116"/>
        <v>0</v>
      </c>
      <c r="GF75" s="6">
        <f t="shared" si="116"/>
        <v>0</v>
      </c>
      <c r="GG75" s="6">
        <f t="shared" si="116"/>
        <v>0</v>
      </c>
      <c r="GH75" s="6">
        <f t="shared" si="116"/>
        <v>0</v>
      </c>
      <c r="GI75" s="6">
        <f t="shared" si="116"/>
        <v>0</v>
      </c>
      <c r="GJ75" s="6">
        <f t="shared" si="116"/>
        <v>0</v>
      </c>
      <c r="GK75" s="6">
        <f t="shared" si="116"/>
        <v>0</v>
      </c>
      <c r="GL75" s="6">
        <f t="shared" si="116"/>
        <v>0</v>
      </c>
      <c r="GM75" s="6">
        <f t="shared" si="116"/>
        <v>0</v>
      </c>
      <c r="GN75" s="6">
        <f t="shared" si="116"/>
        <v>0</v>
      </c>
      <c r="GO75" s="6">
        <f t="shared" si="116"/>
        <v>0</v>
      </c>
      <c r="GP75" s="6">
        <f t="shared" si="116"/>
        <v>0</v>
      </c>
      <c r="GQ75" s="6">
        <f t="shared" si="116"/>
        <v>0</v>
      </c>
      <c r="GR75" s="6">
        <f t="shared" si="116"/>
        <v>0</v>
      </c>
      <c r="GS75" s="6">
        <f t="shared" si="116"/>
        <v>0</v>
      </c>
      <c r="GT75" s="6">
        <f t="shared" si="116"/>
        <v>0</v>
      </c>
      <c r="GU75" s="6">
        <f t="shared" si="116"/>
        <v>0</v>
      </c>
      <c r="GV75" s="6">
        <f t="shared" si="116"/>
        <v>0</v>
      </c>
      <c r="GW75" s="6">
        <f t="shared" si="116"/>
        <v>0</v>
      </c>
      <c r="GX75" s="6">
        <f t="shared" si="116"/>
        <v>0</v>
      </c>
      <c r="GY75" s="6">
        <f t="shared" si="116"/>
        <v>0</v>
      </c>
      <c r="GZ75" s="6">
        <f t="shared" si="116"/>
        <v>0</v>
      </c>
      <c r="HA75" s="6">
        <f t="shared" si="116"/>
        <v>0</v>
      </c>
      <c r="HB75" s="6">
        <f t="shared" si="116"/>
        <v>0</v>
      </c>
      <c r="HC75" s="6">
        <f t="shared" si="116"/>
        <v>0</v>
      </c>
      <c r="HD75" s="6">
        <f t="shared" si="116"/>
        <v>0</v>
      </c>
      <c r="HE75" s="6">
        <f t="shared" si="108"/>
        <v>0</v>
      </c>
      <c r="HF75" s="6">
        <f t="shared" si="108"/>
        <v>0</v>
      </c>
      <c r="HG75" s="6">
        <f t="shared" si="108"/>
        <v>0</v>
      </c>
      <c r="HH75" s="6">
        <f t="shared" si="108"/>
        <v>0</v>
      </c>
      <c r="HI75" s="6">
        <f t="shared" si="108"/>
        <v>0</v>
      </c>
      <c r="HJ75" s="6">
        <f t="shared" si="108"/>
        <v>0</v>
      </c>
      <c r="HK75" s="6">
        <f t="shared" si="108"/>
        <v>0</v>
      </c>
      <c r="HL75" s="6">
        <f t="shared" si="108"/>
        <v>0</v>
      </c>
      <c r="HM75" s="6">
        <f t="shared" si="108"/>
        <v>0</v>
      </c>
      <c r="HN75" s="6">
        <f t="shared" si="108"/>
        <v>0</v>
      </c>
    </row>
    <row r="76" spans="1:222" s="6" customFormat="1" x14ac:dyDescent="0.25">
      <c r="A76">
        <v>4848</v>
      </c>
      <c r="B76">
        <v>2017</v>
      </c>
      <c r="C76" t="str">
        <v>компьютерных технологий и электронного обучения</v>
      </c>
      <c r="D76" t="str">
        <v>Ильина Татьяна Сергеевна</v>
      </c>
      <c r="E76" t="str">
        <v>нет</v>
      </c>
      <c r="F76" t="str">
        <v>старший преподаватель</v>
      </c>
      <c r="G76">
        <v>1</v>
      </c>
      <c r="H76">
        <v>16003</v>
      </c>
      <c r="I76" t="str">
        <v>Модуль "Информационные технологии". Дисциплины и курсы по выбору. Прикладные информационные технологии</v>
      </c>
      <c r="J76">
        <v>28</v>
      </c>
      <c r="K76">
        <v>0</v>
      </c>
      <c r="L76">
        <v>0</v>
      </c>
      <c r="M76" s="16">
        <f t="shared" si="98"/>
        <v>3</v>
      </c>
      <c r="N76" s="16">
        <f t="shared" si="99"/>
        <v>6.29</v>
      </c>
      <c r="O76" s="16">
        <f t="shared" si="104"/>
        <v>3.25</v>
      </c>
      <c r="P76" s="16">
        <f t="shared" si="105"/>
        <v>3.25</v>
      </c>
      <c r="Q76" s="16">
        <v>0</v>
      </c>
      <c r="R76" s="16">
        <v>0</v>
      </c>
      <c r="S76" s="16">
        <v>0</v>
      </c>
      <c r="T76" s="21">
        <v>0</v>
      </c>
      <c r="U76">
        <v>0</v>
      </c>
      <c r="V76">
        <v>0</v>
      </c>
      <c r="W76">
        <v>13</v>
      </c>
      <c r="X76">
        <v>1</v>
      </c>
      <c r="Y76">
        <v>1</v>
      </c>
      <c r="Z76">
        <v>0</v>
      </c>
      <c r="AA76">
        <v>0</v>
      </c>
      <c r="AB76">
        <f t="shared" si="106"/>
        <v>850</v>
      </c>
      <c r="AC76" t="str">
        <f t="shared" si="100"/>
        <v>ИВТ (бак)</v>
      </c>
      <c r="AD76" t="str">
        <f t="shared" si="97"/>
        <v>2017/2018</v>
      </c>
      <c r="AE76">
        <f t="shared" si="101"/>
        <v>43.79</v>
      </c>
      <c r="AF76">
        <f t="shared" si="102"/>
        <v>5.1517647058823529E-2</v>
      </c>
      <c r="AG76"/>
      <c r="AH76"/>
      <c r="AI76"/>
      <c r="BM76"/>
      <c r="BN76"/>
      <c r="BO76"/>
      <c r="BR76">
        <f t="shared" si="109"/>
        <v>0</v>
      </c>
      <c r="BS76">
        <f t="shared" si="109"/>
        <v>0</v>
      </c>
      <c r="BT76">
        <f t="shared" si="109"/>
        <v>0</v>
      </c>
      <c r="BU76">
        <f t="shared" si="109"/>
        <v>0</v>
      </c>
      <c r="BV76">
        <f t="shared" si="109"/>
        <v>0</v>
      </c>
      <c r="BW76">
        <f t="shared" si="109"/>
        <v>0</v>
      </c>
      <c r="BX76">
        <f t="shared" si="109"/>
        <v>0</v>
      </c>
      <c r="BY76">
        <f t="shared" si="109"/>
        <v>0</v>
      </c>
      <c r="BZ76">
        <f t="shared" si="109"/>
        <v>0</v>
      </c>
      <c r="CA76">
        <f t="shared" si="109"/>
        <v>0</v>
      </c>
      <c r="CB76">
        <f t="shared" si="110"/>
        <v>0</v>
      </c>
      <c r="CC76">
        <f t="shared" si="110"/>
        <v>0</v>
      </c>
      <c r="CD76">
        <f t="shared" si="110"/>
        <v>0</v>
      </c>
      <c r="CE76">
        <f t="shared" si="110"/>
        <v>0</v>
      </c>
      <c r="CF76">
        <f t="shared" si="110"/>
        <v>0</v>
      </c>
      <c r="CG76">
        <f t="shared" si="110"/>
        <v>0</v>
      </c>
      <c r="CH76">
        <f t="shared" si="110"/>
        <v>0</v>
      </c>
      <c r="CI76">
        <f t="shared" si="110"/>
        <v>0</v>
      </c>
      <c r="CJ76">
        <f t="shared" si="110"/>
        <v>0</v>
      </c>
      <c r="CK76">
        <f t="shared" si="110"/>
        <v>0</v>
      </c>
      <c r="CL76">
        <f t="shared" si="111"/>
        <v>0</v>
      </c>
      <c r="CM76">
        <f t="shared" si="111"/>
        <v>0</v>
      </c>
      <c r="CN76">
        <f t="shared" si="111"/>
        <v>0</v>
      </c>
      <c r="CO76">
        <f t="shared" si="111"/>
        <v>0</v>
      </c>
      <c r="CP76">
        <f t="shared" si="111"/>
        <v>0</v>
      </c>
      <c r="CQ76">
        <f t="shared" si="111"/>
        <v>0</v>
      </c>
      <c r="CR76">
        <f t="shared" si="111"/>
        <v>0</v>
      </c>
      <c r="CS76">
        <f t="shared" si="111"/>
        <v>0</v>
      </c>
      <c r="CT76">
        <f t="shared" si="111"/>
        <v>0</v>
      </c>
      <c r="CU76">
        <f t="shared" si="111"/>
        <v>0</v>
      </c>
      <c r="CV76">
        <f t="shared" si="112"/>
        <v>0</v>
      </c>
      <c r="CW76">
        <f t="shared" si="112"/>
        <v>0</v>
      </c>
      <c r="CX76">
        <f t="shared" si="112"/>
        <v>0</v>
      </c>
      <c r="CY76">
        <f t="shared" si="112"/>
        <v>5.1517647058823529E-2</v>
      </c>
      <c r="CZ76">
        <f t="shared" si="112"/>
        <v>0</v>
      </c>
      <c r="DA76">
        <f t="shared" si="112"/>
        <v>0</v>
      </c>
      <c r="DB76">
        <f t="shared" si="112"/>
        <v>0</v>
      </c>
      <c r="DC76">
        <f t="shared" si="112"/>
        <v>0</v>
      </c>
      <c r="DD76">
        <f t="shared" si="112"/>
        <v>0</v>
      </c>
      <c r="DE76">
        <f t="shared" si="112"/>
        <v>0</v>
      </c>
      <c r="DF76">
        <f t="shared" si="113"/>
        <v>0</v>
      </c>
      <c r="DG76">
        <f t="shared" si="113"/>
        <v>0</v>
      </c>
      <c r="DH76">
        <f t="shared" si="113"/>
        <v>0</v>
      </c>
      <c r="DI76">
        <f t="shared" si="113"/>
        <v>0</v>
      </c>
      <c r="DJ76">
        <f t="shared" si="113"/>
        <v>0</v>
      </c>
      <c r="DK76">
        <f t="shared" si="113"/>
        <v>0</v>
      </c>
      <c r="DL76">
        <f t="shared" si="113"/>
        <v>0</v>
      </c>
      <c r="DM76">
        <f t="shared" si="113"/>
        <v>0</v>
      </c>
      <c r="DN76">
        <f t="shared" si="113"/>
        <v>0</v>
      </c>
      <c r="DO76">
        <f t="shared" si="113"/>
        <v>0</v>
      </c>
      <c r="DP76">
        <f t="shared" si="114"/>
        <v>0</v>
      </c>
      <c r="DQ76">
        <f t="shared" si="114"/>
        <v>0</v>
      </c>
      <c r="DR76">
        <f t="shared" si="114"/>
        <v>0</v>
      </c>
      <c r="DS76">
        <f t="shared" si="114"/>
        <v>0</v>
      </c>
      <c r="DT76">
        <f t="shared" si="114"/>
        <v>0</v>
      </c>
      <c r="DU76">
        <f t="shared" si="114"/>
        <v>0</v>
      </c>
      <c r="DV76">
        <f t="shared" si="114"/>
        <v>0</v>
      </c>
      <c r="DW76">
        <f t="shared" si="114"/>
        <v>0</v>
      </c>
      <c r="DX76">
        <f t="shared" si="114"/>
        <v>0</v>
      </c>
      <c r="DY76">
        <f t="shared" si="114"/>
        <v>0</v>
      </c>
      <c r="DZ76">
        <f t="shared" si="115"/>
        <v>0</v>
      </c>
      <c r="EA76">
        <f t="shared" si="115"/>
        <v>0</v>
      </c>
      <c r="EB76">
        <f t="shared" si="115"/>
        <v>0</v>
      </c>
      <c r="EC76">
        <f t="shared" si="115"/>
        <v>0</v>
      </c>
      <c r="ED76">
        <f t="shared" si="115"/>
        <v>0</v>
      </c>
      <c r="EE76">
        <f t="shared" si="115"/>
        <v>0</v>
      </c>
      <c r="EF76">
        <f t="shared" si="115"/>
        <v>0</v>
      </c>
      <c r="EG76">
        <f t="shared" si="115"/>
        <v>0</v>
      </c>
      <c r="EH76">
        <f t="shared" si="115"/>
        <v>0</v>
      </c>
      <c r="EI76">
        <f t="shared" si="115"/>
        <v>0</v>
      </c>
      <c r="EJ76">
        <f t="shared" si="115"/>
        <v>0</v>
      </c>
      <c r="EK76">
        <f t="shared" si="115"/>
        <v>0</v>
      </c>
      <c r="EL76">
        <f t="shared" si="115"/>
        <v>0</v>
      </c>
      <c r="EM76">
        <f t="shared" si="115"/>
        <v>0</v>
      </c>
      <c r="EN76">
        <f t="shared" si="115"/>
        <v>0</v>
      </c>
      <c r="ER76" s="6">
        <f t="shared" si="103"/>
        <v>0</v>
      </c>
      <c r="ES76" s="6">
        <f t="shared" si="116"/>
        <v>0</v>
      </c>
      <c r="ET76" s="6">
        <f t="shared" si="116"/>
        <v>0</v>
      </c>
      <c r="EU76" s="6">
        <f t="shared" si="116"/>
        <v>0</v>
      </c>
      <c r="EV76" s="6">
        <f t="shared" si="116"/>
        <v>0</v>
      </c>
      <c r="EW76" s="6">
        <f t="shared" si="116"/>
        <v>0</v>
      </c>
      <c r="EX76" s="6">
        <f t="shared" si="116"/>
        <v>0</v>
      </c>
      <c r="EY76" s="6">
        <f t="shared" si="116"/>
        <v>0</v>
      </c>
      <c r="EZ76" s="6">
        <f t="shared" si="116"/>
        <v>0</v>
      </c>
      <c r="FA76" s="6">
        <f t="shared" si="116"/>
        <v>0</v>
      </c>
      <c r="FB76" s="6">
        <f t="shared" si="116"/>
        <v>0</v>
      </c>
      <c r="FC76" s="6">
        <f t="shared" si="116"/>
        <v>0</v>
      </c>
      <c r="FD76" s="6">
        <f t="shared" si="116"/>
        <v>0</v>
      </c>
      <c r="FE76" s="6">
        <f t="shared" si="116"/>
        <v>0</v>
      </c>
      <c r="FF76" s="6">
        <f t="shared" si="116"/>
        <v>0</v>
      </c>
      <c r="FG76" s="6">
        <f t="shared" si="116"/>
        <v>0</v>
      </c>
      <c r="FH76" s="6">
        <f t="shared" si="116"/>
        <v>0</v>
      </c>
      <c r="FI76" s="6">
        <f t="shared" si="116"/>
        <v>0</v>
      </c>
      <c r="FJ76" s="6">
        <f t="shared" si="116"/>
        <v>0</v>
      </c>
      <c r="FK76" s="6">
        <f t="shared" si="116"/>
        <v>0</v>
      </c>
      <c r="FL76" s="6">
        <f t="shared" si="116"/>
        <v>0</v>
      </c>
      <c r="FM76" s="6">
        <f t="shared" si="116"/>
        <v>0</v>
      </c>
      <c r="FN76" s="6">
        <f t="shared" si="116"/>
        <v>0</v>
      </c>
      <c r="FO76" s="6">
        <f t="shared" si="116"/>
        <v>0</v>
      </c>
      <c r="FP76" s="6">
        <f t="shared" si="116"/>
        <v>0</v>
      </c>
      <c r="FQ76" s="6">
        <f t="shared" si="116"/>
        <v>0</v>
      </c>
      <c r="FR76" s="6">
        <f t="shared" si="116"/>
        <v>0</v>
      </c>
      <c r="FS76" s="6">
        <f t="shared" si="116"/>
        <v>0</v>
      </c>
      <c r="FT76" s="6">
        <f t="shared" si="116"/>
        <v>0</v>
      </c>
      <c r="FU76" s="6">
        <f t="shared" si="116"/>
        <v>0</v>
      </c>
      <c r="FV76" s="6">
        <f t="shared" si="116"/>
        <v>0</v>
      </c>
      <c r="FW76" s="6">
        <f t="shared" si="116"/>
        <v>0</v>
      </c>
      <c r="FX76" s="6">
        <f t="shared" si="116"/>
        <v>0</v>
      </c>
      <c r="FY76" s="6">
        <f t="shared" si="116"/>
        <v>43.79</v>
      </c>
      <c r="FZ76" s="6">
        <f t="shared" si="116"/>
        <v>0</v>
      </c>
      <c r="GA76" s="6">
        <f t="shared" si="116"/>
        <v>0</v>
      </c>
      <c r="GB76" s="6">
        <f t="shared" si="116"/>
        <v>0</v>
      </c>
      <c r="GC76" s="6">
        <f t="shared" si="116"/>
        <v>0</v>
      </c>
      <c r="GD76" s="6">
        <f t="shared" si="116"/>
        <v>0</v>
      </c>
      <c r="GE76" s="6">
        <f t="shared" si="116"/>
        <v>0</v>
      </c>
      <c r="GF76" s="6">
        <f t="shared" si="116"/>
        <v>0</v>
      </c>
      <c r="GG76" s="6">
        <f t="shared" si="116"/>
        <v>0</v>
      </c>
      <c r="GH76" s="6">
        <f t="shared" si="116"/>
        <v>0</v>
      </c>
      <c r="GI76" s="6">
        <f t="shared" si="116"/>
        <v>0</v>
      </c>
      <c r="GJ76" s="6">
        <f t="shared" si="116"/>
        <v>0</v>
      </c>
      <c r="GK76" s="6">
        <f t="shared" si="116"/>
        <v>0</v>
      </c>
      <c r="GL76" s="6">
        <f t="shared" si="116"/>
        <v>0</v>
      </c>
      <c r="GM76" s="6">
        <f t="shared" si="116"/>
        <v>0</v>
      </c>
      <c r="GN76" s="6">
        <f t="shared" si="116"/>
        <v>0</v>
      </c>
      <c r="GO76" s="6">
        <f t="shared" si="116"/>
        <v>0</v>
      </c>
      <c r="GP76" s="6">
        <f t="shared" si="116"/>
        <v>0</v>
      </c>
      <c r="GQ76" s="6">
        <f t="shared" si="116"/>
        <v>0</v>
      </c>
      <c r="GR76" s="6">
        <f t="shared" si="116"/>
        <v>0</v>
      </c>
      <c r="GS76" s="6">
        <f t="shared" si="116"/>
        <v>0</v>
      </c>
      <c r="GT76" s="6">
        <f t="shared" si="116"/>
        <v>0</v>
      </c>
      <c r="GU76" s="6">
        <f t="shared" si="116"/>
        <v>0</v>
      </c>
      <c r="GV76" s="6">
        <f t="shared" si="116"/>
        <v>0</v>
      </c>
      <c r="GW76" s="6">
        <f t="shared" si="116"/>
        <v>0</v>
      </c>
      <c r="GX76" s="6">
        <f t="shared" si="116"/>
        <v>0</v>
      </c>
      <c r="GY76" s="6">
        <f t="shared" si="116"/>
        <v>0</v>
      </c>
      <c r="GZ76" s="6">
        <f t="shared" si="116"/>
        <v>0</v>
      </c>
      <c r="HA76" s="6">
        <f t="shared" si="116"/>
        <v>0</v>
      </c>
      <c r="HB76" s="6">
        <f t="shared" si="116"/>
        <v>0</v>
      </c>
      <c r="HC76" s="6">
        <f t="shared" si="116"/>
        <v>0</v>
      </c>
      <c r="HD76" s="6">
        <f t="shared" ref="HD76:HN79" si="117">IF(INDEX($A$1:$I$862, ROW($I76), 4) = HD$1, $AE76, 0)</f>
        <v>0</v>
      </c>
      <c r="HE76" s="6">
        <f t="shared" si="117"/>
        <v>0</v>
      </c>
      <c r="HF76" s="6">
        <f t="shared" si="117"/>
        <v>0</v>
      </c>
      <c r="HG76" s="6">
        <f t="shared" si="117"/>
        <v>0</v>
      </c>
      <c r="HH76" s="6">
        <f t="shared" si="117"/>
        <v>0</v>
      </c>
      <c r="HI76" s="6">
        <f t="shared" si="117"/>
        <v>0</v>
      </c>
      <c r="HJ76" s="6">
        <f t="shared" si="117"/>
        <v>0</v>
      </c>
      <c r="HK76" s="6">
        <f t="shared" si="117"/>
        <v>0</v>
      </c>
      <c r="HL76" s="6">
        <f t="shared" si="117"/>
        <v>0</v>
      </c>
      <c r="HM76" s="6">
        <f t="shared" si="117"/>
        <v>0</v>
      </c>
      <c r="HN76" s="6">
        <f t="shared" si="117"/>
        <v>0</v>
      </c>
    </row>
    <row r="77" spans="1:222" s="6" customFormat="1" x14ac:dyDescent="0.25">
      <c r="A77">
        <v>4848</v>
      </c>
      <c r="B77">
        <v>2017</v>
      </c>
      <c r="C77" t="str">
        <v>компьютерных технологий и электронного обучения</v>
      </c>
      <c r="D77" t="str">
        <v>Карпова Наталья Александровна</v>
      </c>
      <c r="E77" t="str">
        <v>кандидат технических наук</v>
      </c>
      <c r="F77" t="str">
        <v>доцент</v>
      </c>
      <c r="G77">
        <v>1</v>
      </c>
      <c r="H77">
        <v>16003</v>
      </c>
      <c r="I77" t="str">
        <v>Модуль "Информационные технологии". Интегрированные издательские системы и технологии</v>
      </c>
      <c r="J77">
        <v>16</v>
      </c>
      <c r="K77">
        <v>0</v>
      </c>
      <c r="L77">
        <v>20</v>
      </c>
      <c r="M77" s="16">
        <f t="shared" si="98"/>
        <v>4</v>
      </c>
      <c r="N77" s="16">
        <f t="shared" si="99"/>
        <v>6.29</v>
      </c>
      <c r="O77" s="16">
        <f t="shared" si="104"/>
        <v>3.25</v>
      </c>
      <c r="P77" s="16">
        <f t="shared" si="105"/>
        <v>3.25</v>
      </c>
      <c r="Q77" s="16">
        <v>0</v>
      </c>
      <c r="R77" s="16">
        <v>0</v>
      </c>
      <c r="S77" s="16">
        <v>0</v>
      </c>
      <c r="T77" s="21">
        <v>0</v>
      </c>
      <c r="U77">
        <v>0</v>
      </c>
      <c r="V77">
        <v>0</v>
      </c>
      <c r="W77">
        <v>13</v>
      </c>
      <c r="X77">
        <v>1</v>
      </c>
      <c r="Y77">
        <v>1</v>
      </c>
      <c r="Z77">
        <v>0</v>
      </c>
      <c r="AA77" t="str">
        <v>осн</v>
      </c>
      <c r="AB77">
        <f t="shared" si="106"/>
        <v>800</v>
      </c>
      <c r="AC77" t="str">
        <f t="shared" si="100"/>
        <v>ИВТ (бак)</v>
      </c>
      <c r="AD77" t="str">
        <f t="shared" si="97"/>
        <v>2017/2018</v>
      </c>
      <c r="AE77">
        <f t="shared" si="101"/>
        <v>52.79</v>
      </c>
      <c r="AF77">
        <f t="shared" si="102"/>
        <v>6.5987500000000004E-2</v>
      </c>
      <c r="AG77"/>
      <c r="AH77"/>
      <c r="AI77"/>
      <c r="BM77"/>
      <c r="BN77"/>
      <c r="BO77"/>
      <c r="BR77">
        <f t="shared" si="109"/>
        <v>0</v>
      </c>
      <c r="BS77">
        <f t="shared" si="109"/>
        <v>0</v>
      </c>
      <c r="BT77">
        <f t="shared" si="109"/>
        <v>0</v>
      </c>
      <c r="BU77">
        <f t="shared" si="109"/>
        <v>0</v>
      </c>
      <c r="BV77">
        <f t="shared" si="109"/>
        <v>0</v>
      </c>
      <c r="BW77">
        <f t="shared" si="109"/>
        <v>0</v>
      </c>
      <c r="BX77">
        <f t="shared" si="109"/>
        <v>0</v>
      </c>
      <c r="BY77">
        <f t="shared" si="109"/>
        <v>0</v>
      </c>
      <c r="BZ77">
        <f t="shared" si="109"/>
        <v>0</v>
      </c>
      <c r="CA77">
        <f t="shared" si="109"/>
        <v>0</v>
      </c>
      <c r="CB77">
        <f t="shared" si="110"/>
        <v>0</v>
      </c>
      <c r="CC77">
        <f t="shared" si="110"/>
        <v>0</v>
      </c>
      <c r="CD77">
        <f t="shared" si="110"/>
        <v>0</v>
      </c>
      <c r="CE77">
        <f t="shared" si="110"/>
        <v>0</v>
      </c>
      <c r="CF77">
        <f t="shared" si="110"/>
        <v>0</v>
      </c>
      <c r="CG77">
        <f t="shared" si="110"/>
        <v>0</v>
      </c>
      <c r="CH77">
        <f t="shared" si="110"/>
        <v>0</v>
      </c>
      <c r="CI77">
        <f t="shared" si="110"/>
        <v>0</v>
      </c>
      <c r="CJ77">
        <f t="shared" si="110"/>
        <v>0</v>
      </c>
      <c r="CK77">
        <f t="shared" si="110"/>
        <v>0</v>
      </c>
      <c r="CL77">
        <f t="shared" si="111"/>
        <v>0</v>
      </c>
      <c r="CM77">
        <f t="shared" si="111"/>
        <v>0</v>
      </c>
      <c r="CN77">
        <f t="shared" si="111"/>
        <v>0</v>
      </c>
      <c r="CO77">
        <f t="shared" si="111"/>
        <v>0</v>
      </c>
      <c r="CP77">
        <f t="shared" si="111"/>
        <v>0</v>
      </c>
      <c r="CQ77">
        <f t="shared" si="111"/>
        <v>0</v>
      </c>
      <c r="CR77">
        <f t="shared" si="111"/>
        <v>0</v>
      </c>
      <c r="CS77">
        <f t="shared" si="111"/>
        <v>0</v>
      </c>
      <c r="CT77">
        <f t="shared" si="111"/>
        <v>0</v>
      </c>
      <c r="CU77">
        <f t="shared" si="111"/>
        <v>0</v>
      </c>
      <c r="CV77">
        <f t="shared" si="112"/>
        <v>0</v>
      </c>
      <c r="CW77">
        <f t="shared" si="112"/>
        <v>0</v>
      </c>
      <c r="CX77">
        <f t="shared" si="112"/>
        <v>0</v>
      </c>
      <c r="CY77">
        <f t="shared" si="112"/>
        <v>0</v>
      </c>
      <c r="CZ77">
        <f t="shared" si="112"/>
        <v>6.5987500000000004E-2</v>
      </c>
      <c r="DA77">
        <f t="shared" si="112"/>
        <v>0</v>
      </c>
      <c r="DB77">
        <f t="shared" si="112"/>
        <v>0</v>
      </c>
      <c r="DC77">
        <f t="shared" si="112"/>
        <v>0</v>
      </c>
      <c r="DD77">
        <f t="shared" si="112"/>
        <v>0</v>
      </c>
      <c r="DE77">
        <f t="shared" si="112"/>
        <v>0</v>
      </c>
      <c r="DF77">
        <f t="shared" si="113"/>
        <v>0</v>
      </c>
      <c r="DG77">
        <f t="shared" si="113"/>
        <v>0</v>
      </c>
      <c r="DH77">
        <f t="shared" si="113"/>
        <v>0</v>
      </c>
      <c r="DI77">
        <f t="shared" si="113"/>
        <v>0</v>
      </c>
      <c r="DJ77">
        <f t="shared" si="113"/>
        <v>0</v>
      </c>
      <c r="DK77">
        <f t="shared" si="113"/>
        <v>0</v>
      </c>
      <c r="DL77">
        <f t="shared" si="113"/>
        <v>0</v>
      </c>
      <c r="DM77">
        <f t="shared" si="113"/>
        <v>0</v>
      </c>
      <c r="DN77">
        <f t="shared" si="113"/>
        <v>0</v>
      </c>
      <c r="DO77">
        <f t="shared" si="113"/>
        <v>0</v>
      </c>
      <c r="DP77">
        <f t="shared" si="114"/>
        <v>0</v>
      </c>
      <c r="DQ77">
        <f t="shared" si="114"/>
        <v>0</v>
      </c>
      <c r="DR77">
        <f t="shared" si="114"/>
        <v>0</v>
      </c>
      <c r="DS77">
        <f t="shared" si="114"/>
        <v>0</v>
      </c>
      <c r="DT77">
        <f t="shared" si="114"/>
        <v>0</v>
      </c>
      <c r="DU77">
        <f t="shared" si="114"/>
        <v>0</v>
      </c>
      <c r="DV77">
        <f t="shared" si="114"/>
        <v>0</v>
      </c>
      <c r="DW77">
        <f t="shared" si="114"/>
        <v>0</v>
      </c>
      <c r="DX77">
        <f t="shared" si="114"/>
        <v>0</v>
      </c>
      <c r="DY77">
        <f t="shared" si="114"/>
        <v>0</v>
      </c>
      <c r="DZ77">
        <f t="shared" si="115"/>
        <v>0</v>
      </c>
      <c r="EA77">
        <f t="shared" si="115"/>
        <v>0</v>
      </c>
      <c r="EB77">
        <f t="shared" si="115"/>
        <v>0</v>
      </c>
      <c r="EC77">
        <f t="shared" si="115"/>
        <v>0</v>
      </c>
      <c r="ED77">
        <f t="shared" si="115"/>
        <v>0</v>
      </c>
      <c r="EE77">
        <f t="shared" si="115"/>
        <v>0</v>
      </c>
      <c r="EF77">
        <f t="shared" si="115"/>
        <v>0</v>
      </c>
      <c r="EG77">
        <f t="shared" si="115"/>
        <v>0</v>
      </c>
      <c r="EH77">
        <f t="shared" si="115"/>
        <v>0</v>
      </c>
      <c r="EI77">
        <f t="shared" si="115"/>
        <v>0</v>
      </c>
      <c r="EJ77">
        <f t="shared" si="115"/>
        <v>0</v>
      </c>
      <c r="EK77">
        <f t="shared" si="115"/>
        <v>0</v>
      </c>
      <c r="EL77">
        <f t="shared" si="115"/>
        <v>0</v>
      </c>
      <c r="EM77">
        <f t="shared" si="115"/>
        <v>0</v>
      </c>
      <c r="EN77">
        <f t="shared" si="115"/>
        <v>0</v>
      </c>
      <c r="ER77" s="6">
        <f t="shared" si="103"/>
        <v>0</v>
      </c>
      <c r="ES77" s="6">
        <f t="shared" ref="ES77:HD80" si="118">IF(INDEX($A$1:$I$862, ROW($I77), 4) = ES$1, $AE77, 0)</f>
        <v>0</v>
      </c>
      <c r="ET77" s="6">
        <f t="shared" si="118"/>
        <v>0</v>
      </c>
      <c r="EU77" s="6">
        <f t="shared" si="118"/>
        <v>0</v>
      </c>
      <c r="EV77" s="6">
        <f t="shared" si="118"/>
        <v>0</v>
      </c>
      <c r="EW77" s="6">
        <f t="shared" si="118"/>
        <v>0</v>
      </c>
      <c r="EX77" s="6">
        <f t="shared" si="118"/>
        <v>0</v>
      </c>
      <c r="EY77" s="6">
        <f t="shared" si="118"/>
        <v>0</v>
      </c>
      <c r="EZ77" s="6">
        <f t="shared" si="118"/>
        <v>0</v>
      </c>
      <c r="FA77" s="6">
        <f t="shared" si="118"/>
        <v>0</v>
      </c>
      <c r="FB77" s="6">
        <f t="shared" si="118"/>
        <v>0</v>
      </c>
      <c r="FC77" s="6">
        <f t="shared" si="118"/>
        <v>0</v>
      </c>
      <c r="FD77" s="6">
        <f t="shared" si="118"/>
        <v>0</v>
      </c>
      <c r="FE77" s="6">
        <f t="shared" si="118"/>
        <v>0</v>
      </c>
      <c r="FF77" s="6">
        <f t="shared" si="118"/>
        <v>0</v>
      </c>
      <c r="FG77" s="6">
        <f t="shared" si="118"/>
        <v>0</v>
      </c>
      <c r="FH77" s="6">
        <f t="shared" si="118"/>
        <v>0</v>
      </c>
      <c r="FI77" s="6">
        <f t="shared" si="118"/>
        <v>0</v>
      </c>
      <c r="FJ77" s="6">
        <f t="shared" si="118"/>
        <v>0</v>
      </c>
      <c r="FK77" s="6">
        <f t="shared" si="118"/>
        <v>0</v>
      </c>
      <c r="FL77" s="6">
        <f t="shared" si="118"/>
        <v>0</v>
      </c>
      <c r="FM77" s="6">
        <f t="shared" si="118"/>
        <v>0</v>
      </c>
      <c r="FN77" s="6">
        <f t="shared" si="118"/>
        <v>0</v>
      </c>
      <c r="FO77" s="6">
        <f t="shared" si="118"/>
        <v>0</v>
      </c>
      <c r="FP77" s="6">
        <f t="shared" si="118"/>
        <v>0</v>
      </c>
      <c r="FQ77" s="6">
        <f t="shared" si="118"/>
        <v>0</v>
      </c>
      <c r="FR77" s="6">
        <f t="shared" si="118"/>
        <v>0</v>
      </c>
      <c r="FS77" s="6">
        <f t="shared" si="118"/>
        <v>0</v>
      </c>
      <c r="FT77" s="6">
        <f t="shared" si="118"/>
        <v>0</v>
      </c>
      <c r="FU77" s="6">
        <f t="shared" si="118"/>
        <v>0</v>
      </c>
      <c r="FV77" s="6">
        <f t="shared" si="118"/>
        <v>0</v>
      </c>
      <c r="FW77" s="6">
        <f t="shared" si="118"/>
        <v>0</v>
      </c>
      <c r="FX77" s="6">
        <f t="shared" si="118"/>
        <v>0</v>
      </c>
      <c r="FY77" s="6">
        <f t="shared" si="118"/>
        <v>0</v>
      </c>
      <c r="FZ77" s="6">
        <f t="shared" si="118"/>
        <v>52.79</v>
      </c>
      <c r="GA77" s="6">
        <f t="shared" si="118"/>
        <v>0</v>
      </c>
      <c r="GB77" s="6">
        <f t="shared" si="118"/>
        <v>0</v>
      </c>
      <c r="GC77" s="6">
        <f t="shared" si="118"/>
        <v>0</v>
      </c>
      <c r="GD77" s="6">
        <f t="shared" si="118"/>
        <v>0</v>
      </c>
      <c r="GE77" s="6">
        <f t="shared" si="118"/>
        <v>0</v>
      </c>
      <c r="GF77" s="6">
        <f t="shared" si="118"/>
        <v>0</v>
      </c>
      <c r="GG77" s="6">
        <f t="shared" si="118"/>
        <v>0</v>
      </c>
      <c r="GH77" s="6">
        <f t="shared" si="118"/>
        <v>0</v>
      </c>
      <c r="GI77" s="6">
        <f t="shared" si="118"/>
        <v>0</v>
      </c>
      <c r="GJ77" s="6">
        <f t="shared" si="118"/>
        <v>0</v>
      </c>
      <c r="GK77" s="6">
        <f t="shared" si="118"/>
        <v>0</v>
      </c>
      <c r="GL77" s="6">
        <f t="shared" si="118"/>
        <v>0</v>
      </c>
      <c r="GM77" s="6">
        <f t="shared" si="118"/>
        <v>0</v>
      </c>
      <c r="GN77" s="6">
        <f t="shared" si="118"/>
        <v>0</v>
      </c>
      <c r="GO77" s="6">
        <f t="shared" si="118"/>
        <v>0</v>
      </c>
      <c r="GP77" s="6">
        <f t="shared" si="118"/>
        <v>0</v>
      </c>
      <c r="GQ77" s="6">
        <f t="shared" si="118"/>
        <v>0</v>
      </c>
      <c r="GR77" s="6">
        <f t="shared" si="118"/>
        <v>0</v>
      </c>
      <c r="GS77" s="6">
        <f t="shared" si="118"/>
        <v>0</v>
      </c>
      <c r="GT77" s="6">
        <f t="shared" si="118"/>
        <v>0</v>
      </c>
      <c r="GU77" s="6">
        <f t="shared" si="118"/>
        <v>0</v>
      </c>
      <c r="GV77" s="6">
        <f t="shared" si="118"/>
        <v>0</v>
      </c>
      <c r="GW77" s="6">
        <f t="shared" si="118"/>
        <v>0</v>
      </c>
      <c r="GX77" s="6">
        <f t="shared" si="118"/>
        <v>0</v>
      </c>
      <c r="GY77" s="6">
        <f t="shared" si="118"/>
        <v>0</v>
      </c>
      <c r="GZ77" s="6">
        <f t="shared" si="118"/>
        <v>0</v>
      </c>
      <c r="HA77" s="6">
        <f t="shared" si="118"/>
        <v>0</v>
      </c>
      <c r="HB77" s="6">
        <f t="shared" si="118"/>
        <v>0</v>
      </c>
      <c r="HC77" s="6">
        <f t="shared" si="118"/>
        <v>0</v>
      </c>
      <c r="HD77" s="6">
        <f t="shared" si="118"/>
        <v>0</v>
      </c>
      <c r="HE77" s="6">
        <f t="shared" si="117"/>
        <v>0</v>
      </c>
      <c r="HF77" s="6">
        <f t="shared" si="117"/>
        <v>0</v>
      </c>
      <c r="HG77" s="6">
        <f t="shared" si="117"/>
        <v>0</v>
      </c>
      <c r="HH77" s="6">
        <f t="shared" si="117"/>
        <v>0</v>
      </c>
      <c r="HI77" s="6">
        <f t="shared" si="117"/>
        <v>0</v>
      </c>
      <c r="HJ77" s="6">
        <f t="shared" si="117"/>
        <v>0</v>
      </c>
      <c r="HK77" s="6">
        <f t="shared" si="117"/>
        <v>0</v>
      </c>
      <c r="HL77" s="6">
        <f t="shared" si="117"/>
        <v>0</v>
      </c>
      <c r="HM77" s="6">
        <f t="shared" si="117"/>
        <v>0</v>
      </c>
      <c r="HN77" s="6">
        <f t="shared" si="117"/>
        <v>0</v>
      </c>
    </row>
    <row r="78" spans="1:222" s="6" customFormat="1" x14ac:dyDescent="0.25">
      <c r="A78">
        <v>4848</v>
      </c>
      <c r="B78">
        <v>2017</v>
      </c>
      <c r="C78" t="str">
        <v>компьютерных технологий и электронного обучения</v>
      </c>
      <c r="D78" t="str">
        <v>Шалденкова Анна Владимировна</v>
      </c>
      <c r="E78" t="str">
        <v>кандидат физ.-мат. наук</v>
      </c>
      <c r="F78" t="str">
        <v>ассистент</v>
      </c>
      <c r="G78">
        <v>1</v>
      </c>
      <c r="H78">
        <v>16003</v>
      </c>
      <c r="I78" t="str">
        <v>Учебная практика. Информатика и вычислительная техника. Технологии разработки программного обеспечения</v>
      </c>
      <c r="J78">
        <v>0</v>
      </c>
      <c r="K78">
        <v>0</v>
      </c>
      <c r="L78">
        <v>0</v>
      </c>
      <c r="M78" s="16">
        <f t="shared" si="98"/>
        <v>0</v>
      </c>
      <c r="N78" s="16">
        <f t="shared" si="99"/>
        <v>6.29</v>
      </c>
      <c r="O78" s="16">
        <f t="shared" si="104"/>
        <v>3.25</v>
      </c>
      <c r="P78" s="16">
        <f t="shared" si="105"/>
        <v>3.25</v>
      </c>
      <c r="Q78" s="16">
        <v>0</v>
      </c>
      <c r="R78" s="16">
        <v>0</v>
      </c>
      <c r="S78" s="16">
        <v>0</v>
      </c>
      <c r="T78" s="21">
        <v>0</v>
      </c>
      <c r="U78">
        <v>26</v>
      </c>
      <c r="V78">
        <v>0</v>
      </c>
      <c r="W78">
        <v>13</v>
      </c>
      <c r="X78">
        <v>1</v>
      </c>
      <c r="Y78">
        <v>1</v>
      </c>
      <c r="Z78">
        <v>0</v>
      </c>
      <c r="AA78" t="str">
        <v>осн</v>
      </c>
      <c r="AB78">
        <f t="shared" si="106"/>
        <v>900</v>
      </c>
      <c r="AC78" t="str">
        <f t="shared" si="100"/>
        <v>ИВТ (бак)</v>
      </c>
      <c r="AD78" t="str">
        <f t="shared" si="97"/>
        <v>2017/2018</v>
      </c>
      <c r="AE78">
        <f t="shared" si="101"/>
        <v>38.79</v>
      </c>
      <c r="AF78">
        <f t="shared" si="102"/>
        <v>4.3099999999999999E-2</v>
      </c>
      <c r="AG78"/>
      <c r="AH78"/>
      <c r="AI78"/>
      <c r="BM78"/>
      <c r="BN78"/>
      <c r="BO78"/>
      <c r="BR78">
        <f t="shared" si="109"/>
        <v>0</v>
      </c>
      <c r="BS78">
        <f t="shared" si="109"/>
        <v>0</v>
      </c>
      <c r="BT78">
        <f t="shared" si="109"/>
        <v>0</v>
      </c>
      <c r="BU78">
        <f t="shared" si="109"/>
        <v>0</v>
      </c>
      <c r="BV78">
        <f t="shared" si="109"/>
        <v>0</v>
      </c>
      <c r="BW78">
        <f t="shared" si="109"/>
        <v>0</v>
      </c>
      <c r="BX78">
        <f t="shared" si="109"/>
        <v>0</v>
      </c>
      <c r="BY78">
        <f t="shared" si="109"/>
        <v>0</v>
      </c>
      <c r="BZ78">
        <f t="shared" si="109"/>
        <v>0</v>
      </c>
      <c r="CA78">
        <f t="shared" si="109"/>
        <v>0</v>
      </c>
      <c r="CB78">
        <f t="shared" si="110"/>
        <v>0</v>
      </c>
      <c r="CC78">
        <f t="shared" si="110"/>
        <v>0</v>
      </c>
      <c r="CD78">
        <f t="shared" si="110"/>
        <v>0</v>
      </c>
      <c r="CE78">
        <f t="shared" si="110"/>
        <v>0</v>
      </c>
      <c r="CF78">
        <f t="shared" si="110"/>
        <v>0</v>
      </c>
      <c r="CG78">
        <f t="shared" si="110"/>
        <v>0</v>
      </c>
      <c r="CH78">
        <f t="shared" si="110"/>
        <v>0</v>
      </c>
      <c r="CI78">
        <f t="shared" si="110"/>
        <v>0</v>
      </c>
      <c r="CJ78">
        <f t="shared" si="110"/>
        <v>0</v>
      </c>
      <c r="CK78">
        <f t="shared" si="110"/>
        <v>0</v>
      </c>
      <c r="CL78">
        <f t="shared" si="111"/>
        <v>0</v>
      </c>
      <c r="CM78">
        <f t="shared" si="111"/>
        <v>0</v>
      </c>
      <c r="CN78">
        <f t="shared" si="111"/>
        <v>0</v>
      </c>
      <c r="CO78">
        <f t="shared" si="111"/>
        <v>0</v>
      </c>
      <c r="CP78">
        <f t="shared" si="111"/>
        <v>0</v>
      </c>
      <c r="CQ78">
        <f t="shared" si="111"/>
        <v>0</v>
      </c>
      <c r="CR78">
        <f t="shared" si="111"/>
        <v>0</v>
      </c>
      <c r="CS78">
        <f t="shared" si="111"/>
        <v>0</v>
      </c>
      <c r="CT78">
        <f t="shared" si="111"/>
        <v>0</v>
      </c>
      <c r="CU78">
        <f t="shared" si="111"/>
        <v>0</v>
      </c>
      <c r="CV78">
        <f t="shared" si="112"/>
        <v>0</v>
      </c>
      <c r="CW78">
        <f t="shared" si="112"/>
        <v>0</v>
      </c>
      <c r="CX78">
        <f t="shared" si="112"/>
        <v>0</v>
      </c>
      <c r="CY78">
        <f t="shared" si="112"/>
        <v>0</v>
      </c>
      <c r="CZ78">
        <f t="shared" si="112"/>
        <v>0</v>
      </c>
      <c r="DA78">
        <f t="shared" si="112"/>
        <v>0</v>
      </c>
      <c r="DB78">
        <f t="shared" si="112"/>
        <v>0</v>
      </c>
      <c r="DC78">
        <f t="shared" si="112"/>
        <v>0</v>
      </c>
      <c r="DD78">
        <f t="shared" si="112"/>
        <v>0</v>
      </c>
      <c r="DE78">
        <f t="shared" si="112"/>
        <v>0</v>
      </c>
      <c r="DF78">
        <f t="shared" si="113"/>
        <v>0</v>
      </c>
      <c r="DG78">
        <f t="shared" si="113"/>
        <v>0</v>
      </c>
      <c r="DH78">
        <f t="shared" si="113"/>
        <v>0</v>
      </c>
      <c r="DI78">
        <f t="shared" si="113"/>
        <v>0</v>
      </c>
      <c r="DJ78">
        <f t="shared" si="113"/>
        <v>0</v>
      </c>
      <c r="DK78">
        <f t="shared" si="113"/>
        <v>0</v>
      </c>
      <c r="DL78">
        <f t="shared" si="113"/>
        <v>0</v>
      </c>
      <c r="DM78">
        <f t="shared" si="113"/>
        <v>0</v>
      </c>
      <c r="DN78">
        <f t="shared" si="113"/>
        <v>0</v>
      </c>
      <c r="DO78">
        <f t="shared" si="113"/>
        <v>0</v>
      </c>
      <c r="DP78">
        <f t="shared" si="114"/>
        <v>0</v>
      </c>
      <c r="DQ78">
        <f t="shared" si="114"/>
        <v>0</v>
      </c>
      <c r="DR78">
        <f t="shared" si="114"/>
        <v>0</v>
      </c>
      <c r="DS78">
        <f t="shared" si="114"/>
        <v>0</v>
      </c>
      <c r="DT78">
        <f t="shared" si="114"/>
        <v>0</v>
      </c>
      <c r="DU78">
        <f t="shared" si="114"/>
        <v>0</v>
      </c>
      <c r="DV78">
        <f t="shared" si="114"/>
        <v>0</v>
      </c>
      <c r="DW78">
        <f t="shared" si="114"/>
        <v>0</v>
      </c>
      <c r="DX78">
        <f t="shared" si="114"/>
        <v>0</v>
      </c>
      <c r="DY78">
        <f t="shared" si="114"/>
        <v>0</v>
      </c>
      <c r="DZ78">
        <f t="shared" si="115"/>
        <v>0</v>
      </c>
      <c r="EA78">
        <f t="shared" si="115"/>
        <v>0</v>
      </c>
      <c r="EB78">
        <f t="shared" si="115"/>
        <v>0</v>
      </c>
      <c r="EC78">
        <f t="shared" si="115"/>
        <v>0</v>
      </c>
      <c r="ED78">
        <f t="shared" si="115"/>
        <v>0</v>
      </c>
      <c r="EE78">
        <f t="shared" si="115"/>
        <v>0</v>
      </c>
      <c r="EF78">
        <f t="shared" si="115"/>
        <v>0</v>
      </c>
      <c r="EG78">
        <f t="shared" si="115"/>
        <v>0</v>
      </c>
      <c r="EH78">
        <f t="shared" si="115"/>
        <v>0</v>
      </c>
      <c r="EI78">
        <f t="shared" si="115"/>
        <v>0</v>
      </c>
      <c r="EJ78">
        <f t="shared" si="115"/>
        <v>0</v>
      </c>
      <c r="EK78">
        <f t="shared" si="115"/>
        <v>4.3099999999999999E-2</v>
      </c>
      <c r="EL78">
        <f t="shared" si="115"/>
        <v>0</v>
      </c>
      <c r="EM78">
        <f t="shared" si="115"/>
        <v>0</v>
      </c>
      <c r="EN78">
        <f t="shared" si="115"/>
        <v>0</v>
      </c>
      <c r="ER78" s="6">
        <f t="shared" si="103"/>
        <v>0</v>
      </c>
      <c r="ES78" s="6">
        <f t="shared" si="118"/>
        <v>0</v>
      </c>
      <c r="ET78" s="6">
        <f t="shared" si="118"/>
        <v>0</v>
      </c>
      <c r="EU78" s="6">
        <f t="shared" si="118"/>
        <v>0</v>
      </c>
      <c r="EV78" s="6">
        <f t="shared" si="118"/>
        <v>0</v>
      </c>
      <c r="EW78" s="6">
        <f t="shared" si="118"/>
        <v>0</v>
      </c>
      <c r="EX78" s="6">
        <f t="shared" si="118"/>
        <v>0</v>
      </c>
      <c r="EY78" s="6">
        <f t="shared" si="118"/>
        <v>0</v>
      </c>
      <c r="EZ78" s="6">
        <f t="shared" si="118"/>
        <v>0</v>
      </c>
      <c r="FA78" s="6">
        <f t="shared" si="118"/>
        <v>0</v>
      </c>
      <c r="FB78" s="6">
        <f t="shared" si="118"/>
        <v>0</v>
      </c>
      <c r="FC78" s="6">
        <f t="shared" si="118"/>
        <v>0</v>
      </c>
      <c r="FD78" s="6">
        <f t="shared" si="118"/>
        <v>0</v>
      </c>
      <c r="FE78" s="6">
        <f t="shared" si="118"/>
        <v>0</v>
      </c>
      <c r="FF78" s="6">
        <f t="shared" si="118"/>
        <v>0</v>
      </c>
      <c r="FG78" s="6">
        <f t="shared" si="118"/>
        <v>0</v>
      </c>
      <c r="FH78" s="6">
        <f t="shared" si="118"/>
        <v>0</v>
      </c>
      <c r="FI78" s="6">
        <f t="shared" si="118"/>
        <v>0</v>
      </c>
      <c r="FJ78" s="6">
        <f t="shared" si="118"/>
        <v>0</v>
      </c>
      <c r="FK78" s="6">
        <f t="shared" si="118"/>
        <v>0</v>
      </c>
      <c r="FL78" s="6">
        <f t="shared" si="118"/>
        <v>0</v>
      </c>
      <c r="FM78" s="6">
        <f t="shared" si="118"/>
        <v>0</v>
      </c>
      <c r="FN78" s="6">
        <f t="shared" si="118"/>
        <v>0</v>
      </c>
      <c r="FO78" s="6">
        <f t="shared" si="118"/>
        <v>0</v>
      </c>
      <c r="FP78" s="6">
        <f t="shared" si="118"/>
        <v>0</v>
      </c>
      <c r="FQ78" s="6">
        <f t="shared" si="118"/>
        <v>0</v>
      </c>
      <c r="FR78" s="6">
        <f t="shared" si="118"/>
        <v>0</v>
      </c>
      <c r="FS78" s="6">
        <f t="shared" si="118"/>
        <v>0</v>
      </c>
      <c r="FT78" s="6">
        <f t="shared" si="118"/>
        <v>0</v>
      </c>
      <c r="FU78" s="6">
        <f t="shared" si="118"/>
        <v>0</v>
      </c>
      <c r="FV78" s="6">
        <f t="shared" si="118"/>
        <v>0</v>
      </c>
      <c r="FW78" s="6">
        <f t="shared" si="118"/>
        <v>0</v>
      </c>
      <c r="FX78" s="6">
        <f t="shared" si="118"/>
        <v>0</v>
      </c>
      <c r="FY78" s="6">
        <f t="shared" si="118"/>
        <v>0</v>
      </c>
      <c r="FZ78" s="6">
        <f t="shared" si="118"/>
        <v>0</v>
      </c>
      <c r="GA78" s="6">
        <f t="shared" si="118"/>
        <v>0</v>
      </c>
      <c r="GB78" s="6">
        <f t="shared" si="118"/>
        <v>0</v>
      </c>
      <c r="GC78" s="6">
        <f t="shared" si="118"/>
        <v>0</v>
      </c>
      <c r="GD78" s="6">
        <f t="shared" si="118"/>
        <v>0</v>
      </c>
      <c r="GE78" s="6">
        <f t="shared" si="118"/>
        <v>0</v>
      </c>
      <c r="GF78" s="6">
        <f t="shared" si="118"/>
        <v>0</v>
      </c>
      <c r="GG78" s="6">
        <f t="shared" si="118"/>
        <v>0</v>
      </c>
      <c r="GH78" s="6">
        <f t="shared" si="118"/>
        <v>0</v>
      </c>
      <c r="GI78" s="6">
        <f t="shared" si="118"/>
        <v>0</v>
      </c>
      <c r="GJ78" s="6">
        <f t="shared" si="118"/>
        <v>0</v>
      </c>
      <c r="GK78" s="6">
        <f t="shared" si="118"/>
        <v>0</v>
      </c>
      <c r="GL78" s="6">
        <f t="shared" si="118"/>
        <v>0</v>
      </c>
      <c r="GM78" s="6">
        <f t="shared" si="118"/>
        <v>0</v>
      </c>
      <c r="GN78" s="6">
        <f t="shared" si="118"/>
        <v>0</v>
      </c>
      <c r="GO78" s="6">
        <f t="shared" si="118"/>
        <v>0</v>
      </c>
      <c r="GP78" s="6">
        <f t="shared" si="118"/>
        <v>0</v>
      </c>
      <c r="GQ78" s="6">
        <f t="shared" si="118"/>
        <v>0</v>
      </c>
      <c r="GR78" s="6">
        <f t="shared" si="118"/>
        <v>0</v>
      </c>
      <c r="GS78" s="6">
        <f t="shared" si="118"/>
        <v>0</v>
      </c>
      <c r="GT78" s="6">
        <f t="shared" si="118"/>
        <v>0</v>
      </c>
      <c r="GU78" s="6">
        <f t="shared" si="118"/>
        <v>0</v>
      </c>
      <c r="GV78" s="6">
        <f t="shared" si="118"/>
        <v>0</v>
      </c>
      <c r="GW78" s="6">
        <f t="shared" si="118"/>
        <v>0</v>
      </c>
      <c r="GX78" s="6">
        <f t="shared" si="118"/>
        <v>0</v>
      </c>
      <c r="GY78" s="6">
        <f t="shared" si="118"/>
        <v>0</v>
      </c>
      <c r="GZ78" s="6">
        <f t="shared" si="118"/>
        <v>0</v>
      </c>
      <c r="HA78" s="6">
        <f t="shared" si="118"/>
        <v>0</v>
      </c>
      <c r="HB78" s="6">
        <f t="shared" si="118"/>
        <v>0</v>
      </c>
      <c r="HC78" s="6">
        <f t="shared" si="118"/>
        <v>0</v>
      </c>
      <c r="HD78" s="6">
        <f t="shared" si="118"/>
        <v>0</v>
      </c>
      <c r="HE78" s="6">
        <f t="shared" si="117"/>
        <v>0</v>
      </c>
      <c r="HF78" s="6">
        <f t="shared" si="117"/>
        <v>0</v>
      </c>
      <c r="HG78" s="6">
        <f t="shared" si="117"/>
        <v>0</v>
      </c>
      <c r="HH78" s="6">
        <f t="shared" si="117"/>
        <v>0</v>
      </c>
      <c r="HI78" s="6">
        <f t="shared" si="117"/>
        <v>0</v>
      </c>
      <c r="HJ78" s="6">
        <f t="shared" si="117"/>
        <v>0</v>
      </c>
      <c r="HK78" s="6">
        <f t="shared" si="117"/>
        <v>38.79</v>
      </c>
      <c r="HL78" s="6">
        <f t="shared" si="117"/>
        <v>0</v>
      </c>
      <c r="HM78" s="6">
        <f t="shared" si="117"/>
        <v>0</v>
      </c>
      <c r="HN78" s="6">
        <f t="shared" si="117"/>
        <v>0</v>
      </c>
    </row>
    <row r="79" spans="1:222" s="6" customFormat="1" x14ac:dyDescent="0.25">
      <c r="A79">
        <v>4848</v>
      </c>
      <c r="B79">
        <v>2018</v>
      </c>
      <c r="C79" t="str">
        <v>компьютерных технологий и электронного обучения</v>
      </c>
      <c r="D79" t="str">
        <v>Абрамян Геннадий Владимирович</v>
      </c>
      <c r="E79" t="str">
        <v>доктор педагогических наук</v>
      </c>
      <c r="F79" t="str">
        <v>профессор</v>
      </c>
      <c r="G79">
        <v>1</v>
      </c>
      <c r="H79">
        <v>17231</v>
      </c>
      <c r="I79" t="str">
        <v>Модуль "Информационные системы". Теория информационных процессов и систем</v>
      </c>
      <c r="J79">
        <v>8</v>
      </c>
      <c r="K79">
        <v>14</v>
      </c>
      <c r="L79">
        <v>4</v>
      </c>
      <c r="M79" s="16">
        <f t="shared" si="98"/>
        <v>3</v>
      </c>
      <c r="N79" s="16">
        <f t="shared" si="99"/>
        <v>6.29</v>
      </c>
      <c r="O79" s="16">
        <f t="shared" si="104"/>
        <v>3.25</v>
      </c>
      <c r="P79" s="16">
        <f t="shared" si="105"/>
        <v>3.25</v>
      </c>
      <c r="Q79" s="16">
        <v>0</v>
      </c>
      <c r="R79" s="16">
        <v>0</v>
      </c>
      <c r="S79" s="16">
        <v>0</v>
      </c>
      <c r="T79" s="21">
        <v>0</v>
      </c>
      <c r="U79">
        <v>0</v>
      </c>
      <c r="V79">
        <v>0</v>
      </c>
      <c r="W79">
        <v>13</v>
      </c>
      <c r="X79">
        <v>1</v>
      </c>
      <c r="Y79">
        <v>1</v>
      </c>
      <c r="Z79">
        <v>0</v>
      </c>
      <c r="AA79" t="str">
        <v>осн</v>
      </c>
      <c r="AB79">
        <f t="shared" si="106"/>
        <v>750</v>
      </c>
      <c r="AC79" t="str">
        <f t="shared" si="100"/>
        <v>ИВТ (бак)</v>
      </c>
      <c r="AD79" t="str">
        <f t="shared" si="97"/>
        <v>2018/2019</v>
      </c>
      <c r="AE79">
        <f t="shared" si="101"/>
        <v>41.79</v>
      </c>
      <c r="AF79">
        <f t="shared" si="102"/>
        <v>5.5719999999999999E-2</v>
      </c>
      <c r="AG79"/>
      <c r="AH79"/>
      <c r="AI79"/>
      <c r="BM79"/>
      <c r="BN79"/>
      <c r="BO79"/>
      <c r="BR79">
        <f t="shared" si="109"/>
        <v>0</v>
      </c>
      <c r="BS79">
        <f t="shared" si="109"/>
        <v>5.5719999999999999E-2</v>
      </c>
      <c r="BT79">
        <f t="shared" si="109"/>
        <v>0</v>
      </c>
      <c r="BU79">
        <f t="shared" si="109"/>
        <v>0</v>
      </c>
      <c r="BV79">
        <f t="shared" si="109"/>
        <v>0</v>
      </c>
      <c r="BW79">
        <f t="shared" si="109"/>
        <v>0</v>
      </c>
      <c r="BX79">
        <f t="shared" si="109"/>
        <v>0</v>
      </c>
      <c r="BY79">
        <f t="shared" si="109"/>
        <v>0</v>
      </c>
      <c r="BZ79">
        <f t="shared" si="109"/>
        <v>0</v>
      </c>
      <c r="CA79">
        <f t="shared" si="109"/>
        <v>0</v>
      </c>
      <c r="CB79">
        <f t="shared" si="110"/>
        <v>0</v>
      </c>
      <c r="CC79">
        <f t="shared" si="110"/>
        <v>0</v>
      </c>
      <c r="CD79">
        <f t="shared" si="110"/>
        <v>0</v>
      </c>
      <c r="CE79">
        <f t="shared" si="110"/>
        <v>0</v>
      </c>
      <c r="CF79">
        <f t="shared" si="110"/>
        <v>0</v>
      </c>
      <c r="CG79">
        <f t="shared" si="110"/>
        <v>0</v>
      </c>
      <c r="CH79">
        <f t="shared" si="110"/>
        <v>0</v>
      </c>
      <c r="CI79">
        <f t="shared" si="110"/>
        <v>0</v>
      </c>
      <c r="CJ79">
        <f t="shared" si="110"/>
        <v>0</v>
      </c>
      <c r="CK79">
        <f t="shared" si="110"/>
        <v>0</v>
      </c>
      <c r="CL79">
        <f t="shared" si="111"/>
        <v>0</v>
      </c>
      <c r="CM79">
        <f t="shared" si="111"/>
        <v>0</v>
      </c>
      <c r="CN79">
        <f t="shared" si="111"/>
        <v>0</v>
      </c>
      <c r="CO79">
        <f t="shared" si="111"/>
        <v>0</v>
      </c>
      <c r="CP79">
        <f t="shared" si="111"/>
        <v>0</v>
      </c>
      <c r="CQ79">
        <f t="shared" si="111"/>
        <v>0</v>
      </c>
      <c r="CR79">
        <f t="shared" si="111"/>
        <v>0</v>
      </c>
      <c r="CS79">
        <f t="shared" si="111"/>
        <v>0</v>
      </c>
      <c r="CT79">
        <f t="shared" si="111"/>
        <v>0</v>
      </c>
      <c r="CU79">
        <f t="shared" si="111"/>
        <v>0</v>
      </c>
      <c r="CV79">
        <f t="shared" si="112"/>
        <v>0</v>
      </c>
      <c r="CW79">
        <f t="shared" si="112"/>
        <v>0</v>
      </c>
      <c r="CX79">
        <f t="shared" si="112"/>
        <v>0</v>
      </c>
      <c r="CY79">
        <f t="shared" si="112"/>
        <v>0</v>
      </c>
      <c r="CZ79">
        <f t="shared" si="112"/>
        <v>0</v>
      </c>
      <c r="DA79">
        <f t="shared" si="112"/>
        <v>0</v>
      </c>
      <c r="DB79">
        <f t="shared" si="112"/>
        <v>0</v>
      </c>
      <c r="DC79">
        <f t="shared" si="112"/>
        <v>0</v>
      </c>
      <c r="DD79">
        <f t="shared" si="112"/>
        <v>0</v>
      </c>
      <c r="DE79">
        <f t="shared" si="112"/>
        <v>0</v>
      </c>
      <c r="DF79">
        <f t="shared" si="113"/>
        <v>0</v>
      </c>
      <c r="DG79">
        <f t="shared" si="113"/>
        <v>0</v>
      </c>
      <c r="DH79">
        <f t="shared" si="113"/>
        <v>0</v>
      </c>
      <c r="DI79">
        <f t="shared" si="113"/>
        <v>0</v>
      </c>
      <c r="DJ79">
        <f t="shared" si="113"/>
        <v>0</v>
      </c>
      <c r="DK79">
        <f t="shared" si="113"/>
        <v>0</v>
      </c>
      <c r="DL79">
        <f t="shared" si="113"/>
        <v>0</v>
      </c>
      <c r="DM79">
        <f t="shared" si="113"/>
        <v>0</v>
      </c>
      <c r="DN79">
        <f t="shared" si="113"/>
        <v>0</v>
      </c>
      <c r="DO79">
        <f t="shared" si="113"/>
        <v>0</v>
      </c>
      <c r="DP79">
        <f t="shared" si="114"/>
        <v>0</v>
      </c>
      <c r="DQ79">
        <f t="shared" si="114"/>
        <v>0</v>
      </c>
      <c r="DR79">
        <f t="shared" si="114"/>
        <v>0</v>
      </c>
      <c r="DS79">
        <f t="shared" si="114"/>
        <v>0</v>
      </c>
      <c r="DT79">
        <f t="shared" si="114"/>
        <v>0</v>
      </c>
      <c r="DU79">
        <f t="shared" si="114"/>
        <v>0</v>
      </c>
      <c r="DV79">
        <f t="shared" si="114"/>
        <v>0</v>
      </c>
      <c r="DW79">
        <f t="shared" si="114"/>
        <v>0</v>
      </c>
      <c r="DX79">
        <f t="shared" si="114"/>
        <v>0</v>
      </c>
      <c r="DY79">
        <f t="shared" si="114"/>
        <v>0</v>
      </c>
      <c r="DZ79">
        <f t="shared" si="115"/>
        <v>0</v>
      </c>
      <c r="EA79">
        <f t="shared" si="115"/>
        <v>0</v>
      </c>
      <c r="EB79">
        <f t="shared" si="115"/>
        <v>0</v>
      </c>
      <c r="EC79">
        <f t="shared" si="115"/>
        <v>0</v>
      </c>
      <c r="ED79">
        <f t="shared" si="115"/>
        <v>0</v>
      </c>
      <c r="EE79">
        <f t="shared" si="115"/>
        <v>0</v>
      </c>
      <c r="EF79">
        <f t="shared" si="115"/>
        <v>0</v>
      </c>
      <c r="EG79">
        <f t="shared" si="115"/>
        <v>0</v>
      </c>
      <c r="EH79">
        <f t="shared" si="115"/>
        <v>0</v>
      </c>
      <c r="EI79">
        <f t="shared" si="115"/>
        <v>0</v>
      </c>
      <c r="EJ79">
        <f t="shared" si="115"/>
        <v>0</v>
      </c>
      <c r="EK79">
        <f t="shared" si="115"/>
        <v>0</v>
      </c>
      <c r="EL79">
        <f t="shared" si="115"/>
        <v>0</v>
      </c>
      <c r="EM79">
        <f t="shared" si="115"/>
        <v>0</v>
      </c>
      <c r="EN79">
        <f t="shared" si="115"/>
        <v>0</v>
      </c>
      <c r="ER79" s="6">
        <f t="shared" si="103"/>
        <v>0</v>
      </c>
      <c r="ES79" s="6">
        <f t="shared" si="118"/>
        <v>41.79</v>
      </c>
      <c r="ET79" s="6">
        <f t="shared" si="118"/>
        <v>0</v>
      </c>
      <c r="EU79" s="6">
        <f t="shared" si="118"/>
        <v>0</v>
      </c>
      <c r="EV79" s="6">
        <f t="shared" si="118"/>
        <v>0</v>
      </c>
      <c r="EW79" s="6">
        <f t="shared" si="118"/>
        <v>0</v>
      </c>
      <c r="EX79" s="6">
        <f t="shared" si="118"/>
        <v>0</v>
      </c>
      <c r="EY79" s="6">
        <f t="shared" si="118"/>
        <v>0</v>
      </c>
      <c r="EZ79" s="6">
        <f t="shared" si="118"/>
        <v>0</v>
      </c>
      <c r="FA79" s="6">
        <f t="shared" si="118"/>
        <v>0</v>
      </c>
      <c r="FB79" s="6">
        <f t="shared" si="118"/>
        <v>0</v>
      </c>
      <c r="FC79" s="6">
        <f t="shared" si="118"/>
        <v>0</v>
      </c>
      <c r="FD79" s="6">
        <f t="shared" si="118"/>
        <v>0</v>
      </c>
      <c r="FE79" s="6">
        <f t="shared" si="118"/>
        <v>0</v>
      </c>
      <c r="FF79" s="6">
        <f t="shared" si="118"/>
        <v>0</v>
      </c>
      <c r="FG79" s="6">
        <f t="shared" si="118"/>
        <v>0</v>
      </c>
      <c r="FH79" s="6">
        <f t="shared" si="118"/>
        <v>0</v>
      </c>
      <c r="FI79" s="6">
        <f t="shared" si="118"/>
        <v>0</v>
      </c>
      <c r="FJ79" s="6">
        <f t="shared" si="118"/>
        <v>0</v>
      </c>
      <c r="FK79" s="6">
        <f t="shared" si="118"/>
        <v>0</v>
      </c>
      <c r="FL79" s="6">
        <f t="shared" si="118"/>
        <v>0</v>
      </c>
      <c r="FM79" s="6">
        <f t="shared" si="118"/>
        <v>0</v>
      </c>
      <c r="FN79" s="6">
        <f t="shared" si="118"/>
        <v>0</v>
      </c>
      <c r="FO79" s="6">
        <f t="shared" si="118"/>
        <v>0</v>
      </c>
      <c r="FP79" s="6">
        <f t="shared" si="118"/>
        <v>0</v>
      </c>
      <c r="FQ79" s="6">
        <f t="shared" si="118"/>
        <v>0</v>
      </c>
      <c r="FR79" s="6">
        <f t="shared" si="118"/>
        <v>0</v>
      </c>
      <c r="FS79" s="6">
        <f t="shared" si="118"/>
        <v>0</v>
      </c>
      <c r="FT79" s="6">
        <f t="shared" si="118"/>
        <v>0</v>
      </c>
      <c r="FU79" s="6">
        <f t="shared" si="118"/>
        <v>0</v>
      </c>
      <c r="FV79" s="6">
        <f t="shared" si="118"/>
        <v>0</v>
      </c>
      <c r="FW79" s="6">
        <f t="shared" si="118"/>
        <v>0</v>
      </c>
      <c r="FX79" s="6">
        <f t="shared" si="118"/>
        <v>0</v>
      </c>
      <c r="FY79" s="6">
        <f t="shared" si="118"/>
        <v>0</v>
      </c>
      <c r="FZ79" s="6">
        <f t="shared" si="118"/>
        <v>0</v>
      </c>
      <c r="GA79" s="6">
        <f t="shared" si="118"/>
        <v>0</v>
      </c>
      <c r="GB79" s="6">
        <f t="shared" si="118"/>
        <v>0</v>
      </c>
      <c r="GC79" s="6">
        <f t="shared" si="118"/>
        <v>0</v>
      </c>
      <c r="GD79" s="6">
        <f t="shared" si="118"/>
        <v>0</v>
      </c>
      <c r="GE79" s="6">
        <f t="shared" si="118"/>
        <v>0</v>
      </c>
      <c r="GF79" s="6">
        <f t="shared" si="118"/>
        <v>0</v>
      </c>
      <c r="GG79" s="6">
        <f t="shared" si="118"/>
        <v>0</v>
      </c>
      <c r="GH79" s="6">
        <f t="shared" si="118"/>
        <v>0</v>
      </c>
      <c r="GI79" s="6">
        <f t="shared" si="118"/>
        <v>0</v>
      </c>
      <c r="GJ79" s="6">
        <f t="shared" si="118"/>
        <v>0</v>
      </c>
      <c r="GK79" s="6">
        <f t="shared" si="118"/>
        <v>0</v>
      </c>
      <c r="GL79" s="6">
        <f t="shared" si="118"/>
        <v>0</v>
      </c>
      <c r="GM79" s="6">
        <f t="shared" si="118"/>
        <v>0</v>
      </c>
      <c r="GN79" s="6">
        <f t="shared" si="118"/>
        <v>0</v>
      </c>
      <c r="GO79" s="6">
        <f t="shared" si="118"/>
        <v>0</v>
      </c>
      <c r="GP79" s="6">
        <f t="shared" si="118"/>
        <v>0</v>
      </c>
      <c r="GQ79" s="6">
        <f t="shared" si="118"/>
        <v>0</v>
      </c>
      <c r="GR79" s="6">
        <f t="shared" si="118"/>
        <v>0</v>
      </c>
      <c r="GS79" s="6">
        <f t="shared" si="118"/>
        <v>0</v>
      </c>
      <c r="GT79" s="6">
        <f t="shared" si="118"/>
        <v>0</v>
      </c>
      <c r="GU79" s="6">
        <f t="shared" si="118"/>
        <v>0</v>
      </c>
      <c r="GV79" s="6">
        <f t="shared" si="118"/>
        <v>0</v>
      </c>
      <c r="GW79" s="6">
        <f t="shared" si="118"/>
        <v>0</v>
      </c>
      <c r="GX79" s="6">
        <f t="shared" si="118"/>
        <v>0</v>
      </c>
      <c r="GY79" s="6">
        <f t="shared" si="118"/>
        <v>0</v>
      </c>
      <c r="GZ79" s="6">
        <f t="shared" si="118"/>
        <v>0</v>
      </c>
      <c r="HA79" s="6">
        <f t="shared" si="118"/>
        <v>0</v>
      </c>
      <c r="HB79" s="6">
        <f t="shared" si="118"/>
        <v>0</v>
      </c>
      <c r="HC79" s="6">
        <f t="shared" si="118"/>
        <v>0</v>
      </c>
      <c r="HD79" s="6">
        <f t="shared" si="118"/>
        <v>0</v>
      </c>
      <c r="HE79" s="6">
        <f t="shared" si="117"/>
        <v>0</v>
      </c>
      <c r="HF79" s="6">
        <f t="shared" si="117"/>
        <v>0</v>
      </c>
      <c r="HG79" s="6">
        <f t="shared" si="117"/>
        <v>0</v>
      </c>
      <c r="HH79" s="6">
        <f t="shared" si="117"/>
        <v>0</v>
      </c>
      <c r="HI79" s="6">
        <f t="shared" si="117"/>
        <v>0</v>
      </c>
      <c r="HJ79" s="6">
        <f t="shared" si="117"/>
        <v>0</v>
      </c>
      <c r="HK79" s="6">
        <f t="shared" si="117"/>
        <v>0</v>
      </c>
      <c r="HL79" s="6">
        <f t="shared" si="117"/>
        <v>0</v>
      </c>
      <c r="HM79" s="6">
        <f t="shared" si="117"/>
        <v>0</v>
      </c>
      <c r="HN79" s="6">
        <f t="shared" si="117"/>
        <v>0</v>
      </c>
    </row>
    <row r="80" spans="1:222" s="6" customFormat="1" x14ac:dyDescent="0.25">
      <c r="A80">
        <v>4848</v>
      </c>
      <c r="B80">
        <v>2018</v>
      </c>
      <c r="C80" t="str">
        <v>компьютерных технологий и электронного обучения</v>
      </c>
      <c r="D80" t="str">
        <v>Авксентьева Елена Юрьевна</v>
      </c>
      <c r="E80" t="str">
        <v>кандидат педагогических наук</v>
      </c>
      <c r="F80" t="str">
        <v>доцент</v>
      </c>
      <c r="G80">
        <v>1</v>
      </c>
      <c r="H80">
        <v>17231</v>
      </c>
      <c r="I8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>
        <v>12</v>
      </c>
      <c r="K80">
        <v>0</v>
      </c>
      <c r="L80">
        <v>0</v>
      </c>
      <c r="M80" s="16">
        <f t="shared" si="98"/>
        <v>2</v>
      </c>
      <c r="N80" s="16">
        <f t="shared" si="99"/>
        <v>6.29</v>
      </c>
      <c r="O80" s="16">
        <f t="shared" si="104"/>
        <v>3.25</v>
      </c>
      <c r="P80" s="16">
        <f t="shared" si="105"/>
        <v>3.25</v>
      </c>
      <c r="Q80" s="16">
        <v>0</v>
      </c>
      <c r="R80" s="16">
        <v>0</v>
      </c>
      <c r="S80" s="16">
        <v>0</v>
      </c>
      <c r="T80" s="21">
        <v>0</v>
      </c>
      <c r="U80">
        <v>0</v>
      </c>
      <c r="V80">
        <v>0</v>
      </c>
      <c r="W80">
        <v>13</v>
      </c>
      <c r="X80">
        <v>1</v>
      </c>
      <c r="Y80">
        <v>1</v>
      </c>
      <c r="Z80">
        <v>0</v>
      </c>
      <c r="AA80" t="str">
        <v>осн</v>
      </c>
      <c r="AB80">
        <f t="shared" si="106"/>
        <v>800</v>
      </c>
      <c r="AC80" t="str">
        <f t="shared" si="100"/>
        <v>ИВТ (бак)</v>
      </c>
      <c r="AD80" t="str">
        <f t="shared" si="97"/>
        <v>2018/2019</v>
      </c>
      <c r="AE80">
        <f t="shared" si="101"/>
        <v>26.79</v>
      </c>
      <c r="AF80">
        <f t="shared" si="102"/>
        <v>3.3487499999999996E-2</v>
      </c>
      <c r="AG80"/>
      <c r="AH80"/>
      <c r="AI80"/>
      <c r="BM80"/>
      <c r="BN80"/>
      <c r="BO80"/>
      <c r="BR80">
        <f t="shared" si="109"/>
        <v>0</v>
      </c>
      <c r="BS80">
        <f t="shared" si="109"/>
        <v>0</v>
      </c>
      <c r="BT80">
        <f t="shared" si="109"/>
        <v>3.3487499999999996E-2</v>
      </c>
      <c r="BU80">
        <f t="shared" si="109"/>
        <v>0</v>
      </c>
      <c r="BV80">
        <f t="shared" si="109"/>
        <v>0</v>
      </c>
      <c r="BW80">
        <f t="shared" si="109"/>
        <v>0</v>
      </c>
      <c r="BX80">
        <f t="shared" si="109"/>
        <v>0</v>
      </c>
      <c r="BY80">
        <f t="shared" si="109"/>
        <v>0</v>
      </c>
      <c r="BZ80">
        <f t="shared" si="109"/>
        <v>0</v>
      </c>
      <c r="CA80">
        <f t="shared" si="109"/>
        <v>0</v>
      </c>
      <c r="CB80">
        <f t="shared" si="110"/>
        <v>0</v>
      </c>
      <c r="CC80">
        <f t="shared" si="110"/>
        <v>0</v>
      </c>
      <c r="CD80">
        <f t="shared" si="110"/>
        <v>0</v>
      </c>
      <c r="CE80">
        <f t="shared" si="110"/>
        <v>0</v>
      </c>
      <c r="CF80">
        <f t="shared" si="110"/>
        <v>0</v>
      </c>
      <c r="CG80">
        <f t="shared" si="110"/>
        <v>0</v>
      </c>
      <c r="CH80">
        <f t="shared" si="110"/>
        <v>0</v>
      </c>
      <c r="CI80">
        <f t="shared" si="110"/>
        <v>0</v>
      </c>
      <c r="CJ80">
        <f t="shared" si="110"/>
        <v>0</v>
      </c>
      <c r="CK80">
        <f t="shared" si="110"/>
        <v>0</v>
      </c>
      <c r="CL80">
        <f t="shared" si="111"/>
        <v>0</v>
      </c>
      <c r="CM80">
        <f t="shared" si="111"/>
        <v>0</v>
      </c>
      <c r="CN80">
        <f t="shared" si="111"/>
        <v>0</v>
      </c>
      <c r="CO80">
        <f t="shared" si="111"/>
        <v>0</v>
      </c>
      <c r="CP80">
        <f t="shared" si="111"/>
        <v>0</v>
      </c>
      <c r="CQ80">
        <f t="shared" si="111"/>
        <v>0</v>
      </c>
      <c r="CR80">
        <f t="shared" si="111"/>
        <v>0</v>
      </c>
      <c r="CS80">
        <f t="shared" si="111"/>
        <v>0</v>
      </c>
      <c r="CT80">
        <f t="shared" si="111"/>
        <v>0</v>
      </c>
      <c r="CU80">
        <f t="shared" si="111"/>
        <v>0</v>
      </c>
      <c r="CV80">
        <f t="shared" si="112"/>
        <v>0</v>
      </c>
      <c r="CW80">
        <f t="shared" si="112"/>
        <v>0</v>
      </c>
      <c r="CX80">
        <f t="shared" si="112"/>
        <v>0</v>
      </c>
      <c r="CY80">
        <f t="shared" si="112"/>
        <v>0</v>
      </c>
      <c r="CZ80">
        <f t="shared" si="112"/>
        <v>0</v>
      </c>
      <c r="DA80">
        <f t="shared" si="112"/>
        <v>0</v>
      </c>
      <c r="DB80">
        <f t="shared" si="112"/>
        <v>0</v>
      </c>
      <c r="DC80">
        <f t="shared" si="112"/>
        <v>0</v>
      </c>
      <c r="DD80">
        <f t="shared" si="112"/>
        <v>0</v>
      </c>
      <c r="DE80">
        <f t="shared" si="112"/>
        <v>0</v>
      </c>
      <c r="DF80">
        <f t="shared" si="113"/>
        <v>0</v>
      </c>
      <c r="DG80">
        <f t="shared" si="113"/>
        <v>0</v>
      </c>
      <c r="DH80">
        <f t="shared" si="113"/>
        <v>0</v>
      </c>
      <c r="DI80">
        <f t="shared" si="113"/>
        <v>0</v>
      </c>
      <c r="DJ80">
        <f t="shared" si="113"/>
        <v>0</v>
      </c>
      <c r="DK80">
        <f t="shared" si="113"/>
        <v>0</v>
      </c>
      <c r="DL80">
        <f t="shared" si="113"/>
        <v>0</v>
      </c>
      <c r="DM80">
        <f t="shared" si="113"/>
        <v>0</v>
      </c>
      <c r="DN80">
        <f t="shared" si="113"/>
        <v>0</v>
      </c>
      <c r="DO80">
        <f t="shared" si="113"/>
        <v>0</v>
      </c>
      <c r="DP80">
        <f t="shared" si="114"/>
        <v>0</v>
      </c>
      <c r="DQ80">
        <f t="shared" si="114"/>
        <v>0</v>
      </c>
      <c r="DR80">
        <f t="shared" si="114"/>
        <v>0</v>
      </c>
      <c r="DS80">
        <f t="shared" si="114"/>
        <v>0</v>
      </c>
      <c r="DT80">
        <f t="shared" si="114"/>
        <v>0</v>
      </c>
      <c r="DU80">
        <f t="shared" si="114"/>
        <v>0</v>
      </c>
      <c r="DV80">
        <f t="shared" si="114"/>
        <v>0</v>
      </c>
      <c r="DW80">
        <f t="shared" si="114"/>
        <v>0</v>
      </c>
      <c r="DX80">
        <f t="shared" si="114"/>
        <v>0</v>
      </c>
      <c r="DY80">
        <f t="shared" si="114"/>
        <v>0</v>
      </c>
      <c r="DZ80">
        <f t="shared" si="115"/>
        <v>0</v>
      </c>
      <c r="EA80">
        <f t="shared" si="115"/>
        <v>0</v>
      </c>
      <c r="EB80">
        <f t="shared" si="115"/>
        <v>0</v>
      </c>
      <c r="EC80">
        <f t="shared" si="115"/>
        <v>0</v>
      </c>
      <c r="ED80">
        <f t="shared" si="115"/>
        <v>0</v>
      </c>
      <c r="EE80">
        <f t="shared" si="115"/>
        <v>0</v>
      </c>
      <c r="EF80">
        <f t="shared" si="115"/>
        <v>0</v>
      </c>
      <c r="EG80">
        <f t="shared" si="115"/>
        <v>0</v>
      </c>
      <c r="EH80">
        <f t="shared" si="115"/>
        <v>0</v>
      </c>
      <c r="EI80">
        <f t="shared" si="115"/>
        <v>0</v>
      </c>
      <c r="EJ80">
        <f t="shared" si="115"/>
        <v>0</v>
      </c>
      <c r="EK80">
        <f t="shared" si="115"/>
        <v>0</v>
      </c>
      <c r="EL80">
        <f t="shared" si="115"/>
        <v>0</v>
      </c>
      <c r="EM80">
        <f t="shared" si="115"/>
        <v>0</v>
      </c>
      <c r="EN80">
        <f t="shared" si="115"/>
        <v>0</v>
      </c>
      <c r="ER80" s="6">
        <f t="shared" si="103"/>
        <v>0</v>
      </c>
      <c r="ES80" s="6">
        <f t="shared" si="118"/>
        <v>0</v>
      </c>
      <c r="ET80" s="6">
        <f t="shared" si="118"/>
        <v>26.79</v>
      </c>
      <c r="EU80" s="6">
        <f t="shared" si="118"/>
        <v>0</v>
      </c>
      <c r="EV80" s="6">
        <f t="shared" si="118"/>
        <v>0</v>
      </c>
      <c r="EW80" s="6">
        <f t="shared" si="118"/>
        <v>0</v>
      </c>
      <c r="EX80" s="6">
        <f t="shared" si="118"/>
        <v>0</v>
      </c>
      <c r="EY80" s="6">
        <f t="shared" si="118"/>
        <v>0</v>
      </c>
      <c r="EZ80" s="6">
        <f t="shared" si="118"/>
        <v>0</v>
      </c>
      <c r="FA80" s="6">
        <f t="shared" si="118"/>
        <v>0</v>
      </c>
      <c r="FB80" s="6">
        <f t="shared" si="118"/>
        <v>0</v>
      </c>
      <c r="FC80" s="6">
        <f t="shared" si="118"/>
        <v>0</v>
      </c>
      <c r="FD80" s="6">
        <f t="shared" si="118"/>
        <v>0</v>
      </c>
      <c r="FE80" s="6">
        <f t="shared" si="118"/>
        <v>0</v>
      </c>
      <c r="FF80" s="6">
        <f t="shared" si="118"/>
        <v>0</v>
      </c>
      <c r="FG80" s="6">
        <f t="shared" si="118"/>
        <v>0</v>
      </c>
      <c r="FH80" s="6">
        <f t="shared" si="118"/>
        <v>0</v>
      </c>
      <c r="FI80" s="6">
        <f t="shared" si="118"/>
        <v>0</v>
      </c>
      <c r="FJ80" s="6">
        <f t="shared" si="118"/>
        <v>0</v>
      </c>
      <c r="FK80" s="6">
        <f t="shared" si="118"/>
        <v>0</v>
      </c>
      <c r="FL80" s="6">
        <f t="shared" si="118"/>
        <v>0</v>
      </c>
      <c r="FM80" s="6">
        <f t="shared" si="118"/>
        <v>0</v>
      </c>
      <c r="FN80" s="6">
        <f t="shared" si="118"/>
        <v>0</v>
      </c>
      <c r="FO80" s="6">
        <f t="shared" si="118"/>
        <v>0</v>
      </c>
      <c r="FP80" s="6">
        <f t="shared" si="118"/>
        <v>0</v>
      </c>
      <c r="FQ80" s="6">
        <f t="shared" si="118"/>
        <v>0</v>
      </c>
      <c r="FR80" s="6">
        <f t="shared" si="118"/>
        <v>0</v>
      </c>
      <c r="FS80" s="6">
        <f t="shared" si="118"/>
        <v>0</v>
      </c>
      <c r="FT80" s="6">
        <f t="shared" si="118"/>
        <v>0</v>
      </c>
      <c r="FU80" s="6">
        <f t="shared" si="118"/>
        <v>0</v>
      </c>
      <c r="FV80" s="6">
        <f t="shared" si="118"/>
        <v>0</v>
      </c>
      <c r="FW80" s="6">
        <f t="shared" si="118"/>
        <v>0</v>
      </c>
      <c r="FX80" s="6">
        <f t="shared" si="118"/>
        <v>0</v>
      </c>
      <c r="FY80" s="6">
        <f t="shared" si="118"/>
        <v>0</v>
      </c>
      <c r="FZ80" s="6">
        <f t="shared" si="118"/>
        <v>0</v>
      </c>
      <c r="GA80" s="6">
        <f t="shared" si="118"/>
        <v>0</v>
      </c>
      <c r="GB80" s="6">
        <f t="shared" si="118"/>
        <v>0</v>
      </c>
      <c r="GC80" s="6">
        <f t="shared" si="118"/>
        <v>0</v>
      </c>
      <c r="GD80" s="6">
        <f t="shared" si="118"/>
        <v>0</v>
      </c>
      <c r="GE80" s="6">
        <f t="shared" si="118"/>
        <v>0</v>
      </c>
      <c r="GF80" s="6">
        <f t="shared" si="118"/>
        <v>0</v>
      </c>
      <c r="GG80" s="6">
        <f t="shared" si="118"/>
        <v>0</v>
      </c>
      <c r="GH80" s="6">
        <f t="shared" si="118"/>
        <v>0</v>
      </c>
      <c r="GI80" s="6">
        <f t="shared" si="118"/>
        <v>0</v>
      </c>
      <c r="GJ80" s="6">
        <f t="shared" si="118"/>
        <v>0</v>
      </c>
      <c r="GK80" s="6">
        <f t="shared" si="118"/>
        <v>0</v>
      </c>
      <c r="GL80" s="6">
        <f t="shared" si="118"/>
        <v>0</v>
      </c>
      <c r="GM80" s="6">
        <f t="shared" si="118"/>
        <v>0</v>
      </c>
      <c r="GN80" s="6">
        <f t="shared" si="118"/>
        <v>0</v>
      </c>
      <c r="GO80" s="6">
        <f t="shared" si="118"/>
        <v>0</v>
      </c>
      <c r="GP80" s="6">
        <f t="shared" si="118"/>
        <v>0</v>
      </c>
      <c r="GQ80" s="6">
        <f t="shared" si="118"/>
        <v>0</v>
      </c>
      <c r="GR80" s="6">
        <f t="shared" si="118"/>
        <v>0</v>
      </c>
      <c r="GS80" s="6">
        <f t="shared" si="118"/>
        <v>0</v>
      </c>
      <c r="GT80" s="6">
        <f t="shared" si="118"/>
        <v>0</v>
      </c>
      <c r="GU80" s="6">
        <f t="shared" si="118"/>
        <v>0</v>
      </c>
      <c r="GV80" s="6">
        <f t="shared" si="118"/>
        <v>0</v>
      </c>
      <c r="GW80" s="6">
        <f t="shared" si="118"/>
        <v>0</v>
      </c>
      <c r="GX80" s="6">
        <f t="shared" si="118"/>
        <v>0</v>
      </c>
      <c r="GY80" s="6">
        <f t="shared" si="118"/>
        <v>0</v>
      </c>
      <c r="GZ80" s="6">
        <f t="shared" si="118"/>
        <v>0</v>
      </c>
      <c r="HA80" s="6">
        <f t="shared" si="118"/>
        <v>0</v>
      </c>
      <c r="HB80" s="6">
        <f t="shared" si="118"/>
        <v>0</v>
      </c>
      <c r="HC80" s="6">
        <f t="shared" si="118"/>
        <v>0</v>
      </c>
      <c r="HD80" s="6">
        <f t="shared" ref="HD80:HN83" si="119">IF(INDEX($A$1:$I$862, ROW($I80), 4) = HD$1, $AE80, 0)</f>
        <v>0</v>
      </c>
      <c r="HE80" s="6">
        <f t="shared" si="119"/>
        <v>0</v>
      </c>
      <c r="HF80" s="6">
        <f t="shared" si="119"/>
        <v>0</v>
      </c>
      <c r="HG80" s="6">
        <f t="shared" si="119"/>
        <v>0</v>
      </c>
      <c r="HH80" s="6">
        <f t="shared" si="119"/>
        <v>0</v>
      </c>
      <c r="HI80" s="6">
        <f t="shared" si="119"/>
        <v>0</v>
      </c>
      <c r="HJ80" s="6">
        <f t="shared" si="119"/>
        <v>0</v>
      </c>
      <c r="HK80" s="6">
        <f t="shared" si="119"/>
        <v>0</v>
      </c>
      <c r="HL80" s="6">
        <f t="shared" si="119"/>
        <v>0</v>
      </c>
      <c r="HM80" s="6">
        <f t="shared" si="119"/>
        <v>0</v>
      </c>
      <c r="HN80" s="6">
        <f t="shared" si="119"/>
        <v>0</v>
      </c>
    </row>
    <row r="81" spans="1:222" s="6" customFormat="1" x14ac:dyDescent="0.25">
      <c r="A81">
        <v>4848</v>
      </c>
      <c r="B81">
        <v>2018</v>
      </c>
      <c r="C81" t="str">
        <v>компьютерных технологий и электронного обучения</v>
      </c>
      <c r="D81" t="str">
        <v>Авксентьева Елена Юрьевна</v>
      </c>
      <c r="E81" t="str">
        <v>кандидат педагогических наук</v>
      </c>
      <c r="F81" t="str">
        <v>доцент</v>
      </c>
      <c r="G81">
        <v>1</v>
      </c>
      <c r="H81">
        <v>17231</v>
      </c>
      <c r="I8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>
        <v>12</v>
      </c>
      <c r="K81">
        <v>0</v>
      </c>
      <c r="L81">
        <v>22</v>
      </c>
      <c r="M81" s="16">
        <f t="shared" si="98"/>
        <v>4</v>
      </c>
      <c r="N81" s="16">
        <f t="shared" si="99"/>
        <v>6.29</v>
      </c>
      <c r="O81" s="16">
        <f t="shared" si="104"/>
        <v>3.25</v>
      </c>
      <c r="P81" s="16">
        <f t="shared" si="105"/>
        <v>3.25</v>
      </c>
      <c r="Q81" s="16">
        <v>0</v>
      </c>
      <c r="R81" s="16">
        <v>0</v>
      </c>
      <c r="S81" s="16">
        <v>0</v>
      </c>
      <c r="T81" s="21">
        <v>0</v>
      </c>
      <c r="U81">
        <v>0</v>
      </c>
      <c r="V81">
        <v>0</v>
      </c>
      <c r="W81">
        <v>13</v>
      </c>
      <c r="X81">
        <v>1</v>
      </c>
      <c r="Y81">
        <v>1</v>
      </c>
      <c r="Z81">
        <v>0</v>
      </c>
      <c r="AA81" t="str">
        <v>доп</v>
      </c>
      <c r="AB81">
        <f t="shared" si="106"/>
        <v>800</v>
      </c>
      <c r="AC81" t="str">
        <f t="shared" si="100"/>
        <v>ИВТ (бак)</v>
      </c>
      <c r="AD81" t="str">
        <f t="shared" si="97"/>
        <v>2018/2019</v>
      </c>
      <c r="AE81">
        <f t="shared" si="101"/>
        <v>50.79</v>
      </c>
      <c r="AF81">
        <f t="shared" si="102"/>
        <v>6.3487500000000002E-2</v>
      </c>
      <c r="AG81"/>
      <c r="AH81"/>
      <c r="AI81"/>
      <c r="BM81"/>
      <c r="BN81"/>
      <c r="BO81"/>
      <c r="BR81">
        <f t="shared" si="109"/>
        <v>0</v>
      </c>
      <c r="BS81">
        <f t="shared" si="109"/>
        <v>0</v>
      </c>
      <c r="BT81">
        <f t="shared" si="109"/>
        <v>6.3487500000000002E-2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1"/>
        <v>0</v>
      </c>
      <c r="CM81">
        <f t="shared" si="111"/>
        <v>0</v>
      </c>
      <c r="CN81">
        <f t="shared" si="111"/>
        <v>0</v>
      </c>
      <c r="CO81">
        <f t="shared" si="111"/>
        <v>0</v>
      </c>
      <c r="CP81">
        <f t="shared" si="111"/>
        <v>0</v>
      </c>
      <c r="CQ81">
        <f t="shared" si="111"/>
        <v>0</v>
      </c>
      <c r="CR81">
        <f t="shared" si="111"/>
        <v>0</v>
      </c>
      <c r="CS81">
        <f t="shared" si="111"/>
        <v>0</v>
      </c>
      <c r="CT81">
        <f t="shared" si="111"/>
        <v>0</v>
      </c>
      <c r="CU81">
        <f t="shared" si="111"/>
        <v>0</v>
      </c>
      <c r="CV81">
        <f t="shared" si="112"/>
        <v>0</v>
      </c>
      <c r="CW81">
        <f t="shared" si="112"/>
        <v>0</v>
      </c>
      <c r="CX81">
        <f t="shared" si="112"/>
        <v>0</v>
      </c>
      <c r="CY81">
        <f t="shared" si="112"/>
        <v>0</v>
      </c>
      <c r="CZ81">
        <f t="shared" si="112"/>
        <v>0</v>
      </c>
      <c r="DA81">
        <f t="shared" si="112"/>
        <v>0</v>
      </c>
      <c r="DB81">
        <f t="shared" si="112"/>
        <v>0</v>
      </c>
      <c r="DC81">
        <f t="shared" si="112"/>
        <v>0</v>
      </c>
      <c r="DD81">
        <f t="shared" si="112"/>
        <v>0</v>
      </c>
      <c r="DE81">
        <f t="shared" si="112"/>
        <v>0</v>
      </c>
      <c r="DF81">
        <f t="shared" si="113"/>
        <v>0</v>
      </c>
      <c r="DG81">
        <f t="shared" si="113"/>
        <v>0</v>
      </c>
      <c r="DH81">
        <f t="shared" si="113"/>
        <v>0</v>
      </c>
      <c r="DI81">
        <f t="shared" si="113"/>
        <v>0</v>
      </c>
      <c r="DJ81">
        <f t="shared" si="113"/>
        <v>0</v>
      </c>
      <c r="DK81">
        <f t="shared" si="113"/>
        <v>0</v>
      </c>
      <c r="DL81">
        <f t="shared" si="113"/>
        <v>0</v>
      </c>
      <c r="DM81">
        <f t="shared" si="113"/>
        <v>0</v>
      </c>
      <c r="DN81">
        <f t="shared" si="113"/>
        <v>0</v>
      </c>
      <c r="DO81">
        <f t="shared" si="113"/>
        <v>0</v>
      </c>
      <c r="DP81">
        <f t="shared" si="114"/>
        <v>0</v>
      </c>
      <c r="DQ81">
        <f t="shared" si="114"/>
        <v>0</v>
      </c>
      <c r="DR81">
        <f t="shared" si="114"/>
        <v>0</v>
      </c>
      <c r="DS81">
        <f t="shared" si="114"/>
        <v>0</v>
      </c>
      <c r="DT81">
        <f t="shared" si="114"/>
        <v>0</v>
      </c>
      <c r="DU81">
        <f t="shared" si="114"/>
        <v>0</v>
      </c>
      <c r="DV81">
        <f t="shared" si="114"/>
        <v>0</v>
      </c>
      <c r="DW81">
        <f t="shared" si="114"/>
        <v>0</v>
      </c>
      <c r="DX81">
        <f t="shared" si="114"/>
        <v>0</v>
      </c>
      <c r="DY81">
        <f t="shared" si="114"/>
        <v>0</v>
      </c>
      <c r="DZ81">
        <f t="shared" si="115"/>
        <v>0</v>
      </c>
      <c r="EA81">
        <f t="shared" si="115"/>
        <v>0</v>
      </c>
      <c r="EB81">
        <f t="shared" si="115"/>
        <v>0</v>
      </c>
      <c r="EC81">
        <f t="shared" si="115"/>
        <v>0</v>
      </c>
      <c r="ED81">
        <f t="shared" si="115"/>
        <v>0</v>
      </c>
      <c r="EE81">
        <f t="shared" si="115"/>
        <v>0</v>
      </c>
      <c r="EF81">
        <f t="shared" si="115"/>
        <v>0</v>
      </c>
      <c r="EG81">
        <f t="shared" si="115"/>
        <v>0</v>
      </c>
      <c r="EH81">
        <f t="shared" si="115"/>
        <v>0</v>
      </c>
      <c r="EI81">
        <f t="shared" si="115"/>
        <v>0</v>
      </c>
      <c r="EJ81">
        <f t="shared" si="115"/>
        <v>0</v>
      </c>
      <c r="EK81">
        <f t="shared" si="115"/>
        <v>0</v>
      </c>
      <c r="EL81">
        <f t="shared" si="115"/>
        <v>0</v>
      </c>
      <c r="EM81">
        <f t="shared" si="115"/>
        <v>0</v>
      </c>
      <c r="EN81">
        <f t="shared" si="115"/>
        <v>0</v>
      </c>
      <c r="ER81" s="6">
        <f t="shared" si="103"/>
        <v>0</v>
      </c>
      <c r="ES81" s="6">
        <f t="shared" ref="ES81:HD84" si="120">IF(INDEX($A$1:$I$862, ROW($I81), 4) = ES$1, $AE81, 0)</f>
        <v>0</v>
      </c>
      <c r="ET81" s="6">
        <f t="shared" si="120"/>
        <v>50.79</v>
      </c>
      <c r="EU81" s="6">
        <f t="shared" si="120"/>
        <v>0</v>
      </c>
      <c r="EV81" s="6">
        <f t="shared" si="120"/>
        <v>0</v>
      </c>
      <c r="EW81" s="6">
        <f t="shared" si="120"/>
        <v>0</v>
      </c>
      <c r="EX81" s="6">
        <f t="shared" si="120"/>
        <v>0</v>
      </c>
      <c r="EY81" s="6">
        <f t="shared" si="120"/>
        <v>0</v>
      </c>
      <c r="EZ81" s="6">
        <f t="shared" si="120"/>
        <v>0</v>
      </c>
      <c r="FA81" s="6">
        <f t="shared" si="120"/>
        <v>0</v>
      </c>
      <c r="FB81" s="6">
        <f t="shared" si="120"/>
        <v>0</v>
      </c>
      <c r="FC81" s="6">
        <f t="shared" si="120"/>
        <v>0</v>
      </c>
      <c r="FD81" s="6">
        <f t="shared" si="120"/>
        <v>0</v>
      </c>
      <c r="FE81" s="6">
        <f t="shared" si="120"/>
        <v>0</v>
      </c>
      <c r="FF81" s="6">
        <f t="shared" si="120"/>
        <v>0</v>
      </c>
      <c r="FG81" s="6">
        <f t="shared" si="120"/>
        <v>0</v>
      </c>
      <c r="FH81" s="6">
        <f t="shared" si="120"/>
        <v>0</v>
      </c>
      <c r="FI81" s="6">
        <f t="shared" si="120"/>
        <v>0</v>
      </c>
      <c r="FJ81" s="6">
        <f t="shared" si="120"/>
        <v>0</v>
      </c>
      <c r="FK81" s="6">
        <f t="shared" si="120"/>
        <v>0</v>
      </c>
      <c r="FL81" s="6">
        <f t="shared" si="120"/>
        <v>0</v>
      </c>
      <c r="FM81" s="6">
        <f t="shared" si="120"/>
        <v>0</v>
      </c>
      <c r="FN81" s="6">
        <f t="shared" si="120"/>
        <v>0</v>
      </c>
      <c r="FO81" s="6">
        <f t="shared" si="120"/>
        <v>0</v>
      </c>
      <c r="FP81" s="6">
        <f t="shared" si="120"/>
        <v>0</v>
      </c>
      <c r="FQ81" s="6">
        <f t="shared" si="120"/>
        <v>0</v>
      </c>
      <c r="FR81" s="6">
        <f t="shared" si="120"/>
        <v>0</v>
      </c>
      <c r="FS81" s="6">
        <f t="shared" si="120"/>
        <v>0</v>
      </c>
      <c r="FT81" s="6">
        <f t="shared" si="120"/>
        <v>0</v>
      </c>
      <c r="FU81" s="6">
        <f t="shared" si="120"/>
        <v>0</v>
      </c>
      <c r="FV81" s="6">
        <f t="shared" si="120"/>
        <v>0</v>
      </c>
      <c r="FW81" s="6">
        <f t="shared" si="120"/>
        <v>0</v>
      </c>
      <c r="FX81" s="6">
        <f t="shared" si="120"/>
        <v>0</v>
      </c>
      <c r="FY81" s="6">
        <f t="shared" si="120"/>
        <v>0</v>
      </c>
      <c r="FZ81" s="6">
        <f t="shared" si="120"/>
        <v>0</v>
      </c>
      <c r="GA81" s="6">
        <f t="shared" si="120"/>
        <v>0</v>
      </c>
      <c r="GB81" s="6">
        <f t="shared" si="120"/>
        <v>0</v>
      </c>
      <c r="GC81" s="6">
        <f t="shared" si="120"/>
        <v>0</v>
      </c>
      <c r="GD81" s="6">
        <f t="shared" si="120"/>
        <v>0</v>
      </c>
      <c r="GE81" s="6">
        <f t="shared" si="120"/>
        <v>0</v>
      </c>
      <c r="GF81" s="6">
        <f t="shared" si="120"/>
        <v>0</v>
      </c>
      <c r="GG81" s="6">
        <f t="shared" si="120"/>
        <v>0</v>
      </c>
      <c r="GH81" s="6">
        <f t="shared" si="120"/>
        <v>0</v>
      </c>
      <c r="GI81" s="6">
        <f t="shared" si="120"/>
        <v>0</v>
      </c>
      <c r="GJ81" s="6">
        <f t="shared" si="120"/>
        <v>0</v>
      </c>
      <c r="GK81" s="6">
        <f t="shared" si="120"/>
        <v>0</v>
      </c>
      <c r="GL81" s="6">
        <f t="shared" si="120"/>
        <v>0</v>
      </c>
      <c r="GM81" s="6">
        <f t="shared" si="120"/>
        <v>0</v>
      </c>
      <c r="GN81" s="6">
        <f t="shared" si="120"/>
        <v>0</v>
      </c>
      <c r="GO81" s="6">
        <f t="shared" si="120"/>
        <v>0</v>
      </c>
      <c r="GP81" s="6">
        <f t="shared" si="120"/>
        <v>0</v>
      </c>
      <c r="GQ81" s="6">
        <f t="shared" si="120"/>
        <v>0</v>
      </c>
      <c r="GR81" s="6">
        <f t="shared" si="120"/>
        <v>0</v>
      </c>
      <c r="GS81" s="6">
        <f t="shared" si="120"/>
        <v>0</v>
      </c>
      <c r="GT81" s="6">
        <f t="shared" si="120"/>
        <v>0</v>
      </c>
      <c r="GU81" s="6">
        <f t="shared" si="120"/>
        <v>0</v>
      </c>
      <c r="GV81" s="6">
        <f t="shared" si="120"/>
        <v>0</v>
      </c>
      <c r="GW81" s="6">
        <f t="shared" si="120"/>
        <v>0</v>
      </c>
      <c r="GX81" s="6">
        <f t="shared" si="120"/>
        <v>0</v>
      </c>
      <c r="GY81" s="6">
        <f t="shared" si="120"/>
        <v>0</v>
      </c>
      <c r="GZ81" s="6">
        <f t="shared" si="120"/>
        <v>0</v>
      </c>
      <c r="HA81" s="6">
        <f t="shared" si="120"/>
        <v>0</v>
      </c>
      <c r="HB81" s="6">
        <f t="shared" si="120"/>
        <v>0</v>
      </c>
      <c r="HC81" s="6">
        <f t="shared" si="120"/>
        <v>0</v>
      </c>
      <c r="HD81" s="6">
        <f t="shared" si="120"/>
        <v>0</v>
      </c>
      <c r="HE81" s="6">
        <f t="shared" si="119"/>
        <v>0</v>
      </c>
      <c r="HF81" s="6">
        <f t="shared" si="119"/>
        <v>0</v>
      </c>
      <c r="HG81" s="6">
        <f t="shared" si="119"/>
        <v>0</v>
      </c>
      <c r="HH81" s="6">
        <f t="shared" si="119"/>
        <v>0</v>
      </c>
      <c r="HI81" s="6">
        <f t="shared" si="119"/>
        <v>0</v>
      </c>
      <c r="HJ81" s="6">
        <f t="shared" si="119"/>
        <v>0</v>
      </c>
      <c r="HK81" s="6">
        <f t="shared" si="119"/>
        <v>0</v>
      </c>
      <c r="HL81" s="6">
        <f t="shared" si="119"/>
        <v>0</v>
      </c>
      <c r="HM81" s="6">
        <f t="shared" si="119"/>
        <v>0</v>
      </c>
      <c r="HN81" s="6">
        <f t="shared" si="119"/>
        <v>0</v>
      </c>
    </row>
    <row r="82" spans="1:222" s="6" customFormat="1" x14ac:dyDescent="0.25">
      <c r="A82">
        <v>4848</v>
      </c>
      <c r="B82">
        <v>2018</v>
      </c>
      <c r="C82" t="str">
        <v>компьютерных технологий и электронного обучения</v>
      </c>
      <c r="D82" t="str">
        <v>Авксентьева Елена Юрьевна</v>
      </c>
      <c r="E82" t="str">
        <v>кандидат педагогических наук</v>
      </c>
      <c r="F82" t="str">
        <v>доцент</v>
      </c>
      <c r="G82">
        <v>1</v>
      </c>
      <c r="H82">
        <v>17231</v>
      </c>
      <c r="I82" t="str">
        <v>Модуль "Информационные системы"</v>
      </c>
      <c r="J82">
        <v>0</v>
      </c>
      <c r="K82">
        <v>0</v>
      </c>
      <c r="L82">
        <v>0</v>
      </c>
      <c r="M82" s="16">
        <f t="shared" si="98"/>
        <v>0</v>
      </c>
      <c r="N82" s="16">
        <f t="shared" si="99"/>
        <v>6.29</v>
      </c>
      <c r="O82" s="16">
        <f t="shared" si="104"/>
        <v>3.25</v>
      </c>
      <c r="P82" s="16">
        <f t="shared" si="105"/>
        <v>3.25</v>
      </c>
      <c r="Q82" s="16">
        <v>0</v>
      </c>
      <c r="R82" s="16">
        <v>0</v>
      </c>
      <c r="S82" s="16">
        <v>0</v>
      </c>
      <c r="T82" s="21">
        <v>0</v>
      </c>
      <c r="U82">
        <v>0</v>
      </c>
      <c r="V82">
        <v>0</v>
      </c>
      <c r="W82">
        <v>13</v>
      </c>
      <c r="X82">
        <v>1</v>
      </c>
      <c r="Y82">
        <v>1</v>
      </c>
      <c r="Z82">
        <v>0</v>
      </c>
      <c r="AA82" t="str">
        <v>осн</v>
      </c>
      <c r="AB82">
        <f t="shared" si="106"/>
        <v>800</v>
      </c>
      <c r="AC82" t="str">
        <f t="shared" si="100"/>
        <v>ИВТ (бак)</v>
      </c>
      <c r="AD82" t="str">
        <f t="shared" si="97"/>
        <v>2018/2019</v>
      </c>
      <c r="AE82">
        <f t="shared" si="101"/>
        <v>12.79</v>
      </c>
      <c r="AF82">
        <f t="shared" si="102"/>
        <v>1.5987499999999998E-2</v>
      </c>
      <c r="AG82"/>
      <c r="AH82"/>
      <c r="AI82"/>
      <c r="BM82"/>
      <c r="BN82"/>
      <c r="BO82"/>
      <c r="BR82">
        <f t="shared" si="109"/>
        <v>0</v>
      </c>
      <c r="BS82">
        <f t="shared" si="109"/>
        <v>0</v>
      </c>
      <c r="BT82">
        <f t="shared" si="109"/>
        <v>1.5987499999999998E-2</v>
      </c>
      <c r="BU82">
        <f t="shared" si="109"/>
        <v>0</v>
      </c>
      <c r="BV82">
        <f t="shared" si="109"/>
        <v>0</v>
      </c>
      <c r="BW82">
        <f t="shared" si="109"/>
        <v>0</v>
      </c>
      <c r="BX82">
        <f t="shared" si="109"/>
        <v>0</v>
      </c>
      <c r="BY82">
        <f t="shared" si="109"/>
        <v>0</v>
      </c>
      <c r="BZ82">
        <f t="shared" si="109"/>
        <v>0</v>
      </c>
      <c r="CA82">
        <f t="shared" si="109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2"/>
        <v>0</v>
      </c>
      <c r="CW82">
        <f t="shared" si="112"/>
        <v>0</v>
      </c>
      <c r="CX82">
        <f t="shared" si="112"/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4"/>
        <v>0</v>
      </c>
      <c r="DQ82">
        <f t="shared" si="114"/>
        <v>0</v>
      </c>
      <c r="DR82">
        <f t="shared" si="114"/>
        <v>0</v>
      </c>
      <c r="DS82">
        <f t="shared" si="114"/>
        <v>0</v>
      </c>
      <c r="DT82">
        <f t="shared" si="114"/>
        <v>0</v>
      </c>
      <c r="DU82">
        <f t="shared" si="114"/>
        <v>0</v>
      </c>
      <c r="DV82">
        <f t="shared" si="114"/>
        <v>0</v>
      </c>
      <c r="DW82">
        <f t="shared" si="114"/>
        <v>0</v>
      </c>
      <c r="DX82">
        <f t="shared" si="114"/>
        <v>0</v>
      </c>
      <c r="DY82">
        <f t="shared" si="114"/>
        <v>0</v>
      </c>
      <c r="DZ82">
        <f t="shared" si="115"/>
        <v>0</v>
      </c>
      <c r="EA82">
        <f t="shared" si="115"/>
        <v>0</v>
      </c>
      <c r="EB82">
        <f t="shared" si="115"/>
        <v>0</v>
      </c>
      <c r="EC82">
        <f t="shared" si="115"/>
        <v>0</v>
      </c>
      <c r="ED82">
        <f t="shared" si="115"/>
        <v>0</v>
      </c>
      <c r="EE82">
        <f t="shared" si="115"/>
        <v>0</v>
      </c>
      <c r="EF82">
        <f t="shared" si="115"/>
        <v>0</v>
      </c>
      <c r="EG82">
        <f t="shared" si="115"/>
        <v>0</v>
      </c>
      <c r="EH82">
        <f t="shared" si="115"/>
        <v>0</v>
      </c>
      <c r="EI82">
        <f t="shared" si="115"/>
        <v>0</v>
      </c>
      <c r="EJ82">
        <f t="shared" si="115"/>
        <v>0</v>
      </c>
      <c r="EK82">
        <f t="shared" si="115"/>
        <v>0</v>
      </c>
      <c r="EL82">
        <f t="shared" si="115"/>
        <v>0</v>
      </c>
      <c r="EM82">
        <f t="shared" si="115"/>
        <v>0</v>
      </c>
      <c r="EN82">
        <f t="shared" si="115"/>
        <v>0</v>
      </c>
      <c r="ER82" s="6">
        <f t="shared" si="103"/>
        <v>0</v>
      </c>
      <c r="ES82" s="6">
        <f t="shared" si="120"/>
        <v>0</v>
      </c>
      <c r="ET82" s="6">
        <f t="shared" si="120"/>
        <v>12.79</v>
      </c>
      <c r="EU82" s="6">
        <f t="shared" si="120"/>
        <v>0</v>
      </c>
      <c r="EV82" s="6">
        <f t="shared" si="120"/>
        <v>0</v>
      </c>
      <c r="EW82" s="6">
        <f t="shared" si="120"/>
        <v>0</v>
      </c>
      <c r="EX82" s="6">
        <f t="shared" si="120"/>
        <v>0</v>
      </c>
      <c r="EY82" s="6">
        <f t="shared" si="120"/>
        <v>0</v>
      </c>
      <c r="EZ82" s="6">
        <f t="shared" si="120"/>
        <v>0</v>
      </c>
      <c r="FA82" s="6">
        <f t="shared" si="120"/>
        <v>0</v>
      </c>
      <c r="FB82" s="6">
        <f t="shared" si="120"/>
        <v>0</v>
      </c>
      <c r="FC82" s="6">
        <f t="shared" si="120"/>
        <v>0</v>
      </c>
      <c r="FD82" s="6">
        <f t="shared" si="120"/>
        <v>0</v>
      </c>
      <c r="FE82" s="6">
        <f t="shared" si="120"/>
        <v>0</v>
      </c>
      <c r="FF82" s="6">
        <f t="shared" si="120"/>
        <v>0</v>
      </c>
      <c r="FG82" s="6">
        <f t="shared" si="120"/>
        <v>0</v>
      </c>
      <c r="FH82" s="6">
        <f t="shared" si="120"/>
        <v>0</v>
      </c>
      <c r="FI82" s="6">
        <f t="shared" si="120"/>
        <v>0</v>
      </c>
      <c r="FJ82" s="6">
        <f t="shared" si="120"/>
        <v>0</v>
      </c>
      <c r="FK82" s="6">
        <f t="shared" si="120"/>
        <v>0</v>
      </c>
      <c r="FL82" s="6">
        <f t="shared" si="120"/>
        <v>0</v>
      </c>
      <c r="FM82" s="6">
        <f t="shared" si="120"/>
        <v>0</v>
      </c>
      <c r="FN82" s="6">
        <f t="shared" si="120"/>
        <v>0</v>
      </c>
      <c r="FO82" s="6">
        <f t="shared" si="120"/>
        <v>0</v>
      </c>
      <c r="FP82" s="6">
        <f t="shared" si="120"/>
        <v>0</v>
      </c>
      <c r="FQ82" s="6">
        <f t="shared" si="120"/>
        <v>0</v>
      </c>
      <c r="FR82" s="6">
        <f t="shared" si="120"/>
        <v>0</v>
      </c>
      <c r="FS82" s="6">
        <f t="shared" si="120"/>
        <v>0</v>
      </c>
      <c r="FT82" s="6">
        <f t="shared" si="120"/>
        <v>0</v>
      </c>
      <c r="FU82" s="6">
        <f t="shared" si="120"/>
        <v>0</v>
      </c>
      <c r="FV82" s="6">
        <f t="shared" si="120"/>
        <v>0</v>
      </c>
      <c r="FW82" s="6">
        <f t="shared" si="120"/>
        <v>0</v>
      </c>
      <c r="FX82" s="6">
        <f t="shared" si="120"/>
        <v>0</v>
      </c>
      <c r="FY82" s="6">
        <f t="shared" si="120"/>
        <v>0</v>
      </c>
      <c r="FZ82" s="6">
        <f t="shared" si="120"/>
        <v>0</v>
      </c>
      <c r="GA82" s="6">
        <f t="shared" si="120"/>
        <v>0</v>
      </c>
      <c r="GB82" s="6">
        <f t="shared" si="120"/>
        <v>0</v>
      </c>
      <c r="GC82" s="6">
        <f t="shared" si="120"/>
        <v>0</v>
      </c>
      <c r="GD82" s="6">
        <f t="shared" si="120"/>
        <v>0</v>
      </c>
      <c r="GE82" s="6">
        <f t="shared" si="120"/>
        <v>0</v>
      </c>
      <c r="GF82" s="6">
        <f t="shared" si="120"/>
        <v>0</v>
      </c>
      <c r="GG82" s="6">
        <f t="shared" si="120"/>
        <v>0</v>
      </c>
      <c r="GH82" s="6">
        <f t="shared" si="120"/>
        <v>0</v>
      </c>
      <c r="GI82" s="6">
        <f t="shared" si="120"/>
        <v>0</v>
      </c>
      <c r="GJ82" s="6">
        <f t="shared" si="120"/>
        <v>0</v>
      </c>
      <c r="GK82" s="6">
        <f t="shared" si="120"/>
        <v>0</v>
      </c>
      <c r="GL82" s="6">
        <f t="shared" si="120"/>
        <v>0</v>
      </c>
      <c r="GM82" s="6">
        <f t="shared" si="120"/>
        <v>0</v>
      </c>
      <c r="GN82" s="6">
        <f t="shared" si="120"/>
        <v>0</v>
      </c>
      <c r="GO82" s="6">
        <f t="shared" si="120"/>
        <v>0</v>
      </c>
      <c r="GP82" s="6">
        <f t="shared" si="120"/>
        <v>0</v>
      </c>
      <c r="GQ82" s="6">
        <f t="shared" si="120"/>
        <v>0</v>
      </c>
      <c r="GR82" s="6">
        <f t="shared" si="120"/>
        <v>0</v>
      </c>
      <c r="GS82" s="6">
        <f t="shared" si="120"/>
        <v>0</v>
      </c>
      <c r="GT82" s="6">
        <f t="shared" si="120"/>
        <v>0</v>
      </c>
      <c r="GU82" s="6">
        <f t="shared" si="120"/>
        <v>0</v>
      </c>
      <c r="GV82" s="6">
        <f t="shared" si="120"/>
        <v>0</v>
      </c>
      <c r="GW82" s="6">
        <f t="shared" si="120"/>
        <v>0</v>
      </c>
      <c r="GX82" s="6">
        <f t="shared" si="120"/>
        <v>0</v>
      </c>
      <c r="GY82" s="6">
        <f t="shared" si="120"/>
        <v>0</v>
      </c>
      <c r="GZ82" s="6">
        <f t="shared" si="120"/>
        <v>0</v>
      </c>
      <c r="HA82" s="6">
        <f t="shared" si="120"/>
        <v>0</v>
      </c>
      <c r="HB82" s="6">
        <f t="shared" si="120"/>
        <v>0</v>
      </c>
      <c r="HC82" s="6">
        <f t="shared" si="120"/>
        <v>0</v>
      </c>
      <c r="HD82" s="6">
        <f t="shared" si="120"/>
        <v>0</v>
      </c>
      <c r="HE82" s="6">
        <f t="shared" si="119"/>
        <v>0</v>
      </c>
      <c r="HF82" s="6">
        <f t="shared" si="119"/>
        <v>0</v>
      </c>
      <c r="HG82" s="6">
        <f t="shared" si="119"/>
        <v>0</v>
      </c>
      <c r="HH82" s="6">
        <f t="shared" si="119"/>
        <v>0</v>
      </c>
      <c r="HI82" s="6">
        <f t="shared" si="119"/>
        <v>0</v>
      </c>
      <c r="HJ82" s="6">
        <f t="shared" si="119"/>
        <v>0</v>
      </c>
      <c r="HK82" s="6">
        <f t="shared" si="119"/>
        <v>0</v>
      </c>
      <c r="HL82" s="6">
        <f t="shared" si="119"/>
        <v>0</v>
      </c>
      <c r="HM82" s="6">
        <f t="shared" si="119"/>
        <v>0</v>
      </c>
      <c r="HN82" s="6">
        <f t="shared" si="119"/>
        <v>0</v>
      </c>
    </row>
    <row r="83" spans="1:222" s="6" customFormat="1" x14ac:dyDescent="0.25">
      <c r="A83">
        <v>4848</v>
      </c>
      <c r="B83">
        <v>2018</v>
      </c>
      <c r="C83" t="str">
        <v>компьютерных технологий и электронного обучения</v>
      </c>
      <c r="D83" t="str">
        <v>Авксентьева Елена Юрьевна</v>
      </c>
      <c r="E83" t="str">
        <v>кандидат педагогических наук</v>
      </c>
      <c r="F83" t="str">
        <v>доцент</v>
      </c>
      <c r="G83">
        <v>1</v>
      </c>
      <c r="H83">
        <v>17231</v>
      </c>
      <c r="I83" t="str">
        <v>Модуль "Информационные системы". Интеллектуальные системы</v>
      </c>
      <c r="J83">
        <v>9</v>
      </c>
      <c r="K83">
        <v>0</v>
      </c>
      <c r="L83">
        <v>21</v>
      </c>
      <c r="M83" s="16">
        <f t="shared" si="98"/>
        <v>3</v>
      </c>
      <c r="N83" s="16">
        <f t="shared" si="99"/>
        <v>6.29</v>
      </c>
      <c r="O83" s="16">
        <f t="shared" si="104"/>
        <v>3.25</v>
      </c>
      <c r="P83" s="16">
        <f t="shared" si="105"/>
        <v>3.25</v>
      </c>
      <c r="Q83" s="16">
        <v>0</v>
      </c>
      <c r="R83" s="16">
        <v>0</v>
      </c>
      <c r="S83" s="16">
        <v>0</v>
      </c>
      <c r="T83" s="21">
        <v>0</v>
      </c>
      <c r="U83">
        <v>0</v>
      </c>
      <c r="V83">
        <v>0</v>
      </c>
      <c r="W83">
        <v>13</v>
      </c>
      <c r="X83">
        <v>1</v>
      </c>
      <c r="Y83">
        <v>1</v>
      </c>
      <c r="Z83">
        <v>0</v>
      </c>
      <c r="AA83" t="str">
        <v>осн</v>
      </c>
      <c r="AB83">
        <f t="shared" si="106"/>
        <v>800</v>
      </c>
      <c r="AC83" t="str">
        <f t="shared" si="100"/>
        <v>ИВТ (бак)</v>
      </c>
      <c r="AD83" t="str">
        <f t="shared" si="97"/>
        <v>2018/2019</v>
      </c>
      <c r="AE83">
        <f t="shared" si="101"/>
        <v>45.79</v>
      </c>
      <c r="AF83">
        <f t="shared" si="102"/>
        <v>5.7237499999999997E-2</v>
      </c>
      <c r="AG83"/>
      <c r="AH83"/>
      <c r="AI83"/>
      <c r="BM83"/>
      <c r="BN83"/>
      <c r="BO83"/>
      <c r="BR83">
        <f t="shared" ref="BR83:CA92" si="121">IF(INDEX($A$1:$I$862, ROW($I83), 4) = BR$1, $AF83, 0)</f>
        <v>0</v>
      </c>
      <c r="BS83">
        <f t="shared" si="121"/>
        <v>0</v>
      </c>
      <c r="BT83">
        <f t="shared" si="121"/>
        <v>5.7237499999999997E-2</v>
      </c>
      <c r="BU83">
        <f t="shared" si="121"/>
        <v>0</v>
      </c>
      <c r="BV83">
        <f t="shared" si="121"/>
        <v>0</v>
      </c>
      <c r="BW83">
        <f t="shared" si="121"/>
        <v>0</v>
      </c>
      <c r="BX83">
        <f t="shared" si="121"/>
        <v>0</v>
      </c>
      <c r="BY83">
        <f t="shared" si="121"/>
        <v>0</v>
      </c>
      <c r="BZ83">
        <f t="shared" si="121"/>
        <v>0</v>
      </c>
      <c r="CA83">
        <f t="shared" si="121"/>
        <v>0</v>
      </c>
      <c r="CB83">
        <f t="shared" ref="CB83:CK92" si="122">IF(INDEX($A$1:$I$862, ROW($I83), 4) = CB$1, $AF83, 0)</f>
        <v>0</v>
      </c>
      <c r="CC83">
        <f t="shared" si="122"/>
        <v>0</v>
      </c>
      <c r="CD83">
        <f t="shared" si="122"/>
        <v>0</v>
      </c>
      <c r="CE83">
        <f t="shared" si="122"/>
        <v>0</v>
      </c>
      <c r="CF83">
        <f t="shared" si="122"/>
        <v>0</v>
      </c>
      <c r="CG83">
        <f t="shared" si="122"/>
        <v>0</v>
      </c>
      <c r="CH83">
        <f t="shared" si="122"/>
        <v>0</v>
      </c>
      <c r="CI83">
        <f t="shared" si="122"/>
        <v>0</v>
      </c>
      <c r="CJ83">
        <f t="shared" si="122"/>
        <v>0</v>
      </c>
      <c r="CK83">
        <f t="shared" si="122"/>
        <v>0</v>
      </c>
      <c r="CL83">
        <f t="shared" ref="CL83:CU92" si="123">IF(INDEX($A$1:$I$862, ROW($I83), 4) = CL$1, $AF83, 0)</f>
        <v>0</v>
      </c>
      <c r="CM83">
        <f t="shared" si="123"/>
        <v>0</v>
      </c>
      <c r="CN83">
        <f t="shared" si="123"/>
        <v>0</v>
      </c>
      <c r="CO83">
        <f t="shared" si="123"/>
        <v>0</v>
      </c>
      <c r="CP83">
        <f t="shared" si="123"/>
        <v>0</v>
      </c>
      <c r="CQ83">
        <f t="shared" si="123"/>
        <v>0</v>
      </c>
      <c r="CR83">
        <f t="shared" si="123"/>
        <v>0</v>
      </c>
      <c r="CS83">
        <f t="shared" si="123"/>
        <v>0</v>
      </c>
      <c r="CT83">
        <f t="shared" si="123"/>
        <v>0</v>
      </c>
      <c r="CU83">
        <f t="shared" si="123"/>
        <v>0</v>
      </c>
      <c r="CV83">
        <f t="shared" ref="CV83:DE92" si="124">IF(INDEX($A$1:$I$862, ROW($I83), 4) = CV$1, $AF83, 0)</f>
        <v>0</v>
      </c>
      <c r="CW83">
        <f t="shared" si="124"/>
        <v>0</v>
      </c>
      <c r="CX83">
        <f t="shared" si="124"/>
        <v>0</v>
      </c>
      <c r="CY83">
        <f t="shared" si="124"/>
        <v>0</v>
      </c>
      <c r="CZ83">
        <f t="shared" si="124"/>
        <v>0</v>
      </c>
      <c r="DA83">
        <f t="shared" si="124"/>
        <v>0</v>
      </c>
      <c r="DB83">
        <f t="shared" si="124"/>
        <v>0</v>
      </c>
      <c r="DC83">
        <f t="shared" si="124"/>
        <v>0</v>
      </c>
      <c r="DD83">
        <f t="shared" si="124"/>
        <v>0</v>
      </c>
      <c r="DE83">
        <f t="shared" si="124"/>
        <v>0</v>
      </c>
      <c r="DF83">
        <f t="shared" ref="DF83:DO92" si="125">IF(INDEX($A$1:$I$862, ROW($I83), 4) = DF$1, $AF83, 0)</f>
        <v>0</v>
      </c>
      <c r="DG83">
        <f t="shared" si="125"/>
        <v>0</v>
      </c>
      <c r="DH83">
        <f t="shared" si="125"/>
        <v>0</v>
      </c>
      <c r="DI83">
        <f t="shared" si="125"/>
        <v>0</v>
      </c>
      <c r="DJ83">
        <f t="shared" si="125"/>
        <v>0</v>
      </c>
      <c r="DK83">
        <f t="shared" si="125"/>
        <v>0</v>
      </c>
      <c r="DL83">
        <f t="shared" si="125"/>
        <v>0</v>
      </c>
      <c r="DM83">
        <f t="shared" si="125"/>
        <v>0</v>
      </c>
      <c r="DN83">
        <f t="shared" si="125"/>
        <v>0</v>
      </c>
      <c r="DO83">
        <f t="shared" si="125"/>
        <v>0</v>
      </c>
      <c r="DP83">
        <f t="shared" ref="DP83:DY92" si="126">IF(INDEX($A$1:$I$862, ROW($I83), 4) = DP$1, $AF83, 0)</f>
        <v>0</v>
      </c>
      <c r="DQ83">
        <f t="shared" si="126"/>
        <v>0</v>
      </c>
      <c r="DR83">
        <f t="shared" si="126"/>
        <v>0</v>
      </c>
      <c r="DS83">
        <f t="shared" si="126"/>
        <v>0</v>
      </c>
      <c r="DT83">
        <f t="shared" si="126"/>
        <v>0</v>
      </c>
      <c r="DU83">
        <f t="shared" si="126"/>
        <v>0</v>
      </c>
      <c r="DV83">
        <f t="shared" si="126"/>
        <v>0</v>
      </c>
      <c r="DW83">
        <f t="shared" si="126"/>
        <v>0</v>
      </c>
      <c r="DX83">
        <f t="shared" si="126"/>
        <v>0</v>
      </c>
      <c r="DY83">
        <f t="shared" si="126"/>
        <v>0</v>
      </c>
      <c r="DZ83">
        <f t="shared" ref="DZ83:EN92" si="127">IF(INDEX($A$1:$I$862, ROW($I83), 4) = DZ$1, $AF83, 0)</f>
        <v>0</v>
      </c>
      <c r="EA83">
        <f t="shared" si="127"/>
        <v>0</v>
      </c>
      <c r="EB83">
        <f t="shared" si="127"/>
        <v>0</v>
      </c>
      <c r="EC83">
        <f t="shared" si="127"/>
        <v>0</v>
      </c>
      <c r="ED83">
        <f t="shared" si="127"/>
        <v>0</v>
      </c>
      <c r="EE83">
        <f t="shared" si="127"/>
        <v>0</v>
      </c>
      <c r="EF83">
        <f t="shared" si="127"/>
        <v>0</v>
      </c>
      <c r="EG83">
        <f t="shared" si="127"/>
        <v>0</v>
      </c>
      <c r="EH83">
        <f t="shared" si="127"/>
        <v>0</v>
      </c>
      <c r="EI83">
        <f t="shared" si="127"/>
        <v>0</v>
      </c>
      <c r="EJ83">
        <f t="shared" si="127"/>
        <v>0</v>
      </c>
      <c r="EK83">
        <f t="shared" si="127"/>
        <v>0</v>
      </c>
      <c r="EL83">
        <f t="shared" si="127"/>
        <v>0</v>
      </c>
      <c r="EM83">
        <f t="shared" si="127"/>
        <v>0</v>
      </c>
      <c r="EN83">
        <f t="shared" si="127"/>
        <v>0</v>
      </c>
      <c r="ER83" s="6">
        <f t="shared" si="103"/>
        <v>0</v>
      </c>
      <c r="ES83" s="6">
        <f t="shared" si="120"/>
        <v>0</v>
      </c>
      <c r="ET83" s="6">
        <f t="shared" si="120"/>
        <v>45.79</v>
      </c>
      <c r="EU83" s="6">
        <f t="shared" si="120"/>
        <v>0</v>
      </c>
      <c r="EV83" s="6">
        <f t="shared" si="120"/>
        <v>0</v>
      </c>
      <c r="EW83" s="6">
        <f t="shared" si="120"/>
        <v>0</v>
      </c>
      <c r="EX83" s="6">
        <f t="shared" si="120"/>
        <v>0</v>
      </c>
      <c r="EY83" s="6">
        <f t="shared" si="120"/>
        <v>0</v>
      </c>
      <c r="EZ83" s="6">
        <f t="shared" si="120"/>
        <v>0</v>
      </c>
      <c r="FA83" s="6">
        <f t="shared" si="120"/>
        <v>0</v>
      </c>
      <c r="FB83" s="6">
        <f t="shared" si="120"/>
        <v>0</v>
      </c>
      <c r="FC83" s="6">
        <f t="shared" si="120"/>
        <v>0</v>
      </c>
      <c r="FD83" s="6">
        <f t="shared" si="120"/>
        <v>0</v>
      </c>
      <c r="FE83" s="6">
        <f t="shared" si="120"/>
        <v>0</v>
      </c>
      <c r="FF83" s="6">
        <f t="shared" si="120"/>
        <v>0</v>
      </c>
      <c r="FG83" s="6">
        <f t="shared" si="120"/>
        <v>0</v>
      </c>
      <c r="FH83" s="6">
        <f t="shared" si="120"/>
        <v>0</v>
      </c>
      <c r="FI83" s="6">
        <f t="shared" si="120"/>
        <v>0</v>
      </c>
      <c r="FJ83" s="6">
        <f t="shared" si="120"/>
        <v>0</v>
      </c>
      <c r="FK83" s="6">
        <f t="shared" si="120"/>
        <v>0</v>
      </c>
      <c r="FL83" s="6">
        <f t="shared" si="120"/>
        <v>0</v>
      </c>
      <c r="FM83" s="6">
        <f t="shared" si="120"/>
        <v>0</v>
      </c>
      <c r="FN83" s="6">
        <f t="shared" si="120"/>
        <v>0</v>
      </c>
      <c r="FO83" s="6">
        <f t="shared" si="120"/>
        <v>0</v>
      </c>
      <c r="FP83" s="6">
        <f t="shared" si="120"/>
        <v>0</v>
      </c>
      <c r="FQ83" s="6">
        <f t="shared" si="120"/>
        <v>0</v>
      </c>
      <c r="FR83" s="6">
        <f t="shared" si="120"/>
        <v>0</v>
      </c>
      <c r="FS83" s="6">
        <f t="shared" si="120"/>
        <v>0</v>
      </c>
      <c r="FT83" s="6">
        <f t="shared" si="120"/>
        <v>0</v>
      </c>
      <c r="FU83" s="6">
        <f t="shared" si="120"/>
        <v>0</v>
      </c>
      <c r="FV83" s="6">
        <f t="shared" si="120"/>
        <v>0</v>
      </c>
      <c r="FW83" s="6">
        <f t="shared" si="120"/>
        <v>0</v>
      </c>
      <c r="FX83" s="6">
        <f t="shared" si="120"/>
        <v>0</v>
      </c>
      <c r="FY83" s="6">
        <f t="shared" si="120"/>
        <v>0</v>
      </c>
      <c r="FZ83" s="6">
        <f t="shared" si="120"/>
        <v>0</v>
      </c>
      <c r="GA83" s="6">
        <f t="shared" si="120"/>
        <v>0</v>
      </c>
      <c r="GB83" s="6">
        <f t="shared" si="120"/>
        <v>0</v>
      </c>
      <c r="GC83" s="6">
        <f t="shared" si="120"/>
        <v>0</v>
      </c>
      <c r="GD83" s="6">
        <f t="shared" si="120"/>
        <v>0</v>
      </c>
      <c r="GE83" s="6">
        <f t="shared" si="120"/>
        <v>0</v>
      </c>
      <c r="GF83" s="6">
        <f t="shared" si="120"/>
        <v>0</v>
      </c>
      <c r="GG83" s="6">
        <f t="shared" si="120"/>
        <v>0</v>
      </c>
      <c r="GH83" s="6">
        <f t="shared" si="120"/>
        <v>0</v>
      </c>
      <c r="GI83" s="6">
        <f t="shared" si="120"/>
        <v>0</v>
      </c>
      <c r="GJ83" s="6">
        <f t="shared" si="120"/>
        <v>0</v>
      </c>
      <c r="GK83" s="6">
        <f t="shared" si="120"/>
        <v>0</v>
      </c>
      <c r="GL83" s="6">
        <f t="shared" si="120"/>
        <v>0</v>
      </c>
      <c r="GM83" s="6">
        <f t="shared" si="120"/>
        <v>0</v>
      </c>
      <c r="GN83" s="6">
        <f t="shared" si="120"/>
        <v>0</v>
      </c>
      <c r="GO83" s="6">
        <f t="shared" si="120"/>
        <v>0</v>
      </c>
      <c r="GP83" s="6">
        <f t="shared" si="120"/>
        <v>0</v>
      </c>
      <c r="GQ83" s="6">
        <f t="shared" si="120"/>
        <v>0</v>
      </c>
      <c r="GR83" s="6">
        <f t="shared" si="120"/>
        <v>0</v>
      </c>
      <c r="GS83" s="6">
        <f t="shared" si="120"/>
        <v>0</v>
      </c>
      <c r="GT83" s="6">
        <f t="shared" si="120"/>
        <v>0</v>
      </c>
      <c r="GU83" s="6">
        <f t="shared" si="120"/>
        <v>0</v>
      </c>
      <c r="GV83" s="6">
        <f t="shared" si="120"/>
        <v>0</v>
      </c>
      <c r="GW83" s="6">
        <f t="shared" si="120"/>
        <v>0</v>
      </c>
      <c r="GX83" s="6">
        <f t="shared" si="120"/>
        <v>0</v>
      </c>
      <c r="GY83" s="6">
        <f t="shared" si="120"/>
        <v>0</v>
      </c>
      <c r="GZ83" s="6">
        <f t="shared" si="120"/>
        <v>0</v>
      </c>
      <c r="HA83" s="6">
        <f t="shared" si="120"/>
        <v>0</v>
      </c>
      <c r="HB83" s="6">
        <f t="shared" si="120"/>
        <v>0</v>
      </c>
      <c r="HC83" s="6">
        <f t="shared" si="120"/>
        <v>0</v>
      </c>
      <c r="HD83" s="6">
        <f t="shared" si="120"/>
        <v>0</v>
      </c>
      <c r="HE83" s="6">
        <f t="shared" si="119"/>
        <v>0</v>
      </c>
      <c r="HF83" s="6">
        <f t="shared" si="119"/>
        <v>0</v>
      </c>
      <c r="HG83" s="6">
        <f t="shared" si="119"/>
        <v>0</v>
      </c>
      <c r="HH83" s="6">
        <f t="shared" si="119"/>
        <v>0</v>
      </c>
      <c r="HI83" s="6">
        <f t="shared" si="119"/>
        <v>0</v>
      </c>
      <c r="HJ83" s="6">
        <f t="shared" si="119"/>
        <v>0</v>
      </c>
      <c r="HK83" s="6">
        <f t="shared" si="119"/>
        <v>0</v>
      </c>
      <c r="HL83" s="6">
        <f t="shared" si="119"/>
        <v>0</v>
      </c>
      <c r="HM83" s="6">
        <f t="shared" si="119"/>
        <v>0</v>
      </c>
      <c r="HN83" s="6">
        <f t="shared" si="119"/>
        <v>0</v>
      </c>
    </row>
    <row r="84" spans="1:222" s="6" customFormat="1" x14ac:dyDescent="0.25">
      <c r="A84">
        <v>4848</v>
      </c>
      <c r="B84">
        <v>2018</v>
      </c>
      <c r="C84" t="str">
        <v>компьютерных технологий и электронного обучения</v>
      </c>
      <c r="D84" t="str">
        <v>Авксентьева Елена Юрьевна</v>
      </c>
      <c r="E84" t="str">
        <v>кандидат педагогических наук</v>
      </c>
      <c r="F84" t="str">
        <v>доцент</v>
      </c>
      <c r="G84">
        <v>1</v>
      </c>
      <c r="H84">
        <v>17231</v>
      </c>
      <c r="I84" t="str">
        <v>Руководство ВКР</v>
      </c>
      <c r="J84">
        <v>0</v>
      </c>
      <c r="K84">
        <v>0</v>
      </c>
      <c r="L84">
        <v>0</v>
      </c>
      <c r="M84" s="16">
        <f t="shared" si="98"/>
        <v>0</v>
      </c>
      <c r="N84" s="16">
        <f t="shared" si="99"/>
        <v>6.29</v>
      </c>
      <c r="O84" s="16">
        <f t="shared" si="104"/>
        <v>3.25</v>
      </c>
      <c r="P84" s="16">
        <f t="shared" si="105"/>
        <v>3.25</v>
      </c>
      <c r="Q84" s="16">
        <v>0</v>
      </c>
      <c r="R84" s="16">
        <v>0</v>
      </c>
      <c r="S84" s="16">
        <v>0</v>
      </c>
      <c r="T84" s="21">
        <v>0</v>
      </c>
      <c r="U84">
        <v>0</v>
      </c>
      <c r="V84">
        <v>0</v>
      </c>
      <c r="W84">
        <v>13</v>
      </c>
      <c r="X84">
        <v>1</v>
      </c>
      <c r="Y84">
        <v>1</v>
      </c>
      <c r="Z84">
        <v>0</v>
      </c>
      <c r="AA84" t="str">
        <v>осн</v>
      </c>
      <c r="AB84">
        <f t="shared" si="106"/>
        <v>800</v>
      </c>
      <c r="AC84" t="str">
        <f t="shared" si="100"/>
        <v>ИВТ (бак)</v>
      </c>
      <c r="AD84" t="str">
        <f t="shared" si="97"/>
        <v>2018/2019</v>
      </c>
      <c r="AE84">
        <f t="shared" si="101"/>
        <v>12.79</v>
      </c>
      <c r="AF84">
        <f t="shared" si="102"/>
        <v>1.5987499999999998E-2</v>
      </c>
      <c r="AG84"/>
      <c r="AH84"/>
      <c r="AI84"/>
      <c r="BM84"/>
      <c r="BN84"/>
      <c r="BO84"/>
      <c r="BR84">
        <f t="shared" si="121"/>
        <v>0</v>
      </c>
      <c r="BS84">
        <f t="shared" si="121"/>
        <v>0</v>
      </c>
      <c r="BT84">
        <f t="shared" si="121"/>
        <v>1.5987499999999998E-2</v>
      </c>
      <c r="BU84">
        <f t="shared" si="121"/>
        <v>0</v>
      </c>
      <c r="BV84">
        <f t="shared" si="121"/>
        <v>0</v>
      </c>
      <c r="BW84">
        <f t="shared" si="121"/>
        <v>0</v>
      </c>
      <c r="BX84">
        <f t="shared" si="121"/>
        <v>0</v>
      </c>
      <c r="BY84">
        <f t="shared" si="121"/>
        <v>0</v>
      </c>
      <c r="BZ84">
        <f t="shared" si="121"/>
        <v>0</v>
      </c>
      <c r="CA84">
        <f t="shared" si="121"/>
        <v>0</v>
      </c>
      <c r="CB84">
        <f t="shared" si="122"/>
        <v>0</v>
      </c>
      <c r="CC84">
        <f t="shared" si="122"/>
        <v>0</v>
      </c>
      <c r="CD84">
        <f t="shared" si="122"/>
        <v>0</v>
      </c>
      <c r="CE84">
        <f t="shared" si="122"/>
        <v>0</v>
      </c>
      <c r="CF84">
        <f t="shared" si="122"/>
        <v>0</v>
      </c>
      <c r="CG84">
        <f t="shared" si="122"/>
        <v>0</v>
      </c>
      <c r="CH84">
        <f t="shared" si="122"/>
        <v>0</v>
      </c>
      <c r="CI84">
        <f t="shared" si="122"/>
        <v>0</v>
      </c>
      <c r="CJ84">
        <f t="shared" si="122"/>
        <v>0</v>
      </c>
      <c r="CK84">
        <f t="shared" si="122"/>
        <v>0</v>
      </c>
      <c r="CL84">
        <f t="shared" si="123"/>
        <v>0</v>
      </c>
      <c r="CM84">
        <f t="shared" si="123"/>
        <v>0</v>
      </c>
      <c r="CN84">
        <f t="shared" si="123"/>
        <v>0</v>
      </c>
      <c r="CO84">
        <f t="shared" si="123"/>
        <v>0</v>
      </c>
      <c r="CP84">
        <f t="shared" si="123"/>
        <v>0</v>
      </c>
      <c r="CQ84">
        <f t="shared" si="123"/>
        <v>0</v>
      </c>
      <c r="CR84">
        <f t="shared" si="123"/>
        <v>0</v>
      </c>
      <c r="CS84">
        <f t="shared" si="123"/>
        <v>0</v>
      </c>
      <c r="CT84">
        <f t="shared" si="123"/>
        <v>0</v>
      </c>
      <c r="CU84">
        <f t="shared" si="123"/>
        <v>0</v>
      </c>
      <c r="CV84">
        <f t="shared" si="124"/>
        <v>0</v>
      </c>
      <c r="CW84">
        <f t="shared" si="124"/>
        <v>0</v>
      </c>
      <c r="CX84">
        <f t="shared" si="124"/>
        <v>0</v>
      </c>
      <c r="CY84">
        <f t="shared" si="124"/>
        <v>0</v>
      </c>
      <c r="CZ84">
        <f t="shared" si="124"/>
        <v>0</v>
      </c>
      <c r="DA84">
        <f t="shared" si="124"/>
        <v>0</v>
      </c>
      <c r="DB84">
        <f t="shared" si="124"/>
        <v>0</v>
      </c>
      <c r="DC84">
        <f t="shared" si="124"/>
        <v>0</v>
      </c>
      <c r="DD84">
        <f t="shared" si="124"/>
        <v>0</v>
      </c>
      <c r="DE84">
        <f t="shared" si="124"/>
        <v>0</v>
      </c>
      <c r="DF84">
        <f t="shared" si="125"/>
        <v>0</v>
      </c>
      <c r="DG84">
        <f t="shared" si="125"/>
        <v>0</v>
      </c>
      <c r="DH84">
        <f t="shared" si="125"/>
        <v>0</v>
      </c>
      <c r="DI84">
        <f t="shared" si="125"/>
        <v>0</v>
      </c>
      <c r="DJ84">
        <f t="shared" si="125"/>
        <v>0</v>
      </c>
      <c r="DK84">
        <f t="shared" si="125"/>
        <v>0</v>
      </c>
      <c r="DL84">
        <f t="shared" si="125"/>
        <v>0</v>
      </c>
      <c r="DM84">
        <f t="shared" si="125"/>
        <v>0</v>
      </c>
      <c r="DN84">
        <f t="shared" si="125"/>
        <v>0</v>
      </c>
      <c r="DO84">
        <f t="shared" si="125"/>
        <v>0</v>
      </c>
      <c r="DP84">
        <f t="shared" si="126"/>
        <v>0</v>
      </c>
      <c r="DQ84">
        <f t="shared" si="126"/>
        <v>0</v>
      </c>
      <c r="DR84">
        <f t="shared" si="126"/>
        <v>0</v>
      </c>
      <c r="DS84">
        <f t="shared" si="126"/>
        <v>0</v>
      </c>
      <c r="DT84">
        <f t="shared" si="126"/>
        <v>0</v>
      </c>
      <c r="DU84">
        <f t="shared" si="126"/>
        <v>0</v>
      </c>
      <c r="DV84">
        <f t="shared" si="126"/>
        <v>0</v>
      </c>
      <c r="DW84">
        <f t="shared" si="126"/>
        <v>0</v>
      </c>
      <c r="DX84">
        <f t="shared" si="126"/>
        <v>0</v>
      </c>
      <c r="DY84">
        <f t="shared" si="126"/>
        <v>0</v>
      </c>
      <c r="DZ84">
        <f t="shared" si="127"/>
        <v>0</v>
      </c>
      <c r="EA84">
        <f t="shared" si="127"/>
        <v>0</v>
      </c>
      <c r="EB84">
        <f t="shared" si="127"/>
        <v>0</v>
      </c>
      <c r="EC84">
        <f t="shared" si="127"/>
        <v>0</v>
      </c>
      <c r="ED84">
        <f t="shared" si="127"/>
        <v>0</v>
      </c>
      <c r="EE84">
        <f t="shared" si="127"/>
        <v>0</v>
      </c>
      <c r="EF84">
        <f t="shared" si="127"/>
        <v>0</v>
      </c>
      <c r="EG84">
        <f t="shared" si="127"/>
        <v>0</v>
      </c>
      <c r="EH84">
        <f t="shared" si="127"/>
        <v>0</v>
      </c>
      <c r="EI84">
        <f t="shared" si="127"/>
        <v>0</v>
      </c>
      <c r="EJ84">
        <f t="shared" si="127"/>
        <v>0</v>
      </c>
      <c r="EK84">
        <f t="shared" si="127"/>
        <v>0</v>
      </c>
      <c r="EL84">
        <f t="shared" si="127"/>
        <v>0</v>
      </c>
      <c r="EM84">
        <f t="shared" si="127"/>
        <v>0</v>
      </c>
      <c r="EN84">
        <f t="shared" si="127"/>
        <v>0</v>
      </c>
      <c r="ER84" s="6">
        <f t="shared" si="103"/>
        <v>0</v>
      </c>
      <c r="ES84" s="6">
        <f t="shared" si="120"/>
        <v>0</v>
      </c>
      <c r="ET84" s="6">
        <f t="shared" si="120"/>
        <v>12.79</v>
      </c>
      <c r="EU84" s="6">
        <f t="shared" si="120"/>
        <v>0</v>
      </c>
      <c r="EV84" s="6">
        <f t="shared" si="120"/>
        <v>0</v>
      </c>
      <c r="EW84" s="6">
        <f t="shared" si="120"/>
        <v>0</v>
      </c>
      <c r="EX84" s="6">
        <f t="shared" si="120"/>
        <v>0</v>
      </c>
      <c r="EY84" s="6">
        <f t="shared" si="120"/>
        <v>0</v>
      </c>
      <c r="EZ84" s="6">
        <f t="shared" si="120"/>
        <v>0</v>
      </c>
      <c r="FA84" s="6">
        <f t="shared" si="120"/>
        <v>0</v>
      </c>
      <c r="FB84" s="6">
        <f t="shared" si="120"/>
        <v>0</v>
      </c>
      <c r="FC84" s="6">
        <f t="shared" si="120"/>
        <v>0</v>
      </c>
      <c r="FD84" s="6">
        <f t="shared" si="120"/>
        <v>0</v>
      </c>
      <c r="FE84" s="6">
        <f t="shared" si="120"/>
        <v>0</v>
      </c>
      <c r="FF84" s="6">
        <f t="shared" si="120"/>
        <v>0</v>
      </c>
      <c r="FG84" s="6">
        <f t="shared" si="120"/>
        <v>0</v>
      </c>
      <c r="FH84" s="6">
        <f t="shared" si="120"/>
        <v>0</v>
      </c>
      <c r="FI84" s="6">
        <f t="shared" si="120"/>
        <v>0</v>
      </c>
      <c r="FJ84" s="6">
        <f t="shared" si="120"/>
        <v>0</v>
      </c>
      <c r="FK84" s="6">
        <f t="shared" si="120"/>
        <v>0</v>
      </c>
      <c r="FL84" s="6">
        <f t="shared" si="120"/>
        <v>0</v>
      </c>
      <c r="FM84" s="6">
        <f t="shared" si="120"/>
        <v>0</v>
      </c>
      <c r="FN84" s="6">
        <f t="shared" si="120"/>
        <v>0</v>
      </c>
      <c r="FO84" s="6">
        <f t="shared" si="120"/>
        <v>0</v>
      </c>
      <c r="FP84" s="6">
        <f t="shared" si="120"/>
        <v>0</v>
      </c>
      <c r="FQ84" s="6">
        <f t="shared" si="120"/>
        <v>0</v>
      </c>
      <c r="FR84" s="6">
        <f t="shared" si="120"/>
        <v>0</v>
      </c>
      <c r="FS84" s="6">
        <f t="shared" si="120"/>
        <v>0</v>
      </c>
      <c r="FT84" s="6">
        <f t="shared" si="120"/>
        <v>0</v>
      </c>
      <c r="FU84" s="6">
        <f t="shared" si="120"/>
        <v>0</v>
      </c>
      <c r="FV84" s="6">
        <f t="shared" si="120"/>
        <v>0</v>
      </c>
      <c r="FW84" s="6">
        <f t="shared" si="120"/>
        <v>0</v>
      </c>
      <c r="FX84" s="6">
        <f t="shared" si="120"/>
        <v>0</v>
      </c>
      <c r="FY84" s="6">
        <f t="shared" si="120"/>
        <v>0</v>
      </c>
      <c r="FZ84" s="6">
        <f t="shared" si="120"/>
        <v>0</v>
      </c>
      <c r="GA84" s="6">
        <f t="shared" si="120"/>
        <v>0</v>
      </c>
      <c r="GB84" s="6">
        <f t="shared" si="120"/>
        <v>0</v>
      </c>
      <c r="GC84" s="6">
        <f t="shared" si="120"/>
        <v>0</v>
      </c>
      <c r="GD84" s="6">
        <f t="shared" si="120"/>
        <v>0</v>
      </c>
      <c r="GE84" s="6">
        <f t="shared" si="120"/>
        <v>0</v>
      </c>
      <c r="GF84" s="6">
        <f t="shared" si="120"/>
        <v>0</v>
      </c>
      <c r="GG84" s="6">
        <f t="shared" si="120"/>
        <v>0</v>
      </c>
      <c r="GH84" s="6">
        <f t="shared" si="120"/>
        <v>0</v>
      </c>
      <c r="GI84" s="6">
        <f t="shared" si="120"/>
        <v>0</v>
      </c>
      <c r="GJ84" s="6">
        <f t="shared" si="120"/>
        <v>0</v>
      </c>
      <c r="GK84" s="6">
        <f t="shared" si="120"/>
        <v>0</v>
      </c>
      <c r="GL84" s="6">
        <f t="shared" si="120"/>
        <v>0</v>
      </c>
      <c r="GM84" s="6">
        <f t="shared" si="120"/>
        <v>0</v>
      </c>
      <c r="GN84" s="6">
        <f t="shared" si="120"/>
        <v>0</v>
      </c>
      <c r="GO84" s="6">
        <f t="shared" si="120"/>
        <v>0</v>
      </c>
      <c r="GP84" s="6">
        <f t="shared" si="120"/>
        <v>0</v>
      </c>
      <c r="GQ84" s="6">
        <f t="shared" si="120"/>
        <v>0</v>
      </c>
      <c r="GR84" s="6">
        <f t="shared" si="120"/>
        <v>0</v>
      </c>
      <c r="GS84" s="6">
        <f t="shared" si="120"/>
        <v>0</v>
      </c>
      <c r="GT84" s="6">
        <f t="shared" si="120"/>
        <v>0</v>
      </c>
      <c r="GU84" s="6">
        <f t="shared" si="120"/>
        <v>0</v>
      </c>
      <c r="GV84" s="6">
        <f t="shared" si="120"/>
        <v>0</v>
      </c>
      <c r="GW84" s="6">
        <f t="shared" si="120"/>
        <v>0</v>
      </c>
      <c r="GX84" s="6">
        <f t="shared" si="120"/>
        <v>0</v>
      </c>
      <c r="GY84" s="6">
        <f t="shared" si="120"/>
        <v>0</v>
      </c>
      <c r="GZ84" s="6">
        <f t="shared" si="120"/>
        <v>0</v>
      </c>
      <c r="HA84" s="6">
        <f t="shared" si="120"/>
        <v>0</v>
      </c>
      <c r="HB84" s="6">
        <f t="shared" si="120"/>
        <v>0</v>
      </c>
      <c r="HC84" s="6">
        <f t="shared" si="120"/>
        <v>0</v>
      </c>
      <c r="HD84" s="6">
        <f t="shared" ref="HD84:HN87" si="128">IF(INDEX($A$1:$I$862, ROW($I84), 4) = HD$1, $AE84, 0)</f>
        <v>0</v>
      </c>
      <c r="HE84" s="6">
        <f t="shared" si="128"/>
        <v>0</v>
      </c>
      <c r="HF84" s="6">
        <f t="shared" si="128"/>
        <v>0</v>
      </c>
      <c r="HG84" s="6">
        <f t="shared" si="128"/>
        <v>0</v>
      </c>
      <c r="HH84" s="6">
        <f t="shared" si="128"/>
        <v>0</v>
      </c>
      <c r="HI84" s="6">
        <f t="shared" si="128"/>
        <v>0</v>
      </c>
      <c r="HJ84" s="6">
        <f t="shared" si="128"/>
        <v>0</v>
      </c>
      <c r="HK84" s="6">
        <f t="shared" si="128"/>
        <v>0</v>
      </c>
      <c r="HL84" s="6">
        <f t="shared" si="128"/>
        <v>0</v>
      </c>
      <c r="HM84" s="6">
        <f t="shared" si="128"/>
        <v>0</v>
      </c>
      <c r="HN84" s="6">
        <f t="shared" si="128"/>
        <v>0</v>
      </c>
    </row>
    <row r="85" spans="1:222" s="6" customFormat="1" x14ac:dyDescent="0.25">
      <c r="A85">
        <v>4848</v>
      </c>
      <c r="B85">
        <v>2018</v>
      </c>
      <c r="C85" t="str">
        <v>компьютерных технологий и электронного обучения</v>
      </c>
      <c r="D85" t="str">
        <v>Авксентьева Елена Юрьевна</v>
      </c>
      <c r="E85" t="str">
        <v>кандидат педагогических наук</v>
      </c>
      <c r="F85" t="str">
        <v>доцент</v>
      </c>
      <c r="G85">
        <v>1</v>
      </c>
      <c r="H85">
        <v>17231</v>
      </c>
      <c r="I8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>
        <v>0</v>
      </c>
      <c r="K85">
        <v>0</v>
      </c>
      <c r="L85">
        <v>0</v>
      </c>
      <c r="M85" s="16">
        <f t="shared" si="98"/>
        <v>0</v>
      </c>
      <c r="N85" s="16">
        <f t="shared" si="99"/>
        <v>6.29</v>
      </c>
      <c r="O85" s="16">
        <f t="shared" si="104"/>
        <v>3.25</v>
      </c>
      <c r="P85" s="16">
        <f t="shared" si="105"/>
        <v>3.25</v>
      </c>
      <c r="Q85" s="16">
        <v>0</v>
      </c>
      <c r="R85" s="16">
        <v>0</v>
      </c>
      <c r="S85" s="16">
        <v>0</v>
      </c>
      <c r="T85" s="21">
        <v>0</v>
      </c>
      <c r="U85">
        <v>0</v>
      </c>
      <c r="V85">
        <v>0</v>
      </c>
      <c r="W85">
        <v>13</v>
      </c>
      <c r="X85">
        <v>1</v>
      </c>
      <c r="Y85">
        <v>1</v>
      </c>
      <c r="Z85">
        <v>0</v>
      </c>
      <c r="AA85" t="str">
        <v>осн</v>
      </c>
      <c r="AB85">
        <f t="shared" si="106"/>
        <v>800</v>
      </c>
      <c r="AC85" t="str">
        <f t="shared" si="100"/>
        <v>ИВТ (бак)</v>
      </c>
      <c r="AD85" t="str">
        <f t="shared" si="97"/>
        <v>2018/2019</v>
      </c>
      <c r="AE85">
        <f t="shared" si="101"/>
        <v>12.79</v>
      </c>
      <c r="AF85">
        <f t="shared" si="102"/>
        <v>1.5987499999999998E-2</v>
      </c>
      <c r="AG85"/>
      <c r="AH85"/>
      <c r="AI85"/>
      <c r="BR85">
        <f t="shared" si="121"/>
        <v>0</v>
      </c>
      <c r="BS85">
        <f t="shared" si="121"/>
        <v>0</v>
      </c>
      <c r="BT85">
        <f t="shared" si="121"/>
        <v>1.5987499999999998E-2</v>
      </c>
      <c r="BU85">
        <f t="shared" si="121"/>
        <v>0</v>
      </c>
      <c r="BV85">
        <f t="shared" si="121"/>
        <v>0</v>
      </c>
      <c r="BW85">
        <f t="shared" si="121"/>
        <v>0</v>
      </c>
      <c r="BX85">
        <f t="shared" si="121"/>
        <v>0</v>
      </c>
      <c r="BY85">
        <f t="shared" si="121"/>
        <v>0</v>
      </c>
      <c r="BZ85">
        <f t="shared" si="121"/>
        <v>0</v>
      </c>
      <c r="CA85">
        <f t="shared" si="121"/>
        <v>0</v>
      </c>
      <c r="CB85">
        <f t="shared" si="122"/>
        <v>0</v>
      </c>
      <c r="CC85">
        <f t="shared" si="122"/>
        <v>0</v>
      </c>
      <c r="CD85">
        <f t="shared" si="122"/>
        <v>0</v>
      </c>
      <c r="CE85">
        <f t="shared" si="122"/>
        <v>0</v>
      </c>
      <c r="CF85">
        <f t="shared" si="122"/>
        <v>0</v>
      </c>
      <c r="CG85">
        <f t="shared" si="122"/>
        <v>0</v>
      </c>
      <c r="CH85">
        <f t="shared" si="122"/>
        <v>0</v>
      </c>
      <c r="CI85">
        <f t="shared" si="122"/>
        <v>0</v>
      </c>
      <c r="CJ85">
        <f t="shared" si="122"/>
        <v>0</v>
      </c>
      <c r="CK85">
        <f t="shared" si="122"/>
        <v>0</v>
      </c>
      <c r="CL85">
        <f t="shared" si="123"/>
        <v>0</v>
      </c>
      <c r="CM85">
        <f t="shared" si="123"/>
        <v>0</v>
      </c>
      <c r="CN85">
        <f t="shared" si="123"/>
        <v>0</v>
      </c>
      <c r="CO85">
        <f t="shared" si="123"/>
        <v>0</v>
      </c>
      <c r="CP85">
        <f t="shared" si="123"/>
        <v>0</v>
      </c>
      <c r="CQ85">
        <f t="shared" si="123"/>
        <v>0</v>
      </c>
      <c r="CR85">
        <f t="shared" si="123"/>
        <v>0</v>
      </c>
      <c r="CS85">
        <f t="shared" si="123"/>
        <v>0</v>
      </c>
      <c r="CT85">
        <f t="shared" si="123"/>
        <v>0</v>
      </c>
      <c r="CU85">
        <f t="shared" si="123"/>
        <v>0</v>
      </c>
      <c r="CV85">
        <f t="shared" si="124"/>
        <v>0</v>
      </c>
      <c r="CW85">
        <f t="shared" si="124"/>
        <v>0</v>
      </c>
      <c r="CX85">
        <f t="shared" si="124"/>
        <v>0</v>
      </c>
      <c r="CY85">
        <f t="shared" si="124"/>
        <v>0</v>
      </c>
      <c r="CZ85">
        <f t="shared" si="124"/>
        <v>0</v>
      </c>
      <c r="DA85">
        <f t="shared" si="124"/>
        <v>0</v>
      </c>
      <c r="DB85">
        <f t="shared" si="124"/>
        <v>0</v>
      </c>
      <c r="DC85">
        <f t="shared" si="124"/>
        <v>0</v>
      </c>
      <c r="DD85">
        <f t="shared" si="124"/>
        <v>0</v>
      </c>
      <c r="DE85">
        <f t="shared" si="124"/>
        <v>0</v>
      </c>
      <c r="DF85">
        <f t="shared" si="125"/>
        <v>0</v>
      </c>
      <c r="DG85">
        <f t="shared" si="125"/>
        <v>0</v>
      </c>
      <c r="DH85">
        <f t="shared" si="125"/>
        <v>0</v>
      </c>
      <c r="DI85">
        <f t="shared" si="125"/>
        <v>0</v>
      </c>
      <c r="DJ85">
        <f t="shared" si="125"/>
        <v>0</v>
      </c>
      <c r="DK85">
        <f t="shared" si="125"/>
        <v>0</v>
      </c>
      <c r="DL85">
        <f t="shared" si="125"/>
        <v>0</v>
      </c>
      <c r="DM85">
        <f t="shared" si="125"/>
        <v>0</v>
      </c>
      <c r="DN85">
        <f t="shared" si="125"/>
        <v>0</v>
      </c>
      <c r="DO85">
        <f t="shared" si="125"/>
        <v>0</v>
      </c>
      <c r="DP85">
        <f t="shared" si="126"/>
        <v>0</v>
      </c>
      <c r="DQ85">
        <f t="shared" si="126"/>
        <v>0</v>
      </c>
      <c r="DR85">
        <f t="shared" si="126"/>
        <v>0</v>
      </c>
      <c r="DS85">
        <f t="shared" si="126"/>
        <v>0</v>
      </c>
      <c r="DT85">
        <f t="shared" si="126"/>
        <v>0</v>
      </c>
      <c r="DU85">
        <f t="shared" si="126"/>
        <v>0</v>
      </c>
      <c r="DV85">
        <f t="shared" si="126"/>
        <v>0</v>
      </c>
      <c r="DW85">
        <f t="shared" si="126"/>
        <v>0</v>
      </c>
      <c r="DX85">
        <f t="shared" si="126"/>
        <v>0</v>
      </c>
      <c r="DY85">
        <f t="shared" si="126"/>
        <v>0</v>
      </c>
      <c r="DZ85">
        <f t="shared" si="127"/>
        <v>0</v>
      </c>
      <c r="EA85">
        <f t="shared" si="127"/>
        <v>0</v>
      </c>
      <c r="EB85">
        <f t="shared" si="127"/>
        <v>0</v>
      </c>
      <c r="EC85">
        <f t="shared" si="127"/>
        <v>0</v>
      </c>
      <c r="ED85">
        <f t="shared" si="127"/>
        <v>0</v>
      </c>
      <c r="EE85">
        <f t="shared" si="127"/>
        <v>0</v>
      </c>
      <c r="EF85">
        <f t="shared" si="127"/>
        <v>0</v>
      </c>
      <c r="EG85">
        <f t="shared" si="127"/>
        <v>0</v>
      </c>
      <c r="EH85">
        <f t="shared" si="127"/>
        <v>0</v>
      </c>
      <c r="EI85">
        <f t="shared" si="127"/>
        <v>0</v>
      </c>
      <c r="EJ85">
        <f t="shared" si="127"/>
        <v>0</v>
      </c>
      <c r="EK85">
        <f t="shared" si="127"/>
        <v>0</v>
      </c>
      <c r="EL85">
        <f t="shared" si="127"/>
        <v>0</v>
      </c>
      <c r="EM85">
        <f t="shared" si="127"/>
        <v>0</v>
      </c>
      <c r="EN85">
        <f t="shared" si="127"/>
        <v>0</v>
      </c>
      <c r="ER85" s="6">
        <f t="shared" si="103"/>
        <v>0</v>
      </c>
      <c r="ES85" s="6">
        <f t="shared" ref="ES85:HD88" si="129">IF(INDEX($A$1:$I$862, ROW($I85), 4) = ES$1, $AE85, 0)</f>
        <v>0</v>
      </c>
      <c r="ET85" s="6">
        <f t="shared" si="129"/>
        <v>12.79</v>
      </c>
      <c r="EU85" s="6">
        <f t="shared" si="129"/>
        <v>0</v>
      </c>
      <c r="EV85" s="6">
        <f t="shared" si="129"/>
        <v>0</v>
      </c>
      <c r="EW85" s="6">
        <f t="shared" si="129"/>
        <v>0</v>
      </c>
      <c r="EX85" s="6">
        <f t="shared" si="129"/>
        <v>0</v>
      </c>
      <c r="EY85" s="6">
        <f t="shared" si="129"/>
        <v>0</v>
      </c>
      <c r="EZ85" s="6">
        <f t="shared" si="129"/>
        <v>0</v>
      </c>
      <c r="FA85" s="6">
        <f t="shared" si="129"/>
        <v>0</v>
      </c>
      <c r="FB85" s="6">
        <f t="shared" si="129"/>
        <v>0</v>
      </c>
      <c r="FC85" s="6">
        <f t="shared" si="129"/>
        <v>0</v>
      </c>
      <c r="FD85" s="6">
        <f t="shared" si="129"/>
        <v>0</v>
      </c>
      <c r="FE85" s="6">
        <f t="shared" si="129"/>
        <v>0</v>
      </c>
      <c r="FF85" s="6">
        <f t="shared" si="129"/>
        <v>0</v>
      </c>
      <c r="FG85" s="6">
        <f t="shared" si="129"/>
        <v>0</v>
      </c>
      <c r="FH85" s="6">
        <f t="shared" si="129"/>
        <v>0</v>
      </c>
      <c r="FI85" s="6">
        <f t="shared" si="129"/>
        <v>0</v>
      </c>
      <c r="FJ85" s="6">
        <f t="shared" si="129"/>
        <v>0</v>
      </c>
      <c r="FK85" s="6">
        <f t="shared" si="129"/>
        <v>0</v>
      </c>
      <c r="FL85" s="6">
        <f t="shared" si="129"/>
        <v>0</v>
      </c>
      <c r="FM85" s="6">
        <f t="shared" si="129"/>
        <v>0</v>
      </c>
      <c r="FN85" s="6">
        <f t="shared" si="129"/>
        <v>0</v>
      </c>
      <c r="FO85" s="6">
        <f t="shared" si="129"/>
        <v>0</v>
      </c>
      <c r="FP85" s="6">
        <f t="shared" si="129"/>
        <v>0</v>
      </c>
      <c r="FQ85" s="6">
        <f t="shared" si="129"/>
        <v>0</v>
      </c>
      <c r="FR85" s="6">
        <f t="shared" si="129"/>
        <v>0</v>
      </c>
      <c r="FS85" s="6">
        <f t="shared" si="129"/>
        <v>0</v>
      </c>
      <c r="FT85" s="6">
        <f t="shared" si="129"/>
        <v>0</v>
      </c>
      <c r="FU85" s="6">
        <f t="shared" si="129"/>
        <v>0</v>
      </c>
      <c r="FV85" s="6">
        <f t="shared" si="129"/>
        <v>0</v>
      </c>
      <c r="FW85" s="6">
        <f t="shared" si="129"/>
        <v>0</v>
      </c>
      <c r="FX85" s="6">
        <f t="shared" si="129"/>
        <v>0</v>
      </c>
      <c r="FY85" s="6">
        <f t="shared" si="129"/>
        <v>0</v>
      </c>
      <c r="FZ85" s="6">
        <f t="shared" si="129"/>
        <v>0</v>
      </c>
      <c r="GA85" s="6">
        <f t="shared" si="129"/>
        <v>0</v>
      </c>
      <c r="GB85" s="6">
        <f t="shared" si="129"/>
        <v>0</v>
      </c>
      <c r="GC85" s="6">
        <f t="shared" si="129"/>
        <v>0</v>
      </c>
      <c r="GD85" s="6">
        <f t="shared" si="129"/>
        <v>0</v>
      </c>
      <c r="GE85" s="6">
        <f t="shared" si="129"/>
        <v>0</v>
      </c>
      <c r="GF85" s="6">
        <f t="shared" si="129"/>
        <v>0</v>
      </c>
      <c r="GG85" s="6">
        <f t="shared" si="129"/>
        <v>0</v>
      </c>
      <c r="GH85" s="6">
        <f t="shared" si="129"/>
        <v>0</v>
      </c>
      <c r="GI85" s="6">
        <f t="shared" si="129"/>
        <v>0</v>
      </c>
      <c r="GJ85" s="6">
        <f t="shared" si="129"/>
        <v>0</v>
      </c>
      <c r="GK85" s="6">
        <f t="shared" si="129"/>
        <v>0</v>
      </c>
      <c r="GL85" s="6">
        <f t="shared" si="129"/>
        <v>0</v>
      </c>
      <c r="GM85" s="6">
        <f t="shared" si="129"/>
        <v>0</v>
      </c>
      <c r="GN85" s="6">
        <f t="shared" si="129"/>
        <v>0</v>
      </c>
      <c r="GO85" s="6">
        <f t="shared" si="129"/>
        <v>0</v>
      </c>
      <c r="GP85" s="6">
        <f t="shared" si="129"/>
        <v>0</v>
      </c>
      <c r="GQ85" s="6">
        <f t="shared" si="129"/>
        <v>0</v>
      </c>
      <c r="GR85" s="6">
        <f t="shared" si="129"/>
        <v>0</v>
      </c>
      <c r="GS85" s="6">
        <f t="shared" si="129"/>
        <v>0</v>
      </c>
      <c r="GT85" s="6">
        <f t="shared" si="129"/>
        <v>0</v>
      </c>
      <c r="GU85" s="6">
        <f t="shared" si="129"/>
        <v>0</v>
      </c>
      <c r="GV85" s="6">
        <f t="shared" si="129"/>
        <v>0</v>
      </c>
      <c r="GW85" s="6">
        <f t="shared" si="129"/>
        <v>0</v>
      </c>
      <c r="GX85" s="6">
        <f t="shared" si="129"/>
        <v>0</v>
      </c>
      <c r="GY85" s="6">
        <f t="shared" si="129"/>
        <v>0</v>
      </c>
      <c r="GZ85" s="6">
        <f t="shared" si="129"/>
        <v>0</v>
      </c>
      <c r="HA85" s="6">
        <f t="shared" si="129"/>
        <v>0</v>
      </c>
      <c r="HB85" s="6">
        <f t="shared" si="129"/>
        <v>0</v>
      </c>
      <c r="HC85" s="6">
        <f t="shared" si="129"/>
        <v>0</v>
      </c>
      <c r="HD85" s="6">
        <f t="shared" si="129"/>
        <v>0</v>
      </c>
      <c r="HE85" s="6">
        <f t="shared" si="128"/>
        <v>0</v>
      </c>
      <c r="HF85" s="6">
        <f t="shared" si="128"/>
        <v>0</v>
      </c>
      <c r="HG85" s="6">
        <f t="shared" si="128"/>
        <v>0</v>
      </c>
      <c r="HH85" s="6">
        <f t="shared" si="128"/>
        <v>0</v>
      </c>
      <c r="HI85" s="6">
        <f t="shared" si="128"/>
        <v>0</v>
      </c>
      <c r="HJ85" s="6">
        <f t="shared" si="128"/>
        <v>0</v>
      </c>
      <c r="HK85" s="6">
        <f t="shared" si="128"/>
        <v>0</v>
      </c>
      <c r="HL85" s="6">
        <f t="shared" si="128"/>
        <v>0</v>
      </c>
      <c r="HM85" s="6">
        <f t="shared" si="128"/>
        <v>0</v>
      </c>
      <c r="HN85" s="6">
        <f t="shared" si="128"/>
        <v>0</v>
      </c>
    </row>
    <row r="86" spans="1:222" s="6" customFormat="1" x14ac:dyDescent="0.25">
      <c r="A86">
        <v>4848</v>
      </c>
      <c r="B86">
        <v>2018</v>
      </c>
      <c r="C86" t="str">
        <v>компьютерных технологий и электронного обучения</v>
      </c>
      <c r="D86" t="str">
        <v>Авксентьева Елена Юрьевна</v>
      </c>
      <c r="E86" t="str">
        <v>кандидат педагогических наук</v>
      </c>
      <c r="F86" t="str">
        <v>доцент</v>
      </c>
      <c r="G86">
        <v>1</v>
      </c>
      <c r="H86">
        <v>17231</v>
      </c>
      <c r="I8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>
        <v>0</v>
      </c>
      <c r="K86">
        <v>0</v>
      </c>
      <c r="L86">
        <v>0</v>
      </c>
      <c r="M86" s="16">
        <f t="shared" si="98"/>
        <v>0</v>
      </c>
      <c r="N86" s="16">
        <f t="shared" si="99"/>
        <v>6.29</v>
      </c>
      <c r="O86" s="16">
        <f t="shared" si="104"/>
        <v>3.25</v>
      </c>
      <c r="P86" s="16">
        <f t="shared" si="105"/>
        <v>3.25</v>
      </c>
      <c r="Q86" s="16">
        <v>0</v>
      </c>
      <c r="R86" s="16">
        <v>0</v>
      </c>
      <c r="S86" s="16">
        <v>0</v>
      </c>
      <c r="T86" s="21">
        <v>0</v>
      </c>
      <c r="U86">
        <v>0</v>
      </c>
      <c r="V86">
        <v>0</v>
      </c>
      <c r="W86">
        <v>13</v>
      </c>
      <c r="X86">
        <v>1</v>
      </c>
      <c r="Y86">
        <v>1</v>
      </c>
      <c r="Z86">
        <v>0</v>
      </c>
      <c r="AA86" t="str">
        <v>осн</v>
      </c>
      <c r="AB86">
        <f t="shared" si="106"/>
        <v>800</v>
      </c>
      <c r="AC86" t="str">
        <f t="shared" si="100"/>
        <v>ИВТ (бак)</v>
      </c>
      <c r="AD86" t="str">
        <f t="shared" si="97"/>
        <v>2018/2019</v>
      </c>
      <c r="AE86">
        <f t="shared" si="101"/>
        <v>12.79</v>
      </c>
      <c r="AF86">
        <f t="shared" si="102"/>
        <v>1.5987499999999998E-2</v>
      </c>
      <c r="AG86"/>
      <c r="AH86"/>
      <c r="AI86"/>
      <c r="BR86">
        <f t="shared" si="121"/>
        <v>0</v>
      </c>
      <c r="BS86">
        <f t="shared" si="121"/>
        <v>0</v>
      </c>
      <c r="BT86">
        <f t="shared" si="121"/>
        <v>1.5987499999999998E-2</v>
      </c>
      <c r="BU86">
        <f t="shared" si="121"/>
        <v>0</v>
      </c>
      <c r="BV86">
        <f t="shared" si="121"/>
        <v>0</v>
      </c>
      <c r="BW86">
        <f t="shared" si="121"/>
        <v>0</v>
      </c>
      <c r="BX86">
        <f t="shared" si="121"/>
        <v>0</v>
      </c>
      <c r="BY86">
        <f t="shared" si="121"/>
        <v>0</v>
      </c>
      <c r="BZ86">
        <f t="shared" si="121"/>
        <v>0</v>
      </c>
      <c r="CA86">
        <f t="shared" si="121"/>
        <v>0</v>
      </c>
      <c r="CB86">
        <f t="shared" si="122"/>
        <v>0</v>
      </c>
      <c r="CC86">
        <f t="shared" si="122"/>
        <v>0</v>
      </c>
      <c r="CD86">
        <f t="shared" si="122"/>
        <v>0</v>
      </c>
      <c r="CE86">
        <f t="shared" si="122"/>
        <v>0</v>
      </c>
      <c r="CF86">
        <f t="shared" si="122"/>
        <v>0</v>
      </c>
      <c r="CG86">
        <f t="shared" si="122"/>
        <v>0</v>
      </c>
      <c r="CH86">
        <f t="shared" si="122"/>
        <v>0</v>
      </c>
      <c r="CI86">
        <f t="shared" si="122"/>
        <v>0</v>
      </c>
      <c r="CJ86">
        <f t="shared" si="122"/>
        <v>0</v>
      </c>
      <c r="CK86">
        <f t="shared" si="122"/>
        <v>0</v>
      </c>
      <c r="CL86">
        <f t="shared" si="123"/>
        <v>0</v>
      </c>
      <c r="CM86">
        <f t="shared" si="123"/>
        <v>0</v>
      </c>
      <c r="CN86">
        <f t="shared" si="123"/>
        <v>0</v>
      </c>
      <c r="CO86">
        <f t="shared" si="123"/>
        <v>0</v>
      </c>
      <c r="CP86">
        <f t="shared" si="123"/>
        <v>0</v>
      </c>
      <c r="CQ86">
        <f t="shared" si="123"/>
        <v>0</v>
      </c>
      <c r="CR86">
        <f t="shared" si="123"/>
        <v>0</v>
      </c>
      <c r="CS86">
        <f t="shared" si="123"/>
        <v>0</v>
      </c>
      <c r="CT86">
        <f t="shared" si="123"/>
        <v>0</v>
      </c>
      <c r="CU86">
        <f t="shared" si="123"/>
        <v>0</v>
      </c>
      <c r="CV86">
        <f t="shared" si="124"/>
        <v>0</v>
      </c>
      <c r="CW86">
        <f t="shared" si="124"/>
        <v>0</v>
      </c>
      <c r="CX86">
        <f t="shared" si="124"/>
        <v>0</v>
      </c>
      <c r="CY86">
        <f t="shared" si="124"/>
        <v>0</v>
      </c>
      <c r="CZ86">
        <f t="shared" si="124"/>
        <v>0</v>
      </c>
      <c r="DA86">
        <f t="shared" si="124"/>
        <v>0</v>
      </c>
      <c r="DB86">
        <f t="shared" si="124"/>
        <v>0</v>
      </c>
      <c r="DC86">
        <f t="shared" si="124"/>
        <v>0</v>
      </c>
      <c r="DD86">
        <f t="shared" si="124"/>
        <v>0</v>
      </c>
      <c r="DE86">
        <f t="shared" si="124"/>
        <v>0</v>
      </c>
      <c r="DF86">
        <f t="shared" si="125"/>
        <v>0</v>
      </c>
      <c r="DG86">
        <f t="shared" si="125"/>
        <v>0</v>
      </c>
      <c r="DH86">
        <f t="shared" si="125"/>
        <v>0</v>
      </c>
      <c r="DI86">
        <f t="shared" si="125"/>
        <v>0</v>
      </c>
      <c r="DJ86">
        <f t="shared" si="125"/>
        <v>0</v>
      </c>
      <c r="DK86">
        <f t="shared" si="125"/>
        <v>0</v>
      </c>
      <c r="DL86">
        <f t="shared" si="125"/>
        <v>0</v>
      </c>
      <c r="DM86">
        <f t="shared" si="125"/>
        <v>0</v>
      </c>
      <c r="DN86">
        <f t="shared" si="125"/>
        <v>0</v>
      </c>
      <c r="DO86">
        <f t="shared" si="125"/>
        <v>0</v>
      </c>
      <c r="DP86">
        <f t="shared" si="126"/>
        <v>0</v>
      </c>
      <c r="DQ86">
        <f t="shared" si="126"/>
        <v>0</v>
      </c>
      <c r="DR86">
        <f t="shared" si="126"/>
        <v>0</v>
      </c>
      <c r="DS86">
        <f t="shared" si="126"/>
        <v>0</v>
      </c>
      <c r="DT86">
        <f t="shared" si="126"/>
        <v>0</v>
      </c>
      <c r="DU86">
        <f t="shared" si="126"/>
        <v>0</v>
      </c>
      <c r="DV86">
        <f t="shared" si="126"/>
        <v>0</v>
      </c>
      <c r="DW86">
        <f t="shared" si="126"/>
        <v>0</v>
      </c>
      <c r="DX86">
        <f t="shared" si="126"/>
        <v>0</v>
      </c>
      <c r="DY86">
        <f t="shared" si="126"/>
        <v>0</v>
      </c>
      <c r="DZ86">
        <f t="shared" si="127"/>
        <v>0</v>
      </c>
      <c r="EA86">
        <f t="shared" si="127"/>
        <v>0</v>
      </c>
      <c r="EB86">
        <f t="shared" si="127"/>
        <v>0</v>
      </c>
      <c r="EC86">
        <f t="shared" si="127"/>
        <v>0</v>
      </c>
      <c r="ED86">
        <f t="shared" si="127"/>
        <v>0</v>
      </c>
      <c r="EE86">
        <f t="shared" si="127"/>
        <v>0</v>
      </c>
      <c r="EF86">
        <f t="shared" si="127"/>
        <v>0</v>
      </c>
      <c r="EG86">
        <f t="shared" si="127"/>
        <v>0</v>
      </c>
      <c r="EH86">
        <f t="shared" si="127"/>
        <v>0</v>
      </c>
      <c r="EI86">
        <f t="shared" si="127"/>
        <v>0</v>
      </c>
      <c r="EJ86">
        <f t="shared" si="127"/>
        <v>0</v>
      </c>
      <c r="EK86">
        <f t="shared" si="127"/>
        <v>0</v>
      </c>
      <c r="EL86">
        <f t="shared" si="127"/>
        <v>0</v>
      </c>
      <c r="EM86">
        <f t="shared" si="127"/>
        <v>0</v>
      </c>
      <c r="EN86">
        <f t="shared" si="127"/>
        <v>0</v>
      </c>
      <c r="ER86" s="6">
        <f t="shared" si="103"/>
        <v>0</v>
      </c>
      <c r="ES86" s="6">
        <f t="shared" si="129"/>
        <v>0</v>
      </c>
      <c r="ET86" s="6">
        <f t="shared" si="129"/>
        <v>12.79</v>
      </c>
      <c r="EU86" s="6">
        <f t="shared" si="129"/>
        <v>0</v>
      </c>
      <c r="EV86" s="6">
        <f t="shared" si="129"/>
        <v>0</v>
      </c>
      <c r="EW86" s="6">
        <f t="shared" si="129"/>
        <v>0</v>
      </c>
      <c r="EX86" s="6">
        <f t="shared" si="129"/>
        <v>0</v>
      </c>
      <c r="EY86" s="6">
        <f t="shared" si="129"/>
        <v>0</v>
      </c>
      <c r="EZ86" s="6">
        <f t="shared" si="129"/>
        <v>0</v>
      </c>
      <c r="FA86" s="6">
        <f t="shared" si="129"/>
        <v>0</v>
      </c>
      <c r="FB86" s="6">
        <f t="shared" si="129"/>
        <v>0</v>
      </c>
      <c r="FC86" s="6">
        <f t="shared" si="129"/>
        <v>0</v>
      </c>
      <c r="FD86" s="6">
        <f t="shared" si="129"/>
        <v>0</v>
      </c>
      <c r="FE86" s="6">
        <f t="shared" si="129"/>
        <v>0</v>
      </c>
      <c r="FF86" s="6">
        <f t="shared" si="129"/>
        <v>0</v>
      </c>
      <c r="FG86" s="6">
        <f t="shared" si="129"/>
        <v>0</v>
      </c>
      <c r="FH86" s="6">
        <f t="shared" si="129"/>
        <v>0</v>
      </c>
      <c r="FI86" s="6">
        <f t="shared" si="129"/>
        <v>0</v>
      </c>
      <c r="FJ86" s="6">
        <f t="shared" si="129"/>
        <v>0</v>
      </c>
      <c r="FK86" s="6">
        <f t="shared" si="129"/>
        <v>0</v>
      </c>
      <c r="FL86" s="6">
        <f t="shared" si="129"/>
        <v>0</v>
      </c>
      <c r="FM86" s="6">
        <f t="shared" si="129"/>
        <v>0</v>
      </c>
      <c r="FN86" s="6">
        <f t="shared" si="129"/>
        <v>0</v>
      </c>
      <c r="FO86" s="6">
        <f t="shared" si="129"/>
        <v>0</v>
      </c>
      <c r="FP86" s="6">
        <f t="shared" si="129"/>
        <v>0</v>
      </c>
      <c r="FQ86" s="6">
        <f t="shared" si="129"/>
        <v>0</v>
      </c>
      <c r="FR86" s="6">
        <f t="shared" si="129"/>
        <v>0</v>
      </c>
      <c r="FS86" s="6">
        <f t="shared" si="129"/>
        <v>0</v>
      </c>
      <c r="FT86" s="6">
        <f t="shared" si="129"/>
        <v>0</v>
      </c>
      <c r="FU86" s="6">
        <f t="shared" si="129"/>
        <v>0</v>
      </c>
      <c r="FV86" s="6">
        <f t="shared" si="129"/>
        <v>0</v>
      </c>
      <c r="FW86" s="6">
        <f t="shared" si="129"/>
        <v>0</v>
      </c>
      <c r="FX86" s="6">
        <f t="shared" si="129"/>
        <v>0</v>
      </c>
      <c r="FY86" s="6">
        <f t="shared" si="129"/>
        <v>0</v>
      </c>
      <c r="FZ86" s="6">
        <f t="shared" si="129"/>
        <v>0</v>
      </c>
      <c r="GA86" s="6">
        <f t="shared" si="129"/>
        <v>0</v>
      </c>
      <c r="GB86" s="6">
        <f t="shared" si="129"/>
        <v>0</v>
      </c>
      <c r="GC86" s="6">
        <f t="shared" si="129"/>
        <v>0</v>
      </c>
      <c r="GD86" s="6">
        <f t="shared" si="129"/>
        <v>0</v>
      </c>
      <c r="GE86" s="6">
        <f t="shared" si="129"/>
        <v>0</v>
      </c>
      <c r="GF86" s="6">
        <f t="shared" si="129"/>
        <v>0</v>
      </c>
      <c r="GG86" s="6">
        <f t="shared" si="129"/>
        <v>0</v>
      </c>
      <c r="GH86" s="6">
        <f t="shared" si="129"/>
        <v>0</v>
      </c>
      <c r="GI86" s="6">
        <f t="shared" si="129"/>
        <v>0</v>
      </c>
      <c r="GJ86" s="6">
        <f t="shared" si="129"/>
        <v>0</v>
      </c>
      <c r="GK86" s="6">
        <f t="shared" si="129"/>
        <v>0</v>
      </c>
      <c r="GL86" s="6">
        <f t="shared" si="129"/>
        <v>0</v>
      </c>
      <c r="GM86" s="6">
        <f t="shared" si="129"/>
        <v>0</v>
      </c>
      <c r="GN86" s="6">
        <f t="shared" si="129"/>
        <v>0</v>
      </c>
      <c r="GO86" s="6">
        <f t="shared" si="129"/>
        <v>0</v>
      </c>
      <c r="GP86" s="6">
        <f t="shared" si="129"/>
        <v>0</v>
      </c>
      <c r="GQ86" s="6">
        <f t="shared" si="129"/>
        <v>0</v>
      </c>
      <c r="GR86" s="6">
        <f t="shared" si="129"/>
        <v>0</v>
      </c>
      <c r="GS86" s="6">
        <f t="shared" si="129"/>
        <v>0</v>
      </c>
      <c r="GT86" s="6">
        <f t="shared" si="129"/>
        <v>0</v>
      </c>
      <c r="GU86" s="6">
        <f t="shared" si="129"/>
        <v>0</v>
      </c>
      <c r="GV86" s="6">
        <f t="shared" si="129"/>
        <v>0</v>
      </c>
      <c r="GW86" s="6">
        <f t="shared" si="129"/>
        <v>0</v>
      </c>
      <c r="GX86" s="6">
        <f t="shared" si="129"/>
        <v>0</v>
      </c>
      <c r="GY86" s="6">
        <f t="shared" si="129"/>
        <v>0</v>
      </c>
      <c r="GZ86" s="6">
        <f t="shared" si="129"/>
        <v>0</v>
      </c>
      <c r="HA86" s="6">
        <f t="shared" si="129"/>
        <v>0</v>
      </c>
      <c r="HB86" s="6">
        <f t="shared" si="129"/>
        <v>0</v>
      </c>
      <c r="HC86" s="6">
        <f t="shared" si="129"/>
        <v>0</v>
      </c>
      <c r="HD86" s="6">
        <f t="shared" si="129"/>
        <v>0</v>
      </c>
      <c r="HE86" s="6">
        <f t="shared" si="128"/>
        <v>0</v>
      </c>
      <c r="HF86" s="6">
        <f t="shared" si="128"/>
        <v>0</v>
      </c>
      <c r="HG86" s="6">
        <f t="shared" si="128"/>
        <v>0</v>
      </c>
      <c r="HH86" s="6">
        <f t="shared" si="128"/>
        <v>0</v>
      </c>
      <c r="HI86" s="6">
        <f t="shared" si="128"/>
        <v>0</v>
      </c>
      <c r="HJ86" s="6">
        <f t="shared" si="128"/>
        <v>0</v>
      </c>
      <c r="HK86" s="6">
        <f t="shared" si="128"/>
        <v>0</v>
      </c>
      <c r="HL86" s="6">
        <f t="shared" si="128"/>
        <v>0</v>
      </c>
      <c r="HM86" s="6">
        <f t="shared" si="128"/>
        <v>0</v>
      </c>
      <c r="HN86" s="6">
        <f t="shared" si="128"/>
        <v>0</v>
      </c>
    </row>
    <row r="87" spans="1:222" s="6" customFormat="1" x14ac:dyDescent="0.25">
      <c r="A87">
        <v>4848</v>
      </c>
      <c r="B87">
        <v>2018</v>
      </c>
      <c r="C87" t="str">
        <v>компьютерных технологий и электронного обучения</v>
      </c>
      <c r="D87" t="str">
        <v>Атаян Ануш Михайловна</v>
      </c>
      <c r="E87" t="str">
        <v>кандидат педагогических наук</v>
      </c>
      <c r="F87" t="str">
        <v>доцент</v>
      </c>
      <c r="G87">
        <v>1</v>
      </c>
      <c r="H87">
        <v>17231</v>
      </c>
      <c r="I87" t="str">
        <v>Дисциплины (модули) по выбору. IT-менеджмент</v>
      </c>
      <c r="J87">
        <v>4</v>
      </c>
      <c r="K87">
        <v>0</v>
      </c>
      <c r="L87">
        <v>0</v>
      </c>
      <c r="M87" s="16">
        <f t="shared" si="98"/>
        <v>1</v>
      </c>
      <c r="N87" s="16">
        <f t="shared" si="99"/>
        <v>6.29</v>
      </c>
      <c r="O87" s="16">
        <f t="shared" si="104"/>
        <v>3.25</v>
      </c>
      <c r="P87" s="16">
        <f t="shared" si="105"/>
        <v>3.25</v>
      </c>
      <c r="Q87" s="16">
        <v>0</v>
      </c>
      <c r="R87" s="16">
        <v>0</v>
      </c>
      <c r="S87" s="16">
        <v>0</v>
      </c>
      <c r="T87" s="21">
        <v>0</v>
      </c>
      <c r="U87">
        <v>0</v>
      </c>
      <c r="V87">
        <v>0</v>
      </c>
      <c r="W87">
        <v>13</v>
      </c>
      <c r="X87">
        <v>1</v>
      </c>
      <c r="Y87">
        <v>1</v>
      </c>
      <c r="Z87">
        <v>0</v>
      </c>
      <c r="AA87" t="str">
        <v>осн</v>
      </c>
      <c r="AB87">
        <f t="shared" si="106"/>
        <v>800</v>
      </c>
      <c r="AC87" t="str">
        <f t="shared" si="100"/>
        <v>ИВТ (бак)</v>
      </c>
      <c r="AD87" t="str">
        <f t="shared" si="97"/>
        <v>2018/2019</v>
      </c>
      <c r="AE87">
        <f t="shared" si="101"/>
        <v>17.79</v>
      </c>
      <c r="AF87">
        <f t="shared" si="102"/>
        <v>2.22375E-2</v>
      </c>
      <c r="AG87"/>
      <c r="AH87"/>
      <c r="AI87"/>
      <c r="BR87">
        <f t="shared" si="121"/>
        <v>0</v>
      </c>
      <c r="BS87">
        <f t="shared" si="121"/>
        <v>0</v>
      </c>
      <c r="BT87">
        <f t="shared" si="121"/>
        <v>0</v>
      </c>
      <c r="BU87">
        <f t="shared" si="121"/>
        <v>0</v>
      </c>
      <c r="BV87">
        <f t="shared" si="121"/>
        <v>0</v>
      </c>
      <c r="BW87">
        <f t="shared" si="121"/>
        <v>2.22375E-2</v>
      </c>
      <c r="BX87">
        <f t="shared" si="121"/>
        <v>0</v>
      </c>
      <c r="BY87">
        <f t="shared" si="121"/>
        <v>0</v>
      </c>
      <c r="BZ87">
        <f t="shared" si="121"/>
        <v>0</v>
      </c>
      <c r="CA87">
        <f t="shared" si="121"/>
        <v>0</v>
      </c>
      <c r="CB87">
        <f t="shared" si="122"/>
        <v>0</v>
      </c>
      <c r="CC87">
        <f t="shared" si="122"/>
        <v>0</v>
      </c>
      <c r="CD87">
        <f t="shared" si="122"/>
        <v>0</v>
      </c>
      <c r="CE87">
        <f t="shared" si="122"/>
        <v>0</v>
      </c>
      <c r="CF87">
        <f t="shared" si="122"/>
        <v>0</v>
      </c>
      <c r="CG87">
        <f t="shared" si="122"/>
        <v>0</v>
      </c>
      <c r="CH87">
        <f t="shared" si="122"/>
        <v>0</v>
      </c>
      <c r="CI87">
        <f t="shared" si="122"/>
        <v>0</v>
      </c>
      <c r="CJ87">
        <f t="shared" si="122"/>
        <v>0</v>
      </c>
      <c r="CK87">
        <f t="shared" si="122"/>
        <v>0</v>
      </c>
      <c r="CL87">
        <f t="shared" si="123"/>
        <v>0</v>
      </c>
      <c r="CM87">
        <f t="shared" si="123"/>
        <v>0</v>
      </c>
      <c r="CN87">
        <f t="shared" si="123"/>
        <v>0</v>
      </c>
      <c r="CO87">
        <f t="shared" si="123"/>
        <v>0</v>
      </c>
      <c r="CP87">
        <f t="shared" si="123"/>
        <v>0</v>
      </c>
      <c r="CQ87">
        <f t="shared" si="123"/>
        <v>0</v>
      </c>
      <c r="CR87">
        <f t="shared" si="123"/>
        <v>0</v>
      </c>
      <c r="CS87">
        <f t="shared" si="123"/>
        <v>0</v>
      </c>
      <c r="CT87">
        <f t="shared" si="123"/>
        <v>0</v>
      </c>
      <c r="CU87">
        <f t="shared" si="123"/>
        <v>0</v>
      </c>
      <c r="CV87">
        <f t="shared" si="124"/>
        <v>0</v>
      </c>
      <c r="CW87">
        <f t="shared" si="124"/>
        <v>0</v>
      </c>
      <c r="CX87">
        <f t="shared" si="124"/>
        <v>0</v>
      </c>
      <c r="CY87">
        <f t="shared" si="124"/>
        <v>0</v>
      </c>
      <c r="CZ87">
        <f t="shared" si="124"/>
        <v>0</v>
      </c>
      <c r="DA87">
        <f t="shared" si="124"/>
        <v>0</v>
      </c>
      <c r="DB87">
        <f t="shared" si="124"/>
        <v>0</v>
      </c>
      <c r="DC87">
        <f t="shared" si="124"/>
        <v>0</v>
      </c>
      <c r="DD87">
        <f t="shared" si="124"/>
        <v>0</v>
      </c>
      <c r="DE87">
        <f t="shared" si="124"/>
        <v>0</v>
      </c>
      <c r="DF87">
        <f t="shared" si="125"/>
        <v>0</v>
      </c>
      <c r="DG87">
        <f t="shared" si="125"/>
        <v>0</v>
      </c>
      <c r="DH87">
        <f t="shared" si="125"/>
        <v>0</v>
      </c>
      <c r="DI87">
        <f t="shared" si="125"/>
        <v>0</v>
      </c>
      <c r="DJ87">
        <f t="shared" si="125"/>
        <v>0</v>
      </c>
      <c r="DK87">
        <f t="shared" si="125"/>
        <v>0</v>
      </c>
      <c r="DL87">
        <f t="shared" si="125"/>
        <v>0</v>
      </c>
      <c r="DM87">
        <f t="shared" si="125"/>
        <v>0</v>
      </c>
      <c r="DN87">
        <f t="shared" si="125"/>
        <v>0</v>
      </c>
      <c r="DO87">
        <f t="shared" si="125"/>
        <v>0</v>
      </c>
      <c r="DP87">
        <f t="shared" si="126"/>
        <v>0</v>
      </c>
      <c r="DQ87">
        <f t="shared" si="126"/>
        <v>0</v>
      </c>
      <c r="DR87">
        <f t="shared" si="126"/>
        <v>0</v>
      </c>
      <c r="DS87">
        <f t="shared" si="126"/>
        <v>0</v>
      </c>
      <c r="DT87">
        <f t="shared" si="126"/>
        <v>0</v>
      </c>
      <c r="DU87">
        <f t="shared" si="126"/>
        <v>0</v>
      </c>
      <c r="DV87">
        <f t="shared" si="126"/>
        <v>0</v>
      </c>
      <c r="DW87">
        <f t="shared" si="126"/>
        <v>0</v>
      </c>
      <c r="DX87">
        <f t="shared" si="126"/>
        <v>0</v>
      </c>
      <c r="DY87">
        <f t="shared" si="126"/>
        <v>0</v>
      </c>
      <c r="DZ87">
        <f t="shared" si="127"/>
        <v>0</v>
      </c>
      <c r="EA87">
        <f t="shared" si="127"/>
        <v>0</v>
      </c>
      <c r="EB87">
        <f t="shared" si="127"/>
        <v>0</v>
      </c>
      <c r="EC87">
        <f t="shared" si="127"/>
        <v>0</v>
      </c>
      <c r="ED87">
        <f t="shared" si="127"/>
        <v>0</v>
      </c>
      <c r="EE87">
        <f t="shared" si="127"/>
        <v>0</v>
      </c>
      <c r="EF87">
        <f t="shared" si="127"/>
        <v>0</v>
      </c>
      <c r="EG87">
        <f t="shared" si="127"/>
        <v>0</v>
      </c>
      <c r="EH87">
        <f t="shared" si="127"/>
        <v>0</v>
      </c>
      <c r="EI87">
        <f t="shared" si="127"/>
        <v>0</v>
      </c>
      <c r="EJ87">
        <f t="shared" si="127"/>
        <v>0</v>
      </c>
      <c r="EK87">
        <f t="shared" si="127"/>
        <v>0</v>
      </c>
      <c r="EL87">
        <f t="shared" si="127"/>
        <v>0</v>
      </c>
      <c r="EM87">
        <f t="shared" si="127"/>
        <v>0</v>
      </c>
      <c r="EN87">
        <f t="shared" si="127"/>
        <v>0</v>
      </c>
      <c r="ER87" s="6">
        <f t="shared" si="103"/>
        <v>0</v>
      </c>
      <c r="ES87" s="6">
        <f t="shared" si="129"/>
        <v>0</v>
      </c>
      <c r="ET87" s="6">
        <f t="shared" si="129"/>
        <v>0</v>
      </c>
      <c r="EU87" s="6">
        <f t="shared" si="129"/>
        <v>0</v>
      </c>
      <c r="EV87" s="6">
        <f t="shared" si="129"/>
        <v>0</v>
      </c>
      <c r="EW87" s="6">
        <f t="shared" si="129"/>
        <v>17.79</v>
      </c>
      <c r="EX87" s="6">
        <f t="shared" si="129"/>
        <v>0</v>
      </c>
      <c r="EY87" s="6">
        <f t="shared" si="129"/>
        <v>0</v>
      </c>
      <c r="EZ87" s="6">
        <f t="shared" si="129"/>
        <v>0</v>
      </c>
      <c r="FA87" s="6">
        <f t="shared" si="129"/>
        <v>0</v>
      </c>
      <c r="FB87" s="6">
        <f t="shared" si="129"/>
        <v>0</v>
      </c>
      <c r="FC87" s="6">
        <f t="shared" si="129"/>
        <v>0</v>
      </c>
      <c r="FD87" s="6">
        <f t="shared" si="129"/>
        <v>0</v>
      </c>
      <c r="FE87" s="6">
        <f t="shared" si="129"/>
        <v>0</v>
      </c>
      <c r="FF87" s="6">
        <f t="shared" si="129"/>
        <v>0</v>
      </c>
      <c r="FG87" s="6">
        <f t="shared" si="129"/>
        <v>0</v>
      </c>
      <c r="FH87" s="6">
        <f t="shared" si="129"/>
        <v>0</v>
      </c>
      <c r="FI87" s="6">
        <f t="shared" si="129"/>
        <v>0</v>
      </c>
      <c r="FJ87" s="6">
        <f t="shared" si="129"/>
        <v>0</v>
      </c>
      <c r="FK87" s="6">
        <f t="shared" si="129"/>
        <v>0</v>
      </c>
      <c r="FL87" s="6">
        <f t="shared" si="129"/>
        <v>0</v>
      </c>
      <c r="FM87" s="6">
        <f t="shared" si="129"/>
        <v>0</v>
      </c>
      <c r="FN87" s="6">
        <f t="shared" si="129"/>
        <v>0</v>
      </c>
      <c r="FO87" s="6">
        <f t="shared" si="129"/>
        <v>0</v>
      </c>
      <c r="FP87" s="6">
        <f t="shared" si="129"/>
        <v>0</v>
      </c>
      <c r="FQ87" s="6">
        <f t="shared" si="129"/>
        <v>0</v>
      </c>
      <c r="FR87" s="6">
        <f t="shared" si="129"/>
        <v>0</v>
      </c>
      <c r="FS87" s="6">
        <f t="shared" si="129"/>
        <v>0</v>
      </c>
      <c r="FT87" s="6">
        <f t="shared" si="129"/>
        <v>0</v>
      </c>
      <c r="FU87" s="6">
        <f t="shared" si="129"/>
        <v>0</v>
      </c>
      <c r="FV87" s="6">
        <f t="shared" si="129"/>
        <v>0</v>
      </c>
      <c r="FW87" s="6">
        <f t="shared" si="129"/>
        <v>0</v>
      </c>
      <c r="FX87" s="6">
        <f t="shared" si="129"/>
        <v>0</v>
      </c>
      <c r="FY87" s="6">
        <f t="shared" si="129"/>
        <v>0</v>
      </c>
      <c r="FZ87" s="6">
        <f t="shared" si="129"/>
        <v>0</v>
      </c>
      <c r="GA87" s="6">
        <f t="shared" si="129"/>
        <v>0</v>
      </c>
      <c r="GB87" s="6">
        <f t="shared" si="129"/>
        <v>0</v>
      </c>
      <c r="GC87" s="6">
        <f t="shared" si="129"/>
        <v>0</v>
      </c>
      <c r="GD87" s="6">
        <f t="shared" si="129"/>
        <v>0</v>
      </c>
      <c r="GE87" s="6">
        <f t="shared" si="129"/>
        <v>0</v>
      </c>
      <c r="GF87" s="6">
        <f t="shared" si="129"/>
        <v>0</v>
      </c>
      <c r="GG87" s="6">
        <f t="shared" si="129"/>
        <v>0</v>
      </c>
      <c r="GH87" s="6">
        <f t="shared" si="129"/>
        <v>0</v>
      </c>
      <c r="GI87" s="6">
        <f t="shared" si="129"/>
        <v>0</v>
      </c>
      <c r="GJ87" s="6">
        <f t="shared" si="129"/>
        <v>0</v>
      </c>
      <c r="GK87" s="6">
        <f t="shared" si="129"/>
        <v>0</v>
      </c>
      <c r="GL87" s="6">
        <f t="shared" si="129"/>
        <v>0</v>
      </c>
      <c r="GM87" s="6">
        <f t="shared" si="129"/>
        <v>0</v>
      </c>
      <c r="GN87" s="6">
        <f t="shared" si="129"/>
        <v>0</v>
      </c>
      <c r="GO87" s="6">
        <f t="shared" si="129"/>
        <v>0</v>
      </c>
      <c r="GP87" s="6">
        <f t="shared" si="129"/>
        <v>0</v>
      </c>
      <c r="GQ87" s="6">
        <f t="shared" si="129"/>
        <v>0</v>
      </c>
      <c r="GR87" s="6">
        <f t="shared" si="129"/>
        <v>0</v>
      </c>
      <c r="GS87" s="6">
        <f t="shared" si="129"/>
        <v>0</v>
      </c>
      <c r="GT87" s="6">
        <f t="shared" si="129"/>
        <v>0</v>
      </c>
      <c r="GU87" s="6">
        <f t="shared" si="129"/>
        <v>0</v>
      </c>
      <c r="GV87" s="6">
        <f t="shared" si="129"/>
        <v>0</v>
      </c>
      <c r="GW87" s="6">
        <f t="shared" si="129"/>
        <v>0</v>
      </c>
      <c r="GX87" s="6">
        <f t="shared" si="129"/>
        <v>0</v>
      </c>
      <c r="GY87" s="6">
        <f t="shared" si="129"/>
        <v>0</v>
      </c>
      <c r="GZ87" s="6">
        <f t="shared" si="129"/>
        <v>0</v>
      </c>
      <c r="HA87" s="6">
        <f t="shared" si="129"/>
        <v>0</v>
      </c>
      <c r="HB87" s="6">
        <f t="shared" si="129"/>
        <v>0</v>
      </c>
      <c r="HC87" s="6">
        <f t="shared" si="129"/>
        <v>0</v>
      </c>
      <c r="HD87" s="6">
        <f t="shared" si="129"/>
        <v>0</v>
      </c>
      <c r="HE87" s="6">
        <f t="shared" si="128"/>
        <v>0</v>
      </c>
      <c r="HF87" s="6">
        <f t="shared" si="128"/>
        <v>0</v>
      </c>
      <c r="HG87" s="6">
        <f t="shared" si="128"/>
        <v>0</v>
      </c>
      <c r="HH87" s="6">
        <f t="shared" si="128"/>
        <v>0</v>
      </c>
      <c r="HI87" s="6">
        <f t="shared" si="128"/>
        <v>0</v>
      </c>
      <c r="HJ87" s="6">
        <f t="shared" si="128"/>
        <v>0</v>
      </c>
      <c r="HK87" s="6">
        <f t="shared" si="128"/>
        <v>0</v>
      </c>
      <c r="HL87" s="6">
        <f t="shared" si="128"/>
        <v>0</v>
      </c>
      <c r="HM87" s="6">
        <f t="shared" si="128"/>
        <v>0</v>
      </c>
      <c r="HN87" s="6">
        <f t="shared" si="128"/>
        <v>0</v>
      </c>
    </row>
    <row r="88" spans="1:222" s="6" customFormat="1" x14ac:dyDescent="0.25">
      <c r="A88">
        <v>4848</v>
      </c>
      <c r="B88">
        <v>2018</v>
      </c>
      <c r="C88" t="str">
        <v>компьютерных технологий и электронного обучения</v>
      </c>
      <c r="D88" t="str">
        <v>Серегин Александр Николаевич</v>
      </c>
      <c r="E88" t="str">
        <v>кандидат технических наук</v>
      </c>
      <c r="F88" t="str">
        <v>внешний</v>
      </c>
      <c r="G88">
        <v>1</v>
      </c>
      <c r="H88">
        <v>17231</v>
      </c>
      <c r="I88" t="str">
        <v>Дисциплины (модули) по выбору. IT-менеджмент</v>
      </c>
      <c r="J88">
        <v>14</v>
      </c>
      <c r="K88">
        <v>0</v>
      </c>
      <c r="L88">
        <v>0</v>
      </c>
      <c r="M88" s="16">
        <f t="shared" si="98"/>
        <v>2</v>
      </c>
      <c r="N88" s="16">
        <f t="shared" si="99"/>
        <v>6.29</v>
      </c>
      <c r="O88" s="16">
        <f t="shared" si="104"/>
        <v>3.25</v>
      </c>
      <c r="P88" s="16">
        <f t="shared" si="105"/>
        <v>3.25</v>
      </c>
      <c r="Q88" s="16">
        <v>0</v>
      </c>
      <c r="R88" s="16">
        <v>0</v>
      </c>
      <c r="S88" s="16">
        <v>0</v>
      </c>
      <c r="T88" s="21">
        <v>0</v>
      </c>
      <c r="U88">
        <v>0</v>
      </c>
      <c r="V88">
        <v>0</v>
      </c>
      <c r="W88">
        <v>13</v>
      </c>
      <c r="X88">
        <v>1</v>
      </c>
      <c r="Y88">
        <v>1</v>
      </c>
      <c r="Z88">
        <v>0</v>
      </c>
      <c r="AA88">
        <v>0</v>
      </c>
      <c r="AB88">
        <f t="shared" si="106"/>
        <v>900</v>
      </c>
      <c r="AC88" t="str">
        <f t="shared" si="100"/>
        <v>ИВТ (бак)</v>
      </c>
      <c r="AD88" t="str">
        <f t="shared" si="97"/>
        <v>2018/2019</v>
      </c>
      <c r="AE88">
        <f t="shared" si="101"/>
        <v>28.79</v>
      </c>
      <c r="AF88">
        <f t="shared" si="102"/>
        <v>3.1988888888888886E-2</v>
      </c>
      <c r="AG88"/>
      <c r="AH88"/>
      <c r="AI88"/>
      <c r="BR88">
        <f t="shared" si="121"/>
        <v>0</v>
      </c>
      <c r="BS88">
        <f t="shared" si="121"/>
        <v>0</v>
      </c>
      <c r="BT88">
        <f t="shared" si="121"/>
        <v>0</v>
      </c>
      <c r="BU88">
        <f t="shared" si="121"/>
        <v>0</v>
      </c>
      <c r="BV88">
        <f t="shared" si="121"/>
        <v>0</v>
      </c>
      <c r="BW88">
        <f t="shared" si="121"/>
        <v>0</v>
      </c>
      <c r="BX88">
        <f t="shared" si="121"/>
        <v>0</v>
      </c>
      <c r="BY88">
        <f t="shared" si="121"/>
        <v>0</v>
      </c>
      <c r="BZ88">
        <f t="shared" si="121"/>
        <v>0</v>
      </c>
      <c r="CA88">
        <f t="shared" si="121"/>
        <v>0</v>
      </c>
      <c r="CB88">
        <f t="shared" si="122"/>
        <v>0</v>
      </c>
      <c r="CC88">
        <f t="shared" si="122"/>
        <v>0</v>
      </c>
      <c r="CD88">
        <f t="shared" si="122"/>
        <v>0</v>
      </c>
      <c r="CE88">
        <f t="shared" si="122"/>
        <v>0</v>
      </c>
      <c r="CF88">
        <f t="shared" si="122"/>
        <v>0</v>
      </c>
      <c r="CG88">
        <f t="shared" si="122"/>
        <v>0</v>
      </c>
      <c r="CH88">
        <f t="shared" si="122"/>
        <v>0</v>
      </c>
      <c r="CI88">
        <f t="shared" si="122"/>
        <v>0</v>
      </c>
      <c r="CJ88">
        <f t="shared" si="122"/>
        <v>0</v>
      </c>
      <c r="CK88">
        <f t="shared" si="122"/>
        <v>0</v>
      </c>
      <c r="CL88">
        <f t="shared" si="123"/>
        <v>0</v>
      </c>
      <c r="CM88">
        <f t="shared" si="123"/>
        <v>0</v>
      </c>
      <c r="CN88">
        <f t="shared" si="123"/>
        <v>0</v>
      </c>
      <c r="CO88">
        <f t="shared" si="123"/>
        <v>0</v>
      </c>
      <c r="CP88">
        <f t="shared" si="123"/>
        <v>0</v>
      </c>
      <c r="CQ88">
        <f t="shared" si="123"/>
        <v>0</v>
      </c>
      <c r="CR88">
        <f t="shared" si="123"/>
        <v>0</v>
      </c>
      <c r="CS88">
        <f t="shared" si="123"/>
        <v>0</v>
      </c>
      <c r="CT88">
        <f t="shared" si="123"/>
        <v>0</v>
      </c>
      <c r="CU88">
        <f t="shared" si="123"/>
        <v>0</v>
      </c>
      <c r="CV88">
        <f t="shared" si="124"/>
        <v>0</v>
      </c>
      <c r="CW88">
        <f t="shared" si="124"/>
        <v>0</v>
      </c>
      <c r="CX88">
        <f t="shared" si="124"/>
        <v>0</v>
      </c>
      <c r="CY88">
        <f t="shared" si="124"/>
        <v>0</v>
      </c>
      <c r="CZ88">
        <f t="shared" si="124"/>
        <v>0</v>
      </c>
      <c r="DA88">
        <f t="shared" si="124"/>
        <v>0</v>
      </c>
      <c r="DB88">
        <f t="shared" si="124"/>
        <v>0</v>
      </c>
      <c r="DC88">
        <f t="shared" si="124"/>
        <v>0</v>
      </c>
      <c r="DD88">
        <f t="shared" si="124"/>
        <v>0</v>
      </c>
      <c r="DE88">
        <f t="shared" si="124"/>
        <v>0</v>
      </c>
      <c r="DF88">
        <f t="shared" si="125"/>
        <v>0</v>
      </c>
      <c r="DG88">
        <f t="shared" si="125"/>
        <v>0</v>
      </c>
      <c r="DH88">
        <f t="shared" si="125"/>
        <v>0</v>
      </c>
      <c r="DI88">
        <f t="shared" si="125"/>
        <v>0</v>
      </c>
      <c r="DJ88">
        <f t="shared" si="125"/>
        <v>0</v>
      </c>
      <c r="DK88">
        <f t="shared" si="125"/>
        <v>0</v>
      </c>
      <c r="DL88">
        <f t="shared" si="125"/>
        <v>0</v>
      </c>
      <c r="DM88">
        <f t="shared" si="125"/>
        <v>0</v>
      </c>
      <c r="DN88">
        <f t="shared" si="125"/>
        <v>0</v>
      </c>
      <c r="DO88">
        <f t="shared" si="125"/>
        <v>0</v>
      </c>
      <c r="DP88">
        <f t="shared" si="126"/>
        <v>0</v>
      </c>
      <c r="DQ88">
        <f t="shared" si="126"/>
        <v>0</v>
      </c>
      <c r="DR88">
        <f t="shared" si="126"/>
        <v>0</v>
      </c>
      <c r="DS88">
        <f t="shared" si="126"/>
        <v>0</v>
      </c>
      <c r="DT88">
        <f t="shared" si="126"/>
        <v>0</v>
      </c>
      <c r="DU88">
        <f t="shared" si="126"/>
        <v>0</v>
      </c>
      <c r="DV88">
        <f t="shared" si="126"/>
        <v>0</v>
      </c>
      <c r="DW88">
        <f t="shared" si="126"/>
        <v>0</v>
      </c>
      <c r="DX88">
        <f t="shared" si="126"/>
        <v>0</v>
      </c>
      <c r="DY88">
        <f t="shared" si="126"/>
        <v>0</v>
      </c>
      <c r="DZ88">
        <f t="shared" si="127"/>
        <v>0</v>
      </c>
      <c r="EA88">
        <f t="shared" si="127"/>
        <v>0</v>
      </c>
      <c r="EB88">
        <f t="shared" si="127"/>
        <v>0</v>
      </c>
      <c r="EC88">
        <f t="shared" si="127"/>
        <v>3.1988888888888886E-2</v>
      </c>
      <c r="ED88">
        <f t="shared" si="127"/>
        <v>0</v>
      </c>
      <c r="EE88">
        <f t="shared" si="127"/>
        <v>0</v>
      </c>
      <c r="EF88">
        <f t="shared" si="127"/>
        <v>0</v>
      </c>
      <c r="EG88">
        <f t="shared" si="127"/>
        <v>0</v>
      </c>
      <c r="EH88">
        <f t="shared" si="127"/>
        <v>0</v>
      </c>
      <c r="EI88">
        <f t="shared" si="127"/>
        <v>0</v>
      </c>
      <c r="EJ88">
        <f t="shared" si="127"/>
        <v>0</v>
      </c>
      <c r="EK88">
        <f t="shared" si="127"/>
        <v>0</v>
      </c>
      <c r="EL88">
        <f t="shared" si="127"/>
        <v>0</v>
      </c>
      <c r="EM88">
        <f t="shared" si="127"/>
        <v>0</v>
      </c>
      <c r="EN88">
        <f t="shared" si="127"/>
        <v>0</v>
      </c>
      <c r="ER88" s="6">
        <f t="shared" si="103"/>
        <v>0</v>
      </c>
      <c r="ES88" s="6">
        <f t="shared" si="129"/>
        <v>0</v>
      </c>
      <c r="ET88" s="6">
        <f t="shared" si="129"/>
        <v>0</v>
      </c>
      <c r="EU88" s="6">
        <f t="shared" si="129"/>
        <v>0</v>
      </c>
      <c r="EV88" s="6">
        <f t="shared" si="129"/>
        <v>0</v>
      </c>
      <c r="EW88" s="6">
        <f t="shared" si="129"/>
        <v>0</v>
      </c>
      <c r="EX88" s="6">
        <f t="shared" si="129"/>
        <v>0</v>
      </c>
      <c r="EY88" s="6">
        <f t="shared" si="129"/>
        <v>0</v>
      </c>
      <c r="EZ88" s="6">
        <f t="shared" si="129"/>
        <v>0</v>
      </c>
      <c r="FA88" s="6">
        <f t="shared" si="129"/>
        <v>0</v>
      </c>
      <c r="FB88" s="6">
        <f t="shared" si="129"/>
        <v>0</v>
      </c>
      <c r="FC88" s="6">
        <f t="shared" si="129"/>
        <v>0</v>
      </c>
      <c r="FD88" s="6">
        <f t="shared" si="129"/>
        <v>0</v>
      </c>
      <c r="FE88" s="6">
        <f t="shared" si="129"/>
        <v>0</v>
      </c>
      <c r="FF88" s="6">
        <f t="shared" si="129"/>
        <v>0</v>
      </c>
      <c r="FG88" s="6">
        <f t="shared" si="129"/>
        <v>0</v>
      </c>
      <c r="FH88" s="6">
        <f t="shared" si="129"/>
        <v>0</v>
      </c>
      <c r="FI88" s="6">
        <f t="shared" si="129"/>
        <v>0</v>
      </c>
      <c r="FJ88" s="6">
        <f t="shared" si="129"/>
        <v>0</v>
      </c>
      <c r="FK88" s="6">
        <f t="shared" si="129"/>
        <v>0</v>
      </c>
      <c r="FL88" s="6">
        <f t="shared" si="129"/>
        <v>0</v>
      </c>
      <c r="FM88" s="6">
        <f t="shared" si="129"/>
        <v>0</v>
      </c>
      <c r="FN88" s="6">
        <f t="shared" si="129"/>
        <v>0</v>
      </c>
      <c r="FO88" s="6">
        <f t="shared" si="129"/>
        <v>0</v>
      </c>
      <c r="FP88" s="6">
        <f t="shared" si="129"/>
        <v>0</v>
      </c>
      <c r="FQ88" s="6">
        <f t="shared" si="129"/>
        <v>0</v>
      </c>
      <c r="FR88" s="6">
        <f t="shared" si="129"/>
        <v>0</v>
      </c>
      <c r="FS88" s="6">
        <f t="shared" si="129"/>
        <v>0</v>
      </c>
      <c r="FT88" s="6">
        <f t="shared" si="129"/>
        <v>0</v>
      </c>
      <c r="FU88" s="6">
        <f t="shared" si="129"/>
        <v>0</v>
      </c>
      <c r="FV88" s="6">
        <f t="shared" si="129"/>
        <v>0</v>
      </c>
      <c r="FW88" s="6">
        <f t="shared" si="129"/>
        <v>0</v>
      </c>
      <c r="FX88" s="6">
        <f t="shared" si="129"/>
        <v>0</v>
      </c>
      <c r="FY88" s="6">
        <f t="shared" si="129"/>
        <v>0</v>
      </c>
      <c r="FZ88" s="6">
        <f t="shared" si="129"/>
        <v>0</v>
      </c>
      <c r="GA88" s="6">
        <f t="shared" si="129"/>
        <v>0</v>
      </c>
      <c r="GB88" s="6">
        <f t="shared" si="129"/>
        <v>0</v>
      </c>
      <c r="GC88" s="6">
        <f t="shared" si="129"/>
        <v>0</v>
      </c>
      <c r="GD88" s="6">
        <f t="shared" si="129"/>
        <v>0</v>
      </c>
      <c r="GE88" s="6">
        <f t="shared" si="129"/>
        <v>0</v>
      </c>
      <c r="GF88" s="6">
        <f t="shared" si="129"/>
        <v>0</v>
      </c>
      <c r="GG88" s="6">
        <f t="shared" si="129"/>
        <v>0</v>
      </c>
      <c r="GH88" s="6">
        <f t="shared" si="129"/>
        <v>0</v>
      </c>
      <c r="GI88" s="6">
        <f t="shared" si="129"/>
        <v>0</v>
      </c>
      <c r="GJ88" s="6">
        <f t="shared" si="129"/>
        <v>0</v>
      </c>
      <c r="GK88" s="6">
        <f t="shared" si="129"/>
        <v>0</v>
      </c>
      <c r="GL88" s="6">
        <f t="shared" si="129"/>
        <v>0</v>
      </c>
      <c r="GM88" s="6">
        <f t="shared" si="129"/>
        <v>0</v>
      </c>
      <c r="GN88" s="6">
        <f t="shared" si="129"/>
        <v>0</v>
      </c>
      <c r="GO88" s="6">
        <f t="shared" si="129"/>
        <v>0</v>
      </c>
      <c r="GP88" s="6">
        <f t="shared" si="129"/>
        <v>0</v>
      </c>
      <c r="GQ88" s="6">
        <f t="shared" si="129"/>
        <v>0</v>
      </c>
      <c r="GR88" s="6">
        <f t="shared" si="129"/>
        <v>0</v>
      </c>
      <c r="GS88" s="6">
        <f t="shared" si="129"/>
        <v>0</v>
      </c>
      <c r="GT88" s="6">
        <f t="shared" si="129"/>
        <v>0</v>
      </c>
      <c r="GU88" s="6">
        <f t="shared" si="129"/>
        <v>0</v>
      </c>
      <c r="GV88" s="6">
        <f t="shared" si="129"/>
        <v>0</v>
      </c>
      <c r="GW88" s="6">
        <f t="shared" si="129"/>
        <v>0</v>
      </c>
      <c r="GX88" s="6">
        <f t="shared" si="129"/>
        <v>0</v>
      </c>
      <c r="GY88" s="6">
        <f t="shared" si="129"/>
        <v>0</v>
      </c>
      <c r="GZ88" s="6">
        <f t="shared" si="129"/>
        <v>0</v>
      </c>
      <c r="HA88" s="6">
        <f t="shared" si="129"/>
        <v>0</v>
      </c>
      <c r="HB88" s="6">
        <f t="shared" si="129"/>
        <v>0</v>
      </c>
      <c r="HC88" s="6">
        <f t="shared" si="129"/>
        <v>28.79</v>
      </c>
      <c r="HD88" s="6">
        <f t="shared" ref="HD88:HN91" si="130">IF(INDEX($A$1:$I$862, ROW($I88), 4) = HD$1, $AE88, 0)</f>
        <v>0</v>
      </c>
      <c r="HE88" s="6">
        <f t="shared" si="130"/>
        <v>0</v>
      </c>
      <c r="HF88" s="6">
        <f t="shared" si="130"/>
        <v>0</v>
      </c>
      <c r="HG88" s="6">
        <f t="shared" si="130"/>
        <v>0</v>
      </c>
      <c r="HH88" s="6">
        <f t="shared" si="130"/>
        <v>0</v>
      </c>
      <c r="HI88" s="6">
        <f t="shared" si="130"/>
        <v>0</v>
      </c>
      <c r="HJ88" s="6">
        <f t="shared" si="130"/>
        <v>0</v>
      </c>
      <c r="HK88" s="6">
        <f t="shared" si="130"/>
        <v>0</v>
      </c>
      <c r="HL88" s="6">
        <f t="shared" si="130"/>
        <v>0</v>
      </c>
      <c r="HM88" s="6">
        <f t="shared" si="130"/>
        <v>0</v>
      </c>
      <c r="HN88" s="6">
        <f t="shared" si="130"/>
        <v>0</v>
      </c>
    </row>
    <row r="89" spans="1:222" s="6" customFormat="1" x14ac:dyDescent="0.25">
      <c r="A89">
        <v>4848</v>
      </c>
      <c r="B89">
        <v>2018</v>
      </c>
      <c r="C89" t="str">
        <v>компьютерных технологий и электронного обучения</v>
      </c>
      <c r="D89" t="str">
        <v>Серегин Александр Николаевич</v>
      </c>
      <c r="E89" t="str">
        <v>кандидат технических наук</v>
      </c>
      <c r="F89" t="str">
        <v>внешний</v>
      </c>
      <c r="G89">
        <v>1</v>
      </c>
      <c r="H89">
        <v>17231</v>
      </c>
      <c r="I89" t="str">
        <v>Модуль "Информационные системы". Теория информационных процессов и систем</v>
      </c>
      <c r="J89">
        <v>0</v>
      </c>
      <c r="K89">
        <v>0</v>
      </c>
      <c r="L89">
        <v>10</v>
      </c>
      <c r="M89" s="16">
        <f t="shared" si="98"/>
        <v>1</v>
      </c>
      <c r="N89" s="16">
        <f t="shared" si="99"/>
        <v>6.29</v>
      </c>
      <c r="O89" s="16">
        <f t="shared" si="104"/>
        <v>3.25</v>
      </c>
      <c r="P89" s="16">
        <f t="shared" si="105"/>
        <v>3.25</v>
      </c>
      <c r="Q89" s="16">
        <v>0</v>
      </c>
      <c r="R89" s="16">
        <v>0</v>
      </c>
      <c r="S89" s="16">
        <v>0</v>
      </c>
      <c r="T89" s="21">
        <v>0</v>
      </c>
      <c r="U89">
        <v>0</v>
      </c>
      <c r="V89">
        <v>0</v>
      </c>
      <c r="W89">
        <v>13</v>
      </c>
      <c r="X89">
        <v>1</v>
      </c>
      <c r="Y89">
        <v>1</v>
      </c>
      <c r="Z89">
        <v>0</v>
      </c>
      <c r="AA89">
        <v>0</v>
      </c>
      <c r="AB89">
        <f t="shared" si="106"/>
        <v>900</v>
      </c>
      <c r="AC89" t="str">
        <f t="shared" si="100"/>
        <v>ИВТ (бак)</v>
      </c>
      <c r="AD89" t="str">
        <f t="shared" si="97"/>
        <v>2018/2019</v>
      </c>
      <c r="AE89">
        <f t="shared" si="101"/>
        <v>23.79</v>
      </c>
      <c r="AF89">
        <f t="shared" si="102"/>
        <v>2.6433333333333333E-2</v>
      </c>
      <c r="AG89"/>
      <c r="AH89"/>
      <c r="AI89"/>
      <c r="BR89">
        <f t="shared" si="121"/>
        <v>0</v>
      </c>
      <c r="BS89">
        <f t="shared" si="121"/>
        <v>0</v>
      </c>
      <c r="BT89">
        <f t="shared" si="121"/>
        <v>0</v>
      </c>
      <c r="BU89">
        <f t="shared" si="121"/>
        <v>0</v>
      </c>
      <c r="BV89">
        <f t="shared" si="121"/>
        <v>0</v>
      </c>
      <c r="BW89">
        <f t="shared" si="121"/>
        <v>0</v>
      </c>
      <c r="BX89">
        <f t="shared" si="121"/>
        <v>0</v>
      </c>
      <c r="BY89">
        <f t="shared" si="121"/>
        <v>0</v>
      </c>
      <c r="BZ89">
        <f t="shared" si="121"/>
        <v>0</v>
      </c>
      <c r="CA89">
        <f t="shared" si="121"/>
        <v>0</v>
      </c>
      <c r="CB89">
        <f t="shared" si="122"/>
        <v>0</v>
      </c>
      <c r="CC89">
        <f t="shared" si="122"/>
        <v>0</v>
      </c>
      <c r="CD89">
        <f t="shared" si="122"/>
        <v>0</v>
      </c>
      <c r="CE89">
        <f t="shared" si="122"/>
        <v>0</v>
      </c>
      <c r="CF89">
        <f t="shared" si="122"/>
        <v>0</v>
      </c>
      <c r="CG89">
        <f t="shared" si="122"/>
        <v>0</v>
      </c>
      <c r="CH89">
        <f t="shared" si="122"/>
        <v>0</v>
      </c>
      <c r="CI89">
        <f t="shared" si="122"/>
        <v>0</v>
      </c>
      <c r="CJ89">
        <f t="shared" si="122"/>
        <v>0</v>
      </c>
      <c r="CK89">
        <f t="shared" si="122"/>
        <v>0</v>
      </c>
      <c r="CL89">
        <f t="shared" si="123"/>
        <v>0</v>
      </c>
      <c r="CM89">
        <f t="shared" si="123"/>
        <v>0</v>
      </c>
      <c r="CN89">
        <f t="shared" si="123"/>
        <v>0</v>
      </c>
      <c r="CO89">
        <f t="shared" si="123"/>
        <v>0</v>
      </c>
      <c r="CP89">
        <f t="shared" si="123"/>
        <v>0</v>
      </c>
      <c r="CQ89">
        <f t="shared" si="123"/>
        <v>0</v>
      </c>
      <c r="CR89">
        <f t="shared" si="123"/>
        <v>0</v>
      </c>
      <c r="CS89">
        <f t="shared" si="123"/>
        <v>0</v>
      </c>
      <c r="CT89">
        <f t="shared" si="123"/>
        <v>0</v>
      </c>
      <c r="CU89">
        <f t="shared" si="123"/>
        <v>0</v>
      </c>
      <c r="CV89">
        <f t="shared" si="124"/>
        <v>0</v>
      </c>
      <c r="CW89">
        <f t="shared" si="124"/>
        <v>0</v>
      </c>
      <c r="CX89">
        <f t="shared" si="124"/>
        <v>0</v>
      </c>
      <c r="CY89">
        <f t="shared" si="124"/>
        <v>0</v>
      </c>
      <c r="CZ89">
        <f t="shared" si="124"/>
        <v>0</v>
      </c>
      <c r="DA89">
        <f t="shared" si="124"/>
        <v>0</v>
      </c>
      <c r="DB89">
        <f t="shared" si="124"/>
        <v>0</v>
      </c>
      <c r="DC89">
        <f t="shared" si="124"/>
        <v>0</v>
      </c>
      <c r="DD89">
        <f t="shared" si="124"/>
        <v>0</v>
      </c>
      <c r="DE89">
        <f t="shared" si="124"/>
        <v>0</v>
      </c>
      <c r="DF89">
        <f t="shared" si="125"/>
        <v>0</v>
      </c>
      <c r="DG89">
        <f t="shared" si="125"/>
        <v>0</v>
      </c>
      <c r="DH89">
        <f t="shared" si="125"/>
        <v>0</v>
      </c>
      <c r="DI89">
        <f t="shared" si="125"/>
        <v>0</v>
      </c>
      <c r="DJ89">
        <f t="shared" si="125"/>
        <v>0</v>
      </c>
      <c r="DK89">
        <f t="shared" si="125"/>
        <v>0</v>
      </c>
      <c r="DL89">
        <f t="shared" si="125"/>
        <v>0</v>
      </c>
      <c r="DM89">
        <f t="shared" si="125"/>
        <v>0</v>
      </c>
      <c r="DN89">
        <f t="shared" si="125"/>
        <v>0</v>
      </c>
      <c r="DO89">
        <f t="shared" si="125"/>
        <v>0</v>
      </c>
      <c r="DP89">
        <f t="shared" si="126"/>
        <v>0</v>
      </c>
      <c r="DQ89">
        <f t="shared" si="126"/>
        <v>0</v>
      </c>
      <c r="DR89">
        <f t="shared" si="126"/>
        <v>0</v>
      </c>
      <c r="DS89">
        <f t="shared" si="126"/>
        <v>0</v>
      </c>
      <c r="DT89">
        <f t="shared" si="126"/>
        <v>0</v>
      </c>
      <c r="DU89">
        <f t="shared" si="126"/>
        <v>0</v>
      </c>
      <c r="DV89">
        <f t="shared" si="126"/>
        <v>0</v>
      </c>
      <c r="DW89">
        <f t="shared" si="126"/>
        <v>0</v>
      </c>
      <c r="DX89">
        <f t="shared" si="126"/>
        <v>0</v>
      </c>
      <c r="DY89">
        <f t="shared" si="126"/>
        <v>0</v>
      </c>
      <c r="DZ89">
        <f t="shared" si="127"/>
        <v>0</v>
      </c>
      <c r="EA89">
        <f t="shared" si="127"/>
        <v>0</v>
      </c>
      <c r="EB89">
        <f t="shared" si="127"/>
        <v>0</v>
      </c>
      <c r="EC89">
        <f t="shared" si="127"/>
        <v>2.6433333333333333E-2</v>
      </c>
      <c r="ED89">
        <f t="shared" si="127"/>
        <v>0</v>
      </c>
      <c r="EE89">
        <f t="shared" si="127"/>
        <v>0</v>
      </c>
      <c r="EF89">
        <f t="shared" si="127"/>
        <v>0</v>
      </c>
      <c r="EG89">
        <f t="shared" si="127"/>
        <v>0</v>
      </c>
      <c r="EH89">
        <f t="shared" si="127"/>
        <v>0</v>
      </c>
      <c r="EI89">
        <f t="shared" si="127"/>
        <v>0</v>
      </c>
      <c r="EJ89">
        <f t="shared" si="127"/>
        <v>0</v>
      </c>
      <c r="EK89">
        <f t="shared" si="127"/>
        <v>0</v>
      </c>
      <c r="EL89">
        <f t="shared" si="127"/>
        <v>0</v>
      </c>
      <c r="EM89">
        <f t="shared" si="127"/>
        <v>0</v>
      </c>
      <c r="EN89">
        <f t="shared" si="127"/>
        <v>0</v>
      </c>
      <c r="ER89" s="6">
        <f t="shared" si="103"/>
        <v>0</v>
      </c>
      <c r="ES89" s="6">
        <f t="shared" ref="ES89:HD92" si="131">IF(INDEX($A$1:$I$862, ROW($I89), 4) = ES$1, $AE89, 0)</f>
        <v>0</v>
      </c>
      <c r="ET89" s="6">
        <f t="shared" si="131"/>
        <v>0</v>
      </c>
      <c r="EU89" s="6">
        <f t="shared" si="131"/>
        <v>0</v>
      </c>
      <c r="EV89" s="6">
        <f t="shared" si="131"/>
        <v>0</v>
      </c>
      <c r="EW89" s="6">
        <f t="shared" si="131"/>
        <v>0</v>
      </c>
      <c r="EX89" s="6">
        <f t="shared" si="131"/>
        <v>0</v>
      </c>
      <c r="EY89" s="6">
        <f t="shared" si="131"/>
        <v>0</v>
      </c>
      <c r="EZ89" s="6">
        <f t="shared" si="131"/>
        <v>0</v>
      </c>
      <c r="FA89" s="6">
        <f t="shared" si="131"/>
        <v>0</v>
      </c>
      <c r="FB89" s="6">
        <f t="shared" si="131"/>
        <v>0</v>
      </c>
      <c r="FC89" s="6">
        <f t="shared" si="131"/>
        <v>0</v>
      </c>
      <c r="FD89" s="6">
        <f t="shared" si="131"/>
        <v>0</v>
      </c>
      <c r="FE89" s="6">
        <f t="shared" si="131"/>
        <v>0</v>
      </c>
      <c r="FF89" s="6">
        <f t="shared" si="131"/>
        <v>0</v>
      </c>
      <c r="FG89" s="6">
        <f t="shared" si="131"/>
        <v>0</v>
      </c>
      <c r="FH89" s="6">
        <f t="shared" si="131"/>
        <v>0</v>
      </c>
      <c r="FI89" s="6">
        <f t="shared" si="131"/>
        <v>0</v>
      </c>
      <c r="FJ89" s="6">
        <f t="shared" si="131"/>
        <v>0</v>
      </c>
      <c r="FK89" s="6">
        <f t="shared" si="131"/>
        <v>0</v>
      </c>
      <c r="FL89" s="6">
        <f t="shared" si="131"/>
        <v>0</v>
      </c>
      <c r="FM89" s="6">
        <f t="shared" si="131"/>
        <v>0</v>
      </c>
      <c r="FN89" s="6">
        <f t="shared" si="131"/>
        <v>0</v>
      </c>
      <c r="FO89" s="6">
        <f t="shared" si="131"/>
        <v>0</v>
      </c>
      <c r="FP89" s="6">
        <f t="shared" si="131"/>
        <v>0</v>
      </c>
      <c r="FQ89" s="6">
        <f t="shared" si="131"/>
        <v>0</v>
      </c>
      <c r="FR89" s="6">
        <f t="shared" si="131"/>
        <v>0</v>
      </c>
      <c r="FS89" s="6">
        <f t="shared" si="131"/>
        <v>0</v>
      </c>
      <c r="FT89" s="6">
        <f t="shared" si="131"/>
        <v>0</v>
      </c>
      <c r="FU89" s="6">
        <f t="shared" si="131"/>
        <v>0</v>
      </c>
      <c r="FV89" s="6">
        <f t="shared" si="131"/>
        <v>0</v>
      </c>
      <c r="FW89" s="6">
        <f t="shared" si="131"/>
        <v>0</v>
      </c>
      <c r="FX89" s="6">
        <f t="shared" si="131"/>
        <v>0</v>
      </c>
      <c r="FY89" s="6">
        <f t="shared" si="131"/>
        <v>0</v>
      </c>
      <c r="FZ89" s="6">
        <f t="shared" si="131"/>
        <v>0</v>
      </c>
      <c r="GA89" s="6">
        <f t="shared" si="131"/>
        <v>0</v>
      </c>
      <c r="GB89" s="6">
        <f t="shared" si="131"/>
        <v>0</v>
      </c>
      <c r="GC89" s="6">
        <f t="shared" si="131"/>
        <v>0</v>
      </c>
      <c r="GD89" s="6">
        <f t="shared" si="131"/>
        <v>0</v>
      </c>
      <c r="GE89" s="6">
        <f t="shared" si="131"/>
        <v>0</v>
      </c>
      <c r="GF89" s="6">
        <f t="shared" si="131"/>
        <v>0</v>
      </c>
      <c r="GG89" s="6">
        <f t="shared" si="131"/>
        <v>0</v>
      </c>
      <c r="GH89" s="6">
        <f t="shared" si="131"/>
        <v>0</v>
      </c>
      <c r="GI89" s="6">
        <f t="shared" si="131"/>
        <v>0</v>
      </c>
      <c r="GJ89" s="6">
        <f t="shared" si="131"/>
        <v>0</v>
      </c>
      <c r="GK89" s="6">
        <f t="shared" si="131"/>
        <v>0</v>
      </c>
      <c r="GL89" s="6">
        <f t="shared" si="131"/>
        <v>0</v>
      </c>
      <c r="GM89" s="6">
        <f t="shared" si="131"/>
        <v>0</v>
      </c>
      <c r="GN89" s="6">
        <f t="shared" si="131"/>
        <v>0</v>
      </c>
      <c r="GO89" s="6">
        <f t="shared" si="131"/>
        <v>0</v>
      </c>
      <c r="GP89" s="6">
        <f t="shared" si="131"/>
        <v>0</v>
      </c>
      <c r="GQ89" s="6">
        <f t="shared" si="131"/>
        <v>0</v>
      </c>
      <c r="GR89" s="6">
        <f t="shared" si="131"/>
        <v>0</v>
      </c>
      <c r="GS89" s="6">
        <f t="shared" si="131"/>
        <v>0</v>
      </c>
      <c r="GT89" s="6">
        <f t="shared" si="131"/>
        <v>0</v>
      </c>
      <c r="GU89" s="6">
        <f t="shared" si="131"/>
        <v>0</v>
      </c>
      <c r="GV89" s="6">
        <f t="shared" si="131"/>
        <v>0</v>
      </c>
      <c r="GW89" s="6">
        <f t="shared" si="131"/>
        <v>0</v>
      </c>
      <c r="GX89" s="6">
        <f t="shared" si="131"/>
        <v>0</v>
      </c>
      <c r="GY89" s="6">
        <f t="shared" si="131"/>
        <v>0</v>
      </c>
      <c r="GZ89" s="6">
        <f t="shared" si="131"/>
        <v>0</v>
      </c>
      <c r="HA89" s="6">
        <f t="shared" si="131"/>
        <v>0</v>
      </c>
      <c r="HB89" s="6">
        <f t="shared" si="131"/>
        <v>0</v>
      </c>
      <c r="HC89" s="6">
        <f t="shared" si="131"/>
        <v>23.79</v>
      </c>
      <c r="HD89" s="6">
        <f t="shared" si="131"/>
        <v>0</v>
      </c>
      <c r="HE89" s="6">
        <f t="shared" si="130"/>
        <v>0</v>
      </c>
      <c r="HF89" s="6">
        <f t="shared" si="130"/>
        <v>0</v>
      </c>
      <c r="HG89" s="6">
        <f t="shared" si="130"/>
        <v>0</v>
      </c>
      <c r="HH89" s="6">
        <f t="shared" si="130"/>
        <v>0</v>
      </c>
      <c r="HI89" s="6">
        <f t="shared" si="130"/>
        <v>0</v>
      </c>
      <c r="HJ89" s="6">
        <f t="shared" si="130"/>
        <v>0</v>
      </c>
      <c r="HK89" s="6">
        <f t="shared" si="130"/>
        <v>0</v>
      </c>
      <c r="HL89" s="6">
        <f t="shared" si="130"/>
        <v>0</v>
      </c>
      <c r="HM89" s="6">
        <f t="shared" si="130"/>
        <v>0</v>
      </c>
      <c r="HN89" s="6">
        <f t="shared" si="130"/>
        <v>0</v>
      </c>
    </row>
    <row r="90" spans="1:222" s="6" customFormat="1" x14ac:dyDescent="0.25">
      <c r="A90">
        <v>4848</v>
      </c>
      <c r="B90">
        <v>2019</v>
      </c>
      <c r="C90" t="str">
        <v>компьютерных технологий и электронного обучения</v>
      </c>
      <c r="D90" t="str">
        <v>Копыльцов Александр Васильевич</v>
      </c>
      <c r="E90" t="str">
        <v>доктор технических наук</v>
      </c>
      <c r="F90" t="str">
        <v>внешний</v>
      </c>
      <c r="G90">
        <v>1</v>
      </c>
      <c r="H90" t="str">
        <v>4 курс 2016 год/пост</v>
      </c>
      <c r="I90" t="str">
        <v>Модуль "Информационные системы"</v>
      </c>
      <c r="J90">
        <v>0</v>
      </c>
      <c r="K90">
        <v>0</v>
      </c>
      <c r="L90">
        <v>0</v>
      </c>
      <c r="M90" s="16">
        <f t="shared" si="98"/>
        <v>0</v>
      </c>
      <c r="N90" s="16">
        <f t="shared" si="99"/>
        <v>10.91</v>
      </c>
      <c r="O90" s="16">
        <f t="shared" si="104"/>
        <v>6.75</v>
      </c>
      <c r="P90" s="16">
        <f t="shared" si="105"/>
        <v>6.75</v>
      </c>
      <c r="Q90" s="16">
        <v>0</v>
      </c>
      <c r="R90" s="16">
        <v>0</v>
      </c>
      <c r="S90" s="16">
        <v>0</v>
      </c>
      <c r="T90" s="21">
        <v>0</v>
      </c>
      <c r="U90">
        <v>0</v>
      </c>
      <c r="V90">
        <v>0</v>
      </c>
      <c r="W90">
        <v>27</v>
      </c>
      <c r="X90">
        <v>1</v>
      </c>
      <c r="Y90">
        <v>2</v>
      </c>
      <c r="Z90">
        <v>0</v>
      </c>
      <c r="AA90">
        <v>0</v>
      </c>
      <c r="AB90">
        <f t="shared" si="106"/>
        <v>900</v>
      </c>
      <c r="AC90" t="str">
        <f t="shared" si="100"/>
        <v>ИВТ (бак)</v>
      </c>
      <c r="AD90" t="str">
        <f t="shared" si="97"/>
        <v>2019/2020</v>
      </c>
      <c r="AE90">
        <f t="shared" si="101"/>
        <v>24.41</v>
      </c>
      <c r="AF90">
        <f t="shared" si="102"/>
        <v>2.7122222222222221E-2</v>
      </c>
      <c r="AG90"/>
      <c r="AH90"/>
      <c r="AI90"/>
      <c r="BR90">
        <f t="shared" si="121"/>
        <v>0</v>
      </c>
      <c r="BS90">
        <f t="shared" si="121"/>
        <v>0</v>
      </c>
      <c r="BT90">
        <f t="shared" si="121"/>
        <v>0</v>
      </c>
      <c r="BU90">
        <f t="shared" si="121"/>
        <v>0</v>
      </c>
      <c r="BV90">
        <f t="shared" si="121"/>
        <v>0</v>
      </c>
      <c r="BW90">
        <f t="shared" si="121"/>
        <v>0</v>
      </c>
      <c r="BX90">
        <f t="shared" si="121"/>
        <v>0</v>
      </c>
      <c r="BY90">
        <f t="shared" si="121"/>
        <v>0</v>
      </c>
      <c r="BZ90">
        <f t="shared" si="121"/>
        <v>0</v>
      </c>
      <c r="CA90">
        <f t="shared" si="121"/>
        <v>0</v>
      </c>
      <c r="CB90">
        <f t="shared" si="122"/>
        <v>0</v>
      </c>
      <c r="CC90">
        <f t="shared" si="122"/>
        <v>0</v>
      </c>
      <c r="CD90">
        <f t="shared" si="122"/>
        <v>0</v>
      </c>
      <c r="CE90">
        <f t="shared" si="122"/>
        <v>0</v>
      </c>
      <c r="CF90">
        <f t="shared" si="122"/>
        <v>0</v>
      </c>
      <c r="CG90">
        <f t="shared" si="122"/>
        <v>0</v>
      </c>
      <c r="CH90">
        <f t="shared" si="122"/>
        <v>0</v>
      </c>
      <c r="CI90">
        <f t="shared" si="122"/>
        <v>0</v>
      </c>
      <c r="CJ90">
        <f t="shared" si="122"/>
        <v>0</v>
      </c>
      <c r="CK90">
        <f t="shared" si="122"/>
        <v>0</v>
      </c>
      <c r="CL90">
        <f t="shared" si="123"/>
        <v>0</v>
      </c>
      <c r="CM90">
        <f t="shared" si="123"/>
        <v>0</v>
      </c>
      <c r="CN90">
        <f t="shared" si="123"/>
        <v>0</v>
      </c>
      <c r="CO90">
        <f t="shared" si="123"/>
        <v>0</v>
      </c>
      <c r="CP90">
        <f t="shared" si="123"/>
        <v>0</v>
      </c>
      <c r="CQ90">
        <f t="shared" si="123"/>
        <v>0</v>
      </c>
      <c r="CR90">
        <f t="shared" si="123"/>
        <v>0</v>
      </c>
      <c r="CS90">
        <f t="shared" si="123"/>
        <v>0</v>
      </c>
      <c r="CT90">
        <f t="shared" si="123"/>
        <v>0</v>
      </c>
      <c r="CU90">
        <f t="shared" si="123"/>
        <v>0</v>
      </c>
      <c r="CV90">
        <f t="shared" si="124"/>
        <v>0</v>
      </c>
      <c r="CW90">
        <f t="shared" si="124"/>
        <v>0</v>
      </c>
      <c r="CX90">
        <f t="shared" si="124"/>
        <v>0</v>
      </c>
      <c r="CY90">
        <f t="shared" si="124"/>
        <v>0</v>
      </c>
      <c r="CZ90">
        <f t="shared" si="124"/>
        <v>0</v>
      </c>
      <c r="DA90">
        <f t="shared" si="124"/>
        <v>0</v>
      </c>
      <c r="DB90">
        <f t="shared" si="124"/>
        <v>0</v>
      </c>
      <c r="DC90">
        <f t="shared" si="124"/>
        <v>0</v>
      </c>
      <c r="DD90">
        <f t="shared" si="124"/>
        <v>2.7122222222222221E-2</v>
      </c>
      <c r="DE90">
        <f t="shared" si="124"/>
        <v>0</v>
      </c>
      <c r="DF90">
        <f t="shared" si="125"/>
        <v>0</v>
      </c>
      <c r="DG90">
        <f t="shared" si="125"/>
        <v>0</v>
      </c>
      <c r="DH90">
        <f t="shared" si="125"/>
        <v>0</v>
      </c>
      <c r="DI90">
        <f t="shared" si="125"/>
        <v>0</v>
      </c>
      <c r="DJ90">
        <f t="shared" si="125"/>
        <v>0</v>
      </c>
      <c r="DK90">
        <f t="shared" si="125"/>
        <v>0</v>
      </c>
      <c r="DL90">
        <f t="shared" si="125"/>
        <v>0</v>
      </c>
      <c r="DM90">
        <f t="shared" si="125"/>
        <v>0</v>
      </c>
      <c r="DN90">
        <f t="shared" si="125"/>
        <v>0</v>
      </c>
      <c r="DO90">
        <f t="shared" si="125"/>
        <v>0</v>
      </c>
      <c r="DP90">
        <f t="shared" si="126"/>
        <v>0</v>
      </c>
      <c r="DQ90">
        <f t="shared" si="126"/>
        <v>0</v>
      </c>
      <c r="DR90">
        <f t="shared" si="126"/>
        <v>0</v>
      </c>
      <c r="DS90">
        <f t="shared" si="126"/>
        <v>0</v>
      </c>
      <c r="DT90">
        <f t="shared" si="126"/>
        <v>0</v>
      </c>
      <c r="DU90">
        <f t="shared" si="126"/>
        <v>0</v>
      </c>
      <c r="DV90">
        <f t="shared" si="126"/>
        <v>0</v>
      </c>
      <c r="DW90">
        <f t="shared" si="126"/>
        <v>0</v>
      </c>
      <c r="DX90">
        <f t="shared" si="126"/>
        <v>0</v>
      </c>
      <c r="DY90">
        <f t="shared" si="126"/>
        <v>0</v>
      </c>
      <c r="DZ90">
        <f t="shared" si="127"/>
        <v>0</v>
      </c>
      <c r="EA90">
        <f t="shared" si="127"/>
        <v>0</v>
      </c>
      <c r="EB90">
        <f t="shared" si="127"/>
        <v>0</v>
      </c>
      <c r="EC90">
        <f t="shared" si="127"/>
        <v>0</v>
      </c>
      <c r="ED90">
        <f t="shared" si="127"/>
        <v>0</v>
      </c>
      <c r="EE90">
        <f t="shared" si="127"/>
        <v>0</v>
      </c>
      <c r="EF90">
        <f t="shared" si="127"/>
        <v>0</v>
      </c>
      <c r="EG90">
        <f t="shared" si="127"/>
        <v>0</v>
      </c>
      <c r="EH90">
        <f t="shared" si="127"/>
        <v>0</v>
      </c>
      <c r="EI90">
        <f t="shared" si="127"/>
        <v>0</v>
      </c>
      <c r="EJ90">
        <f t="shared" si="127"/>
        <v>0</v>
      </c>
      <c r="EK90">
        <f t="shared" si="127"/>
        <v>0</v>
      </c>
      <c r="EL90">
        <f t="shared" si="127"/>
        <v>0</v>
      </c>
      <c r="EM90">
        <f t="shared" si="127"/>
        <v>0</v>
      </c>
      <c r="EN90">
        <f t="shared" si="127"/>
        <v>0</v>
      </c>
      <c r="ER90" s="6">
        <f t="shared" si="103"/>
        <v>0</v>
      </c>
      <c r="ES90" s="6">
        <f t="shared" si="131"/>
        <v>0</v>
      </c>
      <c r="ET90" s="6">
        <f t="shared" si="131"/>
        <v>0</v>
      </c>
      <c r="EU90" s="6">
        <f t="shared" si="131"/>
        <v>0</v>
      </c>
      <c r="EV90" s="6">
        <f t="shared" si="131"/>
        <v>0</v>
      </c>
      <c r="EW90" s="6">
        <f t="shared" si="131"/>
        <v>0</v>
      </c>
      <c r="EX90" s="6">
        <f t="shared" si="131"/>
        <v>0</v>
      </c>
      <c r="EY90" s="6">
        <f t="shared" si="131"/>
        <v>0</v>
      </c>
      <c r="EZ90" s="6">
        <f t="shared" si="131"/>
        <v>0</v>
      </c>
      <c r="FA90" s="6">
        <f t="shared" si="131"/>
        <v>0</v>
      </c>
      <c r="FB90" s="6">
        <f t="shared" si="131"/>
        <v>0</v>
      </c>
      <c r="FC90" s="6">
        <f t="shared" si="131"/>
        <v>0</v>
      </c>
      <c r="FD90" s="6">
        <f t="shared" si="131"/>
        <v>0</v>
      </c>
      <c r="FE90" s="6">
        <f t="shared" si="131"/>
        <v>0</v>
      </c>
      <c r="FF90" s="6">
        <f t="shared" si="131"/>
        <v>0</v>
      </c>
      <c r="FG90" s="6">
        <f t="shared" si="131"/>
        <v>0</v>
      </c>
      <c r="FH90" s="6">
        <f t="shared" si="131"/>
        <v>0</v>
      </c>
      <c r="FI90" s="6">
        <f t="shared" si="131"/>
        <v>0</v>
      </c>
      <c r="FJ90" s="6">
        <f t="shared" si="131"/>
        <v>0</v>
      </c>
      <c r="FK90" s="6">
        <f t="shared" si="131"/>
        <v>0</v>
      </c>
      <c r="FL90" s="6">
        <f t="shared" si="131"/>
        <v>0</v>
      </c>
      <c r="FM90" s="6">
        <f t="shared" si="131"/>
        <v>0</v>
      </c>
      <c r="FN90" s="6">
        <f t="shared" si="131"/>
        <v>0</v>
      </c>
      <c r="FO90" s="6">
        <f t="shared" si="131"/>
        <v>0</v>
      </c>
      <c r="FP90" s="6">
        <f t="shared" si="131"/>
        <v>0</v>
      </c>
      <c r="FQ90" s="6">
        <f t="shared" si="131"/>
        <v>0</v>
      </c>
      <c r="FR90" s="6">
        <f t="shared" si="131"/>
        <v>0</v>
      </c>
      <c r="FS90" s="6">
        <f t="shared" si="131"/>
        <v>0</v>
      </c>
      <c r="FT90" s="6">
        <f t="shared" si="131"/>
        <v>0</v>
      </c>
      <c r="FU90" s="6">
        <f t="shared" si="131"/>
        <v>0</v>
      </c>
      <c r="FV90" s="6">
        <f t="shared" si="131"/>
        <v>0</v>
      </c>
      <c r="FW90" s="6">
        <f t="shared" si="131"/>
        <v>0</v>
      </c>
      <c r="FX90" s="6">
        <f t="shared" si="131"/>
        <v>0</v>
      </c>
      <c r="FY90" s="6">
        <f t="shared" si="131"/>
        <v>0</v>
      </c>
      <c r="FZ90" s="6">
        <f t="shared" si="131"/>
        <v>0</v>
      </c>
      <c r="GA90" s="6">
        <f t="shared" si="131"/>
        <v>0</v>
      </c>
      <c r="GB90" s="6">
        <f t="shared" si="131"/>
        <v>0</v>
      </c>
      <c r="GC90" s="6">
        <f t="shared" si="131"/>
        <v>0</v>
      </c>
      <c r="GD90" s="6">
        <f t="shared" si="131"/>
        <v>24.41</v>
      </c>
      <c r="GE90" s="6">
        <f t="shared" si="131"/>
        <v>0</v>
      </c>
      <c r="GF90" s="6">
        <f t="shared" si="131"/>
        <v>0</v>
      </c>
      <c r="GG90" s="6">
        <f t="shared" si="131"/>
        <v>0</v>
      </c>
      <c r="GH90" s="6">
        <f t="shared" si="131"/>
        <v>0</v>
      </c>
      <c r="GI90" s="6">
        <f t="shared" si="131"/>
        <v>0</v>
      </c>
      <c r="GJ90" s="6">
        <f t="shared" si="131"/>
        <v>0</v>
      </c>
      <c r="GK90" s="6">
        <f t="shared" si="131"/>
        <v>0</v>
      </c>
      <c r="GL90" s="6">
        <f t="shared" si="131"/>
        <v>0</v>
      </c>
      <c r="GM90" s="6">
        <f t="shared" si="131"/>
        <v>0</v>
      </c>
      <c r="GN90" s="6">
        <f t="shared" si="131"/>
        <v>0</v>
      </c>
      <c r="GO90" s="6">
        <f t="shared" si="131"/>
        <v>0</v>
      </c>
      <c r="GP90" s="6">
        <f t="shared" si="131"/>
        <v>0</v>
      </c>
      <c r="GQ90" s="6">
        <f t="shared" si="131"/>
        <v>0</v>
      </c>
      <c r="GR90" s="6">
        <f t="shared" si="131"/>
        <v>0</v>
      </c>
      <c r="GS90" s="6">
        <f t="shared" si="131"/>
        <v>0</v>
      </c>
      <c r="GT90" s="6">
        <f t="shared" si="131"/>
        <v>0</v>
      </c>
      <c r="GU90" s="6">
        <f t="shared" si="131"/>
        <v>0</v>
      </c>
      <c r="GV90" s="6">
        <f t="shared" si="131"/>
        <v>0</v>
      </c>
      <c r="GW90" s="6">
        <f t="shared" si="131"/>
        <v>0</v>
      </c>
      <c r="GX90" s="6">
        <f t="shared" si="131"/>
        <v>0</v>
      </c>
      <c r="GY90" s="6">
        <f t="shared" si="131"/>
        <v>0</v>
      </c>
      <c r="GZ90" s="6">
        <f t="shared" si="131"/>
        <v>0</v>
      </c>
      <c r="HA90" s="6">
        <f t="shared" si="131"/>
        <v>0</v>
      </c>
      <c r="HB90" s="6">
        <f t="shared" si="131"/>
        <v>0</v>
      </c>
      <c r="HC90" s="6">
        <f t="shared" si="131"/>
        <v>0</v>
      </c>
      <c r="HD90" s="6">
        <f t="shared" si="131"/>
        <v>0</v>
      </c>
      <c r="HE90" s="6">
        <f t="shared" si="130"/>
        <v>0</v>
      </c>
      <c r="HF90" s="6">
        <f t="shared" si="130"/>
        <v>0</v>
      </c>
      <c r="HG90" s="6">
        <f t="shared" si="130"/>
        <v>0</v>
      </c>
      <c r="HH90" s="6">
        <f t="shared" si="130"/>
        <v>0</v>
      </c>
      <c r="HI90" s="6">
        <f t="shared" si="130"/>
        <v>0</v>
      </c>
      <c r="HJ90" s="6">
        <f t="shared" si="130"/>
        <v>0</v>
      </c>
      <c r="HK90" s="6">
        <f t="shared" si="130"/>
        <v>0</v>
      </c>
      <c r="HL90" s="6">
        <f t="shared" si="130"/>
        <v>0</v>
      </c>
      <c r="HM90" s="6">
        <f t="shared" si="130"/>
        <v>0</v>
      </c>
      <c r="HN90" s="6">
        <f t="shared" si="130"/>
        <v>0</v>
      </c>
    </row>
    <row r="91" spans="1:222" s="6" customFormat="1" x14ac:dyDescent="0.25">
      <c r="A91">
        <v>4848</v>
      </c>
      <c r="B91">
        <v>2018</v>
      </c>
      <c r="C91" t="str">
        <v>компьютерных технологий и электронного обучения</v>
      </c>
      <c r="D91" t="str">
        <v>Серегин Александр Николаевич</v>
      </c>
      <c r="E91" t="str">
        <v>кандидат технических наук</v>
      </c>
      <c r="F91" t="str">
        <v>внешний</v>
      </c>
      <c r="G91">
        <v>1</v>
      </c>
      <c r="H91">
        <v>17231</v>
      </c>
      <c r="I91" t="str">
        <v>Модуль "Информационные системы". Интеллектуальные системы</v>
      </c>
      <c r="J91">
        <v>0</v>
      </c>
      <c r="K91">
        <v>0</v>
      </c>
      <c r="L91">
        <v>4</v>
      </c>
      <c r="M91" s="16">
        <f t="shared" si="98"/>
        <v>1</v>
      </c>
      <c r="N91" s="16">
        <f t="shared" si="99"/>
        <v>6.29</v>
      </c>
      <c r="O91" s="16">
        <f t="shared" si="104"/>
        <v>3.25</v>
      </c>
      <c r="P91" s="16">
        <f t="shared" si="105"/>
        <v>3.25</v>
      </c>
      <c r="Q91" s="16">
        <v>0</v>
      </c>
      <c r="R91" s="16">
        <v>0</v>
      </c>
      <c r="S91" s="16">
        <v>0</v>
      </c>
      <c r="T91" s="21">
        <v>0</v>
      </c>
      <c r="U91">
        <v>0</v>
      </c>
      <c r="V91">
        <v>0</v>
      </c>
      <c r="W91">
        <v>13</v>
      </c>
      <c r="X91">
        <v>1</v>
      </c>
      <c r="Y91">
        <v>1</v>
      </c>
      <c r="Z91">
        <v>0</v>
      </c>
      <c r="AA91">
        <v>0</v>
      </c>
      <c r="AB91">
        <f t="shared" si="106"/>
        <v>900</v>
      </c>
      <c r="AC91" t="str">
        <f t="shared" si="100"/>
        <v>ИВТ (бак)</v>
      </c>
      <c r="AD91" t="str">
        <f t="shared" si="97"/>
        <v>2018/2019</v>
      </c>
      <c r="AE91">
        <f t="shared" si="101"/>
        <v>17.79</v>
      </c>
      <c r="AF91">
        <f t="shared" si="102"/>
        <v>1.9766666666666665E-2</v>
      </c>
      <c r="AG91"/>
      <c r="AH91"/>
      <c r="AI91"/>
      <c r="BR91">
        <f t="shared" si="121"/>
        <v>0</v>
      </c>
      <c r="BS91">
        <f t="shared" si="121"/>
        <v>0</v>
      </c>
      <c r="BT91">
        <f t="shared" si="121"/>
        <v>0</v>
      </c>
      <c r="BU91">
        <f t="shared" si="121"/>
        <v>0</v>
      </c>
      <c r="BV91">
        <f t="shared" si="121"/>
        <v>0</v>
      </c>
      <c r="BW91">
        <f t="shared" si="121"/>
        <v>0</v>
      </c>
      <c r="BX91">
        <f t="shared" si="121"/>
        <v>0</v>
      </c>
      <c r="BY91">
        <f t="shared" si="121"/>
        <v>0</v>
      </c>
      <c r="BZ91">
        <f t="shared" si="121"/>
        <v>0</v>
      </c>
      <c r="CA91">
        <f t="shared" si="121"/>
        <v>0</v>
      </c>
      <c r="CB91">
        <f t="shared" si="122"/>
        <v>0</v>
      </c>
      <c r="CC91">
        <f t="shared" si="122"/>
        <v>0</v>
      </c>
      <c r="CD91">
        <f t="shared" si="122"/>
        <v>0</v>
      </c>
      <c r="CE91">
        <f t="shared" si="122"/>
        <v>0</v>
      </c>
      <c r="CF91">
        <f t="shared" si="122"/>
        <v>0</v>
      </c>
      <c r="CG91">
        <f t="shared" si="122"/>
        <v>0</v>
      </c>
      <c r="CH91">
        <f t="shared" si="122"/>
        <v>0</v>
      </c>
      <c r="CI91">
        <f t="shared" si="122"/>
        <v>0</v>
      </c>
      <c r="CJ91">
        <f t="shared" si="122"/>
        <v>0</v>
      </c>
      <c r="CK91">
        <f t="shared" si="122"/>
        <v>0</v>
      </c>
      <c r="CL91">
        <f t="shared" si="123"/>
        <v>0</v>
      </c>
      <c r="CM91">
        <f t="shared" si="123"/>
        <v>0</v>
      </c>
      <c r="CN91">
        <f t="shared" si="123"/>
        <v>0</v>
      </c>
      <c r="CO91">
        <f t="shared" si="123"/>
        <v>0</v>
      </c>
      <c r="CP91">
        <f t="shared" si="123"/>
        <v>0</v>
      </c>
      <c r="CQ91">
        <f t="shared" si="123"/>
        <v>0</v>
      </c>
      <c r="CR91">
        <f t="shared" si="123"/>
        <v>0</v>
      </c>
      <c r="CS91">
        <f t="shared" si="123"/>
        <v>0</v>
      </c>
      <c r="CT91">
        <f t="shared" si="123"/>
        <v>0</v>
      </c>
      <c r="CU91">
        <f t="shared" si="123"/>
        <v>0</v>
      </c>
      <c r="CV91">
        <f t="shared" si="124"/>
        <v>0</v>
      </c>
      <c r="CW91">
        <f t="shared" si="124"/>
        <v>0</v>
      </c>
      <c r="CX91">
        <f t="shared" si="124"/>
        <v>0</v>
      </c>
      <c r="CY91">
        <f t="shared" si="124"/>
        <v>0</v>
      </c>
      <c r="CZ91">
        <f t="shared" si="124"/>
        <v>0</v>
      </c>
      <c r="DA91">
        <f t="shared" si="124"/>
        <v>0</v>
      </c>
      <c r="DB91">
        <f t="shared" si="124"/>
        <v>0</v>
      </c>
      <c r="DC91">
        <f t="shared" si="124"/>
        <v>0</v>
      </c>
      <c r="DD91">
        <f t="shared" si="124"/>
        <v>0</v>
      </c>
      <c r="DE91">
        <f t="shared" si="124"/>
        <v>0</v>
      </c>
      <c r="DF91">
        <f t="shared" si="125"/>
        <v>0</v>
      </c>
      <c r="DG91">
        <f t="shared" si="125"/>
        <v>0</v>
      </c>
      <c r="DH91">
        <f t="shared" si="125"/>
        <v>0</v>
      </c>
      <c r="DI91">
        <f t="shared" si="125"/>
        <v>0</v>
      </c>
      <c r="DJ91">
        <f t="shared" si="125"/>
        <v>0</v>
      </c>
      <c r="DK91">
        <f t="shared" si="125"/>
        <v>0</v>
      </c>
      <c r="DL91">
        <f t="shared" si="125"/>
        <v>0</v>
      </c>
      <c r="DM91">
        <f t="shared" si="125"/>
        <v>0</v>
      </c>
      <c r="DN91">
        <f t="shared" si="125"/>
        <v>0</v>
      </c>
      <c r="DO91">
        <f t="shared" si="125"/>
        <v>0</v>
      </c>
      <c r="DP91">
        <f t="shared" si="126"/>
        <v>0</v>
      </c>
      <c r="DQ91">
        <f t="shared" si="126"/>
        <v>0</v>
      </c>
      <c r="DR91">
        <f t="shared" si="126"/>
        <v>0</v>
      </c>
      <c r="DS91">
        <f t="shared" si="126"/>
        <v>0</v>
      </c>
      <c r="DT91">
        <f t="shared" si="126"/>
        <v>0</v>
      </c>
      <c r="DU91">
        <f t="shared" si="126"/>
        <v>0</v>
      </c>
      <c r="DV91">
        <f t="shared" si="126"/>
        <v>0</v>
      </c>
      <c r="DW91">
        <f t="shared" si="126"/>
        <v>0</v>
      </c>
      <c r="DX91">
        <f t="shared" si="126"/>
        <v>0</v>
      </c>
      <c r="DY91">
        <f t="shared" si="126"/>
        <v>0</v>
      </c>
      <c r="DZ91">
        <f t="shared" si="127"/>
        <v>0</v>
      </c>
      <c r="EA91">
        <f t="shared" si="127"/>
        <v>0</v>
      </c>
      <c r="EB91">
        <f t="shared" si="127"/>
        <v>0</v>
      </c>
      <c r="EC91">
        <f t="shared" si="127"/>
        <v>1.9766666666666665E-2</v>
      </c>
      <c r="ED91">
        <f t="shared" si="127"/>
        <v>0</v>
      </c>
      <c r="EE91">
        <f t="shared" si="127"/>
        <v>0</v>
      </c>
      <c r="EF91">
        <f t="shared" si="127"/>
        <v>0</v>
      </c>
      <c r="EG91">
        <f t="shared" si="127"/>
        <v>0</v>
      </c>
      <c r="EH91">
        <f t="shared" si="127"/>
        <v>0</v>
      </c>
      <c r="EI91">
        <f t="shared" si="127"/>
        <v>0</v>
      </c>
      <c r="EJ91">
        <f t="shared" si="127"/>
        <v>0</v>
      </c>
      <c r="EK91">
        <f t="shared" si="127"/>
        <v>0</v>
      </c>
      <c r="EL91">
        <f t="shared" si="127"/>
        <v>0</v>
      </c>
      <c r="EM91">
        <f t="shared" si="127"/>
        <v>0</v>
      </c>
      <c r="EN91">
        <f t="shared" si="127"/>
        <v>0</v>
      </c>
      <c r="ER91" s="6">
        <f t="shared" si="103"/>
        <v>0</v>
      </c>
      <c r="ES91" s="6">
        <f t="shared" si="131"/>
        <v>0</v>
      </c>
      <c r="ET91" s="6">
        <f t="shared" si="131"/>
        <v>0</v>
      </c>
      <c r="EU91" s="6">
        <f t="shared" si="131"/>
        <v>0</v>
      </c>
      <c r="EV91" s="6">
        <f t="shared" si="131"/>
        <v>0</v>
      </c>
      <c r="EW91" s="6">
        <f t="shared" si="131"/>
        <v>0</v>
      </c>
      <c r="EX91" s="6">
        <f t="shared" si="131"/>
        <v>0</v>
      </c>
      <c r="EY91" s="6">
        <f t="shared" si="131"/>
        <v>0</v>
      </c>
      <c r="EZ91" s="6">
        <f t="shared" si="131"/>
        <v>0</v>
      </c>
      <c r="FA91" s="6">
        <f t="shared" si="131"/>
        <v>0</v>
      </c>
      <c r="FB91" s="6">
        <f t="shared" si="131"/>
        <v>0</v>
      </c>
      <c r="FC91" s="6">
        <f t="shared" si="131"/>
        <v>0</v>
      </c>
      <c r="FD91" s="6">
        <f t="shared" si="131"/>
        <v>0</v>
      </c>
      <c r="FE91" s="6">
        <f t="shared" si="131"/>
        <v>0</v>
      </c>
      <c r="FF91" s="6">
        <f t="shared" si="131"/>
        <v>0</v>
      </c>
      <c r="FG91" s="6">
        <f t="shared" si="131"/>
        <v>0</v>
      </c>
      <c r="FH91" s="6">
        <f t="shared" si="131"/>
        <v>0</v>
      </c>
      <c r="FI91" s="6">
        <f t="shared" si="131"/>
        <v>0</v>
      </c>
      <c r="FJ91" s="6">
        <f t="shared" si="131"/>
        <v>0</v>
      </c>
      <c r="FK91" s="6">
        <f t="shared" si="131"/>
        <v>0</v>
      </c>
      <c r="FL91" s="6">
        <f t="shared" si="131"/>
        <v>0</v>
      </c>
      <c r="FM91" s="6">
        <f t="shared" si="131"/>
        <v>0</v>
      </c>
      <c r="FN91" s="6">
        <f t="shared" si="131"/>
        <v>0</v>
      </c>
      <c r="FO91" s="6">
        <f t="shared" si="131"/>
        <v>0</v>
      </c>
      <c r="FP91" s="6">
        <f t="shared" si="131"/>
        <v>0</v>
      </c>
      <c r="FQ91" s="6">
        <f t="shared" si="131"/>
        <v>0</v>
      </c>
      <c r="FR91" s="6">
        <f t="shared" si="131"/>
        <v>0</v>
      </c>
      <c r="FS91" s="6">
        <f t="shared" si="131"/>
        <v>0</v>
      </c>
      <c r="FT91" s="6">
        <f t="shared" si="131"/>
        <v>0</v>
      </c>
      <c r="FU91" s="6">
        <f t="shared" si="131"/>
        <v>0</v>
      </c>
      <c r="FV91" s="6">
        <f t="shared" si="131"/>
        <v>0</v>
      </c>
      <c r="FW91" s="6">
        <f t="shared" si="131"/>
        <v>0</v>
      </c>
      <c r="FX91" s="6">
        <f t="shared" si="131"/>
        <v>0</v>
      </c>
      <c r="FY91" s="6">
        <f t="shared" si="131"/>
        <v>0</v>
      </c>
      <c r="FZ91" s="6">
        <f t="shared" si="131"/>
        <v>0</v>
      </c>
      <c r="GA91" s="6">
        <f t="shared" si="131"/>
        <v>0</v>
      </c>
      <c r="GB91" s="6">
        <f t="shared" si="131"/>
        <v>0</v>
      </c>
      <c r="GC91" s="6">
        <f t="shared" si="131"/>
        <v>0</v>
      </c>
      <c r="GD91" s="6">
        <f t="shared" si="131"/>
        <v>0</v>
      </c>
      <c r="GE91" s="6">
        <f t="shared" si="131"/>
        <v>0</v>
      </c>
      <c r="GF91" s="6">
        <f t="shared" si="131"/>
        <v>0</v>
      </c>
      <c r="GG91" s="6">
        <f t="shared" si="131"/>
        <v>0</v>
      </c>
      <c r="GH91" s="6">
        <f t="shared" si="131"/>
        <v>0</v>
      </c>
      <c r="GI91" s="6">
        <f t="shared" si="131"/>
        <v>0</v>
      </c>
      <c r="GJ91" s="6">
        <f t="shared" si="131"/>
        <v>0</v>
      </c>
      <c r="GK91" s="6">
        <f t="shared" si="131"/>
        <v>0</v>
      </c>
      <c r="GL91" s="6">
        <f t="shared" si="131"/>
        <v>0</v>
      </c>
      <c r="GM91" s="6">
        <f t="shared" si="131"/>
        <v>0</v>
      </c>
      <c r="GN91" s="6">
        <f t="shared" si="131"/>
        <v>0</v>
      </c>
      <c r="GO91" s="6">
        <f t="shared" si="131"/>
        <v>0</v>
      </c>
      <c r="GP91" s="6">
        <f t="shared" si="131"/>
        <v>0</v>
      </c>
      <c r="GQ91" s="6">
        <f t="shared" si="131"/>
        <v>0</v>
      </c>
      <c r="GR91" s="6">
        <f t="shared" si="131"/>
        <v>0</v>
      </c>
      <c r="GS91" s="6">
        <f t="shared" si="131"/>
        <v>0</v>
      </c>
      <c r="GT91" s="6">
        <f t="shared" si="131"/>
        <v>0</v>
      </c>
      <c r="GU91" s="6">
        <f t="shared" si="131"/>
        <v>0</v>
      </c>
      <c r="GV91" s="6">
        <f t="shared" si="131"/>
        <v>0</v>
      </c>
      <c r="GW91" s="6">
        <f t="shared" si="131"/>
        <v>0</v>
      </c>
      <c r="GX91" s="6">
        <f t="shared" si="131"/>
        <v>0</v>
      </c>
      <c r="GY91" s="6">
        <f t="shared" si="131"/>
        <v>0</v>
      </c>
      <c r="GZ91" s="6">
        <f t="shared" si="131"/>
        <v>0</v>
      </c>
      <c r="HA91" s="6">
        <f t="shared" si="131"/>
        <v>0</v>
      </c>
      <c r="HB91" s="6">
        <f t="shared" si="131"/>
        <v>0</v>
      </c>
      <c r="HC91" s="6">
        <f t="shared" si="131"/>
        <v>17.79</v>
      </c>
      <c r="HD91" s="6">
        <f t="shared" si="131"/>
        <v>0</v>
      </c>
      <c r="HE91" s="6">
        <f t="shared" si="130"/>
        <v>0</v>
      </c>
      <c r="HF91" s="6">
        <f t="shared" si="130"/>
        <v>0</v>
      </c>
      <c r="HG91" s="6">
        <f t="shared" si="130"/>
        <v>0</v>
      </c>
      <c r="HH91" s="6">
        <f t="shared" si="130"/>
        <v>0</v>
      </c>
      <c r="HI91" s="6">
        <f t="shared" si="130"/>
        <v>0</v>
      </c>
      <c r="HJ91" s="6">
        <f t="shared" si="130"/>
        <v>0</v>
      </c>
      <c r="HK91" s="6">
        <f t="shared" si="130"/>
        <v>0</v>
      </c>
      <c r="HL91" s="6">
        <f t="shared" si="130"/>
        <v>0</v>
      </c>
      <c r="HM91" s="6">
        <f t="shared" si="130"/>
        <v>0</v>
      </c>
      <c r="HN91" s="6">
        <f t="shared" si="130"/>
        <v>0</v>
      </c>
    </row>
    <row r="92" spans="1:222" s="6" customFormat="1" x14ac:dyDescent="0.25">
      <c r="A92">
        <v>4848</v>
      </c>
      <c r="B92">
        <v>2018</v>
      </c>
      <c r="C92" t="str">
        <v>компьютерных технологий и электронного обучения</v>
      </c>
      <c r="D92" t="str">
        <v>Воробьев Владимир Иванович</v>
      </c>
      <c r="E92" t="str">
        <v>доктор технических наук</v>
      </c>
      <c r="F92" t="str">
        <v>внешний</v>
      </c>
      <c r="G92">
        <v>1</v>
      </c>
      <c r="H92">
        <v>17231</v>
      </c>
      <c r="I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>
        <v>0</v>
      </c>
      <c r="K92">
        <v>0</v>
      </c>
      <c r="L92">
        <v>0</v>
      </c>
      <c r="M92" s="16">
        <f t="shared" si="98"/>
        <v>0</v>
      </c>
      <c r="N92" s="16">
        <f t="shared" si="99"/>
        <v>6.29</v>
      </c>
      <c r="O92" s="16">
        <f t="shared" si="104"/>
        <v>3.25</v>
      </c>
      <c r="P92" s="16">
        <f t="shared" si="105"/>
        <v>3.25</v>
      </c>
      <c r="Q92" s="16">
        <v>0</v>
      </c>
      <c r="R92" s="16">
        <v>0</v>
      </c>
      <c r="S92" s="16">
        <v>0</v>
      </c>
      <c r="T92" s="21">
        <v>0</v>
      </c>
      <c r="U92">
        <v>14</v>
      </c>
      <c r="V92">
        <v>0</v>
      </c>
      <c r="W92">
        <v>13</v>
      </c>
      <c r="X92">
        <v>1</v>
      </c>
      <c r="Y92">
        <v>1</v>
      </c>
      <c r="Z92">
        <v>0</v>
      </c>
      <c r="AA92">
        <v>0</v>
      </c>
      <c r="AB92">
        <f t="shared" si="106"/>
        <v>900</v>
      </c>
      <c r="AC92" t="str">
        <f t="shared" si="100"/>
        <v>ИВТ (бак)</v>
      </c>
      <c r="AD92" t="str">
        <f t="shared" si="97"/>
        <v>2018/2019</v>
      </c>
      <c r="AE92">
        <f t="shared" si="101"/>
        <v>26.79</v>
      </c>
      <c r="AF92">
        <f t="shared" si="102"/>
        <v>2.9766666666666667E-2</v>
      </c>
      <c r="AG92"/>
      <c r="AH92"/>
      <c r="AI92"/>
      <c r="BR92">
        <f t="shared" si="121"/>
        <v>0</v>
      </c>
      <c r="BS92">
        <f t="shared" si="121"/>
        <v>0</v>
      </c>
      <c r="BT92">
        <f t="shared" si="121"/>
        <v>0</v>
      </c>
      <c r="BU92">
        <f t="shared" si="121"/>
        <v>0</v>
      </c>
      <c r="BV92">
        <f t="shared" si="121"/>
        <v>0</v>
      </c>
      <c r="BW92">
        <f t="shared" si="121"/>
        <v>0</v>
      </c>
      <c r="BX92">
        <f t="shared" si="121"/>
        <v>0</v>
      </c>
      <c r="BY92">
        <f t="shared" si="121"/>
        <v>0</v>
      </c>
      <c r="BZ92">
        <f t="shared" si="121"/>
        <v>0</v>
      </c>
      <c r="CA92">
        <f t="shared" si="121"/>
        <v>0</v>
      </c>
      <c r="CB92">
        <f t="shared" si="122"/>
        <v>0</v>
      </c>
      <c r="CC92">
        <f t="shared" si="122"/>
        <v>0</v>
      </c>
      <c r="CD92">
        <f t="shared" si="122"/>
        <v>0</v>
      </c>
      <c r="CE92">
        <f t="shared" si="122"/>
        <v>0</v>
      </c>
      <c r="CF92">
        <f t="shared" si="122"/>
        <v>0</v>
      </c>
      <c r="CG92">
        <f t="shared" si="122"/>
        <v>0</v>
      </c>
      <c r="CH92">
        <f t="shared" si="122"/>
        <v>2.9766666666666667E-2</v>
      </c>
      <c r="CI92">
        <f t="shared" si="122"/>
        <v>0</v>
      </c>
      <c r="CJ92">
        <f t="shared" si="122"/>
        <v>0</v>
      </c>
      <c r="CK92">
        <f t="shared" si="122"/>
        <v>0</v>
      </c>
      <c r="CL92">
        <f t="shared" si="123"/>
        <v>0</v>
      </c>
      <c r="CM92">
        <f t="shared" si="123"/>
        <v>0</v>
      </c>
      <c r="CN92">
        <f t="shared" si="123"/>
        <v>0</v>
      </c>
      <c r="CO92">
        <f t="shared" si="123"/>
        <v>0</v>
      </c>
      <c r="CP92">
        <f t="shared" si="123"/>
        <v>0</v>
      </c>
      <c r="CQ92">
        <f t="shared" si="123"/>
        <v>0</v>
      </c>
      <c r="CR92">
        <f t="shared" si="123"/>
        <v>0</v>
      </c>
      <c r="CS92">
        <f t="shared" si="123"/>
        <v>0</v>
      </c>
      <c r="CT92">
        <f t="shared" si="123"/>
        <v>0</v>
      </c>
      <c r="CU92">
        <f t="shared" si="123"/>
        <v>0</v>
      </c>
      <c r="CV92">
        <f t="shared" si="124"/>
        <v>0</v>
      </c>
      <c r="CW92">
        <f t="shared" si="124"/>
        <v>0</v>
      </c>
      <c r="CX92">
        <f t="shared" si="124"/>
        <v>0</v>
      </c>
      <c r="CY92">
        <f t="shared" si="124"/>
        <v>0</v>
      </c>
      <c r="CZ92">
        <f t="shared" si="124"/>
        <v>0</v>
      </c>
      <c r="DA92">
        <f t="shared" si="124"/>
        <v>0</v>
      </c>
      <c r="DB92">
        <f t="shared" si="124"/>
        <v>0</v>
      </c>
      <c r="DC92">
        <f t="shared" si="124"/>
        <v>0</v>
      </c>
      <c r="DD92">
        <f t="shared" si="124"/>
        <v>0</v>
      </c>
      <c r="DE92">
        <f t="shared" si="124"/>
        <v>0</v>
      </c>
      <c r="DF92">
        <f t="shared" si="125"/>
        <v>0</v>
      </c>
      <c r="DG92">
        <f t="shared" si="125"/>
        <v>0</v>
      </c>
      <c r="DH92">
        <f t="shared" si="125"/>
        <v>0</v>
      </c>
      <c r="DI92">
        <f t="shared" si="125"/>
        <v>0</v>
      </c>
      <c r="DJ92">
        <f t="shared" si="125"/>
        <v>0</v>
      </c>
      <c r="DK92">
        <f t="shared" si="125"/>
        <v>0</v>
      </c>
      <c r="DL92">
        <f t="shared" si="125"/>
        <v>0</v>
      </c>
      <c r="DM92">
        <f t="shared" si="125"/>
        <v>0</v>
      </c>
      <c r="DN92">
        <f t="shared" si="125"/>
        <v>0</v>
      </c>
      <c r="DO92">
        <f t="shared" si="125"/>
        <v>0</v>
      </c>
      <c r="DP92">
        <f t="shared" si="126"/>
        <v>0</v>
      </c>
      <c r="DQ92">
        <f t="shared" si="126"/>
        <v>0</v>
      </c>
      <c r="DR92">
        <f t="shared" si="126"/>
        <v>0</v>
      </c>
      <c r="DS92">
        <f t="shared" si="126"/>
        <v>0</v>
      </c>
      <c r="DT92">
        <f t="shared" si="126"/>
        <v>0</v>
      </c>
      <c r="DU92">
        <f t="shared" si="126"/>
        <v>0</v>
      </c>
      <c r="DV92">
        <f t="shared" si="126"/>
        <v>0</v>
      </c>
      <c r="DW92">
        <f t="shared" si="126"/>
        <v>0</v>
      </c>
      <c r="DX92">
        <f t="shared" si="126"/>
        <v>0</v>
      </c>
      <c r="DY92">
        <f t="shared" si="126"/>
        <v>0</v>
      </c>
      <c r="DZ92">
        <f t="shared" si="127"/>
        <v>0</v>
      </c>
      <c r="EA92">
        <f t="shared" si="127"/>
        <v>0</v>
      </c>
      <c r="EB92">
        <f t="shared" si="127"/>
        <v>0</v>
      </c>
      <c r="EC92">
        <f t="shared" si="127"/>
        <v>0</v>
      </c>
      <c r="ED92">
        <f t="shared" si="127"/>
        <v>0</v>
      </c>
      <c r="EE92">
        <f t="shared" si="127"/>
        <v>0</v>
      </c>
      <c r="EF92">
        <f t="shared" si="127"/>
        <v>0</v>
      </c>
      <c r="EG92">
        <f t="shared" si="127"/>
        <v>0</v>
      </c>
      <c r="EH92">
        <f t="shared" si="127"/>
        <v>0</v>
      </c>
      <c r="EI92">
        <f t="shared" si="127"/>
        <v>0</v>
      </c>
      <c r="EJ92">
        <f t="shared" si="127"/>
        <v>0</v>
      </c>
      <c r="EK92">
        <f t="shared" si="127"/>
        <v>0</v>
      </c>
      <c r="EL92">
        <f t="shared" si="127"/>
        <v>0</v>
      </c>
      <c r="EM92">
        <f t="shared" si="127"/>
        <v>0</v>
      </c>
      <c r="EN92">
        <f t="shared" si="127"/>
        <v>0</v>
      </c>
      <c r="ER92" s="6">
        <f t="shared" si="103"/>
        <v>0</v>
      </c>
      <c r="ES92" s="6">
        <f t="shared" si="131"/>
        <v>0</v>
      </c>
      <c r="ET92" s="6">
        <f t="shared" si="131"/>
        <v>0</v>
      </c>
      <c r="EU92" s="6">
        <f t="shared" si="131"/>
        <v>0</v>
      </c>
      <c r="EV92" s="6">
        <f t="shared" si="131"/>
        <v>0</v>
      </c>
      <c r="EW92" s="6">
        <f t="shared" si="131"/>
        <v>0</v>
      </c>
      <c r="EX92" s="6">
        <f t="shared" si="131"/>
        <v>0</v>
      </c>
      <c r="EY92" s="6">
        <f t="shared" si="131"/>
        <v>0</v>
      </c>
      <c r="EZ92" s="6">
        <f t="shared" si="131"/>
        <v>0</v>
      </c>
      <c r="FA92" s="6">
        <f t="shared" si="131"/>
        <v>0</v>
      </c>
      <c r="FB92" s="6">
        <f t="shared" si="131"/>
        <v>0</v>
      </c>
      <c r="FC92" s="6">
        <f t="shared" si="131"/>
        <v>0</v>
      </c>
      <c r="FD92" s="6">
        <f t="shared" si="131"/>
        <v>0</v>
      </c>
      <c r="FE92" s="6">
        <f t="shared" si="131"/>
        <v>0</v>
      </c>
      <c r="FF92" s="6">
        <f t="shared" si="131"/>
        <v>0</v>
      </c>
      <c r="FG92" s="6">
        <f t="shared" si="131"/>
        <v>0</v>
      </c>
      <c r="FH92" s="6">
        <f t="shared" si="131"/>
        <v>26.79</v>
      </c>
      <c r="FI92" s="6">
        <f t="shared" si="131"/>
        <v>0</v>
      </c>
      <c r="FJ92" s="6">
        <f t="shared" si="131"/>
        <v>0</v>
      </c>
      <c r="FK92" s="6">
        <f t="shared" si="131"/>
        <v>0</v>
      </c>
      <c r="FL92" s="6">
        <f t="shared" si="131"/>
        <v>0</v>
      </c>
      <c r="FM92" s="6">
        <f t="shared" si="131"/>
        <v>0</v>
      </c>
      <c r="FN92" s="6">
        <f t="shared" si="131"/>
        <v>0</v>
      </c>
      <c r="FO92" s="6">
        <f t="shared" si="131"/>
        <v>0</v>
      </c>
      <c r="FP92" s="6">
        <f t="shared" si="131"/>
        <v>0</v>
      </c>
      <c r="FQ92" s="6">
        <f t="shared" si="131"/>
        <v>0</v>
      </c>
      <c r="FR92" s="6">
        <f t="shared" si="131"/>
        <v>0</v>
      </c>
      <c r="FS92" s="6">
        <f t="shared" si="131"/>
        <v>0</v>
      </c>
      <c r="FT92" s="6">
        <f t="shared" si="131"/>
        <v>0</v>
      </c>
      <c r="FU92" s="6">
        <f t="shared" si="131"/>
        <v>0</v>
      </c>
      <c r="FV92" s="6">
        <f t="shared" si="131"/>
        <v>0</v>
      </c>
      <c r="FW92" s="6">
        <f t="shared" si="131"/>
        <v>0</v>
      </c>
      <c r="FX92" s="6">
        <f t="shared" si="131"/>
        <v>0</v>
      </c>
      <c r="FY92" s="6">
        <f t="shared" si="131"/>
        <v>0</v>
      </c>
      <c r="FZ92" s="6">
        <f t="shared" si="131"/>
        <v>0</v>
      </c>
      <c r="GA92" s="6">
        <f t="shared" si="131"/>
        <v>0</v>
      </c>
      <c r="GB92" s="6">
        <f t="shared" si="131"/>
        <v>0</v>
      </c>
      <c r="GC92" s="6">
        <f t="shared" si="131"/>
        <v>0</v>
      </c>
      <c r="GD92" s="6">
        <f t="shared" si="131"/>
        <v>0</v>
      </c>
      <c r="GE92" s="6">
        <f t="shared" si="131"/>
        <v>0</v>
      </c>
      <c r="GF92" s="6">
        <f t="shared" si="131"/>
        <v>0</v>
      </c>
      <c r="GG92" s="6">
        <f t="shared" si="131"/>
        <v>0</v>
      </c>
      <c r="GH92" s="6">
        <f t="shared" si="131"/>
        <v>0</v>
      </c>
      <c r="GI92" s="6">
        <f t="shared" si="131"/>
        <v>0</v>
      </c>
      <c r="GJ92" s="6">
        <f t="shared" si="131"/>
        <v>0</v>
      </c>
      <c r="GK92" s="6">
        <f t="shared" si="131"/>
        <v>0</v>
      </c>
      <c r="GL92" s="6">
        <f t="shared" si="131"/>
        <v>0</v>
      </c>
      <c r="GM92" s="6">
        <f t="shared" si="131"/>
        <v>0</v>
      </c>
      <c r="GN92" s="6">
        <f t="shared" si="131"/>
        <v>0</v>
      </c>
      <c r="GO92" s="6">
        <f t="shared" si="131"/>
        <v>0</v>
      </c>
      <c r="GP92" s="6">
        <f t="shared" si="131"/>
        <v>0</v>
      </c>
      <c r="GQ92" s="6">
        <f t="shared" si="131"/>
        <v>0</v>
      </c>
      <c r="GR92" s="6">
        <f t="shared" si="131"/>
        <v>0</v>
      </c>
      <c r="GS92" s="6">
        <f t="shared" si="131"/>
        <v>0</v>
      </c>
      <c r="GT92" s="6">
        <f t="shared" si="131"/>
        <v>0</v>
      </c>
      <c r="GU92" s="6">
        <f t="shared" si="131"/>
        <v>0</v>
      </c>
      <c r="GV92" s="6">
        <f t="shared" si="131"/>
        <v>0</v>
      </c>
      <c r="GW92" s="6">
        <f t="shared" si="131"/>
        <v>0</v>
      </c>
      <c r="GX92" s="6">
        <f t="shared" si="131"/>
        <v>0</v>
      </c>
      <c r="GY92" s="6">
        <f t="shared" si="131"/>
        <v>0</v>
      </c>
      <c r="GZ92" s="6">
        <f t="shared" si="131"/>
        <v>0</v>
      </c>
      <c r="HA92" s="6">
        <f t="shared" si="131"/>
        <v>0</v>
      </c>
      <c r="HB92" s="6">
        <f t="shared" si="131"/>
        <v>0</v>
      </c>
      <c r="HC92" s="6">
        <f t="shared" si="131"/>
        <v>0</v>
      </c>
      <c r="HD92" s="6">
        <f t="shared" ref="HD92:HN95" si="132">IF(INDEX($A$1:$I$862, ROW($I92), 4) = HD$1, $AE92, 0)</f>
        <v>0</v>
      </c>
      <c r="HE92" s="6">
        <f t="shared" si="132"/>
        <v>0</v>
      </c>
      <c r="HF92" s="6">
        <f t="shared" si="132"/>
        <v>0</v>
      </c>
      <c r="HG92" s="6">
        <f t="shared" si="132"/>
        <v>0</v>
      </c>
      <c r="HH92" s="6">
        <f t="shared" si="132"/>
        <v>0</v>
      </c>
      <c r="HI92" s="6">
        <f t="shared" si="132"/>
        <v>0</v>
      </c>
      <c r="HJ92" s="6">
        <f t="shared" si="132"/>
        <v>0</v>
      </c>
      <c r="HK92" s="6">
        <f t="shared" si="132"/>
        <v>0</v>
      </c>
      <c r="HL92" s="6">
        <f t="shared" si="132"/>
        <v>0</v>
      </c>
      <c r="HM92" s="6">
        <f t="shared" si="132"/>
        <v>0</v>
      </c>
      <c r="HN92" s="6">
        <f t="shared" si="132"/>
        <v>0</v>
      </c>
    </row>
    <row r="93" spans="1:222" s="6" customFormat="1" x14ac:dyDescent="0.25">
      <c r="A93">
        <v>4848</v>
      </c>
      <c r="B93">
        <v>2018</v>
      </c>
      <c r="C93" t="str">
        <v>компьютерных технологий и электронного обучения</v>
      </c>
      <c r="D93" t="str">
        <v>Воробьев Владимир Иванович</v>
      </c>
      <c r="E93" t="str">
        <v>доктор технических наук</v>
      </c>
      <c r="F93" t="str">
        <v>внешний</v>
      </c>
      <c r="G93">
        <v>1</v>
      </c>
      <c r="H93">
        <v>17231</v>
      </c>
      <c r="I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>
        <v>0</v>
      </c>
      <c r="K93">
        <v>0</v>
      </c>
      <c r="L93">
        <v>0</v>
      </c>
      <c r="M93" s="16">
        <f t="shared" si="98"/>
        <v>0</v>
      </c>
      <c r="N93" s="16">
        <f t="shared" si="99"/>
        <v>6.29</v>
      </c>
      <c r="O93" s="16">
        <f t="shared" si="104"/>
        <v>3.25</v>
      </c>
      <c r="P93" s="16">
        <f t="shared" si="105"/>
        <v>3.25</v>
      </c>
      <c r="Q93" s="16">
        <v>0</v>
      </c>
      <c r="R93" s="16">
        <v>0</v>
      </c>
      <c r="S93" s="16">
        <v>0</v>
      </c>
      <c r="T93" s="21">
        <v>0</v>
      </c>
      <c r="U93">
        <v>10</v>
      </c>
      <c r="V93">
        <v>0</v>
      </c>
      <c r="W93">
        <v>13</v>
      </c>
      <c r="X93">
        <v>1</v>
      </c>
      <c r="Y93">
        <v>1</v>
      </c>
      <c r="Z93">
        <v>0</v>
      </c>
      <c r="AA93">
        <v>0</v>
      </c>
      <c r="AB93">
        <f t="shared" si="106"/>
        <v>900</v>
      </c>
      <c r="AC93" t="str">
        <f t="shared" si="100"/>
        <v>ИВТ (бак)</v>
      </c>
      <c r="AD93" t="str">
        <f t="shared" si="97"/>
        <v>2018/2019</v>
      </c>
      <c r="AE93">
        <f t="shared" si="101"/>
        <v>22.79</v>
      </c>
      <c r="AF93">
        <f t="shared" si="102"/>
        <v>2.5322222222222222E-2</v>
      </c>
      <c r="AG93"/>
      <c r="AH93"/>
      <c r="AI93"/>
      <c r="BR93">
        <f t="shared" ref="BR93:CA102" si="133">IF(INDEX($A$1:$I$862, ROW($I93), 4) = BR$1, $AF93, 0)</f>
        <v>0</v>
      </c>
      <c r="BS93">
        <f t="shared" si="133"/>
        <v>0</v>
      </c>
      <c r="BT93">
        <f t="shared" si="133"/>
        <v>0</v>
      </c>
      <c r="BU93">
        <f t="shared" si="133"/>
        <v>0</v>
      </c>
      <c r="BV93">
        <f t="shared" si="133"/>
        <v>0</v>
      </c>
      <c r="BW93">
        <f t="shared" si="133"/>
        <v>0</v>
      </c>
      <c r="BX93">
        <f t="shared" si="133"/>
        <v>0</v>
      </c>
      <c r="BY93">
        <f t="shared" si="133"/>
        <v>0</v>
      </c>
      <c r="BZ93">
        <f t="shared" si="133"/>
        <v>0</v>
      </c>
      <c r="CA93">
        <f t="shared" si="133"/>
        <v>0</v>
      </c>
      <c r="CB93">
        <f t="shared" ref="CB93:CK102" si="134">IF(INDEX($A$1:$I$862, ROW($I93), 4) = CB$1, $AF93, 0)</f>
        <v>0</v>
      </c>
      <c r="CC93">
        <f t="shared" si="134"/>
        <v>0</v>
      </c>
      <c r="CD93">
        <f t="shared" si="134"/>
        <v>0</v>
      </c>
      <c r="CE93">
        <f t="shared" si="134"/>
        <v>0</v>
      </c>
      <c r="CF93">
        <f t="shared" si="134"/>
        <v>0</v>
      </c>
      <c r="CG93">
        <f t="shared" si="134"/>
        <v>0</v>
      </c>
      <c r="CH93">
        <f t="shared" si="134"/>
        <v>2.5322222222222222E-2</v>
      </c>
      <c r="CI93">
        <f t="shared" si="134"/>
        <v>0</v>
      </c>
      <c r="CJ93">
        <f t="shared" si="134"/>
        <v>0</v>
      </c>
      <c r="CK93">
        <f t="shared" si="134"/>
        <v>0</v>
      </c>
      <c r="CL93">
        <f t="shared" ref="CL93:CU102" si="135">IF(INDEX($A$1:$I$862, ROW($I93), 4) = CL$1, $AF93, 0)</f>
        <v>0</v>
      </c>
      <c r="CM93">
        <f t="shared" si="135"/>
        <v>0</v>
      </c>
      <c r="CN93">
        <f t="shared" si="135"/>
        <v>0</v>
      </c>
      <c r="CO93">
        <f t="shared" si="135"/>
        <v>0</v>
      </c>
      <c r="CP93">
        <f t="shared" si="135"/>
        <v>0</v>
      </c>
      <c r="CQ93">
        <f t="shared" si="135"/>
        <v>0</v>
      </c>
      <c r="CR93">
        <f t="shared" si="135"/>
        <v>0</v>
      </c>
      <c r="CS93">
        <f t="shared" si="135"/>
        <v>0</v>
      </c>
      <c r="CT93">
        <f t="shared" si="135"/>
        <v>0</v>
      </c>
      <c r="CU93">
        <f t="shared" si="135"/>
        <v>0</v>
      </c>
      <c r="CV93">
        <f t="shared" ref="CV93:DE102" si="136">IF(INDEX($A$1:$I$862, ROW($I93), 4) = CV$1, $AF93, 0)</f>
        <v>0</v>
      </c>
      <c r="CW93">
        <f t="shared" si="136"/>
        <v>0</v>
      </c>
      <c r="CX93">
        <f t="shared" si="136"/>
        <v>0</v>
      </c>
      <c r="CY93">
        <f t="shared" si="136"/>
        <v>0</v>
      </c>
      <c r="CZ93">
        <f t="shared" si="136"/>
        <v>0</v>
      </c>
      <c r="DA93">
        <f t="shared" si="136"/>
        <v>0</v>
      </c>
      <c r="DB93">
        <f t="shared" si="136"/>
        <v>0</v>
      </c>
      <c r="DC93">
        <f t="shared" si="136"/>
        <v>0</v>
      </c>
      <c r="DD93">
        <f t="shared" si="136"/>
        <v>0</v>
      </c>
      <c r="DE93">
        <f t="shared" si="136"/>
        <v>0</v>
      </c>
      <c r="DF93">
        <f t="shared" ref="DF93:DO102" si="137">IF(INDEX($A$1:$I$862, ROW($I93), 4) = DF$1, $AF93, 0)</f>
        <v>0</v>
      </c>
      <c r="DG93">
        <f t="shared" si="137"/>
        <v>0</v>
      </c>
      <c r="DH93">
        <f t="shared" si="137"/>
        <v>0</v>
      </c>
      <c r="DI93">
        <f t="shared" si="137"/>
        <v>0</v>
      </c>
      <c r="DJ93">
        <f t="shared" si="137"/>
        <v>0</v>
      </c>
      <c r="DK93">
        <f t="shared" si="137"/>
        <v>0</v>
      </c>
      <c r="DL93">
        <f t="shared" si="137"/>
        <v>0</v>
      </c>
      <c r="DM93">
        <f t="shared" si="137"/>
        <v>0</v>
      </c>
      <c r="DN93">
        <f t="shared" si="137"/>
        <v>0</v>
      </c>
      <c r="DO93">
        <f t="shared" si="137"/>
        <v>0</v>
      </c>
      <c r="DP93">
        <f t="shared" ref="DP93:DY102" si="138">IF(INDEX($A$1:$I$862, ROW($I93), 4) = DP$1, $AF93, 0)</f>
        <v>0</v>
      </c>
      <c r="DQ93">
        <f t="shared" si="138"/>
        <v>0</v>
      </c>
      <c r="DR93">
        <f t="shared" si="138"/>
        <v>0</v>
      </c>
      <c r="DS93">
        <f t="shared" si="138"/>
        <v>0</v>
      </c>
      <c r="DT93">
        <f t="shared" si="138"/>
        <v>0</v>
      </c>
      <c r="DU93">
        <f t="shared" si="138"/>
        <v>0</v>
      </c>
      <c r="DV93">
        <f t="shared" si="138"/>
        <v>0</v>
      </c>
      <c r="DW93">
        <f t="shared" si="138"/>
        <v>0</v>
      </c>
      <c r="DX93">
        <f t="shared" si="138"/>
        <v>0</v>
      </c>
      <c r="DY93">
        <f t="shared" si="138"/>
        <v>0</v>
      </c>
      <c r="DZ93">
        <f t="shared" ref="DZ93:EN102" si="139">IF(INDEX($A$1:$I$862, ROW($I93), 4) = DZ$1, $AF93, 0)</f>
        <v>0</v>
      </c>
      <c r="EA93">
        <f t="shared" si="139"/>
        <v>0</v>
      </c>
      <c r="EB93">
        <f t="shared" si="139"/>
        <v>0</v>
      </c>
      <c r="EC93">
        <f t="shared" si="139"/>
        <v>0</v>
      </c>
      <c r="ED93">
        <f t="shared" si="139"/>
        <v>0</v>
      </c>
      <c r="EE93">
        <f t="shared" si="139"/>
        <v>0</v>
      </c>
      <c r="EF93">
        <f t="shared" si="139"/>
        <v>0</v>
      </c>
      <c r="EG93">
        <f t="shared" si="139"/>
        <v>0</v>
      </c>
      <c r="EH93">
        <f t="shared" si="139"/>
        <v>0</v>
      </c>
      <c r="EI93">
        <f t="shared" si="139"/>
        <v>0</v>
      </c>
      <c r="EJ93">
        <f t="shared" si="139"/>
        <v>0</v>
      </c>
      <c r="EK93">
        <f t="shared" si="139"/>
        <v>0</v>
      </c>
      <c r="EL93">
        <f t="shared" si="139"/>
        <v>0</v>
      </c>
      <c r="EM93">
        <f t="shared" si="139"/>
        <v>0</v>
      </c>
      <c r="EN93">
        <f t="shared" si="139"/>
        <v>0</v>
      </c>
      <c r="ER93" s="6">
        <f t="shared" si="103"/>
        <v>0</v>
      </c>
      <c r="ES93" s="6">
        <f t="shared" ref="ES93:HD96" si="140">IF(INDEX($A$1:$I$862, ROW($I93), 4) = ES$1, $AE93, 0)</f>
        <v>0</v>
      </c>
      <c r="ET93" s="6">
        <f t="shared" si="140"/>
        <v>0</v>
      </c>
      <c r="EU93" s="6">
        <f t="shared" si="140"/>
        <v>0</v>
      </c>
      <c r="EV93" s="6">
        <f t="shared" si="140"/>
        <v>0</v>
      </c>
      <c r="EW93" s="6">
        <f t="shared" si="140"/>
        <v>0</v>
      </c>
      <c r="EX93" s="6">
        <f t="shared" si="140"/>
        <v>0</v>
      </c>
      <c r="EY93" s="6">
        <f t="shared" si="140"/>
        <v>0</v>
      </c>
      <c r="EZ93" s="6">
        <f t="shared" si="140"/>
        <v>0</v>
      </c>
      <c r="FA93" s="6">
        <f t="shared" si="140"/>
        <v>0</v>
      </c>
      <c r="FB93" s="6">
        <f t="shared" si="140"/>
        <v>0</v>
      </c>
      <c r="FC93" s="6">
        <f t="shared" si="140"/>
        <v>0</v>
      </c>
      <c r="FD93" s="6">
        <f t="shared" si="140"/>
        <v>0</v>
      </c>
      <c r="FE93" s="6">
        <f t="shared" si="140"/>
        <v>0</v>
      </c>
      <c r="FF93" s="6">
        <f t="shared" si="140"/>
        <v>0</v>
      </c>
      <c r="FG93" s="6">
        <f t="shared" si="140"/>
        <v>0</v>
      </c>
      <c r="FH93" s="6">
        <f t="shared" si="140"/>
        <v>22.79</v>
      </c>
      <c r="FI93" s="6">
        <f t="shared" si="140"/>
        <v>0</v>
      </c>
      <c r="FJ93" s="6">
        <f t="shared" si="140"/>
        <v>0</v>
      </c>
      <c r="FK93" s="6">
        <f t="shared" si="140"/>
        <v>0</v>
      </c>
      <c r="FL93" s="6">
        <f t="shared" si="140"/>
        <v>0</v>
      </c>
      <c r="FM93" s="6">
        <f t="shared" si="140"/>
        <v>0</v>
      </c>
      <c r="FN93" s="6">
        <f t="shared" si="140"/>
        <v>0</v>
      </c>
      <c r="FO93" s="6">
        <f t="shared" si="140"/>
        <v>0</v>
      </c>
      <c r="FP93" s="6">
        <f t="shared" si="140"/>
        <v>0</v>
      </c>
      <c r="FQ93" s="6">
        <f t="shared" si="140"/>
        <v>0</v>
      </c>
      <c r="FR93" s="6">
        <f t="shared" si="140"/>
        <v>0</v>
      </c>
      <c r="FS93" s="6">
        <f t="shared" si="140"/>
        <v>0</v>
      </c>
      <c r="FT93" s="6">
        <f t="shared" si="140"/>
        <v>0</v>
      </c>
      <c r="FU93" s="6">
        <f t="shared" si="140"/>
        <v>0</v>
      </c>
      <c r="FV93" s="6">
        <f t="shared" si="140"/>
        <v>0</v>
      </c>
      <c r="FW93" s="6">
        <f t="shared" si="140"/>
        <v>0</v>
      </c>
      <c r="FX93" s="6">
        <f t="shared" si="140"/>
        <v>0</v>
      </c>
      <c r="FY93" s="6">
        <f t="shared" si="140"/>
        <v>0</v>
      </c>
      <c r="FZ93" s="6">
        <f t="shared" si="140"/>
        <v>0</v>
      </c>
      <c r="GA93" s="6">
        <f t="shared" si="140"/>
        <v>0</v>
      </c>
      <c r="GB93" s="6">
        <f t="shared" si="140"/>
        <v>0</v>
      </c>
      <c r="GC93" s="6">
        <f t="shared" si="140"/>
        <v>0</v>
      </c>
      <c r="GD93" s="6">
        <f t="shared" si="140"/>
        <v>0</v>
      </c>
      <c r="GE93" s="6">
        <f t="shared" si="140"/>
        <v>0</v>
      </c>
      <c r="GF93" s="6">
        <f t="shared" si="140"/>
        <v>0</v>
      </c>
      <c r="GG93" s="6">
        <f t="shared" si="140"/>
        <v>0</v>
      </c>
      <c r="GH93" s="6">
        <f t="shared" si="140"/>
        <v>0</v>
      </c>
      <c r="GI93" s="6">
        <f t="shared" si="140"/>
        <v>0</v>
      </c>
      <c r="GJ93" s="6">
        <f t="shared" si="140"/>
        <v>0</v>
      </c>
      <c r="GK93" s="6">
        <f t="shared" si="140"/>
        <v>0</v>
      </c>
      <c r="GL93" s="6">
        <f t="shared" si="140"/>
        <v>0</v>
      </c>
      <c r="GM93" s="6">
        <f t="shared" si="140"/>
        <v>0</v>
      </c>
      <c r="GN93" s="6">
        <f t="shared" si="140"/>
        <v>0</v>
      </c>
      <c r="GO93" s="6">
        <f t="shared" si="140"/>
        <v>0</v>
      </c>
      <c r="GP93" s="6">
        <f t="shared" si="140"/>
        <v>0</v>
      </c>
      <c r="GQ93" s="6">
        <f t="shared" si="140"/>
        <v>0</v>
      </c>
      <c r="GR93" s="6">
        <f t="shared" si="140"/>
        <v>0</v>
      </c>
      <c r="GS93" s="6">
        <f t="shared" si="140"/>
        <v>0</v>
      </c>
      <c r="GT93" s="6">
        <f t="shared" si="140"/>
        <v>0</v>
      </c>
      <c r="GU93" s="6">
        <f t="shared" si="140"/>
        <v>0</v>
      </c>
      <c r="GV93" s="6">
        <f t="shared" si="140"/>
        <v>0</v>
      </c>
      <c r="GW93" s="6">
        <f t="shared" si="140"/>
        <v>0</v>
      </c>
      <c r="GX93" s="6">
        <f t="shared" si="140"/>
        <v>0</v>
      </c>
      <c r="GY93" s="6">
        <f t="shared" si="140"/>
        <v>0</v>
      </c>
      <c r="GZ93" s="6">
        <f t="shared" si="140"/>
        <v>0</v>
      </c>
      <c r="HA93" s="6">
        <f t="shared" si="140"/>
        <v>0</v>
      </c>
      <c r="HB93" s="6">
        <f t="shared" si="140"/>
        <v>0</v>
      </c>
      <c r="HC93" s="6">
        <f t="shared" si="140"/>
        <v>0</v>
      </c>
      <c r="HD93" s="6">
        <f t="shared" si="140"/>
        <v>0</v>
      </c>
      <c r="HE93" s="6">
        <f t="shared" si="132"/>
        <v>0</v>
      </c>
      <c r="HF93" s="6">
        <f t="shared" si="132"/>
        <v>0</v>
      </c>
      <c r="HG93" s="6">
        <f t="shared" si="132"/>
        <v>0</v>
      </c>
      <c r="HH93" s="6">
        <f t="shared" si="132"/>
        <v>0</v>
      </c>
      <c r="HI93" s="6">
        <f t="shared" si="132"/>
        <v>0</v>
      </c>
      <c r="HJ93" s="6">
        <f t="shared" si="132"/>
        <v>0</v>
      </c>
      <c r="HK93" s="6">
        <f t="shared" si="132"/>
        <v>0</v>
      </c>
      <c r="HL93" s="6">
        <f t="shared" si="132"/>
        <v>0</v>
      </c>
      <c r="HM93" s="6">
        <f t="shared" si="132"/>
        <v>0</v>
      </c>
      <c r="HN93" s="6">
        <f t="shared" si="132"/>
        <v>0</v>
      </c>
    </row>
    <row r="94" spans="1:222" s="6" customFormat="1" x14ac:dyDescent="0.25">
      <c r="A94">
        <v>4848</v>
      </c>
      <c r="B94">
        <v>2018</v>
      </c>
      <c r="C94" t="str">
        <v>компьютерных технологий и электронного обучения</v>
      </c>
      <c r="D94" t="str">
        <v>Воробьев Владимир Иванович</v>
      </c>
      <c r="E94" t="str">
        <v>доктор технических наук</v>
      </c>
      <c r="F94" t="str">
        <v>внешний</v>
      </c>
      <c r="G94">
        <v>1</v>
      </c>
      <c r="H94">
        <v>17231</v>
      </c>
      <c r="I94" t="str">
        <v>Руководство ВКР</v>
      </c>
      <c r="J94">
        <v>0</v>
      </c>
      <c r="K94">
        <v>0</v>
      </c>
      <c r="L94">
        <v>0</v>
      </c>
      <c r="M94" s="16">
        <f t="shared" si="98"/>
        <v>0</v>
      </c>
      <c r="N94" s="16">
        <f t="shared" si="99"/>
        <v>6.29</v>
      </c>
      <c r="O94" s="16">
        <f t="shared" si="104"/>
        <v>3.25</v>
      </c>
      <c r="P94" s="16">
        <f t="shared" si="105"/>
        <v>3.25</v>
      </c>
      <c r="Q94" s="16">
        <v>0</v>
      </c>
      <c r="R94" s="16">
        <v>0</v>
      </c>
      <c r="S94" s="16">
        <v>0</v>
      </c>
      <c r="T94" s="21">
        <v>0</v>
      </c>
      <c r="U94">
        <v>0</v>
      </c>
      <c r="V94">
        <v>140</v>
      </c>
      <c r="W94">
        <v>13</v>
      </c>
      <c r="X94">
        <v>1</v>
      </c>
      <c r="Y94">
        <v>1</v>
      </c>
      <c r="Z94">
        <v>0</v>
      </c>
      <c r="AA94" t="str">
        <v>осн</v>
      </c>
      <c r="AB94">
        <f t="shared" si="106"/>
        <v>900</v>
      </c>
      <c r="AC94" t="str">
        <f t="shared" si="100"/>
        <v>ИВТ (бак)</v>
      </c>
      <c r="AD94" t="str">
        <f t="shared" si="97"/>
        <v>2018/2019</v>
      </c>
      <c r="AE94">
        <f t="shared" si="101"/>
        <v>152.79</v>
      </c>
      <c r="AF94">
        <f t="shared" si="102"/>
        <v>0.16976666666666665</v>
      </c>
      <c r="AG94"/>
      <c r="AH94"/>
      <c r="AI94"/>
      <c r="BR94">
        <f t="shared" si="133"/>
        <v>0</v>
      </c>
      <c r="BS94">
        <f t="shared" si="133"/>
        <v>0</v>
      </c>
      <c r="BT94">
        <f t="shared" si="133"/>
        <v>0</v>
      </c>
      <c r="BU94">
        <f t="shared" si="133"/>
        <v>0</v>
      </c>
      <c r="BV94">
        <f t="shared" si="133"/>
        <v>0</v>
      </c>
      <c r="BW94">
        <f t="shared" si="133"/>
        <v>0</v>
      </c>
      <c r="BX94">
        <f t="shared" si="133"/>
        <v>0</v>
      </c>
      <c r="BY94">
        <f t="shared" si="133"/>
        <v>0</v>
      </c>
      <c r="BZ94">
        <f t="shared" si="133"/>
        <v>0</v>
      </c>
      <c r="CA94">
        <f t="shared" si="133"/>
        <v>0</v>
      </c>
      <c r="CB94">
        <f t="shared" si="134"/>
        <v>0</v>
      </c>
      <c r="CC94">
        <f t="shared" si="134"/>
        <v>0</v>
      </c>
      <c r="CD94">
        <f t="shared" si="134"/>
        <v>0</v>
      </c>
      <c r="CE94">
        <f t="shared" si="134"/>
        <v>0</v>
      </c>
      <c r="CF94">
        <f t="shared" si="134"/>
        <v>0</v>
      </c>
      <c r="CG94">
        <f t="shared" si="134"/>
        <v>0</v>
      </c>
      <c r="CH94">
        <f t="shared" si="134"/>
        <v>0.16976666666666665</v>
      </c>
      <c r="CI94">
        <f t="shared" si="134"/>
        <v>0</v>
      </c>
      <c r="CJ94">
        <f t="shared" si="134"/>
        <v>0</v>
      </c>
      <c r="CK94">
        <f t="shared" si="134"/>
        <v>0</v>
      </c>
      <c r="CL94">
        <f t="shared" si="135"/>
        <v>0</v>
      </c>
      <c r="CM94">
        <f t="shared" si="135"/>
        <v>0</v>
      </c>
      <c r="CN94">
        <f t="shared" si="135"/>
        <v>0</v>
      </c>
      <c r="CO94">
        <f t="shared" si="135"/>
        <v>0</v>
      </c>
      <c r="CP94">
        <f t="shared" si="135"/>
        <v>0</v>
      </c>
      <c r="CQ94">
        <f t="shared" si="135"/>
        <v>0</v>
      </c>
      <c r="CR94">
        <f t="shared" si="135"/>
        <v>0</v>
      </c>
      <c r="CS94">
        <f t="shared" si="135"/>
        <v>0</v>
      </c>
      <c r="CT94">
        <f t="shared" si="135"/>
        <v>0</v>
      </c>
      <c r="CU94">
        <f t="shared" si="135"/>
        <v>0</v>
      </c>
      <c r="CV94">
        <f t="shared" si="136"/>
        <v>0</v>
      </c>
      <c r="CW94">
        <f t="shared" si="136"/>
        <v>0</v>
      </c>
      <c r="CX94">
        <f t="shared" si="136"/>
        <v>0</v>
      </c>
      <c r="CY94">
        <f t="shared" si="136"/>
        <v>0</v>
      </c>
      <c r="CZ94">
        <f t="shared" si="136"/>
        <v>0</v>
      </c>
      <c r="DA94">
        <f t="shared" si="136"/>
        <v>0</v>
      </c>
      <c r="DB94">
        <f t="shared" si="136"/>
        <v>0</v>
      </c>
      <c r="DC94">
        <f t="shared" si="136"/>
        <v>0</v>
      </c>
      <c r="DD94">
        <f t="shared" si="136"/>
        <v>0</v>
      </c>
      <c r="DE94">
        <f t="shared" si="136"/>
        <v>0</v>
      </c>
      <c r="DF94">
        <f t="shared" si="137"/>
        <v>0</v>
      </c>
      <c r="DG94">
        <f t="shared" si="137"/>
        <v>0</v>
      </c>
      <c r="DH94">
        <f t="shared" si="137"/>
        <v>0</v>
      </c>
      <c r="DI94">
        <f t="shared" si="137"/>
        <v>0</v>
      </c>
      <c r="DJ94">
        <f t="shared" si="137"/>
        <v>0</v>
      </c>
      <c r="DK94">
        <f t="shared" si="137"/>
        <v>0</v>
      </c>
      <c r="DL94">
        <f t="shared" si="137"/>
        <v>0</v>
      </c>
      <c r="DM94">
        <f t="shared" si="137"/>
        <v>0</v>
      </c>
      <c r="DN94">
        <f t="shared" si="137"/>
        <v>0</v>
      </c>
      <c r="DO94">
        <f t="shared" si="137"/>
        <v>0</v>
      </c>
      <c r="DP94">
        <f t="shared" si="138"/>
        <v>0</v>
      </c>
      <c r="DQ94">
        <f t="shared" si="138"/>
        <v>0</v>
      </c>
      <c r="DR94">
        <f t="shared" si="138"/>
        <v>0</v>
      </c>
      <c r="DS94">
        <f t="shared" si="138"/>
        <v>0</v>
      </c>
      <c r="DT94">
        <f t="shared" si="138"/>
        <v>0</v>
      </c>
      <c r="DU94">
        <f t="shared" si="138"/>
        <v>0</v>
      </c>
      <c r="DV94">
        <f t="shared" si="138"/>
        <v>0</v>
      </c>
      <c r="DW94">
        <f t="shared" si="138"/>
        <v>0</v>
      </c>
      <c r="DX94">
        <f t="shared" si="138"/>
        <v>0</v>
      </c>
      <c r="DY94">
        <f t="shared" si="138"/>
        <v>0</v>
      </c>
      <c r="DZ94">
        <f t="shared" si="139"/>
        <v>0</v>
      </c>
      <c r="EA94">
        <f t="shared" si="139"/>
        <v>0</v>
      </c>
      <c r="EB94">
        <f t="shared" si="139"/>
        <v>0</v>
      </c>
      <c r="EC94">
        <f t="shared" si="139"/>
        <v>0</v>
      </c>
      <c r="ED94">
        <f t="shared" si="139"/>
        <v>0</v>
      </c>
      <c r="EE94">
        <f t="shared" si="139"/>
        <v>0</v>
      </c>
      <c r="EF94">
        <f t="shared" si="139"/>
        <v>0</v>
      </c>
      <c r="EG94">
        <f t="shared" si="139"/>
        <v>0</v>
      </c>
      <c r="EH94">
        <f t="shared" si="139"/>
        <v>0</v>
      </c>
      <c r="EI94">
        <f t="shared" si="139"/>
        <v>0</v>
      </c>
      <c r="EJ94">
        <f t="shared" si="139"/>
        <v>0</v>
      </c>
      <c r="EK94">
        <f t="shared" si="139"/>
        <v>0</v>
      </c>
      <c r="EL94">
        <f t="shared" si="139"/>
        <v>0</v>
      </c>
      <c r="EM94">
        <f t="shared" si="139"/>
        <v>0</v>
      </c>
      <c r="EN94">
        <f t="shared" si="139"/>
        <v>0</v>
      </c>
      <c r="ER94" s="6">
        <f t="shared" si="103"/>
        <v>0</v>
      </c>
      <c r="ES94" s="6">
        <f t="shared" si="140"/>
        <v>0</v>
      </c>
      <c r="ET94" s="6">
        <f t="shared" si="140"/>
        <v>0</v>
      </c>
      <c r="EU94" s="6">
        <f t="shared" si="140"/>
        <v>0</v>
      </c>
      <c r="EV94" s="6">
        <f t="shared" si="140"/>
        <v>0</v>
      </c>
      <c r="EW94" s="6">
        <f t="shared" si="140"/>
        <v>0</v>
      </c>
      <c r="EX94" s="6">
        <f t="shared" si="140"/>
        <v>0</v>
      </c>
      <c r="EY94" s="6">
        <f t="shared" si="140"/>
        <v>0</v>
      </c>
      <c r="EZ94" s="6">
        <f t="shared" si="140"/>
        <v>0</v>
      </c>
      <c r="FA94" s="6">
        <f t="shared" si="140"/>
        <v>0</v>
      </c>
      <c r="FB94" s="6">
        <f t="shared" si="140"/>
        <v>0</v>
      </c>
      <c r="FC94" s="6">
        <f t="shared" si="140"/>
        <v>0</v>
      </c>
      <c r="FD94" s="6">
        <f t="shared" si="140"/>
        <v>0</v>
      </c>
      <c r="FE94" s="6">
        <f t="shared" si="140"/>
        <v>0</v>
      </c>
      <c r="FF94" s="6">
        <f t="shared" si="140"/>
        <v>0</v>
      </c>
      <c r="FG94" s="6">
        <f t="shared" si="140"/>
        <v>0</v>
      </c>
      <c r="FH94" s="6">
        <f t="shared" si="140"/>
        <v>152.79</v>
      </c>
      <c r="FI94" s="6">
        <f t="shared" si="140"/>
        <v>0</v>
      </c>
      <c r="FJ94" s="6">
        <f t="shared" si="140"/>
        <v>0</v>
      </c>
      <c r="FK94" s="6">
        <f t="shared" si="140"/>
        <v>0</v>
      </c>
      <c r="FL94" s="6">
        <f t="shared" si="140"/>
        <v>0</v>
      </c>
      <c r="FM94" s="6">
        <f t="shared" si="140"/>
        <v>0</v>
      </c>
      <c r="FN94" s="6">
        <f t="shared" si="140"/>
        <v>0</v>
      </c>
      <c r="FO94" s="6">
        <f t="shared" si="140"/>
        <v>0</v>
      </c>
      <c r="FP94" s="6">
        <f t="shared" si="140"/>
        <v>0</v>
      </c>
      <c r="FQ94" s="6">
        <f t="shared" si="140"/>
        <v>0</v>
      </c>
      <c r="FR94" s="6">
        <f t="shared" si="140"/>
        <v>0</v>
      </c>
      <c r="FS94" s="6">
        <f t="shared" si="140"/>
        <v>0</v>
      </c>
      <c r="FT94" s="6">
        <f t="shared" si="140"/>
        <v>0</v>
      </c>
      <c r="FU94" s="6">
        <f t="shared" si="140"/>
        <v>0</v>
      </c>
      <c r="FV94" s="6">
        <f t="shared" si="140"/>
        <v>0</v>
      </c>
      <c r="FW94" s="6">
        <f t="shared" si="140"/>
        <v>0</v>
      </c>
      <c r="FX94" s="6">
        <f t="shared" si="140"/>
        <v>0</v>
      </c>
      <c r="FY94" s="6">
        <f t="shared" si="140"/>
        <v>0</v>
      </c>
      <c r="FZ94" s="6">
        <f t="shared" si="140"/>
        <v>0</v>
      </c>
      <c r="GA94" s="6">
        <f t="shared" si="140"/>
        <v>0</v>
      </c>
      <c r="GB94" s="6">
        <f t="shared" si="140"/>
        <v>0</v>
      </c>
      <c r="GC94" s="6">
        <f t="shared" si="140"/>
        <v>0</v>
      </c>
      <c r="GD94" s="6">
        <f t="shared" si="140"/>
        <v>0</v>
      </c>
      <c r="GE94" s="6">
        <f t="shared" si="140"/>
        <v>0</v>
      </c>
      <c r="GF94" s="6">
        <f t="shared" si="140"/>
        <v>0</v>
      </c>
      <c r="GG94" s="6">
        <f t="shared" si="140"/>
        <v>0</v>
      </c>
      <c r="GH94" s="6">
        <f t="shared" si="140"/>
        <v>0</v>
      </c>
      <c r="GI94" s="6">
        <f t="shared" si="140"/>
        <v>0</v>
      </c>
      <c r="GJ94" s="6">
        <f t="shared" si="140"/>
        <v>0</v>
      </c>
      <c r="GK94" s="6">
        <f t="shared" si="140"/>
        <v>0</v>
      </c>
      <c r="GL94" s="6">
        <f t="shared" si="140"/>
        <v>0</v>
      </c>
      <c r="GM94" s="6">
        <f t="shared" si="140"/>
        <v>0</v>
      </c>
      <c r="GN94" s="6">
        <f t="shared" si="140"/>
        <v>0</v>
      </c>
      <c r="GO94" s="6">
        <f t="shared" si="140"/>
        <v>0</v>
      </c>
      <c r="GP94" s="6">
        <f t="shared" si="140"/>
        <v>0</v>
      </c>
      <c r="GQ94" s="6">
        <f t="shared" si="140"/>
        <v>0</v>
      </c>
      <c r="GR94" s="6">
        <f t="shared" si="140"/>
        <v>0</v>
      </c>
      <c r="GS94" s="6">
        <f t="shared" si="140"/>
        <v>0</v>
      </c>
      <c r="GT94" s="6">
        <f t="shared" si="140"/>
        <v>0</v>
      </c>
      <c r="GU94" s="6">
        <f t="shared" si="140"/>
        <v>0</v>
      </c>
      <c r="GV94" s="6">
        <f t="shared" si="140"/>
        <v>0</v>
      </c>
      <c r="GW94" s="6">
        <f t="shared" si="140"/>
        <v>0</v>
      </c>
      <c r="GX94" s="6">
        <f t="shared" si="140"/>
        <v>0</v>
      </c>
      <c r="GY94" s="6">
        <f t="shared" si="140"/>
        <v>0</v>
      </c>
      <c r="GZ94" s="6">
        <f t="shared" si="140"/>
        <v>0</v>
      </c>
      <c r="HA94" s="6">
        <f t="shared" si="140"/>
        <v>0</v>
      </c>
      <c r="HB94" s="6">
        <f t="shared" si="140"/>
        <v>0</v>
      </c>
      <c r="HC94" s="6">
        <f t="shared" si="140"/>
        <v>0</v>
      </c>
      <c r="HD94" s="6">
        <f t="shared" si="140"/>
        <v>0</v>
      </c>
      <c r="HE94" s="6">
        <f t="shared" si="132"/>
        <v>0</v>
      </c>
      <c r="HF94" s="6">
        <f t="shared" si="132"/>
        <v>0</v>
      </c>
      <c r="HG94" s="6">
        <f t="shared" si="132"/>
        <v>0</v>
      </c>
      <c r="HH94" s="6">
        <f t="shared" si="132"/>
        <v>0</v>
      </c>
      <c r="HI94" s="6">
        <f t="shared" si="132"/>
        <v>0</v>
      </c>
      <c r="HJ94" s="6">
        <f t="shared" si="132"/>
        <v>0</v>
      </c>
      <c r="HK94" s="6">
        <f t="shared" si="132"/>
        <v>0</v>
      </c>
      <c r="HL94" s="6">
        <f t="shared" si="132"/>
        <v>0</v>
      </c>
      <c r="HM94" s="6">
        <f t="shared" si="132"/>
        <v>0</v>
      </c>
      <c r="HN94" s="6">
        <f t="shared" si="132"/>
        <v>0</v>
      </c>
    </row>
    <row r="95" spans="1:222" s="6" customFormat="1" x14ac:dyDescent="0.25">
      <c r="A95">
        <v>4848</v>
      </c>
      <c r="B95">
        <v>2018</v>
      </c>
      <c r="C95" t="str">
        <v>компьютерных технологий и электронного обучения</v>
      </c>
      <c r="D95" t="str">
        <v>Власова Елена Зотиковна</v>
      </c>
      <c r="E95" t="str">
        <v>доктор педагогических наук</v>
      </c>
      <c r="F95" t="str">
        <v>заведующий кафедрой</v>
      </c>
      <c r="G95">
        <v>1</v>
      </c>
      <c r="H95">
        <v>17231</v>
      </c>
      <c r="I9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>
        <v>0</v>
      </c>
      <c r="K95">
        <v>0</v>
      </c>
      <c r="L95">
        <v>0</v>
      </c>
      <c r="M95" s="16">
        <f t="shared" si="98"/>
        <v>0</v>
      </c>
      <c r="N95" s="16">
        <f t="shared" si="99"/>
        <v>6.29</v>
      </c>
      <c r="O95" s="16">
        <f t="shared" si="104"/>
        <v>3.25</v>
      </c>
      <c r="P95" s="16">
        <f t="shared" si="105"/>
        <v>3.25</v>
      </c>
      <c r="Q95" s="16">
        <v>0</v>
      </c>
      <c r="R95" s="16">
        <v>0</v>
      </c>
      <c r="S95" s="16">
        <v>0</v>
      </c>
      <c r="T95" s="21">
        <v>0</v>
      </c>
      <c r="U95">
        <v>2</v>
      </c>
      <c r="V95">
        <v>0</v>
      </c>
      <c r="W95">
        <v>13</v>
      </c>
      <c r="X95">
        <v>1</v>
      </c>
      <c r="Y95">
        <v>1</v>
      </c>
      <c r="Z95">
        <v>0</v>
      </c>
      <c r="AA95">
        <v>0</v>
      </c>
      <c r="AB95">
        <f t="shared" si="106"/>
        <v>700</v>
      </c>
      <c r="AC95" t="str">
        <f t="shared" si="100"/>
        <v>ИВТ (бак)</v>
      </c>
      <c r="AD95" t="str">
        <f t="shared" si="97"/>
        <v>2018/2019</v>
      </c>
      <c r="AE95">
        <f t="shared" si="101"/>
        <v>14.79</v>
      </c>
      <c r="AF95">
        <f t="shared" si="102"/>
        <v>2.1128571428571427E-2</v>
      </c>
      <c r="AG95"/>
      <c r="AH95"/>
      <c r="AI95"/>
      <c r="BR95">
        <f t="shared" si="133"/>
        <v>0</v>
      </c>
      <c r="BS95">
        <f t="shared" si="133"/>
        <v>0</v>
      </c>
      <c r="BT95">
        <f t="shared" si="133"/>
        <v>0</v>
      </c>
      <c r="BU95">
        <f t="shared" si="133"/>
        <v>0</v>
      </c>
      <c r="BV95">
        <f t="shared" si="133"/>
        <v>0</v>
      </c>
      <c r="BW95">
        <f t="shared" si="133"/>
        <v>0</v>
      </c>
      <c r="BX95">
        <f t="shared" si="133"/>
        <v>0</v>
      </c>
      <c r="BY95">
        <f t="shared" si="133"/>
        <v>0</v>
      </c>
      <c r="BZ95">
        <f t="shared" si="133"/>
        <v>0</v>
      </c>
      <c r="CA95">
        <f t="shared" si="133"/>
        <v>0</v>
      </c>
      <c r="CB95">
        <f t="shared" si="134"/>
        <v>0</v>
      </c>
      <c r="CC95">
        <f t="shared" si="134"/>
        <v>0</v>
      </c>
      <c r="CD95">
        <f t="shared" si="134"/>
        <v>0</v>
      </c>
      <c r="CE95">
        <f t="shared" si="134"/>
        <v>0</v>
      </c>
      <c r="CF95">
        <f t="shared" si="134"/>
        <v>0</v>
      </c>
      <c r="CG95">
        <f t="shared" si="134"/>
        <v>2.1128571428571427E-2</v>
      </c>
      <c r="CH95">
        <f t="shared" si="134"/>
        <v>0</v>
      </c>
      <c r="CI95">
        <f t="shared" si="134"/>
        <v>0</v>
      </c>
      <c r="CJ95">
        <f t="shared" si="134"/>
        <v>0</v>
      </c>
      <c r="CK95">
        <f t="shared" si="134"/>
        <v>0</v>
      </c>
      <c r="CL95">
        <f t="shared" si="135"/>
        <v>0</v>
      </c>
      <c r="CM95">
        <f t="shared" si="135"/>
        <v>0</v>
      </c>
      <c r="CN95">
        <f t="shared" si="135"/>
        <v>0</v>
      </c>
      <c r="CO95">
        <f t="shared" si="135"/>
        <v>0</v>
      </c>
      <c r="CP95">
        <f t="shared" si="135"/>
        <v>0</v>
      </c>
      <c r="CQ95">
        <f t="shared" si="135"/>
        <v>0</v>
      </c>
      <c r="CR95">
        <f t="shared" si="135"/>
        <v>0</v>
      </c>
      <c r="CS95">
        <f t="shared" si="135"/>
        <v>0</v>
      </c>
      <c r="CT95">
        <f t="shared" si="135"/>
        <v>0</v>
      </c>
      <c r="CU95">
        <f t="shared" si="135"/>
        <v>0</v>
      </c>
      <c r="CV95">
        <f t="shared" si="136"/>
        <v>0</v>
      </c>
      <c r="CW95">
        <f t="shared" si="136"/>
        <v>0</v>
      </c>
      <c r="CX95">
        <f t="shared" si="136"/>
        <v>0</v>
      </c>
      <c r="CY95">
        <f t="shared" si="136"/>
        <v>0</v>
      </c>
      <c r="CZ95">
        <f t="shared" si="136"/>
        <v>0</v>
      </c>
      <c r="DA95">
        <f t="shared" si="136"/>
        <v>0</v>
      </c>
      <c r="DB95">
        <f t="shared" si="136"/>
        <v>0</v>
      </c>
      <c r="DC95">
        <f t="shared" si="136"/>
        <v>0</v>
      </c>
      <c r="DD95">
        <f t="shared" si="136"/>
        <v>0</v>
      </c>
      <c r="DE95">
        <f t="shared" si="136"/>
        <v>0</v>
      </c>
      <c r="DF95">
        <f t="shared" si="137"/>
        <v>0</v>
      </c>
      <c r="DG95">
        <f t="shared" si="137"/>
        <v>0</v>
      </c>
      <c r="DH95">
        <f t="shared" si="137"/>
        <v>0</v>
      </c>
      <c r="DI95">
        <f t="shared" si="137"/>
        <v>0</v>
      </c>
      <c r="DJ95">
        <f t="shared" si="137"/>
        <v>0</v>
      </c>
      <c r="DK95">
        <f t="shared" si="137"/>
        <v>0</v>
      </c>
      <c r="DL95">
        <f t="shared" si="137"/>
        <v>0</v>
      </c>
      <c r="DM95">
        <f t="shared" si="137"/>
        <v>0</v>
      </c>
      <c r="DN95">
        <f t="shared" si="137"/>
        <v>0</v>
      </c>
      <c r="DO95">
        <f t="shared" si="137"/>
        <v>0</v>
      </c>
      <c r="DP95">
        <f t="shared" si="138"/>
        <v>0</v>
      </c>
      <c r="DQ95">
        <f t="shared" si="138"/>
        <v>0</v>
      </c>
      <c r="DR95">
        <f t="shared" si="138"/>
        <v>0</v>
      </c>
      <c r="DS95">
        <f t="shared" si="138"/>
        <v>0</v>
      </c>
      <c r="DT95">
        <f t="shared" si="138"/>
        <v>0</v>
      </c>
      <c r="DU95">
        <f t="shared" si="138"/>
        <v>0</v>
      </c>
      <c r="DV95">
        <f t="shared" si="138"/>
        <v>0</v>
      </c>
      <c r="DW95">
        <f t="shared" si="138"/>
        <v>0</v>
      </c>
      <c r="DX95">
        <f t="shared" si="138"/>
        <v>0</v>
      </c>
      <c r="DY95">
        <f t="shared" si="138"/>
        <v>0</v>
      </c>
      <c r="DZ95">
        <f t="shared" si="139"/>
        <v>0</v>
      </c>
      <c r="EA95">
        <f t="shared" si="139"/>
        <v>0</v>
      </c>
      <c r="EB95">
        <f t="shared" si="139"/>
        <v>0</v>
      </c>
      <c r="EC95">
        <f t="shared" si="139"/>
        <v>0</v>
      </c>
      <c r="ED95">
        <f t="shared" si="139"/>
        <v>0</v>
      </c>
      <c r="EE95">
        <f t="shared" si="139"/>
        <v>0</v>
      </c>
      <c r="EF95">
        <f t="shared" si="139"/>
        <v>0</v>
      </c>
      <c r="EG95">
        <f t="shared" si="139"/>
        <v>0</v>
      </c>
      <c r="EH95">
        <f t="shared" si="139"/>
        <v>0</v>
      </c>
      <c r="EI95">
        <f t="shared" si="139"/>
        <v>0</v>
      </c>
      <c r="EJ95">
        <f t="shared" si="139"/>
        <v>0</v>
      </c>
      <c r="EK95">
        <f t="shared" si="139"/>
        <v>0</v>
      </c>
      <c r="EL95">
        <f t="shared" si="139"/>
        <v>0</v>
      </c>
      <c r="EM95">
        <f t="shared" si="139"/>
        <v>0</v>
      </c>
      <c r="EN95">
        <f t="shared" si="139"/>
        <v>0</v>
      </c>
      <c r="ER95" s="6">
        <f t="shared" si="103"/>
        <v>0</v>
      </c>
      <c r="ES95" s="6">
        <f t="shared" si="140"/>
        <v>0</v>
      </c>
      <c r="ET95" s="6">
        <f t="shared" si="140"/>
        <v>0</v>
      </c>
      <c r="EU95" s="6">
        <f t="shared" si="140"/>
        <v>0</v>
      </c>
      <c r="EV95" s="6">
        <f t="shared" si="140"/>
        <v>0</v>
      </c>
      <c r="EW95" s="6">
        <f t="shared" si="140"/>
        <v>0</v>
      </c>
      <c r="EX95" s="6">
        <f t="shared" si="140"/>
        <v>0</v>
      </c>
      <c r="EY95" s="6">
        <f t="shared" si="140"/>
        <v>0</v>
      </c>
      <c r="EZ95" s="6">
        <f t="shared" si="140"/>
        <v>0</v>
      </c>
      <c r="FA95" s="6">
        <f t="shared" si="140"/>
        <v>0</v>
      </c>
      <c r="FB95" s="6">
        <f t="shared" si="140"/>
        <v>0</v>
      </c>
      <c r="FC95" s="6">
        <f t="shared" si="140"/>
        <v>0</v>
      </c>
      <c r="FD95" s="6">
        <f t="shared" si="140"/>
        <v>0</v>
      </c>
      <c r="FE95" s="6">
        <f t="shared" si="140"/>
        <v>0</v>
      </c>
      <c r="FF95" s="6">
        <f t="shared" si="140"/>
        <v>0</v>
      </c>
      <c r="FG95" s="6">
        <f t="shared" si="140"/>
        <v>14.79</v>
      </c>
      <c r="FH95" s="6">
        <f t="shared" si="140"/>
        <v>0</v>
      </c>
      <c r="FI95" s="6">
        <f t="shared" si="140"/>
        <v>0</v>
      </c>
      <c r="FJ95" s="6">
        <f t="shared" si="140"/>
        <v>0</v>
      </c>
      <c r="FK95" s="6">
        <f t="shared" si="140"/>
        <v>0</v>
      </c>
      <c r="FL95" s="6">
        <f t="shared" si="140"/>
        <v>0</v>
      </c>
      <c r="FM95" s="6">
        <f t="shared" si="140"/>
        <v>0</v>
      </c>
      <c r="FN95" s="6">
        <f t="shared" si="140"/>
        <v>0</v>
      </c>
      <c r="FO95" s="6">
        <f t="shared" si="140"/>
        <v>0</v>
      </c>
      <c r="FP95" s="6">
        <f t="shared" si="140"/>
        <v>0</v>
      </c>
      <c r="FQ95" s="6">
        <f t="shared" si="140"/>
        <v>0</v>
      </c>
      <c r="FR95" s="6">
        <f t="shared" si="140"/>
        <v>0</v>
      </c>
      <c r="FS95" s="6">
        <f t="shared" si="140"/>
        <v>0</v>
      </c>
      <c r="FT95" s="6">
        <f t="shared" si="140"/>
        <v>0</v>
      </c>
      <c r="FU95" s="6">
        <f t="shared" si="140"/>
        <v>0</v>
      </c>
      <c r="FV95" s="6">
        <f t="shared" si="140"/>
        <v>0</v>
      </c>
      <c r="FW95" s="6">
        <f t="shared" si="140"/>
        <v>0</v>
      </c>
      <c r="FX95" s="6">
        <f t="shared" si="140"/>
        <v>0</v>
      </c>
      <c r="FY95" s="6">
        <f t="shared" si="140"/>
        <v>0</v>
      </c>
      <c r="FZ95" s="6">
        <f t="shared" si="140"/>
        <v>0</v>
      </c>
      <c r="GA95" s="6">
        <f t="shared" si="140"/>
        <v>0</v>
      </c>
      <c r="GB95" s="6">
        <f t="shared" si="140"/>
        <v>0</v>
      </c>
      <c r="GC95" s="6">
        <f t="shared" si="140"/>
        <v>0</v>
      </c>
      <c r="GD95" s="6">
        <f t="shared" si="140"/>
        <v>0</v>
      </c>
      <c r="GE95" s="6">
        <f t="shared" si="140"/>
        <v>0</v>
      </c>
      <c r="GF95" s="6">
        <f t="shared" si="140"/>
        <v>0</v>
      </c>
      <c r="GG95" s="6">
        <f t="shared" si="140"/>
        <v>0</v>
      </c>
      <c r="GH95" s="6">
        <f t="shared" si="140"/>
        <v>0</v>
      </c>
      <c r="GI95" s="6">
        <f t="shared" si="140"/>
        <v>0</v>
      </c>
      <c r="GJ95" s="6">
        <f t="shared" si="140"/>
        <v>0</v>
      </c>
      <c r="GK95" s="6">
        <f t="shared" si="140"/>
        <v>0</v>
      </c>
      <c r="GL95" s="6">
        <f t="shared" si="140"/>
        <v>0</v>
      </c>
      <c r="GM95" s="6">
        <f t="shared" si="140"/>
        <v>0</v>
      </c>
      <c r="GN95" s="6">
        <f t="shared" si="140"/>
        <v>0</v>
      </c>
      <c r="GO95" s="6">
        <f t="shared" si="140"/>
        <v>0</v>
      </c>
      <c r="GP95" s="6">
        <f t="shared" si="140"/>
        <v>0</v>
      </c>
      <c r="GQ95" s="6">
        <f t="shared" si="140"/>
        <v>0</v>
      </c>
      <c r="GR95" s="6">
        <f t="shared" si="140"/>
        <v>0</v>
      </c>
      <c r="GS95" s="6">
        <f t="shared" si="140"/>
        <v>0</v>
      </c>
      <c r="GT95" s="6">
        <f t="shared" si="140"/>
        <v>0</v>
      </c>
      <c r="GU95" s="6">
        <f t="shared" si="140"/>
        <v>0</v>
      </c>
      <c r="GV95" s="6">
        <f t="shared" si="140"/>
        <v>0</v>
      </c>
      <c r="GW95" s="6">
        <f t="shared" si="140"/>
        <v>0</v>
      </c>
      <c r="GX95" s="6">
        <f t="shared" si="140"/>
        <v>0</v>
      </c>
      <c r="GY95" s="6">
        <f t="shared" si="140"/>
        <v>0</v>
      </c>
      <c r="GZ95" s="6">
        <f t="shared" si="140"/>
        <v>0</v>
      </c>
      <c r="HA95" s="6">
        <f t="shared" si="140"/>
        <v>0</v>
      </c>
      <c r="HB95" s="6">
        <f t="shared" si="140"/>
        <v>0</v>
      </c>
      <c r="HC95" s="6">
        <f t="shared" si="140"/>
        <v>0</v>
      </c>
      <c r="HD95" s="6">
        <f t="shared" si="140"/>
        <v>0</v>
      </c>
      <c r="HE95" s="6">
        <f t="shared" si="132"/>
        <v>0</v>
      </c>
      <c r="HF95" s="6">
        <f t="shared" si="132"/>
        <v>0</v>
      </c>
      <c r="HG95" s="6">
        <f t="shared" si="132"/>
        <v>0</v>
      </c>
      <c r="HH95" s="6">
        <f t="shared" si="132"/>
        <v>0</v>
      </c>
      <c r="HI95" s="6">
        <f t="shared" si="132"/>
        <v>0</v>
      </c>
      <c r="HJ95" s="6">
        <f t="shared" si="132"/>
        <v>0</v>
      </c>
      <c r="HK95" s="6">
        <f t="shared" si="132"/>
        <v>0</v>
      </c>
      <c r="HL95" s="6">
        <f t="shared" si="132"/>
        <v>0</v>
      </c>
      <c r="HM95" s="6">
        <f t="shared" si="132"/>
        <v>0</v>
      </c>
      <c r="HN95" s="6">
        <f t="shared" si="132"/>
        <v>0</v>
      </c>
    </row>
    <row r="96" spans="1:222" s="6" customFormat="1" x14ac:dyDescent="0.25">
      <c r="A96">
        <v>4848</v>
      </c>
      <c r="B96">
        <v>2018</v>
      </c>
      <c r="C96" t="str">
        <v>компьютерных технологий и электронного обучения</v>
      </c>
      <c r="D96" t="str">
        <v>Власова Елена Зотиковна</v>
      </c>
      <c r="E96" t="str">
        <v>доктор педагогических наук</v>
      </c>
      <c r="F96" t="str">
        <v>заведующий кафедрой</v>
      </c>
      <c r="G96">
        <v>1</v>
      </c>
      <c r="H96">
        <v>17231</v>
      </c>
      <c r="I96" t="str">
        <v>Участие в ГЭК (защита, экзамен)</v>
      </c>
      <c r="J96">
        <v>0</v>
      </c>
      <c r="K96">
        <v>0</v>
      </c>
      <c r="L96">
        <v>0</v>
      </c>
      <c r="M96" s="16">
        <f t="shared" si="98"/>
        <v>0</v>
      </c>
      <c r="N96" s="16">
        <f t="shared" si="99"/>
        <v>6.29</v>
      </c>
      <c r="O96" s="16">
        <f t="shared" si="104"/>
        <v>3.25</v>
      </c>
      <c r="P96" s="16">
        <f t="shared" si="105"/>
        <v>3.25</v>
      </c>
      <c r="Q96" s="16">
        <v>0</v>
      </c>
      <c r="R96" s="16">
        <v>7</v>
      </c>
      <c r="S96" s="16">
        <v>10</v>
      </c>
      <c r="T96" s="21">
        <v>0</v>
      </c>
      <c r="U96">
        <v>0</v>
      </c>
      <c r="V96">
        <v>0</v>
      </c>
      <c r="W96">
        <v>13</v>
      </c>
      <c r="X96">
        <v>1</v>
      </c>
      <c r="Y96">
        <v>1</v>
      </c>
      <c r="Z96">
        <v>0</v>
      </c>
      <c r="AA96" t="str">
        <v>доп</v>
      </c>
      <c r="AB96">
        <f t="shared" si="106"/>
        <v>700</v>
      </c>
      <c r="AC96" t="str">
        <f t="shared" si="100"/>
        <v>ИВТ (бак)</v>
      </c>
      <c r="AD96" t="str">
        <f t="shared" si="97"/>
        <v>2018/2019</v>
      </c>
      <c r="AE96">
        <f t="shared" si="101"/>
        <v>29.79</v>
      </c>
      <c r="AF96">
        <f t="shared" si="102"/>
        <v>4.2557142857142856E-2</v>
      </c>
      <c r="AG96"/>
      <c r="AH96"/>
      <c r="AI96"/>
      <c r="BR96">
        <f t="shared" si="133"/>
        <v>0</v>
      </c>
      <c r="BS96">
        <f t="shared" si="133"/>
        <v>0</v>
      </c>
      <c r="BT96">
        <f t="shared" si="133"/>
        <v>0</v>
      </c>
      <c r="BU96">
        <f t="shared" si="133"/>
        <v>0</v>
      </c>
      <c r="BV96">
        <f t="shared" si="133"/>
        <v>0</v>
      </c>
      <c r="BW96">
        <f t="shared" si="133"/>
        <v>0</v>
      </c>
      <c r="BX96">
        <f t="shared" si="133"/>
        <v>0</v>
      </c>
      <c r="BY96">
        <f t="shared" si="133"/>
        <v>0</v>
      </c>
      <c r="BZ96">
        <f t="shared" si="133"/>
        <v>0</v>
      </c>
      <c r="CA96">
        <f t="shared" si="133"/>
        <v>0</v>
      </c>
      <c r="CB96">
        <f t="shared" si="134"/>
        <v>0</v>
      </c>
      <c r="CC96">
        <f t="shared" si="134"/>
        <v>0</v>
      </c>
      <c r="CD96">
        <f t="shared" si="134"/>
        <v>0</v>
      </c>
      <c r="CE96">
        <f t="shared" si="134"/>
        <v>0</v>
      </c>
      <c r="CF96">
        <f t="shared" si="134"/>
        <v>0</v>
      </c>
      <c r="CG96">
        <f t="shared" si="134"/>
        <v>4.2557142857142856E-2</v>
      </c>
      <c r="CH96">
        <f t="shared" si="134"/>
        <v>0</v>
      </c>
      <c r="CI96">
        <f t="shared" si="134"/>
        <v>0</v>
      </c>
      <c r="CJ96">
        <f t="shared" si="134"/>
        <v>0</v>
      </c>
      <c r="CK96">
        <f t="shared" si="134"/>
        <v>0</v>
      </c>
      <c r="CL96">
        <f t="shared" si="135"/>
        <v>0</v>
      </c>
      <c r="CM96">
        <f t="shared" si="135"/>
        <v>0</v>
      </c>
      <c r="CN96">
        <f t="shared" si="135"/>
        <v>0</v>
      </c>
      <c r="CO96">
        <f t="shared" si="135"/>
        <v>0</v>
      </c>
      <c r="CP96">
        <f t="shared" si="135"/>
        <v>0</v>
      </c>
      <c r="CQ96">
        <f t="shared" si="135"/>
        <v>0</v>
      </c>
      <c r="CR96">
        <f t="shared" si="135"/>
        <v>0</v>
      </c>
      <c r="CS96">
        <f t="shared" si="135"/>
        <v>0</v>
      </c>
      <c r="CT96">
        <f t="shared" si="135"/>
        <v>0</v>
      </c>
      <c r="CU96">
        <f t="shared" si="135"/>
        <v>0</v>
      </c>
      <c r="CV96">
        <f t="shared" si="136"/>
        <v>0</v>
      </c>
      <c r="CW96">
        <f t="shared" si="136"/>
        <v>0</v>
      </c>
      <c r="CX96">
        <f t="shared" si="136"/>
        <v>0</v>
      </c>
      <c r="CY96">
        <f t="shared" si="136"/>
        <v>0</v>
      </c>
      <c r="CZ96">
        <f t="shared" si="136"/>
        <v>0</v>
      </c>
      <c r="DA96">
        <f t="shared" si="136"/>
        <v>0</v>
      </c>
      <c r="DB96">
        <f t="shared" si="136"/>
        <v>0</v>
      </c>
      <c r="DC96">
        <f t="shared" si="136"/>
        <v>0</v>
      </c>
      <c r="DD96">
        <f t="shared" si="136"/>
        <v>0</v>
      </c>
      <c r="DE96">
        <f t="shared" si="136"/>
        <v>0</v>
      </c>
      <c r="DF96">
        <f t="shared" si="137"/>
        <v>0</v>
      </c>
      <c r="DG96">
        <f t="shared" si="137"/>
        <v>0</v>
      </c>
      <c r="DH96">
        <f t="shared" si="137"/>
        <v>0</v>
      </c>
      <c r="DI96">
        <f t="shared" si="137"/>
        <v>0</v>
      </c>
      <c r="DJ96">
        <f t="shared" si="137"/>
        <v>0</v>
      </c>
      <c r="DK96">
        <f t="shared" si="137"/>
        <v>0</v>
      </c>
      <c r="DL96">
        <f t="shared" si="137"/>
        <v>0</v>
      </c>
      <c r="DM96">
        <f t="shared" si="137"/>
        <v>0</v>
      </c>
      <c r="DN96">
        <f t="shared" si="137"/>
        <v>0</v>
      </c>
      <c r="DO96">
        <f t="shared" si="137"/>
        <v>0</v>
      </c>
      <c r="DP96">
        <f t="shared" si="138"/>
        <v>0</v>
      </c>
      <c r="DQ96">
        <f t="shared" si="138"/>
        <v>0</v>
      </c>
      <c r="DR96">
        <f t="shared" si="138"/>
        <v>0</v>
      </c>
      <c r="DS96">
        <f t="shared" si="138"/>
        <v>0</v>
      </c>
      <c r="DT96">
        <f t="shared" si="138"/>
        <v>0</v>
      </c>
      <c r="DU96">
        <f t="shared" si="138"/>
        <v>0</v>
      </c>
      <c r="DV96">
        <f t="shared" si="138"/>
        <v>0</v>
      </c>
      <c r="DW96">
        <f t="shared" si="138"/>
        <v>0</v>
      </c>
      <c r="DX96">
        <f t="shared" si="138"/>
        <v>0</v>
      </c>
      <c r="DY96">
        <f t="shared" si="138"/>
        <v>0</v>
      </c>
      <c r="DZ96">
        <f t="shared" si="139"/>
        <v>0</v>
      </c>
      <c r="EA96">
        <f t="shared" si="139"/>
        <v>0</v>
      </c>
      <c r="EB96">
        <f t="shared" si="139"/>
        <v>0</v>
      </c>
      <c r="EC96">
        <f t="shared" si="139"/>
        <v>0</v>
      </c>
      <c r="ED96">
        <f t="shared" si="139"/>
        <v>0</v>
      </c>
      <c r="EE96">
        <f t="shared" si="139"/>
        <v>0</v>
      </c>
      <c r="EF96">
        <f t="shared" si="139"/>
        <v>0</v>
      </c>
      <c r="EG96">
        <f t="shared" si="139"/>
        <v>0</v>
      </c>
      <c r="EH96">
        <f t="shared" si="139"/>
        <v>0</v>
      </c>
      <c r="EI96">
        <f t="shared" si="139"/>
        <v>0</v>
      </c>
      <c r="EJ96">
        <f t="shared" si="139"/>
        <v>0</v>
      </c>
      <c r="EK96">
        <f t="shared" si="139"/>
        <v>0</v>
      </c>
      <c r="EL96">
        <f t="shared" si="139"/>
        <v>0</v>
      </c>
      <c r="EM96">
        <f t="shared" si="139"/>
        <v>0</v>
      </c>
      <c r="EN96">
        <f t="shared" si="139"/>
        <v>0</v>
      </c>
      <c r="ER96" s="6">
        <f t="shared" si="103"/>
        <v>0</v>
      </c>
      <c r="ES96" s="6">
        <f t="shared" si="140"/>
        <v>0</v>
      </c>
      <c r="ET96" s="6">
        <f t="shared" si="140"/>
        <v>0</v>
      </c>
      <c r="EU96" s="6">
        <f t="shared" si="140"/>
        <v>0</v>
      </c>
      <c r="EV96" s="6">
        <f t="shared" si="140"/>
        <v>0</v>
      </c>
      <c r="EW96" s="6">
        <f t="shared" si="140"/>
        <v>0</v>
      </c>
      <c r="EX96" s="6">
        <f t="shared" si="140"/>
        <v>0</v>
      </c>
      <c r="EY96" s="6">
        <f t="shared" si="140"/>
        <v>0</v>
      </c>
      <c r="EZ96" s="6">
        <f t="shared" si="140"/>
        <v>0</v>
      </c>
      <c r="FA96" s="6">
        <f t="shared" si="140"/>
        <v>0</v>
      </c>
      <c r="FB96" s="6">
        <f t="shared" si="140"/>
        <v>0</v>
      </c>
      <c r="FC96" s="6">
        <f t="shared" si="140"/>
        <v>0</v>
      </c>
      <c r="FD96" s="6">
        <f t="shared" si="140"/>
        <v>0</v>
      </c>
      <c r="FE96" s="6">
        <f t="shared" si="140"/>
        <v>0</v>
      </c>
      <c r="FF96" s="6">
        <f t="shared" si="140"/>
        <v>0</v>
      </c>
      <c r="FG96" s="6">
        <f t="shared" si="140"/>
        <v>29.79</v>
      </c>
      <c r="FH96" s="6">
        <f t="shared" si="140"/>
        <v>0</v>
      </c>
      <c r="FI96" s="6">
        <f t="shared" si="140"/>
        <v>0</v>
      </c>
      <c r="FJ96" s="6">
        <f t="shared" si="140"/>
        <v>0</v>
      </c>
      <c r="FK96" s="6">
        <f t="shared" si="140"/>
        <v>0</v>
      </c>
      <c r="FL96" s="6">
        <f t="shared" si="140"/>
        <v>0</v>
      </c>
      <c r="FM96" s="6">
        <f t="shared" si="140"/>
        <v>0</v>
      </c>
      <c r="FN96" s="6">
        <f t="shared" si="140"/>
        <v>0</v>
      </c>
      <c r="FO96" s="6">
        <f t="shared" si="140"/>
        <v>0</v>
      </c>
      <c r="FP96" s="6">
        <f t="shared" si="140"/>
        <v>0</v>
      </c>
      <c r="FQ96" s="6">
        <f t="shared" si="140"/>
        <v>0</v>
      </c>
      <c r="FR96" s="6">
        <f t="shared" si="140"/>
        <v>0</v>
      </c>
      <c r="FS96" s="6">
        <f t="shared" si="140"/>
        <v>0</v>
      </c>
      <c r="FT96" s="6">
        <f t="shared" si="140"/>
        <v>0</v>
      </c>
      <c r="FU96" s="6">
        <f t="shared" si="140"/>
        <v>0</v>
      </c>
      <c r="FV96" s="6">
        <f t="shared" si="140"/>
        <v>0</v>
      </c>
      <c r="FW96" s="6">
        <f t="shared" si="140"/>
        <v>0</v>
      </c>
      <c r="FX96" s="6">
        <f t="shared" si="140"/>
        <v>0</v>
      </c>
      <c r="FY96" s="6">
        <f t="shared" si="140"/>
        <v>0</v>
      </c>
      <c r="FZ96" s="6">
        <f t="shared" si="140"/>
        <v>0</v>
      </c>
      <c r="GA96" s="6">
        <f t="shared" si="140"/>
        <v>0</v>
      </c>
      <c r="GB96" s="6">
        <f t="shared" si="140"/>
        <v>0</v>
      </c>
      <c r="GC96" s="6">
        <f t="shared" si="140"/>
        <v>0</v>
      </c>
      <c r="GD96" s="6">
        <f t="shared" si="140"/>
        <v>0</v>
      </c>
      <c r="GE96" s="6">
        <f t="shared" si="140"/>
        <v>0</v>
      </c>
      <c r="GF96" s="6">
        <f t="shared" si="140"/>
        <v>0</v>
      </c>
      <c r="GG96" s="6">
        <f t="shared" si="140"/>
        <v>0</v>
      </c>
      <c r="GH96" s="6">
        <f t="shared" si="140"/>
        <v>0</v>
      </c>
      <c r="GI96" s="6">
        <f t="shared" si="140"/>
        <v>0</v>
      </c>
      <c r="GJ96" s="6">
        <f t="shared" si="140"/>
        <v>0</v>
      </c>
      <c r="GK96" s="6">
        <f t="shared" si="140"/>
        <v>0</v>
      </c>
      <c r="GL96" s="6">
        <f t="shared" si="140"/>
        <v>0</v>
      </c>
      <c r="GM96" s="6">
        <f t="shared" si="140"/>
        <v>0</v>
      </c>
      <c r="GN96" s="6">
        <f t="shared" si="140"/>
        <v>0</v>
      </c>
      <c r="GO96" s="6">
        <f t="shared" si="140"/>
        <v>0</v>
      </c>
      <c r="GP96" s="6">
        <f t="shared" si="140"/>
        <v>0</v>
      </c>
      <c r="GQ96" s="6">
        <f t="shared" si="140"/>
        <v>0</v>
      </c>
      <c r="GR96" s="6">
        <f t="shared" si="140"/>
        <v>0</v>
      </c>
      <c r="GS96" s="6">
        <f t="shared" si="140"/>
        <v>0</v>
      </c>
      <c r="GT96" s="6">
        <f t="shared" si="140"/>
        <v>0</v>
      </c>
      <c r="GU96" s="6">
        <f t="shared" si="140"/>
        <v>0</v>
      </c>
      <c r="GV96" s="6">
        <f t="shared" si="140"/>
        <v>0</v>
      </c>
      <c r="GW96" s="6">
        <f t="shared" si="140"/>
        <v>0</v>
      </c>
      <c r="GX96" s="6">
        <f t="shared" si="140"/>
        <v>0</v>
      </c>
      <c r="GY96" s="6">
        <f t="shared" si="140"/>
        <v>0</v>
      </c>
      <c r="GZ96" s="6">
        <f t="shared" si="140"/>
        <v>0</v>
      </c>
      <c r="HA96" s="6">
        <f t="shared" si="140"/>
        <v>0</v>
      </c>
      <c r="HB96" s="6">
        <f t="shared" si="140"/>
        <v>0</v>
      </c>
      <c r="HC96" s="6">
        <f t="shared" si="140"/>
        <v>0</v>
      </c>
      <c r="HD96" s="6">
        <f t="shared" ref="HD96:HN99" si="141">IF(INDEX($A$1:$I$862, ROW($I96), 4) = HD$1, $AE96, 0)</f>
        <v>0</v>
      </c>
      <c r="HE96" s="6">
        <f t="shared" si="141"/>
        <v>0</v>
      </c>
      <c r="HF96" s="6">
        <f t="shared" si="141"/>
        <v>0</v>
      </c>
      <c r="HG96" s="6">
        <f t="shared" si="141"/>
        <v>0</v>
      </c>
      <c r="HH96" s="6">
        <f t="shared" si="141"/>
        <v>0</v>
      </c>
      <c r="HI96" s="6">
        <f t="shared" si="141"/>
        <v>0</v>
      </c>
      <c r="HJ96" s="6">
        <f t="shared" si="141"/>
        <v>0</v>
      </c>
      <c r="HK96" s="6">
        <f t="shared" si="141"/>
        <v>0</v>
      </c>
      <c r="HL96" s="6">
        <f t="shared" si="141"/>
        <v>0</v>
      </c>
      <c r="HM96" s="6">
        <f t="shared" si="141"/>
        <v>0</v>
      </c>
      <c r="HN96" s="6">
        <f t="shared" si="141"/>
        <v>0</v>
      </c>
    </row>
    <row r="97" spans="1:222" s="6" customFormat="1" x14ac:dyDescent="0.25">
      <c r="A97">
        <v>4848</v>
      </c>
      <c r="B97">
        <v>2018</v>
      </c>
      <c r="C97" t="str">
        <v>компьютерных технологий и электронного обучения</v>
      </c>
      <c r="D97" t="str">
        <v>Власова Елена Зотиковна</v>
      </c>
      <c r="E97" t="str">
        <v>доктор педагогических наук</v>
      </c>
      <c r="F97" t="str">
        <v>заведующий кафедрой</v>
      </c>
      <c r="G97">
        <v>1</v>
      </c>
      <c r="H97">
        <v>17231</v>
      </c>
      <c r="I97" t="str">
        <v>Руководство ВКР</v>
      </c>
      <c r="J97">
        <v>0</v>
      </c>
      <c r="K97">
        <v>0</v>
      </c>
      <c r="L97">
        <v>0</v>
      </c>
      <c r="M97" s="16">
        <f t="shared" si="98"/>
        <v>0</v>
      </c>
      <c r="N97" s="16">
        <f t="shared" si="99"/>
        <v>6.29</v>
      </c>
      <c r="O97" s="16">
        <f t="shared" si="104"/>
        <v>3.25</v>
      </c>
      <c r="P97" s="16">
        <f t="shared" si="105"/>
        <v>3.25</v>
      </c>
      <c r="Q97" s="16">
        <v>0</v>
      </c>
      <c r="R97" s="16">
        <v>0</v>
      </c>
      <c r="S97" s="16">
        <v>0</v>
      </c>
      <c r="T97" s="21">
        <v>0</v>
      </c>
      <c r="U97">
        <v>0</v>
      </c>
      <c r="V97">
        <v>10</v>
      </c>
      <c r="W97">
        <v>13</v>
      </c>
      <c r="X97">
        <v>1</v>
      </c>
      <c r="Y97">
        <v>1</v>
      </c>
      <c r="Z97">
        <v>0</v>
      </c>
      <c r="AA97">
        <v>0</v>
      </c>
      <c r="AB97">
        <f t="shared" si="106"/>
        <v>700</v>
      </c>
      <c r="AC97" t="str">
        <f t="shared" si="100"/>
        <v>ИВТ (бак)</v>
      </c>
      <c r="AD97" t="str">
        <f t="shared" si="97"/>
        <v>2018/2019</v>
      </c>
      <c r="AE97">
        <f t="shared" si="101"/>
        <v>22.79</v>
      </c>
      <c r="AF97">
        <f t="shared" si="102"/>
        <v>3.2557142857142854E-2</v>
      </c>
      <c r="AG97"/>
      <c r="AH97"/>
      <c r="AI97"/>
      <c r="BR97">
        <f t="shared" si="133"/>
        <v>0</v>
      </c>
      <c r="BS97">
        <f t="shared" si="133"/>
        <v>0</v>
      </c>
      <c r="BT97">
        <f t="shared" si="133"/>
        <v>0</v>
      </c>
      <c r="BU97">
        <f t="shared" si="133"/>
        <v>0</v>
      </c>
      <c r="BV97">
        <f t="shared" si="133"/>
        <v>0</v>
      </c>
      <c r="BW97">
        <f t="shared" si="133"/>
        <v>0</v>
      </c>
      <c r="BX97">
        <f t="shared" si="133"/>
        <v>0</v>
      </c>
      <c r="BY97">
        <f t="shared" si="133"/>
        <v>0</v>
      </c>
      <c r="BZ97">
        <f t="shared" si="133"/>
        <v>0</v>
      </c>
      <c r="CA97">
        <f t="shared" si="133"/>
        <v>0</v>
      </c>
      <c r="CB97">
        <f t="shared" si="134"/>
        <v>0</v>
      </c>
      <c r="CC97">
        <f t="shared" si="134"/>
        <v>0</v>
      </c>
      <c r="CD97">
        <f t="shared" si="134"/>
        <v>0</v>
      </c>
      <c r="CE97">
        <f t="shared" si="134"/>
        <v>0</v>
      </c>
      <c r="CF97">
        <f t="shared" si="134"/>
        <v>0</v>
      </c>
      <c r="CG97">
        <f t="shared" si="134"/>
        <v>3.2557142857142854E-2</v>
      </c>
      <c r="CH97">
        <f t="shared" si="134"/>
        <v>0</v>
      </c>
      <c r="CI97">
        <f t="shared" si="134"/>
        <v>0</v>
      </c>
      <c r="CJ97">
        <f t="shared" si="134"/>
        <v>0</v>
      </c>
      <c r="CK97">
        <f t="shared" si="134"/>
        <v>0</v>
      </c>
      <c r="CL97">
        <f t="shared" si="135"/>
        <v>0</v>
      </c>
      <c r="CM97">
        <f t="shared" si="135"/>
        <v>0</v>
      </c>
      <c r="CN97">
        <f t="shared" si="135"/>
        <v>0</v>
      </c>
      <c r="CO97">
        <f t="shared" si="135"/>
        <v>0</v>
      </c>
      <c r="CP97">
        <f t="shared" si="135"/>
        <v>0</v>
      </c>
      <c r="CQ97">
        <f t="shared" si="135"/>
        <v>0</v>
      </c>
      <c r="CR97">
        <f t="shared" si="135"/>
        <v>0</v>
      </c>
      <c r="CS97">
        <f t="shared" si="135"/>
        <v>0</v>
      </c>
      <c r="CT97">
        <f t="shared" si="135"/>
        <v>0</v>
      </c>
      <c r="CU97">
        <f t="shared" si="135"/>
        <v>0</v>
      </c>
      <c r="CV97">
        <f t="shared" si="136"/>
        <v>0</v>
      </c>
      <c r="CW97">
        <f t="shared" si="136"/>
        <v>0</v>
      </c>
      <c r="CX97">
        <f t="shared" si="136"/>
        <v>0</v>
      </c>
      <c r="CY97">
        <f t="shared" si="136"/>
        <v>0</v>
      </c>
      <c r="CZ97">
        <f t="shared" si="136"/>
        <v>0</v>
      </c>
      <c r="DA97">
        <f t="shared" si="136"/>
        <v>0</v>
      </c>
      <c r="DB97">
        <f t="shared" si="136"/>
        <v>0</v>
      </c>
      <c r="DC97">
        <f t="shared" si="136"/>
        <v>0</v>
      </c>
      <c r="DD97">
        <f t="shared" si="136"/>
        <v>0</v>
      </c>
      <c r="DE97">
        <f t="shared" si="136"/>
        <v>0</v>
      </c>
      <c r="DF97">
        <f t="shared" si="137"/>
        <v>0</v>
      </c>
      <c r="DG97">
        <f t="shared" si="137"/>
        <v>0</v>
      </c>
      <c r="DH97">
        <f t="shared" si="137"/>
        <v>0</v>
      </c>
      <c r="DI97">
        <f t="shared" si="137"/>
        <v>0</v>
      </c>
      <c r="DJ97">
        <f t="shared" si="137"/>
        <v>0</v>
      </c>
      <c r="DK97">
        <f t="shared" si="137"/>
        <v>0</v>
      </c>
      <c r="DL97">
        <f t="shared" si="137"/>
        <v>0</v>
      </c>
      <c r="DM97">
        <f t="shared" si="137"/>
        <v>0</v>
      </c>
      <c r="DN97">
        <f t="shared" si="137"/>
        <v>0</v>
      </c>
      <c r="DO97">
        <f t="shared" si="137"/>
        <v>0</v>
      </c>
      <c r="DP97">
        <f t="shared" si="138"/>
        <v>0</v>
      </c>
      <c r="DQ97">
        <f t="shared" si="138"/>
        <v>0</v>
      </c>
      <c r="DR97">
        <f t="shared" si="138"/>
        <v>0</v>
      </c>
      <c r="DS97">
        <f t="shared" si="138"/>
        <v>0</v>
      </c>
      <c r="DT97">
        <f t="shared" si="138"/>
        <v>0</v>
      </c>
      <c r="DU97">
        <f t="shared" si="138"/>
        <v>0</v>
      </c>
      <c r="DV97">
        <f t="shared" si="138"/>
        <v>0</v>
      </c>
      <c r="DW97">
        <f t="shared" si="138"/>
        <v>0</v>
      </c>
      <c r="DX97">
        <f t="shared" si="138"/>
        <v>0</v>
      </c>
      <c r="DY97">
        <f t="shared" si="138"/>
        <v>0</v>
      </c>
      <c r="DZ97">
        <f t="shared" si="139"/>
        <v>0</v>
      </c>
      <c r="EA97">
        <f t="shared" si="139"/>
        <v>0</v>
      </c>
      <c r="EB97">
        <f t="shared" si="139"/>
        <v>0</v>
      </c>
      <c r="EC97">
        <f t="shared" si="139"/>
        <v>0</v>
      </c>
      <c r="ED97">
        <f t="shared" si="139"/>
        <v>0</v>
      </c>
      <c r="EE97">
        <f t="shared" si="139"/>
        <v>0</v>
      </c>
      <c r="EF97">
        <f t="shared" si="139"/>
        <v>0</v>
      </c>
      <c r="EG97">
        <f t="shared" si="139"/>
        <v>0</v>
      </c>
      <c r="EH97">
        <f t="shared" si="139"/>
        <v>0</v>
      </c>
      <c r="EI97">
        <f t="shared" si="139"/>
        <v>0</v>
      </c>
      <c r="EJ97">
        <f t="shared" si="139"/>
        <v>0</v>
      </c>
      <c r="EK97">
        <f t="shared" si="139"/>
        <v>0</v>
      </c>
      <c r="EL97">
        <f t="shared" si="139"/>
        <v>0</v>
      </c>
      <c r="EM97">
        <f t="shared" si="139"/>
        <v>0</v>
      </c>
      <c r="EN97">
        <f t="shared" si="139"/>
        <v>0</v>
      </c>
      <c r="ER97" s="6">
        <f t="shared" si="103"/>
        <v>0</v>
      </c>
      <c r="ES97" s="6">
        <f t="shared" ref="ES97:HD100" si="142">IF(INDEX($A$1:$I$862, ROW($I97), 4) = ES$1, $AE97, 0)</f>
        <v>0</v>
      </c>
      <c r="ET97" s="6">
        <f t="shared" si="142"/>
        <v>0</v>
      </c>
      <c r="EU97" s="6">
        <f t="shared" si="142"/>
        <v>0</v>
      </c>
      <c r="EV97" s="6">
        <f t="shared" si="142"/>
        <v>0</v>
      </c>
      <c r="EW97" s="6">
        <f t="shared" si="142"/>
        <v>0</v>
      </c>
      <c r="EX97" s="6">
        <f t="shared" si="142"/>
        <v>0</v>
      </c>
      <c r="EY97" s="6">
        <f t="shared" si="142"/>
        <v>0</v>
      </c>
      <c r="EZ97" s="6">
        <f t="shared" si="142"/>
        <v>0</v>
      </c>
      <c r="FA97" s="6">
        <f t="shared" si="142"/>
        <v>0</v>
      </c>
      <c r="FB97" s="6">
        <f t="shared" si="142"/>
        <v>0</v>
      </c>
      <c r="FC97" s="6">
        <f t="shared" si="142"/>
        <v>0</v>
      </c>
      <c r="FD97" s="6">
        <f t="shared" si="142"/>
        <v>0</v>
      </c>
      <c r="FE97" s="6">
        <f t="shared" si="142"/>
        <v>0</v>
      </c>
      <c r="FF97" s="6">
        <f t="shared" si="142"/>
        <v>0</v>
      </c>
      <c r="FG97" s="6">
        <f t="shared" si="142"/>
        <v>22.79</v>
      </c>
      <c r="FH97" s="6">
        <f t="shared" si="142"/>
        <v>0</v>
      </c>
      <c r="FI97" s="6">
        <f t="shared" si="142"/>
        <v>0</v>
      </c>
      <c r="FJ97" s="6">
        <f t="shared" si="142"/>
        <v>0</v>
      </c>
      <c r="FK97" s="6">
        <f t="shared" si="142"/>
        <v>0</v>
      </c>
      <c r="FL97" s="6">
        <f t="shared" si="142"/>
        <v>0</v>
      </c>
      <c r="FM97" s="6">
        <f t="shared" si="142"/>
        <v>0</v>
      </c>
      <c r="FN97" s="6">
        <f t="shared" si="142"/>
        <v>0</v>
      </c>
      <c r="FO97" s="6">
        <f t="shared" si="142"/>
        <v>0</v>
      </c>
      <c r="FP97" s="6">
        <f t="shared" si="142"/>
        <v>0</v>
      </c>
      <c r="FQ97" s="6">
        <f t="shared" si="142"/>
        <v>0</v>
      </c>
      <c r="FR97" s="6">
        <f t="shared" si="142"/>
        <v>0</v>
      </c>
      <c r="FS97" s="6">
        <f t="shared" si="142"/>
        <v>0</v>
      </c>
      <c r="FT97" s="6">
        <f t="shared" si="142"/>
        <v>0</v>
      </c>
      <c r="FU97" s="6">
        <f t="shared" si="142"/>
        <v>0</v>
      </c>
      <c r="FV97" s="6">
        <f t="shared" si="142"/>
        <v>0</v>
      </c>
      <c r="FW97" s="6">
        <f t="shared" si="142"/>
        <v>0</v>
      </c>
      <c r="FX97" s="6">
        <f t="shared" si="142"/>
        <v>0</v>
      </c>
      <c r="FY97" s="6">
        <f t="shared" si="142"/>
        <v>0</v>
      </c>
      <c r="FZ97" s="6">
        <f t="shared" si="142"/>
        <v>0</v>
      </c>
      <c r="GA97" s="6">
        <f t="shared" si="142"/>
        <v>0</v>
      </c>
      <c r="GB97" s="6">
        <f t="shared" si="142"/>
        <v>0</v>
      </c>
      <c r="GC97" s="6">
        <f t="shared" si="142"/>
        <v>0</v>
      </c>
      <c r="GD97" s="6">
        <f t="shared" si="142"/>
        <v>0</v>
      </c>
      <c r="GE97" s="6">
        <f t="shared" si="142"/>
        <v>0</v>
      </c>
      <c r="GF97" s="6">
        <f t="shared" si="142"/>
        <v>0</v>
      </c>
      <c r="GG97" s="6">
        <f t="shared" si="142"/>
        <v>0</v>
      </c>
      <c r="GH97" s="6">
        <f t="shared" si="142"/>
        <v>0</v>
      </c>
      <c r="GI97" s="6">
        <f t="shared" si="142"/>
        <v>0</v>
      </c>
      <c r="GJ97" s="6">
        <f t="shared" si="142"/>
        <v>0</v>
      </c>
      <c r="GK97" s="6">
        <f t="shared" si="142"/>
        <v>0</v>
      </c>
      <c r="GL97" s="6">
        <f t="shared" si="142"/>
        <v>0</v>
      </c>
      <c r="GM97" s="6">
        <f t="shared" si="142"/>
        <v>0</v>
      </c>
      <c r="GN97" s="6">
        <f t="shared" si="142"/>
        <v>0</v>
      </c>
      <c r="GO97" s="6">
        <f t="shared" si="142"/>
        <v>0</v>
      </c>
      <c r="GP97" s="6">
        <f t="shared" si="142"/>
        <v>0</v>
      </c>
      <c r="GQ97" s="6">
        <f t="shared" si="142"/>
        <v>0</v>
      </c>
      <c r="GR97" s="6">
        <f t="shared" si="142"/>
        <v>0</v>
      </c>
      <c r="GS97" s="6">
        <f t="shared" si="142"/>
        <v>0</v>
      </c>
      <c r="GT97" s="6">
        <f t="shared" si="142"/>
        <v>0</v>
      </c>
      <c r="GU97" s="6">
        <f t="shared" si="142"/>
        <v>0</v>
      </c>
      <c r="GV97" s="6">
        <f t="shared" si="142"/>
        <v>0</v>
      </c>
      <c r="GW97" s="6">
        <f t="shared" si="142"/>
        <v>0</v>
      </c>
      <c r="GX97" s="6">
        <f t="shared" si="142"/>
        <v>0</v>
      </c>
      <c r="GY97" s="6">
        <f t="shared" si="142"/>
        <v>0</v>
      </c>
      <c r="GZ97" s="6">
        <f t="shared" si="142"/>
        <v>0</v>
      </c>
      <c r="HA97" s="6">
        <f t="shared" si="142"/>
        <v>0</v>
      </c>
      <c r="HB97" s="6">
        <f t="shared" si="142"/>
        <v>0</v>
      </c>
      <c r="HC97" s="6">
        <f t="shared" si="142"/>
        <v>0</v>
      </c>
      <c r="HD97" s="6">
        <f t="shared" si="142"/>
        <v>0</v>
      </c>
      <c r="HE97" s="6">
        <f t="shared" si="141"/>
        <v>0</v>
      </c>
      <c r="HF97" s="6">
        <f t="shared" si="141"/>
        <v>0</v>
      </c>
      <c r="HG97" s="6">
        <f t="shared" si="141"/>
        <v>0</v>
      </c>
      <c r="HH97" s="6">
        <f t="shared" si="141"/>
        <v>0</v>
      </c>
      <c r="HI97" s="6">
        <f t="shared" si="141"/>
        <v>0</v>
      </c>
      <c r="HJ97" s="6">
        <f t="shared" si="141"/>
        <v>0</v>
      </c>
      <c r="HK97" s="6">
        <f t="shared" si="141"/>
        <v>0</v>
      </c>
      <c r="HL97" s="6">
        <f t="shared" si="141"/>
        <v>0</v>
      </c>
      <c r="HM97" s="6">
        <f t="shared" si="141"/>
        <v>0</v>
      </c>
      <c r="HN97" s="6">
        <f t="shared" si="141"/>
        <v>0</v>
      </c>
    </row>
    <row r="98" spans="1:222" s="6" customFormat="1" x14ac:dyDescent="0.25">
      <c r="A98">
        <v>4848</v>
      </c>
      <c r="B98">
        <v>2018</v>
      </c>
      <c r="C98" t="str">
        <v>компьютерных технологий и электронного обучения</v>
      </c>
      <c r="D98" t="str">
        <v>Гончарова Светлана Викторовна</v>
      </c>
      <c r="E98" t="str">
        <v>кандидат педагогических наук</v>
      </c>
      <c r="F98" t="str">
        <v>доцент</v>
      </c>
      <c r="G98">
        <v>1</v>
      </c>
      <c r="H98">
        <v>17231</v>
      </c>
      <c r="I98" t="str">
        <v>Участие в ГЭК (защита, экзамен)</v>
      </c>
      <c r="J98">
        <v>0</v>
      </c>
      <c r="K98">
        <v>0</v>
      </c>
      <c r="L98">
        <v>0</v>
      </c>
      <c r="M98" s="16">
        <f t="shared" si="98"/>
        <v>0</v>
      </c>
      <c r="N98" s="16">
        <f t="shared" si="99"/>
        <v>6.29</v>
      </c>
      <c r="O98" s="16">
        <f t="shared" si="104"/>
        <v>3.25</v>
      </c>
      <c r="P98" s="16">
        <f t="shared" si="105"/>
        <v>3.25</v>
      </c>
      <c r="Q98" s="16">
        <v>0</v>
      </c>
      <c r="R98" s="16">
        <v>5</v>
      </c>
      <c r="S98" s="16">
        <v>8</v>
      </c>
      <c r="T98" s="21">
        <v>0</v>
      </c>
      <c r="U98">
        <v>0</v>
      </c>
      <c r="V98">
        <v>0</v>
      </c>
      <c r="W98">
        <v>13</v>
      </c>
      <c r="X98">
        <v>1</v>
      </c>
      <c r="Y98">
        <v>1</v>
      </c>
      <c r="Z98">
        <v>0</v>
      </c>
      <c r="AA98" t="str">
        <v>осн</v>
      </c>
      <c r="AB98">
        <f t="shared" si="106"/>
        <v>800</v>
      </c>
      <c r="AC98" t="str">
        <f t="shared" si="100"/>
        <v>ИВТ (бак)</v>
      </c>
      <c r="AD98" t="str">
        <f t="shared" si="97"/>
        <v>2018/2019</v>
      </c>
      <c r="AE98">
        <f t="shared" si="101"/>
        <v>25.79</v>
      </c>
      <c r="AF98">
        <f t="shared" si="102"/>
        <v>3.2237500000000002E-2</v>
      </c>
      <c r="AG98"/>
      <c r="AH98"/>
      <c r="AI98"/>
      <c r="BR98">
        <f t="shared" si="133"/>
        <v>0</v>
      </c>
      <c r="BS98">
        <f t="shared" si="133"/>
        <v>0</v>
      </c>
      <c r="BT98">
        <f t="shared" si="133"/>
        <v>0</v>
      </c>
      <c r="BU98">
        <f t="shared" si="133"/>
        <v>0</v>
      </c>
      <c r="BV98">
        <f t="shared" si="133"/>
        <v>0</v>
      </c>
      <c r="BW98">
        <f t="shared" si="133"/>
        <v>0</v>
      </c>
      <c r="BX98">
        <f t="shared" si="133"/>
        <v>0</v>
      </c>
      <c r="BY98">
        <f t="shared" si="133"/>
        <v>0</v>
      </c>
      <c r="BZ98">
        <f t="shared" si="133"/>
        <v>0</v>
      </c>
      <c r="CA98">
        <f t="shared" si="133"/>
        <v>0</v>
      </c>
      <c r="CB98">
        <f t="shared" si="134"/>
        <v>0</v>
      </c>
      <c r="CC98">
        <f t="shared" si="134"/>
        <v>0</v>
      </c>
      <c r="CD98">
        <f t="shared" si="134"/>
        <v>0</v>
      </c>
      <c r="CE98">
        <f t="shared" si="134"/>
        <v>0</v>
      </c>
      <c r="CF98">
        <f t="shared" si="134"/>
        <v>0</v>
      </c>
      <c r="CG98">
        <f t="shared" si="134"/>
        <v>0</v>
      </c>
      <c r="CH98">
        <f t="shared" si="134"/>
        <v>0</v>
      </c>
      <c r="CI98">
        <f t="shared" si="134"/>
        <v>0</v>
      </c>
      <c r="CJ98">
        <f t="shared" si="134"/>
        <v>0</v>
      </c>
      <c r="CK98">
        <f t="shared" si="134"/>
        <v>3.2237500000000002E-2</v>
      </c>
      <c r="CL98">
        <f t="shared" si="135"/>
        <v>0</v>
      </c>
      <c r="CM98">
        <f t="shared" si="135"/>
        <v>0</v>
      </c>
      <c r="CN98">
        <f t="shared" si="135"/>
        <v>0</v>
      </c>
      <c r="CO98">
        <f t="shared" si="135"/>
        <v>0</v>
      </c>
      <c r="CP98">
        <f t="shared" si="135"/>
        <v>0</v>
      </c>
      <c r="CQ98">
        <f t="shared" si="135"/>
        <v>0</v>
      </c>
      <c r="CR98">
        <f t="shared" si="135"/>
        <v>0</v>
      </c>
      <c r="CS98">
        <f t="shared" si="135"/>
        <v>0</v>
      </c>
      <c r="CT98">
        <f t="shared" si="135"/>
        <v>0</v>
      </c>
      <c r="CU98">
        <f t="shared" si="135"/>
        <v>0</v>
      </c>
      <c r="CV98">
        <f t="shared" si="136"/>
        <v>0</v>
      </c>
      <c r="CW98">
        <f t="shared" si="136"/>
        <v>0</v>
      </c>
      <c r="CX98">
        <f t="shared" si="136"/>
        <v>0</v>
      </c>
      <c r="CY98">
        <f t="shared" si="136"/>
        <v>0</v>
      </c>
      <c r="CZ98">
        <f t="shared" si="136"/>
        <v>0</v>
      </c>
      <c r="DA98">
        <f t="shared" si="136"/>
        <v>0</v>
      </c>
      <c r="DB98">
        <f t="shared" si="136"/>
        <v>0</v>
      </c>
      <c r="DC98">
        <f t="shared" si="136"/>
        <v>0</v>
      </c>
      <c r="DD98">
        <f t="shared" si="136"/>
        <v>0</v>
      </c>
      <c r="DE98">
        <f t="shared" si="136"/>
        <v>0</v>
      </c>
      <c r="DF98">
        <f t="shared" si="137"/>
        <v>0</v>
      </c>
      <c r="DG98">
        <f t="shared" si="137"/>
        <v>0</v>
      </c>
      <c r="DH98">
        <f t="shared" si="137"/>
        <v>0</v>
      </c>
      <c r="DI98">
        <f t="shared" si="137"/>
        <v>0</v>
      </c>
      <c r="DJ98">
        <f t="shared" si="137"/>
        <v>0</v>
      </c>
      <c r="DK98">
        <f t="shared" si="137"/>
        <v>0</v>
      </c>
      <c r="DL98">
        <f t="shared" si="137"/>
        <v>0</v>
      </c>
      <c r="DM98">
        <f t="shared" si="137"/>
        <v>0</v>
      </c>
      <c r="DN98">
        <f t="shared" si="137"/>
        <v>0</v>
      </c>
      <c r="DO98">
        <f t="shared" si="137"/>
        <v>0</v>
      </c>
      <c r="DP98">
        <f t="shared" si="138"/>
        <v>0</v>
      </c>
      <c r="DQ98">
        <f t="shared" si="138"/>
        <v>0</v>
      </c>
      <c r="DR98">
        <f t="shared" si="138"/>
        <v>0</v>
      </c>
      <c r="DS98">
        <f t="shared" si="138"/>
        <v>0</v>
      </c>
      <c r="DT98">
        <f t="shared" si="138"/>
        <v>0</v>
      </c>
      <c r="DU98">
        <f t="shared" si="138"/>
        <v>0</v>
      </c>
      <c r="DV98">
        <f t="shared" si="138"/>
        <v>0</v>
      </c>
      <c r="DW98">
        <f t="shared" si="138"/>
        <v>0</v>
      </c>
      <c r="DX98">
        <f t="shared" si="138"/>
        <v>0</v>
      </c>
      <c r="DY98">
        <f t="shared" si="138"/>
        <v>0</v>
      </c>
      <c r="DZ98">
        <f t="shared" si="139"/>
        <v>0</v>
      </c>
      <c r="EA98">
        <f t="shared" si="139"/>
        <v>0</v>
      </c>
      <c r="EB98">
        <f t="shared" si="139"/>
        <v>0</v>
      </c>
      <c r="EC98">
        <f t="shared" si="139"/>
        <v>0</v>
      </c>
      <c r="ED98">
        <f t="shared" si="139"/>
        <v>0</v>
      </c>
      <c r="EE98">
        <f t="shared" si="139"/>
        <v>0</v>
      </c>
      <c r="EF98">
        <f t="shared" si="139"/>
        <v>0</v>
      </c>
      <c r="EG98">
        <f t="shared" si="139"/>
        <v>0</v>
      </c>
      <c r="EH98">
        <f t="shared" si="139"/>
        <v>0</v>
      </c>
      <c r="EI98">
        <f t="shared" si="139"/>
        <v>0</v>
      </c>
      <c r="EJ98">
        <f t="shared" si="139"/>
        <v>0</v>
      </c>
      <c r="EK98">
        <f t="shared" si="139"/>
        <v>0</v>
      </c>
      <c r="EL98">
        <f t="shared" si="139"/>
        <v>0</v>
      </c>
      <c r="EM98">
        <f t="shared" si="139"/>
        <v>0</v>
      </c>
      <c r="EN98">
        <f t="shared" si="139"/>
        <v>0</v>
      </c>
      <c r="ER98" s="6">
        <f t="shared" si="103"/>
        <v>0</v>
      </c>
      <c r="ES98" s="6">
        <f t="shared" si="142"/>
        <v>0</v>
      </c>
      <c r="ET98" s="6">
        <f t="shared" si="142"/>
        <v>0</v>
      </c>
      <c r="EU98" s="6">
        <f t="shared" si="142"/>
        <v>0</v>
      </c>
      <c r="EV98" s="6">
        <f t="shared" si="142"/>
        <v>0</v>
      </c>
      <c r="EW98" s="6">
        <f t="shared" si="142"/>
        <v>0</v>
      </c>
      <c r="EX98" s="6">
        <f t="shared" si="142"/>
        <v>0</v>
      </c>
      <c r="EY98" s="6">
        <f t="shared" si="142"/>
        <v>0</v>
      </c>
      <c r="EZ98" s="6">
        <f t="shared" si="142"/>
        <v>0</v>
      </c>
      <c r="FA98" s="6">
        <f t="shared" si="142"/>
        <v>0</v>
      </c>
      <c r="FB98" s="6">
        <f t="shared" si="142"/>
        <v>0</v>
      </c>
      <c r="FC98" s="6">
        <f t="shared" si="142"/>
        <v>0</v>
      </c>
      <c r="FD98" s="6">
        <f t="shared" si="142"/>
        <v>0</v>
      </c>
      <c r="FE98" s="6">
        <f t="shared" si="142"/>
        <v>0</v>
      </c>
      <c r="FF98" s="6">
        <f t="shared" si="142"/>
        <v>0</v>
      </c>
      <c r="FG98" s="6">
        <f t="shared" si="142"/>
        <v>0</v>
      </c>
      <c r="FH98" s="6">
        <f t="shared" si="142"/>
        <v>0</v>
      </c>
      <c r="FI98" s="6">
        <f t="shared" si="142"/>
        <v>0</v>
      </c>
      <c r="FJ98" s="6">
        <f t="shared" si="142"/>
        <v>0</v>
      </c>
      <c r="FK98" s="6">
        <f t="shared" si="142"/>
        <v>25.79</v>
      </c>
      <c r="FL98" s="6">
        <f t="shared" si="142"/>
        <v>0</v>
      </c>
      <c r="FM98" s="6">
        <f t="shared" si="142"/>
        <v>0</v>
      </c>
      <c r="FN98" s="6">
        <f t="shared" si="142"/>
        <v>0</v>
      </c>
      <c r="FO98" s="6">
        <f t="shared" si="142"/>
        <v>0</v>
      </c>
      <c r="FP98" s="6">
        <f t="shared" si="142"/>
        <v>0</v>
      </c>
      <c r="FQ98" s="6">
        <f t="shared" si="142"/>
        <v>0</v>
      </c>
      <c r="FR98" s="6">
        <f t="shared" si="142"/>
        <v>0</v>
      </c>
      <c r="FS98" s="6">
        <f t="shared" si="142"/>
        <v>0</v>
      </c>
      <c r="FT98" s="6">
        <f t="shared" si="142"/>
        <v>0</v>
      </c>
      <c r="FU98" s="6">
        <f t="shared" si="142"/>
        <v>0</v>
      </c>
      <c r="FV98" s="6">
        <f t="shared" si="142"/>
        <v>0</v>
      </c>
      <c r="FW98" s="6">
        <f t="shared" si="142"/>
        <v>0</v>
      </c>
      <c r="FX98" s="6">
        <f t="shared" si="142"/>
        <v>0</v>
      </c>
      <c r="FY98" s="6">
        <f t="shared" si="142"/>
        <v>0</v>
      </c>
      <c r="FZ98" s="6">
        <f t="shared" si="142"/>
        <v>0</v>
      </c>
      <c r="GA98" s="6">
        <f t="shared" si="142"/>
        <v>0</v>
      </c>
      <c r="GB98" s="6">
        <f t="shared" si="142"/>
        <v>0</v>
      </c>
      <c r="GC98" s="6">
        <f t="shared" si="142"/>
        <v>0</v>
      </c>
      <c r="GD98" s="6">
        <f t="shared" si="142"/>
        <v>0</v>
      </c>
      <c r="GE98" s="6">
        <f t="shared" si="142"/>
        <v>0</v>
      </c>
      <c r="GF98" s="6">
        <f t="shared" si="142"/>
        <v>0</v>
      </c>
      <c r="GG98" s="6">
        <f t="shared" si="142"/>
        <v>0</v>
      </c>
      <c r="GH98" s="6">
        <f t="shared" si="142"/>
        <v>0</v>
      </c>
      <c r="GI98" s="6">
        <f t="shared" si="142"/>
        <v>0</v>
      </c>
      <c r="GJ98" s="6">
        <f t="shared" si="142"/>
        <v>0</v>
      </c>
      <c r="GK98" s="6">
        <f t="shared" si="142"/>
        <v>0</v>
      </c>
      <c r="GL98" s="6">
        <f t="shared" si="142"/>
        <v>0</v>
      </c>
      <c r="GM98" s="6">
        <f t="shared" si="142"/>
        <v>0</v>
      </c>
      <c r="GN98" s="6">
        <f t="shared" si="142"/>
        <v>0</v>
      </c>
      <c r="GO98" s="6">
        <f t="shared" si="142"/>
        <v>0</v>
      </c>
      <c r="GP98" s="6">
        <f t="shared" si="142"/>
        <v>0</v>
      </c>
      <c r="GQ98" s="6">
        <f t="shared" si="142"/>
        <v>0</v>
      </c>
      <c r="GR98" s="6">
        <f t="shared" si="142"/>
        <v>0</v>
      </c>
      <c r="GS98" s="6">
        <f t="shared" si="142"/>
        <v>0</v>
      </c>
      <c r="GT98" s="6">
        <f t="shared" si="142"/>
        <v>0</v>
      </c>
      <c r="GU98" s="6">
        <f t="shared" si="142"/>
        <v>0</v>
      </c>
      <c r="GV98" s="6">
        <f t="shared" si="142"/>
        <v>0</v>
      </c>
      <c r="GW98" s="6">
        <f t="shared" si="142"/>
        <v>0</v>
      </c>
      <c r="GX98" s="6">
        <f t="shared" si="142"/>
        <v>0</v>
      </c>
      <c r="GY98" s="6">
        <f t="shared" si="142"/>
        <v>0</v>
      </c>
      <c r="GZ98" s="6">
        <f t="shared" si="142"/>
        <v>0</v>
      </c>
      <c r="HA98" s="6">
        <f t="shared" si="142"/>
        <v>0</v>
      </c>
      <c r="HB98" s="6">
        <f t="shared" si="142"/>
        <v>0</v>
      </c>
      <c r="HC98" s="6">
        <f t="shared" si="142"/>
        <v>0</v>
      </c>
      <c r="HD98" s="6">
        <f t="shared" si="142"/>
        <v>0</v>
      </c>
      <c r="HE98" s="6">
        <f t="shared" si="141"/>
        <v>0</v>
      </c>
      <c r="HF98" s="6">
        <f t="shared" si="141"/>
        <v>0</v>
      </c>
      <c r="HG98" s="6">
        <f t="shared" si="141"/>
        <v>0</v>
      </c>
      <c r="HH98" s="6">
        <f t="shared" si="141"/>
        <v>0</v>
      </c>
      <c r="HI98" s="6">
        <f t="shared" si="141"/>
        <v>0</v>
      </c>
      <c r="HJ98" s="6">
        <f t="shared" si="141"/>
        <v>0</v>
      </c>
      <c r="HK98" s="6">
        <f t="shared" si="141"/>
        <v>0</v>
      </c>
      <c r="HL98" s="6">
        <f t="shared" si="141"/>
        <v>0</v>
      </c>
      <c r="HM98" s="6">
        <f t="shared" si="141"/>
        <v>0</v>
      </c>
      <c r="HN98" s="6">
        <f t="shared" si="141"/>
        <v>0</v>
      </c>
    </row>
    <row r="99" spans="1:222" s="6" customFormat="1" x14ac:dyDescent="0.25">
      <c r="A99">
        <v>4848</v>
      </c>
      <c r="B99">
        <v>2018</v>
      </c>
      <c r="C99" t="str">
        <v>компьютерных технологий и электронного обучения</v>
      </c>
      <c r="D99" t="str">
        <v>Государев Илья Борисович</v>
      </c>
      <c r="E99" t="str">
        <v>кандидат педагогических наук</v>
      </c>
      <c r="F99" t="str">
        <v>доцент</v>
      </c>
      <c r="G99">
        <v>1</v>
      </c>
      <c r="H99">
        <v>17231</v>
      </c>
      <c r="I99" t="str">
        <v>Модуль "Информационные ресурсы и средства профессиональной деятельности инженера"</v>
      </c>
      <c r="J99">
        <v>0</v>
      </c>
      <c r="K99">
        <v>0</v>
      </c>
      <c r="L99">
        <v>0</v>
      </c>
      <c r="M99" s="16">
        <f t="shared" si="98"/>
        <v>0</v>
      </c>
      <c r="N99" s="16">
        <f t="shared" si="99"/>
        <v>6.29</v>
      </c>
      <c r="O99" s="16">
        <f t="shared" si="104"/>
        <v>3.25</v>
      </c>
      <c r="P99" s="16">
        <f t="shared" si="105"/>
        <v>3.25</v>
      </c>
      <c r="Q99" s="16">
        <v>0</v>
      </c>
      <c r="R99" s="16">
        <v>0</v>
      </c>
      <c r="S99" s="16">
        <v>0</v>
      </c>
      <c r="T99" s="21">
        <v>0</v>
      </c>
      <c r="U99">
        <v>0</v>
      </c>
      <c r="V99">
        <v>0</v>
      </c>
      <c r="W99">
        <v>13</v>
      </c>
      <c r="X99">
        <v>1</v>
      </c>
      <c r="Y99">
        <v>1</v>
      </c>
      <c r="Z99">
        <v>0</v>
      </c>
      <c r="AA99" t="str">
        <v>осн</v>
      </c>
      <c r="AB99">
        <f t="shared" si="106"/>
        <v>800</v>
      </c>
      <c r="AC99" t="str">
        <f t="shared" si="100"/>
        <v>ИВТ (бак)</v>
      </c>
      <c r="AD99" t="str">
        <f t="shared" si="97"/>
        <v>2018/2019</v>
      </c>
      <c r="AE99">
        <f t="shared" si="101"/>
        <v>12.79</v>
      </c>
      <c r="AF99">
        <f t="shared" si="102"/>
        <v>1.5987499999999998E-2</v>
      </c>
      <c r="AG99"/>
      <c r="AH99"/>
      <c r="AI99"/>
      <c r="BR99">
        <f t="shared" si="133"/>
        <v>0</v>
      </c>
      <c r="BS99">
        <f t="shared" si="133"/>
        <v>0</v>
      </c>
      <c r="BT99">
        <f t="shared" si="133"/>
        <v>0</v>
      </c>
      <c r="BU99">
        <f t="shared" si="133"/>
        <v>0</v>
      </c>
      <c r="BV99">
        <f t="shared" si="133"/>
        <v>0</v>
      </c>
      <c r="BW99">
        <f t="shared" si="133"/>
        <v>0</v>
      </c>
      <c r="BX99">
        <f t="shared" si="133"/>
        <v>0</v>
      </c>
      <c r="BY99">
        <f t="shared" si="133"/>
        <v>0</v>
      </c>
      <c r="BZ99">
        <f t="shared" si="133"/>
        <v>0</v>
      </c>
      <c r="CA99">
        <f t="shared" si="133"/>
        <v>0</v>
      </c>
      <c r="CB99">
        <f t="shared" si="134"/>
        <v>0</v>
      </c>
      <c r="CC99">
        <f t="shared" si="134"/>
        <v>0</v>
      </c>
      <c r="CD99">
        <f t="shared" si="134"/>
        <v>0</v>
      </c>
      <c r="CE99">
        <f t="shared" si="134"/>
        <v>0</v>
      </c>
      <c r="CF99">
        <f t="shared" si="134"/>
        <v>0</v>
      </c>
      <c r="CG99">
        <f t="shared" si="134"/>
        <v>0</v>
      </c>
      <c r="CH99">
        <f t="shared" si="134"/>
        <v>0</v>
      </c>
      <c r="CI99">
        <f t="shared" si="134"/>
        <v>0</v>
      </c>
      <c r="CJ99">
        <f t="shared" si="134"/>
        <v>0</v>
      </c>
      <c r="CK99">
        <f t="shared" si="134"/>
        <v>0</v>
      </c>
      <c r="CL99">
        <f t="shared" si="135"/>
        <v>1.5987499999999998E-2</v>
      </c>
      <c r="CM99">
        <f t="shared" si="135"/>
        <v>0</v>
      </c>
      <c r="CN99">
        <f t="shared" si="135"/>
        <v>0</v>
      </c>
      <c r="CO99">
        <f t="shared" si="135"/>
        <v>0</v>
      </c>
      <c r="CP99">
        <f t="shared" si="135"/>
        <v>0</v>
      </c>
      <c r="CQ99">
        <f t="shared" si="135"/>
        <v>0</v>
      </c>
      <c r="CR99">
        <f t="shared" si="135"/>
        <v>0</v>
      </c>
      <c r="CS99">
        <f t="shared" si="135"/>
        <v>0</v>
      </c>
      <c r="CT99">
        <f t="shared" si="135"/>
        <v>0</v>
      </c>
      <c r="CU99">
        <f t="shared" si="135"/>
        <v>0</v>
      </c>
      <c r="CV99">
        <f t="shared" si="136"/>
        <v>0</v>
      </c>
      <c r="CW99">
        <f t="shared" si="136"/>
        <v>0</v>
      </c>
      <c r="CX99">
        <f t="shared" si="136"/>
        <v>0</v>
      </c>
      <c r="CY99">
        <f t="shared" si="136"/>
        <v>0</v>
      </c>
      <c r="CZ99">
        <f t="shared" si="136"/>
        <v>0</v>
      </c>
      <c r="DA99">
        <f t="shared" si="136"/>
        <v>0</v>
      </c>
      <c r="DB99">
        <f t="shared" si="136"/>
        <v>0</v>
      </c>
      <c r="DC99">
        <f t="shared" si="136"/>
        <v>0</v>
      </c>
      <c r="DD99">
        <f t="shared" si="136"/>
        <v>0</v>
      </c>
      <c r="DE99">
        <f t="shared" si="136"/>
        <v>0</v>
      </c>
      <c r="DF99">
        <f t="shared" si="137"/>
        <v>0</v>
      </c>
      <c r="DG99">
        <f t="shared" si="137"/>
        <v>0</v>
      </c>
      <c r="DH99">
        <f t="shared" si="137"/>
        <v>0</v>
      </c>
      <c r="DI99">
        <f t="shared" si="137"/>
        <v>0</v>
      </c>
      <c r="DJ99">
        <f t="shared" si="137"/>
        <v>0</v>
      </c>
      <c r="DK99">
        <f t="shared" si="137"/>
        <v>0</v>
      </c>
      <c r="DL99">
        <f t="shared" si="137"/>
        <v>0</v>
      </c>
      <c r="DM99">
        <f t="shared" si="137"/>
        <v>0</v>
      </c>
      <c r="DN99">
        <f t="shared" si="137"/>
        <v>0</v>
      </c>
      <c r="DO99">
        <f t="shared" si="137"/>
        <v>0</v>
      </c>
      <c r="DP99">
        <f t="shared" si="138"/>
        <v>0</v>
      </c>
      <c r="DQ99">
        <f t="shared" si="138"/>
        <v>0</v>
      </c>
      <c r="DR99">
        <f t="shared" si="138"/>
        <v>0</v>
      </c>
      <c r="DS99">
        <f t="shared" si="138"/>
        <v>0</v>
      </c>
      <c r="DT99">
        <f t="shared" si="138"/>
        <v>0</v>
      </c>
      <c r="DU99">
        <f t="shared" si="138"/>
        <v>0</v>
      </c>
      <c r="DV99">
        <f t="shared" si="138"/>
        <v>0</v>
      </c>
      <c r="DW99">
        <f t="shared" si="138"/>
        <v>0</v>
      </c>
      <c r="DX99">
        <f t="shared" si="138"/>
        <v>0</v>
      </c>
      <c r="DY99">
        <f t="shared" si="138"/>
        <v>0</v>
      </c>
      <c r="DZ99">
        <f t="shared" si="139"/>
        <v>0</v>
      </c>
      <c r="EA99">
        <f t="shared" si="139"/>
        <v>0</v>
      </c>
      <c r="EB99">
        <f t="shared" si="139"/>
        <v>0</v>
      </c>
      <c r="EC99">
        <f t="shared" si="139"/>
        <v>0</v>
      </c>
      <c r="ED99">
        <f t="shared" si="139"/>
        <v>0</v>
      </c>
      <c r="EE99">
        <f t="shared" si="139"/>
        <v>0</v>
      </c>
      <c r="EF99">
        <f t="shared" si="139"/>
        <v>0</v>
      </c>
      <c r="EG99">
        <f t="shared" si="139"/>
        <v>0</v>
      </c>
      <c r="EH99">
        <f t="shared" si="139"/>
        <v>0</v>
      </c>
      <c r="EI99">
        <f t="shared" si="139"/>
        <v>0</v>
      </c>
      <c r="EJ99">
        <f t="shared" si="139"/>
        <v>0</v>
      </c>
      <c r="EK99">
        <f t="shared" si="139"/>
        <v>0</v>
      </c>
      <c r="EL99">
        <f t="shared" si="139"/>
        <v>0</v>
      </c>
      <c r="EM99">
        <f t="shared" si="139"/>
        <v>0</v>
      </c>
      <c r="EN99">
        <f t="shared" si="139"/>
        <v>0</v>
      </c>
      <c r="ER99" s="6">
        <f t="shared" si="103"/>
        <v>0</v>
      </c>
      <c r="ES99" s="6">
        <f t="shared" si="142"/>
        <v>0</v>
      </c>
      <c r="ET99" s="6">
        <f t="shared" si="142"/>
        <v>0</v>
      </c>
      <c r="EU99" s="6">
        <f t="shared" si="142"/>
        <v>0</v>
      </c>
      <c r="EV99" s="6">
        <f t="shared" si="142"/>
        <v>0</v>
      </c>
      <c r="EW99" s="6">
        <f t="shared" si="142"/>
        <v>0</v>
      </c>
      <c r="EX99" s="6">
        <f t="shared" si="142"/>
        <v>0</v>
      </c>
      <c r="EY99" s="6">
        <f t="shared" si="142"/>
        <v>0</v>
      </c>
      <c r="EZ99" s="6">
        <f t="shared" si="142"/>
        <v>0</v>
      </c>
      <c r="FA99" s="6">
        <f t="shared" si="142"/>
        <v>0</v>
      </c>
      <c r="FB99" s="6">
        <f t="shared" si="142"/>
        <v>0</v>
      </c>
      <c r="FC99" s="6">
        <f t="shared" si="142"/>
        <v>0</v>
      </c>
      <c r="FD99" s="6">
        <f t="shared" si="142"/>
        <v>0</v>
      </c>
      <c r="FE99" s="6">
        <f t="shared" si="142"/>
        <v>0</v>
      </c>
      <c r="FF99" s="6">
        <f t="shared" si="142"/>
        <v>0</v>
      </c>
      <c r="FG99" s="6">
        <f t="shared" si="142"/>
        <v>0</v>
      </c>
      <c r="FH99" s="6">
        <f t="shared" si="142"/>
        <v>0</v>
      </c>
      <c r="FI99" s="6">
        <f t="shared" si="142"/>
        <v>0</v>
      </c>
      <c r="FJ99" s="6">
        <f t="shared" si="142"/>
        <v>0</v>
      </c>
      <c r="FK99" s="6">
        <f t="shared" si="142"/>
        <v>0</v>
      </c>
      <c r="FL99" s="6">
        <f t="shared" si="142"/>
        <v>12.79</v>
      </c>
      <c r="FM99" s="6">
        <f t="shared" si="142"/>
        <v>0</v>
      </c>
      <c r="FN99" s="6">
        <f t="shared" si="142"/>
        <v>0</v>
      </c>
      <c r="FO99" s="6">
        <f t="shared" si="142"/>
        <v>0</v>
      </c>
      <c r="FP99" s="6">
        <f t="shared" si="142"/>
        <v>0</v>
      </c>
      <c r="FQ99" s="6">
        <f t="shared" si="142"/>
        <v>0</v>
      </c>
      <c r="FR99" s="6">
        <f t="shared" si="142"/>
        <v>0</v>
      </c>
      <c r="FS99" s="6">
        <f t="shared" si="142"/>
        <v>0</v>
      </c>
      <c r="FT99" s="6">
        <f t="shared" si="142"/>
        <v>0</v>
      </c>
      <c r="FU99" s="6">
        <f t="shared" si="142"/>
        <v>0</v>
      </c>
      <c r="FV99" s="6">
        <f t="shared" si="142"/>
        <v>0</v>
      </c>
      <c r="FW99" s="6">
        <f t="shared" si="142"/>
        <v>0</v>
      </c>
      <c r="FX99" s="6">
        <f t="shared" si="142"/>
        <v>0</v>
      </c>
      <c r="FY99" s="6">
        <f t="shared" si="142"/>
        <v>0</v>
      </c>
      <c r="FZ99" s="6">
        <f t="shared" si="142"/>
        <v>0</v>
      </c>
      <c r="GA99" s="6">
        <f t="shared" si="142"/>
        <v>0</v>
      </c>
      <c r="GB99" s="6">
        <f t="shared" si="142"/>
        <v>0</v>
      </c>
      <c r="GC99" s="6">
        <f t="shared" si="142"/>
        <v>0</v>
      </c>
      <c r="GD99" s="6">
        <f t="shared" si="142"/>
        <v>0</v>
      </c>
      <c r="GE99" s="6">
        <f t="shared" si="142"/>
        <v>0</v>
      </c>
      <c r="GF99" s="6">
        <f t="shared" si="142"/>
        <v>0</v>
      </c>
      <c r="GG99" s="6">
        <f t="shared" si="142"/>
        <v>0</v>
      </c>
      <c r="GH99" s="6">
        <f t="shared" si="142"/>
        <v>0</v>
      </c>
      <c r="GI99" s="6">
        <f t="shared" si="142"/>
        <v>0</v>
      </c>
      <c r="GJ99" s="6">
        <f t="shared" si="142"/>
        <v>0</v>
      </c>
      <c r="GK99" s="6">
        <f t="shared" si="142"/>
        <v>0</v>
      </c>
      <c r="GL99" s="6">
        <f t="shared" si="142"/>
        <v>0</v>
      </c>
      <c r="GM99" s="6">
        <f t="shared" si="142"/>
        <v>0</v>
      </c>
      <c r="GN99" s="6">
        <f t="shared" si="142"/>
        <v>0</v>
      </c>
      <c r="GO99" s="6">
        <f t="shared" si="142"/>
        <v>0</v>
      </c>
      <c r="GP99" s="6">
        <f t="shared" si="142"/>
        <v>0</v>
      </c>
      <c r="GQ99" s="6">
        <f t="shared" si="142"/>
        <v>0</v>
      </c>
      <c r="GR99" s="6">
        <f t="shared" si="142"/>
        <v>0</v>
      </c>
      <c r="GS99" s="6">
        <f t="shared" si="142"/>
        <v>0</v>
      </c>
      <c r="GT99" s="6">
        <f t="shared" si="142"/>
        <v>0</v>
      </c>
      <c r="GU99" s="6">
        <f t="shared" si="142"/>
        <v>0</v>
      </c>
      <c r="GV99" s="6">
        <f t="shared" si="142"/>
        <v>0</v>
      </c>
      <c r="GW99" s="6">
        <f t="shared" si="142"/>
        <v>0</v>
      </c>
      <c r="GX99" s="6">
        <f t="shared" si="142"/>
        <v>0</v>
      </c>
      <c r="GY99" s="6">
        <f t="shared" si="142"/>
        <v>0</v>
      </c>
      <c r="GZ99" s="6">
        <f t="shared" si="142"/>
        <v>0</v>
      </c>
      <c r="HA99" s="6">
        <f t="shared" si="142"/>
        <v>0</v>
      </c>
      <c r="HB99" s="6">
        <f t="shared" si="142"/>
        <v>0</v>
      </c>
      <c r="HC99" s="6">
        <f t="shared" si="142"/>
        <v>0</v>
      </c>
      <c r="HD99" s="6">
        <f t="shared" si="142"/>
        <v>0</v>
      </c>
      <c r="HE99" s="6">
        <f t="shared" si="141"/>
        <v>0</v>
      </c>
      <c r="HF99" s="6">
        <f t="shared" si="141"/>
        <v>0</v>
      </c>
      <c r="HG99" s="6">
        <f t="shared" si="141"/>
        <v>0</v>
      </c>
      <c r="HH99" s="6">
        <f t="shared" si="141"/>
        <v>0</v>
      </c>
      <c r="HI99" s="6">
        <f t="shared" si="141"/>
        <v>0</v>
      </c>
      <c r="HJ99" s="6">
        <f t="shared" si="141"/>
        <v>0</v>
      </c>
      <c r="HK99" s="6">
        <f t="shared" si="141"/>
        <v>0</v>
      </c>
      <c r="HL99" s="6">
        <f t="shared" si="141"/>
        <v>0</v>
      </c>
      <c r="HM99" s="6">
        <f t="shared" si="141"/>
        <v>0</v>
      </c>
      <c r="HN99" s="6">
        <f t="shared" si="141"/>
        <v>0</v>
      </c>
    </row>
    <row r="100" spans="1:222" s="6" customFormat="1" x14ac:dyDescent="0.25">
      <c r="A100">
        <v>4848</v>
      </c>
      <c r="B100">
        <v>2018</v>
      </c>
      <c r="C100" t="str">
        <v>компьютерных технологий и электронного обучения</v>
      </c>
      <c r="D100" t="str">
        <v>Государев Илья Борисович</v>
      </c>
      <c r="E100" t="str">
        <v>кандидат педагогических наук</v>
      </c>
      <c r="F100" t="str">
        <v>доцент</v>
      </c>
      <c r="G100">
        <v>1</v>
      </c>
      <c r="H100">
        <v>17231</v>
      </c>
      <c r="I100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>
        <v>6</v>
      </c>
      <c r="K100">
        <v>6</v>
      </c>
      <c r="L100">
        <v>22</v>
      </c>
      <c r="M100" s="16">
        <f t="shared" si="98"/>
        <v>4</v>
      </c>
      <c r="N100" s="16">
        <f t="shared" si="99"/>
        <v>6.29</v>
      </c>
      <c r="O100" s="16">
        <f t="shared" si="104"/>
        <v>3.25</v>
      </c>
      <c r="P100" s="16">
        <f t="shared" si="105"/>
        <v>3.25</v>
      </c>
      <c r="Q100" s="16">
        <v>0</v>
      </c>
      <c r="R100" s="16">
        <v>0</v>
      </c>
      <c r="S100" s="16">
        <v>0</v>
      </c>
      <c r="T100" s="21">
        <v>0</v>
      </c>
      <c r="U100">
        <v>0</v>
      </c>
      <c r="V100">
        <v>0</v>
      </c>
      <c r="W100">
        <v>13</v>
      </c>
      <c r="X100">
        <v>1</v>
      </c>
      <c r="Y100">
        <v>1</v>
      </c>
      <c r="Z100">
        <v>0</v>
      </c>
      <c r="AA100" t="str">
        <v>осн</v>
      </c>
      <c r="AB100">
        <f t="shared" si="106"/>
        <v>800</v>
      </c>
      <c r="AC100" t="str">
        <f t="shared" si="100"/>
        <v>ИВТ (бак)</v>
      </c>
      <c r="AD100" t="str">
        <f t="shared" si="97"/>
        <v>2018/2019</v>
      </c>
      <c r="AE100">
        <f t="shared" si="101"/>
        <v>50.79</v>
      </c>
      <c r="AF100">
        <f t="shared" si="102"/>
        <v>6.3487500000000002E-2</v>
      </c>
      <c r="AG100"/>
      <c r="AH100"/>
      <c r="AI100"/>
      <c r="BR100">
        <f t="shared" si="133"/>
        <v>0</v>
      </c>
      <c r="BS100">
        <f t="shared" si="133"/>
        <v>0</v>
      </c>
      <c r="BT100">
        <f t="shared" si="133"/>
        <v>0</v>
      </c>
      <c r="BU100">
        <f t="shared" si="133"/>
        <v>0</v>
      </c>
      <c r="BV100">
        <f t="shared" si="133"/>
        <v>0</v>
      </c>
      <c r="BW100">
        <f t="shared" si="133"/>
        <v>0</v>
      </c>
      <c r="BX100">
        <f t="shared" si="133"/>
        <v>0</v>
      </c>
      <c r="BY100">
        <f t="shared" si="133"/>
        <v>0</v>
      </c>
      <c r="BZ100">
        <f t="shared" si="133"/>
        <v>0</v>
      </c>
      <c r="CA100">
        <f t="shared" si="133"/>
        <v>0</v>
      </c>
      <c r="CB100">
        <f t="shared" si="134"/>
        <v>0</v>
      </c>
      <c r="CC100">
        <f t="shared" si="134"/>
        <v>0</v>
      </c>
      <c r="CD100">
        <f t="shared" si="134"/>
        <v>0</v>
      </c>
      <c r="CE100">
        <f t="shared" si="134"/>
        <v>0</v>
      </c>
      <c r="CF100">
        <f t="shared" si="134"/>
        <v>0</v>
      </c>
      <c r="CG100">
        <f t="shared" si="134"/>
        <v>0</v>
      </c>
      <c r="CH100">
        <f t="shared" si="134"/>
        <v>0</v>
      </c>
      <c r="CI100">
        <f t="shared" si="134"/>
        <v>0</v>
      </c>
      <c r="CJ100">
        <f t="shared" si="134"/>
        <v>0</v>
      </c>
      <c r="CK100">
        <f t="shared" si="134"/>
        <v>0</v>
      </c>
      <c r="CL100">
        <f t="shared" si="135"/>
        <v>6.3487500000000002E-2</v>
      </c>
      <c r="CM100">
        <f t="shared" si="135"/>
        <v>0</v>
      </c>
      <c r="CN100">
        <f t="shared" si="135"/>
        <v>0</v>
      </c>
      <c r="CO100">
        <f t="shared" si="135"/>
        <v>0</v>
      </c>
      <c r="CP100">
        <f t="shared" si="135"/>
        <v>0</v>
      </c>
      <c r="CQ100">
        <f t="shared" si="135"/>
        <v>0</v>
      </c>
      <c r="CR100">
        <f t="shared" si="135"/>
        <v>0</v>
      </c>
      <c r="CS100">
        <f t="shared" si="135"/>
        <v>0</v>
      </c>
      <c r="CT100">
        <f t="shared" si="135"/>
        <v>0</v>
      </c>
      <c r="CU100">
        <f t="shared" si="135"/>
        <v>0</v>
      </c>
      <c r="CV100">
        <f t="shared" si="136"/>
        <v>0</v>
      </c>
      <c r="CW100">
        <f t="shared" si="136"/>
        <v>0</v>
      </c>
      <c r="CX100">
        <f t="shared" si="136"/>
        <v>0</v>
      </c>
      <c r="CY100">
        <f t="shared" si="136"/>
        <v>0</v>
      </c>
      <c r="CZ100">
        <f t="shared" si="136"/>
        <v>0</v>
      </c>
      <c r="DA100">
        <f t="shared" si="136"/>
        <v>0</v>
      </c>
      <c r="DB100">
        <f t="shared" si="136"/>
        <v>0</v>
      </c>
      <c r="DC100">
        <f t="shared" si="136"/>
        <v>0</v>
      </c>
      <c r="DD100">
        <f t="shared" si="136"/>
        <v>0</v>
      </c>
      <c r="DE100">
        <f t="shared" si="136"/>
        <v>0</v>
      </c>
      <c r="DF100">
        <f t="shared" si="137"/>
        <v>0</v>
      </c>
      <c r="DG100">
        <f t="shared" si="137"/>
        <v>0</v>
      </c>
      <c r="DH100">
        <f t="shared" si="137"/>
        <v>0</v>
      </c>
      <c r="DI100">
        <f t="shared" si="137"/>
        <v>0</v>
      </c>
      <c r="DJ100">
        <f t="shared" si="137"/>
        <v>0</v>
      </c>
      <c r="DK100">
        <f t="shared" si="137"/>
        <v>0</v>
      </c>
      <c r="DL100">
        <f t="shared" si="137"/>
        <v>0</v>
      </c>
      <c r="DM100">
        <f t="shared" si="137"/>
        <v>0</v>
      </c>
      <c r="DN100">
        <f t="shared" si="137"/>
        <v>0</v>
      </c>
      <c r="DO100">
        <f t="shared" si="137"/>
        <v>0</v>
      </c>
      <c r="DP100">
        <f t="shared" si="138"/>
        <v>0</v>
      </c>
      <c r="DQ100">
        <f t="shared" si="138"/>
        <v>0</v>
      </c>
      <c r="DR100">
        <f t="shared" si="138"/>
        <v>0</v>
      </c>
      <c r="DS100">
        <f t="shared" si="138"/>
        <v>0</v>
      </c>
      <c r="DT100">
        <f t="shared" si="138"/>
        <v>0</v>
      </c>
      <c r="DU100">
        <f t="shared" si="138"/>
        <v>0</v>
      </c>
      <c r="DV100">
        <f t="shared" si="138"/>
        <v>0</v>
      </c>
      <c r="DW100">
        <f t="shared" si="138"/>
        <v>0</v>
      </c>
      <c r="DX100">
        <f t="shared" si="138"/>
        <v>0</v>
      </c>
      <c r="DY100">
        <f t="shared" si="138"/>
        <v>0</v>
      </c>
      <c r="DZ100">
        <f t="shared" si="139"/>
        <v>0</v>
      </c>
      <c r="EA100">
        <f t="shared" si="139"/>
        <v>0</v>
      </c>
      <c r="EB100">
        <f t="shared" si="139"/>
        <v>0</v>
      </c>
      <c r="EC100">
        <f t="shared" si="139"/>
        <v>0</v>
      </c>
      <c r="ED100">
        <f t="shared" si="139"/>
        <v>0</v>
      </c>
      <c r="EE100">
        <f t="shared" si="139"/>
        <v>0</v>
      </c>
      <c r="EF100">
        <f t="shared" si="139"/>
        <v>0</v>
      </c>
      <c r="EG100">
        <f t="shared" si="139"/>
        <v>0</v>
      </c>
      <c r="EH100">
        <f t="shared" si="139"/>
        <v>0</v>
      </c>
      <c r="EI100">
        <f t="shared" si="139"/>
        <v>0</v>
      </c>
      <c r="EJ100">
        <f t="shared" si="139"/>
        <v>0</v>
      </c>
      <c r="EK100">
        <f t="shared" si="139"/>
        <v>0</v>
      </c>
      <c r="EL100">
        <f t="shared" si="139"/>
        <v>0</v>
      </c>
      <c r="EM100">
        <f t="shared" si="139"/>
        <v>0</v>
      </c>
      <c r="EN100">
        <f t="shared" si="139"/>
        <v>0</v>
      </c>
      <c r="ER100" s="6">
        <f t="shared" si="103"/>
        <v>0</v>
      </c>
      <c r="ES100" s="6">
        <f t="shared" si="142"/>
        <v>0</v>
      </c>
      <c r="ET100" s="6">
        <f t="shared" si="142"/>
        <v>0</v>
      </c>
      <c r="EU100" s="6">
        <f t="shared" si="142"/>
        <v>0</v>
      </c>
      <c r="EV100" s="6">
        <f t="shared" si="142"/>
        <v>0</v>
      </c>
      <c r="EW100" s="6">
        <f t="shared" si="142"/>
        <v>0</v>
      </c>
      <c r="EX100" s="6">
        <f t="shared" si="142"/>
        <v>0</v>
      </c>
      <c r="EY100" s="6">
        <f t="shared" si="142"/>
        <v>0</v>
      </c>
      <c r="EZ100" s="6">
        <f t="shared" si="142"/>
        <v>0</v>
      </c>
      <c r="FA100" s="6">
        <f t="shared" si="142"/>
        <v>0</v>
      </c>
      <c r="FB100" s="6">
        <f t="shared" si="142"/>
        <v>0</v>
      </c>
      <c r="FC100" s="6">
        <f t="shared" si="142"/>
        <v>0</v>
      </c>
      <c r="FD100" s="6">
        <f t="shared" si="142"/>
        <v>0</v>
      </c>
      <c r="FE100" s="6">
        <f t="shared" si="142"/>
        <v>0</v>
      </c>
      <c r="FF100" s="6">
        <f t="shared" si="142"/>
        <v>0</v>
      </c>
      <c r="FG100" s="6">
        <f t="shared" si="142"/>
        <v>0</v>
      </c>
      <c r="FH100" s="6">
        <f t="shared" si="142"/>
        <v>0</v>
      </c>
      <c r="FI100" s="6">
        <f t="shared" si="142"/>
        <v>0</v>
      </c>
      <c r="FJ100" s="6">
        <f t="shared" si="142"/>
        <v>0</v>
      </c>
      <c r="FK100" s="6">
        <f t="shared" si="142"/>
        <v>0</v>
      </c>
      <c r="FL100" s="6">
        <f t="shared" si="142"/>
        <v>50.79</v>
      </c>
      <c r="FM100" s="6">
        <f t="shared" si="142"/>
        <v>0</v>
      </c>
      <c r="FN100" s="6">
        <f t="shared" si="142"/>
        <v>0</v>
      </c>
      <c r="FO100" s="6">
        <f t="shared" si="142"/>
        <v>0</v>
      </c>
      <c r="FP100" s="6">
        <f t="shared" si="142"/>
        <v>0</v>
      </c>
      <c r="FQ100" s="6">
        <f t="shared" si="142"/>
        <v>0</v>
      </c>
      <c r="FR100" s="6">
        <f t="shared" si="142"/>
        <v>0</v>
      </c>
      <c r="FS100" s="6">
        <f t="shared" si="142"/>
        <v>0</v>
      </c>
      <c r="FT100" s="6">
        <f t="shared" si="142"/>
        <v>0</v>
      </c>
      <c r="FU100" s="6">
        <f t="shared" si="142"/>
        <v>0</v>
      </c>
      <c r="FV100" s="6">
        <f t="shared" si="142"/>
        <v>0</v>
      </c>
      <c r="FW100" s="6">
        <f t="shared" si="142"/>
        <v>0</v>
      </c>
      <c r="FX100" s="6">
        <f t="shared" si="142"/>
        <v>0</v>
      </c>
      <c r="FY100" s="6">
        <f t="shared" si="142"/>
        <v>0</v>
      </c>
      <c r="FZ100" s="6">
        <f t="shared" si="142"/>
        <v>0</v>
      </c>
      <c r="GA100" s="6">
        <f t="shared" si="142"/>
        <v>0</v>
      </c>
      <c r="GB100" s="6">
        <f t="shared" si="142"/>
        <v>0</v>
      </c>
      <c r="GC100" s="6">
        <f t="shared" si="142"/>
        <v>0</v>
      </c>
      <c r="GD100" s="6">
        <f t="shared" si="142"/>
        <v>0</v>
      </c>
      <c r="GE100" s="6">
        <f t="shared" si="142"/>
        <v>0</v>
      </c>
      <c r="GF100" s="6">
        <f t="shared" si="142"/>
        <v>0</v>
      </c>
      <c r="GG100" s="6">
        <f t="shared" si="142"/>
        <v>0</v>
      </c>
      <c r="GH100" s="6">
        <f t="shared" si="142"/>
        <v>0</v>
      </c>
      <c r="GI100" s="6">
        <f t="shared" si="142"/>
        <v>0</v>
      </c>
      <c r="GJ100" s="6">
        <f t="shared" si="142"/>
        <v>0</v>
      </c>
      <c r="GK100" s="6">
        <f t="shared" si="142"/>
        <v>0</v>
      </c>
      <c r="GL100" s="6">
        <f t="shared" si="142"/>
        <v>0</v>
      </c>
      <c r="GM100" s="6">
        <f t="shared" si="142"/>
        <v>0</v>
      </c>
      <c r="GN100" s="6">
        <f t="shared" si="142"/>
        <v>0</v>
      </c>
      <c r="GO100" s="6">
        <f t="shared" si="142"/>
        <v>0</v>
      </c>
      <c r="GP100" s="6">
        <f t="shared" si="142"/>
        <v>0</v>
      </c>
      <c r="GQ100" s="6">
        <f t="shared" si="142"/>
        <v>0</v>
      </c>
      <c r="GR100" s="6">
        <f t="shared" si="142"/>
        <v>0</v>
      </c>
      <c r="GS100" s="6">
        <f t="shared" si="142"/>
        <v>0</v>
      </c>
      <c r="GT100" s="6">
        <f t="shared" si="142"/>
        <v>0</v>
      </c>
      <c r="GU100" s="6">
        <f t="shared" si="142"/>
        <v>0</v>
      </c>
      <c r="GV100" s="6">
        <f t="shared" si="142"/>
        <v>0</v>
      </c>
      <c r="GW100" s="6">
        <f t="shared" si="142"/>
        <v>0</v>
      </c>
      <c r="GX100" s="6">
        <f t="shared" si="142"/>
        <v>0</v>
      </c>
      <c r="GY100" s="6">
        <f t="shared" si="142"/>
        <v>0</v>
      </c>
      <c r="GZ100" s="6">
        <f t="shared" si="142"/>
        <v>0</v>
      </c>
      <c r="HA100" s="6">
        <f t="shared" si="142"/>
        <v>0</v>
      </c>
      <c r="HB100" s="6">
        <f t="shared" si="142"/>
        <v>0</v>
      </c>
      <c r="HC100" s="6">
        <f t="shared" si="142"/>
        <v>0</v>
      </c>
      <c r="HD100" s="6">
        <f t="shared" ref="HD100:HN103" si="143">IF(INDEX($A$1:$I$862, ROW($I100), 4) = HD$1, $AE100, 0)</f>
        <v>0</v>
      </c>
      <c r="HE100" s="6">
        <f t="shared" si="143"/>
        <v>0</v>
      </c>
      <c r="HF100" s="6">
        <f t="shared" si="143"/>
        <v>0</v>
      </c>
      <c r="HG100" s="6">
        <f t="shared" si="143"/>
        <v>0</v>
      </c>
      <c r="HH100" s="6">
        <f t="shared" si="143"/>
        <v>0</v>
      </c>
      <c r="HI100" s="6">
        <f t="shared" si="143"/>
        <v>0</v>
      </c>
      <c r="HJ100" s="6">
        <f t="shared" si="143"/>
        <v>0</v>
      </c>
      <c r="HK100" s="6">
        <f t="shared" si="143"/>
        <v>0</v>
      </c>
      <c r="HL100" s="6">
        <f t="shared" si="143"/>
        <v>0</v>
      </c>
      <c r="HM100" s="6">
        <f t="shared" si="143"/>
        <v>0</v>
      </c>
      <c r="HN100" s="6">
        <f t="shared" si="143"/>
        <v>0</v>
      </c>
    </row>
    <row r="101" spans="1:222" s="6" customFormat="1" x14ac:dyDescent="0.25">
      <c r="A101">
        <v>4848</v>
      </c>
      <c r="B101">
        <v>2018</v>
      </c>
      <c r="C101" t="str">
        <v>компьютерных технологий и электронного обучения</v>
      </c>
      <c r="D101" t="str">
        <v>Государев Илья Борисович</v>
      </c>
      <c r="E101" t="str">
        <v>кандидат педагогических наук</v>
      </c>
      <c r="F101" t="str">
        <v>доцент</v>
      </c>
      <c r="G101">
        <v>1</v>
      </c>
      <c r="H101">
        <v>17231</v>
      </c>
      <c r="I101" t="str">
        <v>Модуль "Информационные ресурсы и средства профессиональной деятельности инженера". Учебно-технологический практикум</v>
      </c>
      <c r="J101">
        <v>0</v>
      </c>
      <c r="K101">
        <v>0</v>
      </c>
      <c r="L101">
        <v>20</v>
      </c>
      <c r="M101" s="16">
        <f t="shared" si="98"/>
        <v>2</v>
      </c>
      <c r="N101" s="16">
        <f t="shared" si="99"/>
        <v>6.29</v>
      </c>
      <c r="O101" s="16">
        <f t="shared" si="104"/>
        <v>3.25</v>
      </c>
      <c r="P101" s="16">
        <f t="shared" si="105"/>
        <v>3.25</v>
      </c>
      <c r="Q101" s="16">
        <v>0</v>
      </c>
      <c r="R101" s="16">
        <v>0</v>
      </c>
      <c r="S101" s="16">
        <v>0</v>
      </c>
      <c r="T101" s="21">
        <v>0</v>
      </c>
      <c r="U101">
        <v>0</v>
      </c>
      <c r="V101">
        <v>0</v>
      </c>
      <c r="W101">
        <v>13</v>
      </c>
      <c r="X101">
        <v>1</v>
      </c>
      <c r="Y101">
        <v>1</v>
      </c>
      <c r="Z101">
        <v>0</v>
      </c>
      <c r="AA101" t="str">
        <v>осн</v>
      </c>
      <c r="AB101">
        <f t="shared" si="106"/>
        <v>800</v>
      </c>
      <c r="AC101" t="str">
        <f t="shared" si="100"/>
        <v>ИВТ (бак)</v>
      </c>
      <c r="AD101" t="str">
        <f t="shared" si="97"/>
        <v>2018/2019</v>
      </c>
      <c r="AE101">
        <f t="shared" si="101"/>
        <v>34.79</v>
      </c>
      <c r="AF101">
        <f t="shared" si="102"/>
        <v>4.3487499999999998E-2</v>
      </c>
      <c r="AG101"/>
      <c r="AH101"/>
      <c r="AI101"/>
      <c r="BR101">
        <f t="shared" si="133"/>
        <v>0</v>
      </c>
      <c r="BS101">
        <f t="shared" si="133"/>
        <v>0</v>
      </c>
      <c r="BT101">
        <f t="shared" si="133"/>
        <v>0</v>
      </c>
      <c r="BU101">
        <f t="shared" si="133"/>
        <v>0</v>
      </c>
      <c r="BV101">
        <f t="shared" si="133"/>
        <v>0</v>
      </c>
      <c r="BW101">
        <f t="shared" si="133"/>
        <v>0</v>
      </c>
      <c r="BX101">
        <f t="shared" si="133"/>
        <v>0</v>
      </c>
      <c r="BY101">
        <f t="shared" si="133"/>
        <v>0</v>
      </c>
      <c r="BZ101">
        <f t="shared" si="133"/>
        <v>0</v>
      </c>
      <c r="CA101">
        <f t="shared" si="133"/>
        <v>0</v>
      </c>
      <c r="CB101">
        <f t="shared" si="134"/>
        <v>0</v>
      </c>
      <c r="CC101">
        <f t="shared" si="134"/>
        <v>0</v>
      </c>
      <c r="CD101">
        <f t="shared" si="134"/>
        <v>0</v>
      </c>
      <c r="CE101">
        <f t="shared" si="134"/>
        <v>0</v>
      </c>
      <c r="CF101">
        <f t="shared" si="134"/>
        <v>0</v>
      </c>
      <c r="CG101">
        <f t="shared" si="134"/>
        <v>0</v>
      </c>
      <c r="CH101">
        <f t="shared" si="134"/>
        <v>0</v>
      </c>
      <c r="CI101">
        <f t="shared" si="134"/>
        <v>0</v>
      </c>
      <c r="CJ101">
        <f t="shared" si="134"/>
        <v>0</v>
      </c>
      <c r="CK101">
        <f t="shared" si="134"/>
        <v>0</v>
      </c>
      <c r="CL101">
        <f t="shared" si="135"/>
        <v>4.3487499999999998E-2</v>
      </c>
      <c r="CM101">
        <f t="shared" si="135"/>
        <v>0</v>
      </c>
      <c r="CN101">
        <f t="shared" si="135"/>
        <v>0</v>
      </c>
      <c r="CO101">
        <f t="shared" si="135"/>
        <v>0</v>
      </c>
      <c r="CP101">
        <f t="shared" si="135"/>
        <v>0</v>
      </c>
      <c r="CQ101">
        <f t="shared" si="135"/>
        <v>0</v>
      </c>
      <c r="CR101">
        <f t="shared" si="135"/>
        <v>0</v>
      </c>
      <c r="CS101">
        <f t="shared" si="135"/>
        <v>0</v>
      </c>
      <c r="CT101">
        <f t="shared" si="135"/>
        <v>0</v>
      </c>
      <c r="CU101">
        <f t="shared" si="135"/>
        <v>0</v>
      </c>
      <c r="CV101">
        <f t="shared" si="136"/>
        <v>0</v>
      </c>
      <c r="CW101">
        <f t="shared" si="136"/>
        <v>0</v>
      </c>
      <c r="CX101">
        <f t="shared" si="136"/>
        <v>0</v>
      </c>
      <c r="CY101">
        <f t="shared" si="136"/>
        <v>0</v>
      </c>
      <c r="CZ101">
        <f t="shared" si="136"/>
        <v>0</v>
      </c>
      <c r="DA101">
        <f t="shared" si="136"/>
        <v>0</v>
      </c>
      <c r="DB101">
        <f t="shared" si="136"/>
        <v>0</v>
      </c>
      <c r="DC101">
        <f t="shared" si="136"/>
        <v>0</v>
      </c>
      <c r="DD101">
        <f t="shared" si="136"/>
        <v>0</v>
      </c>
      <c r="DE101">
        <f t="shared" si="136"/>
        <v>0</v>
      </c>
      <c r="DF101">
        <f t="shared" si="137"/>
        <v>0</v>
      </c>
      <c r="DG101">
        <f t="shared" si="137"/>
        <v>0</v>
      </c>
      <c r="DH101">
        <f t="shared" si="137"/>
        <v>0</v>
      </c>
      <c r="DI101">
        <f t="shared" si="137"/>
        <v>0</v>
      </c>
      <c r="DJ101">
        <f t="shared" si="137"/>
        <v>0</v>
      </c>
      <c r="DK101">
        <f t="shared" si="137"/>
        <v>0</v>
      </c>
      <c r="DL101">
        <f t="shared" si="137"/>
        <v>0</v>
      </c>
      <c r="DM101">
        <f t="shared" si="137"/>
        <v>0</v>
      </c>
      <c r="DN101">
        <f t="shared" si="137"/>
        <v>0</v>
      </c>
      <c r="DO101">
        <f t="shared" si="137"/>
        <v>0</v>
      </c>
      <c r="DP101">
        <f t="shared" si="138"/>
        <v>0</v>
      </c>
      <c r="DQ101">
        <f t="shared" si="138"/>
        <v>0</v>
      </c>
      <c r="DR101">
        <f t="shared" si="138"/>
        <v>0</v>
      </c>
      <c r="DS101">
        <f t="shared" si="138"/>
        <v>0</v>
      </c>
      <c r="DT101">
        <f t="shared" si="138"/>
        <v>0</v>
      </c>
      <c r="DU101">
        <f t="shared" si="138"/>
        <v>0</v>
      </c>
      <c r="DV101">
        <f t="shared" si="138"/>
        <v>0</v>
      </c>
      <c r="DW101">
        <f t="shared" si="138"/>
        <v>0</v>
      </c>
      <c r="DX101">
        <f t="shared" si="138"/>
        <v>0</v>
      </c>
      <c r="DY101">
        <f t="shared" si="138"/>
        <v>0</v>
      </c>
      <c r="DZ101">
        <f t="shared" si="139"/>
        <v>0</v>
      </c>
      <c r="EA101">
        <f t="shared" si="139"/>
        <v>0</v>
      </c>
      <c r="EB101">
        <f t="shared" si="139"/>
        <v>0</v>
      </c>
      <c r="EC101">
        <f t="shared" si="139"/>
        <v>0</v>
      </c>
      <c r="ED101">
        <f t="shared" si="139"/>
        <v>0</v>
      </c>
      <c r="EE101">
        <f t="shared" si="139"/>
        <v>0</v>
      </c>
      <c r="EF101">
        <f t="shared" si="139"/>
        <v>0</v>
      </c>
      <c r="EG101">
        <f t="shared" si="139"/>
        <v>0</v>
      </c>
      <c r="EH101">
        <f t="shared" si="139"/>
        <v>0</v>
      </c>
      <c r="EI101">
        <f t="shared" si="139"/>
        <v>0</v>
      </c>
      <c r="EJ101">
        <f t="shared" si="139"/>
        <v>0</v>
      </c>
      <c r="EK101">
        <f t="shared" si="139"/>
        <v>0</v>
      </c>
      <c r="EL101">
        <f t="shared" si="139"/>
        <v>0</v>
      </c>
      <c r="EM101">
        <f t="shared" si="139"/>
        <v>0</v>
      </c>
      <c r="EN101">
        <f t="shared" si="139"/>
        <v>0</v>
      </c>
      <c r="ER101" s="6">
        <f t="shared" si="103"/>
        <v>0</v>
      </c>
      <c r="ES101" s="6">
        <f t="shared" ref="ES101:HD104" si="144">IF(INDEX($A$1:$I$862, ROW($I101), 4) = ES$1, $AE101, 0)</f>
        <v>0</v>
      </c>
      <c r="ET101" s="6">
        <f t="shared" si="144"/>
        <v>0</v>
      </c>
      <c r="EU101" s="6">
        <f t="shared" si="144"/>
        <v>0</v>
      </c>
      <c r="EV101" s="6">
        <f t="shared" si="144"/>
        <v>0</v>
      </c>
      <c r="EW101" s="6">
        <f t="shared" si="144"/>
        <v>0</v>
      </c>
      <c r="EX101" s="6">
        <f t="shared" si="144"/>
        <v>0</v>
      </c>
      <c r="EY101" s="6">
        <f t="shared" si="144"/>
        <v>0</v>
      </c>
      <c r="EZ101" s="6">
        <f t="shared" si="144"/>
        <v>0</v>
      </c>
      <c r="FA101" s="6">
        <f t="shared" si="144"/>
        <v>0</v>
      </c>
      <c r="FB101" s="6">
        <f t="shared" si="144"/>
        <v>0</v>
      </c>
      <c r="FC101" s="6">
        <f t="shared" si="144"/>
        <v>0</v>
      </c>
      <c r="FD101" s="6">
        <f t="shared" si="144"/>
        <v>0</v>
      </c>
      <c r="FE101" s="6">
        <f t="shared" si="144"/>
        <v>0</v>
      </c>
      <c r="FF101" s="6">
        <f t="shared" si="144"/>
        <v>0</v>
      </c>
      <c r="FG101" s="6">
        <f t="shared" si="144"/>
        <v>0</v>
      </c>
      <c r="FH101" s="6">
        <f t="shared" si="144"/>
        <v>0</v>
      </c>
      <c r="FI101" s="6">
        <f t="shared" si="144"/>
        <v>0</v>
      </c>
      <c r="FJ101" s="6">
        <f t="shared" si="144"/>
        <v>0</v>
      </c>
      <c r="FK101" s="6">
        <f t="shared" si="144"/>
        <v>0</v>
      </c>
      <c r="FL101" s="6">
        <f t="shared" si="144"/>
        <v>34.79</v>
      </c>
      <c r="FM101" s="6">
        <f t="shared" si="144"/>
        <v>0</v>
      </c>
      <c r="FN101" s="6">
        <f t="shared" si="144"/>
        <v>0</v>
      </c>
      <c r="FO101" s="6">
        <f t="shared" si="144"/>
        <v>0</v>
      </c>
      <c r="FP101" s="6">
        <f t="shared" si="144"/>
        <v>0</v>
      </c>
      <c r="FQ101" s="6">
        <f t="shared" si="144"/>
        <v>0</v>
      </c>
      <c r="FR101" s="6">
        <f t="shared" si="144"/>
        <v>0</v>
      </c>
      <c r="FS101" s="6">
        <f t="shared" si="144"/>
        <v>0</v>
      </c>
      <c r="FT101" s="6">
        <f t="shared" si="144"/>
        <v>0</v>
      </c>
      <c r="FU101" s="6">
        <f t="shared" si="144"/>
        <v>0</v>
      </c>
      <c r="FV101" s="6">
        <f t="shared" si="144"/>
        <v>0</v>
      </c>
      <c r="FW101" s="6">
        <f t="shared" si="144"/>
        <v>0</v>
      </c>
      <c r="FX101" s="6">
        <f t="shared" si="144"/>
        <v>0</v>
      </c>
      <c r="FY101" s="6">
        <f t="shared" si="144"/>
        <v>0</v>
      </c>
      <c r="FZ101" s="6">
        <f t="shared" si="144"/>
        <v>0</v>
      </c>
      <c r="GA101" s="6">
        <f t="shared" si="144"/>
        <v>0</v>
      </c>
      <c r="GB101" s="6">
        <f t="shared" si="144"/>
        <v>0</v>
      </c>
      <c r="GC101" s="6">
        <f t="shared" si="144"/>
        <v>0</v>
      </c>
      <c r="GD101" s="6">
        <f t="shared" si="144"/>
        <v>0</v>
      </c>
      <c r="GE101" s="6">
        <f t="shared" si="144"/>
        <v>0</v>
      </c>
      <c r="GF101" s="6">
        <f t="shared" si="144"/>
        <v>0</v>
      </c>
      <c r="GG101" s="6">
        <f t="shared" si="144"/>
        <v>0</v>
      </c>
      <c r="GH101" s="6">
        <f t="shared" si="144"/>
        <v>0</v>
      </c>
      <c r="GI101" s="6">
        <f t="shared" si="144"/>
        <v>0</v>
      </c>
      <c r="GJ101" s="6">
        <f t="shared" si="144"/>
        <v>0</v>
      </c>
      <c r="GK101" s="6">
        <f t="shared" si="144"/>
        <v>0</v>
      </c>
      <c r="GL101" s="6">
        <f t="shared" si="144"/>
        <v>0</v>
      </c>
      <c r="GM101" s="6">
        <f t="shared" si="144"/>
        <v>0</v>
      </c>
      <c r="GN101" s="6">
        <f t="shared" si="144"/>
        <v>0</v>
      </c>
      <c r="GO101" s="6">
        <f t="shared" si="144"/>
        <v>0</v>
      </c>
      <c r="GP101" s="6">
        <f t="shared" si="144"/>
        <v>0</v>
      </c>
      <c r="GQ101" s="6">
        <f t="shared" si="144"/>
        <v>0</v>
      </c>
      <c r="GR101" s="6">
        <f t="shared" si="144"/>
        <v>0</v>
      </c>
      <c r="GS101" s="6">
        <f t="shared" si="144"/>
        <v>0</v>
      </c>
      <c r="GT101" s="6">
        <f t="shared" si="144"/>
        <v>0</v>
      </c>
      <c r="GU101" s="6">
        <f t="shared" si="144"/>
        <v>0</v>
      </c>
      <c r="GV101" s="6">
        <f t="shared" si="144"/>
        <v>0</v>
      </c>
      <c r="GW101" s="6">
        <f t="shared" si="144"/>
        <v>0</v>
      </c>
      <c r="GX101" s="6">
        <f t="shared" si="144"/>
        <v>0</v>
      </c>
      <c r="GY101" s="6">
        <f t="shared" si="144"/>
        <v>0</v>
      </c>
      <c r="GZ101" s="6">
        <f t="shared" si="144"/>
        <v>0</v>
      </c>
      <c r="HA101" s="6">
        <f t="shared" si="144"/>
        <v>0</v>
      </c>
      <c r="HB101" s="6">
        <f t="shared" si="144"/>
        <v>0</v>
      </c>
      <c r="HC101" s="6">
        <f t="shared" si="144"/>
        <v>0</v>
      </c>
      <c r="HD101" s="6">
        <f t="shared" si="144"/>
        <v>0</v>
      </c>
      <c r="HE101" s="6">
        <f t="shared" si="143"/>
        <v>0</v>
      </c>
      <c r="HF101" s="6">
        <f t="shared" si="143"/>
        <v>0</v>
      </c>
      <c r="HG101" s="6">
        <f t="shared" si="143"/>
        <v>0</v>
      </c>
      <c r="HH101" s="6">
        <f t="shared" si="143"/>
        <v>0</v>
      </c>
      <c r="HI101" s="6">
        <f t="shared" si="143"/>
        <v>0</v>
      </c>
      <c r="HJ101" s="6">
        <f t="shared" si="143"/>
        <v>0</v>
      </c>
      <c r="HK101" s="6">
        <f t="shared" si="143"/>
        <v>0</v>
      </c>
      <c r="HL101" s="6">
        <f t="shared" si="143"/>
        <v>0</v>
      </c>
      <c r="HM101" s="6">
        <f t="shared" si="143"/>
        <v>0</v>
      </c>
      <c r="HN101" s="6">
        <f t="shared" si="143"/>
        <v>0</v>
      </c>
    </row>
    <row r="102" spans="1:222" s="6" customFormat="1" x14ac:dyDescent="0.25">
      <c r="A102">
        <v>4848</v>
      </c>
      <c r="B102">
        <v>2018</v>
      </c>
      <c r="C102" t="str">
        <v>компьютерных технологий и электронного обучения</v>
      </c>
      <c r="D102" t="str">
        <v>Государев Илья Борисович</v>
      </c>
      <c r="E102" t="str">
        <v>кандидат педагогических наук</v>
      </c>
      <c r="F102" t="str">
        <v>доцент</v>
      </c>
      <c r="G102">
        <v>1</v>
      </c>
      <c r="H102">
        <v>17231</v>
      </c>
      <c r="I102" t="str">
        <v>Руководство ВКР</v>
      </c>
      <c r="J102">
        <v>0</v>
      </c>
      <c r="K102">
        <v>0</v>
      </c>
      <c r="L102">
        <v>0</v>
      </c>
      <c r="M102" s="16">
        <f t="shared" si="98"/>
        <v>0</v>
      </c>
      <c r="N102" s="16">
        <f t="shared" si="99"/>
        <v>6.29</v>
      </c>
      <c r="O102" s="16">
        <f t="shared" si="104"/>
        <v>3.25</v>
      </c>
      <c r="P102" s="16">
        <f t="shared" si="105"/>
        <v>3.25</v>
      </c>
      <c r="Q102" s="16">
        <v>0</v>
      </c>
      <c r="R102" s="16">
        <v>0</v>
      </c>
      <c r="S102" s="16">
        <v>0</v>
      </c>
      <c r="T102" s="21">
        <v>0</v>
      </c>
      <c r="U102">
        <v>0</v>
      </c>
      <c r="V102">
        <v>60</v>
      </c>
      <c r="W102">
        <v>13</v>
      </c>
      <c r="X102">
        <v>1</v>
      </c>
      <c r="Y102">
        <v>1</v>
      </c>
      <c r="Z102">
        <v>0</v>
      </c>
      <c r="AA102" t="str">
        <v>осн</v>
      </c>
      <c r="AB102">
        <f t="shared" si="106"/>
        <v>800</v>
      </c>
      <c r="AC102" t="str">
        <f t="shared" si="100"/>
        <v>ИВТ (бак)</v>
      </c>
      <c r="AD102" t="str">
        <f t="shared" si="97"/>
        <v>2018/2019</v>
      </c>
      <c r="AE102">
        <f t="shared" si="101"/>
        <v>72.789999999999992</v>
      </c>
      <c r="AF102">
        <f t="shared" si="102"/>
        <v>9.0987499999999985E-2</v>
      </c>
      <c r="AG102"/>
      <c r="AH102"/>
      <c r="AI102"/>
      <c r="BR102">
        <f t="shared" si="133"/>
        <v>0</v>
      </c>
      <c r="BS102">
        <f t="shared" si="133"/>
        <v>0</v>
      </c>
      <c r="BT102">
        <f t="shared" si="133"/>
        <v>0</v>
      </c>
      <c r="BU102">
        <f t="shared" si="133"/>
        <v>0</v>
      </c>
      <c r="BV102">
        <f t="shared" si="133"/>
        <v>0</v>
      </c>
      <c r="BW102">
        <f t="shared" si="133"/>
        <v>0</v>
      </c>
      <c r="BX102">
        <f t="shared" si="133"/>
        <v>0</v>
      </c>
      <c r="BY102">
        <f t="shared" si="133"/>
        <v>0</v>
      </c>
      <c r="BZ102">
        <f t="shared" si="133"/>
        <v>0</v>
      </c>
      <c r="CA102">
        <f t="shared" si="133"/>
        <v>0</v>
      </c>
      <c r="CB102">
        <f t="shared" si="134"/>
        <v>0</v>
      </c>
      <c r="CC102">
        <f t="shared" si="134"/>
        <v>0</v>
      </c>
      <c r="CD102">
        <f t="shared" si="134"/>
        <v>0</v>
      </c>
      <c r="CE102">
        <f t="shared" si="134"/>
        <v>0</v>
      </c>
      <c r="CF102">
        <f t="shared" si="134"/>
        <v>0</v>
      </c>
      <c r="CG102">
        <f t="shared" si="134"/>
        <v>0</v>
      </c>
      <c r="CH102">
        <f t="shared" si="134"/>
        <v>0</v>
      </c>
      <c r="CI102">
        <f t="shared" si="134"/>
        <v>0</v>
      </c>
      <c r="CJ102">
        <f t="shared" si="134"/>
        <v>0</v>
      </c>
      <c r="CK102">
        <f t="shared" si="134"/>
        <v>0</v>
      </c>
      <c r="CL102">
        <f t="shared" si="135"/>
        <v>9.0987499999999985E-2</v>
      </c>
      <c r="CM102">
        <f t="shared" si="135"/>
        <v>0</v>
      </c>
      <c r="CN102">
        <f t="shared" si="135"/>
        <v>0</v>
      </c>
      <c r="CO102">
        <f t="shared" si="135"/>
        <v>0</v>
      </c>
      <c r="CP102">
        <f t="shared" si="135"/>
        <v>0</v>
      </c>
      <c r="CQ102">
        <f t="shared" si="135"/>
        <v>0</v>
      </c>
      <c r="CR102">
        <f t="shared" si="135"/>
        <v>0</v>
      </c>
      <c r="CS102">
        <f t="shared" si="135"/>
        <v>0</v>
      </c>
      <c r="CT102">
        <f t="shared" si="135"/>
        <v>0</v>
      </c>
      <c r="CU102">
        <f t="shared" si="135"/>
        <v>0</v>
      </c>
      <c r="CV102">
        <f t="shared" si="136"/>
        <v>0</v>
      </c>
      <c r="CW102">
        <f t="shared" si="136"/>
        <v>0</v>
      </c>
      <c r="CX102">
        <f t="shared" si="136"/>
        <v>0</v>
      </c>
      <c r="CY102">
        <f t="shared" si="136"/>
        <v>0</v>
      </c>
      <c r="CZ102">
        <f t="shared" si="136"/>
        <v>0</v>
      </c>
      <c r="DA102">
        <f t="shared" si="136"/>
        <v>0</v>
      </c>
      <c r="DB102">
        <f t="shared" si="136"/>
        <v>0</v>
      </c>
      <c r="DC102">
        <f t="shared" si="136"/>
        <v>0</v>
      </c>
      <c r="DD102">
        <f t="shared" si="136"/>
        <v>0</v>
      </c>
      <c r="DE102">
        <f t="shared" si="136"/>
        <v>0</v>
      </c>
      <c r="DF102">
        <f t="shared" si="137"/>
        <v>0</v>
      </c>
      <c r="DG102">
        <f t="shared" si="137"/>
        <v>0</v>
      </c>
      <c r="DH102">
        <f t="shared" si="137"/>
        <v>0</v>
      </c>
      <c r="DI102">
        <f t="shared" si="137"/>
        <v>0</v>
      </c>
      <c r="DJ102">
        <f t="shared" si="137"/>
        <v>0</v>
      </c>
      <c r="DK102">
        <f t="shared" si="137"/>
        <v>0</v>
      </c>
      <c r="DL102">
        <f t="shared" si="137"/>
        <v>0</v>
      </c>
      <c r="DM102">
        <f t="shared" si="137"/>
        <v>0</v>
      </c>
      <c r="DN102">
        <f t="shared" si="137"/>
        <v>0</v>
      </c>
      <c r="DO102">
        <f t="shared" si="137"/>
        <v>0</v>
      </c>
      <c r="DP102">
        <f t="shared" si="138"/>
        <v>0</v>
      </c>
      <c r="DQ102">
        <f t="shared" si="138"/>
        <v>0</v>
      </c>
      <c r="DR102">
        <f t="shared" si="138"/>
        <v>0</v>
      </c>
      <c r="DS102">
        <f t="shared" si="138"/>
        <v>0</v>
      </c>
      <c r="DT102">
        <f t="shared" si="138"/>
        <v>0</v>
      </c>
      <c r="DU102">
        <f t="shared" si="138"/>
        <v>0</v>
      </c>
      <c r="DV102">
        <f t="shared" si="138"/>
        <v>0</v>
      </c>
      <c r="DW102">
        <f t="shared" si="138"/>
        <v>0</v>
      </c>
      <c r="DX102">
        <f t="shared" si="138"/>
        <v>0</v>
      </c>
      <c r="DY102">
        <f t="shared" si="138"/>
        <v>0</v>
      </c>
      <c r="DZ102">
        <f t="shared" si="139"/>
        <v>0</v>
      </c>
      <c r="EA102">
        <f t="shared" si="139"/>
        <v>0</v>
      </c>
      <c r="EB102">
        <f t="shared" si="139"/>
        <v>0</v>
      </c>
      <c r="EC102">
        <f t="shared" si="139"/>
        <v>0</v>
      </c>
      <c r="ED102">
        <f t="shared" si="139"/>
        <v>0</v>
      </c>
      <c r="EE102">
        <f t="shared" si="139"/>
        <v>0</v>
      </c>
      <c r="EF102">
        <f t="shared" si="139"/>
        <v>0</v>
      </c>
      <c r="EG102">
        <f t="shared" si="139"/>
        <v>0</v>
      </c>
      <c r="EH102">
        <f t="shared" si="139"/>
        <v>0</v>
      </c>
      <c r="EI102">
        <f t="shared" si="139"/>
        <v>0</v>
      </c>
      <c r="EJ102">
        <f t="shared" si="139"/>
        <v>0</v>
      </c>
      <c r="EK102">
        <f t="shared" si="139"/>
        <v>0</v>
      </c>
      <c r="EL102">
        <f t="shared" si="139"/>
        <v>0</v>
      </c>
      <c r="EM102">
        <f t="shared" si="139"/>
        <v>0</v>
      </c>
      <c r="EN102">
        <f t="shared" si="139"/>
        <v>0</v>
      </c>
      <c r="ER102" s="6">
        <f t="shared" si="103"/>
        <v>0</v>
      </c>
      <c r="ES102" s="6">
        <f t="shared" si="144"/>
        <v>0</v>
      </c>
      <c r="ET102" s="6">
        <f t="shared" si="144"/>
        <v>0</v>
      </c>
      <c r="EU102" s="6">
        <f t="shared" si="144"/>
        <v>0</v>
      </c>
      <c r="EV102" s="6">
        <f t="shared" si="144"/>
        <v>0</v>
      </c>
      <c r="EW102" s="6">
        <f t="shared" si="144"/>
        <v>0</v>
      </c>
      <c r="EX102" s="6">
        <f t="shared" si="144"/>
        <v>0</v>
      </c>
      <c r="EY102" s="6">
        <f t="shared" si="144"/>
        <v>0</v>
      </c>
      <c r="EZ102" s="6">
        <f t="shared" si="144"/>
        <v>0</v>
      </c>
      <c r="FA102" s="6">
        <f t="shared" si="144"/>
        <v>0</v>
      </c>
      <c r="FB102" s="6">
        <f t="shared" si="144"/>
        <v>0</v>
      </c>
      <c r="FC102" s="6">
        <f t="shared" si="144"/>
        <v>0</v>
      </c>
      <c r="FD102" s="6">
        <f t="shared" si="144"/>
        <v>0</v>
      </c>
      <c r="FE102" s="6">
        <f t="shared" si="144"/>
        <v>0</v>
      </c>
      <c r="FF102" s="6">
        <f t="shared" si="144"/>
        <v>0</v>
      </c>
      <c r="FG102" s="6">
        <f t="shared" si="144"/>
        <v>0</v>
      </c>
      <c r="FH102" s="6">
        <f t="shared" si="144"/>
        <v>0</v>
      </c>
      <c r="FI102" s="6">
        <f t="shared" si="144"/>
        <v>0</v>
      </c>
      <c r="FJ102" s="6">
        <f t="shared" si="144"/>
        <v>0</v>
      </c>
      <c r="FK102" s="6">
        <f t="shared" si="144"/>
        <v>0</v>
      </c>
      <c r="FL102" s="6">
        <f t="shared" si="144"/>
        <v>72.789999999999992</v>
      </c>
      <c r="FM102" s="6">
        <f t="shared" si="144"/>
        <v>0</v>
      </c>
      <c r="FN102" s="6">
        <f t="shared" si="144"/>
        <v>0</v>
      </c>
      <c r="FO102" s="6">
        <f t="shared" si="144"/>
        <v>0</v>
      </c>
      <c r="FP102" s="6">
        <f t="shared" si="144"/>
        <v>0</v>
      </c>
      <c r="FQ102" s="6">
        <f t="shared" si="144"/>
        <v>0</v>
      </c>
      <c r="FR102" s="6">
        <f t="shared" si="144"/>
        <v>0</v>
      </c>
      <c r="FS102" s="6">
        <f t="shared" si="144"/>
        <v>0</v>
      </c>
      <c r="FT102" s="6">
        <f t="shared" si="144"/>
        <v>0</v>
      </c>
      <c r="FU102" s="6">
        <f t="shared" si="144"/>
        <v>0</v>
      </c>
      <c r="FV102" s="6">
        <f t="shared" si="144"/>
        <v>0</v>
      </c>
      <c r="FW102" s="6">
        <f t="shared" si="144"/>
        <v>0</v>
      </c>
      <c r="FX102" s="6">
        <f t="shared" si="144"/>
        <v>0</v>
      </c>
      <c r="FY102" s="6">
        <f t="shared" si="144"/>
        <v>0</v>
      </c>
      <c r="FZ102" s="6">
        <f t="shared" si="144"/>
        <v>0</v>
      </c>
      <c r="GA102" s="6">
        <f t="shared" si="144"/>
        <v>0</v>
      </c>
      <c r="GB102" s="6">
        <f t="shared" si="144"/>
        <v>0</v>
      </c>
      <c r="GC102" s="6">
        <f t="shared" si="144"/>
        <v>0</v>
      </c>
      <c r="GD102" s="6">
        <f t="shared" si="144"/>
        <v>0</v>
      </c>
      <c r="GE102" s="6">
        <f t="shared" si="144"/>
        <v>0</v>
      </c>
      <c r="GF102" s="6">
        <f t="shared" si="144"/>
        <v>0</v>
      </c>
      <c r="GG102" s="6">
        <f t="shared" si="144"/>
        <v>0</v>
      </c>
      <c r="GH102" s="6">
        <f t="shared" si="144"/>
        <v>0</v>
      </c>
      <c r="GI102" s="6">
        <f t="shared" si="144"/>
        <v>0</v>
      </c>
      <c r="GJ102" s="6">
        <f t="shared" si="144"/>
        <v>0</v>
      </c>
      <c r="GK102" s="6">
        <f t="shared" si="144"/>
        <v>0</v>
      </c>
      <c r="GL102" s="6">
        <f t="shared" si="144"/>
        <v>0</v>
      </c>
      <c r="GM102" s="6">
        <f t="shared" si="144"/>
        <v>0</v>
      </c>
      <c r="GN102" s="6">
        <f t="shared" si="144"/>
        <v>0</v>
      </c>
      <c r="GO102" s="6">
        <f t="shared" si="144"/>
        <v>0</v>
      </c>
      <c r="GP102" s="6">
        <f t="shared" si="144"/>
        <v>0</v>
      </c>
      <c r="GQ102" s="6">
        <f t="shared" si="144"/>
        <v>0</v>
      </c>
      <c r="GR102" s="6">
        <f t="shared" si="144"/>
        <v>0</v>
      </c>
      <c r="GS102" s="6">
        <f t="shared" si="144"/>
        <v>0</v>
      </c>
      <c r="GT102" s="6">
        <f t="shared" si="144"/>
        <v>0</v>
      </c>
      <c r="GU102" s="6">
        <f t="shared" si="144"/>
        <v>0</v>
      </c>
      <c r="GV102" s="6">
        <f t="shared" si="144"/>
        <v>0</v>
      </c>
      <c r="GW102" s="6">
        <f t="shared" si="144"/>
        <v>0</v>
      </c>
      <c r="GX102" s="6">
        <f t="shared" si="144"/>
        <v>0</v>
      </c>
      <c r="GY102" s="6">
        <f t="shared" si="144"/>
        <v>0</v>
      </c>
      <c r="GZ102" s="6">
        <f t="shared" si="144"/>
        <v>0</v>
      </c>
      <c r="HA102" s="6">
        <f t="shared" si="144"/>
        <v>0</v>
      </c>
      <c r="HB102" s="6">
        <f t="shared" si="144"/>
        <v>0</v>
      </c>
      <c r="HC102" s="6">
        <f t="shared" si="144"/>
        <v>0</v>
      </c>
      <c r="HD102" s="6">
        <f t="shared" si="144"/>
        <v>0</v>
      </c>
      <c r="HE102" s="6">
        <f t="shared" si="143"/>
        <v>0</v>
      </c>
      <c r="HF102" s="6">
        <f t="shared" si="143"/>
        <v>0</v>
      </c>
      <c r="HG102" s="6">
        <f t="shared" si="143"/>
        <v>0</v>
      </c>
      <c r="HH102" s="6">
        <f t="shared" si="143"/>
        <v>0</v>
      </c>
      <c r="HI102" s="6">
        <f t="shared" si="143"/>
        <v>0</v>
      </c>
      <c r="HJ102" s="6">
        <f t="shared" si="143"/>
        <v>0</v>
      </c>
      <c r="HK102" s="6">
        <f t="shared" si="143"/>
        <v>0</v>
      </c>
      <c r="HL102" s="6">
        <f t="shared" si="143"/>
        <v>0</v>
      </c>
      <c r="HM102" s="6">
        <f t="shared" si="143"/>
        <v>0</v>
      </c>
      <c r="HN102" s="6">
        <f t="shared" si="143"/>
        <v>0</v>
      </c>
    </row>
    <row r="103" spans="1:222" s="6" customFormat="1" x14ac:dyDescent="0.25">
      <c r="A103">
        <v>4848</v>
      </c>
      <c r="B103">
        <v>2018</v>
      </c>
      <c r="C103" t="str">
        <v>компьютерных технологий и электронного обучения</v>
      </c>
      <c r="D103" t="str">
        <v>Государев Илья Борисович</v>
      </c>
      <c r="E103" t="str">
        <v>кандидат педагогических наук</v>
      </c>
      <c r="F103" t="str">
        <v>доцент</v>
      </c>
      <c r="G103">
        <v>1</v>
      </c>
      <c r="H103">
        <v>17231</v>
      </c>
      <c r="I10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>
        <v>0</v>
      </c>
      <c r="K103">
        <v>0</v>
      </c>
      <c r="L103">
        <v>0</v>
      </c>
      <c r="M103" s="16">
        <f t="shared" si="98"/>
        <v>0</v>
      </c>
      <c r="N103" s="16">
        <f t="shared" si="99"/>
        <v>6.29</v>
      </c>
      <c r="O103" s="16">
        <f t="shared" si="104"/>
        <v>3.25</v>
      </c>
      <c r="P103" s="16">
        <f t="shared" si="105"/>
        <v>3.25</v>
      </c>
      <c r="Q103" s="16">
        <v>0</v>
      </c>
      <c r="R103" s="16">
        <v>0</v>
      </c>
      <c r="S103" s="16">
        <v>0</v>
      </c>
      <c r="T103" s="21">
        <v>0</v>
      </c>
      <c r="U103">
        <v>4</v>
      </c>
      <c r="V103">
        <v>0</v>
      </c>
      <c r="W103">
        <v>13</v>
      </c>
      <c r="X103">
        <v>1</v>
      </c>
      <c r="Y103">
        <v>1</v>
      </c>
      <c r="Z103">
        <v>0</v>
      </c>
      <c r="AA103" t="str">
        <v>осн</v>
      </c>
      <c r="AB103">
        <f t="shared" si="106"/>
        <v>800</v>
      </c>
      <c r="AC103" t="str">
        <f t="shared" si="100"/>
        <v>ИВТ (бак)</v>
      </c>
      <c r="AD103" t="str">
        <f t="shared" si="97"/>
        <v>2018/2019</v>
      </c>
      <c r="AE103">
        <f t="shared" si="101"/>
        <v>16.79</v>
      </c>
      <c r="AF103">
        <f t="shared" si="102"/>
        <v>2.0987499999999999E-2</v>
      </c>
      <c r="AG103"/>
      <c r="AH103"/>
      <c r="AI103"/>
      <c r="BR103">
        <f t="shared" ref="BR103:CA112" si="145">IF(INDEX($A$1:$I$862, ROW($I103), 4) = BR$1, $AF103, 0)</f>
        <v>0</v>
      </c>
      <c r="BS103">
        <f t="shared" si="145"/>
        <v>0</v>
      </c>
      <c r="BT103">
        <f t="shared" si="145"/>
        <v>0</v>
      </c>
      <c r="BU103">
        <f t="shared" si="145"/>
        <v>0</v>
      </c>
      <c r="BV103">
        <f t="shared" si="145"/>
        <v>0</v>
      </c>
      <c r="BW103">
        <f t="shared" si="145"/>
        <v>0</v>
      </c>
      <c r="BX103">
        <f t="shared" si="145"/>
        <v>0</v>
      </c>
      <c r="BY103">
        <f t="shared" si="145"/>
        <v>0</v>
      </c>
      <c r="BZ103">
        <f t="shared" si="145"/>
        <v>0</v>
      </c>
      <c r="CA103">
        <f t="shared" si="145"/>
        <v>0</v>
      </c>
      <c r="CB103">
        <f t="shared" ref="CB103:CK112" si="146">IF(INDEX($A$1:$I$862, ROW($I103), 4) = CB$1, $AF103, 0)</f>
        <v>0</v>
      </c>
      <c r="CC103">
        <f t="shared" si="146"/>
        <v>0</v>
      </c>
      <c r="CD103">
        <f t="shared" si="146"/>
        <v>0</v>
      </c>
      <c r="CE103">
        <f t="shared" si="146"/>
        <v>0</v>
      </c>
      <c r="CF103">
        <f t="shared" si="146"/>
        <v>0</v>
      </c>
      <c r="CG103">
        <f t="shared" si="146"/>
        <v>0</v>
      </c>
      <c r="CH103">
        <f t="shared" si="146"/>
        <v>0</v>
      </c>
      <c r="CI103">
        <f t="shared" si="146"/>
        <v>0</v>
      </c>
      <c r="CJ103">
        <f t="shared" si="146"/>
        <v>0</v>
      </c>
      <c r="CK103">
        <f t="shared" si="146"/>
        <v>0</v>
      </c>
      <c r="CL103">
        <f t="shared" ref="CL103:CU112" si="147">IF(INDEX($A$1:$I$862, ROW($I103), 4) = CL$1, $AF103, 0)</f>
        <v>2.0987499999999999E-2</v>
      </c>
      <c r="CM103">
        <f t="shared" si="147"/>
        <v>0</v>
      </c>
      <c r="CN103">
        <f t="shared" si="147"/>
        <v>0</v>
      </c>
      <c r="CO103">
        <f t="shared" si="147"/>
        <v>0</v>
      </c>
      <c r="CP103">
        <f t="shared" si="147"/>
        <v>0</v>
      </c>
      <c r="CQ103">
        <f t="shared" si="147"/>
        <v>0</v>
      </c>
      <c r="CR103">
        <f t="shared" si="147"/>
        <v>0</v>
      </c>
      <c r="CS103">
        <f t="shared" si="147"/>
        <v>0</v>
      </c>
      <c r="CT103">
        <f t="shared" si="147"/>
        <v>0</v>
      </c>
      <c r="CU103">
        <f t="shared" si="147"/>
        <v>0</v>
      </c>
      <c r="CV103">
        <f t="shared" ref="CV103:DE112" si="148">IF(INDEX($A$1:$I$862, ROW($I103), 4) = CV$1, $AF103, 0)</f>
        <v>0</v>
      </c>
      <c r="CW103">
        <f t="shared" si="148"/>
        <v>0</v>
      </c>
      <c r="CX103">
        <f t="shared" si="148"/>
        <v>0</v>
      </c>
      <c r="CY103">
        <f t="shared" si="148"/>
        <v>0</v>
      </c>
      <c r="CZ103">
        <f t="shared" si="148"/>
        <v>0</v>
      </c>
      <c r="DA103">
        <f t="shared" si="148"/>
        <v>0</v>
      </c>
      <c r="DB103">
        <f t="shared" si="148"/>
        <v>0</v>
      </c>
      <c r="DC103">
        <f t="shared" si="148"/>
        <v>0</v>
      </c>
      <c r="DD103">
        <f t="shared" si="148"/>
        <v>0</v>
      </c>
      <c r="DE103">
        <f t="shared" si="148"/>
        <v>0</v>
      </c>
      <c r="DF103">
        <f t="shared" ref="DF103:DO112" si="149">IF(INDEX($A$1:$I$862, ROW($I103), 4) = DF$1, $AF103, 0)</f>
        <v>0</v>
      </c>
      <c r="DG103">
        <f t="shared" si="149"/>
        <v>0</v>
      </c>
      <c r="DH103">
        <f t="shared" si="149"/>
        <v>0</v>
      </c>
      <c r="DI103">
        <f t="shared" si="149"/>
        <v>0</v>
      </c>
      <c r="DJ103">
        <f t="shared" si="149"/>
        <v>0</v>
      </c>
      <c r="DK103">
        <f t="shared" si="149"/>
        <v>0</v>
      </c>
      <c r="DL103">
        <f t="shared" si="149"/>
        <v>0</v>
      </c>
      <c r="DM103">
        <f t="shared" si="149"/>
        <v>0</v>
      </c>
      <c r="DN103">
        <f t="shared" si="149"/>
        <v>0</v>
      </c>
      <c r="DO103">
        <f t="shared" si="149"/>
        <v>0</v>
      </c>
      <c r="DP103">
        <f t="shared" ref="DP103:DY112" si="150">IF(INDEX($A$1:$I$862, ROW($I103), 4) = DP$1, $AF103, 0)</f>
        <v>0</v>
      </c>
      <c r="DQ103">
        <f t="shared" si="150"/>
        <v>0</v>
      </c>
      <c r="DR103">
        <f t="shared" si="150"/>
        <v>0</v>
      </c>
      <c r="DS103">
        <f t="shared" si="150"/>
        <v>0</v>
      </c>
      <c r="DT103">
        <f t="shared" si="150"/>
        <v>0</v>
      </c>
      <c r="DU103">
        <f t="shared" si="150"/>
        <v>0</v>
      </c>
      <c r="DV103">
        <f t="shared" si="150"/>
        <v>0</v>
      </c>
      <c r="DW103">
        <f t="shared" si="150"/>
        <v>0</v>
      </c>
      <c r="DX103">
        <f t="shared" si="150"/>
        <v>0</v>
      </c>
      <c r="DY103">
        <f t="shared" si="150"/>
        <v>0</v>
      </c>
      <c r="DZ103">
        <f t="shared" ref="DZ103:EN112" si="151">IF(INDEX($A$1:$I$862, ROW($I103), 4) = DZ$1, $AF103, 0)</f>
        <v>0</v>
      </c>
      <c r="EA103">
        <f t="shared" si="151"/>
        <v>0</v>
      </c>
      <c r="EB103">
        <f t="shared" si="151"/>
        <v>0</v>
      </c>
      <c r="EC103">
        <f t="shared" si="151"/>
        <v>0</v>
      </c>
      <c r="ED103">
        <f t="shared" si="151"/>
        <v>0</v>
      </c>
      <c r="EE103">
        <f t="shared" si="151"/>
        <v>0</v>
      </c>
      <c r="EF103">
        <f t="shared" si="151"/>
        <v>0</v>
      </c>
      <c r="EG103">
        <f t="shared" si="151"/>
        <v>0</v>
      </c>
      <c r="EH103">
        <f t="shared" si="151"/>
        <v>0</v>
      </c>
      <c r="EI103">
        <f t="shared" si="151"/>
        <v>0</v>
      </c>
      <c r="EJ103">
        <f t="shared" si="151"/>
        <v>0</v>
      </c>
      <c r="EK103">
        <f t="shared" si="151"/>
        <v>0</v>
      </c>
      <c r="EL103">
        <f t="shared" si="151"/>
        <v>0</v>
      </c>
      <c r="EM103">
        <f t="shared" si="151"/>
        <v>0</v>
      </c>
      <c r="EN103">
        <f t="shared" si="151"/>
        <v>0</v>
      </c>
      <c r="ER103" s="6">
        <f t="shared" si="103"/>
        <v>0</v>
      </c>
      <c r="ES103" s="6">
        <f t="shared" si="144"/>
        <v>0</v>
      </c>
      <c r="ET103" s="6">
        <f t="shared" si="144"/>
        <v>0</v>
      </c>
      <c r="EU103" s="6">
        <f t="shared" si="144"/>
        <v>0</v>
      </c>
      <c r="EV103" s="6">
        <f t="shared" si="144"/>
        <v>0</v>
      </c>
      <c r="EW103" s="6">
        <f t="shared" si="144"/>
        <v>0</v>
      </c>
      <c r="EX103" s="6">
        <f t="shared" si="144"/>
        <v>0</v>
      </c>
      <c r="EY103" s="6">
        <f t="shared" si="144"/>
        <v>0</v>
      </c>
      <c r="EZ103" s="6">
        <f t="shared" si="144"/>
        <v>0</v>
      </c>
      <c r="FA103" s="6">
        <f t="shared" si="144"/>
        <v>0</v>
      </c>
      <c r="FB103" s="6">
        <f t="shared" si="144"/>
        <v>0</v>
      </c>
      <c r="FC103" s="6">
        <f t="shared" si="144"/>
        <v>0</v>
      </c>
      <c r="FD103" s="6">
        <f t="shared" si="144"/>
        <v>0</v>
      </c>
      <c r="FE103" s="6">
        <f t="shared" si="144"/>
        <v>0</v>
      </c>
      <c r="FF103" s="6">
        <f t="shared" si="144"/>
        <v>0</v>
      </c>
      <c r="FG103" s="6">
        <f t="shared" si="144"/>
        <v>0</v>
      </c>
      <c r="FH103" s="6">
        <f t="shared" si="144"/>
        <v>0</v>
      </c>
      <c r="FI103" s="6">
        <f t="shared" si="144"/>
        <v>0</v>
      </c>
      <c r="FJ103" s="6">
        <f t="shared" si="144"/>
        <v>0</v>
      </c>
      <c r="FK103" s="6">
        <f t="shared" si="144"/>
        <v>0</v>
      </c>
      <c r="FL103" s="6">
        <f t="shared" si="144"/>
        <v>16.79</v>
      </c>
      <c r="FM103" s="6">
        <f t="shared" si="144"/>
        <v>0</v>
      </c>
      <c r="FN103" s="6">
        <f t="shared" si="144"/>
        <v>0</v>
      </c>
      <c r="FO103" s="6">
        <f t="shared" si="144"/>
        <v>0</v>
      </c>
      <c r="FP103" s="6">
        <f t="shared" si="144"/>
        <v>0</v>
      </c>
      <c r="FQ103" s="6">
        <f t="shared" si="144"/>
        <v>0</v>
      </c>
      <c r="FR103" s="6">
        <f t="shared" si="144"/>
        <v>0</v>
      </c>
      <c r="FS103" s="6">
        <f t="shared" si="144"/>
        <v>0</v>
      </c>
      <c r="FT103" s="6">
        <f t="shared" si="144"/>
        <v>0</v>
      </c>
      <c r="FU103" s="6">
        <f t="shared" si="144"/>
        <v>0</v>
      </c>
      <c r="FV103" s="6">
        <f t="shared" si="144"/>
        <v>0</v>
      </c>
      <c r="FW103" s="6">
        <f t="shared" si="144"/>
        <v>0</v>
      </c>
      <c r="FX103" s="6">
        <f t="shared" si="144"/>
        <v>0</v>
      </c>
      <c r="FY103" s="6">
        <f t="shared" si="144"/>
        <v>0</v>
      </c>
      <c r="FZ103" s="6">
        <f t="shared" si="144"/>
        <v>0</v>
      </c>
      <c r="GA103" s="6">
        <f t="shared" si="144"/>
        <v>0</v>
      </c>
      <c r="GB103" s="6">
        <f t="shared" si="144"/>
        <v>0</v>
      </c>
      <c r="GC103" s="6">
        <f t="shared" si="144"/>
        <v>0</v>
      </c>
      <c r="GD103" s="6">
        <f t="shared" si="144"/>
        <v>0</v>
      </c>
      <c r="GE103" s="6">
        <f t="shared" si="144"/>
        <v>0</v>
      </c>
      <c r="GF103" s="6">
        <f t="shared" si="144"/>
        <v>0</v>
      </c>
      <c r="GG103" s="6">
        <f t="shared" si="144"/>
        <v>0</v>
      </c>
      <c r="GH103" s="6">
        <f t="shared" si="144"/>
        <v>0</v>
      </c>
      <c r="GI103" s="6">
        <f t="shared" si="144"/>
        <v>0</v>
      </c>
      <c r="GJ103" s="6">
        <f t="shared" si="144"/>
        <v>0</v>
      </c>
      <c r="GK103" s="6">
        <f t="shared" si="144"/>
        <v>0</v>
      </c>
      <c r="GL103" s="6">
        <f t="shared" si="144"/>
        <v>0</v>
      </c>
      <c r="GM103" s="6">
        <f t="shared" si="144"/>
        <v>0</v>
      </c>
      <c r="GN103" s="6">
        <f t="shared" si="144"/>
        <v>0</v>
      </c>
      <c r="GO103" s="6">
        <f t="shared" si="144"/>
        <v>0</v>
      </c>
      <c r="GP103" s="6">
        <f t="shared" si="144"/>
        <v>0</v>
      </c>
      <c r="GQ103" s="6">
        <f t="shared" si="144"/>
        <v>0</v>
      </c>
      <c r="GR103" s="6">
        <f t="shared" si="144"/>
        <v>0</v>
      </c>
      <c r="GS103" s="6">
        <f t="shared" si="144"/>
        <v>0</v>
      </c>
      <c r="GT103" s="6">
        <f t="shared" si="144"/>
        <v>0</v>
      </c>
      <c r="GU103" s="6">
        <f t="shared" si="144"/>
        <v>0</v>
      </c>
      <c r="GV103" s="6">
        <f t="shared" si="144"/>
        <v>0</v>
      </c>
      <c r="GW103" s="6">
        <f t="shared" si="144"/>
        <v>0</v>
      </c>
      <c r="GX103" s="6">
        <f t="shared" si="144"/>
        <v>0</v>
      </c>
      <c r="GY103" s="6">
        <f t="shared" si="144"/>
        <v>0</v>
      </c>
      <c r="GZ103" s="6">
        <f t="shared" si="144"/>
        <v>0</v>
      </c>
      <c r="HA103" s="6">
        <f t="shared" si="144"/>
        <v>0</v>
      </c>
      <c r="HB103" s="6">
        <f t="shared" si="144"/>
        <v>0</v>
      </c>
      <c r="HC103" s="6">
        <f t="shared" si="144"/>
        <v>0</v>
      </c>
      <c r="HD103" s="6">
        <f t="shared" si="144"/>
        <v>0</v>
      </c>
      <c r="HE103" s="6">
        <f t="shared" si="143"/>
        <v>0</v>
      </c>
      <c r="HF103" s="6">
        <f t="shared" si="143"/>
        <v>0</v>
      </c>
      <c r="HG103" s="6">
        <f t="shared" si="143"/>
        <v>0</v>
      </c>
      <c r="HH103" s="6">
        <f t="shared" si="143"/>
        <v>0</v>
      </c>
      <c r="HI103" s="6">
        <f t="shared" si="143"/>
        <v>0</v>
      </c>
      <c r="HJ103" s="6">
        <f t="shared" si="143"/>
        <v>0</v>
      </c>
      <c r="HK103" s="6">
        <f t="shared" si="143"/>
        <v>0</v>
      </c>
      <c r="HL103" s="6">
        <f t="shared" si="143"/>
        <v>0</v>
      </c>
      <c r="HM103" s="6">
        <f t="shared" si="143"/>
        <v>0</v>
      </c>
      <c r="HN103" s="6">
        <f t="shared" si="143"/>
        <v>0</v>
      </c>
    </row>
    <row r="104" spans="1:222" s="6" customFormat="1" x14ac:dyDescent="0.25">
      <c r="A104">
        <v>4848</v>
      </c>
      <c r="B104">
        <v>2018</v>
      </c>
      <c r="C104" t="str">
        <v>компьютерных технологий и электронного обучения</v>
      </c>
      <c r="D104" t="str">
        <v>Государев Илья Борисович</v>
      </c>
      <c r="E104" t="str">
        <v>кандидат педагогических наук</v>
      </c>
      <c r="F104" t="str">
        <v>доцент</v>
      </c>
      <c r="G104">
        <v>1</v>
      </c>
      <c r="H104">
        <v>17231</v>
      </c>
      <c r="I10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>
        <v>0</v>
      </c>
      <c r="K104">
        <v>0</v>
      </c>
      <c r="L104">
        <v>0</v>
      </c>
      <c r="M104" s="16">
        <f t="shared" si="98"/>
        <v>0</v>
      </c>
      <c r="N104" s="16">
        <f t="shared" si="99"/>
        <v>6.29</v>
      </c>
      <c r="O104" s="16">
        <f t="shared" si="104"/>
        <v>3.25</v>
      </c>
      <c r="P104" s="16">
        <f t="shared" si="105"/>
        <v>3.25</v>
      </c>
      <c r="Q104" s="16">
        <v>0</v>
      </c>
      <c r="R104" s="16">
        <v>0</v>
      </c>
      <c r="S104" s="16">
        <v>0</v>
      </c>
      <c r="T104" s="21">
        <v>0</v>
      </c>
      <c r="U104">
        <v>6</v>
      </c>
      <c r="V104">
        <v>0</v>
      </c>
      <c r="W104">
        <v>13</v>
      </c>
      <c r="X104">
        <v>1</v>
      </c>
      <c r="Y104">
        <v>1</v>
      </c>
      <c r="Z104">
        <v>0</v>
      </c>
      <c r="AA104" t="str">
        <v>осн</v>
      </c>
      <c r="AB104">
        <f t="shared" si="106"/>
        <v>800</v>
      </c>
      <c r="AC104" t="str">
        <f t="shared" si="100"/>
        <v>ИВТ (бак)</v>
      </c>
      <c r="AD104" t="str">
        <f t="shared" si="97"/>
        <v>2018/2019</v>
      </c>
      <c r="AE104">
        <f t="shared" si="101"/>
        <v>18.79</v>
      </c>
      <c r="AF104">
        <f t="shared" si="102"/>
        <v>2.3487499999999998E-2</v>
      </c>
      <c r="AG104"/>
      <c r="AH104"/>
      <c r="AI104"/>
      <c r="BR104">
        <f t="shared" si="145"/>
        <v>0</v>
      </c>
      <c r="BS104">
        <f t="shared" si="145"/>
        <v>0</v>
      </c>
      <c r="BT104">
        <f t="shared" si="145"/>
        <v>0</v>
      </c>
      <c r="BU104">
        <f t="shared" si="145"/>
        <v>0</v>
      </c>
      <c r="BV104">
        <f t="shared" si="145"/>
        <v>0</v>
      </c>
      <c r="BW104">
        <f t="shared" si="145"/>
        <v>0</v>
      </c>
      <c r="BX104">
        <f t="shared" si="145"/>
        <v>0</v>
      </c>
      <c r="BY104">
        <f t="shared" si="145"/>
        <v>0</v>
      </c>
      <c r="BZ104">
        <f t="shared" si="145"/>
        <v>0</v>
      </c>
      <c r="CA104">
        <f t="shared" si="145"/>
        <v>0</v>
      </c>
      <c r="CB104">
        <f t="shared" si="146"/>
        <v>0</v>
      </c>
      <c r="CC104">
        <f t="shared" si="146"/>
        <v>0</v>
      </c>
      <c r="CD104">
        <f t="shared" si="146"/>
        <v>0</v>
      </c>
      <c r="CE104">
        <f t="shared" si="146"/>
        <v>0</v>
      </c>
      <c r="CF104">
        <f t="shared" si="146"/>
        <v>0</v>
      </c>
      <c r="CG104">
        <f t="shared" si="146"/>
        <v>0</v>
      </c>
      <c r="CH104">
        <f t="shared" si="146"/>
        <v>0</v>
      </c>
      <c r="CI104">
        <f t="shared" si="146"/>
        <v>0</v>
      </c>
      <c r="CJ104">
        <f t="shared" si="146"/>
        <v>0</v>
      </c>
      <c r="CK104">
        <f t="shared" si="146"/>
        <v>0</v>
      </c>
      <c r="CL104">
        <f t="shared" si="147"/>
        <v>2.3487499999999998E-2</v>
      </c>
      <c r="CM104">
        <f t="shared" si="147"/>
        <v>0</v>
      </c>
      <c r="CN104">
        <f t="shared" si="147"/>
        <v>0</v>
      </c>
      <c r="CO104">
        <f t="shared" si="147"/>
        <v>0</v>
      </c>
      <c r="CP104">
        <f t="shared" si="147"/>
        <v>0</v>
      </c>
      <c r="CQ104">
        <f t="shared" si="147"/>
        <v>0</v>
      </c>
      <c r="CR104">
        <f t="shared" si="147"/>
        <v>0</v>
      </c>
      <c r="CS104">
        <f t="shared" si="147"/>
        <v>0</v>
      </c>
      <c r="CT104">
        <f t="shared" si="147"/>
        <v>0</v>
      </c>
      <c r="CU104">
        <f t="shared" si="147"/>
        <v>0</v>
      </c>
      <c r="CV104">
        <f t="shared" si="148"/>
        <v>0</v>
      </c>
      <c r="CW104">
        <f t="shared" si="148"/>
        <v>0</v>
      </c>
      <c r="CX104">
        <f t="shared" si="148"/>
        <v>0</v>
      </c>
      <c r="CY104">
        <f t="shared" si="148"/>
        <v>0</v>
      </c>
      <c r="CZ104">
        <f t="shared" si="148"/>
        <v>0</v>
      </c>
      <c r="DA104">
        <f t="shared" si="148"/>
        <v>0</v>
      </c>
      <c r="DB104">
        <f t="shared" si="148"/>
        <v>0</v>
      </c>
      <c r="DC104">
        <f t="shared" si="148"/>
        <v>0</v>
      </c>
      <c r="DD104">
        <f t="shared" si="148"/>
        <v>0</v>
      </c>
      <c r="DE104">
        <f t="shared" si="148"/>
        <v>0</v>
      </c>
      <c r="DF104">
        <f t="shared" si="149"/>
        <v>0</v>
      </c>
      <c r="DG104">
        <f t="shared" si="149"/>
        <v>0</v>
      </c>
      <c r="DH104">
        <f t="shared" si="149"/>
        <v>0</v>
      </c>
      <c r="DI104">
        <f t="shared" si="149"/>
        <v>0</v>
      </c>
      <c r="DJ104">
        <f t="shared" si="149"/>
        <v>0</v>
      </c>
      <c r="DK104">
        <f t="shared" si="149"/>
        <v>0</v>
      </c>
      <c r="DL104">
        <f t="shared" si="149"/>
        <v>0</v>
      </c>
      <c r="DM104">
        <f t="shared" si="149"/>
        <v>0</v>
      </c>
      <c r="DN104">
        <f t="shared" si="149"/>
        <v>0</v>
      </c>
      <c r="DO104">
        <f t="shared" si="149"/>
        <v>0</v>
      </c>
      <c r="DP104">
        <f t="shared" si="150"/>
        <v>0</v>
      </c>
      <c r="DQ104">
        <f t="shared" si="150"/>
        <v>0</v>
      </c>
      <c r="DR104">
        <f t="shared" si="150"/>
        <v>0</v>
      </c>
      <c r="DS104">
        <f t="shared" si="150"/>
        <v>0</v>
      </c>
      <c r="DT104">
        <f t="shared" si="150"/>
        <v>0</v>
      </c>
      <c r="DU104">
        <f t="shared" si="150"/>
        <v>0</v>
      </c>
      <c r="DV104">
        <f t="shared" si="150"/>
        <v>0</v>
      </c>
      <c r="DW104">
        <f t="shared" si="150"/>
        <v>0</v>
      </c>
      <c r="DX104">
        <f t="shared" si="150"/>
        <v>0</v>
      </c>
      <c r="DY104">
        <f t="shared" si="150"/>
        <v>0</v>
      </c>
      <c r="DZ104">
        <f t="shared" si="151"/>
        <v>0</v>
      </c>
      <c r="EA104">
        <f t="shared" si="151"/>
        <v>0</v>
      </c>
      <c r="EB104">
        <f t="shared" si="151"/>
        <v>0</v>
      </c>
      <c r="EC104">
        <f t="shared" si="151"/>
        <v>0</v>
      </c>
      <c r="ED104">
        <f t="shared" si="151"/>
        <v>0</v>
      </c>
      <c r="EE104">
        <f t="shared" si="151"/>
        <v>0</v>
      </c>
      <c r="EF104">
        <f t="shared" si="151"/>
        <v>0</v>
      </c>
      <c r="EG104">
        <f t="shared" si="151"/>
        <v>0</v>
      </c>
      <c r="EH104">
        <f t="shared" si="151"/>
        <v>0</v>
      </c>
      <c r="EI104">
        <f t="shared" si="151"/>
        <v>0</v>
      </c>
      <c r="EJ104">
        <f t="shared" si="151"/>
        <v>0</v>
      </c>
      <c r="EK104">
        <f t="shared" si="151"/>
        <v>0</v>
      </c>
      <c r="EL104">
        <f t="shared" si="151"/>
        <v>0</v>
      </c>
      <c r="EM104">
        <f t="shared" si="151"/>
        <v>0</v>
      </c>
      <c r="EN104">
        <f t="shared" si="151"/>
        <v>0</v>
      </c>
      <c r="ER104" s="6">
        <f t="shared" si="103"/>
        <v>0</v>
      </c>
      <c r="ES104" s="6">
        <f t="shared" si="144"/>
        <v>0</v>
      </c>
      <c r="ET104" s="6">
        <f t="shared" si="144"/>
        <v>0</v>
      </c>
      <c r="EU104" s="6">
        <f t="shared" si="144"/>
        <v>0</v>
      </c>
      <c r="EV104" s="6">
        <f t="shared" si="144"/>
        <v>0</v>
      </c>
      <c r="EW104" s="6">
        <f t="shared" si="144"/>
        <v>0</v>
      </c>
      <c r="EX104" s="6">
        <f t="shared" si="144"/>
        <v>0</v>
      </c>
      <c r="EY104" s="6">
        <f t="shared" si="144"/>
        <v>0</v>
      </c>
      <c r="EZ104" s="6">
        <f t="shared" si="144"/>
        <v>0</v>
      </c>
      <c r="FA104" s="6">
        <f t="shared" si="144"/>
        <v>0</v>
      </c>
      <c r="FB104" s="6">
        <f t="shared" si="144"/>
        <v>0</v>
      </c>
      <c r="FC104" s="6">
        <f t="shared" si="144"/>
        <v>0</v>
      </c>
      <c r="FD104" s="6">
        <f t="shared" si="144"/>
        <v>0</v>
      </c>
      <c r="FE104" s="6">
        <f t="shared" si="144"/>
        <v>0</v>
      </c>
      <c r="FF104" s="6">
        <f t="shared" si="144"/>
        <v>0</v>
      </c>
      <c r="FG104" s="6">
        <f t="shared" si="144"/>
        <v>0</v>
      </c>
      <c r="FH104" s="6">
        <f t="shared" si="144"/>
        <v>0</v>
      </c>
      <c r="FI104" s="6">
        <f t="shared" si="144"/>
        <v>0</v>
      </c>
      <c r="FJ104" s="6">
        <f t="shared" si="144"/>
        <v>0</v>
      </c>
      <c r="FK104" s="6">
        <f t="shared" si="144"/>
        <v>0</v>
      </c>
      <c r="FL104" s="6">
        <f t="shared" si="144"/>
        <v>18.79</v>
      </c>
      <c r="FM104" s="6">
        <f t="shared" si="144"/>
        <v>0</v>
      </c>
      <c r="FN104" s="6">
        <f t="shared" si="144"/>
        <v>0</v>
      </c>
      <c r="FO104" s="6">
        <f t="shared" si="144"/>
        <v>0</v>
      </c>
      <c r="FP104" s="6">
        <f t="shared" si="144"/>
        <v>0</v>
      </c>
      <c r="FQ104" s="6">
        <f t="shared" si="144"/>
        <v>0</v>
      </c>
      <c r="FR104" s="6">
        <f t="shared" si="144"/>
        <v>0</v>
      </c>
      <c r="FS104" s="6">
        <f t="shared" si="144"/>
        <v>0</v>
      </c>
      <c r="FT104" s="6">
        <f t="shared" si="144"/>
        <v>0</v>
      </c>
      <c r="FU104" s="6">
        <f t="shared" si="144"/>
        <v>0</v>
      </c>
      <c r="FV104" s="6">
        <f t="shared" si="144"/>
        <v>0</v>
      </c>
      <c r="FW104" s="6">
        <f t="shared" si="144"/>
        <v>0</v>
      </c>
      <c r="FX104" s="6">
        <f t="shared" si="144"/>
        <v>0</v>
      </c>
      <c r="FY104" s="6">
        <f t="shared" si="144"/>
        <v>0</v>
      </c>
      <c r="FZ104" s="6">
        <f t="shared" si="144"/>
        <v>0</v>
      </c>
      <c r="GA104" s="6">
        <f t="shared" si="144"/>
        <v>0</v>
      </c>
      <c r="GB104" s="6">
        <f t="shared" si="144"/>
        <v>0</v>
      </c>
      <c r="GC104" s="6">
        <f t="shared" si="144"/>
        <v>0</v>
      </c>
      <c r="GD104" s="6">
        <f t="shared" si="144"/>
        <v>0</v>
      </c>
      <c r="GE104" s="6">
        <f t="shared" si="144"/>
        <v>0</v>
      </c>
      <c r="GF104" s="6">
        <f t="shared" si="144"/>
        <v>0</v>
      </c>
      <c r="GG104" s="6">
        <f t="shared" si="144"/>
        <v>0</v>
      </c>
      <c r="GH104" s="6">
        <f t="shared" si="144"/>
        <v>0</v>
      </c>
      <c r="GI104" s="6">
        <f t="shared" si="144"/>
        <v>0</v>
      </c>
      <c r="GJ104" s="6">
        <f t="shared" si="144"/>
        <v>0</v>
      </c>
      <c r="GK104" s="6">
        <f t="shared" si="144"/>
        <v>0</v>
      </c>
      <c r="GL104" s="6">
        <f t="shared" si="144"/>
        <v>0</v>
      </c>
      <c r="GM104" s="6">
        <f t="shared" si="144"/>
        <v>0</v>
      </c>
      <c r="GN104" s="6">
        <f t="shared" si="144"/>
        <v>0</v>
      </c>
      <c r="GO104" s="6">
        <f t="shared" si="144"/>
        <v>0</v>
      </c>
      <c r="GP104" s="6">
        <f t="shared" si="144"/>
        <v>0</v>
      </c>
      <c r="GQ104" s="6">
        <f t="shared" si="144"/>
        <v>0</v>
      </c>
      <c r="GR104" s="6">
        <f t="shared" si="144"/>
        <v>0</v>
      </c>
      <c r="GS104" s="6">
        <f t="shared" si="144"/>
        <v>0</v>
      </c>
      <c r="GT104" s="6">
        <f t="shared" si="144"/>
        <v>0</v>
      </c>
      <c r="GU104" s="6">
        <f t="shared" si="144"/>
        <v>0</v>
      </c>
      <c r="GV104" s="6">
        <f t="shared" si="144"/>
        <v>0</v>
      </c>
      <c r="GW104" s="6">
        <f t="shared" si="144"/>
        <v>0</v>
      </c>
      <c r="GX104" s="6">
        <f t="shared" si="144"/>
        <v>0</v>
      </c>
      <c r="GY104" s="6">
        <f t="shared" si="144"/>
        <v>0</v>
      </c>
      <c r="GZ104" s="6">
        <f t="shared" si="144"/>
        <v>0</v>
      </c>
      <c r="HA104" s="6">
        <f t="shared" si="144"/>
        <v>0</v>
      </c>
      <c r="HB104" s="6">
        <f t="shared" si="144"/>
        <v>0</v>
      </c>
      <c r="HC104" s="6">
        <f t="shared" si="144"/>
        <v>0</v>
      </c>
      <c r="HD104" s="6">
        <f t="shared" ref="HD104:HN107" si="152">IF(INDEX($A$1:$I$862, ROW($I104), 4) = HD$1, $AE104, 0)</f>
        <v>0</v>
      </c>
      <c r="HE104" s="6">
        <f t="shared" si="152"/>
        <v>0</v>
      </c>
      <c r="HF104" s="6">
        <f t="shared" si="152"/>
        <v>0</v>
      </c>
      <c r="HG104" s="6">
        <f t="shared" si="152"/>
        <v>0</v>
      </c>
      <c r="HH104" s="6">
        <f t="shared" si="152"/>
        <v>0</v>
      </c>
      <c r="HI104" s="6">
        <f t="shared" si="152"/>
        <v>0</v>
      </c>
      <c r="HJ104" s="6">
        <f t="shared" si="152"/>
        <v>0</v>
      </c>
      <c r="HK104" s="6">
        <f t="shared" si="152"/>
        <v>0</v>
      </c>
      <c r="HL104" s="6">
        <f t="shared" si="152"/>
        <v>0</v>
      </c>
      <c r="HM104" s="6">
        <f t="shared" si="152"/>
        <v>0</v>
      </c>
      <c r="HN104" s="6">
        <f t="shared" si="152"/>
        <v>0</v>
      </c>
    </row>
    <row r="105" spans="1:222" s="6" customFormat="1" x14ac:dyDescent="0.25">
      <c r="A105">
        <v>4848</v>
      </c>
      <c r="B105">
        <v>2018</v>
      </c>
      <c r="C105" t="str">
        <v>компьютерных технологий и электронного обучения</v>
      </c>
      <c r="D105" t="str">
        <v>Жуков Николай Николаевич</v>
      </c>
      <c r="E105" t="str">
        <v>нет</v>
      </c>
      <c r="F105" t="str">
        <v>ассистент</v>
      </c>
      <c r="G105">
        <v>1</v>
      </c>
      <c r="H105">
        <v>17231</v>
      </c>
      <c r="I105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>
        <v>0</v>
      </c>
      <c r="K105">
        <v>4</v>
      </c>
      <c r="L105">
        <v>0</v>
      </c>
      <c r="M105" s="16">
        <f t="shared" si="98"/>
        <v>1</v>
      </c>
      <c r="N105" s="16">
        <f t="shared" si="99"/>
        <v>6.29</v>
      </c>
      <c r="O105" s="16">
        <f t="shared" si="104"/>
        <v>3.25</v>
      </c>
      <c r="P105" s="16">
        <f t="shared" si="105"/>
        <v>3.25</v>
      </c>
      <c r="Q105" s="16">
        <v>0</v>
      </c>
      <c r="R105" s="16">
        <v>0</v>
      </c>
      <c r="S105" s="16">
        <v>0</v>
      </c>
      <c r="T105" s="21">
        <v>0</v>
      </c>
      <c r="U105">
        <v>0</v>
      </c>
      <c r="V105">
        <v>0</v>
      </c>
      <c r="W105">
        <v>13</v>
      </c>
      <c r="X105">
        <v>1</v>
      </c>
      <c r="Y105">
        <v>1</v>
      </c>
      <c r="Z105">
        <v>0</v>
      </c>
      <c r="AA105" t="str">
        <v>доп</v>
      </c>
      <c r="AB105">
        <f t="shared" si="106"/>
        <v>900</v>
      </c>
      <c r="AC105" t="str">
        <f t="shared" si="100"/>
        <v>ИВТ (бак)</v>
      </c>
      <c r="AD105" t="str">
        <f t="shared" si="97"/>
        <v>2018/2019</v>
      </c>
      <c r="AE105">
        <f t="shared" si="101"/>
        <v>17.79</v>
      </c>
      <c r="AF105">
        <f t="shared" si="102"/>
        <v>1.9766666666666665E-2</v>
      </c>
      <c r="AG105"/>
      <c r="AH105"/>
      <c r="AI105"/>
      <c r="BR105">
        <f t="shared" si="145"/>
        <v>0</v>
      </c>
      <c r="BS105">
        <f t="shared" si="145"/>
        <v>0</v>
      </c>
      <c r="BT105">
        <f t="shared" si="145"/>
        <v>0</v>
      </c>
      <c r="BU105">
        <f t="shared" si="145"/>
        <v>0</v>
      </c>
      <c r="BV105">
        <f t="shared" si="145"/>
        <v>0</v>
      </c>
      <c r="BW105">
        <f t="shared" si="145"/>
        <v>0</v>
      </c>
      <c r="BX105">
        <f t="shared" si="145"/>
        <v>0</v>
      </c>
      <c r="BY105">
        <f t="shared" si="145"/>
        <v>0</v>
      </c>
      <c r="BZ105">
        <f t="shared" si="145"/>
        <v>0</v>
      </c>
      <c r="CA105">
        <f t="shared" si="145"/>
        <v>0</v>
      </c>
      <c r="CB105">
        <f t="shared" si="146"/>
        <v>0</v>
      </c>
      <c r="CC105">
        <f t="shared" si="146"/>
        <v>0</v>
      </c>
      <c r="CD105">
        <f t="shared" si="146"/>
        <v>0</v>
      </c>
      <c r="CE105">
        <f t="shared" si="146"/>
        <v>0</v>
      </c>
      <c r="CF105">
        <f t="shared" si="146"/>
        <v>0</v>
      </c>
      <c r="CG105">
        <f t="shared" si="146"/>
        <v>0</v>
      </c>
      <c r="CH105">
        <f t="shared" si="146"/>
        <v>0</v>
      </c>
      <c r="CI105">
        <f t="shared" si="146"/>
        <v>0</v>
      </c>
      <c r="CJ105">
        <f t="shared" si="146"/>
        <v>0</v>
      </c>
      <c r="CK105">
        <f t="shared" si="146"/>
        <v>0</v>
      </c>
      <c r="CL105">
        <f t="shared" si="147"/>
        <v>0</v>
      </c>
      <c r="CM105">
        <f t="shared" si="147"/>
        <v>0</v>
      </c>
      <c r="CN105">
        <f t="shared" si="147"/>
        <v>0</v>
      </c>
      <c r="CO105">
        <f t="shared" si="147"/>
        <v>0</v>
      </c>
      <c r="CP105">
        <f t="shared" si="147"/>
        <v>0</v>
      </c>
      <c r="CQ105">
        <f t="shared" si="147"/>
        <v>0</v>
      </c>
      <c r="CR105">
        <f t="shared" si="147"/>
        <v>0</v>
      </c>
      <c r="CS105">
        <f t="shared" si="147"/>
        <v>1.9766666666666665E-2</v>
      </c>
      <c r="CT105">
        <f t="shared" si="147"/>
        <v>0</v>
      </c>
      <c r="CU105">
        <f t="shared" si="147"/>
        <v>0</v>
      </c>
      <c r="CV105">
        <f t="shared" si="148"/>
        <v>0</v>
      </c>
      <c r="CW105">
        <f t="shared" si="148"/>
        <v>0</v>
      </c>
      <c r="CX105">
        <f t="shared" si="148"/>
        <v>0</v>
      </c>
      <c r="CY105">
        <f t="shared" si="148"/>
        <v>0</v>
      </c>
      <c r="CZ105">
        <f t="shared" si="148"/>
        <v>0</v>
      </c>
      <c r="DA105">
        <f t="shared" si="148"/>
        <v>0</v>
      </c>
      <c r="DB105">
        <f t="shared" si="148"/>
        <v>0</v>
      </c>
      <c r="DC105">
        <f t="shared" si="148"/>
        <v>0</v>
      </c>
      <c r="DD105">
        <f t="shared" si="148"/>
        <v>0</v>
      </c>
      <c r="DE105">
        <f t="shared" si="148"/>
        <v>0</v>
      </c>
      <c r="DF105">
        <f t="shared" si="149"/>
        <v>0</v>
      </c>
      <c r="DG105">
        <f t="shared" si="149"/>
        <v>0</v>
      </c>
      <c r="DH105">
        <f t="shared" si="149"/>
        <v>0</v>
      </c>
      <c r="DI105">
        <f t="shared" si="149"/>
        <v>0</v>
      </c>
      <c r="DJ105">
        <f t="shared" si="149"/>
        <v>0</v>
      </c>
      <c r="DK105">
        <f t="shared" si="149"/>
        <v>0</v>
      </c>
      <c r="DL105">
        <f t="shared" si="149"/>
        <v>0</v>
      </c>
      <c r="DM105">
        <f t="shared" si="149"/>
        <v>0</v>
      </c>
      <c r="DN105">
        <f t="shared" si="149"/>
        <v>0</v>
      </c>
      <c r="DO105">
        <f t="shared" si="149"/>
        <v>0</v>
      </c>
      <c r="DP105">
        <f t="shared" si="150"/>
        <v>0</v>
      </c>
      <c r="DQ105">
        <f t="shared" si="150"/>
        <v>0</v>
      </c>
      <c r="DR105">
        <f t="shared" si="150"/>
        <v>0</v>
      </c>
      <c r="DS105">
        <f t="shared" si="150"/>
        <v>0</v>
      </c>
      <c r="DT105">
        <f t="shared" si="150"/>
        <v>0</v>
      </c>
      <c r="DU105">
        <f t="shared" si="150"/>
        <v>0</v>
      </c>
      <c r="DV105">
        <f t="shared" si="150"/>
        <v>0</v>
      </c>
      <c r="DW105">
        <f t="shared" si="150"/>
        <v>0</v>
      </c>
      <c r="DX105">
        <f t="shared" si="150"/>
        <v>0</v>
      </c>
      <c r="DY105">
        <f t="shared" si="150"/>
        <v>0</v>
      </c>
      <c r="DZ105">
        <f t="shared" si="151"/>
        <v>0</v>
      </c>
      <c r="EA105">
        <f t="shared" si="151"/>
        <v>0</v>
      </c>
      <c r="EB105">
        <f t="shared" si="151"/>
        <v>0</v>
      </c>
      <c r="EC105">
        <f t="shared" si="151"/>
        <v>0</v>
      </c>
      <c r="ED105">
        <f t="shared" si="151"/>
        <v>0</v>
      </c>
      <c r="EE105">
        <f t="shared" si="151"/>
        <v>0</v>
      </c>
      <c r="EF105">
        <f t="shared" si="151"/>
        <v>0</v>
      </c>
      <c r="EG105">
        <f t="shared" si="151"/>
        <v>0</v>
      </c>
      <c r="EH105">
        <f t="shared" si="151"/>
        <v>0</v>
      </c>
      <c r="EI105">
        <f t="shared" si="151"/>
        <v>0</v>
      </c>
      <c r="EJ105">
        <f t="shared" si="151"/>
        <v>0</v>
      </c>
      <c r="EK105">
        <f t="shared" si="151"/>
        <v>0</v>
      </c>
      <c r="EL105">
        <f t="shared" si="151"/>
        <v>0</v>
      </c>
      <c r="EM105">
        <f t="shared" si="151"/>
        <v>0</v>
      </c>
      <c r="EN105">
        <f t="shared" si="151"/>
        <v>0</v>
      </c>
      <c r="ER105" s="6">
        <f t="shared" si="103"/>
        <v>0</v>
      </c>
      <c r="ES105" s="6">
        <f t="shared" ref="ES105:HD108" si="153">IF(INDEX($A$1:$I$862, ROW($I105), 4) = ES$1, $AE105, 0)</f>
        <v>0</v>
      </c>
      <c r="ET105" s="6">
        <f t="shared" si="153"/>
        <v>0</v>
      </c>
      <c r="EU105" s="6">
        <f t="shared" si="153"/>
        <v>0</v>
      </c>
      <c r="EV105" s="6">
        <f t="shared" si="153"/>
        <v>0</v>
      </c>
      <c r="EW105" s="6">
        <f t="shared" si="153"/>
        <v>0</v>
      </c>
      <c r="EX105" s="6">
        <f t="shared" si="153"/>
        <v>0</v>
      </c>
      <c r="EY105" s="6">
        <f t="shared" si="153"/>
        <v>0</v>
      </c>
      <c r="EZ105" s="6">
        <f t="shared" si="153"/>
        <v>0</v>
      </c>
      <c r="FA105" s="6">
        <f t="shared" si="153"/>
        <v>0</v>
      </c>
      <c r="FB105" s="6">
        <f t="shared" si="153"/>
        <v>0</v>
      </c>
      <c r="FC105" s="6">
        <f t="shared" si="153"/>
        <v>0</v>
      </c>
      <c r="FD105" s="6">
        <f t="shared" si="153"/>
        <v>0</v>
      </c>
      <c r="FE105" s="6">
        <f t="shared" si="153"/>
        <v>0</v>
      </c>
      <c r="FF105" s="6">
        <f t="shared" si="153"/>
        <v>0</v>
      </c>
      <c r="FG105" s="6">
        <f t="shared" si="153"/>
        <v>0</v>
      </c>
      <c r="FH105" s="6">
        <f t="shared" si="153"/>
        <v>0</v>
      </c>
      <c r="FI105" s="6">
        <f t="shared" si="153"/>
        <v>0</v>
      </c>
      <c r="FJ105" s="6">
        <f t="shared" si="153"/>
        <v>0</v>
      </c>
      <c r="FK105" s="6">
        <f t="shared" si="153"/>
        <v>0</v>
      </c>
      <c r="FL105" s="6">
        <f t="shared" si="153"/>
        <v>0</v>
      </c>
      <c r="FM105" s="6">
        <f t="shared" si="153"/>
        <v>0</v>
      </c>
      <c r="FN105" s="6">
        <f t="shared" si="153"/>
        <v>0</v>
      </c>
      <c r="FO105" s="6">
        <f t="shared" si="153"/>
        <v>0</v>
      </c>
      <c r="FP105" s="6">
        <f t="shared" si="153"/>
        <v>0</v>
      </c>
      <c r="FQ105" s="6">
        <f t="shared" si="153"/>
        <v>0</v>
      </c>
      <c r="FR105" s="6">
        <f t="shared" si="153"/>
        <v>0</v>
      </c>
      <c r="FS105" s="6">
        <f t="shared" si="153"/>
        <v>17.79</v>
      </c>
      <c r="FT105" s="6">
        <f t="shared" si="153"/>
        <v>0</v>
      </c>
      <c r="FU105" s="6">
        <f t="shared" si="153"/>
        <v>0</v>
      </c>
      <c r="FV105" s="6">
        <f t="shared" si="153"/>
        <v>0</v>
      </c>
      <c r="FW105" s="6">
        <f t="shared" si="153"/>
        <v>0</v>
      </c>
      <c r="FX105" s="6">
        <f t="shared" si="153"/>
        <v>0</v>
      </c>
      <c r="FY105" s="6">
        <f t="shared" si="153"/>
        <v>0</v>
      </c>
      <c r="FZ105" s="6">
        <f t="shared" si="153"/>
        <v>0</v>
      </c>
      <c r="GA105" s="6">
        <f t="shared" si="153"/>
        <v>0</v>
      </c>
      <c r="GB105" s="6">
        <f t="shared" si="153"/>
        <v>0</v>
      </c>
      <c r="GC105" s="6">
        <f t="shared" si="153"/>
        <v>0</v>
      </c>
      <c r="GD105" s="6">
        <f t="shared" si="153"/>
        <v>0</v>
      </c>
      <c r="GE105" s="6">
        <f t="shared" si="153"/>
        <v>0</v>
      </c>
      <c r="GF105" s="6">
        <f t="shared" si="153"/>
        <v>0</v>
      </c>
      <c r="GG105" s="6">
        <f t="shared" si="153"/>
        <v>0</v>
      </c>
      <c r="GH105" s="6">
        <f t="shared" si="153"/>
        <v>0</v>
      </c>
      <c r="GI105" s="6">
        <f t="shared" si="153"/>
        <v>0</v>
      </c>
      <c r="GJ105" s="6">
        <f t="shared" si="153"/>
        <v>0</v>
      </c>
      <c r="GK105" s="6">
        <f t="shared" si="153"/>
        <v>0</v>
      </c>
      <c r="GL105" s="6">
        <f t="shared" si="153"/>
        <v>0</v>
      </c>
      <c r="GM105" s="6">
        <f t="shared" si="153"/>
        <v>0</v>
      </c>
      <c r="GN105" s="6">
        <f t="shared" si="153"/>
        <v>0</v>
      </c>
      <c r="GO105" s="6">
        <f t="shared" si="153"/>
        <v>0</v>
      </c>
      <c r="GP105" s="6">
        <f t="shared" si="153"/>
        <v>0</v>
      </c>
      <c r="GQ105" s="6">
        <f t="shared" si="153"/>
        <v>0</v>
      </c>
      <c r="GR105" s="6">
        <f t="shared" si="153"/>
        <v>0</v>
      </c>
      <c r="GS105" s="6">
        <f t="shared" si="153"/>
        <v>0</v>
      </c>
      <c r="GT105" s="6">
        <f t="shared" si="153"/>
        <v>0</v>
      </c>
      <c r="GU105" s="6">
        <f t="shared" si="153"/>
        <v>0</v>
      </c>
      <c r="GV105" s="6">
        <f t="shared" si="153"/>
        <v>0</v>
      </c>
      <c r="GW105" s="6">
        <f t="shared" si="153"/>
        <v>0</v>
      </c>
      <c r="GX105" s="6">
        <f t="shared" si="153"/>
        <v>0</v>
      </c>
      <c r="GY105" s="6">
        <f t="shared" si="153"/>
        <v>0</v>
      </c>
      <c r="GZ105" s="6">
        <f t="shared" si="153"/>
        <v>0</v>
      </c>
      <c r="HA105" s="6">
        <f t="shared" si="153"/>
        <v>0</v>
      </c>
      <c r="HB105" s="6">
        <f t="shared" si="153"/>
        <v>0</v>
      </c>
      <c r="HC105" s="6">
        <f t="shared" si="153"/>
        <v>0</v>
      </c>
      <c r="HD105" s="6">
        <f t="shared" si="153"/>
        <v>0</v>
      </c>
      <c r="HE105" s="6">
        <f t="shared" si="152"/>
        <v>0</v>
      </c>
      <c r="HF105" s="6">
        <f t="shared" si="152"/>
        <v>0</v>
      </c>
      <c r="HG105" s="6">
        <f t="shared" si="152"/>
        <v>0</v>
      </c>
      <c r="HH105" s="6">
        <f t="shared" si="152"/>
        <v>0</v>
      </c>
      <c r="HI105" s="6">
        <f t="shared" si="152"/>
        <v>0</v>
      </c>
      <c r="HJ105" s="6">
        <f t="shared" si="152"/>
        <v>0</v>
      </c>
      <c r="HK105" s="6">
        <f t="shared" si="152"/>
        <v>0</v>
      </c>
      <c r="HL105" s="6">
        <f t="shared" si="152"/>
        <v>0</v>
      </c>
      <c r="HM105" s="6">
        <f t="shared" si="152"/>
        <v>0</v>
      </c>
      <c r="HN105" s="6">
        <f t="shared" si="152"/>
        <v>0</v>
      </c>
    </row>
    <row r="106" spans="1:222" s="6" customFormat="1" x14ac:dyDescent="0.25">
      <c r="A106">
        <v>4848</v>
      </c>
      <c r="B106">
        <v>2018</v>
      </c>
      <c r="C106" t="str">
        <v>компьютерных технологий и электронного обучения</v>
      </c>
      <c r="D106" t="str">
        <v>Жуков Николай Николаевич</v>
      </c>
      <c r="E106" t="str">
        <v>нет</v>
      </c>
      <c r="F106" t="str">
        <v>ассистент</v>
      </c>
      <c r="G106">
        <v>1</v>
      </c>
      <c r="H106">
        <v>17231</v>
      </c>
      <c r="I106" t="str">
        <v>Руководство ВКР</v>
      </c>
      <c r="J106">
        <v>0</v>
      </c>
      <c r="K106">
        <v>0</v>
      </c>
      <c r="L106">
        <v>0</v>
      </c>
      <c r="M106" s="16">
        <f t="shared" si="98"/>
        <v>0</v>
      </c>
      <c r="N106" s="16">
        <f t="shared" si="99"/>
        <v>6.29</v>
      </c>
      <c r="O106" s="16">
        <f t="shared" si="104"/>
        <v>3.25</v>
      </c>
      <c r="P106" s="16">
        <f t="shared" si="105"/>
        <v>3.25</v>
      </c>
      <c r="Q106" s="16">
        <v>0</v>
      </c>
      <c r="R106" s="16">
        <v>0</v>
      </c>
      <c r="S106" s="16">
        <v>0</v>
      </c>
      <c r="T106" s="21">
        <v>0</v>
      </c>
      <c r="U106">
        <v>0</v>
      </c>
      <c r="V106">
        <v>30</v>
      </c>
      <c r="W106">
        <v>13</v>
      </c>
      <c r="X106">
        <v>1</v>
      </c>
      <c r="Y106">
        <v>1</v>
      </c>
      <c r="Z106">
        <v>0</v>
      </c>
      <c r="AA106" t="str">
        <v>осн</v>
      </c>
      <c r="AB106">
        <f t="shared" si="106"/>
        <v>900</v>
      </c>
      <c r="AC106" t="str">
        <f t="shared" si="100"/>
        <v>ИВТ (бак)</v>
      </c>
      <c r="AD106" t="str">
        <f t="shared" si="97"/>
        <v>2018/2019</v>
      </c>
      <c r="AE106">
        <f t="shared" si="101"/>
        <v>42.79</v>
      </c>
      <c r="AF106">
        <f t="shared" si="102"/>
        <v>4.7544444444444445E-2</v>
      </c>
      <c r="AG106"/>
      <c r="AH106"/>
      <c r="AI106"/>
      <c r="BR106">
        <f t="shared" si="145"/>
        <v>0</v>
      </c>
      <c r="BS106">
        <f t="shared" si="145"/>
        <v>0</v>
      </c>
      <c r="BT106">
        <f t="shared" si="145"/>
        <v>0</v>
      </c>
      <c r="BU106">
        <f t="shared" si="145"/>
        <v>0</v>
      </c>
      <c r="BV106">
        <f t="shared" si="145"/>
        <v>0</v>
      </c>
      <c r="BW106">
        <f t="shared" si="145"/>
        <v>0</v>
      </c>
      <c r="BX106">
        <f t="shared" si="145"/>
        <v>0</v>
      </c>
      <c r="BY106">
        <f t="shared" si="145"/>
        <v>0</v>
      </c>
      <c r="BZ106">
        <f t="shared" si="145"/>
        <v>0</v>
      </c>
      <c r="CA106">
        <f t="shared" si="145"/>
        <v>0</v>
      </c>
      <c r="CB106">
        <f t="shared" si="146"/>
        <v>0</v>
      </c>
      <c r="CC106">
        <f t="shared" si="146"/>
        <v>0</v>
      </c>
      <c r="CD106">
        <f t="shared" si="146"/>
        <v>0</v>
      </c>
      <c r="CE106">
        <f t="shared" si="146"/>
        <v>0</v>
      </c>
      <c r="CF106">
        <f t="shared" si="146"/>
        <v>0</v>
      </c>
      <c r="CG106">
        <f t="shared" si="146"/>
        <v>0</v>
      </c>
      <c r="CH106">
        <f t="shared" si="146"/>
        <v>0</v>
      </c>
      <c r="CI106">
        <f t="shared" si="146"/>
        <v>0</v>
      </c>
      <c r="CJ106">
        <f t="shared" si="146"/>
        <v>0</v>
      </c>
      <c r="CK106">
        <f t="shared" si="146"/>
        <v>0</v>
      </c>
      <c r="CL106">
        <f t="shared" si="147"/>
        <v>0</v>
      </c>
      <c r="CM106">
        <f t="shared" si="147"/>
        <v>0</v>
      </c>
      <c r="CN106">
        <f t="shared" si="147"/>
        <v>0</v>
      </c>
      <c r="CO106">
        <f t="shared" si="147"/>
        <v>0</v>
      </c>
      <c r="CP106">
        <f t="shared" si="147"/>
        <v>0</v>
      </c>
      <c r="CQ106">
        <f t="shared" si="147"/>
        <v>0</v>
      </c>
      <c r="CR106">
        <f t="shared" si="147"/>
        <v>0</v>
      </c>
      <c r="CS106">
        <f t="shared" si="147"/>
        <v>4.7544444444444445E-2</v>
      </c>
      <c r="CT106">
        <f t="shared" si="147"/>
        <v>0</v>
      </c>
      <c r="CU106">
        <f t="shared" si="147"/>
        <v>0</v>
      </c>
      <c r="CV106">
        <f t="shared" si="148"/>
        <v>0</v>
      </c>
      <c r="CW106">
        <f t="shared" si="148"/>
        <v>0</v>
      </c>
      <c r="CX106">
        <f t="shared" si="148"/>
        <v>0</v>
      </c>
      <c r="CY106">
        <f t="shared" si="148"/>
        <v>0</v>
      </c>
      <c r="CZ106">
        <f t="shared" si="148"/>
        <v>0</v>
      </c>
      <c r="DA106">
        <f t="shared" si="148"/>
        <v>0</v>
      </c>
      <c r="DB106">
        <f t="shared" si="148"/>
        <v>0</v>
      </c>
      <c r="DC106">
        <f t="shared" si="148"/>
        <v>0</v>
      </c>
      <c r="DD106">
        <f t="shared" si="148"/>
        <v>0</v>
      </c>
      <c r="DE106">
        <f t="shared" si="148"/>
        <v>0</v>
      </c>
      <c r="DF106">
        <f t="shared" si="149"/>
        <v>0</v>
      </c>
      <c r="DG106">
        <f t="shared" si="149"/>
        <v>0</v>
      </c>
      <c r="DH106">
        <f t="shared" si="149"/>
        <v>0</v>
      </c>
      <c r="DI106">
        <f t="shared" si="149"/>
        <v>0</v>
      </c>
      <c r="DJ106">
        <f t="shared" si="149"/>
        <v>0</v>
      </c>
      <c r="DK106">
        <f t="shared" si="149"/>
        <v>0</v>
      </c>
      <c r="DL106">
        <f t="shared" si="149"/>
        <v>0</v>
      </c>
      <c r="DM106">
        <f t="shared" si="149"/>
        <v>0</v>
      </c>
      <c r="DN106">
        <f t="shared" si="149"/>
        <v>0</v>
      </c>
      <c r="DO106">
        <f t="shared" si="149"/>
        <v>0</v>
      </c>
      <c r="DP106">
        <f t="shared" si="150"/>
        <v>0</v>
      </c>
      <c r="DQ106">
        <f t="shared" si="150"/>
        <v>0</v>
      </c>
      <c r="DR106">
        <f t="shared" si="150"/>
        <v>0</v>
      </c>
      <c r="DS106">
        <f t="shared" si="150"/>
        <v>0</v>
      </c>
      <c r="DT106">
        <f t="shared" si="150"/>
        <v>0</v>
      </c>
      <c r="DU106">
        <f t="shared" si="150"/>
        <v>0</v>
      </c>
      <c r="DV106">
        <f t="shared" si="150"/>
        <v>0</v>
      </c>
      <c r="DW106">
        <f t="shared" si="150"/>
        <v>0</v>
      </c>
      <c r="DX106">
        <f t="shared" si="150"/>
        <v>0</v>
      </c>
      <c r="DY106">
        <f t="shared" si="150"/>
        <v>0</v>
      </c>
      <c r="DZ106">
        <f t="shared" si="151"/>
        <v>0</v>
      </c>
      <c r="EA106">
        <f t="shared" si="151"/>
        <v>0</v>
      </c>
      <c r="EB106">
        <f t="shared" si="151"/>
        <v>0</v>
      </c>
      <c r="EC106">
        <f t="shared" si="151"/>
        <v>0</v>
      </c>
      <c r="ED106">
        <f t="shared" si="151"/>
        <v>0</v>
      </c>
      <c r="EE106">
        <f t="shared" si="151"/>
        <v>0</v>
      </c>
      <c r="EF106">
        <f t="shared" si="151"/>
        <v>0</v>
      </c>
      <c r="EG106">
        <f t="shared" si="151"/>
        <v>0</v>
      </c>
      <c r="EH106">
        <f t="shared" si="151"/>
        <v>0</v>
      </c>
      <c r="EI106">
        <f t="shared" si="151"/>
        <v>0</v>
      </c>
      <c r="EJ106">
        <f t="shared" si="151"/>
        <v>0</v>
      </c>
      <c r="EK106">
        <f t="shared" si="151"/>
        <v>0</v>
      </c>
      <c r="EL106">
        <f t="shared" si="151"/>
        <v>0</v>
      </c>
      <c r="EM106">
        <f t="shared" si="151"/>
        <v>0</v>
      </c>
      <c r="EN106">
        <f t="shared" si="151"/>
        <v>0</v>
      </c>
      <c r="ER106" s="6">
        <f t="shared" si="103"/>
        <v>0</v>
      </c>
      <c r="ES106" s="6">
        <f t="shared" si="153"/>
        <v>0</v>
      </c>
      <c r="ET106" s="6">
        <f t="shared" si="153"/>
        <v>0</v>
      </c>
      <c r="EU106" s="6">
        <f t="shared" si="153"/>
        <v>0</v>
      </c>
      <c r="EV106" s="6">
        <f t="shared" si="153"/>
        <v>0</v>
      </c>
      <c r="EW106" s="6">
        <f t="shared" si="153"/>
        <v>0</v>
      </c>
      <c r="EX106" s="6">
        <f t="shared" si="153"/>
        <v>0</v>
      </c>
      <c r="EY106" s="6">
        <f t="shared" si="153"/>
        <v>0</v>
      </c>
      <c r="EZ106" s="6">
        <f t="shared" si="153"/>
        <v>0</v>
      </c>
      <c r="FA106" s="6">
        <f t="shared" si="153"/>
        <v>0</v>
      </c>
      <c r="FB106" s="6">
        <f t="shared" si="153"/>
        <v>0</v>
      </c>
      <c r="FC106" s="6">
        <f t="shared" si="153"/>
        <v>0</v>
      </c>
      <c r="FD106" s="6">
        <f t="shared" si="153"/>
        <v>0</v>
      </c>
      <c r="FE106" s="6">
        <f t="shared" si="153"/>
        <v>0</v>
      </c>
      <c r="FF106" s="6">
        <f t="shared" si="153"/>
        <v>0</v>
      </c>
      <c r="FG106" s="6">
        <f t="shared" si="153"/>
        <v>0</v>
      </c>
      <c r="FH106" s="6">
        <f t="shared" si="153"/>
        <v>0</v>
      </c>
      <c r="FI106" s="6">
        <f t="shared" si="153"/>
        <v>0</v>
      </c>
      <c r="FJ106" s="6">
        <f t="shared" si="153"/>
        <v>0</v>
      </c>
      <c r="FK106" s="6">
        <f t="shared" si="153"/>
        <v>0</v>
      </c>
      <c r="FL106" s="6">
        <f t="shared" si="153"/>
        <v>0</v>
      </c>
      <c r="FM106" s="6">
        <f t="shared" si="153"/>
        <v>0</v>
      </c>
      <c r="FN106" s="6">
        <f t="shared" si="153"/>
        <v>0</v>
      </c>
      <c r="FO106" s="6">
        <f t="shared" si="153"/>
        <v>0</v>
      </c>
      <c r="FP106" s="6">
        <f t="shared" si="153"/>
        <v>0</v>
      </c>
      <c r="FQ106" s="6">
        <f t="shared" si="153"/>
        <v>0</v>
      </c>
      <c r="FR106" s="6">
        <f t="shared" si="153"/>
        <v>0</v>
      </c>
      <c r="FS106" s="6">
        <f t="shared" si="153"/>
        <v>42.79</v>
      </c>
      <c r="FT106" s="6">
        <f t="shared" si="153"/>
        <v>0</v>
      </c>
      <c r="FU106" s="6">
        <f t="shared" si="153"/>
        <v>0</v>
      </c>
      <c r="FV106" s="6">
        <f t="shared" si="153"/>
        <v>0</v>
      </c>
      <c r="FW106" s="6">
        <f t="shared" si="153"/>
        <v>0</v>
      </c>
      <c r="FX106" s="6">
        <f t="shared" si="153"/>
        <v>0</v>
      </c>
      <c r="FY106" s="6">
        <f t="shared" si="153"/>
        <v>0</v>
      </c>
      <c r="FZ106" s="6">
        <f t="shared" si="153"/>
        <v>0</v>
      </c>
      <c r="GA106" s="6">
        <f t="shared" si="153"/>
        <v>0</v>
      </c>
      <c r="GB106" s="6">
        <f t="shared" si="153"/>
        <v>0</v>
      </c>
      <c r="GC106" s="6">
        <f t="shared" si="153"/>
        <v>0</v>
      </c>
      <c r="GD106" s="6">
        <f t="shared" si="153"/>
        <v>0</v>
      </c>
      <c r="GE106" s="6">
        <f t="shared" si="153"/>
        <v>0</v>
      </c>
      <c r="GF106" s="6">
        <f t="shared" si="153"/>
        <v>0</v>
      </c>
      <c r="GG106" s="6">
        <f t="shared" si="153"/>
        <v>0</v>
      </c>
      <c r="GH106" s="6">
        <f t="shared" si="153"/>
        <v>0</v>
      </c>
      <c r="GI106" s="6">
        <f t="shared" si="153"/>
        <v>0</v>
      </c>
      <c r="GJ106" s="6">
        <f t="shared" si="153"/>
        <v>0</v>
      </c>
      <c r="GK106" s="6">
        <f t="shared" si="153"/>
        <v>0</v>
      </c>
      <c r="GL106" s="6">
        <f t="shared" si="153"/>
        <v>0</v>
      </c>
      <c r="GM106" s="6">
        <f t="shared" si="153"/>
        <v>0</v>
      </c>
      <c r="GN106" s="6">
        <f t="shared" si="153"/>
        <v>0</v>
      </c>
      <c r="GO106" s="6">
        <f t="shared" si="153"/>
        <v>0</v>
      </c>
      <c r="GP106" s="6">
        <f t="shared" si="153"/>
        <v>0</v>
      </c>
      <c r="GQ106" s="6">
        <f t="shared" si="153"/>
        <v>0</v>
      </c>
      <c r="GR106" s="6">
        <f t="shared" si="153"/>
        <v>0</v>
      </c>
      <c r="GS106" s="6">
        <f t="shared" si="153"/>
        <v>0</v>
      </c>
      <c r="GT106" s="6">
        <f t="shared" si="153"/>
        <v>0</v>
      </c>
      <c r="GU106" s="6">
        <f t="shared" si="153"/>
        <v>0</v>
      </c>
      <c r="GV106" s="6">
        <f t="shared" si="153"/>
        <v>0</v>
      </c>
      <c r="GW106" s="6">
        <f t="shared" si="153"/>
        <v>0</v>
      </c>
      <c r="GX106" s="6">
        <f t="shared" si="153"/>
        <v>0</v>
      </c>
      <c r="GY106" s="6">
        <f t="shared" si="153"/>
        <v>0</v>
      </c>
      <c r="GZ106" s="6">
        <f t="shared" si="153"/>
        <v>0</v>
      </c>
      <c r="HA106" s="6">
        <f t="shared" si="153"/>
        <v>0</v>
      </c>
      <c r="HB106" s="6">
        <f t="shared" si="153"/>
        <v>0</v>
      </c>
      <c r="HC106" s="6">
        <f t="shared" si="153"/>
        <v>0</v>
      </c>
      <c r="HD106" s="6">
        <f t="shared" si="153"/>
        <v>0</v>
      </c>
      <c r="HE106" s="6">
        <f t="shared" si="152"/>
        <v>0</v>
      </c>
      <c r="HF106" s="6">
        <f t="shared" si="152"/>
        <v>0</v>
      </c>
      <c r="HG106" s="6">
        <f t="shared" si="152"/>
        <v>0</v>
      </c>
      <c r="HH106" s="6">
        <f t="shared" si="152"/>
        <v>0</v>
      </c>
      <c r="HI106" s="6">
        <f t="shared" si="152"/>
        <v>0</v>
      </c>
      <c r="HJ106" s="6">
        <f t="shared" si="152"/>
        <v>0</v>
      </c>
      <c r="HK106" s="6">
        <f t="shared" si="152"/>
        <v>0</v>
      </c>
      <c r="HL106" s="6">
        <f t="shared" si="152"/>
        <v>0</v>
      </c>
      <c r="HM106" s="6">
        <f t="shared" si="152"/>
        <v>0</v>
      </c>
      <c r="HN106" s="6">
        <f t="shared" si="152"/>
        <v>0</v>
      </c>
    </row>
    <row r="107" spans="1:222" s="6" customFormat="1" x14ac:dyDescent="0.25">
      <c r="A107">
        <v>4848</v>
      </c>
      <c r="B107">
        <v>2018</v>
      </c>
      <c r="C107" t="str">
        <v>компьютерных технологий и электронного обучения</v>
      </c>
      <c r="D107" t="str">
        <v>Жуков Николай Николаевич</v>
      </c>
      <c r="E107" t="str">
        <v>нет</v>
      </c>
      <c r="F107" t="str">
        <v>ассистент</v>
      </c>
      <c r="G107">
        <v>1</v>
      </c>
      <c r="H107">
        <v>17231</v>
      </c>
      <c r="I10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>
        <v>0</v>
      </c>
      <c r="K107">
        <v>0</v>
      </c>
      <c r="L107">
        <v>0</v>
      </c>
      <c r="M107" s="16">
        <f t="shared" si="98"/>
        <v>0</v>
      </c>
      <c r="N107" s="16">
        <f t="shared" si="99"/>
        <v>6.29</v>
      </c>
      <c r="O107" s="16">
        <f t="shared" si="104"/>
        <v>3.25</v>
      </c>
      <c r="P107" s="16">
        <f t="shared" si="105"/>
        <v>3.25</v>
      </c>
      <c r="Q107" s="16">
        <v>0</v>
      </c>
      <c r="R107" s="16">
        <v>0</v>
      </c>
      <c r="S107" s="16">
        <v>0</v>
      </c>
      <c r="T107" s="21">
        <v>0</v>
      </c>
      <c r="U107">
        <v>4</v>
      </c>
      <c r="V107">
        <v>0</v>
      </c>
      <c r="W107">
        <v>13</v>
      </c>
      <c r="X107">
        <v>1</v>
      </c>
      <c r="Y107">
        <v>1</v>
      </c>
      <c r="Z107">
        <v>0</v>
      </c>
      <c r="AA107" t="str">
        <v>осн</v>
      </c>
      <c r="AB107">
        <f t="shared" si="106"/>
        <v>900</v>
      </c>
      <c r="AC107" t="str">
        <f t="shared" si="100"/>
        <v>ИВТ (бак)</v>
      </c>
      <c r="AD107" t="str">
        <f t="shared" si="97"/>
        <v>2018/2019</v>
      </c>
      <c r="AE107">
        <f t="shared" si="101"/>
        <v>16.79</v>
      </c>
      <c r="AF107">
        <f t="shared" si="102"/>
        <v>1.8655555555555554E-2</v>
      </c>
      <c r="AG107"/>
      <c r="AH107"/>
      <c r="AI107"/>
      <c r="BR107">
        <f t="shared" si="145"/>
        <v>0</v>
      </c>
      <c r="BS107">
        <f t="shared" si="145"/>
        <v>0</v>
      </c>
      <c r="BT107">
        <f t="shared" si="145"/>
        <v>0</v>
      </c>
      <c r="BU107">
        <f t="shared" si="145"/>
        <v>0</v>
      </c>
      <c r="BV107">
        <f t="shared" si="145"/>
        <v>0</v>
      </c>
      <c r="BW107">
        <f t="shared" si="145"/>
        <v>0</v>
      </c>
      <c r="BX107">
        <f t="shared" si="145"/>
        <v>0</v>
      </c>
      <c r="BY107">
        <f t="shared" si="145"/>
        <v>0</v>
      </c>
      <c r="BZ107">
        <f t="shared" si="145"/>
        <v>0</v>
      </c>
      <c r="CA107">
        <f t="shared" si="145"/>
        <v>0</v>
      </c>
      <c r="CB107">
        <f t="shared" si="146"/>
        <v>0</v>
      </c>
      <c r="CC107">
        <f t="shared" si="146"/>
        <v>0</v>
      </c>
      <c r="CD107">
        <f t="shared" si="146"/>
        <v>0</v>
      </c>
      <c r="CE107">
        <f t="shared" si="146"/>
        <v>0</v>
      </c>
      <c r="CF107">
        <f t="shared" si="146"/>
        <v>0</v>
      </c>
      <c r="CG107">
        <f t="shared" si="146"/>
        <v>0</v>
      </c>
      <c r="CH107">
        <f t="shared" si="146"/>
        <v>0</v>
      </c>
      <c r="CI107">
        <f t="shared" si="146"/>
        <v>0</v>
      </c>
      <c r="CJ107">
        <f t="shared" si="146"/>
        <v>0</v>
      </c>
      <c r="CK107">
        <f t="shared" si="146"/>
        <v>0</v>
      </c>
      <c r="CL107">
        <f t="shared" si="147"/>
        <v>0</v>
      </c>
      <c r="CM107">
        <f t="shared" si="147"/>
        <v>0</v>
      </c>
      <c r="CN107">
        <f t="shared" si="147"/>
        <v>0</v>
      </c>
      <c r="CO107">
        <f t="shared" si="147"/>
        <v>0</v>
      </c>
      <c r="CP107">
        <f t="shared" si="147"/>
        <v>0</v>
      </c>
      <c r="CQ107">
        <f t="shared" si="147"/>
        <v>0</v>
      </c>
      <c r="CR107">
        <f t="shared" si="147"/>
        <v>0</v>
      </c>
      <c r="CS107">
        <f t="shared" si="147"/>
        <v>1.8655555555555554E-2</v>
      </c>
      <c r="CT107">
        <f t="shared" si="147"/>
        <v>0</v>
      </c>
      <c r="CU107">
        <f t="shared" si="147"/>
        <v>0</v>
      </c>
      <c r="CV107">
        <f t="shared" si="148"/>
        <v>0</v>
      </c>
      <c r="CW107">
        <f t="shared" si="148"/>
        <v>0</v>
      </c>
      <c r="CX107">
        <f t="shared" si="148"/>
        <v>0</v>
      </c>
      <c r="CY107">
        <f t="shared" si="148"/>
        <v>0</v>
      </c>
      <c r="CZ107">
        <f t="shared" si="148"/>
        <v>0</v>
      </c>
      <c r="DA107">
        <f t="shared" si="148"/>
        <v>0</v>
      </c>
      <c r="DB107">
        <f t="shared" si="148"/>
        <v>0</v>
      </c>
      <c r="DC107">
        <f t="shared" si="148"/>
        <v>0</v>
      </c>
      <c r="DD107">
        <f t="shared" si="148"/>
        <v>0</v>
      </c>
      <c r="DE107">
        <f t="shared" si="148"/>
        <v>0</v>
      </c>
      <c r="DF107">
        <f t="shared" si="149"/>
        <v>0</v>
      </c>
      <c r="DG107">
        <f t="shared" si="149"/>
        <v>0</v>
      </c>
      <c r="DH107">
        <f t="shared" si="149"/>
        <v>0</v>
      </c>
      <c r="DI107">
        <f t="shared" si="149"/>
        <v>0</v>
      </c>
      <c r="DJ107">
        <f t="shared" si="149"/>
        <v>0</v>
      </c>
      <c r="DK107">
        <f t="shared" si="149"/>
        <v>0</v>
      </c>
      <c r="DL107">
        <f t="shared" si="149"/>
        <v>0</v>
      </c>
      <c r="DM107">
        <f t="shared" si="149"/>
        <v>0</v>
      </c>
      <c r="DN107">
        <f t="shared" si="149"/>
        <v>0</v>
      </c>
      <c r="DO107">
        <f t="shared" si="149"/>
        <v>0</v>
      </c>
      <c r="DP107">
        <f t="shared" si="150"/>
        <v>0</v>
      </c>
      <c r="DQ107">
        <f t="shared" si="150"/>
        <v>0</v>
      </c>
      <c r="DR107">
        <f t="shared" si="150"/>
        <v>0</v>
      </c>
      <c r="DS107">
        <f t="shared" si="150"/>
        <v>0</v>
      </c>
      <c r="DT107">
        <f t="shared" si="150"/>
        <v>0</v>
      </c>
      <c r="DU107">
        <f t="shared" si="150"/>
        <v>0</v>
      </c>
      <c r="DV107">
        <f t="shared" si="150"/>
        <v>0</v>
      </c>
      <c r="DW107">
        <f t="shared" si="150"/>
        <v>0</v>
      </c>
      <c r="DX107">
        <f t="shared" si="150"/>
        <v>0</v>
      </c>
      <c r="DY107">
        <f t="shared" si="150"/>
        <v>0</v>
      </c>
      <c r="DZ107">
        <f t="shared" si="151"/>
        <v>0</v>
      </c>
      <c r="EA107">
        <f t="shared" si="151"/>
        <v>0</v>
      </c>
      <c r="EB107">
        <f t="shared" si="151"/>
        <v>0</v>
      </c>
      <c r="EC107">
        <f t="shared" si="151"/>
        <v>0</v>
      </c>
      <c r="ED107">
        <f t="shared" si="151"/>
        <v>0</v>
      </c>
      <c r="EE107">
        <f t="shared" si="151"/>
        <v>0</v>
      </c>
      <c r="EF107">
        <f t="shared" si="151"/>
        <v>0</v>
      </c>
      <c r="EG107">
        <f t="shared" si="151"/>
        <v>0</v>
      </c>
      <c r="EH107">
        <f t="shared" si="151"/>
        <v>0</v>
      </c>
      <c r="EI107">
        <f t="shared" si="151"/>
        <v>0</v>
      </c>
      <c r="EJ107">
        <f t="shared" si="151"/>
        <v>0</v>
      </c>
      <c r="EK107">
        <f t="shared" si="151"/>
        <v>0</v>
      </c>
      <c r="EL107">
        <f t="shared" si="151"/>
        <v>0</v>
      </c>
      <c r="EM107">
        <f t="shared" si="151"/>
        <v>0</v>
      </c>
      <c r="EN107">
        <f t="shared" si="151"/>
        <v>0</v>
      </c>
      <c r="ER107" s="6">
        <f t="shared" si="103"/>
        <v>0</v>
      </c>
      <c r="ES107" s="6">
        <f t="shared" si="153"/>
        <v>0</v>
      </c>
      <c r="ET107" s="6">
        <f t="shared" si="153"/>
        <v>0</v>
      </c>
      <c r="EU107" s="6">
        <f t="shared" si="153"/>
        <v>0</v>
      </c>
      <c r="EV107" s="6">
        <f t="shared" si="153"/>
        <v>0</v>
      </c>
      <c r="EW107" s="6">
        <f t="shared" si="153"/>
        <v>0</v>
      </c>
      <c r="EX107" s="6">
        <f t="shared" si="153"/>
        <v>0</v>
      </c>
      <c r="EY107" s="6">
        <f t="shared" si="153"/>
        <v>0</v>
      </c>
      <c r="EZ107" s="6">
        <f t="shared" si="153"/>
        <v>0</v>
      </c>
      <c r="FA107" s="6">
        <f t="shared" si="153"/>
        <v>0</v>
      </c>
      <c r="FB107" s="6">
        <f t="shared" si="153"/>
        <v>0</v>
      </c>
      <c r="FC107" s="6">
        <f t="shared" si="153"/>
        <v>0</v>
      </c>
      <c r="FD107" s="6">
        <f t="shared" si="153"/>
        <v>0</v>
      </c>
      <c r="FE107" s="6">
        <f t="shared" si="153"/>
        <v>0</v>
      </c>
      <c r="FF107" s="6">
        <f t="shared" si="153"/>
        <v>0</v>
      </c>
      <c r="FG107" s="6">
        <f t="shared" si="153"/>
        <v>0</v>
      </c>
      <c r="FH107" s="6">
        <f t="shared" si="153"/>
        <v>0</v>
      </c>
      <c r="FI107" s="6">
        <f t="shared" si="153"/>
        <v>0</v>
      </c>
      <c r="FJ107" s="6">
        <f t="shared" si="153"/>
        <v>0</v>
      </c>
      <c r="FK107" s="6">
        <f t="shared" si="153"/>
        <v>0</v>
      </c>
      <c r="FL107" s="6">
        <f t="shared" si="153"/>
        <v>0</v>
      </c>
      <c r="FM107" s="6">
        <f t="shared" si="153"/>
        <v>0</v>
      </c>
      <c r="FN107" s="6">
        <f t="shared" si="153"/>
        <v>0</v>
      </c>
      <c r="FO107" s="6">
        <f t="shared" si="153"/>
        <v>0</v>
      </c>
      <c r="FP107" s="6">
        <f t="shared" si="153"/>
        <v>0</v>
      </c>
      <c r="FQ107" s="6">
        <f t="shared" si="153"/>
        <v>0</v>
      </c>
      <c r="FR107" s="6">
        <f t="shared" si="153"/>
        <v>0</v>
      </c>
      <c r="FS107" s="6">
        <f t="shared" si="153"/>
        <v>16.79</v>
      </c>
      <c r="FT107" s="6">
        <f t="shared" si="153"/>
        <v>0</v>
      </c>
      <c r="FU107" s="6">
        <f t="shared" si="153"/>
        <v>0</v>
      </c>
      <c r="FV107" s="6">
        <f t="shared" si="153"/>
        <v>0</v>
      </c>
      <c r="FW107" s="6">
        <f t="shared" si="153"/>
        <v>0</v>
      </c>
      <c r="FX107" s="6">
        <f t="shared" si="153"/>
        <v>0</v>
      </c>
      <c r="FY107" s="6">
        <f t="shared" si="153"/>
        <v>0</v>
      </c>
      <c r="FZ107" s="6">
        <f t="shared" si="153"/>
        <v>0</v>
      </c>
      <c r="GA107" s="6">
        <f t="shared" si="153"/>
        <v>0</v>
      </c>
      <c r="GB107" s="6">
        <f t="shared" si="153"/>
        <v>0</v>
      </c>
      <c r="GC107" s="6">
        <f t="shared" si="153"/>
        <v>0</v>
      </c>
      <c r="GD107" s="6">
        <f t="shared" si="153"/>
        <v>0</v>
      </c>
      <c r="GE107" s="6">
        <f t="shared" si="153"/>
        <v>0</v>
      </c>
      <c r="GF107" s="6">
        <f t="shared" si="153"/>
        <v>0</v>
      </c>
      <c r="GG107" s="6">
        <f t="shared" si="153"/>
        <v>0</v>
      </c>
      <c r="GH107" s="6">
        <f t="shared" si="153"/>
        <v>0</v>
      </c>
      <c r="GI107" s="6">
        <f t="shared" si="153"/>
        <v>0</v>
      </c>
      <c r="GJ107" s="6">
        <f t="shared" si="153"/>
        <v>0</v>
      </c>
      <c r="GK107" s="6">
        <f t="shared" si="153"/>
        <v>0</v>
      </c>
      <c r="GL107" s="6">
        <f t="shared" si="153"/>
        <v>0</v>
      </c>
      <c r="GM107" s="6">
        <f t="shared" si="153"/>
        <v>0</v>
      </c>
      <c r="GN107" s="6">
        <f t="shared" si="153"/>
        <v>0</v>
      </c>
      <c r="GO107" s="6">
        <f t="shared" si="153"/>
        <v>0</v>
      </c>
      <c r="GP107" s="6">
        <f t="shared" si="153"/>
        <v>0</v>
      </c>
      <c r="GQ107" s="6">
        <f t="shared" si="153"/>
        <v>0</v>
      </c>
      <c r="GR107" s="6">
        <f t="shared" si="153"/>
        <v>0</v>
      </c>
      <c r="GS107" s="6">
        <f t="shared" si="153"/>
        <v>0</v>
      </c>
      <c r="GT107" s="6">
        <f t="shared" si="153"/>
        <v>0</v>
      </c>
      <c r="GU107" s="6">
        <f t="shared" si="153"/>
        <v>0</v>
      </c>
      <c r="GV107" s="6">
        <f t="shared" si="153"/>
        <v>0</v>
      </c>
      <c r="GW107" s="6">
        <f t="shared" si="153"/>
        <v>0</v>
      </c>
      <c r="GX107" s="6">
        <f t="shared" si="153"/>
        <v>0</v>
      </c>
      <c r="GY107" s="6">
        <f t="shared" si="153"/>
        <v>0</v>
      </c>
      <c r="GZ107" s="6">
        <f t="shared" si="153"/>
        <v>0</v>
      </c>
      <c r="HA107" s="6">
        <f t="shared" si="153"/>
        <v>0</v>
      </c>
      <c r="HB107" s="6">
        <f t="shared" si="153"/>
        <v>0</v>
      </c>
      <c r="HC107" s="6">
        <f t="shared" si="153"/>
        <v>0</v>
      </c>
      <c r="HD107" s="6">
        <f t="shared" si="153"/>
        <v>0</v>
      </c>
      <c r="HE107" s="6">
        <f t="shared" si="152"/>
        <v>0</v>
      </c>
      <c r="HF107" s="6">
        <f t="shared" si="152"/>
        <v>0</v>
      </c>
      <c r="HG107" s="6">
        <f t="shared" si="152"/>
        <v>0</v>
      </c>
      <c r="HH107" s="6">
        <f t="shared" si="152"/>
        <v>0</v>
      </c>
      <c r="HI107" s="6">
        <f t="shared" si="152"/>
        <v>0</v>
      </c>
      <c r="HJ107" s="6">
        <f t="shared" si="152"/>
        <v>0</v>
      </c>
      <c r="HK107" s="6">
        <f t="shared" si="152"/>
        <v>0</v>
      </c>
      <c r="HL107" s="6">
        <f t="shared" si="152"/>
        <v>0</v>
      </c>
      <c r="HM107" s="6">
        <f t="shared" si="152"/>
        <v>0</v>
      </c>
      <c r="HN107" s="6">
        <f t="shared" si="152"/>
        <v>0</v>
      </c>
    </row>
    <row r="108" spans="1:222" s="6" customFormat="1" x14ac:dyDescent="0.25">
      <c r="A108">
        <v>4848</v>
      </c>
      <c r="B108">
        <v>2018</v>
      </c>
      <c r="C108" t="str">
        <v>компьютерных технологий и электронного обучения</v>
      </c>
      <c r="D108" t="str">
        <v>Жуков Николай Николаевич</v>
      </c>
      <c r="E108" t="str">
        <v>нет</v>
      </c>
      <c r="F108" t="str">
        <v>ассистент</v>
      </c>
      <c r="G108">
        <v>1</v>
      </c>
      <c r="H108">
        <v>17231</v>
      </c>
      <c r="I10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>
        <v>0</v>
      </c>
      <c r="K108">
        <v>0</v>
      </c>
      <c r="L108">
        <v>0</v>
      </c>
      <c r="M108" s="16">
        <f t="shared" si="98"/>
        <v>0</v>
      </c>
      <c r="N108" s="16">
        <f t="shared" si="99"/>
        <v>6.29</v>
      </c>
      <c r="O108" s="16">
        <f t="shared" si="104"/>
        <v>3.25</v>
      </c>
      <c r="P108" s="16">
        <f t="shared" si="105"/>
        <v>3.25</v>
      </c>
      <c r="Q108" s="16">
        <v>0</v>
      </c>
      <c r="R108" s="16">
        <v>0</v>
      </c>
      <c r="S108" s="16">
        <v>0</v>
      </c>
      <c r="T108" s="21">
        <v>0</v>
      </c>
      <c r="U108">
        <v>2</v>
      </c>
      <c r="V108">
        <v>0</v>
      </c>
      <c r="W108">
        <v>13</v>
      </c>
      <c r="X108">
        <v>1</v>
      </c>
      <c r="Y108">
        <v>1</v>
      </c>
      <c r="Z108">
        <v>0</v>
      </c>
      <c r="AA108" t="str">
        <v>доп</v>
      </c>
      <c r="AB108">
        <f t="shared" si="106"/>
        <v>900</v>
      </c>
      <c r="AC108" t="str">
        <f t="shared" si="100"/>
        <v>ИВТ (бак)</v>
      </c>
      <c r="AD108" t="str">
        <f t="shared" si="97"/>
        <v>2018/2019</v>
      </c>
      <c r="AE108">
        <f t="shared" si="101"/>
        <v>14.79</v>
      </c>
      <c r="AF108">
        <f t="shared" si="102"/>
        <v>1.6433333333333331E-2</v>
      </c>
      <c r="AG108"/>
      <c r="AH108"/>
      <c r="AI108"/>
      <c r="BR108">
        <f t="shared" si="145"/>
        <v>0</v>
      </c>
      <c r="BS108">
        <f t="shared" si="145"/>
        <v>0</v>
      </c>
      <c r="BT108">
        <f t="shared" si="145"/>
        <v>0</v>
      </c>
      <c r="BU108">
        <f t="shared" si="145"/>
        <v>0</v>
      </c>
      <c r="BV108">
        <f t="shared" si="145"/>
        <v>0</v>
      </c>
      <c r="BW108">
        <f t="shared" si="145"/>
        <v>0</v>
      </c>
      <c r="BX108">
        <f t="shared" si="145"/>
        <v>0</v>
      </c>
      <c r="BY108">
        <f t="shared" si="145"/>
        <v>0</v>
      </c>
      <c r="BZ108">
        <f t="shared" si="145"/>
        <v>0</v>
      </c>
      <c r="CA108">
        <f t="shared" si="145"/>
        <v>0</v>
      </c>
      <c r="CB108">
        <f t="shared" si="146"/>
        <v>0</v>
      </c>
      <c r="CC108">
        <f t="shared" si="146"/>
        <v>0</v>
      </c>
      <c r="CD108">
        <f t="shared" si="146"/>
        <v>0</v>
      </c>
      <c r="CE108">
        <f t="shared" si="146"/>
        <v>0</v>
      </c>
      <c r="CF108">
        <f t="shared" si="146"/>
        <v>0</v>
      </c>
      <c r="CG108">
        <f t="shared" si="146"/>
        <v>0</v>
      </c>
      <c r="CH108">
        <f t="shared" si="146"/>
        <v>0</v>
      </c>
      <c r="CI108">
        <f t="shared" si="146"/>
        <v>0</v>
      </c>
      <c r="CJ108">
        <f t="shared" si="146"/>
        <v>0</v>
      </c>
      <c r="CK108">
        <f t="shared" si="146"/>
        <v>0</v>
      </c>
      <c r="CL108">
        <f t="shared" si="147"/>
        <v>0</v>
      </c>
      <c r="CM108">
        <f t="shared" si="147"/>
        <v>0</v>
      </c>
      <c r="CN108">
        <f t="shared" si="147"/>
        <v>0</v>
      </c>
      <c r="CO108">
        <f t="shared" si="147"/>
        <v>0</v>
      </c>
      <c r="CP108">
        <f t="shared" si="147"/>
        <v>0</v>
      </c>
      <c r="CQ108">
        <f t="shared" si="147"/>
        <v>0</v>
      </c>
      <c r="CR108">
        <f t="shared" si="147"/>
        <v>0</v>
      </c>
      <c r="CS108">
        <f t="shared" si="147"/>
        <v>1.6433333333333331E-2</v>
      </c>
      <c r="CT108">
        <f t="shared" si="147"/>
        <v>0</v>
      </c>
      <c r="CU108">
        <f t="shared" si="147"/>
        <v>0</v>
      </c>
      <c r="CV108">
        <f t="shared" si="148"/>
        <v>0</v>
      </c>
      <c r="CW108">
        <f t="shared" si="148"/>
        <v>0</v>
      </c>
      <c r="CX108">
        <f t="shared" si="148"/>
        <v>0</v>
      </c>
      <c r="CY108">
        <f t="shared" si="148"/>
        <v>0</v>
      </c>
      <c r="CZ108">
        <f t="shared" si="148"/>
        <v>0</v>
      </c>
      <c r="DA108">
        <f t="shared" si="148"/>
        <v>0</v>
      </c>
      <c r="DB108">
        <f t="shared" si="148"/>
        <v>0</v>
      </c>
      <c r="DC108">
        <f t="shared" si="148"/>
        <v>0</v>
      </c>
      <c r="DD108">
        <f t="shared" si="148"/>
        <v>0</v>
      </c>
      <c r="DE108">
        <f t="shared" si="148"/>
        <v>0</v>
      </c>
      <c r="DF108">
        <f t="shared" si="149"/>
        <v>0</v>
      </c>
      <c r="DG108">
        <f t="shared" si="149"/>
        <v>0</v>
      </c>
      <c r="DH108">
        <f t="shared" si="149"/>
        <v>0</v>
      </c>
      <c r="DI108">
        <f t="shared" si="149"/>
        <v>0</v>
      </c>
      <c r="DJ108">
        <f t="shared" si="149"/>
        <v>0</v>
      </c>
      <c r="DK108">
        <f t="shared" si="149"/>
        <v>0</v>
      </c>
      <c r="DL108">
        <f t="shared" si="149"/>
        <v>0</v>
      </c>
      <c r="DM108">
        <f t="shared" si="149"/>
        <v>0</v>
      </c>
      <c r="DN108">
        <f t="shared" si="149"/>
        <v>0</v>
      </c>
      <c r="DO108">
        <f t="shared" si="149"/>
        <v>0</v>
      </c>
      <c r="DP108">
        <f t="shared" si="150"/>
        <v>0</v>
      </c>
      <c r="DQ108">
        <f t="shared" si="150"/>
        <v>0</v>
      </c>
      <c r="DR108">
        <f t="shared" si="150"/>
        <v>0</v>
      </c>
      <c r="DS108">
        <f t="shared" si="150"/>
        <v>0</v>
      </c>
      <c r="DT108">
        <f t="shared" si="150"/>
        <v>0</v>
      </c>
      <c r="DU108">
        <f t="shared" si="150"/>
        <v>0</v>
      </c>
      <c r="DV108">
        <f t="shared" si="150"/>
        <v>0</v>
      </c>
      <c r="DW108">
        <f t="shared" si="150"/>
        <v>0</v>
      </c>
      <c r="DX108">
        <f t="shared" si="150"/>
        <v>0</v>
      </c>
      <c r="DY108">
        <f t="shared" si="150"/>
        <v>0</v>
      </c>
      <c r="DZ108">
        <f t="shared" si="151"/>
        <v>0</v>
      </c>
      <c r="EA108">
        <f t="shared" si="151"/>
        <v>0</v>
      </c>
      <c r="EB108">
        <f t="shared" si="151"/>
        <v>0</v>
      </c>
      <c r="EC108">
        <f t="shared" si="151"/>
        <v>0</v>
      </c>
      <c r="ED108">
        <f t="shared" si="151"/>
        <v>0</v>
      </c>
      <c r="EE108">
        <f t="shared" si="151"/>
        <v>0</v>
      </c>
      <c r="EF108">
        <f t="shared" si="151"/>
        <v>0</v>
      </c>
      <c r="EG108">
        <f t="shared" si="151"/>
        <v>0</v>
      </c>
      <c r="EH108">
        <f t="shared" si="151"/>
        <v>0</v>
      </c>
      <c r="EI108">
        <f t="shared" si="151"/>
        <v>0</v>
      </c>
      <c r="EJ108">
        <f t="shared" si="151"/>
        <v>0</v>
      </c>
      <c r="EK108">
        <f t="shared" si="151"/>
        <v>0</v>
      </c>
      <c r="EL108">
        <f t="shared" si="151"/>
        <v>0</v>
      </c>
      <c r="EM108">
        <f t="shared" si="151"/>
        <v>0</v>
      </c>
      <c r="EN108">
        <f t="shared" si="151"/>
        <v>0</v>
      </c>
      <c r="ER108" s="6">
        <f t="shared" si="103"/>
        <v>0</v>
      </c>
      <c r="ES108" s="6">
        <f t="shared" si="153"/>
        <v>0</v>
      </c>
      <c r="ET108" s="6">
        <f t="shared" si="153"/>
        <v>0</v>
      </c>
      <c r="EU108" s="6">
        <f t="shared" si="153"/>
        <v>0</v>
      </c>
      <c r="EV108" s="6">
        <f t="shared" si="153"/>
        <v>0</v>
      </c>
      <c r="EW108" s="6">
        <f t="shared" si="153"/>
        <v>0</v>
      </c>
      <c r="EX108" s="6">
        <f t="shared" si="153"/>
        <v>0</v>
      </c>
      <c r="EY108" s="6">
        <f t="shared" si="153"/>
        <v>0</v>
      </c>
      <c r="EZ108" s="6">
        <f t="shared" si="153"/>
        <v>0</v>
      </c>
      <c r="FA108" s="6">
        <f t="shared" si="153"/>
        <v>0</v>
      </c>
      <c r="FB108" s="6">
        <f t="shared" si="153"/>
        <v>0</v>
      </c>
      <c r="FC108" s="6">
        <f t="shared" si="153"/>
        <v>0</v>
      </c>
      <c r="FD108" s="6">
        <f t="shared" si="153"/>
        <v>0</v>
      </c>
      <c r="FE108" s="6">
        <f t="shared" si="153"/>
        <v>0</v>
      </c>
      <c r="FF108" s="6">
        <f t="shared" si="153"/>
        <v>0</v>
      </c>
      <c r="FG108" s="6">
        <f t="shared" si="153"/>
        <v>0</v>
      </c>
      <c r="FH108" s="6">
        <f t="shared" si="153"/>
        <v>0</v>
      </c>
      <c r="FI108" s="6">
        <f t="shared" si="153"/>
        <v>0</v>
      </c>
      <c r="FJ108" s="6">
        <f t="shared" si="153"/>
        <v>0</v>
      </c>
      <c r="FK108" s="6">
        <f t="shared" si="153"/>
        <v>0</v>
      </c>
      <c r="FL108" s="6">
        <f t="shared" si="153"/>
        <v>0</v>
      </c>
      <c r="FM108" s="6">
        <f t="shared" si="153"/>
        <v>0</v>
      </c>
      <c r="FN108" s="6">
        <f t="shared" si="153"/>
        <v>0</v>
      </c>
      <c r="FO108" s="6">
        <f t="shared" si="153"/>
        <v>0</v>
      </c>
      <c r="FP108" s="6">
        <f t="shared" si="153"/>
        <v>0</v>
      </c>
      <c r="FQ108" s="6">
        <f t="shared" si="153"/>
        <v>0</v>
      </c>
      <c r="FR108" s="6">
        <f t="shared" si="153"/>
        <v>0</v>
      </c>
      <c r="FS108" s="6">
        <f t="shared" si="153"/>
        <v>14.79</v>
      </c>
      <c r="FT108" s="6">
        <f t="shared" si="153"/>
        <v>0</v>
      </c>
      <c r="FU108" s="6">
        <f t="shared" si="153"/>
        <v>0</v>
      </c>
      <c r="FV108" s="6">
        <f t="shared" si="153"/>
        <v>0</v>
      </c>
      <c r="FW108" s="6">
        <f t="shared" si="153"/>
        <v>0</v>
      </c>
      <c r="FX108" s="6">
        <f t="shared" si="153"/>
        <v>0</v>
      </c>
      <c r="FY108" s="6">
        <f t="shared" si="153"/>
        <v>0</v>
      </c>
      <c r="FZ108" s="6">
        <f t="shared" si="153"/>
        <v>0</v>
      </c>
      <c r="GA108" s="6">
        <f t="shared" si="153"/>
        <v>0</v>
      </c>
      <c r="GB108" s="6">
        <f t="shared" si="153"/>
        <v>0</v>
      </c>
      <c r="GC108" s="6">
        <f t="shared" si="153"/>
        <v>0</v>
      </c>
      <c r="GD108" s="6">
        <f t="shared" si="153"/>
        <v>0</v>
      </c>
      <c r="GE108" s="6">
        <f t="shared" si="153"/>
        <v>0</v>
      </c>
      <c r="GF108" s="6">
        <f t="shared" si="153"/>
        <v>0</v>
      </c>
      <c r="GG108" s="6">
        <f t="shared" si="153"/>
        <v>0</v>
      </c>
      <c r="GH108" s="6">
        <f t="shared" si="153"/>
        <v>0</v>
      </c>
      <c r="GI108" s="6">
        <f t="shared" si="153"/>
        <v>0</v>
      </c>
      <c r="GJ108" s="6">
        <f t="shared" si="153"/>
        <v>0</v>
      </c>
      <c r="GK108" s="6">
        <f t="shared" si="153"/>
        <v>0</v>
      </c>
      <c r="GL108" s="6">
        <f t="shared" si="153"/>
        <v>0</v>
      </c>
      <c r="GM108" s="6">
        <f t="shared" si="153"/>
        <v>0</v>
      </c>
      <c r="GN108" s="6">
        <f t="shared" si="153"/>
        <v>0</v>
      </c>
      <c r="GO108" s="6">
        <f t="shared" si="153"/>
        <v>0</v>
      </c>
      <c r="GP108" s="6">
        <f t="shared" si="153"/>
        <v>0</v>
      </c>
      <c r="GQ108" s="6">
        <f t="shared" si="153"/>
        <v>0</v>
      </c>
      <c r="GR108" s="6">
        <f t="shared" si="153"/>
        <v>0</v>
      </c>
      <c r="GS108" s="6">
        <f t="shared" si="153"/>
        <v>0</v>
      </c>
      <c r="GT108" s="6">
        <f t="shared" si="153"/>
        <v>0</v>
      </c>
      <c r="GU108" s="6">
        <f t="shared" si="153"/>
        <v>0</v>
      </c>
      <c r="GV108" s="6">
        <f t="shared" si="153"/>
        <v>0</v>
      </c>
      <c r="GW108" s="6">
        <f t="shared" si="153"/>
        <v>0</v>
      </c>
      <c r="GX108" s="6">
        <f t="shared" si="153"/>
        <v>0</v>
      </c>
      <c r="GY108" s="6">
        <f t="shared" si="153"/>
        <v>0</v>
      </c>
      <c r="GZ108" s="6">
        <f t="shared" si="153"/>
        <v>0</v>
      </c>
      <c r="HA108" s="6">
        <f t="shared" si="153"/>
        <v>0</v>
      </c>
      <c r="HB108" s="6">
        <f t="shared" si="153"/>
        <v>0</v>
      </c>
      <c r="HC108" s="6">
        <f t="shared" si="153"/>
        <v>0</v>
      </c>
      <c r="HD108" s="6">
        <f t="shared" ref="HD108:HN111" si="154">IF(INDEX($A$1:$I$862, ROW($I108), 4) = HD$1, $AE108, 0)</f>
        <v>0</v>
      </c>
      <c r="HE108" s="6">
        <f t="shared" si="154"/>
        <v>0</v>
      </c>
      <c r="HF108" s="6">
        <f t="shared" si="154"/>
        <v>0</v>
      </c>
      <c r="HG108" s="6">
        <f t="shared" si="154"/>
        <v>0</v>
      </c>
      <c r="HH108" s="6">
        <f t="shared" si="154"/>
        <v>0</v>
      </c>
      <c r="HI108" s="6">
        <f t="shared" si="154"/>
        <v>0</v>
      </c>
      <c r="HJ108" s="6">
        <f t="shared" si="154"/>
        <v>0</v>
      </c>
      <c r="HK108" s="6">
        <f t="shared" si="154"/>
        <v>0</v>
      </c>
      <c r="HL108" s="6">
        <f t="shared" si="154"/>
        <v>0</v>
      </c>
      <c r="HM108" s="6">
        <f t="shared" si="154"/>
        <v>0</v>
      </c>
      <c r="HN108" s="6">
        <f t="shared" si="154"/>
        <v>0</v>
      </c>
    </row>
    <row r="109" spans="1:222" s="6" customFormat="1" x14ac:dyDescent="0.25">
      <c r="A109">
        <v>4848</v>
      </c>
      <c r="B109">
        <v>2018</v>
      </c>
      <c r="C109" t="str">
        <v>компьютерных технологий и электронного обучения</v>
      </c>
      <c r="D109" t="str">
        <v>Иванова Екатерина Алексеевна</v>
      </c>
      <c r="E109" t="str">
        <v>нет</v>
      </c>
      <c r="F109" t="str">
        <v>ассистент</v>
      </c>
      <c r="G109">
        <v>0.25</v>
      </c>
      <c r="H109">
        <v>17231</v>
      </c>
      <c r="I109" t="str">
        <v>Модуль "Информационные ресурсы и средства профессиональной деятельности инженера". Инфографика</v>
      </c>
      <c r="J109">
        <v>0</v>
      </c>
      <c r="K109">
        <v>0</v>
      </c>
      <c r="L109">
        <v>18</v>
      </c>
      <c r="M109" s="16">
        <f t="shared" si="98"/>
        <v>2</v>
      </c>
      <c r="N109" s="16">
        <f t="shared" si="99"/>
        <v>6.29</v>
      </c>
      <c r="O109" s="16">
        <f t="shared" si="104"/>
        <v>3.25</v>
      </c>
      <c r="P109" s="16">
        <f t="shared" si="105"/>
        <v>3.25</v>
      </c>
      <c r="Q109" s="16">
        <v>0</v>
      </c>
      <c r="R109" s="16">
        <v>0</v>
      </c>
      <c r="S109" s="16">
        <v>0</v>
      </c>
      <c r="T109" s="21">
        <v>0</v>
      </c>
      <c r="U109">
        <v>0</v>
      </c>
      <c r="V109">
        <v>0</v>
      </c>
      <c r="W109">
        <v>13</v>
      </c>
      <c r="X109">
        <v>1</v>
      </c>
      <c r="Y109">
        <v>1</v>
      </c>
      <c r="Z109">
        <v>0</v>
      </c>
      <c r="AA109">
        <v>0</v>
      </c>
      <c r="AB109">
        <f t="shared" si="106"/>
        <v>900</v>
      </c>
      <c r="AC109" t="str">
        <f t="shared" si="100"/>
        <v>ИВТ (бак)</v>
      </c>
      <c r="AD109" t="str">
        <f t="shared" si="97"/>
        <v>2018/2019</v>
      </c>
      <c r="AE109">
        <f t="shared" si="101"/>
        <v>32.79</v>
      </c>
      <c r="AF109">
        <f t="shared" si="102"/>
        <v>3.6433333333333331E-2</v>
      </c>
      <c r="AG109"/>
      <c r="AH109"/>
      <c r="AI109"/>
      <c r="BR109">
        <f t="shared" si="145"/>
        <v>0</v>
      </c>
      <c r="BS109">
        <f t="shared" si="145"/>
        <v>0</v>
      </c>
      <c r="BT109">
        <f t="shared" si="145"/>
        <v>0</v>
      </c>
      <c r="BU109">
        <f t="shared" si="145"/>
        <v>0</v>
      </c>
      <c r="BV109">
        <f t="shared" si="145"/>
        <v>0</v>
      </c>
      <c r="BW109">
        <f t="shared" si="145"/>
        <v>0</v>
      </c>
      <c r="BX109">
        <f t="shared" si="145"/>
        <v>0</v>
      </c>
      <c r="BY109">
        <f t="shared" si="145"/>
        <v>0</v>
      </c>
      <c r="BZ109">
        <f t="shared" si="145"/>
        <v>0</v>
      </c>
      <c r="CA109">
        <f t="shared" si="145"/>
        <v>0</v>
      </c>
      <c r="CB109">
        <f t="shared" si="146"/>
        <v>0</v>
      </c>
      <c r="CC109">
        <f t="shared" si="146"/>
        <v>0</v>
      </c>
      <c r="CD109">
        <f t="shared" si="146"/>
        <v>0</v>
      </c>
      <c r="CE109">
        <f t="shared" si="146"/>
        <v>0</v>
      </c>
      <c r="CF109">
        <f t="shared" si="146"/>
        <v>0</v>
      </c>
      <c r="CG109">
        <f t="shared" si="146"/>
        <v>0</v>
      </c>
      <c r="CH109">
        <f t="shared" si="146"/>
        <v>0</v>
      </c>
      <c r="CI109">
        <f t="shared" si="146"/>
        <v>0</v>
      </c>
      <c r="CJ109">
        <f t="shared" si="146"/>
        <v>0</v>
      </c>
      <c r="CK109">
        <f t="shared" si="146"/>
        <v>0</v>
      </c>
      <c r="CL109">
        <f t="shared" si="147"/>
        <v>0</v>
      </c>
      <c r="CM109">
        <f t="shared" si="147"/>
        <v>0</v>
      </c>
      <c r="CN109">
        <f t="shared" si="147"/>
        <v>0</v>
      </c>
      <c r="CO109">
        <f t="shared" si="147"/>
        <v>0</v>
      </c>
      <c r="CP109">
        <f t="shared" si="147"/>
        <v>0</v>
      </c>
      <c r="CQ109">
        <f t="shared" si="147"/>
        <v>0</v>
      </c>
      <c r="CR109">
        <f t="shared" si="147"/>
        <v>0</v>
      </c>
      <c r="CS109">
        <f t="shared" si="147"/>
        <v>0</v>
      </c>
      <c r="CT109">
        <f t="shared" si="147"/>
        <v>0</v>
      </c>
      <c r="CU109">
        <f t="shared" si="147"/>
        <v>0</v>
      </c>
      <c r="CV109">
        <f t="shared" si="148"/>
        <v>0</v>
      </c>
      <c r="CW109">
        <f t="shared" si="148"/>
        <v>0</v>
      </c>
      <c r="CX109">
        <f t="shared" si="148"/>
        <v>3.6433333333333331E-2</v>
      </c>
      <c r="CY109">
        <f t="shared" si="148"/>
        <v>0</v>
      </c>
      <c r="CZ109">
        <f t="shared" si="148"/>
        <v>0</v>
      </c>
      <c r="DA109">
        <f t="shared" si="148"/>
        <v>0</v>
      </c>
      <c r="DB109">
        <f t="shared" si="148"/>
        <v>0</v>
      </c>
      <c r="DC109">
        <f t="shared" si="148"/>
        <v>0</v>
      </c>
      <c r="DD109">
        <f t="shared" si="148"/>
        <v>0</v>
      </c>
      <c r="DE109">
        <f t="shared" si="148"/>
        <v>0</v>
      </c>
      <c r="DF109">
        <f t="shared" si="149"/>
        <v>0</v>
      </c>
      <c r="DG109">
        <f t="shared" si="149"/>
        <v>0</v>
      </c>
      <c r="DH109">
        <f t="shared" si="149"/>
        <v>0</v>
      </c>
      <c r="DI109">
        <f t="shared" si="149"/>
        <v>0</v>
      </c>
      <c r="DJ109">
        <f t="shared" si="149"/>
        <v>0</v>
      </c>
      <c r="DK109">
        <f t="shared" si="149"/>
        <v>0</v>
      </c>
      <c r="DL109">
        <f t="shared" si="149"/>
        <v>0</v>
      </c>
      <c r="DM109">
        <f t="shared" si="149"/>
        <v>0</v>
      </c>
      <c r="DN109">
        <f t="shared" si="149"/>
        <v>0</v>
      </c>
      <c r="DO109">
        <f t="shared" si="149"/>
        <v>0</v>
      </c>
      <c r="DP109">
        <f t="shared" si="150"/>
        <v>0</v>
      </c>
      <c r="DQ109">
        <f t="shared" si="150"/>
        <v>0</v>
      </c>
      <c r="DR109">
        <f t="shared" si="150"/>
        <v>0</v>
      </c>
      <c r="DS109">
        <f t="shared" si="150"/>
        <v>0</v>
      </c>
      <c r="DT109">
        <f t="shared" si="150"/>
        <v>0</v>
      </c>
      <c r="DU109">
        <f t="shared" si="150"/>
        <v>0</v>
      </c>
      <c r="DV109">
        <f t="shared" si="150"/>
        <v>0</v>
      </c>
      <c r="DW109">
        <f t="shared" si="150"/>
        <v>0</v>
      </c>
      <c r="DX109">
        <f t="shared" si="150"/>
        <v>0</v>
      </c>
      <c r="DY109">
        <f t="shared" si="150"/>
        <v>0</v>
      </c>
      <c r="DZ109">
        <f t="shared" si="151"/>
        <v>0</v>
      </c>
      <c r="EA109">
        <f t="shared" si="151"/>
        <v>0</v>
      </c>
      <c r="EB109">
        <f t="shared" si="151"/>
        <v>0</v>
      </c>
      <c r="EC109">
        <f t="shared" si="151"/>
        <v>0</v>
      </c>
      <c r="ED109">
        <f t="shared" si="151"/>
        <v>0</v>
      </c>
      <c r="EE109">
        <f t="shared" si="151"/>
        <v>0</v>
      </c>
      <c r="EF109">
        <f t="shared" si="151"/>
        <v>0</v>
      </c>
      <c r="EG109">
        <f t="shared" si="151"/>
        <v>0</v>
      </c>
      <c r="EH109">
        <f t="shared" si="151"/>
        <v>0</v>
      </c>
      <c r="EI109">
        <f t="shared" si="151"/>
        <v>0</v>
      </c>
      <c r="EJ109">
        <f t="shared" si="151"/>
        <v>0</v>
      </c>
      <c r="EK109">
        <f t="shared" si="151"/>
        <v>0</v>
      </c>
      <c r="EL109">
        <f t="shared" si="151"/>
        <v>0</v>
      </c>
      <c r="EM109">
        <f t="shared" si="151"/>
        <v>0</v>
      </c>
      <c r="EN109">
        <f t="shared" si="151"/>
        <v>0</v>
      </c>
      <c r="ER109" s="6">
        <f t="shared" si="103"/>
        <v>0</v>
      </c>
      <c r="ES109" s="6">
        <f t="shared" ref="ES109:HD112" si="155">IF(INDEX($A$1:$I$862, ROW($I109), 4) = ES$1, $AE109, 0)</f>
        <v>0</v>
      </c>
      <c r="ET109" s="6">
        <f t="shared" si="155"/>
        <v>0</v>
      </c>
      <c r="EU109" s="6">
        <f t="shared" si="155"/>
        <v>0</v>
      </c>
      <c r="EV109" s="6">
        <f t="shared" si="155"/>
        <v>0</v>
      </c>
      <c r="EW109" s="6">
        <f t="shared" si="155"/>
        <v>0</v>
      </c>
      <c r="EX109" s="6">
        <f t="shared" si="155"/>
        <v>0</v>
      </c>
      <c r="EY109" s="6">
        <f t="shared" si="155"/>
        <v>0</v>
      </c>
      <c r="EZ109" s="6">
        <f t="shared" si="155"/>
        <v>0</v>
      </c>
      <c r="FA109" s="6">
        <f t="shared" si="155"/>
        <v>0</v>
      </c>
      <c r="FB109" s="6">
        <f t="shared" si="155"/>
        <v>0</v>
      </c>
      <c r="FC109" s="6">
        <f t="shared" si="155"/>
        <v>0</v>
      </c>
      <c r="FD109" s="6">
        <f t="shared" si="155"/>
        <v>0</v>
      </c>
      <c r="FE109" s="6">
        <f t="shared" si="155"/>
        <v>0</v>
      </c>
      <c r="FF109" s="6">
        <f t="shared" si="155"/>
        <v>0</v>
      </c>
      <c r="FG109" s="6">
        <f t="shared" si="155"/>
        <v>0</v>
      </c>
      <c r="FH109" s="6">
        <f t="shared" si="155"/>
        <v>0</v>
      </c>
      <c r="FI109" s="6">
        <f t="shared" si="155"/>
        <v>0</v>
      </c>
      <c r="FJ109" s="6">
        <f t="shared" si="155"/>
        <v>0</v>
      </c>
      <c r="FK109" s="6">
        <f t="shared" si="155"/>
        <v>0</v>
      </c>
      <c r="FL109" s="6">
        <f t="shared" si="155"/>
        <v>0</v>
      </c>
      <c r="FM109" s="6">
        <f t="shared" si="155"/>
        <v>0</v>
      </c>
      <c r="FN109" s="6">
        <f t="shared" si="155"/>
        <v>0</v>
      </c>
      <c r="FO109" s="6">
        <f t="shared" si="155"/>
        <v>0</v>
      </c>
      <c r="FP109" s="6">
        <f t="shared" si="155"/>
        <v>0</v>
      </c>
      <c r="FQ109" s="6">
        <f t="shared" si="155"/>
        <v>0</v>
      </c>
      <c r="FR109" s="6">
        <f t="shared" si="155"/>
        <v>0</v>
      </c>
      <c r="FS109" s="6">
        <f t="shared" si="155"/>
        <v>0</v>
      </c>
      <c r="FT109" s="6">
        <f t="shared" si="155"/>
        <v>0</v>
      </c>
      <c r="FU109" s="6">
        <f t="shared" si="155"/>
        <v>0</v>
      </c>
      <c r="FV109" s="6">
        <f t="shared" si="155"/>
        <v>0</v>
      </c>
      <c r="FW109" s="6">
        <f t="shared" si="155"/>
        <v>0</v>
      </c>
      <c r="FX109" s="6">
        <f t="shared" si="155"/>
        <v>32.79</v>
      </c>
      <c r="FY109" s="6">
        <f t="shared" si="155"/>
        <v>0</v>
      </c>
      <c r="FZ109" s="6">
        <f t="shared" si="155"/>
        <v>0</v>
      </c>
      <c r="GA109" s="6">
        <f t="shared" si="155"/>
        <v>0</v>
      </c>
      <c r="GB109" s="6">
        <f t="shared" si="155"/>
        <v>0</v>
      </c>
      <c r="GC109" s="6">
        <f t="shared" si="155"/>
        <v>0</v>
      </c>
      <c r="GD109" s="6">
        <f t="shared" si="155"/>
        <v>0</v>
      </c>
      <c r="GE109" s="6">
        <f t="shared" si="155"/>
        <v>0</v>
      </c>
      <c r="GF109" s="6">
        <f t="shared" si="155"/>
        <v>0</v>
      </c>
      <c r="GG109" s="6">
        <f t="shared" si="155"/>
        <v>0</v>
      </c>
      <c r="GH109" s="6">
        <f t="shared" si="155"/>
        <v>0</v>
      </c>
      <c r="GI109" s="6">
        <f t="shared" si="155"/>
        <v>0</v>
      </c>
      <c r="GJ109" s="6">
        <f t="shared" si="155"/>
        <v>0</v>
      </c>
      <c r="GK109" s="6">
        <f t="shared" si="155"/>
        <v>0</v>
      </c>
      <c r="GL109" s="6">
        <f t="shared" si="155"/>
        <v>0</v>
      </c>
      <c r="GM109" s="6">
        <f t="shared" si="155"/>
        <v>0</v>
      </c>
      <c r="GN109" s="6">
        <f t="shared" si="155"/>
        <v>0</v>
      </c>
      <c r="GO109" s="6">
        <f t="shared" si="155"/>
        <v>0</v>
      </c>
      <c r="GP109" s="6">
        <f t="shared" si="155"/>
        <v>0</v>
      </c>
      <c r="GQ109" s="6">
        <f t="shared" si="155"/>
        <v>0</v>
      </c>
      <c r="GR109" s="6">
        <f t="shared" si="155"/>
        <v>0</v>
      </c>
      <c r="GS109" s="6">
        <f t="shared" si="155"/>
        <v>0</v>
      </c>
      <c r="GT109" s="6">
        <f t="shared" si="155"/>
        <v>0</v>
      </c>
      <c r="GU109" s="6">
        <f t="shared" si="155"/>
        <v>0</v>
      </c>
      <c r="GV109" s="6">
        <f t="shared" si="155"/>
        <v>0</v>
      </c>
      <c r="GW109" s="6">
        <f t="shared" si="155"/>
        <v>0</v>
      </c>
      <c r="GX109" s="6">
        <f t="shared" si="155"/>
        <v>0</v>
      </c>
      <c r="GY109" s="6">
        <f t="shared" si="155"/>
        <v>0</v>
      </c>
      <c r="GZ109" s="6">
        <f t="shared" si="155"/>
        <v>0</v>
      </c>
      <c r="HA109" s="6">
        <f t="shared" si="155"/>
        <v>0</v>
      </c>
      <c r="HB109" s="6">
        <f t="shared" si="155"/>
        <v>0</v>
      </c>
      <c r="HC109" s="6">
        <f t="shared" si="155"/>
        <v>0</v>
      </c>
      <c r="HD109" s="6">
        <f t="shared" si="155"/>
        <v>0</v>
      </c>
      <c r="HE109" s="6">
        <f t="shared" si="154"/>
        <v>0</v>
      </c>
      <c r="HF109" s="6">
        <f t="shared" si="154"/>
        <v>0</v>
      </c>
      <c r="HG109" s="6">
        <f t="shared" si="154"/>
        <v>0</v>
      </c>
      <c r="HH109" s="6">
        <f t="shared" si="154"/>
        <v>0</v>
      </c>
      <c r="HI109" s="6">
        <f t="shared" si="154"/>
        <v>0</v>
      </c>
      <c r="HJ109" s="6">
        <f t="shared" si="154"/>
        <v>0</v>
      </c>
      <c r="HK109" s="6">
        <f t="shared" si="154"/>
        <v>0</v>
      </c>
      <c r="HL109" s="6">
        <f t="shared" si="154"/>
        <v>0</v>
      </c>
      <c r="HM109" s="6">
        <f t="shared" si="154"/>
        <v>0</v>
      </c>
      <c r="HN109" s="6">
        <f t="shared" si="154"/>
        <v>0</v>
      </c>
    </row>
    <row r="110" spans="1:222" s="6" customFormat="1" x14ac:dyDescent="0.25">
      <c r="A110">
        <v>4848</v>
      </c>
      <c r="B110">
        <v>2018</v>
      </c>
      <c r="C110" t="str">
        <v>компьютерных технологий и электронного обучения</v>
      </c>
      <c r="D110" t="str">
        <v>Серегин Александр Николаевич</v>
      </c>
      <c r="E110" t="str">
        <v>кандидат технических наук</v>
      </c>
      <c r="F110" t="str">
        <v>внешний</v>
      </c>
      <c r="G110">
        <v>1</v>
      </c>
      <c r="H110">
        <v>17231</v>
      </c>
      <c r="I110" t="str">
        <v>Модуль "Информационные ресурсы и средства профессиональной деятельности инженера". Учебно-технологический практикум</v>
      </c>
      <c r="J110">
        <v>0</v>
      </c>
      <c r="K110">
        <v>0</v>
      </c>
      <c r="L110">
        <v>14</v>
      </c>
      <c r="M110" s="16">
        <f t="shared" si="98"/>
        <v>2</v>
      </c>
      <c r="N110" s="16">
        <f t="shared" si="99"/>
        <v>6.29</v>
      </c>
      <c r="O110" s="16">
        <f t="shared" si="104"/>
        <v>3.25</v>
      </c>
      <c r="P110" s="16">
        <f t="shared" si="105"/>
        <v>3.25</v>
      </c>
      <c r="Q110" s="16">
        <v>0</v>
      </c>
      <c r="R110" s="16">
        <v>0</v>
      </c>
      <c r="S110" s="16">
        <v>0</v>
      </c>
      <c r="T110" s="21">
        <v>0</v>
      </c>
      <c r="U110">
        <v>0</v>
      </c>
      <c r="V110">
        <v>0</v>
      </c>
      <c r="W110">
        <v>13</v>
      </c>
      <c r="X110">
        <v>1</v>
      </c>
      <c r="Y110">
        <v>1</v>
      </c>
      <c r="Z110">
        <v>0</v>
      </c>
      <c r="AA110">
        <v>0</v>
      </c>
      <c r="AB110">
        <f t="shared" si="106"/>
        <v>900</v>
      </c>
      <c r="AC110" t="str">
        <f t="shared" si="100"/>
        <v>ИВТ (бак)</v>
      </c>
      <c r="AD110" t="str">
        <f t="shared" si="97"/>
        <v>2018/2019</v>
      </c>
      <c r="AE110">
        <f t="shared" si="101"/>
        <v>28.79</v>
      </c>
      <c r="AF110">
        <f t="shared" si="102"/>
        <v>3.1988888888888886E-2</v>
      </c>
      <c r="AG110"/>
      <c r="AH110"/>
      <c r="AI110"/>
      <c r="BR110">
        <f t="shared" si="145"/>
        <v>0</v>
      </c>
      <c r="BS110">
        <f t="shared" si="145"/>
        <v>0</v>
      </c>
      <c r="BT110">
        <f t="shared" si="145"/>
        <v>0</v>
      </c>
      <c r="BU110">
        <f t="shared" si="145"/>
        <v>0</v>
      </c>
      <c r="BV110">
        <f t="shared" si="145"/>
        <v>0</v>
      </c>
      <c r="BW110">
        <f t="shared" si="145"/>
        <v>0</v>
      </c>
      <c r="BX110">
        <f t="shared" si="145"/>
        <v>0</v>
      </c>
      <c r="BY110">
        <f t="shared" si="145"/>
        <v>0</v>
      </c>
      <c r="BZ110">
        <f t="shared" si="145"/>
        <v>0</v>
      </c>
      <c r="CA110">
        <f t="shared" si="145"/>
        <v>0</v>
      </c>
      <c r="CB110">
        <f t="shared" si="146"/>
        <v>0</v>
      </c>
      <c r="CC110">
        <f t="shared" si="146"/>
        <v>0</v>
      </c>
      <c r="CD110">
        <f t="shared" si="146"/>
        <v>0</v>
      </c>
      <c r="CE110">
        <f t="shared" si="146"/>
        <v>0</v>
      </c>
      <c r="CF110">
        <f t="shared" si="146"/>
        <v>0</v>
      </c>
      <c r="CG110">
        <f t="shared" si="146"/>
        <v>0</v>
      </c>
      <c r="CH110">
        <f t="shared" si="146"/>
        <v>0</v>
      </c>
      <c r="CI110">
        <f t="shared" si="146"/>
        <v>0</v>
      </c>
      <c r="CJ110">
        <f t="shared" si="146"/>
        <v>0</v>
      </c>
      <c r="CK110">
        <f t="shared" si="146"/>
        <v>0</v>
      </c>
      <c r="CL110">
        <f t="shared" si="147"/>
        <v>0</v>
      </c>
      <c r="CM110">
        <f t="shared" si="147"/>
        <v>0</v>
      </c>
      <c r="CN110">
        <f t="shared" si="147"/>
        <v>0</v>
      </c>
      <c r="CO110">
        <f t="shared" si="147"/>
        <v>0</v>
      </c>
      <c r="CP110">
        <f t="shared" si="147"/>
        <v>0</v>
      </c>
      <c r="CQ110">
        <f t="shared" si="147"/>
        <v>0</v>
      </c>
      <c r="CR110">
        <f t="shared" si="147"/>
        <v>0</v>
      </c>
      <c r="CS110">
        <f t="shared" si="147"/>
        <v>0</v>
      </c>
      <c r="CT110">
        <f t="shared" si="147"/>
        <v>0</v>
      </c>
      <c r="CU110">
        <f t="shared" si="147"/>
        <v>0</v>
      </c>
      <c r="CV110">
        <f t="shared" si="148"/>
        <v>0</v>
      </c>
      <c r="CW110">
        <f t="shared" si="148"/>
        <v>0</v>
      </c>
      <c r="CX110">
        <f t="shared" si="148"/>
        <v>0</v>
      </c>
      <c r="CY110">
        <f t="shared" si="148"/>
        <v>0</v>
      </c>
      <c r="CZ110">
        <f t="shared" si="148"/>
        <v>0</v>
      </c>
      <c r="DA110">
        <f t="shared" si="148"/>
        <v>0</v>
      </c>
      <c r="DB110">
        <f t="shared" si="148"/>
        <v>0</v>
      </c>
      <c r="DC110">
        <f t="shared" si="148"/>
        <v>0</v>
      </c>
      <c r="DD110">
        <f t="shared" si="148"/>
        <v>0</v>
      </c>
      <c r="DE110">
        <f t="shared" si="148"/>
        <v>0</v>
      </c>
      <c r="DF110">
        <f t="shared" si="149"/>
        <v>0</v>
      </c>
      <c r="DG110">
        <f t="shared" si="149"/>
        <v>0</v>
      </c>
      <c r="DH110">
        <f t="shared" si="149"/>
        <v>0</v>
      </c>
      <c r="DI110">
        <f t="shared" si="149"/>
        <v>0</v>
      </c>
      <c r="DJ110">
        <f t="shared" si="149"/>
        <v>0</v>
      </c>
      <c r="DK110">
        <f t="shared" si="149"/>
        <v>0</v>
      </c>
      <c r="DL110">
        <f t="shared" si="149"/>
        <v>0</v>
      </c>
      <c r="DM110">
        <f t="shared" si="149"/>
        <v>0</v>
      </c>
      <c r="DN110">
        <f t="shared" si="149"/>
        <v>0</v>
      </c>
      <c r="DO110">
        <f t="shared" si="149"/>
        <v>0</v>
      </c>
      <c r="DP110">
        <f t="shared" si="150"/>
        <v>0</v>
      </c>
      <c r="DQ110">
        <f t="shared" si="150"/>
        <v>0</v>
      </c>
      <c r="DR110">
        <f t="shared" si="150"/>
        <v>0</v>
      </c>
      <c r="DS110">
        <f t="shared" si="150"/>
        <v>0</v>
      </c>
      <c r="DT110">
        <f t="shared" si="150"/>
        <v>0</v>
      </c>
      <c r="DU110">
        <f t="shared" si="150"/>
        <v>0</v>
      </c>
      <c r="DV110">
        <f t="shared" si="150"/>
        <v>0</v>
      </c>
      <c r="DW110">
        <f t="shared" si="150"/>
        <v>0</v>
      </c>
      <c r="DX110">
        <f t="shared" si="150"/>
        <v>0</v>
      </c>
      <c r="DY110">
        <f t="shared" si="150"/>
        <v>0</v>
      </c>
      <c r="DZ110">
        <f t="shared" si="151"/>
        <v>0</v>
      </c>
      <c r="EA110">
        <f t="shared" si="151"/>
        <v>0</v>
      </c>
      <c r="EB110">
        <f t="shared" si="151"/>
        <v>0</v>
      </c>
      <c r="EC110">
        <f t="shared" si="151"/>
        <v>3.1988888888888886E-2</v>
      </c>
      <c r="ED110">
        <f t="shared" si="151"/>
        <v>0</v>
      </c>
      <c r="EE110">
        <f t="shared" si="151"/>
        <v>0</v>
      </c>
      <c r="EF110">
        <f t="shared" si="151"/>
        <v>0</v>
      </c>
      <c r="EG110">
        <f t="shared" si="151"/>
        <v>0</v>
      </c>
      <c r="EH110">
        <f t="shared" si="151"/>
        <v>0</v>
      </c>
      <c r="EI110">
        <f t="shared" si="151"/>
        <v>0</v>
      </c>
      <c r="EJ110">
        <f t="shared" si="151"/>
        <v>0</v>
      </c>
      <c r="EK110">
        <f t="shared" si="151"/>
        <v>0</v>
      </c>
      <c r="EL110">
        <f t="shared" si="151"/>
        <v>0</v>
      </c>
      <c r="EM110">
        <f t="shared" si="151"/>
        <v>0</v>
      </c>
      <c r="EN110">
        <f t="shared" si="151"/>
        <v>0</v>
      </c>
      <c r="ER110" s="6">
        <f t="shared" si="103"/>
        <v>0</v>
      </c>
      <c r="ES110" s="6">
        <f t="shared" si="155"/>
        <v>0</v>
      </c>
      <c r="ET110" s="6">
        <f t="shared" si="155"/>
        <v>0</v>
      </c>
      <c r="EU110" s="6">
        <f t="shared" si="155"/>
        <v>0</v>
      </c>
      <c r="EV110" s="6">
        <f t="shared" si="155"/>
        <v>0</v>
      </c>
      <c r="EW110" s="6">
        <f t="shared" si="155"/>
        <v>0</v>
      </c>
      <c r="EX110" s="6">
        <f t="shared" si="155"/>
        <v>0</v>
      </c>
      <c r="EY110" s="6">
        <f t="shared" si="155"/>
        <v>0</v>
      </c>
      <c r="EZ110" s="6">
        <f t="shared" si="155"/>
        <v>0</v>
      </c>
      <c r="FA110" s="6">
        <f t="shared" si="155"/>
        <v>0</v>
      </c>
      <c r="FB110" s="6">
        <f t="shared" si="155"/>
        <v>0</v>
      </c>
      <c r="FC110" s="6">
        <f t="shared" si="155"/>
        <v>0</v>
      </c>
      <c r="FD110" s="6">
        <f t="shared" si="155"/>
        <v>0</v>
      </c>
      <c r="FE110" s="6">
        <f t="shared" si="155"/>
        <v>0</v>
      </c>
      <c r="FF110" s="6">
        <f t="shared" si="155"/>
        <v>0</v>
      </c>
      <c r="FG110" s="6">
        <f t="shared" si="155"/>
        <v>0</v>
      </c>
      <c r="FH110" s="6">
        <f t="shared" si="155"/>
        <v>0</v>
      </c>
      <c r="FI110" s="6">
        <f t="shared" si="155"/>
        <v>0</v>
      </c>
      <c r="FJ110" s="6">
        <f t="shared" si="155"/>
        <v>0</v>
      </c>
      <c r="FK110" s="6">
        <f t="shared" si="155"/>
        <v>0</v>
      </c>
      <c r="FL110" s="6">
        <f t="shared" si="155"/>
        <v>0</v>
      </c>
      <c r="FM110" s="6">
        <f t="shared" si="155"/>
        <v>0</v>
      </c>
      <c r="FN110" s="6">
        <f t="shared" si="155"/>
        <v>0</v>
      </c>
      <c r="FO110" s="6">
        <f t="shared" si="155"/>
        <v>0</v>
      </c>
      <c r="FP110" s="6">
        <f t="shared" si="155"/>
        <v>0</v>
      </c>
      <c r="FQ110" s="6">
        <f t="shared" si="155"/>
        <v>0</v>
      </c>
      <c r="FR110" s="6">
        <f t="shared" si="155"/>
        <v>0</v>
      </c>
      <c r="FS110" s="6">
        <f t="shared" si="155"/>
        <v>0</v>
      </c>
      <c r="FT110" s="6">
        <f t="shared" si="155"/>
        <v>0</v>
      </c>
      <c r="FU110" s="6">
        <f t="shared" si="155"/>
        <v>0</v>
      </c>
      <c r="FV110" s="6">
        <f t="shared" si="155"/>
        <v>0</v>
      </c>
      <c r="FW110" s="6">
        <f t="shared" si="155"/>
        <v>0</v>
      </c>
      <c r="FX110" s="6">
        <f t="shared" si="155"/>
        <v>0</v>
      </c>
      <c r="FY110" s="6">
        <f t="shared" si="155"/>
        <v>0</v>
      </c>
      <c r="FZ110" s="6">
        <f t="shared" si="155"/>
        <v>0</v>
      </c>
      <c r="GA110" s="6">
        <f t="shared" si="155"/>
        <v>0</v>
      </c>
      <c r="GB110" s="6">
        <f t="shared" si="155"/>
        <v>0</v>
      </c>
      <c r="GC110" s="6">
        <f t="shared" si="155"/>
        <v>0</v>
      </c>
      <c r="GD110" s="6">
        <f t="shared" si="155"/>
        <v>0</v>
      </c>
      <c r="GE110" s="6">
        <f t="shared" si="155"/>
        <v>0</v>
      </c>
      <c r="GF110" s="6">
        <f t="shared" si="155"/>
        <v>0</v>
      </c>
      <c r="GG110" s="6">
        <f t="shared" si="155"/>
        <v>0</v>
      </c>
      <c r="GH110" s="6">
        <f t="shared" si="155"/>
        <v>0</v>
      </c>
      <c r="GI110" s="6">
        <f t="shared" si="155"/>
        <v>0</v>
      </c>
      <c r="GJ110" s="6">
        <f t="shared" si="155"/>
        <v>0</v>
      </c>
      <c r="GK110" s="6">
        <f t="shared" si="155"/>
        <v>0</v>
      </c>
      <c r="GL110" s="6">
        <f t="shared" si="155"/>
        <v>0</v>
      </c>
      <c r="GM110" s="6">
        <f t="shared" si="155"/>
        <v>0</v>
      </c>
      <c r="GN110" s="6">
        <f t="shared" si="155"/>
        <v>0</v>
      </c>
      <c r="GO110" s="6">
        <f t="shared" si="155"/>
        <v>0</v>
      </c>
      <c r="GP110" s="6">
        <f t="shared" si="155"/>
        <v>0</v>
      </c>
      <c r="GQ110" s="6">
        <f t="shared" si="155"/>
        <v>0</v>
      </c>
      <c r="GR110" s="6">
        <f t="shared" si="155"/>
        <v>0</v>
      </c>
      <c r="GS110" s="6">
        <f t="shared" si="155"/>
        <v>0</v>
      </c>
      <c r="GT110" s="6">
        <f t="shared" si="155"/>
        <v>0</v>
      </c>
      <c r="GU110" s="6">
        <f t="shared" si="155"/>
        <v>0</v>
      </c>
      <c r="GV110" s="6">
        <f t="shared" si="155"/>
        <v>0</v>
      </c>
      <c r="GW110" s="6">
        <f t="shared" si="155"/>
        <v>0</v>
      </c>
      <c r="GX110" s="6">
        <f t="shared" si="155"/>
        <v>0</v>
      </c>
      <c r="GY110" s="6">
        <f t="shared" si="155"/>
        <v>0</v>
      </c>
      <c r="GZ110" s="6">
        <f t="shared" si="155"/>
        <v>0</v>
      </c>
      <c r="HA110" s="6">
        <f t="shared" si="155"/>
        <v>0</v>
      </c>
      <c r="HB110" s="6">
        <f t="shared" si="155"/>
        <v>0</v>
      </c>
      <c r="HC110" s="6">
        <f t="shared" si="155"/>
        <v>28.79</v>
      </c>
      <c r="HD110" s="6">
        <f t="shared" si="155"/>
        <v>0</v>
      </c>
      <c r="HE110" s="6">
        <f t="shared" si="154"/>
        <v>0</v>
      </c>
      <c r="HF110" s="6">
        <f t="shared" si="154"/>
        <v>0</v>
      </c>
      <c r="HG110" s="6">
        <f t="shared" si="154"/>
        <v>0</v>
      </c>
      <c r="HH110" s="6">
        <f t="shared" si="154"/>
        <v>0</v>
      </c>
      <c r="HI110" s="6">
        <f t="shared" si="154"/>
        <v>0</v>
      </c>
      <c r="HJ110" s="6">
        <f t="shared" si="154"/>
        <v>0</v>
      </c>
      <c r="HK110" s="6">
        <f t="shared" si="154"/>
        <v>0</v>
      </c>
      <c r="HL110" s="6">
        <f t="shared" si="154"/>
        <v>0</v>
      </c>
      <c r="HM110" s="6">
        <f t="shared" si="154"/>
        <v>0</v>
      </c>
      <c r="HN110" s="6">
        <f t="shared" si="154"/>
        <v>0</v>
      </c>
    </row>
    <row r="111" spans="1:222" s="6" customFormat="1" x14ac:dyDescent="0.25">
      <c r="A111">
        <v>4848</v>
      </c>
      <c r="B111">
        <v>2018</v>
      </c>
      <c r="C111" t="str">
        <v>компьютерных технологий и электронного обучения</v>
      </c>
      <c r="D111" t="str">
        <v>Серегин Александр Николаевич</v>
      </c>
      <c r="E111" t="str">
        <v>кандидат технических наук</v>
      </c>
      <c r="F111" t="str">
        <v>внешний</v>
      </c>
      <c r="G111">
        <v>1</v>
      </c>
      <c r="H111">
        <v>17231</v>
      </c>
      <c r="I111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>
        <v>0</v>
      </c>
      <c r="K111">
        <v>20</v>
      </c>
      <c r="L111">
        <v>0</v>
      </c>
      <c r="M111" s="16">
        <f t="shared" si="98"/>
        <v>2</v>
      </c>
      <c r="N111" s="16">
        <f t="shared" si="99"/>
        <v>6.29</v>
      </c>
      <c r="O111" s="16">
        <f t="shared" si="104"/>
        <v>3.25</v>
      </c>
      <c r="P111" s="16">
        <f t="shared" si="105"/>
        <v>3.25</v>
      </c>
      <c r="Q111" s="16">
        <v>0</v>
      </c>
      <c r="R111" s="16">
        <v>0</v>
      </c>
      <c r="S111" s="16">
        <v>0</v>
      </c>
      <c r="T111" s="21">
        <v>0</v>
      </c>
      <c r="U111">
        <v>0</v>
      </c>
      <c r="V111">
        <v>0</v>
      </c>
      <c r="W111">
        <v>13</v>
      </c>
      <c r="X111">
        <v>1</v>
      </c>
      <c r="Y111">
        <v>1</v>
      </c>
      <c r="Z111">
        <v>0</v>
      </c>
      <c r="AA111">
        <v>0</v>
      </c>
      <c r="AB111">
        <f t="shared" si="106"/>
        <v>900</v>
      </c>
      <c r="AC111" t="str">
        <f t="shared" si="100"/>
        <v>ИВТ (бак)</v>
      </c>
      <c r="AD111" t="str">
        <f t="shared" si="97"/>
        <v>2018/2019</v>
      </c>
      <c r="AE111">
        <f t="shared" si="101"/>
        <v>34.79</v>
      </c>
      <c r="AF111">
        <f t="shared" si="102"/>
        <v>3.8655555555555554E-2</v>
      </c>
      <c r="AG111"/>
      <c r="AH111"/>
      <c r="AI111"/>
      <c r="BR111">
        <f t="shared" si="145"/>
        <v>0</v>
      </c>
      <c r="BS111">
        <f t="shared" si="145"/>
        <v>0</v>
      </c>
      <c r="BT111">
        <f t="shared" si="145"/>
        <v>0</v>
      </c>
      <c r="BU111">
        <f t="shared" si="145"/>
        <v>0</v>
      </c>
      <c r="BV111">
        <f t="shared" si="145"/>
        <v>0</v>
      </c>
      <c r="BW111">
        <f t="shared" si="145"/>
        <v>0</v>
      </c>
      <c r="BX111">
        <f t="shared" si="145"/>
        <v>0</v>
      </c>
      <c r="BY111">
        <f t="shared" si="145"/>
        <v>0</v>
      </c>
      <c r="BZ111">
        <f t="shared" si="145"/>
        <v>0</v>
      </c>
      <c r="CA111">
        <f t="shared" si="145"/>
        <v>0</v>
      </c>
      <c r="CB111">
        <f t="shared" si="146"/>
        <v>0</v>
      </c>
      <c r="CC111">
        <f t="shared" si="146"/>
        <v>0</v>
      </c>
      <c r="CD111">
        <f t="shared" si="146"/>
        <v>0</v>
      </c>
      <c r="CE111">
        <f t="shared" si="146"/>
        <v>0</v>
      </c>
      <c r="CF111">
        <f t="shared" si="146"/>
        <v>0</v>
      </c>
      <c r="CG111">
        <f t="shared" si="146"/>
        <v>0</v>
      </c>
      <c r="CH111">
        <f t="shared" si="146"/>
        <v>0</v>
      </c>
      <c r="CI111">
        <f t="shared" si="146"/>
        <v>0</v>
      </c>
      <c r="CJ111">
        <f t="shared" si="146"/>
        <v>0</v>
      </c>
      <c r="CK111">
        <f t="shared" si="146"/>
        <v>0</v>
      </c>
      <c r="CL111">
        <f t="shared" si="147"/>
        <v>0</v>
      </c>
      <c r="CM111">
        <f t="shared" si="147"/>
        <v>0</v>
      </c>
      <c r="CN111">
        <f t="shared" si="147"/>
        <v>0</v>
      </c>
      <c r="CO111">
        <f t="shared" si="147"/>
        <v>0</v>
      </c>
      <c r="CP111">
        <f t="shared" si="147"/>
        <v>0</v>
      </c>
      <c r="CQ111">
        <f t="shared" si="147"/>
        <v>0</v>
      </c>
      <c r="CR111">
        <f t="shared" si="147"/>
        <v>0</v>
      </c>
      <c r="CS111">
        <f t="shared" si="147"/>
        <v>0</v>
      </c>
      <c r="CT111">
        <f t="shared" si="147"/>
        <v>0</v>
      </c>
      <c r="CU111">
        <f t="shared" si="147"/>
        <v>0</v>
      </c>
      <c r="CV111">
        <f t="shared" si="148"/>
        <v>0</v>
      </c>
      <c r="CW111">
        <f t="shared" si="148"/>
        <v>0</v>
      </c>
      <c r="CX111">
        <f t="shared" si="148"/>
        <v>0</v>
      </c>
      <c r="CY111">
        <f t="shared" si="148"/>
        <v>0</v>
      </c>
      <c r="CZ111">
        <f t="shared" si="148"/>
        <v>0</v>
      </c>
      <c r="DA111">
        <f t="shared" si="148"/>
        <v>0</v>
      </c>
      <c r="DB111">
        <f t="shared" si="148"/>
        <v>0</v>
      </c>
      <c r="DC111">
        <f t="shared" si="148"/>
        <v>0</v>
      </c>
      <c r="DD111">
        <f t="shared" si="148"/>
        <v>0</v>
      </c>
      <c r="DE111">
        <f t="shared" si="148"/>
        <v>0</v>
      </c>
      <c r="DF111">
        <f t="shared" si="149"/>
        <v>0</v>
      </c>
      <c r="DG111">
        <f t="shared" si="149"/>
        <v>0</v>
      </c>
      <c r="DH111">
        <f t="shared" si="149"/>
        <v>0</v>
      </c>
      <c r="DI111">
        <f t="shared" si="149"/>
        <v>0</v>
      </c>
      <c r="DJ111">
        <f t="shared" si="149"/>
        <v>0</v>
      </c>
      <c r="DK111">
        <f t="shared" si="149"/>
        <v>0</v>
      </c>
      <c r="DL111">
        <f t="shared" si="149"/>
        <v>0</v>
      </c>
      <c r="DM111">
        <f t="shared" si="149"/>
        <v>0</v>
      </c>
      <c r="DN111">
        <f t="shared" si="149"/>
        <v>0</v>
      </c>
      <c r="DO111">
        <f t="shared" si="149"/>
        <v>0</v>
      </c>
      <c r="DP111">
        <f t="shared" si="150"/>
        <v>0</v>
      </c>
      <c r="DQ111">
        <f t="shared" si="150"/>
        <v>0</v>
      </c>
      <c r="DR111">
        <f t="shared" si="150"/>
        <v>0</v>
      </c>
      <c r="DS111">
        <f t="shared" si="150"/>
        <v>0</v>
      </c>
      <c r="DT111">
        <f t="shared" si="150"/>
        <v>0</v>
      </c>
      <c r="DU111">
        <f t="shared" si="150"/>
        <v>0</v>
      </c>
      <c r="DV111">
        <f t="shared" si="150"/>
        <v>0</v>
      </c>
      <c r="DW111">
        <f t="shared" si="150"/>
        <v>0</v>
      </c>
      <c r="DX111">
        <f t="shared" si="150"/>
        <v>0</v>
      </c>
      <c r="DY111">
        <f t="shared" si="150"/>
        <v>0</v>
      </c>
      <c r="DZ111">
        <f t="shared" si="151"/>
        <v>0</v>
      </c>
      <c r="EA111">
        <f t="shared" si="151"/>
        <v>0</v>
      </c>
      <c r="EB111">
        <f t="shared" si="151"/>
        <v>0</v>
      </c>
      <c r="EC111">
        <f t="shared" si="151"/>
        <v>3.8655555555555554E-2</v>
      </c>
      <c r="ED111">
        <f t="shared" si="151"/>
        <v>0</v>
      </c>
      <c r="EE111">
        <f t="shared" si="151"/>
        <v>0</v>
      </c>
      <c r="EF111">
        <f t="shared" si="151"/>
        <v>0</v>
      </c>
      <c r="EG111">
        <f t="shared" si="151"/>
        <v>0</v>
      </c>
      <c r="EH111">
        <f t="shared" si="151"/>
        <v>0</v>
      </c>
      <c r="EI111">
        <f t="shared" si="151"/>
        <v>0</v>
      </c>
      <c r="EJ111">
        <f t="shared" si="151"/>
        <v>0</v>
      </c>
      <c r="EK111">
        <f t="shared" si="151"/>
        <v>0</v>
      </c>
      <c r="EL111">
        <f t="shared" si="151"/>
        <v>0</v>
      </c>
      <c r="EM111">
        <f t="shared" si="151"/>
        <v>0</v>
      </c>
      <c r="EN111">
        <f t="shared" si="151"/>
        <v>0</v>
      </c>
      <c r="ER111" s="6">
        <f t="shared" si="103"/>
        <v>0</v>
      </c>
      <c r="ES111" s="6">
        <f t="shared" si="155"/>
        <v>0</v>
      </c>
      <c r="ET111" s="6">
        <f t="shared" si="155"/>
        <v>0</v>
      </c>
      <c r="EU111" s="6">
        <f t="shared" si="155"/>
        <v>0</v>
      </c>
      <c r="EV111" s="6">
        <f t="shared" si="155"/>
        <v>0</v>
      </c>
      <c r="EW111" s="6">
        <f t="shared" si="155"/>
        <v>0</v>
      </c>
      <c r="EX111" s="6">
        <f t="shared" si="155"/>
        <v>0</v>
      </c>
      <c r="EY111" s="6">
        <f t="shared" si="155"/>
        <v>0</v>
      </c>
      <c r="EZ111" s="6">
        <f t="shared" si="155"/>
        <v>0</v>
      </c>
      <c r="FA111" s="6">
        <f t="shared" si="155"/>
        <v>0</v>
      </c>
      <c r="FB111" s="6">
        <f t="shared" si="155"/>
        <v>0</v>
      </c>
      <c r="FC111" s="6">
        <f t="shared" si="155"/>
        <v>0</v>
      </c>
      <c r="FD111" s="6">
        <f t="shared" si="155"/>
        <v>0</v>
      </c>
      <c r="FE111" s="6">
        <f t="shared" si="155"/>
        <v>0</v>
      </c>
      <c r="FF111" s="6">
        <f t="shared" si="155"/>
        <v>0</v>
      </c>
      <c r="FG111" s="6">
        <f t="shared" si="155"/>
        <v>0</v>
      </c>
      <c r="FH111" s="6">
        <f t="shared" si="155"/>
        <v>0</v>
      </c>
      <c r="FI111" s="6">
        <f t="shared" si="155"/>
        <v>0</v>
      </c>
      <c r="FJ111" s="6">
        <f t="shared" si="155"/>
        <v>0</v>
      </c>
      <c r="FK111" s="6">
        <f t="shared" si="155"/>
        <v>0</v>
      </c>
      <c r="FL111" s="6">
        <f t="shared" si="155"/>
        <v>0</v>
      </c>
      <c r="FM111" s="6">
        <f t="shared" si="155"/>
        <v>0</v>
      </c>
      <c r="FN111" s="6">
        <f t="shared" si="155"/>
        <v>0</v>
      </c>
      <c r="FO111" s="6">
        <f t="shared" si="155"/>
        <v>0</v>
      </c>
      <c r="FP111" s="6">
        <f t="shared" si="155"/>
        <v>0</v>
      </c>
      <c r="FQ111" s="6">
        <f t="shared" si="155"/>
        <v>0</v>
      </c>
      <c r="FR111" s="6">
        <f t="shared" si="155"/>
        <v>0</v>
      </c>
      <c r="FS111" s="6">
        <f t="shared" si="155"/>
        <v>0</v>
      </c>
      <c r="FT111" s="6">
        <f t="shared" si="155"/>
        <v>0</v>
      </c>
      <c r="FU111" s="6">
        <f t="shared" si="155"/>
        <v>0</v>
      </c>
      <c r="FV111" s="6">
        <f t="shared" si="155"/>
        <v>0</v>
      </c>
      <c r="FW111" s="6">
        <f t="shared" si="155"/>
        <v>0</v>
      </c>
      <c r="FX111" s="6">
        <f t="shared" si="155"/>
        <v>0</v>
      </c>
      <c r="FY111" s="6">
        <f t="shared" si="155"/>
        <v>0</v>
      </c>
      <c r="FZ111" s="6">
        <f t="shared" si="155"/>
        <v>0</v>
      </c>
      <c r="GA111" s="6">
        <f t="shared" si="155"/>
        <v>0</v>
      </c>
      <c r="GB111" s="6">
        <f t="shared" si="155"/>
        <v>0</v>
      </c>
      <c r="GC111" s="6">
        <f t="shared" si="155"/>
        <v>0</v>
      </c>
      <c r="GD111" s="6">
        <f t="shared" si="155"/>
        <v>0</v>
      </c>
      <c r="GE111" s="6">
        <f t="shared" si="155"/>
        <v>0</v>
      </c>
      <c r="GF111" s="6">
        <f t="shared" si="155"/>
        <v>0</v>
      </c>
      <c r="GG111" s="6">
        <f t="shared" si="155"/>
        <v>0</v>
      </c>
      <c r="GH111" s="6">
        <f t="shared" si="155"/>
        <v>0</v>
      </c>
      <c r="GI111" s="6">
        <f t="shared" si="155"/>
        <v>0</v>
      </c>
      <c r="GJ111" s="6">
        <f t="shared" si="155"/>
        <v>0</v>
      </c>
      <c r="GK111" s="6">
        <f t="shared" si="155"/>
        <v>0</v>
      </c>
      <c r="GL111" s="6">
        <f t="shared" si="155"/>
        <v>0</v>
      </c>
      <c r="GM111" s="6">
        <f t="shared" si="155"/>
        <v>0</v>
      </c>
      <c r="GN111" s="6">
        <f t="shared" si="155"/>
        <v>0</v>
      </c>
      <c r="GO111" s="6">
        <f t="shared" si="155"/>
        <v>0</v>
      </c>
      <c r="GP111" s="6">
        <f t="shared" si="155"/>
        <v>0</v>
      </c>
      <c r="GQ111" s="6">
        <f t="shared" si="155"/>
        <v>0</v>
      </c>
      <c r="GR111" s="6">
        <f t="shared" si="155"/>
        <v>0</v>
      </c>
      <c r="GS111" s="6">
        <f t="shared" si="155"/>
        <v>0</v>
      </c>
      <c r="GT111" s="6">
        <f t="shared" si="155"/>
        <v>0</v>
      </c>
      <c r="GU111" s="6">
        <f t="shared" si="155"/>
        <v>0</v>
      </c>
      <c r="GV111" s="6">
        <f t="shared" si="155"/>
        <v>0</v>
      </c>
      <c r="GW111" s="6">
        <f t="shared" si="155"/>
        <v>0</v>
      </c>
      <c r="GX111" s="6">
        <f t="shared" si="155"/>
        <v>0</v>
      </c>
      <c r="GY111" s="6">
        <f t="shared" si="155"/>
        <v>0</v>
      </c>
      <c r="GZ111" s="6">
        <f t="shared" si="155"/>
        <v>0</v>
      </c>
      <c r="HA111" s="6">
        <f t="shared" si="155"/>
        <v>0</v>
      </c>
      <c r="HB111" s="6">
        <f t="shared" si="155"/>
        <v>0</v>
      </c>
      <c r="HC111" s="6">
        <f t="shared" si="155"/>
        <v>34.79</v>
      </c>
      <c r="HD111" s="6">
        <f t="shared" si="155"/>
        <v>0</v>
      </c>
      <c r="HE111" s="6">
        <f t="shared" si="154"/>
        <v>0</v>
      </c>
      <c r="HF111" s="6">
        <f t="shared" si="154"/>
        <v>0</v>
      </c>
      <c r="HG111" s="6">
        <f t="shared" si="154"/>
        <v>0</v>
      </c>
      <c r="HH111" s="6">
        <f t="shared" si="154"/>
        <v>0</v>
      </c>
      <c r="HI111" s="6">
        <f t="shared" si="154"/>
        <v>0</v>
      </c>
      <c r="HJ111" s="6">
        <f t="shared" si="154"/>
        <v>0</v>
      </c>
      <c r="HK111" s="6">
        <f t="shared" si="154"/>
        <v>0</v>
      </c>
      <c r="HL111" s="6">
        <f t="shared" si="154"/>
        <v>0</v>
      </c>
      <c r="HM111" s="6">
        <f t="shared" si="154"/>
        <v>0</v>
      </c>
      <c r="HN111" s="6">
        <f t="shared" si="154"/>
        <v>0</v>
      </c>
    </row>
    <row r="112" spans="1:222" s="6" customFormat="1" x14ac:dyDescent="0.25">
      <c r="A112">
        <v>4848</v>
      </c>
      <c r="B112">
        <v>2018</v>
      </c>
      <c r="C112" t="str">
        <v>компьютерных технологий и электронного обучения</v>
      </c>
      <c r="D112" t="str">
        <v>Серегин Александр Николаевич</v>
      </c>
      <c r="E112" t="str">
        <v>кандидат технических наук</v>
      </c>
      <c r="F112" t="str">
        <v>внешний</v>
      </c>
      <c r="G112">
        <v>1</v>
      </c>
      <c r="H112">
        <v>17231</v>
      </c>
      <c r="I112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>
        <v>8</v>
      </c>
      <c r="K112">
        <v>12</v>
      </c>
      <c r="L112">
        <v>0</v>
      </c>
      <c r="M112" s="16">
        <f t="shared" si="98"/>
        <v>2</v>
      </c>
      <c r="N112" s="16">
        <f t="shared" si="99"/>
        <v>6.29</v>
      </c>
      <c r="O112" s="16">
        <f t="shared" si="104"/>
        <v>3.25</v>
      </c>
      <c r="P112" s="16">
        <f t="shared" si="105"/>
        <v>3.25</v>
      </c>
      <c r="Q112" s="16">
        <v>0</v>
      </c>
      <c r="R112" s="16">
        <v>0</v>
      </c>
      <c r="S112" s="16">
        <v>0</v>
      </c>
      <c r="T112" s="21">
        <v>0</v>
      </c>
      <c r="U112">
        <v>0</v>
      </c>
      <c r="V112">
        <v>0</v>
      </c>
      <c r="W112">
        <v>13</v>
      </c>
      <c r="X112">
        <v>1</v>
      </c>
      <c r="Y112">
        <v>1</v>
      </c>
      <c r="Z112">
        <v>0</v>
      </c>
      <c r="AA112">
        <v>0</v>
      </c>
      <c r="AB112">
        <f t="shared" si="106"/>
        <v>900</v>
      </c>
      <c r="AC112" t="str">
        <f t="shared" si="100"/>
        <v>ИВТ (бак)</v>
      </c>
      <c r="AD112" t="str">
        <f t="shared" si="97"/>
        <v>2018/2019</v>
      </c>
      <c r="AE112">
        <f t="shared" si="101"/>
        <v>34.79</v>
      </c>
      <c r="AF112">
        <f t="shared" si="102"/>
        <v>3.8655555555555554E-2</v>
      </c>
      <c r="AG112"/>
      <c r="AH112"/>
      <c r="AI112"/>
      <c r="BR112">
        <f t="shared" si="145"/>
        <v>0</v>
      </c>
      <c r="BS112">
        <f t="shared" si="145"/>
        <v>0</v>
      </c>
      <c r="BT112">
        <f t="shared" si="145"/>
        <v>0</v>
      </c>
      <c r="BU112">
        <f t="shared" si="145"/>
        <v>0</v>
      </c>
      <c r="BV112">
        <f t="shared" si="145"/>
        <v>0</v>
      </c>
      <c r="BW112">
        <f t="shared" si="145"/>
        <v>0</v>
      </c>
      <c r="BX112">
        <f t="shared" si="145"/>
        <v>0</v>
      </c>
      <c r="BY112">
        <f t="shared" si="145"/>
        <v>0</v>
      </c>
      <c r="BZ112">
        <f t="shared" si="145"/>
        <v>0</v>
      </c>
      <c r="CA112">
        <f t="shared" si="145"/>
        <v>0</v>
      </c>
      <c r="CB112">
        <f t="shared" si="146"/>
        <v>0</v>
      </c>
      <c r="CC112">
        <f t="shared" si="146"/>
        <v>0</v>
      </c>
      <c r="CD112">
        <f t="shared" si="146"/>
        <v>0</v>
      </c>
      <c r="CE112">
        <f t="shared" si="146"/>
        <v>0</v>
      </c>
      <c r="CF112">
        <f t="shared" si="146"/>
        <v>0</v>
      </c>
      <c r="CG112">
        <f t="shared" si="146"/>
        <v>0</v>
      </c>
      <c r="CH112">
        <f t="shared" si="146"/>
        <v>0</v>
      </c>
      <c r="CI112">
        <f t="shared" si="146"/>
        <v>0</v>
      </c>
      <c r="CJ112">
        <f t="shared" si="146"/>
        <v>0</v>
      </c>
      <c r="CK112">
        <f t="shared" si="146"/>
        <v>0</v>
      </c>
      <c r="CL112">
        <f t="shared" si="147"/>
        <v>0</v>
      </c>
      <c r="CM112">
        <f t="shared" si="147"/>
        <v>0</v>
      </c>
      <c r="CN112">
        <f t="shared" si="147"/>
        <v>0</v>
      </c>
      <c r="CO112">
        <f t="shared" si="147"/>
        <v>0</v>
      </c>
      <c r="CP112">
        <f t="shared" si="147"/>
        <v>0</v>
      </c>
      <c r="CQ112">
        <f t="shared" si="147"/>
        <v>0</v>
      </c>
      <c r="CR112">
        <f t="shared" si="147"/>
        <v>0</v>
      </c>
      <c r="CS112">
        <f t="shared" si="147"/>
        <v>0</v>
      </c>
      <c r="CT112">
        <f t="shared" si="147"/>
        <v>0</v>
      </c>
      <c r="CU112">
        <f t="shared" si="147"/>
        <v>0</v>
      </c>
      <c r="CV112">
        <f t="shared" si="148"/>
        <v>0</v>
      </c>
      <c r="CW112">
        <f t="shared" si="148"/>
        <v>0</v>
      </c>
      <c r="CX112">
        <f t="shared" si="148"/>
        <v>0</v>
      </c>
      <c r="CY112">
        <f t="shared" si="148"/>
        <v>0</v>
      </c>
      <c r="CZ112">
        <f t="shared" si="148"/>
        <v>0</v>
      </c>
      <c r="DA112">
        <f t="shared" si="148"/>
        <v>0</v>
      </c>
      <c r="DB112">
        <f t="shared" si="148"/>
        <v>0</v>
      </c>
      <c r="DC112">
        <f t="shared" si="148"/>
        <v>0</v>
      </c>
      <c r="DD112">
        <f t="shared" si="148"/>
        <v>0</v>
      </c>
      <c r="DE112">
        <f t="shared" si="148"/>
        <v>0</v>
      </c>
      <c r="DF112">
        <f t="shared" si="149"/>
        <v>0</v>
      </c>
      <c r="DG112">
        <f t="shared" si="149"/>
        <v>0</v>
      </c>
      <c r="DH112">
        <f t="shared" si="149"/>
        <v>0</v>
      </c>
      <c r="DI112">
        <f t="shared" si="149"/>
        <v>0</v>
      </c>
      <c r="DJ112">
        <f t="shared" si="149"/>
        <v>0</v>
      </c>
      <c r="DK112">
        <f t="shared" si="149"/>
        <v>0</v>
      </c>
      <c r="DL112">
        <f t="shared" si="149"/>
        <v>0</v>
      </c>
      <c r="DM112">
        <f t="shared" si="149"/>
        <v>0</v>
      </c>
      <c r="DN112">
        <f t="shared" si="149"/>
        <v>0</v>
      </c>
      <c r="DO112">
        <f t="shared" si="149"/>
        <v>0</v>
      </c>
      <c r="DP112">
        <f t="shared" si="150"/>
        <v>0</v>
      </c>
      <c r="DQ112">
        <f t="shared" si="150"/>
        <v>0</v>
      </c>
      <c r="DR112">
        <f t="shared" si="150"/>
        <v>0</v>
      </c>
      <c r="DS112">
        <f t="shared" si="150"/>
        <v>0</v>
      </c>
      <c r="DT112">
        <f t="shared" si="150"/>
        <v>0</v>
      </c>
      <c r="DU112">
        <f t="shared" si="150"/>
        <v>0</v>
      </c>
      <c r="DV112">
        <f t="shared" si="150"/>
        <v>0</v>
      </c>
      <c r="DW112">
        <f t="shared" si="150"/>
        <v>0</v>
      </c>
      <c r="DX112">
        <f t="shared" si="150"/>
        <v>0</v>
      </c>
      <c r="DY112">
        <f t="shared" si="150"/>
        <v>0</v>
      </c>
      <c r="DZ112">
        <f t="shared" si="151"/>
        <v>0</v>
      </c>
      <c r="EA112">
        <f t="shared" si="151"/>
        <v>0</v>
      </c>
      <c r="EB112">
        <f t="shared" si="151"/>
        <v>0</v>
      </c>
      <c r="EC112">
        <f t="shared" si="151"/>
        <v>3.8655555555555554E-2</v>
      </c>
      <c r="ED112">
        <f t="shared" si="151"/>
        <v>0</v>
      </c>
      <c r="EE112">
        <f t="shared" si="151"/>
        <v>0</v>
      </c>
      <c r="EF112">
        <f t="shared" si="151"/>
        <v>0</v>
      </c>
      <c r="EG112">
        <f t="shared" si="151"/>
        <v>0</v>
      </c>
      <c r="EH112">
        <f t="shared" si="151"/>
        <v>0</v>
      </c>
      <c r="EI112">
        <f t="shared" si="151"/>
        <v>0</v>
      </c>
      <c r="EJ112">
        <f t="shared" si="151"/>
        <v>0</v>
      </c>
      <c r="EK112">
        <f t="shared" si="151"/>
        <v>0</v>
      </c>
      <c r="EL112">
        <f t="shared" si="151"/>
        <v>0</v>
      </c>
      <c r="EM112">
        <f t="shared" si="151"/>
        <v>0</v>
      </c>
      <c r="EN112">
        <f t="shared" si="151"/>
        <v>0</v>
      </c>
      <c r="ER112" s="6">
        <f t="shared" si="103"/>
        <v>0</v>
      </c>
      <c r="ES112" s="6">
        <f t="shared" si="155"/>
        <v>0</v>
      </c>
      <c r="ET112" s="6">
        <f t="shared" si="155"/>
        <v>0</v>
      </c>
      <c r="EU112" s="6">
        <f t="shared" si="155"/>
        <v>0</v>
      </c>
      <c r="EV112" s="6">
        <f t="shared" si="155"/>
        <v>0</v>
      </c>
      <c r="EW112" s="6">
        <f t="shared" si="155"/>
        <v>0</v>
      </c>
      <c r="EX112" s="6">
        <f t="shared" si="155"/>
        <v>0</v>
      </c>
      <c r="EY112" s="6">
        <f t="shared" si="155"/>
        <v>0</v>
      </c>
      <c r="EZ112" s="6">
        <f t="shared" si="155"/>
        <v>0</v>
      </c>
      <c r="FA112" s="6">
        <f t="shared" si="155"/>
        <v>0</v>
      </c>
      <c r="FB112" s="6">
        <f t="shared" si="155"/>
        <v>0</v>
      </c>
      <c r="FC112" s="6">
        <f t="shared" si="155"/>
        <v>0</v>
      </c>
      <c r="FD112" s="6">
        <f t="shared" si="155"/>
        <v>0</v>
      </c>
      <c r="FE112" s="6">
        <f t="shared" si="155"/>
        <v>0</v>
      </c>
      <c r="FF112" s="6">
        <f t="shared" si="155"/>
        <v>0</v>
      </c>
      <c r="FG112" s="6">
        <f t="shared" si="155"/>
        <v>0</v>
      </c>
      <c r="FH112" s="6">
        <f t="shared" si="155"/>
        <v>0</v>
      </c>
      <c r="FI112" s="6">
        <f t="shared" si="155"/>
        <v>0</v>
      </c>
      <c r="FJ112" s="6">
        <f t="shared" si="155"/>
        <v>0</v>
      </c>
      <c r="FK112" s="6">
        <f t="shared" si="155"/>
        <v>0</v>
      </c>
      <c r="FL112" s="6">
        <f t="shared" si="155"/>
        <v>0</v>
      </c>
      <c r="FM112" s="6">
        <f t="shared" si="155"/>
        <v>0</v>
      </c>
      <c r="FN112" s="6">
        <f t="shared" si="155"/>
        <v>0</v>
      </c>
      <c r="FO112" s="6">
        <f t="shared" si="155"/>
        <v>0</v>
      </c>
      <c r="FP112" s="6">
        <f t="shared" si="155"/>
        <v>0</v>
      </c>
      <c r="FQ112" s="6">
        <f t="shared" si="155"/>
        <v>0</v>
      </c>
      <c r="FR112" s="6">
        <f t="shared" si="155"/>
        <v>0</v>
      </c>
      <c r="FS112" s="6">
        <f t="shared" si="155"/>
        <v>0</v>
      </c>
      <c r="FT112" s="6">
        <f t="shared" si="155"/>
        <v>0</v>
      </c>
      <c r="FU112" s="6">
        <f t="shared" si="155"/>
        <v>0</v>
      </c>
      <c r="FV112" s="6">
        <f t="shared" si="155"/>
        <v>0</v>
      </c>
      <c r="FW112" s="6">
        <f t="shared" si="155"/>
        <v>0</v>
      </c>
      <c r="FX112" s="6">
        <f t="shared" si="155"/>
        <v>0</v>
      </c>
      <c r="FY112" s="6">
        <f t="shared" si="155"/>
        <v>0</v>
      </c>
      <c r="FZ112" s="6">
        <f t="shared" si="155"/>
        <v>0</v>
      </c>
      <c r="GA112" s="6">
        <f t="shared" si="155"/>
        <v>0</v>
      </c>
      <c r="GB112" s="6">
        <f t="shared" si="155"/>
        <v>0</v>
      </c>
      <c r="GC112" s="6">
        <f t="shared" si="155"/>
        <v>0</v>
      </c>
      <c r="GD112" s="6">
        <f t="shared" si="155"/>
        <v>0</v>
      </c>
      <c r="GE112" s="6">
        <f t="shared" si="155"/>
        <v>0</v>
      </c>
      <c r="GF112" s="6">
        <f t="shared" si="155"/>
        <v>0</v>
      </c>
      <c r="GG112" s="6">
        <f t="shared" si="155"/>
        <v>0</v>
      </c>
      <c r="GH112" s="6">
        <f t="shared" si="155"/>
        <v>0</v>
      </c>
      <c r="GI112" s="6">
        <f t="shared" si="155"/>
        <v>0</v>
      </c>
      <c r="GJ112" s="6">
        <f t="shared" si="155"/>
        <v>0</v>
      </c>
      <c r="GK112" s="6">
        <f t="shared" si="155"/>
        <v>0</v>
      </c>
      <c r="GL112" s="6">
        <f t="shared" si="155"/>
        <v>0</v>
      </c>
      <c r="GM112" s="6">
        <f t="shared" si="155"/>
        <v>0</v>
      </c>
      <c r="GN112" s="6">
        <f t="shared" si="155"/>
        <v>0</v>
      </c>
      <c r="GO112" s="6">
        <f t="shared" si="155"/>
        <v>0</v>
      </c>
      <c r="GP112" s="6">
        <f t="shared" si="155"/>
        <v>0</v>
      </c>
      <c r="GQ112" s="6">
        <f t="shared" si="155"/>
        <v>0</v>
      </c>
      <c r="GR112" s="6">
        <f t="shared" si="155"/>
        <v>0</v>
      </c>
      <c r="GS112" s="6">
        <f t="shared" si="155"/>
        <v>0</v>
      </c>
      <c r="GT112" s="6">
        <f t="shared" si="155"/>
        <v>0</v>
      </c>
      <c r="GU112" s="6">
        <f t="shared" si="155"/>
        <v>0</v>
      </c>
      <c r="GV112" s="6">
        <f t="shared" si="155"/>
        <v>0</v>
      </c>
      <c r="GW112" s="6">
        <f t="shared" si="155"/>
        <v>0</v>
      </c>
      <c r="GX112" s="6">
        <f t="shared" si="155"/>
        <v>0</v>
      </c>
      <c r="GY112" s="6">
        <f t="shared" si="155"/>
        <v>0</v>
      </c>
      <c r="GZ112" s="6">
        <f t="shared" si="155"/>
        <v>0</v>
      </c>
      <c r="HA112" s="6">
        <f t="shared" si="155"/>
        <v>0</v>
      </c>
      <c r="HB112" s="6">
        <f t="shared" si="155"/>
        <v>0</v>
      </c>
      <c r="HC112" s="6">
        <f t="shared" si="155"/>
        <v>34.79</v>
      </c>
      <c r="HD112" s="6">
        <f t="shared" ref="HD112:HN115" si="156">IF(INDEX($A$1:$I$862, ROW($I112), 4) = HD$1, $AE112, 0)</f>
        <v>0</v>
      </c>
      <c r="HE112" s="6">
        <f t="shared" si="156"/>
        <v>0</v>
      </c>
      <c r="HF112" s="6">
        <f t="shared" si="156"/>
        <v>0</v>
      </c>
      <c r="HG112" s="6">
        <f t="shared" si="156"/>
        <v>0</v>
      </c>
      <c r="HH112" s="6">
        <f t="shared" si="156"/>
        <v>0</v>
      </c>
      <c r="HI112" s="6">
        <f t="shared" si="156"/>
        <v>0</v>
      </c>
      <c r="HJ112" s="6">
        <f t="shared" si="156"/>
        <v>0</v>
      </c>
      <c r="HK112" s="6">
        <f t="shared" si="156"/>
        <v>0</v>
      </c>
      <c r="HL112" s="6">
        <f t="shared" si="156"/>
        <v>0</v>
      </c>
      <c r="HM112" s="6">
        <f t="shared" si="156"/>
        <v>0</v>
      </c>
      <c r="HN112" s="6">
        <f t="shared" si="156"/>
        <v>0</v>
      </c>
    </row>
    <row r="113" spans="1:222" s="6" customFormat="1" x14ac:dyDescent="0.25">
      <c r="A113">
        <v>4848</v>
      </c>
      <c r="B113">
        <v>2018</v>
      </c>
      <c r="C113" t="str">
        <v>компьютерных технологий и электронного обучения</v>
      </c>
      <c r="D113" t="str">
        <v>Копыльцов Александр Васильевич</v>
      </c>
      <c r="E113" t="str">
        <v>доктор технических наук</v>
      </c>
      <c r="F113" t="str">
        <v>внешний</v>
      </c>
      <c r="G113">
        <v>1</v>
      </c>
      <c r="H113">
        <v>17231</v>
      </c>
      <c r="I11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>
        <v>0</v>
      </c>
      <c r="K113">
        <v>0</v>
      </c>
      <c r="L113">
        <v>0</v>
      </c>
      <c r="M113" s="16">
        <f t="shared" si="98"/>
        <v>0</v>
      </c>
      <c r="N113" s="16">
        <f t="shared" si="99"/>
        <v>6.29</v>
      </c>
      <c r="O113" s="16">
        <f t="shared" si="104"/>
        <v>3.25</v>
      </c>
      <c r="P113" s="16">
        <f t="shared" si="105"/>
        <v>3.25</v>
      </c>
      <c r="Q113" s="16">
        <v>0</v>
      </c>
      <c r="R113" s="16">
        <v>0</v>
      </c>
      <c r="S113" s="16">
        <v>0</v>
      </c>
      <c r="T113" s="21">
        <v>0</v>
      </c>
      <c r="U113">
        <v>2</v>
      </c>
      <c r="V113">
        <v>0</v>
      </c>
      <c r="W113">
        <v>13</v>
      </c>
      <c r="X113">
        <v>1</v>
      </c>
      <c r="Y113">
        <v>1</v>
      </c>
      <c r="Z113">
        <v>0</v>
      </c>
      <c r="AA113">
        <v>0</v>
      </c>
      <c r="AB113">
        <f t="shared" si="106"/>
        <v>900</v>
      </c>
      <c r="AC113" t="str">
        <f t="shared" si="100"/>
        <v>ИВТ (бак)</v>
      </c>
      <c r="AD113" t="str">
        <f t="shared" si="97"/>
        <v>2018/2019</v>
      </c>
      <c r="AE113">
        <f t="shared" si="101"/>
        <v>14.79</v>
      </c>
      <c r="AF113">
        <f t="shared" si="102"/>
        <v>1.6433333333333331E-2</v>
      </c>
      <c r="AG113"/>
      <c r="AH113"/>
      <c r="AI113"/>
      <c r="BR113">
        <f t="shared" ref="BR113:CA122" si="157">IF(INDEX($A$1:$I$862, ROW($I113), 4) = BR$1, $AF113, 0)</f>
        <v>0</v>
      </c>
      <c r="BS113">
        <f t="shared" si="157"/>
        <v>0</v>
      </c>
      <c r="BT113">
        <f t="shared" si="157"/>
        <v>0</v>
      </c>
      <c r="BU113">
        <f t="shared" si="157"/>
        <v>0</v>
      </c>
      <c r="BV113">
        <f t="shared" si="157"/>
        <v>0</v>
      </c>
      <c r="BW113">
        <f t="shared" si="157"/>
        <v>0</v>
      </c>
      <c r="BX113">
        <f t="shared" si="157"/>
        <v>0</v>
      </c>
      <c r="BY113">
        <f t="shared" si="157"/>
        <v>0</v>
      </c>
      <c r="BZ113">
        <f t="shared" si="157"/>
        <v>0</v>
      </c>
      <c r="CA113">
        <f t="shared" si="157"/>
        <v>0</v>
      </c>
      <c r="CB113">
        <f t="shared" ref="CB113:CK122" si="158">IF(INDEX($A$1:$I$862, ROW($I113), 4) = CB$1, $AF113, 0)</f>
        <v>0</v>
      </c>
      <c r="CC113">
        <f t="shared" si="158"/>
        <v>0</v>
      </c>
      <c r="CD113">
        <f t="shared" si="158"/>
        <v>0</v>
      </c>
      <c r="CE113">
        <f t="shared" si="158"/>
        <v>0</v>
      </c>
      <c r="CF113">
        <f t="shared" si="158"/>
        <v>0</v>
      </c>
      <c r="CG113">
        <f t="shared" si="158"/>
        <v>0</v>
      </c>
      <c r="CH113">
        <f t="shared" si="158"/>
        <v>0</v>
      </c>
      <c r="CI113">
        <f t="shared" si="158"/>
        <v>0</v>
      </c>
      <c r="CJ113">
        <f t="shared" si="158"/>
        <v>0</v>
      </c>
      <c r="CK113">
        <f t="shared" si="158"/>
        <v>0</v>
      </c>
      <c r="CL113">
        <f t="shared" ref="CL113:CU122" si="159">IF(INDEX($A$1:$I$862, ROW($I113), 4) = CL$1, $AF113, 0)</f>
        <v>0</v>
      </c>
      <c r="CM113">
        <f t="shared" si="159"/>
        <v>0</v>
      </c>
      <c r="CN113">
        <f t="shared" si="159"/>
        <v>0</v>
      </c>
      <c r="CO113">
        <f t="shared" si="159"/>
        <v>0</v>
      </c>
      <c r="CP113">
        <f t="shared" si="159"/>
        <v>0</v>
      </c>
      <c r="CQ113">
        <f t="shared" si="159"/>
        <v>0</v>
      </c>
      <c r="CR113">
        <f t="shared" si="159"/>
        <v>0</v>
      </c>
      <c r="CS113">
        <f t="shared" si="159"/>
        <v>0</v>
      </c>
      <c r="CT113">
        <f t="shared" si="159"/>
        <v>0</v>
      </c>
      <c r="CU113">
        <f t="shared" si="159"/>
        <v>0</v>
      </c>
      <c r="CV113">
        <f t="shared" ref="CV113:DE122" si="160">IF(INDEX($A$1:$I$862, ROW($I113), 4) = CV$1, $AF113, 0)</f>
        <v>0</v>
      </c>
      <c r="CW113">
        <f t="shared" si="160"/>
        <v>0</v>
      </c>
      <c r="CX113">
        <f t="shared" si="160"/>
        <v>0</v>
      </c>
      <c r="CY113">
        <f t="shared" si="160"/>
        <v>0</v>
      </c>
      <c r="CZ113">
        <f t="shared" si="160"/>
        <v>0</v>
      </c>
      <c r="DA113">
        <f t="shared" si="160"/>
        <v>0</v>
      </c>
      <c r="DB113">
        <f t="shared" si="160"/>
        <v>0</v>
      </c>
      <c r="DC113">
        <f t="shared" si="160"/>
        <v>0</v>
      </c>
      <c r="DD113">
        <f t="shared" si="160"/>
        <v>1.6433333333333331E-2</v>
      </c>
      <c r="DE113">
        <f t="shared" si="160"/>
        <v>0</v>
      </c>
      <c r="DF113">
        <f t="shared" ref="DF113:DO122" si="161">IF(INDEX($A$1:$I$862, ROW($I113), 4) = DF$1, $AF113, 0)</f>
        <v>0</v>
      </c>
      <c r="DG113">
        <f t="shared" si="161"/>
        <v>0</v>
      </c>
      <c r="DH113">
        <f t="shared" si="161"/>
        <v>0</v>
      </c>
      <c r="DI113">
        <f t="shared" si="161"/>
        <v>0</v>
      </c>
      <c r="DJ113">
        <f t="shared" si="161"/>
        <v>0</v>
      </c>
      <c r="DK113">
        <f t="shared" si="161"/>
        <v>0</v>
      </c>
      <c r="DL113">
        <f t="shared" si="161"/>
        <v>0</v>
      </c>
      <c r="DM113">
        <f t="shared" si="161"/>
        <v>0</v>
      </c>
      <c r="DN113">
        <f t="shared" si="161"/>
        <v>0</v>
      </c>
      <c r="DO113">
        <f t="shared" si="161"/>
        <v>0</v>
      </c>
      <c r="DP113">
        <f t="shared" ref="DP113:DY122" si="162">IF(INDEX($A$1:$I$862, ROW($I113), 4) = DP$1, $AF113, 0)</f>
        <v>0</v>
      </c>
      <c r="DQ113">
        <f t="shared" si="162"/>
        <v>0</v>
      </c>
      <c r="DR113">
        <f t="shared" si="162"/>
        <v>0</v>
      </c>
      <c r="DS113">
        <f t="shared" si="162"/>
        <v>0</v>
      </c>
      <c r="DT113">
        <f t="shared" si="162"/>
        <v>0</v>
      </c>
      <c r="DU113">
        <f t="shared" si="162"/>
        <v>0</v>
      </c>
      <c r="DV113">
        <f t="shared" si="162"/>
        <v>0</v>
      </c>
      <c r="DW113">
        <f t="shared" si="162"/>
        <v>0</v>
      </c>
      <c r="DX113">
        <f t="shared" si="162"/>
        <v>0</v>
      </c>
      <c r="DY113">
        <f t="shared" si="162"/>
        <v>0</v>
      </c>
      <c r="DZ113">
        <f t="shared" ref="DZ113:EN122" si="163">IF(INDEX($A$1:$I$862, ROW($I113), 4) = DZ$1, $AF113, 0)</f>
        <v>0</v>
      </c>
      <c r="EA113">
        <f t="shared" si="163"/>
        <v>0</v>
      </c>
      <c r="EB113">
        <f t="shared" si="163"/>
        <v>0</v>
      </c>
      <c r="EC113">
        <f t="shared" si="163"/>
        <v>0</v>
      </c>
      <c r="ED113">
        <f t="shared" si="163"/>
        <v>0</v>
      </c>
      <c r="EE113">
        <f t="shared" si="163"/>
        <v>0</v>
      </c>
      <c r="EF113">
        <f t="shared" si="163"/>
        <v>0</v>
      </c>
      <c r="EG113">
        <f t="shared" si="163"/>
        <v>0</v>
      </c>
      <c r="EH113">
        <f t="shared" si="163"/>
        <v>0</v>
      </c>
      <c r="EI113">
        <f t="shared" si="163"/>
        <v>0</v>
      </c>
      <c r="EJ113">
        <f t="shared" si="163"/>
        <v>0</v>
      </c>
      <c r="EK113">
        <f t="shared" si="163"/>
        <v>0</v>
      </c>
      <c r="EL113">
        <f t="shared" si="163"/>
        <v>0</v>
      </c>
      <c r="EM113">
        <f t="shared" si="163"/>
        <v>0</v>
      </c>
      <c r="EN113">
        <f t="shared" si="163"/>
        <v>0</v>
      </c>
      <c r="ER113" s="6">
        <f t="shared" si="103"/>
        <v>0</v>
      </c>
      <c r="ES113" s="6">
        <f t="shared" ref="ES113:HD116" si="164">IF(INDEX($A$1:$I$862, ROW($I113), 4) = ES$1, $AE113, 0)</f>
        <v>0</v>
      </c>
      <c r="ET113" s="6">
        <f t="shared" si="164"/>
        <v>0</v>
      </c>
      <c r="EU113" s="6">
        <f t="shared" si="164"/>
        <v>0</v>
      </c>
      <c r="EV113" s="6">
        <f t="shared" si="164"/>
        <v>0</v>
      </c>
      <c r="EW113" s="6">
        <f t="shared" si="164"/>
        <v>0</v>
      </c>
      <c r="EX113" s="6">
        <f t="shared" si="164"/>
        <v>0</v>
      </c>
      <c r="EY113" s="6">
        <f t="shared" si="164"/>
        <v>0</v>
      </c>
      <c r="EZ113" s="6">
        <f t="shared" si="164"/>
        <v>0</v>
      </c>
      <c r="FA113" s="6">
        <f t="shared" si="164"/>
        <v>0</v>
      </c>
      <c r="FB113" s="6">
        <f t="shared" si="164"/>
        <v>0</v>
      </c>
      <c r="FC113" s="6">
        <f t="shared" si="164"/>
        <v>0</v>
      </c>
      <c r="FD113" s="6">
        <f t="shared" si="164"/>
        <v>0</v>
      </c>
      <c r="FE113" s="6">
        <f t="shared" si="164"/>
        <v>0</v>
      </c>
      <c r="FF113" s="6">
        <f t="shared" si="164"/>
        <v>0</v>
      </c>
      <c r="FG113" s="6">
        <f t="shared" si="164"/>
        <v>0</v>
      </c>
      <c r="FH113" s="6">
        <f t="shared" si="164"/>
        <v>0</v>
      </c>
      <c r="FI113" s="6">
        <f t="shared" si="164"/>
        <v>0</v>
      </c>
      <c r="FJ113" s="6">
        <f t="shared" si="164"/>
        <v>0</v>
      </c>
      <c r="FK113" s="6">
        <f t="shared" si="164"/>
        <v>0</v>
      </c>
      <c r="FL113" s="6">
        <f t="shared" si="164"/>
        <v>0</v>
      </c>
      <c r="FM113" s="6">
        <f t="shared" si="164"/>
        <v>0</v>
      </c>
      <c r="FN113" s="6">
        <f t="shared" si="164"/>
        <v>0</v>
      </c>
      <c r="FO113" s="6">
        <f t="shared" si="164"/>
        <v>0</v>
      </c>
      <c r="FP113" s="6">
        <f t="shared" si="164"/>
        <v>0</v>
      </c>
      <c r="FQ113" s="6">
        <f t="shared" si="164"/>
        <v>0</v>
      </c>
      <c r="FR113" s="6">
        <f t="shared" si="164"/>
        <v>0</v>
      </c>
      <c r="FS113" s="6">
        <f t="shared" si="164"/>
        <v>0</v>
      </c>
      <c r="FT113" s="6">
        <f t="shared" si="164"/>
        <v>0</v>
      </c>
      <c r="FU113" s="6">
        <f t="shared" si="164"/>
        <v>0</v>
      </c>
      <c r="FV113" s="6">
        <f t="shared" si="164"/>
        <v>0</v>
      </c>
      <c r="FW113" s="6">
        <f t="shared" si="164"/>
        <v>0</v>
      </c>
      <c r="FX113" s="6">
        <f t="shared" si="164"/>
        <v>0</v>
      </c>
      <c r="FY113" s="6">
        <f t="shared" si="164"/>
        <v>0</v>
      </c>
      <c r="FZ113" s="6">
        <f t="shared" si="164"/>
        <v>0</v>
      </c>
      <c r="GA113" s="6">
        <f t="shared" si="164"/>
        <v>0</v>
      </c>
      <c r="GB113" s="6">
        <f t="shared" si="164"/>
        <v>0</v>
      </c>
      <c r="GC113" s="6">
        <f t="shared" si="164"/>
        <v>0</v>
      </c>
      <c r="GD113" s="6">
        <f t="shared" si="164"/>
        <v>14.79</v>
      </c>
      <c r="GE113" s="6">
        <f t="shared" si="164"/>
        <v>0</v>
      </c>
      <c r="GF113" s="6">
        <f t="shared" si="164"/>
        <v>0</v>
      </c>
      <c r="GG113" s="6">
        <f t="shared" si="164"/>
        <v>0</v>
      </c>
      <c r="GH113" s="6">
        <f t="shared" si="164"/>
        <v>0</v>
      </c>
      <c r="GI113" s="6">
        <f t="shared" si="164"/>
        <v>0</v>
      </c>
      <c r="GJ113" s="6">
        <f t="shared" si="164"/>
        <v>0</v>
      </c>
      <c r="GK113" s="6">
        <f t="shared" si="164"/>
        <v>0</v>
      </c>
      <c r="GL113" s="6">
        <f t="shared" si="164"/>
        <v>0</v>
      </c>
      <c r="GM113" s="6">
        <f t="shared" si="164"/>
        <v>0</v>
      </c>
      <c r="GN113" s="6">
        <f t="shared" si="164"/>
        <v>0</v>
      </c>
      <c r="GO113" s="6">
        <f t="shared" si="164"/>
        <v>0</v>
      </c>
      <c r="GP113" s="6">
        <f t="shared" si="164"/>
        <v>0</v>
      </c>
      <c r="GQ113" s="6">
        <f t="shared" si="164"/>
        <v>0</v>
      </c>
      <c r="GR113" s="6">
        <f t="shared" si="164"/>
        <v>0</v>
      </c>
      <c r="GS113" s="6">
        <f t="shared" si="164"/>
        <v>0</v>
      </c>
      <c r="GT113" s="6">
        <f t="shared" si="164"/>
        <v>0</v>
      </c>
      <c r="GU113" s="6">
        <f t="shared" si="164"/>
        <v>0</v>
      </c>
      <c r="GV113" s="6">
        <f t="shared" si="164"/>
        <v>0</v>
      </c>
      <c r="GW113" s="6">
        <f t="shared" si="164"/>
        <v>0</v>
      </c>
      <c r="GX113" s="6">
        <f t="shared" si="164"/>
        <v>0</v>
      </c>
      <c r="GY113" s="6">
        <f t="shared" si="164"/>
        <v>0</v>
      </c>
      <c r="GZ113" s="6">
        <f t="shared" si="164"/>
        <v>0</v>
      </c>
      <c r="HA113" s="6">
        <f t="shared" si="164"/>
        <v>0</v>
      </c>
      <c r="HB113" s="6">
        <f t="shared" si="164"/>
        <v>0</v>
      </c>
      <c r="HC113" s="6">
        <f t="shared" si="164"/>
        <v>0</v>
      </c>
      <c r="HD113" s="6">
        <f t="shared" si="164"/>
        <v>0</v>
      </c>
      <c r="HE113" s="6">
        <f t="shared" si="156"/>
        <v>0</v>
      </c>
      <c r="HF113" s="6">
        <f t="shared" si="156"/>
        <v>0</v>
      </c>
      <c r="HG113" s="6">
        <f t="shared" si="156"/>
        <v>0</v>
      </c>
      <c r="HH113" s="6">
        <f t="shared" si="156"/>
        <v>0</v>
      </c>
      <c r="HI113" s="6">
        <f t="shared" si="156"/>
        <v>0</v>
      </c>
      <c r="HJ113" s="6">
        <f t="shared" si="156"/>
        <v>0</v>
      </c>
      <c r="HK113" s="6">
        <f t="shared" si="156"/>
        <v>0</v>
      </c>
      <c r="HL113" s="6">
        <f t="shared" si="156"/>
        <v>0</v>
      </c>
      <c r="HM113" s="6">
        <f t="shared" si="156"/>
        <v>0</v>
      </c>
      <c r="HN113" s="6">
        <f t="shared" si="156"/>
        <v>0</v>
      </c>
    </row>
    <row r="114" spans="1:222" s="6" customFormat="1" x14ac:dyDescent="0.25">
      <c r="A114">
        <v>4848</v>
      </c>
      <c r="B114">
        <v>2018</v>
      </c>
      <c r="C114" t="str">
        <v>компьютерных технологий и электронного обучения</v>
      </c>
      <c r="D114" t="str">
        <v>Копыльцов Александр Васильевич</v>
      </c>
      <c r="E114" t="str">
        <v>доктор технических наук</v>
      </c>
      <c r="F114" t="str">
        <v>внешний</v>
      </c>
      <c r="G114">
        <v>1</v>
      </c>
      <c r="H114">
        <v>17231</v>
      </c>
      <c r="I1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>
        <v>0</v>
      </c>
      <c r="K114">
        <v>0</v>
      </c>
      <c r="L114">
        <v>0</v>
      </c>
      <c r="M114" s="16">
        <f t="shared" si="98"/>
        <v>0</v>
      </c>
      <c r="N114" s="16">
        <f t="shared" si="99"/>
        <v>6.29</v>
      </c>
      <c r="O114" s="16">
        <f t="shared" si="104"/>
        <v>3.25</v>
      </c>
      <c r="P114" s="16">
        <f t="shared" si="105"/>
        <v>3.25</v>
      </c>
      <c r="Q114" s="16">
        <v>0</v>
      </c>
      <c r="R114" s="16">
        <v>0</v>
      </c>
      <c r="S114" s="16">
        <v>0</v>
      </c>
      <c r="T114" s="21">
        <v>0</v>
      </c>
      <c r="U114">
        <v>2</v>
      </c>
      <c r="V114">
        <v>0</v>
      </c>
      <c r="W114">
        <v>13</v>
      </c>
      <c r="X114">
        <v>1</v>
      </c>
      <c r="Y114">
        <v>1</v>
      </c>
      <c r="Z114">
        <v>0</v>
      </c>
      <c r="AA114">
        <v>0</v>
      </c>
      <c r="AB114">
        <f t="shared" si="106"/>
        <v>900</v>
      </c>
      <c r="AC114" t="str">
        <f t="shared" si="100"/>
        <v>ИВТ (бак)</v>
      </c>
      <c r="AD114" t="str">
        <f t="shared" si="97"/>
        <v>2018/2019</v>
      </c>
      <c r="AE114">
        <f t="shared" si="101"/>
        <v>14.79</v>
      </c>
      <c r="AF114">
        <f t="shared" si="102"/>
        <v>1.6433333333333331E-2</v>
      </c>
      <c r="AG114"/>
      <c r="AH114"/>
      <c r="AI114"/>
      <c r="BR114">
        <f t="shared" si="157"/>
        <v>0</v>
      </c>
      <c r="BS114">
        <f t="shared" si="157"/>
        <v>0</v>
      </c>
      <c r="BT114">
        <f t="shared" si="157"/>
        <v>0</v>
      </c>
      <c r="BU114">
        <f t="shared" si="157"/>
        <v>0</v>
      </c>
      <c r="BV114">
        <f t="shared" si="157"/>
        <v>0</v>
      </c>
      <c r="BW114">
        <f t="shared" si="157"/>
        <v>0</v>
      </c>
      <c r="BX114">
        <f t="shared" si="157"/>
        <v>0</v>
      </c>
      <c r="BY114">
        <f t="shared" si="157"/>
        <v>0</v>
      </c>
      <c r="BZ114">
        <f t="shared" si="157"/>
        <v>0</v>
      </c>
      <c r="CA114">
        <f t="shared" si="157"/>
        <v>0</v>
      </c>
      <c r="CB114">
        <f t="shared" si="158"/>
        <v>0</v>
      </c>
      <c r="CC114">
        <f t="shared" si="158"/>
        <v>0</v>
      </c>
      <c r="CD114">
        <f t="shared" si="158"/>
        <v>0</v>
      </c>
      <c r="CE114">
        <f t="shared" si="158"/>
        <v>0</v>
      </c>
      <c r="CF114">
        <f t="shared" si="158"/>
        <v>0</v>
      </c>
      <c r="CG114">
        <f t="shared" si="158"/>
        <v>0</v>
      </c>
      <c r="CH114">
        <f t="shared" si="158"/>
        <v>0</v>
      </c>
      <c r="CI114">
        <f t="shared" si="158"/>
        <v>0</v>
      </c>
      <c r="CJ114">
        <f t="shared" si="158"/>
        <v>0</v>
      </c>
      <c r="CK114">
        <f t="shared" si="158"/>
        <v>0</v>
      </c>
      <c r="CL114">
        <f t="shared" si="159"/>
        <v>0</v>
      </c>
      <c r="CM114">
        <f t="shared" si="159"/>
        <v>0</v>
      </c>
      <c r="CN114">
        <f t="shared" si="159"/>
        <v>0</v>
      </c>
      <c r="CO114">
        <f t="shared" si="159"/>
        <v>0</v>
      </c>
      <c r="CP114">
        <f t="shared" si="159"/>
        <v>0</v>
      </c>
      <c r="CQ114">
        <f t="shared" si="159"/>
        <v>0</v>
      </c>
      <c r="CR114">
        <f t="shared" si="159"/>
        <v>0</v>
      </c>
      <c r="CS114">
        <f t="shared" si="159"/>
        <v>0</v>
      </c>
      <c r="CT114">
        <f t="shared" si="159"/>
        <v>0</v>
      </c>
      <c r="CU114">
        <f t="shared" si="159"/>
        <v>0</v>
      </c>
      <c r="CV114">
        <f t="shared" si="160"/>
        <v>0</v>
      </c>
      <c r="CW114">
        <f t="shared" si="160"/>
        <v>0</v>
      </c>
      <c r="CX114">
        <f t="shared" si="160"/>
        <v>0</v>
      </c>
      <c r="CY114">
        <f t="shared" si="160"/>
        <v>0</v>
      </c>
      <c r="CZ114">
        <f t="shared" si="160"/>
        <v>0</v>
      </c>
      <c r="DA114">
        <f t="shared" si="160"/>
        <v>0</v>
      </c>
      <c r="DB114">
        <f t="shared" si="160"/>
        <v>0</v>
      </c>
      <c r="DC114">
        <f t="shared" si="160"/>
        <v>0</v>
      </c>
      <c r="DD114">
        <f t="shared" si="160"/>
        <v>1.6433333333333331E-2</v>
      </c>
      <c r="DE114">
        <f t="shared" si="160"/>
        <v>0</v>
      </c>
      <c r="DF114">
        <f t="shared" si="161"/>
        <v>0</v>
      </c>
      <c r="DG114">
        <f t="shared" si="161"/>
        <v>0</v>
      </c>
      <c r="DH114">
        <f t="shared" si="161"/>
        <v>0</v>
      </c>
      <c r="DI114">
        <f t="shared" si="161"/>
        <v>0</v>
      </c>
      <c r="DJ114">
        <f t="shared" si="161"/>
        <v>0</v>
      </c>
      <c r="DK114">
        <f t="shared" si="161"/>
        <v>0</v>
      </c>
      <c r="DL114">
        <f t="shared" si="161"/>
        <v>0</v>
      </c>
      <c r="DM114">
        <f t="shared" si="161"/>
        <v>0</v>
      </c>
      <c r="DN114">
        <f t="shared" si="161"/>
        <v>0</v>
      </c>
      <c r="DO114">
        <f t="shared" si="161"/>
        <v>0</v>
      </c>
      <c r="DP114">
        <f t="shared" si="162"/>
        <v>0</v>
      </c>
      <c r="DQ114">
        <f t="shared" si="162"/>
        <v>0</v>
      </c>
      <c r="DR114">
        <f t="shared" si="162"/>
        <v>0</v>
      </c>
      <c r="DS114">
        <f t="shared" si="162"/>
        <v>0</v>
      </c>
      <c r="DT114">
        <f t="shared" si="162"/>
        <v>0</v>
      </c>
      <c r="DU114">
        <f t="shared" si="162"/>
        <v>0</v>
      </c>
      <c r="DV114">
        <f t="shared" si="162"/>
        <v>0</v>
      </c>
      <c r="DW114">
        <f t="shared" si="162"/>
        <v>0</v>
      </c>
      <c r="DX114">
        <f t="shared" si="162"/>
        <v>0</v>
      </c>
      <c r="DY114">
        <f t="shared" si="162"/>
        <v>0</v>
      </c>
      <c r="DZ114">
        <f t="shared" si="163"/>
        <v>0</v>
      </c>
      <c r="EA114">
        <f t="shared" si="163"/>
        <v>0</v>
      </c>
      <c r="EB114">
        <f t="shared" si="163"/>
        <v>0</v>
      </c>
      <c r="EC114">
        <f t="shared" si="163"/>
        <v>0</v>
      </c>
      <c r="ED114">
        <f t="shared" si="163"/>
        <v>0</v>
      </c>
      <c r="EE114">
        <f t="shared" si="163"/>
        <v>0</v>
      </c>
      <c r="EF114">
        <f t="shared" si="163"/>
        <v>0</v>
      </c>
      <c r="EG114">
        <f t="shared" si="163"/>
        <v>0</v>
      </c>
      <c r="EH114">
        <f t="shared" si="163"/>
        <v>0</v>
      </c>
      <c r="EI114">
        <f t="shared" si="163"/>
        <v>0</v>
      </c>
      <c r="EJ114">
        <f t="shared" si="163"/>
        <v>0</v>
      </c>
      <c r="EK114">
        <f t="shared" si="163"/>
        <v>0</v>
      </c>
      <c r="EL114">
        <f t="shared" si="163"/>
        <v>0</v>
      </c>
      <c r="EM114">
        <f t="shared" si="163"/>
        <v>0</v>
      </c>
      <c r="EN114">
        <f t="shared" si="163"/>
        <v>0</v>
      </c>
      <c r="ER114" s="6">
        <f t="shared" si="103"/>
        <v>0</v>
      </c>
      <c r="ES114" s="6">
        <f t="shared" si="164"/>
        <v>0</v>
      </c>
      <c r="ET114" s="6">
        <f t="shared" si="164"/>
        <v>0</v>
      </c>
      <c r="EU114" s="6">
        <f t="shared" si="164"/>
        <v>0</v>
      </c>
      <c r="EV114" s="6">
        <f t="shared" si="164"/>
        <v>0</v>
      </c>
      <c r="EW114" s="6">
        <f t="shared" si="164"/>
        <v>0</v>
      </c>
      <c r="EX114" s="6">
        <f t="shared" si="164"/>
        <v>0</v>
      </c>
      <c r="EY114" s="6">
        <f t="shared" si="164"/>
        <v>0</v>
      </c>
      <c r="EZ114" s="6">
        <f t="shared" si="164"/>
        <v>0</v>
      </c>
      <c r="FA114" s="6">
        <f t="shared" si="164"/>
        <v>0</v>
      </c>
      <c r="FB114" s="6">
        <f t="shared" si="164"/>
        <v>0</v>
      </c>
      <c r="FC114" s="6">
        <f t="shared" si="164"/>
        <v>0</v>
      </c>
      <c r="FD114" s="6">
        <f t="shared" si="164"/>
        <v>0</v>
      </c>
      <c r="FE114" s="6">
        <f t="shared" si="164"/>
        <v>0</v>
      </c>
      <c r="FF114" s="6">
        <f t="shared" si="164"/>
        <v>0</v>
      </c>
      <c r="FG114" s="6">
        <f t="shared" si="164"/>
        <v>0</v>
      </c>
      <c r="FH114" s="6">
        <f t="shared" si="164"/>
        <v>0</v>
      </c>
      <c r="FI114" s="6">
        <f t="shared" si="164"/>
        <v>0</v>
      </c>
      <c r="FJ114" s="6">
        <f t="shared" si="164"/>
        <v>0</v>
      </c>
      <c r="FK114" s="6">
        <f t="shared" si="164"/>
        <v>0</v>
      </c>
      <c r="FL114" s="6">
        <f t="shared" si="164"/>
        <v>0</v>
      </c>
      <c r="FM114" s="6">
        <f t="shared" si="164"/>
        <v>0</v>
      </c>
      <c r="FN114" s="6">
        <f t="shared" si="164"/>
        <v>0</v>
      </c>
      <c r="FO114" s="6">
        <f t="shared" si="164"/>
        <v>0</v>
      </c>
      <c r="FP114" s="6">
        <f t="shared" si="164"/>
        <v>0</v>
      </c>
      <c r="FQ114" s="6">
        <f t="shared" si="164"/>
        <v>0</v>
      </c>
      <c r="FR114" s="6">
        <f t="shared" si="164"/>
        <v>0</v>
      </c>
      <c r="FS114" s="6">
        <f t="shared" si="164"/>
        <v>0</v>
      </c>
      <c r="FT114" s="6">
        <f t="shared" si="164"/>
        <v>0</v>
      </c>
      <c r="FU114" s="6">
        <f t="shared" si="164"/>
        <v>0</v>
      </c>
      <c r="FV114" s="6">
        <f t="shared" si="164"/>
        <v>0</v>
      </c>
      <c r="FW114" s="6">
        <f t="shared" si="164"/>
        <v>0</v>
      </c>
      <c r="FX114" s="6">
        <f t="shared" si="164"/>
        <v>0</v>
      </c>
      <c r="FY114" s="6">
        <f t="shared" si="164"/>
        <v>0</v>
      </c>
      <c r="FZ114" s="6">
        <f t="shared" si="164"/>
        <v>0</v>
      </c>
      <c r="GA114" s="6">
        <f t="shared" si="164"/>
        <v>0</v>
      </c>
      <c r="GB114" s="6">
        <f t="shared" si="164"/>
        <v>0</v>
      </c>
      <c r="GC114" s="6">
        <f t="shared" si="164"/>
        <v>0</v>
      </c>
      <c r="GD114" s="6">
        <f t="shared" si="164"/>
        <v>14.79</v>
      </c>
      <c r="GE114" s="6">
        <f t="shared" si="164"/>
        <v>0</v>
      </c>
      <c r="GF114" s="6">
        <f t="shared" si="164"/>
        <v>0</v>
      </c>
      <c r="GG114" s="6">
        <f t="shared" si="164"/>
        <v>0</v>
      </c>
      <c r="GH114" s="6">
        <f t="shared" si="164"/>
        <v>0</v>
      </c>
      <c r="GI114" s="6">
        <f t="shared" si="164"/>
        <v>0</v>
      </c>
      <c r="GJ114" s="6">
        <f t="shared" si="164"/>
        <v>0</v>
      </c>
      <c r="GK114" s="6">
        <f t="shared" si="164"/>
        <v>0</v>
      </c>
      <c r="GL114" s="6">
        <f t="shared" si="164"/>
        <v>0</v>
      </c>
      <c r="GM114" s="6">
        <f t="shared" si="164"/>
        <v>0</v>
      </c>
      <c r="GN114" s="6">
        <f t="shared" si="164"/>
        <v>0</v>
      </c>
      <c r="GO114" s="6">
        <f t="shared" si="164"/>
        <v>0</v>
      </c>
      <c r="GP114" s="6">
        <f t="shared" si="164"/>
        <v>0</v>
      </c>
      <c r="GQ114" s="6">
        <f t="shared" si="164"/>
        <v>0</v>
      </c>
      <c r="GR114" s="6">
        <f t="shared" si="164"/>
        <v>0</v>
      </c>
      <c r="GS114" s="6">
        <f t="shared" si="164"/>
        <v>0</v>
      </c>
      <c r="GT114" s="6">
        <f t="shared" si="164"/>
        <v>0</v>
      </c>
      <c r="GU114" s="6">
        <f t="shared" si="164"/>
        <v>0</v>
      </c>
      <c r="GV114" s="6">
        <f t="shared" si="164"/>
        <v>0</v>
      </c>
      <c r="GW114" s="6">
        <f t="shared" si="164"/>
        <v>0</v>
      </c>
      <c r="GX114" s="6">
        <f t="shared" si="164"/>
        <v>0</v>
      </c>
      <c r="GY114" s="6">
        <f t="shared" si="164"/>
        <v>0</v>
      </c>
      <c r="GZ114" s="6">
        <f t="shared" si="164"/>
        <v>0</v>
      </c>
      <c r="HA114" s="6">
        <f t="shared" si="164"/>
        <v>0</v>
      </c>
      <c r="HB114" s="6">
        <f t="shared" si="164"/>
        <v>0</v>
      </c>
      <c r="HC114" s="6">
        <f t="shared" si="164"/>
        <v>0</v>
      </c>
      <c r="HD114" s="6">
        <f t="shared" si="164"/>
        <v>0</v>
      </c>
      <c r="HE114" s="6">
        <f t="shared" si="156"/>
        <v>0</v>
      </c>
      <c r="HF114" s="6">
        <f t="shared" si="156"/>
        <v>0</v>
      </c>
      <c r="HG114" s="6">
        <f t="shared" si="156"/>
        <v>0</v>
      </c>
      <c r="HH114" s="6">
        <f t="shared" si="156"/>
        <v>0</v>
      </c>
      <c r="HI114" s="6">
        <f t="shared" si="156"/>
        <v>0</v>
      </c>
      <c r="HJ114" s="6">
        <f t="shared" si="156"/>
        <v>0</v>
      </c>
      <c r="HK114" s="6">
        <f t="shared" si="156"/>
        <v>0</v>
      </c>
      <c r="HL114" s="6">
        <f t="shared" si="156"/>
        <v>0</v>
      </c>
      <c r="HM114" s="6">
        <f t="shared" si="156"/>
        <v>0</v>
      </c>
      <c r="HN114" s="6">
        <f t="shared" si="156"/>
        <v>0</v>
      </c>
    </row>
    <row r="115" spans="1:222" s="6" customFormat="1" x14ac:dyDescent="0.25">
      <c r="A115">
        <v>4848</v>
      </c>
      <c r="B115">
        <v>2018</v>
      </c>
      <c r="C115" t="str">
        <v>компьютерных технологий и электронного обучения</v>
      </c>
      <c r="D115" t="str">
        <v>Копыльцов Александр Васильевич</v>
      </c>
      <c r="E115" t="str">
        <v>доктор технических наук</v>
      </c>
      <c r="F115" t="str">
        <v>внешний</v>
      </c>
      <c r="G115">
        <v>1</v>
      </c>
      <c r="H115">
        <v>17231</v>
      </c>
      <c r="I115" t="str">
        <v>Руководство ВКР</v>
      </c>
      <c r="J115">
        <v>0</v>
      </c>
      <c r="K115">
        <v>0</v>
      </c>
      <c r="L115">
        <v>0</v>
      </c>
      <c r="M115" s="16">
        <f t="shared" si="98"/>
        <v>0</v>
      </c>
      <c r="N115" s="16">
        <f t="shared" si="99"/>
        <v>6.29</v>
      </c>
      <c r="O115" s="16">
        <f t="shared" si="104"/>
        <v>3.25</v>
      </c>
      <c r="P115" s="16">
        <f t="shared" si="105"/>
        <v>3.25</v>
      </c>
      <c r="Q115" s="16">
        <v>0</v>
      </c>
      <c r="R115" s="16">
        <v>0</v>
      </c>
      <c r="S115" s="16">
        <v>0</v>
      </c>
      <c r="T115" s="21">
        <v>0</v>
      </c>
      <c r="U115">
        <v>0</v>
      </c>
      <c r="V115">
        <v>20</v>
      </c>
      <c r="W115">
        <v>13</v>
      </c>
      <c r="X115">
        <v>1</v>
      </c>
      <c r="Y115">
        <v>1</v>
      </c>
      <c r="Z115">
        <v>0</v>
      </c>
      <c r="AA115">
        <v>0</v>
      </c>
      <c r="AB115">
        <f t="shared" si="106"/>
        <v>900</v>
      </c>
      <c r="AC115" t="str">
        <f t="shared" si="100"/>
        <v>ИВТ (бак)</v>
      </c>
      <c r="AD115" t="str">
        <f t="shared" si="97"/>
        <v>2018/2019</v>
      </c>
      <c r="AE115">
        <f t="shared" si="101"/>
        <v>32.79</v>
      </c>
      <c r="AF115">
        <f t="shared" si="102"/>
        <v>3.6433333333333331E-2</v>
      </c>
      <c r="AG115"/>
      <c r="AH115"/>
      <c r="AI115"/>
      <c r="BR115">
        <f t="shared" si="157"/>
        <v>0</v>
      </c>
      <c r="BS115">
        <f t="shared" si="157"/>
        <v>0</v>
      </c>
      <c r="BT115">
        <f t="shared" si="157"/>
        <v>0</v>
      </c>
      <c r="BU115">
        <f t="shared" si="157"/>
        <v>0</v>
      </c>
      <c r="BV115">
        <f t="shared" si="157"/>
        <v>0</v>
      </c>
      <c r="BW115">
        <f t="shared" si="157"/>
        <v>0</v>
      </c>
      <c r="BX115">
        <f t="shared" si="157"/>
        <v>0</v>
      </c>
      <c r="BY115">
        <f t="shared" si="157"/>
        <v>0</v>
      </c>
      <c r="BZ115">
        <f t="shared" si="157"/>
        <v>0</v>
      </c>
      <c r="CA115">
        <f t="shared" si="157"/>
        <v>0</v>
      </c>
      <c r="CB115">
        <f t="shared" si="158"/>
        <v>0</v>
      </c>
      <c r="CC115">
        <f t="shared" si="158"/>
        <v>0</v>
      </c>
      <c r="CD115">
        <f t="shared" si="158"/>
        <v>0</v>
      </c>
      <c r="CE115">
        <f t="shared" si="158"/>
        <v>0</v>
      </c>
      <c r="CF115">
        <f t="shared" si="158"/>
        <v>0</v>
      </c>
      <c r="CG115">
        <f t="shared" si="158"/>
        <v>0</v>
      </c>
      <c r="CH115">
        <f t="shared" si="158"/>
        <v>0</v>
      </c>
      <c r="CI115">
        <f t="shared" si="158"/>
        <v>0</v>
      </c>
      <c r="CJ115">
        <f t="shared" si="158"/>
        <v>0</v>
      </c>
      <c r="CK115">
        <f t="shared" si="158"/>
        <v>0</v>
      </c>
      <c r="CL115">
        <f t="shared" si="159"/>
        <v>0</v>
      </c>
      <c r="CM115">
        <f t="shared" si="159"/>
        <v>0</v>
      </c>
      <c r="CN115">
        <f t="shared" si="159"/>
        <v>0</v>
      </c>
      <c r="CO115">
        <f t="shared" si="159"/>
        <v>0</v>
      </c>
      <c r="CP115">
        <f t="shared" si="159"/>
        <v>0</v>
      </c>
      <c r="CQ115">
        <f t="shared" si="159"/>
        <v>0</v>
      </c>
      <c r="CR115">
        <f t="shared" si="159"/>
        <v>0</v>
      </c>
      <c r="CS115">
        <f t="shared" si="159"/>
        <v>0</v>
      </c>
      <c r="CT115">
        <f t="shared" si="159"/>
        <v>0</v>
      </c>
      <c r="CU115">
        <f t="shared" si="159"/>
        <v>0</v>
      </c>
      <c r="CV115">
        <f t="shared" si="160"/>
        <v>0</v>
      </c>
      <c r="CW115">
        <f t="shared" si="160"/>
        <v>0</v>
      </c>
      <c r="CX115">
        <f t="shared" si="160"/>
        <v>0</v>
      </c>
      <c r="CY115">
        <f t="shared" si="160"/>
        <v>0</v>
      </c>
      <c r="CZ115">
        <f t="shared" si="160"/>
        <v>0</v>
      </c>
      <c r="DA115">
        <f t="shared" si="160"/>
        <v>0</v>
      </c>
      <c r="DB115">
        <f t="shared" si="160"/>
        <v>0</v>
      </c>
      <c r="DC115">
        <f t="shared" si="160"/>
        <v>0</v>
      </c>
      <c r="DD115">
        <f t="shared" si="160"/>
        <v>3.6433333333333331E-2</v>
      </c>
      <c r="DE115">
        <f t="shared" si="160"/>
        <v>0</v>
      </c>
      <c r="DF115">
        <f t="shared" si="161"/>
        <v>0</v>
      </c>
      <c r="DG115">
        <f t="shared" si="161"/>
        <v>0</v>
      </c>
      <c r="DH115">
        <f t="shared" si="161"/>
        <v>0</v>
      </c>
      <c r="DI115">
        <f t="shared" si="161"/>
        <v>0</v>
      </c>
      <c r="DJ115">
        <f t="shared" si="161"/>
        <v>0</v>
      </c>
      <c r="DK115">
        <f t="shared" si="161"/>
        <v>0</v>
      </c>
      <c r="DL115">
        <f t="shared" si="161"/>
        <v>0</v>
      </c>
      <c r="DM115">
        <f t="shared" si="161"/>
        <v>0</v>
      </c>
      <c r="DN115">
        <f t="shared" si="161"/>
        <v>0</v>
      </c>
      <c r="DO115">
        <f t="shared" si="161"/>
        <v>0</v>
      </c>
      <c r="DP115">
        <f t="shared" si="162"/>
        <v>0</v>
      </c>
      <c r="DQ115">
        <f t="shared" si="162"/>
        <v>0</v>
      </c>
      <c r="DR115">
        <f t="shared" si="162"/>
        <v>0</v>
      </c>
      <c r="DS115">
        <f t="shared" si="162"/>
        <v>0</v>
      </c>
      <c r="DT115">
        <f t="shared" si="162"/>
        <v>0</v>
      </c>
      <c r="DU115">
        <f t="shared" si="162"/>
        <v>0</v>
      </c>
      <c r="DV115">
        <f t="shared" si="162"/>
        <v>0</v>
      </c>
      <c r="DW115">
        <f t="shared" si="162"/>
        <v>0</v>
      </c>
      <c r="DX115">
        <f t="shared" si="162"/>
        <v>0</v>
      </c>
      <c r="DY115">
        <f t="shared" si="162"/>
        <v>0</v>
      </c>
      <c r="DZ115">
        <f t="shared" si="163"/>
        <v>0</v>
      </c>
      <c r="EA115">
        <f t="shared" si="163"/>
        <v>0</v>
      </c>
      <c r="EB115">
        <f t="shared" si="163"/>
        <v>0</v>
      </c>
      <c r="EC115">
        <f t="shared" si="163"/>
        <v>0</v>
      </c>
      <c r="ED115">
        <f t="shared" si="163"/>
        <v>0</v>
      </c>
      <c r="EE115">
        <f t="shared" si="163"/>
        <v>0</v>
      </c>
      <c r="EF115">
        <f t="shared" si="163"/>
        <v>0</v>
      </c>
      <c r="EG115">
        <f t="shared" si="163"/>
        <v>0</v>
      </c>
      <c r="EH115">
        <f t="shared" si="163"/>
        <v>0</v>
      </c>
      <c r="EI115">
        <f t="shared" si="163"/>
        <v>0</v>
      </c>
      <c r="EJ115">
        <f t="shared" si="163"/>
        <v>0</v>
      </c>
      <c r="EK115">
        <f t="shared" si="163"/>
        <v>0</v>
      </c>
      <c r="EL115">
        <f t="shared" si="163"/>
        <v>0</v>
      </c>
      <c r="EM115">
        <f t="shared" si="163"/>
        <v>0</v>
      </c>
      <c r="EN115">
        <f t="shared" si="163"/>
        <v>0</v>
      </c>
      <c r="ER115" s="6">
        <f t="shared" si="103"/>
        <v>0</v>
      </c>
      <c r="ES115" s="6">
        <f t="shared" si="164"/>
        <v>0</v>
      </c>
      <c r="ET115" s="6">
        <f t="shared" si="164"/>
        <v>0</v>
      </c>
      <c r="EU115" s="6">
        <f t="shared" si="164"/>
        <v>0</v>
      </c>
      <c r="EV115" s="6">
        <f t="shared" si="164"/>
        <v>0</v>
      </c>
      <c r="EW115" s="6">
        <f t="shared" si="164"/>
        <v>0</v>
      </c>
      <c r="EX115" s="6">
        <f t="shared" si="164"/>
        <v>0</v>
      </c>
      <c r="EY115" s="6">
        <f t="shared" si="164"/>
        <v>0</v>
      </c>
      <c r="EZ115" s="6">
        <f t="shared" si="164"/>
        <v>0</v>
      </c>
      <c r="FA115" s="6">
        <f t="shared" si="164"/>
        <v>0</v>
      </c>
      <c r="FB115" s="6">
        <f t="shared" si="164"/>
        <v>0</v>
      </c>
      <c r="FC115" s="6">
        <f t="shared" si="164"/>
        <v>0</v>
      </c>
      <c r="FD115" s="6">
        <f t="shared" si="164"/>
        <v>0</v>
      </c>
      <c r="FE115" s="6">
        <f t="shared" si="164"/>
        <v>0</v>
      </c>
      <c r="FF115" s="6">
        <f t="shared" si="164"/>
        <v>0</v>
      </c>
      <c r="FG115" s="6">
        <f t="shared" si="164"/>
        <v>0</v>
      </c>
      <c r="FH115" s="6">
        <f t="shared" si="164"/>
        <v>0</v>
      </c>
      <c r="FI115" s="6">
        <f t="shared" si="164"/>
        <v>0</v>
      </c>
      <c r="FJ115" s="6">
        <f t="shared" si="164"/>
        <v>0</v>
      </c>
      <c r="FK115" s="6">
        <f t="shared" si="164"/>
        <v>0</v>
      </c>
      <c r="FL115" s="6">
        <f t="shared" si="164"/>
        <v>0</v>
      </c>
      <c r="FM115" s="6">
        <f t="shared" si="164"/>
        <v>0</v>
      </c>
      <c r="FN115" s="6">
        <f t="shared" si="164"/>
        <v>0</v>
      </c>
      <c r="FO115" s="6">
        <f t="shared" si="164"/>
        <v>0</v>
      </c>
      <c r="FP115" s="6">
        <f t="shared" si="164"/>
        <v>0</v>
      </c>
      <c r="FQ115" s="6">
        <f t="shared" si="164"/>
        <v>0</v>
      </c>
      <c r="FR115" s="6">
        <f t="shared" si="164"/>
        <v>0</v>
      </c>
      <c r="FS115" s="6">
        <f t="shared" si="164"/>
        <v>0</v>
      </c>
      <c r="FT115" s="6">
        <f t="shared" si="164"/>
        <v>0</v>
      </c>
      <c r="FU115" s="6">
        <f t="shared" si="164"/>
        <v>0</v>
      </c>
      <c r="FV115" s="6">
        <f t="shared" si="164"/>
        <v>0</v>
      </c>
      <c r="FW115" s="6">
        <f t="shared" si="164"/>
        <v>0</v>
      </c>
      <c r="FX115" s="6">
        <f t="shared" si="164"/>
        <v>0</v>
      </c>
      <c r="FY115" s="6">
        <f t="shared" si="164"/>
        <v>0</v>
      </c>
      <c r="FZ115" s="6">
        <f t="shared" si="164"/>
        <v>0</v>
      </c>
      <c r="GA115" s="6">
        <f t="shared" si="164"/>
        <v>0</v>
      </c>
      <c r="GB115" s="6">
        <f t="shared" si="164"/>
        <v>0</v>
      </c>
      <c r="GC115" s="6">
        <f t="shared" si="164"/>
        <v>0</v>
      </c>
      <c r="GD115" s="6">
        <f t="shared" si="164"/>
        <v>32.79</v>
      </c>
      <c r="GE115" s="6">
        <f t="shared" si="164"/>
        <v>0</v>
      </c>
      <c r="GF115" s="6">
        <f t="shared" si="164"/>
        <v>0</v>
      </c>
      <c r="GG115" s="6">
        <f t="shared" si="164"/>
        <v>0</v>
      </c>
      <c r="GH115" s="6">
        <f t="shared" si="164"/>
        <v>0</v>
      </c>
      <c r="GI115" s="6">
        <f t="shared" si="164"/>
        <v>0</v>
      </c>
      <c r="GJ115" s="6">
        <f t="shared" si="164"/>
        <v>0</v>
      </c>
      <c r="GK115" s="6">
        <f t="shared" si="164"/>
        <v>0</v>
      </c>
      <c r="GL115" s="6">
        <f t="shared" si="164"/>
        <v>0</v>
      </c>
      <c r="GM115" s="6">
        <f t="shared" si="164"/>
        <v>0</v>
      </c>
      <c r="GN115" s="6">
        <f t="shared" si="164"/>
        <v>0</v>
      </c>
      <c r="GO115" s="6">
        <f t="shared" si="164"/>
        <v>0</v>
      </c>
      <c r="GP115" s="6">
        <f t="shared" si="164"/>
        <v>0</v>
      </c>
      <c r="GQ115" s="6">
        <f t="shared" si="164"/>
        <v>0</v>
      </c>
      <c r="GR115" s="6">
        <f t="shared" si="164"/>
        <v>0</v>
      </c>
      <c r="GS115" s="6">
        <f t="shared" si="164"/>
        <v>0</v>
      </c>
      <c r="GT115" s="6">
        <f t="shared" si="164"/>
        <v>0</v>
      </c>
      <c r="GU115" s="6">
        <f t="shared" si="164"/>
        <v>0</v>
      </c>
      <c r="GV115" s="6">
        <f t="shared" si="164"/>
        <v>0</v>
      </c>
      <c r="GW115" s="6">
        <f t="shared" si="164"/>
        <v>0</v>
      </c>
      <c r="GX115" s="6">
        <f t="shared" si="164"/>
        <v>0</v>
      </c>
      <c r="GY115" s="6">
        <f t="shared" si="164"/>
        <v>0</v>
      </c>
      <c r="GZ115" s="6">
        <f t="shared" si="164"/>
        <v>0</v>
      </c>
      <c r="HA115" s="6">
        <f t="shared" si="164"/>
        <v>0</v>
      </c>
      <c r="HB115" s="6">
        <f t="shared" si="164"/>
        <v>0</v>
      </c>
      <c r="HC115" s="6">
        <f t="shared" si="164"/>
        <v>0</v>
      </c>
      <c r="HD115" s="6">
        <f t="shared" si="164"/>
        <v>0</v>
      </c>
      <c r="HE115" s="6">
        <f t="shared" si="156"/>
        <v>0</v>
      </c>
      <c r="HF115" s="6">
        <f t="shared" si="156"/>
        <v>0</v>
      </c>
      <c r="HG115" s="6">
        <f t="shared" si="156"/>
        <v>0</v>
      </c>
      <c r="HH115" s="6">
        <f t="shared" si="156"/>
        <v>0</v>
      </c>
      <c r="HI115" s="6">
        <f t="shared" si="156"/>
        <v>0</v>
      </c>
      <c r="HJ115" s="6">
        <f t="shared" si="156"/>
        <v>0</v>
      </c>
      <c r="HK115" s="6">
        <f t="shared" si="156"/>
        <v>0</v>
      </c>
      <c r="HL115" s="6">
        <f t="shared" si="156"/>
        <v>0</v>
      </c>
      <c r="HM115" s="6">
        <f t="shared" si="156"/>
        <v>0</v>
      </c>
      <c r="HN115" s="6">
        <f t="shared" si="156"/>
        <v>0</v>
      </c>
    </row>
    <row r="116" spans="1:222" s="6" customFormat="1" x14ac:dyDescent="0.25">
      <c r="A116">
        <v>4848</v>
      </c>
      <c r="B116">
        <v>2018</v>
      </c>
      <c r="C116" t="str">
        <v>компьютерных технологий и электронного обучения</v>
      </c>
      <c r="D116" t="str">
        <v>Карпова Наталья Александровна</v>
      </c>
      <c r="E116" t="str">
        <v>кандидат технических наук</v>
      </c>
      <c r="F116" t="str">
        <v>доцент</v>
      </c>
      <c r="G116">
        <v>0.75</v>
      </c>
      <c r="H116">
        <v>17231</v>
      </c>
      <c r="I116" t="str">
        <v>Участие в ГЭК (защита, экзамен)</v>
      </c>
      <c r="J116">
        <v>0</v>
      </c>
      <c r="K116">
        <v>0</v>
      </c>
      <c r="L116">
        <v>0</v>
      </c>
      <c r="M116" s="16">
        <f t="shared" si="98"/>
        <v>0</v>
      </c>
      <c r="N116" s="16">
        <f t="shared" si="99"/>
        <v>6.29</v>
      </c>
      <c r="O116" s="16">
        <f t="shared" si="104"/>
        <v>3.25</v>
      </c>
      <c r="P116" s="16">
        <f t="shared" si="105"/>
        <v>3.25</v>
      </c>
      <c r="Q116" s="16">
        <v>0</v>
      </c>
      <c r="R116" s="16">
        <v>5</v>
      </c>
      <c r="S116" s="16">
        <v>8</v>
      </c>
      <c r="T116" s="21">
        <v>0</v>
      </c>
      <c r="U116">
        <v>0</v>
      </c>
      <c r="V116">
        <v>0</v>
      </c>
      <c r="W116">
        <v>13</v>
      </c>
      <c r="X116">
        <v>1</v>
      </c>
      <c r="Y116">
        <v>1</v>
      </c>
      <c r="Z116">
        <v>0</v>
      </c>
      <c r="AA116" t="str">
        <v>осн</v>
      </c>
      <c r="AB116">
        <f t="shared" si="106"/>
        <v>800</v>
      </c>
      <c r="AC116" t="str">
        <f t="shared" si="100"/>
        <v>ИВТ (бак)</v>
      </c>
      <c r="AD116" t="str">
        <f t="shared" si="97"/>
        <v>2018/2019</v>
      </c>
      <c r="AE116">
        <f t="shared" si="101"/>
        <v>25.79</v>
      </c>
      <c r="AF116">
        <f t="shared" si="102"/>
        <v>3.2237500000000002E-2</v>
      </c>
      <c r="AG116"/>
      <c r="AH116"/>
      <c r="AI116"/>
      <c r="BR116">
        <f t="shared" si="157"/>
        <v>0</v>
      </c>
      <c r="BS116">
        <f t="shared" si="157"/>
        <v>0</v>
      </c>
      <c r="BT116">
        <f t="shared" si="157"/>
        <v>0</v>
      </c>
      <c r="BU116">
        <f t="shared" si="157"/>
        <v>0</v>
      </c>
      <c r="BV116">
        <f t="shared" si="157"/>
        <v>0</v>
      </c>
      <c r="BW116">
        <f t="shared" si="157"/>
        <v>0</v>
      </c>
      <c r="BX116">
        <f t="shared" si="157"/>
        <v>0</v>
      </c>
      <c r="BY116">
        <f t="shared" si="157"/>
        <v>0</v>
      </c>
      <c r="BZ116">
        <f t="shared" si="157"/>
        <v>0</v>
      </c>
      <c r="CA116">
        <f t="shared" si="157"/>
        <v>0</v>
      </c>
      <c r="CB116">
        <f t="shared" si="158"/>
        <v>0</v>
      </c>
      <c r="CC116">
        <f t="shared" si="158"/>
        <v>0</v>
      </c>
      <c r="CD116">
        <f t="shared" si="158"/>
        <v>0</v>
      </c>
      <c r="CE116">
        <f t="shared" si="158"/>
        <v>0</v>
      </c>
      <c r="CF116">
        <f t="shared" si="158"/>
        <v>0</v>
      </c>
      <c r="CG116">
        <f t="shared" si="158"/>
        <v>0</v>
      </c>
      <c r="CH116">
        <f t="shared" si="158"/>
        <v>0</v>
      </c>
      <c r="CI116">
        <f t="shared" si="158"/>
        <v>0</v>
      </c>
      <c r="CJ116">
        <f t="shared" si="158"/>
        <v>0</v>
      </c>
      <c r="CK116">
        <f t="shared" si="158"/>
        <v>0</v>
      </c>
      <c r="CL116">
        <f t="shared" si="159"/>
        <v>0</v>
      </c>
      <c r="CM116">
        <f t="shared" si="159"/>
        <v>0</v>
      </c>
      <c r="CN116">
        <f t="shared" si="159"/>
        <v>0</v>
      </c>
      <c r="CO116">
        <f t="shared" si="159"/>
        <v>0</v>
      </c>
      <c r="CP116">
        <f t="shared" si="159"/>
        <v>0</v>
      </c>
      <c r="CQ116">
        <f t="shared" si="159"/>
        <v>0</v>
      </c>
      <c r="CR116">
        <f t="shared" si="159"/>
        <v>0</v>
      </c>
      <c r="CS116">
        <f t="shared" si="159"/>
        <v>0</v>
      </c>
      <c r="CT116">
        <f t="shared" si="159"/>
        <v>0</v>
      </c>
      <c r="CU116">
        <f t="shared" si="159"/>
        <v>0</v>
      </c>
      <c r="CV116">
        <f t="shared" si="160"/>
        <v>0</v>
      </c>
      <c r="CW116">
        <f t="shared" si="160"/>
        <v>0</v>
      </c>
      <c r="CX116">
        <f t="shared" si="160"/>
        <v>0</v>
      </c>
      <c r="CY116">
        <f t="shared" si="160"/>
        <v>0</v>
      </c>
      <c r="CZ116">
        <f t="shared" si="160"/>
        <v>3.2237500000000002E-2</v>
      </c>
      <c r="DA116">
        <f t="shared" si="160"/>
        <v>0</v>
      </c>
      <c r="DB116">
        <f t="shared" si="160"/>
        <v>0</v>
      </c>
      <c r="DC116">
        <f t="shared" si="160"/>
        <v>0</v>
      </c>
      <c r="DD116">
        <f t="shared" si="160"/>
        <v>0</v>
      </c>
      <c r="DE116">
        <f t="shared" si="160"/>
        <v>0</v>
      </c>
      <c r="DF116">
        <f t="shared" si="161"/>
        <v>0</v>
      </c>
      <c r="DG116">
        <f t="shared" si="161"/>
        <v>0</v>
      </c>
      <c r="DH116">
        <f t="shared" si="161"/>
        <v>0</v>
      </c>
      <c r="DI116">
        <f t="shared" si="161"/>
        <v>0</v>
      </c>
      <c r="DJ116">
        <f t="shared" si="161"/>
        <v>0</v>
      </c>
      <c r="DK116">
        <f t="shared" si="161"/>
        <v>0</v>
      </c>
      <c r="DL116">
        <f t="shared" si="161"/>
        <v>0</v>
      </c>
      <c r="DM116">
        <f t="shared" si="161"/>
        <v>0</v>
      </c>
      <c r="DN116">
        <f t="shared" si="161"/>
        <v>0</v>
      </c>
      <c r="DO116">
        <f t="shared" si="161"/>
        <v>0</v>
      </c>
      <c r="DP116">
        <f t="shared" si="162"/>
        <v>0</v>
      </c>
      <c r="DQ116">
        <f t="shared" si="162"/>
        <v>0</v>
      </c>
      <c r="DR116">
        <f t="shared" si="162"/>
        <v>0</v>
      </c>
      <c r="DS116">
        <f t="shared" si="162"/>
        <v>0</v>
      </c>
      <c r="DT116">
        <f t="shared" si="162"/>
        <v>0</v>
      </c>
      <c r="DU116">
        <f t="shared" si="162"/>
        <v>0</v>
      </c>
      <c r="DV116">
        <f t="shared" si="162"/>
        <v>0</v>
      </c>
      <c r="DW116">
        <f t="shared" si="162"/>
        <v>0</v>
      </c>
      <c r="DX116">
        <f t="shared" si="162"/>
        <v>0</v>
      </c>
      <c r="DY116">
        <f t="shared" si="162"/>
        <v>0</v>
      </c>
      <c r="DZ116">
        <f t="shared" si="163"/>
        <v>0</v>
      </c>
      <c r="EA116">
        <f t="shared" si="163"/>
        <v>0</v>
      </c>
      <c r="EB116">
        <f t="shared" si="163"/>
        <v>0</v>
      </c>
      <c r="EC116">
        <f t="shared" si="163"/>
        <v>0</v>
      </c>
      <c r="ED116">
        <f t="shared" si="163"/>
        <v>0</v>
      </c>
      <c r="EE116">
        <f t="shared" si="163"/>
        <v>0</v>
      </c>
      <c r="EF116">
        <f t="shared" si="163"/>
        <v>0</v>
      </c>
      <c r="EG116">
        <f t="shared" si="163"/>
        <v>0</v>
      </c>
      <c r="EH116">
        <f t="shared" si="163"/>
        <v>0</v>
      </c>
      <c r="EI116">
        <f t="shared" si="163"/>
        <v>0</v>
      </c>
      <c r="EJ116">
        <f t="shared" si="163"/>
        <v>0</v>
      </c>
      <c r="EK116">
        <f t="shared" si="163"/>
        <v>0</v>
      </c>
      <c r="EL116">
        <f t="shared" si="163"/>
        <v>0</v>
      </c>
      <c r="EM116">
        <f t="shared" si="163"/>
        <v>0</v>
      </c>
      <c r="EN116">
        <f t="shared" si="163"/>
        <v>0</v>
      </c>
      <c r="ER116" s="6">
        <f t="shared" si="103"/>
        <v>0</v>
      </c>
      <c r="ES116" s="6">
        <f t="shared" si="164"/>
        <v>0</v>
      </c>
      <c r="ET116" s="6">
        <f t="shared" si="164"/>
        <v>0</v>
      </c>
      <c r="EU116" s="6">
        <f t="shared" si="164"/>
        <v>0</v>
      </c>
      <c r="EV116" s="6">
        <f t="shared" si="164"/>
        <v>0</v>
      </c>
      <c r="EW116" s="6">
        <f t="shared" si="164"/>
        <v>0</v>
      </c>
      <c r="EX116" s="6">
        <f t="shared" si="164"/>
        <v>0</v>
      </c>
      <c r="EY116" s="6">
        <f t="shared" si="164"/>
        <v>0</v>
      </c>
      <c r="EZ116" s="6">
        <f t="shared" si="164"/>
        <v>0</v>
      </c>
      <c r="FA116" s="6">
        <f t="shared" si="164"/>
        <v>0</v>
      </c>
      <c r="FB116" s="6">
        <f t="shared" si="164"/>
        <v>0</v>
      </c>
      <c r="FC116" s="6">
        <f t="shared" si="164"/>
        <v>0</v>
      </c>
      <c r="FD116" s="6">
        <f t="shared" si="164"/>
        <v>0</v>
      </c>
      <c r="FE116" s="6">
        <f t="shared" si="164"/>
        <v>0</v>
      </c>
      <c r="FF116" s="6">
        <f t="shared" si="164"/>
        <v>0</v>
      </c>
      <c r="FG116" s="6">
        <f t="shared" si="164"/>
        <v>0</v>
      </c>
      <c r="FH116" s="6">
        <f t="shared" si="164"/>
        <v>0</v>
      </c>
      <c r="FI116" s="6">
        <f t="shared" si="164"/>
        <v>0</v>
      </c>
      <c r="FJ116" s="6">
        <f t="shared" si="164"/>
        <v>0</v>
      </c>
      <c r="FK116" s="6">
        <f t="shared" si="164"/>
        <v>0</v>
      </c>
      <c r="FL116" s="6">
        <f t="shared" si="164"/>
        <v>0</v>
      </c>
      <c r="FM116" s="6">
        <f t="shared" si="164"/>
        <v>0</v>
      </c>
      <c r="FN116" s="6">
        <f t="shared" si="164"/>
        <v>0</v>
      </c>
      <c r="FO116" s="6">
        <f t="shared" si="164"/>
        <v>0</v>
      </c>
      <c r="FP116" s="6">
        <f t="shared" si="164"/>
        <v>0</v>
      </c>
      <c r="FQ116" s="6">
        <f t="shared" si="164"/>
        <v>0</v>
      </c>
      <c r="FR116" s="6">
        <f t="shared" si="164"/>
        <v>0</v>
      </c>
      <c r="FS116" s="6">
        <f t="shared" si="164"/>
        <v>0</v>
      </c>
      <c r="FT116" s="6">
        <f t="shared" si="164"/>
        <v>0</v>
      </c>
      <c r="FU116" s="6">
        <f t="shared" si="164"/>
        <v>0</v>
      </c>
      <c r="FV116" s="6">
        <f t="shared" si="164"/>
        <v>0</v>
      </c>
      <c r="FW116" s="6">
        <f t="shared" si="164"/>
        <v>0</v>
      </c>
      <c r="FX116" s="6">
        <f t="shared" si="164"/>
        <v>0</v>
      </c>
      <c r="FY116" s="6">
        <f t="shared" si="164"/>
        <v>0</v>
      </c>
      <c r="FZ116" s="6">
        <f t="shared" si="164"/>
        <v>25.79</v>
      </c>
      <c r="GA116" s="6">
        <f t="shared" si="164"/>
        <v>0</v>
      </c>
      <c r="GB116" s="6">
        <f t="shared" si="164"/>
        <v>0</v>
      </c>
      <c r="GC116" s="6">
        <f t="shared" si="164"/>
        <v>0</v>
      </c>
      <c r="GD116" s="6">
        <f t="shared" si="164"/>
        <v>0</v>
      </c>
      <c r="GE116" s="6">
        <f t="shared" si="164"/>
        <v>0</v>
      </c>
      <c r="GF116" s="6">
        <f t="shared" si="164"/>
        <v>0</v>
      </c>
      <c r="GG116" s="6">
        <f t="shared" si="164"/>
        <v>0</v>
      </c>
      <c r="GH116" s="6">
        <f t="shared" si="164"/>
        <v>0</v>
      </c>
      <c r="GI116" s="6">
        <f t="shared" si="164"/>
        <v>0</v>
      </c>
      <c r="GJ116" s="6">
        <f t="shared" si="164"/>
        <v>0</v>
      </c>
      <c r="GK116" s="6">
        <f t="shared" si="164"/>
        <v>0</v>
      </c>
      <c r="GL116" s="6">
        <f t="shared" si="164"/>
        <v>0</v>
      </c>
      <c r="GM116" s="6">
        <f t="shared" si="164"/>
        <v>0</v>
      </c>
      <c r="GN116" s="6">
        <f t="shared" si="164"/>
        <v>0</v>
      </c>
      <c r="GO116" s="6">
        <f t="shared" si="164"/>
        <v>0</v>
      </c>
      <c r="GP116" s="6">
        <f t="shared" si="164"/>
        <v>0</v>
      </c>
      <c r="GQ116" s="6">
        <f t="shared" si="164"/>
        <v>0</v>
      </c>
      <c r="GR116" s="6">
        <f t="shared" si="164"/>
        <v>0</v>
      </c>
      <c r="GS116" s="6">
        <f t="shared" si="164"/>
        <v>0</v>
      </c>
      <c r="GT116" s="6">
        <f t="shared" si="164"/>
        <v>0</v>
      </c>
      <c r="GU116" s="6">
        <f t="shared" si="164"/>
        <v>0</v>
      </c>
      <c r="GV116" s="6">
        <f t="shared" si="164"/>
        <v>0</v>
      </c>
      <c r="GW116" s="6">
        <f t="shared" si="164"/>
        <v>0</v>
      </c>
      <c r="GX116" s="6">
        <f t="shared" si="164"/>
        <v>0</v>
      </c>
      <c r="GY116" s="6">
        <f t="shared" si="164"/>
        <v>0</v>
      </c>
      <c r="GZ116" s="6">
        <f t="shared" si="164"/>
        <v>0</v>
      </c>
      <c r="HA116" s="6">
        <f t="shared" si="164"/>
        <v>0</v>
      </c>
      <c r="HB116" s="6">
        <f t="shared" si="164"/>
        <v>0</v>
      </c>
      <c r="HC116" s="6">
        <f t="shared" si="164"/>
        <v>0</v>
      </c>
      <c r="HD116" s="6">
        <f t="shared" ref="HD116:HN119" si="165">IF(INDEX($A$1:$I$862, ROW($I116), 4) = HD$1, $AE116, 0)</f>
        <v>0</v>
      </c>
      <c r="HE116" s="6">
        <f t="shared" si="165"/>
        <v>0</v>
      </c>
      <c r="HF116" s="6">
        <f t="shared" si="165"/>
        <v>0</v>
      </c>
      <c r="HG116" s="6">
        <f t="shared" si="165"/>
        <v>0</v>
      </c>
      <c r="HH116" s="6">
        <f t="shared" si="165"/>
        <v>0</v>
      </c>
      <c r="HI116" s="6">
        <f t="shared" si="165"/>
        <v>0</v>
      </c>
      <c r="HJ116" s="6">
        <f t="shared" si="165"/>
        <v>0</v>
      </c>
      <c r="HK116" s="6">
        <f t="shared" si="165"/>
        <v>0</v>
      </c>
      <c r="HL116" s="6">
        <f t="shared" si="165"/>
        <v>0</v>
      </c>
      <c r="HM116" s="6">
        <f t="shared" si="165"/>
        <v>0</v>
      </c>
      <c r="HN116" s="6">
        <f t="shared" si="165"/>
        <v>0</v>
      </c>
    </row>
    <row r="117" spans="1:222" s="6" customFormat="1" x14ac:dyDescent="0.25">
      <c r="A117">
        <v>4848</v>
      </c>
      <c r="B117">
        <v>2018</v>
      </c>
      <c r="C117" t="str">
        <v>компьютерных технологий и электронного обучения</v>
      </c>
      <c r="D117" t="str">
        <v>Карпова Наталья Александровна</v>
      </c>
      <c r="E117" t="str">
        <v>кандидат технических наук</v>
      </c>
      <c r="F117" t="str">
        <v>доцент</v>
      </c>
      <c r="G117">
        <v>0.75</v>
      </c>
      <c r="H117">
        <v>17231</v>
      </c>
      <c r="I117" t="str">
        <v>Модуль "Информационные ресурсы и средства профессиональной деятельности инженера"</v>
      </c>
      <c r="J117">
        <v>0</v>
      </c>
      <c r="K117">
        <v>0</v>
      </c>
      <c r="L117">
        <v>0</v>
      </c>
      <c r="M117" s="16">
        <f t="shared" si="98"/>
        <v>0</v>
      </c>
      <c r="N117" s="16">
        <f t="shared" si="99"/>
        <v>6.29</v>
      </c>
      <c r="O117" s="16">
        <f t="shared" si="104"/>
        <v>3.25</v>
      </c>
      <c r="P117" s="16">
        <f t="shared" si="105"/>
        <v>3.25</v>
      </c>
      <c r="Q117" s="16">
        <v>0</v>
      </c>
      <c r="R117" s="16">
        <v>0</v>
      </c>
      <c r="S117" s="16">
        <v>0</v>
      </c>
      <c r="T117" s="21">
        <v>0</v>
      </c>
      <c r="U117">
        <v>0</v>
      </c>
      <c r="V117">
        <v>0</v>
      </c>
      <c r="W117">
        <v>13</v>
      </c>
      <c r="X117">
        <v>1</v>
      </c>
      <c r="Y117">
        <v>1</v>
      </c>
      <c r="Z117">
        <v>0</v>
      </c>
      <c r="AA117" t="str">
        <v>осн</v>
      </c>
      <c r="AB117">
        <f t="shared" si="106"/>
        <v>800</v>
      </c>
      <c r="AC117" t="str">
        <f t="shared" si="100"/>
        <v>ИВТ (бак)</v>
      </c>
      <c r="AD117" t="str">
        <f t="shared" si="97"/>
        <v>2018/2019</v>
      </c>
      <c r="AE117">
        <f t="shared" si="101"/>
        <v>12.79</v>
      </c>
      <c r="AF117">
        <f t="shared" si="102"/>
        <v>1.5987499999999998E-2</v>
      </c>
      <c r="AG117"/>
      <c r="AH117"/>
      <c r="AI117"/>
      <c r="BR117">
        <f t="shared" si="157"/>
        <v>0</v>
      </c>
      <c r="BS117">
        <f t="shared" si="157"/>
        <v>0</v>
      </c>
      <c r="BT117">
        <f t="shared" si="157"/>
        <v>0</v>
      </c>
      <c r="BU117">
        <f t="shared" si="157"/>
        <v>0</v>
      </c>
      <c r="BV117">
        <f t="shared" si="157"/>
        <v>0</v>
      </c>
      <c r="BW117">
        <f t="shared" si="157"/>
        <v>0</v>
      </c>
      <c r="BX117">
        <f t="shared" si="157"/>
        <v>0</v>
      </c>
      <c r="BY117">
        <f t="shared" si="157"/>
        <v>0</v>
      </c>
      <c r="BZ117">
        <f t="shared" si="157"/>
        <v>0</v>
      </c>
      <c r="CA117">
        <f t="shared" si="157"/>
        <v>0</v>
      </c>
      <c r="CB117">
        <f t="shared" si="158"/>
        <v>0</v>
      </c>
      <c r="CC117">
        <f t="shared" si="158"/>
        <v>0</v>
      </c>
      <c r="CD117">
        <f t="shared" si="158"/>
        <v>0</v>
      </c>
      <c r="CE117">
        <f t="shared" si="158"/>
        <v>0</v>
      </c>
      <c r="CF117">
        <f t="shared" si="158"/>
        <v>0</v>
      </c>
      <c r="CG117">
        <f t="shared" si="158"/>
        <v>0</v>
      </c>
      <c r="CH117">
        <f t="shared" si="158"/>
        <v>0</v>
      </c>
      <c r="CI117">
        <f t="shared" si="158"/>
        <v>0</v>
      </c>
      <c r="CJ117">
        <f t="shared" si="158"/>
        <v>0</v>
      </c>
      <c r="CK117">
        <f t="shared" si="158"/>
        <v>0</v>
      </c>
      <c r="CL117">
        <f t="shared" si="159"/>
        <v>0</v>
      </c>
      <c r="CM117">
        <f t="shared" si="159"/>
        <v>0</v>
      </c>
      <c r="CN117">
        <f t="shared" si="159"/>
        <v>0</v>
      </c>
      <c r="CO117">
        <f t="shared" si="159"/>
        <v>0</v>
      </c>
      <c r="CP117">
        <f t="shared" si="159"/>
        <v>0</v>
      </c>
      <c r="CQ117">
        <f t="shared" si="159"/>
        <v>0</v>
      </c>
      <c r="CR117">
        <f t="shared" si="159"/>
        <v>0</v>
      </c>
      <c r="CS117">
        <f t="shared" si="159"/>
        <v>0</v>
      </c>
      <c r="CT117">
        <f t="shared" si="159"/>
        <v>0</v>
      </c>
      <c r="CU117">
        <f t="shared" si="159"/>
        <v>0</v>
      </c>
      <c r="CV117">
        <f t="shared" si="160"/>
        <v>0</v>
      </c>
      <c r="CW117">
        <f t="shared" si="160"/>
        <v>0</v>
      </c>
      <c r="CX117">
        <f t="shared" si="160"/>
        <v>0</v>
      </c>
      <c r="CY117">
        <f t="shared" si="160"/>
        <v>0</v>
      </c>
      <c r="CZ117">
        <f t="shared" si="160"/>
        <v>1.5987499999999998E-2</v>
      </c>
      <c r="DA117">
        <f t="shared" si="160"/>
        <v>0</v>
      </c>
      <c r="DB117">
        <f t="shared" si="160"/>
        <v>0</v>
      </c>
      <c r="DC117">
        <f t="shared" si="160"/>
        <v>0</v>
      </c>
      <c r="DD117">
        <f t="shared" si="160"/>
        <v>0</v>
      </c>
      <c r="DE117">
        <f t="shared" si="160"/>
        <v>0</v>
      </c>
      <c r="DF117">
        <f t="shared" si="161"/>
        <v>0</v>
      </c>
      <c r="DG117">
        <f t="shared" si="161"/>
        <v>0</v>
      </c>
      <c r="DH117">
        <f t="shared" si="161"/>
        <v>0</v>
      </c>
      <c r="DI117">
        <f t="shared" si="161"/>
        <v>0</v>
      </c>
      <c r="DJ117">
        <f t="shared" si="161"/>
        <v>0</v>
      </c>
      <c r="DK117">
        <f t="shared" si="161"/>
        <v>0</v>
      </c>
      <c r="DL117">
        <f t="shared" si="161"/>
        <v>0</v>
      </c>
      <c r="DM117">
        <f t="shared" si="161"/>
        <v>0</v>
      </c>
      <c r="DN117">
        <f t="shared" si="161"/>
        <v>0</v>
      </c>
      <c r="DO117">
        <f t="shared" si="161"/>
        <v>0</v>
      </c>
      <c r="DP117">
        <f t="shared" si="162"/>
        <v>0</v>
      </c>
      <c r="DQ117">
        <f t="shared" si="162"/>
        <v>0</v>
      </c>
      <c r="DR117">
        <f t="shared" si="162"/>
        <v>0</v>
      </c>
      <c r="DS117">
        <f t="shared" si="162"/>
        <v>0</v>
      </c>
      <c r="DT117">
        <f t="shared" si="162"/>
        <v>0</v>
      </c>
      <c r="DU117">
        <f t="shared" si="162"/>
        <v>0</v>
      </c>
      <c r="DV117">
        <f t="shared" si="162"/>
        <v>0</v>
      </c>
      <c r="DW117">
        <f t="shared" si="162"/>
        <v>0</v>
      </c>
      <c r="DX117">
        <f t="shared" si="162"/>
        <v>0</v>
      </c>
      <c r="DY117">
        <f t="shared" si="162"/>
        <v>0</v>
      </c>
      <c r="DZ117">
        <f t="shared" si="163"/>
        <v>0</v>
      </c>
      <c r="EA117">
        <f t="shared" si="163"/>
        <v>0</v>
      </c>
      <c r="EB117">
        <f t="shared" si="163"/>
        <v>0</v>
      </c>
      <c r="EC117">
        <f t="shared" si="163"/>
        <v>0</v>
      </c>
      <c r="ED117">
        <f t="shared" si="163"/>
        <v>0</v>
      </c>
      <c r="EE117">
        <f t="shared" si="163"/>
        <v>0</v>
      </c>
      <c r="EF117">
        <f t="shared" si="163"/>
        <v>0</v>
      </c>
      <c r="EG117">
        <f t="shared" si="163"/>
        <v>0</v>
      </c>
      <c r="EH117">
        <f t="shared" si="163"/>
        <v>0</v>
      </c>
      <c r="EI117">
        <f t="shared" si="163"/>
        <v>0</v>
      </c>
      <c r="EJ117">
        <f t="shared" si="163"/>
        <v>0</v>
      </c>
      <c r="EK117">
        <f t="shared" si="163"/>
        <v>0</v>
      </c>
      <c r="EL117">
        <f t="shared" si="163"/>
        <v>0</v>
      </c>
      <c r="EM117">
        <f t="shared" si="163"/>
        <v>0</v>
      </c>
      <c r="EN117">
        <f t="shared" si="163"/>
        <v>0</v>
      </c>
      <c r="ER117" s="6">
        <f t="shared" si="103"/>
        <v>0</v>
      </c>
      <c r="ES117" s="6">
        <f t="shared" ref="ES117:HD120" si="166">IF(INDEX($A$1:$I$862, ROW($I117), 4) = ES$1, $AE117, 0)</f>
        <v>0</v>
      </c>
      <c r="ET117" s="6">
        <f t="shared" si="166"/>
        <v>0</v>
      </c>
      <c r="EU117" s="6">
        <f t="shared" si="166"/>
        <v>0</v>
      </c>
      <c r="EV117" s="6">
        <f t="shared" si="166"/>
        <v>0</v>
      </c>
      <c r="EW117" s="6">
        <f t="shared" si="166"/>
        <v>0</v>
      </c>
      <c r="EX117" s="6">
        <f t="shared" si="166"/>
        <v>0</v>
      </c>
      <c r="EY117" s="6">
        <f t="shared" si="166"/>
        <v>0</v>
      </c>
      <c r="EZ117" s="6">
        <f t="shared" si="166"/>
        <v>0</v>
      </c>
      <c r="FA117" s="6">
        <f t="shared" si="166"/>
        <v>0</v>
      </c>
      <c r="FB117" s="6">
        <f t="shared" si="166"/>
        <v>0</v>
      </c>
      <c r="FC117" s="6">
        <f t="shared" si="166"/>
        <v>0</v>
      </c>
      <c r="FD117" s="6">
        <f t="shared" si="166"/>
        <v>0</v>
      </c>
      <c r="FE117" s="6">
        <f t="shared" si="166"/>
        <v>0</v>
      </c>
      <c r="FF117" s="6">
        <f t="shared" si="166"/>
        <v>0</v>
      </c>
      <c r="FG117" s="6">
        <f t="shared" si="166"/>
        <v>0</v>
      </c>
      <c r="FH117" s="6">
        <f t="shared" si="166"/>
        <v>0</v>
      </c>
      <c r="FI117" s="6">
        <f t="shared" si="166"/>
        <v>0</v>
      </c>
      <c r="FJ117" s="6">
        <f t="shared" si="166"/>
        <v>0</v>
      </c>
      <c r="FK117" s="6">
        <f t="shared" si="166"/>
        <v>0</v>
      </c>
      <c r="FL117" s="6">
        <f t="shared" si="166"/>
        <v>0</v>
      </c>
      <c r="FM117" s="6">
        <f t="shared" si="166"/>
        <v>0</v>
      </c>
      <c r="FN117" s="6">
        <f t="shared" si="166"/>
        <v>0</v>
      </c>
      <c r="FO117" s="6">
        <f t="shared" si="166"/>
        <v>0</v>
      </c>
      <c r="FP117" s="6">
        <f t="shared" si="166"/>
        <v>0</v>
      </c>
      <c r="FQ117" s="6">
        <f t="shared" si="166"/>
        <v>0</v>
      </c>
      <c r="FR117" s="6">
        <f t="shared" si="166"/>
        <v>0</v>
      </c>
      <c r="FS117" s="6">
        <f t="shared" si="166"/>
        <v>0</v>
      </c>
      <c r="FT117" s="6">
        <f t="shared" si="166"/>
        <v>0</v>
      </c>
      <c r="FU117" s="6">
        <f t="shared" si="166"/>
        <v>0</v>
      </c>
      <c r="FV117" s="6">
        <f t="shared" si="166"/>
        <v>0</v>
      </c>
      <c r="FW117" s="6">
        <f t="shared" si="166"/>
        <v>0</v>
      </c>
      <c r="FX117" s="6">
        <f t="shared" si="166"/>
        <v>0</v>
      </c>
      <c r="FY117" s="6">
        <f t="shared" si="166"/>
        <v>0</v>
      </c>
      <c r="FZ117" s="6">
        <f t="shared" si="166"/>
        <v>12.79</v>
      </c>
      <c r="GA117" s="6">
        <f t="shared" si="166"/>
        <v>0</v>
      </c>
      <c r="GB117" s="6">
        <f t="shared" si="166"/>
        <v>0</v>
      </c>
      <c r="GC117" s="6">
        <f t="shared" si="166"/>
        <v>0</v>
      </c>
      <c r="GD117" s="6">
        <f t="shared" si="166"/>
        <v>0</v>
      </c>
      <c r="GE117" s="6">
        <f t="shared" si="166"/>
        <v>0</v>
      </c>
      <c r="GF117" s="6">
        <f t="shared" si="166"/>
        <v>0</v>
      </c>
      <c r="GG117" s="6">
        <f t="shared" si="166"/>
        <v>0</v>
      </c>
      <c r="GH117" s="6">
        <f t="shared" si="166"/>
        <v>0</v>
      </c>
      <c r="GI117" s="6">
        <f t="shared" si="166"/>
        <v>0</v>
      </c>
      <c r="GJ117" s="6">
        <f t="shared" si="166"/>
        <v>0</v>
      </c>
      <c r="GK117" s="6">
        <f t="shared" si="166"/>
        <v>0</v>
      </c>
      <c r="GL117" s="6">
        <f t="shared" si="166"/>
        <v>0</v>
      </c>
      <c r="GM117" s="6">
        <f t="shared" si="166"/>
        <v>0</v>
      </c>
      <c r="GN117" s="6">
        <f t="shared" si="166"/>
        <v>0</v>
      </c>
      <c r="GO117" s="6">
        <f t="shared" si="166"/>
        <v>0</v>
      </c>
      <c r="GP117" s="6">
        <f t="shared" si="166"/>
        <v>0</v>
      </c>
      <c r="GQ117" s="6">
        <f t="shared" si="166"/>
        <v>0</v>
      </c>
      <c r="GR117" s="6">
        <f t="shared" si="166"/>
        <v>0</v>
      </c>
      <c r="GS117" s="6">
        <f t="shared" si="166"/>
        <v>0</v>
      </c>
      <c r="GT117" s="6">
        <f t="shared" si="166"/>
        <v>0</v>
      </c>
      <c r="GU117" s="6">
        <f t="shared" si="166"/>
        <v>0</v>
      </c>
      <c r="GV117" s="6">
        <f t="shared" si="166"/>
        <v>0</v>
      </c>
      <c r="GW117" s="6">
        <f t="shared" si="166"/>
        <v>0</v>
      </c>
      <c r="GX117" s="6">
        <f t="shared" si="166"/>
        <v>0</v>
      </c>
      <c r="GY117" s="6">
        <f t="shared" si="166"/>
        <v>0</v>
      </c>
      <c r="GZ117" s="6">
        <f t="shared" si="166"/>
        <v>0</v>
      </c>
      <c r="HA117" s="6">
        <f t="shared" si="166"/>
        <v>0</v>
      </c>
      <c r="HB117" s="6">
        <f t="shared" si="166"/>
        <v>0</v>
      </c>
      <c r="HC117" s="6">
        <f t="shared" si="166"/>
        <v>0</v>
      </c>
      <c r="HD117" s="6">
        <f t="shared" si="166"/>
        <v>0</v>
      </c>
      <c r="HE117" s="6">
        <f t="shared" si="165"/>
        <v>0</v>
      </c>
      <c r="HF117" s="6">
        <f t="shared" si="165"/>
        <v>0</v>
      </c>
      <c r="HG117" s="6">
        <f t="shared" si="165"/>
        <v>0</v>
      </c>
      <c r="HH117" s="6">
        <f t="shared" si="165"/>
        <v>0</v>
      </c>
      <c r="HI117" s="6">
        <f t="shared" si="165"/>
        <v>0</v>
      </c>
      <c r="HJ117" s="6">
        <f t="shared" si="165"/>
        <v>0</v>
      </c>
      <c r="HK117" s="6">
        <f t="shared" si="165"/>
        <v>0</v>
      </c>
      <c r="HL117" s="6">
        <f t="shared" si="165"/>
        <v>0</v>
      </c>
      <c r="HM117" s="6">
        <f t="shared" si="165"/>
        <v>0</v>
      </c>
      <c r="HN117" s="6">
        <f t="shared" si="165"/>
        <v>0</v>
      </c>
    </row>
    <row r="118" spans="1:222" s="6" customFormat="1" x14ac:dyDescent="0.25">
      <c r="A118">
        <v>4848</v>
      </c>
      <c r="B118">
        <v>2018</v>
      </c>
      <c r="C118" t="str">
        <v>компьютерных технологий и электронного обучения</v>
      </c>
      <c r="D118" t="str">
        <v>Карпова Наталья Александровна</v>
      </c>
      <c r="E118" t="str">
        <v>кандидат технических наук</v>
      </c>
      <c r="F118" t="str">
        <v>доцент</v>
      </c>
      <c r="G118">
        <v>0.75</v>
      </c>
      <c r="H118">
        <v>17231</v>
      </c>
      <c r="I118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>
        <v>14</v>
      </c>
      <c r="K118">
        <v>22</v>
      </c>
      <c r="L118">
        <v>0</v>
      </c>
      <c r="M118" s="16">
        <f t="shared" si="98"/>
        <v>4</v>
      </c>
      <c r="N118" s="16">
        <f t="shared" si="99"/>
        <v>6.29</v>
      </c>
      <c r="O118" s="16">
        <f t="shared" si="104"/>
        <v>3.25</v>
      </c>
      <c r="P118" s="16">
        <f t="shared" si="105"/>
        <v>3.25</v>
      </c>
      <c r="Q118" s="16">
        <v>0</v>
      </c>
      <c r="R118" s="16">
        <v>0</v>
      </c>
      <c r="S118" s="16">
        <v>0</v>
      </c>
      <c r="T118" s="21">
        <v>0</v>
      </c>
      <c r="U118">
        <v>0</v>
      </c>
      <c r="V118">
        <v>0</v>
      </c>
      <c r="W118">
        <v>13</v>
      </c>
      <c r="X118">
        <v>1</v>
      </c>
      <c r="Y118">
        <v>1</v>
      </c>
      <c r="Z118">
        <v>0</v>
      </c>
      <c r="AA118" t="str">
        <v>осн</v>
      </c>
      <c r="AB118">
        <f t="shared" si="106"/>
        <v>800</v>
      </c>
      <c r="AC118" t="str">
        <f t="shared" si="100"/>
        <v>ИВТ (бак)</v>
      </c>
      <c r="AD118" t="str">
        <f t="shared" si="97"/>
        <v>2018/2019</v>
      </c>
      <c r="AE118">
        <f t="shared" si="101"/>
        <v>52.79</v>
      </c>
      <c r="AF118">
        <f t="shared" si="102"/>
        <v>6.5987500000000004E-2</v>
      </c>
      <c r="AG118"/>
      <c r="AH118"/>
      <c r="AI118"/>
      <c r="BR118">
        <f t="shared" si="157"/>
        <v>0</v>
      </c>
      <c r="BS118">
        <f t="shared" si="157"/>
        <v>0</v>
      </c>
      <c r="BT118">
        <f t="shared" si="157"/>
        <v>0</v>
      </c>
      <c r="BU118">
        <f t="shared" si="157"/>
        <v>0</v>
      </c>
      <c r="BV118">
        <f t="shared" si="157"/>
        <v>0</v>
      </c>
      <c r="BW118">
        <f t="shared" si="157"/>
        <v>0</v>
      </c>
      <c r="BX118">
        <f t="shared" si="157"/>
        <v>0</v>
      </c>
      <c r="BY118">
        <f t="shared" si="157"/>
        <v>0</v>
      </c>
      <c r="BZ118">
        <f t="shared" si="157"/>
        <v>0</v>
      </c>
      <c r="CA118">
        <f t="shared" si="157"/>
        <v>0</v>
      </c>
      <c r="CB118">
        <f t="shared" si="158"/>
        <v>0</v>
      </c>
      <c r="CC118">
        <f t="shared" si="158"/>
        <v>0</v>
      </c>
      <c r="CD118">
        <f t="shared" si="158"/>
        <v>0</v>
      </c>
      <c r="CE118">
        <f t="shared" si="158"/>
        <v>0</v>
      </c>
      <c r="CF118">
        <f t="shared" si="158"/>
        <v>0</v>
      </c>
      <c r="CG118">
        <f t="shared" si="158"/>
        <v>0</v>
      </c>
      <c r="CH118">
        <f t="shared" si="158"/>
        <v>0</v>
      </c>
      <c r="CI118">
        <f t="shared" si="158"/>
        <v>0</v>
      </c>
      <c r="CJ118">
        <f t="shared" si="158"/>
        <v>0</v>
      </c>
      <c r="CK118">
        <f t="shared" si="158"/>
        <v>0</v>
      </c>
      <c r="CL118">
        <f t="shared" si="159"/>
        <v>0</v>
      </c>
      <c r="CM118">
        <f t="shared" si="159"/>
        <v>0</v>
      </c>
      <c r="CN118">
        <f t="shared" si="159"/>
        <v>0</v>
      </c>
      <c r="CO118">
        <f t="shared" si="159"/>
        <v>0</v>
      </c>
      <c r="CP118">
        <f t="shared" si="159"/>
        <v>0</v>
      </c>
      <c r="CQ118">
        <f t="shared" si="159"/>
        <v>0</v>
      </c>
      <c r="CR118">
        <f t="shared" si="159"/>
        <v>0</v>
      </c>
      <c r="CS118">
        <f t="shared" si="159"/>
        <v>0</v>
      </c>
      <c r="CT118">
        <f t="shared" si="159"/>
        <v>0</v>
      </c>
      <c r="CU118">
        <f t="shared" si="159"/>
        <v>0</v>
      </c>
      <c r="CV118">
        <f t="shared" si="160"/>
        <v>0</v>
      </c>
      <c r="CW118">
        <f t="shared" si="160"/>
        <v>0</v>
      </c>
      <c r="CX118">
        <f t="shared" si="160"/>
        <v>0</v>
      </c>
      <c r="CY118">
        <f t="shared" si="160"/>
        <v>0</v>
      </c>
      <c r="CZ118">
        <f t="shared" si="160"/>
        <v>6.5987500000000004E-2</v>
      </c>
      <c r="DA118">
        <f t="shared" si="160"/>
        <v>0</v>
      </c>
      <c r="DB118">
        <f t="shared" si="160"/>
        <v>0</v>
      </c>
      <c r="DC118">
        <f t="shared" si="160"/>
        <v>0</v>
      </c>
      <c r="DD118">
        <f t="shared" si="160"/>
        <v>0</v>
      </c>
      <c r="DE118">
        <f t="shared" si="160"/>
        <v>0</v>
      </c>
      <c r="DF118">
        <f t="shared" si="161"/>
        <v>0</v>
      </c>
      <c r="DG118">
        <f t="shared" si="161"/>
        <v>0</v>
      </c>
      <c r="DH118">
        <f t="shared" si="161"/>
        <v>0</v>
      </c>
      <c r="DI118">
        <f t="shared" si="161"/>
        <v>0</v>
      </c>
      <c r="DJ118">
        <f t="shared" si="161"/>
        <v>0</v>
      </c>
      <c r="DK118">
        <f t="shared" si="161"/>
        <v>0</v>
      </c>
      <c r="DL118">
        <f t="shared" si="161"/>
        <v>0</v>
      </c>
      <c r="DM118">
        <f t="shared" si="161"/>
        <v>0</v>
      </c>
      <c r="DN118">
        <f t="shared" si="161"/>
        <v>0</v>
      </c>
      <c r="DO118">
        <f t="shared" si="161"/>
        <v>0</v>
      </c>
      <c r="DP118">
        <f t="shared" si="162"/>
        <v>0</v>
      </c>
      <c r="DQ118">
        <f t="shared" si="162"/>
        <v>0</v>
      </c>
      <c r="DR118">
        <f t="shared" si="162"/>
        <v>0</v>
      </c>
      <c r="DS118">
        <f t="shared" si="162"/>
        <v>0</v>
      </c>
      <c r="DT118">
        <f t="shared" si="162"/>
        <v>0</v>
      </c>
      <c r="DU118">
        <f t="shared" si="162"/>
        <v>0</v>
      </c>
      <c r="DV118">
        <f t="shared" si="162"/>
        <v>0</v>
      </c>
      <c r="DW118">
        <f t="shared" si="162"/>
        <v>0</v>
      </c>
      <c r="DX118">
        <f t="shared" si="162"/>
        <v>0</v>
      </c>
      <c r="DY118">
        <f t="shared" si="162"/>
        <v>0</v>
      </c>
      <c r="DZ118">
        <f t="shared" si="163"/>
        <v>0</v>
      </c>
      <c r="EA118">
        <f t="shared" si="163"/>
        <v>0</v>
      </c>
      <c r="EB118">
        <f t="shared" si="163"/>
        <v>0</v>
      </c>
      <c r="EC118">
        <f t="shared" si="163"/>
        <v>0</v>
      </c>
      <c r="ED118">
        <f t="shared" si="163"/>
        <v>0</v>
      </c>
      <c r="EE118">
        <f t="shared" si="163"/>
        <v>0</v>
      </c>
      <c r="EF118">
        <f t="shared" si="163"/>
        <v>0</v>
      </c>
      <c r="EG118">
        <f t="shared" si="163"/>
        <v>0</v>
      </c>
      <c r="EH118">
        <f t="shared" si="163"/>
        <v>0</v>
      </c>
      <c r="EI118">
        <f t="shared" si="163"/>
        <v>0</v>
      </c>
      <c r="EJ118">
        <f t="shared" si="163"/>
        <v>0</v>
      </c>
      <c r="EK118">
        <f t="shared" si="163"/>
        <v>0</v>
      </c>
      <c r="EL118">
        <f t="shared" si="163"/>
        <v>0</v>
      </c>
      <c r="EM118">
        <f t="shared" si="163"/>
        <v>0</v>
      </c>
      <c r="EN118">
        <f t="shared" si="163"/>
        <v>0</v>
      </c>
      <c r="ER118" s="6">
        <f t="shared" si="103"/>
        <v>0</v>
      </c>
      <c r="ES118" s="6">
        <f t="shared" si="166"/>
        <v>0</v>
      </c>
      <c r="ET118" s="6">
        <f t="shared" si="166"/>
        <v>0</v>
      </c>
      <c r="EU118" s="6">
        <f t="shared" si="166"/>
        <v>0</v>
      </c>
      <c r="EV118" s="6">
        <f t="shared" si="166"/>
        <v>0</v>
      </c>
      <c r="EW118" s="6">
        <f t="shared" si="166"/>
        <v>0</v>
      </c>
      <c r="EX118" s="6">
        <f t="shared" si="166"/>
        <v>0</v>
      </c>
      <c r="EY118" s="6">
        <f t="shared" si="166"/>
        <v>0</v>
      </c>
      <c r="EZ118" s="6">
        <f t="shared" si="166"/>
        <v>0</v>
      </c>
      <c r="FA118" s="6">
        <f t="shared" si="166"/>
        <v>0</v>
      </c>
      <c r="FB118" s="6">
        <f t="shared" si="166"/>
        <v>0</v>
      </c>
      <c r="FC118" s="6">
        <f t="shared" si="166"/>
        <v>0</v>
      </c>
      <c r="FD118" s="6">
        <f t="shared" si="166"/>
        <v>0</v>
      </c>
      <c r="FE118" s="6">
        <f t="shared" si="166"/>
        <v>0</v>
      </c>
      <c r="FF118" s="6">
        <f t="shared" si="166"/>
        <v>0</v>
      </c>
      <c r="FG118" s="6">
        <f t="shared" si="166"/>
        <v>0</v>
      </c>
      <c r="FH118" s="6">
        <f t="shared" si="166"/>
        <v>0</v>
      </c>
      <c r="FI118" s="6">
        <f t="shared" si="166"/>
        <v>0</v>
      </c>
      <c r="FJ118" s="6">
        <f t="shared" si="166"/>
        <v>0</v>
      </c>
      <c r="FK118" s="6">
        <f t="shared" si="166"/>
        <v>0</v>
      </c>
      <c r="FL118" s="6">
        <f t="shared" si="166"/>
        <v>0</v>
      </c>
      <c r="FM118" s="6">
        <f t="shared" si="166"/>
        <v>0</v>
      </c>
      <c r="FN118" s="6">
        <f t="shared" si="166"/>
        <v>0</v>
      </c>
      <c r="FO118" s="6">
        <f t="shared" si="166"/>
        <v>0</v>
      </c>
      <c r="FP118" s="6">
        <f t="shared" si="166"/>
        <v>0</v>
      </c>
      <c r="FQ118" s="6">
        <f t="shared" si="166"/>
        <v>0</v>
      </c>
      <c r="FR118" s="6">
        <f t="shared" si="166"/>
        <v>0</v>
      </c>
      <c r="FS118" s="6">
        <f t="shared" si="166"/>
        <v>0</v>
      </c>
      <c r="FT118" s="6">
        <f t="shared" si="166"/>
        <v>0</v>
      </c>
      <c r="FU118" s="6">
        <f t="shared" si="166"/>
        <v>0</v>
      </c>
      <c r="FV118" s="6">
        <f t="shared" si="166"/>
        <v>0</v>
      </c>
      <c r="FW118" s="6">
        <f t="shared" si="166"/>
        <v>0</v>
      </c>
      <c r="FX118" s="6">
        <f t="shared" si="166"/>
        <v>0</v>
      </c>
      <c r="FY118" s="6">
        <f t="shared" si="166"/>
        <v>0</v>
      </c>
      <c r="FZ118" s="6">
        <f t="shared" si="166"/>
        <v>52.79</v>
      </c>
      <c r="GA118" s="6">
        <f t="shared" si="166"/>
        <v>0</v>
      </c>
      <c r="GB118" s="6">
        <f t="shared" si="166"/>
        <v>0</v>
      </c>
      <c r="GC118" s="6">
        <f t="shared" si="166"/>
        <v>0</v>
      </c>
      <c r="GD118" s="6">
        <f t="shared" si="166"/>
        <v>0</v>
      </c>
      <c r="GE118" s="6">
        <f t="shared" si="166"/>
        <v>0</v>
      </c>
      <c r="GF118" s="6">
        <f t="shared" si="166"/>
        <v>0</v>
      </c>
      <c r="GG118" s="6">
        <f t="shared" si="166"/>
        <v>0</v>
      </c>
      <c r="GH118" s="6">
        <f t="shared" si="166"/>
        <v>0</v>
      </c>
      <c r="GI118" s="6">
        <f t="shared" si="166"/>
        <v>0</v>
      </c>
      <c r="GJ118" s="6">
        <f t="shared" si="166"/>
        <v>0</v>
      </c>
      <c r="GK118" s="6">
        <f t="shared" si="166"/>
        <v>0</v>
      </c>
      <c r="GL118" s="6">
        <f t="shared" si="166"/>
        <v>0</v>
      </c>
      <c r="GM118" s="6">
        <f t="shared" si="166"/>
        <v>0</v>
      </c>
      <c r="GN118" s="6">
        <f t="shared" si="166"/>
        <v>0</v>
      </c>
      <c r="GO118" s="6">
        <f t="shared" si="166"/>
        <v>0</v>
      </c>
      <c r="GP118" s="6">
        <f t="shared" si="166"/>
        <v>0</v>
      </c>
      <c r="GQ118" s="6">
        <f t="shared" si="166"/>
        <v>0</v>
      </c>
      <c r="GR118" s="6">
        <f t="shared" si="166"/>
        <v>0</v>
      </c>
      <c r="GS118" s="6">
        <f t="shared" si="166"/>
        <v>0</v>
      </c>
      <c r="GT118" s="6">
        <f t="shared" si="166"/>
        <v>0</v>
      </c>
      <c r="GU118" s="6">
        <f t="shared" si="166"/>
        <v>0</v>
      </c>
      <c r="GV118" s="6">
        <f t="shared" si="166"/>
        <v>0</v>
      </c>
      <c r="GW118" s="6">
        <f t="shared" si="166"/>
        <v>0</v>
      </c>
      <c r="GX118" s="6">
        <f t="shared" si="166"/>
        <v>0</v>
      </c>
      <c r="GY118" s="6">
        <f t="shared" si="166"/>
        <v>0</v>
      </c>
      <c r="GZ118" s="6">
        <f t="shared" si="166"/>
        <v>0</v>
      </c>
      <c r="HA118" s="6">
        <f t="shared" si="166"/>
        <v>0</v>
      </c>
      <c r="HB118" s="6">
        <f t="shared" si="166"/>
        <v>0</v>
      </c>
      <c r="HC118" s="6">
        <f t="shared" si="166"/>
        <v>0</v>
      </c>
      <c r="HD118" s="6">
        <f t="shared" si="166"/>
        <v>0</v>
      </c>
      <c r="HE118" s="6">
        <f t="shared" si="165"/>
        <v>0</v>
      </c>
      <c r="HF118" s="6">
        <f t="shared" si="165"/>
        <v>0</v>
      </c>
      <c r="HG118" s="6">
        <f t="shared" si="165"/>
        <v>0</v>
      </c>
      <c r="HH118" s="6">
        <f t="shared" si="165"/>
        <v>0</v>
      </c>
      <c r="HI118" s="6">
        <f t="shared" si="165"/>
        <v>0</v>
      </c>
      <c r="HJ118" s="6">
        <f t="shared" si="165"/>
        <v>0</v>
      </c>
      <c r="HK118" s="6">
        <f t="shared" si="165"/>
        <v>0</v>
      </c>
      <c r="HL118" s="6">
        <f t="shared" si="165"/>
        <v>0</v>
      </c>
      <c r="HM118" s="6">
        <f t="shared" si="165"/>
        <v>0</v>
      </c>
      <c r="HN118" s="6">
        <f t="shared" si="165"/>
        <v>0</v>
      </c>
    </row>
    <row r="119" spans="1:222" s="6" customFormat="1" x14ac:dyDescent="0.25">
      <c r="A119">
        <v>4848</v>
      </c>
      <c r="B119">
        <v>2018</v>
      </c>
      <c r="C119" t="str">
        <v>компьютерных технологий и электронного обучения</v>
      </c>
      <c r="D119" t="str">
        <v>Карпова Наталья Александровна</v>
      </c>
      <c r="E119" t="str">
        <v>кандидат технических наук</v>
      </c>
      <c r="F119" t="str">
        <v>доцент</v>
      </c>
      <c r="G119">
        <v>0.75</v>
      </c>
      <c r="H119">
        <v>17231</v>
      </c>
      <c r="I11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>
        <v>4</v>
      </c>
      <c r="K119">
        <v>12</v>
      </c>
      <c r="L119">
        <v>0</v>
      </c>
      <c r="M119" s="16">
        <f t="shared" si="98"/>
        <v>2</v>
      </c>
      <c r="N119" s="16">
        <f t="shared" si="99"/>
        <v>6.29</v>
      </c>
      <c r="O119" s="16">
        <f t="shared" si="104"/>
        <v>3.25</v>
      </c>
      <c r="P119" s="16">
        <f t="shared" si="105"/>
        <v>3.25</v>
      </c>
      <c r="Q119" s="16">
        <v>0</v>
      </c>
      <c r="R119" s="16">
        <v>0</v>
      </c>
      <c r="S119" s="16">
        <v>0</v>
      </c>
      <c r="T119" s="21">
        <v>0</v>
      </c>
      <c r="U119">
        <v>0</v>
      </c>
      <c r="V119">
        <v>0</v>
      </c>
      <c r="W119">
        <v>13</v>
      </c>
      <c r="X119">
        <v>1</v>
      </c>
      <c r="Y119">
        <v>1</v>
      </c>
      <c r="Z119">
        <v>0</v>
      </c>
      <c r="AA119" t="str">
        <v>осн</v>
      </c>
      <c r="AB119">
        <f t="shared" si="106"/>
        <v>800</v>
      </c>
      <c r="AC119" t="str">
        <f t="shared" si="100"/>
        <v>ИВТ (бак)</v>
      </c>
      <c r="AD119" t="str">
        <f t="shared" si="97"/>
        <v>2018/2019</v>
      </c>
      <c r="AE119">
        <f t="shared" si="101"/>
        <v>30.79</v>
      </c>
      <c r="AF119">
        <f t="shared" si="102"/>
        <v>3.8487500000000001E-2</v>
      </c>
      <c r="AG119"/>
      <c r="AH119"/>
      <c r="AI119"/>
      <c r="BR119">
        <f t="shared" si="157"/>
        <v>0</v>
      </c>
      <c r="BS119">
        <f t="shared" si="157"/>
        <v>0</v>
      </c>
      <c r="BT119">
        <f t="shared" si="157"/>
        <v>0</v>
      </c>
      <c r="BU119">
        <f t="shared" si="157"/>
        <v>0</v>
      </c>
      <c r="BV119">
        <f t="shared" si="157"/>
        <v>0</v>
      </c>
      <c r="BW119">
        <f t="shared" si="157"/>
        <v>0</v>
      </c>
      <c r="BX119">
        <f t="shared" si="157"/>
        <v>0</v>
      </c>
      <c r="BY119">
        <f t="shared" si="157"/>
        <v>0</v>
      </c>
      <c r="BZ119">
        <f t="shared" si="157"/>
        <v>0</v>
      </c>
      <c r="CA119">
        <f t="shared" si="157"/>
        <v>0</v>
      </c>
      <c r="CB119">
        <f t="shared" si="158"/>
        <v>0</v>
      </c>
      <c r="CC119">
        <f t="shared" si="158"/>
        <v>0</v>
      </c>
      <c r="CD119">
        <f t="shared" si="158"/>
        <v>0</v>
      </c>
      <c r="CE119">
        <f t="shared" si="158"/>
        <v>0</v>
      </c>
      <c r="CF119">
        <f t="shared" si="158"/>
        <v>0</v>
      </c>
      <c r="CG119">
        <f t="shared" si="158"/>
        <v>0</v>
      </c>
      <c r="CH119">
        <f t="shared" si="158"/>
        <v>0</v>
      </c>
      <c r="CI119">
        <f t="shared" si="158"/>
        <v>0</v>
      </c>
      <c r="CJ119">
        <f t="shared" si="158"/>
        <v>0</v>
      </c>
      <c r="CK119">
        <f t="shared" si="158"/>
        <v>0</v>
      </c>
      <c r="CL119">
        <f t="shared" si="159"/>
        <v>0</v>
      </c>
      <c r="CM119">
        <f t="shared" si="159"/>
        <v>0</v>
      </c>
      <c r="CN119">
        <f t="shared" si="159"/>
        <v>0</v>
      </c>
      <c r="CO119">
        <f t="shared" si="159"/>
        <v>0</v>
      </c>
      <c r="CP119">
        <f t="shared" si="159"/>
        <v>0</v>
      </c>
      <c r="CQ119">
        <f t="shared" si="159"/>
        <v>0</v>
      </c>
      <c r="CR119">
        <f t="shared" si="159"/>
        <v>0</v>
      </c>
      <c r="CS119">
        <f t="shared" si="159"/>
        <v>0</v>
      </c>
      <c r="CT119">
        <f t="shared" si="159"/>
        <v>0</v>
      </c>
      <c r="CU119">
        <f t="shared" si="159"/>
        <v>0</v>
      </c>
      <c r="CV119">
        <f t="shared" si="160"/>
        <v>0</v>
      </c>
      <c r="CW119">
        <f t="shared" si="160"/>
        <v>0</v>
      </c>
      <c r="CX119">
        <f t="shared" si="160"/>
        <v>0</v>
      </c>
      <c r="CY119">
        <f t="shared" si="160"/>
        <v>0</v>
      </c>
      <c r="CZ119">
        <f t="shared" si="160"/>
        <v>3.8487500000000001E-2</v>
      </c>
      <c r="DA119">
        <f t="shared" si="160"/>
        <v>0</v>
      </c>
      <c r="DB119">
        <f t="shared" si="160"/>
        <v>0</v>
      </c>
      <c r="DC119">
        <f t="shared" si="160"/>
        <v>0</v>
      </c>
      <c r="DD119">
        <f t="shared" si="160"/>
        <v>0</v>
      </c>
      <c r="DE119">
        <f t="shared" si="160"/>
        <v>0</v>
      </c>
      <c r="DF119">
        <f t="shared" si="161"/>
        <v>0</v>
      </c>
      <c r="DG119">
        <f t="shared" si="161"/>
        <v>0</v>
      </c>
      <c r="DH119">
        <f t="shared" si="161"/>
        <v>0</v>
      </c>
      <c r="DI119">
        <f t="shared" si="161"/>
        <v>0</v>
      </c>
      <c r="DJ119">
        <f t="shared" si="161"/>
        <v>0</v>
      </c>
      <c r="DK119">
        <f t="shared" si="161"/>
        <v>0</v>
      </c>
      <c r="DL119">
        <f t="shared" si="161"/>
        <v>0</v>
      </c>
      <c r="DM119">
        <f t="shared" si="161"/>
        <v>0</v>
      </c>
      <c r="DN119">
        <f t="shared" si="161"/>
        <v>0</v>
      </c>
      <c r="DO119">
        <f t="shared" si="161"/>
        <v>0</v>
      </c>
      <c r="DP119">
        <f t="shared" si="162"/>
        <v>0</v>
      </c>
      <c r="DQ119">
        <f t="shared" si="162"/>
        <v>0</v>
      </c>
      <c r="DR119">
        <f t="shared" si="162"/>
        <v>0</v>
      </c>
      <c r="DS119">
        <f t="shared" si="162"/>
        <v>0</v>
      </c>
      <c r="DT119">
        <f t="shared" si="162"/>
        <v>0</v>
      </c>
      <c r="DU119">
        <f t="shared" si="162"/>
        <v>0</v>
      </c>
      <c r="DV119">
        <f t="shared" si="162"/>
        <v>0</v>
      </c>
      <c r="DW119">
        <f t="shared" si="162"/>
        <v>0</v>
      </c>
      <c r="DX119">
        <f t="shared" si="162"/>
        <v>0</v>
      </c>
      <c r="DY119">
        <f t="shared" si="162"/>
        <v>0</v>
      </c>
      <c r="DZ119">
        <f t="shared" si="163"/>
        <v>0</v>
      </c>
      <c r="EA119">
        <f t="shared" si="163"/>
        <v>0</v>
      </c>
      <c r="EB119">
        <f t="shared" si="163"/>
        <v>0</v>
      </c>
      <c r="EC119">
        <f t="shared" si="163"/>
        <v>0</v>
      </c>
      <c r="ED119">
        <f t="shared" si="163"/>
        <v>0</v>
      </c>
      <c r="EE119">
        <f t="shared" si="163"/>
        <v>0</v>
      </c>
      <c r="EF119">
        <f t="shared" si="163"/>
        <v>0</v>
      </c>
      <c r="EG119">
        <f t="shared" si="163"/>
        <v>0</v>
      </c>
      <c r="EH119">
        <f t="shared" si="163"/>
        <v>0</v>
      </c>
      <c r="EI119">
        <f t="shared" si="163"/>
        <v>0</v>
      </c>
      <c r="EJ119">
        <f t="shared" si="163"/>
        <v>0</v>
      </c>
      <c r="EK119">
        <f t="shared" si="163"/>
        <v>0</v>
      </c>
      <c r="EL119">
        <f t="shared" si="163"/>
        <v>0</v>
      </c>
      <c r="EM119">
        <f t="shared" si="163"/>
        <v>0</v>
      </c>
      <c r="EN119">
        <f t="shared" si="163"/>
        <v>0</v>
      </c>
      <c r="ER119" s="6">
        <f t="shared" si="103"/>
        <v>0</v>
      </c>
      <c r="ES119" s="6">
        <f t="shared" si="166"/>
        <v>0</v>
      </c>
      <c r="ET119" s="6">
        <f t="shared" si="166"/>
        <v>0</v>
      </c>
      <c r="EU119" s="6">
        <f t="shared" si="166"/>
        <v>0</v>
      </c>
      <c r="EV119" s="6">
        <f t="shared" si="166"/>
        <v>0</v>
      </c>
      <c r="EW119" s="6">
        <f t="shared" si="166"/>
        <v>0</v>
      </c>
      <c r="EX119" s="6">
        <f t="shared" si="166"/>
        <v>0</v>
      </c>
      <c r="EY119" s="6">
        <f t="shared" si="166"/>
        <v>0</v>
      </c>
      <c r="EZ119" s="6">
        <f t="shared" si="166"/>
        <v>0</v>
      </c>
      <c r="FA119" s="6">
        <f t="shared" si="166"/>
        <v>0</v>
      </c>
      <c r="FB119" s="6">
        <f t="shared" si="166"/>
        <v>0</v>
      </c>
      <c r="FC119" s="6">
        <f t="shared" si="166"/>
        <v>0</v>
      </c>
      <c r="FD119" s="6">
        <f t="shared" si="166"/>
        <v>0</v>
      </c>
      <c r="FE119" s="6">
        <f t="shared" si="166"/>
        <v>0</v>
      </c>
      <c r="FF119" s="6">
        <f t="shared" si="166"/>
        <v>0</v>
      </c>
      <c r="FG119" s="6">
        <f t="shared" si="166"/>
        <v>0</v>
      </c>
      <c r="FH119" s="6">
        <f t="shared" si="166"/>
        <v>0</v>
      </c>
      <c r="FI119" s="6">
        <f t="shared" si="166"/>
        <v>0</v>
      </c>
      <c r="FJ119" s="6">
        <f t="shared" si="166"/>
        <v>0</v>
      </c>
      <c r="FK119" s="6">
        <f t="shared" si="166"/>
        <v>0</v>
      </c>
      <c r="FL119" s="6">
        <f t="shared" si="166"/>
        <v>0</v>
      </c>
      <c r="FM119" s="6">
        <f t="shared" si="166"/>
        <v>0</v>
      </c>
      <c r="FN119" s="6">
        <f t="shared" si="166"/>
        <v>0</v>
      </c>
      <c r="FO119" s="6">
        <f t="shared" si="166"/>
        <v>0</v>
      </c>
      <c r="FP119" s="6">
        <f t="shared" si="166"/>
        <v>0</v>
      </c>
      <c r="FQ119" s="6">
        <f t="shared" si="166"/>
        <v>0</v>
      </c>
      <c r="FR119" s="6">
        <f t="shared" si="166"/>
        <v>0</v>
      </c>
      <c r="FS119" s="6">
        <f t="shared" si="166"/>
        <v>0</v>
      </c>
      <c r="FT119" s="6">
        <f t="shared" si="166"/>
        <v>0</v>
      </c>
      <c r="FU119" s="6">
        <f t="shared" si="166"/>
        <v>0</v>
      </c>
      <c r="FV119" s="6">
        <f t="shared" si="166"/>
        <v>0</v>
      </c>
      <c r="FW119" s="6">
        <f t="shared" si="166"/>
        <v>0</v>
      </c>
      <c r="FX119" s="6">
        <f t="shared" si="166"/>
        <v>0</v>
      </c>
      <c r="FY119" s="6">
        <f t="shared" si="166"/>
        <v>0</v>
      </c>
      <c r="FZ119" s="6">
        <f t="shared" si="166"/>
        <v>30.79</v>
      </c>
      <c r="GA119" s="6">
        <f t="shared" si="166"/>
        <v>0</v>
      </c>
      <c r="GB119" s="6">
        <f t="shared" si="166"/>
        <v>0</v>
      </c>
      <c r="GC119" s="6">
        <f t="shared" si="166"/>
        <v>0</v>
      </c>
      <c r="GD119" s="6">
        <f t="shared" si="166"/>
        <v>0</v>
      </c>
      <c r="GE119" s="6">
        <f t="shared" si="166"/>
        <v>0</v>
      </c>
      <c r="GF119" s="6">
        <f t="shared" si="166"/>
        <v>0</v>
      </c>
      <c r="GG119" s="6">
        <f t="shared" si="166"/>
        <v>0</v>
      </c>
      <c r="GH119" s="6">
        <f t="shared" si="166"/>
        <v>0</v>
      </c>
      <c r="GI119" s="6">
        <f t="shared" si="166"/>
        <v>0</v>
      </c>
      <c r="GJ119" s="6">
        <f t="shared" si="166"/>
        <v>0</v>
      </c>
      <c r="GK119" s="6">
        <f t="shared" si="166"/>
        <v>0</v>
      </c>
      <c r="GL119" s="6">
        <f t="shared" si="166"/>
        <v>0</v>
      </c>
      <c r="GM119" s="6">
        <f t="shared" si="166"/>
        <v>0</v>
      </c>
      <c r="GN119" s="6">
        <f t="shared" si="166"/>
        <v>0</v>
      </c>
      <c r="GO119" s="6">
        <f t="shared" si="166"/>
        <v>0</v>
      </c>
      <c r="GP119" s="6">
        <f t="shared" si="166"/>
        <v>0</v>
      </c>
      <c r="GQ119" s="6">
        <f t="shared" si="166"/>
        <v>0</v>
      </c>
      <c r="GR119" s="6">
        <f t="shared" si="166"/>
        <v>0</v>
      </c>
      <c r="GS119" s="6">
        <f t="shared" si="166"/>
        <v>0</v>
      </c>
      <c r="GT119" s="6">
        <f t="shared" si="166"/>
        <v>0</v>
      </c>
      <c r="GU119" s="6">
        <f t="shared" si="166"/>
        <v>0</v>
      </c>
      <c r="GV119" s="6">
        <f t="shared" si="166"/>
        <v>0</v>
      </c>
      <c r="GW119" s="6">
        <f t="shared" si="166"/>
        <v>0</v>
      </c>
      <c r="GX119" s="6">
        <f t="shared" si="166"/>
        <v>0</v>
      </c>
      <c r="GY119" s="6">
        <f t="shared" si="166"/>
        <v>0</v>
      </c>
      <c r="GZ119" s="6">
        <f t="shared" si="166"/>
        <v>0</v>
      </c>
      <c r="HA119" s="6">
        <f t="shared" si="166"/>
        <v>0</v>
      </c>
      <c r="HB119" s="6">
        <f t="shared" si="166"/>
        <v>0</v>
      </c>
      <c r="HC119" s="6">
        <f t="shared" si="166"/>
        <v>0</v>
      </c>
      <c r="HD119" s="6">
        <f t="shared" si="166"/>
        <v>0</v>
      </c>
      <c r="HE119" s="6">
        <f t="shared" si="165"/>
        <v>0</v>
      </c>
      <c r="HF119" s="6">
        <f t="shared" si="165"/>
        <v>0</v>
      </c>
      <c r="HG119" s="6">
        <f t="shared" si="165"/>
        <v>0</v>
      </c>
      <c r="HH119" s="6">
        <f t="shared" si="165"/>
        <v>0</v>
      </c>
      <c r="HI119" s="6">
        <f t="shared" si="165"/>
        <v>0</v>
      </c>
      <c r="HJ119" s="6">
        <f t="shared" si="165"/>
        <v>0</v>
      </c>
      <c r="HK119" s="6">
        <f t="shared" si="165"/>
        <v>0</v>
      </c>
      <c r="HL119" s="6">
        <f t="shared" si="165"/>
        <v>0</v>
      </c>
      <c r="HM119" s="6">
        <f t="shared" si="165"/>
        <v>0</v>
      </c>
      <c r="HN119" s="6">
        <f t="shared" si="165"/>
        <v>0</v>
      </c>
    </row>
    <row r="120" spans="1:222" s="6" customFormat="1" x14ac:dyDescent="0.25">
      <c r="A120">
        <v>4858</v>
      </c>
      <c r="B120">
        <v>2016</v>
      </c>
      <c r="C120" t="str">
        <v>компьютерных технологий и электронного обучения</v>
      </c>
      <c r="D120" t="str">
        <v>Абрамян Геннадий Владимирович</v>
      </c>
      <c r="E120" t="str">
        <v>доктор педагогических наук</v>
      </c>
      <c r="F120" t="str">
        <v>профессор</v>
      </c>
      <c r="G120">
        <v>1</v>
      </c>
      <c r="H120">
        <v>15177</v>
      </c>
      <c r="I120" t="str">
        <v>ЭВМ и периферийные устройства</v>
      </c>
      <c r="J120">
        <v>42</v>
      </c>
      <c r="K120">
        <v>0</v>
      </c>
      <c r="L120">
        <v>84</v>
      </c>
      <c r="M120" s="16">
        <f t="shared" si="98"/>
        <v>13</v>
      </c>
      <c r="N120" s="16">
        <f t="shared" si="99"/>
        <v>10.91</v>
      </c>
      <c r="O120" s="16">
        <f t="shared" si="104"/>
        <v>6.75</v>
      </c>
      <c r="P120" s="16">
        <f t="shared" si="105"/>
        <v>6.75</v>
      </c>
      <c r="Q120" s="16">
        <v>0</v>
      </c>
      <c r="R120" s="16">
        <v>0</v>
      </c>
      <c r="S120" s="16">
        <v>0</v>
      </c>
      <c r="T120" s="21">
        <v>0</v>
      </c>
      <c r="U120">
        <v>0</v>
      </c>
      <c r="V120">
        <v>0</v>
      </c>
      <c r="W120">
        <v>27</v>
      </c>
      <c r="X120">
        <v>1</v>
      </c>
      <c r="Y120">
        <v>2</v>
      </c>
      <c r="Z120">
        <v>0</v>
      </c>
      <c r="AA120" t="str">
        <v>осн</v>
      </c>
      <c r="AB120">
        <f t="shared" si="106"/>
        <v>750</v>
      </c>
      <c r="AC120" t="str">
        <f t="shared" si="100"/>
        <v>ИВТ (бак)</v>
      </c>
      <c r="AD120" t="str">
        <f t="shared" si="97"/>
        <v>2016/2017</v>
      </c>
      <c r="AE120">
        <f t="shared" si="101"/>
        <v>163.41</v>
      </c>
      <c r="AF120">
        <f t="shared" si="102"/>
        <v>0.21787999999999999</v>
      </c>
      <c r="AG120"/>
      <c r="AH120"/>
      <c r="AI120"/>
      <c r="BR120">
        <f t="shared" si="157"/>
        <v>0</v>
      </c>
      <c r="BS120">
        <f t="shared" si="157"/>
        <v>0.21787999999999999</v>
      </c>
      <c r="BT120">
        <f t="shared" si="157"/>
        <v>0</v>
      </c>
      <c r="BU120">
        <f t="shared" si="157"/>
        <v>0</v>
      </c>
      <c r="BV120">
        <f t="shared" si="157"/>
        <v>0</v>
      </c>
      <c r="BW120">
        <f t="shared" si="157"/>
        <v>0</v>
      </c>
      <c r="BX120">
        <f t="shared" si="157"/>
        <v>0</v>
      </c>
      <c r="BY120">
        <f t="shared" si="157"/>
        <v>0</v>
      </c>
      <c r="BZ120">
        <f t="shared" si="157"/>
        <v>0</v>
      </c>
      <c r="CA120">
        <f t="shared" si="157"/>
        <v>0</v>
      </c>
      <c r="CB120">
        <f t="shared" si="158"/>
        <v>0</v>
      </c>
      <c r="CC120">
        <f t="shared" si="158"/>
        <v>0</v>
      </c>
      <c r="CD120">
        <f t="shared" si="158"/>
        <v>0</v>
      </c>
      <c r="CE120">
        <f t="shared" si="158"/>
        <v>0</v>
      </c>
      <c r="CF120">
        <f t="shared" si="158"/>
        <v>0</v>
      </c>
      <c r="CG120">
        <f t="shared" si="158"/>
        <v>0</v>
      </c>
      <c r="CH120">
        <f t="shared" si="158"/>
        <v>0</v>
      </c>
      <c r="CI120">
        <f t="shared" si="158"/>
        <v>0</v>
      </c>
      <c r="CJ120">
        <f t="shared" si="158"/>
        <v>0</v>
      </c>
      <c r="CK120">
        <f t="shared" si="158"/>
        <v>0</v>
      </c>
      <c r="CL120">
        <f t="shared" si="159"/>
        <v>0</v>
      </c>
      <c r="CM120">
        <f t="shared" si="159"/>
        <v>0</v>
      </c>
      <c r="CN120">
        <f t="shared" si="159"/>
        <v>0</v>
      </c>
      <c r="CO120">
        <f t="shared" si="159"/>
        <v>0</v>
      </c>
      <c r="CP120">
        <f t="shared" si="159"/>
        <v>0</v>
      </c>
      <c r="CQ120">
        <f t="shared" si="159"/>
        <v>0</v>
      </c>
      <c r="CR120">
        <f t="shared" si="159"/>
        <v>0</v>
      </c>
      <c r="CS120">
        <f t="shared" si="159"/>
        <v>0</v>
      </c>
      <c r="CT120">
        <f t="shared" si="159"/>
        <v>0</v>
      </c>
      <c r="CU120">
        <f t="shared" si="159"/>
        <v>0</v>
      </c>
      <c r="CV120">
        <f t="shared" si="160"/>
        <v>0</v>
      </c>
      <c r="CW120">
        <f t="shared" si="160"/>
        <v>0</v>
      </c>
      <c r="CX120">
        <f t="shared" si="160"/>
        <v>0</v>
      </c>
      <c r="CY120">
        <f t="shared" si="160"/>
        <v>0</v>
      </c>
      <c r="CZ120">
        <f t="shared" si="160"/>
        <v>0</v>
      </c>
      <c r="DA120">
        <f t="shared" si="160"/>
        <v>0</v>
      </c>
      <c r="DB120">
        <f t="shared" si="160"/>
        <v>0</v>
      </c>
      <c r="DC120">
        <f t="shared" si="160"/>
        <v>0</v>
      </c>
      <c r="DD120">
        <f t="shared" si="160"/>
        <v>0</v>
      </c>
      <c r="DE120">
        <f t="shared" si="160"/>
        <v>0</v>
      </c>
      <c r="DF120">
        <f t="shared" si="161"/>
        <v>0</v>
      </c>
      <c r="DG120">
        <f t="shared" si="161"/>
        <v>0</v>
      </c>
      <c r="DH120">
        <f t="shared" si="161"/>
        <v>0</v>
      </c>
      <c r="DI120">
        <f t="shared" si="161"/>
        <v>0</v>
      </c>
      <c r="DJ120">
        <f t="shared" si="161"/>
        <v>0</v>
      </c>
      <c r="DK120">
        <f t="shared" si="161"/>
        <v>0</v>
      </c>
      <c r="DL120">
        <f t="shared" si="161"/>
        <v>0</v>
      </c>
      <c r="DM120">
        <f t="shared" si="161"/>
        <v>0</v>
      </c>
      <c r="DN120">
        <f t="shared" si="161"/>
        <v>0</v>
      </c>
      <c r="DO120">
        <f t="shared" si="161"/>
        <v>0</v>
      </c>
      <c r="DP120">
        <f t="shared" si="162"/>
        <v>0</v>
      </c>
      <c r="DQ120">
        <f t="shared" si="162"/>
        <v>0</v>
      </c>
      <c r="DR120">
        <f t="shared" si="162"/>
        <v>0</v>
      </c>
      <c r="DS120">
        <f t="shared" si="162"/>
        <v>0</v>
      </c>
      <c r="DT120">
        <f t="shared" si="162"/>
        <v>0</v>
      </c>
      <c r="DU120">
        <f t="shared" si="162"/>
        <v>0</v>
      </c>
      <c r="DV120">
        <f t="shared" si="162"/>
        <v>0</v>
      </c>
      <c r="DW120">
        <f t="shared" si="162"/>
        <v>0</v>
      </c>
      <c r="DX120">
        <f t="shared" si="162"/>
        <v>0</v>
      </c>
      <c r="DY120">
        <f t="shared" si="162"/>
        <v>0</v>
      </c>
      <c r="DZ120">
        <f t="shared" si="163"/>
        <v>0</v>
      </c>
      <c r="EA120">
        <f t="shared" si="163"/>
        <v>0</v>
      </c>
      <c r="EB120">
        <f t="shared" si="163"/>
        <v>0</v>
      </c>
      <c r="EC120">
        <f t="shared" si="163"/>
        <v>0</v>
      </c>
      <c r="ED120">
        <f t="shared" si="163"/>
        <v>0</v>
      </c>
      <c r="EE120">
        <f t="shared" si="163"/>
        <v>0</v>
      </c>
      <c r="EF120">
        <f t="shared" si="163"/>
        <v>0</v>
      </c>
      <c r="EG120">
        <f t="shared" si="163"/>
        <v>0</v>
      </c>
      <c r="EH120">
        <f t="shared" si="163"/>
        <v>0</v>
      </c>
      <c r="EI120">
        <f t="shared" si="163"/>
        <v>0</v>
      </c>
      <c r="EJ120">
        <f t="shared" si="163"/>
        <v>0</v>
      </c>
      <c r="EK120">
        <f t="shared" si="163"/>
        <v>0</v>
      </c>
      <c r="EL120">
        <f t="shared" si="163"/>
        <v>0</v>
      </c>
      <c r="EM120">
        <f t="shared" si="163"/>
        <v>0</v>
      </c>
      <c r="EN120">
        <f t="shared" si="163"/>
        <v>0</v>
      </c>
      <c r="ER120" s="6">
        <f t="shared" si="103"/>
        <v>0</v>
      </c>
      <c r="ES120" s="6">
        <f t="shared" si="166"/>
        <v>163.41</v>
      </c>
      <c r="ET120" s="6">
        <f t="shared" si="166"/>
        <v>0</v>
      </c>
      <c r="EU120" s="6">
        <f t="shared" si="166"/>
        <v>0</v>
      </c>
      <c r="EV120" s="6">
        <f t="shared" si="166"/>
        <v>0</v>
      </c>
      <c r="EW120" s="6">
        <f t="shared" si="166"/>
        <v>0</v>
      </c>
      <c r="EX120" s="6">
        <f t="shared" si="166"/>
        <v>0</v>
      </c>
      <c r="EY120" s="6">
        <f t="shared" si="166"/>
        <v>0</v>
      </c>
      <c r="EZ120" s="6">
        <f t="shared" si="166"/>
        <v>0</v>
      </c>
      <c r="FA120" s="6">
        <f t="shared" si="166"/>
        <v>0</v>
      </c>
      <c r="FB120" s="6">
        <f t="shared" si="166"/>
        <v>0</v>
      </c>
      <c r="FC120" s="6">
        <f t="shared" si="166"/>
        <v>0</v>
      </c>
      <c r="FD120" s="6">
        <f t="shared" si="166"/>
        <v>0</v>
      </c>
      <c r="FE120" s="6">
        <f t="shared" si="166"/>
        <v>0</v>
      </c>
      <c r="FF120" s="6">
        <f t="shared" si="166"/>
        <v>0</v>
      </c>
      <c r="FG120" s="6">
        <f t="shared" si="166"/>
        <v>0</v>
      </c>
      <c r="FH120" s="6">
        <f t="shared" si="166"/>
        <v>0</v>
      </c>
      <c r="FI120" s="6">
        <f t="shared" si="166"/>
        <v>0</v>
      </c>
      <c r="FJ120" s="6">
        <f t="shared" si="166"/>
        <v>0</v>
      </c>
      <c r="FK120" s="6">
        <f t="shared" si="166"/>
        <v>0</v>
      </c>
      <c r="FL120" s="6">
        <f t="shared" si="166"/>
        <v>0</v>
      </c>
      <c r="FM120" s="6">
        <f t="shared" si="166"/>
        <v>0</v>
      </c>
      <c r="FN120" s="6">
        <f t="shared" si="166"/>
        <v>0</v>
      </c>
      <c r="FO120" s="6">
        <f t="shared" si="166"/>
        <v>0</v>
      </c>
      <c r="FP120" s="6">
        <f t="shared" si="166"/>
        <v>0</v>
      </c>
      <c r="FQ120" s="6">
        <f t="shared" si="166"/>
        <v>0</v>
      </c>
      <c r="FR120" s="6">
        <f t="shared" si="166"/>
        <v>0</v>
      </c>
      <c r="FS120" s="6">
        <f t="shared" si="166"/>
        <v>0</v>
      </c>
      <c r="FT120" s="6">
        <f t="shared" si="166"/>
        <v>0</v>
      </c>
      <c r="FU120" s="6">
        <f t="shared" si="166"/>
        <v>0</v>
      </c>
      <c r="FV120" s="6">
        <f t="shared" si="166"/>
        <v>0</v>
      </c>
      <c r="FW120" s="6">
        <f t="shared" si="166"/>
        <v>0</v>
      </c>
      <c r="FX120" s="6">
        <f t="shared" si="166"/>
        <v>0</v>
      </c>
      <c r="FY120" s="6">
        <f t="shared" si="166"/>
        <v>0</v>
      </c>
      <c r="FZ120" s="6">
        <f t="shared" si="166"/>
        <v>0</v>
      </c>
      <c r="GA120" s="6">
        <f t="shared" si="166"/>
        <v>0</v>
      </c>
      <c r="GB120" s="6">
        <f t="shared" si="166"/>
        <v>0</v>
      </c>
      <c r="GC120" s="6">
        <f t="shared" si="166"/>
        <v>0</v>
      </c>
      <c r="GD120" s="6">
        <f t="shared" si="166"/>
        <v>0</v>
      </c>
      <c r="GE120" s="6">
        <f t="shared" si="166"/>
        <v>0</v>
      </c>
      <c r="GF120" s="6">
        <f t="shared" si="166"/>
        <v>0</v>
      </c>
      <c r="GG120" s="6">
        <f t="shared" si="166"/>
        <v>0</v>
      </c>
      <c r="GH120" s="6">
        <f t="shared" si="166"/>
        <v>0</v>
      </c>
      <c r="GI120" s="6">
        <f t="shared" si="166"/>
        <v>0</v>
      </c>
      <c r="GJ120" s="6">
        <f t="shared" si="166"/>
        <v>0</v>
      </c>
      <c r="GK120" s="6">
        <f t="shared" si="166"/>
        <v>0</v>
      </c>
      <c r="GL120" s="6">
        <f t="shared" si="166"/>
        <v>0</v>
      </c>
      <c r="GM120" s="6">
        <f t="shared" si="166"/>
        <v>0</v>
      </c>
      <c r="GN120" s="6">
        <f t="shared" si="166"/>
        <v>0</v>
      </c>
      <c r="GO120" s="6">
        <f t="shared" si="166"/>
        <v>0</v>
      </c>
      <c r="GP120" s="6">
        <f t="shared" si="166"/>
        <v>0</v>
      </c>
      <c r="GQ120" s="6">
        <f t="shared" si="166"/>
        <v>0</v>
      </c>
      <c r="GR120" s="6">
        <f t="shared" si="166"/>
        <v>0</v>
      </c>
      <c r="GS120" s="6">
        <f t="shared" si="166"/>
        <v>0</v>
      </c>
      <c r="GT120" s="6">
        <f t="shared" si="166"/>
        <v>0</v>
      </c>
      <c r="GU120" s="6">
        <f t="shared" si="166"/>
        <v>0</v>
      </c>
      <c r="GV120" s="6">
        <f t="shared" si="166"/>
        <v>0</v>
      </c>
      <c r="GW120" s="6">
        <f t="shared" si="166"/>
        <v>0</v>
      </c>
      <c r="GX120" s="6">
        <f t="shared" si="166"/>
        <v>0</v>
      </c>
      <c r="GY120" s="6">
        <f t="shared" si="166"/>
        <v>0</v>
      </c>
      <c r="GZ120" s="6">
        <f t="shared" si="166"/>
        <v>0</v>
      </c>
      <c r="HA120" s="6">
        <f t="shared" si="166"/>
        <v>0</v>
      </c>
      <c r="HB120" s="6">
        <f t="shared" si="166"/>
        <v>0</v>
      </c>
      <c r="HC120" s="6">
        <f t="shared" si="166"/>
        <v>0</v>
      </c>
      <c r="HD120" s="6">
        <f t="shared" ref="HD120:HN123" si="167">IF(INDEX($A$1:$I$862, ROW($I120), 4) = HD$1, $AE120, 0)</f>
        <v>0</v>
      </c>
      <c r="HE120" s="6">
        <f t="shared" si="167"/>
        <v>0</v>
      </c>
      <c r="HF120" s="6">
        <f t="shared" si="167"/>
        <v>0</v>
      </c>
      <c r="HG120" s="6">
        <f t="shared" si="167"/>
        <v>0</v>
      </c>
      <c r="HH120" s="6">
        <f t="shared" si="167"/>
        <v>0</v>
      </c>
      <c r="HI120" s="6">
        <f t="shared" si="167"/>
        <v>0</v>
      </c>
      <c r="HJ120" s="6">
        <f t="shared" si="167"/>
        <v>0</v>
      </c>
      <c r="HK120" s="6">
        <f t="shared" si="167"/>
        <v>0</v>
      </c>
      <c r="HL120" s="6">
        <f t="shared" si="167"/>
        <v>0</v>
      </c>
      <c r="HM120" s="6">
        <f t="shared" si="167"/>
        <v>0</v>
      </c>
      <c r="HN120" s="6">
        <f t="shared" si="167"/>
        <v>0</v>
      </c>
    </row>
    <row r="121" spans="1:222" s="6" customFormat="1" x14ac:dyDescent="0.25">
      <c r="A121">
        <v>4858</v>
      </c>
      <c r="B121">
        <v>2016</v>
      </c>
      <c r="C121" t="str">
        <v>компьютерных технологий и электронного обучения</v>
      </c>
      <c r="D121" t="str">
        <v>Власова Елена Зотиковна</v>
      </c>
      <c r="E121" t="str">
        <v>доктор педагогических наук</v>
      </c>
      <c r="F121" t="str">
        <v>заведующий кафедрой</v>
      </c>
      <c r="G121">
        <v>1</v>
      </c>
      <c r="H121">
        <v>15177</v>
      </c>
      <c r="I121" t="str">
        <v>Информатика</v>
      </c>
      <c r="J121">
        <v>18</v>
      </c>
      <c r="K121">
        <v>18</v>
      </c>
      <c r="L121">
        <v>0</v>
      </c>
      <c r="M121" s="16">
        <f t="shared" si="98"/>
        <v>4</v>
      </c>
      <c r="N121" s="16">
        <f t="shared" si="99"/>
        <v>10.91</v>
      </c>
      <c r="O121" s="16">
        <f t="shared" si="104"/>
        <v>6.75</v>
      </c>
      <c r="P121" s="16">
        <f t="shared" si="105"/>
        <v>6.75</v>
      </c>
      <c r="Q121" s="16">
        <v>0</v>
      </c>
      <c r="R121" s="16">
        <v>0</v>
      </c>
      <c r="S121" s="16">
        <v>0</v>
      </c>
      <c r="T121" s="21">
        <v>0</v>
      </c>
      <c r="U121">
        <v>0</v>
      </c>
      <c r="V121">
        <v>0</v>
      </c>
      <c r="W121">
        <v>27</v>
      </c>
      <c r="X121">
        <v>1</v>
      </c>
      <c r="Y121">
        <v>2</v>
      </c>
      <c r="Z121">
        <v>0</v>
      </c>
      <c r="AA121" t="str">
        <v>осн</v>
      </c>
      <c r="AB121">
        <f t="shared" si="106"/>
        <v>700</v>
      </c>
      <c r="AC121" t="str">
        <f t="shared" si="100"/>
        <v>ИВТ (бак)</v>
      </c>
      <c r="AD121" t="str">
        <f t="shared" si="97"/>
        <v>2016/2017</v>
      </c>
      <c r="AE121">
        <f t="shared" si="101"/>
        <v>64.41</v>
      </c>
      <c r="AF121">
        <f t="shared" si="102"/>
        <v>9.2014285714285715E-2</v>
      </c>
      <c r="AG121"/>
      <c r="AH121"/>
      <c r="AI121"/>
      <c r="BR121">
        <f t="shared" si="157"/>
        <v>0</v>
      </c>
      <c r="BS121">
        <f t="shared" si="157"/>
        <v>0</v>
      </c>
      <c r="BT121">
        <f t="shared" si="157"/>
        <v>0</v>
      </c>
      <c r="BU121">
        <f t="shared" si="157"/>
        <v>0</v>
      </c>
      <c r="BV121">
        <f t="shared" si="157"/>
        <v>0</v>
      </c>
      <c r="BW121">
        <f t="shared" si="157"/>
        <v>0</v>
      </c>
      <c r="BX121">
        <f t="shared" si="157"/>
        <v>0</v>
      </c>
      <c r="BY121">
        <f t="shared" si="157"/>
        <v>0</v>
      </c>
      <c r="BZ121">
        <f t="shared" si="157"/>
        <v>0</v>
      </c>
      <c r="CA121">
        <f t="shared" si="157"/>
        <v>0</v>
      </c>
      <c r="CB121">
        <f t="shared" si="158"/>
        <v>0</v>
      </c>
      <c r="CC121">
        <f t="shared" si="158"/>
        <v>0</v>
      </c>
      <c r="CD121">
        <f t="shared" si="158"/>
        <v>0</v>
      </c>
      <c r="CE121">
        <f t="shared" si="158"/>
        <v>0</v>
      </c>
      <c r="CF121">
        <f t="shared" si="158"/>
        <v>0</v>
      </c>
      <c r="CG121">
        <f t="shared" si="158"/>
        <v>9.2014285714285715E-2</v>
      </c>
      <c r="CH121">
        <f t="shared" si="158"/>
        <v>0</v>
      </c>
      <c r="CI121">
        <f t="shared" si="158"/>
        <v>0</v>
      </c>
      <c r="CJ121">
        <f t="shared" si="158"/>
        <v>0</v>
      </c>
      <c r="CK121">
        <f t="shared" si="158"/>
        <v>0</v>
      </c>
      <c r="CL121">
        <f t="shared" si="159"/>
        <v>0</v>
      </c>
      <c r="CM121">
        <f t="shared" si="159"/>
        <v>0</v>
      </c>
      <c r="CN121">
        <f t="shared" si="159"/>
        <v>0</v>
      </c>
      <c r="CO121">
        <f t="shared" si="159"/>
        <v>0</v>
      </c>
      <c r="CP121">
        <f t="shared" si="159"/>
        <v>0</v>
      </c>
      <c r="CQ121">
        <f t="shared" si="159"/>
        <v>0</v>
      </c>
      <c r="CR121">
        <f t="shared" si="159"/>
        <v>0</v>
      </c>
      <c r="CS121">
        <f t="shared" si="159"/>
        <v>0</v>
      </c>
      <c r="CT121">
        <f t="shared" si="159"/>
        <v>0</v>
      </c>
      <c r="CU121">
        <f t="shared" si="159"/>
        <v>0</v>
      </c>
      <c r="CV121">
        <f t="shared" si="160"/>
        <v>0</v>
      </c>
      <c r="CW121">
        <f t="shared" si="160"/>
        <v>0</v>
      </c>
      <c r="CX121">
        <f t="shared" si="160"/>
        <v>0</v>
      </c>
      <c r="CY121">
        <f t="shared" si="160"/>
        <v>0</v>
      </c>
      <c r="CZ121">
        <f t="shared" si="160"/>
        <v>0</v>
      </c>
      <c r="DA121">
        <f t="shared" si="160"/>
        <v>0</v>
      </c>
      <c r="DB121">
        <f t="shared" si="160"/>
        <v>0</v>
      </c>
      <c r="DC121">
        <f t="shared" si="160"/>
        <v>0</v>
      </c>
      <c r="DD121">
        <f t="shared" si="160"/>
        <v>0</v>
      </c>
      <c r="DE121">
        <f t="shared" si="160"/>
        <v>0</v>
      </c>
      <c r="DF121">
        <f t="shared" si="161"/>
        <v>0</v>
      </c>
      <c r="DG121">
        <f t="shared" si="161"/>
        <v>0</v>
      </c>
      <c r="DH121">
        <f t="shared" si="161"/>
        <v>0</v>
      </c>
      <c r="DI121">
        <f t="shared" si="161"/>
        <v>0</v>
      </c>
      <c r="DJ121">
        <f t="shared" si="161"/>
        <v>0</v>
      </c>
      <c r="DK121">
        <f t="shared" si="161"/>
        <v>0</v>
      </c>
      <c r="DL121">
        <f t="shared" si="161"/>
        <v>0</v>
      </c>
      <c r="DM121">
        <f t="shared" si="161"/>
        <v>0</v>
      </c>
      <c r="DN121">
        <f t="shared" si="161"/>
        <v>0</v>
      </c>
      <c r="DO121">
        <f t="shared" si="161"/>
        <v>0</v>
      </c>
      <c r="DP121">
        <f t="shared" si="162"/>
        <v>0</v>
      </c>
      <c r="DQ121">
        <f t="shared" si="162"/>
        <v>0</v>
      </c>
      <c r="DR121">
        <f t="shared" si="162"/>
        <v>0</v>
      </c>
      <c r="DS121">
        <f t="shared" si="162"/>
        <v>0</v>
      </c>
      <c r="DT121">
        <f t="shared" si="162"/>
        <v>0</v>
      </c>
      <c r="DU121">
        <f t="shared" si="162"/>
        <v>0</v>
      </c>
      <c r="DV121">
        <f t="shared" si="162"/>
        <v>0</v>
      </c>
      <c r="DW121">
        <f t="shared" si="162"/>
        <v>0</v>
      </c>
      <c r="DX121">
        <f t="shared" si="162"/>
        <v>0</v>
      </c>
      <c r="DY121">
        <f t="shared" si="162"/>
        <v>0</v>
      </c>
      <c r="DZ121">
        <f t="shared" si="163"/>
        <v>0</v>
      </c>
      <c r="EA121">
        <f t="shared" si="163"/>
        <v>0</v>
      </c>
      <c r="EB121">
        <f t="shared" si="163"/>
        <v>0</v>
      </c>
      <c r="EC121">
        <f t="shared" si="163"/>
        <v>0</v>
      </c>
      <c r="ED121">
        <f t="shared" si="163"/>
        <v>0</v>
      </c>
      <c r="EE121">
        <f t="shared" si="163"/>
        <v>0</v>
      </c>
      <c r="EF121">
        <f t="shared" si="163"/>
        <v>0</v>
      </c>
      <c r="EG121">
        <f t="shared" si="163"/>
        <v>0</v>
      </c>
      <c r="EH121">
        <f t="shared" si="163"/>
        <v>0</v>
      </c>
      <c r="EI121">
        <f t="shared" si="163"/>
        <v>0</v>
      </c>
      <c r="EJ121">
        <f t="shared" si="163"/>
        <v>0</v>
      </c>
      <c r="EK121">
        <f t="shared" si="163"/>
        <v>0</v>
      </c>
      <c r="EL121">
        <f t="shared" si="163"/>
        <v>0</v>
      </c>
      <c r="EM121">
        <f t="shared" si="163"/>
        <v>0</v>
      </c>
      <c r="EN121">
        <f t="shared" si="163"/>
        <v>0</v>
      </c>
      <c r="ER121" s="6">
        <f t="shared" si="103"/>
        <v>0</v>
      </c>
      <c r="ES121" s="6">
        <f t="shared" ref="ES121:HD124" si="168">IF(INDEX($A$1:$I$862, ROW($I121), 4) = ES$1, $AE121, 0)</f>
        <v>0</v>
      </c>
      <c r="ET121" s="6">
        <f t="shared" si="168"/>
        <v>0</v>
      </c>
      <c r="EU121" s="6">
        <f t="shared" si="168"/>
        <v>0</v>
      </c>
      <c r="EV121" s="6">
        <f t="shared" si="168"/>
        <v>0</v>
      </c>
      <c r="EW121" s="6">
        <f t="shared" si="168"/>
        <v>0</v>
      </c>
      <c r="EX121" s="6">
        <f t="shared" si="168"/>
        <v>0</v>
      </c>
      <c r="EY121" s="6">
        <f t="shared" si="168"/>
        <v>0</v>
      </c>
      <c r="EZ121" s="6">
        <f t="shared" si="168"/>
        <v>0</v>
      </c>
      <c r="FA121" s="6">
        <f t="shared" si="168"/>
        <v>0</v>
      </c>
      <c r="FB121" s="6">
        <f t="shared" si="168"/>
        <v>0</v>
      </c>
      <c r="FC121" s="6">
        <f t="shared" si="168"/>
        <v>0</v>
      </c>
      <c r="FD121" s="6">
        <f t="shared" si="168"/>
        <v>0</v>
      </c>
      <c r="FE121" s="6">
        <f t="shared" si="168"/>
        <v>0</v>
      </c>
      <c r="FF121" s="6">
        <f t="shared" si="168"/>
        <v>0</v>
      </c>
      <c r="FG121" s="6">
        <f t="shared" si="168"/>
        <v>64.41</v>
      </c>
      <c r="FH121" s="6">
        <f t="shared" si="168"/>
        <v>0</v>
      </c>
      <c r="FI121" s="6">
        <f t="shared" si="168"/>
        <v>0</v>
      </c>
      <c r="FJ121" s="6">
        <f t="shared" si="168"/>
        <v>0</v>
      </c>
      <c r="FK121" s="6">
        <f t="shared" si="168"/>
        <v>0</v>
      </c>
      <c r="FL121" s="6">
        <f t="shared" si="168"/>
        <v>0</v>
      </c>
      <c r="FM121" s="6">
        <f t="shared" si="168"/>
        <v>0</v>
      </c>
      <c r="FN121" s="6">
        <f t="shared" si="168"/>
        <v>0</v>
      </c>
      <c r="FO121" s="6">
        <f t="shared" si="168"/>
        <v>0</v>
      </c>
      <c r="FP121" s="6">
        <f t="shared" si="168"/>
        <v>0</v>
      </c>
      <c r="FQ121" s="6">
        <f t="shared" si="168"/>
        <v>0</v>
      </c>
      <c r="FR121" s="6">
        <f t="shared" si="168"/>
        <v>0</v>
      </c>
      <c r="FS121" s="6">
        <f t="shared" si="168"/>
        <v>0</v>
      </c>
      <c r="FT121" s="6">
        <f t="shared" si="168"/>
        <v>0</v>
      </c>
      <c r="FU121" s="6">
        <f t="shared" si="168"/>
        <v>0</v>
      </c>
      <c r="FV121" s="6">
        <f t="shared" si="168"/>
        <v>0</v>
      </c>
      <c r="FW121" s="6">
        <f t="shared" si="168"/>
        <v>0</v>
      </c>
      <c r="FX121" s="6">
        <f t="shared" si="168"/>
        <v>0</v>
      </c>
      <c r="FY121" s="6">
        <f t="shared" si="168"/>
        <v>0</v>
      </c>
      <c r="FZ121" s="6">
        <f t="shared" si="168"/>
        <v>0</v>
      </c>
      <c r="GA121" s="6">
        <f t="shared" si="168"/>
        <v>0</v>
      </c>
      <c r="GB121" s="6">
        <f t="shared" si="168"/>
        <v>0</v>
      </c>
      <c r="GC121" s="6">
        <f t="shared" si="168"/>
        <v>0</v>
      </c>
      <c r="GD121" s="6">
        <f t="shared" si="168"/>
        <v>0</v>
      </c>
      <c r="GE121" s="6">
        <f t="shared" si="168"/>
        <v>0</v>
      </c>
      <c r="GF121" s="6">
        <f t="shared" si="168"/>
        <v>0</v>
      </c>
      <c r="GG121" s="6">
        <f t="shared" si="168"/>
        <v>0</v>
      </c>
      <c r="GH121" s="6">
        <f t="shared" si="168"/>
        <v>0</v>
      </c>
      <c r="GI121" s="6">
        <f t="shared" si="168"/>
        <v>0</v>
      </c>
      <c r="GJ121" s="6">
        <f t="shared" si="168"/>
        <v>0</v>
      </c>
      <c r="GK121" s="6">
        <f t="shared" si="168"/>
        <v>0</v>
      </c>
      <c r="GL121" s="6">
        <f t="shared" si="168"/>
        <v>0</v>
      </c>
      <c r="GM121" s="6">
        <f t="shared" si="168"/>
        <v>0</v>
      </c>
      <c r="GN121" s="6">
        <f t="shared" si="168"/>
        <v>0</v>
      </c>
      <c r="GO121" s="6">
        <f t="shared" si="168"/>
        <v>0</v>
      </c>
      <c r="GP121" s="6">
        <f t="shared" si="168"/>
        <v>0</v>
      </c>
      <c r="GQ121" s="6">
        <f t="shared" si="168"/>
        <v>0</v>
      </c>
      <c r="GR121" s="6">
        <f t="shared" si="168"/>
        <v>0</v>
      </c>
      <c r="GS121" s="6">
        <f t="shared" si="168"/>
        <v>0</v>
      </c>
      <c r="GT121" s="6">
        <f t="shared" si="168"/>
        <v>0</v>
      </c>
      <c r="GU121" s="6">
        <f t="shared" si="168"/>
        <v>0</v>
      </c>
      <c r="GV121" s="6">
        <f t="shared" si="168"/>
        <v>0</v>
      </c>
      <c r="GW121" s="6">
        <f t="shared" si="168"/>
        <v>0</v>
      </c>
      <c r="GX121" s="6">
        <f t="shared" si="168"/>
        <v>0</v>
      </c>
      <c r="GY121" s="6">
        <f t="shared" si="168"/>
        <v>0</v>
      </c>
      <c r="GZ121" s="6">
        <f t="shared" si="168"/>
        <v>0</v>
      </c>
      <c r="HA121" s="6">
        <f t="shared" si="168"/>
        <v>0</v>
      </c>
      <c r="HB121" s="6">
        <f t="shared" si="168"/>
        <v>0</v>
      </c>
      <c r="HC121" s="6">
        <f t="shared" si="168"/>
        <v>0</v>
      </c>
      <c r="HD121" s="6">
        <f t="shared" si="168"/>
        <v>0</v>
      </c>
      <c r="HE121" s="6">
        <f t="shared" si="167"/>
        <v>0</v>
      </c>
      <c r="HF121" s="6">
        <f t="shared" si="167"/>
        <v>0</v>
      </c>
      <c r="HG121" s="6">
        <f t="shared" si="167"/>
        <v>0</v>
      </c>
      <c r="HH121" s="6">
        <f t="shared" si="167"/>
        <v>0</v>
      </c>
      <c r="HI121" s="6">
        <f t="shared" si="167"/>
        <v>0</v>
      </c>
      <c r="HJ121" s="6">
        <f t="shared" si="167"/>
        <v>0</v>
      </c>
      <c r="HK121" s="6">
        <f t="shared" si="167"/>
        <v>0</v>
      </c>
      <c r="HL121" s="6">
        <f t="shared" si="167"/>
        <v>0</v>
      </c>
      <c r="HM121" s="6">
        <f t="shared" si="167"/>
        <v>0</v>
      </c>
      <c r="HN121" s="6">
        <f t="shared" si="167"/>
        <v>0</v>
      </c>
    </row>
    <row r="122" spans="1:222" s="6" customFormat="1" x14ac:dyDescent="0.25">
      <c r="A122">
        <v>4858</v>
      </c>
      <c r="B122">
        <v>2016</v>
      </c>
      <c r="C122" t="str">
        <v>компьютерных технологий и электронного обучения</v>
      </c>
      <c r="D122" t="str">
        <v>Власова Елена Зотиковна</v>
      </c>
      <c r="E122" t="str">
        <v>доктор педагогических наук</v>
      </c>
      <c r="F122" t="str">
        <v>заведующий кафедрой</v>
      </c>
      <c r="G122">
        <v>1</v>
      </c>
      <c r="H122">
        <v>15177</v>
      </c>
      <c r="I122" t="str">
        <v>Модуль "Информационные технологии в математике и физике"</v>
      </c>
      <c r="J122">
        <v>0</v>
      </c>
      <c r="K122">
        <v>0</v>
      </c>
      <c r="L122">
        <v>0</v>
      </c>
      <c r="M122" s="16">
        <f t="shared" si="98"/>
        <v>0</v>
      </c>
      <c r="N122" s="16">
        <f t="shared" si="99"/>
        <v>10.91</v>
      </c>
      <c r="O122" s="16">
        <f t="shared" si="104"/>
        <v>6.75</v>
      </c>
      <c r="P122" s="16">
        <f t="shared" si="105"/>
        <v>6.75</v>
      </c>
      <c r="Q122" s="16">
        <v>0</v>
      </c>
      <c r="R122" s="16">
        <v>0</v>
      </c>
      <c r="S122" s="16">
        <v>0</v>
      </c>
      <c r="T122" s="21">
        <v>0</v>
      </c>
      <c r="U122">
        <v>0</v>
      </c>
      <c r="V122">
        <v>0</v>
      </c>
      <c r="W122">
        <v>27</v>
      </c>
      <c r="X122">
        <v>1</v>
      </c>
      <c r="Y122">
        <v>2</v>
      </c>
      <c r="Z122">
        <v>0</v>
      </c>
      <c r="AA122" t="str">
        <v>осн</v>
      </c>
      <c r="AB122">
        <f t="shared" si="106"/>
        <v>700</v>
      </c>
      <c r="AC122" t="str">
        <f t="shared" si="100"/>
        <v>ИВТ (бак)</v>
      </c>
      <c r="AD122" t="str">
        <f t="shared" si="97"/>
        <v>2016/2017</v>
      </c>
      <c r="AE122">
        <f t="shared" si="101"/>
        <v>24.41</v>
      </c>
      <c r="AF122">
        <f t="shared" si="102"/>
        <v>3.4871428571428574E-2</v>
      </c>
      <c r="AG122"/>
      <c r="AH122"/>
      <c r="AI122"/>
      <c r="BR122">
        <f t="shared" si="157"/>
        <v>0</v>
      </c>
      <c r="BS122">
        <f t="shared" si="157"/>
        <v>0</v>
      </c>
      <c r="BT122">
        <f t="shared" si="157"/>
        <v>0</v>
      </c>
      <c r="BU122">
        <f t="shared" si="157"/>
        <v>0</v>
      </c>
      <c r="BV122">
        <f t="shared" si="157"/>
        <v>0</v>
      </c>
      <c r="BW122">
        <f t="shared" si="157"/>
        <v>0</v>
      </c>
      <c r="BX122">
        <f t="shared" si="157"/>
        <v>0</v>
      </c>
      <c r="BY122">
        <f t="shared" si="157"/>
        <v>0</v>
      </c>
      <c r="BZ122">
        <f t="shared" si="157"/>
        <v>0</v>
      </c>
      <c r="CA122">
        <f t="shared" si="157"/>
        <v>0</v>
      </c>
      <c r="CB122">
        <f t="shared" si="158"/>
        <v>0</v>
      </c>
      <c r="CC122">
        <f t="shared" si="158"/>
        <v>0</v>
      </c>
      <c r="CD122">
        <f t="shared" si="158"/>
        <v>0</v>
      </c>
      <c r="CE122">
        <f t="shared" si="158"/>
        <v>0</v>
      </c>
      <c r="CF122">
        <f t="shared" si="158"/>
        <v>0</v>
      </c>
      <c r="CG122">
        <f t="shared" si="158"/>
        <v>3.4871428571428574E-2</v>
      </c>
      <c r="CH122">
        <f t="shared" si="158"/>
        <v>0</v>
      </c>
      <c r="CI122">
        <f t="shared" si="158"/>
        <v>0</v>
      </c>
      <c r="CJ122">
        <f t="shared" si="158"/>
        <v>0</v>
      </c>
      <c r="CK122">
        <f t="shared" si="158"/>
        <v>0</v>
      </c>
      <c r="CL122">
        <f t="shared" si="159"/>
        <v>0</v>
      </c>
      <c r="CM122">
        <f t="shared" si="159"/>
        <v>0</v>
      </c>
      <c r="CN122">
        <f t="shared" si="159"/>
        <v>0</v>
      </c>
      <c r="CO122">
        <f t="shared" si="159"/>
        <v>0</v>
      </c>
      <c r="CP122">
        <f t="shared" si="159"/>
        <v>0</v>
      </c>
      <c r="CQ122">
        <f t="shared" si="159"/>
        <v>0</v>
      </c>
      <c r="CR122">
        <f t="shared" si="159"/>
        <v>0</v>
      </c>
      <c r="CS122">
        <f t="shared" si="159"/>
        <v>0</v>
      </c>
      <c r="CT122">
        <f t="shared" si="159"/>
        <v>0</v>
      </c>
      <c r="CU122">
        <f t="shared" si="159"/>
        <v>0</v>
      </c>
      <c r="CV122">
        <f t="shared" si="160"/>
        <v>0</v>
      </c>
      <c r="CW122">
        <f t="shared" si="160"/>
        <v>0</v>
      </c>
      <c r="CX122">
        <f t="shared" si="160"/>
        <v>0</v>
      </c>
      <c r="CY122">
        <f t="shared" si="160"/>
        <v>0</v>
      </c>
      <c r="CZ122">
        <f t="shared" si="160"/>
        <v>0</v>
      </c>
      <c r="DA122">
        <f t="shared" si="160"/>
        <v>0</v>
      </c>
      <c r="DB122">
        <f t="shared" si="160"/>
        <v>0</v>
      </c>
      <c r="DC122">
        <f t="shared" si="160"/>
        <v>0</v>
      </c>
      <c r="DD122">
        <f t="shared" si="160"/>
        <v>0</v>
      </c>
      <c r="DE122">
        <f t="shared" si="160"/>
        <v>0</v>
      </c>
      <c r="DF122">
        <f t="shared" si="161"/>
        <v>0</v>
      </c>
      <c r="DG122">
        <f t="shared" si="161"/>
        <v>0</v>
      </c>
      <c r="DH122">
        <f t="shared" si="161"/>
        <v>0</v>
      </c>
      <c r="DI122">
        <f t="shared" si="161"/>
        <v>0</v>
      </c>
      <c r="DJ122">
        <f t="shared" si="161"/>
        <v>0</v>
      </c>
      <c r="DK122">
        <f t="shared" si="161"/>
        <v>0</v>
      </c>
      <c r="DL122">
        <f t="shared" si="161"/>
        <v>0</v>
      </c>
      <c r="DM122">
        <f t="shared" si="161"/>
        <v>0</v>
      </c>
      <c r="DN122">
        <f t="shared" si="161"/>
        <v>0</v>
      </c>
      <c r="DO122">
        <f t="shared" si="161"/>
        <v>0</v>
      </c>
      <c r="DP122">
        <f t="shared" si="162"/>
        <v>0</v>
      </c>
      <c r="DQ122">
        <f t="shared" si="162"/>
        <v>0</v>
      </c>
      <c r="DR122">
        <f t="shared" si="162"/>
        <v>0</v>
      </c>
      <c r="DS122">
        <f t="shared" si="162"/>
        <v>0</v>
      </c>
      <c r="DT122">
        <f t="shared" si="162"/>
        <v>0</v>
      </c>
      <c r="DU122">
        <f t="shared" si="162"/>
        <v>0</v>
      </c>
      <c r="DV122">
        <f t="shared" si="162"/>
        <v>0</v>
      </c>
      <c r="DW122">
        <f t="shared" si="162"/>
        <v>0</v>
      </c>
      <c r="DX122">
        <f t="shared" si="162"/>
        <v>0</v>
      </c>
      <c r="DY122">
        <f t="shared" si="162"/>
        <v>0</v>
      </c>
      <c r="DZ122">
        <f t="shared" si="163"/>
        <v>0</v>
      </c>
      <c r="EA122">
        <f t="shared" si="163"/>
        <v>0</v>
      </c>
      <c r="EB122">
        <f t="shared" si="163"/>
        <v>0</v>
      </c>
      <c r="EC122">
        <f t="shared" si="163"/>
        <v>0</v>
      </c>
      <c r="ED122">
        <f t="shared" si="163"/>
        <v>0</v>
      </c>
      <c r="EE122">
        <f t="shared" si="163"/>
        <v>0</v>
      </c>
      <c r="EF122">
        <f t="shared" si="163"/>
        <v>0</v>
      </c>
      <c r="EG122">
        <f t="shared" si="163"/>
        <v>0</v>
      </c>
      <c r="EH122">
        <f t="shared" si="163"/>
        <v>0</v>
      </c>
      <c r="EI122">
        <f t="shared" si="163"/>
        <v>0</v>
      </c>
      <c r="EJ122">
        <f t="shared" si="163"/>
        <v>0</v>
      </c>
      <c r="EK122">
        <f t="shared" si="163"/>
        <v>0</v>
      </c>
      <c r="EL122">
        <f t="shared" si="163"/>
        <v>0</v>
      </c>
      <c r="EM122">
        <f t="shared" si="163"/>
        <v>0</v>
      </c>
      <c r="EN122">
        <f t="shared" si="163"/>
        <v>0</v>
      </c>
      <c r="ER122" s="6">
        <f t="shared" si="103"/>
        <v>0</v>
      </c>
      <c r="ES122" s="6">
        <f t="shared" si="168"/>
        <v>0</v>
      </c>
      <c r="ET122" s="6">
        <f t="shared" si="168"/>
        <v>0</v>
      </c>
      <c r="EU122" s="6">
        <f t="shared" si="168"/>
        <v>0</v>
      </c>
      <c r="EV122" s="6">
        <f t="shared" si="168"/>
        <v>0</v>
      </c>
      <c r="EW122" s="6">
        <f t="shared" si="168"/>
        <v>0</v>
      </c>
      <c r="EX122" s="6">
        <f t="shared" si="168"/>
        <v>0</v>
      </c>
      <c r="EY122" s="6">
        <f t="shared" si="168"/>
        <v>0</v>
      </c>
      <c r="EZ122" s="6">
        <f t="shared" si="168"/>
        <v>0</v>
      </c>
      <c r="FA122" s="6">
        <f t="shared" si="168"/>
        <v>0</v>
      </c>
      <c r="FB122" s="6">
        <f t="shared" si="168"/>
        <v>0</v>
      </c>
      <c r="FC122" s="6">
        <f t="shared" si="168"/>
        <v>0</v>
      </c>
      <c r="FD122" s="6">
        <f t="shared" si="168"/>
        <v>0</v>
      </c>
      <c r="FE122" s="6">
        <f t="shared" si="168"/>
        <v>0</v>
      </c>
      <c r="FF122" s="6">
        <f t="shared" si="168"/>
        <v>0</v>
      </c>
      <c r="FG122" s="6">
        <f t="shared" si="168"/>
        <v>24.41</v>
      </c>
      <c r="FH122" s="6">
        <f t="shared" si="168"/>
        <v>0</v>
      </c>
      <c r="FI122" s="6">
        <f t="shared" si="168"/>
        <v>0</v>
      </c>
      <c r="FJ122" s="6">
        <f t="shared" si="168"/>
        <v>0</v>
      </c>
      <c r="FK122" s="6">
        <f t="shared" si="168"/>
        <v>0</v>
      </c>
      <c r="FL122" s="6">
        <f t="shared" si="168"/>
        <v>0</v>
      </c>
      <c r="FM122" s="6">
        <f t="shared" si="168"/>
        <v>0</v>
      </c>
      <c r="FN122" s="6">
        <f t="shared" si="168"/>
        <v>0</v>
      </c>
      <c r="FO122" s="6">
        <f t="shared" si="168"/>
        <v>0</v>
      </c>
      <c r="FP122" s="6">
        <f t="shared" si="168"/>
        <v>0</v>
      </c>
      <c r="FQ122" s="6">
        <f t="shared" si="168"/>
        <v>0</v>
      </c>
      <c r="FR122" s="6">
        <f t="shared" si="168"/>
        <v>0</v>
      </c>
      <c r="FS122" s="6">
        <f t="shared" si="168"/>
        <v>0</v>
      </c>
      <c r="FT122" s="6">
        <f t="shared" si="168"/>
        <v>0</v>
      </c>
      <c r="FU122" s="6">
        <f t="shared" si="168"/>
        <v>0</v>
      </c>
      <c r="FV122" s="6">
        <f t="shared" si="168"/>
        <v>0</v>
      </c>
      <c r="FW122" s="6">
        <f t="shared" si="168"/>
        <v>0</v>
      </c>
      <c r="FX122" s="6">
        <f t="shared" si="168"/>
        <v>0</v>
      </c>
      <c r="FY122" s="6">
        <f t="shared" si="168"/>
        <v>0</v>
      </c>
      <c r="FZ122" s="6">
        <f t="shared" si="168"/>
        <v>0</v>
      </c>
      <c r="GA122" s="6">
        <f t="shared" si="168"/>
        <v>0</v>
      </c>
      <c r="GB122" s="6">
        <f t="shared" si="168"/>
        <v>0</v>
      </c>
      <c r="GC122" s="6">
        <f t="shared" si="168"/>
        <v>0</v>
      </c>
      <c r="GD122" s="6">
        <f t="shared" si="168"/>
        <v>0</v>
      </c>
      <c r="GE122" s="6">
        <f t="shared" si="168"/>
        <v>0</v>
      </c>
      <c r="GF122" s="6">
        <f t="shared" si="168"/>
        <v>0</v>
      </c>
      <c r="GG122" s="6">
        <f t="shared" si="168"/>
        <v>0</v>
      </c>
      <c r="GH122" s="6">
        <f t="shared" si="168"/>
        <v>0</v>
      </c>
      <c r="GI122" s="6">
        <f t="shared" si="168"/>
        <v>0</v>
      </c>
      <c r="GJ122" s="6">
        <f t="shared" si="168"/>
        <v>0</v>
      </c>
      <c r="GK122" s="6">
        <f t="shared" si="168"/>
        <v>0</v>
      </c>
      <c r="GL122" s="6">
        <f t="shared" si="168"/>
        <v>0</v>
      </c>
      <c r="GM122" s="6">
        <f t="shared" si="168"/>
        <v>0</v>
      </c>
      <c r="GN122" s="6">
        <f t="shared" si="168"/>
        <v>0</v>
      </c>
      <c r="GO122" s="6">
        <f t="shared" si="168"/>
        <v>0</v>
      </c>
      <c r="GP122" s="6">
        <f t="shared" si="168"/>
        <v>0</v>
      </c>
      <c r="GQ122" s="6">
        <f t="shared" si="168"/>
        <v>0</v>
      </c>
      <c r="GR122" s="6">
        <f t="shared" si="168"/>
        <v>0</v>
      </c>
      <c r="GS122" s="6">
        <f t="shared" si="168"/>
        <v>0</v>
      </c>
      <c r="GT122" s="6">
        <f t="shared" si="168"/>
        <v>0</v>
      </c>
      <c r="GU122" s="6">
        <f t="shared" si="168"/>
        <v>0</v>
      </c>
      <c r="GV122" s="6">
        <f t="shared" si="168"/>
        <v>0</v>
      </c>
      <c r="GW122" s="6">
        <f t="shared" si="168"/>
        <v>0</v>
      </c>
      <c r="GX122" s="6">
        <f t="shared" si="168"/>
        <v>0</v>
      </c>
      <c r="GY122" s="6">
        <f t="shared" si="168"/>
        <v>0</v>
      </c>
      <c r="GZ122" s="6">
        <f t="shared" si="168"/>
        <v>0</v>
      </c>
      <c r="HA122" s="6">
        <f t="shared" si="168"/>
        <v>0</v>
      </c>
      <c r="HB122" s="6">
        <f t="shared" si="168"/>
        <v>0</v>
      </c>
      <c r="HC122" s="6">
        <f t="shared" si="168"/>
        <v>0</v>
      </c>
      <c r="HD122" s="6">
        <f t="shared" si="168"/>
        <v>0</v>
      </c>
      <c r="HE122" s="6">
        <f t="shared" si="167"/>
        <v>0</v>
      </c>
      <c r="HF122" s="6">
        <f t="shared" si="167"/>
        <v>0</v>
      </c>
      <c r="HG122" s="6">
        <f t="shared" si="167"/>
        <v>0</v>
      </c>
      <c r="HH122" s="6">
        <f t="shared" si="167"/>
        <v>0</v>
      </c>
      <c r="HI122" s="6">
        <f t="shared" si="167"/>
        <v>0</v>
      </c>
      <c r="HJ122" s="6">
        <f t="shared" si="167"/>
        <v>0</v>
      </c>
      <c r="HK122" s="6">
        <f t="shared" si="167"/>
        <v>0</v>
      </c>
      <c r="HL122" s="6">
        <f t="shared" si="167"/>
        <v>0</v>
      </c>
      <c r="HM122" s="6">
        <f t="shared" si="167"/>
        <v>0</v>
      </c>
      <c r="HN122" s="6">
        <f t="shared" si="167"/>
        <v>0</v>
      </c>
    </row>
    <row r="123" spans="1:222" s="6" customFormat="1" x14ac:dyDescent="0.25">
      <c r="A123">
        <v>4858</v>
      </c>
      <c r="B123">
        <v>2016</v>
      </c>
      <c r="C123" t="str">
        <v>компьютерных технологий и электронного обучения</v>
      </c>
      <c r="D123" t="str">
        <v>Власова Елена Зотиковна</v>
      </c>
      <c r="E123" t="str">
        <v>доктор педагогических наук</v>
      </c>
      <c r="F123" t="str">
        <v>заведующий кафедрой</v>
      </c>
      <c r="G123">
        <v>1</v>
      </c>
      <c r="H123">
        <v>15177</v>
      </c>
      <c r="I123" t="str">
        <v>Модуль "Информационные технологии в математике и физике". Информационные технологии в физике</v>
      </c>
      <c r="J123">
        <v>12</v>
      </c>
      <c r="K123">
        <v>0</v>
      </c>
      <c r="L123">
        <v>0</v>
      </c>
      <c r="M123" s="16">
        <f t="shared" si="98"/>
        <v>2</v>
      </c>
      <c r="N123" s="16">
        <f t="shared" si="99"/>
        <v>10.91</v>
      </c>
      <c r="O123" s="16">
        <f t="shared" si="104"/>
        <v>6.75</v>
      </c>
      <c r="P123" s="16">
        <f t="shared" si="105"/>
        <v>6.75</v>
      </c>
      <c r="Q123" s="16">
        <v>0</v>
      </c>
      <c r="R123" s="16">
        <v>0</v>
      </c>
      <c r="S123" s="16">
        <v>0</v>
      </c>
      <c r="T123" s="21">
        <v>0</v>
      </c>
      <c r="U123">
        <v>0</v>
      </c>
      <c r="V123">
        <v>0</v>
      </c>
      <c r="W123">
        <v>27</v>
      </c>
      <c r="X123">
        <v>1</v>
      </c>
      <c r="Y123">
        <v>2</v>
      </c>
      <c r="Z123">
        <v>0</v>
      </c>
      <c r="AA123" t="str">
        <v>осн</v>
      </c>
      <c r="AB123">
        <f t="shared" si="106"/>
        <v>700</v>
      </c>
      <c r="AC123" t="str">
        <f t="shared" si="100"/>
        <v>ИВТ (бак)</v>
      </c>
      <c r="AD123" t="str">
        <f t="shared" si="97"/>
        <v>2016/2017</v>
      </c>
      <c r="AE123">
        <f t="shared" si="101"/>
        <v>38.409999999999997</v>
      </c>
      <c r="AF123">
        <f t="shared" si="102"/>
        <v>5.4871428571428564E-2</v>
      </c>
      <c r="AG123"/>
      <c r="AH123"/>
      <c r="AI123"/>
      <c r="BR123">
        <f t="shared" ref="BR123:CA132" si="169">IF(INDEX($A$1:$I$862, ROW($I123), 4) = BR$1, $AF123, 0)</f>
        <v>0</v>
      </c>
      <c r="BS123">
        <f t="shared" si="169"/>
        <v>0</v>
      </c>
      <c r="BT123">
        <f t="shared" si="169"/>
        <v>0</v>
      </c>
      <c r="BU123">
        <f t="shared" si="169"/>
        <v>0</v>
      </c>
      <c r="BV123">
        <f t="shared" si="169"/>
        <v>0</v>
      </c>
      <c r="BW123">
        <f t="shared" si="169"/>
        <v>0</v>
      </c>
      <c r="BX123">
        <f t="shared" si="169"/>
        <v>0</v>
      </c>
      <c r="BY123">
        <f t="shared" si="169"/>
        <v>0</v>
      </c>
      <c r="BZ123">
        <f t="shared" si="169"/>
        <v>0</v>
      </c>
      <c r="CA123">
        <f t="shared" si="169"/>
        <v>0</v>
      </c>
      <c r="CB123">
        <f t="shared" ref="CB123:CK132" si="170">IF(INDEX($A$1:$I$862, ROW($I123), 4) = CB$1, $AF123, 0)</f>
        <v>0</v>
      </c>
      <c r="CC123">
        <f t="shared" si="170"/>
        <v>0</v>
      </c>
      <c r="CD123">
        <f t="shared" si="170"/>
        <v>0</v>
      </c>
      <c r="CE123">
        <f t="shared" si="170"/>
        <v>0</v>
      </c>
      <c r="CF123">
        <f t="shared" si="170"/>
        <v>0</v>
      </c>
      <c r="CG123">
        <f t="shared" si="170"/>
        <v>5.4871428571428564E-2</v>
      </c>
      <c r="CH123">
        <f t="shared" si="170"/>
        <v>0</v>
      </c>
      <c r="CI123">
        <f t="shared" si="170"/>
        <v>0</v>
      </c>
      <c r="CJ123">
        <f t="shared" si="170"/>
        <v>0</v>
      </c>
      <c r="CK123">
        <f t="shared" si="170"/>
        <v>0</v>
      </c>
      <c r="CL123">
        <f t="shared" ref="CL123:CU132" si="171">IF(INDEX($A$1:$I$862, ROW($I123), 4) = CL$1, $AF123, 0)</f>
        <v>0</v>
      </c>
      <c r="CM123">
        <f t="shared" si="171"/>
        <v>0</v>
      </c>
      <c r="CN123">
        <f t="shared" si="171"/>
        <v>0</v>
      </c>
      <c r="CO123">
        <f t="shared" si="171"/>
        <v>0</v>
      </c>
      <c r="CP123">
        <f t="shared" si="171"/>
        <v>0</v>
      </c>
      <c r="CQ123">
        <f t="shared" si="171"/>
        <v>0</v>
      </c>
      <c r="CR123">
        <f t="shared" si="171"/>
        <v>0</v>
      </c>
      <c r="CS123">
        <f t="shared" si="171"/>
        <v>0</v>
      </c>
      <c r="CT123">
        <f t="shared" si="171"/>
        <v>0</v>
      </c>
      <c r="CU123">
        <f t="shared" si="171"/>
        <v>0</v>
      </c>
      <c r="CV123">
        <f t="shared" ref="CV123:DE132" si="172">IF(INDEX($A$1:$I$862, ROW($I123), 4) = CV$1, $AF123, 0)</f>
        <v>0</v>
      </c>
      <c r="CW123">
        <f t="shared" si="172"/>
        <v>0</v>
      </c>
      <c r="CX123">
        <f t="shared" si="172"/>
        <v>0</v>
      </c>
      <c r="CY123">
        <f t="shared" si="172"/>
        <v>0</v>
      </c>
      <c r="CZ123">
        <f t="shared" si="172"/>
        <v>0</v>
      </c>
      <c r="DA123">
        <f t="shared" si="172"/>
        <v>0</v>
      </c>
      <c r="DB123">
        <f t="shared" si="172"/>
        <v>0</v>
      </c>
      <c r="DC123">
        <f t="shared" si="172"/>
        <v>0</v>
      </c>
      <c r="DD123">
        <f t="shared" si="172"/>
        <v>0</v>
      </c>
      <c r="DE123">
        <f t="shared" si="172"/>
        <v>0</v>
      </c>
      <c r="DF123">
        <f t="shared" ref="DF123:DO132" si="173">IF(INDEX($A$1:$I$862, ROW($I123), 4) = DF$1, $AF123, 0)</f>
        <v>0</v>
      </c>
      <c r="DG123">
        <f t="shared" si="173"/>
        <v>0</v>
      </c>
      <c r="DH123">
        <f t="shared" si="173"/>
        <v>0</v>
      </c>
      <c r="DI123">
        <f t="shared" si="173"/>
        <v>0</v>
      </c>
      <c r="DJ123">
        <f t="shared" si="173"/>
        <v>0</v>
      </c>
      <c r="DK123">
        <f t="shared" si="173"/>
        <v>0</v>
      </c>
      <c r="DL123">
        <f t="shared" si="173"/>
        <v>0</v>
      </c>
      <c r="DM123">
        <f t="shared" si="173"/>
        <v>0</v>
      </c>
      <c r="DN123">
        <f t="shared" si="173"/>
        <v>0</v>
      </c>
      <c r="DO123">
        <f t="shared" si="173"/>
        <v>0</v>
      </c>
      <c r="DP123">
        <f t="shared" ref="DP123:DY132" si="174">IF(INDEX($A$1:$I$862, ROW($I123), 4) = DP$1, $AF123, 0)</f>
        <v>0</v>
      </c>
      <c r="DQ123">
        <f t="shared" si="174"/>
        <v>0</v>
      </c>
      <c r="DR123">
        <f t="shared" si="174"/>
        <v>0</v>
      </c>
      <c r="DS123">
        <f t="shared" si="174"/>
        <v>0</v>
      </c>
      <c r="DT123">
        <f t="shared" si="174"/>
        <v>0</v>
      </c>
      <c r="DU123">
        <f t="shared" si="174"/>
        <v>0</v>
      </c>
      <c r="DV123">
        <f t="shared" si="174"/>
        <v>0</v>
      </c>
      <c r="DW123">
        <f t="shared" si="174"/>
        <v>0</v>
      </c>
      <c r="DX123">
        <f t="shared" si="174"/>
        <v>0</v>
      </c>
      <c r="DY123">
        <f t="shared" si="174"/>
        <v>0</v>
      </c>
      <c r="DZ123">
        <f t="shared" ref="DZ123:EN132" si="175">IF(INDEX($A$1:$I$862, ROW($I123), 4) = DZ$1, $AF123, 0)</f>
        <v>0</v>
      </c>
      <c r="EA123">
        <f t="shared" si="175"/>
        <v>0</v>
      </c>
      <c r="EB123">
        <f t="shared" si="175"/>
        <v>0</v>
      </c>
      <c r="EC123">
        <f t="shared" si="175"/>
        <v>0</v>
      </c>
      <c r="ED123">
        <f t="shared" si="175"/>
        <v>0</v>
      </c>
      <c r="EE123">
        <f t="shared" si="175"/>
        <v>0</v>
      </c>
      <c r="EF123">
        <f t="shared" si="175"/>
        <v>0</v>
      </c>
      <c r="EG123">
        <f t="shared" si="175"/>
        <v>0</v>
      </c>
      <c r="EH123">
        <f t="shared" si="175"/>
        <v>0</v>
      </c>
      <c r="EI123">
        <f t="shared" si="175"/>
        <v>0</v>
      </c>
      <c r="EJ123">
        <f t="shared" si="175"/>
        <v>0</v>
      </c>
      <c r="EK123">
        <f t="shared" si="175"/>
        <v>0</v>
      </c>
      <c r="EL123">
        <f t="shared" si="175"/>
        <v>0</v>
      </c>
      <c r="EM123">
        <f t="shared" si="175"/>
        <v>0</v>
      </c>
      <c r="EN123">
        <f t="shared" si="175"/>
        <v>0</v>
      </c>
      <c r="ER123" s="6">
        <f t="shared" si="103"/>
        <v>0</v>
      </c>
      <c r="ES123" s="6">
        <f t="shared" si="168"/>
        <v>0</v>
      </c>
      <c r="ET123" s="6">
        <f t="shared" si="168"/>
        <v>0</v>
      </c>
      <c r="EU123" s="6">
        <f t="shared" si="168"/>
        <v>0</v>
      </c>
      <c r="EV123" s="6">
        <f t="shared" si="168"/>
        <v>0</v>
      </c>
      <c r="EW123" s="6">
        <f t="shared" si="168"/>
        <v>0</v>
      </c>
      <c r="EX123" s="6">
        <f t="shared" si="168"/>
        <v>0</v>
      </c>
      <c r="EY123" s="6">
        <f t="shared" si="168"/>
        <v>0</v>
      </c>
      <c r="EZ123" s="6">
        <f t="shared" si="168"/>
        <v>0</v>
      </c>
      <c r="FA123" s="6">
        <f t="shared" si="168"/>
        <v>0</v>
      </c>
      <c r="FB123" s="6">
        <f t="shared" si="168"/>
        <v>0</v>
      </c>
      <c r="FC123" s="6">
        <f t="shared" si="168"/>
        <v>0</v>
      </c>
      <c r="FD123" s="6">
        <f t="shared" si="168"/>
        <v>0</v>
      </c>
      <c r="FE123" s="6">
        <f t="shared" si="168"/>
        <v>0</v>
      </c>
      <c r="FF123" s="6">
        <f t="shared" si="168"/>
        <v>0</v>
      </c>
      <c r="FG123" s="6">
        <f t="shared" si="168"/>
        <v>38.409999999999997</v>
      </c>
      <c r="FH123" s="6">
        <f t="shared" si="168"/>
        <v>0</v>
      </c>
      <c r="FI123" s="6">
        <f t="shared" si="168"/>
        <v>0</v>
      </c>
      <c r="FJ123" s="6">
        <f t="shared" si="168"/>
        <v>0</v>
      </c>
      <c r="FK123" s="6">
        <f t="shared" si="168"/>
        <v>0</v>
      </c>
      <c r="FL123" s="6">
        <f t="shared" si="168"/>
        <v>0</v>
      </c>
      <c r="FM123" s="6">
        <f t="shared" si="168"/>
        <v>0</v>
      </c>
      <c r="FN123" s="6">
        <f t="shared" si="168"/>
        <v>0</v>
      </c>
      <c r="FO123" s="6">
        <f t="shared" si="168"/>
        <v>0</v>
      </c>
      <c r="FP123" s="6">
        <f t="shared" si="168"/>
        <v>0</v>
      </c>
      <c r="FQ123" s="6">
        <f t="shared" si="168"/>
        <v>0</v>
      </c>
      <c r="FR123" s="6">
        <f t="shared" si="168"/>
        <v>0</v>
      </c>
      <c r="FS123" s="6">
        <f t="shared" si="168"/>
        <v>0</v>
      </c>
      <c r="FT123" s="6">
        <f t="shared" si="168"/>
        <v>0</v>
      </c>
      <c r="FU123" s="6">
        <f t="shared" si="168"/>
        <v>0</v>
      </c>
      <c r="FV123" s="6">
        <f t="shared" si="168"/>
        <v>0</v>
      </c>
      <c r="FW123" s="6">
        <f t="shared" si="168"/>
        <v>0</v>
      </c>
      <c r="FX123" s="6">
        <f t="shared" si="168"/>
        <v>0</v>
      </c>
      <c r="FY123" s="6">
        <f t="shared" si="168"/>
        <v>0</v>
      </c>
      <c r="FZ123" s="6">
        <f t="shared" si="168"/>
        <v>0</v>
      </c>
      <c r="GA123" s="6">
        <f t="shared" si="168"/>
        <v>0</v>
      </c>
      <c r="GB123" s="6">
        <f t="shared" si="168"/>
        <v>0</v>
      </c>
      <c r="GC123" s="6">
        <f t="shared" si="168"/>
        <v>0</v>
      </c>
      <c r="GD123" s="6">
        <f t="shared" si="168"/>
        <v>0</v>
      </c>
      <c r="GE123" s="6">
        <f t="shared" si="168"/>
        <v>0</v>
      </c>
      <c r="GF123" s="6">
        <f t="shared" si="168"/>
        <v>0</v>
      </c>
      <c r="GG123" s="6">
        <f t="shared" si="168"/>
        <v>0</v>
      </c>
      <c r="GH123" s="6">
        <f t="shared" si="168"/>
        <v>0</v>
      </c>
      <c r="GI123" s="6">
        <f t="shared" si="168"/>
        <v>0</v>
      </c>
      <c r="GJ123" s="6">
        <f t="shared" si="168"/>
        <v>0</v>
      </c>
      <c r="GK123" s="6">
        <f t="shared" si="168"/>
        <v>0</v>
      </c>
      <c r="GL123" s="6">
        <f t="shared" si="168"/>
        <v>0</v>
      </c>
      <c r="GM123" s="6">
        <f t="shared" si="168"/>
        <v>0</v>
      </c>
      <c r="GN123" s="6">
        <f t="shared" si="168"/>
        <v>0</v>
      </c>
      <c r="GO123" s="6">
        <f t="shared" si="168"/>
        <v>0</v>
      </c>
      <c r="GP123" s="6">
        <f t="shared" si="168"/>
        <v>0</v>
      </c>
      <c r="GQ123" s="6">
        <f t="shared" si="168"/>
        <v>0</v>
      </c>
      <c r="GR123" s="6">
        <f t="shared" si="168"/>
        <v>0</v>
      </c>
      <c r="GS123" s="6">
        <f t="shared" si="168"/>
        <v>0</v>
      </c>
      <c r="GT123" s="6">
        <f t="shared" si="168"/>
        <v>0</v>
      </c>
      <c r="GU123" s="6">
        <f t="shared" si="168"/>
        <v>0</v>
      </c>
      <c r="GV123" s="6">
        <f t="shared" si="168"/>
        <v>0</v>
      </c>
      <c r="GW123" s="6">
        <f t="shared" si="168"/>
        <v>0</v>
      </c>
      <c r="GX123" s="6">
        <f t="shared" si="168"/>
        <v>0</v>
      </c>
      <c r="GY123" s="6">
        <f t="shared" si="168"/>
        <v>0</v>
      </c>
      <c r="GZ123" s="6">
        <f t="shared" si="168"/>
        <v>0</v>
      </c>
      <c r="HA123" s="6">
        <f t="shared" si="168"/>
        <v>0</v>
      </c>
      <c r="HB123" s="6">
        <f t="shared" si="168"/>
        <v>0</v>
      </c>
      <c r="HC123" s="6">
        <f t="shared" si="168"/>
        <v>0</v>
      </c>
      <c r="HD123" s="6">
        <f t="shared" si="168"/>
        <v>0</v>
      </c>
      <c r="HE123" s="6">
        <f t="shared" si="167"/>
        <v>0</v>
      </c>
      <c r="HF123" s="6">
        <f t="shared" si="167"/>
        <v>0</v>
      </c>
      <c r="HG123" s="6">
        <f t="shared" si="167"/>
        <v>0</v>
      </c>
      <c r="HH123" s="6">
        <f t="shared" si="167"/>
        <v>0</v>
      </c>
      <c r="HI123" s="6">
        <f t="shared" si="167"/>
        <v>0</v>
      </c>
      <c r="HJ123" s="6">
        <f t="shared" si="167"/>
        <v>0</v>
      </c>
      <c r="HK123" s="6">
        <f t="shared" si="167"/>
        <v>0</v>
      </c>
      <c r="HL123" s="6">
        <f t="shared" si="167"/>
        <v>0</v>
      </c>
      <c r="HM123" s="6">
        <f t="shared" si="167"/>
        <v>0</v>
      </c>
      <c r="HN123" s="6">
        <f t="shared" si="167"/>
        <v>0</v>
      </c>
    </row>
    <row r="124" spans="1:222" s="6" customFormat="1" x14ac:dyDescent="0.25">
      <c r="A124">
        <v>4858</v>
      </c>
      <c r="B124">
        <v>2016</v>
      </c>
      <c r="C124" t="str">
        <v>компьютерных технологий и электронного обучения</v>
      </c>
      <c r="D124" t="str">
        <v>Власова Елена Зотиковна</v>
      </c>
      <c r="E124" t="str">
        <v>доктор педагогических наук</v>
      </c>
      <c r="F124" t="str">
        <v>заведующий кафедрой</v>
      </c>
      <c r="G124">
        <v>1</v>
      </c>
      <c r="H124">
        <v>15177</v>
      </c>
      <c r="I124" t="str">
        <v>Программирование</v>
      </c>
      <c r="J124">
        <v>27</v>
      </c>
      <c r="K124">
        <v>0</v>
      </c>
      <c r="L124">
        <v>0</v>
      </c>
      <c r="M124" s="16">
        <f t="shared" si="98"/>
        <v>3</v>
      </c>
      <c r="N124" s="16">
        <f t="shared" si="99"/>
        <v>10.91</v>
      </c>
      <c r="O124" s="16">
        <f t="shared" si="104"/>
        <v>6.75</v>
      </c>
      <c r="P124" s="16">
        <f t="shared" si="105"/>
        <v>6.75</v>
      </c>
      <c r="Q124" s="16">
        <v>0</v>
      </c>
      <c r="R124" s="16">
        <v>0</v>
      </c>
      <c r="S124" s="16">
        <v>0</v>
      </c>
      <c r="T124" s="21">
        <v>0</v>
      </c>
      <c r="U124">
        <v>0</v>
      </c>
      <c r="V124">
        <v>0</v>
      </c>
      <c r="W124">
        <v>27</v>
      </c>
      <c r="X124">
        <v>1</v>
      </c>
      <c r="Y124">
        <v>2</v>
      </c>
      <c r="Z124">
        <v>0</v>
      </c>
      <c r="AA124" t="str">
        <v>осн</v>
      </c>
      <c r="AB124">
        <f t="shared" si="106"/>
        <v>700</v>
      </c>
      <c r="AC124" t="str">
        <f t="shared" si="100"/>
        <v>ИВТ (бак)</v>
      </c>
      <c r="AD124" t="str">
        <f t="shared" si="97"/>
        <v>2016/2017</v>
      </c>
      <c r="AE124">
        <f t="shared" si="101"/>
        <v>54.41</v>
      </c>
      <c r="AF124">
        <f t="shared" si="102"/>
        <v>7.7728571428571425E-2</v>
      </c>
      <c r="AG124"/>
      <c r="AH124"/>
      <c r="AI124"/>
      <c r="BR124">
        <f t="shared" si="169"/>
        <v>0</v>
      </c>
      <c r="BS124">
        <f t="shared" si="169"/>
        <v>0</v>
      </c>
      <c r="BT124">
        <f t="shared" si="169"/>
        <v>0</v>
      </c>
      <c r="BU124">
        <f t="shared" si="169"/>
        <v>0</v>
      </c>
      <c r="BV124">
        <f t="shared" si="169"/>
        <v>0</v>
      </c>
      <c r="BW124">
        <f t="shared" si="169"/>
        <v>0</v>
      </c>
      <c r="BX124">
        <f t="shared" si="169"/>
        <v>0</v>
      </c>
      <c r="BY124">
        <f t="shared" si="169"/>
        <v>0</v>
      </c>
      <c r="BZ124">
        <f t="shared" si="169"/>
        <v>0</v>
      </c>
      <c r="CA124">
        <f t="shared" si="169"/>
        <v>0</v>
      </c>
      <c r="CB124">
        <f t="shared" si="170"/>
        <v>0</v>
      </c>
      <c r="CC124">
        <f t="shared" si="170"/>
        <v>0</v>
      </c>
      <c r="CD124">
        <f t="shared" si="170"/>
        <v>0</v>
      </c>
      <c r="CE124">
        <f t="shared" si="170"/>
        <v>0</v>
      </c>
      <c r="CF124">
        <f t="shared" si="170"/>
        <v>0</v>
      </c>
      <c r="CG124">
        <f t="shared" si="170"/>
        <v>7.7728571428571425E-2</v>
      </c>
      <c r="CH124">
        <f t="shared" si="170"/>
        <v>0</v>
      </c>
      <c r="CI124">
        <f t="shared" si="170"/>
        <v>0</v>
      </c>
      <c r="CJ124">
        <f t="shared" si="170"/>
        <v>0</v>
      </c>
      <c r="CK124">
        <f t="shared" si="170"/>
        <v>0</v>
      </c>
      <c r="CL124">
        <f t="shared" si="171"/>
        <v>0</v>
      </c>
      <c r="CM124">
        <f t="shared" si="171"/>
        <v>0</v>
      </c>
      <c r="CN124">
        <f t="shared" si="171"/>
        <v>0</v>
      </c>
      <c r="CO124">
        <f t="shared" si="171"/>
        <v>0</v>
      </c>
      <c r="CP124">
        <f t="shared" si="171"/>
        <v>0</v>
      </c>
      <c r="CQ124">
        <f t="shared" si="171"/>
        <v>0</v>
      </c>
      <c r="CR124">
        <f t="shared" si="171"/>
        <v>0</v>
      </c>
      <c r="CS124">
        <f t="shared" si="171"/>
        <v>0</v>
      </c>
      <c r="CT124">
        <f t="shared" si="171"/>
        <v>0</v>
      </c>
      <c r="CU124">
        <f t="shared" si="171"/>
        <v>0</v>
      </c>
      <c r="CV124">
        <f t="shared" si="172"/>
        <v>0</v>
      </c>
      <c r="CW124">
        <f t="shared" si="172"/>
        <v>0</v>
      </c>
      <c r="CX124">
        <f t="shared" si="172"/>
        <v>0</v>
      </c>
      <c r="CY124">
        <f t="shared" si="172"/>
        <v>0</v>
      </c>
      <c r="CZ124">
        <f t="shared" si="172"/>
        <v>0</v>
      </c>
      <c r="DA124">
        <f t="shared" si="172"/>
        <v>0</v>
      </c>
      <c r="DB124">
        <f t="shared" si="172"/>
        <v>0</v>
      </c>
      <c r="DC124">
        <f t="shared" si="172"/>
        <v>0</v>
      </c>
      <c r="DD124">
        <f t="shared" si="172"/>
        <v>0</v>
      </c>
      <c r="DE124">
        <f t="shared" si="172"/>
        <v>0</v>
      </c>
      <c r="DF124">
        <f t="shared" si="173"/>
        <v>0</v>
      </c>
      <c r="DG124">
        <f t="shared" si="173"/>
        <v>0</v>
      </c>
      <c r="DH124">
        <f t="shared" si="173"/>
        <v>0</v>
      </c>
      <c r="DI124">
        <f t="shared" si="173"/>
        <v>0</v>
      </c>
      <c r="DJ124">
        <f t="shared" si="173"/>
        <v>0</v>
      </c>
      <c r="DK124">
        <f t="shared" si="173"/>
        <v>0</v>
      </c>
      <c r="DL124">
        <f t="shared" si="173"/>
        <v>0</v>
      </c>
      <c r="DM124">
        <f t="shared" si="173"/>
        <v>0</v>
      </c>
      <c r="DN124">
        <f t="shared" si="173"/>
        <v>0</v>
      </c>
      <c r="DO124">
        <f t="shared" si="173"/>
        <v>0</v>
      </c>
      <c r="DP124">
        <f t="shared" si="174"/>
        <v>0</v>
      </c>
      <c r="DQ124">
        <f t="shared" si="174"/>
        <v>0</v>
      </c>
      <c r="DR124">
        <f t="shared" si="174"/>
        <v>0</v>
      </c>
      <c r="DS124">
        <f t="shared" si="174"/>
        <v>0</v>
      </c>
      <c r="DT124">
        <f t="shared" si="174"/>
        <v>0</v>
      </c>
      <c r="DU124">
        <f t="shared" si="174"/>
        <v>0</v>
      </c>
      <c r="DV124">
        <f t="shared" si="174"/>
        <v>0</v>
      </c>
      <c r="DW124">
        <f t="shared" si="174"/>
        <v>0</v>
      </c>
      <c r="DX124">
        <f t="shared" si="174"/>
        <v>0</v>
      </c>
      <c r="DY124">
        <f t="shared" si="174"/>
        <v>0</v>
      </c>
      <c r="DZ124">
        <f t="shared" si="175"/>
        <v>0</v>
      </c>
      <c r="EA124">
        <f t="shared" si="175"/>
        <v>0</v>
      </c>
      <c r="EB124">
        <f t="shared" si="175"/>
        <v>0</v>
      </c>
      <c r="EC124">
        <f t="shared" si="175"/>
        <v>0</v>
      </c>
      <c r="ED124">
        <f t="shared" si="175"/>
        <v>0</v>
      </c>
      <c r="EE124">
        <f t="shared" si="175"/>
        <v>0</v>
      </c>
      <c r="EF124">
        <f t="shared" si="175"/>
        <v>0</v>
      </c>
      <c r="EG124">
        <f t="shared" si="175"/>
        <v>0</v>
      </c>
      <c r="EH124">
        <f t="shared" si="175"/>
        <v>0</v>
      </c>
      <c r="EI124">
        <f t="shared" si="175"/>
        <v>0</v>
      </c>
      <c r="EJ124">
        <f t="shared" si="175"/>
        <v>0</v>
      </c>
      <c r="EK124">
        <f t="shared" si="175"/>
        <v>0</v>
      </c>
      <c r="EL124">
        <f t="shared" si="175"/>
        <v>0</v>
      </c>
      <c r="EM124">
        <f t="shared" si="175"/>
        <v>0</v>
      </c>
      <c r="EN124">
        <f t="shared" si="175"/>
        <v>0</v>
      </c>
      <c r="ER124" s="6">
        <f t="shared" si="103"/>
        <v>0</v>
      </c>
      <c r="ES124" s="6">
        <f t="shared" si="168"/>
        <v>0</v>
      </c>
      <c r="ET124" s="6">
        <f t="shared" si="168"/>
        <v>0</v>
      </c>
      <c r="EU124" s="6">
        <f t="shared" si="168"/>
        <v>0</v>
      </c>
      <c r="EV124" s="6">
        <f t="shared" si="168"/>
        <v>0</v>
      </c>
      <c r="EW124" s="6">
        <f t="shared" si="168"/>
        <v>0</v>
      </c>
      <c r="EX124" s="6">
        <f t="shared" si="168"/>
        <v>0</v>
      </c>
      <c r="EY124" s="6">
        <f t="shared" si="168"/>
        <v>0</v>
      </c>
      <c r="EZ124" s="6">
        <f t="shared" si="168"/>
        <v>0</v>
      </c>
      <c r="FA124" s="6">
        <f t="shared" si="168"/>
        <v>0</v>
      </c>
      <c r="FB124" s="6">
        <f t="shared" si="168"/>
        <v>0</v>
      </c>
      <c r="FC124" s="6">
        <f t="shared" si="168"/>
        <v>0</v>
      </c>
      <c r="FD124" s="6">
        <f t="shared" si="168"/>
        <v>0</v>
      </c>
      <c r="FE124" s="6">
        <f t="shared" si="168"/>
        <v>0</v>
      </c>
      <c r="FF124" s="6">
        <f t="shared" si="168"/>
        <v>0</v>
      </c>
      <c r="FG124" s="6">
        <f t="shared" si="168"/>
        <v>54.41</v>
      </c>
      <c r="FH124" s="6">
        <f t="shared" si="168"/>
        <v>0</v>
      </c>
      <c r="FI124" s="6">
        <f t="shared" si="168"/>
        <v>0</v>
      </c>
      <c r="FJ124" s="6">
        <f t="shared" si="168"/>
        <v>0</v>
      </c>
      <c r="FK124" s="6">
        <f t="shared" si="168"/>
        <v>0</v>
      </c>
      <c r="FL124" s="6">
        <f t="shared" si="168"/>
        <v>0</v>
      </c>
      <c r="FM124" s="6">
        <f t="shared" si="168"/>
        <v>0</v>
      </c>
      <c r="FN124" s="6">
        <f t="shared" si="168"/>
        <v>0</v>
      </c>
      <c r="FO124" s="6">
        <f t="shared" si="168"/>
        <v>0</v>
      </c>
      <c r="FP124" s="6">
        <f t="shared" si="168"/>
        <v>0</v>
      </c>
      <c r="FQ124" s="6">
        <f t="shared" si="168"/>
        <v>0</v>
      </c>
      <c r="FR124" s="6">
        <f t="shared" si="168"/>
        <v>0</v>
      </c>
      <c r="FS124" s="6">
        <f t="shared" si="168"/>
        <v>0</v>
      </c>
      <c r="FT124" s="6">
        <f t="shared" si="168"/>
        <v>0</v>
      </c>
      <c r="FU124" s="6">
        <f t="shared" si="168"/>
        <v>0</v>
      </c>
      <c r="FV124" s="6">
        <f t="shared" si="168"/>
        <v>0</v>
      </c>
      <c r="FW124" s="6">
        <f t="shared" si="168"/>
        <v>0</v>
      </c>
      <c r="FX124" s="6">
        <f t="shared" si="168"/>
        <v>0</v>
      </c>
      <c r="FY124" s="6">
        <f t="shared" si="168"/>
        <v>0</v>
      </c>
      <c r="FZ124" s="6">
        <f t="shared" si="168"/>
        <v>0</v>
      </c>
      <c r="GA124" s="6">
        <f t="shared" si="168"/>
        <v>0</v>
      </c>
      <c r="GB124" s="6">
        <f t="shared" si="168"/>
        <v>0</v>
      </c>
      <c r="GC124" s="6">
        <f t="shared" si="168"/>
        <v>0</v>
      </c>
      <c r="GD124" s="6">
        <f t="shared" si="168"/>
        <v>0</v>
      </c>
      <c r="GE124" s="6">
        <f t="shared" si="168"/>
        <v>0</v>
      </c>
      <c r="GF124" s="6">
        <f t="shared" si="168"/>
        <v>0</v>
      </c>
      <c r="GG124" s="6">
        <f t="shared" si="168"/>
        <v>0</v>
      </c>
      <c r="GH124" s="6">
        <f t="shared" si="168"/>
        <v>0</v>
      </c>
      <c r="GI124" s="6">
        <f t="shared" si="168"/>
        <v>0</v>
      </c>
      <c r="GJ124" s="6">
        <f t="shared" si="168"/>
        <v>0</v>
      </c>
      <c r="GK124" s="6">
        <f t="shared" si="168"/>
        <v>0</v>
      </c>
      <c r="GL124" s="6">
        <f t="shared" si="168"/>
        <v>0</v>
      </c>
      <c r="GM124" s="6">
        <f t="shared" si="168"/>
        <v>0</v>
      </c>
      <c r="GN124" s="6">
        <f t="shared" si="168"/>
        <v>0</v>
      </c>
      <c r="GO124" s="6">
        <f t="shared" si="168"/>
        <v>0</v>
      </c>
      <c r="GP124" s="6">
        <f t="shared" si="168"/>
        <v>0</v>
      </c>
      <c r="GQ124" s="6">
        <f t="shared" si="168"/>
        <v>0</v>
      </c>
      <c r="GR124" s="6">
        <f t="shared" si="168"/>
        <v>0</v>
      </c>
      <c r="GS124" s="6">
        <f t="shared" si="168"/>
        <v>0</v>
      </c>
      <c r="GT124" s="6">
        <f t="shared" si="168"/>
        <v>0</v>
      </c>
      <c r="GU124" s="6">
        <f t="shared" si="168"/>
        <v>0</v>
      </c>
      <c r="GV124" s="6">
        <f t="shared" si="168"/>
        <v>0</v>
      </c>
      <c r="GW124" s="6">
        <f t="shared" si="168"/>
        <v>0</v>
      </c>
      <c r="GX124" s="6">
        <f t="shared" si="168"/>
        <v>0</v>
      </c>
      <c r="GY124" s="6">
        <f t="shared" si="168"/>
        <v>0</v>
      </c>
      <c r="GZ124" s="6">
        <f t="shared" si="168"/>
        <v>0</v>
      </c>
      <c r="HA124" s="6">
        <f t="shared" si="168"/>
        <v>0</v>
      </c>
      <c r="HB124" s="6">
        <f t="shared" si="168"/>
        <v>0</v>
      </c>
      <c r="HC124" s="6">
        <f t="shared" si="168"/>
        <v>0</v>
      </c>
      <c r="HD124" s="6">
        <f t="shared" ref="HD124:HN127" si="176">IF(INDEX($A$1:$I$862, ROW($I124), 4) = HD$1, $AE124, 0)</f>
        <v>0</v>
      </c>
      <c r="HE124" s="6">
        <f t="shared" si="176"/>
        <v>0</v>
      </c>
      <c r="HF124" s="6">
        <f t="shared" si="176"/>
        <v>0</v>
      </c>
      <c r="HG124" s="6">
        <f t="shared" si="176"/>
        <v>0</v>
      </c>
      <c r="HH124" s="6">
        <f t="shared" si="176"/>
        <v>0</v>
      </c>
      <c r="HI124" s="6">
        <f t="shared" si="176"/>
        <v>0</v>
      </c>
      <c r="HJ124" s="6">
        <f t="shared" si="176"/>
        <v>0</v>
      </c>
      <c r="HK124" s="6">
        <f t="shared" si="176"/>
        <v>0</v>
      </c>
      <c r="HL124" s="6">
        <f t="shared" si="176"/>
        <v>0</v>
      </c>
      <c r="HM124" s="6">
        <f t="shared" si="176"/>
        <v>0</v>
      </c>
      <c r="HN124" s="6">
        <f t="shared" si="176"/>
        <v>0</v>
      </c>
    </row>
    <row r="125" spans="1:222" s="6" customFormat="1" x14ac:dyDescent="0.25">
      <c r="A125">
        <v>4858</v>
      </c>
      <c r="B125">
        <v>2016</v>
      </c>
      <c r="C125" t="str">
        <v>компьютерных технологий и электронного обучения</v>
      </c>
      <c r="D125" t="str">
        <v>Гончарова Светлана Викторовна</v>
      </c>
      <c r="E125" t="str">
        <v>кандидат педагогических наук</v>
      </c>
      <c r="F125" t="str">
        <v>доцент</v>
      </c>
      <c r="G125">
        <v>1</v>
      </c>
      <c r="H125">
        <v>15177</v>
      </c>
      <c r="I125" t="str">
        <v>Информатика</v>
      </c>
      <c r="J125">
        <v>0</v>
      </c>
      <c r="K125">
        <v>0</v>
      </c>
      <c r="L125">
        <v>36</v>
      </c>
      <c r="M125" s="16">
        <f t="shared" si="98"/>
        <v>4</v>
      </c>
      <c r="N125" s="16">
        <f t="shared" si="99"/>
        <v>10.91</v>
      </c>
      <c r="O125" s="16">
        <f t="shared" si="104"/>
        <v>6.75</v>
      </c>
      <c r="P125" s="16">
        <f t="shared" si="105"/>
        <v>6.75</v>
      </c>
      <c r="Q125" s="16">
        <v>0</v>
      </c>
      <c r="R125" s="16">
        <v>0</v>
      </c>
      <c r="S125" s="16">
        <v>0</v>
      </c>
      <c r="T125" s="21">
        <v>0</v>
      </c>
      <c r="U125">
        <v>0</v>
      </c>
      <c r="V125">
        <v>0</v>
      </c>
      <c r="W125">
        <v>27</v>
      </c>
      <c r="X125">
        <v>1</v>
      </c>
      <c r="Y125">
        <v>2</v>
      </c>
      <c r="Z125">
        <v>0</v>
      </c>
      <c r="AA125" t="str">
        <v>осн</v>
      </c>
      <c r="AB125">
        <f t="shared" si="106"/>
        <v>800</v>
      </c>
      <c r="AC125" t="str">
        <f t="shared" si="100"/>
        <v>ИВТ (бак)</v>
      </c>
      <c r="AD125" t="str">
        <f t="shared" si="97"/>
        <v>2016/2017</v>
      </c>
      <c r="AE125">
        <f t="shared" si="101"/>
        <v>64.41</v>
      </c>
      <c r="AF125">
        <f t="shared" si="102"/>
        <v>8.0512500000000001E-2</v>
      </c>
      <c r="AG125"/>
      <c r="AH125"/>
      <c r="AI125"/>
      <c r="BR125">
        <f t="shared" si="169"/>
        <v>0</v>
      </c>
      <c r="BS125">
        <f t="shared" si="169"/>
        <v>0</v>
      </c>
      <c r="BT125">
        <f t="shared" si="169"/>
        <v>0</v>
      </c>
      <c r="BU125">
        <f t="shared" si="169"/>
        <v>0</v>
      </c>
      <c r="BV125">
        <f t="shared" si="169"/>
        <v>0</v>
      </c>
      <c r="BW125">
        <f t="shared" si="169"/>
        <v>0</v>
      </c>
      <c r="BX125">
        <f t="shared" si="169"/>
        <v>0</v>
      </c>
      <c r="BY125">
        <f t="shared" si="169"/>
        <v>0</v>
      </c>
      <c r="BZ125">
        <f t="shared" si="169"/>
        <v>0</v>
      </c>
      <c r="CA125">
        <f t="shared" si="169"/>
        <v>0</v>
      </c>
      <c r="CB125">
        <f t="shared" si="170"/>
        <v>0</v>
      </c>
      <c r="CC125">
        <f t="shared" si="170"/>
        <v>0</v>
      </c>
      <c r="CD125">
        <f t="shared" si="170"/>
        <v>0</v>
      </c>
      <c r="CE125">
        <f t="shared" si="170"/>
        <v>0</v>
      </c>
      <c r="CF125">
        <f t="shared" si="170"/>
        <v>0</v>
      </c>
      <c r="CG125">
        <f t="shared" si="170"/>
        <v>0</v>
      </c>
      <c r="CH125">
        <f t="shared" si="170"/>
        <v>0</v>
      </c>
      <c r="CI125">
        <f t="shared" si="170"/>
        <v>0</v>
      </c>
      <c r="CJ125">
        <f t="shared" si="170"/>
        <v>0</v>
      </c>
      <c r="CK125">
        <f t="shared" si="170"/>
        <v>8.0512500000000001E-2</v>
      </c>
      <c r="CL125">
        <f t="shared" si="171"/>
        <v>0</v>
      </c>
      <c r="CM125">
        <f t="shared" si="171"/>
        <v>0</v>
      </c>
      <c r="CN125">
        <f t="shared" si="171"/>
        <v>0</v>
      </c>
      <c r="CO125">
        <f t="shared" si="171"/>
        <v>0</v>
      </c>
      <c r="CP125">
        <f t="shared" si="171"/>
        <v>0</v>
      </c>
      <c r="CQ125">
        <f t="shared" si="171"/>
        <v>0</v>
      </c>
      <c r="CR125">
        <f t="shared" si="171"/>
        <v>0</v>
      </c>
      <c r="CS125">
        <f t="shared" si="171"/>
        <v>0</v>
      </c>
      <c r="CT125">
        <f t="shared" si="171"/>
        <v>0</v>
      </c>
      <c r="CU125">
        <f t="shared" si="171"/>
        <v>0</v>
      </c>
      <c r="CV125">
        <f t="shared" si="172"/>
        <v>0</v>
      </c>
      <c r="CW125">
        <f t="shared" si="172"/>
        <v>0</v>
      </c>
      <c r="CX125">
        <f t="shared" si="172"/>
        <v>0</v>
      </c>
      <c r="CY125">
        <f t="shared" si="172"/>
        <v>0</v>
      </c>
      <c r="CZ125">
        <f t="shared" si="172"/>
        <v>0</v>
      </c>
      <c r="DA125">
        <f t="shared" si="172"/>
        <v>0</v>
      </c>
      <c r="DB125">
        <f t="shared" si="172"/>
        <v>0</v>
      </c>
      <c r="DC125">
        <f t="shared" si="172"/>
        <v>0</v>
      </c>
      <c r="DD125">
        <f t="shared" si="172"/>
        <v>0</v>
      </c>
      <c r="DE125">
        <f t="shared" si="172"/>
        <v>0</v>
      </c>
      <c r="DF125">
        <f t="shared" si="173"/>
        <v>0</v>
      </c>
      <c r="DG125">
        <f t="shared" si="173"/>
        <v>0</v>
      </c>
      <c r="DH125">
        <f t="shared" si="173"/>
        <v>0</v>
      </c>
      <c r="DI125">
        <f t="shared" si="173"/>
        <v>0</v>
      </c>
      <c r="DJ125">
        <f t="shared" si="173"/>
        <v>0</v>
      </c>
      <c r="DK125">
        <f t="shared" si="173"/>
        <v>0</v>
      </c>
      <c r="DL125">
        <f t="shared" si="173"/>
        <v>0</v>
      </c>
      <c r="DM125">
        <f t="shared" si="173"/>
        <v>0</v>
      </c>
      <c r="DN125">
        <f t="shared" si="173"/>
        <v>0</v>
      </c>
      <c r="DO125">
        <f t="shared" si="173"/>
        <v>0</v>
      </c>
      <c r="DP125">
        <f t="shared" si="174"/>
        <v>0</v>
      </c>
      <c r="DQ125">
        <f t="shared" si="174"/>
        <v>0</v>
      </c>
      <c r="DR125">
        <f t="shared" si="174"/>
        <v>0</v>
      </c>
      <c r="DS125">
        <f t="shared" si="174"/>
        <v>0</v>
      </c>
      <c r="DT125">
        <f t="shared" si="174"/>
        <v>0</v>
      </c>
      <c r="DU125">
        <f t="shared" si="174"/>
        <v>0</v>
      </c>
      <c r="DV125">
        <f t="shared" si="174"/>
        <v>0</v>
      </c>
      <c r="DW125">
        <f t="shared" si="174"/>
        <v>0</v>
      </c>
      <c r="DX125">
        <f t="shared" si="174"/>
        <v>0</v>
      </c>
      <c r="DY125">
        <f t="shared" si="174"/>
        <v>0</v>
      </c>
      <c r="DZ125">
        <f t="shared" si="175"/>
        <v>0</v>
      </c>
      <c r="EA125">
        <f t="shared" si="175"/>
        <v>0</v>
      </c>
      <c r="EB125">
        <f t="shared" si="175"/>
        <v>0</v>
      </c>
      <c r="EC125">
        <f t="shared" si="175"/>
        <v>0</v>
      </c>
      <c r="ED125">
        <f t="shared" si="175"/>
        <v>0</v>
      </c>
      <c r="EE125">
        <f t="shared" si="175"/>
        <v>0</v>
      </c>
      <c r="EF125">
        <f t="shared" si="175"/>
        <v>0</v>
      </c>
      <c r="EG125">
        <f t="shared" si="175"/>
        <v>0</v>
      </c>
      <c r="EH125">
        <f t="shared" si="175"/>
        <v>0</v>
      </c>
      <c r="EI125">
        <f t="shared" si="175"/>
        <v>0</v>
      </c>
      <c r="EJ125">
        <f t="shared" si="175"/>
        <v>0</v>
      </c>
      <c r="EK125">
        <f t="shared" si="175"/>
        <v>0</v>
      </c>
      <c r="EL125">
        <f t="shared" si="175"/>
        <v>0</v>
      </c>
      <c r="EM125">
        <f t="shared" si="175"/>
        <v>0</v>
      </c>
      <c r="EN125">
        <f t="shared" si="175"/>
        <v>0</v>
      </c>
      <c r="ER125" s="6">
        <f t="shared" si="103"/>
        <v>0</v>
      </c>
      <c r="ES125" s="6">
        <f t="shared" ref="ES125:HD128" si="177">IF(INDEX($A$1:$I$862, ROW($I125), 4) = ES$1, $AE125, 0)</f>
        <v>0</v>
      </c>
      <c r="ET125" s="6">
        <f t="shared" si="177"/>
        <v>0</v>
      </c>
      <c r="EU125" s="6">
        <f t="shared" si="177"/>
        <v>0</v>
      </c>
      <c r="EV125" s="6">
        <f t="shared" si="177"/>
        <v>0</v>
      </c>
      <c r="EW125" s="6">
        <f t="shared" si="177"/>
        <v>0</v>
      </c>
      <c r="EX125" s="6">
        <f t="shared" si="177"/>
        <v>0</v>
      </c>
      <c r="EY125" s="6">
        <f t="shared" si="177"/>
        <v>0</v>
      </c>
      <c r="EZ125" s="6">
        <f t="shared" si="177"/>
        <v>0</v>
      </c>
      <c r="FA125" s="6">
        <f t="shared" si="177"/>
        <v>0</v>
      </c>
      <c r="FB125" s="6">
        <f t="shared" si="177"/>
        <v>0</v>
      </c>
      <c r="FC125" s="6">
        <f t="shared" si="177"/>
        <v>0</v>
      </c>
      <c r="FD125" s="6">
        <f t="shared" si="177"/>
        <v>0</v>
      </c>
      <c r="FE125" s="6">
        <f t="shared" si="177"/>
        <v>0</v>
      </c>
      <c r="FF125" s="6">
        <f t="shared" si="177"/>
        <v>0</v>
      </c>
      <c r="FG125" s="6">
        <f t="shared" si="177"/>
        <v>0</v>
      </c>
      <c r="FH125" s="6">
        <f t="shared" si="177"/>
        <v>0</v>
      </c>
      <c r="FI125" s="6">
        <f t="shared" si="177"/>
        <v>0</v>
      </c>
      <c r="FJ125" s="6">
        <f t="shared" si="177"/>
        <v>0</v>
      </c>
      <c r="FK125" s="6">
        <f t="shared" si="177"/>
        <v>64.41</v>
      </c>
      <c r="FL125" s="6">
        <f t="shared" si="177"/>
        <v>0</v>
      </c>
      <c r="FM125" s="6">
        <f t="shared" si="177"/>
        <v>0</v>
      </c>
      <c r="FN125" s="6">
        <f t="shared" si="177"/>
        <v>0</v>
      </c>
      <c r="FO125" s="6">
        <f t="shared" si="177"/>
        <v>0</v>
      </c>
      <c r="FP125" s="6">
        <f t="shared" si="177"/>
        <v>0</v>
      </c>
      <c r="FQ125" s="6">
        <f t="shared" si="177"/>
        <v>0</v>
      </c>
      <c r="FR125" s="6">
        <f t="shared" si="177"/>
        <v>0</v>
      </c>
      <c r="FS125" s="6">
        <f t="shared" si="177"/>
        <v>0</v>
      </c>
      <c r="FT125" s="6">
        <f t="shared" si="177"/>
        <v>0</v>
      </c>
      <c r="FU125" s="6">
        <f t="shared" si="177"/>
        <v>0</v>
      </c>
      <c r="FV125" s="6">
        <f t="shared" si="177"/>
        <v>0</v>
      </c>
      <c r="FW125" s="6">
        <f t="shared" si="177"/>
        <v>0</v>
      </c>
      <c r="FX125" s="6">
        <f t="shared" si="177"/>
        <v>0</v>
      </c>
      <c r="FY125" s="6">
        <f t="shared" si="177"/>
        <v>0</v>
      </c>
      <c r="FZ125" s="6">
        <f t="shared" si="177"/>
        <v>0</v>
      </c>
      <c r="GA125" s="6">
        <f t="shared" si="177"/>
        <v>0</v>
      </c>
      <c r="GB125" s="6">
        <f t="shared" si="177"/>
        <v>0</v>
      </c>
      <c r="GC125" s="6">
        <f t="shared" si="177"/>
        <v>0</v>
      </c>
      <c r="GD125" s="6">
        <f t="shared" si="177"/>
        <v>0</v>
      </c>
      <c r="GE125" s="6">
        <f t="shared" si="177"/>
        <v>0</v>
      </c>
      <c r="GF125" s="6">
        <f t="shared" si="177"/>
        <v>0</v>
      </c>
      <c r="GG125" s="6">
        <f t="shared" si="177"/>
        <v>0</v>
      </c>
      <c r="GH125" s="6">
        <f t="shared" si="177"/>
        <v>0</v>
      </c>
      <c r="GI125" s="6">
        <f t="shared" si="177"/>
        <v>0</v>
      </c>
      <c r="GJ125" s="6">
        <f t="shared" si="177"/>
        <v>0</v>
      </c>
      <c r="GK125" s="6">
        <f t="shared" si="177"/>
        <v>0</v>
      </c>
      <c r="GL125" s="6">
        <f t="shared" si="177"/>
        <v>0</v>
      </c>
      <c r="GM125" s="6">
        <f t="shared" si="177"/>
        <v>0</v>
      </c>
      <c r="GN125" s="6">
        <f t="shared" si="177"/>
        <v>0</v>
      </c>
      <c r="GO125" s="6">
        <f t="shared" si="177"/>
        <v>0</v>
      </c>
      <c r="GP125" s="6">
        <f t="shared" si="177"/>
        <v>0</v>
      </c>
      <c r="GQ125" s="6">
        <f t="shared" si="177"/>
        <v>0</v>
      </c>
      <c r="GR125" s="6">
        <f t="shared" si="177"/>
        <v>0</v>
      </c>
      <c r="GS125" s="6">
        <f t="shared" si="177"/>
        <v>0</v>
      </c>
      <c r="GT125" s="6">
        <f t="shared" si="177"/>
        <v>0</v>
      </c>
      <c r="GU125" s="6">
        <f t="shared" si="177"/>
        <v>0</v>
      </c>
      <c r="GV125" s="6">
        <f t="shared" si="177"/>
        <v>0</v>
      </c>
      <c r="GW125" s="6">
        <f t="shared" si="177"/>
        <v>0</v>
      </c>
      <c r="GX125" s="6">
        <f t="shared" si="177"/>
        <v>0</v>
      </c>
      <c r="GY125" s="6">
        <f t="shared" si="177"/>
        <v>0</v>
      </c>
      <c r="GZ125" s="6">
        <f t="shared" si="177"/>
        <v>0</v>
      </c>
      <c r="HA125" s="6">
        <f t="shared" si="177"/>
        <v>0</v>
      </c>
      <c r="HB125" s="6">
        <f t="shared" si="177"/>
        <v>0</v>
      </c>
      <c r="HC125" s="6">
        <f t="shared" si="177"/>
        <v>0</v>
      </c>
      <c r="HD125" s="6">
        <f t="shared" si="177"/>
        <v>0</v>
      </c>
      <c r="HE125" s="6">
        <f t="shared" si="176"/>
        <v>0</v>
      </c>
      <c r="HF125" s="6">
        <f t="shared" si="176"/>
        <v>0</v>
      </c>
      <c r="HG125" s="6">
        <f t="shared" si="176"/>
        <v>0</v>
      </c>
      <c r="HH125" s="6">
        <f t="shared" si="176"/>
        <v>0</v>
      </c>
      <c r="HI125" s="6">
        <f t="shared" si="176"/>
        <v>0</v>
      </c>
      <c r="HJ125" s="6">
        <f t="shared" si="176"/>
        <v>0</v>
      </c>
      <c r="HK125" s="6">
        <f t="shared" si="176"/>
        <v>0</v>
      </c>
      <c r="HL125" s="6">
        <f t="shared" si="176"/>
        <v>0</v>
      </c>
      <c r="HM125" s="6">
        <f t="shared" si="176"/>
        <v>0</v>
      </c>
      <c r="HN125" s="6">
        <f t="shared" si="176"/>
        <v>0</v>
      </c>
    </row>
    <row r="126" spans="1:222" s="6" customFormat="1" x14ac:dyDescent="0.25">
      <c r="A126">
        <v>4858</v>
      </c>
      <c r="B126">
        <v>2016</v>
      </c>
      <c r="C126" t="str">
        <v>компьютерных технологий и электронного обучения</v>
      </c>
      <c r="D126" t="str">
        <v>Гончарова Светлана Викторовна</v>
      </c>
      <c r="E126" t="str">
        <v>кандидат педагогических наук</v>
      </c>
      <c r="F126" t="str">
        <v>доцент</v>
      </c>
      <c r="G126">
        <v>1</v>
      </c>
      <c r="H126">
        <v>15177</v>
      </c>
      <c r="I126" t="str">
        <v>Модуль "Информационные технологии в математике и физике"</v>
      </c>
      <c r="J126">
        <v>0</v>
      </c>
      <c r="K126">
        <v>0</v>
      </c>
      <c r="L126">
        <v>0</v>
      </c>
      <c r="M126" s="16">
        <f t="shared" si="98"/>
        <v>0</v>
      </c>
      <c r="N126" s="16">
        <f t="shared" si="99"/>
        <v>10.91</v>
      </c>
      <c r="O126" s="16">
        <f t="shared" si="104"/>
        <v>6.75</v>
      </c>
      <c r="P126" s="16">
        <f t="shared" si="105"/>
        <v>6.75</v>
      </c>
      <c r="Q126" s="16">
        <v>0</v>
      </c>
      <c r="R126" s="16">
        <v>0</v>
      </c>
      <c r="S126" s="16">
        <v>0</v>
      </c>
      <c r="T126" s="21">
        <v>0</v>
      </c>
      <c r="U126">
        <v>0</v>
      </c>
      <c r="V126">
        <v>0</v>
      </c>
      <c r="W126">
        <v>27</v>
      </c>
      <c r="X126">
        <v>1</v>
      </c>
      <c r="Y126">
        <v>2</v>
      </c>
      <c r="Z126">
        <v>0</v>
      </c>
      <c r="AA126" t="str">
        <v>осн</v>
      </c>
      <c r="AB126">
        <f t="shared" si="106"/>
        <v>800</v>
      </c>
      <c r="AC126" t="str">
        <f t="shared" si="100"/>
        <v>ИВТ (бак)</v>
      </c>
      <c r="AD126" t="str">
        <f t="shared" si="97"/>
        <v>2016/2017</v>
      </c>
      <c r="AE126">
        <f t="shared" si="101"/>
        <v>24.41</v>
      </c>
      <c r="AF126">
        <f t="shared" si="102"/>
        <v>3.0512500000000001E-2</v>
      </c>
      <c r="AG126"/>
      <c r="AH126"/>
      <c r="AI126"/>
      <c r="BR126">
        <f t="shared" si="169"/>
        <v>0</v>
      </c>
      <c r="BS126">
        <f t="shared" si="169"/>
        <v>0</v>
      </c>
      <c r="BT126">
        <f t="shared" si="169"/>
        <v>0</v>
      </c>
      <c r="BU126">
        <f t="shared" si="169"/>
        <v>0</v>
      </c>
      <c r="BV126">
        <f t="shared" si="169"/>
        <v>0</v>
      </c>
      <c r="BW126">
        <f t="shared" si="169"/>
        <v>0</v>
      </c>
      <c r="BX126">
        <f t="shared" si="169"/>
        <v>0</v>
      </c>
      <c r="BY126">
        <f t="shared" si="169"/>
        <v>0</v>
      </c>
      <c r="BZ126">
        <f t="shared" si="169"/>
        <v>0</v>
      </c>
      <c r="CA126">
        <f t="shared" si="169"/>
        <v>0</v>
      </c>
      <c r="CB126">
        <f t="shared" si="170"/>
        <v>0</v>
      </c>
      <c r="CC126">
        <f t="shared" si="170"/>
        <v>0</v>
      </c>
      <c r="CD126">
        <f t="shared" si="170"/>
        <v>0</v>
      </c>
      <c r="CE126">
        <f t="shared" si="170"/>
        <v>0</v>
      </c>
      <c r="CF126">
        <f t="shared" si="170"/>
        <v>0</v>
      </c>
      <c r="CG126">
        <f t="shared" si="170"/>
        <v>0</v>
      </c>
      <c r="CH126">
        <f t="shared" si="170"/>
        <v>0</v>
      </c>
      <c r="CI126">
        <f t="shared" si="170"/>
        <v>0</v>
      </c>
      <c r="CJ126">
        <f t="shared" si="170"/>
        <v>0</v>
      </c>
      <c r="CK126">
        <f t="shared" si="170"/>
        <v>3.0512500000000001E-2</v>
      </c>
      <c r="CL126">
        <f t="shared" si="171"/>
        <v>0</v>
      </c>
      <c r="CM126">
        <f t="shared" si="171"/>
        <v>0</v>
      </c>
      <c r="CN126">
        <f t="shared" si="171"/>
        <v>0</v>
      </c>
      <c r="CO126">
        <f t="shared" si="171"/>
        <v>0</v>
      </c>
      <c r="CP126">
        <f t="shared" si="171"/>
        <v>0</v>
      </c>
      <c r="CQ126">
        <f t="shared" si="171"/>
        <v>0</v>
      </c>
      <c r="CR126">
        <f t="shared" si="171"/>
        <v>0</v>
      </c>
      <c r="CS126">
        <f t="shared" si="171"/>
        <v>0</v>
      </c>
      <c r="CT126">
        <f t="shared" si="171"/>
        <v>0</v>
      </c>
      <c r="CU126">
        <f t="shared" si="171"/>
        <v>0</v>
      </c>
      <c r="CV126">
        <f t="shared" si="172"/>
        <v>0</v>
      </c>
      <c r="CW126">
        <f t="shared" si="172"/>
        <v>0</v>
      </c>
      <c r="CX126">
        <f t="shared" si="172"/>
        <v>0</v>
      </c>
      <c r="CY126">
        <f t="shared" si="172"/>
        <v>0</v>
      </c>
      <c r="CZ126">
        <f t="shared" si="172"/>
        <v>0</v>
      </c>
      <c r="DA126">
        <f t="shared" si="172"/>
        <v>0</v>
      </c>
      <c r="DB126">
        <f t="shared" si="172"/>
        <v>0</v>
      </c>
      <c r="DC126">
        <f t="shared" si="172"/>
        <v>0</v>
      </c>
      <c r="DD126">
        <f t="shared" si="172"/>
        <v>0</v>
      </c>
      <c r="DE126">
        <f t="shared" si="172"/>
        <v>0</v>
      </c>
      <c r="DF126">
        <f t="shared" si="173"/>
        <v>0</v>
      </c>
      <c r="DG126">
        <f t="shared" si="173"/>
        <v>0</v>
      </c>
      <c r="DH126">
        <f t="shared" si="173"/>
        <v>0</v>
      </c>
      <c r="DI126">
        <f t="shared" si="173"/>
        <v>0</v>
      </c>
      <c r="DJ126">
        <f t="shared" si="173"/>
        <v>0</v>
      </c>
      <c r="DK126">
        <f t="shared" si="173"/>
        <v>0</v>
      </c>
      <c r="DL126">
        <f t="shared" si="173"/>
        <v>0</v>
      </c>
      <c r="DM126">
        <f t="shared" si="173"/>
        <v>0</v>
      </c>
      <c r="DN126">
        <f t="shared" si="173"/>
        <v>0</v>
      </c>
      <c r="DO126">
        <f t="shared" si="173"/>
        <v>0</v>
      </c>
      <c r="DP126">
        <f t="shared" si="174"/>
        <v>0</v>
      </c>
      <c r="DQ126">
        <f t="shared" si="174"/>
        <v>0</v>
      </c>
      <c r="DR126">
        <f t="shared" si="174"/>
        <v>0</v>
      </c>
      <c r="DS126">
        <f t="shared" si="174"/>
        <v>0</v>
      </c>
      <c r="DT126">
        <f t="shared" si="174"/>
        <v>0</v>
      </c>
      <c r="DU126">
        <f t="shared" si="174"/>
        <v>0</v>
      </c>
      <c r="DV126">
        <f t="shared" si="174"/>
        <v>0</v>
      </c>
      <c r="DW126">
        <f t="shared" si="174"/>
        <v>0</v>
      </c>
      <c r="DX126">
        <f t="shared" si="174"/>
        <v>0</v>
      </c>
      <c r="DY126">
        <f t="shared" si="174"/>
        <v>0</v>
      </c>
      <c r="DZ126">
        <f t="shared" si="175"/>
        <v>0</v>
      </c>
      <c r="EA126">
        <f t="shared" si="175"/>
        <v>0</v>
      </c>
      <c r="EB126">
        <f t="shared" si="175"/>
        <v>0</v>
      </c>
      <c r="EC126">
        <f t="shared" si="175"/>
        <v>0</v>
      </c>
      <c r="ED126">
        <f t="shared" si="175"/>
        <v>0</v>
      </c>
      <c r="EE126">
        <f t="shared" si="175"/>
        <v>0</v>
      </c>
      <c r="EF126">
        <f t="shared" si="175"/>
        <v>0</v>
      </c>
      <c r="EG126">
        <f t="shared" si="175"/>
        <v>0</v>
      </c>
      <c r="EH126">
        <f t="shared" si="175"/>
        <v>0</v>
      </c>
      <c r="EI126">
        <f t="shared" si="175"/>
        <v>0</v>
      </c>
      <c r="EJ126">
        <f t="shared" si="175"/>
        <v>0</v>
      </c>
      <c r="EK126">
        <f t="shared" si="175"/>
        <v>0</v>
      </c>
      <c r="EL126">
        <f t="shared" si="175"/>
        <v>0</v>
      </c>
      <c r="EM126">
        <f t="shared" si="175"/>
        <v>0</v>
      </c>
      <c r="EN126">
        <f t="shared" si="175"/>
        <v>0</v>
      </c>
      <c r="ER126" s="6">
        <f t="shared" si="103"/>
        <v>0</v>
      </c>
      <c r="ES126" s="6">
        <f t="shared" si="177"/>
        <v>0</v>
      </c>
      <c r="ET126" s="6">
        <f t="shared" si="177"/>
        <v>0</v>
      </c>
      <c r="EU126" s="6">
        <f t="shared" si="177"/>
        <v>0</v>
      </c>
      <c r="EV126" s="6">
        <f t="shared" si="177"/>
        <v>0</v>
      </c>
      <c r="EW126" s="6">
        <f t="shared" si="177"/>
        <v>0</v>
      </c>
      <c r="EX126" s="6">
        <f t="shared" si="177"/>
        <v>0</v>
      </c>
      <c r="EY126" s="6">
        <f t="shared" si="177"/>
        <v>0</v>
      </c>
      <c r="EZ126" s="6">
        <f t="shared" si="177"/>
        <v>0</v>
      </c>
      <c r="FA126" s="6">
        <f t="shared" si="177"/>
        <v>0</v>
      </c>
      <c r="FB126" s="6">
        <f t="shared" si="177"/>
        <v>0</v>
      </c>
      <c r="FC126" s="6">
        <f t="shared" si="177"/>
        <v>0</v>
      </c>
      <c r="FD126" s="6">
        <f t="shared" si="177"/>
        <v>0</v>
      </c>
      <c r="FE126" s="6">
        <f t="shared" si="177"/>
        <v>0</v>
      </c>
      <c r="FF126" s="6">
        <f t="shared" si="177"/>
        <v>0</v>
      </c>
      <c r="FG126" s="6">
        <f t="shared" si="177"/>
        <v>0</v>
      </c>
      <c r="FH126" s="6">
        <f t="shared" si="177"/>
        <v>0</v>
      </c>
      <c r="FI126" s="6">
        <f t="shared" si="177"/>
        <v>0</v>
      </c>
      <c r="FJ126" s="6">
        <f t="shared" si="177"/>
        <v>0</v>
      </c>
      <c r="FK126" s="6">
        <f t="shared" si="177"/>
        <v>24.41</v>
      </c>
      <c r="FL126" s="6">
        <f t="shared" si="177"/>
        <v>0</v>
      </c>
      <c r="FM126" s="6">
        <f t="shared" si="177"/>
        <v>0</v>
      </c>
      <c r="FN126" s="6">
        <f t="shared" si="177"/>
        <v>0</v>
      </c>
      <c r="FO126" s="6">
        <f t="shared" si="177"/>
        <v>0</v>
      </c>
      <c r="FP126" s="6">
        <f t="shared" si="177"/>
        <v>0</v>
      </c>
      <c r="FQ126" s="6">
        <f t="shared" si="177"/>
        <v>0</v>
      </c>
      <c r="FR126" s="6">
        <f t="shared" si="177"/>
        <v>0</v>
      </c>
      <c r="FS126" s="6">
        <f t="shared" si="177"/>
        <v>0</v>
      </c>
      <c r="FT126" s="6">
        <f t="shared" si="177"/>
        <v>0</v>
      </c>
      <c r="FU126" s="6">
        <f t="shared" si="177"/>
        <v>0</v>
      </c>
      <c r="FV126" s="6">
        <f t="shared" si="177"/>
        <v>0</v>
      </c>
      <c r="FW126" s="6">
        <f t="shared" si="177"/>
        <v>0</v>
      </c>
      <c r="FX126" s="6">
        <f t="shared" si="177"/>
        <v>0</v>
      </c>
      <c r="FY126" s="6">
        <f t="shared" si="177"/>
        <v>0</v>
      </c>
      <c r="FZ126" s="6">
        <f t="shared" si="177"/>
        <v>0</v>
      </c>
      <c r="GA126" s="6">
        <f t="shared" si="177"/>
        <v>0</v>
      </c>
      <c r="GB126" s="6">
        <f t="shared" si="177"/>
        <v>0</v>
      </c>
      <c r="GC126" s="6">
        <f t="shared" si="177"/>
        <v>0</v>
      </c>
      <c r="GD126" s="6">
        <f t="shared" si="177"/>
        <v>0</v>
      </c>
      <c r="GE126" s="6">
        <f t="shared" si="177"/>
        <v>0</v>
      </c>
      <c r="GF126" s="6">
        <f t="shared" si="177"/>
        <v>0</v>
      </c>
      <c r="GG126" s="6">
        <f t="shared" si="177"/>
        <v>0</v>
      </c>
      <c r="GH126" s="6">
        <f t="shared" si="177"/>
        <v>0</v>
      </c>
      <c r="GI126" s="6">
        <f t="shared" si="177"/>
        <v>0</v>
      </c>
      <c r="GJ126" s="6">
        <f t="shared" si="177"/>
        <v>0</v>
      </c>
      <c r="GK126" s="6">
        <f t="shared" si="177"/>
        <v>0</v>
      </c>
      <c r="GL126" s="6">
        <f t="shared" si="177"/>
        <v>0</v>
      </c>
      <c r="GM126" s="6">
        <f t="shared" si="177"/>
        <v>0</v>
      </c>
      <c r="GN126" s="6">
        <f t="shared" si="177"/>
        <v>0</v>
      </c>
      <c r="GO126" s="6">
        <f t="shared" si="177"/>
        <v>0</v>
      </c>
      <c r="GP126" s="6">
        <f t="shared" si="177"/>
        <v>0</v>
      </c>
      <c r="GQ126" s="6">
        <f t="shared" si="177"/>
        <v>0</v>
      </c>
      <c r="GR126" s="6">
        <f t="shared" si="177"/>
        <v>0</v>
      </c>
      <c r="GS126" s="6">
        <f t="shared" si="177"/>
        <v>0</v>
      </c>
      <c r="GT126" s="6">
        <f t="shared" si="177"/>
        <v>0</v>
      </c>
      <c r="GU126" s="6">
        <f t="shared" si="177"/>
        <v>0</v>
      </c>
      <c r="GV126" s="6">
        <f t="shared" si="177"/>
        <v>0</v>
      </c>
      <c r="GW126" s="6">
        <f t="shared" si="177"/>
        <v>0</v>
      </c>
      <c r="GX126" s="6">
        <f t="shared" si="177"/>
        <v>0</v>
      </c>
      <c r="GY126" s="6">
        <f t="shared" si="177"/>
        <v>0</v>
      </c>
      <c r="GZ126" s="6">
        <f t="shared" si="177"/>
        <v>0</v>
      </c>
      <c r="HA126" s="6">
        <f t="shared" si="177"/>
        <v>0</v>
      </c>
      <c r="HB126" s="6">
        <f t="shared" si="177"/>
        <v>0</v>
      </c>
      <c r="HC126" s="6">
        <f t="shared" si="177"/>
        <v>0</v>
      </c>
      <c r="HD126" s="6">
        <f t="shared" si="177"/>
        <v>0</v>
      </c>
      <c r="HE126" s="6">
        <f t="shared" si="176"/>
        <v>0</v>
      </c>
      <c r="HF126" s="6">
        <f t="shared" si="176"/>
        <v>0</v>
      </c>
      <c r="HG126" s="6">
        <f t="shared" si="176"/>
        <v>0</v>
      </c>
      <c r="HH126" s="6">
        <f t="shared" si="176"/>
        <v>0</v>
      </c>
      <c r="HI126" s="6">
        <f t="shared" si="176"/>
        <v>0</v>
      </c>
      <c r="HJ126" s="6">
        <f t="shared" si="176"/>
        <v>0</v>
      </c>
      <c r="HK126" s="6">
        <f t="shared" si="176"/>
        <v>0</v>
      </c>
      <c r="HL126" s="6">
        <f t="shared" si="176"/>
        <v>0</v>
      </c>
      <c r="HM126" s="6">
        <f t="shared" si="176"/>
        <v>0</v>
      </c>
      <c r="HN126" s="6">
        <f t="shared" si="176"/>
        <v>0</v>
      </c>
    </row>
    <row r="127" spans="1:222" s="6" customFormat="1" x14ac:dyDescent="0.25">
      <c r="A127">
        <v>4858</v>
      </c>
      <c r="B127">
        <v>2016</v>
      </c>
      <c r="C127" t="str">
        <v>компьютерных технологий и электронного обучения</v>
      </c>
      <c r="D127" t="str">
        <v>Гончарова Светлана Викторовна</v>
      </c>
      <c r="E127" t="str">
        <v>кандидат педагогических наук</v>
      </c>
      <c r="F127" t="str">
        <v>доцент</v>
      </c>
      <c r="G127">
        <v>1</v>
      </c>
      <c r="H127">
        <v>15177</v>
      </c>
      <c r="I127" t="str">
        <v>Модуль "Информационные технологии в математике и физике". Информационные технологии в физике</v>
      </c>
      <c r="J127">
        <v>0</v>
      </c>
      <c r="K127">
        <v>0</v>
      </c>
      <c r="L127">
        <v>48</v>
      </c>
      <c r="M127" s="16">
        <f t="shared" si="98"/>
        <v>5</v>
      </c>
      <c r="N127" s="16">
        <f t="shared" si="99"/>
        <v>10.91</v>
      </c>
      <c r="O127" s="16">
        <f t="shared" si="104"/>
        <v>6.75</v>
      </c>
      <c r="P127" s="16">
        <f t="shared" si="105"/>
        <v>6.75</v>
      </c>
      <c r="Q127" s="16">
        <v>0</v>
      </c>
      <c r="R127" s="16">
        <v>0</v>
      </c>
      <c r="S127" s="16">
        <v>0</v>
      </c>
      <c r="T127" s="21">
        <v>0</v>
      </c>
      <c r="U127">
        <v>0</v>
      </c>
      <c r="V127">
        <v>0</v>
      </c>
      <c r="W127">
        <v>27</v>
      </c>
      <c r="X127">
        <v>1</v>
      </c>
      <c r="Y127">
        <v>2</v>
      </c>
      <c r="Z127">
        <v>0</v>
      </c>
      <c r="AA127" t="str">
        <v>осн</v>
      </c>
      <c r="AB127">
        <f t="shared" si="106"/>
        <v>800</v>
      </c>
      <c r="AC127" t="str">
        <f t="shared" si="100"/>
        <v>ИВТ (бак)</v>
      </c>
      <c r="AD127" t="str">
        <f t="shared" si="97"/>
        <v>2016/2017</v>
      </c>
      <c r="AE127">
        <f t="shared" si="101"/>
        <v>77.41</v>
      </c>
      <c r="AF127">
        <f t="shared" si="102"/>
        <v>9.6762500000000001E-2</v>
      </c>
      <c r="AG127"/>
      <c r="AH127"/>
      <c r="AI127"/>
      <c r="BR127">
        <f t="shared" si="169"/>
        <v>0</v>
      </c>
      <c r="BS127">
        <f t="shared" si="169"/>
        <v>0</v>
      </c>
      <c r="BT127">
        <f t="shared" si="169"/>
        <v>0</v>
      </c>
      <c r="BU127">
        <f t="shared" si="169"/>
        <v>0</v>
      </c>
      <c r="BV127">
        <f t="shared" si="169"/>
        <v>0</v>
      </c>
      <c r="BW127">
        <f t="shared" si="169"/>
        <v>0</v>
      </c>
      <c r="BX127">
        <f t="shared" si="169"/>
        <v>0</v>
      </c>
      <c r="BY127">
        <f t="shared" si="169"/>
        <v>0</v>
      </c>
      <c r="BZ127">
        <f t="shared" si="169"/>
        <v>0</v>
      </c>
      <c r="CA127">
        <f t="shared" si="169"/>
        <v>0</v>
      </c>
      <c r="CB127">
        <f t="shared" si="170"/>
        <v>0</v>
      </c>
      <c r="CC127">
        <f t="shared" si="170"/>
        <v>0</v>
      </c>
      <c r="CD127">
        <f t="shared" si="170"/>
        <v>0</v>
      </c>
      <c r="CE127">
        <f t="shared" si="170"/>
        <v>0</v>
      </c>
      <c r="CF127">
        <f t="shared" si="170"/>
        <v>0</v>
      </c>
      <c r="CG127">
        <f t="shared" si="170"/>
        <v>0</v>
      </c>
      <c r="CH127">
        <f t="shared" si="170"/>
        <v>0</v>
      </c>
      <c r="CI127">
        <f t="shared" si="170"/>
        <v>0</v>
      </c>
      <c r="CJ127">
        <f t="shared" si="170"/>
        <v>0</v>
      </c>
      <c r="CK127">
        <f t="shared" si="170"/>
        <v>9.6762500000000001E-2</v>
      </c>
      <c r="CL127">
        <f t="shared" si="171"/>
        <v>0</v>
      </c>
      <c r="CM127">
        <f t="shared" si="171"/>
        <v>0</v>
      </c>
      <c r="CN127">
        <f t="shared" si="171"/>
        <v>0</v>
      </c>
      <c r="CO127">
        <f t="shared" si="171"/>
        <v>0</v>
      </c>
      <c r="CP127">
        <f t="shared" si="171"/>
        <v>0</v>
      </c>
      <c r="CQ127">
        <f t="shared" si="171"/>
        <v>0</v>
      </c>
      <c r="CR127">
        <f t="shared" si="171"/>
        <v>0</v>
      </c>
      <c r="CS127">
        <f t="shared" si="171"/>
        <v>0</v>
      </c>
      <c r="CT127">
        <f t="shared" si="171"/>
        <v>0</v>
      </c>
      <c r="CU127">
        <f t="shared" si="171"/>
        <v>0</v>
      </c>
      <c r="CV127">
        <f t="shared" si="172"/>
        <v>0</v>
      </c>
      <c r="CW127">
        <f t="shared" si="172"/>
        <v>0</v>
      </c>
      <c r="CX127">
        <f t="shared" si="172"/>
        <v>0</v>
      </c>
      <c r="CY127">
        <f t="shared" si="172"/>
        <v>0</v>
      </c>
      <c r="CZ127">
        <f t="shared" si="172"/>
        <v>0</v>
      </c>
      <c r="DA127">
        <f t="shared" si="172"/>
        <v>0</v>
      </c>
      <c r="DB127">
        <f t="shared" si="172"/>
        <v>0</v>
      </c>
      <c r="DC127">
        <f t="shared" si="172"/>
        <v>0</v>
      </c>
      <c r="DD127">
        <f t="shared" si="172"/>
        <v>0</v>
      </c>
      <c r="DE127">
        <f t="shared" si="172"/>
        <v>0</v>
      </c>
      <c r="DF127">
        <f t="shared" si="173"/>
        <v>0</v>
      </c>
      <c r="DG127">
        <f t="shared" si="173"/>
        <v>0</v>
      </c>
      <c r="DH127">
        <f t="shared" si="173"/>
        <v>0</v>
      </c>
      <c r="DI127">
        <f t="shared" si="173"/>
        <v>0</v>
      </c>
      <c r="DJ127">
        <f t="shared" si="173"/>
        <v>0</v>
      </c>
      <c r="DK127">
        <f t="shared" si="173"/>
        <v>0</v>
      </c>
      <c r="DL127">
        <f t="shared" si="173"/>
        <v>0</v>
      </c>
      <c r="DM127">
        <f t="shared" si="173"/>
        <v>0</v>
      </c>
      <c r="DN127">
        <f t="shared" si="173"/>
        <v>0</v>
      </c>
      <c r="DO127">
        <f t="shared" si="173"/>
        <v>0</v>
      </c>
      <c r="DP127">
        <f t="shared" si="174"/>
        <v>0</v>
      </c>
      <c r="DQ127">
        <f t="shared" si="174"/>
        <v>0</v>
      </c>
      <c r="DR127">
        <f t="shared" si="174"/>
        <v>0</v>
      </c>
      <c r="DS127">
        <f t="shared" si="174"/>
        <v>0</v>
      </c>
      <c r="DT127">
        <f t="shared" si="174"/>
        <v>0</v>
      </c>
      <c r="DU127">
        <f t="shared" si="174"/>
        <v>0</v>
      </c>
      <c r="DV127">
        <f t="shared" si="174"/>
        <v>0</v>
      </c>
      <c r="DW127">
        <f t="shared" si="174"/>
        <v>0</v>
      </c>
      <c r="DX127">
        <f t="shared" si="174"/>
        <v>0</v>
      </c>
      <c r="DY127">
        <f t="shared" si="174"/>
        <v>0</v>
      </c>
      <c r="DZ127">
        <f t="shared" si="175"/>
        <v>0</v>
      </c>
      <c r="EA127">
        <f t="shared" si="175"/>
        <v>0</v>
      </c>
      <c r="EB127">
        <f t="shared" si="175"/>
        <v>0</v>
      </c>
      <c r="EC127">
        <f t="shared" si="175"/>
        <v>0</v>
      </c>
      <c r="ED127">
        <f t="shared" si="175"/>
        <v>0</v>
      </c>
      <c r="EE127">
        <f t="shared" si="175"/>
        <v>0</v>
      </c>
      <c r="EF127">
        <f t="shared" si="175"/>
        <v>0</v>
      </c>
      <c r="EG127">
        <f t="shared" si="175"/>
        <v>0</v>
      </c>
      <c r="EH127">
        <f t="shared" si="175"/>
        <v>0</v>
      </c>
      <c r="EI127">
        <f t="shared" si="175"/>
        <v>0</v>
      </c>
      <c r="EJ127">
        <f t="shared" si="175"/>
        <v>0</v>
      </c>
      <c r="EK127">
        <f t="shared" si="175"/>
        <v>0</v>
      </c>
      <c r="EL127">
        <f t="shared" si="175"/>
        <v>0</v>
      </c>
      <c r="EM127">
        <f t="shared" si="175"/>
        <v>0</v>
      </c>
      <c r="EN127">
        <f t="shared" si="175"/>
        <v>0</v>
      </c>
      <c r="ER127" s="6">
        <f t="shared" si="103"/>
        <v>0</v>
      </c>
      <c r="ES127" s="6">
        <f t="shared" si="177"/>
        <v>0</v>
      </c>
      <c r="ET127" s="6">
        <f t="shared" si="177"/>
        <v>0</v>
      </c>
      <c r="EU127" s="6">
        <f t="shared" si="177"/>
        <v>0</v>
      </c>
      <c r="EV127" s="6">
        <f t="shared" si="177"/>
        <v>0</v>
      </c>
      <c r="EW127" s="6">
        <f t="shared" si="177"/>
        <v>0</v>
      </c>
      <c r="EX127" s="6">
        <f t="shared" si="177"/>
        <v>0</v>
      </c>
      <c r="EY127" s="6">
        <f t="shared" si="177"/>
        <v>0</v>
      </c>
      <c r="EZ127" s="6">
        <f t="shared" si="177"/>
        <v>0</v>
      </c>
      <c r="FA127" s="6">
        <f t="shared" si="177"/>
        <v>0</v>
      </c>
      <c r="FB127" s="6">
        <f t="shared" si="177"/>
        <v>0</v>
      </c>
      <c r="FC127" s="6">
        <f t="shared" si="177"/>
        <v>0</v>
      </c>
      <c r="FD127" s="6">
        <f t="shared" si="177"/>
        <v>0</v>
      </c>
      <c r="FE127" s="6">
        <f t="shared" si="177"/>
        <v>0</v>
      </c>
      <c r="FF127" s="6">
        <f t="shared" si="177"/>
        <v>0</v>
      </c>
      <c r="FG127" s="6">
        <f t="shared" si="177"/>
        <v>0</v>
      </c>
      <c r="FH127" s="6">
        <f t="shared" si="177"/>
        <v>0</v>
      </c>
      <c r="FI127" s="6">
        <f t="shared" si="177"/>
        <v>0</v>
      </c>
      <c r="FJ127" s="6">
        <f t="shared" si="177"/>
        <v>0</v>
      </c>
      <c r="FK127" s="6">
        <f t="shared" si="177"/>
        <v>77.41</v>
      </c>
      <c r="FL127" s="6">
        <f t="shared" si="177"/>
        <v>0</v>
      </c>
      <c r="FM127" s="6">
        <f t="shared" si="177"/>
        <v>0</v>
      </c>
      <c r="FN127" s="6">
        <f t="shared" si="177"/>
        <v>0</v>
      </c>
      <c r="FO127" s="6">
        <f t="shared" si="177"/>
        <v>0</v>
      </c>
      <c r="FP127" s="6">
        <f t="shared" si="177"/>
        <v>0</v>
      </c>
      <c r="FQ127" s="6">
        <f t="shared" si="177"/>
        <v>0</v>
      </c>
      <c r="FR127" s="6">
        <f t="shared" si="177"/>
        <v>0</v>
      </c>
      <c r="FS127" s="6">
        <f t="shared" si="177"/>
        <v>0</v>
      </c>
      <c r="FT127" s="6">
        <f t="shared" si="177"/>
        <v>0</v>
      </c>
      <c r="FU127" s="6">
        <f t="shared" si="177"/>
        <v>0</v>
      </c>
      <c r="FV127" s="6">
        <f t="shared" si="177"/>
        <v>0</v>
      </c>
      <c r="FW127" s="6">
        <f t="shared" si="177"/>
        <v>0</v>
      </c>
      <c r="FX127" s="6">
        <f t="shared" si="177"/>
        <v>0</v>
      </c>
      <c r="FY127" s="6">
        <f t="shared" si="177"/>
        <v>0</v>
      </c>
      <c r="FZ127" s="6">
        <f t="shared" si="177"/>
        <v>0</v>
      </c>
      <c r="GA127" s="6">
        <f t="shared" si="177"/>
        <v>0</v>
      </c>
      <c r="GB127" s="6">
        <f t="shared" si="177"/>
        <v>0</v>
      </c>
      <c r="GC127" s="6">
        <f t="shared" si="177"/>
        <v>0</v>
      </c>
      <c r="GD127" s="6">
        <f t="shared" si="177"/>
        <v>0</v>
      </c>
      <c r="GE127" s="6">
        <f t="shared" si="177"/>
        <v>0</v>
      </c>
      <c r="GF127" s="6">
        <f t="shared" si="177"/>
        <v>0</v>
      </c>
      <c r="GG127" s="6">
        <f t="shared" si="177"/>
        <v>0</v>
      </c>
      <c r="GH127" s="6">
        <f t="shared" si="177"/>
        <v>0</v>
      </c>
      <c r="GI127" s="6">
        <f t="shared" si="177"/>
        <v>0</v>
      </c>
      <c r="GJ127" s="6">
        <f t="shared" si="177"/>
        <v>0</v>
      </c>
      <c r="GK127" s="6">
        <f t="shared" si="177"/>
        <v>0</v>
      </c>
      <c r="GL127" s="6">
        <f t="shared" si="177"/>
        <v>0</v>
      </c>
      <c r="GM127" s="6">
        <f t="shared" si="177"/>
        <v>0</v>
      </c>
      <c r="GN127" s="6">
        <f t="shared" si="177"/>
        <v>0</v>
      </c>
      <c r="GO127" s="6">
        <f t="shared" si="177"/>
        <v>0</v>
      </c>
      <c r="GP127" s="6">
        <f t="shared" si="177"/>
        <v>0</v>
      </c>
      <c r="GQ127" s="6">
        <f t="shared" si="177"/>
        <v>0</v>
      </c>
      <c r="GR127" s="6">
        <f t="shared" si="177"/>
        <v>0</v>
      </c>
      <c r="GS127" s="6">
        <f t="shared" si="177"/>
        <v>0</v>
      </c>
      <c r="GT127" s="6">
        <f t="shared" si="177"/>
        <v>0</v>
      </c>
      <c r="GU127" s="6">
        <f t="shared" si="177"/>
        <v>0</v>
      </c>
      <c r="GV127" s="6">
        <f t="shared" si="177"/>
        <v>0</v>
      </c>
      <c r="GW127" s="6">
        <f t="shared" si="177"/>
        <v>0</v>
      </c>
      <c r="GX127" s="6">
        <f t="shared" si="177"/>
        <v>0</v>
      </c>
      <c r="GY127" s="6">
        <f t="shared" si="177"/>
        <v>0</v>
      </c>
      <c r="GZ127" s="6">
        <f t="shared" si="177"/>
        <v>0</v>
      </c>
      <c r="HA127" s="6">
        <f t="shared" si="177"/>
        <v>0</v>
      </c>
      <c r="HB127" s="6">
        <f t="shared" si="177"/>
        <v>0</v>
      </c>
      <c r="HC127" s="6">
        <f t="shared" si="177"/>
        <v>0</v>
      </c>
      <c r="HD127" s="6">
        <f t="shared" si="177"/>
        <v>0</v>
      </c>
      <c r="HE127" s="6">
        <f t="shared" si="176"/>
        <v>0</v>
      </c>
      <c r="HF127" s="6">
        <f t="shared" si="176"/>
        <v>0</v>
      </c>
      <c r="HG127" s="6">
        <f t="shared" si="176"/>
        <v>0</v>
      </c>
      <c r="HH127" s="6">
        <f t="shared" si="176"/>
        <v>0</v>
      </c>
      <c r="HI127" s="6">
        <f t="shared" si="176"/>
        <v>0</v>
      </c>
      <c r="HJ127" s="6">
        <f t="shared" si="176"/>
        <v>0</v>
      </c>
      <c r="HK127" s="6">
        <f t="shared" si="176"/>
        <v>0</v>
      </c>
      <c r="HL127" s="6">
        <f t="shared" si="176"/>
        <v>0</v>
      </c>
      <c r="HM127" s="6">
        <f t="shared" si="176"/>
        <v>0</v>
      </c>
      <c r="HN127" s="6">
        <f t="shared" si="176"/>
        <v>0</v>
      </c>
    </row>
    <row r="128" spans="1:222" s="6" customFormat="1" x14ac:dyDescent="0.25">
      <c r="A128">
        <v>4858</v>
      </c>
      <c r="B128">
        <v>2016</v>
      </c>
      <c r="C128" t="str">
        <v>компьютерных технологий и электронного обучения</v>
      </c>
      <c r="D128" t="str">
        <v>Гончарова Светлана Викторовна</v>
      </c>
      <c r="E128" t="str">
        <v>кандидат педагогических наук</v>
      </c>
      <c r="F128" t="str">
        <v>доцент</v>
      </c>
      <c r="G128">
        <v>1</v>
      </c>
      <c r="H128">
        <v>15177</v>
      </c>
      <c r="I128" t="str">
        <v>Программирование</v>
      </c>
      <c r="J128">
        <v>0</v>
      </c>
      <c r="K128">
        <v>0</v>
      </c>
      <c r="L128">
        <v>45</v>
      </c>
      <c r="M128" s="16">
        <f t="shared" si="98"/>
        <v>5</v>
      </c>
      <c r="N128" s="16">
        <f t="shared" si="99"/>
        <v>10.91</v>
      </c>
      <c r="O128" s="16">
        <f t="shared" si="104"/>
        <v>6.75</v>
      </c>
      <c r="P128" s="16">
        <f t="shared" si="105"/>
        <v>6.75</v>
      </c>
      <c r="Q128" s="16">
        <v>0</v>
      </c>
      <c r="R128" s="16">
        <v>0</v>
      </c>
      <c r="S128" s="16">
        <v>0</v>
      </c>
      <c r="T128" s="21">
        <v>0</v>
      </c>
      <c r="U128">
        <v>0</v>
      </c>
      <c r="V128">
        <v>0</v>
      </c>
      <c r="W128">
        <v>27</v>
      </c>
      <c r="X128">
        <v>1</v>
      </c>
      <c r="Y128">
        <v>2</v>
      </c>
      <c r="Z128">
        <v>0</v>
      </c>
      <c r="AA128" t="str">
        <v>осн</v>
      </c>
      <c r="AB128">
        <f t="shared" si="106"/>
        <v>800</v>
      </c>
      <c r="AC128" t="str">
        <f t="shared" si="100"/>
        <v>ИВТ (бак)</v>
      </c>
      <c r="AD128" t="str">
        <f t="shared" si="97"/>
        <v>2016/2017</v>
      </c>
      <c r="AE128">
        <f t="shared" si="101"/>
        <v>74.41</v>
      </c>
      <c r="AF128">
        <f t="shared" si="102"/>
        <v>9.3012499999999998E-2</v>
      </c>
      <c r="AG128"/>
      <c r="AH128"/>
      <c r="AI128"/>
      <c r="BR128">
        <f t="shared" si="169"/>
        <v>0</v>
      </c>
      <c r="BS128">
        <f t="shared" si="169"/>
        <v>0</v>
      </c>
      <c r="BT128">
        <f t="shared" si="169"/>
        <v>0</v>
      </c>
      <c r="BU128">
        <f t="shared" si="169"/>
        <v>0</v>
      </c>
      <c r="BV128">
        <f t="shared" si="169"/>
        <v>0</v>
      </c>
      <c r="BW128">
        <f t="shared" si="169"/>
        <v>0</v>
      </c>
      <c r="BX128">
        <f t="shared" si="169"/>
        <v>0</v>
      </c>
      <c r="BY128">
        <f t="shared" si="169"/>
        <v>0</v>
      </c>
      <c r="BZ128">
        <f t="shared" si="169"/>
        <v>0</v>
      </c>
      <c r="CA128">
        <f t="shared" si="169"/>
        <v>0</v>
      </c>
      <c r="CB128">
        <f t="shared" si="170"/>
        <v>0</v>
      </c>
      <c r="CC128">
        <f t="shared" si="170"/>
        <v>0</v>
      </c>
      <c r="CD128">
        <f t="shared" si="170"/>
        <v>0</v>
      </c>
      <c r="CE128">
        <f t="shared" si="170"/>
        <v>0</v>
      </c>
      <c r="CF128">
        <f t="shared" si="170"/>
        <v>0</v>
      </c>
      <c r="CG128">
        <f t="shared" si="170"/>
        <v>0</v>
      </c>
      <c r="CH128">
        <f t="shared" si="170"/>
        <v>0</v>
      </c>
      <c r="CI128">
        <f t="shared" si="170"/>
        <v>0</v>
      </c>
      <c r="CJ128">
        <f t="shared" si="170"/>
        <v>0</v>
      </c>
      <c r="CK128">
        <f t="shared" si="170"/>
        <v>9.3012499999999998E-2</v>
      </c>
      <c r="CL128">
        <f t="shared" si="171"/>
        <v>0</v>
      </c>
      <c r="CM128">
        <f t="shared" si="171"/>
        <v>0</v>
      </c>
      <c r="CN128">
        <f t="shared" si="171"/>
        <v>0</v>
      </c>
      <c r="CO128">
        <f t="shared" si="171"/>
        <v>0</v>
      </c>
      <c r="CP128">
        <f t="shared" si="171"/>
        <v>0</v>
      </c>
      <c r="CQ128">
        <f t="shared" si="171"/>
        <v>0</v>
      </c>
      <c r="CR128">
        <f t="shared" si="171"/>
        <v>0</v>
      </c>
      <c r="CS128">
        <f t="shared" si="171"/>
        <v>0</v>
      </c>
      <c r="CT128">
        <f t="shared" si="171"/>
        <v>0</v>
      </c>
      <c r="CU128">
        <f t="shared" si="171"/>
        <v>0</v>
      </c>
      <c r="CV128">
        <f t="shared" si="172"/>
        <v>0</v>
      </c>
      <c r="CW128">
        <f t="shared" si="172"/>
        <v>0</v>
      </c>
      <c r="CX128">
        <f t="shared" si="172"/>
        <v>0</v>
      </c>
      <c r="CY128">
        <f t="shared" si="172"/>
        <v>0</v>
      </c>
      <c r="CZ128">
        <f t="shared" si="172"/>
        <v>0</v>
      </c>
      <c r="DA128">
        <f t="shared" si="172"/>
        <v>0</v>
      </c>
      <c r="DB128">
        <f t="shared" si="172"/>
        <v>0</v>
      </c>
      <c r="DC128">
        <f t="shared" si="172"/>
        <v>0</v>
      </c>
      <c r="DD128">
        <f t="shared" si="172"/>
        <v>0</v>
      </c>
      <c r="DE128">
        <f t="shared" si="172"/>
        <v>0</v>
      </c>
      <c r="DF128">
        <f t="shared" si="173"/>
        <v>0</v>
      </c>
      <c r="DG128">
        <f t="shared" si="173"/>
        <v>0</v>
      </c>
      <c r="DH128">
        <f t="shared" si="173"/>
        <v>0</v>
      </c>
      <c r="DI128">
        <f t="shared" si="173"/>
        <v>0</v>
      </c>
      <c r="DJ128">
        <f t="shared" si="173"/>
        <v>0</v>
      </c>
      <c r="DK128">
        <f t="shared" si="173"/>
        <v>0</v>
      </c>
      <c r="DL128">
        <f t="shared" si="173"/>
        <v>0</v>
      </c>
      <c r="DM128">
        <f t="shared" si="173"/>
        <v>0</v>
      </c>
      <c r="DN128">
        <f t="shared" si="173"/>
        <v>0</v>
      </c>
      <c r="DO128">
        <f t="shared" si="173"/>
        <v>0</v>
      </c>
      <c r="DP128">
        <f t="shared" si="174"/>
        <v>0</v>
      </c>
      <c r="DQ128">
        <f t="shared" si="174"/>
        <v>0</v>
      </c>
      <c r="DR128">
        <f t="shared" si="174"/>
        <v>0</v>
      </c>
      <c r="DS128">
        <f t="shared" si="174"/>
        <v>0</v>
      </c>
      <c r="DT128">
        <f t="shared" si="174"/>
        <v>0</v>
      </c>
      <c r="DU128">
        <f t="shared" si="174"/>
        <v>0</v>
      </c>
      <c r="DV128">
        <f t="shared" si="174"/>
        <v>0</v>
      </c>
      <c r="DW128">
        <f t="shared" si="174"/>
        <v>0</v>
      </c>
      <c r="DX128">
        <f t="shared" si="174"/>
        <v>0</v>
      </c>
      <c r="DY128">
        <f t="shared" si="174"/>
        <v>0</v>
      </c>
      <c r="DZ128">
        <f t="shared" si="175"/>
        <v>0</v>
      </c>
      <c r="EA128">
        <f t="shared" si="175"/>
        <v>0</v>
      </c>
      <c r="EB128">
        <f t="shared" si="175"/>
        <v>0</v>
      </c>
      <c r="EC128">
        <f t="shared" si="175"/>
        <v>0</v>
      </c>
      <c r="ED128">
        <f t="shared" si="175"/>
        <v>0</v>
      </c>
      <c r="EE128">
        <f t="shared" si="175"/>
        <v>0</v>
      </c>
      <c r="EF128">
        <f t="shared" si="175"/>
        <v>0</v>
      </c>
      <c r="EG128">
        <f t="shared" si="175"/>
        <v>0</v>
      </c>
      <c r="EH128">
        <f t="shared" si="175"/>
        <v>0</v>
      </c>
      <c r="EI128">
        <f t="shared" si="175"/>
        <v>0</v>
      </c>
      <c r="EJ128">
        <f t="shared" si="175"/>
        <v>0</v>
      </c>
      <c r="EK128">
        <f t="shared" si="175"/>
        <v>0</v>
      </c>
      <c r="EL128">
        <f t="shared" si="175"/>
        <v>0</v>
      </c>
      <c r="EM128">
        <f t="shared" si="175"/>
        <v>0</v>
      </c>
      <c r="EN128">
        <f t="shared" si="175"/>
        <v>0</v>
      </c>
      <c r="ER128" s="6">
        <f t="shared" si="103"/>
        <v>0</v>
      </c>
      <c r="ES128" s="6">
        <f t="shared" si="177"/>
        <v>0</v>
      </c>
      <c r="ET128" s="6">
        <f t="shared" si="177"/>
        <v>0</v>
      </c>
      <c r="EU128" s="6">
        <f t="shared" si="177"/>
        <v>0</v>
      </c>
      <c r="EV128" s="6">
        <f t="shared" si="177"/>
        <v>0</v>
      </c>
      <c r="EW128" s="6">
        <f t="shared" si="177"/>
        <v>0</v>
      </c>
      <c r="EX128" s="6">
        <f t="shared" si="177"/>
        <v>0</v>
      </c>
      <c r="EY128" s="6">
        <f t="shared" si="177"/>
        <v>0</v>
      </c>
      <c r="EZ128" s="6">
        <f t="shared" si="177"/>
        <v>0</v>
      </c>
      <c r="FA128" s="6">
        <f t="shared" si="177"/>
        <v>0</v>
      </c>
      <c r="FB128" s="6">
        <f t="shared" si="177"/>
        <v>0</v>
      </c>
      <c r="FC128" s="6">
        <f t="shared" si="177"/>
        <v>0</v>
      </c>
      <c r="FD128" s="6">
        <f t="shared" si="177"/>
        <v>0</v>
      </c>
      <c r="FE128" s="6">
        <f t="shared" si="177"/>
        <v>0</v>
      </c>
      <c r="FF128" s="6">
        <f t="shared" si="177"/>
        <v>0</v>
      </c>
      <c r="FG128" s="6">
        <f t="shared" si="177"/>
        <v>0</v>
      </c>
      <c r="FH128" s="6">
        <f t="shared" si="177"/>
        <v>0</v>
      </c>
      <c r="FI128" s="6">
        <f t="shared" si="177"/>
        <v>0</v>
      </c>
      <c r="FJ128" s="6">
        <f t="shared" si="177"/>
        <v>0</v>
      </c>
      <c r="FK128" s="6">
        <f t="shared" si="177"/>
        <v>74.41</v>
      </c>
      <c r="FL128" s="6">
        <f t="shared" si="177"/>
        <v>0</v>
      </c>
      <c r="FM128" s="6">
        <f t="shared" si="177"/>
        <v>0</v>
      </c>
      <c r="FN128" s="6">
        <f t="shared" si="177"/>
        <v>0</v>
      </c>
      <c r="FO128" s="6">
        <f t="shared" si="177"/>
        <v>0</v>
      </c>
      <c r="FP128" s="6">
        <f t="shared" si="177"/>
        <v>0</v>
      </c>
      <c r="FQ128" s="6">
        <f t="shared" si="177"/>
        <v>0</v>
      </c>
      <c r="FR128" s="6">
        <f t="shared" si="177"/>
        <v>0</v>
      </c>
      <c r="FS128" s="6">
        <f t="shared" si="177"/>
        <v>0</v>
      </c>
      <c r="FT128" s="6">
        <f t="shared" si="177"/>
        <v>0</v>
      </c>
      <c r="FU128" s="6">
        <f t="shared" si="177"/>
        <v>0</v>
      </c>
      <c r="FV128" s="6">
        <f t="shared" si="177"/>
        <v>0</v>
      </c>
      <c r="FW128" s="6">
        <f t="shared" si="177"/>
        <v>0</v>
      </c>
      <c r="FX128" s="6">
        <f t="shared" si="177"/>
        <v>0</v>
      </c>
      <c r="FY128" s="6">
        <f t="shared" si="177"/>
        <v>0</v>
      </c>
      <c r="FZ128" s="6">
        <f t="shared" si="177"/>
        <v>0</v>
      </c>
      <c r="GA128" s="6">
        <f t="shared" si="177"/>
        <v>0</v>
      </c>
      <c r="GB128" s="6">
        <f t="shared" si="177"/>
        <v>0</v>
      </c>
      <c r="GC128" s="6">
        <f t="shared" si="177"/>
        <v>0</v>
      </c>
      <c r="GD128" s="6">
        <f t="shared" si="177"/>
        <v>0</v>
      </c>
      <c r="GE128" s="6">
        <f t="shared" si="177"/>
        <v>0</v>
      </c>
      <c r="GF128" s="6">
        <f t="shared" si="177"/>
        <v>0</v>
      </c>
      <c r="GG128" s="6">
        <f t="shared" si="177"/>
        <v>0</v>
      </c>
      <c r="GH128" s="6">
        <f t="shared" si="177"/>
        <v>0</v>
      </c>
      <c r="GI128" s="6">
        <f t="shared" si="177"/>
        <v>0</v>
      </c>
      <c r="GJ128" s="6">
        <f t="shared" si="177"/>
        <v>0</v>
      </c>
      <c r="GK128" s="6">
        <f t="shared" si="177"/>
        <v>0</v>
      </c>
      <c r="GL128" s="6">
        <f t="shared" si="177"/>
        <v>0</v>
      </c>
      <c r="GM128" s="6">
        <f t="shared" si="177"/>
        <v>0</v>
      </c>
      <c r="GN128" s="6">
        <f t="shared" si="177"/>
        <v>0</v>
      </c>
      <c r="GO128" s="6">
        <f t="shared" si="177"/>
        <v>0</v>
      </c>
      <c r="GP128" s="6">
        <f t="shared" si="177"/>
        <v>0</v>
      </c>
      <c r="GQ128" s="6">
        <f t="shared" si="177"/>
        <v>0</v>
      </c>
      <c r="GR128" s="6">
        <f t="shared" si="177"/>
        <v>0</v>
      </c>
      <c r="GS128" s="6">
        <f t="shared" si="177"/>
        <v>0</v>
      </c>
      <c r="GT128" s="6">
        <f t="shared" si="177"/>
        <v>0</v>
      </c>
      <c r="GU128" s="6">
        <f t="shared" si="177"/>
        <v>0</v>
      </c>
      <c r="GV128" s="6">
        <f t="shared" si="177"/>
        <v>0</v>
      </c>
      <c r="GW128" s="6">
        <f t="shared" si="177"/>
        <v>0</v>
      </c>
      <c r="GX128" s="6">
        <f t="shared" si="177"/>
        <v>0</v>
      </c>
      <c r="GY128" s="6">
        <f t="shared" si="177"/>
        <v>0</v>
      </c>
      <c r="GZ128" s="6">
        <f t="shared" si="177"/>
        <v>0</v>
      </c>
      <c r="HA128" s="6">
        <f t="shared" si="177"/>
        <v>0</v>
      </c>
      <c r="HB128" s="6">
        <f t="shared" si="177"/>
        <v>0</v>
      </c>
      <c r="HC128" s="6">
        <f t="shared" si="177"/>
        <v>0</v>
      </c>
      <c r="HD128" s="6">
        <f t="shared" ref="HD128:HN135" si="178">IF(INDEX($A$1:$I$862, ROW($I128), 4) = HD$1, $AE128, 0)</f>
        <v>0</v>
      </c>
      <c r="HE128" s="6">
        <f t="shared" si="178"/>
        <v>0</v>
      </c>
      <c r="HF128" s="6">
        <f t="shared" si="178"/>
        <v>0</v>
      </c>
      <c r="HG128" s="6">
        <f t="shared" si="178"/>
        <v>0</v>
      </c>
      <c r="HH128" s="6">
        <f t="shared" si="178"/>
        <v>0</v>
      </c>
      <c r="HI128" s="6">
        <f t="shared" si="178"/>
        <v>0</v>
      </c>
      <c r="HJ128" s="6">
        <f t="shared" si="178"/>
        <v>0</v>
      </c>
      <c r="HK128" s="6">
        <f t="shared" si="178"/>
        <v>0</v>
      </c>
      <c r="HL128" s="6">
        <f t="shared" si="178"/>
        <v>0</v>
      </c>
      <c r="HM128" s="6">
        <f t="shared" si="178"/>
        <v>0</v>
      </c>
      <c r="HN128" s="6">
        <f t="shared" si="178"/>
        <v>0</v>
      </c>
    </row>
    <row r="129" spans="1:222" s="6" customFormat="1" x14ac:dyDescent="0.25">
      <c r="A129">
        <v>4858</v>
      </c>
      <c r="B129">
        <v>2016</v>
      </c>
      <c r="C129" t="str">
        <v>компьютерных технологий и электронного обучения</v>
      </c>
      <c r="D129" t="str">
        <v>Государев Илья Борисович</v>
      </c>
      <c r="E129" t="str">
        <v>кандидат педагогических наук</v>
      </c>
      <c r="F129" t="str">
        <v>доцент</v>
      </c>
      <c r="G129">
        <v>1</v>
      </c>
      <c r="H129">
        <v>15177</v>
      </c>
      <c r="I129" t="str">
        <v>Дисциплины (модули) по выбору. Информационные технологии в изучении иностранных языков</v>
      </c>
      <c r="J129">
        <v>6</v>
      </c>
      <c r="K129">
        <v>0</v>
      </c>
      <c r="L129">
        <v>24</v>
      </c>
      <c r="M129" s="16">
        <f t="shared" si="98"/>
        <v>3</v>
      </c>
      <c r="N129" s="16">
        <f t="shared" si="99"/>
        <v>10.91</v>
      </c>
      <c r="O129" s="16">
        <f t="shared" si="104"/>
        <v>6.75</v>
      </c>
      <c r="P129" s="16">
        <f t="shared" si="105"/>
        <v>6.75</v>
      </c>
      <c r="Q129" s="16">
        <v>0</v>
      </c>
      <c r="R129" s="16">
        <v>0</v>
      </c>
      <c r="S129" s="16">
        <v>0</v>
      </c>
      <c r="T129" s="21">
        <v>0</v>
      </c>
      <c r="U129">
        <v>0</v>
      </c>
      <c r="V129">
        <v>0</v>
      </c>
      <c r="W129">
        <v>27</v>
      </c>
      <c r="X129">
        <v>1</v>
      </c>
      <c r="Y129">
        <v>2</v>
      </c>
      <c r="Z129">
        <v>0</v>
      </c>
      <c r="AA129" t="str">
        <v>осн</v>
      </c>
      <c r="AB129">
        <f t="shared" si="106"/>
        <v>800</v>
      </c>
      <c r="AC129" t="str">
        <f t="shared" si="100"/>
        <v>ИВТ (бак)</v>
      </c>
      <c r="AD129" t="str">
        <f t="shared" si="97"/>
        <v>2016/2017</v>
      </c>
      <c r="AE129">
        <f t="shared" si="101"/>
        <v>57.41</v>
      </c>
      <c r="AF129">
        <f t="shared" si="102"/>
        <v>7.1762499999999993E-2</v>
      </c>
      <c r="AG129"/>
      <c r="AH129"/>
      <c r="AI129"/>
      <c r="BR129">
        <f t="shared" si="169"/>
        <v>0</v>
      </c>
      <c r="BS129">
        <f t="shared" si="169"/>
        <v>0</v>
      </c>
      <c r="BT129">
        <f t="shared" si="169"/>
        <v>0</v>
      </c>
      <c r="BU129">
        <f t="shared" si="169"/>
        <v>0</v>
      </c>
      <c r="BV129">
        <f t="shared" si="169"/>
        <v>0</v>
      </c>
      <c r="BW129">
        <f t="shared" si="169"/>
        <v>0</v>
      </c>
      <c r="BX129">
        <f t="shared" si="169"/>
        <v>0</v>
      </c>
      <c r="BY129">
        <f t="shared" si="169"/>
        <v>0</v>
      </c>
      <c r="BZ129">
        <f t="shared" si="169"/>
        <v>0</v>
      </c>
      <c r="CA129">
        <f t="shared" si="169"/>
        <v>0</v>
      </c>
      <c r="CB129">
        <f t="shared" si="170"/>
        <v>0</v>
      </c>
      <c r="CC129">
        <f t="shared" si="170"/>
        <v>0</v>
      </c>
      <c r="CD129">
        <f t="shared" si="170"/>
        <v>0</v>
      </c>
      <c r="CE129">
        <f t="shared" si="170"/>
        <v>0</v>
      </c>
      <c r="CF129">
        <f t="shared" si="170"/>
        <v>0</v>
      </c>
      <c r="CG129">
        <f t="shared" si="170"/>
        <v>0</v>
      </c>
      <c r="CH129">
        <f t="shared" si="170"/>
        <v>0</v>
      </c>
      <c r="CI129">
        <f t="shared" si="170"/>
        <v>0</v>
      </c>
      <c r="CJ129">
        <f t="shared" si="170"/>
        <v>0</v>
      </c>
      <c r="CK129">
        <f t="shared" si="170"/>
        <v>0</v>
      </c>
      <c r="CL129">
        <f t="shared" si="171"/>
        <v>7.1762499999999993E-2</v>
      </c>
      <c r="CM129">
        <f t="shared" si="171"/>
        <v>0</v>
      </c>
      <c r="CN129">
        <f t="shared" si="171"/>
        <v>0</v>
      </c>
      <c r="CO129">
        <f t="shared" si="171"/>
        <v>0</v>
      </c>
      <c r="CP129">
        <f t="shared" si="171"/>
        <v>0</v>
      </c>
      <c r="CQ129">
        <f t="shared" si="171"/>
        <v>0</v>
      </c>
      <c r="CR129">
        <f t="shared" si="171"/>
        <v>0</v>
      </c>
      <c r="CS129">
        <f t="shared" si="171"/>
        <v>0</v>
      </c>
      <c r="CT129">
        <f t="shared" si="171"/>
        <v>0</v>
      </c>
      <c r="CU129">
        <f t="shared" si="171"/>
        <v>0</v>
      </c>
      <c r="CV129">
        <f t="shared" si="172"/>
        <v>0</v>
      </c>
      <c r="CW129">
        <f t="shared" si="172"/>
        <v>0</v>
      </c>
      <c r="CX129">
        <f t="shared" si="172"/>
        <v>0</v>
      </c>
      <c r="CY129">
        <f t="shared" si="172"/>
        <v>0</v>
      </c>
      <c r="CZ129">
        <f t="shared" si="172"/>
        <v>0</v>
      </c>
      <c r="DA129">
        <f t="shared" si="172"/>
        <v>0</v>
      </c>
      <c r="DB129">
        <f t="shared" si="172"/>
        <v>0</v>
      </c>
      <c r="DC129">
        <f t="shared" si="172"/>
        <v>0</v>
      </c>
      <c r="DD129">
        <f t="shared" si="172"/>
        <v>0</v>
      </c>
      <c r="DE129">
        <f t="shared" si="172"/>
        <v>0</v>
      </c>
      <c r="DF129">
        <f t="shared" si="173"/>
        <v>0</v>
      </c>
      <c r="DG129">
        <f t="shared" si="173"/>
        <v>0</v>
      </c>
      <c r="DH129">
        <f t="shared" si="173"/>
        <v>0</v>
      </c>
      <c r="DI129">
        <f t="shared" si="173"/>
        <v>0</v>
      </c>
      <c r="DJ129">
        <f t="shared" si="173"/>
        <v>0</v>
      </c>
      <c r="DK129">
        <f t="shared" si="173"/>
        <v>0</v>
      </c>
      <c r="DL129">
        <f t="shared" si="173"/>
        <v>0</v>
      </c>
      <c r="DM129">
        <f t="shared" si="173"/>
        <v>0</v>
      </c>
      <c r="DN129">
        <f t="shared" si="173"/>
        <v>0</v>
      </c>
      <c r="DO129">
        <f t="shared" si="173"/>
        <v>0</v>
      </c>
      <c r="DP129">
        <f t="shared" si="174"/>
        <v>0</v>
      </c>
      <c r="DQ129">
        <f t="shared" si="174"/>
        <v>0</v>
      </c>
      <c r="DR129">
        <f t="shared" si="174"/>
        <v>0</v>
      </c>
      <c r="DS129">
        <f t="shared" si="174"/>
        <v>0</v>
      </c>
      <c r="DT129">
        <f t="shared" si="174"/>
        <v>0</v>
      </c>
      <c r="DU129">
        <f t="shared" si="174"/>
        <v>0</v>
      </c>
      <c r="DV129">
        <f t="shared" si="174"/>
        <v>0</v>
      </c>
      <c r="DW129">
        <f t="shared" si="174"/>
        <v>0</v>
      </c>
      <c r="DX129">
        <f t="shared" si="174"/>
        <v>0</v>
      </c>
      <c r="DY129">
        <f t="shared" si="174"/>
        <v>0</v>
      </c>
      <c r="DZ129">
        <f t="shared" si="175"/>
        <v>0</v>
      </c>
      <c r="EA129">
        <f t="shared" si="175"/>
        <v>0</v>
      </c>
      <c r="EB129">
        <f t="shared" si="175"/>
        <v>0</v>
      </c>
      <c r="EC129">
        <f t="shared" si="175"/>
        <v>0</v>
      </c>
      <c r="ED129">
        <f t="shared" si="175"/>
        <v>0</v>
      </c>
      <c r="EE129">
        <f t="shared" si="175"/>
        <v>0</v>
      </c>
      <c r="EF129">
        <f t="shared" si="175"/>
        <v>0</v>
      </c>
      <c r="EG129">
        <f t="shared" si="175"/>
        <v>0</v>
      </c>
      <c r="EH129">
        <f t="shared" si="175"/>
        <v>0</v>
      </c>
      <c r="EI129">
        <f t="shared" si="175"/>
        <v>0</v>
      </c>
      <c r="EJ129">
        <f t="shared" si="175"/>
        <v>0</v>
      </c>
      <c r="EK129">
        <f t="shared" si="175"/>
        <v>0</v>
      </c>
      <c r="EL129">
        <f t="shared" si="175"/>
        <v>0</v>
      </c>
      <c r="EM129">
        <f t="shared" si="175"/>
        <v>0</v>
      </c>
      <c r="EN129">
        <f t="shared" si="175"/>
        <v>0</v>
      </c>
      <c r="ER129" s="6">
        <f t="shared" si="103"/>
        <v>0</v>
      </c>
      <c r="ES129" s="6">
        <f t="shared" ref="ES129:HD132" si="179">IF(INDEX($A$1:$I$862, ROW($I129), 4) = ES$1, $AE129, 0)</f>
        <v>0</v>
      </c>
      <c r="ET129" s="6">
        <f t="shared" si="179"/>
        <v>0</v>
      </c>
      <c r="EU129" s="6">
        <f t="shared" si="179"/>
        <v>0</v>
      </c>
      <c r="EV129" s="6">
        <f t="shared" si="179"/>
        <v>0</v>
      </c>
      <c r="EW129" s="6">
        <f t="shared" si="179"/>
        <v>0</v>
      </c>
      <c r="EX129" s="6">
        <f t="shared" si="179"/>
        <v>0</v>
      </c>
      <c r="EY129" s="6">
        <f t="shared" si="179"/>
        <v>0</v>
      </c>
      <c r="EZ129" s="6">
        <f t="shared" si="179"/>
        <v>0</v>
      </c>
      <c r="FA129" s="6">
        <f t="shared" si="179"/>
        <v>0</v>
      </c>
      <c r="FB129" s="6">
        <f t="shared" si="179"/>
        <v>0</v>
      </c>
      <c r="FC129" s="6">
        <f t="shared" si="179"/>
        <v>0</v>
      </c>
      <c r="FD129" s="6">
        <f t="shared" si="179"/>
        <v>0</v>
      </c>
      <c r="FE129" s="6">
        <f t="shared" si="179"/>
        <v>0</v>
      </c>
      <c r="FF129" s="6">
        <f t="shared" si="179"/>
        <v>0</v>
      </c>
      <c r="FG129" s="6">
        <f t="shared" si="179"/>
        <v>0</v>
      </c>
      <c r="FH129" s="6">
        <f t="shared" si="179"/>
        <v>0</v>
      </c>
      <c r="FI129" s="6">
        <f t="shared" si="179"/>
        <v>0</v>
      </c>
      <c r="FJ129" s="6">
        <f t="shared" si="179"/>
        <v>0</v>
      </c>
      <c r="FK129" s="6">
        <f t="shared" si="179"/>
        <v>0</v>
      </c>
      <c r="FL129" s="6">
        <f t="shared" si="179"/>
        <v>57.41</v>
      </c>
      <c r="FM129" s="6">
        <f t="shared" si="179"/>
        <v>0</v>
      </c>
      <c r="FN129" s="6">
        <f t="shared" si="179"/>
        <v>0</v>
      </c>
      <c r="FO129" s="6">
        <f t="shared" si="179"/>
        <v>0</v>
      </c>
      <c r="FP129" s="6">
        <f t="shared" si="179"/>
        <v>0</v>
      </c>
      <c r="FQ129" s="6">
        <f t="shared" si="179"/>
        <v>0</v>
      </c>
      <c r="FR129" s="6">
        <f t="shared" si="179"/>
        <v>0</v>
      </c>
      <c r="FS129" s="6">
        <f t="shared" si="179"/>
        <v>0</v>
      </c>
      <c r="FT129" s="6">
        <f t="shared" si="179"/>
        <v>0</v>
      </c>
      <c r="FU129" s="6">
        <f t="shared" si="179"/>
        <v>0</v>
      </c>
      <c r="FV129" s="6">
        <f t="shared" si="179"/>
        <v>0</v>
      </c>
      <c r="FW129" s="6">
        <f t="shared" si="179"/>
        <v>0</v>
      </c>
      <c r="FX129" s="6">
        <f t="shared" si="179"/>
        <v>0</v>
      </c>
      <c r="FY129" s="6">
        <f t="shared" si="179"/>
        <v>0</v>
      </c>
      <c r="FZ129" s="6">
        <f t="shared" si="179"/>
        <v>0</v>
      </c>
      <c r="GA129" s="6">
        <f t="shared" si="179"/>
        <v>0</v>
      </c>
      <c r="GB129" s="6">
        <f t="shared" si="179"/>
        <v>0</v>
      </c>
      <c r="GC129" s="6">
        <f t="shared" si="179"/>
        <v>0</v>
      </c>
      <c r="GD129" s="6">
        <f t="shared" si="179"/>
        <v>0</v>
      </c>
      <c r="GE129" s="6">
        <f t="shared" si="179"/>
        <v>0</v>
      </c>
      <c r="GF129" s="6">
        <f t="shared" si="179"/>
        <v>0</v>
      </c>
      <c r="GG129" s="6">
        <f t="shared" si="179"/>
        <v>0</v>
      </c>
      <c r="GH129" s="6">
        <f t="shared" si="179"/>
        <v>0</v>
      </c>
      <c r="GI129" s="6">
        <f t="shared" si="179"/>
        <v>0</v>
      </c>
      <c r="GJ129" s="6">
        <f t="shared" si="179"/>
        <v>0</v>
      </c>
      <c r="GK129" s="6">
        <f t="shared" si="179"/>
        <v>0</v>
      </c>
      <c r="GL129" s="6">
        <f t="shared" si="179"/>
        <v>0</v>
      </c>
      <c r="GM129" s="6">
        <f t="shared" si="179"/>
        <v>0</v>
      </c>
      <c r="GN129" s="6">
        <f t="shared" si="179"/>
        <v>0</v>
      </c>
      <c r="GO129" s="6">
        <f t="shared" si="179"/>
        <v>0</v>
      </c>
      <c r="GP129" s="6">
        <f t="shared" si="179"/>
        <v>0</v>
      </c>
      <c r="GQ129" s="6">
        <f t="shared" si="179"/>
        <v>0</v>
      </c>
      <c r="GR129" s="6">
        <f t="shared" si="179"/>
        <v>0</v>
      </c>
      <c r="GS129" s="6">
        <f t="shared" si="179"/>
        <v>0</v>
      </c>
      <c r="GT129" s="6">
        <f t="shared" si="179"/>
        <v>0</v>
      </c>
      <c r="GU129" s="6">
        <f t="shared" si="179"/>
        <v>0</v>
      </c>
      <c r="GV129" s="6">
        <f t="shared" si="179"/>
        <v>0</v>
      </c>
      <c r="GW129" s="6">
        <f t="shared" si="179"/>
        <v>0</v>
      </c>
      <c r="GX129" s="6">
        <f t="shared" si="179"/>
        <v>0</v>
      </c>
      <c r="GY129" s="6">
        <f t="shared" si="179"/>
        <v>0</v>
      </c>
      <c r="GZ129" s="6">
        <f t="shared" si="179"/>
        <v>0</v>
      </c>
      <c r="HA129" s="6">
        <f t="shared" si="179"/>
        <v>0</v>
      </c>
      <c r="HB129" s="6">
        <f t="shared" si="179"/>
        <v>0</v>
      </c>
      <c r="HC129" s="6">
        <f t="shared" si="179"/>
        <v>0</v>
      </c>
      <c r="HD129" s="6">
        <f t="shared" si="179"/>
        <v>0</v>
      </c>
      <c r="HE129" s="6">
        <f t="shared" si="178"/>
        <v>0</v>
      </c>
      <c r="HF129" s="6">
        <f t="shared" si="178"/>
        <v>0</v>
      </c>
      <c r="HG129" s="6">
        <f t="shared" si="178"/>
        <v>0</v>
      </c>
      <c r="HH129" s="6">
        <f t="shared" si="178"/>
        <v>0</v>
      </c>
      <c r="HI129" s="6">
        <f t="shared" si="178"/>
        <v>0</v>
      </c>
      <c r="HJ129" s="6">
        <f t="shared" si="178"/>
        <v>0</v>
      </c>
      <c r="HK129" s="6">
        <f t="shared" si="178"/>
        <v>0</v>
      </c>
      <c r="HL129" s="6">
        <f t="shared" si="178"/>
        <v>0</v>
      </c>
      <c r="HM129" s="6">
        <f t="shared" si="178"/>
        <v>0</v>
      </c>
      <c r="HN129" s="6">
        <f t="shared" si="178"/>
        <v>0</v>
      </c>
    </row>
    <row r="130" spans="1:222" s="6" customFormat="1" x14ac:dyDescent="0.25">
      <c r="A130">
        <v>4858</v>
      </c>
      <c r="B130">
        <v>2016</v>
      </c>
      <c r="C130" t="str">
        <v>компьютерных технологий и электронного обучения</v>
      </c>
      <c r="D130" t="str">
        <v>Государев Илья Борисович</v>
      </c>
      <c r="E130" t="str">
        <v>кандидат педагогических наук</v>
      </c>
      <c r="F130" t="str">
        <v>доцент</v>
      </c>
      <c r="G130">
        <v>1</v>
      </c>
      <c r="H130">
        <v>15177</v>
      </c>
      <c r="I130" t="str">
        <v>Модуль "Дискретные структуры". Дискретная математика для программистов</v>
      </c>
      <c r="J130">
        <v>18</v>
      </c>
      <c r="K130">
        <v>18</v>
      </c>
      <c r="L130">
        <v>0</v>
      </c>
      <c r="M130" s="16">
        <f t="shared" si="98"/>
        <v>4</v>
      </c>
      <c r="N130" s="16">
        <f t="shared" si="99"/>
        <v>10.91</v>
      </c>
      <c r="O130" s="16">
        <f t="shared" si="104"/>
        <v>6.75</v>
      </c>
      <c r="P130" s="16">
        <f t="shared" si="105"/>
        <v>6.75</v>
      </c>
      <c r="Q130" s="16">
        <v>0</v>
      </c>
      <c r="R130" s="16">
        <v>0</v>
      </c>
      <c r="S130" s="16">
        <v>0</v>
      </c>
      <c r="T130" s="21">
        <v>0</v>
      </c>
      <c r="U130">
        <v>0</v>
      </c>
      <c r="V130">
        <v>0</v>
      </c>
      <c r="W130">
        <v>27</v>
      </c>
      <c r="X130">
        <v>1</v>
      </c>
      <c r="Y130">
        <v>2</v>
      </c>
      <c r="Z130">
        <v>0</v>
      </c>
      <c r="AA130" t="str">
        <v>доп</v>
      </c>
      <c r="AB130">
        <f t="shared" si="106"/>
        <v>800</v>
      </c>
      <c r="AC130" t="str">
        <f t="shared" si="100"/>
        <v>ИВТ (бак)</v>
      </c>
      <c r="AD130" t="str">
        <f t="shared" si="97"/>
        <v>2016/2017</v>
      </c>
      <c r="AE130">
        <f t="shared" si="101"/>
        <v>64.41</v>
      </c>
      <c r="AF130">
        <f t="shared" si="102"/>
        <v>8.0512500000000001E-2</v>
      </c>
      <c r="AG130"/>
      <c r="AH130"/>
      <c r="AI130"/>
      <c r="BR130">
        <f t="shared" si="169"/>
        <v>0</v>
      </c>
      <c r="BS130">
        <f t="shared" si="169"/>
        <v>0</v>
      </c>
      <c r="BT130">
        <f t="shared" si="169"/>
        <v>0</v>
      </c>
      <c r="BU130">
        <f t="shared" si="169"/>
        <v>0</v>
      </c>
      <c r="BV130">
        <f t="shared" si="169"/>
        <v>0</v>
      </c>
      <c r="BW130">
        <f t="shared" si="169"/>
        <v>0</v>
      </c>
      <c r="BX130">
        <f t="shared" si="169"/>
        <v>0</v>
      </c>
      <c r="BY130">
        <f t="shared" si="169"/>
        <v>0</v>
      </c>
      <c r="BZ130">
        <f t="shared" si="169"/>
        <v>0</v>
      </c>
      <c r="CA130">
        <f t="shared" si="169"/>
        <v>0</v>
      </c>
      <c r="CB130">
        <f t="shared" si="170"/>
        <v>0</v>
      </c>
      <c r="CC130">
        <f t="shared" si="170"/>
        <v>0</v>
      </c>
      <c r="CD130">
        <f t="shared" si="170"/>
        <v>0</v>
      </c>
      <c r="CE130">
        <f t="shared" si="170"/>
        <v>0</v>
      </c>
      <c r="CF130">
        <f t="shared" si="170"/>
        <v>0</v>
      </c>
      <c r="CG130">
        <f t="shared" si="170"/>
        <v>0</v>
      </c>
      <c r="CH130">
        <f t="shared" si="170"/>
        <v>0</v>
      </c>
      <c r="CI130">
        <f t="shared" si="170"/>
        <v>0</v>
      </c>
      <c r="CJ130">
        <f t="shared" si="170"/>
        <v>0</v>
      </c>
      <c r="CK130">
        <f t="shared" si="170"/>
        <v>0</v>
      </c>
      <c r="CL130">
        <f t="shared" si="171"/>
        <v>8.0512500000000001E-2</v>
      </c>
      <c r="CM130">
        <f t="shared" si="171"/>
        <v>0</v>
      </c>
      <c r="CN130">
        <f t="shared" si="171"/>
        <v>0</v>
      </c>
      <c r="CO130">
        <f t="shared" si="171"/>
        <v>0</v>
      </c>
      <c r="CP130">
        <f t="shared" si="171"/>
        <v>0</v>
      </c>
      <c r="CQ130">
        <f t="shared" si="171"/>
        <v>0</v>
      </c>
      <c r="CR130">
        <f t="shared" si="171"/>
        <v>0</v>
      </c>
      <c r="CS130">
        <f t="shared" si="171"/>
        <v>0</v>
      </c>
      <c r="CT130">
        <f t="shared" si="171"/>
        <v>0</v>
      </c>
      <c r="CU130">
        <f t="shared" si="171"/>
        <v>0</v>
      </c>
      <c r="CV130">
        <f t="shared" si="172"/>
        <v>0</v>
      </c>
      <c r="CW130">
        <f t="shared" si="172"/>
        <v>0</v>
      </c>
      <c r="CX130">
        <f t="shared" si="172"/>
        <v>0</v>
      </c>
      <c r="CY130">
        <f t="shared" si="172"/>
        <v>0</v>
      </c>
      <c r="CZ130">
        <f t="shared" si="172"/>
        <v>0</v>
      </c>
      <c r="DA130">
        <f t="shared" si="172"/>
        <v>0</v>
      </c>
      <c r="DB130">
        <f t="shared" si="172"/>
        <v>0</v>
      </c>
      <c r="DC130">
        <f t="shared" si="172"/>
        <v>0</v>
      </c>
      <c r="DD130">
        <f t="shared" si="172"/>
        <v>0</v>
      </c>
      <c r="DE130">
        <f t="shared" si="172"/>
        <v>0</v>
      </c>
      <c r="DF130">
        <f t="shared" si="173"/>
        <v>0</v>
      </c>
      <c r="DG130">
        <f t="shared" si="173"/>
        <v>0</v>
      </c>
      <c r="DH130">
        <f t="shared" si="173"/>
        <v>0</v>
      </c>
      <c r="DI130">
        <f t="shared" si="173"/>
        <v>0</v>
      </c>
      <c r="DJ130">
        <f t="shared" si="173"/>
        <v>0</v>
      </c>
      <c r="DK130">
        <f t="shared" si="173"/>
        <v>0</v>
      </c>
      <c r="DL130">
        <f t="shared" si="173"/>
        <v>0</v>
      </c>
      <c r="DM130">
        <f t="shared" si="173"/>
        <v>0</v>
      </c>
      <c r="DN130">
        <f t="shared" si="173"/>
        <v>0</v>
      </c>
      <c r="DO130">
        <f t="shared" si="173"/>
        <v>0</v>
      </c>
      <c r="DP130">
        <f t="shared" si="174"/>
        <v>0</v>
      </c>
      <c r="DQ130">
        <f t="shared" si="174"/>
        <v>0</v>
      </c>
      <c r="DR130">
        <f t="shared" si="174"/>
        <v>0</v>
      </c>
      <c r="DS130">
        <f t="shared" si="174"/>
        <v>0</v>
      </c>
      <c r="DT130">
        <f t="shared" si="174"/>
        <v>0</v>
      </c>
      <c r="DU130">
        <f t="shared" si="174"/>
        <v>0</v>
      </c>
      <c r="DV130">
        <f t="shared" si="174"/>
        <v>0</v>
      </c>
      <c r="DW130">
        <f t="shared" si="174"/>
        <v>0</v>
      </c>
      <c r="DX130">
        <f t="shared" si="174"/>
        <v>0</v>
      </c>
      <c r="DY130">
        <f t="shared" si="174"/>
        <v>0</v>
      </c>
      <c r="DZ130">
        <f t="shared" si="175"/>
        <v>0</v>
      </c>
      <c r="EA130">
        <f t="shared" si="175"/>
        <v>0</v>
      </c>
      <c r="EB130">
        <f t="shared" si="175"/>
        <v>0</v>
      </c>
      <c r="EC130">
        <f t="shared" si="175"/>
        <v>0</v>
      </c>
      <c r="ED130">
        <f t="shared" si="175"/>
        <v>0</v>
      </c>
      <c r="EE130">
        <f t="shared" si="175"/>
        <v>0</v>
      </c>
      <c r="EF130">
        <f t="shared" si="175"/>
        <v>0</v>
      </c>
      <c r="EG130">
        <f t="shared" si="175"/>
        <v>0</v>
      </c>
      <c r="EH130">
        <f t="shared" si="175"/>
        <v>0</v>
      </c>
      <c r="EI130">
        <f t="shared" si="175"/>
        <v>0</v>
      </c>
      <c r="EJ130">
        <f t="shared" si="175"/>
        <v>0</v>
      </c>
      <c r="EK130">
        <f t="shared" si="175"/>
        <v>0</v>
      </c>
      <c r="EL130">
        <f t="shared" si="175"/>
        <v>0</v>
      </c>
      <c r="EM130">
        <f t="shared" si="175"/>
        <v>0</v>
      </c>
      <c r="EN130">
        <f t="shared" si="175"/>
        <v>0</v>
      </c>
      <c r="ER130" s="6">
        <f t="shared" si="103"/>
        <v>0</v>
      </c>
      <c r="ES130" s="6">
        <f t="shared" si="179"/>
        <v>0</v>
      </c>
      <c r="ET130" s="6">
        <f t="shared" si="179"/>
        <v>0</v>
      </c>
      <c r="EU130" s="6">
        <f t="shared" si="179"/>
        <v>0</v>
      </c>
      <c r="EV130" s="6">
        <f t="shared" si="179"/>
        <v>0</v>
      </c>
      <c r="EW130" s="6">
        <f t="shared" si="179"/>
        <v>0</v>
      </c>
      <c r="EX130" s="6">
        <f t="shared" si="179"/>
        <v>0</v>
      </c>
      <c r="EY130" s="6">
        <f t="shared" si="179"/>
        <v>0</v>
      </c>
      <c r="EZ130" s="6">
        <f t="shared" si="179"/>
        <v>0</v>
      </c>
      <c r="FA130" s="6">
        <f t="shared" si="179"/>
        <v>0</v>
      </c>
      <c r="FB130" s="6">
        <f t="shared" si="179"/>
        <v>0</v>
      </c>
      <c r="FC130" s="6">
        <f t="shared" si="179"/>
        <v>0</v>
      </c>
      <c r="FD130" s="6">
        <f t="shared" si="179"/>
        <v>0</v>
      </c>
      <c r="FE130" s="6">
        <f t="shared" si="179"/>
        <v>0</v>
      </c>
      <c r="FF130" s="6">
        <f t="shared" si="179"/>
        <v>0</v>
      </c>
      <c r="FG130" s="6">
        <f t="shared" si="179"/>
        <v>0</v>
      </c>
      <c r="FH130" s="6">
        <f t="shared" si="179"/>
        <v>0</v>
      </c>
      <c r="FI130" s="6">
        <f t="shared" si="179"/>
        <v>0</v>
      </c>
      <c r="FJ130" s="6">
        <f t="shared" si="179"/>
        <v>0</v>
      </c>
      <c r="FK130" s="6">
        <f t="shared" si="179"/>
        <v>0</v>
      </c>
      <c r="FL130" s="6">
        <f t="shared" si="179"/>
        <v>64.41</v>
      </c>
      <c r="FM130" s="6">
        <f t="shared" si="179"/>
        <v>0</v>
      </c>
      <c r="FN130" s="6">
        <f t="shared" si="179"/>
        <v>0</v>
      </c>
      <c r="FO130" s="6">
        <f t="shared" si="179"/>
        <v>0</v>
      </c>
      <c r="FP130" s="6">
        <f t="shared" si="179"/>
        <v>0</v>
      </c>
      <c r="FQ130" s="6">
        <f t="shared" si="179"/>
        <v>0</v>
      </c>
      <c r="FR130" s="6">
        <f t="shared" si="179"/>
        <v>0</v>
      </c>
      <c r="FS130" s="6">
        <f t="shared" si="179"/>
        <v>0</v>
      </c>
      <c r="FT130" s="6">
        <f t="shared" si="179"/>
        <v>0</v>
      </c>
      <c r="FU130" s="6">
        <f t="shared" si="179"/>
        <v>0</v>
      </c>
      <c r="FV130" s="6">
        <f t="shared" si="179"/>
        <v>0</v>
      </c>
      <c r="FW130" s="6">
        <f t="shared" si="179"/>
        <v>0</v>
      </c>
      <c r="FX130" s="6">
        <f t="shared" si="179"/>
        <v>0</v>
      </c>
      <c r="FY130" s="6">
        <f t="shared" si="179"/>
        <v>0</v>
      </c>
      <c r="FZ130" s="6">
        <f t="shared" si="179"/>
        <v>0</v>
      </c>
      <c r="GA130" s="6">
        <f t="shared" si="179"/>
        <v>0</v>
      </c>
      <c r="GB130" s="6">
        <f t="shared" si="179"/>
        <v>0</v>
      </c>
      <c r="GC130" s="6">
        <f t="shared" si="179"/>
        <v>0</v>
      </c>
      <c r="GD130" s="6">
        <f t="shared" si="179"/>
        <v>0</v>
      </c>
      <c r="GE130" s="6">
        <f t="shared" si="179"/>
        <v>0</v>
      </c>
      <c r="GF130" s="6">
        <f t="shared" si="179"/>
        <v>0</v>
      </c>
      <c r="GG130" s="6">
        <f t="shared" si="179"/>
        <v>0</v>
      </c>
      <c r="GH130" s="6">
        <f t="shared" si="179"/>
        <v>0</v>
      </c>
      <c r="GI130" s="6">
        <f t="shared" si="179"/>
        <v>0</v>
      </c>
      <c r="GJ130" s="6">
        <f t="shared" si="179"/>
        <v>0</v>
      </c>
      <c r="GK130" s="6">
        <f t="shared" si="179"/>
        <v>0</v>
      </c>
      <c r="GL130" s="6">
        <f t="shared" si="179"/>
        <v>0</v>
      </c>
      <c r="GM130" s="6">
        <f t="shared" si="179"/>
        <v>0</v>
      </c>
      <c r="GN130" s="6">
        <f t="shared" si="179"/>
        <v>0</v>
      </c>
      <c r="GO130" s="6">
        <f t="shared" si="179"/>
        <v>0</v>
      </c>
      <c r="GP130" s="6">
        <f t="shared" si="179"/>
        <v>0</v>
      </c>
      <c r="GQ130" s="6">
        <f t="shared" si="179"/>
        <v>0</v>
      </c>
      <c r="GR130" s="6">
        <f t="shared" si="179"/>
        <v>0</v>
      </c>
      <c r="GS130" s="6">
        <f t="shared" si="179"/>
        <v>0</v>
      </c>
      <c r="GT130" s="6">
        <f t="shared" si="179"/>
        <v>0</v>
      </c>
      <c r="GU130" s="6">
        <f t="shared" si="179"/>
        <v>0</v>
      </c>
      <c r="GV130" s="6">
        <f t="shared" si="179"/>
        <v>0</v>
      </c>
      <c r="GW130" s="6">
        <f t="shared" si="179"/>
        <v>0</v>
      </c>
      <c r="GX130" s="6">
        <f t="shared" si="179"/>
        <v>0</v>
      </c>
      <c r="GY130" s="6">
        <f t="shared" si="179"/>
        <v>0</v>
      </c>
      <c r="GZ130" s="6">
        <f t="shared" si="179"/>
        <v>0</v>
      </c>
      <c r="HA130" s="6">
        <f t="shared" si="179"/>
        <v>0</v>
      </c>
      <c r="HB130" s="6">
        <f t="shared" si="179"/>
        <v>0</v>
      </c>
      <c r="HC130" s="6">
        <f t="shared" si="179"/>
        <v>0</v>
      </c>
      <c r="HD130" s="6">
        <f t="shared" si="179"/>
        <v>0</v>
      </c>
      <c r="HE130" s="6">
        <f t="shared" si="178"/>
        <v>0</v>
      </c>
      <c r="HF130" s="6">
        <f t="shared" si="178"/>
        <v>0</v>
      </c>
      <c r="HG130" s="6">
        <f t="shared" si="178"/>
        <v>0</v>
      </c>
      <c r="HH130" s="6">
        <f t="shared" si="178"/>
        <v>0</v>
      </c>
      <c r="HI130" s="6">
        <f t="shared" si="178"/>
        <v>0</v>
      </c>
      <c r="HJ130" s="6">
        <f t="shared" si="178"/>
        <v>0</v>
      </c>
      <c r="HK130" s="6">
        <f t="shared" si="178"/>
        <v>0</v>
      </c>
      <c r="HL130" s="6">
        <f t="shared" si="178"/>
        <v>0</v>
      </c>
      <c r="HM130" s="6">
        <f t="shared" si="178"/>
        <v>0</v>
      </c>
      <c r="HN130" s="6">
        <f t="shared" si="178"/>
        <v>0</v>
      </c>
    </row>
    <row r="131" spans="1:222" s="6" customFormat="1" x14ac:dyDescent="0.25">
      <c r="A131">
        <v>4858</v>
      </c>
      <c r="B131">
        <v>2016</v>
      </c>
      <c r="C131" t="str">
        <v>компьютерных технологий и электронного обучения</v>
      </c>
      <c r="D131" t="str">
        <v>Государев Илья Борисович</v>
      </c>
      <c r="E131" t="str">
        <v>кандидат педагогических наук</v>
      </c>
      <c r="F131" t="str">
        <v>доцент</v>
      </c>
      <c r="G131">
        <v>1</v>
      </c>
      <c r="H131">
        <v>15177</v>
      </c>
      <c r="I131" t="str">
        <v>Модуль "Дискретные структуры". Дисциплины и курсы по выбору. Алгоритмы и анализ сложности</v>
      </c>
      <c r="J131">
        <v>9</v>
      </c>
      <c r="K131">
        <v>9</v>
      </c>
      <c r="L131">
        <v>0</v>
      </c>
      <c r="M131" s="16">
        <f t="shared" si="98"/>
        <v>2</v>
      </c>
      <c r="N131" s="16">
        <f t="shared" si="99"/>
        <v>10.91</v>
      </c>
      <c r="O131" s="16">
        <f t="shared" si="104"/>
        <v>6.75</v>
      </c>
      <c r="P131" s="16">
        <f t="shared" si="105"/>
        <v>6.75</v>
      </c>
      <c r="Q131" s="16">
        <v>0</v>
      </c>
      <c r="R131" s="16">
        <v>0</v>
      </c>
      <c r="S131" s="16">
        <v>0</v>
      </c>
      <c r="T131" s="21">
        <v>0</v>
      </c>
      <c r="U131">
        <v>0</v>
      </c>
      <c r="V131">
        <v>0</v>
      </c>
      <c r="W131">
        <v>27</v>
      </c>
      <c r="X131">
        <v>1</v>
      </c>
      <c r="Y131">
        <v>2</v>
      </c>
      <c r="Z131">
        <v>0</v>
      </c>
      <c r="AA131" t="str">
        <v>доп</v>
      </c>
      <c r="AB131">
        <f t="shared" si="106"/>
        <v>800</v>
      </c>
      <c r="AC131" t="str">
        <f t="shared" si="100"/>
        <v>ИВТ (бак)</v>
      </c>
      <c r="AD131" t="str">
        <f t="shared" ref="AD131:AD194" si="180">IF(AC131=" "," ",IF(AC131="ИВТ (бак)",IF(MOD(MATCH(H131,AK$4:BL$4,0),4)=0, INDEX(AK$1:BL$4, 1,MATCH(H131,AK$4:BL$4,0)-3), INDEX(AK$1:BL$4, 1, MATCH(H131,AK$4:BL$4,0)-MOD(MATCH(H131,AK$4:BL$4,0),4)+1)), IF(MOD(MATCH(H131,AK$5:BL$5,0),4) = 0, INDEX(AK$1:BL$5, 1, MATCH(H131,AK$5:BL$5,0)-3), INDEX(AK$1:BL$5, 1, MATCH(H131,AK$5:BL$5,0)-MOD(MATCH(H131,AK$5:BL$5,0),4)+1))))</f>
        <v>2016/2017</v>
      </c>
      <c r="AE131">
        <f t="shared" si="101"/>
        <v>44.41</v>
      </c>
      <c r="AF131">
        <f t="shared" si="102"/>
        <v>5.5512499999999992E-2</v>
      </c>
      <c r="AG131"/>
      <c r="AH131"/>
      <c r="AI131"/>
      <c r="BR131">
        <f t="shared" si="169"/>
        <v>0</v>
      </c>
      <c r="BS131">
        <f t="shared" si="169"/>
        <v>0</v>
      </c>
      <c r="BT131">
        <f t="shared" si="169"/>
        <v>0</v>
      </c>
      <c r="BU131">
        <f t="shared" si="169"/>
        <v>0</v>
      </c>
      <c r="BV131">
        <f t="shared" si="169"/>
        <v>0</v>
      </c>
      <c r="BW131">
        <f t="shared" si="169"/>
        <v>0</v>
      </c>
      <c r="BX131">
        <f t="shared" si="169"/>
        <v>0</v>
      </c>
      <c r="BY131">
        <f t="shared" si="169"/>
        <v>0</v>
      </c>
      <c r="BZ131">
        <f t="shared" si="169"/>
        <v>0</v>
      </c>
      <c r="CA131">
        <f t="shared" si="169"/>
        <v>0</v>
      </c>
      <c r="CB131">
        <f t="shared" si="170"/>
        <v>0</v>
      </c>
      <c r="CC131">
        <f t="shared" si="170"/>
        <v>0</v>
      </c>
      <c r="CD131">
        <f t="shared" si="170"/>
        <v>0</v>
      </c>
      <c r="CE131">
        <f t="shared" si="170"/>
        <v>0</v>
      </c>
      <c r="CF131">
        <f t="shared" si="170"/>
        <v>0</v>
      </c>
      <c r="CG131">
        <f t="shared" si="170"/>
        <v>0</v>
      </c>
      <c r="CH131">
        <f t="shared" si="170"/>
        <v>0</v>
      </c>
      <c r="CI131">
        <f t="shared" si="170"/>
        <v>0</v>
      </c>
      <c r="CJ131">
        <f t="shared" si="170"/>
        <v>0</v>
      </c>
      <c r="CK131">
        <f t="shared" si="170"/>
        <v>0</v>
      </c>
      <c r="CL131">
        <f t="shared" si="171"/>
        <v>5.5512499999999992E-2</v>
      </c>
      <c r="CM131">
        <f t="shared" si="171"/>
        <v>0</v>
      </c>
      <c r="CN131">
        <f t="shared" si="171"/>
        <v>0</v>
      </c>
      <c r="CO131">
        <f t="shared" si="171"/>
        <v>0</v>
      </c>
      <c r="CP131">
        <f t="shared" si="171"/>
        <v>0</v>
      </c>
      <c r="CQ131">
        <f t="shared" si="171"/>
        <v>0</v>
      </c>
      <c r="CR131">
        <f t="shared" si="171"/>
        <v>0</v>
      </c>
      <c r="CS131">
        <f t="shared" si="171"/>
        <v>0</v>
      </c>
      <c r="CT131">
        <f t="shared" si="171"/>
        <v>0</v>
      </c>
      <c r="CU131">
        <f t="shared" si="171"/>
        <v>0</v>
      </c>
      <c r="CV131">
        <f t="shared" si="172"/>
        <v>0</v>
      </c>
      <c r="CW131">
        <f t="shared" si="172"/>
        <v>0</v>
      </c>
      <c r="CX131">
        <f t="shared" si="172"/>
        <v>0</v>
      </c>
      <c r="CY131">
        <f t="shared" si="172"/>
        <v>0</v>
      </c>
      <c r="CZ131">
        <f t="shared" si="172"/>
        <v>0</v>
      </c>
      <c r="DA131">
        <f t="shared" si="172"/>
        <v>0</v>
      </c>
      <c r="DB131">
        <f t="shared" si="172"/>
        <v>0</v>
      </c>
      <c r="DC131">
        <f t="shared" si="172"/>
        <v>0</v>
      </c>
      <c r="DD131">
        <f t="shared" si="172"/>
        <v>0</v>
      </c>
      <c r="DE131">
        <f t="shared" si="172"/>
        <v>0</v>
      </c>
      <c r="DF131">
        <f t="shared" si="173"/>
        <v>0</v>
      </c>
      <c r="DG131">
        <f t="shared" si="173"/>
        <v>0</v>
      </c>
      <c r="DH131">
        <f t="shared" si="173"/>
        <v>0</v>
      </c>
      <c r="DI131">
        <f t="shared" si="173"/>
        <v>0</v>
      </c>
      <c r="DJ131">
        <f t="shared" si="173"/>
        <v>0</v>
      </c>
      <c r="DK131">
        <f t="shared" si="173"/>
        <v>0</v>
      </c>
      <c r="DL131">
        <f t="shared" si="173"/>
        <v>0</v>
      </c>
      <c r="DM131">
        <f t="shared" si="173"/>
        <v>0</v>
      </c>
      <c r="DN131">
        <f t="shared" si="173"/>
        <v>0</v>
      </c>
      <c r="DO131">
        <f t="shared" si="173"/>
        <v>0</v>
      </c>
      <c r="DP131">
        <f t="shared" si="174"/>
        <v>0</v>
      </c>
      <c r="DQ131">
        <f t="shared" si="174"/>
        <v>0</v>
      </c>
      <c r="DR131">
        <f t="shared" si="174"/>
        <v>0</v>
      </c>
      <c r="DS131">
        <f t="shared" si="174"/>
        <v>0</v>
      </c>
      <c r="DT131">
        <f t="shared" si="174"/>
        <v>0</v>
      </c>
      <c r="DU131">
        <f t="shared" si="174"/>
        <v>0</v>
      </c>
      <c r="DV131">
        <f t="shared" si="174"/>
        <v>0</v>
      </c>
      <c r="DW131">
        <f t="shared" si="174"/>
        <v>0</v>
      </c>
      <c r="DX131">
        <f t="shared" si="174"/>
        <v>0</v>
      </c>
      <c r="DY131">
        <f t="shared" si="174"/>
        <v>0</v>
      </c>
      <c r="DZ131">
        <f t="shared" si="175"/>
        <v>0</v>
      </c>
      <c r="EA131">
        <f t="shared" si="175"/>
        <v>0</v>
      </c>
      <c r="EB131">
        <f t="shared" si="175"/>
        <v>0</v>
      </c>
      <c r="EC131">
        <f t="shared" si="175"/>
        <v>0</v>
      </c>
      <c r="ED131">
        <f t="shared" si="175"/>
        <v>0</v>
      </c>
      <c r="EE131">
        <f t="shared" si="175"/>
        <v>0</v>
      </c>
      <c r="EF131">
        <f t="shared" si="175"/>
        <v>0</v>
      </c>
      <c r="EG131">
        <f t="shared" si="175"/>
        <v>0</v>
      </c>
      <c r="EH131">
        <f t="shared" si="175"/>
        <v>0</v>
      </c>
      <c r="EI131">
        <f t="shared" si="175"/>
        <v>0</v>
      </c>
      <c r="EJ131">
        <f t="shared" si="175"/>
        <v>0</v>
      </c>
      <c r="EK131">
        <f t="shared" si="175"/>
        <v>0</v>
      </c>
      <c r="EL131">
        <f t="shared" si="175"/>
        <v>0</v>
      </c>
      <c r="EM131">
        <f t="shared" si="175"/>
        <v>0</v>
      </c>
      <c r="EN131">
        <f t="shared" si="175"/>
        <v>0</v>
      </c>
      <c r="ER131" s="6">
        <f t="shared" si="103"/>
        <v>0</v>
      </c>
      <c r="ES131" s="6">
        <f t="shared" si="179"/>
        <v>0</v>
      </c>
      <c r="ET131" s="6">
        <f t="shared" si="179"/>
        <v>0</v>
      </c>
      <c r="EU131" s="6">
        <f t="shared" si="179"/>
        <v>0</v>
      </c>
      <c r="EV131" s="6">
        <f t="shared" si="179"/>
        <v>0</v>
      </c>
      <c r="EW131" s="6">
        <f t="shared" si="179"/>
        <v>0</v>
      </c>
      <c r="EX131" s="6">
        <f t="shared" si="179"/>
        <v>0</v>
      </c>
      <c r="EY131" s="6">
        <f t="shared" si="179"/>
        <v>0</v>
      </c>
      <c r="EZ131" s="6">
        <f t="shared" si="179"/>
        <v>0</v>
      </c>
      <c r="FA131" s="6">
        <f t="shared" si="179"/>
        <v>0</v>
      </c>
      <c r="FB131" s="6">
        <f t="shared" si="179"/>
        <v>0</v>
      </c>
      <c r="FC131" s="6">
        <f t="shared" si="179"/>
        <v>0</v>
      </c>
      <c r="FD131" s="6">
        <f t="shared" si="179"/>
        <v>0</v>
      </c>
      <c r="FE131" s="6">
        <f t="shared" si="179"/>
        <v>0</v>
      </c>
      <c r="FF131" s="6">
        <f t="shared" si="179"/>
        <v>0</v>
      </c>
      <c r="FG131" s="6">
        <f t="shared" si="179"/>
        <v>0</v>
      </c>
      <c r="FH131" s="6">
        <f t="shared" si="179"/>
        <v>0</v>
      </c>
      <c r="FI131" s="6">
        <f t="shared" si="179"/>
        <v>0</v>
      </c>
      <c r="FJ131" s="6">
        <f t="shared" si="179"/>
        <v>0</v>
      </c>
      <c r="FK131" s="6">
        <f t="shared" si="179"/>
        <v>0</v>
      </c>
      <c r="FL131" s="6">
        <f t="shared" si="179"/>
        <v>44.41</v>
      </c>
      <c r="FM131" s="6">
        <f t="shared" si="179"/>
        <v>0</v>
      </c>
      <c r="FN131" s="6">
        <f t="shared" si="179"/>
        <v>0</v>
      </c>
      <c r="FO131" s="6">
        <f t="shared" si="179"/>
        <v>0</v>
      </c>
      <c r="FP131" s="6">
        <f t="shared" si="179"/>
        <v>0</v>
      </c>
      <c r="FQ131" s="6">
        <f t="shared" si="179"/>
        <v>0</v>
      </c>
      <c r="FR131" s="6">
        <f t="shared" si="179"/>
        <v>0</v>
      </c>
      <c r="FS131" s="6">
        <f t="shared" si="179"/>
        <v>0</v>
      </c>
      <c r="FT131" s="6">
        <f t="shared" si="179"/>
        <v>0</v>
      </c>
      <c r="FU131" s="6">
        <f t="shared" si="179"/>
        <v>0</v>
      </c>
      <c r="FV131" s="6">
        <f t="shared" si="179"/>
        <v>0</v>
      </c>
      <c r="FW131" s="6">
        <f t="shared" si="179"/>
        <v>0</v>
      </c>
      <c r="FX131" s="6">
        <f t="shared" si="179"/>
        <v>0</v>
      </c>
      <c r="FY131" s="6">
        <f t="shared" si="179"/>
        <v>0</v>
      </c>
      <c r="FZ131" s="6">
        <f t="shared" si="179"/>
        <v>0</v>
      </c>
      <c r="GA131" s="6">
        <f t="shared" si="179"/>
        <v>0</v>
      </c>
      <c r="GB131" s="6">
        <f t="shared" si="179"/>
        <v>0</v>
      </c>
      <c r="GC131" s="6">
        <f t="shared" si="179"/>
        <v>0</v>
      </c>
      <c r="GD131" s="6">
        <f t="shared" si="179"/>
        <v>0</v>
      </c>
      <c r="GE131" s="6">
        <f t="shared" si="179"/>
        <v>0</v>
      </c>
      <c r="GF131" s="6">
        <f t="shared" si="179"/>
        <v>0</v>
      </c>
      <c r="GG131" s="6">
        <f t="shared" si="179"/>
        <v>0</v>
      </c>
      <c r="GH131" s="6">
        <f t="shared" si="179"/>
        <v>0</v>
      </c>
      <c r="GI131" s="6">
        <f t="shared" si="179"/>
        <v>0</v>
      </c>
      <c r="GJ131" s="6">
        <f t="shared" si="179"/>
        <v>0</v>
      </c>
      <c r="GK131" s="6">
        <f t="shared" si="179"/>
        <v>0</v>
      </c>
      <c r="GL131" s="6">
        <f t="shared" si="179"/>
        <v>0</v>
      </c>
      <c r="GM131" s="6">
        <f t="shared" si="179"/>
        <v>0</v>
      </c>
      <c r="GN131" s="6">
        <f t="shared" si="179"/>
        <v>0</v>
      </c>
      <c r="GO131" s="6">
        <f t="shared" si="179"/>
        <v>0</v>
      </c>
      <c r="GP131" s="6">
        <f t="shared" si="179"/>
        <v>0</v>
      </c>
      <c r="GQ131" s="6">
        <f t="shared" si="179"/>
        <v>0</v>
      </c>
      <c r="GR131" s="6">
        <f t="shared" si="179"/>
        <v>0</v>
      </c>
      <c r="GS131" s="6">
        <f t="shared" si="179"/>
        <v>0</v>
      </c>
      <c r="GT131" s="6">
        <f t="shared" si="179"/>
        <v>0</v>
      </c>
      <c r="GU131" s="6">
        <f t="shared" si="179"/>
        <v>0</v>
      </c>
      <c r="GV131" s="6">
        <f t="shared" si="179"/>
        <v>0</v>
      </c>
      <c r="GW131" s="6">
        <f t="shared" si="179"/>
        <v>0</v>
      </c>
      <c r="GX131" s="6">
        <f t="shared" si="179"/>
        <v>0</v>
      </c>
      <c r="GY131" s="6">
        <f t="shared" si="179"/>
        <v>0</v>
      </c>
      <c r="GZ131" s="6">
        <f t="shared" si="179"/>
        <v>0</v>
      </c>
      <c r="HA131" s="6">
        <f t="shared" si="179"/>
        <v>0</v>
      </c>
      <c r="HB131" s="6">
        <f t="shared" si="179"/>
        <v>0</v>
      </c>
      <c r="HC131" s="6">
        <f t="shared" si="179"/>
        <v>0</v>
      </c>
      <c r="HD131" s="6">
        <f t="shared" si="179"/>
        <v>0</v>
      </c>
      <c r="HE131" s="6">
        <f t="shared" si="178"/>
        <v>0</v>
      </c>
      <c r="HF131" s="6">
        <f t="shared" si="178"/>
        <v>0</v>
      </c>
      <c r="HG131" s="6">
        <f t="shared" si="178"/>
        <v>0</v>
      </c>
      <c r="HH131" s="6">
        <f t="shared" si="178"/>
        <v>0</v>
      </c>
      <c r="HI131" s="6">
        <f t="shared" si="178"/>
        <v>0</v>
      </c>
      <c r="HJ131" s="6">
        <f t="shared" si="178"/>
        <v>0</v>
      </c>
      <c r="HK131" s="6">
        <f t="shared" si="178"/>
        <v>0</v>
      </c>
      <c r="HL131" s="6">
        <f t="shared" si="178"/>
        <v>0</v>
      </c>
      <c r="HM131" s="6">
        <f t="shared" si="178"/>
        <v>0</v>
      </c>
      <c r="HN131" s="6">
        <f t="shared" si="178"/>
        <v>0</v>
      </c>
    </row>
    <row r="132" spans="1:222" s="6" customFormat="1" x14ac:dyDescent="0.25">
      <c r="A132">
        <v>4858</v>
      </c>
      <c r="B132">
        <v>2016</v>
      </c>
      <c r="C132" t="str">
        <v>компьютерных технологий и электронного обучения</v>
      </c>
      <c r="D132" t="str">
        <v>Государев Илья Борисович</v>
      </c>
      <c r="E132" t="str">
        <v>кандидат педагогических наук</v>
      </c>
      <c r="F132" t="str">
        <v>доцент</v>
      </c>
      <c r="G132">
        <v>1</v>
      </c>
      <c r="H132">
        <v>15177</v>
      </c>
      <c r="I132" t="str">
        <v>Модуль "Дискретные структуры". Модуль"Дискретные структуры"</v>
      </c>
      <c r="J132">
        <v>0</v>
      </c>
      <c r="K132">
        <v>0</v>
      </c>
      <c r="L132">
        <v>0</v>
      </c>
      <c r="M132" s="16">
        <f t="shared" ref="M132:M195" si="181">ROUNDUP((J132+K132+L132)*10%,0)</f>
        <v>0</v>
      </c>
      <c r="N132" s="16">
        <f t="shared" ref="N132:N195" si="182">2+(0.33*W132)</f>
        <v>10.91</v>
      </c>
      <c r="O132" s="16">
        <f t="shared" si="104"/>
        <v>6.75</v>
      </c>
      <c r="P132" s="16">
        <f t="shared" si="105"/>
        <v>6.75</v>
      </c>
      <c r="Q132" s="16">
        <v>0</v>
      </c>
      <c r="R132" s="16">
        <v>0</v>
      </c>
      <c r="S132" s="16">
        <v>0</v>
      </c>
      <c r="T132" s="21">
        <v>0</v>
      </c>
      <c r="U132">
        <v>0</v>
      </c>
      <c r="V132">
        <v>0</v>
      </c>
      <c r="W132">
        <v>27</v>
      </c>
      <c r="X132">
        <v>1</v>
      </c>
      <c r="Y132">
        <v>2</v>
      </c>
      <c r="Z132">
        <v>0</v>
      </c>
      <c r="AA132" t="str">
        <v>осн</v>
      </c>
      <c r="AB132">
        <f t="shared" si="106"/>
        <v>800</v>
      </c>
      <c r="AC132" t="str">
        <f t="shared" ref="AC132:AC195" si="183">IFERROR(IF(MATCH(H132,AK$4:BL$4,0), "ИВТ (бак)", 0), IFERROR(IF(MATCH(H132, AK$5:BL$5, 0), "КЭО (маг)", 0), " "))</f>
        <v>ИВТ (бак)</v>
      </c>
      <c r="AD132" t="str">
        <f t="shared" si="180"/>
        <v>2016/2017</v>
      </c>
      <c r="AE132">
        <f t="shared" ref="AE132:AE195" si="184">SUM(J132:V132)</f>
        <v>24.41</v>
      </c>
      <c r="AF132">
        <f t="shared" ref="AF132:AF195" si="185">AE132/AB132</f>
        <v>3.0512500000000001E-2</v>
      </c>
      <c r="AG132"/>
      <c r="AH132"/>
      <c r="AI132"/>
      <c r="BR132">
        <f t="shared" si="169"/>
        <v>0</v>
      </c>
      <c r="BS132">
        <f t="shared" si="169"/>
        <v>0</v>
      </c>
      <c r="BT132">
        <f t="shared" si="169"/>
        <v>0</v>
      </c>
      <c r="BU132">
        <f t="shared" si="169"/>
        <v>0</v>
      </c>
      <c r="BV132">
        <f t="shared" si="169"/>
        <v>0</v>
      </c>
      <c r="BW132">
        <f t="shared" si="169"/>
        <v>0</v>
      </c>
      <c r="BX132">
        <f t="shared" si="169"/>
        <v>0</v>
      </c>
      <c r="BY132">
        <f t="shared" si="169"/>
        <v>0</v>
      </c>
      <c r="BZ132">
        <f t="shared" si="169"/>
        <v>0</v>
      </c>
      <c r="CA132">
        <f t="shared" si="169"/>
        <v>0</v>
      </c>
      <c r="CB132">
        <f t="shared" si="170"/>
        <v>0</v>
      </c>
      <c r="CC132">
        <f t="shared" si="170"/>
        <v>0</v>
      </c>
      <c r="CD132">
        <f t="shared" si="170"/>
        <v>0</v>
      </c>
      <c r="CE132">
        <f t="shared" si="170"/>
        <v>0</v>
      </c>
      <c r="CF132">
        <f t="shared" si="170"/>
        <v>0</v>
      </c>
      <c r="CG132">
        <f t="shared" si="170"/>
        <v>0</v>
      </c>
      <c r="CH132">
        <f t="shared" si="170"/>
        <v>0</v>
      </c>
      <c r="CI132">
        <f t="shared" si="170"/>
        <v>0</v>
      </c>
      <c r="CJ132">
        <f t="shared" si="170"/>
        <v>0</v>
      </c>
      <c r="CK132">
        <f t="shared" si="170"/>
        <v>0</v>
      </c>
      <c r="CL132">
        <f t="shared" si="171"/>
        <v>3.0512500000000001E-2</v>
      </c>
      <c r="CM132">
        <f t="shared" si="171"/>
        <v>0</v>
      </c>
      <c r="CN132">
        <f t="shared" si="171"/>
        <v>0</v>
      </c>
      <c r="CO132">
        <f t="shared" si="171"/>
        <v>0</v>
      </c>
      <c r="CP132">
        <f t="shared" si="171"/>
        <v>0</v>
      </c>
      <c r="CQ132">
        <f t="shared" si="171"/>
        <v>0</v>
      </c>
      <c r="CR132">
        <f t="shared" si="171"/>
        <v>0</v>
      </c>
      <c r="CS132">
        <f t="shared" si="171"/>
        <v>0</v>
      </c>
      <c r="CT132">
        <f t="shared" si="171"/>
        <v>0</v>
      </c>
      <c r="CU132">
        <f t="shared" si="171"/>
        <v>0</v>
      </c>
      <c r="CV132">
        <f t="shared" si="172"/>
        <v>0</v>
      </c>
      <c r="CW132">
        <f t="shared" si="172"/>
        <v>0</v>
      </c>
      <c r="CX132">
        <f t="shared" si="172"/>
        <v>0</v>
      </c>
      <c r="CY132">
        <f t="shared" si="172"/>
        <v>0</v>
      </c>
      <c r="CZ132">
        <f t="shared" si="172"/>
        <v>0</v>
      </c>
      <c r="DA132">
        <f t="shared" si="172"/>
        <v>0</v>
      </c>
      <c r="DB132">
        <f t="shared" si="172"/>
        <v>0</v>
      </c>
      <c r="DC132">
        <f t="shared" si="172"/>
        <v>0</v>
      </c>
      <c r="DD132">
        <f t="shared" si="172"/>
        <v>0</v>
      </c>
      <c r="DE132">
        <f t="shared" si="172"/>
        <v>0</v>
      </c>
      <c r="DF132">
        <f t="shared" si="173"/>
        <v>0</v>
      </c>
      <c r="DG132">
        <f t="shared" si="173"/>
        <v>0</v>
      </c>
      <c r="DH132">
        <f t="shared" si="173"/>
        <v>0</v>
      </c>
      <c r="DI132">
        <f t="shared" si="173"/>
        <v>0</v>
      </c>
      <c r="DJ132">
        <f t="shared" si="173"/>
        <v>0</v>
      </c>
      <c r="DK132">
        <f t="shared" si="173"/>
        <v>0</v>
      </c>
      <c r="DL132">
        <f t="shared" si="173"/>
        <v>0</v>
      </c>
      <c r="DM132">
        <f t="shared" si="173"/>
        <v>0</v>
      </c>
      <c r="DN132">
        <f t="shared" si="173"/>
        <v>0</v>
      </c>
      <c r="DO132">
        <f t="shared" si="173"/>
        <v>0</v>
      </c>
      <c r="DP132">
        <f t="shared" si="174"/>
        <v>0</v>
      </c>
      <c r="DQ132">
        <f t="shared" si="174"/>
        <v>0</v>
      </c>
      <c r="DR132">
        <f t="shared" si="174"/>
        <v>0</v>
      </c>
      <c r="DS132">
        <f t="shared" si="174"/>
        <v>0</v>
      </c>
      <c r="DT132">
        <f t="shared" si="174"/>
        <v>0</v>
      </c>
      <c r="DU132">
        <f t="shared" si="174"/>
        <v>0</v>
      </c>
      <c r="DV132">
        <f t="shared" si="174"/>
        <v>0</v>
      </c>
      <c r="DW132">
        <f t="shared" si="174"/>
        <v>0</v>
      </c>
      <c r="DX132">
        <f t="shared" si="174"/>
        <v>0</v>
      </c>
      <c r="DY132">
        <f t="shared" si="174"/>
        <v>0</v>
      </c>
      <c r="DZ132">
        <f t="shared" si="175"/>
        <v>0</v>
      </c>
      <c r="EA132">
        <f t="shared" si="175"/>
        <v>0</v>
      </c>
      <c r="EB132">
        <f t="shared" si="175"/>
        <v>0</v>
      </c>
      <c r="EC132">
        <f t="shared" si="175"/>
        <v>0</v>
      </c>
      <c r="ED132">
        <f t="shared" si="175"/>
        <v>0</v>
      </c>
      <c r="EE132">
        <f t="shared" si="175"/>
        <v>0</v>
      </c>
      <c r="EF132">
        <f t="shared" si="175"/>
        <v>0</v>
      </c>
      <c r="EG132">
        <f t="shared" si="175"/>
        <v>0</v>
      </c>
      <c r="EH132">
        <f t="shared" si="175"/>
        <v>0</v>
      </c>
      <c r="EI132">
        <f t="shared" si="175"/>
        <v>0</v>
      </c>
      <c r="EJ132">
        <f t="shared" si="175"/>
        <v>0</v>
      </c>
      <c r="EK132">
        <f t="shared" si="175"/>
        <v>0</v>
      </c>
      <c r="EL132">
        <f t="shared" si="175"/>
        <v>0</v>
      </c>
      <c r="EM132">
        <f t="shared" si="175"/>
        <v>0</v>
      </c>
      <c r="EN132">
        <f t="shared" si="175"/>
        <v>0</v>
      </c>
      <c r="ER132" s="6">
        <f t="shared" ref="ER132:FG195" si="186">IF(INDEX($A$1:$I$862, ROW($I132), 4) = ER$1, $AE132, 0)</f>
        <v>0</v>
      </c>
      <c r="ES132" s="6">
        <f t="shared" si="186"/>
        <v>0</v>
      </c>
      <c r="ET132" s="6">
        <f t="shared" si="186"/>
        <v>0</v>
      </c>
      <c r="EU132" s="6">
        <f t="shared" si="186"/>
        <v>0</v>
      </c>
      <c r="EV132" s="6">
        <f t="shared" si="186"/>
        <v>0</v>
      </c>
      <c r="EW132" s="6">
        <f t="shared" si="186"/>
        <v>0</v>
      </c>
      <c r="EX132" s="6">
        <f t="shared" si="186"/>
        <v>0</v>
      </c>
      <c r="EY132" s="6">
        <f t="shared" si="186"/>
        <v>0</v>
      </c>
      <c r="EZ132" s="6">
        <f t="shared" si="186"/>
        <v>0</v>
      </c>
      <c r="FA132" s="6">
        <f t="shared" si="186"/>
        <v>0</v>
      </c>
      <c r="FB132" s="6">
        <f t="shared" si="186"/>
        <v>0</v>
      </c>
      <c r="FC132" s="6">
        <f t="shared" si="186"/>
        <v>0</v>
      </c>
      <c r="FD132" s="6">
        <f t="shared" si="186"/>
        <v>0</v>
      </c>
      <c r="FE132" s="6">
        <f t="shared" si="186"/>
        <v>0</v>
      </c>
      <c r="FF132" s="6">
        <f t="shared" si="186"/>
        <v>0</v>
      </c>
      <c r="FG132" s="6">
        <f t="shared" si="186"/>
        <v>0</v>
      </c>
      <c r="FH132" s="6">
        <f t="shared" si="179"/>
        <v>0</v>
      </c>
      <c r="FI132" s="6">
        <f t="shared" si="179"/>
        <v>0</v>
      </c>
      <c r="FJ132" s="6">
        <f t="shared" si="179"/>
        <v>0</v>
      </c>
      <c r="FK132" s="6">
        <f t="shared" si="179"/>
        <v>0</v>
      </c>
      <c r="FL132" s="6">
        <f t="shared" si="179"/>
        <v>24.41</v>
      </c>
      <c r="FM132" s="6">
        <f t="shared" si="179"/>
        <v>0</v>
      </c>
      <c r="FN132" s="6">
        <f t="shared" si="179"/>
        <v>0</v>
      </c>
      <c r="FO132" s="6">
        <f t="shared" si="179"/>
        <v>0</v>
      </c>
      <c r="FP132" s="6">
        <f t="shared" si="179"/>
        <v>0</v>
      </c>
      <c r="FQ132" s="6">
        <f t="shared" si="179"/>
        <v>0</v>
      </c>
      <c r="FR132" s="6">
        <f t="shared" si="179"/>
        <v>0</v>
      </c>
      <c r="FS132" s="6">
        <f t="shared" si="179"/>
        <v>0</v>
      </c>
      <c r="FT132" s="6">
        <f t="shared" si="179"/>
        <v>0</v>
      </c>
      <c r="FU132" s="6">
        <f t="shared" si="179"/>
        <v>0</v>
      </c>
      <c r="FV132" s="6">
        <f t="shared" si="179"/>
        <v>0</v>
      </c>
      <c r="FW132" s="6">
        <f t="shared" si="179"/>
        <v>0</v>
      </c>
      <c r="FX132" s="6">
        <f t="shared" si="179"/>
        <v>0</v>
      </c>
      <c r="FY132" s="6">
        <f t="shared" si="179"/>
        <v>0</v>
      </c>
      <c r="FZ132" s="6">
        <f t="shared" si="179"/>
        <v>0</v>
      </c>
      <c r="GA132" s="6">
        <f t="shared" si="179"/>
        <v>0</v>
      </c>
      <c r="GB132" s="6">
        <f t="shared" si="179"/>
        <v>0</v>
      </c>
      <c r="GC132" s="6">
        <f t="shared" si="179"/>
        <v>0</v>
      </c>
      <c r="GD132" s="6">
        <f t="shared" si="179"/>
        <v>0</v>
      </c>
      <c r="GE132" s="6">
        <f t="shared" si="179"/>
        <v>0</v>
      </c>
      <c r="GF132" s="6">
        <f t="shared" si="179"/>
        <v>0</v>
      </c>
      <c r="GG132" s="6">
        <f t="shared" si="179"/>
        <v>0</v>
      </c>
      <c r="GH132" s="6">
        <f t="shared" si="179"/>
        <v>0</v>
      </c>
      <c r="GI132" s="6">
        <f t="shared" si="179"/>
        <v>0</v>
      </c>
      <c r="GJ132" s="6">
        <f t="shared" si="179"/>
        <v>0</v>
      </c>
      <c r="GK132" s="6">
        <f t="shared" si="179"/>
        <v>0</v>
      </c>
      <c r="GL132" s="6">
        <f t="shared" si="179"/>
        <v>0</v>
      </c>
      <c r="GM132" s="6">
        <f t="shared" si="179"/>
        <v>0</v>
      </c>
      <c r="GN132" s="6">
        <f t="shared" si="179"/>
        <v>0</v>
      </c>
      <c r="GO132" s="6">
        <f t="shared" si="179"/>
        <v>0</v>
      </c>
      <c r="GP132" s="6">
        <f t="shared" si="179"/>
        <v>0</v>
      </c>
      <c r="GQ132" s="6">
        <f t="shared" si="179"/>
        <v>0</v>
      </c>
      <c r="GR132" s="6">
        <f t="shared" si="179"/>
        <v>0</v>
      </c>
      <c r="GS132" s="6">
        <f t="shared" si="179"/>
        <v>0</v>
      </c>
      <c r="GT132" s="6">
        <f t="shared" si="179"/>
        <v>0</v>
      </c>
      <c r="GU132" s="6">
        <f t="shared" si="179"/>
        <v>0</v>
      </c>
      <c r="GV132" s="6">
        <f t="shared" si="179"/>
        <v>0</v>
      </c>
      <c r="GW132" s="6">
        <f t="shared" si="179"/>
        <v>0</v>
      </c>
      <c r="GX132" s="6">
        <f t="shared" si="179"/>
        <v>0</v>
      </c>
      <c r="GY132" s="6">
        <f t="shared" si="179"/>
        <v>0</v>
      </c>
      <c r="GZ132" s="6">
        <f t="shared" si="179"/>
        <v>0</v>
      </c>
      <c r="HA132" s="6">
        <f t="shared" si="179"/>
        <v>0</v>
      </c>
      <c r="HB132" s="6">
        <f t="shared" si="179"/>
        <v>0</v>
      </c>
      <c r="HC132" s="6">
        <f t="shared" si="179"/>
        <v>0</v>
      </c>
      <c r="HD132" s="6">
        <f t="shared" si="179"/>
        <v>0</v>
      </c>
      <c r="HE132" s="6">
        <f t="shared" si="178"/>
        <v>0</v>
      </c>
      <c r="HF132" s="6">
        <f t="shared" si="178"/>
        <v>0</v>
      </c>
      <c r="HG132" s="6">
        <f t="shared" si="178"/>
        <v>0</v>
      </c>
      <c r="HH132" s="6">
        <f t="shared" si="178"/>
        <v>0</v>
      </c>
      <c r="HI132" s="6">
        <f t="shared" si="178"/>
        <v>0</v>
      </c>
      <c r="HJ132" s="6">
        <f t="shared" si="178"/>
        <v>0</v>
      </c>
      <c r="HK132" s="6">
        <f t="shared" si="178"/>
        <v>0</v>
      </c>
      <c r="HL132" s="6">
        <f t="shared" si="178"/>
        <v>0</v>
      </c>
      <c r="HM132" s="6">
        <f t="shared" si="178"/>
        <v>0</v>
      </c>
      <c r="HN132" s="6">
        <f t="shared" si="178"/>
        <v>0</v>
      </c>
    </row>
    <row r="133" spans="1:222" s="6" customFormat="1" x14ac:dyDescent="0.25">
      <c r="A133">
        <v>4858</v>
      </c>
      <c r="B133">
        <v>2016</v>
      </c>
      <c r="C133" t="str">
        <v>компьютерных технологий и электронного обучения</v>
      </c>
      <c r="D133" t="str">
        <v>Ильина Татьяна Сергеевна</v>
      </c>
      <c r="E133" t="str">
        <v>нет</v>
      </c>
      <c r="F133" t="str">
        <v>старший преподаватель</v>
      </c>
      <c r="G133">
        <v>1</v>
      </c>
      <c r="H133">
        <v>15177</v>
      </c>
      <c r="I133" t="str">
        <v>Информатика</v>
      </c>
      <c r="J133">
        <v>0</v>
      </c>
      <c r="K133">
        <v>0</v>
      </c>
      <c r="L133">
        <v>72</v>
      </c>
      <c r="M133" s="16">
        <f t="shared" si="181"/>
        <v>8</v>
      </c>
      <c r="N133" s="16">
        <f t="shared" si="182"/>
        <v>10.91</v>
      </c>
      <c r="O133" s="16">
        <f t="shared" ref="O133:O196" si="187">W133*0.25</f>
        <v>6.75</v>
      </c>
      <c r="P133" s="16">
        <f t="shared" ref="P133:P196" si="188">W133*0.25</f>
        <v>6.75</v>
      </c>
      <c r="Q133" s="16">
        <v>0</v>
      </c>
      <c r="R133" s="16">
        <v>0</v>
      </c>
      <c r="S133" s="16">
        <v>0</v>
      </c>
      <c r="T133" s="21">
        <v>0</v>
      </c>
      <c r="U133">
        <v>0</v>
      </c>
      <c r="V133">
        <v>0</v>
      </c>
      <c r="W133">
        <v>27</v>
      </c>
      <c r="X133">
        <v>1</v>
      </c>
      <c r="Y133">
        <v>2</v>
      </c>
      <c r="Z133">
        <v>0</v>
      </c>
      <c r="AA133" t="str">
        <v>осн</v>
      </c>
      <c r="AB133">
        <f t="shared" ref="AB133:AB196" si="189">IF(F133 = BN$3, BO$3, IF(F133 = BN$4, BO$4, IF(F133 = BN$5, BO$5, IF(F133 = BN$6, BO$6, IF(F133 = BN$7, BO$7, IF(F133 = BN$8, BO$8, IF(F133 = BN$9, BO$9, IF(F133 = BN$10, BO$10))))))))</f>
        <v>850</v>
      </c>
      <c r="AC133" t="str">
        <f t="shared" si="183"/>
        <v>ИВТ (бак)</v>
      </c>
      <c r="AD133" t="str">
        <f t="shared" si="180"/>
        <v>2016/2017</v>
      </c>
      <c r="AE133">
        <f t="shared" si="184"/>
        <v>104.41</v>
      </c>
      <c r="AF133">
        <f t="shared" si="185"/>
        <v>0.12283529411764706</v>
      </c>
      <c r="AG133"/>
      <c r="AH133"/>
      <c r="AI133"/>
      <c r="BR133">
        <f t="shared" ref="BR133:CA142" si="190">IF(INDEX($A$1:$I$862, ROW($I133), 4) = BR$1, $AF133, 0)</f>
        <v>0</v>
      </c>
      <c r="BS133">
        <f t="shared" si="190"/>
        <v>0</v>
      </c>
      <c r="BT133">
        <f t="shared" si="190"/>
        <v>0</v>
      </c>
      <c r="BU133">
        <f t="shared" si="190"/>
        <v>0</v>
      </c>
      <c r="BV133">
        <f t="shared" si="190"/>
        <v>0</v>
      </c>
      <c r="BW133">
        <f t="shared" si="190"/>
        <v>0</v>
      </c>
      <c r="BX133">
        <f t="shared" si="190"/>
        <v>0</v>
      </c>
      <c r="BY133">
        <f t="shared" si="190"/>
        <v>0</v>
      </c>
      <c r="BZ133">
        <f t="shared" si="190"/>
        <v>0</v>
      </c>
      <c r="CA133">
        <f t="shared" si="190"/>
        <v>0</v>
      </c>
      <c r="CB133">
        <f t="shared" ref="CB133:CK142" si="191">IF(INDEX($A$1:$I$862, ROW($I133), 4) = CB$1, $AF133, 0)</f>
        <v>0</v>
      </c>
      <c r="CC133">
        <f t="shared" si="191"/>
        <v>0</v>
      </c>
      <c r="CD133">
        <f t="shared" si="191"/>
        <v>0</v>
      </c>
      <c r="CE133">
        <f t="shared" si="191"/>
        <v>0</v>
      </c>
      <c r="CF133">
        <f t="shared" si="191"/>
        <v>0</v>
      </c>
      <c r="CG133">
        <f t="shared" si="191"/>
        <v>0</v>
      </c>
      <c r="CH133">
        <f t="shared" si="191"/>
        <v>0</v>
      </c>
      <c r="CI133">
        <f t="shared" si="191"/>
        <v>0</v>
      </c>
      <c r="CJ133">
        <f t="shared" si="191"/>
        <v>0</v>
      </c>
      <c r="CK133">
        <f t="shared" si="191"/>
        <v>0</v>
      </c>
      <c r="CL133">
        <f t="shared" ref="CL133:CU142" si="192">IF(INDEX($A$1:$I$862, ROW($I133), 4) = CL$1, $AF133, 0)</f>
        <v>0</v>
      </c>
      <c r="CM133">
        <f t="shared" si="192"/>
        <v>0</v>
      </c>
      <c r="CN133">
        <f t="shared" si="192"/>
        <v>0</v>
      </c>
      <c r="CO133">
        <f t="shared" si="192"/>
        <v>0</v>
      </c>
      <c r="CP133">
        <f t="shared" si="192"/>
        <v>0</v>
      </c>
      <c r="CQ133">
        <f t="shared" si="192"/>
        <v>0</v>
      </c>
      <c r="CR133">
        <f t="shared" si="192"/>
        <v>0</v>
      </c>
      <c r="CS133">
        <f t="shared" si="192"/>
        <v>0</v>
      </c>
      <c r="CT133">
        <f t="shared" si="192"/>
        <v>0</v>
      </c>
      <c r="CU133">
        <f t="shared" si="192"/>
        <v>0</v>
      </c>
      <c r="CV133">
        <f t="shared" ref="CV133:DE142" si="193">IF(INDEX($A$1:$I$862, ROW($I133), 4) = CV$1, $AF133, 0)</f>
        <v>0</v>
      </c>
      <c r="CW133">
        <f t="shared" si="193"/>
        <v>0</v>
      </c>
      <c r="CX133">
        <f t="shared" si="193"/>
        <v>0</v>
      </c>
      <c r="CY133">
        <f t="shared" si="193"/>
        <v>0.12283529411764706</v>
      </c>
      <c r="CZ133">
        <f t="shared" si="193"/>
        <v>0</v>
      </c>
      <c r="DA133">
        <f t="shared" si="193"/>
        <v>0</v>
      </c>
      <c r="DB133">
        <f t="shared" si="193"/>
        <v>0</v>
      </c>
      <c r="DC133">
        <f t="shared" si="193"/>
        <v>0</v>
      </c>
      <c r="DD133">
        <f t="shared" si="193"/>
        <v>0</v>
      </c>
      <c r="DE133">
        <f t="shared" si="193"/>
        <v>0</v>
      </c>
      <c r="DF133">
        <f t="shared" ref="DF133:DO142" si="194">IF(INDEX($A$1:$I$862, ROW($I133), 4) = DF$1, $AF133, 0)</f>
        <v>0</v>
      </c>
      <c r="DG133">
        <f t="shared" si="194"/>
        <v>0</v>
      </c>
      <c r="DH133">
        <f t="shared" si="194"/>
        <v>0</v>
      </c>
      <c r="DI133">
        <f t="shared" si="194"/>
        <v>0</v>
      </c>
      <c r="DJ133">
        <f t="shared" si="194"/>
        <v>0</v>
      </c>
      <c r="DK133">
        <f t="shared" si="194"/>
        <v>0</v>
      </c>
      <c r="DL133">
        <f t="shared" si="194"/>
        <v>0</v>
      </c>
      <c r="DM133">
        <f t="shared" si="194"/>
        <v>0</v>
      </c>
      <c r="DN133">
        <f t="shared" si="194"/>
        <v>0</v>
      </c>
      <c r="DO133">
        <f t="shared" si="194"/>
        <v>0</v>
      </c>
      <c r="DP133">
        <f t="shared" ref="DP133:DY142" si="195">IF(INDEX($A$1:$I$862, ROW($I133), 4) = DP$1, $AF133, 0)</f>
        <v>0</v>
      </c>
      <c r="DQ133">
        <f t="shared" si="195"/>
        <v>0</v>
      </c>
      <c r="DR133">
        <f t="shared" si="195"/>
        <v>0</v>
      </c>
      <c r="DS133">
        <f t="shared" si="195"/>
        <v>0</v>
      </c>
      <c r="DT133">
        <f t="shared" si="195"/>
        <v>0</v>
      </c>
      <c r="DU133">
        <f t="shared" si="195"/>
        <v>0</v>
      </c>
      <c r="DV133">
        <f t="shared" si="195"/>
        <v>0</v>
      </c>
      <c r="DW133">
        <f t="shared" si="195"/>
        <v>0</v>
      </c>
      <c r="DX133">
        <f t="shared" si="195"/>
        <v>0</v>
      </c>
      <c r="DY133">
        <f t="shared" si="195"/>
        <v>0</v>
      </c>
      <c r="DZ133">
        <f t="shared" ref="DZ133:EN142" si="196">IF(INDEX($A$1:$I$862, ROW($I133), 4) = DZ$1, $AF133, 0)</f>
        <v>0</v>
      </c>
      <c r="EA133">
        <f t="shared" si="196"/>
        <v>0</v>
      </c>
      <c r="EB133">
        <f t="shared" si="196"/>
        <v>0</v>
      </c>
      <c r="EC133">
        <f t="shared" si="196"/>
        <v>0</v>
      </c>
      <c r="ED133">
        <f t="shared" si="196"/>
        <v>0</v>
      </c>
      <c r="EE133">
        <f t="shared" si="196"/>
        <v>0</v>
      </c>
      <c r="EF133">
        <f t="shared" si="196"/>
        <v>0</v>
      </c>
      <c r="EG133">
        <f t="shared" si="196"/>
        <v>0</v>
      </c>
      <c r="EH133">
        <f t="shared" si="196"/>
        <v>0</v>
      </c>
      <c r="EI133">
        <f t="shared" si="196"/>
        <v>0</v>
      </c>
      <c r="EJ133">
        <f t="shared" si="196"/>
        <v>0</v>
      </c>
      <c r="EK133">
        <f t="shared" si="196"/>
        <v>0</v>
      </c>
      <c r="EL133">
        <f t="shared" si="196"/>
        <v>0</v>
      </c>
      <c r="EM133">
        <f t="shared" si="196"/>
        <v>0</v>
      </c>
      <c r="EN133">
        <f t="shared" si="196"/>
        <v>0</v>
      </c>
      <c r="ER133" s="6">
        <f t="shared" si="186"/>
        <v>0</v>
      </c>
      <c r="ES133" s="6">
        <f t="shared" ref="ES133:HD136" si="197">IF(INDEX($A$1:$I$862, ROW($I133), 4) = ES$1, $AE133, 0)</f>
        <v>0</v>
      </c>
      <c r="ET133" s="6">
        <f t="shared" si="197"/>
        <v>0</v>
      </c>
      <c r="EU133" s="6">
        <f t="shared" si="197"/>
        <v>0</v>
      </c>
      <c r="EV133" s="6">
        <f t="shared" si="197"/>
        <v>0</v>
      </c>
      <c r="EW133" s="6">
        <f t="shared" si="197"/>
        <v>0</v>
      </c>
      <c r="EX133" s="6">
        <f t="shared" si="197"/>
        <v>0</v>
      </c>
      <c r="EY133" s="6">
        <f t="shared" si="197"/>
        <v>0</v>
      </c>
      <c r="EZ133" s="6">
        <f t="shared" si="197"/>
        <v>0</v>
      </c>
      <c r="FA133" s="6">
        <f t="shared" si="197"/>
        <v>0</v>
      </c>
      <c r="FB133" s="6">
        <f t="shared" si="197"/>
        <v>0</v>
      </c>
      <c r="FC133" s="6">
        <f t="shared" si="197"/>
        <v>0</v>
      </c>
      <c r="FD133" s="6">
        <f t="shared" si="197"/>
        <v>0</v>
      </c>
      <c r="FE133" s="6">
        <f t="shared" si="197"/>
        <v>0</v>
      </c>
      <c r="FF133" s="6">
        <f t="shared" si="197"/>
        <v>0</v>
      </c>
      <c r="FG133" s="6">
        <f t="shared" si="197"/>
        <v>0</v>
      </c>
      <c r="FH133" s="6">
        <f t="shared" si="197"/>
        <v>0</v>
      </c>
      <c r="FI133" s="6">
        <f t="shared" si="197"/>
        <v>0</v>
      </c>
      <c r="FJ133" s="6">
        <f t="shared" si="197"/>
        <v>0</v>
      </c>
      <c r="FK133" s="6">
        <f t="shared" si="197"/>
        <v>0</v>
      </c>
      <c r="FL133" s="6">
        <f t="shared" si="197"/>
        <v>0</v>
      </c>
      <c r="FM133" s="6">
        <f t="shared" si="197"/>
        <v>0</v>
      </c>
      <c r="FN133" s="6">
        <f t="shared" si="197"/>
        <v>0</v>
      </c>
      <c r="FO133" s="6">
        <f t="shared" si="197"/>
        <v>0</v>
      </c>
      <c r="FP133" s="6">
        <f t="shared" si="197"/>
        <v>0</v>
      </c>
      <c r="FQ133" s="6">
        <f t="shared" si="197"/>
        <v>0</v>
      </c>
      <c r="FR133" s="6">
        <f t="shared" si="197"/>
        <v>0</v>
      </c>
      <c r="FS133" s="6">
        <f t="shared" si="197"/>
        <v>0</v>
      </c>
      <c r="FT133" s="6">
        <f t="shared" si="197"/>
        <v>0</v>
      </c>
      <c r="FU133" s="6">
        <f t="shared" si="197"/>
        <v>0</v>
      </c>
      <c r="FV133" s="6">
        <f t="shared" si="197"/>
        <v>0</v>
      </c>
      <c r="FW133" s="6">
        <f t="shared" si="197"/>
        <v>0</v>
      </c>
      <c r="FX133" s="6">
        <f t="shared" si="197"/>
        <v>0</v>
      </c>
      <c r="FY133" s="6">
        <f t="shared" si="197"/>
        <v>104.41</v>
      </c>
      <c r="FZ133" s="6">
        <f t="shared" si="197"/>
        <v>0</v>
      </c>
      <c r="GA133" s="6">
        <f t="shared" si="197"/>
        <v>0</v>
      </c>
      <c r="GB133" s="6">
        <f t="shared" si="197"/>
        <v>0</v>
      </c>
      <c r="GC133" s="6">
        <f t="shared" si="197"/>
        <v>0</v>
      </c>
      <c r="GD133" s="6">
        <f t="shared" si="197"/>
        <v>0</v>
      </c>
      <c r="GE133" s="6">
        <f t="shared" si="197"/>
        <v>0</v>
      </c>
      <c r="GF133" s="6">
        <f t="shared" si="197"/>
        <v>0</v>
      </c>
      <c r="GG133" s="6">
        <f t="shared" si="197"/>
        <v>0</v>
      </c>
      <c r="GH133" s="6">
        <f t="shared" si="197"/>
        <v>0</v>
      </c>
      <c r="GI133" s="6">
        <f t="shared" si="197"/>
        <v>0</v>
      </c>
      <c r="GJ133" s="6">
        <f t="shared" si="197"/>
        <v>0</v>
      </c>
      <c r="GK133" s="6">
        <f t="shared" si="197"/>
        <v>0</v>
      </c>
      <c r="GL133" s="6">
        <f t="shared" si="197"/>
        <v>0</v>
      </c>
      <c r="GM133" s="6">
        <f t="shared" si="197"/>
        <v>0</v>
      </c>
      <c r="GN133" s="6">
        <f t="shared" si="197"/>
        <v>0</v>
      </c>
      <c r="GO133" s="6">
        <f t="shared" si="197"/>
        <v>0</v>
      </c>
      <c r="GP133" s="6">
        <f t="shared" si="197"/>
        <v>0</v>
      </c>
      <c r="GQ133" s="6">
        <f t="shared" si="197"/>
        <v>0</v>
      </c>
      <c r="GR133" s="6">
        <f t="shared" si="197"/>
        <v>0</v>
      </c>
      <c r="GS133" s="6">
        <f t="shared" si="197"/>
        <v>0</v>
      </c>
      <c r="GT133" s="6">
        <f t="shared" si="197"/>
        <v>0</v>
      </c>
      <c r="GU133" s="6">
        <f t="shared" si="197"/>
        <v>0</v>
      </c>
      <c r="GV133" s="6">
        <f t="shared" si="197"/>
        <v>0</v>
      </c>
      <c r="GW133" s="6">
        <f t="shared" si="197"/>
        <v>0</v>
      </c>
      <c r="GX133" s="6">
        <f t="shared" si="197"/>
        <v>0</v>
      </c>
      <c r="GY133" s="6">
        <f t="shared" si="197"/>
        <v>0</v>
      </c>
      <c r="GZ133" s="6">
        <f t="shared" si="197"/>
        <v>0</v>
      </c>
      <c r="HA133" s="6">
        <f t="shared" si="197"/>
        <v>0</v>
      </c>
      <c r="HB133" s="6">
        <f t="shared" si="197"/>
        <v>0</v>
      </c>
      <c r="HC133" s="6">
        <f t="shared" si="197"/>
        <v>0</v>
      </c>
      <c r="HD133" s="6">
        <f t="shared" si="197"/>
        <v>0</v>
      </c>
      <c r="HE133" s="6">
        <f t="shared" si="178"/>
        <v>0</v>
      </c>
      <c r="HF133" s="6">
        <f t="shared" si="178"/>
        <v>0</v>
      </c>
      <c r="HG133" s="6">
        <f t="shared" si="178"/>
        <v>0</v>
      </c>
      <c r="HH133" s="6">
        <f t="shared" si="178"/>
        <v>0</v>
      </c>
      <c r="HI133" s="6">
        <f t="shared" si="178"/>
        <v>0</v>
      </c>
      <c r="HJ133" s="6">
        <f t="shared" si="178"/>
        <v>0</v>
      </c>
      <c r="HK133" s="6">
        <f t="shared" si="178"/>
        <v>0</v>
      </c>
      <c r="HL133" s="6">
        <f t="shared" si="178"/>
        <v>0</v>
      </c>
      <c r="HM133" s="6">
        <f t="shared" si="178"/>
        <v>0</v>
      </c>
      <c r="HN133" s="6">
        <f t="shared" si="178"/>
        <v>0</v>
      </c>
    </row>
    <row r="134" spans="1:222" s="6" customFormat="1" x14ac:dyDescent="0.25">
      <c r="A134">
        <v>4858</v>
      </c>
      <c r="B134">
        <v>2016</v>
      </c>
      <c r="C134" t="str">
        <v>компьютерных технологий и электронного обучения</v>
      </c>
      <c r="D134" t="str">
        <v>Ильина Татьяна Сергеевна</v>
      </c>
      <c r="E134" t="str">
        <v>нет</v>
      </c>
      <c r="F134" t="str">
        <v>старший преподаватель</v>
      </c>
      <c r="G134">
        <v>1</v>
      </c>
      <c r="H134">
        <v>15177</v>
      </c>
      <c r="I134" t="str">
        <v>Математика</v>
      </c>
      <c r="J134">
        <v>54</v>
      </c>
      <c r="K134">
        <v>54</v>
      </c>
      <c r="L134">
        <v>0</v>
      </c>
      <c r="M134" s="16">
        <f t="shared" si="181"/>
        <v>11</v>
      </c>
      <c r="N134" s="16">
        <f t="shared" si="182"/>
        <v>10.91</v>
      </c>
      <c r="O134" s="16">
        <f t="shared" si="187"/>
        <v>6.75</v>
      </c>
      <c r="P134" s="16">
        <f t="shared" si="188"/>
        <v>6.75</v>
      </c>
      <c r="Q134" s="16">
        <v>0</v>
      </c>
      <c r="R134" s="16">
        <v>0</v>
      </c>
      <c r="S134" s="16">
        <v>0</v>
      </c>
      <c r="T134" s="21">
        <v>0</v>
      </c>
      <c r="U134">
        <v>0</v>
      </c>
      <c r="V134">
        <v>0</v>
      </c>
      <c r="W134">
        <v>27</v>
      </c>
      <c r="X134">
        <v>1</v>
      </c>
      <c r="Y134">
        <v>2</v>
      </c>
      <c r="Z134">
        <v>0</v>
      </c>
      <c r="AA134" t="str">
        <v>осн</v>
      </c>
      <c r="AB134">
        <f t="shared" si="189"/>
        <v>850</v>
      </c>
      <c r="AC134" t="str">
        <f t="shared" si="183"/>
        <v>ИВТ (бак)</v>
      </c>
      <c r="AD134" t="str">
        <f t="shared" si="180"/>
        <v>2016/2017</v>
      </c>
      <c r="AE134">
        <f t="shared" si="184"/>
        <v>143.41</v>
      </c>
      <c r="AF134">
        <f t="shared" si="185"/>
        <v>0.16871764705882353</v>
      </c>
      <c r="AG134"/>
      <c r="AH134"/>
      <c r="AI134"/>
      <c r="BR134">
        <f t="shared" si="190"/>
        <v>0</v>
      </c>
      <c r="BS134">
        <f t="shared" si="190"/>
        <v>0</v>
      </c>
      <c r="BT134">
        <f t="shared" si="190"/>
        <v>0</v>
      </c>
      <c r="BU134">
        <f t="shared" si="190"/>
        <v>0</v>
      </c>
      <c r="BV134">
        <f t="shared" si="190"/>
        <v>0</v>
      </c>
      <c r="BW134">
        <f t="shared" si="190"/>
        <v>0</v>
      </c>
      <c r="BX134">
        <f t="shared" si="190"/>
        <v>0</v>
      </c>
      <c r="BY134">
        <f t="shared" si="190"/>
        <v>0</v>
      </c>
      <c r="BZ134">
        <f t="shared" si="190"/>
        <v>0</v>
      </c>
      <c r="CA134">
        <f t="shared" si="190"/>
        <v>0</v>
      </c>
      <c r="CB134">
        <f t="shared" si="191"/>
        <v>0</v>
      </c>
      <c r="CC134">
        <f t="shared" si="191"/>
        <v>0</v>
      </c>
      <c r="CD134">
        <f t="shared" si="191"/>
        <v>0</v>
      </c>
      <c r="CE134">
        <f t="shared" si="191"/>
        <v>0</v>
      </c>
      <c r="CF134">
        <f t="shared" si="191"/>
        <v>0</v>
      </c>
      <c r="CG134">
        <f t="shared" si="191"/>
        <v>0</v>
      </c>
      <c r="CH134">
        <f t="shared" si="191"/>
        <v>0</v>
      </c>
      <c r="CI134">
        <f t="shared" si="191"/>
        <v>0</v>
      </c>
      <c r="CJ134">
        <f t="shared" si="191"/>
        <v>0</v>
      </c>
      <c r="CK134">
        <f t="shared" si="191"/>
        <v>0</v>
      </c>
      <c r="CL134">
        <f t="shared" si="192"/>
        <v>0</v>
      </c>
      <c r="CM134">
        <f t="shared" si="192"/>
        <v>0</v>
      </c>
      <c r="CN134">
        <f t="shared" si="192"/>
        <v>0</v>
      </c>
      <c r="CO134">
        <f t="shared" si="192"/>
        <v>0</v>
      </c>
      <c r="CP134">
        <f t="shared" si="192"/>
        <v>0</v>
      </c>
      <c r="CQ134">
        <f t="shared" si="192"/>
        <v>0</v>
      </c>
      <c r="CR134">
        <f t="shared" si="192"/>
        <v>0</v>
      </c>
      <c r="CS134">
        <f t="shared" si="192"/>
        <v>0</v>
      </c>
      <c r="CT134">
        <f t="shared" si="192"/>
        <v>0</v>
      </c>
      <c r="CU134">
        <f t="shared" si="192"/>
        <v>0</v>
      </c>
      <c r="CV134">
        <f t="shared" si="193"/>
        <v>0</v>
      </c>
      <c r="CW134">
        <f t="shared" si="193"/>
        <v>0</v>
      </c>
      <c r="CX134">
        <f t="shared" si="193"/>
        <v>0</v>
      </c>
      <c r="CY134">
        <f t="shared" si="193"/>
        <v>0.16871764705882353</v>
      </c>
      <c r="CZ134">
        <f t="shared" si="193"/>
        <v>0</v>
      </c>
      <c r="DA134">
        <f t="shared" si="193"/>
        <v>0</v>
      </c>
      <c r="DB134">
        <f t="shared" si="193"/>
        <v>0</v>
      </c>
      <c r="DC134">
        <f t="shared" si="193"/>
        <v>0</v>
      </c>
      <c r="DD134">
        <f t="shared" si="193"/>
        <v>0</v>
      </c>
      <c r="DE134">
        <f t="shared" si="193"/>
        <v>0</v>
      </c>
      <c r="DF134">
        <f t="shared" si="194"/>
        <v>0</v>
      </c>
      <c r="DG134">
        <f t="shared" si="194"/>
        <v>0</v>
      </c>
      <c r="DH134">
        <f t="shared" si="194"/>
        <v>0</v>
      </c>
      <c r="DI134">
        <f t="shared" si="194"/>
        <v>0</v>
      </c>
      <c r="DJ134">
        <f t="shared" si="194"/>
        <v>0</v>
      </c>
      <c r="DK134">
        <f t="shared" si="194"/>
        <v>0</v>
      </c>
      <c r="DL134">
        <f t="shared" si="194"/>
        <v>0</v>
      </c>
      <c r="DM134">
        <f t="shared" si="194"/>
        <v>0</v>
      </c>
      <c r="DN134">
        <f t="shared" si="194"/>
        <v>0</v>
      </c>
      <c r="DO134">
        <f t="shared" si="194"/>
        <v>0</v>
      </c>
      <c r="DP134">
        <f t="shared" si="195"/>
        <v>0</v>
      </c>
      <c r="DQ134">
        <f t="shared" si="195"/>
        <v>0</v>
      </c>
      <c r="DR134">
        <f t="shared" si="195"/>
        <v>0</v>
      </c>
      <c r="DS134">
        <f t="shared" si="195"/>
        <v>0</v>
      </c>
      <c r="DT134">
        <f t="shared" si="195"/>
        <v>0</v>
      </c>
      <c r="DU134">
        <f t="shared" si="195"/>
        <v>0</v>
      </c>
      <c r="DV134">
        <f t="shared" si="195"/>
        <v>0</v>
      </c>
      <c r="DW134">
        <f t="shared" si="195"/>
        <v>0</v>
      </c>
      <c r="DX134">
        <f t="shared" si="195"/>
        <v>0</v>
      </c>
      <c r="DY134">
        <f t="shared" si="195"/>
        <v>0</v>
      </c>
      <c r="DZ134">
        <f t="shared" si="196"/>
        <v>0</v>
      </c>
      <c r="EA134">
        <f t="shared" si="196"/>
        <v>0</v>
      </c>
      <c r="EB134">
        <f t="shared" si="196"/>
        <v>0</v>
      </c>
      <c r="EC134">
        <f t="shared" si="196"/>
        <v>0</v>
      </c>
      <c r="ED134">
        <f t="shared" si="196"/>
        <v>0</v>
      </c>
      <c r="EE134">
        <f t="shared" si="196"/>
        <v>0</v>
      </c>
      <c r="EF134">
        <f t="shared" si="196"/>
        <v>0</v>
      </c>
      <c r="EG134">
        <f t="shared" si="196"/>
        <v>0</v>
      </c>
      <c r="EH134">
        <f t="shared" si="196"/>
        <v>0</v>
      </c>
      <c r="EI134">
        <f t="shared" si="196"/>
        <v>0</v>
      </c>
      <c r="EJ134">
        <f t="shared" si="196"/>
        <v>0</v>
      </c>
      <c r="EK134">
        <f t="shared" si="196"/>
        <v>0</v>
      </c>
      <c r="EL134">
        <f t="shared" si="196"/>
        <v>0</v>
      </c>
      <c r="EM134">
        <f t="shared" si="196"/>
        <v>0</v>
      </c>
      <c r="EN134">
        <f t="shared" si="196"/>
        <v>0</v>
      </c>
      <c r="ER134" s="6">
        <f t="shared" si="186"/>
        <v>0</v>
      </c>
      <c r="ES134" s="6">
        <f t="shared" si="197"/>
        <v>0</v>
      </c>
      <c r="ET134" s="6">
        <f t="shared" si="197"/>
        <v>0</v>
      </c>
      <c r="EU134" s="6">
        <f t="shared" si="197"/>
        <v>0</v>
      </c>
      <c r="EV134" s="6">
        <f t="shared" si="197"/>
        <v>0</v>
      </c>
      <c r="EW134" s="6">
        <f t="shared" si="197"/>
        <v>0</v>
      </c>
      <c r="EX134" s="6">
        <f t="shared" si="197"/>
        <v>0</v>
      </c>
      <c r="EY134" s="6">
        <f t="shared" si="197"/>
        <v>0</v>
      </c>
      <c r="EZ134" s="6">
        <f t="shared" si="197"/>
        <v>0</v>
      </c>
      <c r="FA134" s="6">
        <f t="shared" si="197"/>
        <v>0</v>
      </c>
      <c r="FB134" s="6">
        <f t="shared" si="197"/>
        <v>0</v>
      </c>
      <c r="FC134" s="6">
        <f t="shared" si="197"/>
        <v>0</v>
      </c>
      <c r="FD134" s="6">
        <f t="shared" si="197"/>
        <v>0</v>
      </c>
      <c r="FE134" s="6">
        <f t="shared" si="197"/>
        <v>0</v>
      </c>
      <c r="FF134" s="6">
        <f t="shared" si="197"/>
        <v>0</v>
      </c>
      <c r="FG134" s="6">
        <f t="shared" si="197"/>
        <v>0</v>
      </c>
      <c r="FH134" s="6">
        <f t="shared" si="197"/>
        <v>0</v>
      </c>
      <c r="FI134" s="6">
        <f t="shared" si="197"/>
        <v>0</v>
      </c>
      <c r="FJ134" s="6">
        <f t="shared" si="197"/>
        <v>0</v>
      </c>
      <c r="FK134" s="6">
        <f t="shared" si="197"/>
        <v>0</v>
      </c>
      <c r="FL134" s="6">
        <f t="shared" si="197"/>
        <v>0</v>
      </c>
      <c r="FM134" s="6">
        <f t="shared" si="197"/>
        <v>0</v>
      </c>
      <c r="FN134" s="6">
        <f t="shared" si="197"/>
        <v>0</v>
      </c>
      <c r="FO134" s="6">
        <f t="shared" si="197"/>
        <v>0</v>
      </c>
      <c r="FP134" s="6">
        <f t="shared" si="197"/>
        <v>0</v>
      </c>
      <c r="FQ134" s="6">
        <f t="shared" si="197"/>
        <v>0</v>
      </c>
      <c r="FR134" s="6">
        <f t="shared" si="197"/>
        <v>0</v>
      </c>
      <c r="FS134" s="6">
        <f t="shared" si="197"/>
        <v>0</v>
      </c>
      <c r="FT134" s="6">
        <f t="shared" si="197"/>
        <v>0</v>
      </c>
      <c r="FU134" s="6">
        <f t="shared" si="197"/>
        <v>0</v>
      </c>
      <c r="FV134" s="6">
        <f t="shared" si="197"/>
        <v>0</v>
      </c>
      <c r="FW134" s="6">
        <f t="shared" si="197"/>
        <v>0</v>
      </c>
      <c r="FX134" s="6">
        <f t="shared" si="197"/>
        <v>0</v>
      </c>
      <c r="FY134" s="6">
        <f t="shared" si="197"/>
        <v>143.41</v>
      </c>
      <c r="FZ134" s="6">
        <f t="shared" si="197"/>
        <v>0</v>
      </c>
      <c r="GA134" s="6">
        <f t="shared" si="197"/>
        <v>0</v>
      </c>
      <c r="GB134" s="6">
        <f t="shared" si="197"/>
        <v>0</v>
      </c>
      <c r="GC134" s="6">
        <f t="shared" si="197"/>
        <v>0</v>
      </c>
      <c r="GD134" s="6">
        <f t="shared" si="197"/>
        <v>0</v>
      </c>
      <c r="GE134" s="6">
        <f t="shared" si="197"/>
        <v>0</v>
      </c>
      <c r="GF134" s="6">
        <f t="shared" si="197"/>
        <v>0</v>
      </c>
      <c r="GG134" s="6">
        <f t="shared" si="197"/>
        <v>0</v>
      </c>
      <c r="GH134" s="6">
        <f t="shared" si="197"/>
        <v>0</v>
      </c>
      <c r="GI134" s="6">
        <f t="shared" si="197"/>
        <v>0</v>
      </c>
      <c r="GJ134" s="6">
        <f t="shared" si="197"/>
        <v>0</v>
      </c>
      <c r="GK134" s="6">
        <f t="shared" si="197"/>
        <v>0</v>
      </c>
      <c r="GL134" s="6">
        <f t="shared" si="197"/>
        <v>0</v>
      </c>
      <c r="GM134" s="6">
        <f t="shared" si="197"/>
        <v>0</v>
      </c>
      <c r="GN134" s="6">
        <f t="shared" si="197"/>
        <v>0</v>
      </c>
      <c r="GO134" s="6">
        <f t="shared" si="197"/>
        <v>0</v>
      </c>
      <c r="GP134" s="6">
        <f t="shared" si="197"/>
        <v>0</v>
      </c>
      <c r="GQ134" s="6">
        <f t="shared" si="197"/>
        <v>0</v>
      </c>
      <c r="GR134" s="6">
        <f t="shared" si="197"/>
        <v>0</v>
      </c>
      <c r="GS134" s="6">
        <f t="shared" si="197"/>
        <v>0</v>
      </c>
      <c r="GT134" s="6">
        <f t="shared" si="197"/>
        <v>0</v>
      </c>
      <c r="GU134" s="6">
        <f t="shared" si="197"/>
        <v>0</v>
      </c>
      <c r="GV134" s="6">
        <f t="shared" si="197"/>
        <v>0</v>
      </c>
      <c r="GW134" s="6">
        <f t="shared" si="197"/>
        <v>0</v>
      </c>
      <c r="GX134" s="6">
        <f t="shared" si="197"/>
        <v>0</v>
      </c>
      <c r="GY134" s="6">
        <f t="shared" si="197"/>
        <v>0</v>
      </c>
      <c r="GZ134" s="6">
        <f t="shared" si="197"/>
        <v>0</v>
      </c>
      <c r="HA134" s="6">
        <f t="shared" si="197"/>
        <v>0</v>
      </c>
      <c r="HB134" s="6">
        <f t="shared" si="197"/>
        <v>0</v>
      </c>
      <c r="HC134" s="6">
        <f t="shared" si="197"/>
        <v>0</v>
      </c>
      <c r="HD134" s="6">
        <f t="shared" si="197"/>
        <v>0</v>
      </c>
      <c r="HE134" s="6">
        <f t="shared" si="178"/>
        <v>0</v>
      </c>
      <c r="HF134" s="6">
        <f t="shared" si="178"/>
        <v>0</v>
      </c>
      <c r="HG134" s="6">
        <f t="shared" si="178"/>
        <v>0</v>
      </c>
      <c r="HH134" s="6">
        <f t="shared" si="178"/>
        <v>0</v>
      </c>
      <c r="HI134" s="6">
        <f t="shared" si="178"/>
        <v>0</v>
      </c>
      <c r="HJ134" s="6">
        <f t="shared" si="178"/>
        <v>0</v>
      </c>
      <c r="HK134" s="6">
        <f t="shared" si="178"/>
        <v>0</v>
      </c>
      <c r="HL134" s="6">
        <f t="shared" si="178"/>
        <v>0</v>
      </c>
      <c r="HM134" s="6">
        <f t="shared" si="178"/>
        <v>0</v>
      </c>
      <c r="HN134" s="6">
        <f t="shared" si="178"/>
        <v>0</v>
      </c>
    </row>
    <row r="135" spans="1:222" s="6" customFormat="1" x14ac:dyDescent="0.25">
      <c r="A135">
        <v>4858</v>
      </c>
      <c r="B135">
        <v>2016</v>
      </c>
      <c r="C135" t="str">
        <v>компьютерных технологий и электронного обучения</v>
      </c>
      <c r="D135" t="str">
        <v>Ильина Татьяна Сергеевна</v>
      </c>
      <c r="E135" t="str">
        <v>нет</v>
      </c>
      <c r="F135" t="str">
        <v>старший преподаватель</v>
      </c>
      <c r="G135">
        <v>1</v>
      </c>
      <c r="H135">
        <v>15177</v>
      </c>
      <c r="I135" t="str">
        <v>Модуль "Информационные технологии в математике и физике". Информационные технологии в математике</v>
      </c>
      <c r="J135">
        <v>0</v>
      </c>
      <c r="K135">
        <v>0</v>
      </c>
      <c r="L135">
        <v>36</v>
      </c>
      <c r="M135" s="16">
        <f t="shared" si="181"/>
        <v>4</v>
      </c>
      <c r="N135" s="16">
        <f t="shared" si="182"/>
        <v>10.91</v>
      </c>
      <c r="O135" s="16">
        <f t="shared" si="187"/>
        <v>6.75</v>
      </c>
      <c r="P135" s="16">
        <f t="shared" si="188"/>
        <v>6.75</v>
      </c>
      <c r="Q135" s="16">
        <v>0</v>
      </c>
      <c r="R135" s="16">
        <v>0</v>
      </c>
      <c r="S135" s="16">
        <v>0</v>
      </c>
      <c r="T135" s="21">
        <v>0</v>
      </c>
      <c r="U135">
        <v>0</v>
      </c>
      <c r="V135">
        <v>0</v>
      </c>
      <c r="W135">
        <v>27</v>
      </c>
      <c r="X135">
        <v>1</v>
      </c>
      <c r="Y135">
        <v>2</v>
      </c>
      <c r="Z135">
        <v>0</v>
      </c>
      <c r="AA135" t="str">
        <v>осн</v>
      </c>
      <c r="AB135">
        <f t="shared" si="189"/>
        <v>850</v>
      </c>
      <c r="AC135" t="str">
        <f t="shared" si="183"/>
        <v>ИВТ (бак)</v>
      </c>
      <c r="AD135" t="str">
        <f t="shared" si="180"/>
        <v>2016/2017</v>
      </c>
      <c r="AE135">
        <f t="shared" si="184"/>
        <v>64.41</v>
      </c>
      <c r="AF135">
        <f t="shared" si="185"/>
        <v>7.5776470588235292E-2</v>
      </c>
      <c r="AG135"/>
      <c r="AH135"/>
      <c r="AI135"/>
      <c r="BR135">
        <f t="shared" si="190"/>
        <v>0</v>
      </c>
      <c r="BS135">
        <f t="shared" si="190"/>
        <v>0</v>
      </c>
      <c r="BT135">
        <f t="shared" si="190"/>
        <v>0</v>
      </c>
      <c r="BU135">
        <f t="shared" si="190"/>
        <v>0</v>
      </c>
      <c r="BV135">
        <f t="shared" si="190"/>
        <v>0</v>
      </c>
      <c r="BW135">
        <f t="shared" si="190"/>
        <v>0</v>
      </c>
      <c r="BX135">
        <f t="shared" si="190"/>
        <v>0</v>
      </c>
      <c r="BY135">
        <f t="shared" si="190"/>
        <v>0</v>
      </c>
      <c r="BZ135">
        <f t="shared" si="190"/>
        <v>0</v>
      </c>
      <c r="CA135">
        <f t="shared" si="190"/>
        <v>0</v>
      </c>
      <c r="CB135">
        <f t="shared" si="191"/>
        <v>0</v>
      </c>
      <c r="CC135">
        <f t="shared" si="191"/>
        <v>0</v>
      </c>
      <c r="CD135">
        <f t="shared" si="191"/>
        <v>0</v>
      </c>
      <c r="CE135">
        <f t="shared" si="191"/>
        <v>0</v>
      </c>
      <c r="CF135">
        <f t="shared" si="191"/>
        <v>0</v>
      </c>
      <c r="CG135">
        <f t="shared" si="191"/>
        <v>0</v>
      </c>
      <c r="CH135">
        <f t="shared" si="191"/>
        <v>0</v>
      </c>
      <c r="CI135">
        <f t="shared" si="191"/>
        <v>0</v>
      </c>
      <c r="CJ135">
        <f t="shared" si="191"/>
        <v>0</v>
      </c>
      <c r="CK135">
        <f t="shared" si="191"/>
        <v>0</v>
      </c>
      <c r="CL135">
        <f t="shared" si="192"/>
        <v>0</v>
      </c>
      <c r="CM135">
        <f t="shared" si="192"/>
        <v>0</v>
      </c>
      <c r="CN135">
        <f t="shared" si="192"/>
        <v>0</v>
      </c>
      <c r="CO135">
        <f t="shared" si="192"/>
        <v>0</v>
      </c>
      <c r="CP135">
        <f t="shared" si="192"/>
        <v>0</v>
      </c>
      <c r="CQ135">
        <f t="shared" si="192"/>
        <v>0</v>
      </c>
      <c r="CR135">
        <f t="shared" si="192"/>
        <v>0</v>
      </c>
      <c r="CS135">
        <f t="shared" si="192"/>
        <v>0</v>
      </c>
      <c r="CT135">
        <f t="shared" si="192"/>
        <v>0</v>
      </c>
      <c r="CU135">
        <f t="shared" si="192"/>
        <v>0</v>
      </c>
      <c r="CV135">
        <f t="shared" si="193"/>
        <v>0</v>
      </c>
      <c r="CW135">
        <f t="shared" si="193"/>
        <v>0</v>
      </c>
      <c r="CX135">
        <f t="shared" si="193"/>
        <v>0</v>
      </c>
      <c r="CY135">
        <f t="shared" si="193"/>
        <v>7.5776470588235292E-2</v>
      </c>
      <c r="CZ135">
        <f t="shared" si="193"/>
        <v>0</v>
      </c>
      <c r="DA135">
        <f t="shared" si="193"/>
        <v>0</v>
      </c>
      <c r="DB135">
        <f t="shared" si="193"/>
        <v>0</v>
      </c>
      <c r="DC135">
        <f t="shared" si="193"/>
        <v>0</v>
      </c>
      <c r="DD135">
        <f t="shared" si="193"/>
        <v>0</v>
      </c>
      <c r="DE135">
        <f t="shared" si="193"/>
        <v>0</v>
      </c>
      <c r="DF135">
        <f t="shared" si="194"/>
        <v>0</v>
      </c>
      <c r="DG135">
        <f t="shared" si="194"/>
        <v>0</v>
      </c>
      <c r="DH135">
        <f t="shared" si="194"/>
        <v>0</v>
      </c>
      <c r="DI135">
        <f t="shared" si="194"/>
        <v>0</v>
      </c>
      <c r="DJ135">
        <f t="shared" si="194"/>
        <v>0</v>
      </c>
      <c r="DK135">
        <f t="shared" si="194"/>
        <v>0</v>
      </c>
      <c r="DL135">
        <f t="shared" si="194"/>
        <v>0</v>
      </c>
      <c r="DM135">
        <f t="shared" si="194"/>
        <v>0</v>
      </c>
      <c r="DN135">
        <f t="shared" si="194"/>
        <v>0</v>
      </c>
      <c r="DO135">
        <f t="shared" si="194"/>
        <v>0</v>
      </c>
      <c r="DP135">
        <f t="shared" si="195"/>
        <v>0</v>
      </c>
      <c r="DQ135">
        <f t="shared" si="195"/>
        <v>0</v>
      </c>
      <c r="DR135">
        <f t="shared" si="195"/>
        <v>0</v>
      </c>
      <c r="DS135">
        <f t="shared" si="195"/>
        <v>0</v>
      </c>
      <c r="DT135">
        <f t="shared" si="195"/>
        <v>0</v>
      </c>
      <c r="DU135">
        <f t="shared" si="195"/>
        <v>0</v>
      </c>
      <c r="DV135">
        <f t="shared" si="195"/>
        <v>0</v>
      </c>
      <c r="DW135">
        <f t="shared" si="195"/>
        <v>0</v>
      </c>
      <c r="DX135">
        <f t="shared" si="195"/>
        <v>0</v>
      </c>
      <c r="DY135">
        <f t="shared" si="195"/>
        <v>0</v>
      </c>
      <c r="DZ135">
        <f t="shared" si="196"/>
        <v>0</v>
      </c>
      <c r="EA135">
        <f t="shared" si="196"/>
        <v>0</v>
      </c>
      <c r="EB135">
        <f t="shared" si="196"/>
        <v>0</v>
      </c>
      <c r="EC135">
        <f t="shared" si="196"/>
        <v>0</v>
      </c>
      <c r="ED135">
        <f t="shared" si="196"/>
        <v>0</v>
      </c>
      <c r="EE135">
        <f t="shared" si="196"/>
        <v>0</v>
      </c>
      <c r="EF135">
        <f t="shared" si="196"/>
        <v>0</v>
      </c>
      <c r="EG135">
        <f t="shared" si="196"/>
        <v>0</v>
      </c>
      <c r="EH135">
        <f t="shared" si="196"/>
        <v>0</v>
      </c>
      <c r="EI135">
        <f t="shared" si="196"/>
        <v>0</v>
      </c>
      <c r="EJ135">
        <f t="shared" si="196"/>
        <v>0</v>
      </c>
      <c r="EK135">
        <f t="shared" si="196"/>
        <v>0</v>
      </c>
      <c r="EL135">
        <f t="shared" si="196"/>
        <v>0</v>
      </c>
      <c r="EM135">
        <f t="shared" si="196"/>
        <v>0</v>
      </c>
      <c r="EN135">
        <f t="shared" si="196"/>
        <v>0</v>
      </c>
      <c r="ER135" s="6">
        <f t="shared" si="186"/>
        <v>0</v>
      </c>
      <c r="ES135" s="6">
        <f t="shared" si="197"/>
        <v>0</v>
      </c>
      <c r="ET135" s="6">
        <f t="shared" si="197"/>
        <v>0</v>
      </c>
      <c r="EU135" s="6">
        <f t="shared" si="197"/>
        <v>0</v>
      </c>
      <c r="EV135" s="6">
        <f t="shared" si="197"/>
        <v>0</v>
      </c>
      <c r="EW135" s="6">
        <f t="shared" si="197"/>
        <v>0</v>
      </c>
      <c r="EX135" s="6">
        <f t="shared" si="197"/>
        <v>0</v>
      </c>
      <c r="EY135" s="6">
        <f t="shared" si="197"/>
        <v>0</v>
      </c>
      <c r="EZ135" s="6">
        <f t="shared" si="197"/>
        <v>0</v>
      </c>
      <c r="FA135" s="6">
        <f t="shared" si="197"/>
        <v>0</v>
      </c>
      <c r="FB135" s="6">
        <f t="shared" si="197"/>
        <v>0</v>
      </c>
      <c r="FC135" s="6">
        <f t="shared" si="197"/>
        <v>0</v>
      </c>
      <c r="FD135" s="6">
        <f t="shared" si="197"/>
        <v>0</v>
      </c>
      <c r="FE135" s="6">
        <f t="shared" si="197"/>
        <v>0</v>
      </c>
      <c r="FF135" s="6">
        <f t="shared" si="197"/>
        <v>0</v>
      </c>
      <c r="FG135" s="6">
        <f t="shared" si="197"/>
        <v>0</v>
      </c>
      <c r="FH135" s="6">
        <f t="shared" si="197"/>
        <v>0</v>
      </c>
      <c r="FI135" s="6">
        <f t="shared" si="197"/>
        <v>0</v>
      </c>
      <c r="FJ135" s="6">
        <f t="shared" si="197"/>
        <v>0</v>
      </c>
      <c r="FK135" s="6">
        <f t="shared" si="197"/>
        <v>0</v>
      </c>
      <c r="FL135" s="6">
        <f t="shared" si="197"/>
        <v>0</v>
      </c>
      <c r="FM135" s="6">
        <f t="shared" si="197"/>
        <v>0</v>
      </c>
      <c r="FN135" s="6">
        <f t="shared" si="197"/>
        <v>0</v>
      </c>
      <c r="FO135" s="6">
        <f t="shared" si="197"/>
        <v>0</v>
      </c>
      <c r="FP135" s="6">
        <f t="shared" si="197"/>
        <v>0</v>
      </c>
      <c r="FQ135" s="6">
        <f t="shared" si="197"/>
        <v>0</v>
      </c>
      <c r="FR135" s="6">
        <f t="shared" si="197"/>
        <v>0</v>
      </c>
      <c r="FS135" s="6">
        <f t="shared" si="197"/>
        <v>0</v>
      </c>
      <c r="FT135" s="6">
        <f t="shared" si="197"/>
        <v>0</v>
      </c>
      <c r="FU135" s="6">
        <f t="shared" si="197"/>
        <v>0</v>
      </c>
      <c r="FV135" s="6">
        <f t="shared" si="197"/>
        <v>0</v>
      </c>
      <c r="FW135" s="6">
        <f t="shared" si="197"/>
        <v>0</v>
      </c>
      <c r="FX135" s="6">
        <f t="shared" si="197"/>
        <v>0</v>
      </c>
      <c r="FY135" s="6">
        <f t="shared" si="197"/>
        <v>64.41</v>
      </c>
      <c r="FZ135" s="6">
        <f t="shared" si="197"/>
        <v>0</v>
      </c>
      <c r="GA135" s="6">
        <f t="shared" si="197"/>
        <v>0</v>
      </c>
      <c r="GB135" s="6">
        <f t="shared" si="197"/>
        <v>0</v>
      </c>
      <c r="GC135" s="6">
        <f t="shared" si="197"/>
        <v>0</v>
      </c>
      <c r="GD135" s="6">
        <f t="shared" si="197"/>
        <v>0</v>
      </c>
      <c r="GE135" s="6">
        <f t="shared" si="197"/>
        <v>0</v>
      </c>
      <c r="GF135" s="6">
        <f t="shared" si="197"/>
        <v>0</v>
      </c>
      <c r="GG135" s="6">
        <f t="shared" si="197"/>
        <v>0</v>
      </c>
      <c r="GH135" s="6">
        <f t="shared" si="197"/>
        <v>0</v>
      </c>
      <c r="GI135" s="6">
        <f t="shared" si="197"/>
        <v>0</v>
      </c>
      <c r="GJ135" s="6">
        <f t="shared" si="197"/>
        <v>0</v>
      </c>
      <c r="GK135" s="6">
        <f t="shared" si="197"/>
        <v>0</v>
      </c>
      <c r="GL135" s="6">
        <f t="shared" si="197"/>
        <v>0</v>
      </c>
      <c r="GM135" s="6">
        <f t="shared" si="197"/>
        <v>0</v>
      </c>
      <c r="GN135" s="6">
        <f t="shared" si="197"/>
        <v>0</v>
      </c>
      <c r="GO135" s="6">
        <f t="shared" si="197"/>
        <v>0</v>
      </c>
      <c r="GP135" s="6">
        <f t="shared" si="197"/>
        <v>0</v>
      </c>
      <c r="GQ135" s="6">
        <f t="shared" si="197"/>
        <v>0</v>
      </c>
      <c r="GR135" s="6">
        <f t="shared" si="197"/>
        <v>0</v>
      </c>
      <c r="GS135" s="6">
        <f t="shared" si="197"/>
        <v>0</v>
      </c>
      <c r="GT135" s="6">
        <f t="shared" si="197"/>
        <v>0</v>
      </c>
      <c r="GU135" s="6">
        <f t="shared" si="197"/>
        <v>0</v>
      </c>
      <c r="GV135" s="6">
        <f t="shared" si="197"/>
        <v>0</v>
      </c>
      <c r="GW135" s="6">
        <f t="shared" si="197"/>
        <v>0</v>
      </c>
      <c r="GX135" s="6">
        <f t="shared" si="197"/>
        <v>0</v>
      </c>
      <c r="GY135" s="6">
        <f t="shared" si="197"/>
        <v>0</v>
      </c>
      <c r="GZ135" s="6">
        <f t="shared" si="197"/>
        <v>0</v>
      </c>
      <c r="HA135" s="6">
        <f t="shared" si="197"/>
        <v>0</v>
      </c>
      <c r="HB135" s="6">
        <f t="shared" si="197"/>
        <v>0</v>
      </c>
      <c r="HC135" s="6">
        <f t="shared" si="197"/>
        <v>0</v>
      </c>
      <c r="HD135" s="6">
        <f t="shared" si="197"/>
        <v>0</v>
      </c>
      <c r="HE135" s="6">
        <f t="shared" si="178"/>
        <v>0</v>
      </c>
      <c r="HF135" s="6">
        <f t="shared" si="178"/>
        <v>0</v>
      </c>
      <c r="HG135" s="6">
        <f t="shared" si="178"/>
        <v>0</v>
      </c>
      <c r="HH135" s="6">
        <f t="shared" si="178"/>
        <v>0</v>
      </c>
      <c r="HI135" s="6">
        <f t="shared" si="178"/>
        <v>0</v>
      </c>
      <c r="HJ135" s="6">
        <f t="shared" si="178"/>
        <v>0</v>
      </c>
      <c r="HK135" s="6">
        <f t="shared" si="178"/>
        <v>0</v>
      </c>
      <c r="HL135" s="6">
        <f t="shared" si="178"/>
        <v>0</v>
      </c>
      <c r="HM135" s="6">
        <f t="shared" si="178"/>
        <v>0</v>
      </c>
      <c r="HN135" s="6">
        <f t="shared" si="178"/>
        <v>0</v>
      </c>
    </row>
    <row r="136" spans="1:222" s="6" customFormat="1" x14ac:dyDescent="0.25">
      <c r="A136">
        <v>4858</v>
      </c>
      <c r="B136">
        <v>2016</v>
      </c>
      <c r="C136" t="str">
        <v>компьютерных технологий и электронного обучения</v>
      </c>
      <c r="D136" t="str">
        <v>Кужельная Оксана Владимировна</v>
      </c>
      <c r="E136" t="str">
        <v>кандидат физ.-мат. наук</v>
      </c>
      <c r="F136" t="str">
        <v>доцент</v>
      </c>
      <c r="G136">
        <v>0.25</v>
      </c>
      <c r="H136">
        <v>15177</v>
      </c>
      <c r="I136" t="str">
        <v>Программирование</v>
      </c>
      <c r="J136">
        <v>0</v>
      </c>
      <c r="K136">
        <v>0</v>
      </c>
      <c r="L136">
        <v>45</v>
      </c>
      <c r="M136" s="16">
        <f t="shared" si="181"/>
        <v>5</v>
      </c>
      <c r="N136" s="16">
        <f t="shared" si="182"/>
        <v>10.91</v>
      </c>
      <c r="O136" s="16">
        <f t="shared" si="187"/>
        <v>6.75</v>
      </c>
      <c r="P136" s="16">
        <f t="shared" si="188"/>
        <v>6.75</v>
      </c>
      <c r="Q136" s="16">
        <v>0</v>
      </c>
      <c r="R136" s="16">
        <v>0</v>
      </c>
      <c r="S136" s="16">
        <v>0</v>
      </c>
      <c r="T136" s="21">
        <v>0</v>
      </c>
      <c r="U136">
        <v>0</v>
      </c>
      <c r="V136">
        <v>0</v>
      </c>
      <c r="W136">
        <v>27</v>
      </c>
      <c r="X136">
        <v>1</v>
      </c>
      <c r="Y136">
        <v>2</v>
      </c>
      <c r="Z136">
        <v>0</v>
      </c>
      <c r="AA136" t="str">
        <v>осн</v>
      </c>
      <c r="AB136">
        <f t="shared" si="189"/>
        <v>800</v>
      </c>
      <c r="AC136" t="str">
        <f t="shared" si="183"/>
        <v>ИВТ (бак)</v>
      </c>
      <c r="AD136" t="str">
        <f t="shared" si="180"/>
        <v>2016/2017</v>
      </c>
      <c r="AE136">
        <f t="shared" si="184"/>
        <v>74.41</v>
      </c>
      <c r="AF136">
        <f t="shared" si="185"/>
        <v>9.3012499999999998E-2</v>
      </c>
      <c r="AG136"/>
      <c r="AH136"/>
      <c r="AI136"/>
      <c r="BR136">
        <f t="shared" si="190"/>
        <v>0</v>
      </c>
      <c r="BS136">
        <f t="shared" si="190"/>
        <v>0</v>
      </c>
      <c r="BT136">
        <f t="shared" si="190"/>
        <v>0</v>
      </c>
      <c r="BU136">
        <f t="shared" si="190"/>
        <v>0</v>
      </c>
      <c r="BV136">
        <f t="shared" si="190"/>
        <v>0</v>
      </c>
      <c r="BW136">
        <f t="shared" si="190"/>
        <v>0</v>
      </c>
      <c r="BX136">
        <f t="shared" si="190"/>
        <v>0</v>
      </c>
      <c r="BY136">
        <f t="shared" si="190"/>
        <v>0</v>
      </c>
      <c r="BZ136">
        <f t="shared" si="190"/>
        <v>0</v>
      </c>
      <c r="CA136">
        <f t="shared" si="190"/>
        <v>0</v>
      </c>
      <c r="CB136">
        <f t="shared" si="191"/>
        <v>0</v>
      </c>
      <c r="CC136">
        <f t="shared" si="191"/>
        <v>0</v>
      </c>
      <c r="CD136">
        <f t="shared" si="191"/>
        <v>0</v>
      </c>
      <c r="CE136">
        <f t="shared" si="191"/>
        <v>0</v>
      </c>
      <c r="CF136">
        <f t="shared" si="191"/>
        <v>0</v>
      </c>
      <c r="CG136">
        <f t="shared" si="191"/>
        <v>0</v>
      </c>
      <c r="CH136">
        <f t="shared" si="191"/>
        <v>0</v>
      </c>
      <c r="CI136">
        <f t="shared" si="191"/>
        <v>0</v>
      </c>
      <c r="CJ136">
        <f t="shared" si="191"/>
        <v>0</v>
      </c>
      <c r="CK136">
        <f t="shared" si="191"/>
        <v>0</v>
      </c>
      <c r="CL136">
        <f t="shared" si="192"/>
        <v>0</v>
      </c>
      <c r="CM136">
        <f t="shared" si="192"/>
        <v>0</v>
      </c>
      <c r="CN136">
        <f t="shared" si="192"/>
        <v>0</v>
      </c>
      <c r="CO136">
        <f t="shared" si="192"/>
        <v>0</v>
      </c>
      <c r="CP136">
        <f t="shared" si="192"/>
        <v>0</v>
      </c>
      <c r="CQ136">
        <f t="shared" si="192"/>
        <v>0</v>
      </c>
      <c r="CR136">
        <f t="shared" si="192"/>
        <v>0</v>
      </c>
      <c r="CS136">
        <f t="shared" si="192"/>
        <v>0</v>
      </c>
      <c r="CT136">
        <f t="shared" si="192"/>
        <v>0</v>
      </c>
      <c r="CU136">
        <f t="shared" si="192"/>
        <v>0</v>
      </c>
      <c r="CV136">
        <f t="shared" si="193"/>
        <v>0</v>
      </c>
      <c r="CW136">
        <f t="shared" si="193"/>
        <v>0</v>
      </c>
      <c r="CX136">
        <f t="shared" si="193"/>
        <v>0</v>
      </c>
      <c r="CY136">
        <f t="shared" si="193"/>
        <v>0</v>
      </c>
      <c r="CZ136">
        <f t="shared" si="193"/>
        <v>0</v>
      </c>
      <c r="DA136">
        <f t="shared" si="193"/>
        <v>0</v>
      </c>
      <c r="DB136">
        <f t="shared" si="193"/>
        <v>0</v>
      </c>
      <c r="DC136">
        <f t="shared" si="193"/>
        <v>0</v>
      </c>
      <c r="DD136">
        <f t="shared" si="193"/>
        <v>0</v>
      </c>
      <c r="DE136">
        <f t="shared" si="193"/>
        <v>0</v>
      </c>
      <c r="DF136">
        <f t="shared" si="194"/>
        <v>0</v>
      </c>
      <c r="DG136">
        <f t="shared" si="194"/>
        <v>0</v>
      </c>
      <c r="DH136">
        <f t="shared" si="194"/>
        <v>9.3012499999999998E-2</v>
      </c>
      <c r="DI136">
        <f t="shared" si="194"/>
        <v>0</v>
      </c>
      <c r="DJ136">
        <f t="shared" si="194"/>
        <v>0</v>
      </c>
      <c r="DK136">
        <f t="shared" si="194"/>
        <v>0</v>
      </c>
      <c r="DL136">
        <f t="shared" si="194"/>
        <v>0</v>
      </c>
      <c r="DM136">
        <f t="shared" si="194"/>
        <v>0</v>
      </c>
      <c r="DN136">
        <f t="shared" si="194"/>
        <v>0</v>
      </c>
      <c r="DO136">
        <f t="shared" si="194"/>
        <v>0</v>
      </c>
      <c r="DP136">
        <f t="shared" si="195"/>
        <v>0</v>
      </c>
      <c r="DQ136">
        <f t="shared" si="195"/>
        <v>0</v>
      </c>
      <c r="DR136">
        <f t="shared" si="195"/>
        <v>0</v>
      </c>
      <c r="DS136">
        <f t="shared" si="195"/>
        <v>0</v>
      </c>
      <c r="DT136">
        <f t="shared" si="195"/>
        <v>0</v>
      </c>
      <c r="DU136">
        <f t="shared" si="195"/>
        <v>0</v>
      </c>
      <c r="DV136">
        <f t="shared" si="195"/>
        <v>0</v>
      </c>
      <c r="DW136">
        <f t="shared" si="195"/>
        <v>0</v>
      </c>
      <c r="DX136">
        <f t="shared" si="195"/>
        <v>0</v>
      </c>
      <c r="DY136">
        <f t="shared" si="195"/>
        <v>0</v>
      </c>
      <c r="DZ136">
        <f t="shared" si="196"/>
        <v>0</v>
      </c>
      <c r="EA136">
        <f t="shared" si="196"/>
        <v>0</v>
      </c>
      <c r="EB136">
        <f t="shared" si="196"/>
        <v>0</v>
      </c>
      <c r="EC136">
        <f t="shared" si="196"/>
        <v>0</v>
      </c>
      <c r="ED136">
        <f t="shared" si="196"/>
        <v>0</v>
      </c>
      <c r="EE136">
        <f t="shared" si="196"/>
        <v>0</v>
      </c>
      <c r="EF136">
        <f t="shared" si="196"/>
        <v>0</v>
      </c>
      <c r="EG136">
        <f t="shared" si="196"/>
        <v>0</v>
      </c>
      <c r="EH136">
        <f t="shared" si="196"/>
        <v>0</v>
      </c>
      <c r="EI136">
        <f t="shared" si="196"/>
        <v>0</v>
      </c>
      <c r="EJ136">
        <f t="shared" si="196"/>
        <v>0</v>
      </c>
      <c r="EK136">
        <f t="shared" si="196"/>
        <v>0</v>
      </c>
      <c r="EL136">
        <f t="shared" si="196"/>
        <v>0</v>
      </c>
      <c r="EM136">
        <f t="shared" si="196"/>
        <v>0</v>
      </c>
      <c r="EN136">
        <f t="shared" si="196"/>
        <v>0</v>
      </c>
      <c r="ER136" s="6">
        <f t="shared" si="186"/>
        <v>0</v>
      </c>
      <c r="ES136" s="6">
        <f t="shared" si="197"/>
        <v>0</v>
      </c>
      <c r="ET136" s="6">
        <f t="shared" si="197"/>
        <v>0</v>
      </c>
      <c r="EU136" s="6">
        <f t="shared" si="197"/>
        <v>0</v>
      </c>
      <c r="EV136" s="6">
        <f t="shared" si="197"/>
        <v>0</v>
      </c>
      <c r="EW136" s="6">
        <f t="shared" si="197"/>
        <v>0</v>
      </c>
      <c r="EX136" s="6">
        <f t="shared" si="197"/>
        <v>0</v>
      </c>
      <c r="EY136" s="6">
        <f t="shared" si="197"/>
        <v>0</v>
      </c>
      <c r="EZ136" s="6">
        <f t="shared" si="197"/>
        <v>0</v>
      </c>
      <c r="FA136" s="6">
        <f t="shared" si="197"/>
        <v>0</v>
      </c>
      <c r="FB136" s="6">
        <f t="shared" si="197"/>
        <v>0</v>
      </c>
      <c r="FC136" s="6">
        <f t="shared" si="197"/>
        <v>0</v>
      </c>
      <c r="FD136" s="6">
        <f t="shared" si="197"/>
        <v>0</v>
      </c>
      <c r="FE136" s="6">
        <f t="shared" si="197"/>
        <v>0</v>
      </c>
      <c r="FF136" s="6">
        <f t="shared" si="197"/>
        <v>0</v>
      </c>
      <c r="FG136" s="6">
        <f t="shared" si="197"/>
        <v>0</v>
      </c>
      <c r="FH136" s="6">
        <f t="shared" si="197"/>
        <v>0</v>
      </c>
      <c r="FI136" s="6">
        <f t="shared" si="197"/>
        <v>0</v>
      </c>
      <c r="FJ136" s="6">
        <f t="shared" si="197"/>
        <v>0</v>
      </c>
      <c r="FK136" s="6">
        <f t="shared" si="197"/>
        <v>0</v>
      </c>
      <c r="FL136" s="6">
        <f t="shared" si="197"/>
        <v>0</v>
      </c>
      <c r="FM136" s="6">
        <f t="shared" si="197"/>
        <v>0</v>
      </c>
      <c r="FN136" s="6">
        <f t="shared" si="197"/>
        <v>0</v>
      </c>
      <c r="FO136" s="6">
        <f t="shared" si="197"/>
        <v>0</v>
      </c>
      <c r="FP136" s="6">
        <f t="shared" si="197"/>
        <v>0</v>
      </c>
      <c r="FQ136" s="6">
        <f t="shared" si="197"/>
        <v>0</v>
      </c>
      <c r="FR136" s="6">
        <f t="shared" si="197"/>
        <v>0</v>
      </c>
      <c r="FS136" s="6">
        <f t="shared" si="197"/>
        <v>0</v>
      </c>
      <c r="FT136" s="6">
        <f t="shared" si="197"/>
        <v>0</v>
      </c>
      <c r="FU136" s="6">
        <f t="shared" si="197"/>
        <v>0</v>
      </c>
      <c r="FV136" s="6">
        <f t="shared" si="197"/>
        <v>0</v>
      </c>
      <c r="FW136" s="6">
        <f t="shared" si="197"/>
        <v>0</v>
      </c>
      <c r="FX136" s="6">
        <f t="shared" si="197"/>
        <v>0</v>
      </c>
      <c r="FY136" s="6">
        <f t="shared" si="197"/>
        <v>0</v>
      </c>
      <c r="FZ136" s="6">
        <f t="shared" si="197"/>
        <v>0</v>
      </c>
      <c r="GA136" s="6">
        <f t="shared" si="197"/>
        <v>0</v>
      </c>
      <c r="GB136" s="6">
        <f t="shared" si="197"/>
        <v>0</v>
      </c>
      <c r="GC136" s="6">
        <f t="shared" si="197"/>
        <v>0</v>
      </c>
      <c r="GD136" s="6">
        <f t="shared" si="197"/>
        <v>0</v>
      </c>
      <c r="GE136" s="6">
        <f t="shared" si="197"/>
        <v>0</v>
      </c>
      <c r="GF136" s="6">
        <f t="shared" si="197"/>
        <v>0</v>
      </c>
      <c r="GG136" s="6">
        <f t="shared" si="197"/>
        <v>0</v>
      </c>
      <c r="GH136" s="6">
        <f t="shared" si="197"/>
        <v>74.41</v>
      </c>
      <c r="GI136" s="6">
        <f t="shared" si="197"/>
        <v>0</v>
      </c>
      <c r="GJ136" s="6">
        <f t="shared" si="197"/>
        <v>0</v>
      </c>
      <c r="GK136" s="6">
        <f t="shared" si="197"/>
        <v>0</v>
      </c>
      <c r="GL136" s="6">
        <f t="shared" si="197"/>
        <v>0</v>
      </c>
      <c r="GM136" s="6">
        <f t="shared" si="197"/>
        <v>0</v>
      </c>
      <c r="GN136" s="6">
        <f t="shared" si="197"/>
        <v>0</v>
      </c>
      <c r="GO136" s="6">
        <f t="shared" si="197"/>
        <v>0</v>
      </c>
      <c r="GP136" s="6">
        <f t="shared" si="197"/>
        <v>0</v>
      </c>
      <c r="GQ136" s="6">
        <f t="shared" si="197"/>
        <v>0</v>
      </c>
      <c r="GR136" s="6">
        <f t="shared" si="197"/>
        <v>0</v>
      </c>
      <c r="GS136" s="6">
        <f t="shared" si="197"/>
        <v>0</v>
      </c>
      <c r="GT136" s="6">
        <f t="shared" si="197"/>
        <v>0</v>
      </c>
      <c r="GU136" s="6">
        <f t="shared" si="197"/>
        <v>0</v>
      </c>
      <c r="GV136" s="6">
        <f t="shared" si="197"/>
        <v>0</v>
      </c>
      <c r="GW136" s="6">
        <f t="shared" si="197"/>
        <v>0</v>
      </c>
      <c r="GX136" s="6">
        <f t="shared" si="197"/>
        <v>0</v>
      </c>
      <c r="GY136" s="6">
        <f t="shared" si="197"/>
        <v>0</v>
      </c>
      <c r="GZ136" s="6">
        <f t="shared" si="197"/>
        <v>0</v>
      </c>
      <c r="HA136" s="6">
        <f t="shared" si="197"/>
        <v>0</v>
      </c>
      <c r="HB136" s="6">
        <f t="shared" si="197"/>
        <v>0</v>
      </c>
      <c r="HC136" s="6">
        <f t="shared" si="197"/>
        <v>0</v>
      </c>
      <c r="HD136" s="6">
        <f t="shared" ref="HD136:HN139" si="198">IF(INDEX($A$1:$I$862, ROW($I136), 4) = HD$1, $AE136, 0)</f>
        <v>0</v>
      </c>
      <c r="HE136" s="6">
        <f t="shared" si="198"/>
        <v>0</v>
      </c>
      <c r="HF136" s="6">
        <f t="shared" si="198"/>
        <v>0</v>
      </c>
      <c r="HG136" s="6">
        <f t="shared" si="198"/>
        <v>0</v>
      </c>
      <c r="HH136" s="6">
        <f t="shared" si="198"/>
        <v>0</v>
      </c>
      <c r="HI136" s="6">
        <f t="shared" si="198"/>
        <v>0</v>
      </c>
      <c r="HJ136" s="6">
        <f t="shared" si="198"/>
        <v>0</v>
      </c>
      <c r="HK136" s="6">
        <f t="shared" si="198"/>
        <v>0</v>
      </c>
      <c r="HL136" s="6">
        <f t="shared" si="198"/>
        <v>0</v>
      </c>
      <c r="HM136" s="6">
        <f t="shared" si="198"/>
        <v>0</v>
      </c>
      <c r="HN136" s="6">
        <f t="shared" si="198"/>
        <v>0</v>
      </c>
    </row>
    <row r="137" spans="1:222" s="6" customFormat="1" x14ac:dyDescent="0.25">
      <c r="A137">
        <v>4858</v>
      </c>
      <c r="B137">
        <v>2017</v>
      </c>
      <c r="C137" t="str">
        <v>компьютерных технологий и электронного обучения</v>
      </c>
      <c r="D137" t="str">
        <v>Шалденкова Анна Владимировна</v>
      </c>
      <c r="E137" t="str">
        <v>нет</v>
      </c>
      <c r="F137" t="str">
        <v>ассистент</v>
      </c>
      <c r="G137">
        <v>1</v>
      </c>
      <c r="H137">
        <v>16002</v>
      </c>
      <c r="I137" t="str">
        <v>Операционные системы</v>
      </c>
      <c r="J137">
        <v>0</v>
      </c>
      <c r="K137">
        <v>0</v>
      </c>
      <c r="L137">
        <v>36</v>
      </c>
      <c r="M137" s="16">
        <f t="shared" si="181"/>
        <v>4</v>
      </c>
      <c r="N137" s="16">
        <f t="shared" si="182"/>
        <v>10.91</v>
      </c>
      <c r="O137" s="16">
        <f t="shared" si="187"/>
        <v>6.75</v>
      </c>
      <c r="P137" s="16">
        <f t="shared" si="188"/>
        <v>6.75</v>
      </c>
      <c r="Q137" s="16">
        <v>0</v>
      </c>
      <c r="R137" s="16">
        <v>0</v>
      </c>
      <c r="S137" s="16">
        <v>0</v>
      </c>
      <c r="T137" s="21">
        <v>0</v>
      </c>
      <c r="U137">
        <v>0</v>
      </c>
      <c r="V137">
        <v>0</v>
      </c>
      <c r="W137">
        <v>27</v>
      </c>
      <c r="X137">
        <v>1</v>
      </c>
      <c r="Y137">
        <v>2</v>
      </c>
      <c r="Z137">
        <v>0</v>
      </c>
      <c r="AA137" t="str">
        <v>осн</v>
      </c>
      <c r="AB137">
        <f t="shared" si="189"/>
        <v>900</v>
      </c>
      <c r="AC137" t="str">
        <f t="shared" si="183"/>
        <v>ИВТ (бак)</v>
      </c>
      <c r="AD137" t="str">
        <f t="shared" si="180"/>
        <v>2017/2018</v>
      </c>
      <c r="AE137">
        <f t="shared" si="184"/>
        <v>64.41</v>
      </c>
      <c r="AF137">
        <f t="shared" si="185"/>
        <v>7.1566666666666667E-2</v>
      </c>
      <c r="AG137"/>
      <c r="AH137"/>
      <c r="AI137"/>
      <c r="BR137">
        <f t="shared" si="190"/>
        <v>0</v>
      </c>
      <c r="BS137">
        <f t="shared" si="190"/>
        <v>0</v>
      </c>
      <c r="BT137">
        <f t="shared" si="190"/>
        <v>0</v>
      </c>
      <c r="BU137">
        <f t="shared" si="190"/>
        <v>0</v>
      </c>
      <c r="BV137">
        <f t="shared" si="190"/>
        <v>0</v>
      </c>
      <c r="BW137">
        <f t="shared" si="190"/>
        <v>0</v>
      </c>
      <c r="BX137">
        <f t="shared" si="190"/>
        <v>0</v>
      </c>
      <c r="BY137">
        <f t="shared" si="190"/>
        <v>0</v>
      </c>
      <c r="BZ137">
        <f t="shared" si="190"/>
        <v>0</v>
      </c>
      <c r="CA137">
        <f t="shared" si="190"/>
        <v>0</v>
      </c>
      <c r="CB137">
        <f t="shared" si="191"/>
        <v>0</v>
      </c>
      <c r="CC137">
        <f t="shared" si="191"/>
        <v>0</v>
      </c>
      <c r="CD137">
        <f t="shared" si="191"/>
        <v>0</v>
      </c>
      <c r="CE137">
        <f t="shared" si="191"/>
        <v>0</v>
      </c>
      <c r="CF137">
        <f t="shared" si="191"/>
        <v>0</v>
      </c>
      <c r="CG137">
        <f t="shared" si="191"/>
        <v>0</v>
      </c>
      <c r="CH137">
        <f t="shared" si="191"/>
        <v>0</v>
      </c>
      <c r="CI137">
        <f t="shared" si="191"/>
        <v>0</v>
      </c>
      <c r="CJ137">
        <f t="shared" si="191"/>
        <v>0</v>
      </c>
      <c r="CK137">
        <f t="shared" si="191"/>
        <v>0</v>
      </c>
      <c r="CL137">
        <f t="shared" si="192"/>
        <v>0</v>
      </c>
      <c r="CM137">
        <f t="shared" si="192"/>
        <v>0</v>
      </c>
      <c r="CN137">
        <f t="shared" si="192"/>
        <v>0</v>
      </c>
      <c r="CO137">
        <f t="shared" si="192"/>
        <v>0</v>
      </c>
      <c r="CP137">
        <f t="shared" si="192"/>
        <v>0</v>
      </c>
      <c r="CQ137">
        <f t="shared" si="192"/>
        <v>0</v>
      </c>
      <c r="CR137">
        <f t="shared" si="192"/>
        <v>0</v>
      </c>
      <c r="CS137">
        <f t="shared" si="192"/>
        <v>0</v>
      </c>
      <c r="CT137">
        <f t="shared" si="192"/>
        <v>0</v>
      </c>
      <c r="CU137">
        <f t="shared" si="192"/>
        <v>0</v>
      </c>
      <c r="CV137">
        <f t="shared" si="193"/>
        <v>0</v>
      </c>
      <c r="CW137">
        <f t="shared" si="193"/>
        <v>0</v>
      </c>
      <c r="CX137">
        <f t="shared" si="193"/>
        <v>0</v>
      </c>
      <c r="CY137">
        <f t="shared" si="193"/>
        <v>0</v>
      </c>
      <c r="CZ137">
        <f t="shared" si="193"/>
        <v>0</v>
      </c>
      <c r="DA137">
        <f t="shared" si="193"/>
        <v>0</v>
      </c>
      <c r="DB137">
        <f t="shared" si="193"/>
        <v>0</v>
      </c>
      <c r="DC137">
        <f t="shared" si="193"/>
        <v>0</v>
      </c>
      <c r="DD137">
        <f t="shared" si="193"/>
        <v>0</v>
      </c>
      <c r="DE137">
        <f t="shared" si="193"/>
        <v>0</v>
      </c>
      <c r="DF137">
        <f t="shared" si="194"/>
        <v>0</v>
      </c>
      <c r="DG137">
        <f t="shared" si="194"/>
        <v>0</v>
      </c>
      <c r="DH137">
        <f t="shared" si="194"/>
        <v>0</v>
      </c>
      <c r="DI137">
        <f t="shared" si="194"/>
        <v>0</v>
      </c>
      <c r="DJ137">
        <f t="shared" si="194"/>
        <v>0</v>
      </c>
      <c r="DK137">
        <f t="shared" si="194"/>
        <v>0</v>
      </c>
      <c r="DL137">
        <f t="shared" si="194"/>
        <v>0</v>
      </c>
      <c r="DM137">
        <f t="shared" si="194"/>
        <v>0</v>
      </c>
      <c r="DN137">
        <f t="shared" si="194"/>
        <v>0</v>
      </c>
      <c r="DO137">
        <f t="shared" si="194"/>
        <v>0</v>
      </c>
      <c r="DP137">
        <f t="shared" si="195"/>
        <v>0</v>
      </c>
      <c r="DQ137">
        <f t="shared" si="195"/>
        <v>0</v>
      </c>
      <c r="DR137">
        <f t="shared" si="195"/>
        <v>0</v>
      </c>
      <c r="DS137">
        <f t="shared" si="195"/>
        <v>0</v>
      </c>
      <c r="DT137">
        <f t="shared" si="195"/>
        <v>0</v>
      </c>
      <c r="DU137">
        <f t="shared" si="195"/>
        <v>0</v>
      </c>
      <c r="DV137">
        <f t="shared" si="195"/>
        <v>0</v>
      </c>
      <c r="DW137">
        <f t="shared" si="195"/>
        <v>0</v>
      </c>
      <c r="DX137">
        <f t="shared" si="195"/>
        <v>0</v>
      </c>
      <c r="DY137">
        <f t="shared" si="195"/>
        <v>0</v>
      </c>
      <c r="DZ137">
        <f t="shared" si="196"/>
        <v>0</v>
      </c>
      <c r="EA137">
        <f t="shared" si="196"/>
        <v>0</v>
      </c>
      <c r="EB137">
        <f t="shared" si="196"/>
        <v>0</v>
      </c>
      <c r="EC137">
        <f t="shared" si="196"/>
        <v>0</v>
      </c>
      <c r="ED137">
        <f t="shared" si="196"/>
        <v>0</v>
      </c>
      <c r="EE137">
        <f t="shared" si="196"/>
        <v>0</v>
      </c>
      <c r="EF137">
        <f t="shared" si="196"/>
        <v>0</v>
      </c>
      <c r="EG137">
        <f t="shared" si="196"/>
        <v>0</v>
      </c>
      <c r="EH137">
        <f t="shared" si="196"/>
        <v>0</v>
      </c>
      <c r="EI137">
        <f t="shared" si="196"/>
        <v>0</v>
      </c>
      <c r="EJ137">
        <f t="shared" si="196"/>
        <v>0</v>
      </c>
      <c r="EK137">
        <f t="shared" si="196"/>
        <v>7.1566666666666667E-2</v>
      </c>
      <c r="EL137">
        <f t="shared" si="196"/>
        <v>0</v>
      </c>
      <c r="EM137">
        <f t="shared" si="196"/>
        <v>0</v>
      </c>
      <c r="EN137">
        <f t="shared" si="196"/>
        <v>0</v>
      </c>
      <c r="ER137" s="6">
        <f t="shared" si="186"/>
        <v>0</v>
      </c>
      <c r="ES137" s="6">
        <f t="shared" ref="ES137:HD140" si="199">IF(INDEX($A$1:$I$862, ROW($I137), 4) = ES$1, $AE137, 0)</f>
        <v>0</v>
      </c>
      <c r="ET137" s="6">
        <f t="shared" si="199"/>
        <v>0</v>
      </c>
      <c r="EU137" s="6">
        <f t="shared" si="199"/>
        <v>0</v>
      </c>
      <c r="EV137" s="6">
        <f t="shared" si="199"/>
        <v>0</v>
      </c>
      <c r="EW137" s="6">
        <f t="shared" si="199"/>
        <v>0</v>
      </c>
      <c r="EX137" s="6">
        <f t="shared" si="199"/>
        <v>0</v>
      </c>
      <c r="EY137" s="6">
        <f t="shared" si="199"/>
        <v>0</v>
      </c>
      <c r="EZ137" s="6">
        <f t="shared" si="199"/>
        <v>0</v>
      </c>
      <c r="FA137" s="6">
        <f t="shared" si="199"/>
        <v>0</v>
      </c>
      <c r="FB137" s="6">
        <f t="shared" si="199"/>
        <v>0</v>
      </c>
      <c r="FC137" s="6">
        <f t="shared" si="199"/>
        <v>0</v>
      </c>
      <c r="FD137" s="6">
        <f t="shared" si="199"/>
        <v>0</v>
      </c>
      <c r="FE137" s="6">
        <f t="shared" si="199"/>
        <v>0</v>
      </c>
      <c r="FF137" s="6">
        <f t="shared" si="199"/>
        <v>0</v>
      </c>
      <c r="FG137" s="6">
        <f t="shared" si="199"/>
        <v>0</v>
      </c>
      <c r="FH137" s="6">
        <f t="shared" si="199"/>
        <v>0</v>
      </c>
      <c r="FI137" s="6">
        <f t="shared" si="199"/>
        <v>0</v>
      </c>
      <c r="FJ137" s="6">
        <f t="shared" si="199"/>
        <v>0</v>
      </c>
      <c r="FK137" s="6">
        <f t="shared" si="199"/>
        <v>0</v>
      </c>
      <c r="FL137" s="6">
        <f t="shared" si="199"/>
        <v>0</v>
      </c>
      <c r="FM137" s="6">
        <f t="shared" si="199"/>
        <v>0</v>
      </c>
      <c r="FN137" s="6">
        <f t="shared" si="199"/>
        <v>0</v>
      </c>
      <c r="FO137" s="6">
        <f t="shared" si="199"/>
        <v>0</v>
      </c>
      <c r="FP137" s="6">
        <f t="shared" si="199"/>
        <v>0</v>
      </c>
      <c r="FQ137" s="6">
        <f t="shared" si="199"/>
        <v>0</v>
      </c>
      <c r="FR137" s="6">
        <f t="shared" si="199"/>
        <v>0</v>
      </c>
      <c r="FS137" s="6">
        <f t="shared" si="199"/>
        <v>0</v>
      </c>
      <c r="FT137" s="6">
        <f t="shared" si="199"/>
        <v>0</v>
      </c>
      <c r="FU137" s="6">
        <f t="shared" si="199"/>
        <v>0</v>
      </c>
      <c r="FV137" s="6">
        <f t="shared" si="199"/>
        <v>0</v>
      </c>
      <c r="FW137" s="6">
        <f t="shared" si="199"/>
        <v>0</v>
      </c>
      <c r="FX137" s="6">
        <f t="shared" si="199"/>
        <v>0</v>
      </c>
      <c r="FY137" s="6">
        <f t="shared" si="199"/>
        <v>0</v>
      </c>
      <c r="FZ137" s="6">
        <f t="shared" si="199"/>
        <v>0</v>
      </c>
      <c r="GA137" s="6">
        <f t="shared" si="199"/>
        <v>0</v>
      </c>
      <c r="GB137" s="6">
        <f t="shared" si="199"/>
        <v>0</v>
      </c>
      <c r="GC137" s="6">
        <f t="shared" si="199"/>
        <v>0</v>
      </c>
      <c r="GD137" s="6">
        <f t="shared" si="199"/>
        <v>0</v>
      </c>
      <c r="GE137" s="6">
        <f t="shared" si="199"/>
        <v>0</v>
      </c>
      <c r="GF137" s="6">
        <f t="shared" si="199"/>
        <v>0</v>
      </c>
      <c r="GG137" s="6">
        <f t="shared" si="199"/>
        <v>0</v>
      </c>
      <c r="GH137" s="6">
        <f t="shared" si="199"/>
        <v>0</v>
      </c>
      <c r="GI137" s="6">
        <f t="shared" si="199"/>
        <v>0</v>
      </c>
      <c r="GJ137" s="6">
        <f t="shared" si="199"/>
        <v>0</v>
      </c>
      <c r="GK137" s="6">
        <f t="shared" si="199"/>
        <v>0</v>
      </c>
      <c r="GL137" s="6">
        <f t="shared" si="199"/>
        <v>0</v>
      </c>
      <c r="GM137" s="6">
        <f t="shared" si="199"/>
        <v>0</v>
      </c>
      <c r="GN137" s="6">
        <f t="shared" si="199"/>
        <v>0</v>
      </c>
      <c r="GO137" s="6">
        <f t="shared" si="199"/>
        <v>0</v>
      </c>
      <c r="GP137" s="6">
        <f t="shared" si="199"/>
        <v>0</v>
      </c>
      <c r="GQ137" s="6">
        <f t="shared" si="199"/>
        <v>0</v>
      </c>
      <c r="GR137" s="6">
        <f t="shared" si="199"/>
        <v>0</v>
      </c>
      <c r="GS137" s="6">
        <f t="shared" si="199"/>
        <v>0</v>
      </c>
      <c r="GT137" s="6">
        <f t="shared" si="199"/>
        <v>0</v>
      </c>
      <c r="GU137" s="6">
        <f t="shared" si="199"/>
        <v>0</v>
      </c>
      <c r="GV137" s="6">
        <f t="shared" si="199"/>
        <v>0</v>
      </c>
      <c r="GW137" s="6">
        <f t="shared" si="199"/>
        <v>0</v>
      </c>
      <c r="GX137" s="6">
        <f t="shared" si="199"/>
        <v>0</v>
      </c>
      <c r="GY137" s="6">
        <f t="shared" si="199"/>
        <v>0</v>
      </c>
      <c r="GZ137" s="6">
        <f t="shared" si="199"/>
        <v>0</v>
      </c>
      <c r="HA137" s="6">
        <f t="shared" si="199"/>
        <v>0</v>
      </c>
      <c r="HB137" s="6">
        <f t="shared" si="199"/>
        <v>0</v>
      </c>
      <c r="HC137" s="6">
        <f t="shared" si="199"/>
        <v>0</v>
      </c>
      <c r="HD137" s="6">
        <f t="shared" si="199"/>
        <v>0</v>
      </c>
      <c r="HE137" s="6">
        <f t="shared" si="198"/>
        <v>0</v>
      </c>
      <c r="HF137" s="6">
        <f t="shared" si="198"/>
        <v>0</v>
      </c>
      <c r="HG137" s="6">
        <f t="shared" si="198"/>
        <v>0</v>
      </c>
      <c r="HH137" s="6">
        <f t="shared" si="198"/>
        <v>0</v>
      </c>
      <c r="HI137" s="6">
        <f t="shared" si="198"/>
        <v>0</v>
      </c>
      <c r="HJ137" s="6">
        <f t="shared" si="198"/>
        <v>0</v>
      </c>
      <c r="HK137" s="6">
        <f t="shared" si="198"/>
        <v>64.41</v>
      </c>
      <c r="HL137" s="6">
        <f t="shared" si="198"/>
        <v>0</v>
      </c>
      <c r="HM137" s="6">
        <f t="shared" si="198"/>
        <v>0</v>
      </c>
      <c r="HN137" s="6">
        <f t="shared" si="198"/>
        <v>0</v>
      </c>
    </row>
    <row r="138" spans="1:222" s="6" customFormat="1" x14ac:dyDescent="0.25">
      <c r="A138">
        <v>4858</v>
      </c>
      <c r="B138">
        <v>2017</v>
      </c>
      <c r="C138" t="str">
        <v>компьютерных технологий и электронного обучения</v>
      </c>
      <c r="D138" t="str">
        <v>Абрамян Геннадий Владимирович</v>
      </c>
      <c r="E138" t="str">
        <v>доктор педагогических наук</v>
      </c>
      <c r="F138" t="str">
        <v>профессор</v>
      </c>
      <c r="G138">
        <v>1</v>
      </c>
      <c r="H138">
        <v>16002</v>
      </c>
      <c r="I138" t="str">
        <v>Операционные системы</v>
      </c>
      <c r="J138">
        <v>4</v>
      </c>
      <c r="K138">
        <v>14</v>
      </c>
      <c r="L138">
        <v>36</v>
      </c>
      <c r="M138" s="16">
        <f t="shared" si="181"/>
        <v>6</v>
      </c>
      <c r="N138" s="16">
        <f t="shared" si="182"/>
        <v>10.91</v>
      </c>
      <c r="O138" s="16">
        <f t="shared" si="187"/>
        <v>6.75</v>
      </c>
      <c r="P138" s="16">
        <f t="shared" si="188"/>
        <v>6.75</v>
      </c>
      <c r="Q138" s="16">
        <v>0</v>
      </c>
      <c r="R138" s="16">
        <v>0</v>
      </c>
      <c r="S138" s="16">
        <v>0</v>
      </c>
      <c r="T138" s="21">
        <v>0</v>
      </c>
      <c r="U138">
        <v>0</v>
      </c>
      <c r="V138">
        <v>0</v>
      </c>
      <c r="W138">
        <v>27</v>
      </c>
      <c r="X138">
        <v>1</v>
      </c>
      <c r="Y138">
        <v>2</v>
      </c>
      <c r="Z138">
        <v>0</v>
      </c>
      <c r="AA138" t="str">
        <v>осн</v>
      </c>
      <c r="AB138">
        <f t="shared" si="189"/>
        <v>750</v>
      </c>
      <c r="AC138" t="str">
        <f t="shared" si="183"/>
        <v>ИВТ (бак)</v>
      </c>
      <c r="AD138" t="str">
        <f t="shared" si="180"/>
        <v>2017/2018</v>
      </c>
      <c r="AE138">
        <f t="shared" si="184"/>
        <v>84.41</v>
      </c>
      <c r="AF138">
        <f t="shared" si="185"/>
        <v>0.11254666666666666</v>
      </c>
      <c r="AG138"/>
      <c r="AH138"/>
      <c r="AI138"/>
      <c r="BR138">
        <f t="shared" si="190"/>
        <v>0</v>
      </c>
      <c r="BS138">
        <f t="shared" si="190"/>
        <v>0.11254666666666666</v>
      </c>
      <c r="BT138">
        <f t="shared" si="190"/>
        <v>0</v>
      </c>
      <c r="BU138">
        <f t="shared" si="190"/>
        <v>0</v>
      </c>
      <c r="BV138">
        <f t="shared" si="190"/>
        <v>0</v>
      </c>
      <c r="BW138">
        <f t="shared" si="190"/>
        <v>0</v>
      </c>
      <c r="BX138">
        <f t="shared" si="190"/>
        <v>0</v>
      </c>
      <c r="BY138">
        <f t="shared" si="190"/>
        <v>0</v>
      </c>
      <c r="BZ138">
        <f t="shared" si="190"/>
        <v>0</v>
      </c>
      <c r="CA138">
        <f t="shared" si="190"/>
        <v>0</v>
      </c>
      <c r="CB138">
        <f t="shared" si="191"/>
        <v>0</v>
      </c>
      <c r="CC138">
        <f t="shared" si="191"/>
        <v>0</v>
      </c>
      <c r="CD138">
        <f t="shared" si="191"/>
        <v>0</v>
      </c>
      <c r="CE138">
        <f t="shared" si="191"/>
        <v>0</v>
      </c>
      <c r="CF138">
        <f t="shared" si="191"/>
        <v>0</v>
      </c>
      <c r="CG138">
        <f t="shared" si="191"/>
        <v>0</v>
      </c>
      <c r="CH138">
        <f t="shared" si="191"/>
        <v>0</v>
      </c>
      <c r="CI138">
        <f t="shared" si="191"/>
        <v>0</v>
      </c>
      <c r="CJ138">
        <f t="shared" si="191"/>
        <v>0</v>
      </c>
      <c r="CK138">
        <f t="shared" si="191"/>
        <v>0</v>
      </c>
      <c r="CL138">
        <f t="shared" si="192"/>
        <v>0</v>
      </c>
      <c r="CM138">
        <f t="shared" si="192"/>
        <v>0</v>
      </c>
      <c r="CN138">
        <f t="shared" si="192"/>
        <v>0</v>
      </c>
      <c r="CO138">
        <f t="shared" si="192"/>
        <v>0</v>
      </c>
      <c r="CP138">
        <f t="shared" si="192"/>
        <v>0</v>
      </c>
      <c r="CQ138">
        <f t="shared" si="192"/>
        <v>0</v>
      </c>
      <c r="CR138">
        <f t="shared" si="192"/>
        <v>0</v>
      </c>
      <c r="CS138">
        <f t="shared" si="192"/>
        <v>0</v>
      </c>
      <c r="CT138">
        <f t="shared" si="192"/>
        <v>0</v>
      </c>
      <c r="CU138">
        <f t="shared" si="192"/>
        <v>0</v>
      </c>
      <c r="CV138">
        <f t="shared" si="193"/>
        <v>0</v>
      </c>
      <c r="CW138">
        <f t="shared" si="193"/>
        <v>0</v>
      </c>
      <c r="CX138">
        <f t="shared" si="193"/>
        <v>0</v>
      </c>
      <c r="CY138">
        <f t="shared" si="193"/>
        <v>0</v>
      </c>
      <c r="CZ138">
        <f t="shared" si="193"/>
        <v>0</v>
      </c>
      <c r="DA138">
        <f t="shared" si="193"/>
        <v>0</v>
      </c>
      <c r="DB138">
        <f t="shared" si="193"/>
        <v>0</v>
      </c>
      <c r="DC138">
        <f t="shared" si="193"/>
        <v>0</v>
      </c>
      <c r="DD138">
        <f t="shared" si="193"/>
        <v>0</v>
      </c>
      <c r="DE138">
        <f t="shared" si="193"/>
        <v>0</v>
      </c>
      <c r="DF138">
        <f t="shared" si="194"/>
        <v>0</v>
      </c>
      <c r="DG138">
        <f t="shared" si="194"/>
        <v>0</v>
      </c>
      <c r="DH138">
        <f t="shared" si="194"/>
        <v>0</v>
      </c>
      <c r="DI138">
        <f t="shared" si="194"/>
        <v>0</v>
      </c>
      <c r="DJ138">
        <f t="shared" si="194"/>
        <v>0</v>
      </c>
      <c r="DK138">
        <f t="shared" si="194"/>
        <v>0</v>
      </c>
      <c r="DL138">
        <f t="shared" si="194"/>
        <v>0</v>
      </c>
      <c r="DM138">
        <f t="shared" si="194"/>
        <v>0</v>
      </c>
      <c r="DN138">
        <f t="shared" si="194"/>
        <v>0</v>
      </c>
      <c r="DO138">
        <f t="shared" si="194"/>
        <v>0</v>
      </c>
      <c r="DP138">
        <f t="shared" si="195"/>
        <v>0</v>
      </c>
      <c r="DQ138">
        <f t="shared" si="195"/>
        <v>0</v>
      </c>
      <c r="DR138">
        <f t="shared" si="195"/>
        <v>0</v>
      </c>
      <c r="DS138">
        <f t="shared" si="195"/>
        <v>0</v>
      </c>
      <c r="DT138">
        <f t="shared" si="195"/>
        <v>0</v>
      </c>
      <c r="DU138">
        <f t="shared" si="195"/>
        <v>0</v>
      </c>
      <c r="DV138">
        <f t="shared" si="195"/>
        <v>0</v>
      </c>
      <c r="DW138">
        <f t="shared" si="195"/>
        <v>0</v>
      </c>
      <c r="DX138">
        <f t="shared" si="195"/>
        <v>0</v>
      </c>
      <c r="DY138">
        <f t="shared" si="195"/>
        <v>0</v>
      </c>
      <c r="DZ138">
        <f t="shared" si="196"/>
        <v>0</v>
      </c>
      <c r="EA138">
        <f t="shared" si="196"/>
        <v>0</v>
      </c>
      <c r="EB138">
        <f t="shared" si="196"/>
        <v>0</v>
      </c>
      <c r="EC138">
        <f t="shared" si="196"/>
        <v>0</v>
      </c>
      <c r="ED138">
        <f t="shared" si="196"/>
        <v>0</v>
      </c>
      <c r="EE138">
        <f t="shared" si="196"/>
        <v>0</v>
      </c>
      <c r="EF138">
        <f t="shared" si="196"/>
        <v>0</v>
      </c>
      <c r="EG138">
        <f t="shared" si="196"/>
        <v>0</v>
      </c>
      <c r="EH138">
        <f t="shared" si="196"/>
        <v>0</v>
      </c>
      <c r="EI138">
        <f t="shared" si="196"/>
        <v>0</v>
      </c>
      <c r="EJ138">
        <f t="shared" si="196"/>
        <v>0</v>
      </c>
      <c r="EK138">
        <f t="shared" si="196"/>
        <v>0</v>
      </c>
      <c r="EL138">
        <f t="shared" si="196"/>
        <v>0</v>
      </c>
      <c r="EM138">
        <f t="shared" si="196"/>
        <v>0</v>
      </c>
      <c r="EN138">
        <f t="shared" si="196"/>
        <v>0</v>
      </c>
      <c r="ER138" s="6">
        <f t="shared" si="186"/>
        <v>0</v>
      </c>
      <c r="ES138" s="6">
        <f t="shared" si="199"/>
        <v>84.41</v>
      </c>
      <c r="ET138" s="6">
        <f t="shared" si="199"/>
        <v>0</v>
      </c>
      <c r="EU138" s="6">
        <f t="shared" si="199"/>
        <v>0</v>
      </c>
      <c r="EV138" s="6">
        <f t="shared" si="199"/>
        <v>0</v>
      </c>
      <c r="EW138" s="6">
        <f t="shared" si="199"/>
        <v>0</v>
      </c>
      <c r="EX138" s="6">
        <f t="shared" si="199"/>
        <v>0</v>
      </c>
      <c r="EY138" s="6">
        <f t="shared" si="199"/>
        <v>0</v>
      </c>
      <c r="EZ138" s="6">
        <f t="shared" si="199"/>
        <v>0</v>
      </c>
      <c r="FA138" s="6">
        <f t="shared" si="199"/>
        <v>0</v>
      </c>
      <c r="FB138" s="6">
        <f t="shared" si="199"/>
        <v>0</v>
      </c>
      <c r="FC138" s="6">
        <f t="shared" si="199"/>
        <v>0</v>
      </c>
      <c r="FD138" s="6">
        <f t="shared" si="199"/>
        <v>0</v>
      </c>
      <c r="FE138" s="6">
        <f t="shared" si="199"/>
        <v>0</v>
      </c>
      <c r="FF138" s="6">
        <f t="shared" si="199"/>
        <v>0</v>
      </c>
      <c r="FG138" s="6">
        <f t="shared" si="199"/>
        <v>0</v>
      </c>
      <c r="FH138" s="6">
        <f t="shared" si="199"/>
        <v>0</v>
      </c>
      <c r="FI138" s="6">
        <f t="shared" si="199"/>
        <v>0</v>
      </c>
      <c r="FJ138" s="6">
        <f t="shared" si="199"/>
        <v>0</v>
      </c>
      <c r="FK138" s="6">
        <f t="shared" si="199"/>
        <v>0</v>
      </c>
      <c r="FL138" s="6">
        <f t="shared" si="199"/>
        <v>0</v>
      </c>
      <c r="FM138" s="6">
        <f t="shared" si="199"/>
        <v>0</v>
      </c>
      <c r="FN138" s="6">
        <f t="shared" si="199"/>
        <v>0</v>
      </c>
      <c r="FO138" s="6">
        <f t="shared" si="199"/>
        <v>0</v>
      </c>
      <c r="FP138" s="6">
        <f t="shared" si="199"/>
        <v>0</v>
      </c>
      <c r="FQ138" s="6">
        <f t="shared" si="199"/>
        <v>0</v>
      </c>
      <c r="FR138" s="6">
        <f t="shared" si="199"/>
        <v>0</v>
      </c>
      <c r="FS138" s="6">
        <f t="shared" si="199"/>
        <v>0</v>
      </c>
      <c r="FT138" s="6">
        <f t="shared" si="199"/>
        <v>0</v>
      </c>
      <c r="FU138" s="6">
        <f t="shared" si="199"/>
        <v>0</v>
      </c>
      <c r="FV138" s="6">
        <f t="shared" si="199"/>
        <v>0</v>
      </c>
      <c r="FW138" s="6">
        <f t="shared" si="199"/>
        <v>0</v>
      </c>
      <c r="FX138" s="6">
        <f t="shared" si="199"/>
        <v>0</v>
      </c>
      <c r="FY138" s="6">
        <f t="shared" si="199"/>
        <v>0</v>
      </c>
      <c r="FZ138" s="6">
        <f t="shared" si="199"/>
        <v>0</v>
      </c>
      <c r="GA138" s="6">
        <f t="shared" si="199"/>
        <v>0</v>
      </c>
      <c r="GB138" s="6">
        <f t="shared" si="199"/>
        <v>0</v>
      </c>
      <c r="GC138" s="6">
        <f t="shared" si="199"/>
        <v>0</v>
      </c>
      <c r="GD138" s="6">
        <f t="shared" si="199"/>
        <v>0</v>
      </c>
      <c r="GE138" s="6">
        <f t="shared" si="199"/>
        <v>0</v>
      </c>
      <c r="GF138" s="6">
        <f t="shared" si="199"/>
        <v>0</v>
      </c>
      <c r="GG138" s="6">
        <f t="shared" si="199"/>
        <v>0</v>
      </c>
      <c r="GH138" s="6">
        <f t="shared" si="199"/>
        <v>0</v>
      </c>
      <c r="GI138" s="6">
        <f t="shared" si="199"/>
        <v>0</v>
      </c>
      <c r="GJ138" s="6">
        <f t="shared" si="199"/>
        <v>0</v>
      </c>
      <c r="GK138" s="6">
        <f t="shared" si="199"/>
        <v>0</v>
      </c>
      <c r="GL138" s="6">
        <f t="shared" si="199"/>
        <v>0</v>
      </c>
      <c r="GM138" s="6">
        <f t="shared" si="199"/>
        <v>0</v>
      </c>
      <c r="GN138" s="6">
        <f t="shared" si="199"/>
        <v>0</v>
      </c>
      <c r="GO138" s="6">
        <f t="shared" si="199"/>
        <v>0</v>
      </c>
      <c r="GP138" s="6">
        <f t="shared" si="199"/>
        <v>0</v>
      </c>
      <c r="GQ138" s="6">
        <f t="shared" si="199"/>
        <v>0</v>
      </c>
      <c r="GR138" s="6">
        <f t="shared" si="199"/>
        <v>0</v>
      </c>
      <c r="GS138" s="6">
        <f t="shared" si="199"/>
        <v>0</v>
      </c>
      <c r="GT138" s="6">
        <f t="shared" si="199"/>
        <v>0</v>
      </c>
      <c r="GU138" s="6">
        <f t="shared" si="199"/>
        <v>0</v>
      </c>
      <c r="GV138" s="6">
        <f t="shared" si="199"/>
        <v>0</v>
      </c>
      <c r="GW138" s="6">
        <f t="shared" si="199"/>
        <v>0</v>
      </c>
      <c r="GX138" s="6">
        <f t="shared" si="199"/>
        <v>0</v>
      </c>
      <c r="GY138" s="6">
        <f t="shared" si="199"/>
        <v>0</v>
      </c>
      <c r="GZ138" s="6">
        <f t="shared" si="199"/>
        <v>0</v>
      </c>
      <c r="HA138" s="6">
        <f t="shared" si="199"/>
        <v>0</v>
      </c>
      <c r="HB138" s="6">
        <f t="shared" si="199"/>
        <v>0</v>
      </c>
      <c r="HC138" s="6">
        <f t="shared" si="199"/>
        <v>0</v>
      </c>
      <c r="HD138" s="6">
        <f t="shared" si="199"/>
        <v>0</v>
      </c>
      <c r="HE138" s="6">
        <f t="shared" si="198"/>
        <v>0</v>
      </c>
      <c r="HF138" s="6">
        <f t="shared" si="198"/>
        <v>0</v>
      </c>
      <c r="HG138" s="6">
        <f t="shared" si="198"/>
        <v>0</v>
      </c>
      <c r="HH138" s="6">
        <f t="shared" si="198"/>
        <v>0</v>
      </c>
      <c r="HI138" s="6">
        <f t="shared" si="198"/>
        <v>0</v>
      </c>
      <c r="HJ138" s="6">
        <f t="shared" si="198"/>
        <v>0</v>
      </c>
      <c r="HK138" s="6">
        <f t="shared" si="198"/>
        <v>0</v>
      </c>
      <c r="HL138" s="6">
        <f t="shared" si="198"/>
        <v>0</v>
      </c>
      <c r="HM138" s="6">
        <f t="shared" si="198"/>
        <v>0</v>
      </c>
      <c r="HN138" s="6">
        <f t="shared" si="198"/>
        <v>0</v>
      </c>
    </row>
    <row r="139" spans="1:222" s="6" customFormat="1" x14ac:dyDescent="0.25">
      <c r="A139">
        <v>4858</v>
      </c>
      <c r="B139">
        <v>2017</v>
      </c>
      <c r="C139" t="str">
        <v>компьютерных технологий и электронного обучения</v>
      </c>
      <c r="D139" t="str">
        <v>Авксентьева Елена Юрьевна</v>
      </c>
      <c r="E139" t="str">
        <v>кандидат педагогических наук</v>
      </c>
      <c r="F139" t="str">
        <v>доцент</v>
      </c>
      <c r="G139">
        <v>1</v>
      </c>
      <c r="H139">
        <v>16002</v>
      </c>
      <c r="I139" t="str">
        <v>Модуль "Технологии и методы вычислений". Информационные технологии в решении задач оптимизации</v>
      </c>
      <c r="J139">
        <v>18</v>
      </c>
      <c r="K139">
        <v>0</v>
      </c>
      <c r="L139">
        <v>12</v>
      </c>
      <c r="M139" s="16">
        <f t="shared" si="181"/>
        <v>3</v>
      </c>
      <c r="N139" s="16">
        <f t="shared" si="182"/>
        <v>10.91</v>
      </c>
      <c r="O139" s="16">
        <f t="shared" si="187"/>
        <v>6.75</v>
      </c>
      <c r="P139" s="16">
        <f t="shared" si="188"/>
        <v>6.75</v>
      </c>
      <c r="Q139" s="16">
        <v>0</v>
      </c>
      <c r="R139" s="16">
        <v>0</v>
      </c>
      <c r="S139" s="16">
        <v>0</v>
      </c>
      <c r="T139" s="21">
        <v>0</v>
      </c>
      <c r="U139">
        <v>0</v>
      </c>
      <c r="V139">
        <v>0</v>
      </c>
      <c r="W139">
        <v>27</v>
      </c>
      <c r="X139">
        <v>1</v>
      </c>
      <c r="Y139">
        <v>2</v>
      </c>
      <c r="Z139">
        <v>0</v>
      </c>
      <c r="AA139" t="str">
        <v>осн</v>
      </c>
      <c r="AB139">
        <f t="shared" si="189"/>
        <v>800</v>
      </c>
      <c r="AC139" t="str">
        <f t="shared" si="183"/>
        <v>ИВТ (бак)</v>
      </c>
      <c r="AD139" t="str">
        <f t="shared" si="180"/>
        <v>2017/2018</v>
      </c>
      <c r="AE139">
        <f t="shared" si="184"/>
        <v>57.41</v>
      </c>
      <c r="AF139">
        <f t="shared" si="185"/>
        <v>7.1762499999999993E-2</v>
      </c>
      <c r="AG139"/>
      <c r="AH139"/>
      <c r="AI139"/>
      <c r="BR139">
        <f t="shared" si="190"/>
        <v>0</v>
      </c>
      <c r="BS139">
        <f t="shared" si="190"/>
        <v>0</v>
      </c>
      <c r="BT139">
        <f t="shared" si="190"/>
        <v>7.1762499999999993E-2</v>
      </c>
      <c r="BU139">
        <f t="shared" si="190"/>
        <v>0</v>
      </c>
      <c r="BV139">
        <f t="shared" si="190"/>
        <v>0</v>
      </c>
      <c r="BW139">
        <f t="shared" si="190"/>
        <v>0</v>
      </c>
      <c r="BX139">
        <f t="shared" si="190"/>
        <v>0</v>
      </c>
      <c r="BY139">
        <f t="shared" si="190"/>
        <v>0</v>
      </c>
      <c r="BZ139">
        <f t="shared" si="190"/>
        <v>0</v>
      </c>
      <c r="CA139">
        <f t="shared" si="190"/>
        <v>0</v>
      </c>
      <c r="CB139">
        <f t="shared" si="191"/>
        <v>0</v>
      </c>
      <c r="CC139">
        <f t="shared" si="191"/>
        <v>0</v>
      </c>
      <c r="CD139">
        <f t="shared" si="191"/>
        <v>0</v>
      </c>
      <c r="CE139">
        <f t="shared" si="191"/>
        <v>0</v>
      </c>
      <c r="CF139">
        <f t="shared" si="191"/>
        <v>0</v>
      </c>
      <c r="CG139">
        <f t="shared" si="191"/>
        <v>0</v>
      </c>
      <c r="CH139">
        <f t="shared" si="191"/>
        <v>0</v>
      </c>
      <c r="CI139">
        <f t="shared" si="191"/>
        <v>0</v>
      </c>
      <c r="CJ139">
        <f t="shared" si="191"/>
        <v>0</v>
      </c>
      <c r="CK139">
        <f t="shared" si="191"/>
        <v>0</v>
      </c>
      <c r="CL139">
        <f t="shared" si="192"/>
        <v>0</v>
      </c>
      <c r="CM139">
        <f t="shared" si="192"/>
        <v>0</v>
      </c>
      <c r="CN139">
        <f t="shared" si="192"/>
        <v>0</v>
      </c>
      <c r="CO139">
        <f t="shared" si="192"/>
        <v>0</v>
      </c>
      <c r="CP139">
        <f t="shared" si="192"/>
        <v>0</v>
      </c>
      <c r="CQ139">
        <f t="shared" si="192"/>
        <v>0</v>
      </c>
      <c r="CR139">
        <f t="shared" si="192"/>
        <v>0</v>
      </c>
      <c r="CS139">
        <f t="shared" si="192"/>
        <v>0</v>
      </c>
      <c r="CT139">
        <f t="shared" si="192"/>
        <v>0</v>
      </c>
      <c r="CU139">
        <f t="shared" si="192"/>
        <v>0</v>
      </c>
      <c r="CV139">
        <f t="shared" si="193"/>
        <v>0</v>
      </c>
      <c r="CW139">
        <f t="shared" si="193"/>
        <v>0</v>
      </c>
      <c r="CX139">
        <f t="shared" si="193"/>
        <v>0</v>
      </c>
      <c r="CY139">
        <f t="shared" si="193"/>
        <v>0</v>
      </c>
      <c r="CZ139">
        <f t="shared" si="193"/>
        <v>0</v>
      </c>
      <c r="DA139">
        <f t="shared" si="193"/>
        <v>0</v>
      </c>
      <c r="DB139">
        <f t="shared" si="193"/>
        <v>0</v>
      </c>
      <c r="DC139">
        <f t="shared" si="193"/>
        <v>0</v>
      </c>
      <c r="DD139">
        <f t="shared" si="193"/>
        <v>0</v>
      </c>
      <c r="DE139">
        <f t="shared" si="193"/>
        <v>0</v>
      </c>
      <c r="DF139">
        <f t="shared" si="194"/>
        <v>0</v>
      </c>
      <c r="DG139">
        <f t="shared" si="194"/>
        <v>0</v>
      </c>
      <c r="DH139">
        <f t="shared" si="194"/>
        <v>0</v>
      </c>
      <c r="DI139">
        <f t="shared" si="194"/>
        <v>0</v>
      </c>
      <c r="DJ139">
        <f t="shared" si="194"/>
        <v>0</v>
      </c>
      <c r="DK139">
        <f t="shared" si="194"/>
        <v>0</v>
      </c>
      <c r="DL139">
        <f t="shared" si="194"/>
        <v>0</v>
      </c>
      <c r="DM139">
        <f t="shared" si="194"/>
        <v>0</v>
      </c>
      <c r="DN139">
        <f t="shared" si="194"/>
        <v>0</v>
      </c>
      <c r="DO139">
        <f t="shared" si="194"/>
        <v>0</v>
      </c>
      <c r="DP139">
        <f t="shared" si="195"/>
        <v>0</v>
      </c>
      <c r="DQ139">
        <f t="shared" si="195"/>
        <v>0</v>
      </c>
      <c r="DR139">
        <f t="shared" si="195"/>
        <v>0</v>
      </c>
      <c r="DS139">
        <f t="shared" si="195"/>
        <v>0</v>
      </c>
      <c r="DT139">
        <f t="shared" si="195"/>
        <v>0</v>
      </c>
      <c r="DU139">
        <f t="shared" si="195"/>
        <v>0</v>
      </c>
      <c r="DV139">
        <f t="shared" si="195"/>
        <v>0</v>
      </c>
      <c r="DW139">
        <f t="shared" si="195"/>
        <v>0</v>
      </c>
      <c r="DX139">
        <f t="shared" si="195"/>
        <v>0</v>
      </c>
      <c r="DY139">
        <f t="shared" si="195"/>
        <v>0</v>
      </c>
      <c r="DZ139">
        <f t="shared" si="196"/>
        <v>0</v>
      </c>
      <c r="EA139">
        <f t="shared" si="196"/>
        <v>0</v>
      </c>
      <c r="EB139">
        <f t="shared" si="196"/>
        <v>0</v>
      </c>
      <c r="EC139">
        <f t="shared" si="196"/>
        <v>0</v>
      </c>
      <c r="ED139">
        <f t="shared" si="196"/>
        <v>0</v>
      </c>
      <c r="EE139">
        <f t="shared" si="196"/>
        <v>0</v>
      </c>
      <c r="EF139">
        <f t="shared" si="196"/>
        <v>0</v>
      </c>
      <c r="EG139">
        <f t="shared" si="196"/>
        <v>0</v>
      </c>
      <c r="EH139">
        <f t="shared" si="196"/>
        <v>0</v>
      </c>
      <c r="EI139">
        <f t="shared" si="196"/>
        <v>0</v>
      </c>
      <c r="EJ139">
        <f t="shared" si="196"/>
        <v>0</v>
      </c>
      <c r="EK139">
        <f t="shared" si="196"/>
        <v>0</v>
      </c>
      <c r="EL139">
        <f t="shared" si="196"/>
        <v>0</v>
      </c>
      <c r="EM139">
        <f t="shared" si="196"/>
        <v>0</v>
      </c>
      <c r="EN139">
        <f t="shared" si="196"/>
        <v>0</v>
      </c>
      <c r="ER139" s="6">
        <f t="shared" si="186"/>
        <v>0</v>
      </c>
      <c r="ES139" s="6">
        <f t="shared" si="199"/>
        <v>0</v>
      </c>
      <c r="ET139" s="6">
        <f t="shared" si="199"/>
        <v>57.41</v>
      </c>
      <c r="EU139" s="6">
        <f t="shared" si="199"/>
        <v>0</v>
      </c>
      <c r="EV139" s="6">
        <f t="shared" si="199"/>
        <v>0</v>
      </c>
      <c r="EW139" s="6">
        <f t="shared" si="199"/>
        <v>0</v>
      </c>
      <c r="EX139" s="6">
        <f t="shared" si="199"/>
        <v>0</v>
      </c>
      <c r="EY139" s="6">
        <f t="shared" si="199"/>
        <v>0</v>
      </c>
      <c r="EZ139" s="6">
        <f t="shared" si="199"/>
        <v>0</v>
      </c>
      <c r="FA139" s="6">
        <f t="shared" si="199"/>
        <v>0</v>
      </c>
      <c r="FB139" s="6">
        <f t="shared" si="199"/>
        <v>0</v>
      </c>
      <c r="FC139" s="6">
        <f t="shared" si="199"/>
        <v>0</v>
      </c>
      <c r="FD139" s="6">
        <f t="shared" si="199"/>
        <v>0</v>
      </c>
      <c r="FE139" s="6">
        <f t="shared" si="199"/>
        <v>0</v>
      </c>
      <c r="FF139" s="6">
        <f t="shared" si="199"/>
        <v>0</v>
      </c>
      <c r="FG139" s="6">
        <f t="shared" si="199"/>
        <v>0</v>
      </c>
      <c r="FH139" s="6">
        <f t="shared" si="199"/>
        <v>0</v>
      </c>
      <c r="FI139" s="6">
        <f t="shared" si="199"/>
        <v>0</v>
      </c>
      <c r="FJ139" s="6">
        <f t="shared" si="199"/>
        <v>0</v>
      </c>
      <c r="FK139" s="6">
        <f t="shared" si="199"/>
        <v>0</v>
      </c>
      <c r="FL139" s="6">
        <f t="shared" si="199"/>
        <v>0</v>
      </c>
      <c r="FM139" s="6">
        <f t="shared" si="199"/>
        <v>0</v>
      </c>
      <c r="FN139" s="6">
        <f t="shared" si="199"/>
        <v>0</v>
      </c>
      <c r="FO139" s="6">
        <f t="shared" si="199"/>
        <v>0</v>
      </c>
      <c r="FP139" s="6">
        <f t="shared" si="199"/>
        <v>0</v>
      </c>
      <c r="FQ139" s="6">
        <f t="shared" si="199"/>
        <v>0</v>
      </c>
      <c r="FR139" s="6">
        <f t="shared" si="199"/>
        <v>0</v>
      </c>
      <c r="FS139" s="6">
        <f t="shared" si="199"/>
        <v>0</v>
      </c>
      <c r="FT139" s="6">
        <f t="shared" si="199"/>
        <v>0</v>
      </c>
      <c r="FU139" s="6">
        <f t="shared" si="199"/>
        <v>0</v>
      </c>
      <c r="FV139" s="6">
        <f t="shared" si="199"/>
        <v>0</v>
      </c>
      <c r="FW139" s="6">
        <f t="shared" si="199"/>
        <v>0</v>
      </c>
      <c r="FX139" s="6">
        <f t="shared" si="199"/>
        <v>0</v>
      </c>
      <c r="FY139" s="6">
        <f t="shared" si="199"/>
        <v>0</v>
      </c>
      <c r="FZ139" s="6">
        <f t="shared" si="199"/>
        <v>0</v>
      </c>
      <c r="GA139" s="6">
        <f t="shared" si="199"/>
        <v>0</v>
      </c>
      <c r="GB139" s="6">
        <f t="shared" si="199"/>
        <v>0</v>
      </c>
      <c r="GC139" s="6">
        <f t="shared" si="199"/>
        <v>0</v>
      </c>
      <c r="GD139" s="6">
        <f t="shared" si="199"/>
        <v>0</v>
      </c>
      <c r="GE139" s="6">
        <f t="shared" si="199"/>
        <v>0</v>
      </c>
      <c r="GF139" s="6">
        <f t="shared" si="199"/>
        <v>0</v>
      </c>
      <c r="GG139" s="6">
        <f t="shared" si="199"/>
        <v>0</v>
      </c>
      <c r="GH139" s="6">
        <f t="shared" si="199"/>
        <v>0</v>
      </c>
      <c r="GI139" s="6">
        <f t="shared" si="199"/>
        <v>0</v>
      </c>
      <c r="GJ139" s="6">
        <f t="shared" si="199"/>
        <v>0</v>
      </c>
      <c r="GK139" s="6">
        <f t="shared" si="199"/>
        <v>0</v>
      </c>
      <c r="GL139" s="6">
        <f t="shared" si="199"/>
        <v>0</v>
      </c>
      <c r="GM139" s="6">
        <f t="shared" si="199"/>
        <v>0</v>
      </c>
      <c r="GN139" s="6">
        <f t="shared" si="199"/>
        <v>0</v>
      </c>
      <c r="GO139" s="6">
        <f t="shared" si="199"/>
        <v>0</v>
      </c>
      <c r="GP139" s="6">
        <f t="shared" si="199"/>
        <v>0</v>
      </c>
      <c r="GQ139" s="6">
        <f t="shared" si="199"/>
        <v>0</v>
      </c>
      <c r="GR139" s="6">
        <f t="shared" si="199"/>
        <v>0</v>
      </c>
      <c r="GS139" s="6">
        <f t="shared" si="199"/>
        <v>0</v>
      </c>
      <c r="GT139" s="6">
        <f t="shared" si="199"/>
        <v>0</v>
      </c>
      <c r="GU139" s="6">
        <f t="shared" si="199"/>
        <v>0</v>
      </c>
      <c r="GV139" s="6">
        <f t="shared" si="199"/>
        <v>0</v>
      </c>
      <c r="GW139" s="6">
        <f t="shared" si="199"/>
        <v>0</v>
      </c>
      <c r="GX139" s="6">
        <f t="shared" si="199"/>
        <v>0</v>
      </c>
      <c r="GY139" s="6">
        <f t="shared" si="199"/>
        <v>0</v>
      </c>
      <c r="GZ139" s="6">
        <f t="shared" si="199"/>
        <v>0</v>
      </c>
      <c r="HA139" s="6">
        <f t="shared" si="199"/>
        <v>0</v>
      </c>
      <c r="HB139" s="6">
        <f t="shared" si="199"/>
        <v>0</v>
      </c>
      <c r="HC139" s="6">
        <f t="shared" si="199"/>
        <v>0</v>
      </c>
      <c r="HD139" s="6">
        <f t="shared" si="199"/>
        <v>0</v>
      </c>
      <c r="HE139" s="6">
        <f t="shared" si="198"/>
        <v>0</v>
      </c>
      <c r="HF139" s="6">
        <f t="shared" si="198"/>
        <v>0</v>
      </c>
      <c r="HG139" s="6">
        <f t="shared" si="198"/>
        <v>0</v>
      </c>
      <c r="HH139" s="6">
        <f t="shared" si="198"/>
        <v>0</v>
      </c>
      <c r="HI139" s="6">
        <f t="shared" si="198"/>
        <v>0</v>
      </c>
      <c r="HJ139" s="6">
        <f t="shared" si="198"/>
        <v>0</v>
      </c>
      <c r="HK139" s="6">
        <f t="shared" si="198"/>
        <v>0</v>
      </c>
      <c r="HL139" s="6">
        <f t="shared" si="198"/>
        <v>0</v>
      </c>
      <c r="HM139" s="6">
        <f t="shared" si="198"/>
        <v>0</v>
      </c>
      <c r="HN139" s="6">
        <f t="shared" si="198"/>
        <v>0</v>
      </c>
    </row>
    <row r="140" spans="1:222" s="6" customFormat="1" x14ac:dyDescent="0.25">
      <c r="A140">
        <v>4858</v>
      </c>
      <c r="B140">
        <v>2017</v>
      </c>
      <c r="C140" t="str">
        <v>компьютерных технологий и электронного обучения</v>
      </c>
      <c r="D140" t="str">
        <v>Власова Елена Зотиковна</v>
      </c>
      <c r="E140" t="str">
        <v>доктор педагогических наук</v>
      </c>
      <c r="F140" t="str">
        <v>заведующий кафедрой</v>
      </c>
      <c r="G140">
        <v>1</v>
      </c>
      <c r="H140">
        <v>16002</v>
      </c>
      <c r="I140" t="str">
        <v>Модуль "Технологии и методы вычислений"</v>
      </c>
      <c r="J140">
        <v>0</v>
      </c>
      <c r="K140">
        <v>0</v>
      </c>
      <c r="L140">
        <v>0</v>
      </c>
      <c r="M140" s="16">
        <f t="shared" si="181"/>
        <v>0</v>
      </c>
      <c r="N140" s="16">
        <f t="shared" si="182"/>
        <v>10.91</v>
      </c>
      <c r="O140" s="16">
        <f t="shared" si="187"/>
        <v>6.75</v>
      </c>
      <c r="P140" s="16">
        <f t="shared" si="188"/>
        <v>6.75</v>
      </c>
      <c r="Q140" s="16">
        <v>0</v>
      </c>
      <c r="R140" s="16">
        <v>0</v>
      </c>
      <c r="S140" s="16">
        <v>0</v>
      </c>
      <c r="T140" s="21">
        <v>0</v>
      </c>
      <c r="U140">
        <v>0</v>
      </c>
      <c r="V140">
        <v>0</v>
      </c>
      <c r="W140">
        <v>27</v>
      </c>
      <c r="X140">
        <v>1</v>
      </c>
      <c r="Y140">
        <v>2</v>
      </c>
      <c r="Z140">
        <v>0</v>
      </c>
      <c r="AA140" t="str">
        <v>осн</v>
      </c>
      <c r="AB140">
        <f t="shared" si="189"/>
        <v>700</v>
      </c>
      <c r="AC140" t="str">
        <f t="shared" si="183"/>
        <v>ИВТ (бак)</v>
      </c>
      <c r="AD140" t="str">
        <f t="shared" si="180"/>
        <v>2017/2018</v>
      </c>
      <c r="AE140">
        <f t="shared" si="184"/>
        <v>24.41</v>
      </c>
      <c r="AF140">
        <f t="shared" si="185"/>
        <v>3.4871428571428574E-2</v>
      </c>
      <c r="AG140"/>
      <c r="AH140"/>
      <c r="AI140"/>
      <c r="BR140">
        <f t="shared" si="190"/>
        <v>0</v>
      </c>
      <c r="BS140">
        <f t="shared" si="190"/>
        <v>0</v>
      </c>
      <c r="BT140">
        <f t="shared" si="190"/>
        <v>0</v>
      </c>
      <c r="BU140">
        <f t="shared" si="190"/>
        <v>0</v>
      </c>
      <c r="BV140">
        <f t="shared" si="190"/>
        <v>0</v>
      </c>
      <c r="BW140">
        <f t="shared" si="190"/>
        <v>0</v>
      </c>
      <c r="BX140">
        <f t="shared" si="190"/>
        <v>0</v>
      </c>
      <c r="BY140">
        <f t="shared" si="190"/>
        <v>0</v>
      </c>
      <c r="BZ140">
        <f t="shared" si="190"/>
        <v>0</v>
      </c>
      <c r="CA140">
        <f t="shared" si="190"/>
        <v>0</v>
      </c>
      <c r="CB140">
        <f t="shared" si="191"/>
        <v>0</v>
      </c>
      <c r="CC140">
        <f t="shared" si="191"/>
        <v>0</v>
      </c>
      <c r="CD140">
        <f t="shared" si="191"/>
        <v>0</v>
      </c>
      <c r="CE140">
        <f t="shared" si="191"/>
        <v>0</v>
      </c>
      <c r="CF140">
        <f t="shared" si="191"/>
        <v>0</v>
      </c>
      <c r="CG140">
        <f t="shared" si="191"/>
        <v>3.4871428571428574E-2</v>
      </c>
      <c r="CH140">
        <f t="shared" si="191"/>
        <v>0</v>
      </c>
      <c r="CI140">
        <f t="shared" si="191"/>
        <v>0</v>
      </c>
      <c r="CJ140">
        <f t="shared" si="191"/>
        <v>0</v>
      </c>
      <c r="CK140">
        <f t="shared" si="191"/>
        <v>0</v>
      </c>
      <c r="CL140">
        <f t="shared" si="192"/>
        <v>0</v>
      </c>
      <c r="CM140">
        <f t="shared" si="192"/>
        <v>0</v>
      </c>
      <c r="CN140">
        <f t="shared" si="192"/>
        <v>0</v>
      </c>
      <c r="CO140">
        <f t="shared" si="192"/>
        <v>0</v>
      </c>
      <c r="CP140">
        <f t="shared" si="192"/>
        <v>0</v>
      </c>
      <c r="CQ140">
        <f t="shared" si="192"/>
        <v>0</v>
      </c>
      <c r="CR140">
        <f t="shared" si="192"/>
        <v>0</v>
      </c>
      <c r="CS140">
        <f t="shared" si="192"/>
        <v>0</v>
      </c>
      <c r="CT140">
        <f t="shared" si="192"/>
        <v>0</v>
      </c>
      <c r="CU140">
        <f t="shared" si="192"/>
        <v>0</v>
      </c>
      <c r="CV140">
        <f t="shared" si="193"/>
        <v>0</v>
      </c>
      <c r="CW140">
        <f t="shared" si="193"/>
        <v>0</v>
      </c>
      <c r="CX140">
        <f t="shared" si="193"/>
        <v>0</v>
      </c>
      <c r="CY140">
        <f t="shared" si="193"/>
        <v>0</v>
      </c>
      <c r="CZ140">
        <f t="shared" si="193"/>
        <v>0</v>
      </c>
      <c r="DA140">
        <f t="shared" si="193"/>
        <v>0</v>
      </c>
      <c r="DB140">
        <f t="shared" si="193"/>
        <v>0</v>
      </c>
      <c r="DC140">
        <f t="shared" si="193"/>
        <v>0</v>
      </c>
      <c r="DD140">
        <f t="shared" si="193"/>
        <v>0</v>
      </c>
      <c r="DE140">
        <f t="shared" si="193"/>
        <v>0</v>
      </c>
      <c r="DF140">
        <f t="shared" si="194"/>
        <v>0</v>
      </c>
      <c r="DG140">
        <f t="shared" si="194"/>
        <v>0</v>
      </c>
      <c r="DH140">
        <f t="shared" si="194"/>
        <v>0</v>
      </c>
      <c r="DI140">
        <f t="shared" si="194"/>
        <v>0</v>
      </c>
      <c r="DJ140">
        <f t="shared" si="194"/>
        <v>0</v>
      </c>
      <c r="DK140">
        <f t="shared" si="194"/>
        <v>0</v>
      </c>
      <c r="DL140">
        <f t="shared" si="194"/>
        <v>0</v>
      </c>
      <c r="DM140">
        <f t="shared" si="194"/>
        <v>0</v>
      </c>
      <c r="DN140">
        <f t="shared" si="194"/>
        <v>0</v>
      </c>
      <c r="DO140">
        <f t="shared" si="194"/>
        <v>0</v>
      </c>
      <c r="DP140">
        <f t="shared" si="195"/>
        <v>0</v>
      </c>
      <c r="DQ140">
        <f t="shared" si="195"/>
        <v>0</v>
      </c>
      <c r="DR140">
        <f t="shared" si="195"/>
        <v>0</v>
      </c>
      <c r="DS140">
        <f t="shared" si="195"/>
        <v>0</v>
      </c>
      <c r="DT140">
        <f t="shared" si="195"/>
        <v>0</v>
      </c>
      <c r="DU140">
        <f t="shared" si="195"/>
        <v>0</v>
      </c>
      <c r="DV140">
        <f t="shared" si="195"/>
        <v>0</v>
      </c>
      <c r="DW140">
        <f t="shared" si="195"/>
        <v>0</v>
      </c>
      <c r="DX140">
        <f t="shared" si="195"/>
        <v>0</v>
      </c>
      <c r="DY140">
        <f t="shared" si="195"/>
        <v>0</v>
      </c>
      <c r="DZ140">
        <f t="shared" si="196"/>
        <v>0</v>
      </c>
      <c r="EA140">
        <f t="shared" si="196"/>
        <v>0</v>
      </c>
      <c r="EB140">
        <f t="shared" si="196"/>
        <v>0</v>
      </c>
      <c r="EC140">
        <f t="shared" si="196"/>
        <v>0</v>
      </c>
      <c r="ED140">
        <f t="shared" si="196"/>
        <v>0</v>
      </c>
      <c r="EE140">
        <f t="shared" si="196"/>
        <v>0</v>
      </c>
      <c r="EF140">
        <f t="shared" si="196"/>
        <v>0</v>
      </c>
      <c r="EG140">
        <f t="shared" si="196"/>
        <v>0</v>
      </c>
      <c r="EH140">
        <f t="shared" si="196"/>
        <v>0</v>
      </c>
      <c r="EI140">
        <f t="shared" si="196"/>
        <v>0</v>
      </c>
      <c r="EJ140">
        <f t="shared" si="196"/>
        <v>0</v>
      </c>
      <c r="EK140">
        <f t="shared" si="196"/>
        <v>0</v>
      </c>
      <c r="EL140">
        <f t="shared" si="196"/>
        <v>0</v>
      </c>
      <c r="EM140">
        <f t="shared" si="196"/>
        <v>0</v>
      </c>
      <c r="EN140">
        <f t="shared" si="196"/>
        <v>0</v>
      </c>
      <c r="ER140" s="6">
        <f t="shared" si="186"/>
        <v>0</v>
      </c>
      <c r="ES140" s="6">
        <f t="shared" si="199"/>
        <v>0</v>
      </c>
      <c r="ET140" s="6">
        <f t="shared" si="199"/>
        <v>0</v>
      </c>
      <c r="EU140" s="6">
        <f t="shared" si="199"/>
        <v>0</v>
      </c>
      <c r="EV140" s="6">
        <f t="shared" si="199"/>
        <v>0</v>
      </c>
      <c r="EW140" s="6">
        <f t="shared" si="199"/>
        <v>0</v>
      </c>
      <c r="EX140" s="6">
        <f t="shared" si="199"/>
        <v>0</v>
      </c>
      <c r="EY140" s="6">
        <f t="shared" si="199"/>
        <v>0</v>
      </c>
      <c r="EZ140" s="6">
        <f t="shared" si="199"/>
        <v>0</v>
      </c>
      <c r="FA140" s="6">
        <f t="shared" si="199"/>
        <v>0</v>
      </c>
      <c r="FB140" s="6">
        <f t="shared" si="199"/>
        <v>0</v>
      </c>
      <c r="FC140" s="6">
        <f t="shared" si="199"/>
        <v>0</v>
      </c>
      <c r="FD140" s="6">
        <f t="shared" si="199"/>
        <v>0</v>
      </c>
      <c r="FE140" s="6">
        <f t="shared" si="199"/>
        <v>0</v>
      </c>
      <c r="FF140" s="6">
        <f t="shared" si="199"/>
        <v>0</v>
      </c>
      <c r="FG140" s="6">
        <f t="shared" si="199"/>
        <v>24.41</v>
      </c>
      <c r="FH140" s="6">
        <f t="shared" si="199"/>
        <v>0</v>
      </c>
      <c r="FI140" s="6">
        <f t="shared" si="199"/>
        <v>0</v>
      </c>
      <c r="FJ140" s="6">
        <f t="shared" si="199"/>
        <v>0</v>
      </c>
      <c r="FK140" s="6">
        <f t="shared" si="199"/>
        <v>0</v>
      </c>
      <c r="FL140" s="6">
        <f t="shared" si="199"/>
        <v>0</v>
      </c>
      <c r="FM140" s="6">
        <f t="shared" si="199"/>
        <v>0</v>
      </c>
      <c r="FN140" s="6">
        <f t="shared" si="199"/>
        <v>0</v>
      </c>
      <c r="FO140" s="6">
        <f t="shared" si="199"/>
        <v>0</v>
      </c>
      <c r="FP140" s="6">
        <f t="shared" si="199"/>
        <v>0</v>
      </c>
      <c r="FQ140" s="6">
        <f t="shared" si="199"/>
        <v>0</v>
      </c>
      <c r="FR140" s="6">
        <f t="shared" si="199"/>
        <v>0</v>
      </c>
      <c r="FS140" s="6">
        <f t="shared" si="199"/>
        <v>0</v>
      </c>
      <c r="FT140" s="6">
        <f t="shared" si="199"/>
        <v>0</v>
      </c>
      <c r="FU140" s="6">
        <f t="shared" si="199"/>
        <v>0</v>
      </c>
      <c r="FV140" s="6">
        <f t="shared" si="199"/>
        <v>0</v>
      </c>
      <c r="FW140" s="6">
        <f t="shared" si="199"/>
        <v>0</v>
      </c>
      <c r="FX140" s="6">
        <f t="shared" si="199"/>
        <v>0</v>
      </c>
      <c r="FY140" s="6">
        <f t="shared" si="199"/>
        <v>0</v>
      </c>
      <c r="FZ140" s="6">
        <f t="shared" si="199"/>
        <v>0</v>
      </c>
      <c r="GA140" s="6">
        <f t="shared" si="199"/>
        <v>0</v>
      </c>
      <c r="GB140" s="6">
        <f t="shared" si="199"/>
        <v>0</v>
      </c>
      <c r="GC140" s="6">
        <f t="shared" si="199"/>
        <v>0</v>
      </c>
      <c r="GD140" s="6">
        <f t="shared" si="199"/>
        <v>0</v>
      </c>
      <c r="GE140" s="6">
        <f t="shared" si="199"/>
        <v>0</v>
      </c>
      <c r="GF140" s="6">
        <f t="shared" si="199"/>
        <v>0</v>
      </c>
      <c r="GG140" s="6">
        <f t="shared" si="199"/>
        <v>0</v>
      </c>
      <c r="GH140" s="6">
        <f t="shared" si="199"/>
        <v>0</v>
      </c>
      <c r="GI140" s="6">
        <f t="shared" si="199"/>
        <v>0</v>
      </c>
      <c r="GJ140" s="6">
        <f t="shared" si="199"/>
        <v>0</v>
      </c>
      <c r="GK140" s="6">
        <f t="shared" si="199"/>
        <v>0</v>
      </c>
      <c r="GL140" s="6">
        <f t="shared" si="199"/>
        <v>0</v>
      </c>
      <c r="GM140" s="6">
        <f t="shared" si="199"/>
        <v>0</v>
      </c>
      <c r="GN140" s="6">
        <f t="shared" si="199"/>
        <v>0</v>
      </c>
      <c r="GO140" s="6">
        <f t="shared" si="199"/>
        <v>0</v>
      </c>
      <c r="GP140" s="6">
        <f t="shared" si="199"/>
        <v>0</v>
      </c>
      <c r="GQ140" s="6">
        <f t="shared" si="199"/>
        <v>0</v>
      </c>
      <c r="GR140" s="6">
        <f t="shared" si="199"/>
        <v>0</v>
      </c>
      <c r="GS140" s="6">
        <f t="shared" si="199"/>
        <v>0</v>
      </c>
      <c r="GT140" s="6">
        <f t="shared" si="199"/>
        <v>0</v>
      </c>
      <c r="GU140" s="6">
        <f t="shared" si="199"/>
        <v>0</v>
      </c>
      <c r="GV140" s="6">
        <f t="shared" si="199"/>
        <v>0</v>
      </c>
      <c r="GW140" s="6">
        <f t="shared" si="199"/>
        <v>0</v>
      </c>
      <c r="GX140" s="6">
        <f t="shared" si="199"/>
        <v>0</v>
      </c>
      <c r="GY140" s="6">
        <f t="shared" si="199"/>
        <v>0</v>
      </c>
      <c r="GZ140" s="6">
        <f t="shared" si="199"/>
        <v>0</v>
      </c>
      <c r="HA140" s="6">
        <f t="shared" si="199"/>
        <v>0</v>
      </c>
      <c r="HB140" s="6">
        <f t="shared" si="199"/>
        <v>0</v>
      </c>
      <c r="HC140" s="6">
        <f t="shared" si="199"/>
        <v>0</v>
      </c>
      <c r="HD140" s="6">
        <f t="shared" ref="HD140:HN143" si="200">IF(INDEX($A$1:$I$862, ROW($I140), 4) = HD$1, $AE140, 0)</f>
        <v>0</v>
      </c>
      <c r="HE140" s="6">
        <f t="shared" si="200"/>
        <v>0</v>
      </c>
      <c r="HF140" s="6">
        <f t="shared" si="200"/>
        <v>0</v>
      </c>
      <c r="HG140" s="6">
        <f t="shared" si="200"/>
        <v>0</v>
      </c>
      <c r="HH140" s="6">
        <f t="shared" si="200"/>
        <v>0</v>
      </c>
      <c r="HI140" s="6">
        <f t="shared" si="200"/>
        <v>0</v>
      </c>
      <c r="HJ140" s="6">
        <f t="shared" si="200"/>
        <v>0</v>
      </c>
      <c r="HK140" s="6">
        <f t="shared" si="200"/>
        <v>0</v>
      </c>
      <c r="HL140" s="6">
        <f t="shared" si="200"/>
        <v>0</v>
      </c>
      <c r="HM140" s="6">
        <f t="shared" si="200"/>
        <v>0</v>
      </c>
      <c r="HN140" s="6">
        <f t="shared" si="200"/>
        <v>0</v>
      </c>
    </row>
    <row r="141" spans="1:222" s="6" customFormat="1" x14ac:dyDescent="0.25">
      <c r="A141">
        <v>4858</v>
      </c>
      <c r="B141">
        <v>2017</v>
      </c>
      <c r="C141" t="str">
        <v>компьютерных технологий и электронного обучения</v>
      </c>
      <c r="D141" t="str">
        <v>Власова Елена Зотиковна</v>
      </c>
      <c r="E141" t="str">
        <v>доктор педагогических наук</v>
      </c>
      <c r="F141" t="str">
        <v>заведующий кафедрой</v>
      </c>
      <c r="G141">
        <v>1</v>
      </c>
      <c r="H141">
        <v>16002</v>
      </c>
      <c r="I141" t="str">
        <v>Модуль "Технологии и методы вычислений". Анализ данных</v>
      </c>
      <c r="J141">
        <v>18</v>
      </c>
      <c r="K141">
        <v>0</v>
      </c>
      <c r="L141">
        <v>0</v>
      </c>
      <c r="M141" s="16">
        <f t="shared" si="181"/>
        <v>2</v>
      </c>
      <c r="N141" s="16">
        <f t="shared" si="182"/>
        <v>10.91</v>
      </c>
      <c r="O141" s="16">
        <f t="shared" si="187"/>
        <v>6.75</v>
      </c>
      <c r="P141" s="16">
        <f t="shared" si="188"/>
        <v>6.75</v>
      </c>
      <c r="Q141" s="16">
        <v>0</v>
      </c>
      <c r="R141" s="16">
        <v>0</v>
      </c>
      <c r="S141" s="16">
        <v>0</v>
      </c>
      <c r="T141" s="21">
        <v>0</v>
      </c>
      <c r="U141">
        <v>0</v>
      </c>
      <c r="V141">
        <v>0</v>
      </c>
      <c r="W141">
        <v>27</v>
      </c>
      <c r="X141">
        <v>1</v>
      </c>
      <c r="Y141">
        <v>2</v>
      </c>
      <c r="Z141">
        <v>0</v>
      </c>
      <c r="AA141" t="str">
        <v>осн</v>
      </c>
      <c r="AB141">
        <f t="shared" si="189"/>
        <v>700</v>
      </c>
      <c r="AC141" t="str">
        <f t="shared" si="183"/>
        <v>ИВТ (бак)</v>
      </c>
      <c r="AD141" t="str">
        <f t="shared" si="180"/>
        <v>2017/2018</v>
      </c>
      <c r="AE141">
        <f t="shared" si="184"/>
        <v>44.41</v>
      </c>
      <c r="AF141">
        <f t="shared" si="185"/>
        <v>6.3442857142857134E-2</v>
      </c>
      <c r="AG141"/>
      <c r="AH141"/>
      <c r="AI141"/>
      <c r="BR141">
        <f t="shared" si="190"/>
        <v>0</v>
      </c>
      <c r="BS141">
        <f t="shared" si="190"/>
        <v>0</v>
      </c>
      <c r="BT141">
        <f t="shared" si="190"/>
        <v>0</v>
      </c>
      <c r="BU141">
        <f t="shared" si="190"/>
        <v>0</v>
      </c>
      <c r="BV141">
        <f t="shared" si="190"/>
        <v>0</v>
      </c>
      <c r="BW141">
        <f t="shared" si="190"/>
        <v>0</v>
      </c>
      <c r="BX141">
        <f t="shared" si="190"/>
        <v>0</v>
      </c>
      <c r="BY141">
        <f t="shared" si="190"/>
        <v>0</v>
      </c>
      <c r="BZ141">
        <f t="shared" si="190"/>
        <v>0</v>
      </c>
      <c r="CA141">
        <f t="shared" si="190"/>
        <v>0</v>
      </c>
      <c r="CB141">
        <f t="shared" si="191"/>
        <v>0</v>
      </c>
      <c r="CC141">
        <f t="shared" si="191"/>
        <v>0</v>
      </c>
      <c r="CD141">
        <f t="shared" si="191"/>
        <v>0</v>
      </c>
      <c r="CE141">
        <f t="shared" si="191"/>
        <v>0</v>
      </c>
      <c r="CF141">
        <f t="shared" si="191"/>
        <v>0</v>
      </c>
      <c r="CG141">
        <f t="shared" si="191"/>
        <v>6.3442857142857134E-2</v>
      </c>
      <c r="CH141">
        <f t="shared" si="191"/>
        <v>0</v>
      </c>
      <c r="CI141">
        <f t="shared" si="191"/>
        <v>0</v>
      </c>
      <c r="CJ141">
        <f t="shared" si="191"/>
        <v>0</v>
      </c>
      <c r="CK141">
        <f t="shared" si="191"/>
        <v>0</v>
      </c>
      <c r="CL141">
        <f t="shared" si="192"/>
        <v>0</v>
      </c>
      <c r="CM141">
        <f t="shared" si="192"/>
        <v>0</v>
      </c>
      <c r="CN141">
        <f t="shared" si="192"/>
        <v>0</v>
      </c>
      <c r="CO141">
        <f t="shared" si="192"/>
        <v>0</v>
      </c>
      <c r="CP141">
        <f t="shared" si="192"/>
        <v>0</v>
      </c>
      <c r="CQ141">
        <f t="shared" si="192"/>
        <v>0</v>
      </c>
      <c r="CR141">
        <f t="shared" si="192"/>
        <v>0</v>
      </c>
      <c r="CS141">
        <f t="shared" si="192"/>
        <v>0</v>
      </c>
      <c r="CT141">
        <f t="shared" si="192"/>
        <v>0</v>
      </c>
      <c r="CU141">
        <f t="shared" si="192"/>
        <v>0</v>
      </c>
      <c r="CV141">
        <f t="shared" si="193"/>
        <v>0</v>
      </c>
      <c r="CW141">
        <f t="shared" si="193"/>
        <v>0</v>
      </c>
      <c r="CX141">
        <f t="shared" si="193"/>
        <v>0</v>
      </c>
      <c r="CY141">
        <f t="shared" si="193"/>
        <v>0</v>
      </c>
      <c r="CZ141">
        <f t="shared" si="193"/>
        <v>0</v>
      </c>
      <c r="DA141">
        <f t="shared" si="193"/>
        <v>0</v>
      </c>
      <c r="DB141">
        <f t="shared" si="193"/>
        <v>0</v>
      </c>
      <c r="DC141">
        <f t="shared" si="193"/>
        <v>0</v>
      </c>
      <c r="DD141">
        <f t="shared" si="193"/>
        <v>0</v>
      </c>
      <c r="DE141">
        <f t="shared" si="193"/>
        <v>0</v>
      </c>
      <c r="DF141">
        <f t="shared" si="194"/>
        <v>0</v>
      </c>
      <c r="DG141">
        <f t="shared" si="194"/>
        <v>0</v>
      </c>
      <c r="DH141">
        <f t="shared" si="194"/>
        <v>0</v>
      </c>
      <c r="DI141">
        <f t="shared" si="194"/>
        <v>0</v>
      </c>
      <c r="DJ141">
        <f t="shared" si="194"/>
        <v>0</v>
      </c>
      <c r="DK141">
        <f t="shared" si="194"/>
        <v>0</v>
      </c>
      <c r="DL141">
        <f t="shared" si="194"/>
        <v>0</v>
      </c>
      <c r="DM141">
        <f t="shared" si="194"/>
        <v>0</v>
      </c>
      <c r="DN141">
        <f t="shared" si="194"/>
        <v>0</v>
      </c>
      <c r="DO141">
        <f t="shared" si="194"/>
        <v>0</v>
      </c>
      <c r="DP141">
        <f t="shared" si="195"/>
        <v>0</v>
      </c>
      <c r="DQ141">
        <f t="shared" si="195"/>
        <v>0</v>
      </c>
      <c r="DR141">
        <f t="shared" si="195"/>
        <v>0</v>
      </c>
      <c r="DS141">
        <f t="shared" si="195"/>
        <v>0</v>
      </c>
      <c r="DT141">
        <f t="shared" si="195"/>
        <v>0</v>
      </c>
      <c r="DU141">
        <f t="shared" si="195"/>
        <v>0</v>
      </c>
      <c r="DV141">
        <f t="shared" si="195"/>
        <v>0</v>
      </c>
      <c r="DW141">
        <f t="shared" si="195"/>
        <v>0</v>
      </c>
      <c r="DX141">
        <f t="shared" si="195"/>
        <v>0</v>
      </c>
      <c r="DY141">
        <f t="shared" si="195"/>
        <v>0</v>
      </c>
      <c r="DZ141">
        <f t="shared" si="196"/>
        <v>0</v>
      </c>
      <c r="EA141">
        <f t="shared" si="196"/>
        <v>0</v>
      </c>
      <c r="EB141">
        <f t="shared" si="196"/>
        <v>0</v>
      </c>
      <c r="EC141">
        <f t="shared" si="196"/>
        <v>0</v>
      </c>
      <c r="ED141">
        <f t="shared" si="196"/>
        <v>0</v>
      </c>
      <c r="EE141">
        <f t="shared" si="196"/>
        <v>0</v>
      </c>
      <c r="EF141">
        <f t="shared" si="196"/>
        <v>0</v>
      </c>
      <c r="EG141">
        <f t="shared" si="196"/>
        <v>0</v>
      </c>
      <c r="EH141">
        <f t="shared" si="196"/>
        <v>0</v>
      </c>
      <c r="EI141">
        <f t="shared" si="196"/>
        <v>0</v>
      </c>
      <c r="EJ141">
        <f t="shared" si="196"/>
        <v>0</v>
      </c>
      <c r="EK141">
        <f t="shared" si="196"/>
        <v>0</v>
      </c>
      <c r="EL141">
        <f t="shared" si="196"/>
        <v>0</v>
      </c>
      <c r="EM141">
        <f t="shared" si="196"/>
        <v>0</v>
      </c>
      <c r="EN141">
        <f t="shared" si="196"/>
        <v>0</v>
      </c>
      <c r="ER141" s="6">
        <f t="shared" si="186"/>
        <v>0</v>
      </c>
      <c r="ES141" s="6">
        <f t="shared" ref="ES141:HD144" si="201">IF(INDEX($A$1:$I$862, ROW($I141), 4) = ES$1, $AE141, 0)</f>
        <v>0</v>
      </c>
      <c r="ET141" s="6">
        <f t="shared" si="201"/>
        <v>0</v>
      </c>
      <c r="EU141" s="6">
        <f t="shared" si="201"/>
        <v>0</v>
      </c>
      <c r="EV141" s="6">
        <f t="shared" si="201"/>
        <v>0</v>
      </c>
      <c r="EW141" s="6">
        <f t="shared" si="201"/>
        <v>0</v>
      </c>
      <c r="EX141" s="6">
        <f t="shared" si="201"/>
        <v>0</v>
      </c>
      <c r="EY141" s="6">
        <f t="shared" si="201"/>
        <v>0</v>
      </c>
      <c r="EZ141" s="6">
        <f t="shared" si="201"/>
        <v>0</v>
      </c>
      <c r="FA141" s="6">
        <f t="shared" si="201"/>
        <v>0</v>
      </c>
      <c r="FB141" s="6">
        <f t="shared" si="201"/>
        <v>0</v>
      </c>
      <c r="FC141" s="6">
        <f t="shared" si="201"/>
        <v>0</v>
      </c>
      <c r="FD141" s="6">
        <f t="shared" si="201"/>
        <v>0</v>
      </c>
      <c r="FE141" s="6">
        <f t="shared" si="201"/>
        <v>0</v>
      </c>
      <c r="FF141" s="6">
        <f t="shared" si="201"/>
        <v>0</v>
      </c>
      <c r="FG141" s="6">
        <f t="shared" si="201"/>
        <v>44.41</v>
      </c>
      <c r="FH141" s="6">
        <f t="shared" si="201"/>
        <v>0</v>
      </c>
      <c r="FI141" s="6">
        <f t="shared" si="201"/>
        <v>0</v>
      </c>
      <c r="FJ141" s="6">
        <f t="shared" si="201"/>
        <v>0</v>
      </c>
      <c r="FK141" s="6">
        <f t="shared" si="201"/>
        <v>0</v>
      </c>
      <c r="FL141" s="6">
        <f t="shared" si="201"/>
        <v>0</v>
      </c>
      <c r="FM141" s="6">
        <f t="shared" si="201"/>
        <v>0</v>
      </c>
      <c r="FN141" s="6">
        <f t="shared" si="201"/>
        <v>0</v>
      </c>
      <c r="FO141" s="6">
        <f t="shared" si="201"/>
        <v>0</v>
      </c>
      <c r="FP141" s="6">
        <f t="shared" si="201"/>
        <v>0</v>
      </c>
      <c r="FQ141" s="6">
        <f t="shared" si="201"/>
        <v>0</v>
      </c>
      <c r="FR141" s="6">
        <f t="shared" si="201"/>
        <v>0</v>
      </c>
      <c r="FS141" s="6">
        <f t="shared" si="201"/>
        <v>0</v>
      </c>
      <c r="FT141" s="6">
        <f t="shared" si="201"/>
        <v>0</v>
      </c>
      <c r="FU141" s="6">
        <f t="shared" si="201"/>
        <v>0</v>
      </c>
      <c r="FV141" s="6">
        <f t="shared" si="201"/>
        <v>0</v>
      </c>
      <c r="FW141" s="6">
        <f t="shared" si="201"/>
        <v>0</v>
      </c>
      <c r="FX141" s="6">
        <f t="shared" si="201"/>
        <v>0</v>
      </c>
      <c r="FY141" s="6">
        <f t="shared" si="201"/>
        <v>0</v>
      </c>
      <c r="FZ141" s="6">
        <f t="shared" si="201"/>
        <v>0</v>
      </c>
      <c r="GA141" s="6">
        <f t="shared" si="201"/>
        <v>0</v>
      </c>
      <c r="GB141" s="6">
        <f t="shared" si="201"/>
        <v>0</v>
      </c>
      <c r="GC141" s="6">
        <f t="shared" si="201"/>
        <v>0</v>
      </c>
      <c r="GD141" s="6">
        <f t="shared" si="201"/>
        <v>0</v>
      </c>
      <c r="GE141" s="6">
        <f t="shared" si="201"/>
        <v>0</v>
      </c>
      <c r="GF141" s="6">
        <f t="shared" si="201"/>
        <v>0</v>
      </c>
      <c r="GG141" s="6">
        <f t="shared" si="201"/>
        <v>0</v>
      </c>
      <c r="GH141" s="6">
        <f t="shared" si="201"/>
        <v>0</v>
      </c>
      <c r="GI141" s="6">
        <f t="shared" si="201"/>
        <v>0</v>
      </c>
      <c r="GJ141" s="6">
        <f t="shared" si="201"/>
        <v>0</v>
      </c>
      <c r="GK141" s="6">
        <f t="shared" si="201"/>
        <v>0</v>
      </c>
      <c r="GL141" s="6">
        <f t="shared" si="201"/>
        <v>0</v>
      </c>
      <c r="GM141" s="6">
        <f t="shared" si="201"/>
        <v>0</v>
      </c>
      <c r="GN141" s="6">
        <f t="shared" si="201"/>
        <v>0</v>
      </c>
      <c r="GO141" s="6">
        <f t="shared" si="201"/>
        <v>0</v>
      </c>
      <c r="GP141" s="6">
        <f t="shared" si="201"/>
        <v>0</v>
      </c>
      <c r="GQ141" s="6">
        <f t="shared" si="201"/>
        <v>0</v>
      </c>
      <c r="GR141" s="6">
        <f t="shared" si="201"/>
        <v>0</v>
      </c>
      <c r="GS141" s="6">
        <f t="shared" si="201"/>
        <v>0</v>
      </c>
      <c r="GT141" s="6">
        <f t="shared" si="201"/>
        <v>0</v>
      </c>
      <c r="GU141" s="6">
        <f t="shared" si="201"/>
        <v>0</v>
      </c>
      <c r="GV141" s="6">
        <f t="shared" si="201"/>
        <v>0</v>
      </c>
      <c r="GW141" s="6">
        <f t="shared" si="201"/>
        <v>0</v>
      </c>
      <c r="GX141" s="6">
        <f t="shared" si="201"/>
        <v>0</v>
      </c>
      <c r="GY141" s="6">
        <f t="shared" si="201"/>
        <v>0</v>
      </c>
      <c r="GZ141" s="6">
        <f t="shared" si="201"/>
        <v>0</v>
      </c>
      <c r="HA141" s="6">
        <f t="shared" si="201"/>
        <v>0</v>
      </c>
      <c r="HB141" s="6">
        <f t="shared" si="201"/>
        <v>0</v>
      </c>
      <c r="HC141" s="6">
        <f t="shared" si="201"/>
        <v>0</v>
      </c>
      <c r="HD141" s="6">
        <f t="shared" si="201"/>
        <v>0</v>
      </c>
      <c r="HE141" s="6">
        <f t="shared" si="200"/>
        <v>0</v>
      </c>
      <c r="HF141" s="6">
        <f t="shared" si="200"/>
        <v>0</v>
      </c>
      <c r="HG141" s="6">
        <f t="shared" si="200"/>
        <v>0</v>
      </c>
      <c r="HH141" s="6">
        <f t="shared" si="200"/>
        <v>0</v>
      </c>
      <c r="HI141" s="6">
        <f t="shared" si="200"/>
        <v>0</v>
      </c>
      <c r="HJ141" s="6">
        <f t="shared" si="200"/>
        <v>0</v>
      </c>
      <c r="HK141" s="6">
        <f t="shared" si="200"/>
        <v>0</v>
      </c>
      <c r="HL141" s="6">
        <f t="shared" si="200"/>
        <v>0</v>
      </c>
      <c r="HM141" s="6">
        <f t="shared" si="200"/>
        <v>0</v>
      </c>
      <c r="HN141" s="6">
        <f t="shared" si="200"/>
        <v>0</v>
      </c>
    </row>
    <row r="142" spans="1:222" s="6" customFormat="1" x14ac:dyDescent="0.25">
      <c r="A142">
        <v>4858</v>
      </c>
      <c r="B142">
        <v>2017</v>
      </c>
      <c r="C142" t="str">
        <v>компьютерных технологий и электронного обучения</v>
      </c>
      <c r="D142" t="str">
        <v>Власова Елена Зотиковна</v>
      </c>
      <c r="E142" t="str">
        <v>доктор педагогических наук</v>
      </c>
      <c r="F142" t="str">
        <v>заведующий кафедрой</v>
      </c>
      <c r="G142">
        <v>1</v>
      </c>
      <c r="H142">
        <v>16002</v>
      </c>
      <c r="I142" t="str">
        <v>Модуль "Технологии и методы вычислений". Вычислительная математика</v>
      </c>
      <c r="J142">
        <v>18</v>
      </c>
      <c r="K142">
        <v>0</v>
      </c>
      <c r="L142">
        <v>36</v>
      </c>
      <c r="M142" s="16">
        <f t="shared" si="181"/>
        <v>6</v>
      </c>
      <c r="N142" s="16">
        <f t="shared" si="182"/>
        <v>10.91</v>
      </c>
      <c r="O142" s="16">
        <f t="shared" si="187"/>
        <v>6.75</v>
      </c>
      <c r="P142" s="16">
        <f t="shared" si="188"/>
        <v>6.75</v>
      </c>
      <c r="Q142" s="16">
        <v>0</v>
      </c>
      <c r="R142" s="16">
        <v>0</v>
      </c>
      <c r="S142" s="16">
        <v>0</v>
      </c>
      <c r="T142" s="21">
        <v>0</v>
      </c>
      <c r="U142">
        <v>0</v>
      </c>
      <c r="V142">
        <v>0</v>
      </c>
      <c r="W142">
        <v>27</v>
      </c>
      <c r="X142">
        <v>1</v>
      </c>
      <c r="Y142">
        <v>2</v>
      </c>
      <c r="Z142">
        <v>0</v>
      </c>
      <c r="AA142" t="str">
        <v>осн</v>
      </c>
      <c r="AB142">
        <f t="shared" si="189"/>
        <v>700</v>
      </c>
      <c r="AC142" t="str">
        <f t="shared" si="183"/>
        <v>ИВТ (бак)</v>
      </c>
      <c r="AD142" t="str">
        <f t="shared" si="180"/>
        <v>2017/2018</v>
      </c>
      <c r="AE142">
        <f t="shared" si="184"/>
        <v>84.41</v>
      </c>
      <c r="AF142">
        <f t="shared" si="185"/>
        <v>0.12058571428571428</v>
      </c>
      <c r="AG142"/>
      <c r="AH142"/>
      <c r="AI142"/>
      <c r="BR142">
        <f t="shared" si="190"/>
        <v>0</v>
      </c>
      <c r="BS142">
        <f t="shared" si="190"/>
        <v>0</v>
      </c>
      <c r="BT142">
        <f t="shared" si="190"/>
        <v>0</v>
      </c>
      <c r="BU142">
        <f t="shared" si="190"/>
        <v>0</v>
      </c>
      <c r="BV142">
        <f t="shared" si="190"/>
        <v>0</v>
      </c>
      <c r="BW142">
        <f t="shared" si="190"/>
        <v>0</v>
      </c>
      <c r="BX142">
        <f t="shared" si="190"/>
        <v>0</v>
      </c>
      <c r="BY142">
        <f t="shared" si="190"/>
        <v>0</v>
      </c>
      <c r="BZ142">
        <f t="shared" si="190"/>
        <v>0</v>
      </c>
      <c r="CA142">
        <f t="shared" si="190"/>
        <v>0</v>
      </c>
      <c r="CB142">
        <f t="shared" si="191"/>
        <v>0</v>
      </c>
      <c r="CC142">
        <f t="shared" si="191"/>
        <v>0</v>
      </c>
      <c r="CD142">
        <f t="shared" si="191"/>
        <v>0</v>
      </c>
      <c r="CE142">
        <f t="shared" si="191"/>
        <v>0</v>
      </c>
      <c r="CF142">
        <f t="shared" si="191"/>
        <v>0</v>
      </c>
      <c r="CG142">
        <f t="shared" si="191"/>
        <v>0.12058571428571428</v>
      </c>
      <c r="CH142">
        <f t="shared" si="191"/>
        <v>0</v>
      </c>
      <c r="CI142">
        <f t="shared" si="191"/>
        <v>0</v>
      </c>
      <c r="CJ142">
        <f t="shared" si="191"/>
        <v>0</v>
      </c>
      <c r="CK142">
        <f t="shared" si="191"/>
        <v>0</v>
      </c>
      <c r="CL142">
        <f t="shared" si="192"/>
        <v>0</v>
      </c>
      <c r="CM142">
        <f t="shared" si="192"/>
        <v>0</v>
      </c>
      <c r="CN142">
        <f t="shared" si="192"/>
        <v>0</v>
      </c>
      <c r="CO142">
        <f t="shared" si="192"/>
        <v>0</v>
      </c>
      <c r="CP142">
        <f t="shared" si="192"/>
        <v>0</v>
      </c>
      <c r="CQ142">
        <f t="shared" si="192"/>
        <v>0</v>
      </c>
      <c r="CR142">
        <f t="shared" si="192"/>
        <v>0</v>
      </c>
      <c r="CS142">
        <f t="shared" si="192"/>
        <v>0</v>
      </c>
      <c r="CT142">
        <f t="shared" si="192"/>
        <v>0</v>
      </c>
      <c r="CU142">
        <f t="shared" si="192"/>
        <v>0</v>
      </c>
      <c r="CV142">
        <f t="shared" si="193"/>
        <v>0</v>
      </c>
      <c r="CW142">
        <f t="shared" si="193"/>
        <v>0</v>
      </c>
      <c r="CX142">
        <f t="shared" si="193"/>
        <v>0</v>
      </c>
      <c r="CY142">
        <f t="shared" si="193"/>
        <v>0</v>
      </c>
      <c r="CZ142">
        <f t="shared" si="193"/>
        <v>0</v>
      </c>
      <c r="DA142">
        <f t="shared" si="193"/>
        <v>0</v>
      </c>
      <c r="DB142">
        <f t="shared" si="193"/>
        <v>0</v>
      </c>
      <c r="DC142">
        <f t="shared" si="193"/>
        <v>0</v>
      </c>
      <c r="DD142">
        <f t="shared" si="193"/>
        <v>0</v>
      </c>
      <c r="DE142">
        <f t="shared" si="193"/>
        <v>0</v>
      </c>
      <c r="DF142">
        <f t="shared" si="194"/>
        <v>0</v>
      </c>
      <c r="DG142">
        <f t="shared" si="194"/>
        <v>0</v>
      </c>
      <c r="DH142">
        <f t="shared" si="194"/>
        <v>0</v>
      </c>
      <c r="DI142">
        <f t="shared" si="194"/>
        <v>0</v>
      </c>
      <c r="DJ142">
        <f t="shared" si="194"/>
        <v>0</v>
      </c>
      <c r="DK142">
        <f t="shared" si="194"/>
        <v>0</v>
      </c>
      <c r="DL142">
        <f t="shared" si="194"/>
        <v>0</v>
      </c>
      <c r="DM142">
        <f t="shared" si="194"/>
        <v>0</v>
      </c>
      <c r="DN142">
        <f t="shared" si="194"/>
        <v>0</v>
      </c>
      <c r="DO142">
        <f t="shared" si="194"/>
        <v>0</v>
      </c>
      <c r="DP142">
        <f t="shared" si="195"/>
        <v>0</v>
      </c>
      <c r="DQ142">
        <f t="shared" si="195"/>
        <v>0</v>
      </c>
      <c r="DR142">
        <f t="shared" si="195"/>
        <v>0</v>
      </c>
      <c r="DS142">
        <f t="shared" si="195"/>
        <v>0</v>
      </c>
      <c r="DT142">
        <f t="shared" si="195"/>
        <v>0</v>
      </c>
      <c r="DU142">
        <f t="shared" si="195"/>
        <v>0</v>
      </c>
      <c r="DV142">
        <f t="shared" si="195"/>
        <v>0</v>
      </c>
      <c r="DW142">
        <f t="shared" si="195"/>
        <v>0</v>
      </c>
      <c r="DX142">
        <f t="shared" si="195"/>
        <v>0</v>
      </c>
      <c r="DY142">
        <f t="shared" si="195"/>
        <v>0</v>
      </c>
      <c r="DZ142">
        <f t="shared" si="196"/>
        <v>0</v>
      </c>
      <c r="EA142">
        <f t="shared" si="196"/>
        <v>0</v>
      </c>
      <c r="EB142">
        <f t="shared" si="196"/>
        <v>0</v>
      </c>
      <c r="EC142">
        <f t="shared" si="196"/>
        <v>0</v>
      </c>
      <c r="ED142">
        <f t="shared" si="196"/>
        <v>0</v>
      </c>
      <c r="EE142">
        <f t="shared" si="196"/>
        <v>0</v>
      </c>
      <c r="EF142">
        <f t="shared" si="196"/>
        <v>0</v>
      </c>
      <c r="EG142">
        <f t="shared" si="196"/>
        <v>0</v>
      </c>
      <c r="EH142">
        <f t="shared" si="196"/>
        <v>0</v>
      </c>
      <c r="EI142">
        <f t="shared" si="196"/>
        <v>0</v>
      </c>
      <c r="EJ142">
        <f t="shared" si="196"/>
        <v>0</v>
      </c>
      <c r="EK142">
        <f t="shared" si="196"/>
        <v>0</v>
      </c>
      <c r="EL142">
        <f t="shared" si="196"/>
        <v>0</v>
      </c>
      <c r="EM142">
        <f t="shared" si="196"/>
        <v>0</v>
      </c>
      <c r="EN142">
        <f t="shared" si="196"/>
        <v>0</v>
      </c>
      <c r="ER142" s="6">
        <f t="shared" si="186"/>
        <v>0</v>
      </c>
      <c r="ES142" s="6">
        <f t="shared" si="201"/>
        <v>0</v>
      </c>
      <c r="ET142" s="6">
        <f t="shared" si="201"/>
        <v>0</v>
      </c>
      <c r="EU142" s="6">
        <f t="shared" si="201"/>
        <v>0</v>
      </c>
      <c r="EV142" s="6">
        <f t="shared" si="201"/>
        <v>0</v>
      </c>
      <c r="EW142" s="6">
        <f t="shared" si="201"/>
        <v>0</v>
      </c>
      <c r="EX142" s="6">
        <f t="shared" si="201"/>
        <v>0</v>
      </c>
      <c r="EY142" s="6">
        <f t="shared" si="201"/>
        <v>0</v>
      </c>
      <c r="EZ142" s="6">
        <f t="shared" si="201"/>
        <v>0</v>
      </c>
      <c r="FA142" s="6">
        <f t="shared" si="201"/>
        <v>0</v>
      </c>
      <c r="FB142" s="6">
        <f t="shared" si="201"/>
        <v>0</v>
      </c>
      <c r="FC142" s="6">
        <f t="shared" si="201"/>
        <v>0</v>
      </c>
      <c r="FD142" s="6">
        <f t="shared" si="201"/>
        <v>0</v>
      </c>
      <c r="FE142" s="6">
        <f t="shared" si="201"/>
        <v>0</v>
      </c>
      <c r="FF142" s="6">
        <f t="shared" si="201"/>
        <v>0</v>
      </c>
      <c r="FG142" s="6">
        <f t="shared" si="201"/>
        <v>84.41</v>
      </c>
      <c r="FH142" s="6">
        <f t="shared" si="201"/>
        <v>0</v>
      </c>
      <c r="FI142" s="6">
        <f t="shared" si="201"/>
        <v>0</v>
      </c>
      <c r="FJ142" s="6">
        <f t="shared" si="201"/>
        <v>0</v>
      </c>
      <c r="FK142" s="6">
        <f t="shared" si="201"/>
        <v>0</v>
      </c>
      <c r="FL142" s="6">
        <f t="shared" si="201"/>
        <v>0</v>
      </c>
      <c r="FM142" s="6">
        <f t="shared" si="201"/>
        <v>0</v>
      </c>
      <c r="FN142" s="6">
        <f t="shared" si="201"/>
        <v>0</v>
      </c>
      <c r="FO142" s="6">
        <f t="shared" si="201"/>
        <v>0</v>
      </c>
      <c r="FP142" s="6">
        <f t="shared" si="201"/>
        <v>0</v>
      </c>
      <c r="FQ142" s="6">
        <f t="shared" si="201"/>
        <v>0</v>
      </c>
      <c r="FR142" s="6">
        <f t="shared" si="201"/>
        <v>0</v>
      </c>
      <c r="FS142" s="6">
        <f t="shared" si="201"/>
        <v>0</v>
      </c>
      <c r="FT142" s="6">
        <f t="shared" si="201"/>
        <v>0</v>
      </c>
      <c r="FU142" s="6">
        <f t="shared" si="201"/>
        <v>0</v>
      </c>
      <c r="FV142" s="6">
        <f t="shared" si="201"/>
        <v>0</v>
      </c>
      <c r="FW142" s="6">
        <f t="shared" si="201"/>
        <v>0</v>
      </c>
      <c r="FX142" s="6">
        <f t="shared" si="201"/>
        <v>0</v>
      </c>
      <c r="FY142" s="6">
        <f t="shared" si="201"/>
        <v>0</v>
      </c>
      <c r="FZ142" s="6">
        <f t="shared" si="201"/>
        <v>0</v>
      </c>
      <c r="GA142" s="6">
        <f t="shared" si="201"/>
        <v>0</v>
      </c>
      <c r="GB142" s="6">
        <f t="shared" si="201"/>
        <v>0</v>
      </c>
      <c r="GC142" s="6">
        <f t="shared" si="201"/>
        <v>0</v>
      </c>
      <c r="GD142" s="6">
        <f t="shared" si="201"/>
        <v>0</v>
      </c>
      <c r="GE142" s="6">
        <f t="shared" si="201"/>
        <v>0</v>
      </c>
      <c r="GF142" s="6">
        <f t="shared" si="201"/>
        <v>0</v>
      </c>
      <c r="GG142" s="6">
        <f t="shared" si="201"/>
        <v>0</v>
      </c>
      <c r="GH142" s="6">
        <f t="shared" si="201"/>
        <v>0</v>
      </c>
      <c r="GI142" s="6">
        <f t="shared" si="201"/>
        <v>0</v>
      </c>
      <c r="GJ142" s="6">
        <f t="shared" si="201"/>
        <v>0</v>
      </c>
      <c r="GK142" s="6">
        <f t="shared" si="201"/>
        <v>0</v>
      </c>
      <c r="GL142" s="6">
        <f t="shared" si="201"/>
        <v>0</v>
      </c>
      <c r="GM142" s="6">
        <f t="shared" si="201"/>
        <v>0</v>
      </c>
      <c r="GN142" s="6">
        <f t="shared" si="201"/>
        <v>0</v>
      </c>
      <c r="GO142" s="6">
        <f t="shared" si="201"/>
        <v>0</v>
      </c>
      <c r="GP142" s="6">
        <f t="shared" si="201"/>
        <v>0</v>
      </c>
      <c r="GQ142" s="6">
        <f t="shared" si="201"/>
        <v>0</v>
      </c>
      <c r="GR142" s="6">
        <f t="shared" si="201"/>
        <v>0</v>
      </c>
      <c r="GS142" s="6">
        <f t="shared" si="201"/>
        <v>0</v>
      </c>
      <c r="GT142" s="6">
        <f t="shared" si="201"/>
        <v>0</v>
      </c>
      <c r="GU142" s="6">
        <f t="shared" si="201"/>
        <v>0</v>
      </c>
      <c r="GV142" s="6">
        <f t="shared" si="201"/>
        <v>0</v>
      </c>
      <c r="GW142" s="6">
        <f t="shared" si="201"/>
        <v>0</v>
      </c>
      <c r="GX142" s="6">
        <f t="shared" si="201"/>
        <v>0</v>
      </c>
      <c r="GY142" s="6">
        <f t="shared" si="201"/>
        <v>0</v>
      </c>
      <c r="GZ142" s="6">
        <f t="shared" si="201"/>
        <v>0</v>
      </c>
      <c r="HA142" s="6">
        <f t="shared" si="201"/>
        <v>0</v>
      </c>
      <c r="HB142" s="6">
        <f t="shared" si="201"/>
        <v>0</v>
      </c>
      <c r="HC142" s="6">
        <f t="shared" si="201"/>
        <v>0</v>
      </c>
      <c r="HD142" s="6">
        <f t="shared" si="201"/>
        <v>0</v>
      </c>
      <c r="HE142" s="6">
        <f t="shared" si="200"/>
        <v>0</v>
      </c>
      <c r="HF142" s="6">
        <f t="shared" si="200"/>
        <v>0</v>
      </c>
      <c r="HG142" s="6">
        <f t="shared" si="200"/>
        <v>0</v>
      </c>
      <c r="HH142" s="6">
        <f t="shared" si="200"/>
        <v>0</v>
      </c>
      <c r="HI142" s="6">
        <f t="shared" si="200"/>
        <v>0</v>
      </c>
      <c r="HJ142" s="6">
        <f t="shared" si="200"/>
        <v>0</v>
      </c>
      <c r="HK142" s="6">
        <f t="shared" si="200"/>
        <v>0</v>
      </c>
      <c r="HL142" s="6">
        <f t="shared" si="200"/>
        <v>0</v>
      </c>
      <c r="HM142" s="6">
        <f t="shared" si="200"/>
        <v>0</v>
      </c>
      <c r="HN142" s="6">
        <f t="shared" si="200"/>
        <v>0</v>
      </c>
    </row>
    <row r="143" spans="1:222" s="6" customFormat="1" x14ac:dyDescent="0.25">
      <c r="A143">
        <v>4858</v>
      </c>
      <c r="B143">
        <v>2017</v>
      </c>
      <c r="C143" t="str">
        <v>компьютерных технологий и электронного обучения</v>
      </c>
      <c r="D143" t="str">
        <v>Власова Елена Зотиковна</v>
      </c>
      <c r="E143" t="str">
        <v>доктор педагогических наук</v>
      </c>
      <c r="F143" t="str">
        <v>заведующий кафедрой</v>
      </c>
      <c r="G143">
        <v>1</v>
      </c>
      <c r="H143">
        <v>16002</v>
      </c>
      <c r="I143" t="str">
        <v>Модуль "Технологии и методы вычислений". Технологии компьютерного моделирования</v>
      </c>
      <c r="J143">
        <v>18</v>
      </c>
      <c r="K143">
        <v>0</v>
      </c>
      <c r="L143">
        <v>54</v>
      </c>
      <c r="M143" s="16">
        <f t="shared" si="181"/>
        <v>8</v>
      </c>
      <c r="N143" s="16">
        <f t="shared" si="182"/>
        <v>10.91</v>
      </c>
      <c r="O143" s="16">
        <f t="shared" si="187"/>
        <v>6.75</v>
      </c>
      <c r="P143" s="16">
        <f t="shared" si="188"/>
        <v>6.75</v>
      </c>
      <c r="Q143" s="16">
        <v>0</v>
      </c>
      <c r="R143" s="16">
        <v>0</v>
      </c>
      <c r="S143" s="16">
        <v>0</v>
      </c>
      <c r="T143" s="21">
        <v>0</v>
      </c>
      <c r="U143">
        <v>0</v>
      </c>
      <c r="V143">
        <v>0</v>
      </c>
      <c r="W143">
        <v>27</v>
      </c>
      <c r="X143">
        <v>1</v>
      </c>
      <c r="Y143">
        <v>2</v>
      </c>
      <c r="Z143">
        <v>0</v>
      </c>
      <c r="AA143" t="str">
        <v>осн</v>
      </c>
      <c r="AB143">
        <f t="shared" si="189"/>
        <v>700</v>
      </c>
      <c r="AC143" t="str">
        <f t="shared" si="183"/>
        <v>ИВТ (бак)</v>
      </c>
      <c r="AD143" t="str">
        <f t="shared" si="180"/>
        <v>2017/2018</v>
      </c>
      <c r="AE143">
        <f t="shared" si="184"/>
        <v>104.41</v>
      </c>
      <c r="AF143">
        <f t="shared" si="185"/>
        <v>0.14915714285714285</v>
      </c>
      <c r="AG143"/>
      <c r="AH143"/>
      <c r="AI143"/>
      <c r="BR143">
        <f t="shared" ref="BR143:CA152" si="202">IF(INDEX($A$1:$I$862, ROW($I143), 4) = BR$1, $AF143, 0)</f>
        <v>0</v>
      </c>
      <c r="BS143">
        <f t="shared" si="202"/>
        <v>0</v>
      </c>
      <c r="BT143">
        <f t="shared" si="202"/>
        <v>0</v>
      </c>
      <c r="BU143">
        <f t="shared" si="202"/>
        <v>0</v>
      </c>
      <c r="BV143">
        <f t="shared" si="202"/>
        <v>0</v>
      </c>
      <c r="BW143">
        <f t="shared" si="202"/>
        <v>0</v>
      </c>
      <c r="BX143">
        <f t="shared" si="202"/>
        <v>0</v>
      </c>
      <c r="BY143">
        <f t="shared" si="202"/>
        <v>0</v>
      </c>
      <c r="BZ143">
        <f t="shared" si="202"/>
        <v>0</v>
      </c>
      <c r="CA143">
        <f t="shared" si="202"/>
        <v>0</v>
      </c>
      <c r="CB143">
        <f t="shared" ref="CB143:CK152" si="203">IF(INDEX($A$1:$I$862, ROW($I143), 4) = CB$1, $AF143, 0)</f>
        <v>0</v>
      </c>
      <c r="CC143">
        <f t="shared" si="203"/>
        <v>0</v>
      </c>
      <c r="CD143">
        <f t="shared" si="203"/>
        <v>0</v>
      </c>
      <c r="CE143">
        <f t="shared" si="203"/>
        <v>0</v>
      </c>
      <c r="CF143">
        <f t="shared" si="203"/>
        <v>0</v>
      </c>
      <c r="CG143">
        <f t="shared" si="203"/>
        <v>0.14915714285714285</v>
      </c>
      <c r="CH143">
        <f t="shared" si="203"/>
        <v>0</v>
      </c>
      <c r="CI143">
        <f t="shared" si="203"/>
        <v>0</v>
      </c>
      <c r="CJ143">
        <f t="shared" si="203"/>
        <v>0</v>
      </c>
      <c r="CK143">
        <f t="shared" si="203"/>
        <v>0</v>
      </c>
      <c r="CL143">
        <f t="shared" ref="CL143:CU152" si="204">IF(INDEX($A$1:$I$862, ROW($I143), 4) = CL$1, $AF143, 0)</f>
        <v>0</v>
      </c>
      <c r="CM143">
        <f t="shared" si="204"/>
        <v>0</v>
      </c>
      <c r="CN143">
        <f t="shared" si="204"/>
        <v>0</v>
      </c>
      <c r="CO143">
        <f t="shared" si="204"/>
        <v>0</v>
      </c>
      <c r="CP143">
        <f t="shared" si="204"/>
        <v>0</v>
      </c>
      <c r="CQ143">
        <f t="shared" si="204"/>
        <v>0</v>
      </c>
      <c r="CR143">
        <f t="shared" si="204"/>
        <v>0</v>
      </c>
      <c r="CS143">
        <f t="shared" si="204"/>
        <v>0</v>
      </c>
      <c r="CT143">
        <f t="shared" si="204"/>
        <v>0</v>
      </c>
      <c r="CU143">
        <f t="shared" si="204"/>
        <v>0</v>
      </c>
      <c r="CV143">
        <f t="shared" ref="CV143:DE152" si="205">IF(INDEX($A$1:$I$862, ROW($I143), 4) = CV$1, $AF143, 0)</f>
        <v>0</v>
      </c>
      <c r="CW143">
        <f t="shared" si="205"/>
        <v>0</v>
      </c>
      <c r="CX143">
        <f t="shared" si="205"/>
        <v>0</v>
      </c>
      <c r="CY143">
        <f t="shared" si="205"/>
        <v>0</v>
      </c>
      <c r="CZ143">
        <f t="shared" si="205"/>
        <v>0</v>
      </c>
      <c r="DA143">
        <f t="shared" si="205"/>
        <v>0</v>
      </c>
      <c r="DB143">
        <f t="shared" si="205"/>
        <v>0</v>
      </c>
      <c r="DC143">
        <f t="shared" si="205"/>
        <v>0</v>
      </c>
      <c r="DD143">
        <f t="shared" si="205"/>
        <v>0</v>
      </c>
      <c r="DE143">
        <f t="shared" si="205"/>
        <v>0</v>
      </c>
      <c r="DF143">
        <f t="shared" ref="DF143:DO152" si="206">IF(INDEX($A$1:$I$862, ROW($I143), 4) = DF$1, $AF143, 0)</f>
        <v>0</v>
      </c>
      <c r="DG143">
        <f t="shared" si="206"/>
        <v>0</v>
      </c>
      <c r="DH143">
        <f t="shared" si="206"/>
        <v>0</v>
      </c>
      <c r="DI143">
        <f t="shared" si="206"/>
        <v>0</v>
      </c>
      <c r="DJ143">
        <f t="shared" si="206"/>
        <v>0</v>
      </c>
      <c r="DK143">
        <f t="shared" si="206"/>
        <v>0</v>
      </c>
      <c r="DL143">
        <f t="shared" si="206"/>
        <v>0</v>
      </c>
      <c r="DM143">
        <f t="shared" si="206"/>
        <v>0</v>
      </c>
      <c r="DN143">
        <f t="shared" si="206"/>
        <v>0</v>
      </c>
      <c r="DO143">
        <f t="shared" si="206"/>
        <v>0</v>
      </c>
      <c r="DP143">
        <f t="shared" ref="DP143:DY152" si="207">IF(INDEX($A$1:$I$862, ROW($I143), 4) = DP$1, $AF143, 0)</f>
        <v>0</v>
      </c>
      <c r="DQ143">
        <f t="shared" si="207"/>
        <v>0</v>
      </c>
      <c r="DR143">
        <f t="shared" si="207"/>
        <v>0</v>
      </c>
      <c r="DS143">
        <f t="shared" si="207"/>
        <v>0</v>
      </c>
      <c r="DT143">
        <f t="shared" si="207"/>
        <v>0</v>
      </c>
      <c r="DU143">
        <f t="shared" si="207"/>
        <v>0</v>
      </c>
      <c r="DV143">
        <f t="shared" si="207"/>
        <v>0</v>
      </c>
      <c r="DW143">
        <f t="shared" si="207"/>
        <v>0</v>
      </c>
      <c r="DX143">
        <f t="shared" si="207"/>
        <v>0</v>
      </c>
      <c r="DY143">
        <f t="shared" si="207"/>
        <v>0</v>
      </c>
      <c r="DZ143">
        <f t="shared" ref="DZ143:EN152" si="208">IF(INDEX($A$1:$I$862, ROW($I143), 4) = DZ$1, $AF143, 0)</f>
        <v>0</v>
      </c>
      <c r="EA143">
        <f t="shared" si="208"/>
        <v>0</v>
      </c>
      <c r="EB143">
        <f t="shared" si="208"/>
        <v>0</v>
      </c>
      <c r="EC143">
        <f t="shared" si="208"/>
        <v>0</v>
      </c>
      <c r="ED143">
        <f t="shared" si="208"/>
        <v>0</v>
      </c>
      <c r="EE143">
        <f t="shared" si="208"/>
        <v>0</v>
      </c>
      <c r="EF143">
        <f t="shared" si="208"/>
        <v>0</v>
      </c>
      <c r="EG143">
        <f t="shared" si="208"/>
        <v>0</v>
      </c>
      <c r="EH143">
        <f t="shared" si="208"/>
        <v>0</v>
      </c>
      <c r="EI143">
        <f t="shared" si="208"/>
        <v>0</v>
      </c>
      <c r="EJ143">
        <f t="shared" si="208"/>
        <v>0</v>
      </c>
      <c r="EK143">
        <f t="shared" si="208"/>
        <v>0</v>
      </c>
      <c r="EL143">
        <f t="shared" si="208"/>
        <v>0</v>
      </c>
      <c r="EM143">
        <f t="shared" si="208"/>
        <v>0</v>
      </c>
      <c r="EN143">
        <f t="shared" si="208"/>
        <v>0</v>
      </c>
      <c r="ER143" s="6">
        <f t="shared" si="186"/>
        <v>0</v>
      </c>
      <c r="ES143" s="6">
        <f t="shared" si="201"/>
        <v>0</v>
      </c>
      <c r="ET143" s="6">
        <f t="shared" si="201"/>
        <v>0</v>
      </c>
      <c r="EU143" s="6">
        <f t="shared" si="201"/>
        <v>0</v>
      </c>
      <c r="EV143" s="6">
        <f t="shared" si="201"/>
        <v>0</v>
      </c>
      <c r="EW143" s="6">
        <f t="shared" si="201"/>
        <v>0</v>
      </c>
      <c r="EX143" s="6">
        <f t="shared" si="201"/>
        <v>0</v>
      </c>
      <c r="EY143" s="6">
        <f t="shared" si="201"/>
        <v>0</v>
      </c>
      <c r="EZ143" s="6">
        <f t="shared" si="201"/>
        <v>0</v>
      </c>
      <c r="FA143" s="6">
        <f t="shared" si="201"/>
        <v>0</v>
      </c>
      <c r="FB143" s="6">
        <f t="shared" si="201"/>
        <v>0</v>
      </c>
      <c r="FC143" s="6">
        <f t="shared" si="201"/>
        <v>0</v>
      </c>
      <c r="FD143" s="6">
        <f t="shared" si="201"/>
        <v>0</v>
      </c>
      <c r="FE143" s="6">
        <f t="shared" si="201"/>
        <v>0</v>
      </c>
      <c r="FF143" s="6">
        <f t="shared" si="201"/>
        <v>0</v>
      </c>
      <c r="FG143" s="6">
        <f t="shared" si="201"/>
        <v>104.41</v>
      </c>
      <c r="FH143" s="6">
        <f t="shared" si="201"/>
        <v>0</v>
      </c>
      <c r="FI143" s="6">
        <f t="shared" si="201"/>
        <v>0</v>
      </c>
      <c r="FJ143" s="6">
        <f t="shared" si="201"/>
        <v>0</v>
      </c>
      <c r="FK143" s="6">
        <f t="shared" si="201"/>
        <v>0</v>
      </c>
      <c r="FL143" s="6">
        <f t="shared" si="201"/>
        <v>0</v>
      </c>
      <c r="FM143" s="6">
        <f t="shared" si="201"/>
        <v>0</v>
      </c>
      <c r="FN143" s="6">
        <f t="shared" si="201"/>
        <v>0</v>
      </c>
      <c r="FO143" s="6">
        <f t="shared" si="201"/>
        <v>0</v>
      </c>
      <c r="FP143" s="6">
        <f t="shared" si="201"/>
        <v>0</v>
      </c>
      <c r="FQ143" s="6">
        <f t="shared" si="201"/>
        <v>0</v>
      </c>
      <c r="FR143" s="6">
        <f t="shared" si="201"/>
        <v>0</v>
      </c>
      <c r="FS143" s="6">
        <f t="shared" si="201"/>
        <v>0</v>
      </c>
      <c r="FT143" s="6">
        <f t="shared" si="201"/>
        <v>0</v>
      </c>
      <c r="FU143" s="6">
        <f t="shared" si="201"/>
        <v>0</v>
      </c>
      <c r="FV143" s="6">
        <f t="shared" si="201"/>
        <v>0</v>
      </c>
      <c r="FW143" s="6">
        <f t="shared" si="201"/>
        <v>0</v>
      </c>
      <c r="FX143" s="6">
        <f t="shared" si="201"/>
        <v>0</v>
      </c>
      <c r="FY143" s="6">
        <f t="shared" si="201"/>
        <v>0</v>
      </c>
      <c r="FZ143" s="6">
        <f t="shared" si="201"/>
        <v>0</v>
      </c>
      <c r="GA143" s="6">
        <f t="shared" si="201"/>
        <v>0</v>
      </c>
      <c r="GB143" s="6">
        <f t="shared" si="201"/>
        <v>0</v>
      </c>
      <c r="GC143" s="6">
        <f t="shared" si="201"/>
        <v>0</v>
      </c>
      <c r="GD143" s="6">
        <f t="shared" si="201"/>
        <v>0</v>
      </c>
      <c r="GE143" s="6">
        <f t="shared" si="201"/>
        <v>0</v>
      </c>
      <c r="GF143" s="6">
        <f t="shared" si="201"/>
        <v>0</v>
      </c>
      <c r="GG143" s="6">
        <f t="shared" si="201"/>
        <v>0</v>
      </c>
      <c r="GH143" s="6">
        <f t="shared" si="201"/>
        <v>0</v>
      </c>
      <c r="GI143" s="6">
        <f t="shared" si="201"/>
        <v>0</v>
      </c>
      <c r="GJ143" s="6">
        <f t="shared" si="201"/>
        <v>0</v>
      </c>
      <c r="GK143" s="6">
        <f t="shared" si="201"/>
        <v>0</v>
      </c>
      <c r="GL143" s="6">
        <f t="shared" si="201"/>
        <v>0</v>
      </c>
      <c r="GM143" s="6">
        <f t="shared" si="201"/>
        <v>0</v>
      </c>
      <c r="GN143" s="6">
        <f t="shared" si="201"/>
        <v>0</v>
      </c>
      <c r="GO143" s="6">
        <f t="shared" si="201"/>
        <v>0</v>
      </c>
      <c r="GP143" s="6">
        <f t="shared" si="201"/>
        <v>0</v>
      </c>
      <c r="GQ143" s="6">
        <f t="shared" si="201"/>
        <v>0</v>
      </c>
      <c r="GR143" s="6">
        <f t="shared" si="201"/>
        <v>0</v>
      </c>
      <c r="GS143" s="6">
        <f t="shared" si="201"/>
        <v>0</v>
      </c>
      <c r="GT143" s="6">
        <f t="shared" si="201"/>
        <v>0</v>
      </c>
      <c r="GU143" s="6">
        <f t="shared" si="201"/>
        <v>0</v>
      </c>
      <c r="GV143" s="6">
        <f t="shared" si="201"/>
        <v>0</v>
      </c>
      <c r="GW143" s="6">
        <f t="shared" si="201"/>
        <v>0</v>
      </c>
      <c r="GX143" s="6">
        <f t="shared" si="201"/>
        <v>0</v>
      </c>
      <c r="GY143" s="6">
        <f t="shared" si="201"/>
        <v>0</v>
      </c>
      <c r="GZ143" s="6">
        <f t="shared" si="201"/>
        <v>0</v>
      </c>
      <c r="HA143" s="6">
        <f t="shared" si="201"/>
        <v>0</v>
      </c>
      <c r="HB143" s="6">
        <f t="shared" si="201"/>
        <v>0</v>
      </c>
      <c r="HC143" s="6">
        <f t="shared" si="201"/>
        <v>0</v>
      </c>
      <c r="HD143" s="6">
        <f t="shared" si="201"/>
        <v>0</v>
      </c>
      <c r="HE143" s="6">
        <f t="shared" si="200"/>
        <v>0</v>
      </c>
      <c r="HF143" s="6">
        <f t="shared" si="200"/>
        <v>0</v>
      </c>
      <c r="HG143" s="6">
        <f t="shared" si="200"/>
        <v>0</v>
      </c>
      <c r="HH143" s="6">
        <f t="shared" si="200"/>
        <v>0</v>
      </c>
      <c r="HI143" s="6">
        <f t="shared" si="200"/>
        <v>0</v>
      </c>
      <c r="HJ143" s="6">
        <f t="shared" si="200"/>
        <v>0</v>
      </c>
      <c r="HK143" s="6">
        <f t="shared" si="200"/>
        <v>0</v>
      </c>
      <c r="HL143" s="6">
        <f t="shared" si="200"/>
        <v>0</v>
      </c>
      <c r="HM143" s="6">
        <f t="shared" si="200"/>
        <v>0</v>
      </c>
      <c r="HN143" s="6">
        <f t="shared" si="200"/>
        <v>0</v>
      </c>
    </row>
    <row r="144" spans="1:222" s="6" customFormat="1" x14ac:dyDescent="0.25">
      <c r="A144">
        <v>4858</v>
      </c>
      <c r="B144">
        <v>2017</v>
      </c>
      <c r="C144" t="str">
        <v>компьютерных технологий и электронного обучения</v>
      </c>
      <c r="D144" t="str">
        <v>Гончарова Светлана Викторовна</v>
      </c>
      <c r="E144" t="str">
        <v>кандидат педагогических наук</v>
      </c>
      <c r="F144" t="str">
        <v>доцент</v>
      </c>
      <c r="G144">
        <v>1</v>
      </c>
      <c r="H144">
        <v>16002</v>
      </c>
      <c r="I144" t="str">
        <v>Модуль "Технологии и методы вычислений"</v>
      </c>
      <c r="J144">
        <v>0</v>
      </c>
      <c r="K144">
        <v>0</v>
      </c>
      <c r="L144">
        <v>0</v>
      </c>
      <c r="M144" s="16">
        <f t="shared" si="181"/>
        <v>0</v>
      </c>
      <c r="N144" s="16">
        <f t="shared" si="182"/>
        <v>10.91</v>
      </c>
      <c r="O144" s="16">
        <f t="shared" si="187"/>
        <v>6.75</v>
      </c>
      <c r="P144" s="16">
        <f t="shared" si="188"/>
        <v>6.75</v>
      </c>
      <c r="Q144" s="16">
        <v>0</v>
      </c>
      <c r="R144" s="16">
        <v>0</v>
      </c>
      <c r="S144" s="16">
        <v>0</v>
      </c>
      <c r="T144" s="21">
        <v>0</v>
      </c>
      <c r="U144">
        <v>0</v>
      </c>
      <c r="V144">
        <v>0</v>
      </c>
      <c r="W144">
        <v>27</v>
      </c>
      <c r="X144">
        <v>1</v>
      </c>
      <c r="Y144">
        <v>2</v>
      </c>
      <c r="Z144">
        <v>0</v>
      </c>
      <c r="AA144" t="str">
        <v>осн</v>
      </c>
      <c r="AB144">
        <f t="shared" si="189"/>
        <v>800</v>
      </c>
      <c r="AC144" t="str">
        <f t="shared" si="183"/>
        <v>ИВТ (бак)</v>
      </c>
      <c r="AD144" t="str">
        <f t="shared" si="180"/>
        <v>2017/2018</v>
      </c>
      <c r="AE144">
        <f t="shared" si="184"/>
        <v>24.41</v>
      </c>
      <c r="AF144">
        <f t="shared" si="185"/>
        <v>3.0512500000000001E-2</v>
      </c>
      <c r="AG144"/>
      <c r="AH144"/>
      <c r="AI144"/>
      <c r="BR144">
        <f t="shared" si="202"/>
        <v>0</v>
      </c>
      <c r="BS144">
        <f t="shared" si="202"/>
        <v>0</v>
      </c>
      <c r="BT144">
        <f t="shared" si="202"/>
        <v>0</v>
      </c>
      <c r="BU144">
        <f t="shared" si="202"/>
        <v>0</v>
      </c>
      <c r="BV144">
        <f t="shared" si="202"/>
        <v>0</v>
      </c>
      <c r="BW144">
        <f t="shared" si="202"/>
        <v>0</v>
      </c>
      <c r="BX144">
        <f t="shared" si="202"/>
        <v>0</v>
      </c>
      <c r="BY144">
        <f t="shared" si="202"/>
        <v>0</v>
      </c>
      <c r="BZ144">
        <f t="shared" si="202"/>
        <v>0</v>
      </c>
      <c r="CA144">
        <f t="shared" si="202"/>
        <v>0</v>
      </c>
      <c r="CB144">
        <f t="shared" si="203"/>
        <v>0</v>
      </c>
      <c r="CC144">
        <f t="shared" si="203"/>
        <v>0</v>
      </c>
      <c r="CD144">
        <f t="shared" si="203"/>
        <v>0</v>
      </c>
      <c r="CE144">
        <f t="shared" si="203"/>
        <v>0</v>
      </c>
      <c r="CF144">
        <f t="shared" si="203"/>
        <v>0</v>
      </c>
      <c r="CG144">
        <f t="shared" si="203"/>
        <v>0</v>
      </c>
      <c r="CH144">
        <f t="shared" si="203"/>
        <v>0</v>
      </c>
      <c r="CI144">
        <f t="shared" si="203"/>
        <v>0</v>
      </c>
      <c r="CJ144">
        <f t="shared" si="203"/>
        <v>0</v>
      </c>
      <c r="CK144">
        <f t="shared" si="203"/>
        <v>3.0512500000000001E-2</v>
      </c>
      <c r="CL144">
        <f t="shared" si="204"/>
        <v>0</v>
      </c>
      <c r="CM144">
        <f t="shared" si="204"/>
        <v>0</v>
      </c>
      <c r="CN144">
        <f t="shared" si="204"/>
        <v>0</v>
      </c>
      <c r="CO144">
        <f t="shared" si="204"/>
        <v>0</v>
      </c>
      <c r="CP144">
        <f t="shared" si="204"/>
        <v>0</v>
      </c>
      <c r="CQ144">
        <f t="shared" si="204"/>
        <v>0</v>
      </c>
      <c r="CR144">
        <f t="shared" si="204"/>
        <v>0</v>
      </c>
      <c r="CS144">
        <f t="shared" si="204"/>
        <v>0</v>
      </c>
      <c r="CT144">
        <f t="shared" si="204"/>
        <v>0</v>
      </c>
      <c r="CU144">
        <f t="shared" si="204"/>
        <v>0</v>
      </c>
      <c r="CV144">
        <f t="shared" si="205"/>
        <v>0</v>
      </c>
      <c r="CW144">
        <f t="shared" si="205"/>
        <v>0</v>
      </c>
      <c r="CX144">
        <f t="shared" si="205"/>
        <v>0</v>
      </c>
      <c r="CY144">
        <f t="shared" si="205"/>
        <v>0</v>
      </c>
      <c r="CZ144">
        <f t="shared" si="205"/>
        <v>0</v>
      </c>
      <c r="DA144">
        <f t="shared" si="205"/>
        <v>0</v>
      </c>
      <c r="DB144">
        <f t="shared" si="205"/>
        <v>0</v>
      </c>
      <c r="DC144">
        <f t="shared" si="205"/>
        <v>0</v>
      </c>
      <c r="DD144">
        <f t="shared" si="205"/>
        <v>0</v>
      </c>
      <c r="DE144">
        <f t="shared" si="205"/>
        <v>0</v>
      </c>
      <c r="DF144">
        <f t="shared" si="206"/>
        <v>0</v>
      </c>
      <c r="DG144">
        <f t="shared" si="206"/>
        <v>0</v>
      </c>
      <c r="DH144">
        <f t="shared" si="206"/>
        <v>0</v>
      </c>
      <c r="DI144">
        <f t="shared" si="206"/>
        <v>0</v>
      </c>
      <c r="DJ144">
        <f t="shared" si="206"/>
        <v>0</v>
      </c>
      <c r="DK144">
        <f t="shared" si="206"/>
        <v>0</v>
      </c>
      <c r="DL144">
        <f t="shared" si="206"/>
        <v>0</v>
      </c>
      <c r="DM144">
        <f t="shared" si="206"/>
        <v>0</v>
      </c>
      <c r="DN144">
        <f t="shared" si="206"/>
        <v>0</v>
      </c>
      <c r="DO144">
        <f t="shared" si="206"/>
        <v>0</v>
      </c>
      <c r="DP144">
        <f t="shared" si="207"/>
        <v>0</v>
      </c>
      <c r="DQ144">
        <f t="shared" si="207"/>
        <v>0</v>
      </c>
      <c r="DR144">
        <f t="shared" si="207"/>
        <v>0</v>
      </c>
      <c r="DS144">
        <f t="shared" si="207"/>
        <v>0</v>
      </c>
      <c r="DT144">
        <f t="shared" si="207"/>
        <v>0</v>
      </c>
      <c r="DU144">
        <f t="shared" si="207"/>
        <v>0</v>
      </c>
      <c r="DV144">
        <f t="shared" si="207"/>
        <v>0</v>
      </c>
      <c r="DW144">
        <f t="shared" si="207"/>
        <v>0</v>
      </c>
      <c r="DX144">
        <f t="shared" si="207"/>
        <v>0</v>
      </c>
      <c r="DY144">
        <f t="shared" si="207"/>
        <v>0</v>
      </c>
      <c r="DZ144">
        <f t="shared" si="208"/>
        <v>0</v>
      </c>
      <c r="EA144">
        <f t="shared" si="208"/>
        <v>0</v>
      </c>
      <c r="EB144">
        <f t="shared" si="208"/>
        <v>0</v>
      </c>
      <c r="EC144">
        <f t="shared" si="208"/>
        <v>0</v>
      </c>
      <c r="ED144">
        <f t="shared" si="208"/>
        <v>0</v>
      </c>
      <c r="EE144">
        <f t="shared" si="208"/>
        <v>0</v>
      </c>
      <c r="EF144">
        <f t="shared" si="208"/>
        <v>0</v>
      </c>
      <c r="EG144">
        <f t="shared" si="208"/>
        <v>0</v>
      </c>
      <c r="EH144">
        <f t="shared" si="208"/>
        <v>0</v>
      </c>
      <c r="EI144">
        <f t="shared" si="208"/>
        <v>0</v>
      </c>
      <c r="EJ144">
        <f t="shared" si="208"/>
        <v>0</v>
      </c>
      <c r="EK144">
        <f t="shared" si="208"/>
        <v>0</v>
      </c>
      <c r="EL144">
        <f t="shared" si="208"/>
        <v>0</v>
      </c>
      <c r="EM144">
        <f t="shared" si="208"/>
        <v>0</v>
      </c>
      <c r="EN144">
        <f t="shared" si="208"/>
        <v>0</v>
      </c>
      <c r="ER144" s="6">
        <f t="shared" si="186"/>
        <v>0</v>
      </c>
      <c r="ES144" s="6">
        <f t="shared" si="201"/>
        <v>0</v>
      </c>
      <c r="ET144" s="6">
        <f t="shared" si="201"/>
        <v>0</v>
      </c>
      <c r="EU144" s="6">
        <f t="shared" si="201"/>
        <v>0</v>
      </c>
      <c r="EV144" s="6">
        <f t="shared" si="201"/>
        <v>0</v>
      </c>
      <c r="EW144" s="6">
        <f t="shared" si="201"/>
        <v>0</v>
      </c>
      <c r="EX144" s="6">
        <f t="shared" si="201"/>
        <v>0</v>
      </c>
      <c r="EY144" s="6">
        <f t="shared" si="201"/>
        <v>0</v>
      </c>
      <c r="EZ144" s="6">
        <f t="shared" si="201"/>
        <v>0</v>
      </c>
      <c r="FA144" s="6">
        <f t="shared" si="201"/>
        <v>0</v>
      </c>
      <c r="FB144" s="6">
        <f t="shared" si="201"/>
        <v>0</v>
      </c>
      <c r="FC144" s="6">
        <f t="shared" si="201"/>
        <v>0</v>
      </c>
      <c r="FD144" s="6">
        <f t="shared" si="201"/>
        <v>0</v>
      </c>
      <c r="FE144" s="6">
        <f t="shared" si="201"/>
        <v>0</v>
      </c>
      <c r="FF144" s="6">
        <f t="shared" si="201"/>
        <v>0</v>
      </c>
      <c r="FG144" s="6">
        <f t="shared" si="201"/>
        <v>0</v>
      </c>
      <c r="FH144" s="6">
        <f t="shared" si="201"/>
        <v>0</v>
      </c>
      <c r="FI144" s="6">
        <f t="shared" si="201"/>
        <v>0</v>
      </c>
      <c r="FJ144" s="6">
        <f t="shared" si="201"/>
        <v>0</v>
      </c>
      <c r="FK144" s="6">
        <f t="shared" si="201"/>
        <v>24.41</v>
      </c>
      <c r="FL144" s="6">
        <f t="shared" si="201"/>
        <v>0</v>
      </c>
      <c r="FM144" s="6">
        <f t="shared" si="201"/>
        <v>0</v>
      </c>
      <c r="FN144" s="6">
        <f t="shared" si="201"/>
        <v>0</v>
      </c>
      <c r="FO144" s="6">
        <f t="shared" si="201"/>
        <v>0</v>
      </c>
      <c r="FP144" s="6">
        <f t="shared" si="201"/>
        <v>0</v>
      </c>
      <c r="FQ144" s="6">
        <f t="shared" si="201"/>
        <v>0</v>
      </c>
      <c r="FR144" s="6">
        <f t="shared" si="201"/>
        <v>0</v>
      </c>
      <c r="FS144" s="6">
        <f t="shared" si="201"/>
        <v>0</v>
      </c>
      <c r="FT144" s="6">
        <f t="shared" si="201"/>
        <v>0</v>
      </c>
      <c r="FU144" s="6">
        <f t="shared" si="201"/>
        <v>0</v>
      </c>
      <c r="FV144" s="6">
        <f t="shared" si="201"/>
        <v>0</v>
      </c>
      <c r="FW144" s="6">
        <f t="shared" si="201"/>
        <v>0</v>
      </c>
      <c r="FX144" s="6">
        <f t="shared" si="201"/>
        <v>0</v>
      </c>
      <c r="FY144" s="6">
        <f t="shared" si="201"/>
        <v>0</v>
      </c>
      <c r="FZ144" s="6">
        <f t="shared" si="201"/>
        <v>0</v>
      </c>
      <c r="GA144" s="6">
        <f t="shared" si="201"/>
        <v>0</v>
      </c>
      <c r="GB144" s="6">
        <f t="shared" si="201"/>
        <v>0</v>
      </c>
      <c r="GC144" s="6">
        <f t="shared" si="201"/>
        <v>0</v>
      </c>
      <c r="GD144" s="6">
        <f t="shared" si="201"/>
        <v>0</v>
      </c>
      <c r="GE144" s="6">
        <f t="shared" si="201"/>
        <v>0</v>
      </c>
      <c r="GF144" s="6">
        <f t="shared" si="201"/>
        <v>0</v>
      </c>
      <c r="GG144" s="6">
        <f t="shared" si="201"/>
        <v>0</v>
      </c>
      <c r="GH144" s="6">
        <f t="shared" si="201"/>
        <v>0</v>
      </c>
      <c r="GI144" s="6">
        <f t="shared" si="201"/>
        <v>0</v>
      </c>
      <c r="GJ144" s="6">
        <f t="shared" si="201"/>
        <v>0</v>
      </c>
      <c r="GK144" s="6">
        <f t="shared" si="201"/>
        <v>0</v>
      </c>
      <c r="GL144" s="6">
        <f t="shared" si="201"/>
        <v>0</v>
      </c>
      <c r="GM144" s="6">
        <f t="shared" si="201"/>
        <v>0</v>
      </c>
      <c r="GN144" s="6">
        <f t="shared" si="201"/>
        <v>0</v>
      </c>
      <c r="GO144" s="6">
        <f t="shared" si="201"/>
        <v>0</v>
      </c>
      <c r="GP144" s="6">
        <f t="shared" si="201"/>
        <v>0</v>
      </c>
      <c r="GQ144" s="6">
        <f t="shared" si="201"/>
        <v>0</v>
      </c>
      <c r="GR144" s="6">
        <f t="shared" si="201"/>
        <v>0</v>
      </c>
      <c r="GS144" s="6">
        <f t="shared" si="201"/>
        <v>0</v>
      </c>
      <c r="GT144" s="6">
        <f t="shared" si="201"/>
        <v>0</v>
      </c>
      <c r="GU144" s="6">
        <f t="shared" si="201"/>
        <v>0</v>
      </c>
      <c r="GV144" s="6">
        <f t="shared" si="201"/>
        <v>0</v>
      </c>
      <c r="GW144" s="6">
        <f t="shared" si="201"/>
        <v>0</v>
      </c>
      <c r="GX144" s="6">
        <f t="shared" si="201"/>
        <v>0</v>
      </c>
      <c r="GY144" s="6">
        <f t="shared" si="201"/>
        <v>0</v>
      </c>
      <c r="GZ144" s="6">
        <f t="shared" si="201"/>
        <v>0</v>
      </c>
      <c r="HA144" s="6">
        <f t="shared" si="201"/>
        <v>0</v>
      </c>
      <c r="HB144" s="6">
        <f t="shared" si="201"/>
        <v>0</v>
      </c>
      <c r="HC144" s="6">
        <f t="shared" si="201"/>
        <v>0</v>
      </c>
      <c r="HD144" s="6">
        <f t="shared" ref="HD144:HN147" si="209">IF(INDEX($A$1:$I$862, ROW($I144), 4) = HD$1, $AE144, 0)</f>
        <v>0</v>
      </c>
      <c r="HE144" s="6">
        <f t="shared" si="209"/>
        <v>0</v>
      </c>
      <c r="HF144" s="6">
        <f t="shared" si="209"/>
        <v>0</v>
      </c>
      <c r="HG144" s="6">
        <f t="shared" si="209"/>
        <v>0</v>
      </c>
      <c r="HH144" s="6">
        <f t="shared" si="209"/>
        <v>0</v>
      </c>
      <c r="HI144" s="6">
        <f t="shared" si="209"/>
        <v>0</v>
      </c>
      <c r="HJ144" s="6">
        <f t="shared" si="209"/>
        <v>0</v>
      </c>
      <c r="HK144" s="6">
        <f t="shared" si="209"/>
        <v>0</v>
      </c>
      <c r="HL144" s="6">
        <f t="shared" si="209"/>
        <v>0</v>
      </c>
      <c r="HM144" s="6">
        <f t="shared" si="209"/>
        <v>0</v>
      </c>
      <c r="HN144" s="6">
        <f t="shared" si="209"/>
        <v>0</v>
      </c>
    </row>
    <row r="145" spans="1:222" s="6" customFormat="1" x14ac:dyDescent="0.25">
      <c r="A145">
        <v>4858</v>
      </c>
      <c r="B145">
        <v>2017</v>
      </c>
      <c r="C145" t="str">
        <v>компьютерных технологий и электронного обучения</v>
      </c>
      <c r="D145" t="str">
        <v>Гончарова Светлана Викторовна</v>
      </c>
      <c r="E145" t="str">
        <v>кандидат педагогических наук</v>
      </c>
      <c r="F145" t="str">
        <v>доцент</v>
      </c>
      <c r="G145">
        <v>1</v>
      </c>
      <c r="H145">
        <v>16002</v>
      </c>
      <c r="I145" t="str">
        <v>Модуль "Технологии и методы вычислений". Анализ данных</v>
      </c>
      <c r="J145">
        <v>0</v>
      </c>
      <c r="K145">
        <v>0</v>
      </c>
      <c r="L145">
        <v>72</v>
      </c>
      <c r="M145" s="16">
        <f t="shared" si="181"/>
        <v>8</v>
      </c>
      <c r="N145" s="16">
        <f t="shared" si="182"/>
        <v>10.91</v>
      </c>
      <c r="O145" s="16">
        <f t="shared" si="187"/>
        <v>6.75</v>
      </c>
      <c r="P145" s="16">
        <f t="shared" si="188"/>
        <v>6.75</v>
      </c>
      <c r="Q145" s="16">
        <v>0</v>
      </c>
      <c r="R145" s="16">
        <v>0</v>
      </c>
      <c r="S145" s="16">
        <v>0</v>
      </c>
      <c r="T145" s="21">
        <v>0</v>
      </c>
      <c r="U145">
        <v>0</v>
      </c>
      <c r="V145">
        <v>0</v>
      </c>
      <c r="W145">
        <v>27</v>
      </c>
      <c r="X145">
        <v>1</v>
      </c>
      <c r="Y145">
        <v>2</v>
      </c>
      <c r="Z145">
        <v>0</v>
      </c>
      <c r="AA145" t="str">
        <v>осн</v>
      </c>
      <c r="AB145">
        <f t="shared" si="189"/>
        <v>800</v>
      </c>
      <c r="AC145" t="str">
        <f t="shared" si="183"/>
        <v>ИВТ (бак)</v>
      </c>
      <c r="AD145" t="str">
        <f t="shared" si="180"/>
        <v>2017/2018</v>
      </c>
      <c r="AE145">
        <f t="shared" si="184"/>
        <v>104.41</v>
      </c>
      <c r="AF145">
        <f t="shared" si="185"/>
        <v>0.1305125</v>
      </c>
      <c r="AG145"/>
      <c r="AH145"/>
      <c r="AI145"/>
      <c r="BR145">
        <f t="shared" si="202"/>
        <v>0</v>
      </c>
      <c r="BS145">
        <f t="shared" si="202"/>
        <v>0</v>
      </c>
      <c r="BT145">
        <f t="shared" si="202"/>
        <v>0</v>
      </c>
      <c r="BU145">
        <f t="shared" si="202"/>
        <v>0</v>
      </c>
      <c r="BV145">
        <f t="shared" si="202"/>
        <v>0</v>
      </c>
      <c r="BW145">
        <f t="shared" si="202"/>
        <v>0</v>
      </c>
      <c r="BX145">
        <f t="shared" si="202"/>
        <v>0</v>
      </c>
      <c r="BY145">
        <f t="shared" si="202"/>
        <v>0</v>
      </c>
      <c r="BZ145">
        <f t="shared" si="202"/>
        <v>0</v>
      </c>
      <c r="CA145">
        <f t="shared" si="202"/>
        <v>0</v>
      </c>
      <c r="CB145">
        <f t="shared" si="203"/>
        <v>0</v>
      </c>
      <c r="CC145">
        <f t="shared" si="203"/>
        <v>0</v>
      </c>
      <c r="CD145">
        <f t="shared" si="203"/>
        <v>0</v>
      </c>
      <c r="CE145">
        <f t="shared" si="203"/>
        <v>0</v>
      </c>
      <c r="CF145">
        <f t="shared" si="203"/>
        <v>0</v>
      </c>
      <c r="CG145">
        <f t="shared" si="203"/>
        <v>0</v>
      </c>
      <c r="CH145">
        <f t="shared" si="203"/>
        <v>0</v>
      </c>
      <c r="CI145">
        <f t="shared" si="203"/>
        <v>0</v>
      </c>
      <c r="CJ145">
        <f t="shared" si="203"/>
        <v>0</v>
      </c>
      <c r="CK145">
        <f t="shared" si="203"/>
        <v>0.1305125</v>
      </c>
      <c r="CL145">
        <f t="shared" si="204"/>
        <v>0</v>
      </c>
      <c r="CM145">
        <f t="shared" si="204"/>
        <v>0</v>
      </c>
      <c r="CN145">
        <f t="shared" si="204"/>
        <v>0</v>
      </c>
      <c r="CO145">
        <f t="shared" si="204"/>
        <v>0</v>
      </c>
      <c r="CP145">
        <f t="shared" si="204"/>
        <v>0</v>
      </c>
      <c r="CQ145">
        <f t="shared" si="204"/>
        <v>0</v>
      </c>
      <c r="CR145">
        <f t="shared" si="204"/>
        <v>0</v>
      </c>
      <c r="CS145">
        <f t="shared" si="204"/>
        <v>0</v>
      </c>
      <c r="CT145">
        <f t="shared" si="204"/>
        <v>0</v>
      </c>
      <c r="CU145">
        <f t="shared" si="204"/>
        <v>0</v>
      </c>
      <c r="CV145">
        <f t="shared" si="205"/>
        <v>0</v>
      </c>
      <c r="CW145">
        <f t="shared" si="205"/>
        <v>0</v>
      </c>
      <c r="CX145">
        <f t="shared" si="205"/>
        <v>0</v>
      </c>
      <c r="CY145">
        <f t="shared" si="205"/>
        <v>0</v>
      </c>
      <c r="CZ145">
        <f t="shared" si="205"/>
        <v>0</v>
      </c>
      <c r="DA145">
        <f t="shared" si="205"/>
        <v>0</v>
      </c>
      <c r="DB145">
        <f t="shared" si="205"/>
        <v>0</v>
      </c>
      <c r="DC145">
        <f t="shared" si="205"/>
        <v>0</v>
      </c>
      <c r="DD145">
        <f t="shared" si="205"/>
        <v>0</v>
      </c>
      <c r="DE145">
        <f t="shared" si="205"/>
        <v>0</v>
      </c>
      <c r="DF145">
        <f t="shared" si="206"/>
        <v>0</v>
      </c>
      <c r="DG145">
        <f t="shared" si="206"/>
        <v>0</v>
      </c>
      <c r="DH145">
        <f t="shared" si="206"/>
        <v>0</v>
      </c>
      <c r="DI145">
        <f t="shared" si="206"/>
        <v>0</v>
      </c>
      <c r="DJ145">
        <f t="shared" si="206"/>
        <v>0</v>
      </c>
      <c r="DK145">
        <f t="shared" si="206"/>
        <v>0</v>
      </c>
      <c r="DL145">
        <f t="shared" si="206"/>
        <v>0</v>
      </c>
      <c r="DM145">
        <f t="shared" si="206"/>
        <v>0</v>
      </c>
      <c r="DN145">
        <f t="shared" si="206"/>
        <v>0</v>
      </c>
      <c r="DO145">
        <f t="shared" si="206"/>
        <v>0</v>
      </c>
      <c r="DP145">
        <f t="shared" si="207"/>
        <v>0</v>
      </c>
      <c r="DQ145">
        <f t="shared" si="207"/>
        <v>0</v>
      </c>
      <c r="DR145">
        <f t="shared" si="207"/>
        <v>0</v>
      </c>
      <c r="DS145">
        <f t="shared" si="207"/>
        <v>0</v>
      </c>
      <c r="DT145">
        <f t="shared" si="207"/>
        <v>0</v>
      </c>
      <c r="DU145">
        <f t="shared" si="207"/>
        <v>0</v>
      </c>
      <c r="DV145">
        <f t="shared" si="207"/>
        <v>0</v>
      </c>
      <c r="DW145">
        <f t="shared" si="207"/>
        <v>0</v>
      </c>
      <c r="DX145">
        <f t="shared" si="207"/>
        <v>0</v>
      </c>
      <c r="DY145">
        <f t="shared" si="207"/>
        <v>0</v>
      </c>
      <c r="DZ145">
        <f t="shared" si="208"/>
        <v>0</v>
      </c>
      <c r="EA145">
        <f t="shared" si="208"/>
        <v>0</v>
      </c>
      <c r="EB145">
        <f t="shared" si="208"/>
        <v>0</v>
      </c>
      <c r="EC145">
        <f t="shared" si="208"/>
        <v>0</v>
      </c>
      <c r="ED145">
        <f t="shared" si="208"/>
        <v>0</v>
      </c>
      <c r="EE145">
        <f t="shared" si="208"/>
        <v>0</v>
      </c>
      <c r="EF145">
        <f t="shared" si="208"/>
        <v>0</v>
      </c>
      <c r="EG145">
        <f t="shared" si="208"/>
        <v>0</v>
      </c>
      <c r="EH145">
        <f t="shared" si="208"/>
        <v>0</v>
      </c>
      <c r="EI145">
        <f t="shared" si="208"/>
        <v>0</v>
      </c>
      <c r="EJ145">
        <f t="shared" si="208"/>
        <v>0</v>
      </c>
      <c r="EK145">
        <f t="shared" si="208"/>
        <v>0</v>
      </c>
      <c r="EL145">
        <f t="shared" si="208"/>
        <v>0</v>
      </c>
      <c r="EM145">
        <f t="shared" si="208"/>
        <v>0</v>
      </c>
      <c r="EN145">
        <f t="shared" si="208"/>
        <v>0</v>
      </c>
      <c r="ER145" s="6">
        <f t="shared" si="186"/>
        <v>0</v>
      </c>
      <c r="ES145" s="6">
        <f t="shared" ref="ES145:HD148" si="210">IF(INDEX($A$1:$I$862, ROW($I145), 4) = ES$1, $AE145, 0)</f>
        <v>0</v>
      </c>
      <c r="ET145" s="6">
        <f t="shared" si="210"/>
        <v>0</v>
      </c>
      <c r="EU145" s="6">
        <f t="shared" si="210"/>
        <v>0</v>
      </c>
      <c r="EV145" s="6">
        <f t="shared" si="210"/>
        <v>0</v>
      </c>
      <c r="EW145" s="6">
        <f t="shared" si="210"/>
        <v>0</v>
      </c>
      <c r="EX145" s="6">
        <f t="shared" si="210"/>
        <v>0</v>
      </c>
      <c r="EY145" s="6">
        <f t="shared" si="210"/>
        <v>0</v>
      </c>
      <c r="EZ145" s="6">
        <f t="shared" si="210"/>
        <v>0</v>
      </c>
      <c r="FA145" s="6">
        <f t="shared" si="210"/>
        <v>0</v>
      </c>
      <c r="FB145" s="6">
        <f t="shared" si="210"/>
        <v>0</v>
      </c>
      <c r="FC145" s="6">
        <f t="shared" si="210"/>
        <v>0</v>
      </c>
      <c r="FD145" s="6">
        <f t="shared" si="210"/>
        <v>0</v>
      </c>
      <c r="FE145" s="6">
        <f t="shared" si="210"/>
        <v>0</v>
      </c>
      <c r="FF145" s="6">
        <f t="shared" si="210"/>
        <v>0</v>
      </c>
      <c r="FG145" s="6">
        <f t="shared" si="210"/>
        <v>0</v>
      </c>
      <c r="FH145" s="6">
        <f t="shared" si="210"/>
        <v>0</v>
      </c>
      <c r="FI145" s="6">
        <f t="shared" si="210"/>
        <v>0</v>
      </c>
      <c r="FJ145" s="6">
        <f t="shared" si="210"/>
        <v>0</v>
      </c>
      <c r="FK145" s="6">
        <f t="shared" si="210"/>
        <v>104.41</v>
      </c>
      <c r="FL145" s="6">
        <f t="shared" si="210"/>
        <v>0</v>
      </c>
      <c r="FM145" s="6">
        <f t="shared" si="210"/>
        <v>0</v>
      </c>
      <c r="FN145" s="6">
        <f t="shared" si="210"/>
        <v>0</v>
      </c>
      <c r="FO145" s="6">
        <f t="shared" si="210"/>
        <v>0</v>
      </c>
      <c r="FP145" s="6">
        <f t="shared" si="210"/>
        <v>0</v>
      </c>
      <c r="FQ145" s="6">
        <f t="shared" si="210"/>
        <v>0</v>
      </c>
      <c r="FR145" s="6">
        <f t="shared" si="210"/>
        <v>0</v>
      </c>
      <c r="FS145" s="6">
        <f t="shared" si="210"/>
        <v>0</v>
      </c>
      <c r="FT145" s="6">
        <f t="shared" si="210"/>
        <v>0</v>
      </c>
      <c r="FU145" s="6">
        <f t="shared" si="210"/>
        <v>0</v>
      </c>
      <c r="FV145" s="6">
        <f t="shared" si="210"/>
        <v>0</v>
      </c>
      <c r="FW145" s="6">
        <f t="shared" si="210"/>
        <v>0</v>
      </c>
      <c r="FX145" s="6">
        <f t="shared" si="210"/>
        <v>0</v>
      </c>
      <c r="FY145" s="6">
        <f t="shared" si="210"/>
        <v>0</v>
      </c>
      <c r="FZ145" s="6">
        <f t="shared" si="210"/>
        <v>0</v>
      </c>
      <c r="GA145" s="6">
        <f t="shared" si="210"/>
        <v>0</v>
      </c>
      <c r="GB145" s="6">
        <f t="shared" si="210"/>
        <v>0</v>
      </c>
      <c r="GC145" s="6">
        <f t="shared" si="210"/>
        <v>0</v>
      </c>
      <c r="GD145" s="6">
        <f t="shared" si="210"/>
        <v>0</v>
      </c>
      <c r="GE145" s="6">
        <f t="shared" si="210"/>
        <v>0</v>
      </c>
      <c r="GF145" s="6">
        <f t="shared" si="210"/>
        <v>0</v>
      </c>
      <c r="GG145" s="6">
        <f t="shared" si="210"/>
        <v>0</v>
      </c>
      <c r="GH145" s="6">
        <f t="shared" si="210"/>
        <v>0</v>
      </c>
      <c r="GI145" s="6">
        <f t="shared" si="210"/>
        <v>0</v>
      </c>
      <c r="GJ145" s="6">
        <f t="shared" si="210"/>
        <v>0</v>
      </c>
      <c r="GK145" s="6">
        <f t="shared" si="210"/>
        <v>0</v>
      </c>
      <c r="GL145" s="6">
        <f t="shared" si="210"/>
        <v>0</v>
      </c>
      <c r="GM145" s="6">
        <f t="shared" si="210"/>
        <v>0</v>
      </c>
      <c r="GN145" s="6">
        <f t="shared" si="210"/>
        <v>0</v>
      </c>
      <c r="GO145" s="6">
        <f t="shared" si="210"/>
        <v>0</v>
      </c>
      <c r="GP145" s="6">
        <f t="shared" si="210"/>
        <v>0</v>
      </c>
      <c r="GQ145" s="6">
        <f t="shared" si="210"/>
        <v>0</v>
      </c>
      <c r="GR145" s="6">
        <f t="shared" si="210"/>
        <v>0</v>
      </c>
      <c r="GS145" s="6">
        <f t="shared" si="210"/>
        <v>0</v>
      </c>
      <c r="GT145" s="6">
        <f t="shared" si="210"/>
        <v>0</v>
      </c>
      <c r="GU145" s="6">
        <f t="shared" si="210"/>
        <v>0</v>
      </c>
      <c r="GV145" s="6">
        <f t="shared" si="210"/>
        <v>0</v>
      </c>
      <c r="GW145" s="6">
        <f t="shared" si="210"/>
        <v>0</v>
      </c>
      <c r="GX145" s="6">
        <f t="shared" si="210"/>
        <v>0</v>
      </c>
      <c r="GY145" s="6">
        <f t="shared" si="210"/>
        <v>0</v>
      </c>
      <c r="GZ145" s="6">
        <f t="shared" si="210"/>
        <v>0</v>
      </c>
      <c r="HA145" s="6">
        <f t="shared" si="210"/>
        <v>0</v>
      </c>
      <c r="HB145" s="6">
        <f t="shared" si="210"/>
        <v>0</v>
      </c>
      <c r="HC145" s="6">
        <f t="shared" si="210"/>
        <v>0</v>
      </c>
      <c r="HD145" s="6">
        <f t="shared" si="210"/>
        <v>0</v>
      </c>
      <c r="HE145" s="6">
        <f t="shared" si="209"/>
        <v>0</v>
      </c>
      <c r="HF145" s="6">
        <f t="shared" si="209"/>
        <v>0</v>
      </c>
      <c r="HG145" s="6">
        <f t="shared" si="209"/>
        <v>0</v>
      </c>
      <c r="HH145" s="6">
        <f t="shared" si="209"/>
        <v>0</v>
      </c>
      <c r="HI145" s="6">
        <f t="shared" si="209"/>
        <v>0</v>
      </c>
      <c r="HJ145" s="6">
        <f t="shared" si="209"/>
        <v>0</v>
      </c>
      <c r="HK145" s="6">
        <f t="shared" si="209"/>
        <v>0</v>
      </c>
      <c r="HL145" s="6">
        <f t="shared" si="209"/>
        <v>0</v>
      </c>
      <c r="HM145" s="6">
        <f t="shared" si="209"/>
        <v>0</v>
      </c>
      <c r="HN145" s="6">
        <f t="shared" si="209"/>
        <v>0</v>
      </c>
    </row>
    <row r="146" spans="1:222" s="6" customFormat="1" x14ac:dyDescent="0.25">
      <c r="A146">
        <v>4858</v>
      </c>
      <c r="B146">
        <v>2017</v>
      </c>
      <c r="C146" t="str">
        <v>компьютерных технологий и электронного обучения</v>
      </c>
      <c r="D146" t="str">
        <v>Гончарова Светлана Викторовна</v>
      </c>
      <c r="E146" t="str">
        <v>кандидат педагогических наук</v>
      </c>
      <c r="F146" t="str">
        <v>доцент</v>
      </c>
      <c r="G146">
        <v>1</v>
      </c>
      <c r="H146">
        <v>16002</v>
      </c>
      <c r="I146" t="str">
        <v>Модуль "Технологии и методы вычислений". Вычислительная математика</v>
      </c>
      <c r="J146">
        <v>0</v>
      </c>
      <c r="K146">
        <v>0</v>
      </c>
      <c r="L146">
        <v>36</v>
      </c>
      <c r="M146" s="16">
        <f t="shared" si="181"/>
        <v>4</v>
      </c>
      <c r="N146" s="16">
        <f t="shared" si="182"/>
        <v>10.91</v>
      </c>
      <c r="O146" s="16">
        <f t="shared" si="187"/>
        <v>6.75</v>
      </c>
      <c r="P146" s="16">
        <f t="shared" si="188"/>
        <v>6.75</v>
      </c>
      <c r="Q146" s="16">
        <v>0</v>
      </c>
      <c r="R146" s="16">
        <v>0</v>
      </c>
      <c r="S146" s="16">
        <v>0</v>
      </c>
      <c r="T146" s="21">
        <v>0</v>
      </c>
      <c r="U146">
        <v>0</v>
      </c>
      <c r="V146">
        <v>0</v>
      </c>
      <c r="W146">
        <v>27</v>
      </c>
      <c r="X146">
        <v>1</v>
      </c>
      <c r="Y146">
        <v>2</v>
      </c>
      <c r="Z146">
        <v>0</v>
      </c>
      <c r="AA146" t="str">
        <v>осн</v>
      </c>
      <c r="AB146">
        <f t="shared" si="189"/>
        <v>800</v>
      </c>
      <c r="AC146" t="str">
        <f t="shared" si="183"/>
        <v>ИВТ (бак)</v>
      </c>
      <c r="AD146" t="str">
        <f t="shared" si="180"/>
        <v>2017/2018</v>
      </c>
      <c r="AE146">
        <f t="shared" si="184"/>
        <v>64.41</v>
      </c>
      <c r="AF146">
        <f t="shared" si="185"/>
        <v>8.0512500000000001E-2</v>
      </c>
      <c r="AG146"/>
      <c r="AH146"/>
      <c r="AI146"/>
      <c r="BR146">
        <f t="shared" si="202"/>
        <v>0</v>
      </c>
      <c r="BS146">
        <f t="shared" si="202"/>
        <v>0</v>
      </c>
      <c r="BT146">
        <f t="shared" si="202"/>
        <v>0</v>
      </c>
      <c r="BU146">
        <f t="shared" si="202"/>
        <v>0</v>
      </c>
      <c r="BV146">
        <f t="shared" si="202"/>
        <v>0</v>
      </c>
      <c r="BW146">
        <f t="shared" si="202"/>
        <v>0</v>
      </c>
      <c r="BX146">
        <f t="shared" si="202"/>
        <v>0</v>
      </c>
      <c r="BY146">
        <f t="shared" si="202"/>
        <v>0</v>
      </c>
      <c r="BZ146">
        <f t="shared" si="202"/>
        <v>0</v>
      </c>
      <c r="CA146">
        <f t="shared" si="202"/>
        <v>0</v>
      </c>
      <c r="CB146">
        <f t="shared" si="203"/>
        <v>0</v>
      </c>
      <c r="CC146">
        <f t="shared" si="203"/>
        <v>0</v>
      </c>
      <c r="CD146">
        <f t="shared" si="203"/>
        <v>0</v>
      </c>
      <c r="CE146">
        <f t="shared" si="203"/>
        <v>0</v>
      </c>
      <c r="CF146">
        <f t="shared" si="203"/>
        <v>0</v>
      </c>
      <c r="CG146">
        <f t="shared" si="203"/>
        <v>0</v>
      </c>
      <c r="CH146">
        <f t="shared" si="203"/>
        <v>0</v>
      </c>
      <c r="CI146">
        <f t="shared" si="203"/>
        <v>0</v>
      </c>
      <c r="CJ146">
        <f t="shared" si="203"/>
        <v>0</v>
      </c>
      <c r="CK146">
        <f t="shared" si="203"/>
        <v>8.0512500000000001E-2</v>
      </c>
      <c r="CL146">
        <f t="shared" si="204"/>
        <v>0</v>
      </c>
      <c r="CM146">
        <f t="shared" si="204"/>
        <v>0</v>
      </c>
      <c r="CN146">
        <f t="shared" si="204"/>
        <v>0</v>
      </c>
      <c r="CO146">
        <f t="shared" si="204"/>
        <v>0</v>
      </c>
      <c r="CP146">
        <f t="shared" si="204"/>
        <v>0</v>
      </c>
      <c r="CQ146">
        <f t="shared" si="204"/>
        <v>0</v>
      </c>
      <c r="CR146">
        <f t="shared" si="204"/>
        <v>0</v>
      </c>
      <c r="CS146">
        <f t="shared" si="204"/>
        <v>0</v>
      </c>
      <c r="CT146">
        <f t="shared" si="204"/>
        <v>0</v>
      </c>
      <c r="CU146">
        <f t="shared" si="204"/>
        <v>0</v>
      </c>
      <c r="CV146">
        <f t="shared" si="205"/>
        <v>0</v>
      </c>
      <c r="CW146">
        <f t="shared" si="205"/>
        <v>0</v>
      </c>
      <c r="CX146">
        <f t="shared" si="205"/>
        <v>0</v>
      </c>
      <c r="CY146">
        <f t="shared" si="205"/>
        <v>0</v>
      </c>
      <c r="CZ146">
        <f t="shared" si="205"/>
        <v>0</v>
      </c>
      <c r="DA146">
        <f t="shared" si="205"/>
        <v>0</v>
      </c>
      <c r="DB146">
        <f t="shared" si="205"/>
        <v>0</v>
      </c>
      <c r="DC146">
        <f t="shared" si="205"/>
        <v>0</v>
      </c>
      <c r="DD146">
        <f t="shared" si="205"/>
        <v>0</v>
      </c>
      <c r="DE146">
        <f t="shared" si="205"/>
        <v>0</v>
      </c>
      <c r="DF146">
        <f t="shared" si="206"/>
        <v>0</v>
      </c>
      <c r="DG146">
        <f t="shared" si="206"/>
        <v>0</v>
      </c>
      <c r="DH146">
        <f t="shared" si="206"/>
        <v>0</v>
      </c>
      <c r="DI146">
        <f t="shared" si="206"/>
        <v>0</v>
      </c>
      <c r="DJ146">
        <f t="shared" si="206"/>
        <v>0</v>
      </c>
      <c r="DK146">
        <f t="shared" si="206"/>
        <v>0</v>
      </c>
      <c r="DL146">
        <f t="shared" si="206"/>
        <v>0</v>
      </c>
      <c r="DM146">
        <f t="shared" si="206"/>
        <v>0</v>
      </c>
      <c r="DN146">
        <f t="shared" si="206"/>
        <v>0</v>
      </c>
      <c r="DO146">
        <f t="shared" si="206"/>
        <v>0</v>
      </c>
      <c r="DP146">
        <f t="shared" si="207"/>
        <v>0</v>
      </c>
      <c r="DQ146">
        <f t="shared" si="207"/>
        <v>0</v>
      </c>
      <c r="DR146">
        <f t="shared" si="207"/>
        <v>0</v>
      </c>
      <c r="DS146">
        <f t="shared" si="207"/>
        <v>0</v>
      </c>
      <c r="DT146">
        <f t="shared" si="207"/>
        <v>0</v>
      </c>
      <c r="DU146">
        <f t="shared" si="207"/>
        <v>0</v>
      </c>
      <c r="DV146">
        <f t="shared" si="207"/>
        <v>0</v>
      </c>
      <c r="DW146">
        <f t="shared" si="207"/>
        <v>0</v>
      </c>
      <c r="DX146">
        <f t="shared" si="207"/>
        <v>0</v>
      </c>
      <c r="DY146">
        <f t="shared" si="207"/>
        <v>0</v>
      </c>
      <c r="DZ146">
        <f t="shared" si="208"/>
        <v>0</v>
      </c>
      <c r="EA146">
        <f t="shared" si="208"/>
        <v>0</v>
      </c>
      <c r="EB146">
        <f t="shared" si="208"/>
        <v>0</v>
      </c>
      <c r="EC146">
        <f t="shared" si="208"/>
        <v>0</v>
      </c>
      <c r="ED146">
        <f t="shared" si="208"/>
        <v>0</v>
      </c>
      <c r="EE146">
        <f t="shared" si="208"/>
        <v>0</v>
      </c>
      <c r="EF146">
        <f t="shared" si="208"/>
        <v>0</v>
      </c>
      <c r="EG146">
        <f t="shared" si="208"/>
        <v>0</v>
      </c>
      <c r="EH146">
        <f t="shared" si="208"/>
        <v>0</v>
      </c>
      <c r="EI146">
        <f t="shared" si="208"/>
        <v>0</v>
      </c>
      <c r="EJ146">
        <f t="shared" si="208"/>
        <v>0</v>
      </c>
      <c r="EK146">
        <f t="shared" si="208"/>
        <v>0</v>
      </c>
      <c r="EL146">
        <f t="shared" si="208"/>
        <v>0</v>
      </c>
      <c r="EM146">
        <f t="shared" si="208"/>
        <v>0</v>
      </c>
      <c r="EN146">
        <f t="shared" si="208"/>
        <v>0</v>
      </c>
      <c r="ER146" s="6">
        <f t="shared" si="186"/>
        <v>0</v>
      </c>
      <c r="ES146" s="6">
        <f t="shared" si="210"/>
        <v>0</v>
      </c>
      <c r="ET146" s="6">
        <f t="shared" si="210"/>
        <v>0</v>
      </c>
      <c r="EU146" s="6">
        <f t="shared" si="210"/>
        <v>0</v>
      </c>
      <c r="EV146" s="6">
        <f t="shared" si="210"/>
        <v>0</v>
      </c>
      <c r="EW146" s="6">
        <f t="shared" si="210"/>
        <v>0</v>
      </c>
      <c r="EX146" s="6">
        <f t="shared" si="210"/>
        <v>0</v>
      </c>
      <c r="EY146" s="6">
        <f t="shared" si="210"/>
        <v>0</v>
      </c>
      <c r="EZ146" s="6">
        <f t="shared" si="210"/>
        <v>0</v>
      </c>
      <c r="FA146" s="6">
        <f t="shared" si="210"/>
        <v>0</v>
      </c>
      <c r="FB146" s="6">
        <f t="shared" si="210"/>
        <v>0</v>
      </c>
      <c r="FC146" s="6">
        <f t="shared" si="210"/>
        <v>0</v>
      </c>
      <c r="FD146" s="6">
        <f t="shared" si="210"/>
        <v>0</v>
      </c>
      <c r="FE146" s="6">
        <f t="shared" si="210"/>
        <v>0</v>
      </c>
      <c r="FF146" s="6">
        <f t="shared" si="210"/>
        <v>0</v>
      </c>
      <c r="FG146" s="6">
        <f t="shared" si="210"/>
        <v>0</v>
      </c>
      <c r="FH146" s="6">
        <f t="shared" si="210"/>
        <v>0</v>
      </c>
      <c r="FI146" s="6">
        <f t="shared" si="210"/>
        <v>0</v>
      </c>
      <c r="FJ146" s="6">
        <f t="shared" si="210"/>
        <v>0</v>
      </c>
      <c r="FK146" s="6">
        <f t="shared" si="210"/>
        <v>64.41</v>
      </c>
      <c r="FL146" s="6">
        <f t="shared" si="210"/>
        <v>0</v>
      </c>
      <c r="FM146" s="6">
        <f t="shared" si="210"/>
        <v>0</v>
      </c>
      <c r="FN146" s="6">
        <f t="shared" si="210"/>
        <v>0</v>
      </c>
      <c r="FO146" s="6">
        <f t="shared" si="210"/>
        <v>0</v>
      </c>
      <c r="FP146" s="6">
        <f t="shared" si="210"/>
        <v>0</v>
      </c>
      <c r="FQ146" s="6">
        <f t="shared" si="210"/>
        <v>0</v>
      </c>
      <c r="FR146" s="6">
        <f t="shared" si="210"/>
        <v>0</v>
      </c>
      <c r="FS146" s="6">
        <f t="shared" si="210"/>
        <v>0</v>
      </c>
      <c r="FT146" s="6">
        <f t="shared" si="210"/>
        <v>0</v>
      </c>
      <c r="FU146" s="6">
        <f t="shared" si="210"/>
        <v>0</v>
      </c>
      <c r="FV146" s="6">
        <f t="shared" si="210"/>
        <v>0</v>
      </c>
      <c r="FW146" s="6">
        <f t="shared" si="210"/>
        <v>0</v>
      </c>
      <c r="FX146" s="6">
        <f t="shared" si="210"/>
        <v>0</v>
      </c>
      <c r="FY146" s="6">
        <f t="shared" si="210"/>
        <v>0</v>
      </c>
      <c r="FZ146" s="6">
        <f t="shared" si="210"/>
        <v>0</v>
      </c>
      <c r="GA146" s="6">
        <f t="shared" si="210"/>
        <v>0</v>
      </c>
      <c r="GB146" s="6">
        <f t="shared" si="210"/>
        <v>0</v>
      </c>
      <c r="GC146" s="6">
        <f t="shared" si="210"/>
        <v>0</v>
      </c>
      <c r="GD146" s="6">
        <f t="shared" si="210"/>
        <v>0</v>
      </c>
      <c r="GE146" s="6">
        <f t="shared" si="210"/>
        <v>0</v>
      </c>
      <c r="GF146" s="6">
        <f t="shared" si="210"/>
        <v>0</v>
      </c>
      <c r="GG146" s="6">
        <f t="shared" si="210"/>
        <v>0</v>
      </c>
      <c r="GH146" s="6">
        <f t="shared" si="210"/>
        <v>0</v>
      </c>
      <c r="GI146" s="6">
        <f t="shared" si="210"/>
        <v>0</v>
      </c>
      <c r="GJ146" s="6">
        <f t="shared" si="210"/>
        <v>0</v>
      </c>
      <c r="GK146" s="6">
        <f t="shared" si="210"/>
        <v>0</v>
      </c>
      <c r="GL146" s="6">
        <f t="shared" si="210"/>
        <v>0</v>
      </c>
      <c r="GM146" s="6">
        <f t="shared" si="210"/>
        <v>0</v>
      </c>
      <c r="GN146" s="6">
        <f t="shared" si="210"/>
        <v>0</v>
      </c>
      <c r="GO146" s="6">
        <f t="shared" si="210"/>
        <v>0</v>
      </c>
      <c r="GP146" s="6">
        <f t="shared" si="210"/>
        <v>0</v>
      </c>
      <c r="GQ146" s="6">
        <f t="shared" si="210"/>
        <v>0</v>
      </c>
      <c r="GR146" s="6">
        <f t="shared" si="210"/>
        <v>0</v>
      </c>
      <c r="GS146" s="6">
        <f t="shared" si="210"/>
        <v>0</v>
      </c>
      <c r="GT146" s="6">
        <f t="shared" si="210"/>
        <v>0</v>
      </c>
      <c r="GU146" s="6">
        <f t="shared" si="210"/>
        <v>0</v>
      </c>
      <c r="GV146" s="6">
        <f t="shared" si="210"/>
        <v>0</v>
      </c>
      <c r="GW146" s="6">
        <f t="shared" si="210"/>
        <v>0</v>
      </c>
      <c r="GX146" s="6">
        <f t="shared" si="210"/>
        <v>0</v>
      </c>
      <c r="GY146" s="6">
        <f t="shared" si="210"/>
        <v>0</v>
      </c>
      <c r="GZ146" s="6">
        <f t="shared" si="210"/>
        <v>0</v>
      </c>
      <c r="HA146" s="6">
        <f t="shared" si="210"/>
        <v>0</v>
      </c>
      <c r="HB146" s="6">
        <f t="shared" si="210"/>
        <v>0</v>
      </c>
      <c r="HC146" s="6">
        <f t="shared" si="210"/>
        <v>0</v>
      </c>
      <c r="HD146" s="6">
        <f t="shared" si="210"/>
        <v>0</v>
      </c>
      <c r="HE146" s="6">
        <f t="shared" si="209"/>
        <v>0</v>
      </c>
      <c r="HF146" s="6">
        <f t="shared" si="209"/>
        <v>0</v>
      </c>
      <c r="HG146" s="6">
        <f t="shared" si="209"/>
        <v>0</v>
      </c>
      <c r="HH146" s="6">
        <f t="shared" si="209"/>
        <v>0</v>
      </c>
      <c r="HI146" s="6">
        <f t="shared" si="209"/>
        <v>0</v>
      </c>
      <c r="HJ146" s="6">
        <f t="shared" si="209"/>
        <v>0</v>
      </c>
      <c r="HK146" s="6">
        <f t="shared" si="209"/>
        <v>0</v>
      </c>
      <c r="HL146" s="6">
        <f t="shared" si="209"/>
        <v>0</v>
      </c>
      <c r="HM146" s="6">
        <f t="shared" si="209"/>
        <v>0</v>
      </c>
      <c r="HN146" s="6">
        <f t="shared" si="209"/>
        <v>0</v>
      </c>
    </row>
    <row r="147" spans="1:222" s="6" customFormat="1" x14ac:dyDescent="0.25">
      <c r="A147">
        <v>4858</v>
      </c>
      <c r="B147">
        <v>2017</v>
      </c>
      <c r="C147" t="str">
        <v>компьютерных технологий и электронного обучения</v>
      </c>
      <c r="D147" t="str">
        <v>Гончарова Светлана Викторовна</v>
      </c>
      <c r="E147" t="str">
        <v>кандидат педагогических наук</v>
      </c>
      <c r="F147" t="str">
        <v>доцент</v>
      </c>
      <c r="G147">
        <v>1</v>
      </c>
      <c r="H147">
        <v>16002</v>
      </c>
      <c r="I147" t="str">
        <v>Модуль "Технологии и методы вычислений". Технологии компьютерного моделирования</v>
      </c>
      <c r="J147">
        <v>0</v>
      </c>
      <c r="K147">
        <v>0</v>
      </c>
      <c r="L147">
        <v>54</v>
      </c>
      <c r="M147" s="16">
        <f t="shared" si="181"/>
        <v>6</v>
      </c>
      <c r="N147" s="16">
        <f t="shared" si="182"/>
        <v>10.91</v>
      </c>
      <c r="O147" s="16">
        <f t="shared" si="187"/>
        <v>6.75</v>
      </c>
      <c r="P147" s="16">
        <f t="shared" si="188"/>
        <v>6.75</v>
      </c>
      <c r="Q147" s="16">
        <v>0</v>
      </c>
      <c r="R147" s="16">
        <v>0</v>
      </c>
      <c r="S147" s="16">
        <v>0</v>
      </c>
      <c r="T147" s="21">
        <v>0</v>
      </c>
      <c r="U147">
        <v>0</v>
      </c>
      <c r="V147">
        <v>0</v>
      </c>
      <c r="W147">
        <v>27</v>
      </c>
      <c r="X147">
        <v>1</v>
      </c>
      <c r="Y147">
        <v>2</v>
      </c>
      <c r="Z147">
        <v>0</v>
      </c>
      <c r="AA147" t="str">
        <v>осн</v>
      </c>
      <c r="AB147">
        <f t="shared" si="189"/>
        <v>800</v>
      </c>
      <c r="AC147" t="str">
        <f t="shared" si="183"/>
        <v>ИВТ (бак)</v>
      </c>
      <c r="AD147" t="str">
        <f t="shared" si="180"/>
        <v>2017/2018</v>
      </c>
      <c r="AE147">
        <f t="shared" si="184"/>
        <v>84.41</v>
      </c>
      <c r="AF147">
        <f t="shared" si="185"/>
        <v>0.1055125</v>
      </c>
      <c r="AG147"/>
      <c r="AH147"/>
      <c r="AI147"/>
      <c r="BR147">
        <f t="shared" si="202"/>
        <v>0</v>
      </c>
      <c r="BS147">
        <f t="shared" si="202"/>
        <v>0</v>
      </c>
      <c r="BT147">
        <f t="shared" si="202"/>
        <v>0</v>
      </c>
      <c r="BU147">
        <f t="shared" si="202"/>
        <v>0</v>
      </c>
      <c r="BV147">
        <f t="shared" si="202"/>
        <v>0</v>
      </c>
      <c r="BW147">
        <f t="shared" si="202"/>
        <v>0</v>
      </c>
      <c r="BX147">
        <f t="shared" si="202"/>
        <v>0</v>
      </c>
      <c r="BY147">
        <f t="shared" si="202"/>
        <v>0</v>
      </c>
      <c r="BZ147">
        <f t="shared" si="202"/>
        <v>0</v>
      </c>
      <c r="CA147">
        <f t="shared" si="202"/>
        <v>0</v>
      </c>
      <c r="CB147">
        <f t="shared" si="203"/>
        <v>0</v>
      </c>
      <c r="CC147">
        <f t="shared" si="203"/>
        <v>0</v>
      </c>
      <c r="CD147">
        <f t="shared" si="203"/>
        <v>0</v>
      </c>
      <c r="CE147">
        <f t="shared" si="203"/>
        <v>0</v>
      </c>
      <c r="CF147">
        <f t="shared" si="203"/>
        <v>0</v>
      </c>
      <c r="CG147">
        <f t="shared" si="203"/>
        <v>0</v>
      </c>
      <c r="CH147">
        <f t="shared" si="203"/>
        <v>0</v>
      </c>
      <c r="CI147">
        <f t="shared" si="203"/>
        <v>0</v>
      </c>
      <c r="CJ147">
        <f t="shared" si="203"/>
        <v>0</v>
      </c>
      <c r="CK147">
        <f t="shared" si="203"/>
        <v>0.1055125</v>
      </c>
      <c r="CL147">
        <f t="shared" si="204"/>
        <v>0</v>
      </c>
      <c r="CM147">
        <f t="shared" si="204"/>
        <v>0</v>
      </c>
      <c r="CN147">
        <f t="shared" si="204"/>
        <v>0</v>
      </c>
      <c r="CO147">
        <f t="shared" si="204"/>
        <v>0</v>
      </c>
      <c r="CP147">
        <f t="shared" si="204"/>
        <v>0</v>
      </c>
      <c r="CQ147">
        <f t="shared" si="204"/>
        <v>0</v>
      </c>
      <c r="CR147">
        <f t="shared" si="204"/>
        <v>0</v>
      </c>
      <c r="CS147">
        <f t="shared" si="204"/>
        <v>0</v>
      </c>
      <c r="CT147">
        <f t="shared" si="204"/>
        <v>0</v>
      </c>
      <c r="CU147">
        <f t="shared" si="204"/>
        <v>0</v>
      </c>
      <c r="CV147">
        <f t="shared" si="205"/>
        <v>0</v>
      </c>
      <c r="CW147">
        <f t="shared" si="205"/>
        <v>0</v>
      </c>
      <c r="CX147">
        <f t="shared" si="205"/>
        <v>0</v>
      </c>
      <c r="CY147">
        <f t="shared" si="205"/>
        <v>0</v>
      </c>
      <c r="CZ147">
        <f t="shared" si="205"/>
        <v>0</v>
      </c>
      <c r="DA147">
        <f t="shared" si="205"/>
        <v>0</v>
      </c>
      <c r="DB147">
        <f t="shared" si="205"/>
        <v>0</v>
      </c>
      <c r="DC147">
        <f t="shared" si="205"/>
        <v>0</v>
      </c>
      <c r="DD147">
        <f t="shared" si="205"/>
        <v>0</v>
      </c>
      <c r="DE147">
        <f t="shared" si="205"/>
        <v>0</v>
      </c>
      <c r="DF147">
        <f t="shared" si="206"/>
        <v>0</v>
      </c>
      <c r="DG147">
        <f t="shared" si="206"/>
        <v>0</v>
      </c>
      <c r="DH147">
        <f t="shared" si="206"/>
        <v>0</v>
      </c>
      <c r="DI147">
        <f t="shared" si="206"/>
        <v>0</v>
      </c>
      <c r="DJ147">
        <f t="shared" si="206"/>
        <v>0</v>
      </c>
      <c r="DK147">
        <f t="shared" si="206"/>
        <v>0</v>
      </c>
      <c r="DL147">
        <f t="shared" si="206"/>
        <v>0</v>
      </c>
      <c r="DM147">
        <f t="shared" si="206"/>
        <v>0</v>
      </c>
      <c r="DN147">
        <f t="shared" si="206"/>
        <v>0</v>
      </c>
      <c r="DO147">
        <f t="shared" si="206"/>
        <v>0</v>
      </c>
      <c r="DP147">
        <f t="shared" si="207"/>
        <v>0</v>
      </c>
      <c r="DQ147">
        <f t="shared" si="207"/>
        <v>0</v>
      </c>
      <c r="DR147">
        <f t="shared" si="207"/>
        <v>0</v>
      </c>
      <c r="DS147">
        <f t="shared" si="207"/>
        <v>0</v>
      </c>
      <c r="DT147">
        <f t="shared" si="207"/>
        <v>0</v>
      </c>
      <c r="DU147">
        <f t="shared" si="207"/>
        <v>0</v>
      </c>
      <c r="DV147">
        <f t="shared" si="207"/>
        <v>0</v>
      </c>
      <c r="DW147">
        <f t="shared" si="207"/>
        <v>0</v>
      </c>
      <c r="DX147">
        <f t="shared" si="207"/>
        <v>0</v>
      </c>
      <c r="DY147">
        <f t="shared" si="207"/>
        <v>0</v>
      </c>
      <c r="DZ147">
        <f t="shared" si="208"/>
        <v>0</v>
      </c>
      <c r="EA147">
        <f t="shared" si="208"/>
        <v>0</v>
      </c>
      <c r="EB147">
        <f t="shared" si="208"/>
        <v>0</v>
      </c>
      <c r="EC147">
        <f t="shared" si="208"/>
        <v>0</v>
      </c>
      <c r="ED147">
        <f t="shared" si="208"/>
        <v>0</v>
      </c>
      <c r="EE147">
        <f t="shared" si="208"/>
        <v>0</v>
      </c>
      <c r="EF147">
        <f t="shared" si="208"/>
        <v>0</v>
      </c>
      <c r="EG147">
        <f t="shared" si="208"/>
        <v>0</v>
      </c>
      <c r="EH147">
        <f t="shared" si="208"/>
        <v>0</v>
      </c>
      <c r="EI147">
        <f t="shared" si="208"/>
        <v>0</v>
      </c>
      <c r="EJ147">
        <f t="shared" si="208"/>
        <v>0</v>
      </c>
      <c r="EK147">
        <f t="shared" si="208"/>
        <v>0</v>
      </c>
      <c r="EL147">
        <f t="shared" si="208"/>
        <v>0</v>
      </c>
      <c r="EM147">
        <f t="shared" si="208"/>
        <v>0</v>
      </c>
      <c r="EN147">
        <f t="shared" si="208"/>
        <v>0</v>
      </c>
      <c r="ER147" s="6">
        <f t="shared" si="186"/>
        <v>0</v>
      </c>
      <c r="ES147" s="6">
        <f t="shared" si="210"/>
        <v>0</v>
      </c>
      <c r="ET147" s="6">
        <f t="shared" si="210"/>
        <v>0</v>
      </c>
      <c r="EU147" s="6">
        <f t="shared" si="210"/>
        <v>0</v>
      </c>
      <c r="EV147" s="6">
        <f t="shared" si="210"/>
        <v>0</v>
      </c>
      <c r="EW147" s="6">
        <f t="shared" si="210"/>
        <v>0</v>
      </c>
      <c r="EX147" s="6">
        <f t="shared" si="210"/>
        <v>0</v>
      </c>
      <c r="EY147" s="6">
        <f t="shared" si="210"/>
        <v>0</v>
      </c>
      <c r="EZ147" s="6">
        <f t="shared" si="210"/>
        <v>0</v>
      </c>
      <c r="FA147" s="6">
        <f t="shared" si="210"/>
        <v>0</v>
      </c>
      <c r="FB147" s="6">
        <f t="shared" si="210"/>
        <v>0</v>
      </c>
      <c r="FC147" s="6">
        <f t="shared" si="210"/>
        <v>0</v>
      </c>
      <c r="FD147" s="6">
        <f t="shared" si="210"/>
        <v>0</v>
      </c>
      <c r="FE147" s="6">
        <f t="shared" si="210"/>
        <v>0</v>
      </c>
      <c r="FF147" s="6">
        <f t="shared" si="210"/>
        <v>0</v>
      </c>
      <c r="FG147" s="6">
        <f t="shared" si="210"/>
        <v>0</v>
      </c>
      <c r="FH147" s="6">
        <f t="shared" si="210"/>
        <v>0</v>
      </c>
      <c r="FI147" s="6">
        <f t="shared" si="210"/>
        <v>0</v>
      </c>
      <c r="FJ147" s="6">
        <f t="shared" si="210"/>
        <v>0</v>
      </c>
      <c r="FK147" s="6">
        <f t="shared" si="210"/>
        <v>84.41</v>
      </c>
      <c r="FL147" s="6">
        <f t="shared" si="210"/>
        <v>0</v>
      </c>
      <c r="FM147" s="6">
        <f t="shared" si="210"/>
        <v>0</v>
      </c>
      <c r="FN147" s="6">
        <f t="shared" si="210"/>
        <v>0</v>
      </c>
      <c r="FO147" s="6">
        <f t="shared" si="210"/>
        <v>0</v>
      </c>
      <c r="FP147" s="6">
        <f t="shared" si="210"/>
        <v>0</v>
      </c>
      <c r="FQ147" s="6">
        <f t="shared" si="210"/>
        <v>0</v>
      </c>
      <c r="FR147" s="6">
        <f t="shared" si="210"/>
        <v>0</v>
      </c>
      <c r="FS147" s="6">
        <f t="shared" si="210"/>
        <v>0</v>
      </c>
      <c r="FT147" s="6">
        <f t="shared" si="210"/>
        <v>0</v>
      </c>
      <c r="FU147" s="6">
        <f t="shared" si="210"/>
        <v>0</v>
      </c>
      <c r="FV147" s="6">
        <f t="shared" si="210"/>
        <v>0</v>
      </c>
      <c r="FW147" s="6">
        <f t="shared" si="210"/>
        <v>0</v>
      </c>
      <c r="FX147" s="6">
        <f t="shared" si="210"/>
        <v>0</v>
      </c>
      <c r="FY147" s="6">
        <f t="shared" si="210"/>
        <v>0</v>
      </c>
      <c r="FZ147" s="6">
        <f t="shared" si="210"/>
        <v>0</v>
      </c>
      <c r="GA147" s="6">
        <f t="shared" si="210"/>
        <v>0</v>
      </c>
      <c r="GB147" s="6">
        <f t="shared" si="210"/>
        <v>0</v>
      </c>
      <c r="GC147" s="6">
        <f t="shared" si="210"/>
        <v>0</v>
      </c>
      <c r="GD147" s="6">
        <f t="shared" si="210"/>
        <v>0</v>
      </c>
      <c r="GE147" s="6">
        <f t="shared" si="210"/>
        <v>0</v>
      </c>
      <c r="GF147" s="6">
        <f t="shared" si="210"/>
        <v>0</v>
      </c>
      <c r="GG147" s="6">
        <f t="shared" si="210"/>
        <v>0</v>
      </c>
      <c r="GH147" s="6">
        <f t="shared" si="210"/>
        <v>0</v>
      </c>
      <c r="GI147" s="6">
        <f t="shared" si="210"/>
        <v>0</v>
      </c>
      <c r="GJ147" s="6">
        <f t="shared" si="210"/>
        <v>0</v>
      </c>
      <c r="GK147" s="6">
        <f t="shared" si="210"/>
        <v>0</v>
      </c>
      <c r="GL147" s="6">
        <f t="shared" si="210"/>
        <v>0</v>
      </c>
      <c r="GM147" s="6">
        <f t="shared" si="210"/>
        <v>0</v>
      </c>
      <c r="GN147" s="6">
        <f t="shared" si="210"/>
        <v>0</v>
      </c>
      <c r="GO147" s="6">
        <f t="shared" si="210"/>
        <v>0</v>
      </c>
      <c r="GP147" s="6">
        <f t="shared" si="210"/>
        <v>0</v>
      </c>
      <c r="GQ147" s="6">
        <f t="shared" si="210"/>
        <v>0</v>
      </c>
      <c r="GR147" s="6">
        <f t="shared" si="210"/>
        <v>0</v>
      </c>
      <c r="GS147" s="6">
        <f t="shared" si="210"/>
        <v>0</v>
      </c>
      <c r="GT147" s="6">
        <f t="shared" si="210"/>
        <v>0</v>
      </c>
      <c r="GU147" s="6">
        <f t="shared" si="210"/>
        <v>0</v>
      </c>
      <c r="GV147" s="6">
        <f t="shared" si="210"/>
        <v>0</v>
      </c>
      <c r="GW147" s="6">
        <f t="shared" si="210"/>
        <v>0</v>
      </c>
      <c r="GX147" s="6">
        <f t="shared" si="210"/>
        <v>0</v>
      </c>
      <c r="GY147" s="6">
        <f t="shared" si="210"/>
        <v>0</v>
      </c>
      <c r="GZ147" s="6">
        <f t="shared" si="210"/>
        <v>0</v>
      </c>
      <c r="HA147" s="6">
        <f t="shared" si="210"/>
        <v>0</v>
      </c>
      <c r="HB147" s="6">
        <f t="shared" si="210"/>
        <v>0</v>
      </c>
      <c r="HC147" s="6">
        <f t="shared" si="210"/>
        <v>0</v>
      </c>
      <c r="HD147" s="6">
        <f t="shared" si="210"/>
        <v>0</v>
      </c>
      <c r="HE147" s="6">
        <f t="shared" si="209"/>
        <v>0</v>
      </c>
      <c r="HF147" s="6">
        <f t="shared" si="209"/>
        <v>0</v>
      </c>
      <c r="HG147" s="6">
        <f t="shared" si="209"/>
        <v>0</v>
      </c>
      <c r="HH147" s="6">
        <f t="shared" si="209"/>
        <v>0</v>
      </c>
      <c r="HI147" s="6">
        <f t="shared" si="209"/>
        <v>0</v>
      </c>
      <c r="HJ147" s="6">
        <f t="shared" si="209"/>
        <v>0</v>
      </c>
      <c r="HK147" s="6">
        <f t="shared" si="209"/>
        <v>0</v>
      </c>
      <c r="HL147" s="6">
        <f t="shared" si="209"/>
        <v>0</v>
      </c>
      <c r="HM147" s="6">
        <f t="shared" si="209"/>
        <v>0</v>
      </c>
      <c r="HN147" s="6">
        <f t="shared" si="209"/>
        <v>0</v>
      </c>
    </row>
    <row r="148" spans="1:222" s="6" customFormat="1" x14ac:dyDescent="0.25">
      <c r="A148">
        <v>4858</v>
      </c>
      <c r="B148">
        <v>2017</v>
      </c>
      <c r="C148" t="str">
        <v>компьютерных технологий и электронного обучения</v>
      </c>
      <c r="D148" t="str">
        <v>Государев Илья Борисович</v>
      </c>
      <c r="E148" t="str">
        <v>кандидат педагогических наук</v>
      </c>
      <c r="F148" t="str">
        <v>доцент</v>
      </c>
      <c r="G148">
        <v>1</v>
      </c>
      <c r="H148">
        <v>16002</v>
      </c>
      <c r="I148" t="str">
        <v>Модуль "Проектирование и разработка веб-решений "</v>
      </c>
      <c r="J148">
        <v>0</v>
      </c>
      <c r="K148">
        <v>0</v>
      </c>
      <c r="L148">
        <v>0</v>
      </c>
      <c r="M148" s="16">
        <f t="shared" si="181"/>
        <v>0</v>
      </c>
      <c r="N148" s="16">
        <f t="shared" si="182"/>
        <v>10.91</v>
      </c>
      <c r="O148" s="16">
        <f t="shared" si="187"/>
        <v>6.75</v>
      </c>
      <c r="P148" s="16">
        <f t="shared" si="188"/>
        <v>6.75</v>
      </c>
      <c r="Q148" s="16">
        <v>0</v>
      </c>
      <c r="R148" s="16">
        <v>0</v>
      </c>
      <c r="S148" s="16">
        <v>0</v>
      </c>
      <c r="T148" s="21">
        <v>0</v>
      </c>
      <c r="U148">
        <v>0</v>
      </c>
      <c r="V148">
        <v>0</v>
      </c>
      <c r="W148">
        <v>27</v>
      </c>
      <c r="X148">
        <v>1</v>
      </c>
      <c r="Y148">
        <v>2</v>
      </c>
      <c r="Z148">
        <v>0</v>
      </c>
      <c r="AA148" t="str">
        <v>осн</v>
      </c>
      <c r="AB148">
        <f t="shared" si="189"/>
        <v>800</v>
      </c>
      <c r="AC148" t="str">
        <f t="shared" si="183"/>
        <v>ИВТ (бак)</v>
      </c>
      <c r="AD148" t="str">
        <f t="shared" si="180"/>
        <v>2017/2018</v>
      </c>
      <c r="AE148">
        <f t="shared" si="184"/>
        <v>24.41</v>
      </c>
      <c r="AF148">
        <f t="shared" si="185"/>
        <v>3.0512500000000001E-2</v>
      </c>
      <c r="AG148"/>
      <c r="AH148"/>
      <c r="AI148"/>
      <c r="BR148">
        <f t="shared" si="202"/>
        <v>0</v>
      </c>
      <c r="BS148">
        <f t="shared" si="202"/>
        <v>0</v>
      </c>
      <c r="BT148">
        <f t="shared" si="202"/>
        <v>0</v>
      </c>
      <c r="BU148">
        <f t="shared" si="202"/>
        <v>0</v>
      </c>
      <c r="BV148">
        <f t="shared" si="202"/>
        <v>0</v>
      </c>
      <c r="BW148">
        <f t="shared" si="202"/>
        <v>0</v>
      </c>
      <c r="BX148">
        <f t="shared" si="202"/>
        <v>0</v>
      </c>
      <c r="BY148">
        <f t="shared" si="202"/>
        <v>0</v>
      </c>
      <c r="BZ148">
        <f t="shared" si="202"/>
        <v>0</v>
      </c>
      <c r="CA148">
        <f t="shared" si="202"/>
        <v>0</v>
      </c>
      <c r="CB148">
        <f t="shared" si="203"/>
        <v>0</v>
      </c>
      <c r="CC148">
        <f t="shared" si="203"/>
        <v>0</v>
      </c>
      <c r="CD148">
        <f t="shared" si="203"/>
        <v>0</v>
      </c>
      <c r="CE148">
        <f t="shared" si="203"/>
        <v>0</v>
      </c>
      <c r="CF148">
        <f t="shared" si="203"/>
        <v>0</v>
      </c>
      <c r="CG148">
        <f t="shared" si="203"/>
        <v>0</v>
      </c>
      <c r="CH148">
        <f t="shared" si="203"/>
        <v>0</v>
      </c>
      <c r="CI148">
        <f t="shared" si="203"/>
        <v>0</v>
      </c>
      <c r="CJ148">
        <f t="shared" si="203"/>
        <v>0</v>
      </c>
      <c r="CK148">
        <f t="shared" si="203"/>
        <v>0</v>
      </c>
      <c r="CL148">
        <f t="shared" si="204"/>
        <v>3.0512500000000001E-2</v>
      </c>
      <c r="CM148">
        <f t="shared" si="204"/>
        <v>0</v>
      </c>
      <c r="CN148">
        <f t="shared" si="204"/>
        <v>0</v>
      </c>
      <c r="CO148">
        <f t="shared" si="204"/>
        <v>0</v>
      </c>
      <c r="CP148">
        <f t="shared" si="204"/>
        <v>0</v>
      </c>
      <c r="CQ148">
        <f t="shared" si="204"/>
        <v>0</v>
      </c>
      <c r="CR148">
        <f t="shared" si="204"/>
        <v>0</v>
      </c>
      <c r="CS148">
        <f t="shared" si="204"/>
        <v>0</v>
      </c>
      <c r="CT148">
        <f t="shared" si="204"/>
        <v>0</v>
      </c>
      <c r="CU148">
        <f t="shared" si="204"/>
        <v>0</v>
      </c>
      <c r="CV148">
        <f t="shared" si="205"/>
        <v>0</v>
      </c>
      <c r="CW148">
        <f t="shared" si="205"/>
        <v>0</v>
      </c>
      <c r="CX148">
        <f t="shared" si="205"/>
        <v>0</v>
      </c>
      <c r="CY148">
        <f t="shared" si="205"/>
        <v>0</v>
      </c>
      <c r="CZ148">
        <f t="shared" si="205"/>
        <v>0</v>
      </c>
      <c r="DA148">
        <f t="shared" si="205"/>
        <v>0</v>
      </c>
      <c r="DB148">
        <f t="shared" si="205"/>
        <v>0</v>
      </c>
      <c r="DC148">
        <f t="shared" si="205"/>
        <v>0</v>
      </c>
      <c r="DD148">
        <f t="shared" si="205"/>
        <v>0</v>
      </c>
      <c r="DE148">
        <f t="shared" si="205"/>
        <v>0</v>
      </c>
      <c r="DF148">
        <f t="shared" si="206"/>
        <v>0</v>
      </c>
      <c r="DG148">
        <f t="shared" si="206"/>
        <v>0</v>
      </c>
      <c r="DH148">
        <f t="shared" si="206"/>
        <v>0</v>
      </c>
      <c r="DI148">
        <f t="shared" si="206"/>
        <v>0</v>
      </c>
      <c r="DJ148">
        <f t="shared" si="206"/>
        <v>0</v>
      </c>
      <c r="DK148">
        <f t="shared" si="206"/>
        <v>0</v>
      </c>
      <c r="DL148">
        <f t="shared" si="206"/>
        <v>0</v>
      </c>
      <c r="DM148">
        <f t="shared" si="206"/>
        <v>0</v>
      </c>
      <c r="DN148">
        <f t="shared" si="206"/>
        <v>0</v>
      </c>
      <c r="DO148">
        <f t="shared" si="206"/>
        <v>0</v>
      </c>
      <c r="DP148">
        <f t="shared" si="207"/>
        <v>0</v>
      </c>
      <c r="DQ148">
        <f t="shared" si="207"/>
        <v>0</v>
      </c>
      <c r="DR148">
        <f t="shared" si="207"/>
        <v>0</v>
      </c>
      <c r="DS148">
        <f t="shared" si="207"/>
        <v>0</v>
      </c>
      <c r="DT148">
        <f t="shared" si="207"/>
        <v>0</v>
      </c>
      <c r="DU148">
        <f t="shared" si="207"/>
        <v>0</v>
      </c>
      <c r="DV148">
        <f t="shared" si="207"/>
        <v>0</v>
      </c>
      <c r="DW148">
        <f t="shared" si="207"/>
        <v>0</v>
      </c>
      <c r="DX148">
        <f t="shared" si="207"/>
        <v>0</v>
      </c>
      <c r="DY148">
        <f t="shared" si="207"/>
        <v>0</v>
      </c>
      <c r="DZ148">
        <f t="shared" si="208"/>
        <v>0</v>
      </c>
      <c r="EA148">
        <f t="shared" si="208"/>
        <v>0</v>
      </c>
      <c r="EB148">
        <f t="shared" si="208"/>
        <v>0</v>
      </c>
      <c r="EC148">
        <f t="shared" si="208"/>
        <v>0</v>
      </c>
      <c r="ED148">
        <f t="shared" si="208"/>
        <v>0</v>
      </c>
      <c r="EE148">
        <f t="shared" si="208"/>
        <v>0</v>
      </c>
      <c r="EF148">
        <f t="shared" si="208"/>
        <v>0</v>
      </c>
      <c r="EG148">
        <f t="shared" si="208"/>
        <v>0</v>
      </c>
      <c r="EH148">
        <f t="shared" si="208"/>
        <v>0</v>
      </c>
      <c r="EI148">
        <f t="shared" si="208"/>
        <v>0</v>
      </c>
      <c r="EJ148">
        <f t="shared" si="208"/>
        <v>0</v>
      </c>
      <c r="EK148">
        <f t="shared" si="208"/>
        <v>0</v>
      </c>
      <c r="EL148">
        <f t="shared" si="208"/>
        <v>0</v>
      </c>
      <c r="EM148">
        <f t="shared" si="208"/>
        <v>0</v>
      </c>
      <c r="EN148">
        <f t="shared" si="208"/>
        <v>0</v>
      </c>
      <c r="ER148" s="6">
        <f t="shared" si="186"/>
        <v>0</v>
      </c>
      <c r="ES148" s="6">
        <f t="shared" si="210"/>
        <v>0</v>
      </c>
      <c r="ET148" s="6">
        <f t="shared" si="210"/>
        <v>0</v>
      </c>
      <c r="EU148" s="6">
        <f t="shared" si="210"/>
        <v>0</v>
      </c>
      <c r="EV148" s="6">
        <f t="shared" si="210"/>
        <v>0</v>
      </c>
      <c r="EW148" s="6">
        <f t="shared" si="210"/>
        <v>0</v>
      </c>
      <c r="EX148" s="6">
        <f t="shared" si="210"/>
        <v>0</v>
      </c>
      <c r="EY148" s="6">
        <f t="shared" si="210"/>
        <v>0</v>
      </c>
      <c r="EZ148" s="6">
        <f t="shared" si="210"/>
        <v>0</v>
      </c>
      <c r="FA148" s="6">
        <f t="shared" si="210"/>
        <v>0</v>
      </c>
      <c r="FB148" s="6">
        <f t="shared" si="210"/>
        <v>0</v>
      </c>
      <c r="FC148" s="6">
        <f t="shared" si="210"/>
        <v>0</v>
      </c>
      <c r="FD148" s="6">
        <f t="shared" si="210"/>
        <v>0</v>
      </c>
      <c r="FE148" s="6">
        <f t="shared" si="210"/>
        <v>0</v>
      </c>
      <c r="FF148" s="6">
        <f t="shared" si="210"/>
        <v>0</v>
      </c>
      <c r="FG148" s="6">
        <f t="shared" si="210"/>
        <v>0</v>
      </c>
      <c r="FH148" s="6">
        <f t="shared" si="210"/>
        <v>0</v>
      </c>
      <c r="FI148" s="6">
        <f t="shared" si="210"/>
        <v>0</v>
      </c>
      <c r="FJ148" s="6">
        <f t="shared" si="210"/>
        <v>0</v>
      </c>
      <c r="FK148" s="6">
        <f t="shared" si="210"/>
        <v>0</v>
      </c>
      <c r="FL148" s="6">
        <f t="shared" si="210"/>
        <v>24.41</v>
      </c>
      <c r="FM148" s="6">
        <f t="shared" si="210"/>
        <v>0</v>
      </c>
      <c r="FN148" s="6">
        <f t="shared" si="210"/>
        <v>0</v>
      </c>
      <c r="FO148" s="6">
        <f t="shared" si="210"/>
        <v>0</v>
      </c>
      <c r="FP148" s="6">
        <f t="shared" si="210"/>
        <v>0</v>
      </c>
      <c r="FQ148" s="6">
        <f t="shared" si="210"/>
        <v>0</v>
      </c>
      <c r="FR148" s="6">
        <f t="shared" si="210"/>
        <v>0</v>
      </c>
      <c r="FS148" s="6">
        <f t="shared" si="210"/>
        <v>0</v>
      </c>
      <c r="FT148" s="6">
        <f t="shared" si="210"/>
        <v>0</v>
      </c>
      <c r="FU148" s="6">
        <f t="shared" si="210"/>
        <v>0</v>
      </c>
      <c r="FV148" s="6">
        <f t="shared" si="210"/>
        <v>0</v>
      </c>
      <c r="FW148" s="6">
        <f t="shared" si="210"/>
        <v>0</v>
      </c>
      <c r="FX148" s="6">
        <f t="shared" si="210"/>
        <v>0</v>
      </c>
      <c r="FY148" s="6">
        <f t="shared" si="210"/>
        <v>0</v>
      </c>
      <c r="FZ148" s="6">
        <f t="shared" si="210"/>
        <v>0</v>
      </c>
      <c r="GA148" s="6">
        <f t="shared" si="210"/>
        <v>0</v>
      </c>
      <c r="GB148" s="6">
        <f t="shared" si="210"/>
        <v>0</v>
      </c>
      <c r="GC148" s="6">
        <f t="shared" si="210"/>
        <v>0</v>
      </c>
      <c r="GD148" s="6">
        <f t="shared" si="210"/>
        <v>0</v>
      </c>
      <c r="GE148" s="6">
        <f t="shared" si="210"/>
        <v>0</v>
      </c>
      <c r="GF148" s="6">
        <f t="shared" si="210"/>
        <v>0</v>
      </c>
      <c r="GG148" s="6">
        <f t="shared" si="210"/>
        <v>0</v>
      </c>
      <c r="GH148" s="6">
        <f t="shared" si="210"/>
        <v>0</v>
      </c>
      <c r="GI148" s="6">
        <f t="shared" si="210"/>
        <v>0</v>
      </c>
      <c r="GJ148" s="6">
        <f t="shared" si="210"/>
        <v>0</v>
      </c>
      <c r="GK148" s="6">
        <f t="shared" si="210"/>
        <v>0</v>
      </c>
      <c r="GL148" s="6">
        <f t="shared" si="210"/>
        <v>0</v>
      </c>
      <c r="GM148" s="6">
        <f t="shared" si="210"/>
        <v>0</v>
      </c>
      <c r="GN148" s="6">
        <f t="shared" si="210"/>
        <v>0</v>
      </c>
      <c r="GO148" s="6">
        <f t="shared" si="210"/>
        <v>0</v>
      </c>
      <c r="GP148" s="6">
        <f t="shared" si="210"/>
        <v>0</v>
      </c>
      <c r="GQ148" s="6">
        <f t="shared" si="210"/>
        <v>0</v>
      </c>
      <c r="GR148" s="6">
        <f t="shared" si="210"/>
        <v>0</v>
      </c>
      <c r="GS148" s="6">
        <f t="shared" si="210"/>
        <v>0</v>
      </c>
      <c r="GT148" s="6">
        <f t="shared" si="210"/>
        <v>0</v>
      </c>
      <c r="GU148" s="6">
        <f t="shared" si="210"/>
        <v>0</v>
      </c>
      <c r="GV148" s="6">
        <f t="shared" si="210"/>
        <v>0</v>
      </c>
      <c r="GW148" s="6">
        <f t="shared" si="210"/>
        <v>0</v>
      </c>
      <c r="GX148" s="6">
        <f t="shared" si="210"/>
        <v>0</v>
      </c>
      <c r="GY148" s="6">
        <f t="shared" si="210"/>
        <v>0</v>
      </c>
      <c r="GZ148" s="6">
        <f t="shared" si="210"/>
        <v>0</v>
      </c>
      <c r="HA148" s="6">
        <f t="shared" si="210"/>
        <v>0</v>
      </c>
      <c r="HB148" s="6">
        <f t="shared" si="210"/>
        <v>0</v>
      </c>
      <c r="HC148" s="6">
        <f t="shared" si="210"/>
        <v>0</v>
      </c>
      <c r="HD148" s="6">
        <f t="shared" ref="HD148:HN151" si="211">IF(INDEX($A$1:$I$862, ROW($I148), 4) = HD$1, $AE148, 0)</f>
        <v>0</v>
      </c>
      <c r="HE148" s="6">
        <f t="shared" si="211"/>
        <v>0</v>
      </c>
      <c r="HF148" s="6">
        <f t="shared" si="211"/>
        <v>0</v>
      </c>
      <c r="HG148" s="6">
        <f t="shared" si="211"/>
        <v>0</v>
      </c>
      <c r="HH148" s="6">
        <f t="shared" si="211"/>
        <v>0</v>
      </c>
      <c r="HI148" s="6">
        <f t="shared" si="211"/>
        <v>0</v>
      </c>
      <c r="HJ148" s="6">
        <f t="shared" si="211"/>
        <v>0</v>
      </c>
      <c r="HK148" s="6">
        <f t="shared" si="211"/>
        <v>0</v>
      </c>
      <c r="HL148" s="6">
        <f t="shared" si="211"/>
        <v>0</v>
      </c>
      <c r="HM148" s="6">
        <f t="shared" si="211"/>
        <v>0</v>
      </c>
      <c r="HN148" s="6">
        <f t="shared" si="211"/>
        <v>0</v>
      </c>
    </row>
    <row r="149" spans="1:222" s="6" customFormat="1" x14ac:dyDescent="0.25">
      <c r="A149">
        <v>4858</v>
      </c>
      <c r="B149">
        <v>2017</v>
      </c>
      <c r="C149" t="str">
        <v>компьютерных технологий и электронного обучения</v>
      </c>
      <c r="D149" t="str">
        <v>Государев Илья Борисович</v>
      </c>
      <c r="E149" t="str">
        <v>кандидат педагогических наук</v>
      </c>
      <c r="F149" t="str">
        <v>доцент</v>
      </c>
      <c r="G149">
        <v>1</v>
      </c>
      <c r="H149">
        <v>16002</v>
      </c>
      <c r="I149" t="str">
        <v>Модуль "Проектирование и разработка веб-решений ". Веб-проектирование и веб-дизайн</v>
      </c>
      <c r="J149">
        <v>18</v>
      </c>
      <c r="K149">
        <v>18</v>
      </c>
      <c r="L149">
        <v>72</v>
      </c>
      <c r="M149" s="16">
        <f t="shared" si="181"/>
        <v>11</v>
      </c>
      <c r="N149" s="16">
        <f t="shared" si="182"/>
        <v>10.91</v>
      </c>
      <c r="O149" s="16">
        <f t="shared" si="187"/>
        <v>6.75</v>
      </c>
      <c r="P149" s="16">
        <f t="shared" si="188"/>
        <v>6.75</v>
      </c>
      <c r="Q149" s="16">
        <v>0</v>
      </c>
      <c r="R149" s="16">
        <v>0</v>
      </c>
      <c r="S149" s="16">
        <v>0</v>
      </c>
      <c r="T149" s="21">
        <v>0</v>
      </c>
      <c r="U149">
        <v>0</v>
      </c>
      <c r="V149">
        <v>0</v>
      </c>
      <c r="W149">
        <v>27</v>
      </c>
      <c r="X149">
        <v>1</v>
      </c>
      <c r="Y149">
        <v>2</v>
      </c>
      <c r="Z149">
        <v>0</v>
      </c>
      <c r="AA149" t="str">
        <v>осн</v>
      </c>
      <c r="AB149">
        <f t="shared" si="189"/>
        <v>800</v>
      </c>
      <c r="AC149" t="str">
        <f t="shared" si="183"/>
        <v>ИВТ (бак)</v>
      </c>
      <c r="AD149" t="str">
        <f t="shared" si="180"/>
        <v>2017/2018</v>
      </c>
      <c r="AE149">
        <f t="shared" si="184"/>
        <v>143.41</v>
      </c>
      <c r="AF149">
        <f t="shared" si="185"/>
        <v>0.17926249999999999</v>
      </c>
      <c r="AG149"/>
      <c r="AH149"/>
      <c r="AI149"/>
      <c r="BR149">
        <f t="shared" si="202"/>
        <v>0</v>
      </c>
      <c r="BS149">
        <f t="shared" si="202"/>
        <v>0</v>
      </c>
      <c r="BT149">
        <f t="shared" si="202"/>
        <v>0</v>
      </c>
      <c r="BU149">
        <f t="shared" si="202"/>
        <v>0</v>
      </c>
      <c r="BV149">
        <f t="shared" si="202"/>
        <v>0</v>
      </c>
      <c r="BW149">
        <f t="shared" si="202"/>
        <v>0</v>
      </c>
      <c r="BX149">
        <f t="shared" si="202"/>
        <v>0</v>
      </c>
      <c r="BY149">
        <f t="shared" si="202"/>
        <v>0</v>
      </c>
      <c r="BZ149">
        <f t="shared" si="202"/>
        <v>0</v>
      </c>
      <c r="CA149">
        <f t="shared" si="202"/>
        <v>0</v>
      </c>
      <c r="CB149">
        <f t="shared" si="203"/>
        <v>0</v>
      </c>
      <c r="CC149">
        <f t="shared" si="203"/>
        <v>0</v>
      </c>
      <c r="CD149">
        <f t="shared" si="203"/>
        <v>0</v>
      </c>
      <c r="CE149">
        <f t="shared" si="203"/>
        <v>0</v>
      </c>
      <c r="CF149">
        <f t="shared" si="203"/>
        <v>0</v>
      </c>
      <c r="CG149">
        <f t="shared" si="203"/>
        <v>0</v>
      </c>
      <c r="CH149">
        <f t="shared" si="203"/>
        <v>0</v>
      </c>
      <c r="CI149">
        <f t="shared" si="203"/>
        <v>0</v>
      </c>
      <c r="CJ149">
        <f t="shared" si="203"/>
        <v>0</v>
      </c>
      <c r="CK149">
        <f t="shared" si="203"/>
        <v>0</v>
      </c>
      <c r="CL149">
        <f t="shared" si="204"/>
        <v>0.17926249999999999</v>
      </c>
      <c r="CM149">
        <f t="shared" si="204"/>
        <v>0</v>
      </c>
      <c r="CN149">
        <f t="shared" si="204"/>
        <v>0</v>
      </c>
      <c r="CO149">
        <f t="shared" si="204"/>
        <v>0</v>
      </c>
      <c r="CP149">
        <f t="shared" si="204"/>
        <v>0</v>
      </c>
      <c r="CQ149">
        <f t="shared" si="204"/>
        <v>0</v>
      </c>
      <c r="CR149">
        <f t="shared" si="204"/>
        <v>0</v>
      </c>
      <c r="CS149">
        <f t="shared" si="204"/>
        <v>0</v>
      </c>
      <c r="CT149">
        <f t="shared" si="204"/>
        <v>0</v>
      </c>
      <c r="CU149">
        <f t="shared" si="204"/>
        <v>0</v>
      </c>
      <c r="CV149">
        <f t="shared" si="205"/>
        <v>0</v>
      </c>
      <c r="CW149">
        <f t="shared" si="205"/>
        <v>0</v>
      </c>
      <c r="CX149">
        <f t="shared" si="205"/>
        <v>0</v>
      </c>
      <c r="CY149">
        <f t="shared" si="205"/>
        <v>0</v>
      </c>
      <c r="CZ149">
        <f t="shared" si="205"/>
        <v>0</v>
      </c>
      <c r="DA149">
        <f t="shared" si="205"/>
        <v>0</v>
      </c>
      <c r="DB149">
        <f t="shared" si="205"/>
        <v>0</v>
      </c>
      <c r="DC149">
        <f t="shared" si="205"/>
        <v>0</v>
      </c>
      <c r="DD149">
        <f t="shared" si="205"/>
        <v>0</v>
      </c>
      <c r="DE149">
        <f t="shared" si="205"/>
        <v>0</v>
      </c>
      <c r="DF149">
        <f t="shared" si="206"/>
        <v>0</v>
      </c>
      <c r="DG149">
        <f t="shared" si="206"/>
        <v>0</v>
      </c>
      <c r="DH149">
        <f t="shared" si="206"/>
        <v>0</v>
      </c>
      <c r="DI149">
        <f t="shared" si="206"/>
        <v>0</v>
      </c>
      <c r="DJ149">
        <f t="shared" si="206"/>
        <v>0</v>
      </c>
      <c r="DK149">
        <f t="shared" si="206"/>
        <v>0</v>
      </c>
      <c r="DL149">
        <f t="shared" si="206"/>
        <v>0</v>
      </c>
      <c r="DM149">
        <f t="shared" si="206"/>
        <v>0</v>
      </c>
      <c r="DN149">
        <f t="shared" si="206"/>
        <v>0</v>
      </c>
      <c r="DO149">
        <f t="shared" si="206"/>
        <v>0</v>
      </c>
      <c r="DP149">
        <f t="shared" si="207"/>
        <v>0</v>
      </c>
      <c r="DQ149">
        <f t="shared" si="207"/>
        <v>0</v>
      </c>
      <c r="DR149">
        <f t="shared" si="207"/>
        <v>0</v>
      </c>
      <c r="DS149">
        <f t="shared" si="207"/>
        <v>0</v>
      </c>
      <c r="DT149">
        <f t="shared" si="207"/>
        <v>0</v>
      </c>
      <c r="DU149">
        <f t="shared" si="207"/>
        <v>0</v>
      </c>
      <c r="DV149">
        <f t="shared" si="207"/>
        <v>0</v>
      </c>
      <c r="DW149">
        <f t="shared" si="207"/>
        <v>0</v>
      </c>
      <c r="DX149">
        <f t="shared" si="207"/>
        <v>0</v>
      </c>
      <c r="DY149">
        <f t="shared" si="207"/>
        <v>0</v>
      </c>
      <c r="DZ149">
        <f t="shared" si="208"/>
        <v>0</v>
      </c>
      <c r="EA149">
        <f t="shared" si="208"/>
        <v>0</v>
      </c>
      <c r="EB149">
        <f t="shared" si="208"/>
        <v>0</v>
      </c>
      <c r="EC149">
        <f t="shared" si="208"/>
        <v>0</v>
      </c>
      <c r="ED149">
        <f t="shared" si="208"/>
        <v>0</v>
      </c>
      <c r="EE149">
        <f t="shared" si="208"/>
        <v>0</v>
      </c>
      <c r="EF149">
        <f t="shared" si="208"/>
        <v>0</v>
      </c>
      <c r="EG149">
        <f t="shared" si="208"/>
        <v>0</v>
      </c>
      <c r="EH149">
        <f t="shared" si="208"/>
        <v>0</v>
      </c>
      <c r="EI149">
        <f t="shared" si="208"/>
        <v>0</v>
      </c>
      <c r="EJ149">
        <f t="shared" si="208"/>
        <v>0</v>
      </c>
      <c r="EK149">
        <f t="shared" si="208"/>
        <v>0</v>
      </c>
      <c r="EL149">
        <f t="shared" si="208"/>
        <v>0</v>
      </c>
      <c r="EM149">
        <f t="shared" si="208"/>
        <v>0</v>
      </c>
      <c r="EN149">
        <f t="shared" si="208"/>
        <v>0</v>
      </c>
      <c r="ER149" s="6">
        <f t="shared" si="186"/>
        <v>0</v>
      </c>
      <c r="ES149" s="6">
        <f t="shared" ref="ES149:HD152" si="212">IF(INDEX($A$1:$I$862, ROW($I149), 4) = ES$1, $AE149, 0)</f>
        <v>0</v>
      </c>
      <c r="ET149" s="6">
        <f t="shared" si="212"/>
        <v>0</v>
      </c>
      <c r="EU149" s="6">
        <f t="shared" si="212"/>
        <v>0</v>
      </c>
      <c r="EV149" s="6">
        <f t="shared" si="212"/>
        <v>0</v>
      </c>
      <c r="EW149" s="6">
        <f t="shared" si="212"/>
        <v>0</v>
      </c>
      <c r="EX149" s="6">
        <f t="shared" si="212"/>
        <v>0</v>
      </c>
      <c r="EY149" s="6">
        <f t="shared" si="212"/>
        <v>0</v>
      </c>
      <c r="EZ149" s="6">
        <f t="shared" si="212"/>
        <v>0</v>
      </c>
      <c r="FA149" s="6">
        <f t="shared" si="212"/>
        <v>0</v>
      </c>
      <c r="FB149" s="6">
        <f t="shared" si="212"/>
        <v>0</v>
      </c>
      <c r="FC149" s="6">
        <f t="shared" si="212"/>
        <v>0</v>
      </c>
      <c r="FD149" s="6">
        <f t="shared" si="212"/>
        <v>0</v>
      </c>
      <c r="FE149" s="6">
        <f t="shared" si="212"/>
        <v>0</v>
      </c>
      <c r="FF149" s="6">
        <f t="shared" si="212"/>
        <v>0</v>
      </c>
      <c r="FG149" s="6">
        <f t="shared" si="212"/>
        <v>0</v>
      </c>
      <c r="FH149" s="6">
        <f t="shared" si="212"/>
        <v>0</v>
      </c>
      <c r="FI149" s="6">
        <f t="shared" si="212"/>
        <v>0</v>
      </c>
      <c r="FJ149" s="6">
        <f t="shared" si="212"/>
        <v>0</v>
      </c>
      <c r="FK149" s="6">
        <f t="shared" si="212"/>
        <v>0</v>
      </c>
      <c r="FL149" s="6">
        <f t="shared" si="212"/>
        <v>143.41</v>
      </c>
      <c r="FM149" s="6">
        <f t="shared" si="212"/>
        <v>0</v>
      </c>
      <c r="FN149" s="6">
        <f t="shared" si="212"/>
        <v>0</v>
      </c>
      <c r="FO149" s="6">
        <f t="shared" si="212"/>
        <v>0</v>
      </c>
      <c r="FP149" s="6">
        <f t="shared" si="212"/>
        <v>0</v>
      </c>
      <c r="FQ149" s="6">
        <f t="shared" si="212"/>
        <v>0</v>
      </c>
      <c r="FR149" s="6">
        <f t="shared" si="212"/>
        <v>0</v>
      </c>
      <c r="FS149" s="6">
        <f t="shared" si="212"/>
        <v>0</v>
      </c>
      <c r="FT149" s="6">
        <f t="shared" si="212"/>
        <v>0</v>
      </c>
      <c r="FU149" s="6">
        <f t="shared" si="212"/>
        <v>0</v>
      </c>
      <c r="FV149" s="6">
        <f t="shared" si="212"/>
        <v>0</v>
      </c>
      <c r="FW149" s="6">
        <f t="shared" si="212"/>
        <v>0</v>
      </c>
      <c r="FX149" s="6">
        <f t="shared" si="212"/>
        <v>0</v>
      </c>
      <c r="FY149" s="6">
        <f t="shared" si="212"/>
        <v>0</v>
      </c>
      <c r="FZ149" s="6">
        <f t="shared" si="212"/>
        <v>0</v>
      </c>
      <c r="GA149" s="6">
        <f t="shared" si="212"/>
        <v>0</v>
      </c>
      <c r="GB149" s="6">
        <f t="shared" si="212"/>
        <v>0</v>
      </c>
      <c r="GC149" s="6">
        <f t="shared" si="212"/>
        <v>0</v>
      </c>
      <c r="GD149" s="6">
        <f t="shared" si="212"/>
        <v>0</v>
      </c>
      <c r="GE149" s="6">
        <f t="shared" si="212"/>
        <v>0</v>
      </c>
      <c r="GF149" s="6">
        <f t="shared" si="212"/>
        <v>0</v>
      </c>
      <c r="GG149" s="6">
        <f t="shared" si="212"/>
        <v>0</v>
      </c>
      <c r="GH149" s="6">
        <f t="shared" si="212"/>
        <v>0</v>
      </c>
      <c r="GI149" s="6">
        <f t="shared" si="212"/>
        <v>0</v>
      </c>
      <c r="GJ149" s="6">
        <f t="shared" si="212"/>
        <v>0</v>
      </c>
      <c r="GK149" s="6">
        <f t="shared" si="212"/>
        <v>0</v>
      </c>
      <c r="GL149" s="6">
        <f t="shared" si="212"/>
        <v>0</v>
      </c>
      <c r="GM149" s="6">
        <f t="shared" si="212"/>
        <v>0</v>
      </c>
      <c r="GN149" s="6">
        <f t="shared" si="212"/>
        <v>0</v>
      </c>
      <c r="GO149" s="6">
        <f t="shared" si="212"/>
        <v>0</v>
      </c>
      <c r="GP149" s="6">
        <f t="shared" si="212"/>
        <v>0</v>
      </c>
      <c r="GQ149" s="6">
        <f t="shared" si="212"/>
        <v>0</v>
      </c>
      <c r="GR149" s="6">
        <f t="shared" si="212"/>
        <v>0</v>
      </c>
      <c r="GS149" s="6">
        <f t="shared" si="212"/>
        <v>0</v>
      </c>
      <c r="GT149" s="6">
        <f t="shared" si="212"/>
        <v>0</v>
      </c>
      <c r="GU149" s="6">
        <f t="shared" si="212"/>
        <v>0</v>
      </c>
      <c r="GV149" s="6">
        <f t="shared" si="212"/>
        <v>0</v>
      </c>
      <c r="GW149" s="6">
        <f t="shared" si="212"/>
        <v>0</v>
      </c>
      <c r="GX149" s="6">
        <f t="shared" si="212"/>
        <v>0</v>
      </c>
      <c r="GY149" s="6">
        <f t="shared" si="212"/>
        <v>0</v>
      </c>
      <c r="GZ149" s="6">
        <f t="shared" si="212"/>
        <v>0</v>
      </c>
      <c r="HA149" s="6">
        <f t="shared" si="212"/>
        <v>0</v>
      </c>
      <c r="HB149" s="6">
        <f t="shared" si="212"/>
        <v>0</v>
      </c>
      <c r="HC149" s="6">
        <f t="shared" si="212"/>
        <v>0</v>
      </c>
      <c r="HD149" s="6">
        <f t="shared" si="212"/>
        <v>0</v>
      </c>
      <c r="HE149" s="6">
        <f t="shared" si="211"/>
        <v>0</v>
      </c>
      <c r="HF149" s="6">
        <f t="shared" si="211"/>
        <v>0</v>
      </c>
      <c r="HG149" s="6">
        <f t="shared" si="211"/>
        <v>0</v>
      </c>
      <c r="HH149" s="6">
        <f t="shared" si="211"/>
        <v>0</v>
      </c>
      <c r="HI149" s="6">
        <f t="shared" si="211"/>
        <v>0</v>
      </c>
      <c r="HJ149" s="6">
        <f t="shared" si="211"/>
        <v>0</v>
      </c>
      <c r="HK149" s="6">
        <f t="shared" si="211"/>
        <v>0</v>
      </c>
      <c r="HL149" s="6">
        <f t="shared" si="211"/>
        <v>0</v>
      </c>
      <c r="HM149" s="6">
        <f t="shared" si="211"/>
        <v>0</v>
      </c>
      <c r="HN149" s="6">
        <f t="shared" si="211"/>
        <v>0</v>
      </c>
    </row>
    <row r="150" spans="1:222" s="6" customFormat="1" x14ac:dyDescent="0.25">
      <c r="A150">
        <v>4858</v>
      </c>
      <c r="B150">
        <v>2017</v>
      </c>
      <c r="C150" t="str">
        <v>компьютерных технологий и электронного обучения</v>
      </c>
      <c r="D150" t="str">
        <v>Жуков Николай Николаевич</v>
      </c>
      <c r="E150" t="str">
        <v>нет</v>
      </c>
      <c r="F150" t="str">
        <v>ассистент</v>
      </c>
      <c r="G150">
        <v>1</v>
      </c>
      <c r="H150">
        <v>16002</v>
      </c>
      <c r="I150" t="str">
        <v>Модуль "Проектирование и разработка веб-решений ". Компьютерный практикум</v>
      </c>
      <c r="J150">
        <v>0</v>
      </c>
      <c r="K150">
        <v>0</v>
      </c>
      <c r="L150">
        <v>27</v>
      </c>
      <c r="M150" s="16">
        <f t="shared" si="181"/>
        <v>3</v>
      </c>
      <c r="N150" s="16">
        <f t="shared" si="182"/>
        <v>10.91</v>
      </c>
      <c r="O150" s="16">
        <f t="shared" si="187"/>
        <v>6.75</v>
      </c>
      <c r="P150" s="16">
        <f t="shared" si="188"/>
        <v>6.75</v>
      </c>
      <c r="Q150" s="16">
        <v>0</v>
      </c>
      <c r="R150" s="16">
        <v>0</v>
      </c>
      <c r="S150" s="16">
        <v>0</v>
      </c>
      <c r="T150" s="21">
        <v>0</v>
      </c>
      <c r="U150">
        <v>0</v>
      </c>
      <c r="V150">
        <v>0</v>
      </c>
      <c r="W150">
        <v>27</v>
      </c>
      <c r="X150">
        <v>1</v>
      </c>
      <c r="Y150">
        <v>2</v>
      </c>
      <c r="Z150">
        <v>0</v>
      </c>
      <c r="AA150" t="str">
        <v>осн</v>
      </c>
      <c r="AB150">
        <f t="shared" si="189"/>
        <v>900</v>
      </c>
      <c r="AC150" t="str">
        <f t="shared" si="183"/>
        <v>ИВТ (бак)</v>
      </c>
      <c r="AD150" t="str">
        <f t="shared" si="180"/>
        <v>2017/2018</v>
      </c>
      <c r="AE150">
        <f t="shared" si="184"/>
        <v>54.41</v>
      </c>
      <c r="AF150">
        <f t="shared" si="185"/>
        <v>6.0455555555555554E-2</v>
      </c>
      <c r="AG150"/>
      <c r="AH150"/>
      <c r="AI150"/>
      <c r="BR150">
        <f t="shared" si="202"/>
        <v>0</v>
      </c>
      <c r="BS150">
        <f t="shared" si="202"/>
        <v>0</v>
      </c>
      <c r="BT150">
        <f t="shared" si="202"/>
        <v>0</v>
      </c>
      <c r="BU150">
        <f t="shared" si="202"/>
        <v>0</v>
      </c>
      <c r="BV150">
        <f t="shared" si="202"/>
        <v>0</v>
      </c>
      <c r="BW150">
        <f t="shared" si="202"/>
        <v>0</v>
      </c>
      <c r="BX150">
        <f t="shared" si="202"/>
        <v>0</v>
      </c>
      <c r="BY150">
        <f t="shared" si="202"/>
        <v>0</v>
      </c>
      <c r="BZ150">
        <f t="shared" si="202"/>
        <v>0</v>
      </c>
      <c r="CA150">
        <f t="shared" si="202"/>
        <v>0</v>
      </c>
      <c r="CB150">
        <f t="shared" si="203"/>
        <v>0</v>
      </c>
      <c r="CC150">
        <f t="shared" si="203"/>
        <v>0</v>
      </c>
      <c r="CD150">
        <f t="shared" si="203"/>
        <v>0</v>
      </c>
      <c r="CE150">
        <f t="shared" si="203"/>
        <v>0</v>
      </c>
      <c r="CF150">
        <f t="shared" si="203"/>
        <v>0</v>
      </c>
      <c r="CG150">
        <f t="shared" si="203"/>
        <v>0</v>
      </c>
      <c r="CH150">
        <f t="shared" si="203"/>
        <v>0</v>
      </c>
      <c r="CI150">
        <f t="shared" si="203"/>
        <v>0</v>
      </c>
      <c r="CJ150">
        <f t="shared" si="203"/>
        <v>0</v>
      </c>
      <c r="CK150">
        <f t="shared" si="203"/>
        <v>0</v>
      </c>
      <c r="CL150">
        <f t="shared" si="204"/>
        <v>0</v>
      </c>
      <c r="CM150">
        <f t="shared" si="204"/>
        <v>0</v>
      </c>
      <c r="CN150">
        <f t="shared" si="204"/>
        <v>0</v>
      </c>
      <c r="CO150">
        <f t="shared" si="204"/>
        <v>0</v>
      </c>
      <c r="CP150">
        <f t="shared" si="204"/>
        <v>0</v>
      </c>
      <c r="CQ150">
        <f t="shared" si="204"/>
        <v>0</v>
      </c>
      <c r="CR150">
        <f t="shared" si="204"/>
        <v>0</v>
      </c>
      <c r="CS150">
        <f t="shared" si="204"/>
        <v>6.0455555555555554E-2</v>
      </c>
      <c r="CT150">
        <f t="shared" si="204"/>
        <v>0</v>
      </c>
      <c r="CU150">
        <f t="shared" si="204"/>
        <v>0</v>
      </c>
      <c r="CV150">
        <f t="shared" si="205"/>
        <v>0</v>
      </c>
      <c r="CW150">
        <f t="shared" si="205"/>
        <v>0</v>
      </c>
      <c r="CX150">
        <f t="shared" si="205"/>
        <v>0</v>
      </c>
      <c r="CY150">
        <f t="shared" si="205"/>
        <v>0</v>
      </c>
      <c r="CZ150">
        <f t="shared" si="205"/>
        <v>0</v>
      </c>
      <c r="DA150">
        <f t="shared" si="205"/>
        <v>0</v>
      </c>
      <c r="DB150">
        <f t="shared" si="205"/>
        <v>0</v>
      </c>
      <c r="DC150">
        <f t="shared" si="205"/>
        <v>0</v>
      </c>
      <c r="DD150">
        <f t="shared" si="205"/>
        <v>0</v>
      </c>
      <c r="DE150">
        <f t="shared" si="205"/>
        <v>0</v>
      </c>
      <c r="DF150">
        <f t="shared" si="206"/>
        <v>0</v>
      </c>
      <c r="DG150">
        <f t="shared" si="206"/>
        <v>0</v>
      </c>
      <c r="DH150">
        <f t="shared" si="206"/>
        <v>0</v>
      </c>
      <c r="DI150">
        <f t="shared" si="206"/>
        <v>0</v>
      </c>
      <c r="DJ150">
        <f t="shared" si="206"/>
        <v>0</v>
      </c>
      <c r="DK150">
        <f t="shared" si="206"/>
        <v>0</v>
      </c>
      <c r="DL150">
        <f t="shared" si="206"/>
        <v>0</v>
      </c>
      <c r="DM150">
        <f t="shared" si="206"/>
        <v>0</v>
      </c>
      <c r="DN150">
        <f t="shared" si="206"/>
        <v>0</v>
      </c>
      <c r="DO150">
        <f t="shared" si="206"/>
        <v>0</v>
      </c>
      <c r="DP150">
        <f t="shared" si="207"/>
        <v>0</v>
      </c>
      <c r="DQ150">
        <f t="shared" si="207"/>
        <v>0</v>
      </c>
      <c r="DR150">
        <f t="shared" si="207"/>
        <v>0</v>
      </c>
      <c r="DS150">
        <f t="shared" si="207"/>
        <v>0</v>
      </c>
      <c r="DT150">
        <f t="shared" si="207"/>
        <v>0</v>
      </c>
      <c r="DU150">
        <f t="shared" si="207"/>
        <v>0</v>
      </c>
      <c r="DV150">
        <f t="shared" si="207"/>
        <v>0</v>
      </c>
      <c r="DW150">
        <f t="shared" si="207"/>
        <v>0</v>
      </c>
      <c r="DX150">
        <f t="shared" si="207"/>
        <v>0</v>
      </c>
      <c r="DY150">
        <f t="shared" si="207"/>
        <v>0</v>
      </c>
      <c r="DZ150">
        <f t="shared" si="208"/>
        <v>0</v>
      </c>
      <c r="EA150">
        <f t="shared" si="208"/>
        <v>0</v>
      </c>
      <c r="EB150">
        <f t="shared" si="208"/>
        <v>0</v>
      </c>
      <c r="EC150">
        <f t="shared" si="208"/>
        <v>0</v>
      </c>
      <c r="ED150">
        <f t="shared" si="208"/>
        <v>0</v>
      </c>
      <c r="EE150">
        <f t="shared" si="208"/>
        <v>0</v>
      </c>
      <c r="EF150">
        <f t="shared" si="208"/>
        <v>0</v>
      </c>
      <c r="EG150">
        <f t="shared" si="208"/>
        <v>0</v>
      </c>
      <c r="EH150">
        <f t="shared" si="208"/>
        <v>0</v>
      </c>
      <c r="EI150">
        <f t="shared" si="208"/>
        <v>0</v>
      </c>
      <c r="EJ150">
        <f t="shared" si="208"/>
        <v>0</v>
      </c>
      <c r="EK150">
        <f t="shared" si="208"/>
        <v>0</v>
      </c>
      <c r="EL150">
        <f t="shared" si="208"/>
        <v>0</v>
      </c>
      <c r="EM150">
        <f t="shared" si="208"/>
        <v>0</v>
      </c>
      <c r="EN150">
        <f t="shared" si="208"/>
        <v>0</v>
      </c>
      <c r="ER150" s="6">
        <f t="shared" si="186"/>
        <v>0</v>
      </c>
      <c r="ES150" s="6">
        <f t="shared" si="212"/>
        <v>0</v>
      </c>
      <c r="ET150" s="6">
        <f t="shared" si="212"/>
        <v>0</v>
      </c>
      <c r="EU150" s="6">
        <f t="shared" si="212"/>
        <v>0</v>
      </c>
      <c r="EV150" s="6">
        <f t="shared" si="212"/>
        <v>0</v>
      </c>
      <c r="EW150" s="6">
        <f t="shared" si="212"/>
        <v>0</v>
      </c>
      <c r="EX150" s="6">
        <f t="shared" si="212"/>
        <v>0</v>
      </c>
      <c r="EY150" s="6">
        <f t="shared" si="212"/>
        <v>0</v>
      </c>
      <c r="EZ150" s="6">
        <f t="shared" si="212"/>
        <v>0</v>
      </c>
      <c r="FA150" s="6">
        <f t="shared" si="212"/>
        <v>0</v>
      </c>
      <c r="FB150" s="6">
        <f t="shared" si="212"/>
        <v>0</v>
      </c>
      <c r="FC150" s="6">
        <f t="shared" si="212"/>
        <v>0</v>
      </c>
      <c r="FD150" s="6">
        <f t="shared" si="212"/>
        <v>0</v>
      </c>
      <c r="FE150" s="6">
        <f t="shared" si="212"/>
        <v>0</v>
      </c>
      <c r="FF150" s="6">
        <f t="shared" si="212"/>
        <v>0</v>
      </c>
      <c r="FG150" s="6">
        <f t="shared" si="212"/>
        <v>0</v>
      </c>
      <c r="FH150" s="6">
        <f t="shared" si="212"/>
        <v>0</v>
      </c>
      <c r="FI150" s="6">
        <f t="shared" si="212"/>
        <v>0</v>
      </c>
      <c r="FJ150" s="6">
        <f t="shared" si="212"/>
        <v>0</v>
      </c>
      <c r="FK150" s="6">
        <f t="shared" si="212"/>
        <v>0</v>
      </c>
      <c r="FL150" s="6">
        <f t="shared" si="212"/>
        <v>0</v>
      </c>
      <c r="FM150" s="6">
        <f t="shared" si="212"/>
        <v>0</v>
      </c>
      <c r="FN150" s="6">
        <f t="shared" si="212"/>
        <v>0</v>
      </c>
      <c r="FO150" s="6">
        <f t="shared" si="212"/>
        <v>0</v>
      </c>
      <c r="FP150" s="6">
        <f t="shared" si="212"/>
        <v>0</v>
      </c>
      <c r="FQ150" s="6">
        <f t="shared" si="212"/>
        <v>0</v>
      </c>
      <c r="FR150" s="6">
        <f t="shared" si="212"/>
        <v>0</v>
      </c>
      <c r="FS150" s="6">
        <f t="shared" si="212"/>
        <v>54.41</v>
      </c>
      <c r="FT150" s="6">
        <f t="shared" si="212"/>
        <v>0</v>
      </c>
      <c r="FU150" s="6">
        <f t="shared" si="212"/>
        <v>0</v>
      </c>
      <c r="FV150" s="6">
        <f t="shared" si="212"/>
        <v>0</v>
      </c>
      <c r="FW150" s="6">
        <f t="shared" si="212"/>
        <v>0</v>
      </c>
      <c r="FX150" s="6">
        <f t="shared" si="212"/>
        <v>0</v>
      </c>
      <c r="FY150" s="6">
        <f t="shared" si="212"/>
        <v>0</v>
      </c>
      <c r="FZ150" s="6">
        <f t="shared" si="212"/>
        <v>0</v>
      </c>
      <c r="GA150" s="6">
        <f t="shared" si="212"/>
        <v>0</v>
      </c>
      <c r="GB150" s="6">
        <f t="shared" si="212"/>
        <v>0</v>
      </c>
      <c r="GC150" s="6">
        <f t="shared" si="212"/>
        <v>0</v>
      </c>
      <c r="GD150" s="6">
        <f t="shared" si="212"/>
        <v>0</v>
      </c>
      <c r="GE150" s="6">
        <f t="shared" si="212"/>
        <v>0</v>
      </c>
      <c r="GF150" s="6">
        <f t="shared" si="212"/>
        <v>0</v>
      </c>
      <c r="GG150" s="6">
        <f t="shared" si="212"/>
        <v>0</v>
      </c>
      <c r="GH150" s="6">
        <f t="shared" si="212"/>
        <v>0</v>
      </c>
      <c r="GI150" s="6">
        <f t="shared" si="212"/>
        <v>0</v>
      </c>
      <c r="GJ150" s="6">
        <f t="shared" si="212"/>
        <v>0</v>
      </c>
      <c r="GK150" s="6">
        <f t="shared" si="212"/>
        <v>0</v>
      </c>
      <c r="GL150" s="6">
        <f t="shared" si="212"/>
        <v>0</v>
      </c>
      <c r="GM150" s="6">
        <f t="shared" si="212"/>
        <v>0</v>
      </c>
      <c r="GN150" s="6">
        <f t="shared" si="212"/>
        <v>0</v>
      </c>
      <c r="GO150" s="6">
        <f t="shared" si="212"/>
        <v>0</v>
      </c>
      <c r="GP150" s="6">
        <f t="shared" si="212"/>
        <v>0</v>
      </c>
      <c r="GQ150" s="6">
        <f t="shared" si="212"/>
        <v>0</v>
      </c>
      <c r="GR150" s="6">
        <f t="shared" si="212"/>
        <v>0</v>
      </c>
      <c r="GS150" s="6">
        <f t="shared" si="212"/>
        <v>0</v>
      </c>
      <c r="GT150" s="6">
        <f t="shared" si="212"/>
        <v>0</v>
      </c>
      <c r="GU150" s="6">
        <f t="shared" si="212"/>
        <v>0</v>
      </c>
      <c r="GV150" s="6">
        <f t="shared" si="212"/>
        <v>0</v>
      </c>
      <c r="GW150" s="6">
        <f t="shared" si="212"/>
        <v>0</v>
      </c>
      <c r="GX150" s="6">
        <f t="shared" si="212"/>
        <v>0</v>
      </c>
      <c r="GY150" s="6">
        <f t="shared" si="212"/>
        <v>0</v>
      </c>
      <c r="GZ150" s="6">
        <f t="shared" si="212"/>
        <v>0</v>
      </c>
      <c r="HA150" s="6">
        <f t="shared" si="212"/>
        <v>0</v>
      </c>
      <c r="HB150" s="6">
        <f t="shared" si="212"/>
        <v>0</v>
      </c>
      <c r="HC150" s="6">
        <f t="shared" si="212"/>
        <v>0</v>
      </c>
      <c r="HD150" s="6">
        <f t="shared" si="212"/>
        <v>0</v>
      </c>
      <c r="HE150" s="6">
        <f t="shared" si="211"/>
        <v>0</v>
      </c>
      <c r="HF150" s="6">
        <f t="shared" si="211"/>
        <v>0</v>
      </c>
      <c r="HG150" s="6">
        <f t="shared" si="211"/>
        <v>0</v>
      </c>
      <c r="HH150" s="6">
        <f t="shared" si="211"/>
        <v>0</v>
      </c>
      <c r="HI150" s="6">
        <f t="shared" si="211"/>
        <v>0</v>
      </c>
      <c r="HJ150" s="6">
        <f t="shared" si="211"/>
        <v>0</v>
      </c>
      <c r="HK150" s="6">
        <f t="shared" si="211"/>
        <v>0</v>
      </c>
      <c r="HL150" s="6">
        <f t="shared" si="211"/>
        <v>0</v>
      </c>
      <c r="HM150" s="6">
        <f t="shared" si="211"/>
        <v>0</v>
      </c>
      <c r="HN150" s="6">
        <f t="shared" si="211"/>
        <v>0</v>
      </c>
    </row>
    <row r="151" spans="1:222" s="6" customFormat="1" x14ac:dyDescent="0.25">
      <c r="A151">
        <v>4858</v>
      </c>
      <c r="B151">
        <v>2017</v>
      </c>
      <c r="C151" t="str">
        <v>компьютерных технологий и электронного обучения</v>
      </c>
      <c r="D151" t="str">
        <v>Государев Илья Борисович</v>
      </c>
      <c r="E151" t="str">
        <v>кандидат педагогических наук</v>
      </c>
      <c r="F151" t="str">
        <v>доцент</v>
      </c>
      <c r="G151">
        <v>1</v>
      </c>
      <c r="H151">
        <v>16002</v>
      </c>
      <c r="I151" t="str">
        <v>Модуль "Проектирование и разработка веб-решений ". Компьютерный практикум</v>
      </c>
      <c r="J151">
        <v>0</v>
      </c>
      <c r="K151">
        <v>0</v>
      </c>
      <c r="L151">
        <v>45</v>
      </c>
      <c r="M151" s="16">
        <f t="shared" si="181"/>
        <v>5</v>
      </c>
      <c r="N151" s="16">
        <f t="shared" si="182"/>
        <v>10.91</v>
      </c>
      <c r="O151" s="16">
        <f t="shared" si="187"/>
        <v>6.75</v>
      </c>
      <c r="P151" s="16">
        <f t="shared" si="188"/>
        <v>6.75</v>
      </c>
      <c r="Q151" s="16">
        <v>0</v>
      </c>
      <c r="R151" s="16">
        <v>0</v>
      </c>
      <c r="S151" s="16">
        <v>0</v>
      </c>
      <c r="T151" s="21">
        <v>0</v>
      </c>
      <c r="U151">
        <v>0</v>
      </c>
      <c r="V151">
        <v>0</v>
      </c>
      <c r="W151">
        <v>27</v>
      </c>
      <c r="X151">
        <v>1</v>
      </c>
      <c r="Y151">
        <v>2</v>
      </c>
      <c r="Z151">
        <v>0</v>
      </c>
      <c r="AA151" t="str">
        <v>осн</v>
      </c>
      <c r="AB151">
        <f t="shared" si="189"/>
        <v>800</v>
      </c>
      <c r="AC151" t="str">
        <f t="shared" si="183"/>
        <v>ИВТ (бак)</v>
      </c>
      <c r="AD151" t="str">
        <f t="shared" si="180"/>
        <v>2017/2018</v>
      </c>
      <c r="AE151">
        <f t="shared" si="184"/>
        <v>74.41</v>
      </c>
      <c r="AF151">
        <f t="shared" si="185"/>
        <v>9.3012499999999998E-2</v>
      </c>
      <c r="AG151"/>
      <c r="AH151"/>
      <c r="AI151"/>
      <c r="BR151">
        <f t="shared" si="202"/>
        <v>0</v>
      </c>
      <c r="BS151">
        <f t="shared" si="202"/>
        <v>0</v>
      </c>
      <c r="BT151">
        <f t="shared" si="202"/>
        <v>0</v>
      </c>
      <c r="BU151">
        <f t="shared" si="202"/>
        <v>0</v>
      </c>
      <c r="BV151">
        <f t="shared" si="202"/>
        <v>0</v>
      </c>
      <c r="BW151">
        <f t="shared" si="202"/>
        <v>0</v>
      </c>
      <c r="BX151">
        <f t="shared" si="202"/>
        <v>0</v>
      </c>
      <c r="BY151">
        <f t="shared" si="202"/>
        <v>0</v>
      </c>
      <c r="BZ151">
        <f t="shared" si="202"/>
        <v>0</v>
      </c>
      <c r="CA151">
        <f t="shared" si="202"/>
        <v>0</v>
      </c>
      <c r="CB151">
        <f t="shared" si="203"/>
        <v>0</v>
      </c>
      <c r="CC151">
        <f t="shared" si="203"/>
        <v>0</v>
      </c>
      <c r="CD151">
        <f t="shared" si="203"/>
        <v>0</v>
      </c>
      <c r="CE151">
        <f t="shared" si="203"/>
        <v>0</v>
      </c>
      <c r="CF151">
        <f t="shared" si="203"/>
        <v>0</v>
      </c>
      <c r="CG151">
        <f t="shared" si="203"/>
        <v>0</v>
      </c>
      <c r="CH151">
        <f t="shared" si="203"/>
        <v>0</v>
      </c>
      <c r="CI151">
        <f t="shared" si="203"/>
        <v>0</v>
      </c>
      <c r="CJ151">
        <f t="shared" si="203"/>
        <v>0</v>
      </c>
      <c r="CK151">
        <f t="shared" si="203"/>
        <v>0</v>
      </c>
      <c r="CL151">
        <f t="shared" si="204"/>
        <v>9.3012499999999998E-2</v>
      </c>
      <c r="CM151">
        <f t="shared" si="204"/>
        <v>0</v>
      </c>
      <c r="CN151">
        <f t="shared" si="204"/>
        <v>0</v>
      </c>
      <c r="CO151">
        <f t="shared" si="204"/>
        <v>0</v>
      </c>
      <c r="CP151">
        <f t="shared" si="204"/>
        <v>0</v>
      </c>
      <c r="CQ151">
        <f t="shared" si="204"/>
        <v>0</v>
      </c>
      <c r="CR151">
        <f t="shared" si="204"/>
        <v>0</v>
      </c>
      <c r="CS151">
        <f t="shared" si="204"/>
        <v>0</v>
      </c>
      <c r="CT151">
        <f t="shared" si="204"/>
        <v>0</v>
      </c>
      <c r="CU151">
        <f t="shared" si="204"/>
        <v>0</v>
      </c>
      <c r="CV151">
        <f t="shared" si="205"/>
        <v>0</v>
      </c>
      <c r="CW151">
        <f t="shared" si="205"/>
        <v>0</v>
      </c>
      <c r="CX151">
        <f t="shared" si="205"/>
        <v>0</v>
      </c>
      <c r="CY151">
        <f t="shared" si="205"/>
        <v>0</v>
      </c>
      <c r="CZ151">
        <f t="shared" si="205"/>
        <v>0</v>
      </c>
      <c r="DA151">
        <f t="shared" si="205"/>
        <v>0</v>
      </c>
      <c r="DB151">
        <f t="shared" si="205"/>
        <v>0</v>
      </c>
      <c r="DC151">
        <f t="shared" si="205"/>
        <v>0</v>
      </c>
      <c r="DD151">
        <f t="shared" si="205"/>
        <v>0</v>
      </c>
      <c r="DE151">
        <f t="shared" si="205"/>
        <v>0</v>
      </c>
      <c r="DF151">
        <f t="shared" si="206"/>
        <v>0</v>
      </c>
      <c r="DG151">
        <f t="shared" si="206"/>
        <v>0</v>
      </c>
      <c r="DH151">
        <f t="shared" si="206"/>
        <v>0</v>
      </c>
      <c r="DI151">
        <f t="shared" si="206"/>
        <v>0</v>
      </c>
      <c r="DJ151">
        <f t="shared" si="206"/>
        <v>0</v>
      </c>
      <c r="DK151">
        <f t="shared" si="206"/>
        <v>0</v>
      </c>
      <c r="DL151">
        <f t="shared" si="206"/>
        <v>0</v>
      </c>
      <c r="DM151">
        <f t="shared" si="206"/>
        <v>0</v>
      </c>
      <c r="DN151">
        <f t="shared" si="206"/>
        <v>0</v>
      </c>
      <c r="DO151">
        <f t="shared" si="206"/>
        <v>0</v>
      </c>
      <c r="DP151">
        <f t="shared" si="207"/>
        <v>0</v>
      </c>
      <c r="DQ151">
        <f t="shared" si="207"/>
        <v>0</v>
      </c>
      <c r="DR151">
        <f t="shared" si="207"/>
        <v>0</v>
      </c>
      <c r="DS151">
        <f t="shared" si="207"/>
        <v>0</v>
      </c>
      <c r="DT151">
        <f t="shared" si="207"/>
        <v>0</v>
      </c>
      <c r="DU151">
        <f t="shared" si="207"/>
        <v>0</v>
      </c>
      <c r="DV151">
        <f t="shared" si="207"/>
        <v>0</v>
      </c>
      <c r="DW151">
        <f t="shared" si="207"/>
        <v>0</v>
      </c>
      <c r="DX151">
        <f t="shared" si="207"/>
        <v>0</v>
      </c>
      <c r="DY151">
        <f t="shared" si="207"/>
        <v>0</v>
      </c>
      <c r="DZ151">
        <f t="shared" si="208"/>
        <v>0</v>
      </c>
      <c r="EA151">
        <f t="shared" si="208"/>
        <v>0</v>
      </c>
      <c r="EB151">
        <f t="shared" si="208"/>
        <v>0</v>
      </c>
      <c r="EC151">
        <f t="shared" si="208"/>
        <v>0</v>
      </c>
      <c r="ED151">
        <f t="shared" si="208"/>
        <v>0</v>
      </c>
      <c r="EE151">
        <f t="shared" si="208"/>
        <v>0</v>
      </c>
      <c r="EF151">
        <f t="shared" si="208"/>
        <v>0</v>
      </c>
      <c r="EG151">
        <f t="shared" si="208"/>
        <v>0</v>
      </c>
      <c r="EH151">
        <f t="shared" si="208"/>
        <v>0</v>
      </c>
      <c r="EI151">
        <f t="shared" si="208"/>
        <v>0</v>
      </c>
      <c r="EJ151">
        <f t="shared" si="208"/>
        <v>0</v>
      </c>
      <c r="EK151">
        <f t="shared" si="208"/>
        <v>0</v>
      </c>
      <c r="EL151">
        <f t="shared" si="208"/>
        <v>0</v>
      </c>
      <c r="EM151">
        <f t="shared" si="208"/>
        <v>0</v>
      </c>
      <c r="EN151">
        <f t="shared" si="208"/>
        <v>0</v>
      </c>
      <c r="ER151" s="6">
        <f t="shared" si="186"/>
        <v>0</v>
      </c>
      <c r="ES151" s="6">
        <f t="shared" si="212"/>
        <v>0</v>
      </c>
      <c r="ET151" s="6">
        <f t="shared" si="212"/>
        <v>0</v>
      </c>
      <c r="EU151" s="6">
        <f t="shared" si="212"/>
        <v>0</v>
      </c>
      <c r="EV151" s="6">
        <f t="shared" si="212"/>
        <v>0</v>
      </c>
      <c r="EW151" s="6">
        <f t="shared" si="212"/>
        <v>0</v>
      </c>
      <c r="EX151" s="6">
        <f t="shared" si="212"/>
        <v>0</v>
      </c>
      <c r="EY151" s="6">
        <f t="shared" si="212"/>
        <v>0</v>
      </c>
      <c r="EZ151" s="6">
        <f t="shared" si="212"/>
        <v>0</v>
      </c>
      <c r="FA151" s="6">
        <f t="shared" si="212"/>
        <v>0</v>
      </c>
      <c r="FB151" s="6">
        <f t="shared" si="212"/>
        <v>0</v>
      </c>
      <c r="FC151" s="6">
        <f t="shared" si="212"/>
        <v>0</v>
      </c>
      <c r="FD151" s="6">
        <f t="shared" si="212"/>
        <v>0</v>
      </c>
      <c r="FE151" s="6">
        <f t="shared" si="212"/>
        <v>0</v>
      </c>
      <c r="FF151" s="6">
        <f t="shared" si="212"/>
        <v>0</v>
      </c>
      <c r="FG151" s="6">
        <f t="shared" si="212"/>
        <v>0</v>
      </c>
      <c r="FH151" s="6">
        <f t="shared" si="212"/>
        <v>0</v>
      </c>
      <c r="FI151" s="6">
        <f t="shared" si="212"/>
        <v>0</v>
      </c>
      <c r="FJ151" s="6">
        <f t="shared" si="212"/>
        <v>0</v>
      </c>
      <c r="FK151" s="6">
        <f t="shared" si="212"/>
        <v>0</v>
      </c>
      <c r="FL151" s="6">
        <f t="shared" si="212"/>
        <v>74.41</v>
      </c>
      <c r="FM151" s="6">
        <f t="shared" si="212"/>
        <v>0</v>
      </c>
      <c r="FN151" s="6">
        <f t="shared" si="212"/>
        <v>0</v>
      </c>
      <c r="FO151" s="6">
        <f t="shared" si="212"/>
        <v>0</v>
      </c>
      <c r="FP151" s="6">
        <f t="shared" si="212"/>
        <v>0</v>
      </c>
      <c r="FQ151" s="6">
        <f t="shared" si="212"/>
        <v>0</v>
      </c>
      <c r="FR151" s="6">
        <f t="shared" si="212"/>
        <v>0</v>
      </c>
      <c r="FS151" s="6">
        <f t="shared" si="212"/>
        <v>0</v>
      </c>
      <c r="FT151" s="6">
        <f t="shared" si="212"/>
        <v>0</v>
      </c>
      <c r="FU151" s="6">
        <f t="shared" si="212"/>
        <v>0</v>
      </c>
      <c r="FV151" s="6">
        <f t="shared" si="212"/>
        <v>0</v>
      </c>
      <c r="FW151" s="6">
        <f t="shared" si="212"/>
        <v>0</v>
      </c>
      <c r="FX151" s="6">
        <f t="shared" si="212"/>
        <v>0</v>
      </c>
      <c r="FY151" s="6">
        <f t="shared" si="212"/>
        <v>0</v>
      </c>
      <c r="FZ151" s="6">
        <f t="shared" si="212"/>
        <v>0</v>
      </c>
      <c r="GA151" s="6">
        <f t="shared" si="212"/>
        <v>0</v>
      </c>
      <c r="GB151" s="6">
        <f t="shared" si="212"/>
        <v>0</v>
      </c>
      <c r="GC151" s="6">
        <f t="shared" si="212"/>
        <v>0</v>
      </c>
      <c r="GD151" s="6">
        <f t="shared" si="212"/>
        <v>0</v>
      </c>
      <c r="GE151" s="6">
        <f t="shared" si="212"/>
        <v>0</v>
      </c>
      <c r="GF151" s="6">
        <f t="shared" si="212"/>
        <v>0</v>
      </c>
      <c r="GG151" s="6">
        <f t="shared" si="212"/>
        <v>0</v>
      </c>
      <c r="GH151" s="6">
        <f t="shared" si="212"/>
        <v>0</v>
      </c>
      <c r="GI151" s="6">
        <f t="shared" si="212"/>
        <v>0</v>
      </c>
      <c r="GJ151" s="6">
        <f t="shared" si="212"/>
        <v>0</v>
      </c>
      <c r="GK151" s="6">
        <f t="shared" si="212"/>
        <v>0</v>
      </c>
      <c r="GL151" s="6">
        <f t="shared" si="212"/>
        <v>0</v>
      </c>
      <c r="GM151" s="6">
        <f t="shared" si="212"/>
        <v>0</v>
      </c>
      <c r="GN151" s="6">
        <f t="shared" si="212"/>
        <v>0</v>
      </c>
      <c r="GO151" s="6">
        <f t="shared" si="212"/>
        <v>0</v>
      </c>
      <c r="GP151" s="6">
        <f t="shared" si="212"/>
        <v>0</v>
      </c>
      <c r="GQ151" s="6">
        <f t="shared" si="212"/>
        <v>0</v>
      </c>
      <c r="GR151" s="6">
        <f t="shared" si="212"/>
        <v>0</v>
      </c>
      <c r="GS151" s="6">
        <f t="shared" si="212"/>
        <v>0</v>
      </c>
      <c r="GT151" s="6">
        <f t="shared" si="212"/>
        <v>0</v>
      </c>
      <c r="GU151" s="6">
        <f t="shared" si="212"/>
        <v>0</v>
      </c>
      <c r="GV151" s="6">
        <f t="shared" si="212"/>
        <v>0</v>
      </c>
      <c r="GW151" s="6">
        <f t="shared" si="212"/>
        <v>0</v>
      </c>
      <c r="GX151" s="6">
        <f t="shared" si="212"/>
        <v>0</v>
      </c>
      <c r="GY151" s="6">
        <f t="shared" si="212"/>
        <v>0</v>
      </c>
      <c r="GZ151" s="6">
        <f t="shared" si="212"/>
        <v>0</v>
      </c>
      <c r="HA151" s="6">
        <f t="shared" si="212"/>
        <v>0</v>
      </c>
      <c r="HB151" s="6">
        <f t="shared" si="212"/>
        <v>0</v>
      </c>
      <c r="HC151" s="6">
        <f t="shared" si="212"/>
        <v>0</v>
      </c>
      <c r="HD151" s="6">
        <f t="shared" si="212"/>
        <v>0</v>
      </c>
      <c r="HE151" s="6">
        <f t="shared" si="211"/>
        <v>0</v>
      </c>
      <c r="HF151" s="6">
        <f t="shared" si="211"/>
        <v>0</v>
      </c>
      <c r="HG151" s="6">
        <f t="shared" si="211"/>
        <v>0</v>
      </c>
      <c r="HH151" s="6">
        <f t="shared" si="211"/>
        <v>0</v>
      </c>
      <c r="HI151" s="6">
        <f t="shared" si="211"/>
        <v>0</v>
      </c>
      <c r="HJ151" s="6">
        <f t="shared" si="211"/>
        <v>0</v>
      </c>
      <c r="HK151" s="6">
        <f t="shared" si="211"/>
        <v>0</v>
      </c>
      <c r="HL151" s="6">
        <f t="shared" si="211"/>
        <v>0</v>
      </c>
      <c r="HM151" s="6">
        <f t="shared" si="211"/>
        <v>0</v>
      </c>
      <c r="HN151" s="6">
        <f t="shared" si="211"/>
        <v>0</v>
      </c>
    </row>
    <row r="152" spans="1:222" s="6" customFormat="1" x14ac:dyDescent="0.25">
      <c r="A152">
        <v>4858</v>
      </c>
      <c r="B152">
        <v>2017</v>
      </c>
      <c r="C152" t="str">
        <v>компьютерных технологий и электронного обучения</v>
      </c>
      <c r="D152" t="str">
        <v>Государев Илья Борисович</v>
      </c>
      <c r="E152" t="str">
        <v>кандидат педагогических наук</v>
      </c>
      <c r="F152" t="str">
        <v>доцент</v>
      </c>
      <c r="G152">
        <v>1</v>
      </c>
      <c r="H152">
        <v>16002</v>
      </c>
      <c r="I152" t="str">
        <v>Модуль "Проектирование и разработка веб-решений ". Разработка интерфейсов обогащенных веб-приложений</v>
      </c>
      <c r="J152">
        <v>0</v>
      </c>
      <c r="K152">
        <v>0</v>
      </c>
      <c r="L152">
        <v>72</v>
      </c>
      <c r="M152" s="16">
        <f t="shared" si="181"/>
        <v>8</v>
      </c>
      <c r="N152" s="16">
        <f t="shared" si="182"/>
        <v>10.91</v>
      </c>
      <c r="O152" s="16">
        <f t="shared" si="187"/>
        <v>6.75</v>
      </c>
      <c r="P152" s="16">
        <f t="shared" si="188"/>
        <v>6.75</v>
      </c>
      <c r="Q152" s="16">
        <v>0</v>
      </c>
      <c r="R152" s="16">
        <v>0</v>
      </c>
      <c r="S152" s="16">
        <v>0</v>
      </c>
      <c r="T152" s="21">
        <v>0</v>
      </c>
      <c r="U152">
        <v>0</v>
      </c>
      <c r="V152">
        <v>0</v>
      </c>
      <c r="W152">
        <v>27</v>
      </c>
      <c r="X152">
        <v>1</v>
      </c>
      <c r="Y152">
        <v>2</v>
      </c>
      <c r="Z152">
        <v>0</v>
      </c>
      <c r="AA152" t="str">
        <v>осн</v>
      </c>
      <c r="AB152">
        <f t="shared" si="189"/>
        <v>800</v>
      </c>
      <c r="AC152" t="str">
        <f t="shared" si="183"/>
        <v>ИВТ (бак)</v>
      </c>
      <c r="AD152" t="str">
        <f t="shared" si="180"/>
        <v>2017/2018</v>
      </c>
      <c r="AE152">
        <f t="shared" si="184"/>
        <v>104.41</v>
      </c>
      <c r="AF152">
        <f t="shared" si="185"/>
        <v>0.1305125</v>
      </c>
      <c r="AG152"/>
      <c r="AH152"/>
      <c r="AI152"/>
      <c r="BR152">
        <f t="shared" si="202"/>
        <v>0</v>
      </c>
      <c r="BS152">
        <f t="shared" si="202"/>
        <v>0</v>
      </c>
      <c r="BT152">
        <f t="shared" si="202"/>
        <v>0</v>
      </c>
      <c r="BU152">
        <f t="shared" si="202"/>
        <v>0</v>
      </c>
      <c r="BV152">
        <f t="shared" si="202"/>
        <v>0</v>
      </c>
      <c r="BW152">
        <f t="shared" si="202"/>
        <v>0</v>
      </c>
      <c r="BX152">
        <f t="shared" si="202"/>
        <v>0</v>
      </c>
      <c r="BY152">
        <f t="shared" si="202"/>
        <v>0</v>
      </c>
      <c r="BZ152">
        <f t="shared" si="202"/>
        <v>0</v>
      </c>
      <c r="CA152">
        <f t="shared" si="202"/>
        <v>0</v>
      </c>
      <c r="CB152">
        <f t="shared" si="203"/>
        <v>0</v>
      </c>
      <c r="CC152">
        <f t="shared" si="203"/>
        <v>0</v>
      </c>
      <c r="CD152">
        <f t="shared" si="203"/>
        <v>0</v>
      </c>
      <c r="CE152">
        <f t="shared" si="203"/>
        <v>0</v>
      </c>
      <c r="CF152">
        <f t="shared" si="203"/>
        <v>0</v>
      </c>
      <c r="CG152">
        <f t="shared" si="203"/>
        <v>0</v>
      </c>
      <c r="CH152">
        <f t="shared" si="203"/>
        <v>0</v>
      </c>
      <c r="CI152">
        <f t="shared" si="203"/>
        <v>0</v>
      </c>
      <c r="CJ152">
        <f t="shared" si="203"/>
        <v>0</v>
      </c>
      <c r="CK152">
        <f t="shared" si="203"/>
        <v>0</v>
      </c>
      <c r="CL152">
        <f t="shared" si="204"/>
        <v>0.1305125</v>
      </c>
      <c r="CM152">
        <f t="shared" si="204"/>
        <v>0</v>
      </c>
      <c r="CN152">
        <f t="shared" si="204"/>
        <v>0</v>
      </c>
      <c r="CO152">
        <f t="shared" si="204"/>
        <v>0</v>
      </c>
      <c r="CP152">
        <f t="shared" si="204"/>
        <v>0</v>
      </c>
      <c r="CQ152">
        <f t="shared" si="204"/>
        <v>0</v>
      </c>
      <c r="CR152">
        <f t="shared" si="204"/>
        <v>0</v>
      </c>
      <c r="CS152">
        <f t="shared" si="204"/>
        <v>0</v>
      </c>
      <c r="CT152">
        <f t="shared" si="204"/>
        <v>0</v>
      </c>
      <c r="CU152">
        <f t="shared" si="204"/>
        <v>0</v>
      </c>
      <c r="CV152">
        <f t="shared" si="205"/>
        <v>0</v>
      </c>
      <c r="CW152">
        <f t="shared" si="205"/>
        <v>0</v>
      </c>
      <c r="CX152">
        <f t="shared" si="205"/>
        <v>0</v>
      </c>
      <c r="CY152">
        <f t="shared" si="205"/>
        <v>0</v>
      </c>
      <c r="CZ152">
        <f t="shared" si="205"/>
        <v>0</v>
      </c>
      <c r="DA152">
        <f t="shared" si="205"/>
        <v>0</v>
      </c>
      <c r="DB152">
        <f t="shared" si="205"/>
        <v>0</v>
      </c>
      <c r="DC152">
        <f t="shared" si="205"/>
        <v>0</v>
      </c>
      <c r="DD152">
        <f t="shared" si="205"/>
        <v>0</v>
      </c>
      <c r="DE152">
        <f t="shared" si="205"/>
        <v>0</v>
      </c>
      <c r="DF152">
        <f t="shared" si="206"/>
        <v>0</v>
      </c>
      <c r="DG152">
        <f t="shared" si="206"/>
        <v>0</v>
      </c>
      <c r="DH152">
        <f t="shared" si="206"/>
        <v>0</v>
      </c>
      <c r="DI152">
        <f t="shared" si="206"/>
        <v>0</v>
      </c>
      <c r="DJ152">
        <f t="shared" si="206"/>
        <v>0</v>
      </c>
      <c r="DK152">
        <f t="shared" si="206"/>
        <v>0</v>
      </c>
      <c r="DL152">
        <f t="shared" si="206"/>
        <v>0</v>
      </c>
      <c r="DM152">
        <f t="shared" si="206"/>
        <v>0</v>
      </c>
      <c r="DN152">
        <f t="shared" si="206"/>
        <v>0</v>
      </c>
      <c r="DO152">
        <f t="shared" si="206"/>
        <v>0</v>
      </c>
      <c r="DP152">
        <f t="shared" si="207"/>
        <v>0</v>
      </c>
      <c r="DQ152">
        <f t="shared" si="207"/>
        <v>0</v>
      </c>
      <c r="DR152">
        <f t="shared" si="207"/>
        <v>0</v>
      </c>
      <c r="DS152">
        <f t="shared" si="207"/>
        <v>0</v>
      </c>
      <c r="DT152">
        <f t="shared" si="207"/>
        <v>0</v>
      </c>
      <c r="DU152">
        <f t="shared" si="207"/>
        <v>0</v>
      </c>
      <c r="DV152">
        <f t="shared" si="207"/>
        <v>0</v>
      </c>
      <c r="DW152">
        <f t="shared" si="207"/>
        <v>0</v>
      </c>
      <c r="DX152">
        <f t="shared" si="207"/>
        <v>0</v>
      </c>
      <c r="DY152">
        <f t="shared" si="207"/>
        <v>0</v>
      </c>
      <c r="DZ152">
        <f t="shared" si="208"/>
        <v>0</v>
      </c>
      <c r="EA152">
        <f t="shared" si="208"/>
        <v>0</v>
      </c>
      <c r="EB152">
        <f t="shared" si="208"/>
        <v>0</v>
      </c>
      <c r="EC152">
        <f t="shared" si="208"/>
        <v>0</v>
      </c>
      <c r="ED152">
        <f t="shared" si="208"/>
        <v>0</v>
      </c>
      <c r="EE152">
        <f t="shared" si="208"/>
        <v>0</v>
      </c>
      <c r="EF152">
        <f t="shared" si="208"/>
        <v>0</v>
      </c>
      <c r="EG152">
        <f t="shared" si="208"/>
        <v>0</v>
      </c>
      <c r="EH152">
        <f t="shared" si="208"/>
        <v>0</v>
      </c>
      <c r="EI152">
        <f t="shared" si="208"/>
        <v>0</v>
      </c>
      <c r="EJ152">
        <f t="shared" si="208"/>
        <v>0</v>
      </c>
      <c r="EK152">
        <f t="shared" si="208"/>
        <v>0</v>
      </c>
      <c r="EL152">
        <f t="shared" si="208"/>
        <v>0</v>
      </c>
      <c r="EM152">
        <f t="shared" si="208"/>
        <v>0</v>
      </c>
      <c r="EN152">
        <f t="shared" si="208"/>
        <v>0</v>
      </c>
      <c r="ER152" s="6">
        <f t="shared" si="186"/>
        <v>0</v>
      </c>
      <c r="ES152" s="6">
        <f t="shared" si="212"/>
        <v>0</v>
      </c>
      <c r="ET152" s="6">
        <f t="shared" si="212"/>
        <v>0</v>
      </c>
      <c r="EU152" s="6">
        <f t="shared" si="212"/>
        <v>0</v>
      </c>
      <c r="EV152" s="6">
        <f t="shared" si="212"/>
        <v>0</v>
      </c>
      <c r="EW152" s="6">
        <f t="shared" si="212"/>
        <v>0</v>
      </c>
      <c r="EX152" s="6">
        <f t="shared" si="212"/>
        <v>0</v>
      </c>
      <c r="EY152" s="6">
        <f t="shared" si="212"/>
        <v>0</v>
      </c>
      <c r="EZ152" s="6">
        <f t="shared" si="212"/>
        <v>0</v>
      </c>
      <c r="FA152" s="6">
        <f t="shared" si="212"/>
        <v>0</v>
      </c>
      <c r="FB152" s="6">
        <f t="shared" si="212"/>
        <v>0</v>
      </c>
      <c r="FC152" s="6">
        <f t="shared" si="212"/>
        <v>0</v>
      </c>
      <c r="FD152" s="6">
        <f t="shared" si="212"/>
        <v>0</v>
      </c>
      <c r="FE152" s="6">
        <f t="shared" si="212"/>
        <v>0</v>
      </c>
      <c r="FF152" s="6">
        <f t="shared" si="212"/>
        <v>0</v>
      </c>
      <c r="FG152" s="6">
        <f t="shared" si="212"/>
        <v>0</v>
      </c>
      <c r="FH152" s="6">
        <f t="shared" si="212"/>
        <v>0</v>
      </c>
      <c r="FI152" s="6">
        <f t="shared" si="212"/>
        <v>0</v>
      </c>
      <c r="FJ152" s="6">
        <f t="shared" si="212"/>
        <v>0</v>
      </c>
      <c r="FK152" s="6">
        <f t="shared" si="212"/>
        <v>0</v>
      </c>
      <c r="FL152" s="6">
        <f t="shared" si="212"/>
        <v>104.41</v>
      </c>
      <c r="FM152" s="6">
        <f t="shared" si="212"/>
        <v>0</v>
      </c>
      <c r="FN152" s="6">
        <f t="shared" si="212"/>
        <v>0</v>
      </c>
      <c r="FO152" s="6">
        <f t="shared" si="212"/>
        <v>0</v>
      </c>
      <c r="FP152" s="6">
        <f t="shared" si="212"/>
        <v>0</v>
      </c>
      <c r="FQ152" s="6">
        <f t="shared" si="212"/>
        <v>0</v>
      </c>
      <c r="FR152" s="6">
        <f t="shared" si="212"/>
        <v>0</v>
      </c>
      <c r="FS152" s="6">
        <f t="shared" si="212"/>
        <v>0</v>
      </c>
      <c r="FT152" s="6">
        <f t="shared" si="212"/>
        <v>0</v>
      </c>
      <c r="FU152" s="6">
        <f t="shared" si="212"/>
        <v>0</v>
      </c>
      <c r="FV152" s="6">
        <f t="shared" si="212"/>
        <v>0</v>
      </c>
      <c r="FW152" s="6">
        <f t="shared" si="212"/>
        <v>0</v>
      </c>
      <c r="FX152" s="6">
        <f t="shared" si="212"/>
        <v>0</v>
      </c>
      <c r="FY152" s="6">
        <f t="shared" si="212"/>
        <v>0</v>
      </c>
      <c r="FZ152" s="6">
        <f t="shared" si="212"/>
        <v>0</v>
      </c>
      <c r="GA152" s="6">
        <f t="shared" si="212"/>
        <v>0</v>
      </c>
      <c r="GB152" s="6">
        <f t="shared" si="212"/>
        <v>0</v>
      </c>
      <c r="GC152" s="6">
        <f t="shared" si="212"/>
        <v>0</v>
      </c>
      <c r="GD152" s="6">
        <f t="shared" si="212"/>
        <v>0</v>
      </c>
      <c r="GE152" s="6">
        <f t="shared" si="212"/>
        <v>0</v>
      </c>
      <c r="GF152" s="6">
        <f t="shared" si="212"/>
        <v>0</v>
      </c>
      <c r="GG152" s="6">
        <f t="shared" si="212"/>
        <v>0</v>
      </c>
      <c r="GH152" s="6">
        <f t="shared" si="212"/>
        <v>0</v>
      </c>
      <c r="GI152" s="6">
        <f t="shared" si="212"/>
        <v>0</v>
      </c>
      <c r="GJ152" s="6">
        <f t="shared" si="212"/>
        <v>0</v>
      </c>
      <c r="GK152" s="6">
        <f t="shared" si="212"/>
        <v>0</v>
      </c>
      <c r="GL152" s="6">
        <f t="shared" si="212"/>
        <v>0</v>
      </c>
      <c r="GM152" s="6">
        <f t="shared" si="212"/>
        <v>0</v>
      </c>
      <c r="GN152" s="6">
        <f t="shared" si="212"/>
        <v>0</v>
      </c>
      <c r="GO152" s="6">
        <f t="shared" si="212"/>
        <v>0</v>
      </c>
      <c r="GP152" s="6">
        <f t="shared" si="212"/>
        <v>0</v>
      </c>
      <c r="GQ152" s="6">
        <f t="shared" si="212"/>
        <v>0</v>
      </c>
      <c r="GR152" s="6">
        <f t="shared" si="212"/>
        <v>0</v>
      </c>
      <c r="GS152" s="6">
        <f t="shared" si="212"/>
        <v>0</v>
      </c>
      <c r="GT152" s="6">
        <f t="shared" si="212"/>
        <v>0</v>
      </c>
      <c r="GU152" s="6">
        <f t="shared" si="212"/>
        <v>0</v>
      </c>
      <c r="GV152" s="6">
        <f t="shared" si="212"/>
        <v>0</v>
      </c>
      <c r="GW152" s="6">
        <f t="shared" si="212"/>
        <v>0</v>
      </c>
      <c r="GX152" s="6">
        <f t="shared" si="212"/>
        <v>0</v>
      </c>
      <c r="GY152" s="6">
        <f t="shared" si="212"/>
        <v>0</v>
      </c>
      <c r="GZ152" s="6">
        <f t="shared" si="212"/>
        <v>0</v>
      </c>
      <c r="HA152" s="6">
        <f t="shared" si="212"/>
        <v>0</v>
      </c>
      <c r="HB152" s="6">
        <f t="shared" si="212"/>
        <v>0</v>
      </c>
      <c r="HC152" s="6">
        <f t="shared" si="212"/>
        <v>0</v>
      </c>
      <c r="HD152" s="6">
        <f t="shared" ref="HD152:HN155" si="213">IF(INDEX($A$1:$I$862, ROW($I152), 4) = HD$1, $AE152, 0)</f>
        <v>0</v>
      </c>
      <c r="HE152" s="6">
        <f t="shared" si="213"/>
        <v>0</v>
      </c>
      <c r="HF152" s="6">
        <f t="shared" si="213"/>
        <v>0</v>
      </c>
      <c r="HG152" s="6">
        <f t="shared" si="213"/>
        <v>0</v>
      </c>
      <c r="HH152" s="6">
        <f t="shared" si="213"/>
        <v>0</v>
      </c>
      <c r="HI152" s="6">
        <f t="shared" si="213"/>
        <v>0</v>
      </c>
      <c r="HJ152" s="6">
        <f t="shared" si="213"/>
        <v>0</v>
      </c>
      <c r="HK152" s="6">
        <f t="shared" si="213"/>
        <v>0</v>
      </c>
      <c r="HL152" s="6">
        <f t="shared" si="213"/>
        <v>0</v>
      </c>
      <c r="HM152" s="6">
        <f t="shared" si="213"/>
        <v>0</v>
      </c>
      <c r="HN152" s="6">
        <f t="shared" si="213"/>
        <v>0</v>
      </c>
    </row>
    <row r="153" spans="1:222" s="6" customFormat="1" x14ac:dyDescent="0.25">
      <c r="A153">
        <v>4858</v>
      </c>
      <c r="B153">
        <v>2017</v>
      </c>
      <c r="C153" t="str">
        <v>компьютерных технологий и электронного обучения</v>
      </c>
      <c r="D153" t="str">
        <v>Жуков Николай Николаевич</v>
      </c>
      <c r="E153" t="str">
        <v>нет</v>
      </c>
      <c r="F153" t="str">
        <v>ассистент</v>
      </c>
      <c r="G153">
        <v>1</v>
      </c>
      <c r="H153">
        <v>16002</v>
      </c>
      <c r="I153" t="str">
        <v>Модуль "Технологии и методы вычислений". Информационные технологии в решении задач оптимизации</v>
      </c>
      <c r="J153">
        <v>0</v>
      </c>
      <c r="K153">
        <v>0</v>
      </c>
      <c r="L153">
        <v>24</v>
      </c>
      <c r="M153" s="16">
        <f t="shared" si="181"/>
        <v>3</v>
      </c>
      <c r="N153" s="16">
        <f t="shared" si="182"/>
        <v>10.91</v>
      </c>
      <c r="O153" s="16">
        <f t="shared" si="187"/>
        <v>6.75</v>
      </c>
      <c r="P153" s="16">
        <f t="shared" si="188"/>
        <v>6.75</v>
      </c>
      <c r="Q153" s="16">
        <v>0</v>
      </c>
      <c r="R153" s="16">
        <v>0</v>
      </c>
      <c r="S153" s="16">
        <v>0</v>
      </c>
      <c r="T153" s="21">
        <v>0</v>
      </c>
      <c r="U153">
        <v>0</v>
      </c>
      <c r="V153">
        <v>0</v>
      </c>
      <c r="W153">
        <v>27</v>
      </c>
      <c r="X153">
        <v>1</v>
      </c>
      <c r="Y153">
        <v>2</v>
      </c>
      <c r="Z153">
        <v>0</v>
      </c>
      <c r="AA153" t="str">
        <v>осн</v>
      </c>
      <c r="AB153">
        <f t="shared" si="189"/>
        <v>900</v>
      </c>
      <c r="AC153" t="str">
        <f t="shared" si="183"/>
        <v>ИВТ (бак)</v>
      </c>
      <c r="AD153" t="str">
        <f t="shared" si="180"/>
        <v>2017/2018</v>
      </c>
      <c r="AE153">
        <f t="shared" si="184"/>
        <v>51.41</v>
      </c>
      <c r="AF153">
        <f t="shared" si="185"/>
        <v>5.712222222222222E-2</v>
      </c>
      <c r="AG153"/>
      <c r="AH153"/>
      <c r="AI153"/>
      <c r="BR153">
        <f t="shared" ref="BR153:CA162" si="214">IF(INDEX($A$1:$I$862, ROW($I153), 4) = BR$1, $AF153, 0)</f>
        <v>0</v>
      </c>
      <c r="BS153">
        <f t="shared" si="214"/>
        <v>0</v>
      </c>
      <c r="BT153">
        <f t="shared" si="214"/>
        <v>0</v>
      </c>
      <c r="BU153">
        <f t="shared" si="214"/>
        <v>0</v>
      </c>
      <c r="BV153">
        <f t="shared" si="214"/>
        <v>0</v>
      </c>
      <c r="BW153">
        <f t="shared" si="214"/>
        <v>0</v>
      </c>
      <c r="BX153">
        <f t="shared" si="214"/>
        <v>0</v>
      </c>
      <c r="BY153">
        <f t="shared" si="214"/>
        <v>0</v>
      </c>
      <c r="BZ153">
        <f t="shared" si="214"/>
        <v>0</v>
      </c>
      <c r="CA153">
        <f t="shared" si="214"/>
        <v>0</v>
      </c>
      <c r="CB153">
        <f t="shared" ref="CB153:CK162" si="215">IF(INDEX($A$1:$I$862, ROW($I153), 4) = CB$1, $AF153, 0)</f>
        <v>0</v>
      </c>
      <c r="CC153">
        <f t="shared" si="215"/>
        <v>0</v>
      </c>
      <c r="CD153">
        <f t="shared" si="215"/>
        <v>0</v>
      </c>
      <c r="CE153">
        <f t="shared" si="215"/>
        <v>0</v>
      </c>
      <c r="CF153">
        <f t="shared" si="215"/>
        <v>0</v>
      </c>
      <c r="CG153">
        <f t="shared" si="215"/>
        <v>0</v>
      </c>
      <c r="CH153">
        <f t="shared" si="215"/>
        <v>0</v>
      </c>
      <c r="CI153">
        <f t="shared" si="215"/>
        <v>0</v>
      </c>
      <c r="CJ153">
        <f t="shared" si="215"/>
        <v>0</v>
      </c>
      <c r="CK153">
        <f t="shared" si="215"/>
        <v>0</v>
      </c>
      <c r="CL153">
        <f t="shared" ref="CL153:CU162" si="216">IF(INDEX($A$1:$I$862, ROW($I153), 4) = CL$1, $AF153, 0)</f>
        <v>0</v>
      </c>
      <c r="CM153">
        <f t="shared" si="216"/>
        <v>0</v>
      </c>
      <c r="CN153">
        <f t="shared" si="216"/>
        <v>0</v>
      </c>
      <c r="CO153">
        <f t="shared" si="216"/>
        <v>0</v>
      </c>
      <c r="CP153">
        <f t="shared" si="216"/>
        <v>0</v>
      </c>
      <c r="CQ153">
        <f t="shared" si="216"/>
        <v>0</v>
      </c>
      <c r="CR153">
        <f t="shared" si="216"/>
        <v>0</v>
      </c>
      <c r="CS153">
        <f t="shared" si="216"/>
        <v>5.712222222222222E-2</v>
      </c>
      <c r="CT153">
        <f t="shared" si="216"/>
        <v>0</v>
      </c>
      <c r="CU153">
        <f t="shared" si="216"/>
        <v>0</v>
      </c>
      <c r="CV153">
        <f t="shared" ref="CV153:DE162" si="217">IF(INDEX($A$1:$I$862, ROW($I153), 4) = CV$1, $AF153, 0)</f>
        <v>0</v>
      </c>
      <c r="CW153">
        <f t="shared" si="217"/>
        <v>0</v>
      </c>
      <c r="CX153">
        <f t="shared" si="217"/>
        <v>0</v>
      </c>
      <c r="CY153">
        <f t="shared" si="217"/>
        <v>0</v>
      </c>
      <c r="CZ153">
        <f t="shared" si="217"/>
        <v>0</v>
      </c>
      <c r="DA153">
        <f t="shared" si="217"/>
        <v>0</v>
      </c>
      <c r="DB153">
        <f t="shared" si="217"/>
        <v>0</v>
      </c>
      <c r="DC153">
        <f t="shared" si="217"/>
        <v>0</v>
      </c>
      <c r="DD153">
        <f t="shared" si="217"/>
        <v>0</v>
      </c>
      <c r="DE153">
        <f t="shared" si="217"/>
        <v>0</v>
      </c>
      <c r="DF153">
        <f t="shared" ref="DF153:DO162" si="218">IF(INDEX($A$1:$I$862, ROW($I153), 4) = DF$1, $AF153, 0)</f>
        <v>0</v>
      </c>
      <c r="DG153">
        <f t="shared" si="218"/>
        <v>0</v>
      </c>
      <c r="DH153">
        <f t="shared" si="218"/>
        <v>0</v>
      </c>
      <c r="DI153">
        <f t="shared" si="218"/>
        <v>0</v>
      </c>
      <c r="DJ153">
        <f t="shared" si="218"/>
        <v>0</v>
      </c>
      <c r="DK153">
        <f t="shared" si="218"/>
        <v>0</v>
      </c>
      <c r="DL153">
        <f t="shared" si="218"/>
        <v>0</v>
      </c>
      <c r="DM153">
        <f t="shared" si="218"/>
        <v>0</v>
      </c>
      <c r="DN153">
        <f t="shared" si="218"/>
        <v>0</v>
      </c>
      <c r="DO153">
        <f t="shared" si="218"/>
        <v>0</v>
      </c>
      <c r="DP153">
        <f t="shared" ref="DP153:DY162" si="219">IF(INDEX($A$1:$I$862, ROW($I153), 4) = DP$1, $AF153, 0)</f>
        <v>0</v>
      </c>
      <c r="DQ153">
        <f t="shared" si="219"/>
        <v>0</v>
      </c>
      <c r="DR153">
        <f t="shared" si="219"/>
        <v>0</v>
      </c>
      <c r="DS153">
        <f t="shared" si="219"/>
        <v>0</v>
      </c>
      <c r="DT153">
        <f t="shared" si="219"/>
        <v>0</v>
      </c>
      <c r="DU153">
        <f t="shared" si="219"/>
        <v>0</v>
      </c>
      <c r="DV153">
        <f t="shared" si="219"/>
        <v>0</v>
      </c>
      <c r="DW153">
        <f t="shared" si="219"/>
        <v>0</v>
      </c>
      <c r="DX153">
        <f t="shared" si="219"/>
        <v>0</v>
      </c>
      <c r="DY153">
        <f t="shared" si="219"/>
        <v>0</v>
      </c>
      <c r="DZ153">
        <f t="shared" ref="DZ153:EN162" si="220">IF(INDEX($A$1:$I$862, ROW($I153), 4) = DZ$1, $AF153, 0)</f>
        <v>0</v>
      </c>
      <c r="EA153">
        <f t="shared" si="220"/>
        <v>0</v>
      </c>
      <c r="EB153">
        <f t="shared" si="220"/>
        <v>0</v>
      </c>
      <c r="EC153">
        <f t="shared" si="220"/>
        <v>0</v>
      </c>
      <c r="ED153">
        <f t="shared" si="220"/>
        <v>0</v>
      </c>
      <c r="EE153">
        <f t="shared" si="220"/>
        <v>0</v>
      </c>
      <c r="EF153">
        <f t="shared" si="220"/>
        <v>0</v>
      </c>
      <c r="EG153">
        <f t="shared" si="220"/>
        <v>0</v>
      </c>
      <c r="EH153">
        <f t="shared" si="220"/>
        <v>0</v>
      </c>
      <c r="EI153">
        <f t="shared" si="220"/>
        <v>0</v>
      </c>
      <c r="EJ153">
        <f t="shared" si="220"/>
        <v>0</v>
      </c>
      <c r="EK153">
        <f t="shared" si="220"/>
        <v>0</v>
      </c>
      <c r="EL153">
        <f t="shared" si="220"/>
        <v>0</v>
      </c>
      <c r="EM153">
        <f t="shared" si="220"/>
        <v>0</v>
      </c>
      <c r="EN153">
        <f t="shared" si="220"/>
        <v>0</v>
      </c>
      <c r="ER153" s="6">
        <f t="shared" si="186"/>
        <v>0</v>
      </c>
      <c r="ES153" s="6">
        <f t="shared" ref="ES153:HD156" si="221">IF(INDEX($A$1:$I$862, ROW($I153), 4) = ES$1, $AE153, 0)</f>
        <v>0</v>
      </c>
      <c r="ET153" s="6">
        <f t="shared" si="221"/>
        <v>0</v>
      </c>
      <c r="EU153" s="6">
        <f t="shared" si="221"/>
        <v>0</v>
      </c>
      <c r="EV153" s="6">
        <f t="shared" si="221"/>
        <v>0</v>
      </c>
      <c r="EW153" s="6">
        <f t="shared" si="221"/>
        <v>0</v>
      </c>
      <c r="EX153" s="6">
        <f t="shared" si="221"/>
        <v>0</v>
      </c>
      <c r="EY153" s="6">
        <f t="shared" si="221"/>
        <v>0</v>
      </c>
      <c r="EZ153" s="6">
        <f t="shared" si="221"/>
        <v>0</v>
      </c>
      <c r="FA153" s="6">
        <f t="shared" si="221"/>
        <v>0</v>
      </c>
      <c r="FB153" s="6">
        <f t="shared" si="221"/>
        <v>0</v>
      </c>
      <c r="FC153" s="6">
        <f t="shared" si="221"/>
        <v>0</v>
      </c>
      <c r="FD153" s="6">
        <f t="shared" si="221"/>
        <v>0</v>
      </c>
      <c r="FE153" s="6">
        <f t="shared" si="221"/>
        <v>0</v>
      </c>
      <c r="FF153" s="6">
        <f t="shared" si="221"/>
        <v>0</v>
      </c>
      <c r="FG153" s="6">
        <f t="shared" si="221"/>
        <v>0</v>
      </c>
      <c r="FH153" s="6">
        <f t="shared" si="221"/>
        <v>0</v>
      </c>
      <c r="FI153" s="6">
        <f t="shared" si="221"/>
        <v>0</v>
      </c>
      <c r="FJ153" s="6">
        <f t="shared" si="221"/>
        <v>0</v>
      </c>
      <c r="FK153" s="6">
        <f t="shared" si="221"/>
        <v>0</v>
      </c>
      <c r="FL153" s="6">
        <f t="shared" si="221"/>
        <v>0</v>
      </c>
      <c r="FM153" s="6">
        <f t="shared" si="221"/>
        <v>0</v>
      </c>
      <c r="FN153" s="6">
        <f t="shared" si="221"/>
        <v>0</v>
      </c>
      <c r="FO153" s="6">
        <f t="shared" si="221"/>
        <v>0</v>
      </c>
      <c r="FP153" s="6">
        <f t="shared" si="221"/>
        <v>0</v>
      </c>
      <c r="FQ153" s="6">
        <f t="shared" si="221"/>
        <v>0</v>
      </c>
      <c r="FR153" s="6">
        <f t="shared" si="221"/>
        <v>0</v>
      </c>
      <c r="FS153" s="6">
        <f t="shared" si="221"/>
        <v>51.41</v>
      </c>
      <c r="FT153" s="6">
        <f t="shared" si="221"/>
        <v>0</v>
      </c>
      <c r="FU153" s="6">
        <f t="shared" si="221"/>
        <v>0</v>
      </c>
      <c r="FV153" s="6">
        <f t="shared" si="221"/>
        <v>0</v>
      </c>
      <c r="FW153" s="6">
        <f t="shared" si="221"/>
        <v>0</v>
      </c>
      <c r="FX153" s="6">
        <f t="shared" si="221"/>
        <v>0</v>
      </c>
      <c r="FY153" s="6">
        <f t="shared" si="221"/>
        <v>0</v>
      </c>
      <c r="FZ153" s="6">
        <f t="shared" si="221"/>
        <v>0</v>
      </c>
      <c r="GA153" s="6">
        <f t="shared" si="221"/>
        <v>0</v>
      </c>
      <c r="GB153" s="6">
        <f t="shared" si="221"/>
        <v>0</v>
      </c>
      <c r="GC153" s="6">
        <f t="shared" si="221"/>
        <v>0</v>
      </c>
      <c r="GD153" s="6">
        <f t="shared" si="221"/>
        <v>0</v>
      </c>
      <c r="GE153" s="6">
        <f t="shared" si="221"/>
        <v>0</v>
      </c>
      <c r="GF153" s="6">
        <f t="shared" si="221"/>
        <v>0</v>
      </c>
      <c r="GG153" s="6">
        <f t="shared" si="221"/>
        <v>0</v>
      </c>
      <c r="GH153" s="6">
        <f t="shared" si="221"/>
        <v>0</v>
      </c>
      <c r="GI153" s="6">
        <f t="shared" si="221"/>
        <v>0</v>
      </c>
      <c r="GJ153" s="6">
        <f t="shared" si="221"/>
        <v>0</v>
      </c>
      <c r="GK153" s="6">
        <f t="shared" si="221"/>
        <v>0</v>
      </c>
      <c r="GL153" s="6">
        <f t="shared" si="221"/>
        <v>0</v>
      </c>
      <c r="GM153" s="6">
        <f t="shared" si="221"/>
        <v>0</v>
      </c>
      <c r="GN153" s="6">
        <f t="shared" si="221"/>
        <v>0</v>
      </c>
      <c r="GO153" s="6">
        <f t="shared" si="221"/>
        <v>0</v>
      </c>
      <c r="GP153" s="6">
        <f t="shared" si="221"/>
        <v>0</v>
      </c>
      <c r="GQ153" s="6">
        <f t="shared" si="221"/>
        <v>0</v>
      </c>
      <c r="GR153" s="6">
        <f t="shared" si="221"/>
        <v>0</v>
      </c>
      <c r="GS153" s="6">
        <f t="shared" si="221"/>
        <v>0</v>
      </c>
      <c r="GT153" s="6">
        <f t="shared" si="221"/>
        <v>0</v>
      </c>
      <c r="GU153" s="6">
        <f t="shared" si="221"/>
        <v>0</v>
      </c>
      <c r="GV153" s="6">
        <f t="shared" si="221"/>
        <v>0</v>
      </c>
      <c r="GW153" s="6">
        <f t="shared" si="221"/>
        <v>0</v>
      </c>
      <c r="GX153" s="6">
        <f t="shared" si="221"/>
        <v>0</v>
      </c>
      <c r="GY153" s="6">
        <f t="shared" si="221"/>
        <v>0</v>
      </c>
      <c r="GZ153" s="6">
        <f t="shared" si="221"/>
        <v>0</v>
      </c>
      <c r="HA153" s="6">
        <f t="shared" si="221"/>
        <v>0</v>
      </c>
      <c r="HB153" s="6">
        <f t="shared" si="221"/>
        <v>0</v>
      </c>
      <c r="HC153" s="6">
        <f t="shared" si="221"/>
        <v>0</v>
      </c>
      <c r="HD153" s="6">
        <f t="shared" si="221"/>
        <v>0</v>
      </c>
      <c r="HE153" s="6">
        <f t="shared" si="213"/>
        <v>0</v>
      </c>
      <c r="HF153" s="6">
        <f t="shared" si="213"/>
        <v>0</v>
      </c>
      <c r="HG153" s="6">
        <f t="shared" si="213"/>
        <v>0</v>
      </c>
      <c r="HH153" s="6">
        <f t="shared" si="213"/>
        <v>0</v>
      </c>
      <c r="HI153" s="6">
        <f t="shared" si="213"/>
        <v>0</v>
      </c>
      <c r="HJ153" s="6">
        <f t="shared" si="213"/>
        <v>0</v>
      </c>
      <c r="HK153" s="6">
        <f t="shared" si="213"/>
        <v>0</v>
      </c>
      <c r="HL153" s="6">
        <f t="shared" si="213"/>
        <v>0</v>
      </c>
      <c r="HM153" s="6">
        <f t="shared" si="213"/>
        <v>0</v>
      </c>
      <c r="HN153" s="6">
        <f t="shared" si="213"/>
        <v>0</v>
      </c>
    </row>
    <row r="154" spans="1:222" s="6" customFormat="1" x14ac:dyDescent="0.25">
      <c r="A154">
        <v>4858</v>
      </c>
      <c r="B154">
        <v>2017</v>
      </c>
      <c r="C154" t="str">
        <v>компьютерных технологий и электронного обучения</v>
      </c>
      <c r="D154" t="str">
        <v>Жуков Николай Николаевич</v>
      </c>
      <c r="E154" t="str">
        <v>нет</v>
      </c>
      <c r="F154" t="str">
        <v>ассистент</v>
      </c>
      <c r="G154">
        <v>1</v>
      </c>
      <c r="H154">
        <v>16002</v>
      </c>
      <c r="I154" t="str">
        <v>Программирование</v>
      </c>
      <c r="J154">
        <v>0</v>
      </c>
      <c r="K154">
        <v>0</v>
      </c>
      <c r="L154">
        <v>96</v>
      </c>
      <c r="M154" s="16">
        <f t="shared" si="181"/>
        <v>10</v>
      </c>
      <c r="N154" s="16">
        <f t="shared" si="182"/>
        <v>10.91</v>
      </c>
      <c r="O154" s="16">
        <f t="shared" si="187"/>
        <v>6.75</v>
      </c>
      <c r="P154" s="16">
        <f t="shared" si="188"/>
        <v>6.75</v>
      </c>
      <c r="Q154" s="16">
        <v>0</v>
      </c>
      <c r="R154" s="16">
        <v>0</v>
      </c>
      <c r="S154" s="16">
        <v>0</v>
      </c>
      <c r="T154" s="21">
        <v>0</v>
      </c>
      <c r="U154">
        <v>0</v>
      </c>
      <c r="V154">
        <v>0</v>
      </c>
      <c r="W154">
        <v>27</v>
      </c>
      <c r="X154">
        <v>1</v>
      </c>
      <c r="Y154">
        <v>2</v>
      </c>
      <c r="Z154">
        <v>0</v>
      </c>
      <c r="AA154" t="str">
        <v>осн</v>
      </c>
      <c r="AB154">
        <f t="shared" si="189"/>
        <v>900</v>
      </c>
      <c r="AC154" t="str">
        <f t="shared" si="183"/>
        <v>ИВТ (бак)</v>
      </c>
      <c r="AD154" t="str">
        <f t="shared" si="180"/>
        <v>2017/2018</v>
      </c>
      <c r="AE154">
        <f t="shared" si="184"/>
        <v>130.41</v>
      </c>
      <c r="AF154">
        <f t="shared" si="185"/>
        <v>0.1449</v>
      </c>
      <c r="AG154"/>
      <c r="AH154"/>
      <c r="AI154"/>
      <c r="BR154">
        <f t="shared" si="214"/>
        <v>0</v>
      </c>
      <c r="BS154">
        <f t="shared" si="214"/>
        <v>0</v>
      </c>
      <c r="BT154">
        <f t="shared" si="214"/>
        <v>0</v>
      </c>
      <c r="BU154">
        <f t="shared" si="214"/>
        <v>0</v>
      </c>
      <c r="BV154">
        <f t="shared" si="214"/>
        <v>0</v>
      </c>
      <c r="BW154">
        <f t="shared" si="214"/>
        <v>0</v>
      </c>
      <c r="BX154">
        <f t="shared" si="214"/>
        <v>0</v>
      </c>
      <c r="BY154">
        <f t="shared" si="214"/>
        <v>0</v>
      </c>
      <c r="BZ154">
        <f t="shared" si="214"/>
        <v>0</v>
      </c>
      <c r="CA154">
        <f t="shared" si="214"/>
        <v>0</v>
      </c>
      <c r="CB154">
        <f t="shared" si="215"/>
        <v>0</v>
      </c>
      <c r="CC154">
        <f t="shared" si="215"/>
        <v>0</v>
      </c>
      <c r="CD154">
        <f t="shared" si="215"/>
        <v>0</v>
      </c>
      <c r="CE154">
        <f t="shared" si="215"/>
        <v>0</v>
      </c>
      <c r="CF154">
        <f t="shared" si="215"/>
        <v>0</v>
      </c>
      <c r="CG154">
        <f t="shared" si="215"/>
        <v>0</v>
      </c>
      <c r="CH154">
        <f t="shared" si="215"/>
        <v>0</v>
      </c>
      <c r="CI154">
        <f t="shared" si="215"/>
        <v>0</v>
      </c>
      <c r="CJ154">
        <f t="shared" si="215"/>
        <v>0</v>
      </c>
      <c r="CK154">
        <f t="shared" si="215"/>
        <v>0</v>
      </c>
      <c r="CL154">
        <f t="shared" si="216"/>
        <v>0</v>
      </c>
      <c r="CM154">
        <f t="shared" si="216"/>
        <v>0</v>
      </c>
      <c r="CN154">
        <f t="shared" si="216"/>
        <v>0</v>
      </c>
      <c r="CO154">
        <f t="shared" si="216"/>
        <v>0</v>
      </c>
      <c r="CP154">
        <f t="shared" si="216"/>
        <v>0</v>
      </c>
      <c r="CQ154">
        <f t="shared" si="216"/>
        <v>0</v>
      </c>
      <c r="CR154">
        <f t="shared" si="216"/>
        <v>0</v>
      </c>
      <c r="CS154">
        <f t="shared" si="216"/>
        <v>0.1449</v>
      </c>
      <c r="CT154">
        <f t="shared" si="216"/>
        <v>0</v>
      </c>
      <c r="CU154">
        <f t="shared" si="216"/>
        <v>0</v>
      </c>
      <c r="CV154">
        <f t="shared" si="217"/>
        <v>0</v>
      </c>
      <c r="CW154">
        <f t="shared" si="217"/>
        <v>0</v>
      </c>
      <c r="CX154">
        <f t="shared" si="217"/>
        <v>0</v>
      </c>
      <c r="CY154">
        <f t="shared" si="217"/>
        <v>0</v>
      </c>
      <c r="CZ154">
        <f t="shared" si="217"/>
        <v>0</v>
      </c>
      <c r="DA154">
        <f t="shared" si="217"/>
        <v>0</v>
      </c>
      <c r="DB154">
        <f t="shared" si="217"/>
        <v>0</v>
      </c>
      <c r="DC154">
        <f t="shared" si="217"/>
        <v>0</v>
      </c>
      <c r="DD154">
        <f t="shared" si="217"/>
        <v>0</v>
      </c>
      <c r="DE154">
        <f t="shared" si="217"/>
        <v>0</v>
      </c>
      <c r="DF154">
        <f t="shared" si="218"/>
        <v>0</v>
      </c>
      <c r="DG154">
        <f t="shared" si="218"/>
        <v>0</v>
      </c>
      <c r="DH154">
        <f t="shared" si="218"/>
        <v>0</v>
      </c>
      <c r="DI154">
        <f t="shared" si="218"/>
        <v>0</v>
      </c>
      <c r="DJ154">
        <f t="shared" si="218"/>
        <v>0</v>
      </c>
      <c r="DK154">
        <f t="shared" si="218"/>
        <v>0</v>
      </c>
      <c r="DL154">
        <f t="shared" si="218"/>
        <v>0</v>
      </c>
      <c r="DM154">
        <f t="shared" si="218"/>
        <v>0</v>
      </c>
      <c r="DN154">
        <f t="shared" si="218"/>
        <v>0</v>
      </c>
      <c r="DO154">
        <f t="shared" si="218"/>
        <v>0</v>
      </c>
      <c r="DP154">
        <f t="shared" si="219"/>
        <v>0</v>
      </c>
      <c r="DQ154">
        <f t="shared" si="219"/>
        <v>0</v>
      </c>
      <c r="DR154">
        <f t="shared" si="219"/>
        <v>0</v>
      </c>
      <c r="DS154">
        <f t="shared" si="219"/>
        <v>0</v>
      </c>
      <c r="DT154">
        <f t="shared" si="219"/>
        <v>0</v>
      </c>
      <c r="DU154">
        <f t="shared" si="219"/>
        <v>0</v>
      </c>
      <c r="DV154">
        <f t="shared" si="219"/>
        <v>0</v>
      </c>
      <c r="DW154">
        <f t="shared" si="219"/>
        <v>0</v>
      </c>
      <c r="DX154">
        <f t="shared" si="219"/>
        <v>0</v>
      </c>
      <c r="DY154">
        <f t="shared" si="219"/>
        <v>0</v>
      </c>
      <c r="DZ154">
        <f t="shared" si="220"/>
        <v>0</v>
      </c>
      <c r="EA154">
        <f t="shared" si="220"/>
        <v>0</v>
      </c>
      <c r="EB154">
        <f t="shared" si="220"/>
        <v>0</v>
      </c>
      <c r="EC154">
        <f t="shared" si="220"/>
        <v>0</v>
      </c>
      <c r="ED154">
        <f t="shared" si="220"/>
        <v>0</v>
      </c>
      <c r="EE154">
        <f t="shared" si="220"/>
        <v>0</v>
      </c>
      <c r="EF154">
        <f t="shared" si="220"/>
        <v>0</v>
      </c>
      <c r="EG154">
        <f t="shared" si="220"/>
        <v>0</v>
      </c>
      <c r="EH154">
        <f t="shared" si="220"/>
        <v>0</v>
      </c>
      <c r="EI154">
        <f t="shared" si="220"/>
        <v>0</v>
      </c>
      <c r="EJ154">
        <f t="shared" si="220"/>
        <v>0</v>
      </c>
      <c r="EK154">
        <f t="shared" si="220"/>
        <v>0</v>
      </c>
      <c r="EL154">
        <f t="shared" si="220"/>
        <v>0</v>
      </c>
      <c r="EM154">
        <f t="shared" si="220"/>
        <v>0</v>
      </c>
      <c r="EN154">
        <f t="shared" si="220"/>
        <v>0</v>
      </c>
      <c r="ER154" s="6">
        <f t="shared" si="186"/>
        <v>0</v>
      </c>
      <c r="ES154" s="6">
        <f t="shared" si="221"/>
        <v>0</v>
      </c>
      <c r="ET154" s="6">
        <f t="shared" si="221"/>
        <v>0</v>
      </c>
      <c r="EU154" s="6">
        <f t="shared" si="221"/>
        <v>0</v>
      </c>
      <c r="EV154" s="6">
        <f t="shared" si="221"/>
        <v>0</v>
      </c>
      <c r="EW154" s="6">
        <f t="shared" si="221"/>
        <v>0</v>
      </c>
      <c r="EX154" s="6">
        <f t="shared" si="221"/>
        <v>0</v>
      </c>
      <c r="EY154" s="6">
        <f t="shared" si="221"/>
        <v>0</v>
      </c>
      <c r="EZ154" s="6">
        <f t="shared" si="221"/>
        <v>0</v>
      </c>
      <c r="FA154" s="6">
        <f t="shared" si="221"/>
        <v>0</v>
      </c>
      <c r="FB154" s="6">
        <f t="shared" si="221"/>
        <v>0</v>
      </c>
      <c r="FC154" s="6">
        <f t="shared" si="221"/>
        <v>0</v>
      </c>
      <c r="FD154" s="6">
        <f t="shared" si="221"/>
        <v>0</v>
      </c>
      <c r="FE154" s="6">
        <f t="shared" si="221"/>
        <v>0</v>
      </c>
      <c r="FF154" s="6">
        <f t="shared" si="221"/>
        <v>0</v>
      </c>
      <c r="FG154" s="6">
        <f t="shared" si="221"/>
        <v>0</v>
      </c>
      <c r="FH154" s="6">
        <f t="shared" si="221"/>
        <v>0</v>
      </c>
      <c r="FI154" s="6">
        <f t="shared" si="221"/>
        <v>0</v>
      </c>
      <c r="FJ154" s="6">
        <f t="shared" si="221"/>
        <v>0</v>
      </c>
      <c r="FK154" s="6">
        <f t="shared" si="221"/>
        <v>0</v>
      </c>
      <c r="FL154" s="6">
        <f t="shared" si="221"/>
        <v>0</v>
      </c>
      <c r="FM154" s="6">
        <f t="shared" si="221"/>
        <v>0</v>
      </c>
      <c r="FN154" s="6">
        <f t="shared" si="221"/>
        <v>0</v>
      </c>
      <c r="FO154" s="6">
        <f t="shared" si="221"/>
        <v>0</v>
      </c>
      <c r="FP154" s="6">
        <f t="shared" si="221"/>
        <v>0</v>
      </c>
      <c r="FQ154" s="6">
        <f t="shared" si="221"/>
        <v>0</v>
      </c>
      <c r="FR154" s="6">
        <f t="shared" si="221"/>
        <v>0</v>
      </c>
      <c r="FS154" s="6">
        <f t="shared" si="221"/>
        <v>130.41</v>
      </c>
      <c r="FT154" s="6">
        <f t="shared" si="221"/>
        <v>0</v>
      </c>
      <c r="FU154" s="6">
        <f t="shared" si="221"/>
        <v>0</v>
      </c>
      <c r="FV154" s="6">
        <f t="shared" si="221"/>
        <v>0</v>
      </c>
      <c r="FW154" s="6">
        <f t="shared" si="221"/>
        <v>0</v>
      </c>
      <c r="FX154" s="6">
        <f t="shared" si="221"/>
        <v>0</v>
      </c>
      <c r="FY154" s="6">
        <f t="shared" si="221"/>
        <v>0</v>
      </c>
      <c r="FZ154" s="6">
        <f t="shared" si="221"/>
        <v>0</v>
      </c>
      <c r="GA154" s="6">
        <f t="shared" si="221"/>
        <v>0</v>
      </c>
      <c r="GB154" s="6">
        <f t="shared" si="221"/>
        <v>0</v>
      </c>
      <c r="GC154" s="6">
        <f t="shared" si="221"/>
        <v>0</v>
      </c>
      <c r="GD154" s="6">
        <f t="shared" si="221"/>
        <v>0</v>
      </c>
      <c r="GE154" s="6">
        <f t="shared" si="221"/>
        <v>0</v>
      </c>
      <c r="GF154" s="6">
        <f t="shared" si="221"/>
        <v>0</v>
      </c>
      <c r="GG154" s="6">
        <f t="shared" si="221"/>
        <v>0</v>
      </c>
      <c r="GH154" s="6">
        <f t="shared" si="221"/>
        <v>0</v>
      </c>
      <c r="GI154" s="6">
        <f t="shared" si="221"/>
        <v>0</v>
      </c>
      <c r="GJ154" s="6">
        <f t="shared" si="221"/>
        <v>0</v>
      </c>
      <c r="GK154" s="6">
        <f t="shared" si="221"/>
        <v>0</v>
      </c>
      <c r="GL154" s="6">
        <f t="shared" si="221"/>
        <v>0</v>
      </c>
      <c r="GM154" s="6">
        <f t="shared" si="221"/>
        <v>0</v>
      </c>
      <c r="GN154" s="6">
        <f t="shared" si="221"/>
        <v>0</v>
      </c>
      <c r="GO154" s="6">
        <f t="shared" si="221"/>
        <v>0</v>
      </c>
      <c r="GP154" s="6">
        <f t="shared" si="221"/>
        <v>0</v>
      </c>
      <c r="GQ154" s="6">
        <f t="shared" si="221"/>
        <v>0</v>
      </c>
      <c r="GR154" s="6">
        <f t="shared" si="221"/>
        <v>0</v>
      </c>
      <c r="GS154" s="6">
        <f t="shared" si="221"/>
        <v>0</v>
      </c>
      <c r="GT154" s="6">
        <f t="shared" si="221"/>
        <v>0</v>
      </c>
      <c r="GU154" s="6">
        <f t="shared" si="221"/>
        <v>0</v>
      </c>
      <c r="GV154" s="6">
        <f t="shared" si="221"/>
        <v>0</v>
      </c>
      <c r="GW154" s="6">
        <f t="shared" si="221"/>
        <v>0</v>
      </c>
      <c r="GX154" s="6">
        <f t="shared" si="221"/>
        <v>0</v>
      </c>
      <c r="GY154" s="6">
        <f t="shared" si="221"/>
        <v>0</v>
      </c>
      <c r="GZ154" s="6">
        <f t="shared" si="221"/>
        <v>0</v>
      </c>
      <c r="HA154" s="6">
        <f t="shared" si="221"/>
        <v>0</v>
      </c>
      <c r="HB154" s="6">
        <f t="shared" si="221"/>
        <v>0</v>
      </c>
      <c r="HC154" s="6">
        <f t="shared" si="221"/>
        <v>0</v>
      </c>
      <c r="HD154" s="6">
        <f t="shared" si="221"/>
        <v>0</v>
      </c>
      <c r="HE154" s="6">
        <f t="shared" si="213"/>
        <v>0</v>
      </c>
      <c r="HF154" s="6">
        <f t="shared" si="213"/>
        <v>0</v>
      </c>
      <c r="HG154" s="6">
        <f t="shared" si="213"/>
        <v>0</v>
      </c>
      <c r="HH154" s="6">
        <f t="shared" si="213"/>
        <v>0</v>
      </c>
      <c r="HI154" s="6">
        <f t="shared" si="213"/>
        <v>0</v>
      </c>
      <c r="HJ154" s="6">
        <f t="shared" si="213"/>
        <v>0</v>
      </c>
      <c r="HK154" s="6">
        <f t="shared" si="213"/>
        <v>0</v>
      </c>
      <c r="HL154" s="6">
        <f t="shared" si="213"/>
        <v>0</v>
      </c>
      <c r="HM154" s="6">
        <f t="shared" si="213"/>
        <v>0</v>
      </c>
      <c r="HN154" s="6">
        <f t="shared" si="213"/>
        <v>0</v>
      </c>
    </row>
    <row r="155" spans="1:222" s="6" customFormat="1" x14ac:dyDescent="0.25">
      <c r="A155">
        <v>4858</v>
      </c>
      <c r="B155">
        <v>2017</v>
      </c>
      <c r="C155" t="str">
        <v>компьютерных технологий и электронного обучения</v>
      </c>
      <c r="D155" t="str">
        <v>Государев Илья Борисович</v>
      </c>
      <c r="E155" t="str">
        <v>кандидат педагогических наук</v>
      </c>
      <c r="F155" t="str">
        <v>доцент</v>
      </c>
      <c r="G155">
        <v>1</v>
      </c>
      <c r="H155">
        <v>16002</v>
      </c>
      <c r="I155" t="str">
        <v>Управление программными проектами</v>
      </c>
      <c r="J155">
        <v>27</v>
      </c>
      <c r="K155">
        <v>0</v>
      </c>
      <c r="L155">
        <v>0</v>
      </c>
      <c r="M155" s="16">
        <f t="shared" si="181"/>
        <v>3</v>
      </c>
      <c r="N155" s="16">
        <f t="shared" si="182"/>
        <v>10.91</v>
      </c>
      <c r="O155" s="16">
        <f t="shared" si="187"/>
        <v>6.75</v>
      </c>
      <c r="P155" s="16">
        <f t="shared" si="188"/>
        <v>6.75</v>
      </c>
      <c r="Q155" s="16">
        <v>0</v>
      </c>
      <c r="R155" s="16">
        <v>0</v>
      </c>
      <c r="S155" s="16">
        <v>0</v>
      </c>
      <c r="T155" s="21">
        <v>0</v>
      </c>
      <c r="U155">
        <v>0</v>
      </c>
      <c r="V155">
        <v>0</v>
      </c>
      <c r="W155">
        <v>27</v>
      </c>
      <c r="X155">
        <v>1</v>
      </c>
      <c r="Y155">
        <v>2</v>
      </c>
      <c r="Z155">
        <v>0</v>
      </c>
      <c r="AA155" t="str">
        <v>осн</v>
      </c>
      <c r="AB155">
        <f t="shared" si="189"/>
        <v>800</v>
      </c>
      <c r="AC155" t="str">
        <f t="shared" si="183"/>
        <v>ИВТ (бак)</v>
      </c>
      <c r="AD155" t="str">
        <f t="shared" si="180"/>
        <v>2017/2018</v>
      </c>
      <c r="AE155">
        <f t="shared" si="184"/>
        <v>54.41</v>
      </c>
      <c r="AF155">
        <f t="shared" si="185"/>
        <v>6.801249999999999E-2</v>
      </c>
      <c r="AG155"/>
      <c r="AH155"/>
      <c r="AI155"/>
      <c r="BR155">
        <f t="shared" si="214"/>
        <v>0</v>
      </c>
      <c r="BS155">
        <f t="shared" si="214"/>
        <v>0</v>
      </c>
      <c r="BT155">
        <f t="shared" si="214"/>
        <v>0</v>
      </c>
      <c r="BU155">
        <f t="shared" si="214"/>
        <v>0</v>
      </c>
      <c r="BV155">
        <f t="shared" si="214"/>
        <v>0</v>
      </c>
      <c r="BW155">
        <f t="shared" si="214"/>
        <v>0</v>
      </c>
      <c r="BX155">
        <f t="shared" si="214"/>
        <v>0</v>
      </c>
      <c r="BY155">
        <f t="shared" si="214"/>
        <v>0</v>
      </c>
      <c r="BZ155">
        <f t="shared" si="214"/>
        <v>0</v>
      </c>
      <c r="CA155">
        <f t="shared" si="214"/>
        <v>0</v>
      </c>
      <c r="CB155">
        <f t="shared" si="215"/>
        <v>0</v>
      </c>
      <c r="CC155">
        <f t="shared" si="215"/>
        <v>0</v>
      </c>
      <c r="CD155">
        <f t="shared" si="215"/>
        <v>0</v>
      </c>
      <c r="CE155">
        <f t="shared" si="215"/>
        <v>0</v>
      </c>
      <c r="CF155">
        <f t="shared" si="215"/>
        <v>0</v>
      </c>
      <c r="CG155">
        <f t="shared" si="215"/>
        <v>0</v>
      </c>
      <c r="CH155">
        <f t="shared" si="215"/>
        <v>0</v>
      </c>
      <c r="CI155">
        <f t="shared" si="215"/>
        <v>0</v>
      </c>
      <c r="CJ155">
        <f t="shared" si="215"/>
        <v>0</v>
      </c>
      <c r="CK155">
        <f t="shared" si="215"/>
        <v>0</v>
      </c>
      <c r="CL155">
        <f t="shared" si="216"/>
        <v>6.801249999999999E-2</v>
      </c>
      <c r="CM155">
        <f t="shared" si="216"/>
        <v>0</v>
      </c>
      <c r="CN155">
        <f t="shared" si="216"/>
        <v>0</v>
      </c>
      <c r="CO155">
        <f t="shared" si="216"/>
        <v>0</v>
      </c>
      <c r="CP155">
        <f t="shared" si="216"/>
        <v>0</v>
      </c>
      <c r="CQ155">
        <f t="shared" si="216"/>
        <v>0</v>
      </c>
      <c r="CR155">
        <f t="shared" si="216"/>
        <v>0</v>
      </c>
      <c r="CS155">
        <f t="shared" si="216"/>
        <v>0</v>
      </c>
      <c r="CT155">
        <f t="shared" si="216"/>
        <v>0</v>
      </c>
      <c r="CU155">
        <f t="shared" si="216"/>
        <v>0</v>
      </c>
      <c r="CV155">
        <f t="shared" si="217"/>
        <v>0</v>
      </c>
      <c r="CW155">
        <f t="shared" si="217"/>
        <v>0</v>
      </c>
      <c r="CX155">
        <f t="shared" si="217"/>
        <v>0</v>
      </c>
      <c r="CY155">
        <f t="shared" si="217"/>
        <v>0</v>
      </c>
      <c r="CZ155">
        <f t="shared" si="217"/>
        <v>0</v>
      </c>
      <c r="DA155">
        <f t="shared" si="217"/>
        <v>0</v>
      </c>
      <c r="DB155">
        <f t="shared" si="217"/>
        <v>0</v>
      </c>
      <c r="DC155">
        <f t="shared" si="217"/>
        <v>0</v>
      </c>
      <c r="DD155">
        <f t="shared" si="217"/>
        <v>0</v>
      </c>
      <c r="DE155">
        <f t="shared" si="217"/>
        <v>0</v>
      </c>
      <c r="DF155">
        <f t="shared" si="218"/>
        <v>0</v>
      </c>
      <c r="DG155">
        <f t="shared" si="218"/>
        <v>0</v>
      </c>
      <c r="DH155">
        <f t="shared" si="218"/>
        <v>0</v>
      </c>
      <c r="DI155">
        <f t="shared" si="218"/>
        <v>0</v>
      </c>
      <c r="DJ155">
        <f t="shared" si="218"/>
        <v>0</v>
      </c>
      <c r="DK155">
        <f t="shared" si="218"/>
        <v>0</v>
      </c>
      <c r="DL155">
        <f t="shared" si="218"/>
        <v>0</v>
      </c>
      <c r="DM155">
        <f t="shared" si="218"/>
        <v>0</v>
      </c>
      <c r="DN155">
        <f t="shared" si="218"/>
        <v>0</v>
      </c>
      <c r="DO155">
        <f t="shared" si="218"/>
        <v>0</v>
      </c>
      <c r="DP155">
        <f t="shared" si="219"/>
        <v>0</v>
      </c>
      <c r="DQ155">
        <f t="shared" si="219"/>
        <v>0</v>
      </c>
      <c r="DR155">
        <f t="shared" si="219"/>
        <v>0</v>
      </c>
      <c r="DS155">
        <f t="shared" si="219"/>
        <v>0</v>
      </c>
      <c r="DT155">
        <f t="shared" si="219"/>
        <v>0</v>
      </c>
      <c r="DU155">
        <f t="shared" si="219"/>
        <v>0</v>
      </c>
      <c r="DV155">
        <f t="shared" si="219"/>
        <v>0</v>
      </c>
      <c r="DW155">
        <f t="shared" si="219"/>
        <v>0</v>
      </c>
      <c r="DX155">
        <f t="shared" si="219"/>
        <v>0</v>
      </c>
      <c r="DY155">
        <f t="shared" si="219"/>
        <v>0</v>
      </c>
      <c r="DZ155">
        <f t="shared" si="220"/>
        <v>0</v>
      </c>
      <c r="EA155">
        <f t="shared" si="220"/>
        <v>0</v>
      </c>
      <c r="EB155">
        <f t="shared" si="220"/>
        <v>0</v>
      </c>
      <c r="EC155">
        <f t="shared" si="220"/>
        <v>0</v>
      </c>
      <c r="ED155">
        <f t="shared" si="220"/>
        <v>0</v>
      </c>
      <c r="EE155">
        <f t="shared" si="220"/>
        <v>0</v>
      </c>
      <c r="EF155">
        <f t="shared" si="220"/>
        <v>0</v>
      </c>
      <c r="EG155">
        <f t="shared" si="220"/>
        <v>0</v>
      </c>
      <c r="EH155">
        <f t="shared" si="220"/>
        <v>0</v>
      </c>
      <c r="EI155">
        <f t="shared" si="220"/>
        <v>0</v>
      </c>
      <c r="EJ155">
        <f t="shared" si="220"/>
        <v>0</v>
      </c>
      <c r="EK155">
        <f t="shared" si="220"/>
        <v>0</v>
      </c>
      <c r="EL155">
        <f t="shared" si="220"/>
        <v>0</v>
      </c>
      <c r="EM155">
        <f t="shared" si="220"/>
        <v>0</v>
      </c>
      <c r="EN155">
        <f t="shared" si="220"/>
        <v>0</v>
      </c>
      <c r="ER155" s="6">
        <f t="shared" si="186"/>
        <v>0</v>
      </c>
      <c r="ES155" s="6">
        <f t="shared" si="221"/>
        <v>0</v>
      </c>
      <c r="ET155" s="6">
        <f t="shared" si="221"/>
        <v>0</v>
      </c>
      <c r="EU155" s="6">
        <f t="shared" si="221"/>
        <v>0</v>
      </c>
      <c r="EV155" s="6">
        <f t="shared" si="221"/>
        <v>0</v>
      </c>
      <c r="EW155" s="6">
        <f t="shared" si="221"/>
        <v>0</v>
      </c>
      <c r="EX155" s="6">
        <f t="shared" si="221"/>
        <v>0</v>
      </c>
      <c r="EY155" s="6">
        <f t="shared" si="221"/>
        <v>0</v>
      </c>
      <c r="EZ155" s="6">
        <f t="shared" si="221"/>
        <v>0</v>
      </c>
      <c r="FA155" s="6">
        <f t="shared" si="221"/>
        <v>0</v>
      </c>
      <c r="FB155" s="6">
        <f t="shared" si="221"/>
        <v>0</v>
      </c>
      <c r="FC155" s="6">
        <f t="shared" si="221"/>
        <v>0</v>
      </c>
      <c r="FD155" s="6">
        <f t="shared" si="221"/>
        <v>0</v>
      </c>
      <c r="FE155" s="6">
        <f t="shared" si="221"/>
        <v>0</v>
      </c>
      <c r="FF155" s="6">
        <f t="shared" si="221"/>
        <v>0</v>
      </c>
      <c r="FG155" s="6">
        <f t="shared" si="221"/>
        <v>0</v>
      </c>
      <c r="FH155" s="6">
        <f t="shared" si="221"/>
        <v>0</v>
      </c>
      <c r="FI155" s="6">
        <f t="shared" si="221"/>
        <v>0</v>
      </c>
      <c r="FJ155" s="6">
        <f t="shared" si="221"/>
        <v>0</v>
      </c>
      <c r="FK155" s="6">
        <f t="shared" si="221"/>
        <v>0</v>
      </c>
      <c r="FL155" s="6">
        <f t="shared" si="221"/>
        <v>54.41</v>
      </c>
      <c r="FM155" s="6">
        <f t="shared" si="221"/>
        <v>0</v>
      </c>
      <c r="FN155" s="6">
        <f t="shared" si="221"/>
        <v>0</v>
      </c>
      <c r="FO155" s="6">
        <f t="shared" si="221"/>
        <v>0</v>
      </c>
      <c r="FP155" s="6">
        <f t="shared" si="221"/>
        <v>0</v>
      </c>
      <c r="FQ155" s="6">
        <f t="shared" si="221"/>
        <v>0</v>
      </c>
      <c r="FR155" s="6">
        <f t="shared" si="221"/>
        <v>0</v>
      </c>
      <c r="FS155" s="6">
        <f t="shared" si="221"/>
        <v>0</v>
      </c>
      <c r="FT155" s="6">
        <f t="shared" si="221"/>
        <v>0</v>
      </c>
      <c r="FU155" s="6">
        <f t="shared" si="221"/>
        <v>0</v>
      </c>
      <c r="FV155" s="6">
        <f t="shared" si="221"/>
        <v>0</v>
      </c>
      <c r="FW155" s="6">
        <f t="shared" si="221"/>
        <v>0</v>
      </c>
      <c r="FX155" s="6">
        <f t="shared" si="221"/>
        <v>0</v>
      </c>
      <c r="FY155" s="6">
        <f t="shared" si="221"/>
        <v>0</v>
      </c>
      <c r="FZ155" s="6">
        <f t="shared" si="221"/>
        <v>0</v>
      </c>
      <c r="GA155" s="6">
        <f t="shared" si="221"/>
        <v>0</v>
      </c>
      <c r="GB155" s="6">
        <f t="shared" si="221"/>
        <v>0</v>
      </c>
      <c r="GC155" s="6">
        <f t="shared" si="221"/>
        <v>0</v>
      </c>
      <c r="GD155" s="6">
        <f t="shared" si="221"/>
        <v>0</v>
      </c>
      <c r="GE155" s="6">
        <f t="shared" si="221"/>
        <v>0</v>
      </c>
      <c r="GF155" s="6">
        <f t="shared" si="221"/>
        <v>0</v>
      </c>
      <c r="GG155" s="6">
        <f t="shared" si="221"/>
        <v>0</v>
      </c>
      <c r="GH155" s="6">
        <f t="shared" si="221"/>
        <v>0</v>
      </c>
      <c r="GI155" s="6">
        <f t="shared" si="221"/>
        <v>0</v>
      </c>
      <c r="GJ155" s="6">
        <f t="shared" si="221"/>
        <v>0</v>
      </c>
      <c r="GK155" s="6">
        <f t="shared" si="221"/>
        <v>0</v>
      </c>
      <c r="GL155" s="6">
        <f t="shared" si="221"/>
        <v>0</v>
      </c>
      <c r="GM155" s="6">
        <f t="shared" si="221"/>
        <v>0</v>
      </c>
      <c r="GN155" s="6">
        <f t="shared" si="221"/>
        <v>0</v>
      </c>
      <c r="GO155" s="6">
        <f t="shared" si="221"/>
        <v>0</v>
      </c>
      <c r="GP155" s="6">
        <f t="shared" si="221"/>
        <v>0</v>
      </c>
      <c r="GQ155" s="6">
        <f t="shared" si="221"/>
        <v>0</v>
      </c>
      <c r="GR155" s="6">
        <f t="shared" si="221"/>
        <v>0</v>
      </c>
      <c r="GS155" s="6">
        <f t="shared" si="221"/>
        <v>0</v>
      </c>
      <c r="GT155" s="6">
        <f t="shared" si="221"/>
        <v>0</v>
      </c>
      <c r="GU155" s="6">
        <f t="shared" si="221"/>
        <v>0</v>
      </c>
      <c r="GV155" s="6">
        <f t="shared" si="221"/>
        <v>0</v>
      </c>
      <c r="GW155" s="6">
        <f t="shared" si="221"/>
        <v>0</v>
      </c>
      <c r="GX155" s="6">
        <f t="shared" si="221"/>
        <v>0</v>
      </c>
      <c r="GY155" s="6">
        <f t="shared" si="221"/>
        <v>0</v>
      </c>
      <c r="GZ155" s="6">
        <f t="shared" si="221"/>
        <v>0</v>
      </c>
      <c r="HA155" s="6">
        <f t="shared" si="221"/>
        <v>0</v>
      </c>
      <c r="HB155" s="6">
        <f t="shared" si="221"/>
        <v>0</v>
      </c>
      <c r="HC155" s="6">
        <f t="shared" si="221"/>
        <v>0</v>
      </c>
      <c r="HD155" s="6">
        <f t="shared" si="221"/>
        <v>0</v>
      </c>
      <c r="HE155" s="6">
        <f t="shared" si="213"/>
        <v>0</v>
      </c>
      <c r="HF155" s="6">
        <f t="shared" si="213"/>
        <v>0</v>
      </c>
      <c r="HG155" s="6">
        <f t="shared" si="213"/>
        <v>0</v>
      </c>
      <c r="HH155" s="6">
        <f t="shared" si="213"/>
        <v>0</v>
      </c>
      <c r="HI155" s="6">
        <f t="shared" si="213"/>
        <v>0</v>
      </c>
      <c r="HJ155" s="6">
        <f t="shared" si="213"/>
        <v>0</v>
      </c>
      <c r="HK155" s="6">
        <f t="shared" si="213"/>
        <v>0</v>
      </c>
      <c r="HL155" s="6">
        <f t="shared" si="213"/>
        <v>0</v>
      </c>
      <c r="HM155" s="6">
        <f t="shared" si="213"/>
        <v>0</v>
      </c>
      <c r="HN155" s="6">
        <f t="shared" si="213"/>
        <v>0</v>
      </c>
    </row>
    <row r="156" spans="1:222" s="6" customFormat="1" x14ac:dyDescent="0.25">
      <c r="A156">
        <v>4858</v>
      </c>
      <c r="B156">
        <v>2017</v>
      </c>
      <c r="C156" t="str">
        <v>компьютерных технологий и электронного обучения</v>
      </c>
      <c r="D156" t="str">
        <v>Жуков Николай Николаевич</v>
      </c>
      <c r="E156" t="str">
        <v>нет</v>
      </c>
      <c r="F156" t="str">
        <v>ассистент</v>
      </c>
      <c r="G156">
        <v>1</v>
      </c>
      <c r="H156">
        <v>16002</v>
      </c>
      <c r="I156" t="str">
        <v>Управление программными проектами</v>
      </c>
      <c r="J156">
        <v>0</v>
      </c>
      <c r="K156">
        <v>0</v>
      </c>
      <c r="L156">
        <v>54</v>
      </c>
      <c r="M156" s="16">
        <f t="shared" si="181"/>
        <v>6</v>
      </c>
      <c r="N156" s="16">
        <f t="shared" si="182"/>
        <v>10.91</v>
      </c>
      <c r="O156" s="16">
        <f t="shared" si="187"/>
        <v>6.75</v>
      </c>
      <c r="P156" s="16">
        <f t="shared" si="188"/>
        <v>6.75</v>
      </c>
      <c r="Q156" s="16">
        <v>0</v>
      </c>
      <c r="R156" s="16">
        <v>0</v>
      </c>
      <c r="S156" s="16">
        <v>0</v>
      </c>
      <c r="T156" s="21">
        <v>0</v>
      </c>
      <c r="U156">
        <v>0</v>
      </c>
      <c r="V156">
        <v>0</v>
      </c>
      <c r="W156">
        <v>27</v>
      </c>
      <c r="X156">
        <v>1</v>
      </c>
      <c r="Y156">
        <v>2</v>
      </c>
      <c r="Z156">
        <v>0</v>
      </c>
      <c r="AA156" t="str">
        <v>осн</v>
      </c>
      <c r="AB156">
        <f t="shared" si="189"/>
        <v>900</v>
      </c>
      <c r="AC156" t="str">
        <f t="shared" si="183"/>
        <v>ИВТ (бак)</v>
      </c>
      <c r="AD156" t="str">
        <f t="shared" si="180"/>
        <v>2017/2018</v>
      </c>
      <c r="AE156">
        <f t="shared" si="184"/>
        <v>84.41</v>
      </c>
      <c r="AF156">
        <f t="shared" si="185"/>
        <v>9.378888888888888E-2</v>
      </c>
      <c r="AG156"/>
      <c r="AH156"/>
      <c r="AI156"/>
      <c r="BR156">
        <f t="shared" si="214"/>
        <v>0</v>
      </c>
      <c r="BS156">
        <f t="shared" si="214"/>
        <v>0</v>
      </c>
      <c r="BT156">
        <f t="shared" si="214"/>
        <v>0</v>
      </c>
      <c r="BU156">
        <f t="shared" si="214"/>
        <v>0</v>
      </c>
      <c r="BV156">
        <f t="shared" si="214"/>
        <v>0</v>
      </c>
      <c r="BW156">
        <f t="shared" si="214"/>
        <v>0</v>
      </c>
      <c r="BX156">
        <f t="shared" si="214"/>
        <v>0</v>
      </c>
      <c r="BY156">
        <f t="shared" si="214"/>
        <v>0</v>
      </c>
      <c r="BZ156">
        <f t="shared" si="214"/>
        <v>0</v>
      </c>
      <c r="CA156">
        <f t="shared" si="214"/>
        <v>0</v>
      </c>
      <c r="CB156">
        <f t="shared" si="215"/>
        <v>0</v>
      </c>
      <c r="CC156">
        <f t="shared" si="215"/>
        <v>0</v>
      </c>
      <c r="CD156">
        <f t="shared" si="215"/>
        <v>0</v>
      </c>
      <c r="CE156">
        <f t="shared" si="215"/>
        <v>0</v>
      </c>
      <c r="CF156">
        <f t="shared" si="215"/>
        <v>0</v>
      </c>
      <c r="CG156">
        <f t="shared" si="215"/>
        <v>0</v>
      </c>
      <c r="CH156">
        <f t="shared" si="215"/>
        <v>0</v>
      </c>
      <c r="CI156">
        <f t="shared" si="215"/>
        <v>0</v>
      </c>
      <c r="CJ156">
        <f t="shared" si="215"/>
        <v>0</v>
      </c>
      <c r="CK156">
        <f t="shared" si="215"/>
        <v>0</v>
      </c>
      <c r="CL156">
        <f t="shared" si="216"/>
        <v>0</v>
      </c>
      <c r="CM156">
        <f t="shared" si="216"/>
        <v>0</v>
      </c>
      <c r="CN156">
        <f t="shared" si="216"/>
        <v>0</v>
      </c>
      <c r="CO156">
        <f t="shared" si="216"/>
        <v>0</v>
      </c>
      <c r="CP156">
        <f t="shared" si="216"/>
        <v>0</v>
      </c>
      <c r="CQ156">
        <f t="shared" si="216"/>
        <v>0</v>
      </c>
      <c r="CR156">
        <f t="shared" si="216"/>
        <v>0</v>
      </c>
      <c r="CS156">
        <f t="shared" si="216"/>
        <v>9.378888888888888E-2</v>
      </c>
      <c r="CT156">
        <f t="shared" si="216"/>
        <v>0</v>
      </c>
      <c r="CU156">
        <f t="shared" si="216"/>
        <v>0</v>
      </c>
      <c r="CV156">
        <f t="shared" si="217"/>
        <v>0</v>
      </c>
      <c r="CW156">
        <f t="shared" si="217"/>
        <v>0</v>
      </c>
      <c r="CX156">
        <f t="shared" si="217"/>
        <v>0</v>
      </c>
      <c r="CY156">
        <f t="shared" si="217"/>
        <v>0</v>
      </c>
      <c r="CZ156">
        <f t="shared" si="217"/>
        <v>0</v>
      </c>
      <c r="DA156">
        <f t="shared" si="217"/>
        <v>0</v>
      </c>
      <c r="DB156">
        <f t="shared" si="217"/>
        <v>0</v>
      </c>
      <c r="DC156">
        <f t="shared" si="217"/>
        <v>0</v>
      </c>
      <c r="DD156">
        <f t="shared" si="217"/>
        <v>0</v>
      </c>
      <c r="DE156">
        <f t="shared" si="217"/>
        <v>0</v>
      </c>
      <c r="DF156">
        <f t="shared" si="218"/>
        <v>0</v>
      </c>
      <c r="DG156">
        <f t="shared" si="218"/>
        <v>0</v>
      </c>
      <c r="DH156">
        <f t="shared" si="218"/>
        <v>0</v>
      </c>
      <c r="DI156">
        <f t="shared" si="218"/>
        <v>0</v>
      </c>
      <c r="DJ156">
        <f t="shared" si="218"/>
        <v>0</v>
      </c>
      <c r="DK156">
        <f t="shared" si="218"/>
        <v>0</v>
      </c>
      <c r="DL156">
        <f t="shared" si="218"/>
        <v>0</v>
      </c>
      <c r="DM156">
        <f t="shared" si="218"/>
        <v>0</v>
      </c>
      <c r="DN156">
        <f t="shared" si="218"/>
        <v>0</v>
      </c>
      <c r="DO156">
        <f t="shared" si="218"/>
        <v>0</v>
      </c>
      <c r="DP156">
        <f t="shared" si="219"/>
        <v>0</v>
      </c>
      <c r="DQ156">
        <f t="shared" si="219"/>
        <v>0</v>
      </c>
      <c r="DR156">
        <f t="shared" si="219"/>
        <v>0</v>
      </c>
      <c r="DS156">
        <f t="shared" si="219"/>
        <v>0</v>
      </c>
      <c r="DT156">
        <f t="shared" si="219"/>
        <v>0</v>
      </c>
      <c r="DU156">
        <f t="shared" si="219"/>
        <v>0</v>
      </c>
      <c r="DV156">
        <f t="shared" si="219"/>
        <v>0</v>
      </c>
      <c r="DW156">
        <f t="shared" si="219"/>
        <v>0</v>
      </c>
      <c r="DX156">
        <f t="shared" si="219"/>
        <v>0</v>
      </c>
      <c r="DY156">
        <f t="shared" si="219"/>
        <v>0</v>
      </c>
      <c r="DZ156">
        <f t="shared" si="220"/>
        <v>0</v>
      </c>
      <c r="EA156">
        <f t="shared" si="220"/>
        <v>0</v>
      </c>
      <c r="EB156">
        <f t="shared" si="220"/>
        <v>0</v>
      </c>
      <c r="EC156">
        <f t="shared" si="220"/>
        <v>0</v>
      </c>
      <c r="ED156">
        <f t="shared" si="220"/>
        <v>0</v>
      </c>
      <c r="EE156">
        <f t="shared" si="220"/>
        <v>0</v>
      </c>
      <c r="EF156">
        <f t="shared" si="220"/>
        <v>0</v>
      </c>
      <c r="EG156">
        <f t="shared" si="220"/>
        <v>0</v>
      </c>
      <c r="EH156">
        <f t="shared" si="220"/>
        <v>0</v>
      </c>
      <c r="EI156">
        <f t="shared" si="220"/>
        <v>0</v>
      </c>
      <c r="EJ156">
        <f t="shared" si="220"/>
        <v>0</v>
      </c>
      <c r="EK156">
        <f t="shared" si="220"/>
        <v>0</v>
      </c>
      <c r="EL156">
        <f t="shared" si="220"/>
        <v>0</v>
      </c>
      <c r="EM156">
        <f t="shared" si="220"/>
        <v>0</v>
      </c>
      <c r="EN156">
        <f t="shared" si="220"/>
        <v>0</v>
      </c>
      <c r="ER156" s="6">
        <f t="shared" si="186"/>
        <v>0</v>
      </c>
      <c r="ES156" s="6">
        <f t="shared" si="221"/>
        <v>0</v>
      </c>
      <c r="ET156" s="6">
        <f t="shared" si="221"/>
        <v>0</v>
      </c>
      <c r="EU156" s="6">
        <f t="shared" si="221"/>
        <v>0</v>
      </c>
      <c r="EV156" s="6">
        <f t="shared" si="221"/>
        <v>0</v>
      </c>
      <c r="EW156" s="6">
        <f t="shared" si="221"/>
        <v>0</v>
      </c>
      <c r="EX156" s="6">
        <f t="shared" si="221"/>
        <v>0</v>
      </c>
      <c r="EY156" s="6">
        <f t="shared" si="221"/>
        <v>0</v>
      </c>
      <c r="EZ156" s="6">
        <f t="shared" si="221"/>
        <v>0</v>
      </c>
      <c r="FA156" s="6">
        <f t="shared" si="221"/>
        <v>0</v>
      </c>
      <c r="FB156" s="6">
        <f t="shared" si="221"/>
        <v>0</v>
      </c>
      <c r="FC156" s="6">
        <f t="shared" si="221"/>
        <v>0</v>
      </c>
      <c r="FD156" s="6">
        <f t="shared" si="221"/>
        <v>0</v>
      </c>
      <c r="FE156" s="6">
        <f t="shared" si="221"/>
        <v>0</v>
      </c>
      <c r="FF156" s="6">
        <f t="shared" si="221"/>
        <v>0</v>
      </c>
      <c r="FG156" s="6">
        <f t="shared" si="221"/>
        <v>0</v>
      </c>
      <c r="FH156" s="6">
        <f t="shared" si="221"/>
        <v>0</v>
      </c>
      <c r="FI156" s="6">
        <f t="shared" si="221"/>
        <v>0</v>
      </c>
      <c r="FJ156" s="6">
        <f t="shared" si="221"/>
        <v>0</v>
      </c>
      <c r="FK156" s="6">
        <f t="shared" si="221"/>
        <v>0</v>
      </c>
      <c r="FL156" s="6">
        <f t="shared" si="221"/>
        <v>0</v>
      </c>
      <c r="FM156" s="6">
        <f t="shared" si="221"/>
        <v>0</v>
      </c>
      <c r="FN156" s="6">
        <f t="shared" si="221"/>
        <v>0</v>
      </c>
      <c r="FO156" s="6">
        <f t="shared" si="221"/>
        <v>0</v>
      </c>
      <c r="FP156" s="6">
        <f t="shared" si="221"/>
        <v>0</v>
      </c>
      <c r="FQ156" s="6">
        <f t="shared" si="221"/>
        <v>0</v>
      </c>
      <c r="FR156" s="6">
        <f t="shared" si="221"/>
        <v>0</v>
      </c>
      <c r="FS156" s="6">
        <f t="shared" si="221"/>
        <v>84.41</v>
      </c>
      <c r="FT156" s="6">
        <f t="shared" si="221"/>
        <v>0</v>
      </c>
      <c r="FU156" s="6">
        <f t="shared" si="221"/>
        <v>0</v>
      </c>
      <c r="FV156" s="6">
        <f t="shared" si="221"/>
        <v>0</v>
      </c>
      <c r="FW156" s="6">
        <f t="shared" si="221"/>
        <v>0</v>
      </c>
      <c r="FX156" s="6">
        <f t="shared" si="221"/>
        <v>0</v>
      </c>
      <c r="FY156" s="6">
        <f t="shared" si="221"/>
        <v>0</v>
      </c>
      <c r="FZ156" s="6">
        <f t="shared" si="221"/>
        <v>0</v>
      </c>
      <c r="GA156" s="6">
        <f t="shared" si="221"/>
        <v>0</v>
      </c>
      <c r="GB156" s="6">
        <f t="shared" si="221"/>
        <v>0</v>
      </c>
      <c r="GC156" s="6">
        <f t="shared" si="221"/>
        <v>0</v>
      </c>
      <c r="GD156" s="6">
        <f t="shared" si="221"/>
        <v>0</v>
      </c>
      <c r="GE156" s="6">
        <f t="shared" si="221"/>
        <v>0</v>
      </c>
      <c r="GF156" s="6">
        <f t="shared" si="221"/>
        <v>0</v>
      </c>
      <c r="GG156" s="6">
        <f t="shared" si="221"/>
        <v>0</v>
      </c>
      <c r="GH156" s="6">
        <f t="shared" si="221"/>
        <v>0</v>
      </c>
      <c r="GI156" s="6">
        <f t="shared" si="221"/>
        <v>0</v>
      </c>
      <c r="GJ156" s="6">
        <f t="shared" si="221"/>
        <v>0</v>
      </c>
      <c r="GK156" s="6">
        <f t="shared" si="221"/>
        <v>0</v>
      </c>
      <c r="GL156" s="6">
        <f t="shared" si="221"/>
        <v>0</v>
      </c>
      <c r="GM156" s="6">
        <f t="shared" si="221"/>
        <v>0</v>
      </c>
      <c r="GN156" s="6">
        <f t="shared" si="221"/>
        <v>0</v>
      </c>
      <c r="GO156" s="6">
        <f t="shared" si="221"/>
        <v>0</v>
      </c>
      <c r="GP156" s="6">
        <f t="shared" si="221"/>
        <v>0</v>
      </c>
      <c r="GQ156" s="6">
        <f t="shared" si="221"/>
        <v>0</v>
      </c>
      <c r="GR156" s="6">
        <f t="shared" si="221"/>
        <v>0</v>
      </c>
      <c r="GS156" s="6">
        <f t="shared" si="221"/>
        <v>0</v>
      </c>
      <c r="GT156" s="6">
        <f t="shared" si="221"/>
        <v>0</v>
      </c>
      <c r="GU156" s="6">
        <f t="shared" si="221"/>
        <v>0</v>
      </c>
      <c r="GV156" s="6">
        <f t="shared" si="221"/>
        <v>0</v>
      </c>
      <c r="GW156" s="6">
        <f t="shared" si="221"/>
        <v>0</v>
      </c>
      <c r="GX156" s="6">
        <f t="shared" si="221"/>
        <v>0</v>
      </c>
      <c r="GY156" s="6">
        <f t="shared" si="221"/>
        <v>0</v>
      </c>
      <c r="GZ156" s="6">
        <f t="shared" si="221"/>
        <v>0</v>
      </c>
      <c r="HA156" s="6">
        <f t="shared" si="221"/>
        <v>0</v>
      </c>
      <c r="HB156" s="6">
        <f t="shared" si="221"/>
        <v>0</v>
      </c>
      <c r="HC156" s="6">
        <f t="shared" si="221"/>
        <v>0</v>
      </c>
      <c r="HD156" s="6">
        <f t="shared" ref="HD156:HN159" si="222">IF(INDEX($A$1:$I$862, ROW($I156), 4) = HD$1, $AE156, 0)</f>
        <v>0</v>
      </c>
      <c r="HE156" s="6">
        <f t="shared" si="222"/>
        <v>0</v>
      </c>
      <c r="HF156" s="6">
        <f t="shared" si="222"/>
        <v>0</v>
      </c>
      <c r="HG156" s="6">
        <f t="shared" si="222"/>
        <v>0</v>
      </c>
      <c r="HH156" s="6">
        <f t="shared" si="222"/>
        <v>0</v>
      </c>
      <c r="HI156" s="6">
        <f t="shared" si="222"/>
        <v>0</v>
      </c>
      <c r="HJ156" s="6">
        <f t="shared" si="222"/>
        <v>0</v>
      </c>
      <c r="HK156" s="6">
        <f t="shared" si="222"/>
        <v>0</v>
      </c>
      <c r="HL156" s="6">
        <f t="shared" si="222"/>
        <v>0</v>
      </c>
      <c r="HM156" s="6">
        <f t="shared" si="222"/>
        <v>0</v>
      </c>
      <c r="HN156" s="6">
        <f t="shared" si="222"/>
        <v>0</v>
      </c>
    </row>
    <row r="157" spans="1:222" s="6" customFormat="1" x14ac:dyDescent="0.25">
      <c r="A157">
        <v>4858</v>
      </c>
      <c r="B157">
        <v>2017</v>
      </c>
      <c r="C157" t="str">
        <v>компьютерных технологий и электронного обучения</v>
      </c>
      <c r="D157" t="str">
        <v>Ильина Татьяна Сергеевна</v>
      </c>
      <c r="E157" t="str">
        <v>нет</v>
      </c>
      <c r="F157" t="str">
        <v>старший преподаватель</v>
      </c>
      <c r="G157">
        <v>1</v>
      </c>
      <c r="H157">
        <v>16002</v>
      </c>
      <c r="I157" t="str">
        <v>Математика</v>
      </c>
      <c r="J157">
        <v>54</v>
      </c>
      <c r="K157">
        <v>54</v>
      </c>
      <c r="L157">
        <v>0</v>
      </c>
      <c r="M157" s="16">
        <f t="shared" si="181"/>
        <v>11</v>
      </c>
      <c r="N157" s="16">
        <f t="shared" si="182"/>
        <v>10.91</v>
      </c>
      <c r="O157" s="16">
        <f t="shared" si="187"/>
        <v>6.75</v>
      </c>
      <c r="P157" s="16">
        <f t="shared" si="188"/>
        <v>6.75</v>
      </c>
      <c r="Q157" s="16">
        <v>0</v>
      </c>
      <c r="R157" s="16">
        <v>0</v>
      </c>
      <c r="S157" s="16">
        <v>0</v>
      </c>
      <c r="T157" s="21">
        <v>0</v>
      </c>
      <c r="U157">
        <v>0</v>
      </c>
      <c r="V157">
        <v>0</v>
      </c>
      <c r="W157">
        <v>27</v>
      </c>
      <c r="X157">
        <v>1</v>
      </c>
      <c r="Y157">
        <v>2</v>
      </c>
      <c r="Z157">
        <v>0</v>
      </c>
      <c r="AA157" t="str">
        <v>доп</v>
      </c>
      <c r="AB157">
        <f t="shared" si="189"/>
        <v>850</v>
      </c>
      <c r="AC157" t="str">
        <f t="shared" si="183"/>
        <v>ИВТ (бак)</v>
      </c>
      <c r="AD157" t="str">
        <f t="shared" si="180"/>
        <v>2017/2018</v>
      </c>
      <c r="AE157">
        <f t="shared" si="184"/>
        <v>143.41</v>
      </c>
      <c r="AF157">
        <f t="shared" si="185"/>
        <v>0.16871764705882353</v>
      </c>
      <c r="AG157"/>
      <c r="AH157"/>
      <c r="AI157"/>
      <c r="BR157">
        <f t="shared" si="214"/>
        <v>0</v>
      </c>
      <c r="BS157">
        <f t="shared" si="214"/>
        <v>0</v>
      </c>
      <c r="BT157">
        <f t="shared" si="214"/>
        <v>0</v>
      </c>
      <c r="BU157">
        <f t="shared" si="214"/>
        <v>0</v>
      </c>
      <c r="BV157">
        <f t="shared" si="214"/>
        <v>0</v>
      </c>
      <c r="BW157">
        <f t="shared" si="214"/>
        <v>0</v>
      </c>
      <c r="BX157">
        <f t="shared" si="214"/>
        <v>0</v>
      </c>
      <c r="BY157">
        <f t="shared" si="214"/>
        <v>0</v>
      </c>
      <c r="BZ157">
        <f t="shared" si="214"/>
        <v>0</v>
      </c>
      <c r="CA157">
        <f t="shared" si="214"/>
        <v>0</v>
      </c>
      <c r="CB157">
        <f t="shared" si="215"/>
        <v>0</v>
      </c>
      <c r="CC157">
        <f t="shared" si="215"/>
        <v>0</v>
      </c>
      <c r="CD157">
        <f t="shared" si="215"/>
        <v>0</v>
      </c>
      <c r="CE157">
        <f t="shared" si="215"/>
        <v>0</v>
      </c>
      <c r="CF157">
        <f t="shared" si="215"/>
        <v>0</v>
      </c>
      <c r="CG157">
        <f t="shared" si="215"/>
        <v>0</v>
      </c>
      <c r="CH157">
        <f t="shared" si="215"/>
        <v>0</v>
      </c>
      <c r="CI157">
        <f t="shared" si="215"/>
        <v>0</v>
      </c>
      <c r="CJ157">
        <f t="shared" si="215"/>
        <v>0</v>
      </c>
      <c r="CK157">
        <f t="shared" si="215"/>
        <v>0</v>
      </c>
      <c r="CL157">
        <f t="shared" si="216"/>
        <v>0</v>
      </c>
      <c r="CM157">
        <f t="shared" si="216"/>
        <v>0</v>
      </c>
      <c r="CN157">
        <f t="shared" si="216"/>
        <v>0</v>
      </c>
      <c r="CO157">
        <f t="shared" si="216"/>
        <v>0</v>
      </c>
      <c r="CP157">
        <f t="shared" si="216"/>
        <v>0</v>
      </c>
      <c r="CQ157">
        <f t="shared" si="216"/>
        <v>0</v>
      </c>
      <c r="CR157">
        <f t="shared" si="216"/>
        <v>0</v>
      </c>
      <c r="CS157">
        <f t="shared" si="216"/>
        <v>0</v>
      </c>
      <c r="CT157">
        <f t="shared" si="216"/>
        <v>0</v>
      </c>
      <c r="CU157">
        <f t="shared" si="216"/>
        <v>0</v>
      </c>
      <c r="CV157">
        <f t="shared" si="217"/>
        <v>0</v>
      </c>
      <c r="CW157">
        <f t="shared" si="217"/>
        <v>0</v>
      </c>
      <c r="CX157">
        <f t="shared" si="217"/>
        <v>0</v>
      </c>
      <c r="CY157">
        <f t="shared" si="217"/>
        <v>0.16871764705882353</v>
      </c>
      <c r="CZ157">
        <f t="shared" si="217"/>
        <v>0</v>
      </c>
      <c r="DA157">
        <f t="shared" si="217"/>
        <v>0</v>
      </c>
      <c r="DB157">
        <f t="shared" si="217"/>
        <v>0</v>
      </c>
      <c r="DC157">
        <f t="shared" si="217"/>
        <v>0</v>
      </c>
      <c r="DD157">
        <f t="shared" si="217"/>
        <v>0</v>
      </c>
      <c r="DE157">
        <f t="shared" si="217"/>
        <v>0</v>
      </c>
      <c r="DF157">
        <f t="shared" si="218"/>
        <v>0</v>
      </c>
      <c r="DG157">
        <f t="shared" si="218"/>
        <v>0</v>
      </c>
      <c r="DH157">
        <f t="shared" si="218"/>
        <v>0</v>
      </c>
      <c r="DI157">
        <f t="shared" si="218"/>
        <v>0</v>
      </c>
      <c r="DJ157">
        <f t="shared" si="218"/>
        <v>0</v>
      </c>
      <c r="DK157">
        <f t="shared" si="218"/>
        <v>0</v>
      </c>
      <c r="DL157">
        <f t="shared" si="218"/>
        <v>0</v>
      </c>
      <c r="DM157">
        <f t="shared" si="218"/>
        <v>0</v>
      </c>
      <c r="DN157">
        <f t="shared" si="218"/>
        <v>0</v>
      </c>
      <c r="DO157">
        <f t="shared" si="218"/>
        <v>0</v>
      </c>
      <c r="DP157">
        <f t="shared" si="219"/>
        <v>0</v>
      </c>
      <c r="DQ157">
        <f t="shared" si="219"/>
        <v>0</v>
      </c>
      <c r="DR157">
        <f t="shared" si="219"/>
        <v>0</v>
      </c>
      <c r="DS157">
        <f t="shared" si="219"/>
        <v>0</v>
      </c>
      <c r="DT157">
        <f t="shared" si="219"/>
        <v>0</v>
      </c>
      <c r="DU157">
        <f t="shared" si="219"/>
        <v>0</v>
      </c>
      <c r="DV157">
        <f t="shared" si="219"/>
        <v>0</v>
      </c>
      <c r="DW157">
        <f t="shared" si="219"/>
        <v>0</v>
      </c>
      <c r="DX157">
        <f t="shared" si="219"/>
        <v>0</v>
      </c>
      <c r="DY157">
        <f t="shared" si="219"/>
        <v>0</v>
      </c>
      <c r="DZ157">
        <f t="shared" si="220"/>
        <v>0</v>
      </c>
      <c r="EA157">
        <f t="shared" si="220"/>
        <v>0</v>
      </c>
      <c r="EB157">
        <f t="shared" si="220"/>
        <v>0</v>
      </c>
      <c r="EC157">
        <f t="shared" si="220"/>
        <v>0</v>
      </c>
      <c r="ED157">
        <f t="shared" si="220"/>
        <v>0</v>
      </c>
      <c r="EE157">
        <f t="shared" si="220"/>
        <v>0</v>
      </c>
      <c r="EF157">
        <f t="shared" si="220"/>
        <v>0</v>
      </c>
      <c r="EG157">
        <f t="shared" si="220"/>
        <v>0</v>
      </c>
      <c r="EH157">
        <f t="shared" si="220"/>
        <v>0</v>
      </c>
      <c r="EI157">
        <f t="shared" si="220"/>
        <v>0</v>
      </c>
      <c r="EJ157">
        <f t="shared" si="220"/>
        <v>0</v>
      </c>
      <c r="EK157">
        <f t="shared" si="220"/>
        <v>0</v>
      </c>
      <c r="EL157">
        <f t="shared" si="220"/>
        <v>0</v>
      </c>
      <c r="EM157">
        <f t="shared" si="220"/>
        <v>0</v>
      </c>
      <c r="EN157">
        <f t="shared" si="220"/>
        <v>0</v>
      </c>
      <c r="ER157" s="6">
        <f t="shared" si="186"/>
        <v>0</v>
      </c>
      <c r="ES157" s="6">
        <f t="shared" ref="ES157:HD160" si="223">IF(INDEX($A$1:$I$862, ROW($I157), 4) = ES$1, $AE157, 0)</f>
        <v>0</v>
      </c>
      <c r="ET157" s="6">
        <f t="shared" si="223"/>
        <v>0</v>
      </c>
      <c r="EU157" s="6">
        <f t="shared" si="223"/>
        <v>0</v>
      </c>
      <c r="EV157" s="6">
        <f t="shared" si="223"/>
        <v>0</v>
      </c>
      <c r="EW157" s="6">
        <f t="shared" si="223"/>
        <v>0</v>
      </c>
      <c r="EX157" s="6">
        <f t="shared" si="223"/>
        <v>0</v>
      </c>
      <c r="EY157" s="6">
        <f t="shared" si="223"/>
        <v>0</v>
      </c>
      <c r="EZ157" s="6">
        <f t="shared" si="223"/>
        <v>0</v>
      </c>
      <c r="FA157" s="6">
        <f t="shared" si="223"/>
        <v>0</v>
      </c>
      <c r="FB157" s="6">
        <f t="shared" si="223"/>
        <v>0</v>
      </c>
      <c r="FC157" s="6">
        <f t="shared" si="223"/>
        <v>0</v>
      </c>
      <c r="FD157" s="6">
        <f t="shared" si="223"/>
        <v>0</v>
      </c>
      <c r="FE157" s="6">
        <f t="shared" si="223"/>
        <v>0</v>
      </c>
      <c r="FF157" s="6">
        <f t="shared" si="223"/>
        <v>0</v>
      </c>
      <c r="FG157" s="6">
        <f t="shared" si="223"/>
        <v>0</v>
      </c>
      <c r="FH157" s="6">
        <f t="shared" si="223"/>
        <v>0</v>
      </c>
      <c r="FI157" s="6">
        <f t="shared" si="223"/>
        <v>0</v>
      </c>
      <c r="FJ157" s="6">
        <f t="shared" si="223"/>
        <v>0</v>
      </c>
      <c r="FK157" s="6">
        <f t="shared" si="223"/>
        <v>0</v>
      </c>
      <c r="FL157" s="6">
        <f t="shared" si="223"/>
        <v>0</v>
      </c>
      <c r="FM157" s="6">
        <f t="shared" si="223"/>
        <v>0</v>
      </c>
      <c r="FN157" s="6">
        <f t="shared" si="223"/>
        <v>0</v>
      </c>
      <c r="FO157" s="6">
        <f t="shared" si="223"/>
        <v>0</v>
      </c>
      <c r="FP157" s="6">
        <f t="shared" si="223"/>
        <v>0</v>
      </c>
      <c r="FQ157" s="6">
        <f t="shared" si="223"/>
        <v>0</v>
      </c>
      <c r="FR157" s="6">
        <f t="shared" si="223"/>
        <v>0</v>
      </c>
      <c r="FS157" s="6">
        <f t="shared" si="223"/>
        <v>0</v>
      </c>
      <c r="FT157" s="6">
        <f t="shared" si="223"/>
        <v>0</v>
      </c>
      <c r="FU157" s="6">
        <f t="shared" si="223"/>
        <v>0</v>
      </c>
      <c r="FV157" s="6">
        <f t="shared" si="223"/>
        <v>0</v>
      </c>
      <c r="FW157" s="6">
        <f t="shared" si="223"/>
        <v>0</v>
      </c>
      <c r="FX157" s="6">
        <f t="shared" si="223"/>
        <v>0</v>
      </c>
      <c r="FY157" s="6">
        <f t="shared" si="223"/>
        <v>143.41</v>
      </c>
      <c r="FZ157" s="6">
        <f t="shared" si="223"/>
        <v>0</v>
      </c>
      <c r="GA157" s="6">
        <f t="shared" si="223"/>
        <v>0</v>
      </c>
      <c r="GB157" s="6">
        <f t="shared" si="223"/>
        <v>0</v>
      </c>
      <c r="GC157" s="6">
        <f t="shared" si="223"/>
        <v>0</v>
      </c>
      <c r="GD157" s="6">
        <f t="shared" si="223"/>
        <v>0</v>
      </c>
      <c r="GE157" s="6">
        <f t="shared" si="223"/>
        <v>0</v>
      </c>
      <c r="GF157" s="6">
        <f t="shared" si="223"/>
        <v>0</v>
      </c>
      <c r="GG157" s="6">
        <f t="shared" si="223"/>
        <v>0</v>
      </c>
      <c r="GH157" s="6">
        <f t="shared" si="223"/>
        <v>0</v>
      </c>
      <c r="GI157" s="6">
        <f t="shared" si="223"/>
        <v>0</v>
      </c>
      <c r="GJ157" s="6">
        <f t="shared" si="223"/>
        <v>0</v>
      </c>
      <c r="GK157" s="6">
        <f t="shared" si="223"/>
        <v>0</v>
      </c>
      <c r="GL157" s="6">
        <f t="shared" si="223"/>
        <v>0</v>
      </c>
      <c r="GM157" s="6">
        <f t="shared" si="223"/>
        <v>0</v>
      </c>
      <c r="GN157" s="6">
        <f t="shared" si="223"/>
        <v>0</v>
      </c>
      <c r="GO157" s="6">
        <f t="shared" si="223"/>
        <v>0</v>
      </c>
      <c r="GP157" s="6">
        <f t="shared" si="223"/>
        <v>0</v>
      </c>
      <c r="GQ157" s="6">
        <f t="shared" si="223"/>
        <v>0</v>
      </c>
      <c r="GR157" s="6">
        <f t="shared" si="223"/>
        <v>0</v>
      </c>
      <c r="GS157" s="6">
        <f t="shared" si="223"/>
        <v>0</v>
      </c>
      <c r="GT157" s="6">
        <f t="shared" si="223"/>
        <v>0</v>
      </c>
      <c r="GU157" s="6">
        <f t="shared" si="223"/>
        <v>0</v>
      </c>
      <c r="GV157" s="6">
        <f t="shared" si="223"/>
        <v>0</v>
      </c>
      <c r="GW157" s="6">
        <f t="shared" si="223"/>
        <v>0</v>
      </c>
      <c r="GX157" s="6">
        <f t="shared" si="223"/>
        <v>0</v>
      </c>
      <c r="GY157" s="6">
        <f t="shared" si="223"/>
        <v>0</v>
      </c>
      <c r="GZ157" s="6">
        <f t="shared" si="223"/>
        <v>0</v>
      </c>
      <c r="HA157" s="6">
        <f t="shared" si="223"/>
        <v>0</v>
      </c>
      <c r="HB157" s="6">
        <f t="shared" si="223"/>
        <v>0</v>
      </c>
      <c r="HC157" s="6">
        <f t="shared" si="223"/>
        <v>0</v>
      </c>
      <c r="HD157" s="6">
        <f t="shared" si="223"/>
        <v>0</v>
      </c>
      <c r="HE157" s="6">
        <f t="shared" si="222"/>
        <v>0</v>
      </c>
      <c r="HF157" s="6">
        <f t="shared" si="222"/>
        <v>0</v>
      </c>
      <c r="HG157" s="6">
        <f t="shared" si="222"/>
        <v>0</v>
      </c>
      <c r="HH157" s="6">
        <f t="shared" si="222"/>
        <v>0</v>
      </c>
      <c r="HI157" s="6">
        <f t="shared" si="222"/>
        <v>0</v>
      </c>
      <c r="HJ157" s="6">
        <f t="shared" si="222"/>
        <v>0</v>
      </c>
      <c r="HK157" s="6">
        <f t="shared" si="222"/>
        <v>0</v>
      </c>
      <c r="HL157" s="6">
        <f t="shared" si="222"/>
        <v>0</v>
      </c>
      <c r="HM157" s="6">
        <f t="shared" si="222"/>
        <v>0</v>
      </c>
      <c r="HN157" s="6">
        <f t="shared" si="222"/>
        <v>0</v>
      </c>
    </row>
    <row r="158" spans="1:222" s="6" customFormat="1" x14ac:dyDescent="0.25">
      <c r="A158">
        <v>4858</v>
      </c>
      <c r="B158">
        <v>2017</v>
      </c>
      <c r="C158" t="str">
        <v>компьютерных технологий и электронного обучения</v>
      </c>
      <c r="D158" t="str">
        <v>Абрамян Геннадий Владимирович</v>
      </c>
      <c r="E158" t="str">
        <v>доктор педагогических наук</v>
      </c>
      <c r="F158" t="str">
        <v>доцент</v>
      </c>
      <c r="G158">
        <v>1</v>
      </c>
      <c r="H158">
        <v>16002</v>
      </c>
      <c r="I158" t="str">
        <v>Базы данных</v>
      </c>
      <c r="J158">
        <v>36</v>
      </c>
      <c r="K158">
        <v>0</v>
      </c>
      <c r="L158">
        <v>0</v>
      </c>
      <c r="M158" s="16">
        <f t="shared" si="181"/>
        <v>4</v>
      </c>
      <c r="N158" s="16">
        <f t="shared" si="182"/>
        <v>10.91</v>
      </c>
      <c r="O158" s="16">
        <f t="shared" si="187"/>
        <v>6.75</v>
      </c>
      <c r="P158" s="16">
        <f t="shared" si="188"/>
        <v>6.75</v>
      </c>
      <c r="Q158" s="16">
        <v>0</v>
      </c>
      <c r="R158" s="16">
        <v>0</v>
      </c>
      <c r="S158" s="16">
        <v>0</v>
      </c>
      <c r="T158" s="21">
        <v>0</v>
      </c>
      <c r="U158">
        <v>0</v>
      </c>
      <c r="V158">
        <v>0</v>
      </c>
      <c r="W158">
        <v>27</v>
      </c>
      <c r="X158">
        <v>1</v>
      </c>
      <c r="Y158">
        <v>2</v>
      </c>
      <c r="Z158">
        <v>0</v>
      </c>
      <c r="AA158" t="str">
        <v>осн</v>
      </c>
      <c r="AB158">
        <f t="shared" si="189"/>
        <v>800</v>
      </c>
      <c r="AC158" t="str">
        <f t="shared" si="183"/>
        <v>ИВТ (бак)</v>
      </c>
      <c r="AD158" t="str">
        <f t="shared" si="180"/>
        <v>2017/2018</v>
      </c>
      <c r="AE158">
        <f t="shared" si="184"/>
        <v>64.41</v>
      </c>
      <c r="AF158">
        <f t="shared" si="185"/>
        <v>8.0512500000000001E-2</v>
      </c>
      <c r="AG158"/>
      <c r="AH158"/>
      <c r="AI158"/>
      <c r="BR158">
        <f t="shared" si="214"/>
        <v>0</v>
      </c>
      <c r="BS158">
        <f t="shared" si="214"/>
        <v>8.0512500000000001E-2</v>
      </c>
      <c r="BT158">
        <f t="shared" si="214"/>
        <v>0</v>
      </c>
      <c r="BU158">
        <f t="shared" si="214"/>
        <v>0</v>
      </c>
      <c r="BV158">
        <f t="shared" si="214"/>
        <v>0</v>
      </c>
      <c r="BW158">
        <f t="shared" si="214"/>
        <v>0</v>
      </c>
      <c r="BX158">
        <f t="shared" si="214"/>
        <v>0</v>
      </c>
      <c r="BY158">
        <f t="shared" si="214"/>
        <v>0</v>
      </c>
      <c r="BZ158">
        <f t="shared" si="214"/>
        <v>0</v>
      </c>
      <c r="CA158">
        <f t="shared" si="214"/>
        <v>0</v>
      </c>
      <c r="CB158">
        <f t="shared" si="215"/>
        <v>0</v>
      </c>
      <c r="CC158">
        <f t="shared" si="215"/>
        <v>0</v>
      </c>
      <c r="CD158">
        <f t="shared" si="215"/>
        <v>0</v>
      </c>
      <c r="CE158">
        <f t="shared" si="215"/>
        <v>0</v>
      </c>
      <c r="CF158">
        <f t="shared" si="215"/>
        <v>0</v>
      </c>
      <c r="CG158">
        <f t="shared" si="215"/>
        <v>0</v>
      </c>
      <c r="CH158">
        <f t="shared" si="215"/>
        <v>0</v>
      </c>
      <c r="CI158">
        <f t="shared" si="215"/>
        <v>0</v>
      </c>
      <c r="CJ158">
        <f t="shared" si="215"/>
        <v>0</v>
      </c>
      <c r="CK158">
        <f t="shared" si="215"/>
        <v>0</v>
      </c>
      <c r="CL158">
        <f t="shared" si="216"/>
        <v>0</v>
      </c>
      <c r="CM158">
        <f t="shared" si="216"/>
        <v>0</v>
      </c>
      <c r="CN158">
        <f t="shared" si="216"/>
        <v>0</v>
      </c>
      <c r="CO158">
        <f t="shared" si="216"/>
        <v>0</v>
      </c>
      <c r="CP158">
        <f t="shared" si="216"/>
        <v>0</v>
      </c>
      <c r="CQ158">
        <f t="shared" si="216"/>
        <v>0</v>
      </c>
      <c r="CR158">
        <f t="shared" si="216"/>
        <v>0</v>
      </c>
      <c r="CS158">
        <f t="shared" si="216"/>
        <v>0</v>
      </c>
      <c r="CT158">
        <f t="shared" si="216"/>
        <v>0</v>
      </c>
      <c r="CU158">
        <f t="shared" si="216"/>
        <v>0</v>
      </c>
      <c r="CV158">
        <f t="shared" si="217"/>
        <v>0</v>
      </c>
      <c r="CW158">
        <f t="shared" si="217"/>
        <v>0</v>
      </c>
      <c r="CX158">
        <f t="shared" si="217"/>
        <v>0</v>
      </c>
      <c r="CY158">
        <f t="shared" si="217"/>
        <v>0</v>
      </c>
      <c r="CZ158">
        <f t="shared" si="217"/>
        <v>0</v>
      </c>
      <c r="DA158">
        <f t="shared" si="217"/>
        <v>0</v>
      </c>
      <c r="DB158">
        <f t="shared" si="217"/>
        <v>0</v>
      </c>
      <c r="DC158">
        <f t="shared" si="217"/>
        <v>0</v>
      </c>
      <c r="DD158">
        <f t="shared" si="217"/>
        <v>0</v>
      </c>
      <c r="DE158">
        <f t="shared" si="217"/>
        <v>0</v>
      </c>
      <c r="DF158">
        <f t="shared" si="218"/>
        <v>0</v>
      </c>
      <c r="DG158">
        <f t="shared" si="218"/>
        <v>0</v>
      </c>
      <c r="DH158">
        <f t="shared" si="218"/>
        <v>0</v>
      </c>
      <c r="DI158">
        <f t="shared" si="218"/>
        <v>0</v>
      </c>
      <c r="DJ158">
        <f t="shared" si="218"/>
        <v>0</v>
      </c>
      <c r="DK158">
        <f t="shared" si="218"/>
        <v>0</v>
      </c>
      <c r="DL158">
        <f t="shared" si="218"/>
        <v>0</v>
      </c>
      <c r="DM158">
        <f t="shared" si="218"/>
        <v>0</v>
      </c>
      <c r="DN158">
        <f t="shared" si="218"/>
        <v>0</v>
      </c>
      <c r="DO158">
        <f t="shared" si="218"/>
        <v>0</v>
      </c>
      <c r="DP158">
        <f t="shared" si="219"/>
        <v>0</v>
      </c>
      <c r="DQ158">
        <f t="shared" si="219"/>
        <v>0</v>
      </c>
      <c r="DR158">
        <f t="shared" si="219"/>
        <v>0</v>
      </c>
      <c r="DS158">
        <f t="shared" si="219"/>
        <v>0</v>
      </c>
      <c r="DT158">
        <f t="shared" si="219"/>
        <v>0</v>
      </c>
      <c r="DU158">
        <f t="shared" si="219"/>
        <v>0</v>
      </c>
      <c r="DV158">
        <f t="shared" si="219"/>
        <v>0</v>
      </c>
      <c r="DW158">
        <f t="shared" si="219"/>
        <v>0</v>
      </c>
      <c r="DX158">
        <f t="shared" si="219"/>
        <v>0</v>
      </c>
      <c r="DY158">
        <f t="shared" si="219"/>
        <v>0</v>
      </c>
      <c r="DZ158">
        <f t="shared" si="220"/>
        <v>0</v>
      </c>
      <c r="EA158">
        <f t="shared" si="220"/>
        <v>0</v>
      </c>
      <c r="EB158">
        <f t="shared" si="220"/>
        <v>0</v>
      </c>
      <c r="EC158">
        <f t="shared" si="220"/>
        <v>0</v>
      </c>
      <c r="ED158">
        <f t="shared" si="220"/>
        <v>0</v>
      </c>
      <c r="EE158">
        <f t="shared" si="220"/>
        <v>0</v>
      </c>
      <c r="EF158">
        <f t="shared" si="220"/>
        <v>0</v>
      </c>
      <c r="EG158">
        <f t="shared" si="220"/>
        <v>0</v>
      </c>
      <c r="EH158">
        <f t="shared" si="220"/>
        <v>0</v>
      </c>
      <c r="EI158">
        <f t="shared" si="220"/>
        <v>0</v>
      </c>
      <c r="EJ158">
        <f t="shared" si="220"/>
        <v>0</v>
      </c>
      <c r="EK158">
        <f t="shared" si="220"/>
        <v>0</v>
      </c>
      <c r="EL158">
        <f t="shared" si="220"/>
        <v>0</v>
      </c>
      <c r="EM158">
        <f t="shared" si="220"/>
        <v>0</v>
      </c>
      <c r="EN158">
        <f t="shared" si="220"/>
        <v>0</v>
      </c>
      <c r="ER158" s="6">
        <f t="shared" si="186"/>
        <v>0</v>
      </c>
      <c r="ES158" s="6">
        <f t="shared" si="223"/>
        <v>64.41</v>
      </c>
      <c r="ET158" s="6">
        <f t="shared" si="223"/>
        <v>0</v>
      </c>
      <c r="EU158" s="6">
        <f t="shared" si="223"/>
        <v>0</v>
      </c>
      <c r="EV158" s="6">
        <f t="shared" si="223"/>
        <v>0</v>
      </c>
      <c r="EW158" s="6">
        <f t="shared" si="223"/>
        <v>0</v>
      </c>
      <c r="EX158" s="6">
        <f t="shared" si="223"/>
        <v>0</v>
      </c>
      <c r="EY158" s="6">
        <f t="shared" si="223"/>
        <v>0</v>
      </c>
      <c r="EZ158" s="6">
        <f t="shared" si="223"/>
        <v>0</v>
      </c>
      <c r="FA158" s="6">
        <f t="shared" si="223"/>
        <v>0</v>
      </c>
      <c r="FB158" s="6">
        <f t="shared" si="223"/>
        <v>0</v>
      </c>
      <c r="FC158" s="6">
        <f t="shared" si="223"/>
        <v>0</v>
      </c>
      <c r="FD158" s="6">
        <f t="shared" si="223"/>
        <v>0</v>
      </c>
      <c r="FE158" s="6">
        <f t="shared" si="223"/>
        <v>0</v>
      </c>
      <c r="FF158" s="6">
        <f t="shared" si="223"/>
        <v>0</v>
      </c>
      <c r="FG158" s="6">
        <f t="shared" si="223"/>
        <v>0</v>
      </c>
      <c r="FH158" s="6">
        <f t="shared" si="223"/>
        <v>0</v>
      </c>
      <c r="FI158" s="6">
        <f t="shared" si="223"/>
        <v>0</v>
      </c>
      <c r="FJ158" s="6">
        <f t="shared" si="223"/>
        <v>0</v>
      </c>
      <c r="FK158" s="6">
        <f t="shared" si="223"/>
        <v>0</v>
      </c>
      <c r="FL158" s="6">
        <f t="shared" si="223"/>
        <v>0</v>
      </c>
      <c r="FM158" s="6">
        <f t="shared" si="223"/>
        <v>0</v>
      </c>
      <c r="FN158" s="6">
        <f t="shared" si="223"/>
        <v>0</v>
      </c>
      <c r="FO158" s="6">
        <f t="shared" si="223"/>
        <v>0</v>
      </c>
      <c r="FP158" s="6">
        <f t="shared" si="223"/>
        <v>0</v>
      </c>
      <c r="FQ158" s="6">
        <f t="shared" si="223"/>
        <v>0</v>
      </c>
      <c r="FR158" s="6">
        <f t="shared" si="223"/>
        <v>0</v>
      </c>
      <c r="FS158" s="6">
        <f t="shared" si="223"/>
        <v>0</v>
      </c>
      <c r="FT158" s="6">
        <f t="shared" si="223"/>
        <v>0</v>
      </c>
      <c r="FU158" s="6">
        <f t="shared" si="223"/>
        <v>0</v>
      </c>
      <c r="FV158" s="6">
        <f t="shared" si="223"/>
        <v>0</v>
      </c>
      <c r="FW158" s="6">
        <f t="shared" si="223"/>
        <v>0</v>
      </c>
      <c r="FX158" s="6">
        <f t="shared" si="223"/>
        <v>0</v>
      </c>
      <c r="FY158" s="6">
        <f t="shared" si="223"/>
        <v>0</v>
      </c>
      <c r="FZ158" s="6">
        <f t="shared" si="223"/>
        <v>0</v>
      </c>
      <c r="GA158" s="6">
        <f t="shared" si="223"/>
        <v>0</v>
      </c>
      <c r="GB158" s="6">
        <f t="shared" si="223"/>
        <v>0</v>
      </c>
      <c r="GC158" s="6">
        <f t="shared" si="223"/>
        <v>0</v>
      </c>
      <c r="GD158" s="6">
        <f t="shared" si="223"/>
        <v>0</v>
      </c>
      <c r="GE158" s="6">
        <f t="shared" si="223"/>
        <v>0</v>
      </c>
      <c r="GF158" s="6">
        <f t="shared" si="223"/>
        <v>0</v>
      </c>
      <c r="GG158" s="6">
        <f t="shared" si="223"/>
        <v>0</v>
      </c>
      <c r="GH158" s="6">
        <f t="shared" si="223"/>
        <v>0</v>
      </c>
      <c r="GI158" s="6">
        <f t="shared" si="223"/>
        <v>0</v>
      </c>
      <c r="GJ158" s="6">
        <f t="shared" si="223"/>
        <v>0</v>
      </c>
      <c r="GK158" s="6">
        <f t="shared" si="223"/>
        <v>0</v>
      </c>
      <c r="GL158" s="6">
        <f t="shared" si="223"/>
        <v>0</v>
      </c>
      <c r="GM158" s="6">
        <f t="shared" si="223"/>
        <v>0</v>
      </c>
      <c r="GN158" s="6">
        <f t="shared" si="223"/>
        <v>0</v>
      </c>
      <c r="GO158" s="6">
        <f t="shared" si="223"/>
        <v>0</v>
      </c>
      <c r="GP158" s="6">
        <f t="shared" si="223"/>
        <v>0</v>
      </c>
      <c r="GQ158" s="6">
        <f t="shared" si="223"/>
        <v>0</v>
      </c>
      <c r="GR158" s="6">
        <f t="shared" si="223"/>
        <v>0</v>
      </c>
      <c r="GS158" s="6">
        <f t="shared" si="223"/>
        <v>0</v>
      </c>
      <c r="GT158" s="6">
        <f t="shared" si="223"/>
        <v>0</v>
      </c>
      <c r="GU158" s="6">
        <f t="shared" si="223"/>
        <v>0</v>
      </c>
      <c r="GV158" s="6">
        <f t="shared" si="223"/>
        <v>0</v>
      </c>
      <c r="GW158" s="6">
        <f t="shared" si="223"/>
        <v>0</v>
      </c>
      <c r="GX158" s="6">
        <f t="shared" si="223"/>
        <v>0</v>
      </c>
      <c r="GY158" s="6">
        <f t="shared" si="223"/>
        <v>0</v>
      </c>
      <c r="GZ158" s="6">
        <f t="shared" si="223"/>
        <v>0</v>
      </c>
      <c r="HA158" s="6">
        <f t="shared" si="223"/>
        <v>0</v>
      </c>
      <c r="HB158" s="6">
        <f t="shared" si="223"/>
        <v>0</v>
      </c>
      <c r="HC158" s="6">
        <f t="shared" si="223"/>
        <v>0</v>
      </c>
      <c r="HD158" s="6">
        <f t="shared" si="223"/>
        <v>0</v>
      </c>
      <c r="HE158" s="6">
        <f t="shared" si="222"/>
        <v>0</v>
      </c>
      <c r="HF158" s="6">
        <f t="shared" si="222"/>
        <v>0</v>
      </c>
      <c r="HG158" s="6">
        <f t="shared" si="222"/>
        <v>0</v>
      </c>
      <c r="HH158" s="6">
        <f t="shared" si="222"/>
        <v>0</v>
      </c>
      <c r="HI158" s="6">
        <f t="shared" si="222"/>
        <v>0</v>
      </c>
      <c r="HJ158" s="6">
        <f t="shared" si="222"/>
        <v>0</v>
      </c>
      <c r="HK158" s="6">
        <f t="shared" si="222"/>
        <v>0</v>
      </c>
      <c r="HL158" s="6">
        <f t="shared" si="222"/>
        <v>0</v>
      </c>
      <c r="HM158" s="6">
        <f t="shared" si="222"/>
        <v>0</v>
      </c>
      <c r="HN158" s="6">
        <f t="shared" si="222"/>
        <v>0</v>
      </c>
    </row>
    <row r="159" spans="1:222" s="6" customFormat="1" x14ac:dyDescent="0.25">
      <c r="A159">
        <v>4858</v>
      </c>
      <c r="B159">
        <v>2017</v>
      </c>
      <c r="C159" t="str">
        <v>компьютерных технологий и электронного обучения</v>
      </c>
      <c r="D159" t="str">
        <v>Шалденкова Анна Владимировна</v>
      </c>
      <c r="E159" t="str">
        <v>кандидат физ.-мат. наук</v>
      </c>
      <c r="F159" t="str">
        <v>ассистент</v>
      </c>
      <c r="G159">
        <v>1</v>
      </c>
      <c r="H159">
        <v>16002</v>
      </c>
      <c r="I159" t="str">
        <v>Базы данных</v>
      </c>
      <c r="J159">
        <v>0</v>
      </c>
      <c r="K159">
        <v>12</v>
      </c>
      <c r="L159">
        <v>120</v>
      </c>
      <c r="M159" s="16">
        <f t="shared" si="181"/>
        <v>14</v>
      </c>
      <c r="N159" s="16">
        <f t="shared" si="182"/>
        <v>10.91</v>
      </c>
      <c r="O159" s="16">
        <f t="shared" si="187"/>
        <v>6.75</v>
      </c>
      <c r="P159" s="16">
        <f t="shared" si="188"/>
        <v>6.75</v>
      </c>
      <c r="Q159" s="16">
        <v>0</v>
      </c>
      <c r="R159" s="16">
        <v>0</v>
      </c>
      <c r="S159" s="16">
        <v>0</v>
      </c>
      <c r="T159" s="21">
        <v>0</v>
      </c>
      <c r="U159">
        <v>0</v>
      </c>
      <c r="V159">
        <v>0</v>
      </c>
      <c r="W159">
        <v>27</v>
      </c>
      <c r="X159">
        <v>1</v>
      </c>
      <c r="Y159">
        <v>2</v>
      </c>
      <c r="Z159">
        <v>0</v>
      </c>
      <c r="AA159" t="str">
        <v>осн</v>
      </c>
      <c r="AB159">
        <f t="shared" si="189"/>
        <v>900</v>
      </c>
      <c r="AC159" t="str">
        <f t="shared" si="183"/>
        <v>ИВТ (бак)</v>
      </c>
      <c r="AD159" t="str">
        <f t="shared" si="180"/>
        <v>2017/2018</v>
      </c>
      <c r="AE159">
        <f t="shared" si="184"/>
        <v>170.41</v>
      </c>
      <c r="AF159">
        <f t="shared" si="185"/>
        <v>0.18934444444444445</v>
      </c>
      <c r="AG159"/>
      <c r="AH159"/>
      <c r="AI159"/>
      <c r="BR159">
        <f t="shared" si="214"/>
        <v>0</v>
      </c>
      <c r="BS159">
        <f t="shared" si="214"/>
        <v>0</v>
      </c>
      <c r="BT159">
        <f t="shared" si="214"/>
        <v>0</v>
      </c>
      <c r="BU159">
        <f t="shared" si="214"/>
        <v>0</v>
      </c>
      <c r="BV159">
        <f t="shared" si="214"/>
        <v>0</v>
      </c>
      <c r="BW159">
        <f t="shared" si="214"/>
        <v>0</v>
      </c>
      <c r="BX159">
        <f t="shared" si="214"/>
        <v>0</v>
      </c>
      <c r="BY159">
        <f t="shared" si="214"/>
        <v>0</v>
      </c>
      <c r="BZ159">
        <f t="shared" si="214"/>
        <v>0</v>
      </c>
      <c r="CA159">
        <f t="shared" si="214"/>
        <v>0</v>
      </c>
      <c r="CB159">
        <f t="shared" si="215"/>
        <v>0</v>
      </c>
      <c r="CC159">
        <f t="shared" si="215"/>
        <v>0</v>
      </c>
      <c r="CD159">
        <f t="shared" si="215"/>
        <v>0</v>
      </c>
      <c r="CE159">
        <f t="shared" si="215"/>
        <v>0</v>
      </c>
      <c r="CF159">
        <f t="shared" si="215"/>
        <v>0</v>
      </c>
      <c r="CG159">
        <f t="shared" si="215"/>
        <v>0</v>
      </c>
      <c r="CH159">
        <f t="shared" si="215"/>
        <v>0</v>
      </c>
      <c r="CI159">
        <f t="shared" si="215"/>
        <v>0</v>
      </c>
      <c r="CJ159">
        <f t="shared" si="215"/>
        <v>0</v>
      </c>
      <c r="CK159">
        <f t="shared" si="215"/>
        <v>0</v>
      </c>
      <c r="CL159">
        <f t="shared" si="216"/>
        <v>0</v>
      </c>
      <c r="CM159">
        <f t="shared" si="216"/>
        <v>0</v>
      </c>
      <c r="CN159">
        <f t="shared" si="216"/>
        <v>0</v>
      </c>
      <c r="CO159">
        <f t="shared" si="216"/>
        <v>0</v>
      </c>
      <c r="CP159">
        <f t="shared" si="216"/>
        <v>0</v>
      </c>
      <c r="CQ159">
        <f t="shared" si="216"/>
        <v>0</v>
      </c>
      <c r="CR159">
        <f t="shared" si="216"/>
        <v>0</v>
      </c>
      <c r="CS159">
        <f t="shared" si="216"/>
        <v>0</v>
      </c>
      <c r="CT159">
        <f t="shared" si="216"/>
        <v>0</v>
      </c>
      <c r="CU159">
        <f t="shared" si="216"/>
        <v>0</v>
      </c>
      <c r="CV159">
        <f t="shared" si="217"/>
        <v>0</v>
      </c>
      <c r="CW159">
        <f t="shared" si="217"/>
        <v>0</v>
      </c>
      <c r="CX159">
        <f t="shared" si="217"/>
        <v>0</v>
      </c>
      <c r="CY159">
        <f t="shared" si="217"/>
        <v>0</v>
      </c>
      <c r="CZ159">
        <f t="shared" si="217"/>
        <v>0</v>
      </c>
      <c r="DA159">
        <f t="shared" si="217"/>
        <v>0</v>
      </c>
      <c r="DB159">
        <f t="shared" si="217"/>
        <v>0</v>
      </c>
      <c r="DC159">
        <f t="shared" si="217"/>
        <v>0</v>
      </c>
      <c r="DD159">
        <f t="shared" si="217"/>
        <v>0</v>
      </c>
      <c r="DE159">
        <f t="shared" si="217"/>
        <v>0</v>
      </c>
      <c r="DF159">
        <f t="shared" si="218"/>
        <v>0</v>
      </c>
      <c r="DG159">
        <f t="shared" si="218"/>
        <v>0</v>
      </c>
      <c r="DH159">
        <f t="shared" si="218"/>
        <v>0</v>
      </c>
      <c r="DI159">
        <f t="shared" si="218"/>
        <v>0</v>
      </c>
      <c r="DJ159">
        <f t="shared" si="218"/>
        <v>0</v>
      </c>
      <c r="DK159">
        <f t="shared" si="218"/>
        <v>0</v>
      </c>
      <c r="DL159">
        <f t="shared" si="218"/>
        <v>0</v>
      </c>
      <c r="DM159">
        <f t="shared" si="218"/>
        <v>0</v>
      </c>
      <c r="DN159">
        <f t="shared" si="218"/>
        <v>0</v>
      </c>
      <c r="DO159">
        <f t="shared" si="218"/>
        <v>0</v>
      </c>
      <c r="DP159">
        <f t="shared" si="219"/>
        <v>0</v>
      </c>
      <c r="DQ159">
        <f t="shared" si="219"/>
        <v>0</v>
      </c>
      <c r="DR159">
        <f t="shared" si="219"/>
        <v>0</v>
      </c>
      <c r="DS159">
        <f t="shared" si="219"/>
        <v>0</v>
      </c>
      <c r="DT159">
        <f t="shared" si="219"/>
        <v>0</v>
      </c>
      <c r="DU159">
        <f t="shared" si="219"/>
        <v>0</v>
      </c>
      <c r="DV159">
        <f t="shared" si="219"/>
        <v>0</v>
      </c>
      <c r="DW159">
        <f t="shared" si="219"/>
        <v>0</v>
      </c>
      <c r="DX159">
        <f t="shared" si="219"/>
        <v>0</v>
      </c>
      <c r="DY159">
        <f t="shared" si="219"/>
        <v>0</v>
      </c>
      <c r="DZ159">
        <f t="shared" si="220"/>
        <v>0</v>
      </c>
      <c r="EA159">
        <f t="shared" si="220"/>
        <v>0</v>
      </c>
      <c r="EB159">
        <f t="shared" si="220"/>
        <v>0</v>
      </c>
      <c r="EC159">
        <f t="shared" si="220"/>
        <v>0</v>
      </c>
      <c r="ED159">
        <f t="shared" si="220"/>
        <v>0</v>
      </c>
      <c r="EE159">
        <f t="shared" si="220"/>
        <v>0</v>
      </c>
      <c r="EF159">
        <f t="shared" si="220"/>
        <v>0</v>
      </c>
      <c r="EG159">
        <f t="shared" si="220"/>
        <v>0</v>
      </c>
      <c r="EH159">
        <f t="shared" si="220"/>
        <v>0</v>
      </c>
      <c r="EI159">
        <f t="shared" si="220"/>
        <v>0</v>
      </c>
      <c r="EJ159">
        <f t="shared" si="220"/>
        <v>0</v>
      </c>
      <c r="EK159">
        <f t="shared" si="220"/>
        <v>0.18934444444444445</v>
      </c>
      <c r="EL159">
        <f t="shared" si="220"/>
        <v>0</v>
      </c>
      <c r="EM159">
        <f t="shared" si="220"/>
        <v>0</v>
      </c>
      <c r="EN159">
        <f t="shared" si="220"/>
        <v>0</v>
      </c>
      <c r="ER159" s="6">
        <f t="shared" si="186"/>
        <v>0</v>
      </c>
      <c r="ES159" s="6">
        <f t="shared" si="223"/>
        <v>0</v>
      </c>
      <c r="ET159" s="6">
        <f t="shared" si="223"/>
        <v>0</v>
      </c>
      <c r="EU159" s="6">
        <f t="shared" si="223"/>
        <v>0</v>
      </c>
      <c r="EV159" s="6">
        <f t="shared" si="223"/>
        <v>0</v>
      </c>
      <c r="EW159" s="6">
        <f t="shared" si="223"/>
        <v>0</v>
      </c>
      <c r="EX159" s="6">
        <f t="shared" si="223"/>
        <v>0</v>
      </c>
      <c r="EY159" s="6">
        <f t="shared" si="223"/>
        <v>0</v>
      </c>
      <c r="EZ159" s="6">
        <f t="shared" si="223"/>
        <v>0</v>
      </c>
      <c r="FA159" s="6">
        <f t="shared" si="223"/>
        <v>0</v>
      </c>
      <c r="FB159" s="6">
        <f t="shared" si="223"/>
        <v>0</v>
      </c>
      <c r="FC159" s="6">
        <f t="shared" si="223"/>
        <v>0</v>
      </c>
      <c r="FD159" s="6">
        <f t="shared" si="223"/>
        <v>0</v>
      </c>
      <c r="FE159" s="6">
        <f t="shared" si="223"/>
        <v>0</v>
      </c>
      <c r="FF159" s="6">
        <f t="shared" si="223"/>
        <v>0</v>
      </c>
      <c r="FG159" s="6">
        <f t="shared" si="223"/>
        <v>0</v>
      </c>
      <c r="FH159" s="6">
        <f t="shared" si="223"/>
        <v>0</v>
      </c>
      <c r="FI159" s="6">
        <f t="shared" si="223"/>
        <v>0</v>
      </c>
      <c r="FJ159" s="6">
        <f t="shared" si="223"/>
        <v>0</v>
      </c>
      <c r="FK159" s="6">
        <f t="shared" si="223"/>
        <v>0</v>
      </c>
      <c r="FL159" s="6">
        <f t="shared" si="223"/>
        <v>0</v>
      </c>
      <c r="FM159" s="6">
        <f t="shared" si="223"/>
        <v>0</v>
      </c>
      <c r="FN159" s="6">
        <f t="shared" si="223"/>
        <v>0</v>
      </c>
      <c r="FO159" s="6">
        <f t="shared" si="223"/>
        <v>0</v>
      </c>
      <c r="FP159" s="6">
        <f t="shared" si="223"/>
        <v>0</v>
      </c>
      <c r="FQ159" s="6">
        <f t="shared" si="223"/>
        <v>0</v>
      </c>
      <c r="FR159" s="6">
        <f t="shared" si="223"/>
        <v>0</v>
      </c>
      <c r="FS159" s="6">
        <f t="shared" si="223"/>
        <v>0</v>
      </c>
      <c r="FT159" s="6">
        <f t="shared" si="223"/>
        <v>0</v>
      </c>
      <c r="FU159" s="6">
        <f t="shared" si="223"/>
        <v>0</v>
      </c>
      <c r="FV159" s="6">
        <f t="shared" si="223"/>
        <v>0</v>
      </c>
      <c r="FW159" s="6">
        <f t="shared" si="223"/>
        <v>0</v>
      </c>
      <c r="FX159" s="6">
        <f t="shared" si="223"/>
        <v>0</v>
      </c>
      <c r="FY159" s="6">
        <f t="shared" si="223"/>
        <v>0</v>
      </c>
      <c r="FZ159" s="6">
        <f t="shared" si="223"/>
        <v>0</v>
      </c>
      <c r="GA159" s="6">
        <f t="shared" si="223"/>
        <v>0</v>
      </c>
      <c r="GB159" s="6">
        <f t="shared" si="223"/>
        <v>0</v>
      </c>
      <c r="GC159" s="6">
        <f t="shared" si="223"/>
        <v>0</v>
      </c>
      <c r="GD159" s="6">
        <f t="shared" si="223"/>
        <v>0</v>
      </c>
      <c r="GE159" s="6">
        <f t="shared" si="223"/>
        <v>0</v>
      </c>
      <c r="GF159" s="6">
        <f t="shared" si="223"/>
        <v>0</v>
      </c>
      <c r="GG159" s="6">
        <f t="shared" si="223"/>
        <v>0</v>
      </c>
      <c r="GH159" s="6">
        <f t="shared" si="223"/>
        <v>0</v>
      </c>
      <c r="GI159" s="6">
        <f t="shared" si="223"/>
        <v>0</v>
      </c>
      <c r="GJ159" s="6">
        <f t="shared" si="223"/>
        <v>0</v>
      </c>
      <c r="GK159" s="6">
        <f t="shared" si="223"/>
        <v>0</v>
      </c>
      <c r="GL159" s="6">
        <f t="shared" si="223"/>
        <v>0</v>
      </c>
      <c r="GM159" s="6">
        <f t="shared" si="223"/>
        <v>0</v>
      </c>
      <c r="GN159" s="6">
        <f t="shared" si="223"/>
        <v>0</v>
      </c>
      <c r="GO159" s="6">
        <f t="shared" si="223"/>
        <v>0</v>
      </c>
      <c r="GP159" s="6">
        <f t="shared" si="223"/>
        <v>0</v>
      </c>
      <c r="GQ159" s="6">
        <f t="shared" si="223"/>
        <v>0</v>
      </c>
      <c r="GR159" s="6">
        <f t="shared" si="223"/>
        <v>0</v>
      </c>
      <c r="GS159" s="6">
        <f t="shared" si="223"/>
        <v>0</v>
      </c>
      <c r="GT159" s="6">
        <f t="shared" si="223"/>
        <v>0</v>
      </c>
      <c r="GU159" s="6">
        <f t="shared" si="223"/>
        <v>0</v>
      </c>
      <c r="GV159" s="6">
        <f t="shared" si="223"/>
        <v>0</v>
      </c>
      <c r="GW159" s="6">
        <f t="shared" si="223"/>
        <v>0</v>
      </c>
      <c r="GX159" s="6">
        <f t="shared" si="223"/>
        <v>0</v>
      </c>
      <c r="GY159" s="6">
        <f t="shared" si="223"/>
        <v>0</v>
      </c>
      <c r="GZ159" s="6">
        <f t="shared" si="223"/>
        <v>0</v>
      </c>
      <c r="HA159" s="6">
        <f t="shared" si="223"/>
        <v>0</v>
      </c>
      <c r="HB159" s="6">
        <f t="shared" si="223"/>
        <v>0</v>
      </c>
      <c r="HC159" s="6">
        <f t="shared" si="223"/>
        <v>0</v>
      </c>
      <c r="HD159" s="6">
        <f t="shared" si="223"/>
        <v>0</v>
      </c>
      <c r="HE159" s="6">
        <f t="shared" si="222"/>
        <v>0</v>
      </c>
      <c r="HF159" s="6">
        <f t="shared" si="222"/>
        <v>0</v>
      </c>
      <c r="HG159" s="6">
        <f t="shared" si="222"/>
        <v>0</v>
      </c>
      <c r="HH159" s="6">
        <f t="shared" si="222"/>
        <v>0</v>
      </c>
      <c r="HI159" s="6">
        <f t="shared" si="222"/>
        <v>0</v>
      </c>
      <c r="HJ159" s="6">
        <f t="shared" si="222"/>
        <v>0</v>
      </c>
      <c r="HK159" s="6">
        <f t="shared" si="222"/>
        <v>170.41</v>
      </c>
      <c r="HL159" s="6">
        <f t="shared" si="222"/>
        <v>0</v>
      </c>
      <c r="HM159" s="6">
        <f t="shared" si="222"/>
        <v>0</v>
      </c>
      <c r="HN159" s="6">
        <f t="shared" si="222"/>
        <v>0</v>
      </c>
    </row>
    <row r="160" spans="1:222" s="6" customFormat="1" x14ac:dyDescent="0.25">
      <c r="A160">
        <v>4858</v>
      </c>
      <c r="B160">
        <v>2018</v>
      </c>
      <c r="C160" t="str">
        <v>компьютерных технологий и электронного обучения</v>
      </c>
      <c r="D160" t="str">
        <v>Жуков Николай Николаевич</v>
      </c>
      <c r="E160" t="str">
        <v>нет</v>
      </c>
      <c r="F160" t="str">
        <v>ассистент</v>
      </c>
      <c r="G160">
        <v>1</v>
      </c>
      <c r="H160">
        <v>17232</v>
      </c>
      <c r="I160" t="str">
        <v>Инженерная и компьютерная графика</v>
      </c>
      <c r="J160">
        <v>0</v>
      </c>
      <c r="K160">
        <v>0</v>
      </c>
      <c r="L160">
        <v>0</v>
      </c>
      <c r="M160" s="16">
        <f t="shared" si="181"/>
        <v>0</v>
      </c>
      <c r="N160" s="16">
        <f t="shared" si="182"/>
        <v>10.91</v>
      </c>
      <c r="O160" s="16">
        <f t="shared" si="187"/>
        <v>6.75</v>
      </c>
      <c r="P160" s="16">
        <f t="shared" si="188"/>
        <v>6.75</v>
      </c>
      <c r="Q160" s="16">
        <v>0</v>
      </c>
      <c r="R160" s="16">
        <v>0</v>
      </c>
      <c r="S160" s="16">
        <v>0</v>
      </c>
      <c r="T160" s="21">
        <v>0</v>
      </c>
      <c r="U160">
        <v>0</v>
      </c>
      <c r="V160">
        <v>0</v>
      </c>
      <c r="W160">
        <v>27</v>
      </c>
      <c r="X160">
        <v>1</v>
      </c>
      <c r="Y160">
        <v>2</v>
      </c>
      <c r="Z160">
        <v>0</v>
      </c>
      <c r="AA160" t="str">
        <v>доп</v>
      </c>
      <c r="AB160">
        <f t="shared" si="189"/>
        <v>900</v>
      </c>
      <c r="AC160" t="str">
        <f t="shared" si="183"/>
        <v>ИВТ (бак)</v>
      </c>
      <c r="AD160" t="str">
        <f t="shared" si="180"/>
        <v>2018/2019</v>
      </c>
      <c r="AE160">
        <f t="shared" si="184"/>
        <v>24.41</v>
      </c>
      <c r="AF160">
        <f t="shared" si="185"/>
        <v>2.7122222222222221E-2</v>
      </c>
      <c r="AG160"/>
      <c r="AH160"/>
      <c r="AI160"/>
      <c r="BR160">
        <f t="shared" si="214"/>
        <v>0</v>
      </c>
      <c r="BS160">
        <f t="shared" si="214"/>
        <v>0</v>
      </c>
      <c r="BT160">
        <f t="shared" si="214"/>
        <v>0</v>
      </c>
      <c r="BU160">
        <f t="shared" si="214"/>
        <v>0</v>
      </c>
      <c r="BV160">
        <f t="shared" si="214"/>
        <v>0</v>
      </c>
      <c r="BW160">
        <f t="shared" si="214"/>
        <v>0</v>
      </c>
      <c r="BX160">
        <f t="shared" si="214"/>
        <v>0</v>
      </c>
      <c r="BY160">
        <f t="shared" si="214"/>
        <v>0</v>
      </c>
      <c r="BZ160">
        <f t="shared" si="214"/>
        <v>0</v>
      </c>
      <c r="CA160">
        <f t="shared" si="214"/>
        <v>0</v>
      </c>
      <c r="CB160">
        <f t="shared" si="215"/>
        <v>0</v>
      </c>
      <c r="CC160">
        <f t="shared" si="215"/>
        <v>0</v>
      </c>
      <c r="CD160">
        <f t="shared" si="215"/>
        <v>0</v>
      </c>
      <c r="CE160">
        <f t="shared" si="215"/>
        <v>0</v>
      </c>
      <c r="CF160">
        <f t="shared" si="215"/>
        <v>0</v>
      </c>
      <c r="CG160">
        <f t="shared" si="215"/>
        <v>0</v>
      </c>
      <c r="CH160">
        <f t="shared" si="215"/>
        <v>0</v>
      </c>
      <c r="CI160">
        <f t="shared" si="215"/>
        <v>0</v>
      </c>
      <c r="CJ160">
        <f t="shared" si="215"/>
        <v>0</v>
      </c>
      <c r="CK160">
        <f t="shared" si="215"/>
        <v>0</v>
      </c>
      <c r="CL160">
        <f t="shared" si="216"/>
        <v>0</v>
      </c>
      <c r="CM160">
        <f t="shared" si="216"/>
        <v>0</v>
      </c>
      <c r="CN160">
        <f t="shared" si="216"/>
        <v>0</v>
      </c>
      <c r="CO160">
        <f t="shared" si="216"/>
        <v>0</v>
      </c>
      <c r="CP160">
        <f t="shared" si="216"/>
        <v>0</v>
      </c>
      <c r="CQ160">
        <f t="shared" si="216"/>
        <v>0</v>
      </c>
      <c r="CR160">
        <f t="shared" si="216"/>
        <v>0</v>
      </c>
      <c r="CS160">
        <f t="shared" si="216"/>
        <v>2.7122222222222221E-2</v>
      </c>
      <c r="CT160">
        <f t="shared" si="216"/>
        <v>0</v>
      </c>
      <c r="CU160">
        <f t="shared" si="216"/>
        <v>0</v>
      </c>
      <c r="CV160">
        <f t="shared" si="217"/>
        <v>0</v>
      </c>
      <c r="CW160">
        <f t="shared" si="217"/>
        <v>0</v>
      </c>
      <c r="CX160">
        <f t="shared" si="217"/>
        <v>0</v>
      </c>
      <c r="CY160">
        <f t="shared" si="217"/>
        <v>0</v>
      </c>
      <c r="CZ160">
        <f t="shared" si="217"/>
        <v>0</v>
      </c>
      <c r="DA160">
        <f t="shared" si="217"/>
        <v>0</v>
      </c>
      <c r="DB160">
        <f t="shared" si="217"/>
        <v>0</v>
      </c>
      <c r="DC160">
        <f t="shared" si="217"/>
        <v>0</v>
      </c>
      <c r="DD160">
        <f t="shared" si="217"/>
        <v>0</v>
      </c>
      <c r="DE160">
        <f t="shared" si="217"/>
        <v>0</v>
      </c>
      <c r="DF160">
        <f t="shared" si="218"/>
        <v>0</v>
      </c>
      <c r="DG160">
        <f t="shared" si="218"/>
        <v>0</v>
      </c>
      <c r="DH160">
        <f t="shared" si="218"/>
        <v>0</v>
      </c>
      <c r="DI160">
        <f t="shared" si="218"/>
        <v>0</v>
      </c>
      <c r="DJ160">
        <f t="shared" si="218"/>
        <v>0</v>
      </c>
      <c r="DK160">
        <f t="shared" si="218"/>
        <v>0</v>
      </c>
      <c r="DL160">
        <f t="shared" si="218"/>
        <v>0</v>
      </c>
      <c r="DM160">
        <f t="shared" si="218"/>
        <v>0</v>
      </c>
      <c r="DN160">
        <f t="shared" si="218"/>
        <v>0</v>
      </c>
      <c r="DO160">
        <f t="shared" si="218"/>
        <v>0</v>
      </c>
      <c r="DP160">
        <f t="shared" si="219"/>
        <v>0</v>
      </c>
      <c r="DQ160">
        <f t="shared" si="219"/>
        <v>0</v>
      </c>
      <c r="DR160">
        <f t="shared" si="219"/>
        <v>0</v>
      </c>
      <c r="DS160">
        <f t="shared" si="219"/>
        <v>0</v>
      </c>
      <c r="DT160">
        <f t="shared" si="219"/>
        <v>0</v>
      </c>
      <c r="DU160">
        <f t="shared" si="219"/>
        <v>0</v>
      </c>
      <c r="DV160">
        <f t="shared" si="219"/>
        <v>0</v>
      </c>
      <c r="DW160">
        <f t="shared" si="219"/>
        <v>0</v>
      </c>
      <c r="DX160">
        <f t="shared" si="219"/>
        <v>0</v>
      </c>
      <c r="DY160">
        <f t="shared" si="219"/>
        <v>0</v>
      </c>
      <c r="DZ160">
        <f t="shared" si="220"/>
        <v>0</v>
      </c>
      <c r="EA160">
        <f t="shared" si="220"/>
        <v>0</v>
      </c>
      <c r="EB160">
        <f t="shared" si="220"/>
        <v>0</v>
      </c>
      <c r="EC160">
        <f t="shared" si="220"/>
        <v>0</v>
      </c>
      <c r="ED160">
        <f t="shared" si="220"/>
        <v>0</v>
      </c>
      <c r="EE160">
        <f t="shared" si="220"/>
        <v>0</v>
      </c>
      <c r="EF160">
        <f t="shared" si="220"/>
        <v>0</v>
      </c>
      <c r="EG160">
        <f t="shared" si="220"/>
        <v>0</v>
      </c>
      <c r="EH160">
        <f t="shared" si="220"/>
        <v>0</v>
      </c>
      <c r="EI160">
        <f t="shared" si="220"/>
        <v>0</v>
      </c>
      <c r="EJ160">
        <f t="shared" si="220"/>
        <v>0</v>
      </c>
      <c r="EK160">
        <f t="shared" si="220"/>
        <v>0</v>
      </c>
      <c r="EL160">
        <f t="shared" si="220"/>
        <v>0</v>
      </c>
      <c r="EM160">
        <f t="shared" si="220"/>
        <v>0</v>
      </c>
      <c r="EN160">
        <f t="shared" si="220"/>
        <v>0</v>
      </c>
      <c r="ER160" s="6">
        <f t="shared" si="186"/>
        <v>0</v>
      </c>
      <c r="ES160" s="6">
        <f t="shared" si="223"/>
        <v>0</v>
      </c>
      <c r="ET160" s="6">
        <f t="shared" si="223"/>
        <v>0</v>
      </c>
      <c r="EU160" s="6">
        <f t="shared" si="223"/>
        <v>0</v>
      </c>
      <c r="EV160" s="6">
        <f t="shared" si="223"/>
        <v>0</v>
      </c>
      <c r="EW160" s="6">
        <f t="shared" si="223"/>
        <v>0</v>
      </c>
      <c r="EX160" s="6">
        <f t="shared" si="223"/>
        <v>0</v>
      </c>
      <c r="EY160" s="6">
        <f t="shared" si="223"/>
        <v>0</v>
      </c>
      <c r="EZ160" s="6">
        <f t="shared" si="223"/>
        <v>0</v>
      </c>
      <c r="FA160" s="6">
        <f t="shared" si="223"/>
        <v>0</v>
      </c>
      <c r="FB160" s="6">
        <f t="shared" si="223"/>
        <v>0</v>
      </c>
      <c r="FC160" s="6">
        <f t="shared" si="223"/>
        <v>0</v>
      </c>
      <c r="FD160" s="6">
        <f t="shared" si="223"/>
        <v>0</v>
      </c>
      <c r="FE160" s="6">
        <f t="shared" si="223"/>
        <v>0</v>
      </c>
      <c r="FF160" s="6">
        <f t="shared" si="223"/>
        <v>0</v>
      </c>
      <c r="FG160" s="6">
        <f t="shared" si="223"/>
        <v>0</v>
      </c>
      <c r="FH160" s="6">
        <f t="shared" si="223"/>
        <v>0</v>
      </c>
      <c r="FI160" s="6">
        <f t="shared" si="223"/>
        <v>0</v>
      </c>
      <c r="FJ160" s="6">
        <f t="shared" si="223"/>
        <v>0</v>
      </c>
      <c r="FK160" s="6">
        <f t="shared" si="223"/>
        <v>0</v>
      </c>
      <c r="FL160" s="6">
        <f t="shared" si="223"/>
        <v>0</v>
      </c>
      <c r="FM160" s="6">
        <f t="shared" si="223"/>
        <v>0</v>
      </c>
      <c r="FN160" s="6">
        <f t="shared" si="223"/>
        <v>0</v>
      </c>
      <c r="FO160" s="6">
        <f t="shared" si="223"/>
        <v>0</v>
      </c>
      <c r="FP160" s="6">
        <f t="shared" si="223"/>
        <v>0</v>
      </c>
      <c r="FQ160" s="6">
        <f t="shared" si="223"/>
        <v>0</v>
      </c>
      <c r="FR160" s="6">
        <f t="shared" si="223"/>
        <v>0</v>
      </c>
      <c r="FS160" s="6">
        <f t="shared" si="223"/>
        <v>24.41</v>
      </c>
      <c r="FT160" s="6">
        <f t="shared" si="223"/>
        <v>0</v>
      </c>
      <c r="FU160" s="6">
        <f t="shared" si="223"/>
        <v>0</v>
      </c>
      <c r="FV160" s="6">
        <f t="shared" si="223"/>
        <v>0</v>
      </c>
      <c r="FW160" s="6">
        <f t="shared" si="223"/>
        <v>0</v>
      </c>
      <c r="FX160" s="6">
        <f t="shared" si="223"/>
        <v>0</v>
      </c>
      <c r="FY160" s="6">
        <f t="shared" si="223"/>
        <v>0</v>
      </c>
      <c r="FZ160" s="6">
        <f t="shared" si="223"/>
        <v>0</v>
      </c>
      <c r="GA160" s="6">
        <f t="shared" si="223"/>
        <v>0</v>
      </c>
      <c r="GB160" s="6">
        <f t="shared" si="223"/>
        <v>0</v>
      </c>
      <c r="GC160" s="6">
        <f t="shared" si="223"/>
        <v>0</v>
      </c>
      <c r="GD160" s="6">
        <f t="shared" si="223"/>
        <v>0</v>
      </c>
      <c r="GE160" s="6">
        <f t="shared" si="223"/>
        <v>0</v>
      </c>
      <c r="GF160" s="6">
        <f t="shared" si="223"/>
        <v>0</v>
      </c>
      <c r="GG160" s="6">
        <f t="shared" si="223"/>
        <v>0</v>
      </c>
      <c r="GH160" s="6">
        <f t="shared" si="223"/>
        <v>0</v>
      </c>
      <c r="GI160" s="6">
        <f t="shared" si="223"/>
        <v>0</v>
      </c>
      <c r="GJ160" s="6">
        <f t="shared" si="223"/>
        <v>0</v>
      </c>
      <c r="GK160" s="6">
        <f t="shared" si="223"/>
        <v>0</v>
      </c>
      <c r="GL160" s="6">
        <f t="shared" si="223"/>
        <v>0</v>
      </c>
      <c r="GM160" s="6">
        <f t="shared" si="223"/>
        <v>0</v>
      </c>
      <c r="GN160" s="6">
        <f t="shared" si="223"/>
        <v>0</v>
      </c>
      <c r="GO160" s="6">
        <f t="shared" si="223"/>
        <v>0</v>
      </c>
      <c r="GP160" s="6">
        <f t="shared" si="223"/>
        <v>0</v>
      </c>
      <c r="GQ160" s="6">
        <f t="shared" si="223"/>
        <v>0</v>
      </c>
      <c r="GR160" s="6">
        <f t="shared" si="223"/>
        <v>0</v>
      </c>
      <c r="GS160" s="6">
        <f t="shared" si="223"/>
        <v>0</v>
      </c>
      <c r="GT160" s="6">
        <f t="shared" si="223"/>
        <v>0</v>
      </c>
      <c r="GU160" s="6">
        <f t="shared" si="223"/>
        <v>0</v>
      </c>
      <c r="GV160" s="6">
        <f t="shared" si="223"/>
        <v>0</v>
      </c>
      <c r="GW160" s="6">
        <f t="shared" si="223"/>
        <v>0</v>
      </c>
      <c r="GX160" s="6">
        <f t="shared" si="223"/>
        <v>0</v>
      </c>
      <c r="GY160" s="6">
        <f t="shared" si="223"/>
        <v>0</v>
      </c>
      <c r="GZ160" s="6">
        <f t="shared" si="223"/>
        <v>0</v>
      </c>
      <c r="HA160" s="6">
        <f t="shared" si="223"/>
        <v>0</v>
      </c>
      <c r="HB160" s="6">
        <f t="shared" si="223"/>
        <v>0</v>
      </c>
      <c r="HC160" s="6">
        <f t="shared" si="223"/>
        <v>0</v>
      </c>
      <c r="HD160" s="6">
        <f t="shared" ref="HD160:HN163" si="224">IF(INDEX($A$1:$I$862, ROW($I160), 4) = HD$1, $AE160, 0)</f>
        <v>0</v>
      </c>
      <c r="HE160" s="6">
        <f t="shared" si="224"/>
        <v>0</v>
      </c>
      <c r="HF160" s="6">
        <f t="shared" si="224"/>
        <v>0</v>
      </c>
      <c r="HG160" s="6">
        <f t="shared" si="224"/>
        <v>0</v>
      </c>
      <c r="HH160" s="6">
        <f t="shared" si="224"/>
        <v>0</v>
      </c>
      <c r="HI160" s="6">
        <f t="shared" si="224"/>
        <v>0</v>
      </c>
      <c r="HJ160" s="6">
        <f t="shared" si="224"/>
        <v>0</v>
      </c>
      <c r="HK160" s="6">
        <f t="shared" si="224"/>
        <v>0</v>
      </c>
      <c r="HL160" s="6">
        <f t="shared" si="224"/>
        <v>0</v>
      </c>
      <c r="HM160" s="6">
        <f t="shared" si="224"/>
        <v>0</v>
      </c>
      <c r="HN160" s="6">
        <f t="shared" si="224"/>
        <v>0</v>
      </c>
    </row>
    <row r="161" spans="1:222" s="6" customFormat="1" x14ac:dyDescent="0.25">
      <c r="A161">
        <v>4858</v>
      </c>
      <c r="B161">
        <v>2018</v>
      </c>
      <c r="C161" t="str">
        <v>компьютерных технологий и электронного обучения</v>
      </c>
      <c r="D161" t="str">
        <v>Авксентьева Елена Юрьевна</v>
      </c>
      <c r="E161" t="str">
        <v>кандидат педагогических наук</v>
      </c>
      <c r="F161" t="str">
        <v>доцент</v>
      </c>
      <c r="G161">
        <v>1</v>
      </c>
      <c r="H161">
        <v>17232</v>
      </c>
      <c r="I161" t="str">
        <v>Инженерная и компьютерная графика</v>
      </c>
      <c r="J161">
        <v>0</v>
      </c>
      <c r="K161">
        <v>63</v>
      </c>
      <c r="L161">
        <v>126</v>
      </c>
      <c r="M161" s="16">
        <f t="shared" si="181"/>
        <v>19</v>
      </c>
      <c r="N161" s="16">
        <f t="shared" si="182"/>
        <v>10.91</v>
      </c>
      <c r="O161" s="16">
        <f t="shared" si="187"/>
        <v>6.75</v>
      </c>
      <c r="P161" s="16">
        <f t="shared" si="188"/>
        <v>6.75</v>
      </c>
      <c r="Q161" s="16">
        <v>0</v>
      </c>
      <c r="R161" s="16">
        <v>0</v>
      </c>
      <c r="S161" s="16">
        <v>0</v>
      </c>
      <c r="T161" s="21">
        <v>0</v>
      </c>
      <c r="U161">
        <v>0</v>
      </c>
      <c r="V161">
        <v>0</v>
      </c>
      <c r="W161">
        <v>27</v>
      </c>
      <c r="X161">
        <v>1</v>
      </c>
      <c r="Y161">
        <v>2</v>
      </c>
      <c r="Z161">
        <v>0</v>
      </c>
      <c r="AA161" t="str">
        <v>осн</v>
      </c>
      <c r="AB161">
        <f t="shared" si="189"/>
        <v>800</v>
      </c>
      <c r="AC161" t="str">
        <f t="shared" si="183"/>
        <v>ИВТ (бак)</v>
      </c>
      <c r="AD161" t="str">
        <f t="shared" si="180"/>
        <v>2018/2019</v>
      </c>
      <c r="AE161">
        <f t="shared" si="184"/>
        <v>232.41</v>
      </c>
      <c r="AF161">
        <f t="shared" si="185"/>
        <v>0.29051250000000001</v>
      </c>
      <c r="AG161"/>
      <c r="AH161"/>
      <c r="AI161"/>
      <c r="BR161">
        <f t="shared" si="214"/>
        <v>0</v>
      </c>
      <c r="BS161">
        <f t="shared" si="214"/>
        <v>0</v>
      </c>
      <c r="BT161">
        <f t="shared" si="214"/>
        <v>0.29051250000000001</v>
      </c>
      <c r="BU161">
        <f t="shared" si="214"/>
        <v>0</v>
      </c>
      <c r="BV161">
        <f t="shared" si="214"/>
        <v>0</v>
      </c>
      <c r="BW161">
        <f t="shared" si="214"/>
        <v>0</v>
      </c>
      <c r="BX161">
        <f t="shared" si="214"/>
        <v>0</v>
      </c>
      <c r="BY161">
        <f t="shared" si="214"/>
        <v>0</v>
      </c>
      <c r="BZ161">
        <f t="shared" si="214"/>
        <v>0</v>
      </c>
      <c r="CA161">
        <f t="shared" si="214"/>
        <v>0</v>
      </c>
      <c r="CB161">
        <f t="shared" si="215"/>
        <v>0</v>
      </c>
      <c r="CC161">
        <f t="shared" si="215"/>
        <v>0</v>
      </c>
      <c r="CD161">
        <f t="shared" si="215"/>
        <v>0</v>
      </c>
      <c r="CE161">
        <f t="shared" si="215"/>
        <v>0</v>
      </c>
      <c r="CF161">
        <f t="shared" si="215"/>
        <v>0</v>
      </c>
      <c r="CG161">
        <f t="shared" si="215"/>
        <v>0</v>
      </c>
      <c r="CH161">
        <f t="shared" si="215"/>
        <v>0</v>
      </c>
      <c r="CI161">
        <f t="shared" si="215"/>
        <v>0</v>
      </c>
      <c r="CJ161">
        <f t="shared" si="215"/>
        <v>0</v>
      </c>
      <c r="CK161">
        <f t="shared" si="215"/>
        <v>0</v>
      </c>
      <c r="CL161">
        <f t="shared" si="216"/>
        <v>0</v>
      </c>
      <c r="CM161">
        <f t="shared" si="216"/>
        <v>0</v>
      </c>
      <c r="CN161">
        <f t="shared" si="216"/>
        <v>0</v>
      </c>
      <c r="CO161">
        <f t="shared" si="216"/>
        <v>0</v>
      </c>
      <c r="CP161">
        <f t="shared" si="216"/>
        <v>0</v>
      </c>
      <c r="CQ161">
        <f t="shared" si="216"/>
        <v>0</v>
      </c>
      <c r="CR161">
        <f t="shared" si="216"/>
        <v>0</v>
      </c>
      <c r="CS161">
        <f t="shared" si="216"/>
        <v>0</v>
      </c>
      <c r="CT161">
        <f t="shared" si="216"/>
        <v>0</v>
      </c>
      <c r="CU161">
        <f t="shared" si="216"/>
        <v>0</v>
      </c>
      <c r="CV161">
        <f t="shared" si="217"/>
        <v>0</v>
      </c>
      <c r="CW161">
        <f t="shared" si="217"/>
        <v>0</v>
      </c>
      <c r="CX161">
        <f t="shared" si="217"/>
        <v>0</v>
      </c>
      <c r="CY161">
        <f t="shared" si="217"/>
        <v>0</v>
      </c>
      <c r="CZ161">
        <f t="shared" si="217"/>
        <v>0</v>
      </c>
      <c r="DA161">
        <f t="shared" si="217"/>
        <v>0</v>
      </c>
      <c r="DB161">
        <f t="shared" si="217"/>
        <v>0</v>
      </c>
      <c r="DC161">
        <f t="shared" si="217"/>
        <v>0</v>
      </c>
      <c r="DD161">
        <f t="shared" si="217"/>
        <v>0</v>
      </c>
      <c r="DE161">
        <f t="shared" si="217"/>
        <v>0</v>
      </c>
      <c r="DF161">
        <f t="shared" si="218"/>
        <v>0</v>
      </c>
      <c r="DG161">
        <f t="shared" si="218"/>
        <v>0</v>
      </c>
      <c r="DH161">
        <f t="shared" si="218"/>
        <v>0</v>
      </c>
      <c r="DI161">
        <f t="shared" si="218"/>
        <v>0</v>
      </c>
      <c r="DJ161">
        <f t="shared" si="218"/>
        <v>0</v>
      </c>
      <c r="DK161">
        <f t="shared" si="218"/>
        <v>0</v>
      </c>
      <c r="DL161">
        <f t="shared" si="218"/>
        <v>0</v>
      </c>
      <c r="DM161">
        <f t="shared" si="218"/>
        <v>0</v>
      </c>
      <c r="DN161">
        <f t="shared" si="218"/>
        <v>0</v>
      </c>
      <c r="DO161">
        <f t="shared" si="218"/>
        <v>0</v>
      </c>
      <c r="DP161">
        <f t="shared" si="219"/>
        <v>0</v>
      </c>
      <c r="DQ161">
        <f t="shared" si="219"/>
        <v>0</v>
      </c>
      <c r="DR161">
        <f t="shared" si="219"/>
        <v>0</v>
      </c>
      <c r="DS161">
        <f t="shared" si="219"/>
        <v>0</v>
      </c>
      <c r="DT161">
        <f t="shared" si="219"/>
        <v>0</v>
      </c>
      <c r="DU161">
        <f t="shared" si="219"/>
        <v>0</v>
      </c>
      <c r="DV161">
        <f t="shared" si="219"/>
        <v>0</v>
      </c>
      <c r="DW161">
        <f t="shared" si="219"/>
        <v>0</v>
      </c>
      <c r="DX161">
        <f t="shared" si="219"/>
        <v>0</v>
      </c>
      <c r="DY161">
        <f t="shared" si="219"/>
        <v>0</v>
      </c>
      <c r="DZ161">
        <f t="shared" si="220"/>
        <v>0</v>
      </c>
      <c r="EA161">
        <f t="shared" si="220"/>
        <v>0</v>
      </c>
      <c r="EB161">
        <f t="shared" si="220"/>
        <v>0</v>
      </c>
      <c r="EC161">
        <f t="shared" si="220"/>
        <v>0</v>
      </c>
      <c r="ED161">
        <f t="shared" si="220"/>
        <v>0</v>
      </c>
      <c r="EE161">
        <f t="shared" si="220"/>
        <v>0</v>
      </c>
      <c r="EF161">
        <f t="shared" si="220"/>
        <v>0</v>
      </c>
      <c r="EG161">
        <f t="shared" si="220"/>
        <v>0</v>
      </c>
      <c r="EH161">
        <f t="shared" si="220"/>
        <v>0</v>
      </c>
      <c r="EI161">
        <f t="shared" si="220"/>
        <v>0</v>
      </c>
      <c r="EJ161">
        <f t="shared" si="220"/>
        <v>0</v>
      </c>
      <c r="EK161">
        <f t="shared" si="220"/>
        <v>0</v>
      </c>
      <c r="EL161">
        <f t="shared" si="220"/>
        <v>0</v>
      </c>
      <c r="EM161">
        <f t="shared" si="220"/>
        <v>0</v>
      </c>
      <c r="EN161">
        <f t="shared" si="220"/>
        <v>0</v>
      </c>
      <c r="ER161" s="6">
        <f t="shared" si="186"/>
        <v>0</v>
      </c>
      <c r="ES161" s="6">
        <f t="shared" ref="ES161:HD164" si="225">IF(INDEX($A$1:$I$862, ROW($I161), 4) = ES$1, $AE161, 0)</f>
        <v>0</v>
      </c>
      <c r="ET161" s="6">
        <f t="shared" si="225"/>
        <v>232.41</v>
      </c>
      <c r="EU161" s="6">
        <f t="shared" si="225"/>
        <v>0</v>
      </c>
      <c r="EV161" s="6">
        <f t="shared" si="225"/>
        <v>0</v>
      </c>
      <c r="EW161" s="6">
        <f t="shared" si="225"/>
        <v>0</v>
      </c>
      <c r="EX161" s="6">
        <f t="shared" si="225"/>
        <v>0</v>
      </c>
      <c r="EY161" s="6">
        <f t="shared" si="225"/>
        <v>0</v>
      </c>
      <c r="EZ161" s="6">
        <f t="shared" si="225"/>
        <v>0</v>
      </c>
      <c r="FA161" s="6">
        <f t="shared" si="225"/>
        <v>0</v>
      </c>
      <c r="FB161" s="6">
        <f t="shared" si="225"/>
        <v>0</v>
      </c>
      <c r="FC161" s="6">
        <f t="shared" si="225"/>
        <v>0</v>
      </c>
      <c r="FD161" s="6">
        <f t="shared" si="225"/>
        <v>0</v>
      </c>
      <c r="FE161" s="6">
        <f t="shared" si="225"/>
        <v>0</v>
      </c>
      <c r="FF161" s="6">
        <f t="shared" si="225"/>
        <v>0</v>
      </c>
      <c r="FG161" s="6">
        <f t="shared" si="225"/>
        <v>0</v>
      </c>
      <c r="FH161" s="6">
        <f t="shared" si="225"/>
        <v>0</v>
      </c>
      <c r="FI161" s="6">
        <f t="shared" si="225"/>
        <v>0</v>
      </c>
      <c r="FJ161" s="6">
        <f t="shared" si="225"/>
        <v>0</v>
      </c>
      <c r="FK161" s="6">
        <f t="shared" si="225"/>
        <v>0</v>
      </c>
      <c r="FL161" s="6">
        <f t="shared" si="225"/>
        <v>0</v>
      </c>
      <c r="FM161" s="6">
        <f t="shared" si="225"/>
        <v>0</v>
      </c>
      <c r="FN161" s="6">
        <f t="shared" si="225"/>
        <v>0</v>
      </c>
      <c r="FO161" s="6">
        <f t="shared" si="225"/>
        <v>0</v>
      </c>
      <c r="FP161" s="6">
        <f t="shared" si="225"/>
        <v>0</v>
      </c>
      <c r="FQ161" s="6">
        <f t="shared" si="225"/>
        <v>0</v>
      </c>
      <c r="FR161" s="6">
        <f t="shared" si="225"/>
        <v>0</v>
      </c>
      <c r="FS161" s="6">
        <f t="shared" si="225"/>
        <v>0</v>
      </c>
      <c r="FT161" s="6">
        <f t="shared" si="225"/>
        <v>0</v>
      </c>
      <c r="FU161" s="6">
        <f t="shared" si="225"/>
        <v>0</v>
      </c>
      <c r="FV161" s="6">
        <f t="shared" si="225"/>
        <v>0</v>
      </c>
      <c r="FW161" s="6">
        <f t="shared" si="225"/>
        <v>0</v>
      </c>
      <c r="FX161" s="6">
        <f t="shared" si="225"/>
        <v>0</v>
      </c>
      <c r="FY161" s="6">
        <f t="shared" si="225"/>
        <v>0</v>
      </c>
      <c r="FZ161" s="6">
        <f t="shared" si="225"/>
        <v>0</v>
      </c>
      <c r="GA161" s="6">
        <f t="shared" si="225"/>
        <v>0</v>
      </c>
      <c r="GB161" s="6">
        <f t="shared" si="225"/>
        <v>0</v>
      </c>
      <c r="GC161" s="6">
        <f t="shared" si="225"/>
        <v>0</v>
      </c>
      <c r="GD161" s="6">
        <f t="shared" si="225"/>
        <v>0</v>
      </c>
      <c r="GE161" s="6">
        <f t="shared" si="225"/>
        <v>0</v>
      </c>
      <c r="GF161" s="6">
        <f t="shared" si="225"/>
        <v>0</v>
      </c>
      <c r="GG161" s="6">
        <f t="shared" si="225"/>
        <v>0</v>
      </c>
      <c r="GH161" s="6">
        <f t="shared" si="225"/>
        <v>0</v>
      </c>
      <c r="GI161" s="6">
        <f t="shared" si="225"/>
        <v>0</v>
      </c>
      <c r="GJ161" s="6">
        <f t="shared" si="225"/>
        <v>0</v>
      </c>
      <c r="GK161" s="6">
        <f t="shared" si="225"/>
        <v>0</v>
      </c>
      <c r="GL161" s="6">
        <f t="shared" si="225"/>
        <v>0</v>
      </c>
      <c r="GM161" s="6">
        <f t="shared" si="225"/>
        <v>0</v>
      </c>
      <c r="GN161" s="6">
        <f t="shared" si="225"/>
        <v>0</v>
      </c>
      <c r="GO161" s="6">
        <f t="shared" si="225"/>
        <v>0</v>
      </c>
      <c r="GP161" s="6">
        <f t="shared" si="225"/>
        <v>0</v>
      </c>
      <c r="GQ161" s="6">
        <f t="shared" si="225"/>
        <v>0</v>
      </c>
      <c r="GR161" s="6">
        <f t="shared" si="225"/>
        <v>0</v>
      </c>
      <c r="GS161" s="6">
        <f t="shared" si="225"/>
        <v>0</v>
      </c>
      <c r="GT161" s="6">
        <f t="shared" si="225"/>
        <v>0</v>
      </c>
      <c r="GU161" s="6">
        <f t="shared" si="225"/>
        <v>0</v>
      </c>
      <c r="GV161" s="6">
        <f t="shared" si="225"/>
        <v>0</v>
      </c>
      <c r="GW161" s="6">
        <f t="shared" si="225"/>
        <v>0</v>
      </c>
      <c r="GX161" s="6">
        <f t="shared" si="225"/>
        <v>0</v>
      </c>
      <c r="GY161" s="6">
        <f t="shared" si="225"/>
        <v>0</v>
      </c>
      <c r="GZ161" s="6">
        <f t="shared" si="225"/>
        <v>0</v>
      </c>
      <c r="HA161" s="6">
        <f t="shared" si="225"/>
        <v>0</v>
      </c>
      <c r="HB161" s="6">
        <f t="shared" si="225"/>
        <v>0</v>
      </c>
      <c r="HC161" s="6">
        <f t="shared" si="225"/>
        <v>0</v>
      </c>
      <c r="HD161" s="6">
        <f t="shared" si="225"/>
        <v>0</v>
      </c>
      <c r="HE161" s="6">
        <f t="shared" si="224"/>
        <v>0</v>
      </c>
      <c r="HF161" s="6">
        <f t="shared" si="224"/>
        <v>0</v>
      </c>
      <c r="HG161" s="6">
        <f t="shared" si="224"/>
        <v>0</v>
      </c>
      <c r="HH161" s="6">
        <f t="shared" si="224"/>
        <v>0</v>
      </c>
      <c r="HI161" s="6">
        <f t="shared" si="224"/>
        <v>0</v>
      </c>
      <c r="HJ161" s="6">
        <f t="shared" si="224"/>
        <v>0</v>
      </c>
      <c r="HK161" s="6">
        <f t="shared" si="224"/>
        <v>0</v>
      </c>
      <c r="HL161" s="6">
        <f t="shared" si="224"/>
        <v>0</v>
      </c>
      <c r="HM161" s="6">
        <f t="shared" si="224"/>
        <v>0</v>
      </c>
      <c r="HN161" s="6">
        <f t="shared" si="224"/>
        <v>0</v>
      </c>
    </row>
    <row r="162" spans="1:222" s="6" customFormat="1" x14ac:dyDescent="0.25">
      <c r="A162">
        <v>4858</v>
      </c>
      <c r="B162">
        <v>2018</v>
      </c>
      <c r="C162" t="str">
        <v>компьютерных технологий и электронного обучения</v>
      </c>
      <c r="D162" t="str">
        <v>Авксентьева Елена Юрьевна</v>
      </c>
      <c r="E162" t="str">
        <v>кандидат педагогических наук</v>
      </c>
      <c r="F162" t="str">
        <v>доцент</v>
      </c>
      <c r="G162">
        <v>1</v>
      </c>
      <c r="H162">
        <v>17232</v>
      </c>
      <c r="I162" t="str">
        <v>Сети и телекоммуникации</v>
      </c>
      <c r="J162">
        <v>24</v>
      </c>
      <c r="K162">
        <v>0</v>
      </c>
      <c r="L162">
        <v>96</v>
      </c>
      <c r="M162" s="16">
        <f t="shared" si="181"/>
        <v>12</v>
      </c>
      <c r="N162" s="16">
        <f t="shared" si="182"/>
        <v>10.91</v>
      </c>
      <c r="O162" s="16">
        <f t="shared" si="187"/>
        <v>6.75</v>
      </c>
      <c r="P162" s="16">
        <f t="shared" si="188"/>
        <v>6.75</v>
      </c>
      <c r="Q162" s="16">
        <v>0</v>
      </c>
      <c r="R162" s="16">
        <v>0</v>
      </c>
      <c r="S162" s="16">
        <v>0</v>
      </c>
      <c r="T162" s="21">
        <v>0</v>
      </c>
      <c r="U162">
        <v>0</v>
      </c>
      <c r="V162">
        <v>0</v>
      </c>
      <c r="W162">
        <v>27</v>
      </c>
      <c r="X162">
        <v>1</v>
      </c>
      <c r="Y162">
        <v>2</v>
      </c>
      <c r="Z162">
        <v>0</v>
      </c>
      <c r="AA162" t="str">
        <v>доп</v>
      </c>
      <c r="AB162">
        <f t="shared" si="189"/>
        <v>800</v>
      </c>
      <c r="AC162" t="str">
        <f t="shared" si="183"/>
        <v>ИВТ (бак)</v>
      </c>
      <c r="AD162" t="str">
        <f t="shared" si="180"/>
        <v>2018/2019</v>
      </c>
      <c r="AE162">
        <f t="shared" si="184"/>
        <v>156.41</v>
      </c>
      <c r="AF162">
        <f t="shared" si="185"/>
        <v>0.19551250000000001</v>
      </c>
      <c r="AG162"/>
      <c r="AH162"/>
      <c r="AI162"/>
      <c r="BR162">
        <f t="shared" si="214"/>
        <v>0</v>
      </c>
      <c r="BS162">
        <f t="shared" si="214"/>
        <v>0</v>
      </c>
      <c r="BT162">
        <f t="shared" si="214"/>
        <v>0.19551250000000001</v>
      </c>
      <c r="BU162">
        <f t="shared" si="214"/>
        <v>0</v>
      </c>
      <c r="BV162">
        <f t="shared" si="214"/>
        <v>0</v>
      </c>
      <c r="BW162">
        <f t="shared" si="214"/>
        <v>0</v>
      </c>
      <c r="BX162">
        <f t="shared" si="214"/>
        <v>0</v>
      </c>
      <c r="BY162">
        <f t="shared" si="214"/>
        <v>0</v>
      </c>
      <c r="BZ162">
        <f t="shared" si="214"/>
        <v>0</v>
      </c>
      <c r="CA162">
        <f t="shared" si="214"/>
        <v>0</v>
      </c>
      <c r="CB162">
        <f t="shared" si="215"/>
        <v>0</v>
      </c>
      <c r="CC162">
        <f t="shared" si="215"/>
        <v>0</v>
      </c>
      <c r="CD162">
        <f t="shared" si="215"/>
        <v>0</v>
      </c>
      <c r="CE162">
        <f t="shared" si="215"/>
        <v>0</v>
      </c>
      <c r="CF162">
        <f t="shared" si="215"/>
        <v>0</v>
      </c>
      <c r="CG162">
        <f t="shared" si="215"/>
        <v>0</v>
      </c>
      <c r="CH162">
        <f t="shared" si="215"/>
        <v>0</v>
      </c>
      <c r="CI162">
        <f t="shared" si="215"/>
        <v>0</v>
      </c>
      <c r="CJ162">
        <f t="shared" si="215"/>
        <v>0</v>
      </c>
      <c r="CK162">
        <f t="shared" si="215"/>
        <v>0</v>
      </c>
      <c r="CL162">
        <f t="shared" si="216"/>
        <v>0</v>
      </c>
      <c r="CM162">
        <f t="shared" si="216"/>
        <v>0</v>
      </c>
      <c r="CN162">
        <f t="shared" si="216"/>
        <v>0</v>
      </c>
      <c r="CO162">
        <f t="shared" si="216"/>
        <v>0</v>
      </c>
      <c r="CP162">
        <f t="shared" si="216"/>
        <v>0</v>
      </c>
      <c r="CQ162">
        <f t="shared" si="216"/>
        <v>0</v>
      </c>
      <c r="CR162">
        <f t="shared" si="216"/>
        <v>0</v>
      </c>
      <c r="CS162">
        <f t="shared" si="216"/>
        <v>0</v>
      </c>
      <c r="CT162">
        <f t="shared" si="216"/>
        <v>0</v>
      </c>
      <c r="CU162">
        <f t="shared" si="216"/>
        <v>0</v>
      </c>
      <c r="CV162">
        <f t="shared" si="217"/>
        <v>0</v>
      </c>
      <c r="CW162">
        <f t="shared" si="217"/>
        <v>0</v>
      </c>
      <c r="CX162">
        <f t="shared" si="217"/>
        <v>0</v>
      </c>
      <c r="CY162">
        <f t="shared" si="217"/>
        <v>0</v>
      </c>
      <c r="CZ162">
        <f t="shared" si="217"/>
        <v>0</v>
      </c>
      <c r="DA162">
        <f t="shared" si="217"/>
        <v>0</v>
      </c>
      <c r="DB162">
        <f t="shared" si="217"/>
        <v>0</v>
      </c>
      <c r="DC162">
        <f t="shared" si="217"/>
        <v>0</v>
      </c>
      <c r="DD162">
        <f t="shared" si="217"/>
        <v>0</v>
      </c>
      <c r="DE162">
        <f t="shared" si="217"/>
        <v>0</v>
      </c>
      <c r="DF162">
        <f t="shared" si="218"/>
        <v>0</v>
      </c>
      <c r="DG162">
        <f t="shared" si="218"/>
        <v>0</v>
      </c>
      <c r="DH162">
        <f t="shared" si="218"/>
        <v>0</v>
      </c>
      <c r="DI162">
        <f t="shared" si="218"/>
        <v>0</v>
      </c>
      <c r="DJ162">
        <f t="shared" si="218"/>
        <v>0</v>
      </c>
      <c r="DK162">
        <f t="shared" si="218"/>
        <v>0</v>
      </c>
      <c r="DL162">
        <f t="shared" si="218"/>
        <v>0</v>
      </c>
      <c r="DM162">
        <f t="shared" si="218"/>
        <v>0</v>
      </c>
      <c r="DN162">
        <f t="shared" si="218"/>
        <v>0</v>
      </c>
      <c r="DO162">
        <f t="shared" si="218"/>
        <v>0</v>
      </c>
      <c r="DP162">
        <f t="shared" si="219"/>
        <v>0</v>
      </c>
      <c r="DQ162">
        <f t="shared" si="219"/>
        <v>0</v>
      </c>
      <c r="DR162">
        <f t="shared" si="219"/>
        <v>0</v>
      </c>
      <c r="DS162">
        <f t="shared" si="219"/>
        <v>0</v>
      </c>
      <c r="DT162">
        <f t="shared" si="219"/>
        <v>0</v>
      </c>
      <c r="DU162">
        <f t="shared" si="219"/>
        <v>0</v>
      </c>
      <c r="DV162">
        <f t="shared" si="219"/>
        <v>0</v>
      </c>
      <c r="DW162">
        <f t="shared" si="219"/>
        <v>0</v>
      </c>
      <c r="DX162">
        <f t="shared" si="219"/>
        <v>0</v>
      </c>
      <c r="DY162">
        <f t="shared" si="219"/>
        <v>0</v>
      </c>
      <c r="DZ162">
        <f t="shared" si="220"/>
        <v>0</v>
      </c>
      <c r="EA162">
        <f t="shared" si="220"/>
        <v>0</v>
      </c>
      <c r="EB162">
        <f t="shared" si="220"/>
        <v>0</v>
      </c>
      <c r="EC162">
        <f t="shared" si="220"/>
        <v>0</v>
      </c>
      <c r="ED162">
        <f t="shared" si="220"/>
        <v>0</v>
      </c>
      <c r="EE162">
        <f t="shared" si="220"/>
        <v>0</v>
      </c>
      <c r="EF162">
        <f t="shared" si="220"/>
        <v>0</v>
      </c>
      <c r="EG162">
        <f t="shared" si="220"/>
        <v>0</v>
      </c>
      <c r="EH162">
        <f t="shared" si="220"/>
        <v>0</v>
      </c>
      <c r="EI162">
        <f t="shared" si="220"/>
        <v>0</v>
      </c>
      <c r="EJ162">
        <f t="shared" si="220"/>
        <v>0</v>
      </c>
      <c r="EK162">
        <f t="shared" si="220"/>
        <v>0</v>
      </c>
      <c r="EL162">
        <f t="shared" si="220"/>
        <v>0</v>
      </c>
      <c r="EM162">
        <f t="shared" si="220"/>
        <v>0</v>
      </c>
      <c r="EN162">
        <f t="shared" si="220"/>
        <v>0</v>
      </c>
      <c r="ER162" s="6">
        <f t="shared" si="186"/>
        <v>0</v>
      </c>
      <c r="ES162" s="6">
        <f t="shared" si="225"/>
        <v>0</v>
      </c>
      <c r="ET162" s="6">
        <f t="shared" si="225"/>
        <v>156.41</v>
      </c>
      <c r="EU162" s="6">
        <f t="shared" si="225"/>
        <v>0</v>
      </c>
      <c r="EV162" s="6">
        <f t="shared" si="225"/>
        <v>0</v>
      </c>
      <c r="EW162" s="6">
        <f t="shared" si="225"/>
        <v>0</v>
      </c>
      <c r="EX162" s="6">
        <f t="shared" si="225"/>
        <v>0</v>
      </c>
      <c r="EY162" s="6">
        <f t="shared" si="225"/>
        <v>0</v>
      </c>
      <c r="EZ162" s="6">
        <f t="shared" si="225"/>
        <v>0</v>
      </c>
      <c r="FA162" s="6">
        <f t="shared" si="225"/>
        <v>0</v>
      </c>
      <c r="FB162" s="6">
        <f t="shared" si="225"/>
        <v>0</v>
      </c>
      <c r="FC162" s="6">
        <f t="shared" si="225"/>
        <v>0</v>
      </c>
      <c r="FD162" s="6">
        <f t="shared" si="225"/>
        <v>0</v>
      </c>
      <c r="FE162" s="6">
        <f t="shared" si="225"/>
        <v>0</v>
      </c>
      <c r="FF162" s="6">
        <f t="shared" si="225"/>
        <v>0</v>
      </c>
      <c r="FG162" s="6">
        <f t="shared" si="225"/>
        <v>0</v>
      </c>
      <c r="FH162" s="6">
        <f t="shared" si="225"/>
        <v>0</v>
      </c>
      <c r="FI162" s="6">
        <f t="shared" si="225"/>
        <v>0</v>
      </c>
      <c r="FJ162" s="6">
        <f t="shared" si="225"/>
        <v>0</v>
      </c>
      <c r="FK162" s="6">
        <f t="shared" si="225"/>
        <v>0</v>
      </c>
      <c r="FL162" s="6">
        <f t="shared" si="225"/>
        <v>0</v>
      </c>
      <c r="FM162" s="6">
        <f t="shared" si="225"/>
        <v>0</v>
      </c>
      <c r="FN162" s="6">
        <f t="shared" si="225"/>
        <v>0</v>
      </c>
      <c r="FO162" s="6">
        <f t="shared" si="225"/>
        <v>0</v>
      </c>
      <c r="FP162" s="6">
        <f t="shared" si="225"/>
        <v>0</v>
      </c>
      <c r="FQ162" s="6">
        <f t="shared" si="225"/>
        <v>0</v>
      </c>
      <c r="FR162" s="6">
        <f t="shared" si="225"/>
        <v>0</v>
      </c>
      <c r="FS162" s="6">
        <f t="shared" si="225"/>
        <v>0</v>
      </c>
      <c r="FT162" s="6">
        <f t="shared" si="225"/>
        <v>0</v>
      </c>
      <c r="FU162" s="6">
        <f t="shared" si="225"/>
        <v>0</v>
      </c>
      <c r="FV162" s="6">
        <f t="shared" si="225"/>
        <v>0</v>
      </c>
      <c r="FW162" s="6">
        <f t="shared" si="225"/>
        <v>0</v>
      </c>
      <c r="FX162" s="6">
        <f t="shared" si="225"/>
        <v>0</v>
      </c>
      <c r="FY162" s="6">
        <f t="shared" si="225"/>
        <v>0</v>
      </c>
      <c r="FZ162" s="6">
        <f t="shared" si="225"/>
        <v>0</v>
      </c>
      <c r="GA162" s="6">
        <f t="shared" si="225"/>
        <v>0</v>
      </c>
      <c r="GB162" s="6">
        <f t="shared" si="225"/>
        <v>0</v>
      </c>
      <c r="GC162" s="6">
        <f t="shared" si="225"/>
        <v>0</v>
      </c>
      <c r="GD162" s="6">
        <f t="shared" si="225"/>
        <v>0</v>
      </c>
      <c r="GE162" s="6">
        <f t="shared" si="225"/>
        <v>0</v>
      </c>
      <c r="GF162" s="6">
        <f t="shared" si="225"/>
        <v>0</v>
      </c>
      <c r="GG162" s="6">
        <f t="shared" si="225"/>
        <v>0</v>
      </c>
      <c r="GH162" s="6">
        <f t="shared" si="225"/>
        <v>0</v>
      </c>
      <c r="GI162" s="6">
        <f t="shared" si="225"/>
        <v>0</v>
      </c>
      <c r="GJ162" s="6">
        <f t="shared" si="225"/>
        <v>0</v>
      </c>
      <c r="GK162" s="6">
        <f t="shared" si="225"/>
        <v>0</v>
      </c>
      <c r="GL162" s="6">
        <f t="shared" si="225"/>
        <v>0</v>
      </c>
      <c r="GM162" s="6">
        <f t="shared" si="225"/>
        <v>0</v>
      </c>
      <c r="GN162" s="6">
        <f t="shared" si="225"/>
        <v>0</v>
      </c>
      <c r="GO162" s="6">
        <f t="shared" si="225"/>
        <v>0</v>
      </c>
      <c r="GP162" s="6">
        <f t="shared" si="225"/>
        <v>0</v>
      </c>
      <c r="GQ162" s="6">
        <f t="shared" si="225"/>
        <v>0</v>
      </c>
      <c r="GR162" s="6">
        <f t="shared" si="225"/>
        <v>0</v>
      </c>
      <c r="GS162" s="6">
        <f t="shared" si="225"/>
        <v>0</v>
      </c>
      <c r="GT162" s="6">
        <f t="shared" si="225"/>
        <v>0</v>
      </c>
      <c r="GU162" s="6">
        <f t="shared" si="225"/>
        <v>0</v>
      </c>
      <c r="GV162" s="6">
        <f t="shared" si="225"/>
        <v>0</v>
      </c>
      <c r="GW162" s="6">
        <f t="shared" si="225"/>
        <v>0</v>
      </c>
      <c r="GX162" s="6">
        <f t="shared" si="225"/>
        <v>0</v>
      </c>
      <c r="GY162" s="6">
        <f t="shared" si="225"/>
        <v>0</v>
      </c>
      <c r="GZ162" s="6">
        <f t="shared" si="225"/>
        <v>0</v>
      </c>
      <c r="HA162" s="6">
        <f t="shared" si="225"/>
        <v>0</v>
      </c>
      <c r="HB162" s="6">
        <f t="shared" si="225"/>
        <v>0</v>
      </c>
      <c r="HC162" s="6">
        <f t="shared" si="225"/>
        <v>0</v>
      </c>
      <c r="HD162" s="6">
        <f t="shared" si="225"/>
        <v>0</v>
      </c>
      <c r="HE162" s="6">
        <f t="shared" si="224"/>
        <v>0</v>
      </c>
      <c r="HF162" s="6">
        <f t="shared" si="224"/>
        <v>0</v>
      </c>
      <c r="HG162" s="6">
        <f t="shared" si="224"/>
        <v>0</v>
      </c>
      <c r="HH162" s="6">
        <f t="shared" si="224"/>
        <v>0</v>
      </c>
      <c r="HI162" s="6">
        <f t="shared" si="224"/>
        <v>0</v>
      </c>
      <c r="HJ162" s="6">
        <f t="shared" si="224"/>
        <v>0</v>
      </c>
      <c r="HK162" s="6">
        <f t="shared" si="224"/>
        <v>0</v>
      </c>
      <c r="HL162" s="6">
        <f t="shared" si="224"/>
        <v>0</v>
      </c>
      <c r="HM162" s="6">
        <f t="shared" si="224"/>
        <v>0</v>
      </c>
      <c r="HN162" s="6">
        <f t="shared" si="224"/>
        <v>0</v>
      </c>
    </row>
    <row r="163" spans="1:222" s="6" customFormat="1" x14ac:dyDescent="0.25">
      <c r="A163">
        <v>4858</v>
      </c>
      <c r="B163">
        <v>2018</v>
      </c>
      <c r="C163" t="str">
        <v>компьютерных технологий и электронного обучения</v>
      </c>
      <c r="D163" t="str">
        <v>Аксютин Павел Александрович</v>
      </c>
      <c r="E163" t="str">
        <v>нет</v>
      </c>
      <c r="F163" t="str">
        <v>ассистент</v>
      </c>
      <c r="G163">
        <v>0.25</v>
      </c>
      <c r="H163">
        <v>17232</v>
      </c>
      <c r="I163" t="str">
        <v>Модуль "Информационные технологии". Дисциплины и курсы по выбору. Прикладные информационные технологии</v>
      </c>
      <c r="J163">
        <v>0</v>
      </c>
      <c r="K163">
        <v>10</v>
      </c>
      <c r="L163">
        <v>20</v>
      </c>
      <c r="M163" s="16">
        <f t="shared" si="181"/>
        <v>3</v>
      </c>
      <c r="N163" s="16">
        <f t="shared" si="182"/>
        <v>10.91</v>
      </c>
      <c r="O163" s="16">
        <f t="shared" si="187"/>
        <v>6.75</v>
      </c>
      <c r="P163" s="16">
        <f t="shared" si="188"/>
        <v>6.75</v>
      </c>
      <c r="Q163" s="16">
        <v>0</v>
      </c>
      <c r="R163" s="16">
        <v>0</v>
      </c>
      <c r="S163" s="16">
        <v>0</v>
      </c>
      <c r="T163" s="21">
        <v>0</v>
      </c>
      <c r="U163">
        <v>0</v>
      </c>
      <c r="V163">
        <v>0</v>
      </c>
      <c r="W163">
        <v>27</v>
      </c>
      <c r="X163">
        <v>1</v>
      </c>
      <c r="Y163">
        <v>2</v>
      </c>
      <c r="Z163">
        <v>0</v>
      </c>
      <c r="AA163" t="str">
        <v>осн</v>
      </c>
      <c r="AB163">
        <f t="shared" si="189"/>
        <v>900</v>
      </c>
      <c r="AC163" t="str">
        <f t="shared" si="183"/>
        <v>ИВТ (бак)</v>
      </c>
      <c r="AD163" t="str">
        <f t="shared" si="180"/>
        <v>2018/2019</v>
      </c>
      <c r="AE163">
        <f t="shared" si="184"/>
        <v>57.41</v>
      </c>
      <c r="AF163">
        <f t="shared" si="185"/>
        <v>6.3788888888888881E-2</v>
      </c>
      <c r="AG163"/>
      <c r="AH163"/>
      <c r="AI163"/>
      <c r="BR163">
        <f t="shared" ref="BR163:CA172" si="226">IF(INDEX($A$1:$I$862, ROW($I163), 4) = BR$1, $AF163, 0)</f>
        <v>0</v>
      </c>
      <c r="BS163">
        <f t="shared" si="226"/>
        <v>0</v>
      </c>
      <c r="BT163">
        <f t="shared" si="226"/>
        <v>0</v>
      </c>
      <c r="BU163">
        <f t="shared" si="226"/>
        <v>0</v>
      </c>
      <c r="BV163">
        <f t="shared" si="226"/>
        <v>6.3788888888888881E-2</v>
      </c>
      <c r="BW163">
        <f t="shared" si="226"/>
        <v>0</v>
      </c>
      <c r="BX163">
        <f t="shared" si="226"/>
        <v>0</v>
      </c>
      <c r="BY163">
        <f t="shared" si="226"/>
        <v>0</v>
      </c>
      <c r="BZ163">
        <f t="shared" si="226"/>
        <v>0</v>
      </c>
      <c r="CA163">
        <f t="shared" si="226"/>
        <v>0</v>
      </c>
      <c r="CB163">
        <f t="shared" ref="CB163:CK172" si="227">IF(INDEX($A$1:$I$862, ROW($I163), 4) = CB$1, $AF163, 0)</f>
        <v>0</v>
      </c>
      <c r="CC163">
        <f t="shared" si="227"/>
        <v>0</v>
      </c>
      <c r="CD163">
        <f t="shared" si="227"/>
        <v>0</v>
      </c>
      <c r="CE163">
        <f t="shared" si="227"/>
        <v>0</v>
      </c>
      <c r="CF163">
        <f t="shared" si="227"/>
        <v>0</v>
      </c>
      <c r="CG163">
        <f t="shared" si="227"/>
        <v>0</v>
      </c>
      <c r="CH163">
        <f t="shared" si="227"/>
        <v>0</v>
      </c>
      <c r="CI163">
        <f t="shared" si="227"/>
        <v>0</v>
      </c>
      <c r="CJ163">
        <f t="shared" si="227"/>
        <v>0</v>
      </c>
      <c r="CK163">
        <f t="shared" si="227"/>
        <v>0</v>
      </c>
      <c r="CL163">
        <f t="shared" ref="CL163:CU172" si="228">IF(INDEX($A$1:$I$862, ROW($I163), 4) = CL$1, $AF163, 0)</f>
        <v>0</v>
      </c>
      <c r="CM163">
        <f t="shared" si="228"/>
        <v>0</v>
      </c>
      <c r="CN163">
        <f t="shared" si="228"/>
        <v>0</v>
      </c>
      <c r="CO163">
        <f t="shared" si="228"/>
        <v>0</v>
      </c>
      <c r="CP163">
        <f t="shared" si="228"/>
        <v>0</v>
      </c>
      <c r="CQ163">
        <f t="shared" si="228"/>
        <v>0</v>
      </c>
      <c r="CR163">
        <f t="shared" si="228"/>
        <v>0</v>
      </c>
      <c r="CS163">
        <f t="shared" si="228"/>
        <v>0</v>
      </c>
      <c r="CT163">
        <f t="shared" si="228"/>
        <v>0</v>
      </c>
      <c r="CU163">
        <f t="shared" si="228"/>
        <v>0</v>
      </c>
      <c r="CV163">
        <f t="shared" ref="CV163:DE172" si="229">IF(INDEX($A$1:$I$862, ROW($I163), 4) = CV$1, $AF163, 0)</f>
        <v>0</v>
      </c>
      <c r="CW163">
        <f t="shared" si="229"/>
        <v>0</v>
      </c>
      <c r="CX163">
        <f t="shared" si="229"/>
        <v>0</v>
      </c>
      <c r="CY163">
        <f t="shared" si="229"/>
        <v>0</v>
      </c>
      <c r="CZ163">
        <f t="shared" si="229"/>
        <v>0</v>
      </c>
      <c r="DA163">
        <f t="shared" si="229"/>
        <v>0</v>
      </c>
      <c r="DB163">
        <f t="shared" si="229"/>
        <v>0</v>
      </c>
      <c r="DC163">
        <f t="shared" si="229"/>
        <v>0</v>
      </c>
      <c r="DD163">
        <f t="shared" si="229"/>
        <v>0</v>
      </c>
      <c r="DE163">
        <f t="shared" si="229"/>
        <v>0</v>
      </c>
      <c r="DF163">
        <f t="shared" ref="DF163:DO172" si="230">IF(INDEX($A$1:$I$862, ROW($I163), 4) = DF$1, $AF163, 0)</f>
        <v>0</v>
      </c>
      <c r="DG163">
        <f t="shared" si="230"/>
        <v>0</v>
      </c>
      <c r="DH163">
        <f t="shared" si="230"/>
        <v>0</v>
      </c>
      <c r="DI163">
        <f t="shared" si="230"/>
        <v>0</v>
      </c>
      <c r="DJ163">
        <f t="shared" si="230"/>
        <v>0</v>
      </c>
      <c r="DK163">
        <f t="shared" si="230"/>
        <v>0</v>
      </c>
      <c r="DL163">
        <f t="shared" si="230"/>
        <v>0</v>
      </c>
      <c r="DM163">
        <f t="shared" si="230"/>
        <v>0</v>
      </c>
      <c r="DN163">
        <f t="shared" si="230"/>
        <v>0</v>
      </c>
      <c r="DO163">
        <f t="shared" si="230"/>
        <v>0</v>
      </c>
      <c r="DP163">
        <f t="shared" ref="DP163:DY172" si="231">IF(INDEX($A$1:$I$862, ROW($I163), 4) = DP$1, $AF163, 0)</f>
        <v>0</v>
      </c>
      <c r="DQ163">
        <f t="shared" si="231"/>
        <v>0</v>
      </c>
      <c r="DR163">
        <f t="shared" si="231"/>
        <v>0</v>
      </c>
      <c r="DS163">
        <f t="shared" si="231"/>
        <v>0</v>
      </c>
      <c r="DT163">
        <f t="shared" si="231"/>
        <v>0</v>
      </c>
      <c r="DU163">
        <f t="shared" si="231"/>
        <v>0</v>
      </c>
      <c r="DV163">
        <f t="shared" si="231"/>
        <v>0</v>
      </c>
      <c r="DW163">
        <f t="shared" si="231"/>
        <v>0</v>
      </c>
      <c r="DX163">
        <f t="shared" si="231"/>
        <v>0</v>
      </c>
      <c r="DY163">
        <f t="shared" si="231"/>
        <v>0</v>
      </c>
      <c r="DZ163">
        <f t="shared" ref="DZ163:EN172" si="232">IF(INDEX($A$1:$I$862, ROW($I163), 4) = DZ$1, $AF163, 0)</f>
        <v>0</v>
      </c>
      <c r="EA163">
        <f t="shared" si="232"/>
        <v>0</v>
      </c>
      <c r="EB163">
        <f t="shared" si="232"/>
        <v>0</v>
      </c>
      <c r="EC163">
        <f t="shared" si="232"/>
        <v>0</v>
      </c>
      <c r="ED163">
        <f t="shared" si="232"/>
        <v>0</v>
      </c>
      <c r="EE163">
        <f t="shared" si="232"/>
        <v>0</v>
      </c>
      <c r="EF163">
        <f t="shared" si="232"/>
        <v>0</v>
      </c>
      <c r="EG163">
        <f t="shared" si="232"/>
        <v>0</v>
      </c>
      <c r="EH163">
        <f t="shared" si="232"/>
        <v>0</v>
      </c>
      <c r="EI163">
        <f t="shared" si="232"/>
        <v>0</v>
      </c>
      <c r="EJ163">
        <f t="shared" si="232"/>
        <v>0</v>
      </c>
      <c r="EK163">
        <f t="shared" si="232"/>
        <v>0</v>
      </c>
      <c r="EL163">
        <f t="shared" si="232"/>
        <v>0</v>
      </c>
      <c r="EM163">
        <f t="shared" si="232"/>
        <v>0</v>
      </c>
      <c r="EN163">
        <f t="shared" si="232"/>
        <v>0</v>
      </c>
      <c r="ER163" s="6">
        <f t="shared" si="186"/>
        <v>0</v>
      </c>
      <c r="ES163" s="6">
        <f t="shared" si="225"/>
        <v>0</v>
      </c>
      <c r="ET163" s="6">
        <f t="shared" si="225"/>
        <v>0</v>
      </c>
      <c r="EU163" s="6">
        <f t="shared" si="225"/>
        <v>0</v>
      </c>
      <c r="EV163" s="6">
        <f t="shared" si="225"/>
        <v>57.41</v>
      </c>
      <c r="EW163" s="6">
        <f t="shared" si="225"/>
        <v>0</v>
      </c>
      <c r="EX163" s="6">
        <f t="shared" si="225"/>
        <v>0</v>
      </c>
      <c r="EY163" s="6">
        <f t="shared" si="225"/>
        <v>0</v>
      </c>
      <c r="EZ163" s="6">
        <f t="shared" si="225"/>
        <v>0</v>
      </c>
      <c r="FA163" s="6">
        <f t="shared" si="225"/>
        <v>0</v>
      </c>
      <c r="FB163" s="6">
        <f t="shared" si="225"/>
        <v>0</v>
      </c>
      <c r="FC163" s="6">
        <f t="shared" si="225"/>
        <v>0</v>
      </c>
      <c r="FD163" s="6">
        <f t="shared" si="225"/>
        <v>0</v>
      </c>
      <c r="FE163" s="6">
        <f t="shared" si="225"/>
        <v>0</v>
      </c>
      <c r="FF163" s="6">
        <f t="shared" si="225"/>
        <v>0</v>
      </c>
      <c r="FG163" s="6">
        <f t="shared" si="225"/>
        <v>0</v>
      </c>
      <c r="FH163" s="6">
        <f t="shared" si="225"/>
        <v>0</v>
      </c>
      <c r="FI163" s="6">
        <f t="shared" si="225"/>
        <v>0</v>
      </c>
      <c r="FJ163" s="6">
        <f t="shared" si="225"/>
        <v>0</v>
      </c>
      <c r="FK163" s="6">
        <f t="shared" si="225"/>
        <v>0</v>
      </c>
      <c r="FL163" s="6">
        <f t="shared" si="225"/>
        <v>0</v>
      </c>
      <c r="FM163" s="6">
        <f t="shared" si="225"/>
        <v>0</v>
      </c>
      <c r="FN163" s="6">
        <f t="shared" si="225"/>
        <v>0</v>
      </c>
      <c r="FO163" s="6">
        <f t="shared" si="225"/>
        <v>0</v>
      </c>
      <c r="FP163" s="6">
        <f t="shared" si="225"/>
        <v>0</v>
      </c>
      <c r="FQ163" s="6">
        <f t="shared" si="225"/>
        <v>0</v>
      </c>
      <c r="FR163" s="6">
        <f t="shared" si="225"/>
        <v>0</v>
      </c>
      <c r="FS163" s="6">
        <f t="shared" si="225"/>
        <v>0</v>
      </c>
      <c r="FT163" s="6">
        <f t="shared" si="225"/>
        <v>0</v>
      </c>
      <c r="FU163" s="6">
        <f t="shared" si="225"/>
        <v>0</v>
      </c>
      <c r="FV163" s="6">
        <f t="shared" si="225"/>
        <v>0</v>
      </c>
      <c r="FW163" s="6">
        <f t="shared" si="225"/>
        <v>0</v>
      </c>
      <c r="FX163" s="6">
        <f t="shared" si="225"/>
        <v>0</v>
      </c>
      <c r="FY163" s="6">
        <f t="shared" si="225"/>
        <v>0</v>
      </c>
      <c r="FZ163" s="6">
        <f t="shared" si="225"/>
        <v>0</v>
      </c>
      <c r="GA163" s="6">
        <f t="shared" si="225"/>
        <v>0</v>
      </c>
      <c r="GB163" s="6">
        <f t="shared" si="225"/>
        <v>0</v>
      </c>
      <c r="GC163" s="6">
        <f t="shared" si="225"/>
        <v>0</v>
      </c>
      <c r="GD163" s="6">
        <f t="shared" si="225"/>
        <v>0</v>
      </c>
      <c r="GE163" s="6">
        <f t="shared" si="225"/>
        <v>0</v>
      </c>
      <c r="GF163" s="6">
        <f t="shared" si="225"/>
        <v>0</v>
      </c>
      <c r="GG163" s="6">
        <f t="shared" si="225"/>
        <v>0</v>
      </c>
      <c r="GH163" s="6">
        <f t="shared" si="225"/>
        <v>0</v>
      </c>
      <c r="GI163" s="6">
        <f t="shared" si="225"/>
        <v>0</v>
      </c>
      <c r="GJ163" s="6">
        <f t="shared" si="225"/>
        <v>0</v>
      </c>
      <c r="GK163" s="6">
        <f t="shared" si="225"/>
        <v>0</v>
      </c>
      <c r="GL163" s="6">
        <f t="shared" si="225"/>
        <v>0</v>
      </c>
      <c r="GM163" s="6">
        <f t="shared" si="225"/>
        <v>0</v>
      </c>
      <c r="GN163" s="6">
        <f t="shared" si="225"/>
        <v>0</v>
      </c>
      <c r="GO163" s="6">
        <f t="shared" si="225"/>
        <v>0</v>
      </c>
      <c r="GP163" s="6">
        <f t="shared" si="225"/>
        <v>0</v>
      </c>
      <c r="GQ163" s="6">
        <f t="shared" si="225"/>
        <v>0</v>
      </c>
      <c r="GR163" s="6">
        <f t="shared" si="225"/>
        <v>0</v>
      </c>
      <c r="GS163" s="6">
        <f t="shared" si="225"/>
        <v>0</v>
      </c>
      <c r="GT163" s="6">
        <f t="shared" si="225"/>
        <v>0</v>
      </c>
      <c r="GU163" s="6">
        <f t="shared" si="225"/>
        <v>0</v>
      </c>
      <c r="GV163" s="6">
        <f t="shared" si="225"/>
        <v>0</v>
      </c>
      <c r="GW163" s="6">
        <f t="shared" si="225"/>
        <v>0</v>
      </c>
      <c r="GX163" s="6">
        <f t="shared" si="225"/>
        <v>0</v>
      </c>
      <c r="GY163" s="6">
        <f t="shared" si="225"/>
        <v>0</v>
      </c>
      <c r="GZ163" s="6">
        <f t="shared" si="225"/>
        <v>0</v>
      </c>
      <c r="HA163" s="6">
        <f t="shared" si="225"/>
        <v>0</v>
      </c>
      <c r="HB163" s="6">
        <f t="shared" si="225"/>
        <v>0</v>
      </c>
      <c r="HC163" s="6">
        <f t="shared" si="225"/>
        <v>0</v>
      </c>
      <c r="HD163" s="6">
        <f t="shared" si="225"/>
        <v>0</v>
      </c>
      <c r="HE163" s="6">
        <f t="shared" si="224"/>
        <v>0</v>
      </c>
      <c r="HF163" s="6">
        <f t="shared" si="224"/>
        <v>0</v>
      </c>
      <c r="HG163" s="6">
        <f t="shared" si="224"/>
        <v>0</v>
      </c>
      <c r="HH163" s="6">
        <f t="shared" si="224"/>
        <v>0</v>
      </c>
      <c r="HI163" s="6">
        <f t="shared" si="224"/>
        <v>0</v>
      </c>
      <c r="HJ163" s="6">
        <f t="shared" si="224"/>
        <v>0</v>
      </c>
      <c r="HK163" s="6">
        <f t="shared" si="224"/>
        <v>0</v>
      </c>
      <c r="HL163" s="6">
        <f t="shared" si="224"/>
        <v>0</v>
      </c>
      <c r="HM163" s="6">
        <f t="shared" si="224"/>
        <v>0</v>
      </c>
      <c r="HN163" s="6">
        <f t="shared" si="224"/>
        <v>0</v>
      </c>
    </row>
    <row r="164" spans="1:222" s="6" customFormat="1" x14ac:dyDescent="0.25">
      <c r="A164">
        <v>4858</v>
      </c>
      <c r="B164">
        <v>2018</v>
      </c>
      <c r="C164" t="str">
        <v>компьютерных технологий и электронного обучения</v>
      </c>
      <c r="D164" t="str">
        <v>Аксютин Павел Александрович</v>
      </c>
      <c r="E164" t="str">
        <v>нет</v>
      </c>
      <c r="F164" t="str">
        <v>ассистент</v>
      </c>
      <c r="G164">
        <v>0.25</v>
      </c>
      <c r="H164">
        <v>17232</v>
      </c>
      <c r="I16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>
        <v>0</v>
      </c>
      <c r="K164">
        <v>0</v>
      </c>
      <c r="L164">
        <v>0</v>
      </c>
      <c r="M164" s="16">
        <f t="shared" si="181"/>
        <v>0</v>
      </c>
      <c r="N164" s="16">
        <f t="shared" si="182"/>
        <v>10.91</v>
      </c>
      <c r="O164" s="16">
        <f t="shared" si="187"/>
        <v>6.75</v>
      </c>
      <c r="P164" s="16">
        <f t="shared" si="188"/>
        <v>6.75</v>
      </c>
      <c r="Q164" s="16">
        <v>0</v>
      </c>
      <c r="R164" s="16">
        <v>0</v>
      </c>
      <c r="S164" s="16">
        <v>0</v>
      </c>
      <c r="T164" s="21">
        <v>0</v>
      </c>
      <c r="U164">
        <v>15</v>
      </c>
      <c r="V164">
        <v>0</v>
      </c>
      <c r="W164">
        <v>27</v>
      </c>
      <c r="X164">
        <v>1</v>
      </c>
      <c r="Y164">
        <v>2</v>
      </c>
      <c r="Z164">
        <v>0</v>
      </c>
      <c r="AA164" t="str">
        <v>осн</v>
      </c>
      <c r="AB164">
        <f t="shared" si="189"/>
        <v>900</v>
      </c>
      <c r="AC164" t="str">
        <f t="shared" si="183"/>
        <v>ИВТ (бак)</v>
      </c>
      <c r="AD164" t="str">
        <f t="shared" si="180"/>
        <v>2018/2019</v>
      </c>
      <c r="AE164">
        <f t="shared" si="184"/>
        <v>39.409999999999997</v>
      </c>
      <c r="AF164">
        <f t="shared" si="185"/>
        <v>4.3788888888888884E-2</v>
      </c>
      <c r="AG164"/>
      <c r="AH164"/>
      <c r="AI164"/>
      <c r="BR164">
        <f t="shared" si="226"/>
        <v>0</v>
      </c>
      <c r="BS164">
        <f t="shared" si="226"/>
        <v>0</v>
      </c>
      <c r="BT164">
        <f t="shared" si="226"/>
        <v>0</v>
      </c>
      <c r="BU164">
        <f t="shared" si="226"/>
        <v>0</v>
      </c>
      <c r="BV164">
        <f t="shared" si="226"/>
        <v>4.3788888888888884E-2</v>
      </c>
      <c r="BW164">
        <f t="shared" si="226"/>
        <v>0</v>
      </c>
      <c r="BX164">
        <f t="shared" si="226"/>
        <v>0</v>
      </c>
      <c r="BY164">
        <f t="shared" si="226"/>
        <v>0</v>
      </c>
      <c r="BZ164">
        <f t="shared" si="226"/>
        <v>0</v>
      </c>
      <c r="CA164">
        <f t="shared" si="226"/>
        <v>0</v>
      </c>
      <c r="CB164">
        <f t="shared" si="227"/>
        <v>0</v>
      </c>
      <c r="CC164">
        <f t="shared" si="227"/>
        <v>0</v>
      </c>
      <c r="CD164">
        <f t="shared" si="227"/>
        <v>0</v>
      </c>
      <c r="CE164">
        <f t="shared" si="227"/>
        <v>0</v>
      </c>
      <c r="CF164">
        <f t="shared" si="227"/>
        <v>0</v>
      </c>
      <c r="CG164">
        <f t="shared" si="227"/>
        <v>0</v>
      </c>
      <c r="CH164">
        <f t="shared" si="227"/>
        <v>0</v>
      </c>
      <c r="CI164">
        <f t="shared" si="227"/>
        <v>0</v>
      </c>
      <c r="CJ164">
        <f t="shared" si="227"/>
        <v>0</v>
      </c>
      <c r="CK164">
        <f t="shared" si="227"/>
        <v>0</v>
      </c>
      <c r="CL164">
        <f t="shared" si="228"/>
        <v>0</v>
      </c>
      <c r="CM164">
        <f t="shared" si="228"/>
        <v>0</v>
      </c>
      <c r="CN164">
        <f t="shared" si="228"/>
        <v>0</v>
      </c>
      <c r="CO164">
        <f t="shared" si="228"/>
        <v>0</v>
      </c>
      <c r="CP164">
        <f t="shared" si="228"/>
        <v>0</v>
      </c>
      <c r="CQ164">
        <f t="shared" si="228"/>
        <v>0</v>
      </c>
      <c r="CR164">
        <f t="shared" si="228"/>
        <v>0</v>
      </c>
      <c r="CS164">
        <f t="shared" si="228"/>
        <v>0</v>
      </c>
      <c r="CT164">
        <f t="shared" si="228"/>
        <v>0</v>
      </c>
      <c r="CU164">
        <f t="shared" si="228"/>
        <v>0</v>
      </c>
      <c r="CV164">
        <f t="shared" si="229"/>
        <v>0</v>
      </c>
      <c r="CW164">
        <f t="shared" si="229"/>
        <v>0</v>
      </c>
      <c r="CX164">
        <f t="shared" si="229"/>
        <v>0</v>
      </c>
      <c r="CY164">
        <f t="shared" si="229"/>
        <v>0</v>
      </c>
      <c r="CZ164">
        <f t="shared" si="229"/>
        <v>0</v>
      </c>
      <c r="DA164">
        <f t="shared" si="229"/>
        <v>0</v>
      </c>
      <c r="DB164">
        <f t="shared" si="229"/>
        <v>0</v>
      </c>
      <c r="DC164">
        <f t="shared" si="229"/>
        <v>0</v>
      </c>
      <c r="DD164">
        <f t="shared" si="229"/>
        <v>0</v>
      </c>
      <c r="DE164">
        <f t="shared" si="229"/>
        <v>0</v>
      </c>
      <c r="DF164">
        <f t="shared" si="230"/>
        <v>0</v>
      </c>
      <c r="DG164">
        <f t="shared" si="230"/>
        <v>0</v>
      </c>
      <c r="DH164">
        <f t="shared" si="230"/>
        <v>0</v>
      </c>
      <c r="DI164">
        <f t="shared" si="230"/>
        <v>0</v>
      </c>
      <c r="DJ164">
        <f t="shared" si="230"/>
        <v>0</v>
      </c>
      <c r="DK164">
        <f t="shared" si="230"/>
        <v>0</v>
      </c>
      <c r="DL164">
        <f t="shared" si="230"/>
        <v>0</v>
      </c>
      <c r="DM164">
        <f t="shared" si="230"/>
        <v>0</v>
      </c>
      <c r="DN164">
        <f t="shared" si="230"/>
        <v>0</v>
      </c>
      <c r="DO164">
        <f t="shared" si="230"/>
        <v>0</v>
      </c>
      <c r="DP164">
        <f t="shared" si="231"/>
        <v>0</v>
      </c>
      <c r="DQ164">
        <f t="shared" si="231"/>
        <v>0</v>
      </c>
      <c r="DR164">
        <f t="shared" si="231"/>
        <v>0</v>
      </c>
      <c r="DS164">
        <f t="shared" si="231"/>
        <v>0</v>
      </c>
      <c r="DT164">
        <f t="shared" si="231"/>
        <v>0</v>
      </c>
      <c r="DU164">
        <f t="shared" si="231"/>
        <v>0</v>
      </c>
      <c r="DV164">
        <f t="shared" si="231"/>
        <v>0</v>
      </c>
      <c r="DW164">
        <f t="shared" si="231"/>
        <v>0</v>
      </c>
      <c r="DX164">
        <f t="shared" si="231"/>
        <v>0</v>
      </c>
      <c r="DY164">
        <f t="shared" si="231"/>
        <v>0</v>
      </c>
      <c r="DZ164">
        <f t="shared" si="232"/>
        <v>0</v>
      </c>
      <c r="EA164">
        <f t="shared" si="232"/>
        <v>0</v>
      </c>
      <c r="EB164">
        <f t="shared" si="232"/>
        <v>0</v>
      </c>
      <c r="EC164">
        <f t="shared" si="232"/>
        <v>0</v>
      </c>
      <c r="ED164">
        <f t="shared" si="232"/>
        <v>0</v>
      </c>
      <c r="EE164">
        <f t="shared" si="232"/>
        <v>0</v>
      </c>
      <c r="EF164">
        <f t="shared" si="232"/>
        <v>0</v>
      </c>
      <c r="EG164">
        <f t="shared" si="232"/>
        <v>0</v>
      </c>
      <c r="EH164">
        <f t="shared" si="232"/>
        <v>0</v>
      </c>
      <c r="EI164">
        <f t="shared" si="232"/>
        <v>0</v>
      </c>
      <c r="EJ164">
        <f t="shared" si="232"/>
        <v>0</v>
      </c>
      <c r="EK164">
        <f t="shared" si="232"/>
        <v>0</v>
      </c>
      <c r="EL164">
        <f t="shared" si="232"/>
        <v>0</v>
      </c>
      <c r="EM164">
        <f t="shared" si="232"/>
        <v>0</v>
      </c>
      <c r="EN164">
        <f t="shared" si="232"/>
        <v>0</v>
      </c>
      <c r="ER164" s="6">
        <f t="shared" si="186"/>
        <v>0</v>
      </c>
      <c r="ES164" s="6">
        <f t="shared" si="225"/>
        <v>0</v>
      </c>
      <c r="ET164" s="6">
        <f t="shared" si="225"/>
        <v>0</v>
      </c>
      <c r="EU164" s="6">
        <f t="shared" si="225"/>
        <v>0</v>
      </c>
      <c r="EV164" s="6">
        <f t="shared" si="225"/>
        <v>39.409999999999997</v>
      </c>
      <c r="EW164" s="6">
        <f t="shared" si="225"/>
        <v>0</v>
      </c>
      <c r="EX164" s="6">
        <f t="shared" si="225"/>
        <v>0</v>
      </c>
      <c r="EY164" s="6">
        <f t="shared" si="225"/>
        <v>0</v>
      </c>
      <c r="EZ164" s="6">
        <f t="shared" si="225"/>
        <v>0</v>
      </c>
      <c r="FA164" s="6">
        <f t="shared" si="225"/>
        <v>0</v>
      </c>
      <c r="FB164" s="6">
        <f t="shared" si="225"/>
        <v>0</v>
      </c>
      <c r="FC164" s="6">
        <f t="shared" si="225"/>
        <v>0</v>
      </c>
      <c r="FD164" s="6">
        <f t="shared" si="225"/>
        <v>0</v>
      </c>
      <c r="FE164" s="6">
        <f t="shared" si="225"/>
        <v>0</v>
      </c>
      <c r="FF164" s="6">
        <f t="shared" si="225"/>
        <v>0</v>
      </c>
      <c r="FG164" s="6">
        <f t="shared" si="225"/>
        <v>0</v>
      </c>
      <c r="FH164" s="6">
        <f t="shared" si="225"/>
        <v>0</v>
      </c>
      <c r="FI164" s="6">
        <f t="shared" si="225"/>
        <v>0</v>
      </c>
      <c r="FJ164" s="6">
        <f t="shared" si="225"/>
        <v>0</v>
      </c>
      <c r="FK164" s="6">
        <f t="shared" si="225"/>
        <v>0</v>
      </c>
      <c r="FL164" s="6">
        <f t="shared" si="225"/>
        <v>0</v>
      </c>
      <c r="FM164" s="6">
        <f t="shared" si="225"/>
        <v>0</v>
      </c>
      <c r="FN164" s="6">
        <f t="shared" si="225"/>
        <v>0</v>
      </c>
      <c r="FO164" s="6">
        <f t="shared" si="225"/>
        <v>0</v>
      </c>
      <c r="FP164" s="6">
        <f t="shared" si="225"/>
        <v>0</v>
      </c>
      <c r="FQ164" s="6">
        <f t="shared" si="225"/>
        <v>0</v>
      </c>
      <c r="FR164" s="6">
        <f t="shared" si="225"/>
        <v>0</v>
      </c>
      <c r="FS164" s="6">
        <f t="shared" si="225"/>
        <v>0</v>
      </c>
      <c r="FT164" s="6">
        <f t="shared" si="225"/>
        <v>0</v>
      </c>
      <c r="FU164" s="6">
        <f t="shared" si="225"/>
        <v>0</v>
      </c>
      <c r="FV164" s="6">
        <f t="shared" si="225"/>
        <v>0</v>
      </c>
      <c r="FW164" s="6">
        <f t="shared" si="225"/>
        <v>0</v>
      </c>
      <c r="FX164" s="6">
        <f t="shared" si="225"/>
        <v>0</v>
      </c>
      <c r="FY164" s="6">
        <f t="shared" si="225"/>
        <v>0</v>
      </c>
      <c r="FZ164" s="6">
        <f t="shared" si="225"/>
        <v>0</v>
      </c>
      <c r="GA164" s="6">
        <f t="shared" si="225"/>
        <v>0</v>
      </c>
      <c r="GB164" s="6">
        <f t="shared" si="225"/>
        <v>0</v>
      </c>
      <c r="GC164" s="6">
        <f t="shared" si="225"/>
        <v>0</v>
      </c>
      <c r="GD164" s="6">
        <f t="shared" si="225"/>
        <v>0</v>
      </c>
      <c r="GE164" s="6">
        <f t="shared" si="225"/>
        <v>0</v>
      </c>
      <c r="GF164" s="6">
        <f t="shared" si="225"/>
        <v>0</v>
      </c>
      <c r="GG164" s="6">
        <f t="shared" si="225"/>
        <v>0</v>
      </c>
      <c r="GH164" s="6">
        <f t="shared" si="225"/>
        <v>0</v>
      </c>
      <c r="GI164" s="6">
        <f t="shared" si="225"/>
        <v>0</v>
      </c>
      <c r="GJ164" s="6">
        <f t="shared" si="225"/>
        <v>0</v>
      </c>
      <c r="GK164" s="6">
        <f t="shared" si="225"/>
        <v>0</v>
      </c>
      <c r="GL164" s="6">
        <f t="shared" si="225"/>
        <v>0</v>
      </c>
      <c r="GM164" s="6">
        <f t="shared" si="225"/>
        <v>0</v>
      </c>
      <c r="GN164" s="6">
        <f t="shared" si="225"/>
        <v>0</v>
      </c>
      <c r="GO164" s="6">
        <f t="shared" si="225"/>
        <v>0</v>
      </c>
      <c r="GP164" s="6">
        <f t="shared" si="225"/>
        <v>0</v>
      </c>
      <c r="GQ164" s="6">
        <f t="shared" si="225"/>
        <v>0</v>
      </c>
      <c r="GR164" s="6">
        <f t="shared" si="225"/>
        <v>0</v>
      </c>
      <c r="GS164" s="6">
        <f t="shared" si="225"/>
        <v>0</v>
      </c>
      <c r="GT164" s="6">
        <f t="shared" si="225"/>
        <v>0</v>
      </c>
      <c r="GU164" s="6">
        <f t="shared" si="225"/>
        <v>0</v>
      </c>
      <c r="GV164" s="6">
        <f t="shared" si="225"/>
        <v>0</v>
      </c>
      <c r="GW164" s="6">
        <f t="shared" si="225"/>
        <v>0</v>
      </c>
      <c r="GX164" s="6">
        <f t="shared" si="225"/>
        <v>0</v>
      </c>
      <c r="GY164" s="6">
        <f t="shared" si="225"/>
        <v>0</v>
      </c>
      <c r="GZ164" s="6">
        <f t="shared" si="225"/>
        <v>0</v>
      </c>
      <c r="HA164" s="6">
        <f t="shared" si="225"/>
        <v>0</v>
      </c>
      <c r="HB164" s="6">
        <f t="shared" si="225"/>
        <v>0</v>
      </c>
      <c r="HC164" s="6">
        <f t="shared" si="225"/>
        <v>0</v>
      </c>
      <c r="HD164" s="6">
        <f t="shared" ref="HD164:HN167" si="233">IF(INDEX($A$1:$I$862, ROW($I164), 4) = HD$1, $AE164, 0)</f>
        <v>0</v>
      </c>
      <c r="HE164" s="6">
        <f t="shared" si="233"/>
        <v>0</v>
      </c>
      <c r="HF164" s="6">
        <f t="shared" si="233"/>
        <v>0</v>
      </c>
      <c r="HG164" s="6">
        <f t="shared" si="233"/>
        <v>0</v>
      </c>
      <c r="HH164" s="6">
        <f t="shared" si="233"/>
        <v>0</v>
      </c>
      <c r="HI164" s="6">
        <f t="shared" si="233"/>
        <v>0</v>
      </c>
      <c r="HJ164" s="6">
        <f t="shared" si="233"/>
        <v>0</v>
      </c>
      <c r="HK164" s="6">
        <f t="shared" si="233"/>
        <v>0</v>
      </c>
      <c r="HL164" s="6">
        <f t="shared" si="233"/>
        <v>0</v>
      </c>
      <c r="HM164" s="6">
        <f t="shared" si="233"/>
        <v>0</v>
      </c>
      <c r="HN164" s="6">
        <f t="shared" si="233"/>
        <v>0</v>
      </c>
    </row>
    <row r="165" spans="1:222" s="6" customFormat="1" x14ac:dyDescent="0.25">
      <c r="A165">
        <v>4858</v>
      </c>
      <c r="B165">
        <v>2018</v>
      </c>
      <c r="C165" t="str">
        <v>компьютерных технологий и электронного обучения</v>
      </c>
      <c r="D165" t="str">
        <v>Атаян Ануш Михайловна</v>
      </c>
      <c r="E165" t="str">
        <v>кандидат педагогических наук</v>
      </c>
      <c r="F165" t="str">
        <v>доцент</v>
      </c>
      <c r="G165">
        <v>1</v>
      </c>
      <c r="H165">
        <v>17232</v>
      </c>
      <c r="I165" t="str">
        <v>Дисциплины (модули) по выбору. Реинжиниринг и инновации в сфере IT</v>
      </c>
      <c r="J165">
        <v>18</v>
      </c>
      <c r="K165">
        <v>18</v>
      </c>
      <c r="L165">
        <v>0</v>
      </c>
      <c r="M165" s="16">
        <f t="shared" si="181"/>
        <v>4</v>
      </c>
      <c r="N165" s="16">
        <f t="shared" si="182"/>
        <v>10.91</v>
      </c>
      <c r="O165" s="16">
        <f t="shared" si="187"/>
        <v>6.75</v>
      </c>
      <c r="P165" s="16">
        <f t="shared" si="188"/>
        <v>6.75</v>
      </c>
      <c r="Q165" s="16">
        <v>0</v>
      </c>
      <c r="R165" s="16">
        <v>0</v>
      </c>
      <c r="S165" s="16">
        <v>0</v>
      </c>
      <c r="T165" s="21">
        <v>0</v>
      </c>
      <c r="U165">
        <v>0</v>
      </c>
      <c r="V165">
        <v>0</v>
      </c>
      <c r="W165">
        <v>27</v>
      </c>
      <c r="X165">
        <v>1</v>
      </c>
      <c r="Y165">
        <v>2</v>
      </c>
      <c r="Z165">
        <v>0</v>
      </c>
      <c r="AA165" t="str">
        <v>доп</v>
      </c>
      <c r="AB165">
        <f t="shared" si="189"/>
        <v>800</v>
      </c>
      <c r="AC165" t="str">
        <f t="shared" si="183"/>
        <v>ИВТ (бак)</v>
      </c>
      <c r="AD165" t="str">
        <f t="shared" si="180"/>
        <v>2018/2019</v>
      </c>
      <c r="AE165">
        <f t="shared" si="184"/>
        <v>64.41</v>
      </c>
      <c r="AF165">
        <f t="shared" si="185"/>
        <v>8.0512500000000001E-2</v>
      </c>
      <c r="AG165"/>
      <c r="AH165"/>
      <c r="AI165"/>
      <c r="BR165">
        <f t="shared" si="226"/>
        <v>0</v>
      </c>
      <c r="BS165">
        <f t="shared" si="226"/>
        <v>0</v>
      </c>
      <c r="BT165">
        <f t="shared" si="226"/>
        <v>0</v>
      </c>
      <c r="BU165">
        <f t="shared" si="226"/>
        <v>0</v>
      </c>
      <c r="BV165">
        <f t="shared" si="226"/>
        <v>0</v>
      </c>
      <c r="BW165">
        <f t="shared" si="226"/>
        <v>8.0512500000000001E-2</v>
      </c>
      <c r="BX165">
        <f t="shared" si="226"/>
        <v>0</v>
      </c>
      <c r="BY165">
        <f t="shared" si="226"/>
        <v>0</v>
      </c>
      <c r="BZ165">
        <f t="shared" si="226"/>
        <v>0</v>
      </c>
      <c r="CA165">
        <f t="shared" si="226"/>
        <v>0</v>
      </c>
      <c r="CB165">
        <f t="shared" si="227"/>
        <v>0</v>
      </c>
      <c r="CC165">
        <f t="shared" si="227"/>
        <v>0</v>
      </c>
      <c r="CD165">
        <f t="shared" si="227"/>
        <v>0</v>
      </c>
      <c r="CE165">
        <f t="shared" si="227"/>
        <v>0</v>
      </c>
      <c r="CF165">
        <f t="shared" si="227"/>
        <v>0</v>
      </c>
      <c r="CG165">
        <f t="shared" si="227"/>
        <v>0</v>
      </c>
      <c r="CH165">
        <f t="shared" si="227"/>
        <v>0</v>
      </c>
      <c r="CI165">
        <f t="shared" si="227"/>
        <v>0</v>
      </c>
      <c r="CJ165">
        <f t="shared" si="227"/>
        <v>0</v>
      </c>
      <c r="CK165">
        <f t="shared" si="227"/>
        <v>0</v>
      </c>
      <c r="CL165">
        <f t="shared" si="228"/>
        <v>0</v>
      </c>
      <c r="CM165">
        <f t="shared" si="228"/>
        <v>0</v>
      </c>
      <c r="CN165">
        <f t="shared" si="228"/>
        <v>0</v>
      </c>
      <c r="CO165">
        <f t="shared" si="228"/>
        <v>0</v>
      </c>
      <c r="CP165">
        <f t="shared" si="228"/>
        <v>0</v>
      </c>
      <c r="CQ165">
        <f t="shared" si="228"/>
        <v>0</v>
      </c>
      <c r="CR165">
        <f t="shared" si="228"/>
        <v>0</v>
      </c>
      <c r="CS165">
        <f t="shared" si="228"/>
        <v>0</v>
      </c>
      <c r="CT165">
        <f t="shared" si="228"/>
        <v>0</v>
      </c>
      <c r="CU165">
        <f t="shared" si="228"/>
        <v>0</v>
      </c>
      <c r="CV165">
        <f t="shared" si="229"/>
        <v>0</v>
      </c>
      <c r="CW165">
        <f t="shared" si="229"/>
        <v>0</v>
      </c>
      <c r="CX165">
        <f t="shared" si="229"/>
        <v>0</v>
      </c>
      <c r="CY165">
        <f t="shared" si="229"/>
        <v>0</v>
      </c>
      <c r="CZ165">
        <f t="shared" si="229"/>
        <v>0</v>
      </c>
      <c r="DA165">
        <f t="shared" si="229"/>
        <v>0</v>
      </c>
      <c r="DB165">
        <f t="shared" si="229"/>
        <v>0</v>
      </c>
      <c r="DC165">
        <f t="shared" si="229"/>
        <v>0</v>
      </c>
      <c r="DD165">
        <f t="shared" si="229"/>
        <v>0</v>
      </c>
      <c r="DE165">
        <f t="shared" si="229"/>
        <v>0</v>
      </c>
      <c r="DF165">
        <f t="shared" si="230"/>
        <v>0</v>
      </c>
      <c r="DG165">
        <f t="shared" si="230"/>
        <v>0</v>
      </c>
      <c r="DH165">
        <f t="shared" si="230"/>
        <v>0</v>
      </c>
      <c r="DI165">
        <f t="shared" si="230"/>
        <v>0</v>
      </c>
      <c r="DJ165">
        <f t="shared" si="230"/>
        <v>0</v>
      </c>
      <c r="DK165">
        <f t="shared" si="230"/>
        <v>0</v>
      </c>
      <c r="DL165">
        <f t="shared" si="230"/>
        <v>0</v>
      </c>
      <c r="DM165">
        <f t="shared" si="230"/>
        <v>0</v>
      </c>
      <c r="DN165">
        <f t="shared" si="230"/>
        <v>0</v>
      </c>
      <c r="DO165">
        <f t="shared" si="230"/>
        <v>0</v>
      </c>
      <c r="DP165">
        <f t="shared" si="231"/>
        <v>0</v>
      </c>
      <c r="DQ165">
        <f t="shared" si="231"/>
        <v>0</v>
      </c>
      <c r="DR165">
        <f t="shared" si="231"/>
        <v>0</v>
      </c>
      <c r="DS165">
        <f t="shared" si="231"/>
        <v>0</v>
      </c>
      <c r="DT165">
        <f t="shared" si="231"/>
        <v>0</v>
      </c>
      <c r="DU165">
        <f t="shared" si="231"/>
        <v>0</v>
      </c>
      <c r="DV165">
        <f t="shared" si="231"/>
        <v>0</v>
      </c>
      <c r="DW165">
        <f t="shared" si="231"/>
        <v>0</v>
      </c>
      <c r="DX165">
        <f t="shared" si="231"/>
        <v>0</v>
      </c>
      <c r="DY165">
        <f t="shared" si="231"/>
        <v>0</v>
      </c>
      <c r="DZ165">
        <f t="shared" si="232"/>
        <v>0</v>
      </c>
      <c r="EA165">
        <f t="shared" si="232"/>
        <v>0</v>
      </c>
      <c r="EB165">
        <f t="shared" si="232"/>
        <v>0</v>
      </c>
      <c r="EC165">
        <f t="shared" si="232"/>
        <v>0</v>
      </c>
      <c r="ED165">
        <f t="shared" si="232"/>
        <v>0</v>
      </c>
      <c r="EE165">
        <f t="shared" si="232"/>
        <v>0</v>
      </c>
      <c r="EF165">
        <f t="shared" si="232"/>
        <v>0</v>
      </c>
      <c r="EG165">
        <f t="shared" si="232"/>
        <v>0</v>
      </c>
      <c r="EH165">
        <f t="shared" si="232"/>
        <v>0</v>
      </c>
      <c r="EI165">
        <f t="shared" si="232"/>
        <v>0</v>
      </c>
      <c r="EJ165">
        <f t="shared" si="232"/>
        <v>0</v>
      </c>
      <c r="EK165">
        <f t="shared" si="232"/>
        <v>0</v>
      </c>
      <c r="EL165">
        <f t="shared" si="232"/>
        <v>0</v>
      </c>
      <c r="EM165">
        <f t="shared" si="232"/>
        <v>0</v>
      </c>
      <c r="EN165">
        <f t="shared" si="232"/>
        <v>0</v>
      </c>
      <c r="ER165" s="6">
        <f t="shared" si="186"/>
        <v>0</v>
      </c>
      <c r="ES165" s="6">
        <f t="shared" ref="ES165:HD168" si="234">IF(INDEX($A$1:$I$862, ROW($I165), 4) = ES$1, $AE165, 0)</f>
        <v>0</v>
      </c>
      <c r="ET165" s="6">
        <f t="shared" si="234"/>
        <v>0</v>
      </c>
      <c r="EU165" s="6">
        <f t="shared" si="234"/>
        <v>0</v>
      </c>
      <c r="EV165" s="6">
        <f t="shared" si="234"/>
        <v>0</v>
      </c>
      <c r="EW165" s="6">
        <f t="shared" si="234"/>
        <v>64.41</v>
      </c>
      <c r="EX165" s="6">
        <f t="shared" si="234"/>
        <v>0</v>
      </c>
      <c r="EY165" s="6">
        <f t="shared" si="234"/>
        <v>0</v>
      </c>
      <c r="EZ165" s="6">
        <f t="shared" si="234"/>
        <v>0</v>
      </c>
      <c r="FA165" s="6">
        <f t="shared" si="234"/>
        <v>0</v>
      </c>
      <c r="FB165" s="6">
        <f t="shared" si="234"/>
        <v>0</v>
      </c>
      <c r="FC165" s="6">
        <f t="shared" si="234"/>
        <v>0</v>
      </c>
      <c r="FD165" s="6">
        <f t="shared" si="234"/>
        <v>0</v>
      </c>
      <c r="FE165" s="6">
        <f t="shared" si="234"/>
        <v>0</v>
      </c>
      <c r="FF165" s="6">
        <f t="shared" si="234"/>
        <v>0</v>
      </c>
      <c r="FG165" s="6">
        <f t="shared" si="234"/>
        <v>0</v>
      </c>
      <c r="FH165" s="6">
        <f t="shared" si="234"/>
        <v>0</v>
      </c>
      <c r="FI165" s="6">
        <f t="shared" si="234"/>
        <v>0</v>
      </c>
      <c r="FJ165" s="6">
        <f t="shared" si="234"/>
        <v>0</v>
      </c>
      <c r="FK165" s="6">
        <f t="shared" si="234"/>
        <v>0</v>
      </c>
      <c r="FL165" s="6">
        <f t="shared" si="234"/>
        <v>0</v>
      </c>
      <c r="FM165" s="6">
        <f t="shared" si="234"/>
        <v>0</v>
      </c>
      <c r="FN165" s="6">
        <f t="shared" si="234"/>
        <v>0</v>
      </c>
      <c r="FO165" s="6">
        <f t="shared" si="234"/>
        <v>0</v>
      </c>
      <c r="FP165" s="6">
        <f t="shared" si="234"/>
        <v>0</v>
      </c>
      <c r="FQ165" s="6">
        <f t="shared" si="234"/>
        <v>0</v>
      </c>
      <c r="FR165" s="6">
        <f t="shared" si="234"/>
        <v>0</v>
      </c>
      <c r="FS165" s="6">
        <f t="shared" si="234"/>
        <v>0</v>
      </c>
      <c r="FT165" s="6">
        <f t="shared" si="234"/>
        <v>0</v>
      </c>
      <c r="FU165" s="6">
        <f t="shared" si="234"/>
        <v>0</v>
      </c>
      <c r="FV165" s="6">
        <f t="shared" si="234"/>
        <v>0</v>
      </c>
      <c r="FW165" s="6">
        <f t="shared" si="234"/>
        <v>0</v>
      </c>
      <c r="FX165" s="6">
        <f t="shared" si="234"/>
        <v>0</v>
      </c>
      <c r="FY165" s="6">
        <f t="shared" si="234"/>
        <v>0</v>
      </c>
      <c r="FZ165" s="6">
        <f t="shared" si="234"/>
        <v>0</v>
      </c>
      <c r="GA165" s="6">
        <f t="shared" si="234"/>
        <v>0</v>
      </c>
      <c r="GB165" s="6">
        <f t="shared" si="234"/>
        <v>0</v>
      </c>
      <c r="GC165" s="6">
        <f t="shared" si="234"/>
        <v>0</v>
      </c>
      <c r="GD165" s="6">
        <f t="shared" si="234"/>
        <v>0</v>
      </c>
      <c r="GE165" s="6">
        <f t="shared" si="234"/>
        <v>0</v>
      </c>
      <c r="GF165" s="6">
        <f t="shared" si="234"/>
        <v>0</v>
      </c>
      <c r="GG165" s="6">
        <f t="shared" si="234"/>
        <v>0</v>
      </c>
      <c r="GH165" s="6">
        <f t="shared" si="234"/>
        <v>0</v>
      </c>
      <c r="GI165" s="6">
        <f t="shared" si="234"/>
        <v>0</v>
      </c>
      <c r="GJ165" s="6">
        <f t="shared" si="234"/>
        <v>0</v>
      </c>
      <c r="GK165" s="6">
        <f t="shared" si="234"/>
        <v>0</v>
      </c>
      <c r="GL165" s="6">
        <f t="shared" si="234"/>
        <v>0</v>
      </c>
      <c r="GM165" s="6">
        <f t="shared" si="234"/>
        <v>0</v>
      </c>
      <c r="GN165" s="6">
        <f t="shared" si="234"/>
        <v>0</v>
      </c>
      <c r="GO165" s="6">
        <f t="shared" si="234"/>
        <v>0</v>
      </c>
      <c r="GP165" s="6">
        <f t="shared" si="234"/>
        <v>0</v>
      </c>
      <c r="GQ165" s="6">
        <f t="shared" si="234"/>
        <v>0</v>
      </c>
      <c r="GR165" s="6">
        <f t="shared" si="234"/>
        <v>0</v>
      </c>
      <c r="GS165" s="6">
        <f t="shared" si="234"/>
        <v>0</v>
      </c>
      <c r="GT165" s="6">
        <f t="shared" si="234"/>
        <v>0</v>
      </c>
      <c r="GU165" s="6">
        <f t="shared" si="234"/>
        <v>0</v>
      </c>
      <c r="GV165" s="6">
        <f t="shared" si="234"/>
        <v>0</v>
      </c>
      <c r="GW165" s="6">
        <f t="shared" si="234"/>
        <v>0</v>
      </c>
      <c r="GX165" s="6">
        <f t="shared" si="234"/>
        <v>0</v>
      </c>
      <c r="GY165" s="6">
        <f t="shared" si="234"/>
        <v>0</v>
      </c>
      <c r="GZ165" s="6">
        <f t="shared" si="234"/>
        <v>0</v>
      </c>
      <c r="HA165" s="6">
        <f t="shared" si="234"/>
        <v>0</v>
      </c>
      <c r="HB165" s="6">
        <f t="shared" si="234"/>
        <v>0</v>
      </c>
      <c r="HC165" s="6">
        <f t="shared" si="234"/>
        <v>0</v>
      </c>
      <c r="HD165" s="6">
        <f t="shared" si="234"/>
        <v>0</v>
      </c>
      <c r="HE165" s="6">
        <f t="shared" si="233"/>
        <v>0</v>
      </c>
      <c r="HF165" s="6">
        <f t="shared" si="233"/>
        <v>0</v>
      </c>
      <c r="HG165" s="6">
        <f t="shared" si="233"/>
        <v>0</v>
      </c>
      <c r="HH165" s="6">
        <f t="shared" si="233"/>
        <v>0</v>
      </c>
      <c r="HI165" s="6">
        <f t="shared" si="233"/>
        <v>0</v>
      </c>
      <c r="HJ165" s="6">
        <f t="shared" si="233"/>
        <v>0</v>
      </c>
      <c r="HK165" s="6">
        <f t="shared" si="233"/>
        <v>0</v>
      </c>
      <c r="HL165" s="6">
        <f t="shared" si="233"/>
        <v>0</v>
      </c>
      <c r="HM165" s="6">
        <f t="shared" si="233"/>
        <v>0</v>
      </c>
      <c r="HN165" s="6">
        <f t="shared" si="233"/>
        <v>0</v>
      </c>
    </row>
    <row r="166" spans="1:222" s="6" customFormat="1" x14ac:dyDescent="0.25">
      <c r="A166">
        <v>4858</v>
      </c>
      <c r="B166">
        <v>2018</v>
      </c>
      <c r="C166" t="str">
        <v>компьютерных технологий и электронного обучения</v>
      </c>
      <c r="D166" t="str">
        <v>Атаян Ануш Михайловна</v>
      </c>
      <c r="E166" t="str">
        <v>кандидат педагогических наук</v>
      </c>
      <c r="F166" t="str">
        <v>доцент</v>
      </c>
      <c r="G166">
        <v>1</v>
      </c>
      <c r="H166">
        <v>17232</v>
      </c>
      <c r="I166" t="str">
        <v>Модуль "Информационные технологии". Дисциплины и курсы по выбору. Прикладные информационные технологии</v>
      </c>
      <c r="J166">
        <v>14</v>
      </c>
      <c r="K166">
        <v>0</v>
      </c>
      <c r="L166">
        <v>0</v>
      </c>
      <c r="M166" s="16">
        <f t="shared" si="181"/>
        <v>2</v>
      </c>
      <c r="N166" s="16">
        <f t="shared" si="182"/>
        <v>10.91</v>
      </c>
      <c r="O166" s="16">
        <f t="shared" si="187"/>
        <v>6.75</v>
      </c>
      <c r="P166" s="16">
        <f t="shared" si="188"/>
        <v>6.75</v>
      </c>
      <c r="Q166" s="16">
        <v>0</v>
      </c>
      <c r="R166" s="16">
        <v>0</v>
      </c>
      <c r="S166" s="16">
        <v>0</v>
      </c>
      <c r="T166" s="21">
        <v>0</v>
      </c>
      <c r="U166">
        <v>0</v>
      </c>
      <c r="V166">
        <v>0</v>
      </c>
      <c r="W166">
        <v>27</v>
      </c>
      <c r="X166">
        <v>1</v>
      </c>
      <c r="Y166">
        <v>2</v>
      </c>
      <c r="Z166">
        <v>0</v>
      </c>
      <c r="AA166" t="str">
        <v>осн</v>
      </c>
      <c r="AB166">
        <f t="shared" si="189"/>
        <v>800</v>
      </c>
      <c r="AC166" t="str">
        <f t="shared" si="183"/>
        <v>ИВТ (бак)</v>
      </c>
      <c r="AD166" t="str">
        <f t="shared" si="180"/>
        <v>2018/2019</v>
      </c>
      <c r="AE166">
        <f t="shared" si="184"/>
        <v>40.409999999999997</v>
      </c>
      <c r="AF166">
        <f t="shared" si="185"/>
        <v>5.0512499999999995E-2</v>
      </c>
      <c r="AG166"/>
      <c r="AH166"/>
      <c r="AI166"/>
      <c r="BR166">
        <f t="shared" si="226"/>
        <v>0</v>
      </c>
      <c r="BS166">
        <f t="shared" si="226"/>
        <v>0</v>
      </c>
      <c r="BT166">
        <f t="shared" si="226"/>
        <v>0</v>
      </c>
      <c r="BU166">
        <f t="shared" si="226"/>
        <v>0</v>
      </c>
      <c r="BV166">
        <f t="shared" si="226"/>
        <v>0</v>
      </c>
      <c r="BW166">
        <f t="shared" si="226"/>
        <v>5.0512499999999995E-2</v>
      </c>
      <c r="BX166">
        <f t="shared" si="226"/>
        <v>0</v>
      </c>
      <c r="BY166">
        <f t="shared" si="226"/>
        <v>0</v>
      </c>
      <c r="BZ166">
        <f t="shared" si="226"/>
        <v>0</v>
      </c>
      <c r="CA166">
        <f t="shared" si="226"/>
        <v>0</v>
      </c>
      <c r="CB166">
        <f t="shared" si="227"/>
        <v>0</v>
      </c>
      <c r="CC166">
        <f t="shared" si="227"/>
        <v>0</v>
      </c>
      <c r="CD166">
        <f t="shared" si="227"/>
        <v>0</v>
      </c>
      <c r="CE166">
        <f t="shared" si="227"/>
        <v>0</v>
      </c>
      <c r="CF166">
        <f t="shared" si="227"/>
        <v>0</v>
      </c>
      <c r="CG166">
        <f t="shared" si="227"/>
        <v>0</v>
      </c>
      <c r="CH166">
        <f t="shared" si="227"/>
        <v>0</v>
      </c>
      <c r="CI166">
        <f t="shared" si="227"/>
        <v>0</v>
      </c>
      <c r="CJ166">
        <f t="shared" si="227"/>
        <v>0</v>
      </c>
      <c r="CK166">
        <f t="shared" si="227"/>
        <v>0</v>
      </c>
      <c r="CL166">
        <f t="shared" si="228"/>
        <v>0</v>
      </c>
      <c r="CM166">
        <f t="shared" si="228"/>
        <v>0</v>
      </c>
      <c r="CN166">
        <f t="shared" si="228"/>
        <v>0</v>
      </c>
      <c r="CO166">
        <f t="shared" si="228"/>
        <v>0</v>
      </c>
      <c r="CP166">
        <f t="shared" si="228"/>
        <v>0</v>
      </c>
      <c r="CQ166">
        <f t="shared" si="228"/>
        <v>0</v>
      </c>
      <c r="CR166">
        <f t="shared" si="228"/>
        <v>0</v>
      </c>
      <c r="CS166">
        <f t="shared" si="228"/>
        <v>0</v>
      </c>
      <c r="CT166">
        <f t="shared" si="228"/>
        <v>0</v>
      </c>
      <c r="CU166">
        <f t="shared" si="228"/>
        <v>0</v>
      </c>
      <c r="CV166">
        <f t="shared" si="229"/>
        <v>0</v>
      </c>
      <c r="CW166">
        <f t="shared" si="229"/>
        <v>0</v>
      </c>
      <c r="CX166">
        <f t="shared" si="229"/>
        <v>0</v>
      </c>
      <c r="CY166">
        <f t="shared" si="229"/>
        <v>0</v>
      </c>
      <c r="CZ166">
        <f t="shared" si="229"/>
        <v>0</v>
      </c>
      <c r="DA166">
        <f t="shared" si="229"/>
        <v>0</v>
      </c>
      <c r="DB166">
        <f t="shared" si="229"/>
        <v>0</v>
      </c>
      <c r="DC166">
        <f t="shared" si="229"/>
        <v>0</v>
      </c>
      <c r="DD166">
        <f t="shared" si="229"/>
        <v>0</v>
      </c>
      <c r="DE166">
        <f t="shared" si="229"/>
        <v>0</v>
      </c>
      <c r="DF166">
        <f t="shared" si="230"/>
        <v>0</v>
      </c>
      <c r="DG166">
        <f t="shared" si="230"/>
        <v>0</v>
      </c>
      <c r="DH166">
        <f t="shared" si="230"/>
        <v>0</v>
      </c>
      <c r="DI166">
        <f t="shared" si="230"/>
        <v>0</v>
      </c>
      <c r="DJ166">
        <f t="shared" si="230"/>
        <v>0</v>
      </c>
      <c r="DK166">
        <f t="shared" si="230"/>
        <v>0</v>
      </c>
      <c r="DL166">
        <f t="shared" si="230"/>
        <v>0</v>
      </c>
      <c r="DM166">
        <f t="shared" si="230"/>
        <v>0</v>
      </c>
      <c r="DN166">
        <f t="shared" si="230"/>
        <v>0</v>
      </c>
      <c r="DO166">
        <f t="shared" si="230"/>
        <v>0</v>
      </c>
      <c r="DP166">
        <f t="shared" si="231"/>
        <v>0</v>
      </c>
      <c r="DQ166">
        <f t="shared" si="231"/>
        <v>0</v>
      </c>
      <c r="DR166">
        <f t="shared" si="231"/>
        <v>0</v>
      </c>
      <c r="DS166">
        <f t="shared" si="231"/>
        <v>0</v>
      </c>
      <c r="DT166">
        <f t="shared" si="231"/>
        <v>0</v>
      </c>
      <c r="DU166">
        <f t="shared" si="231"/>
        <v>0</v>
      </c>
      <c r="DV166">
        <f t="shared" si="231"/>
        <v>0</v>
      </c>
      <c r="DW166">
        <f t="shared" si="231"/>
        <v>0</v>
      </c>
      <c r="DX166">
        <f t="shared" si="231"/>
        <v>0</v>
      </c>
      <c r="DY166">
        <f t="shared" si="231"/>
        <v>0</v>
      </c>
      <c r="DZ166">
        <f t="shared" si="232"/>
        <v>0</v>
      </c>
      <c r="EA166">
        <f t="shared" si="232"/>
        <v>0</v>
      </c>
      <c r="EB166">
        <f t="shared" si="232"/>
        <v>0</v>
      </c>
      <c r="EC166">
        <f t="shared" si="232"/>
        <v>0</v>
      </c>
      <c r="ED166">
        <f t="shared" si="232"/>
        <v>0</v>
      </c>
      <c r="EE166">
        <f t="shared" si="232"/>
        <v>0</v>
      </c>
      <c r="EF166">
        <f t="shared" si="232"/>
        <v>0</v>
      </c>
      <c r="EG166">
        <f t="shared" si="232"/>
        <v>0</v>
      </c>
      <c r="EH166">
        <f t="shared" si="232"/>
        <v>0</v>
      </c>
      <c r="EI166">
        <f t="shared" si="232"/>
        <v>0</v>
      </c>
      <c r="EJ166">
        <f t="shared" si="232"/>
        <v>0</v>
      </c>
      <c r="EK166">
        <f t="shared" si="232"/>
        <v>0</v>
      </c>
      <c r="EL166">
        <f t="shared" si="232"/>
        <v>0</v>
      </c>
      <c r="EM166">
        <f t="shared" si="232"/>
        <v>0</v>
      </c>
      <c r="EN166">
        <f t="shared" si="232"/>
        <v>0</v>
      </c>
      <c r="ER166" s="6">
        <f t="shared" si="186"/>
        <v>0</v>
      </c>
      <c r="ES166" s="6">
        <f t="shared" si="234"/>
        <v>0</v>
      </c>
      <c r="ET166" s="6">
        <f t="shared" si="234"/>
        <v>0</v>
      </c>
      <c r="EU166" s="6">
        <f t="shared" si="234"/>
        <v>0</v>
      </c>
      <c r="EV166" s="6">
        <f t="shared" si="234"/>
        <v>0</v>
      </c>
      <c r="EW166" s="6">
        <f t="shared" si="234"/>
        <v>40.409999999999997</v>
      </c>
      <c r="EX166" s="6">
        <f t="shared" si="234"/>
        <v>0</v>
      </c>
      <c r="EY166" s="6">
        <f t="shared" si="234"/>
        <v>0</v>
      </c>
      <c r="EZ166" s="6">
        <f t="shared" si="234"/>
        <v>0</v>
      </c>
      <c r="FA166" s="6">
        <f t="shared" si="234"/>
        <v>0</v>
      </c>
      <c r="FB166" s="6">
        <f t="shared" si="234"/>
        <v>0</v>
      </c>
      <c r="FC166" s="6">
        <f t="shared" si="234"/>
        <v>0</v>
      </c>
      <c r="FD166" s="6">
        <f t="shared" si="234"/>
        <v>0</v>
      </c>
      <c r="FE166" s="6">
        <f t="shared" si="234"/>
        <v>0</v>
      </c>
      <c r="FF166" s="6">
        <f t="shared" si="234"/>
        <v>0</v>
      </c>
      <c r="FG166" s="6">
        <f t="shared" si="234"/>
        <v>0</v>
      </c>
      <c r="FH166" s="6">
        <f t="shared" si="234"/>
        <v>0</v>
      </c>
      <c r="FI166" s="6">
        <f t="shared" si="234"/>
        <v>0</v>
      </c>
      <c r="FJ166" s="6">
        <f t="shared" si="234"/>
        <v>0</v>
      </c>
      <c r="FK166" s="6">
        <f t="shared" si="234"/>
        <v>0</v>
      </c>
      <c r="FL166" s="6">
        <f t="shared" si="234"/>
        <v>0</v>
      </c>
      <c r="FM166" s="6">
        <f t="shared" si="234"/>
        <v>0</v>
      </c>
      <c r="FN166" s="6">
        <f t="shared" si="234"/>
        <v>0</v>
      </c>
      <c r="FO166" s="6">
        <f t="shared" si="234"/>
        <v>0</v>
      </c>
      <c r="FP166" s="6">
        <f t="shared" si="234"/>
        <v>0</v>
      </c>
      <c r="FQ166" s="6">
        <f t="shared" si="234"/>
        <v>0</v>
      </c>
      <c r="FR166" s="6">
        <f t="shared" si="234"/>
        <v>0</v>
      </c>
      <c r="FS166" s="6">
        <f t="shared" si="234"/>
        <v>0</v>
      </c>
      <c r="FT166" s="6">
        <f t="shared" si="234"/>
        <v>0</v>
      </c>
      <c r="FU166" s="6">
        <f t="shared" si="234"/>
        <v>0</v>
      </c>
      <c r="FV166" s="6">
        <f t="shared" si="234"/>
        <v>0</v>
      </c>
      <c r="FW166" s="6">
        <f t="shared" si="234"/>
        <v>0</v>
      </c>
      <c r="FX166" s="6">
        <f t="shared" si="234"/>
        <v>0</v>
      </c>
      <c r="FY166" s="6">
        <f t="shared" si="234"/>
        <v>0</v>
      </c>
      <c r="FZ166" s="6">
        <f t="shared" si="234"/>
        <v>0</v>
      </c>
      <c r="GA166" s="6">
        <f t="shared" si="234"/>
        <v>0</v>
      </c>
      <c r="GB166" s="6">
        <f t="shared" si="234"/>
        <v>0</v>
      </c>
      <c r="GC166" s="6">
        <f t="shared" si="234"/>
        <v>0</v>
      </c>
      <c r="GD166" s="6">
        <f t="shared" si="234"/>
        <v>0</v>
      </c>
      <c r="GE166" s="6">
        <f t="shared" si="234"/>
        <v>0</v>
      </c>
      <c r="GF166" s="6">
        <f t="shared" si="234"/>
        <v>0</v>
      </c>
      <c r="GG166" s="6">
        <f t="shared" si="234"/>
        <v>0</v>
      </c>
      <c r="GH166" s="6">
        <f t="shared" si="234"/>
        <v>0</v>
      </c>
      <c r="GI166" s="6">
        <f t="shared" si="234"/>
        <v>0</v>
      </c>
      <c r="GJ166" s="6">
        <f t="shared" si="234"/>
        <v>0</v>
      </c>
      <c r="GK166" s="6">
        <f t="shared" si="234"/>
        <v>0</v>
      </c>
      <c r="GL166" s="6">
        <f t="shared" si="234"/>
        <v>0</v>
      </c>
      <c r="GM166" s="6">
        <f t="shared" si="234"/>
        <v>0</v>
      </c>
      <c r="GN166" s="6">
        <f t="shared" si="234"/>
        <v>0</v>
      </c>
      <c r="GO166" s="6">
        <f t="shared" si="234"/>
        <v>0</v>
      </c>
      <c r="GP166" s="6">
        <f t="shared" si="234"/>
        <v>0</v>
      </c>
      <c r="GQ166" s="6">
        <f t="shared" si="234"/>
        <v>0</v>
      </c>
      <c r="GR166" s="6">
        <f t="shared" si="234"/>
        <v>0</v>
      </c>
      <c r="GS166" s="6">
        <f t="shared" si="234"/>
        <v>0</v>
      </c>
      <c r="GT166" s="6">
        <f t="shared" si="234"/>
        <v>0</v>
      </c>
      <c r="GU166" s="6">
        <f t="shared" si="234"/>
        <v>0</v>
      </c>
      <c r="GV166" s="6">
        <f t="shared" si="234"/>
        <v>0</v>
      </c>
      <c r="GW166" s="6">
        <f t="shared" si="234"/>
        <v>0</v>
      </c>
      <c r="GX166" s="6">
        <f t="shared" si="234"/>
        <v>0</v>
      </c>
      <c r="GY166" s="6">
        <f t="shared" si="234"/>
        <v>0</v>
      </c>
      <c r="GZ166" s="6">
        <f t="shared" si="234"/>
        <v>0</v>
      </c>
      <c r="HA166" s="6">
        <f t="shared" si="234"/>
        <v>0</v>
      </c>
      <c r="HB166" s="6">
        <f t="shared" si="234"/>
        <v>0</v>
      </c>
      <c r="HC166" s="6">
        <f t="shared" si="234"/>
        <v>0</v>
      </c>
      <c r="HD166" s="6">
        <f t="shared" si="234"/>
        <v>0</v>
      </c>
      <c r="HE166" s="6">
        <f t="shared" si="233"/>
        <v>0</v>
      </c>
      <c r="HF166" s="6">
        <f t="shared" si="233"/>
        <v>0</v>
      </c>
      <c r="HG166" s="6">
        <f t="shared" si="233"/>
        <v>0</v>
      </c>
      <c r="HH166" s="6">
        <f t="shared" si="233"/>
        <v>0</v>
      </c>
      <c r="HI166" s="6">
        <f t="shared" si="233"/>
        <v>0</v>
      </c>
      <c r="HJ166" s="6">
        <f t="shared" si="233"/>
        <v>0</v>
      </c>
      <c r="HK166" s="6">
        <f t="shared" si="233"/>
        <v>0</v>
      </c>
      <c r="HL166" s="6">
        <f t="shared" si="233"/>
        <v>0</v>
      </c>
      <c r="HM166" s="6">
        <f t="shared" si="233"/>
        <v>0</v>
      </c>
      <c r="HN166" s="6">
        <f t="shared" si="233"/>
        <v>0</v>
      </c>
    </row>
    <row r="167" spans="1:222" s="6" customFormat="1" x14ac:dyDescent="0.25">
      <c r="A167">
        <v>4858</v>
      </c>
      <c r="B167">
        <v>2018</v>
      </c>
      <c r="C167" t="str">
        <v>компьютерных технологий и электронного обучения</v>
      </c>
      <c r="D167" t="str">
        <v>Власов Дмитрий Викторович</v>
      </c>
      <c r="E167" t="str">
        <v>нет</v>
      </c>
      <c r="F167" t="str">
        <v>эксперт-программист</v>
      </c>
      <c r="G167">
        <v>1</v>
      </c>
      <c r="H167">
        <v>17232</v>
      </c>
      <c r="I167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>
        <v>0</v>
      </c>
      <c r="K167">
        <v>0</v>
      </c>
      <c r="L167">
        <v>0</v>
      </c>
      <c r="M167" s="16">
        <f t="shared" si="181"/>
        <v>0</v>
      </c>
      <c r="N167" s="16">
        <f t="shared" si="182"/>
        <v>10.91</v>
      </c>
      <c r="O167" s="16">
        <f t="shared" si="187"/>
        <v>6.75</v>
      </c>
      <c r="P167" s="16">
        <f t="shared" si="188"/>
        <v>6.75</v>
      </c>
      <c r="Q167" s="16">
        <v>0</v>
      </c>
      <c r="R167" s="16">
        <v>0</v>
      </c>
      <c r="S167" s="16">
        <v>0</v>
      </c>
      <c r="T167" s="21">
        <v>0</v>
      </c>
      <c r="U167">
        <v>9</v>
      </c>
      <c r="V167">
        <v>0</v>
      </c>
      <c r="W167">
        <v>27</v>
      </c>
      <c r="X167">
        <v>1</v>
      </c>
      <c r="Y167">
        <v>2</v>
      </c>
      <c r="Z167">
        <v>0</v>
      </c>
      <c r="AA167" t="str">
        <v>доп</v>
      </c>
      <c r="AB167">
        <f t="shared" si="189"/>
        <v>900</v>
      </c>
      <c r="AC167" t="str">
        <f t="shared" si="183"/>
        <v>ИВТ (бак)</v>
      </c>
      <c r="AD167" t="str">
        <f t="shared" si="180"/>
        <v>2018/2019</v>
      </c>
      <c r="AE167">
        <f t="shared" si="184"/>
        <v>33.409999999999997</v>
      </c>
      <c r="AF167">
        <f t="shared" si="185"/>
        <v>3.7122222222222216E-2</v>
      </c>
      <c r="AG167"/>
      <c r="AH167"/>
      <c r="AI167"/>
      <c r="BR167">
        <f t="shared" si="226"/>
        <v>0</v>
      </c>
      <c r="BS167">
        <f t="shared" si="226"/>
        <v>0</v>
      </c>
      <c r="BT167">
        <f t="shared" si="226"/>
        <v>0</v>
      </c>
      <c r="BU167">
        <f t="shared" si="226"/>
        <v>0</v>
      </c>
      <c r="BV167">
        <f t="shared" si="226"/>
        <v>0</v>
      </c>
      <c r="BW167">
        <f t="shared" si="226"/>
        <v>0</v>
      </c>
      <c r="BX167">
        <f t="shared" si="226"/>
        <v>0</v>
      </c>
      <c r="BY167">
        <f t="shared" si="226"/>
        <v>0</v>
      </c>
      <c r="BZ167">
        <f t="shared" si="226"/>
        <v>0</v>
      </c>
      <c r="CA167">
        <f t="shared" si="226"/>
        <v>0</v>
      </c>
      <c r="CB167">
        <f t="shared" si="227"/>
        <v>0</v>
      </c>
      <c r="CC167">
        <f t="shared" si="227"/>
        <v>0</v>
      </c>
      <c r="CD167">
        <f t="shared" si="227"/>
        <v>0</v>
      </c>
      <c r="CE167">
        <f t="shared" si="227"/>
        <v>0</v>
      </c>
      <c r="CF167">
        <f t="shared" si="227"/>
        <v>3.7122222222222216E-2</v>
      </c>
      <c r="CG167">
        <f t="shared" si="227"/>
        <v>0</v>
      </c>
      <c r="CH167">
        <f t="shared" si="227"/>
        <v>0</v>
      </c>
      <c r="CI167">
        <f t="shared" si="227"/>
        <v>0</v>
      </c>
      <c r="CJ167">
        <f t="shared" si="227"/>
        <v>0</v>
      </c>
      <c r="CK167">
        <f t="shared" si="227"/>
        <v>0</v>
      </c>
      <c r="CL167">
        <f t="shared" si="228"/>
        <v>0</v>
      </c>
      <c r="CM167">
        <f t="shared" si="228"/>
        <v>0</v>
      </c>
      <c r="CN167">
        <f t="shared" si="228"/>
        <v>0</v>
      </c>
      <c r="CO167">
        <f t="shared" si="228"/>
        <v>0</v>
      </c>
      <c r="CP167">
        <f t="shared" si="228"/>
        <v>0</v>
      </c>
      <c r="CQ167">
        <f t="shared" si="228"/>
        <v>0</v>
      </c>
      <c r="CR167">
        <f t="shared" si="228"/>
        <v>0</v>
      </c>
      <c r="CS167">
        <f t="shared" si="228"/>
        <v>0</v>
      </c>
      <c r="CT167">
        <f t="shared" si="228"/>
        <v>0</v>
      </c>
      <c r="CU167">
        <f t="shared" si="228"/>
        <v>0</v>
      </c>
      <c r="CV167">
        <f t="shared" si="229"/>
        <v>0</v>
      </c>
      <c r="CW167">
        <f t="shared" si="229"/>
        <v>0</v>
      </c>
      <c r="CX167">
        <f t="shared" si="229"/>
        <v>0</v>
      </c>
      <c r="CY167">
        <f t="shared" si="229"/>
        <v>0</v>
      </c>
      <c r="CZ167">
        <f t="shared" si="229"/>
        <v>0</v>
      </c>
      <c r="DA167">
        <f t="shared" si="229"/>
        <v>0</v>
      </c>
      <c r="DB167">
        <f t="shared" si="229"/>
        <v>0</v>
      </c>
      <c r="DC167">
        <f t="shared" si="229"/>
        <v>0</v>
      </c>
      <c r="DD167">
        <f t="shared" si="229"/>
        <v>0</v>
      </c>
      <c r="DE167">
        <f t="shared" si="229"/>
        <v>0</v>
      </c>
      <c r="DF167">
        <f t="shared" si="230"/>
        <v>0</v>
      </c>
      <c r="DG167">
        <f t="shared" si="230"/>
        <v>0</v>
      </c>
      <c r="DH167">
        <f t="shared" si="230"/>
        <v>0</v>
      </c>
      <c r="DI167">
        <f t="shared" si="230"/>
        <v>0</v>
      </c>
      <c r="DJ167">
        <f t="shared" si="230"/>
        <v>0</v>
      </c>
      <c r="DK167">
        <f t="shared" si="230"/>
        <v>0</v>
      </c>
      <c r="DL167">
        <f t="shared" si="230"/>
        <v>0</v>
      </c>
      <c r="DM167">
        <f t="shared" si="230"/>
        <v>0</v>
      </c>
      <c r="DN167">
        <f t="shared" si="230"/>
        <v>0</v>
      </c>
      <c r="DO167">
        <f t="shared" si="230"/>
        <v>0</v>
      </c>
      <c r="DP167">
        <f t="shared" si="231"/>
        <v>0</v>
      </c>
      <c r="DQ167">
        <f t="shared" si="231"/>
        <v>0</v>
      </c>
      <c r="DR167">
        <f t="shared" si="231"/>
        <v>0</v>
      </c>
      <c r="DS167">
        <f t="shared" si="231"/>
        <v>0</v>
      </c>
      <c r="DT167">
        <f t="shared" si="231"/>
        <v>0</v>
      </c>
      <c r="DU167">
        <f t="shared" si="231"/>
        <v>0</v>
      </c>
      <c r="DV167">
        <f t="shared" si="231"/>
        <v>0</v>
      </c>
      <c r="DW167">
        <f t="shared" si="231"/>
        <v>0</v>
      </c>
      <c r="DX167">
        <f t="shared" si="231"/>
        <v>0</v>
      </c>
      <c r="DY167">
        <f t="shared" si="231"/>
        <v>0</v>
      </c>
      <c r="DZ167">
        <f t="shared" si="232"/>
        <v>0</v>
      </c>
      <c r="EA167">
        <f t="shared" si="232"/>
        <v>0</v>
      </c>
      <c r="EB167">
        <f t="shared" si="232"/>
        <v>0</v>
      </c>
      <c r="EC167">
        <f t="shared" si="232"/>
        <v>0</v>
      </c>
      <c r="ED167">
        <f t="shared" si="232"/>
        <v>0</v>
      </c>
      <c r="EE167">
        <f t="shared" si="232"/>
        <v>0</v>
      </c>
      <c r="EF167">
        <f t="shared" si="232"/>
        <v>0</v>
      </c>
      <c r="EG167">
        <f t="shared" si="232"/>
        <v>0</v>
      </c>
      <c r="EH167">
        <f t="shared" si="232"/>
        <v>0</v>
      </c>
      <c r="EI167">
        <f t="shared" si="232"/>
        <v>0</v>
      </c>
      <c r="EJ167">
        <f t="shared" si="232"/>
        <v>0</v>
      </c>
      <c r="EK167">
        <f t="shared" si="232"/>
        <v>0</v>
      </c>
      <c r="EL167">
        <f t="shared" si="232"/>
        <v>0</v>
      </c>
      <c r="EM167">
        <f t="shared" si="232"/>
        <v>0</v>
      </c>
      <c r="EN167">
        <f t="shared" si="232"/>
        <v>0</v>
      </c>
      <c r="ER167" s="6">
        <f t="shared" si="186"/>
        <v>0</v>
      </c>
      <c r="ES167" s="6">
        <f t="shared" si="234"/>
        <v>0</v>
      </c>
      <c r="ET167" s="6">
        <f t="shared" si="234"/>
        <v>0</v>
      </c>
      <c r="EU167" s="6">
        <f t="shared" si="234"/>
        <v>0</v>
      </c>
      <c r="EV167" s="6">
        <f t="shared" si="234"/>
        <v>0</v>
      </c>
      <c r="EW167" s="6">
        <f t="shared" si="234"/>
        <v>0</v>
      </c>
      <c r="EX167" s="6">
        <f t="shared" si="234"/>
        <v>0</v>
      </c>
      <c r="EY167" s="6">
        <f t="shared" si="234"/>
        <v>0</v>
      </c>
      <c r="EZ167" s="6">
        <f t="shared" si="234"/>
        <v>0</v>
      </c>
      <c r="FA167" s="6">
        <f t="shared" si="234"/>
        <v>0</v>
      </c>
      <c r="FB167" s="6">
        <f t="shared" si="234"/>
        <v>0</v>
      </c>
      <c r="FC167" s="6">
        <f t="shared" si="234"/>
        <v>0</v>
      </c>
      <c r="FD167" s="6">
        <f t="shared" si="234"/>
        <v>0</v>
      </c>
      <c r="FE167" s="6">
        <f t="shared" si="234"/>
        <v>0</v>
      </c>
      <c r="FF167" s="6">
        <f t="shared" si="234"/>
        <v>33.409999999999997</v>
      </c>
      <c r="FG167" s="6">
        <f t="shared" si="234"/>
        <v>0</v>
      </c>
      <c r="FH167" s="6">
        <f t="shared" si="234"/>
        <v>0</v>
      </c>
      <c r="FI167" s="6">
        <f t="shared" si="234"/>
        <v>0</v>
      </c>
      <c r="FJ167" s="6">
        <f t="shared" si="234"/>
        <v>0</v>
      </c>
      <c r="FK167" s="6">
        <f t="shared" si="234"/>
        <v>0</v>
      </c>
      <c r="FL167" s="6">
        <f t="shared" si="234"/>
        <v>0</v>
      </c>
      <c r="FM167" s="6">
        <f t="shared" si="234"/>
        <v>0</v>
      </c>
      <c r="FN167" s="6">
        <f t="shared" si="234"/>
        <v>0</v>
      </c>
      <c r="FO167" s="6">
        <f t="shared" si="234"/>
        <v>0</v>
      </c>
      <c r="FP167" s="6">
        <f t="shared" si="234"/>
        <v>0</v>
      </c>
      <c r="FQ167" s="6">
        <f t="shared" si="234"/>
        <v>0</v>
      </c>
      <c r="FR167" s="6">
        <f t="shared" si="234"/>
        <v>0</v>
      </c>
      <c r="FS167" s="6">
        <f t="shared" si="234"/>
        <v>0</v>
      </c>
      <c r="FT167" s="6">
        <f t="shared" si="234"/>
        <v>0</v>
      </c>
      <c r="FU167" s="6">
        <f t="shared" si="234"/>
        <v>0</v>
      </c>
      <c r="FV167" s="6">
        <f t="shared" si="234"/>
        <v>0</v>
      </c>
      <c r="FW167" s="6">
        <f t="shared" si="234"/>
        <v>0</v>
      </c>
      <c r="FX167" s="6">
        <f t="shared" si="234"/>
        <v>0</v>
      </c>
      <c r="FY167" s="6">
        <f t="shared" si="234"/>
        <v>0</v>
      </c>
      <c r="FZ167" s="6">
        <f t="shared" si="234"/>
        <v>0</v>
      </c>
      <c r="GA167" s="6">
        <f t="shared" si="234"/>
        <v>0</v>
      </c>
      <c r="GB167" s="6">
        <f t="shared" si="234"/>
        <v>0</v>
      </c>
      <c r="GC167" s="6">
        <f t="shared" si="234"/>
        <v>0</v>
      </c>
      <c r="GD167" s="6">
        <f t="shared" si="234"/>
        <v>0</v>
      </c>
      <c r="GE167" s="6">
        <f t="shared" si="234"/>
        <v>0</v>
      </c>
      <c r="GF167" s="6">
        <f t="shared" si="234"/>
        <v>0</v>
      </c>
      <c r="GG167" s="6">
        <f t="shared" si="234"/>
        <v>0</v>
      </c>
      <c r="GH167" s="6">
        <f t="shared" si="234"/>
        <v>0</v>
      </c>
      <c r="GI167" s="6">
        <f t="shared" si="234"/>
        <v>0</v>
      </c>
      <c r="GJ167" s="6">
        <f t="shared" si="234"/>
        <v>0</v>
      </c>
      <c r="GK167" s="6">
        <f t="shared" si="234"/>
        <v>0</v>
      </c>
      <c r="GL167" s="6">
        <f t="shared" si="234"/>
        <v>0</v>
      </c>
      <c r="GM167" s="6">
        <f t="shared" si="234"/>
        <v>0</v>
      </c>
      <c r="GN167" s="6">
        <f t="shared" si="234"/>
        <v>0</v>
      </c>
      <c r="GO167" s="6">
        <f t="shared" si="234"/>
        <v>0</v>
      </c>
      <c r="GP167" s="6">
        <f t="shared" si="234"/>
        <v>0</v>
      </c>
      <c r="GQ167" s="6">
        <f t="shared" si="234"/>
        <v>0</v>
      </c>
      <c r="GR167" s="6">
        <f t="shared" si="234"/>
        <v>0</v>
      </c>
      <c r="GS167" s="6">
        <f t="shared" si="234"/>
        <v>0</v>
      </c>
      <c r="GT167" s="6">
        <f t="shared" si="234"/>
        <v>0</v>
      </c>
      <c r="GU167" s="6">
        <f t="shared" si="234"/>
        <v>0</v>
      </c>
      <c r="GV167" s="6">
        <f t="shared" si="234"/>
        <v>0</v>
      </c>
      <c r="GW167" s="6">
        <f t="shared" si="234"/>
        <v>0</v>
      </c>
      <c r="GX167" s="6">
        <f t="shared" si="234"/>
        <v>0</v>
      </c>
      <c r="GY167" s="6">
        <f t="shared" si="234"/>
        <v>0</v>
      </c>
      <c r="GZ167" s="6">
        <f t="shared" si="234"/>
        <v>0</v>
      </c>
      <c r="HA167" s="6">
        <f t="shared" si="234"/>
        <v>0</v>
      </c>
      <c r="HB167" s="6">
        <f t="shared" si="234"/>
        <v>0</v>
      </c>
      <c r="HC167" s="6">
        <f t="shared" si="234"/>
        <v>0</v>
      </c>
      <c r="HD167" s="6">
        <f t="shared" si="234"/>
        <v>0</v>
      </c>
      <c r="HE167" s="6">
        <f t="shared" si="233"/>
        <v>0</v>
      </c>
      <c r="HF167" s="6">
        <f t="shared" si="233"/>
        <v>0</v>
      </c>
      <c r="HG167" s="6">
        <f t="shared" si="233"/>
        <v>0</v>
      </c>
      <c r="HH167" s="6">
        <f t="shared" si="233"/>
        <v>0</v>
      </c>
      <c r="HI167" s="6">
        <f t="shared" si="233"/>
        <v>0</v>
      </c>
      <c r="HJ167" s="6">
        <f t="shared" si="233"/>
        <v>0</v>
      </c>
      <c r="HK167" s="6">
        <f t="shared" si="233"/>
        <v>0</v>
      </c>
      <c r="HL167" s="6">
        <f t="shared" si="233"/>
        <v>0</v>
      </c>
      <c r="HM167" s="6">
        <f t="shared" si="233"/>
        <v>0</v>
      </c>
      <c r="HN167" s="6">
        <f t="shared" si="233"/>
        <v>0</v>
      </c>
    </row>
    <row r="168" spans="1:222" s="6" customFormat="1" x14ac:dyDescent="0.25">
      <c r="A168">
        <v>4858</v>
      </c>
      <c r="B168">
        <v>2018</v>
      </c>
      <c r="C168" t="str">
        <v>компьютерных технологий и электронного обучения</v>
      </c>
      <c r="D168" t="str">
        <v>Власова Елена Зотиковна</v>
      </c>
      <c r="E168" t="str">
        <v>доктор педагогических наук</v>
      </c>
      <c r="F168" t="str">
        <v>заведующий кафедрой</v>
      </c>
      <c r="G168">
        <v>1</v>
      </c>
      <c r="H168">
        <v>17232</v>
      </c>
      <c r="I168" t="str">
        <v>Модуль "Информационные технологии"</v>
      </c>
      <c r="J168">
        <v>0</v>
      </c>
      <c r="K168">
        <v>0</v>
      </c>
      <c r="L168">
        <v>0</v>
      </c>
      <c r="M168" s="16">
        <f t="shared" si="181"/>
        <v>0</v>
      </c>
      <c r="N168" s="16">
        <f t="shared" si="182"/>
        <v>10.91</v>
      </c>
      <c r="O168" s="16">
        <f t="shared" si="187"/>
        <v>6.75</v>
      </c>
      <c r="P168" s="16">
        <f t="shared" si="188"/>
        <v>6.75</v>
      </c>
      <c r="Q168" s="16">
        <v>0</v>
      </c>
      <c r="R168" s="16">
        <v>0</v>
      </c>
      <c r="S168" s="16">
        <v>0</v>
      </c>
      <c r="T168" s="21">
        <v>0</v>
      </c>
      <c r="U168">
        <v>0</v>
      </c>
      <c r="V168">
        <v>0</v>
      </c>
      <c r="W168">
        <v>27</v>
      </c>
      <c r="X168">
        <v>1</v>
      </c>
      <c r="Y168">
        <v>2</v>
      </c>
      <c r="Z168">
        <v>0</v>
      </c>
      <c r="AA168" t="str">
        <v>осн</v>
      </c>
      <c r="AB168">
        <f t="shared" si="189"/>
        <v>700</v>
      </c>
      <c r="AC168" t="str">
        <f t="shared" si="183"/>
        <v>ИВТ (бак)</v>
      </c>
      <c r="AD168" t="str">
        <f t="shared" si="180"/>
        <v>2018/2019</v>
      </c>
      <c r="AE168">
        <f t="shared" si="184"/>
        <v>24.41</v>
      </c>
      <c r="AF168">
        <f t="shared" si="185"/>
        <v>3.4871428571428574E-2</v>
      </c>
      <c r="AG168"/>
      <c r="AH168"/>
      <c r="AI168"/>
      <c r="BR168">
        <f t="shared" si="226"/>
        <v>0</v>
      </c>
      <c r="BS168">
        <f t="shared" si="226"/>
        <v>0</v>
      </c>
      <c r="BT168">
        <f t="shared" si="226"/>
        <v>0</v>
      </c>
      <c r="BU168">
        <f t="shared" si="226"/>
        <v>0</v>
      </c>
      <c r="BV168">
        <f t="shared" si="226"/>
        <v>0</v>
      </c>
      <c r="BW168">
        <f t="shared" si="226"/>
        <v>0</v>
      </c>
      <c r="BX168">
        <f t="shared" si="226"/>
        <v>0</v>
      </c>
      <c r="BY168">
        <f t="shared" si="226"/>
        <v>0</v>
      </c>
      <c r="BZ168">
        <f t="shared" si="226"/>
        <v>0</v>
      </c>
      <c r="CA168">
        <f t="shared" si="226"/>
        <v>0</v>
      </c>
      <c r="CB168">
        <f t="shared" si="227"/>
        <v>0</v>
      </c>
      <c r="CC168">
        <f t="shared" si="227"/>
        <v>0</v>
      </c>
      <c r="CD168">
        <f t="shared" si="227"/>
        <v>0</v>
      </c>
      <c r="CE168">
        <f t="shared" si="227"/>
        <v>0</v>
      </c>
      <c r="CF168">
        <f t="shared" si="227"/>
        <v>0</v>
      </c>
      <c r="CG168">
        <f t="shared" si="227"/>
        <v>3.4871428571428574E-2</v>
      </c>
      <c r="CH168">
        <f t="shared" si="227"/>
        <v>0</v>
      </c>
      <c r="CI168">
        <f t="shared" si="227"/>
        <v>0</v>
      </c>
      <c r="CJ168">
        <f t="shared" si="227"/>
        <v>0</v>
      </c>
      <c r="CK168">
        <f t="shared" si="227"/>
        <v>0</v>
      </c>
      <c r="CL168">
        <f t="shared" si="228"/>
        <v>0</v>
      </c>
      <c r="CM168">
        <f t="shared" si="228"/>
        <v>0</v>
      </c>
      <c r="CN168">
        <f t="shared" si="228"/>
        <v>0</v>
      </c>
      <c r="CO168">
        <f t="shared" si="228"/>
        <v>0</v>
      </c>
      <c r="CP168">
        <f t="shared" si="228"/>
        <v>0</v>
      </c>
      <c r="CQ168">
        <f t="shared" si="228"/>
        <v>0</v>
      </c>
      <c r="CR168">
        <f t="shared" si="228"/>
        <v>0</v>
      </c>
      <c r="CS168">
        <f t="shared" si="228"/>
        <v>0</v>
      </c>
      <c r="CT168">
        <f t="shared" si="228"/>
        <v>0</v>
      </c>
      <c r="CU168">
        <f t="shared" si="228"/>
        <v>0</v>
      </c>
      <c r="CV168">
        <f t="shared" si="229"/>
        <v>0</v>
      </c>
      <c r="CW168">
        <f t="shared" si="229"/>
        <v>0</v>
      </c>
      <c r="CX168">
        <f t="shared" si="229"/>
        <v>0</v>
      </c>
      <c r="CY168">
        <f t="shared" si="229"/>
        <v>0</v>
      </c>
      <c r="CZ168">
        <f t="shared" si="229"/>
        <v>0</v>
      </c>
      <c r="DA168">
        <f t="shared" si="229"/>
        <v>0</v>
      </c>
      <c r="DB168">
        <f t="shared" si="229"/>
        <v>0</v>
      </c>
      <c r="DC168">
        <f t="shared" si="229"/>
        <v>0</v>
      </c>
      <c r="DD168">
        <f t="shared" si="229"/>
        <v>0</v>
      </c>
      <c r="DE168">
        <f t="shared" si="229"/>
        <v>0</v>
      </c>
      <c r="DF168">
        <f t="shared" si="230"/>
        <v>0</v>
      </c>
      <c r="DG168">
        <f t="shared" si="230"/>
        <v>0</v>
      </c>
      <c r="DH168">
        <f t="shared" si="230"/>
        <v>0</v>
      </c>
      <c r="DI168">
        <f t="shared" si="230"/>
        <v>0</v>
      </c>
      <c r="DJ168">
        <f t="shared" si="230"/>
        <v>0</v>
      </c>
      <c r="DK168">
        <f t="shared" si="230"/>
        <v>0</v>
      </c>
      <c r="DL168">
        <f t="shared" si="230"/>
        <v>0</v>
      </c>
      <c r="DM168">
        <f t="shared" si="230"/>
        <v>0</v>
      </c>
      <c r="DN168">
        <f t="shared" si="230"/>
        <v>0</v>
      </c>
      <c r="DO168">
        <f t="shared" si="230"/>
        <v>0</v>
      </c>
      <c r="DP168">
        <f t="shared" si="231"/>
        <v>0</v>
      </c>
      <c r="DQ168">
        <f t="shared" si="231"/>
        <v>0</v>
      </c>
      <c r="DR168">
        <f t="shared" si="231"/>
        <v>0</v>
      </c>
      <c r="DS168">
        <f t="shared" si="231"/>
        <v>0</v>
      </c>
      <c r="DT168">
        <f t="shared" si="231"/>
        <v>0</v>
      </c>
      <c r="DU168">
        <f t="shared" si="231"/>
        <v>0</v>
      </c>
      <c r="DV168">
        <f t="shared" si="231"/>
        <v>0</v>
      </c>
      <c r="DW168">
        <f t="shared" si="231"/>
        <v>0</v>
      </c>
      <c r="DX168">
        <f t="shared" si="231"/>
        <v>0</v>
      </c>
      <c r="DY168">
        <f t="shared" si="231"/>
        <v>0</v>
      </c>
      <c r="DZ168">
        <f t="shared" si="232"/>
        <v>0</v>
      </c>
      <c r="EA168">
        <f t="shared" si="232"/>
        <v>0</v>
      </c>
      <c r="EB168">
        <f t="shared" si="232"/>
        <v>0</v>
      </c>
      <c r="EC168">
        <f t="shared" si="232"/>
        <v>0</v>
      </c>
      <c r="ED168">
        <f t="shared" si="232"/>
        <v>0</v>
      </c>
      <c r="EE168">
        <f t="shared" si="232"/>
        <v>0</v>
      </c>
      <c r="EF168">
        <f t="shared" si="232"/>
        <v>0</v>
      </c>
      <c r="EG168">
        <f t="shared" si="232"/>
        <v>0</v>
      </c>
      <c r="EH168">
        <f t="shared" si="232"/>
        <v>0</v>
      </c>
      <c r="EI168">
        <f t="shared" si="232"/>
        <v>0</v>
      </c>
      <c r="EJ168">
        <f t="shared" si="232"/>
        <v>0</v>
      </c>
      <c r="EK168">
        <f t="shared" si="232"/>
        <v>0</v>
      </c>
      <c r="EL168">
        <f t="shared" si="232"/>
        <v>0</v>
      </c>
      <c r="EM168">
        <f t="shared" si="232"/>
        <v>0</v>
      </c>
      <c r="EN168">
        <f t="shared" si="232"/>
        <v>0</v>
      </c>
      <c r="ER168" s="6">
        <f t="shared" si="186"/>
        <v>0</v>
      </c>
      <c r="ES168" s="6">
        <f t="shared" si="234"/>
        <v>0</v>
      </c>
      <c r="ET168" s="6">
        <f t="shared" si="234"/>
        <v>0</v>
      </c>
      <c r="EU168" s="6">
        <f t="shared" si="234"/>
        <v>0</v>
      </c>
      <c r="EV168" s="6">
        <f t="shared" si="234"/>
        <v>0</v>
      </c>
      <c r="EW168" s="6">
        <f t="shared" si="234"/>
        <v>0</v>
      </c>
      <c r="EX168" s="6">
        <f t="shared" si="234"/>
        <v>0</v>
      </c>
      <c r="EY168" s="6">
        <f t="shared" si="234"/>
        <v>0</v>
      </c>
      <c r="EZ168" s="6">
        <f t="shared" si="234"/>
        <v>0</v>
      </c>
      <c r="FA168" s="6">
        <f t="shared" si="234"/>
        <v>0</v>
      </c>
      <c r="FB168" s="6">
        <f t="shared" si="234"/>
        <v>0</v>
      </c>
      <c r="FC168" s="6">
        <f t="shared" si="234"/>
        <v>0</v>
      </c>
      <c r="FD168" s="6">
        <f t="shared" si="234"/>
        <v>0</v>
      </c>
      <c r="FE168" s="6">
        <f t="shared" si="234"/>
        <v>0</v>
      </c>
      <c r="FF168" s="6">
        <f t="shared" si="234"/>
        <v>0</v>
      </c>
      <c r="FG168" s="6">
        <f t="shared" si="234"/>
        <v>24.41</v>
      </c>
      <c r="FH168" s="6">
        <f t="shared" si="234"/>
        <v>0</v>
      </c>
      <c r="FI168" s="6">
        <f t="shared" si="234"/>
        <v>0</v>
      </c>
      <c r="FJ168" s="6">
        <f t="shared" si="234"/>
        <v>0</v>
      </c>
      <c r="FK168" s="6">
        <f t="shared" si="234"/>
        <v>0</v>
      </c>
      <c r="FL168" s="6">
        <f t="shared" si="234"/>
        <v>0</v>
      </c>
      <c r="FM168" s="6">
        <f t="shared" si="234"/>
        <v>0</v>
      </c>
      <c r="FN168" s="6">
        <f t="shared" si="234"/>
        <v>0</v>
      </c>
      <c r="FO168" s="6">
        <f t="shared" si="234"/>
        <v>0</v>
      </c>
      <c r="FP168" s="6">
        <f t="shared" si="234"/>
        <v>0</v>
      </c>
      <c r="FQ168" s="6">
        <f t="shared" si="234"/>
        <v>0</v>
      </c>
      <c r="FR168" s="6">
        <f t="shared" si="234"/>
        <v>0</v>
      </c>
      <c r="FS168" s="6">
        <f t="shared" si="234"/>
        <v>0</v>
      </c>
      <c r="FT168" s="6">
        <f t="shared" si="234"/>
        <v>0</v>
      </c>
      <c r="FU168" s="6">
        <f t="shared" si="234"/>
        <v>0</v>
      </c>
      <c r="FV168" s="6">
        <f t="shared" si="234"/>
        <v>0</v>
      </c>
      <c r="FW168" s="6">
        <f t="shared" si="234"/>
        <v>0</v>
      </c>
      <c r="FX168" s="6">
        <f t="shared" si="234"/>
        <v>0</v>
      </c>
      <c r="FY168" s="6">
        <f t="shared" si="234"/>
        <v>0</v>
      </c>
      <c r="FZ168" s="6">
        <f t="shared" si="234"/>
        <v>0</v>
      </c>
      <c r="GA168" s="6">
        <f t="shared" si="234"/>
        <v>0</v>
      </c>
      <c r="GB168" s="6">
        <f t="shared" si="234"/>
        <v>0</v>
      </c>
      <c r="GC168" s="6">
        <f t="shared" si="234"/>
        <v>0</v>
      </c>
      <c r="GD168" s="6">
        <f t="shared" si="234"/>
        <v>0</v>
      </c>
      <c r="GE168" s="6">
        <f t="shared" si="234"/>
        <v>0</v>
      </c>
      <c r="GF168" s="6">
        <f t="shared" si="234"/>
        <v>0</v>
      </c>
      <c r="GG168" s="6">
        <f t="shared" si="234"/>
        <v>0</v>
      </c>
      <c r="GH168" s="6">
        <f t="shared" si="234"/>
        <v>0</v>
      </c>
      <c r="GI168" s="6">
        <f t="shared" si="234"/>
        <v>0</v>
      </c>
      <c r="GJ168" s="6">
        <f t="shared" si="234"/>
        <v>0</v>
      </c>
      <c r="GK168" s="6">
        <f t="shared" si="234"/>
        <v>0</v>
      </c>
      <c r="GL168" s="6">
        <f t="shared" si="234"/>
        <v>0</v>
      </c>
      <c r="GM168" s="6">
        <f t="shared" si="234"/>
        <v>0</v>
      </c>
      <c r="GN168" s="6">
        <f t="shared" si="234"/>
        <v>0</v>
      </c>
      <c r="GO168" s="6">
        <f t="shared" si="234"/>
        <v>0</v>
      </c>
      <c r="GP168" s="6">
        <f t="shared" si="234"/>
        <v>0</v>
      </c>
      <c r="GQ168" s="6">
        <f t="shared" si="234"/>
        <v>0</v>
      </c>
      <c r="GR168" s="6">
        <f t="shared" si="234"/>
        <v>0</v>
      </c>
      <c r="GS168" s="6">
        <f t="shared" si="234"/>
        <v>0</v>
      </c>
      <c r="GT168" s="6">
        <f t="shared" si="234"/>
        <v>0</v>
      </c>
      <c r="GU168" s="6">
        <f t="shared" si="234"/>
        <v>0</v>
      </c>
      <c r="GV168" s="6">
        <f t="shared" si="234"/>
        <v>0</v>
      </c>
      <c r="GW168" s="6">
        <f t="shared" si="234"/>
        <v>0</v>
      </c>
      <c r="GX168" s="6">
        <f t="shared" si="234"/>
        <v>0</v>
      </c>
      <c r="GY168" s="6">
        <f t="shared" si="234"/>
        <v>0</v>
      </c>
      <c r="GZ168" s="6">
        <f t="shared" si="234"/>
        <v>0</v>
      </c>
      <c r="HA168" s="6">
        <f t="shared" si="234"/>
        <v>0</v>
      </c>
      <c r="HB168" s="6">
        <f t="shared" si="234"/>
        <v>0</v>
      </c>
      <c r="HC168" s="6">
        <f t="shared" si="234"/>
        <v>0</v>
      </c>
      <c r="HD168" s="6">
        <f t="shared" ref="HD168:HN171" si="235">IF(INDEX($A$1:$I$862, ROW($I168), 4) = HD$1, $AE168, 0)</f>
        <v>0</v>
      </c>
      <c r="HE168" s="6">
        <f t="shared" si="235"/>
        <v>0</v>
      </c>
      <c r="HF168" s="6">
        <f t="shared" si="235"/>
        <v>0</v>
      </c>
      <c r="HG168" s="6">
        <f t="shared" si="235"/>
        <v>0</v>
      </c>
      <c r="HH168" s="6">
        <f t="shared" si="235"/>
        <v>0</v>
      </c>
      <c r="HI168" s="6">
        <f t="shared" si="235"/>
        <v>0</v>
      </c>
      <c r="HJ168" s="6">
        <f t="shared" si="235"/>
        <v>0</v>
      </c>
      <c r="HK168" s="6">
        <f t="shared" si="235"/>
        <v>0</v>
      </c>
      <c r="HL168" s="6">
        <f t="shared" si="235"/>
        <v>0</v>
      </c>
      <c r="HM168" s="6">
        <f t="shared" si="235"/>
        <v>0</v>
      </c>
      <c r="HN168" s="6">
        <f t="shared" si="235"/>
        <v>0</v>
      </c>
    </row>
    <row r="169" spans="1:222" s="6" customFormat="1" x14ac:dyDescent="0.25">
      <c r="A169">
        <v>4858</v>
      </c>
      <c r="B169">
        <v>2018</v>
      </c>
      <c r="C169" t="str">
        <v>компьютерных технологий и электронного обучения</v>
      </c>
      <c r="D169" t="str">
        <v>Власова Елена Зотиковна</v>
      </c>
      <c r="E169" t="str">
        <v>доктор педагогических наук</v>
      </c>
      <c r="F169" t="str">
        <v>заведующий кафедрой</v>
      </c>
      <c r="G169">
        <v>1</v>
      </c>
      <c r="H169">
        <v>17232</v>
      </c>
      <c r="I169" t="str">
        <v>Модуль "Информационные технологии". Дисциплины и курсы по выбору. Прикладные информационные технологии</v>
      </c>
      <c r="J169">
        <v>14</v>
      </c>
      <c r="K169">
        <v>0</v>
      </c>
      <c r="L169">
        <v>0</v>
      </c>
      <c r="M169" s="16">
        <f t="shared" si="181"/>
        <v>2</v>
      </c>
      <c r="N169" s="16">
        <f t="shared" si="182"/>
        <v>10.91</v>
      </c>
      <c r="O169" s="16">
        <f t="shared" si="187"/>
        <v>6.75</v>
      </c>
      <c r="P169" s="16">
        <f t="shared" si="188"/>
        <v>6.75</v>
      </c>
      <c r="Q169" s="16">
        <v>0</v>
      </c>
      <c r="R169" s="16">
        <v>0</v>
      </c>
      <c r="S169" s="16">
        <v>0</v>
      </c>
      <c r="T169" s="21">
        <v>0</v>
      </c>
      <c r="U169">
        <v>0</v>
      </c>
      <c r="V169">
        <v>0</v>
      </c>
      <c r="W169">
        <v>27</v>
      </c>
      <c r="X169">
        <v>1</v>
      </c>
      <c r="Y169">
        <v>2</v>
      </c>
      <c r="Z169">
        <v>0</v>
      </c>
      <c r="AA169" t="str">
        <v>доп</v>
      </c>
      <c r="AB169">
        <f t="shared" si="189"/>
        <v>700</v>
      </c>
      <c r="AC169" t="str">
        <f t="shared" si="183"/>
        <v>ИВТ (бак)</v>
      </c>
      <c r="AD169" t="str">
        <f t="shared" si="180"/>
        <v>2018/2019</v>
      </c>
      <c r="AE169">
        <f t="shared" si="184"/>
        <v>40.409999999999997</v>
      </c>
      <c r="AF169">
        <f t="shared" si="185"/>
        <v>5.7728571428571421E-2</v>
      </c>
      <c r="AG169"/>
      <c r="AH169"/>
      <c r="AI169"/>
      <c r="BR169">
        <f t="shared" si="226"/>
        <v>0</v>
      </c>
      <c r="BS169">
        <f t="shared" si="226"/>
        <v>0</v>
      </c>
      <c r="BT169">
        <f t="shared" si="226"/>
        <v>0</v>
      </c>
      <c r="BU169">
        <f t="shared" si="226"/>
        <v>0</v>
      </c>
      <c r="BV169">
        <f t="shared" si="226"/>
        <v>0</v>
      </c>
      <c r="BW169">
        <f t="shared" si="226"/>
        <v>0</v>
      </c>
      <c r="BX169">
        <f t="shared" si="226"/>
        <v>0</v>
      </c>
      <c r="BY169">
        <f t="shared" si="226"/>
        <v>0</v>
      </c>
      <c r="BZ169">
        <f t="shared" si="226"/>
        <v>0</v>
      </c>
      <c r="CA169">
        <f t="shared" si="226"/>
        <v>0</v>
      </c>
      <c r="CB169">
        <f t="shared" si="227"/>
        <v>0</v>
      </c>
      <c r="CC169">
        <f t="shared" si="227"/>
        <v>0</v>
      </c>
      <c r="CD169">
        <f t="shared" si="227"/>
        <v>0</v>
      </c>
      <c r="CE169">
        <f t="shared" si="227"/>
        <v>0</v>
      </c>
      <c r="CF169">
        <f t="shared" si="227"/>
        <v>0</v>
      </c>
      <c r="CG169">
        <f t="shared" si="227"/>
        <v>5.7728571428571421E-2</v>
      </c>
      <c r="CH169">
        <f t="shared" si="227"/>
        <v>0</v>
      </c>
      <c r="CI169">
        <f t="shared" si="227"/>
        <v>0</v>
      </c>
      <c r="CJ169">
        <f t="shared" si="227"/>
        <v>0</v>
      </c>
      <c r="CK169">
        <f t="shared" si="227"/>
        <v>0</v>
      </c>
      <c r="CL169">
        <f t="shared" si="228"/>
        <v>0</v>
      </c>
      <c r="CM169">
        <f t="shared" si="228"/>
        <v>0</v>
      </c>
      <c r="CN169">
        <f t="shared" si="228"/>
        <v>0</v>
      </c>
      <c r="CO169">
        <f t="shared" si="228"/>
        <v>0</v>
      </c>
      <c r="CP169">
        <f t="shared" si="228"/>
        <v>0</v>
      </c>
      <c r="CQ169">
        <f t="shared" si="228"/>
        <v>0</v>
      </c>
      <c r="CR169">
        <f t="shared" si="228"/>
        <v>0</v>
      </c>
      <c r="CS169">
        <f t="shared" si="228"/>
        <v>0</v>
      </c>
      <c r="CT169">
        <f t="shared" si="228"/>
        <v>0</v>
      </c>
      <c r="CU169">
        <f t="shared" si="228"/>
        <v>0</v>
      </c>
      <c r="CV169">
        <f t="shared" si="229"/>
        <v>0</v>
      </c>
      <c r="CW169">
        <f t="shared" si="229"/>
        <v>0</v>
      </c>
      <c r="CX169">
        <f t="shared" si="229"/>
        <v>0</v>
      </c>
      <c r="CY169">
        <f t="shared" si="229"/>
        <v>0</v>
      </c>
      <c r="CZ169">
        <f t="shared" si="229"/>
        <v>0</v>
      </c>
      <c r="DA169">
        <f t="shared" si="229"/>
        <v>0</v>
      </c>
      <c r="DB169">
        <f t="shared" si="229"/>
        <v>0</v>
      </c>
      <c r="DC169">
        <f t="shared" si="229"/>
        <v>0</v>
      </c>
      <c r="DD169">
        <f t="shared" si="229"/>
        <v>0</v>
      </c>
      <c r="DE169">
        <f t="shared" si="229"/>
        <v>0</v>
      </c>
      <c r="DF169">
        <f t="shared" si="230"/>
        <v>0</v>
      </c>
      <c r="DG169">
        <f t="shared" si="230"/>
        <v>0</v>
      </c>
      <c r="DH169">
        <f t="shared" si="230"/>
        <v>0</v>
      </c>
      <c r="DI169">
        <f t="shared" si="230"/>
        <v>0</v>
      </c>
      <c r="DJ169">
        <f t="shared" si="230"/>
        <v>0</v>
      </c>
      <c r="DK169">
        <f t="shared" si="230"/>
        <v>0</v>
      </c>
      <c r="DL169">
        <f t="shared" si="230"/>
        <v>0</v>
      </c>
      <c r="DM169">
        <f t="shared" si="230"/>
        <v>0</v>
      </c>
      <c r="DN169">
        <f t="shared" si="230"/>
        <v>0</v>
      </c>
      <c r="DO169">
        <f t="shared" si="230"/>
        <v>0</v>
      </c>
      <c r="DP169">
        <f t="shared" si="231"/>
        <v>0</v>
      </c>
      <c r="DQ169">
        <f t="shared" si="231"/>
        <v>0</v>
      </c>
      <c r="DR169">
        <f t="shared" si="231"/>
        <v>0</v>
      </c>
      <c r="DS169">
        <f t="shared" si="231"/>
        <v>0</v>
      </c>
      <c r="DT169">
        <f t="shared" si="231"/>
        <v>0</v>
      </c>
      <c r="DU169">
        <f t="shared" si="231"/>
        <v>0</v>
      </c>
      <c r="DV169">
        <f t="shared" si="231"/>
        <v>0</v>
      </c>
      <c r="DW169">
        <f t="shared" si="231"/>
        <v>0</v>
      </c>
      <c r="DX169">
        <f t="shared" si="231"/>
        <v>0</v>
      </c>
      <c r="DY169">
        <f t="shared" si="231"/>
        <v>0</v>
      </c>
      <c r="DZ169">
        <f t="shared" si="232"/>
        <v>0</v>
      </c>
      <c r="EA169">
        <f t="shared" si="232"/>
        <v>0</v>
      </c>
      <c r="EB169">
        <f t="shared" si="232"/>
        <v>0</v>
      </c>
      <c r="EC169">
        <f t="shared" si="232"/>
        <v>0</v>
      </c>
      <c r="ED169">
        <f t="shared" si="232"/>
        <v>0</v>
      </c>
      <c r="EE169">
        <f t="shared" si="232"/>
        <v>0</v>
      </c>
      <c r="EF169">
        <f t="shared" si="232"/>
        <v>0</v>
      </c>
      <c r="EG169">
        <f t="shared" si="232"/>
        <v>0</v>
      </c>
      <c r="EH169">
        <f t="shared" si="232"/>
        <v>0</v>
      </c>
      <c r="EI169">
        <f t="shared" si="232"/>
        <v>0</v>
      </c>
      <c r="EJ169">
        <f t="shared" si="232"/>
        <v>0</v>
      </c>
      <c r="EK169">
        <f t="shared" si="232"/>
        <v>0</v>
      </c>
      <c r="EL169">
        <f t="shared" si="232"/>
        <v>0</v>
      </c>
      <c r="EM169">
        <f t="shared" si="232"/>
        <v>0</v>
      </c>
      <c r="EN169">
        <f t="shared" si="232"/>
        <v>0</v>
      </c>
      <c r="ER169" s="6">
        <f t="shared" si="186"/>
        <v>0</v>
      </c>
      <c r="ES169" s="6">
        <f t="shared" ref="ES169:HD172" si="236">IF(INDEX($A$1:$I$862, ROW($I169), 4) = ES$1, $AE169, 0)</f>
        <v>0</v>
      </c>
      <c r="ET169" s="6">
        <f t="shared" si="236"/>
        <v>0</v>
      </c>
      <c r="EU169" s="6">
        <f t="shared" si="236"/>
        <v>0</v>
      </c>
      <c r="EV169" s="6">
        <f t="shared" si="236"/>
        <v>0</v>
      </c>
      <c r="EW169" s="6">
        <f t="shared" si="236"/>
        <v>0</v>
      </c>
      <c r="EX169" s="6">
        <f t="shared" si="236"/>
        <v>0</v>
      </c>
      <c r="EY169" s="6">
        <f t="shared" si="236"/>
        <v>0</v>
      </c>
      <c r="EZ169" s="6">
        <f t="shared" si="236"/>
        <v>0</v>
      </c>
      <c r="FA169" s="6">
        <f t="shared" si="236"/>
        <v>0</v>
      </c>
      <c r="FB169" s="6">
        <f t="shared" si="236"/>
        <v>0</v>
      </c>
      <c r="FC169" s="6">
        <f t="shared" si="236"/>
        <v>0</v>
      </c>
      <c r="FD169" s="6">
        <f t="shared" si="236"/>
        <v>0</v>
      </c>
      <c r="FE169" s="6">
        <f t="shared" si="236"/>
        <v>0</v>
      </c>
      <c r="FF169" s="6">
        <f t="shared" si="236"/>
        <v>0</v>
      </c>
      <c r="FG169" s="6">
        <f t="shared" si="236"/>
        <v>40.409999999999997</v>
      </c>
      <c r="FH169" s="6">
        <f t="shared" si="236"/>
        <v>0</v>
      </c>
      <c r="FI169" s="6">
        <f t="shared" si="236"/>
        <v>0</v>
      </c>
      <c r="FJ169" s="6">
        <f t="shared" si="236"/>
        <v>0</v>
      </c>
      <c r="FK169" s="6">
        <f t="shared" si="236"/>
        <v>0</v>
      </c>
      <c r="FL169" s="6">
        <f t="shared" si="236"/>
        <v>0</v>
      </c>
      <c r="FM169" s="6">
        <f t="shared" si="236"/>
        <v>0</v>
      </c>
      <c r="FN169" s="6">
        <f t="shared" si="236"/>
        <v>0</v>
      </c>
      <c r="FO169" s="6">
        <f t="shared" si="236"/>
        <v>0</v>
      </c>
      <c r="FP169" s="6">
        <f t="shared" si="236"/>
        <v>0</v>
      </c>
      <c r="FQ169" s="6">
        <f t="shared" si="236"/>
        <v>0</v>
      </c>
      <c r="FR169" s="6">
        <f t="shared" si="236"/>
        <v>0</v>
      </c>
      <c r="FS169" s="6">
        <f t="shared" si="236"/>
        <v>0</v>
      </c>
      <c r="FT169" s="6">
        <f t="shared" si="236"/>
        <v>0</v>
      </c>
      <c r="FU169" s="6">
        <f t="shared" si="236"/>
        <v>0</v>
      </c>
      <c r="FV169" s="6">
        <f t="shared" si="236"/>
        <v>0</v>
      </c>
      <c r="FW169" s="6">
        <f t="shared" si="236"/>
        <v>0</v>
      </c>
      <c r="FX169" s="6">
        <f t="shared" si="236"/>
        <v>0</v>
      </c>
      <c r="FY169" s="6">
        <f t="shared" si="236"/>
        <v>0</v>
      </c>
      <c r="FZ169" s="6">
        <f t="shared" si="236"/>
        <v>0</v>
      </c>
      <c r="GA169" s="6">
        <f t="shared" si="236"/>
        <v>0</v>
      </c>
      <c r="GB169" s="6">
        <f t="shared" si="236"/>
        <v>0</v>
      </c>
      <c r="GC169" s="6">
        <f t="shared" si="236"/>
        <v>0</v>
      </c>
      <c r="GD169" s="6">
        <f t="shared" si="236"/>
        <v>0</v>
      </c>
      <c r="GE169" s="6">
        <f t="shared" si="236"/>
        <v>0</v>
      </c>
      <c r="GF169" s="6">
        <f t="shared" si="236"/>
        <v>0</v>
      </c>
      <c r="GG169" s="6">
        <f t="shared" si="236"/>
        <v>0</v>
      </c>
      <c r="GH169" s="6">
        <f t="shared" si="236"/>
        <v>0</v>
      </c>
      <c r="GI169" s="6">
        <f t="shared" si="236"/>
        <v>0</v>
      </c>
      <c r="GJ169" s="6">
        <f t="shared" si="236"/>
        <v>0</v>
      </c>
      <c r="GK169" s="6">
        <f t="shared" si="236"/>
        <v>0</v>
      </c>
      <c r="GL169" s="6">
        <f t="shared" si="236"/>
        <v>0</v>
      </c>
      <c r="GM169" s="6">
        <f t="shared" si="236"/>
        <v>0</v>
      </c>
      <c r="GN169" s="6">
        <f t="shared" si="236"/>
        <v>0</v>
      </c>
      <c r="GO169" s="6">
        <f t="shared" si="236"/>
        <v>0</v>
      </c>
      <c r="GP169" s="6">
        <f t="shared" si="236"/>
        <v>0</v>
      </c>
      <c r="GQ169" s="6">
        <f t="shared" si="236"/>
        <v>0</v>
      </c>
      <c r="GR169" s="6">
        <f t="shared" si="236"/>
        <v>0</v>
      </c>
      <c r="GS169" s="6">
        <f t="shared" si="236"/>
        <v>0</v>
      </c>
      <c r="GT169" s="6">
        <f t="shared" si="236"/>
        <v>0</v>
      </c>
      <c r="GU169" s="6">
        <f t="shared" si="236"/>
        <v>0</v>
      </c>
      <c r="GV169" s="6">
        <f t="shared" si="236"/>
        <v>0</v>
      </c>
      <c r="GW169" s="6">
        <f t="shared" si="236"/>
        <v>0</v>
      </c>
      <c r="GX169" s="6">
        <f t="shared" si="236"/>
        <v>0</v>
      </c>
      <c r="GY169" s="6">
        <f t="shared" si="236"/>
        <v>0</v>
      </c>
      <c r="GZ169" s="6">
        <f t="shared" si="236"/>
        <v>0</v>
      </c>
      <c r="HA169" s="6">
        <f t="shared" si="236"/>
        <v>0</v>
      </c>
      <c r="HB169" s="6">
        <f t="shared" si="236"/>
        <v>0</v>
      </c>
      <c r="HC169" s="6">
        <f t="shared" si="236"/>
        <v>0</v>
      </c>
      <c r="HD169" s="6">
        <f t="shared" si="236"/>
        <v>0</v>
      </c>
      <c r="HE169" s="6">
        <f t="shared" si="235"/>
        <v>0</v>
      </c>
      <c r="HF169" s="6">
        <f t="shared" si="235"/>
        <v>0</v>
      </c>
      <c r="HG169" s="6">
        <f t="shared" si="235"/>
        <v>0</v>
      </c>
      <c r="HH169" s="6">
        <f t="shared" si="235"/>
        <v>0</v>
      </c>
      <c r="HI169" s="6">
        <f t="shared" si="235"/>
        <v>0</v>
      </c>
      <c r="HJ169" s="6">
        <f t="shared" si="235"/>
        <v>0</v>
      </c>
      <c r="HK169" s="6">
        <f t="shared" si="235"/>
        <v>0</v>
      </c>
      <c r="HL169" s="6">
        <f t="shared" si="235"/>
        <v>0</v>
      </c>
      <c r="HM169" s="6">
        <f t="shared" si="235"/>
        <v>0</v>
      </c>
      <c r="HN169" s="6">
        <f t="shared" si="235"/>
        <v>0</v>
      </c>
    </row>
    <row r="170" spans="1:222" s="6" customFormat="1" x14ac:dyDescent="0.25">
      <c r="A170">
        <v>4858</v>
      </c>
      <c r="B170">
        <v>2018</v>
      </c>
      <c r="C170" t="str">
        <v>компьютерных технологий и электронного обучения</v>
      </c>
      <c r="D170" t="str">
        <v>Власова Елена Зотиковна</v>
      </c>
      <c r="E170" t="str">
        <v>доктор педагогических наук</v>
      </c>
      <c r="F170" t="str">
        <v>заведующий кафедрой</v>
      </c>
      <c r="G170">
        <v>1</v>
      </c>
      <c r="H170">
        <v>17232</v>
      </c>
      <c r="I170" t="str">
        <v>Модуль "Информационные технологии". Основы корпоративного электронного обучения</v>
      </c>
      <c r="J170">
        <v>6</v>
      </c>
      <c r="K170">
        <v>0</v>
      </c>
      <c r="L170">
        <v>0</v>
      </c>
      <c r="M170" s="16">
        <f t="shared" si="181"/>
        <v>1</v>
      </c>
      <c r="N170" s="16">
        <f t="shared" si="182"/>
        <v>10.91</v>
      </c>
      <c r="O170" s="16">
        <f t="shared" si="187"/>
        <v>6.75</v>
      </c>
      <c r="P170" s="16">
        <f t="shared" si="188"/>
        <v>6.75</v>
      </c>
      <c r="Q170" s="16">
        <v>0</v>
      </c>
      <c r="R170" s="16">
        <v>0</v>
      </c>
      <c r="S170" s="16">
        <v>0</v>
      </c>
      <c r="T170" s="21">
        <v>0</v>
      </c>
      <c r="U170">
        <v>0</v>
      </c>
      <c r="V170">
        <v>0</v>
      </c>
      <c r="W170">
        <v>27</v>
      </c>
      <c r="X170">
        <v>1</v>
      </c>
      <c r="Y170">
        <v>2</v>
      </c>
      <c r="Z170">
        <v>0</v>
      </c>
      <c r="AA170" t="str">
        <v>доп</v>
      </c>
      <c r="AB170">
        <f t="shared" si="189"/>
        <v>700</v>
      </c>
      <c r="AC170" t="str">
        <f t="shared" si="183"/>
        <v>ИВТ (бак)</v>
      </c>
      <c r="AD170" t="str">
        <f t="shared" si="180"/>
        <v>2018/2019</v>
      </c>
      <c r="AE170">
        <f t="shared" si="184"/>
        <v>31.41</v>
      </c>
      <c r="AF170">
        <f t="shared" si="185"/>
        <v>4.4871428571428569E-2</v>
      </c>
      <c r="AG170"/>
      <c r="AH170"/>
      <c r="AI170"/>
      <c r="BR170">
        <f t="shared" si="226"/>
        <v>0</v>
      </c>
      <c r="BS170">
        <f t="shared" si="226"/>
        <v>0</v>
      </c>
      <c r="BT170">
        <f t="shared" si="226"/>
        <v>0</v>
      </c>
      <c r="BU170">
        <f t="shared" si="226"/>
        <v>0</v>
      </c>
      <c r="BV170">
        <f t="shared" si="226"/>
        <v>0</v>
      </c>
      <c r="BW170">
        <f t="shared" si="226"/>
        <v>0</v>
      </c>
      <c r="BX170">
        <f t="shared" si="226"/>
        <v>0</v>
      </c>
      <c r="BY170">
        <f t="shared" si="226"/>
        <v>0</v>
      </c>
      <c r="BZ170">
        <f t="shared" si="226"/>
        <v>0</v>
      </c>
      <c r="CA170">
        <f t="shared" si="226"/>
        <v>0</v>
      </c>
      <c r="CB170">
        <f t="shared" si="227"/>
        <v>0</v>
      </c>
      <c r="CC170">
        <f t="shared" si="227"/>
        <v>0</v>
      </c>
      <c r="CD170">
        <f t="shared" si="227"/>
        <v>0</v>
      </c>
      <c r="CE170">
        <f t="shared" si="227"/>
        <v>0</v>
      </c>
      <c r="CF170">
        <f t="shared" si="227"/>
        <v>0</v>
      </c>
      <c r="CG170">
        <f t="shared" si="227"/>
        <v>4.4871428571428569E-2</v>
      </c>
      <c r="CH170">
        <f t="shared" si="227"/>
        <v>0</v>
      </c>
      <c r="CI170">
        <f t="shared" si="227"/>
        <v>0</v>
      </c>
      <c r="CJ170">
        <f t="shared" si="227"/>
        <v>0</v>
      </c>
      <c r="CK170">
        <f t="shared" si="227"/>
        <v>0</v>
      </c>
      <c r="CL170">
        <f t="shared" si="228"/>
        <v>0</v>
      </c>
      <c r="CM170">
        <f t="shared" si="228"/>
        <v>0</v>
      </c>
      <c r="CN170">
        <f t="shared" si="228"/>
        <v>0</v>
      </c>
      <c r="CO170">
        <f t="shared" si="228"/>
        <v>0</v>
      </c>
      <c r="CP170">
        <f t="shared" si="228"/>
        <v>0</v>
      </c>
      <c r="CQ170">
        <f t="shared" si="228"/>
        <v>0</v>
      </c>
      <c r="CR170">
        <f t="shared" si="228"/>
        <v>0</v>
      </c>
      <c r="CS170">
        <f t="shared" si="228"/>
        <v>0</v>
      </c>
      <c r="CT170">
        <f t="shared" si="228"/>
        <v>0</v>
      </c>
      <c r="CU170">
        <f t="shared" si="228"/>
        <v>0</v>
      </c>
      <c r="CV170">
        <f t="shared" si="229"/>
        <v>0</v>
      </c>
      <c r="CW170">
        <f t="shared" si="229"/>
        <v>0</v>
      </c>
      <c r="CX170">
        <f t="shared" si="229"/>
        <v>0</v>
      </c>
      <c r="CY170">
        <f t="shared" si="229"/>
        <v>0</v>
      </c>
      <c r="CZ170">
        <f t="shared" si="229"/>
        <v>0</v>
      </c>
      <c r="DA170">
        <f t="shared" si="229"/>
        <v>0</v>
      </c>
      <c r="DB170">
        <f t="shared" si="229"/>
        <v>0</v>
      </c>
      <c r="DC170">
        <f t="shared" si="229"/>
        <v>0</v>
      </c>
      <c r="DD170">
        <f t="shared" si="229"/>
        <v>0</v>
      </c>
      <c r="DE170">
        <f t="shared" si="229"/>
        <v>0</v>
      </c>
      <c r="DF170">
        <f t="shared" si="230"/>
        <v>0</v>
      </c>
      <c r="DG170">
        <f t="shared" si="230"/>
        <v>0</v>
      </c>
      <c r="DH170">
        <f t="shared" si="230"/>
        <v>0</v>
      </c>
      <c r="DI170">
        <f t="shared" si="230"/>
        <v>0</v>
      </c>
      <c r="DJ170">
        <f t="shared" si="230"/>
        <v>0</v>
      </c>
      <c r="DK170">
        <f t="shared" si="230"/>
        <v>0</v>
      </c>
      <c r="DL170">
        <f t="shared" si="230"/>
        <v>0</v>
      </c>
      <c r="DM170">
        <f t="shared" si="230"/>
        <v>0</v>
      </c>
      <c r="DN170">
        <f t="shared" si="230"/>
        <v>0</v>
      </c>
      <c r="DO170">
        <f t="shared" si="230"/>
        <v>0</v>
      </c>
      <c r="DP170">
        <f t="shared" si="231"/>
        <v>0</v>
      </c>
      <c r="DQ170">
        <f t="shared" si="231"/>
        <v>0</v>
      </c>
      <c r="DR170">
        <f t="shared" si="231"/>
        <v>0</v>
      </c>
      <c r="DS170">
        <f t="shared" si="231"/>
        <v>0</v>
      </c>
      <c r="DT170">
        <f t="shared" si="231"/>
        <v>0</v>
      </c>
      <c r="DU170">
        <f t="shared" si="231"/>
        <v>0</v>
      </c>
      <c r="DV170">
        <f t="shared" si="231"/>
        <v>0</v>
      </c>
      <c r="DW170">
        <f t="shared" si="231"/>
        <v>0</v>
      </c>
      <c r="DX170">
        <f t="shared" si="231"/>
        <v>0</v>
      </c>
      <c r="DY170">
        <f t="shared" si="231"/>
        <v>0</v>
      </c>
      <c r="DZ170">
        <f t="shared" si="232"/>
        <v>0</v>
      </c>
      <c r="EA170">
        <f t="shared" si="232"/>
        <v>0</v>
      </c>
      <c r="EB170">
        <f t="shared" si="232"/>
        <v>0</v>
      </c>
      <c r="EC170">
        <f t="shared" si="232"/>
        <v>0</v>
      </c>
      <c r="ED170">
        <f t="shared" si="232"/>
        <v>0</v>
      </c>
      <c r="EE170">
        <f t="shared" si="232"/>
        <v>0</v>
      </c>
      <c r="EF170">
        <f t="shared" si="232"/>
        <v>0</v>
      </c>
      <c r="EG170">
        <f t="shared" si="232"/>
        <v>0</v>
      </c>
      <c r="EH170">
        <f t="shared" si="232"/>
        <v>0</v>
      </c>
      <c r="EI170">
        <f t="shared" si="232"/>
        <v>0</v>
      </c>
      <c r="EJ170">
        <f t="shared" si="232"/>
        <v>0</v>
      </c>
      <c r="EK170">
        <f t="shared" si="232"/>
        <v>0</v>
      </c>
      <c r="EL170">
        <f t="shared" si="232"/>
        <v>0</v>
      </c>
      <c r="EM170">
        <f t="shared" si="232"/>
        <v>0</v>
      </c>
      <c r="EN170">
        <f t="shared" si="232"/>
        <v>0</v>
      </c>
      <c r="ER170" s="6">
        <f t="shared" si="186"/>
        <v>0</v>
      </c>
      <c r="ES170" s="6">
        <f t="shared" si="236"/>
        <v>0</v>
      </c>
      <c r="ET170" s="6">
        <f t="shared" si="236"/>
        <v>0</v>
      </c>
      <c r="EU170" s="6">
        <f t="shared" si="236"/>
        <v>0</v>
      </c>
      <c r="EV170" s="6">
        <f t="shared" si="236"/>
        <v>0</v>
      </c>
      <c r="EW170" s="6">
        <f t="shared" si="236"/>
        <v>0</v>
      </c>
      <c r="EX170" s="6">
        <f t="shared" si="236"/>
        <v>0</v>
      </c>
      <c r="EY170" s="6">
        <f t="shared" si="236"/>
        <v>0</v>
      </c>
      <c r="EZ170" s="6">
        <f t="shared" si="236"/>
        <v>0</v>
      </c>
      <c r="FA170" s="6">
        <f t="shared" si="236"/>
        <v>0</v>
      </c>
      <c r="FB170" s="6">
        <f t="shared" si="236"/>
        <v>0</v>
      </c>
      <c r="FC170" s="6">
        <f t="shared" si="236"/>
        <v>0</v>
      </c>
      <c r="FD170" s="6">
        <f t="shared" si="236"/>
        <v>0</v>
      </c>
      <c r="FE170" s="6">
        <f t="shared" si="236"/>
        <v>0</v>
      </c>
      <c r="FF170" s="6">
        <f t="shared" si="236"/>
        <v>0</v>
      </c>
      <c r="FG170" s="6">
        <f t="shared" si="236"/>
        <v>31.41</v>
      </c>
      <c r="FH170" s="6">
        <f t="shared" si="236"/>
        <v>0</v>
      </c>
      <c r="FI170" s="6">
        <f t="shared" si="236"/>
        <v>0</v>
      </c>
      <c r="FJ170" s="6">
        <f t="shared" si="236"/>
        <v>0</v>
      </c>
      <c r="FK170" s="6">
        <f t="shared" si="236"/>
        <v>0</v>
      </c>
      <c r="FL170" s="6">
        <f t="shared" si="236"/>
        <v>0</v>
      </c>
      <c r="FM170" s="6">
        <f t="shared" si="236"/>
        <v>0</v>
      </c>
      <c r="FN170" s="6">
        <f t="shared" si="236"/>
        <v>0</v>
      </c>
      <c r="FO170" s="6">
        <f t="shared" si="236"/>
        <v>0</v>
      </c>
      <c r="FP170" s="6">
        <f t="shared" si="236"/>
        <v>0</v>
      </c>
      <c r="FQ170" s="6">
        <f t="shared" si="236"/>
        <v>0</v>
      </c>
      <c r="FR170" s="6">
        <f t="shared" si="236"/>
        <v>0</v>
      </c>
      <c r="FS170" s="6">
        <f t="shared" si="236"/>
        <v>0</v>
      </c>
      <c r="FT170" s="6">
        <f t="shared" si="236"/>
        <v>0</v>
      </c>
      <c r="FU170" s="6">
        <f t="shared" si="236"/>
        <v>0</v>
      </c>
      <c r="FV170" s="6">
        <f t="shared" si="236"/>
        <v>0</v>
      </c>
      <c r="FW170" s="6">
        <f t="shared" si="236"/>
        <v>0</v>
      </c>
      <c r="FX170" s="6">
        <f t="shared" si="236"/>
        <v>0</v>
      </c>
      <c r="FY170" s="6">
        <f t="shared" si="236"/>
        <v>0</v>
      </c>
      <c r="FZ170" s="6">
        <f t="shared" si="236"/>
        <v>0</v>
      </c>
      <c r="GA170" s="6">
        <f t="shared" si="236"/>
        <v>0</v>
      </c>
      <c r="GB170" s="6">
        <f t="shared" si="236"/>
        <v>0</v>
      </c>
      <c r="GC170" s="6">
        <f t="shared" si="236"/>
        <v>0</v>
      </c>
      <c r="GD170" s="6">
        <f t="shared" si="236"/>
        <v>0</v>
      </c>
      <c r="GE170" s="6">
        <f t="shared" si="236"/>
        <v>0</v>
      </c>
      <c r="GF170" s="6">
        <f t="shared" si="236"/>
        <v>0</v>
      </c>
      <c r="GG170" s="6">
        <f t="shared" si="236"/>
        <v>0</v>
      </c>
      <c r="GH170" s="6">
        <f t="shared" si="236"/>
        <v>0</v>
      </c>
      <c r="GI170" s="6">
        <f t="shared" si="236"/>
        <v>0</v>
      </c>
      <c r="GJ170" s="6">
        <f t="shared" si="236"/>
        <v>0</v>
      </c>
      <c r="GK170" s="6">
        <f t="shared" si="236"/>
        <v>0</v>
      </c>
      <c r="GL170" s="6">
        <f t="shared" si="236"/>
        <v>0</v>
      </c>
      <c r="GM170" s="6">
        <f t="shared" si="236"/>
        <v>0</v>
      </c>
      <c r="GN170" s="6">
        <f t="shared" si="236"/>
        <v>0</v>
      </c>
      <c r="GO170" s="6">
        <f t="shared" si="236"/>
        <v>0</v>
      </c>
      <c r="GP170" s="6">
        <f t="shared" si="236"/>
        <v>0</v>
      </c>
      <c r="GQ170" s="6">
        <f t="shared" si="236"/>
        <v>0</v>
      </c>
      <c r="GR170" s="6">
        <f t="shared" si="236"/>
        <v>0</v>
      </c>
      <c r="GS170" s="6">
        <f t="shared" si="236"/>
        <v>0</v>
      </c>
      <c r="GT170" s="6">
        <f t="shared" si="236"/>
        <v>0</v>
      </c>
      <c r="GU170" s="6">
        <f t="shared" si="236"/>
        <v>0</v>
      </c>
      <c r="GV170" s="6">
        <f t="shared" si="236"/>
        <v>0</v>
      </c>
      <c r="GW170" s="6">
        <f t="shared" si="236"/>
        <v>0</v>
      </c>
      <c r="GX170" s="6">
        <f t="shared" si="236"/>
        <v>0</v>
      </c>
      <c r="GY170" s="6">
        <f t="shared" si="236"/>
        <v>0</v>
      </c>
      <c r="GZ170" s="6">
        <f t="shared" si="236"/>
        <v>0</v>
      </c>
      <c r="HA170" s="6">
        <f t="shared" si="236"/>
        <v>0</v>
      </c>
      <c r="HB170" s="6">
        <f t="shared" si="236"/>
        <v>0</v>
      </c>
      <c r="HC170" s="6">
        <f t="shared" si="236"/>
        <v>0</v>
      </c>
      <c r="HD170" s="6">
        <f t="shared" si="236"/>
        <v>0</v>
      </c>
      <c r="HE170" s="6">
        <f t="shared" si="235"/>
        <v>0</v>
      </c>
      <c r="HF170" s="6">
        <f t="shared" si="235"/>
        <v>0</v>
      </c>
      <c r="HG170" s="6">
        <f t="shared" si="235"/>
        <v>0</v>
      </c>
      <c r="HH170" s="6">
        <f t="shared" si="235"/>
        <v>0</v>
      </c>
      <c r="HI170" s="6">
        <f t="shared" si="235"/>
        <v>0</v>
      </c>
      <c r="HJ170" s="6">
        <f t="shared" si="235"/>
        <v>0</v>
      </c>
      <c r="HK170" s="6">
        <f t="shared" si="235"/>
        <v>0</v>
      </c>
      <c r="HL170" s="6">
        <f t="shared" si="235"/>
        <v>0</v>
      </c>
      <c r="HM170" s="6">
        <f t="shared" si="235"/>
        <v>0</v>
      </c>
      <c r="HN170" s="6">
        <f t="shared" si="235"/>
        <v>0</v>
      </c>
    </row>
    <row r="171" spans="1:222" s="6" customFormat="1" x14ac:dyDescent="0.25">
      <c r="A171">
        <v>4858</v>
      </c>
      <c r="B171">
        <v>2018</v>
      </c>
      <c r="C171" t="str">
        <v>компьютерных технологий и электронного обучения</v>
      </c>
      <c r="D171" t="str">
        <v>Власова Елена Зотиковна</v>
      </c>
      <c r="E171" t="str">
        <v>доктор педагогических наук</v>
      </c>
      <c r="F171" t="str">
        <v>заведующий кафедрой</v>
      </c>
      <c r="G171">
        <v>1</v>
      </c>
      <c r="H171">
        <v>17232</v>
      </c>
      <c r="I171" t="str">
        <v>Подготовка к государственной итоговой аттестации</v>
      </c>
      <c r="J171">
        <v>10</v>
      </c>
      <c r="K171">
        <v>8</v>
      </c>
      <c r="L171">
        <v>0</v>
      </c>
      <c r="M171" s="16">
        <f t="shared" si="181"/>
        <v>2</v>
      </c>
      <c r="N171" s="16">
        <f t="shared" si="182"/>
        <v>10.91</v>
      </c>
      <c r="O171" s="16">
        <f t="shared" si="187"/>
        <v>6.75</v>
      </c>
      <c r="P171" s="16">
        <f t="shared" si="188"/>
        <v>6.75</v>
      </c>
      <c r="Q171" s="16">
        <v>0</v>
      </c>
      <c r="R171" s="16">
        <v>0</v>
      </c>
      <c r="S171" s="16">
        <v>0</v>
      </c>
      <c r="T171" s="21">
        <v>0</v>
      </c>
      <c r="U171">
        <v>0</v>
      </c>
      <c r="V171">
        <v>0</v>
      </c>
      <c r="W171">
        <v>27</v>
      </c>
      <c r="X171">
        <v>1</v>
      </c>
      <c r="Y171">
        <v>2</v>
      </c>
      <c r="Z171">
        <v>0</v>
      </c>
      <c r="AA171" t="str">
        <v>осн</v>
      </c>
      <c r="AB171">
        <f t="shared" si="189"/>
        <v>700</v>
      </c>
      <c r="AC171" t="str">
        <f t="shared" si="183"/>
        <v>ИВТ (бак)</v>
      </c>
      <c r="AD171" t="str">
        <f t="shared" si="180"/>
        <v>2018/2019</v>
      </c>
      <c r="AE171">
        <f t="shared" si="184"/>
        <v>44.41</v>
      </c>
      <c r="AF171">
        <f t="shared" si="185"/>
        <v>6.3442857142857134E-2</v>
      </c>
      <c r="AG171"/>
      <c r="AH171"/>
      <c r="AI171"/>
      <c r="BR171">
        <f t="shared" si="226"/>
        <v>0</v>
      </c>
      <c r="BS171">
        <f t="shared" si="226"/>
        <v>0</v>
      </c>
      <c r="BT171">
        <f t="shared" si="226"/>
        <v>0</v>
      </c>
      <c r="BU171">
        <f t="shared" si="226"/>
        <v>0</v>
      </c>
      <c r="BV171">
        <f t="shared" si="226"/>
        <v>0</v>
      </c>
      <c r="BW171">
        <f t="shared" si="226"/>
        <v>0</v>
      </c>
      <c r="BX171">
        <f t="shared" si="226"/>
        <v>0</v>
      </c>
      <c r="BY171">
        <f t="shared" si="226"/>
        <v>0</v>
      </c>
      <c r="BZ171">
        <f t="shared" si="226"/>
        <v>0</v>
      </c>
      <c r="CA171">
        <f t="shared" si="226"/>
        <v>0</v>
      </c>
      <c r="CB171">
        <f t="shared" si="227"/>
        <v>0</v>
      </c>
      <c r="CC171">
        <f t="shared" si="227"/>
        <v>0</v>
      </c>
      <c r="CD171">
        <f t="shared" si="227"/>
        <v>0</v>
      </c>
      <c r="CE171">
        <f t="shared" si="227"/>
        <v>0</v>
      </c>
      <c r="CF171">
        <f t="shared" si="227"/>
        <v>0</v>
      </c>
      <c r="CG171">
        <f t="shared" si="227"/>
        <v>6.3442857142857134E-2</v>
      </c>
      <c r="CH171">
        <f t="shared" si="227"/>
        <v>0</v>
      </c>
      <c r="CI171">
        <f t="shared" si="227"/>
        <v>0</v>
      </c>
      <c r="CJ171">
        <f t="shared" si="227"/>
        <v>0</v>
      </c>
      <c r="CK171">
        <f t="shared" si="227"/>
        <v>0</v>
      </c>
      <c r="CL171">
        <f t="shared" si="228"/>
        <v>0</v>
      </c>
      <c r="CM171">
        <f t="shared" si="228"/>
        <v>0</v>
      </c>
      <c r="CN171">
        <f t="shared" si="228"/>
        <v>0</v>
      </c>
      <c r="CO171">
        <f t="shared" si="228"/>
        <v>0</v>
      </c>
      <c r="CP171">
        <f t="shared" si="228"/>
        <v>0</v>
      </c>
      <c r="CQ171">
        <f t="shared" si="228"/>
        <v>0</v>
      </c>
      <c r="CR171">
        <f t="shared" si="228"/>
        <v>0</v>
      </c>
      <c r="CS171">
        <f t="shared" si="228"/>
        <v>0</v>
      </c>
      <c r="CT171">
        <f t="shared" si="228"/>
        <v>0</v>
      </c>
      <c r="CU171">
        <f t="shared" si="228"/>
        <v>0</v>
      </c>
      <c r="CV171">
        <f t="shared" si="229"/>
        <v>0</v>
      </c>
      <c r="CW171">
        <f t="shared" si="229"/>
        <v>0</v>
      </c>
      <c r="CX171">
        <f t="shared" si="229"/>
        <v>0</v>
      </c>
      <c r="CY171">
        <f t="shared" si="229"/>
        <v>0</v>
      </c>
      <c r="CZ171">
        <f t="shared" si="229"/>
        <v>0</v>
      </c>
      <c r="DA171">
        <f t="shared" si="229"/>
        <v>0</v>
      </c>
      <c r="DB171">
        <f t="shared" si="229"/>
        <v>0</v>
      </c>
      <c r="DC171">
        <f t="shared" si="229"/>
        <v>0</v>
      </c>
      <c r="DD171">
        <f t="shared" si="229"/>
        <v>0</v>
      </c>
      <c r="DE171">
        <f t="shared" si="229"/>
        <v>0</v>
      </c>
      <c r="DF171">
        <f t="shared" si="230"/>
        <v>0</v>
      </c>
      <c r="DG171">
        <f t="shared" si="230"/>
        <v>0</v>
      </c>
      <c r="DH171">
        <f t="shared" si="230"/>
        <v>0</v>
      </c>
      <c r="DI171">
        <f t="shared" si="230"/>
        <v>0</v>
      </c>
      <c r="DJ171">
        <f t="shared" si="230"/>
        <v>0</v>
      </c>
      <c r="DK171">
        <f t="shared" si="230"/>
        <v>0</v>
      </c>
      <c r="DL171">
        <f t="shared" si="230"/>
        <v>0</v>
      </c>
      <c r="DM171">
        <f t="shared" si="230"/>
        <v>0</v>
      </c>
      <c r="DN171">
        <f t="shared" si="230"/>
        <v>0</v>
      </c>
      <c r="DO171">
        <f t="shared" si="230"/>
        <v>0</v>
      </c>
      <c r="DP171">
        <f t="shared" si="231"/>
        <v>0</v>
      </c>
      <c r="DQ171">
        <f t="shared" si="231"/>
        <v>0</v>
      </c>
      <c r="DR171">
        <f t="shared" si="231"/>
        <v>0</v>
      </c>
      <c r="DS171">
        <f t="shared" si="231"/>
        <v>0</v>
      </c>
      <c r="DT171">
        <f t="shared" si="231"/>
        <v>0</v>
      </c>
      <c r="DU171">
        <f t="shared" si="231"/>
        <v>0</v>
      </c>
      <c r="DV171">
        <f t="shared" si="231"/>
        <v>0</v>
      </c>
      <c r="DW171">
        <f t="shared" si="231"/>
        <v>0</v>
      </c>
      <c r="DX171">
        <f t="shared" si="231"/>
        <v>0</v>
      </c>
      <c r="DY171">
        <f t="shared" si="231"/>
        <v>0</v>
      </c>
      <c r="DZ171">
        <f t="shared" si="232"/>
        <v>0</v>
      </c>
      <c r="EA171">
        <f t="shared" si="232"/>
        <v>0</v>
      </c>
      <c r="EB171">
        <f t="shared" si="232"/>
        <v>0</v>
      </c>
      <c r="EC171">
        <f t="shared" si="232"/>
        <v>0</v>
      </c>
      <c r="ED171">
        <f t="shared" si="232"/>
        <v>0</v>
      </c>
      <c r="EE171">
        <f t="shared" si="232"/>
        <v>0</v>
      </c>
      <c r="EF171">
        <f t="shared" si="232"/>
        <v>0</v>
      </c>
      <c r="EG171">
        <f t="shared" si="232"/>
        <v>0</v>
      </c>
      <c r="EH171">
        <f t="shared" si="232"/>
        <v>0</v>
      </c>
      <c r="EI171">
        <f t="shared" si="232"/>
        <v>0</v>
      </c>
      <c r="EJ171">
        <f t="shared" si="232"/>
        <v>0</v>
      </c>
      <c r="EK171">
        <f t="shared" si="232"/>
        <v>0</v>
      </c>
      <c r="EL171">
        <f t="shared" si="232"/>
        <v>0</v>
      </c>
      <c r="EM171">
        <f t="shared" si="232"/>
        <v>0</v>
      </c>
      <c r="EN171">
        <f t="shared" si="232"/>
        <v>0</v>
      </c>
      <c r="ER171" s="6">
        <f t="shared" si="186"/>
        <v>0</v>
      </c>
      <c r="ES171" s="6">
        <f t="shared" si="236"/>
        <v>0</v>
      </c>
      <c r="ET171" s="6">
        <f t="shared" si="236"/>
        <v>0</v>
      </c>
      <c r="EU171" s="6">
        <f t="shared" si="236"/>
        <v>0</v>
      </c>
      <c r="EV171" s="6">
        <f t="shared" si="236"/>
        <v>0</v>
      </c>
      <c r="EW171" s="6">
        <f t="shared" si="236"/>
        <v>0</v>
      </c>
      <c r="EX171" s="6">
        <f t="shared" si="236"/>
        <v>0</v>
      </c>
      <c r="EY171" s="6">
        <f t="shared" si="236"/>
        <v>0</v>
      </c>
      <c r="EZ171" s="6">
        <f t="shared" si="236"/>
        <v>0</v>
      </c>
      <c r="FA171" s="6">
        <f t="shared" si="236"/>
        <v>0</v>
      </c>
      <c r="FB171" s="6">
        <f t="shared" si="236"/>
        <v>0</v>
      </c>
      <c r="FC171" s="6">
        <f t="shared" si="236"/>
        <v>0</v>
      </c>
      <c r="FD171" s="6">
        <f t="shared" si="236"/>
        <v>0</v>
      </c>
      <c r="FE171" s="6">
        <f t="shared" si="236"/>
        <v>0</v>
      </c>
      <c r="FF171" s="6">
        <f t="shared" si="236"/>
        <v>0</v>
      </c>
      <c r="FG171" s="6">
        <f t="shared" si="236"/>
        <v>44.41</v>
      </c>
      <c r="FH171" s="6">
        <f t="shared" si="236"/>
        <v>0</v>
      </c>
      <c r="FI171" s="6">
        <f t="shared" si="236"/>
        <v>0</v>
      </c>
      <c r="FJ171" s="6">
        <f t="shared" si="236"/>
        <v>0</v>
      </c>
      <c r="FK171" s="6">
        <f t="shared" si="236"/>
        <v>0</v>
      </c>
      <c r="FL171" s="6">
        <f t="shared" si="236"/>
        <v>0</v>
      </c>
      <c r="FM171" s="6">
        <f t="shared" si="236"/>
        <v>0</v>
      </c>
      <c r="FN171" s="6">
        <f t="shared" si="236"/>
        <v>0</v>
      </c>
      <c r="FO171" s="6">
        <f t="shared" si="236"/>
        <v>0</v>
      </c>
      <c r="FP171" s="6">
        <f t="shared" si="236"/>
        <v>0</v>
      </c>
      <c r="FQ171" s="6">
        <f t="shared" si="236"/>
        <v>0</v>
      </c>
      <c r="FR171" s="6">
        <f t="shared" si="236"/>
        <v>0</v>
      </c>
      <c r="FS171" s="6">
        <f t="shared" si="236"/>
        <v>0</v>
      </c>
      <c r="FT171" s="6">
        <f t="shared" si="236"/>
        <v>0</v>
      </c>
      <c r="FU171" s="6">
        <f t="shared" si="236"/>
        <v>0</v>
      </c>
      <c r="FV171" s="6">
        <f t="shared" si="236"/>
        <v>0</v>
      </c>
      <c r="FW171" s="6">
        <f t="shared" si="236"/>
        <v>0</v>
      </c>
      <c r="FX171" s="6">
        <f t="shared" si="236"/>
        <v>0</v>
      </c>
      <c r="FY171" s="6">
        <f t="shared" si="236"/>
        <v>0</v>
      </c>
      <c r="FZ171" s="6">
        <f t="shared" si="236"/>
        <v>0</v>
      </c>
      <c r="GA171" s="6">
        <f t="shared" si="236"/>
        <v>0</v>
      </c>
      <c r="GB171" s="6">
        <f t="shared" si="236"/>
        <v>0</v>
      </c>
      <c r="GC171" s="6">
        <f t="shared" si="236"/>
        <v>0</v>
      </c>
      <c r="GD171" s="6">
        <f t="shared" si="236"/>
        <v>0</v>
      </c>
      <c r="GE171" s="6">
        <f t="shared" si="236"/>
        <v>0</v>
      </c>
      <c r="GF171" s="6">
        <f t="shared" si="236"/>
        <v>0</v>
      </c>
      <c r="GG171" s="6">
        <f t="shared" si="236"/>
        <v>0</v>
      </c>
      <c r="GH171" s="6">
        <f t="shared" si="236"/>
        <v>0</v>
      </c>
      <c r="GI171" s="6">
        <f t="shared" si="236"/>
        <v>0</v>
      </c>
      <c r="GJ171" s="6">
        <f t="shared" si="236"/>
        <v>0</v>
      </c>
      <c r="GK171" s="6">
        <f t="shared" si="236"/>
        <v>0</v>
      </c>
      <c r="GL171" s="6">
        <f t="shared" si="236"/>
        <v>0</v>
      </c>
      <c r="GM171" s="6">
        <f t="shared" si="236"/>
        <v>0</v>
      </c>
      <c r="GN171" s="6">
        <f t="shared" si="236"/>
        <v>0</v>
      </c>
      <c r="GO171" s="6">
        <f t="shared" si="236"/>
        <v>0</v>
      </c>
      <c r="GP171" s="6">
        <f t="shared" si="236"/>
        <v>0</v>
      </c>
      <c r="GQ171" s="6">
        <f t="shared" si="236"/>
        <v>0</v>
      </c>
      <c r="GR171" s="6">
        <f t="shared" si="236"/>
        <v>0</v>
      </c>
      <c r="GS171" s="6">
        <f t="shared" si="236"/>
        <v>0</v>
      </c>
      <c r="GT171" s="6">
        <f t="shared" si="236"/>
        <v>0</v>
      </c>
      <c r="GU171" s="6">
        <f t="shared" si="236"/>
        <v>0</v>
      </c>
      <c r="GV171" s="6">
        <f t="shared" si="236"/>
        <v>0</v>
      </c>
      <c r="GW171" s="6">
        <f t="shared" si="236"/>
        <v>0</v>
      </c>
      <c r="GX171" s="6">
        <f t="shared" si="236"/>
        <v>0</v>
      </c>
      <c r="GY171" s="6">
        <f t="shared" si="236"/>
        <v>0</v>
      </c>
      <c r="GZ171" s="6">
        <f t="shared" si="236"/>
        <v>0</v>
      </c>
      <c r="HA171" s="6">
        <f t="shared" si="236"/>
        <v>0</v>
      </c>
      <c r="HB171" s="6">
        <f t="shared" si="236"/>
        <v>0</v>
      </c>
      <c r="HC171" s="6">
        <f t="shared" si="236"/>
        <v>0</v>
      </c>
      <c r="HD171" s="6">
        <f t="shared" si="236"/>
        <v>0</v>
      </c>
      <c r="HE171" s="6">
        <f t="shared" si="235"/>
        <v>0</v>
      </c>
      <c r="HF171" s="6">
        <f t="shared" si="235"/>
        <v>0</v>
      </c>
      <c r="HG171" s="6">
        <f t="shared" si="235"/>
        <v>0</v>
      </c>
      <c r="HH171" s="6">
        <f t="shared" si="235"/>
        <v>0</v>
      </c>
      <c r="HI171" s="6">
        <f t="shared" si="235"/>
        <v>0</v>
      </c>
      <c r="HJ171" s="6">
        <f t="shared" si="235"/>
        <v>0</v>
      </c>
      <c r="HK171" s="6">
        <f t="shared" si="235"/>
        <v>0</v>
      </c>
      <c r="HL171" s="6">
        <f t="shared" si="235"/>
        <v>0</v>
      </c>
      <c r="HM171" s="6">
        <f t="shared" si="235"/>
        <v>0</v>
      </c>
      <c r="HN171" s="6">
        <f t="shared" si="235"/>
        <v>0</v>
      </c>
    </row>
    <row r="172" spans="1:222" s="6" customFormat="1" x14ac:dyDescent="0.25">
      <c r="A172">
        <v>4858</v>
      </c>
      <c r="B172">
        <v>2017</v>
      </c>
      <c r="C172" t="str">
        <v>компьютерных технологий и электронного обучения</v>
      </c>
      <c r="D172" t="str">
        <v>Авксентьева Елена Юрьевна</v>
      </c>
      <c r="E172" t="str">
        <v>кандидат педагогических наук</v>
      </c>
      <c r="F172" t="str">
        <v>доцент</v>
      </c>
      <c r="G172">
        <v>1</v>
      </c>
      <c r="H172">
        <v>16002</v>
      </c>
      <c r="I172" t="str">
        <v>Программирование</v>
      </c>
      <c r="J172">
        <v>24</v>
      </c>
      <c r="K172">
        <v>0</v>
      </c>
      <c r="L172">
        <v>0</v>
      </c>
      <c r="M172" s="16">
        <f t="shared" si="181"/>
        <v>3</v>
      </c>
      <c r="N172" s="16">
        <f t="shared" si="182"/>
        <v>10.91</v>
      </c>
      <c r="O172" s="16">
        <f t="shared" si="187"/>
        <v>6.75</v>
      </c>
      <c r="P172" s="16">
        <f t="shared" si="188"/>
        <v>6.75</v>
      </c>
      <c r="Q172" s="16">
        <v>0</v>
      </c>
      <c r="R172" s="16">
        <v>0</v>
      </c>
      <c r="S172" s="16">
        <v>0</v>
      </c>
      <c r="T172" s="21">
        <v>0</v>
      </c>
      <c r="U172">
        <v>0</v>
      </c>
      <c r="V172">
        <v>0</v>
      </c>
      <c r="W172">
        <v>27</v>
      </c>
      <c r="X172">
        <v>1</v>
      </c>
      <c r="Y172">
        <v>2</v>
      </c>
      <c r="Z172">
        <v>0</v>
      </c>
      <c r="AA172" t="str">
        <v>осн</v>
      </c>
      <c r="AB172">
        <f t="shared" si="189"/>
        <v>800</v>
      </c>
      <c r="AC172" t="str">
        <f t="shared" si="183"/>
        <v>ИВТ (бак)</v>
      </c>
      <c r="AD172" t="str">
        <f t="shared" si="180"/>
        <v>2017/2018</v>
      </c>
      <c r="AE172">
        <f t="shared" si="184"/>
        <v>51.41</v>
      </c>
      <c r="AF172">
        <f t="shared" si="185"/>
        <v>6.42625E-2</v>
      </c>
      <c r="AG172"/>
      <c r="AH172"/>
      <c r="AI172"/>
      <c r="BR172">
        <f t="shared" si="226"/>
        <v>0</v>
      </c>
      <c r="BS172">
        <f t="shared" si="226"/>
        <v>0</v>
      </c>
      <c r="BT172">
        <f t="shared" si="226"/>
        <v>6.42625E-2</v>
      </c>
      <c r="BU172">
        <f t="shared" si="226"/>
        <v>0</v>
      </c>
      <c r="BV172">
        <f t="shared" si="226"/>
        <v>0</v>
      </c>
      <c r="BW172">
        <f t="shared" si="226"/>
        <v>0</v>
      </c>
      <c r="BX172">
        <f t="shared" si="226"/>
        <v>0</v>
      </c>
      <c r="BY172">
        <f t="shared" si="226"/>
        <v>0</v>
      </c>
      <c r="BZ172">
        <f t="shared" si="226"/>
        <v>0</v>
      </c>
      <c r="CA172">
        <f t="shared" si="226"/>
        <v>0</v>
      </c>
      <c r="CB172">
        <f t="shared" si="227"/>
        <v>0</v>
      </c>
      <c r="CC172">
        <f t="shared" si="227"/>
        <v>0</v>
      </c>
      <c r="CD172">
        <f t="shared" si="227"/>
        <v>0</v>
      </c>
      <c r="CE172">
        <f t="shared" si="227"/>
        <v>0</v>
      </c>
      <c r="CF172">
        <f t="shared" si="227"/>
        <v>0</v>
      </c>
      <c r="CG172">
        <f t="shared" si="227"/>
        <v>0</v>
      </c>
      <c r="CH172">
        <f t="shared" si="227"/>
        <v>0</v>
      </c>
      <c r="CI172">
        <f t="shared" si="227"/>
        <v>0</v>
      </c>
      <c r="CJ172">
        <f t="shared" si="227"/>
        <v>0</v>
      </c>
      <c r="CK172">
        <f t="shared" si="227"/>
        <v>0</v>
      </c>
      <c r="CL172">
        <f t="shared" si="228"/>
        <v>0</v>
      </c>
      <c r="CM172">
        <f t="shared" si="228"/>
        <v>0</v>
      </c>
      <c r="CN172">
        <f t="shared" si="228"/>
        <v>0</v>
      </c>
      <c r="CO172">
        <f t="shared" si="228"/>
        <v>0</v>
      </c>
      <c r="CP172">
        <f t="shared" si="228"/>
        <v>0</v>
      </c>
      <c r="CQ172">
        <f t="shared" si="228"/>
        <v>0</v>
      </c>
      <c r="CR172">
        <f t="shared" si="228"/>
        <v>0</v>
      </c>
      <c r="CS172">
        <f t="shared" si="228"/>
        <v>0</v>
      </c>
      <c r="CT172">
        <f t="shared" si="228"/>
        <v>0</v>
      </c>
      <c r="CU172">
        <f t="shared" si="228"/>
        <v>0</v>
      </c>
      <c r="CV172">
        <f t="shared" si="229"/>
        <v>0</v>
      </c>
      <c r="CW172">
        <f t="shared" si="229"/>
        <v>0</v>
      </c>
      <c r="CX172">
        <f t="shared" si="229"/>
        <v>0</v>
      </c>
      <c r="CY172">
        <f t="shared" si="229"/>
        <v>0</v>
      </c>
      <c r="CZ172">
        <f t="shared" si="229"/>
        <v>0</v>
      </c>
      <c r="DA172">
        <f t="shared" si="229"/>
        <v>0</v>
      </c>
      <c r="DB172">
        <f t="shared" si="229"/>
        <v>0</v>
      </c>
      <c r="DC172">
        <f t="shared" si="229"/>
        <v>0</v>
      </c>
      <c r="DD172">
        <f t="shared" si="229"/>
        <v>0</v>
      </c>
      <c r="DE172">
        <f t="shared" si="229"/>
        <v>0</v>
      </c>
      <c r="DF172">
        <f t="shared" si="230"/>
        <v>0</v>
      </c>
      <c r="DG172">
        <f t="shared" si="230"/>
        <v>0</v>
      </c>
      <c r="DH172">
        <f t="shared" si="230"/>
        <v>0</v>
      </c>
      <c r="DI172">
        <f t="shared" si="230"/>
        <v>0</v>
      </c>
      <c r="DJ172">
        <f t="shared" si="230"/>
        <v>0</v>
      </c>
      <c r="DK172">
        <f t="shared" si="230"/>
        <v>0</v>
      </c>
      <c r="DL172">
        <f t="shared" si="230"/>
        <v>0</v>
      </c>
      <c r="DM172">
        <f t="shared" si="230"/>
        <v>0</v>
      </c>
      <c r="DN172">
        <f t="shared" si="230"/>
        <v>0</v>
      </c>
      <c r="DO172">
        <f t="shared" si="230"/>
        <v>0</v>
      </c>
      <c r="DP172">
        <f t="shared" si="231"/>
        <v>0</v>
      </c>
      <c r="DQ172">
        <f t="shared" si="231"/>
        <v>0</v>
      </c>
      <c r="DR172">
        <f t="shared" si="231"/>
        <v>0</v>
      </c>
      <c r="DS172">
        <f t="shared" si="231"/>
        <v>0</v>
      </c>
      <c r="DT172">
        <f t="shared" si="231"/>
        <v>0</v>
      </c>
      <c r="DU172">
        <f t="shared" si="231"/>
        <v>0</v>
      </c>
      <c r="DV172">
        <f t="shared" si="231"/>
        <v>0</v>
      </c>
      <c r="DW172">
        <f t="shared" si="231"/>
        <v>0</v>
      </c>
      <c r="DX172">
        <f t="shared" si="231"/>
        <v>0</v>
      </c>
      <c r="DY172">
        <f t="shared" si="231"/>
        <v>0</v>
      </c>
      <c r="DZ172">
        <f t="shared" si="232"/>
        <v>0</v>
      </c>
      <c r="EA172">
        <f t="shared" si="232"/>
        <v>0</v>
      </c>
      <c r="EB172">
        <f t="shared" si="232"/>
        <v>0</v>
      </c>
      <c r="EC172">
        <f t="shared" si="232"/>
        <v>0</v>
      </c>
      <c r="ED172">
        <f t="shared" si="232"/>
        <v>0</v>
      </c>
      <c r="EE172">
        <f t="shared" si="232"/>
        <v>0</v>
      </c>
      <c r="EF172">
        <f t="shared" si="232"/>
        <v>0</v>
      </c>
      <c r="EG172">
        <f t="shared" si="232"/>
        <v>0</v>
      </c>
      <c r="EH172">
        <f t="shared" si="232"/>
        <v>0</v>
      </c>
      <c r="EI172">
        <f t="shared" si="232"/>
        <v>0</v>
      </c>
      <c r="EJ172">
        <f t="shared" si="232"/>
        <v>0</v>
      </c>
      <c r="EK172">
        <f t="shared" si="232"/>
        <v>0</v>
      </c>
      <c r="EL172">
        <f t="shared" si="232"/>
        <v>0</v>
      </c>
      <c r="EM172">
        <f t="shared" si="232"/>
        <v>0</v>
      </c>
      <c r="EN172">
        <f t="shared" si="232"/>
        <v>0</v>
      </c>
      <c r="ER172" s="6">
        <f t="shared" si="186"/>
        <v>0</v>
      </c>
      <c r="ES172" s="6">
        <f t="shared" si="236"/>
        <v>0</v>
      </c>
      <c r="ET172" s="6">
        <f t="shared" si="236"/>
        <v>51.41</v>
      </c>
      <c r="EU172" s="6">
        <f t="shared" si="236"/>
        <v>0</v>
      </c>
      <c r="EV172" s="6">
        <f t="shared" si="236"/>
        <v>0</v>
      </c>
      <c r="EW172" s="6">
        <f t="shared" si="236"/>
        <v>0</v>
      </c>
      <c r="EX172" s="6">
        <f t="shared" si="236"/>
        <v>0</v>
      </c>
      <c r="EY172" s="6">
        <f t="shared" si="236"/>
        <v>0</v>
      </c>
      <c r="EZ172" s="6">
        <f t="shared" si="236"/>
        <v>0</v>
      </c>
      <c r="FA172" s="6">
        <f t="shared" si="236"/>
        <v>0</v>
      </c>
      <c r="FB172" s="6">
        <f t="shared" si="236"/>
        <v>0</v>
      </c>
      <c r="FC172" s="6">
        <f t="shared" si="236"/>
        <v>0</v>
      </c>
      <c r="FD172" s="6">
        <f t="shared" si="236"/>
        <v>0</v>
      </c>
      <c r="FE172" s="6">
        <f t="shared" si="236"/>
        <v>0</v>
      </c>
      <c r="FF172" s="6">
        <f t="shared" si="236"/>
        <v>0</v>
      </c>
      <c r="FG172" s="6">
        <f t="shared" si="236"/>
        <v>0</v>
      </c>
      <c r="FH172" s="6">
        <f t="shared" si="236"/>
        <v>0</v>
      </c>
      <c r="FI172" s="6">
        <f t="shared" si="236"/>
        <v>0</v>
      </c>
      <c r="FJ172" s="6">
        <f t="shared" si="236"/>
        <v>0</v>
      </c>
      <c r="FK172" s="6">
        <f t="shared" si="236"/>
        <v>0</v>
      </c>
      <c r="FL172" s="6">
        <f t="shared" si="236"/>
        <v>0</v>
      </c>
      <c r="FM172" s="6">
        <f t="shared" si="236"/>
        <v>0</v>
      </c>
      <c r="FN172" s="6">
        <f t="shared" si="236"/>
        <v>0</v>
      </c>
      <c r="FO172" s="6">
        <f t="shared" si="236"/>
        <v>0</v>
      </c>
      <c r="FP172" s="6">
        <f t="shared" si="236"/>
        <v>0</v>
      </c>
      <c r="FQ172" s="6">
        <f t="shared" si="236"/>
        <v>0</v>
      </c>
      <c r="FR172" s="6">
        <f t="shared" si="236"/>
        <v>0</v>
      </c>
      <c r="FS172" s="6">
        <f t="shared" si="236"/>
        <v>0</v>
      </c>
      <c r="FT172" s="6">
        <f t="shared" si="236"/>
        <v>0</v>
      </c>
      <c r="FU172" s="6">
        <f t="shared" si="236"/>
        <v>0</v>
      </c>
      <c r="FV172" s="6">
        <f t="shared" si="236"/>
        <v>0</v>
      </c>
      <c r="FW172" s="6">
        <f t="shared" si="236"/>
        <v>0</v>
      </c>
      <c r="FX172" s="6">
        <f t="shared" si="236"/>
        <v>0</v>
      </c>
      <c r="FY172" s="6">
        <f t="shared" si="236"/>
        <v>0</v>
      </c>
      <c r="FZ172" s="6">
        <f t="shared" si="236"/>
        <v>0</v>
      </c>
      <c r="GA172" s="6">
        <f t="shared" si="236"/>
        <v>0</v>
      </c>
      <c r="GB172" s="6">
        <f t="shared" si="236"/>
        <v>0</v>
      </c>
      <c r="GC172" s="6">
        <f t="shared" si="236"/>
        <v>0</v>
      </c>
      <c r="GD172" s="6">
        <f t="shared" si="236"/>
        <v>0</v>
      </c>
      <c r="GE172" s="6">
        <f t="shared" si="236"/>
        <v>0</v>
      </c>
      <c r="GF172" s="6">
        <f t="shared" si="236"/>
        <v>0</v>
      </c>
      <c r="GG172" s="6">
        <f t="shared" si="236"/>
        <v>0</v>
      </c>
      <c r="GH172" s="6">
        <f t="shared" si="236"/>
        <v>0</v>
      </c>
      <c r="GI172" s="6">
        <f t="shared" si="236"/>
        <v>0</v>
      </c>
      <c r="GJ172" s="6">
        <f t="shared" si="236"/>
        <v>0</v>
      </c>
      <c r="GK172" s="6">
        <f t="shared" si="236"/>
        <v>0</v>
      </c>
      <c r="GL172" s="6">
        <f t="shared" si="236"/>
        <v>0</v>
      </c>
      <c r="GM172" s="6">
        <f t="shared" si="236"/>
        <v>0</v>
      </c>
      <c r="GN172" s="6">
        <f t="shared" si="236"/>
        <v>0</v>
      </c>
      <c r="GO172" s="6">
        <f t="shared" si="236"/>
        <v>0</v>
      </c>
      <c r="GP172" s="6">
        <f t="shared" si="236"/>
        <v>0</v>
      </c>
      <c r="GQ172" s="6">
        <f t="shared" si="236"/>
        <v>0</v>
      </c>
      <c r="GR172" s="6">
        <f t="shared" si="236"/>
        <v>0</v>
      </c>
      <c r="GS172" s="6">
        <f t="shared" si="236"/>
        <v>0</v>
      </c>
      <c r="GT172" s="6">
        <f t="shared" si="236"/>
        <v>0</v>
      </c>
      <c r="GU172" s="6">
        <f t="shared" si="236"/>
        <v>0</v>
      </c>
      <c r="GV172" s="6">
        <f t="shared" si="236"/>
        <v>0</v>
      </c>
      <c r="GW172" s="6">
        <f t="shared" si="236"/>
        <v>0</v>
      </c>
      <c r="GX172" s="6">
        <f t="shared" si="236"/>
        <v>0</v>
      </c>
      <c r="GY172" s="6">
        <f t="shared" si="236"/>
        <v>0</v>
      </c>
      <c r="GZ172" s="6">
        <f t="shared" si="236"/>
        <v>0</v>
      </c>
      <c r="HA172" s="6">
        <f t="shared" si="236"/>
        <v>0</v>
      </c>
      <c r="HB172" s="6">
        <f t="shared" si="236"/>
        <v>0</v>
      </c>
      <c r="HC172" s="6">
        <f t="shared" si="236"/>
        <v>0</v>
      </c>
      <c r="HD172" s="6">
        <f t="shared" ref="HD172:HN175" si="237">IF(INDEX($A$1:$I$862, ROW($I172), 4) = HD$1, $AE172, 0)</f>
        <v>0</v>
      </c>
      <c r="HE172" s="6">
        <f t="shared" si="237"/>
        <v>0</v>
      </c>
      <c r="HF172" s="6">
        <f t="shared" si="237"/>
        <v>0</v>
      </c>
      <c r="HG172" s="6">
        <f t="shared" si="237"/>
        <v>0</v>
      </c>
      <c r="HH172" s="6">
        <f t="shared" si="237"/>
        <v>0</v>
      </c>
      <c r="HI172" s="6">
        <f t="shared" si="237"/>
        <v>0</v>
      </c>
      <c r="HJ172" s="6">
        <f t="shared" si="237"/>
        <v>0</v>
      </c>
      <c r="HK172" s="6">
        <f t="shared" si="237"/>
        <v>0</v>
      </c>
      <c r="HL172" s="6">
        <f t="shared" si="237"/>
        <v>0</v>
      </c>
      <c r="HM172" s="6">
        <f t="shared" si="237"/>
        <v>0</v>
      </c>
      <c r="HN172" s="6">
        <f t="shared" si="237"/>
        <v>0</v>
      </c>
    </row>
    <row r="173" spans="1:222" s="6" customFormat="1" x14ac:dyDescent="0.25">
      <c r="A173">
        <v>4858</v>
      </c>
      <c r="B173">
        <v>2018</v>
      </c>
      <c r="C173" t="str">
        <v>компьютерных технологий и электронного обучения</v>
      </c>
      <c r="D173" t="str">
        <v>Государев Илья Борисович</v>
      </c>
      <c r="E173" t="str">
        <v>кандидат педагогических наук</v>
      </c>
      <c r="F173" t="str">
        <v>доцент</v>
      </c>
      <c r="G173">
        <v>1</v>
      </c>
      <c r="H173">
        <v>17232</v>
      </c>
      <c r="I173" t="str">
        <v>Программирование</v>
      </c>
      <c r="J173">
        <v>54</v>
      </c>
      <c r="K173">
        <v>0</v>
      </c>
      <c r="L173">
        <v>0</v>
      </c>
      <c r="M173" s="16">
        <f t="shared" si="181"/>
        <v>6</v>
      </c>
      <c r="N173" s="16">
        <f t="shared" si="182"/>
        <v>10.91</v>
      </c>
      <c r="O173" s="16">
        <f t="shared" si="187"/>
        <v>6.75</v>
      </c>
      <c r="P173" s="16">
        <f t="shared" si="188"/>
        <v>6.75</v>
      </c>
      <c r="Q173" s="16">
        <v>0</v>
      </c>
      <c r="R173" s="16">
        <v>0</v>
      </c>
      <c r="S173" s="16">
        <v>0</v>
      </c>
      <c r="T173" s="21">
        <v>0</v>
      </c>
      <c r="U173">
        <v>0</v>
      </c>
      <c r="V173">
        <v>0</v>
      </c>
      <c r="W173">
        <v>27</v>
      </c>
      <c r="X173">
        <v>1</v>
      </c>
      <c r="Y173">
        <v>2</v>
      </c>
      <c r="Z173">
        <v>0</v>
      </c>
      <c r="AA173" t="str">
        <v>осн</v>
      </c>
      <c r="AB173">
        <f t="shared" si="189"/>
        <v>800</v>
      </c>
      <c r="AC173" t="str">
        <f t="shared" si="183"/>
        <v>ИВТ (бак)</v>
      </c>
      <c r="AD173" t="str">
        <f t="shared" si="180"/>
        <v>2018/2019</v>
      </c>
      <c r="AE173">
        <f t="shared" si="184"/>
        <v>84.41</v>
      </c>
      <c r="AF173">
        <f t="shared" si="185"/>
        <v>0.1055125</v>
      </c>
      <c r="AG173"/>
      <c r="AH173"/>
      <c r="AI173"/>
      <c r="BR173">
        <f t="shared" ref="BR173:CA182" si="238">IF(INDEX($A$1:$I$862, ROW($I173), 4) = BR$1, $AF173, 0)</f>
        <v>0</v>
      </c>
      <c r="BS173">
        <f t="shared" si="238"/>
        <v>0</v>
      </c>
      <c r="BT173">
        <f t="shared" si="238"/>
        <v>0</v>
      </c>
      <c r="BU173">
        <f t="shared" si="238"/>
        <v>0</v>
      </c>
      <c r="BV173">
        <f t="shared" si="238"/>
        <v>0</v>
      </c>
      <c r="BW173">
        <f t="shared" si="238"/>
        <v>0</v>
      </c>
      <c r="BX173">
        <f t="shared" si="238"/>
        <v>0</v>
      </c>
      <c r="BY173">
        <f t="shared" si="238"/>
        <v>0</v>
      </c>
      <c r="BZ173">
        <f t="shared" si="238"/>
        <v>0</v>
      </c>
      <c r="CA173">
        <f t="shared" si="238"/>
        <v>0</v>
      </c>
      <c r="CB173">
        <f t="shared" ref="CB173:CK182" si="239">IF(INDEX($A$1:$I$862, ROW($I173), 4) = CB$1, $AF173, 0)</f>
        <v>0</v>
      </c>
      <c r="CC173">
        <f t="shared" si="239"/>
        <v>0</v>
      </c>
      <c r="CD173">
        <f t="shared" si="239"/>
        <v>0</v>
      </c>
      <c r="CE173">
        <f t="shared" si="239"/>
        <v>0</v>
      </c>
      <c r="CF173">
        <f t="shared" si="239"/>
        <v>0</v>
      </c>
      <c r="CG173">
        <f t="shared" si="239"/>
        <v>0</v>
      </c>
      <c r="CH173">
        <f t="shared" si="239"/>
        <v>0</v>
      </c>
      <c r="CI173">
        <f t="shared" si="239"/>
        <v>0</v>
      </c>
      <c r="CJ173">
        <f t="shared" si="239"/>
        <v>0</v>
      </c>
      <c r="CK173">
        <f t="shared" si="239"/>
        <v>0</v>
      </c>
      <c r="CL173">
        <f t="shared" ref="CL173:CU182" si="240">IF(INDEX($A$1:$I$862, ROW($I173), 4) = CL$1, $AF173, 0)</f>
        <v>0.1055125</v>
      </c>
      <c r="CM173">
        <f t="shared" si="240"/>
        <v>0</v>
      </c>
      <c r="CN173">
        <f t="shared" si="240"/>
        <v>0</v>
      </c>
      <c r="CO173">
        <f t="shared" si="240"/>
        <v>0</v>
      </c>
      <c r="CP173">
        <f t="shared" si="240"/>
        <v>0</v>
      </c>
      <c r="CQ173">
        <f t="shared" si="240"/>
        <v>0</v>
      </c>
      <c r="CR173">
        <f t="shared" si="240"/>
        <v>0</v>
      </c>
      <c r="CS173">
        <f t="shared" si="240"/>
        <v>0</v>
      </c>
      <c r="CT173">
        <f t="shared" si="240"/>
        <v>0</v>
      </c>
      <c r="CU173">
        <f t="shared" si="240"/>
        <v>0</v>
      </c>
      <c r="CV173">
        <f t="shared" ref="CV173:DE182" si="241">IF(INDEX($A$1:$I$862, ROW($I173), 4) = CV$1, $AF173, 0)</f>
        <v>0</v>
      </c>
      <c r="CW173">
        <f t="shared" si="241"/>
        <v>0</v>
      </c>
      <c r="CX173">
        <f t="shared" si="241"/>
        <v>0</v>
      </c>
      <c r="CY173">
        <f t="shared" si="241"/>
        <v>0</v>
      </c>
      <c r="CZ173">
        <f t="shared" si="241"/>
        <v>0</v>
      </c>
      <c r="DA173">
        <f t="shared" si="241"/>
        <v>0</v>
      </c>
      <c r="DB173">
        <f t="shared" si="241"/>
        <v>0</v>
      </c>
      <c r="DC173">
        <f t="shared" si="241"/>
        <v>0</v>
      </c>
      <c r="DD173">
        <f t="shared" si="241"/>
        <v>0</v>
      </c>
      <c r="DE173">
        <f t="shared" si="241"/>
        <v>0</v>
      </c>
      <c r="DF173">
        <f t="shared" ref="DF173:DO182" si="242">IF(INDEX($A$1:$I$862, ROW($I173), 4) = DF$1, $AF173, 0)</f>
        <v>0</v>
      </c>
      <c r="DG173">
        <f t="shared" si="242"/>
        <v>0</v>
      </c>
      <c r="DH173">
        <f t="shared" si="242"/>
        <v>0</v>
      </c>
      <c r="DI173">
        <f t="shared" si="242"/>
        <v>0</v>
      </c>
      <c r="DJ173">
        <f t="shared" si="242"/>
        <v>0</v>
      </c>
      <c r="DK173">
        <f t="shared" si="242"/>
        <v>0</v>
      </c>
      <c r="DL173">
        <f t="shared" si="242"/>
        <v>0</v>
      </c>
      <c r="DM173">
        <f t="shared" si="242"/>
        <v>0</v>
      </c>
      <c r="DN173">
        <f t="shared" si="242"/>
        <v>0</v>
      </c>
      <c r="DO173">
        <f t="shared" si="242"/>
        <v>0</v>
      </c>
      <c r="DP173">
        <f t="shared" ref="DP173:DY182" si="243">IF(INDEX($A$1:$I$862, ROW($I173), 4) = DP$1, $AF173, 0)</f>
        <v>0</v>
      </c>
      <c r="DQ173">
        <f t="shared" si="243"/>
        <v>0</v>
      </c>
      <c r="DR173">
        <f t="shared" si="243"/>
        <v>0</v>
      </c>
      <c r="DS173">
        <f t="shared" si="243"/>
        <v>0</v>
      </c>
      <c r="DT173">
        <f t="shared" si="243"/>
        <v>0</v>
      </c>
      <c r="DU173">
        <f t="shared" si="243"/>
        <v>0</v>
      </c>
      <c r="DV173">
        <f t="shared" si="243"/>
        <v>0</v>
      </c>
      <c r="DW173">
        <f t="shared" si="243"/>
        <v>0</v>
      </c>
      <c r="DX173">
        <f t="shared" si="243"/>
        <v>0</v>
      </c>
      <c r="DY173">
        <f t="shared" si="243"/>
        <v>0</v>
      </c>
      <c r="DZ173">
        <f t="shared" ref="DZ173:EN182" si="244">IF(INDEX($A$1:$I$862, ROW($I173), 4) = DZ$1, $AF173, 0)</f>
        <v>0</v>
      </c>
      <c r="EA173">
        <f t="shared" si="244"/>
        <v>0</v>
      </c>
      <c r="EB173">
        <f t="shared" si="244"/>
        <v>0</v>
      </c>
      <c r="EC173">
        <f t="shared" si="244"/>
        <v>0</v>
      </c>
      <c r="ED173">
        <f t="shared" si="244"/>
        <v>0</v>
      </c>
      <c r="EE173">
        <f t="shared" si="244"/>
        <v>0</v>
      </c>
      <c r="EF173">
        <f t="shared" si="244"/>
        <v>0</v>
      </c>
      <c r="EG173">
        <f t="shared" si="244"/>
        <v>0</v>
      </c>
      <c r="EH173">
        <f t="shared" si="244"/>
        <v>0</v>
      </c>
      <c r="EI173">
        <f t="shared" si="244"/>
        <v>0</v>
      </c>
      <c r="EJ173">
        <f t="shared" si="244"/>
        <v>0</v>
      </c>
      <c r="EK173">
        <f t="shared" si="244"/>
        <v>0</v>
      </c>
      <c r="EL173">
        <f t="shared" si="244"/>
        <v>0</v>
      </c>
      <c r="EM173">
        <f t="shared" si="244"/>
        <v>0</v>
      </c>
      <c r="EN173">
        <f t="shared" si="244"/>
        <v>0</v>
      </c>
      <c r="ER173" s="6">
        <f t="shared" si="186"/>
        <v>0</v>
      </c>
      <c r="ES173" s="6">
        <f t="shared" ref="ES173:HD176" si="245">IF(INDEX($A$1:$I$862, ROW($I173), 4) = ES$1, $AE173, 0)</f>
        <v>0</v>
      </c>
      <c r="ET173" s="6">
        <f t="shared" si="245"/>
        <v>0</v>
      </c>
      <c r="EU173" s="6">
        <f t="shared" si="245"/>
        <v>0</v>
      </c>
      <c r="EV173" s="6">
        <f t="shared" si="245"/>
        <v>0</v>
      </c>
      <c r="EW173" s="6">
        <f t="shared" si="245"/>
        <v>0</v>
      </c>
      <c r="EX173" s="6">
        <f t="shared" si="245"/>
        <v>0</v>
      </c>
      <c r="EY173" s="6">
        <f t="shared" si="245"/>
        <v>0</v>
      </c>
      <c r="EZ173" s="6">
        <f t="shared" si="245"/>
        <v>0</v>
      </c>
      <c r="FA173" s="6">
        <f t="shared" si="245"/>
        <v>0</v>
      </c>
      <c r="FB173" s="6">
        <f t="shared" si="245"/>
        <v>0</v>
      </c>
      <c r="FC173" s="6">
        <f t="shared" si="245"/>
        <v>0</v>
      </c>
      <c r="FD173" s="6">
        <f t="shared" si="245"/>
        <v>0</v>
      </c>
      <c r="FE173" s="6">
        <f t="shared" si="245"/>
        <v>0</v>
      </c>
      <c r="FF173" s="6">
        <f t="shared" si="245"/>
        <v>0</v>
      </c>
      <c r="FG173" s="6">
        <f t="shared" si="245"/>
        <v>0</v>
      </c>
      <c r="FH173" s="6">
        <f t="shared" si="245"/>
        <v>0</v>
      </c>
      <c r="FI173" s="6">
        <f t="shared" si="245"/>
        <v>0</v>
      </c>
      <c r="FJ173" s="6">
        <f t="shared" si="245"/>
        <v>0</v>
      </c>
      <c r="FK173" s="6">
        <f t="shared" si="245"/>
        <v>0</v>
      </c>
      <c r="FL173" s="6">
        <f t="shared" si="245"/>
        <v>84.41</v>
      </c>
      <c r="FM173" s="6">
        <f t="shared" si="245"/>
        <v>0</v>
      </c>
      <c r="FN173" s="6">
        <f t="shared" si="245"/>
        <v>0</v>
      </c>
      <c r="FO173" s="6">
        <f t="shared" si="245"/>
        <v>0</v>
      </c>
      <c r="FP173" s="6">
        <f t="shared" si="245"/>
        <v>0</v>
      </c>
      <c r="FQ173" s="6">
        <f t="shared" si="245"/>
        <v>0</v>
      </c>
      <c r="FR173" s="6">
        <f t="shared" si="245"/>
        <v>0</v>
      </c>
      <c r="FS173" s="6">
        <f t="shared" si="245"/>
        <v>0</v>
      </c>
      <c r="FT173" s="6">
        <f t="shared" si="245"/>
        <v>0</v>
      </c>
      <c r="FU173" s="6">
        <f t="shared" si="245"/>
        <v>0</v>
      </c>
      <c r="FV173" s="6">
        <f t="shared" si="245"/>
        <v>0</v>
      </c>
      <c r="FW173" s="6">
        <f t="shared" si="245"/>
        <v>0</v>
      </c>
      <c r="FX173" s="6">
        <f t="shared" si="245"/>
        <v>0</v>
      </c>
      <c r="FY173" s="6">
        <f t="shared" si="245"/>
        <v>0</v>
      </c>
      <c r="FZ173" s="6">
        <f t="shared" si="245"/>
        <v>0</v>
      </c>
      <c r="GA173" s="6">
        <f t="shared" si="245"/>
        <v>0</v>
      </c>
      <c r="GB173" s="6">
        <f t="shared" si="245"/>
        <v>0</v>
      </c>
      <c r="GC173" s="6">
        <f t="shared" si="245"/>
        <v>0</v>
      </c>
      <c r="GD173" s="6">
        <f t="shared" si="245"/>
        <v>0</v>
      </c>
      <c r="GE173" s="6">
        <f t="shared" si="245"/>
        <v>0</v>
      </c>
      <c r="GF173" s="6">
        <f t="shared" si="245"/>
        <v>0</v>
      </c>
      <c r="GG173" s="6">
        <f t="shared" si="245"/>
        <v>0</v>
      </c>
      <c r="GH173" s="6">
        <f t="shared" si="245"/>
        <v>0</v>
      </c>
      <c r="GI173" s="6">
        <f t="shared" si="245"/>
        <v>0</v>
      </c>
      <c r="GJ173" s="6">
        <f t="shared" si="245"/>
        <v>0</v>
      </c>
      <c r="GK173" s="6">
        <f t="shared" si="245"/>
        <v>0</v>
      </c>
      <c r="GL173" s="6">
        <f t="shared" si="245"/>
        <v>0</v>
      </c>
      <c r="GM173" s="6">
        <f t="shared" si="245"/>
        <v>0</v>
      </c>
      <c r="GN173" s="6">
        <f t="shared" si="245"/>
        <v>0</v>
      </c>
      <c r="GO173" s="6">
        <f t="shared" si="245"/>
        <v>0</v>
      </c>
      <c r="GP173" s="6">
        <f t="shared" si="245"/>
        <v>0</v>
      </c>
      <c r="GQ173" s="6">
        <f t="shared" si="245"/>
        <v>0</v>
      </c>
      <c r="GR173" s="6">
        <f t="shared" si="245"/>
        <v>0</v>
      </c>
      <c r="GS173" s="6">
        <f t="shared" si="245"/>
        <v>0</v>
      </c>
      <c r="GT173" s="6">
        <f t="shared" si="245"/>
        <v>0</v>
      </c>
      <c r="GU173" s="6">
        <f t="shared" si="245"/>
        <v>0</v>
      </c>
      <c r="GV173" s="6">
        <f t="shared" si="245"/>
        <v>0</v>
      </c>
      <c r="GW173" s="6">
        <f t="shared" si="245"/>
        <v>0</v>
      </c>
      <c r="GX173" s="6">
        <f t="shared" si="245"/>
        <v>0</v>
      </c>
      <c r="GY173" s="6">
        <f t="shared" si="245"/>
        <v>0</v>
      </c>
      <c r="GZ173" s="6">
        <f t="shared" si="245"/>
        <v>0</v>
      </c>
      <c r="HA173" s="6">
        <f t="shared" si="245"/>
        <v>0</v>
      </c>
      <c r="HB173" s="6">
        <f t="shared" si="245"/>
        <v>0</v>
      </c>
      <c r="HC173" s="6">
        <f t="shared" si="245"/>
        <v>0</v>
      </c>
      <c r="HD173" s="6">
        <f t="shared" si="245"/>
        <v>0</v>
      </c>
      <c r="HE173" s="6">
        <f t="shared" si="237"/>
        <v>0</v>
      </c>
      <c r="HF173" s="6">
        <f t="shared" si="237"/>
        <v>0</v>
      </c>
      <c r="HG173" s="6">
        <f t="shared" si="237"/>
        <v>0</v>
      </c>
      <c r="HH173" s="6">
        <f t="shared" si="237"/>
        <v>0</v>
      </c>
      <c r="HI173" s="6">
        <f t="shared" si="237"/>
        <v>0</v>
      </c>
      <c r="HJ173" s="6">
        <f t="shared" si="237"/>
        <v>0</v>
      </c>
      <c r="HK173" s="6">
        <f t="shared" si="237"/>
        <v>0</v>
      </c>
      <c r="HL173" s="6">
        <f t="shared" si="237"/>
        <v>0</v>
      </c>
      <c r="HM173" s="6">
        <f t="shared" si="237"/>
        <v>0</v>
      </c>
      <c r="HN173" s="6">
        <f t="shared" si="237"/>
        <v>0</v>
      </c>
    </row>
    <row r="174" spans="1:222" s="6" customFormat="1" x14ac:dyDescent="0.25">
      <c r="A174">
        <v>4858</v>
      </c>
      <c r="B174">
        <v>2018</v>
      </c>
      <c r="C174" t="str">
        <v>компьютерных технологий и электронного обучения</v>
      </c>
      <c r="D174" t="str">
        <v>Жуков Николай Николаевич</v>
      </c>
      <c r="E174" t="str">
        <v>нет</v>
      </c>
      <c r="F174" t="str">
        <v>ассистент</v>
      </c>
      <c r="G174">
        <v>1</v>
      </c>
      <c r="H174">
        <v>17232</v>
      </c>
      <c r="I174" t="str">
        <v>Программирование</v>
      </c>
      <c r="J174">
        <v>0</v>
      </c>
      <c r="K174">
        <v>0</v>
      </c>
      <c r="L174">
        <v>180</v>
      </c>
      <c r="M174" s="16">
        <f t="shared" si="181"/>
        <v>18</v>
      </c>
      <c r="N174" s="16">
        <f t="shared" si="182"/>
        <v>10.91</v>
      </c>
      <c r="O174" s="16">
        <f t="shared" si="187"/>
        <v>6.75</v>
      </c>
      <c r="P174" s="16">
        <f t="shared" si="188"/>
        <v>6.75</v>
      </c>
      <c r="Q174" s="16">
        <v>0</v>
      </c>
      <c r="R174" s="16">
        <v>0</v>
      </c>
      <c r="S174" s="16">
        <v>0</v>
      </c>
      <c r="T174" s="21">
        <v>0</v>
      </c>
      <c r="U174">
        <v>0</v>
      </c>
      <c r="V174">
        <v>0</v>
      </c>
      <c r="W174">
        <v>27</v>
      </c>
      <c r="X174">
        <v>1</v>
      </c>
      <c r="Y174">
        <v>2</v>
      </c>
      <c r="Z174">
        <v>0</v>
      </c>
      <c r="AA174">
        <v>0</v>
      </c>
      <c r="AB174">
        <f t="shared" si="189"/>
        <v>900</v>
      </c>
      <c r="AC174" t="str">
        <f t="shared" si="183"/>
        <v>ИВТ (бак)</v>
      </c>
      <c r="AD174" t="str">
        <f t="shared" si="180"/>
        <v>2018/2019</v>
      </c>
      <c r="AE174">
        <f t="shared" si="184"/>
        <v>222.41</v>
      </c>
      <c r="AF174">
        <f t="shared" si="185"/>
        <v>0.24712222222222222</v>
      </c>
      <c r="AG174"/>
      <c r="AH174"/>
      <c r="AI174"/>
      <c r="BR174">
        <f t="shared" si="238"/>
        <v>0</v>
      </c>
      <c r="BS174">
        <f t="shared" si="238"/>
        <v>0</v>
      </c>
      <c r="BT174">
        <f t="shared" si="238"/>
        <v>0</v>
      </c>
      <c r="BU174">
        <f t="shared" si="238"/>
        <v>0</v>
      </c>
      <c r="BV174">
        <f t="shared" si="238"/>
        <v>0</v>
      </c>
      <c r="BW174">
        <f t="shared" si="238"/>
        <v>0</v>
      </c>
      <c r="BX174">
        <f t="shared" si="238"/>
        <v>0</v>
      </c>
      <c r="BY174">
        <f t="shared" si="238"/>
        <v>0</v>
      </c>
      <c r="BZ174">
        <f t="shared" si="238"/>
        <v>0</v>
      </c>
      <c r="CA174">
        <f t="shared" si="238"/>
        <v>0</v>
      </c>
      <c r="CB174">
        <f t="shared" si="239"/>
        <v>0</v>
      </c>
      <c r="CC174">
        <f t="shared" si="239"/>
        <v>0</v>
      </c>
      <c r="CD174">
        <f t="shared" si="239"/>
        <v>0</v>
      </c>
      <c r="CE174">
        <f t="shared" si="239"/>
        <v>0</v>
      </c>
      <c r="CF174">
        <f t="shared" si="239"/>
        <v>0</v>
      </c>
      <c r="CG174">
        <f t="shared" si="239"/>
        <v>0</v>
      </c>
      <c r="CH174">
        <f t="shared" si="239"/>
        <v>0</v>
      </c>
      <c r="CI174">
        <f t="shared" si="239"/>
        <v>0</v>
      </c>
      <c r="CJ174">
        <f t="shared" si="239"/>
        <v>0</v>
      </c>
      <c r="CK174">
        <f t="shared" si="239"/>
        <v>0</v>
      </c>
      <c r="CL174">
        <f t="shared" si="240"/>
        <v>0</v>
      </c>
      <c r="CM174">
        <f t="shared" si="240"/>
        <v>0</v>
      </c>
      <c r="CN174">
        <f t="shared" si="240"/>
        <v>0</v>
      </c>
      <c r="CO174">
        <f t="shared" si="240"/>
        <v>0</v>
      </c>
      <c r="CP174">
        <f t="shared" si="240"/>
        <v>0</v>
      </c>
      <c r="CQ174">
        <f t="shared" si="240"/>
        <v>0</v>
      </c>
      <c r="CR174">
        <f t="shared" si="240"/>
        <v>0</v>
      </c>
      <c r="CS174">
        <f t="shared" si="240"/>
        <v>0.24712222222222222</v>
      </c>
      <c r="CT174">
        <f t="shared" si="240"/>
        <v>0</v>
      </c>
      <c r="CU174">
        <f t="shared" si="240"/>
        <v>0</v>
      </c>
      <c r="CV174">
        <f t="shared" si="241"/>
        <v>0</v>
      </c>
      <c r="CW174">
        <f t="shared" si="241"/>
        <v>0</v>
      </c>
      <c r="CX174">
        <f t="shared" si="241"/>
        <v>0</v>
      </c>
      <c r="CY174">
        <f t="shared" si="241"/>
        <v>0</v>
      </c>
      <c r="CZ174">
        <f t="shared" si="241"/>
        <v>0</v>
      </c>
      <c r="DA174">
        <f t="shared" si="241"/>
        <v>0</v>
      </c>
      <c r="DB174">
        <f t="shared" si="241"/>
        <v>0</v>
      </c>
      <c r="DC174">
        <f t="shared" si="241"/>
        <v>0</v>
      </c>
      <c r="DD174">
        <f t="shared" si="241"/>
        <v>0</v>
      </c>
      <c r="DE174">
        <f t="shared" si="241"/>
        <v>0</v>
      </c>
      <c r="DF174">
        <f t="shared" si="242"/>
        <v>0</v>
      </c>
      <c r="DG174">
        <f t="shared" si="242"/>
        <v>0</v>
      </c>
      <c r="DH174">
        <f t="shared" si="242"/>
        <v>0</v>
      </c>
      <c r="DI174">
        <f t="shared" si="242"/>
        <v>0</v>
      </c>
      <c r="DJ174">
        <f t="shared" si="242"/>
        <v>0</v>
      </c>
      <c r="DK174">
        <f t="shared" si="242"/>
        <v>0</v>
      </c>
      <c r="DL174">
        <f t="shared" si="242"/>
        <v>0</v>
      </c>
      <c r="DM174">
        <f t="shared" si="242"/>
        <v>0</v>
      </c>
      <c r="DN174">
        <f t="shared" si="242"/>
        <v>0</v>
      </c>
      <c r="DO174">
        <f t="shared" si="242"/>
        <v>0</v>
      </c>
      <c r="DP174">
        <f t="shared" si="243"/>
        <v>0</v>
      </c>
      <c r="DQ174">
        <f t="shared" si="243"/>
        <v>0</v>
      </c>
      <c r="DR174">
        <f t="shared" si="243"/>
        <v>0</v>
      </c>
      <c r="DS174">
        <f t="shared" si="243"/>
        <v>0</v>
      </c>
      <c r="DT174">
        <f t="shared" si="243"/>
        <v>0</v>
      </c>
      <c r="DU174">
        <f t="shared" si="243"/>
        <v>0</v>
      </c>
      <c r="DV174">
        <f t="shared" si="243"/>
        <v>0</v>
      </c>
      <c r="DW174">
        <f t="shared" si="243"/>
        <v>0</v>
      </c>
      <c r="DX174">
        <f t="shared" si="243"/>
        <v>0</v>
      </c>
      <c r="DY174">
        <f t="shared" si="243"/>
        <v>0</v>
      </c>
      <c r="DZ174">
        <f t="shared" si="244"/>
        <v>0</v>
      </c>
      <c r="EA174">
        <f t="shared" si="244"/>
        <v>0</v>
      </c>
      <c r="EB174">
        <f t="shared" si="244"/>
        <v>0</v>
      </c>
      <c r="EC174">
        <f t="shared" si="244"/>
        <v>0</v>
      </c>
      <c r="ED174">
        <f t="shared" si="244"/>
        <v>0</v>
      </c>
      <c r="EE174">
        <f t="shared" si="244"/>
        <v>0</v>
      </c>
      <c r="EF174">
        <f t="shared" si="244"/>
        <v>0</v>
      </c>
      <c r="EG174">
        <f t="shared" si="244"/>
        <v>0</v>
      </c>
      <c r="EH174">
        <f t="shared" si="244"/>
        <v>0</v>
      </c>
      <c r="EI174">
        <f t="shared" si="244"/>
        <v>0</v>
      </c>
      <c r="EJ174">
        <f t="shared" si="244"/>
        <v>0</v>
      </c>
      <c r="EK174">
        <f t="shared" si="244"/>
        <v>0</v>
      </c>
      <c r="EL174">
        <f t="shared" si="244"/>
        <v>0</v>
      </c>
      <c r="EM174">
        <f t="shared" si="244"/>
        <v>0</v>
      </c>
      <c r="EN174">
        <f t="shared" si="244"/>
        <v>0</v>
      </c>
      <c r="ER174" s="6">
        <f t="shared" si="186"/>
        <v>0</v>
      </c>
      <c r="ES174" s="6">
        <f t="shared" si="245"/>
        <v>0</v>
      </c>
      <c r="ET174" s="6">
        <f t="shared" si="245"/>
        <v>0</v>
      </c>
      <c r="EU174" s="6">
        <f t="shared" si="245"/>
        <v>0</v>
      </c>
      <c r="EV174" s="6">
        <f t="shared" si="245"/>
        <v>0</v>
      </c>
      <c r="EW174" s="6">
        <f t="shared" si="245"/>
        <v>0</v>
      </c>
      <c r="EX174" s="6">
        <f t="shared" si="245"/>
        <v>0</v>
      </c>
      <c r="EY174" s="6">
        <f t="shared" si="245"/>
        <v>0</v>
      </c>
      <c r="EZ174" s="6">
        <f t="shared" si="245"/>
        <v>0</v>
      </c>
      <c r="FA174" s="6">
        <f t="shared" si="245"/>
        <v>0</v>
      </c>
      <c r="FB174" s="6">
        <f t="shared" si="245"/>
        <v>0</v>
      </c>
      <c r="FC174" s="6">
        <f t="shared" si="245"/>
        <v>0</v>
      </c>
      <c r="FD174" s="6">
        <f t="shared" si="245"/>
        <v>0</v>
      </c>
      <c r="FE174" s="6">
        <f t="shared" si="245"/>
        <v>0</v>
      </c>
      <c r="FF174" s="6">
        <f t="shared" si="245"/>
        <v>0</v>
      </c>
      <c r="FG174" s="6">
        <f t="shared" si="245"/>
        <v>0</v>
      </c>
      <c r="FH174" s="6">
        <f t="shared" si="245"/>
        <v>0</v>
      </c>
      <c r="FI174" s="6">
        <f t="shared" si="245"/>
        <v>0</v>
      </c>
      <c r="FJ174" s="6">
        <f t="shared" si="245"/>
        <v>0</v>
      </c>
      <c r="FK174" s="6">
        <f t="shared" si="245"/>
        <v>0</v>
      </c>
      <c r="FL174" s="6">
        <f t="shared" si="245"/>
        <v>0</v>
      </c>
      <c r="FM174" s="6">
        <f t="shared" si="245"/>
        <v>0</v>
      </c>
      <c r="FN174" s="6">
        <f t="shared" si="245"/>
        <v>0</v>
      </c>
      <c r="FO174" s="6">
        <f t="shared" si="245"/>
        <v>0</v>
      </c>
      <c r="FP174" s="6">
        <f t="shared" si="245"/>
        <v>0</v>
      </c>
      <c r="FQ174" s="6">
        <f t="shared" si="245"/>
        <v>0</v>
      </c>
      <c r="FR174" s="6">
        <f t="shared" si="245"/>
        <v>0</v>
      </c>
      <c r="FS174" s="6">
        <f t="shared" si="245"/>
        <v>222.41</v>
      </c>
      <c r="FT174" s="6">
        <f t="shared" si="245"/>
        <v>0</v>
      </c>
      <c r="FU174" s="6">
        <f t="shared" si="245"/>
        <v>0</v>
      </c>
      <c r="FV174" s="6">
        <f t="shared" si="245"/>
        <v>0</v>
      </c>
      <c r="FW174" s="6">
        <f t="shared" si="245"/>
        <v>0</v>
      </c>
      <c r="FX174" s="6">
        <f t="shared" si="245"/>
        <v>0</v>
      </c>
      <c r="FY174" s="6">
        <f t="shared" si="245"/>
        <v>0</v>
      </c>
      <c r="FZ174" s="6">
        <f t="shared" si="245"/>
        <v>0</v>
      </c>
      <c r="GA174" s="6">
        <f t="shared" si="245"/>
        <v>0</v>
      </c>
      <c r="GB174" s="6">
        <f t="shared" si="245"/>
        <v>0</v>
      </c>
      <c r="GC174" s="6">
        <f t="shared" si="245"/>
        <v>0</v>
      </c>
      <c r="GD174" s="6">
        <f t="shared" si="245"/>
        <v>0</v>
      </c>
      <c r="GE174" s="6">
        <f t="shared" si="245"/>
        <v>0</v>
      </c>
      <c r="GF174" s="6">
        <f t="shared" si="245"/>
        <v>0</v>
      </c>
      <c r="GG174" s="6">
        <f t="shared" si="245"/>
        <v>0</v>
      </c>
      <c r="GH174" s="6">
        <f t="shared" si="245"/>
        <v>0</v>
      </c>
      <c r="GI174" s="6">
        <f t="shared" si="245"/>
        <v>0</v>
      </c>
      <c r="GJ174" s="6">
        <f t="shared" si="245"/>
        <v>0</v>
      </c>
      <c r="GK174" s="6">
        <f t="shared" si="245"/>
        <v>0</v>
      </c>
      <c r="GL174" s="6">
        <f t="shared" si="245"/>
        <v>0</v>
      </c>
      <c r="GM174" s="6">
        <f t="shared" si="245"/>
        <v>0</v>
      </c>
      <c r="GN174" s="6">
        <f t="shared" si="245"/>
        <v>0</v>
      </c>
      <c r="GO174" s="6">
        <f t="shared" si="245"/>
        <v>0</v>
      </c>
      <c r="GP174" s="6">
        <f t="shared" si="245"/>
        <v>0</v>
      </c>
      <c r="GQ174" s="6">
        <f t="shared" si="245"/>
        <v>0</v>
      </c>
      <c r="GR174" s="6">
        <f t="shared" si="245"/>
        <v>0</v>
      </c>
      <c r="GS174" s="6">
        <f t="shared" si="245"/>
        <v>0</v>
      </c>
      <c r="GT174" s="6">
        <f t="shared" si="245"/>
        <v>0</v>
      </c>
      <c r="GU174" s="6">
        <f t="shared" si="245"/>
        <v>0</v>
      </c>
      <c r="GV174" s="6">
        <f t="shared" si="245"/>
        <v>0</v>
      </c>
      <c r="GW174" s="6">
        <f t="shared" si="245"/>
        <v>0</v>
      </c>
      <c r="GX174" s="6">
        <f t="shared" si="245"/>
        <v>0</v>
      </c>
      <c r="GY174" s="6">
        <f t="shared" si="245"/>
        <v>0</v>
      </c>
      <c r="GZ174" s="6">
        <f t="shared" si="245"/>
        <v>0</v>
      </c>
      <c r="HA174" s="6">
        <f t="shared" si="245"/>
        <v>0</v>
      </c>
      <c r="HB174" s="6">
        <f t="shared" si="245"/>
        <v>0</v>
      </c>
      <c r="HC174" s="6">
        <f t="shared" si="245"/>
        <v>0</v>
      </c>
      <c r="HD174" s="6">
        <f t="shared" si="245"/>
        <v>0</v>
      </c>
      <c r="HE174" s="6">
        <f t="shared" si="237"/>
        <v>0</v>
      </c>
      <c r="HF174" s="6">
        <f t="shared" si="237"/>
        <v>0</v>
      </c>
      <c r="HG174" s="6">
        <f t="shared" si="237"/>
        <v>0</v>
      </c>
      <c r="HH174" s="6">
        <f t="shared" si="237"/>
        <v>0</v>
      </c>
      <c r="HI174" s="6">
        <f t="shared" si="237"/>
        <v>0</v>
      </c>
      <c r="HJ174" s="6">
        <f t="shared" si="237"/>
        <v>0</v>
      </c>
      <c r="HK174" s="6">
        <f t="shared" si="237"/>
        <v>0</v>
      </c>
      <c r="HL174" s="6">
        <f t="shared" si="237"/>
        <v>0</v>
      </c>
      <c r="HM174" s="6">
        <f t="shared" si="237"/>
        <v>0</v>
      </c>
      <c r="HN174" s="6">
        <f t="shared" si="237"/>
        <v>0</v>
      </c>
    </row>
    <row r="175" spans="1:222" s="6" customFormat="1" x14ac:dyDescent="0.25">
      <c r="A175">
        <v>4858</v>
      </c>
      <c r="B175">
        <v>2018</v>
      </c>
      <c r="C175" t="str">
        <v>компьютерных технологий и электронного обучения</v>
      </c>
      <c r="D175" t="str">
        <v>Жуков Николай Николаевич</v>
      </c>
      <c r="E175" t="str">
        <v>нет</v>
      </c>
      <c r="F175" t="str">
        <v>ассистент</v>
      </c>
      <c r="G175">
        <v>1</v>
      </c>
      <c r="H175">
        <v>17232</v>
      </c>
      <c r="I17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>
        <v>0</v>
      </c>
      <c r="K175">
        <v>0</v>
      </c>
      <c r="L175">
        <v>0</v>
      </c>
      <c r="M175" s="16">
        <f t="shared" si="181"/>
        <v>0</v>
      </c>
      <c r="N175" s="16">
        <f t="shared" si="182"/>
        <v>10.91</v>
      </c>
      <c r="O175" s="16">
        <f t="shared" si="187"/>
        <v>6.75</v>
      </c>
      <c r="P175" s="16">
        <f t="shared" si="188"/>
        <v>6.75</v>
      </c>
      <c r="Q175" s="16">
        <v>0</v>
      </c>
      <c r="R175" s="16">
        <v>0</v>
      </c>
      <c r="S175" s="16">
        <v>0</v>
      </c>
      <c r="T175" s="21">
        <v>0</v>
      </c>
      <c r="U175">
        <v>20</v>
      </c>
      <c r="V175">
        <v>0</v>
      </c>
      <c r="W175">
        <v>27</v>
      </c>
      <c r="X175">
        <v>1</v>
      </c>
      <c r="Y175">
        <v>2</v>
      </c>
      <c r="Z175">
        <v>0</v>
      </c>
      <c r="AA175">
        <v>0</v>
      </c>
      <c r="AB175">
        <f t="shared" si="189"/>
        <v>900</v>
      </c>
      <c r="AC175" t="str">
        <f t="shared" si="183"/>
        <v>ИВТ (бак)</v>
      </c>
      <c r="AD175" t="str">
        <f t="shared" si="180"/>
        <v>2018/2019</v>
      </c>
      <c r="AE175">
        <f t="shared" si="184"/>
        <v>44.41</v>
      </c>
      <c r="AF175">
        <f t="shared" si="185"/>
        <v>4.9344444444444441E-2</v>
      </c>
      <c r="AG175"/>
      <c r="AH175"/>
      <c r="AI175"/>
      <c r="BR175">
        <f t="shared" si="238"/>
        <v>0</v>
      </c>
      <c r="BS175">
        <f t="shared" si="238"/>
        <v>0</v>
      </c>
      <c r="BT175">
        <f t="shared" si="238"/>
        <v>0</v>
      </c>
      <c r="BU175">
        <f t="shared" si="238"/>
        <v>0</v>
      </c>
      <c r="BV175">
        <f t="shared" si="238"/>
        <v>0</v>
      </c>
      <c r="BW175">
        <f t="shared" si="238"/>
        <v>0</v>
      </c>
      <c r="BX175">
        <f t="shared" si="238"/>
        <v>0</v>
      </c>
      <c r="BY175">
        <f t="shared" si="238"/>
        <v>0</v>
      </c>
      <c r="BZ175">
        <f t="shared" si="238"/>
        <v>0</v>
      </c>
      <c r="CA175">
        <f t="shared" si="238"/>
        <v>0</v>
      </c>
      <c r="CB175">
        <f t="shared" si="239"/>
        <v>0</v>
      </c>
      <c r="CC175">
        <f t="shared" si="239"/>
        <v>0</v>
      </c>
      <c r="CD175">
        <f t="shared" si="239"/>
        <v>0</v>
      </c>
      <c r="CE175">
        <f t="shared" si="239"/>
        <v>0</v>
      </c>
      <c r="CF175">
        <f t="shared" si="239"/>
        <v>0</v>
      </c>
      <c r="CG175">
        <f t="shared" si="239"/>
        <v>0</v>
      </c>
      <c r="CH175">
        <f t="shared" si="239"/>
        <v>0</v>
      </c>
      <c r="CI175">
        <f t="shared" si="239"/>
        <v>0</v>
      </c>
      <c r="CJ175">
        <f t="shared" si="239"/>
        <v>0</v>
      </c>
      <c r="CK175">
        <f t="shared" si="239"/>
        <v>0</v>
      </c>
      <c r="CL175">
        <f t="shared" si="240"/>
        <v>0</v>
      </c>
      <c r="CM175">
        <f t="shared" si="240"/>
        <v>0</v>
      </c>
      <c r="CN175">
        <f t="shared" si="240"/>
        <v>0</v>
      </c>
      <c r="CO175">
        <f t="shared" si="240"/>
        <v>0</v>
      </c>
      <c r="CP175">
        <f t="shared" si="240"/>
        <v>0</v>
      </c>
      <c r="CQ175">
        <f t="shared" si="240"/>
        <v>0</v>
      </c>
      <c r="CR175">
        <f t="shared" si="240"/>
        <v>0</v>
      </c>
      <c r="CS175">
        <f t="shared" si="240"/>
        <v>4.9344444444444441E-2</v>
      </c>
      <c r="CT175">
        <f t="shared" si="240"/>
        <v>0</v>
      </c>
      <c r="CU175">
        <f t="shared" si="240"/>
        <v>0</v>
      </c>
      <c r="CV175">
        <f t="shared" si="241"/>
        <v>0</v>
      </c>
      <c r="CW175">
        <f t="shared" si="241"/>
        <v>0</v>
      </c>
      <c r="CX175">
        <f t="shared" si="241"/>
        <v>0</v>
      </c>
      <c r="CY175">
        <f t="shared" si="241"/>
        <v>0</v>
      </c>
      <c r="CZ175">
        <f t="shared" si="241"/>
        <v>0</v>
      </c>
      <c r="DA175">
        <f t="shared" si="241"/>
        <v>0</v>
      </c>
      <c r="DB175">
        <f t="shared" si="241"/>
        <v>0</v>
      </c>
      <c r="DC175">
        <f t="shared" si="241"/>
        <v>0</v>
      </c>
      <c r="DD175">
        <f t="shared" si="241"/>
        <v>0</v>
      </c>
      <c r="DE175">
        <f t="shared" si="241"/>
        <v>0</v>
      </c>
      <c r="DF175">
        <f t="shared" si="242"/>
        <v>0</v>
      </c>
      <c r="DG175">
        <f t="shared" si="242"/>
        <v>0</v>
      </c>
      <c r="DH175">
        <f t="shared" si="242"/>
        <v>0</v>
      </c>
      <c r="DI175">
        <f t="shared" si="242"/>
        <v>0</v>
      </c>
      <c r="DJ175">
        <f t="shared" si="242"/>
        <v>0</v>
      </c>
      <c r="DK175">
        <f t="shared" si="242"/>
        <v>0</v>
      </c>
      <c r="DL175">
        <f t="shared" si="242"/>
        <v>0</v>
      </c>
      <c r="DM175">
        <f t="shared" si="242"/>
        <v>0</v>
      </c>
      <c r="DN175">
        <f t="shared" si="242"/>
        <v>0</v>
      </c>
      <c r="DO175">
        <f t="shared" si="242"/>
        <v>0</v>
      </c>
      <c r="DP175">
        <f t="shared" si="243"/>
        <v>0</v>
      </c>
      <c r="DQ175">
        <f t="shared" si="243"/>
        <v>0</v>
      </c>
      <c r="DR175">
        <f t="shared" si="243"/>
        <v>0</v>
      </c>
      <c r="DS175">
        <f t="shared" si="243"/>
        <v>0</v>
      </c>
      <c r="DT175">
        <f t="shared" si="243"/>
        <v>0</v>
      </c>
      <c r="DU175">
        <f t="shared" si="243"/>
        <v>0</v>
      </c>
      <c r="DV175">
        <f t="shared" si="243"/>
        <v>0</v>
      </c>
      <c r="DW175">
        <f t="shared" si="243"/>
        <v>0</v>
      </c>
      <c r="DX175">
        <f t="shared" si="243"/>
        <v>0</v>
      </c>
      <c r="DY175">
        <f t="shared" si="243"/>
        <v>0</v>
      </c>
      <c r="DZ175">
        <f t="shared" si="244"/>
        <v>0</v>
      </c>
      <c r="EA175">
        <f t="shared" si="244"/>
        <v>0</v>
      </c>
      <c r="EB175">
        <f t="shared" si="244"/>
        <v>0</v>
      </c>
      <c r="EC175">
        <f t="shared" si="244"/>
        <v>0</v>
      </c>
      <c r="ED175">
        <f t="shared" si="244"/>
        <v>0</v>
      </c>
      <c r="EE175">
        <f t="shared" si="244"/>
        <v>0</v>
      </c>
      <c r="EF175">
        <f t="shared" si="244"/>
        <v>0</v>
      </c>
      <c r="EG175">
        <f t="shared" si="244"/>
        <v>0</v>
      </c>
      <c r="EH175">
        <f t="shared" si="244"/>
        <v>0</v>
      </c>
      <c r="EI175">
        <f t="shared" si="244"/>
        <v>0</v>
      </c>
      <c r="EJ175">
        <f t="shared" si="244"/>
        <v>0</v>
      </c>
      <c r="EK175">
        <f t="shared" si="244"/>
        <v>0</v>
      </c>
      <c r="EL175">
        <f t="shared" si="244"/>
        <v>0</v>
      </c>
      <c r="EM175">
        <f t="shared" si="244"/>
        <v>0</v>
      </c>
      <c r="EN175">
        <f t="shared" si="244"/>
        <v>0</v>
      </c>
      <c r="ER175" s="6">
        <f t="shared" si="186"/>
        <v>0</v>
      </c>
      <c r="ES175" s="6">
        <f t="shared" si="245"/>
        <v>0</v>
      </c>
      <c r="ET175" s="6">
        <f t="shared" si="245"/>
        <v>0</v>
      </c>
      <c r="EU175" s="6">
        <f t="shared" si="245"/>
        <v>0</v>
      </c>
      <c r="EV175" s="6">
        <f t="shared" si="245"/>
        <v>0</v>
      </c>
      <c r="EW175" s="6">
        <f t="shared" si="245"/>
        <v>0</v>
      </c>
      <c r="EX175" s="6">
        <f t="shared" si="245"/>
        <v>0</v>
      </c>
      <c r="EY175" s="6">
        <f t="shared" si="245"/>
        <v>0</v>
      </c>
      <c r="EZ175" s="6">
        <f t="shared" si="245"/>
        <v>0</v>
      </c>
      <c r="FA175" s="6">
        <f t="shared" si="245"/>
        <v>0</v>
      </c>
      <c r="FB175" s="6">
        <f t="shared" si="245"/>
        <v>0</v>
      </c>
      <c r="FC175" s="6">
        <f t="shared" si="245"/>
        <v>0</v>
      </c>
      <c r="FD175" s="6">
        <f t="shared" si="245"/>
        <v>0</v>
      </c>
      <c r="FE175" s="6">
        <f t="shared" si="245"/>
        <v>0</v>
      </c>
      <c r="FF175" s="6">
        <f t="shared" si="245"/>
        <v>0</v>
      </c>
      <c r="FG175" s="6">
        <f t="shared" si="245"/>
        <v>0</v>
      </c>
      <c r="FH175" s="6">
        <f t="shared" si="245"/>
        <v>0</v>
      </c>
      <c r="FI175" s="6">
        <f t="shared" si="245"/>
        <v>0</v>
      </c>
      <c r="FJ175" s="6">
        <f t="shared" si="245"/>
        <v>0</v>
      </c>
      <c r="FK175" s="6">
        <f t="shared" si="245"/>
        <v>0</v>
      </c>
      <c r="FL175" s="6">
        <f t="shared" si="245"/>
        <v>0</v>
      </c>
      <c r="FM175" s="6">
        <f t="shared" si="245"/>
        <v>0</v>
      </c>
      <c r="FN175" s="6">
        <f t="shared" si="245"/>
        <v>0</v>
      </c>
      <c r="FO175" s="6">
        <f t="shared" si="245"/>
        <v>0</v>
      </c>
      <c r="FP175" s="6">
        <f t="shared" si="245"/>
        <v>0</v>
      </c>
      <c r="FQ175" s="6">
        <f t="shared" si="245"/>
        <v>0</v>
      </c>
      <c r="FR175" s="6">
        <f t="shared" si="245"/>
        <v>0</v>
      </c>
      <c r="FS175" s="6">
        <f t="shared" si="245"/>
        <v>44.41</v>
      </c>
      <c r="FT175" s="6">
        <f t="shared" si="245"/>
        <v>0</v>
      </c>
      <c r="FU175" s="6">
        <f t="shared" si="245"/>
        <v>0</v>
      </c>
      <c r="FV175" s="6">
        <f t="shared" si="245"/>
        <v>0</v>
      </c>
      <c r="FW175" s="6">
        <f t="shared" si="245"/>
        <v>0</v>
      </c>
      <c r="FX175" s="6">
        <f t="shared" si="245"/>
        <v>0</v>
      </c>
      <c r="FY175" s="6">
        <f t="shared" si="245"/>
        <v>0</v>
      </c>
      <c r="FZ175" s="6">
        <f t="shared" si="245"/>
        <v>0</v>
      </c>
      <c r="GA175" s="6">
        <f t="shared" si="245"/>
        <v>0</v>
      </c>
      <c r="GB175" s="6">
        <f t="shared" si="245"/>
        <v>0</v>
      </c>
      <c r="GC175" s="6">
        <f t="shared" si="245"/>
        <v>0</v>
      </c>
      <c r="GD175" s="6">
        <f t="shared" si="245"/>
        <v>0</v>
      </c>
      <c r="GE175" s="6">
        <f t="shared" si="245"/>
        <v>0</v>
      </c>
      <c r="GF175" s="6">
        <f t="shared" si="245"/>
        <v>0</v>
      </c>
      <c r="GG175" s="6">
        <f t="shared" si="245"/>
        <v>0</v>
      </c>
      <c r="GH175" s="6">
        <f t="shared" si="245"/>
        <v>0</v>
      </c>
      <c r="GI175" s="6">
        <f t="shared" si="245"/>
        <v>0</v>
      </c>
      <c r="GJ175" s="6">
        <f t="shared" si="245"/>
        <v>0</v>
      </c>
      <c r="GK175" s="6">
        <f t="shared" si="245"/>
        <v>0</v>
      </c>
      <c r="GL175" s="6">
        <f t="shared" si="245"/>
        <v>0</v>
      </c>
      <c r="GM175" s="6">
        <f t="shared" si="245"/>
        <v>0</v>
      </c>
      <c r="GN175" s="6">
        <f t="shared" si="245"/>
        <v>0</v>
      </c>
      <c r="GO175" s="6">
        <f t="shared" si="245"/>
        <v>0</v>
      </c>
      <c r="GP175" s="6">
        <f t="shared" si="245"/>
        <v>0</v>
      </c>
      <c r="GQ175" s="6">
        <f t="shared" si="245"/>
        <v>0</v>
      </c>
      <c r="GR175" s="6">
        <f t="shared" si="245"/>
        <v>0</v>
      </c>
      <c r="GS175" s="6">
        <f t="shared" si="245"/>
        <v>0</v>
      </c>
      <c r="GT175" s="6">
        <f t="shared" si="245"/>
        <v>0</v>
      </c>
      <c r="GU175" s="6">
        <f t="shared" si="245"/>
        <v>0</v>
      </c>
      <c r="GV175" s="6">
        <f t="shared" si="245"/>
        <v>0</v>
      </c>
      <c r="GW175" s="6">
        <f t="shared" si="245"/>
        <v>0</v>
      </c>
      <c r="GX175" s="6">
        <f t="shared" si="245"/>
        <v>0</v>
      </c>
      <c r="GY175" s="6">
        <f t="shared" si="245"/>
        <v>0</v>
      </c>
      <c r="GZ175" s="6">
        <f t="shared" si="245"/>
        <v>0</v>
      </c>
      <c r="HA175" s="6">
        <f t="shared" si="245"/>
        <v>0</v>
      </c>
      <c r="HB175" s="6">
        <f t="shared" si="245"/>
        <v>0</v>
      </c>
      <c r="HC175" s="6">
        <f t="shared" si="245"/>
        <v>0</v>
      </c>
      <c r="HD175" s="6">
        <f t="shared" si="245"/>
        <v>0</v>
      </c>
      <c r="HE175" s="6">
        <f t="shared" si="237"/>
        <v>0</v>
      </c>
      <c r="HF175" s="6">
        <f t="shared" si="237"/>
        <v>0</v>
      </c>
      <c r="HG175" s="6">
        <f t="shared" si="237"/>
        <v>0</v>
      </c>
      <c r="HH175" s="6">
        <f t="shared" si="237"/>
        <v>0</v>
      </c>
      <c r="HI175" s="6">
        <f t="shared" si="237"/>
        <v>0</v>
      </c>
      <c r="HJ175" s="6">
        <f t="shared" si="237"/>
        <v>0</v>
      </c>
      <c r="HK175" s="6">
        <f t="shared" si="237"/>
        <v>0</v>
      </c>
      <c r="HL175" s="6">
        <f t="shared" si="237"/>
        <v>0</v>
      </c>
      <c r="HM175" s="6">
        <f t="shared" si="237"/>
        <v>0</v>
      </c>
      <c r="HN175" s="6">
        <f t="shared" si="237"/>
        <v>0</v>
      </c>
    </row>
    <row r="176" spans="1:222" s="6" customFormat="1" x14ac:dyDescent="0.25">
      <c r="A176">
        <v>4858</v>
      </c>
      <c r="B176">
        <v>2018</v>
      </c>
      <c r="C176" t="str">
        <v>компьютерных технологий и электронного обучения</v>
      </c>
      <c r="D176" t="str">
        <v>Жуков Николай Николаевич</v>
      </c>
      <c r="E176" t="str">
        <v>нет</v>
      </c>
      <c r="F176" t="str">
        <v>ассистент</v>
      </c>
      <c r="G176">
        <v>1</v>
      </c>
      <c r="H176">
        <v>17232</v>
      </c>
      <c r="I176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>
        <v>0</v>
      </c>
      <c r="K176">
        <v>0</v>
      </c>
      <c r="L176">
        <v>0</v>
      </c>
      <c r="M176" s="16">
        <f t="shared" si="181"/>
        <v>0</v>
      </c>
      <c r="N176" s="16">
        <f t="shared" si="182"/>
        <v>10.91</v>
      </c>
      <c r="O176" s="16">
        <f t="shared" si="187"/>
        <v>6.75</v>
      </c>
      <c r="P176" s="16">
        <f t="shared" si="188"/>
        <v>6.75</v>
      </c>
      <c r="Q176" s="16">
        <v>0</v>
      </c>
      <c r="R176" s="16">
        <v>0</v>
      </c>
      <c r="S176" s="16">
        <v>0</v>
      </c>
      <c r="T176" s="21">
        <v>0</v>
      </c>
      <c r="U176">
        <v>33</v>
      </c>
      <c r="V176">
        <v>0</v>
      </c>
      <c r="W176">
        <v>27</v>
      </c>
      <c r="X176">
        <v>1</v>
      </c>
      <c r="Y176">
        <v>2</v>
      </c>
      <c r="Z176">
        <v>0</v>
      </c>
      <c r="AA176">
        <v>0</v>
      </c>
      <c r="AB176">
        <f t="shared" si="189"/>
        <v>900</v>
      </c>
      <c r="AC176" t="str">
        <f t="shared" si="183"/>
        <v>ИВТ (бак)</v>
      </c>
      <c r="AD176" t="str">
        <f t="shared" si="180"/>
        <v>2018/2019</v>
      </c>
      <c r="AE176">
        <f t="shared" si="184"/>
        <v>57.41</v>
      </c>
      <c r="AF176">
        <f t="shared" si="185"/>
        <v>6.3788888888888881E-2</v>
      </c>
      <c r="AG176"/>
      <c r="AH176"/>
      <c r="AI176"/>
      <c r="BR176">
        <f t="shared" si="238"/>
        <v>0</v>
      </c>
      <c r="BS176">
        <f t="shared" si="238"/>
        <v>0</v>
      </c>
      <c r="BT176">
        <f t="shared" si="238"/>
        <v>0</v>
      </c>
      <c r="BU176">
        <f t="shared" si="238"/>
        <v>0</v>
      </c>
      <c r="BV176">
        <f t="shared" si="238"/>
        <v>0</v>
      </c>
      <c r="BW176">
        <f t="shared" si="238"/>
        <v>0</v>
      </c>
      <c r="BX176">
        <f t="shared" si="238"/>
        <v>0</v>
      </c>
      <c r="BY176">
        <f t="shared" si="238"/>
        <v>0</v>
      </c>
      <c r="BZ176">
        <f t="shared" si="238"/>
        <v>0</v>
      </c>
      <c r="CA176">
        <f t="shared" si="238"/>
        <v>0</v>
      </c>
      <c r="CB176">
        <f t="shared" si="239"/>
        <v>0</v>
      </c>
      <c r="CC176">
        <f t="shared" si="239"/>
        <v>0</v>
      </c>
      <c r="CD176">
        <f t="shared" si="239"/>
        <v>0</v>
      </c>
      <c r="CE176">
        <f t="shared" si="239"/>
        <v>0</v>
      </c>
      <c r="CF176">
        <f t="shared" si="239"/>
        <v>0</v>
      </c>
      <c r="CG176">
        <f t="shared" si="239"/>
        <v>0</v>
      </c>
      <c r="CH176">
        <f t="shared" si="239"/>
        <v>0</v>
      </c>
      <c r="CI176">
        <f t="shared" si="239"/>
        <v>0</v>
      </c>
      <c r="CJ176">
        <f t="shared" si="239"/>
        <v>0</v>
      </c>
      <c r="CK176">
        <f t="shared" si="239"/>
        <v>0</v>
      </c>
      <c r="CL176">
        <f t="shared" si="240"/>
        <v>0</v>
      </c>
      <c r="CM176">
        <f t="shared" si="240"/>
        <v>0</v>
      </c>
      <c r="CN176">
        <f t="shared" si="240"/>
        <v>0</v>
      </c>
      <c r="CO176">
        <f t="shared" si="240"/>
        <v>0</v>
      </c>
      <c r="CP176">
        <f t="shared" si="240"/>
        <v>0</v>
      </c>
      <c r="CQ176">
        <f t="shared" si="240"/>
        <v>0</v>
      </c>
      <c r="CR176">
        <f t="shared" si="240"/>
        <v>0</v>
      </c>
      <c r="CS176">
        <f t="shared" si="240"/>
        <v>6.3788888888888881E-2</v>
      </c>
      <c r="CT176">
        <f t="shared" si="240"/>
        <v>0</v>
      </c>
      <c r="CU176">
        <f t="shared" si="240"/>
        <v>0</v>
      </c>
      <c r="CV176">
        <f t="shared" si="241"/>
        <v>0</v>
      </c>
      <c r="CW176">
        <f t="shared" si="241"/>
        <v>0</v>
      </c>
      <c r="CX176">
        <f t="shared" si="241"/>
        <v>0</v>
      </c>
      <c r="CY176">
        <f t="shared" si="241"/>
        <v>0</v>
      </c>
      <c r="CZ176">
        <f t="shared" si="241"/>
        <v>0</v>
      </c>
      <c r="DA176">
        <f t="shared" si="241"/>
        <v>0</v>
      </c>
      <c r="DB176">
        <f t="shared" si="241"/>
        <v>0</v>
      </c>
      <c r="DC176">
        <f t="shared" si="241"/>
        <v>0</v>
      </c>
      <c r="DD176">
        <f t="shared" si="241"/>
        <v>0</v>
      </c>
      <c r="DE176">
        <f t="shared" si="241"/>
        <v>0</v>
      </c>
      <c r="DF176">
        <f t="shared" si="242"/>
        <v>0</v>
      </c>
      <c r="DG176">
        <f t="shared" si="242"/>
        <v>0</v>
      </c>
      <c r="DH176">
        <f t="shared" si="242"/>
        <v>0</v>
      </c>
      <c r="DI176">
        <f t="shared" si="242"/>
        <v>0</v>
      </c>
      <c r="DJ176">
        <f t="shared" si="242"/>
        <v>0</v>
      </c>
      <c r="DK176">
        <f t="shared" si="242"/>
        <v>0</v>
      </c>
      <c r="DL176">
        <f t="shared" si="242"/>
        <v>0</v>
      </c>
      <c r="DM176">
        <f t="shared" si="242"/>
        <v>0</v>
      </c>
      <c r="DN176">
        <f t="shared" si="242"/>
        <v>0</v>
      </c>
      <c r="DO176">
        <f t="shared" si="242"/>
        <v>0</v>
      </c>
      <c r="DP176">
        <f t="shared" si="243"/>
        <v>0</v>
      </c>
      <c r="DQ176">
        <f t="shared" si="243"/>
        <v>0</v>
      </c>
      <c r="DR176">
        <f t="shared" si="243"/>
        <v>0</v>
      </c>
      <c r="DS176">
        <f t="shared" si="243"/>
        <v>0</v>
      </c>
      <c r="DT176">
        <f t="shared" si="243"/>
        <v>0</v>
      </c>
      <c r="DU176">
        <f t="shared" si="243"/>
        <v>0</v>
      </c>
      <c r="DV176">
        <f t="shared" si="243"/>
        <v>0</v>
      </c>
      <c r="DW176">
        <f t="shared" si="243"/>
        <v>0</v>
      </c>
      <c r="DX176">
        <f t="shared" si="243"/>
        <v>0</v>
      </c>
      <c r="DY176">
        <f t="shared" si="243"/>
        <v>0</v>
      </c>
      <c r="DZ176">
        <f t="shared" si="244"/>
        <v>0</v>
      </c>
      <c r="EA176">
        <f t="shared" si="244"/>
        <v>0</v>
      </c>
      <c r="EB176">
        <f t="shared" si="244"/>
        <v>0</v>
      </c>
      <c r="EC176">
        <f t="shared" si="244"/>
        <v>0</v>
      </c>
      <c r="ED176">
        <f t="shared" si="244"/>
        <v>0</v>
      </c>
      <c r="EE176">
        <f t="shared" si="244"/>
        <v>0</v>
      </c>
      <c r="EF176">
        <f t="shared" si="244"/>
        <v>0</v>
      </c>
      <c r="EG176">
        <f t="shared" si="244"/>
        <v>0</v>
      </c>
      <c r="EH176">
        <f t="shared" si="244"/>
        <v>0</v>
      </c>
      <c r="EI176">
        <f t="shared" si="244"/>
        <v>0</v>
      </c>
      <c r="EJ176">
        <f t="shared" si="244"/>
        <v>0</v>
      </c>
      <c r="EK176">
        <f t="shared" si="244"/>
        <v>0</v>
      </c>
      <c r="EL176">
        <f t="shared" si="244"/>
        <v>0</v>
      </c>
      <c r="EM176">
        <f t="shared" si="244"/>
        <v>0</v>
      </c>
      <c r="EN176">
        <f t="shared" si="244"/>
        <v>0</v>
      </c>
      <c r="ER176" s="6">
        <f t="shared" si="186"/>
        <v>0</v>
      </c>
      <c r="ES176" s="6">
        <f t="shared" si="245"/>
        <v>0</v>
      </c>
      <c r="ET176" s="6">
        <f t="shared" si="245"/>
        <v>0</v>
      </c>
      <c r="EU176" s="6">
        <f t="shared" si="245"/>
        <v>0</v>
      </c>
      <c r="EV176" s="6">
        <f t="shared" si="245"/>
        <v>0</v>
      </c>
      <c r="EW176" s="6">
        <f t="shared" si="245"/>
        <v>0</v>
      </c>
      <c r="EX176" s="6">
        <f t="shared" si="245"/>
        <v>0</v>
      </c>
      <c r="EY176" s="6">
        <f t="shared" si="245"/>
        <v>0</v>
      </c>
      <c r="EZ176" s="6">
        <f t="shared" si="245"/>
        <v>0</v>
      </c>
      <c r="FA176" s="6">
        <f t="shared" si="245"/>
        <v>0</v>
      </c>
      <c r="FB176" s="6">
        <f t="shared" si="245"/>
        <v>0</v>
      </c>
      <c r="FC176" s="6">
        <f t="shared" si="245"/>
        <v>0</v>
      </c>
      <c r="FD176" s="6">
        <f t="shared" si="245"/>
        <v>0</v>
      </c>
      <c r="FE176" s="6">
        <f t="shared" si="245"/>
        <v>0</v>
      </c>
      <c r="FF176" s="6">
        <f t="shared" si="245"/>
        <v>0</v>
      </c>
      <c r="FG176" s="6">
        <f t="shared" si="245"/>
        <v>0</v>
      </c>
      <c r="FH176" s="6">
        <f t="shared" si="245"/>
        <v>0</v>
      </c>
      <c r="FI176" s="6">
        <f t="shared" si="245"/>
        <v>0</v>
      </c>
      <c r="FJ176" s="6">
        <f t="shared" si="245"/>
        <v>0</v>
      </c>
      <c r="FK176" s="6">
        <f t="shared" si="245"/>
        <v>0</v>
      </c>
      <c r="FL176" s="6">
        <f t="shared" si="245"/>
        <v>0</v>
      </c>
      <c r="FM176" s="6">
        <f t="shared" si="245"/>
        <v>0</v>
      </c>
      <c r="FN176" s="6">
        <f t="shared" si="245"/>
        <v>0</v>
      </c>
      <c r="FO176" s="6">
        <f t="shared" si="245"/>
        <v>0</v>
      </c>
      <c r="FP176" s="6">
        <f t="shared" si="245"/>
        <v>0</v>
      </c>
      <c r="FQ176" s="6">
        <f t="shared" si="245"/>
        <v>0</v>
      </c>
      <c r="FR176" s="6">
        <f t="shared" si="245"/>
        <v>0</v>
      </c>
      <c r="FS176" s="6">
        <f t="shared" si="245"/>
        <v>57.41</v>
      </c>
      <c r="FT176" s="6">
        <f t="shared" si="245"/>
        <v>0</v>
      </c>
      <c r="FU176" s="6">
        <f t="shared" si="245"/>
        <v>0</v>
      </c>
      <c r="FV176" s="6">
        <f t="shared" si="245"/>
        <v>0</v>
      </c>
      <c r="FW176" s="6">
        <f t="shared" si="245"/>
        <v>0</v>
      </c>
      <c r="FX176" s="6">
        <f t="shared" si="245"/>
        <v>0</v>
      </c>
      <c r="FY176" s="6">
        <f t="shared" si="245"/>
        <v>0</v>
      </c>
      <c r="FZ176" s="6">
        <f t="shared" si="245"/>
        <v>0</v>
      </c>
      <c r="GA176" s="6">
        <f t="shared" si="245"/>
        <v>0</v>
      </c>
      <c r="GB176" s="6">
        <f t="shared" si="245"/>
        <v>0</v>
      </c>
      <c r="GC176" s="6">
        <f t="shared" si="245"/>
        <v>0</v>
      </c>
      <c r="GD176" s="6">
        <f t="shared" si="245"/>
        <v>0</v>
      </c>
      <c r="GE176" s="6">
        <f t="shared" si="245"/>
        <v>0</v>
      </c>
      <c r="GF176" s="6">
        <f t="shared" si="245"/>
        <v>0</v>
      </c>
      <c r="GG176" s="6">
        <f t="shared" si="245"/>
        <v>0</v>
      </c>
      <c r="GH176" s="6">
        <f t="shared" si="245"/>
        <v>0</v>
      </c>
      <c r="GI176" s="6">
        <f t="shared" si="245"/>
        <v>0</v>
      </c>
      <c r="GJ176" s="6">
        <f t="shared" si="245"/>
        <v>0</v>
      </c>
      <c r="GK176" s="6">
        <f t="shared" si="245"/>
        <v>0</v>
      </c>
      <c r="GL176" s="6">
        <f t="shared" si="245"/>
        <v>0</v>
      </c>
      <c r="GM176" s="6">
        <f t="shared" si="245"/>
        <v>0</v>
      </c>
      <c r="GN176" s="6">
        <f t="shared" si="245"/>
        <v>0</v>
      </c>
      <c r="GO176" s="6">
        <f t="shared" si="245"/>
        <v>0</v>
      </c>
      <c r="GP176" s="6">
        <f t="shared" si="245"/>
        <v>0</v>
      </c>
      <c r="GQ176" s="6">
        <f t="shared" si="245"/>
        <v>0</v>
      </c>
      <c r="GR176" s="6">
        <f t="shared" si="245"/>
        <v>0</v>
      </c>
      <c r="GS176" s="6">
        <f t="shared" si="245"/>
        <v>0</v>
      </c>
      <c r="GT176" s="6">
        <f t="shared" si="245"/>
        <v>0</v>
      </c>
      <c r="GU176" s="6">
        <f t="shared" si="245"/>
        <v>0</v>
      </c>
      <c r="GV176" s="6">
        <f t="shared" si="245"/>
        <v>0</v>
      </c>
      <c r="GW176" s="6">
        <f t="shared" si="245"/>
        <v>0</v>
      </c>
      <c r="GX176" s="6">
        <f t="shared" si="245"/>
        <v>0</v>
      </c>
      <c r="GY176" s="6">
        <f t="shared" si="245"/>
        <v>0</v>
      </c>
      <c r="GZ176" s="6">
        <f t="shared" si="245"/>
        <v>0</v>
      </c>
      <c r="HA176" s="6">
        <f t="shared" si="245"/>
        <v>0</v>
      </c>
      <c r="HB176" s="6">
        <f t="shared" si="245"/>
        <v>0</v>
      </c>
      <c r="HC176" s="6">
        <f t="shared" si="245"/>
        <v>0</v>
      </c>
      <c r="HD176" s="6">
        <f t="shared" ref="HD176:HN179" si="246">IF(INDEX($A$1:$I$862, ROW($I176), 4) = HD$1, $AE176, 0)</f>
        <v>0</v>
      </c>
      <c r="HE176" s="6">
        <f t="shared" si="246"/>
        <v>0</v>
      </c>
      <c r="HF176" s="6">
        <f t="shared" si="246"/>
        <v>0</v>
      </c>
      <c r="HG176" s="6">
        <f t="shared" si="246"/>
        <v>0</v>
      </c>
      <c r="HH176" s="6">
        <f t="shared" si="246"/>
        <v>0</v>
      </c>
      <c r="HI176" s="6">
        <f t="shared" si="246"/>
        <v>0</v>
      </c>
      <c r="HJ176" s="6">
        <f t="shared" si="246"/>
        <v>0</v>
      </c>
      <c r="HK176" s="6">
        <f t="shared" si="246"/>
        <v>0</v>
      </c>
      <c r="HL176" s="6">
        <f t="shared" si="246"/>
        <v>0</v>
      </c>
      <c r="HM176" s="6">
        <f t="shared" si="246"/>
        <v>0</v>
      </c>
      <c r="HN176" s="6">
        <f t="shared" si="246"/>
        <v>0</v>
      </c>
    </row>
    <row r="177" spans="1:222" s="6" customFormat="1" x14ac:dyDescent="0.25">
      <c r="A177">
        <v>4858</v>
      </c>
      <c r="B177">
        <v>2018</v>
      </c>
      <c r="C177" t="str">
        <v>компьютерных технологий и электронного обучения</v>
      </c>
      <c r="D177" t="str">
        <v>Иванова Екатерина Алексеевна</v>
      </c>
      <c r="E177" t="str">
        <v>нет</v>
      </c>
      <c r="F177" t="str">
        <v>ассистент</v>
      </c>
      <c r="G177">
        <v>0.25</v>
      </c>
      <c r="H177">
        <v>17232</v>
      </c>
      <c r="I177" t="str">
        <v>Модуль "Информационные технологии". Дисциплины и курсы по выбору. Прикладные информационные технологии</v>
      </c>
      <c r="J177">
        <v>0</v>
      </c>
      <c r="K177">
        <v>12</v>
      </c>
      <c r="L177">
        <v>24</v>
      </c>
      <c r="M177" s="16">
        <f t="shared" si="181"/>
        <v>4</v>
      </c>
      <c r="N177" s="16">
        <f t="shared" si="182"/>
        <v>10.91</v>
      </c>
      <c r="O177" s="16">
        <f t="shared" si="187"/>
        <v>6.75</v>
      </c>
      <c r="P177" s="16">
        <f t="shared" si="188"/>
        <v>6.75</v>
      </c>
      <c r="Q177" s="16">
        <v>0</v>
      </c>
      <c r="R177" s="16">
        <v>0</v>
      </c>
      <c r="S177" s="16">
        <v>0</v>
      </c>
      <c r="T177" s="21">
        <v>0</v>
      </c>
      <c r="U177">
        <v>0</v>
      </c>
      <c r="V177">
        <v>0</v>
      </c>
      <c r="W177">
        <v>27</v>
      </c>
      <c r="X177">
        <v>1</v>
      </c>
      <c r="Y177">
        <v>2</v>
      </c>
      <c r="Z177">
        <v>0</v>
      </c>
      <c r="AA177">
        <v>0</v>
      </c>
      <c r="AB177">
        <f t="shared" si="189"/>
        <v>900</v>
      </c>
      <c r="AC177" t="str">
        <f t="shared" si="183"/>
        <v>ИВТ (бак)</v>
      </c>
      <c r="AD177" t="str">
        <f t="shared" si="180"/>
        <v>2018/2019</v>
      </c>
      <c r="AE177">
        <f t="shared" si="184"/>
        <v>64.41</v>
      </c>
      <c r="AF177">
        <f t="shared" si="185"/>
        <v>7.1566666666666667E-2</v>
      </c>
      <c r="AG177"/>
      <c r="AH177"/>
      <c r="AI177"/>
      <c r="BR177">
        <f t="shared" si="238"/>
        <v>0</v>
      </c>
      <c r="BS177">
        <f t="shared" si="238"/>
        <v>0</v>
      </c>
      <c r="BT177">
        <f t="shared" si="238"/>
        <v>0</v>
      </c>
      <c r="BU177">
        <f t="shared" si="238"/>
        <v>0</v>
      </c>
      <c r="BV177">
        <f t="shared" si="238"/>
        <v>0</v>
      </c>
      <c r="BW177">
        <f t="shared" si="238"/>
        <v>0</v>
      </c>
      <c r="BX177">
        <f t="shared" si="238"/>
        <v>0</v>
      </c>
      <c r="BY177">
        <f t="shared" si="238"/>
        <v>0</v>
      </c>
      <c r="BZ177">
        <f t="shared" si="238"/>
        <v>0</v>
      </c>
      <c r="CA177">
        <f t="shared" si="238"/>
        <v>0</v>
      </c>
      <c r="CB177">
        <f t="shared" si="239"/>
        <v>0</v>
      </c>
      <c r="CC177">
        <f t="shared" si="239"/>
        <v>0</v>
      </c>
      <c r="CD177">
        <f t="shared" si="239"/>
        <v>0</v>
      </c>
      <c r="CE177">
        <f t="shared" si="239"/>
        <v>0</v>
      </c>
      <c r="CF177">
        <f t="shared" si="239"/>
        <v>0</v>
      </c>
      <c r="CG177">
        <f t="shared" si="239"/>
        <v>0</v>
      </c>
      <c r="CH177">
        <f t="shared" si="239"/>
        <v>0</v>
      </c>
      <c r="CI177">
        <f t="shared" si="239"/>
        <v>0</v>
      </c>
      <c r="CJ177">
        <f t="shared" si="239"/>
        <v>0</v>
      </c>
      <c r="CK177">
        <f t="shared" si="239"/>
        <v>0</v>
      </c>
      <c r="CL177">
        <f t="shared" si="240"/>
        <v>0</v>
      </c>
      <c r="CM177">
        <f t="shared" si="240"/>
        <v>0</v>
      </c>
      <c r="CN177">
        <f t="shared" si="240"/>
        <v>0</v>
      </c>
      <c r="CO177">
        <f t="shared" si="240"/>
        <v>0</v>
      </c>
      <c r="CP177">
        <f t="shared" si="240"/>
        <v>0</v>
      </c>
      <c r="CQ177">
        <f t="shared" si="240"/>
        <v>0</v>
      </c>
      <c r="CR177">
        <f t="shared" si="240"/>
        <v>0</v>
      </c>
      <c r="CS177">
        <f t="shared" si="240"/>
        <v>0</v>
      </c>
      <c r="CT177">
        <f t="shared" si="240"/>
        <v>0</v>
      </c>
      <c r="CU177">
        <f t="shared" si="240"/>
        <v>0</v>
      </c>
      <c r="CV177">
        <f t="shared" si="241"/>
        <v>0</v>
      </c>
      <c r="CW177">
        <f t="shared" si="241"/>
        <v>0</v>
      </c>
      <c r="CX177">
        <f t="shared" si="241"/>
        <v>7.1566666666666667E-2</v>
      </c>
      <c r="CY177">
        <f t="shared" si="241"/>
        <v>0</v>
      </c>
      <c r="CZ177">
        <f t="shared" si="241"/>
        <v>0</v>
      </c>
      <c r="DA177">
        <f t="shared" si="241"/>
        <v>0</v>
      </c>
      <c r="DB177">
        <f t="shared" si="241"/>
        <v>0</v>
      </c>
      <c r="DC177">
        <f t="shared" si="241"/>
        <v>0</v>
      </c>
      <c r="DD177">
        <f t="shared" si="241"/>
        <v>0</v>
      </c>
      <c r="DE177">
        <f t="shared" si="241"/>
        <v>0</v>
      </c>
      <c r="DF177">
        <f t="shared" si="242"/>
        <v>0</v>
      </c>
      <c r="DG177">
        <f t="shared" si="242"/>
        <v>0</v>
      </c>
      <c r="DH177">
        <f t="shared" si="242"/>
        <v>0</v>
      </c>
      <c r="DI177">
        <f t="shared" si="242"/>
        <v>0</v>
      </c>
      <c r="DJ177">
        <f t="shared" si="242"/>
        <v>0</v>
      </c>
      <c r="DK177">
        <f t="shared" si="242"/>
        <v>0</v>
      </c>
      <c r="DL177">
        <f t="shared" si="242"/>
        <v>0</v>
      </c>
      <c r="DM177">
        <f t="shared" si="242"/>
        <v>0</v>
      </c>
      <c r="DN177">
        <f t="shared" si="242"/>
        <v>0</v>
      </c>
      <c r="DO177">
        <f t="shared" si="242"/>
        <v>0</v>
      </c>
      <c r="DP177">
        <f t="shared" si="243"/>
        <v>0</v>
      </c>
      <c r="DQ177">
        <f t="shared" si="243"/>
        <v>0</v>
      </c>
      <c r="DR177">
        <f t="shared" si="243"/>
        <v>0</v>
      </c>
      <c r="DS177">
        <f t="shared" si="243"/>
        <v>0</v>
      </c>
      <c r="DT177">
        <f t="shared" si="243"/>
        <v>0</v>
      </c>
      <c r="DU177">
        <f t="shared" si="243"/>
        <v>0</v>
      </c>
      <c r="DV177">
        <f t="shared" si="243"/>
        <v>0</v>
      </c>
      <c r="DW177">
        <f t="shared" si="243"/>
        <v>0</v>
      </c>
      <c r="DX177">
        <f t="shared" si="243"/>
        <v>0</v>
      </c>
      <c r="DY177">
        <f t="shared" si="243"/>
        <v>0</v>
      </c>
      <c r="DZ177">
        <f t="shared" si="244"/>
        <v>0</v>
      </c>
      <c r="EA177">
        <f t="shared" si="244"/>
        <v>0</v>
      </c>
      <c r="EB177">
        <f t="shared" si="244"/>
        <v>0</v>
      </c>
      <c r="EC177">
        <f t="shared" si="244"/>
        <v>0</v>
      </c>
      <c r="ED177">
        <f t="shared" si="244"/>
        <v>0</v>
      </c>
      <c r="EE177">
        <f t="shared" si="244"/>
        <v>0</v>
      </c>
      <c r="EF177">
        <f t="shared" si="244"/>
        <v>0</v>
      </c>
      <c r="EG177">
        <f t="shared" si="244"/>
        <v>0</v>
      </c>
      <c r="EH177">
        <f t="shared" si="244"/>
        <v>0</v>
      </c>
      <c r="EI177">
        <f t="shared" si="244"/>
        <v>0</v>
      </c>
      <c r="EJ177">
        <f t="shared" si="244"/>
        <v>0</v>
      </c>
      <c r="EK177">
        <f t="shared" si="244"/>
        <v>0</v>
      </c>
      <c r="EL177">
        <f t="shared" si="244"/>
        <v>0</v>
      </c>
      <c r="EM177">
        <f t="shared" si="244"/>
        <v>0</v>
      </c>
      <c r="EN177">
        <f t="shared" si="244"/>
        <v>0</v>
      </c>
      <c r="ER177" s="6">
        <f t="shared" si="186"/>
        <v>0</v>
      </c>
      <c r="ES177" s="6">
        <f t="shared" ref="ES177:HD180" si="247">IF(INDEX($A$1:$I$862, ROW($I177), 4) = ES$1, $AE177, 0)</f>
        <v>0</v>
      </c>
      <c r="ET177" s="6">
        <f t="shared" si="247"/>
        <v>0</v>
      </c>
      <c r="EU177" s="6">
        <f t="shared" si="247"/>
        <v>0</v>
      </c>
      <c r="EV177" s="6">
        <f t="shared" si="247"/>
        <v>0</v>
      </c>
      <c r="EW177" s="6">
        <f t="shared" si="247"/>
        <v>0</v>
      </c>
      <c r="EX177" s="6">
        <f t="shared" si="247"/>
        <v>0</v>
      </c>
      <c r="EY177" s="6">
        <f t="shared" si="247"/>
        <v>0</v>
      </c>
      <c r="EZ177" s="6">
        <f t="shared" si="247"/>
        <v>0</v>
      </c>
      <c r="FA177" s="6">
        <f t="shared" si="247"/>
        <v>0</v>
      </c>
      <c r="FB177" s="6">
        <f t="shared" si="247"/>
        <v>0</v>
      </c>
      <c r="FC177" s="6">
        <f t="shared" si="247"/>
        <v>0</v>
      </c>
      <c r="FD177" s="6">
        <f t="shared" si="247"/>
        <v>0</v>
      </c>
      <c r="FE177" s="6">
        <f t="shared" si="247"/>
        <v>0</v>
      </c>
      <c r="FF177" s="6">
        <f t="shared" si="247"/>
        <v>0</v>
      </c>
      <c r="FG177" s="6">
        <f t="shared" si="247"/>
        <v>0</v>
      </c>
      <c r="FH177" s="6">
        <f t="shared" si="247"/>
        <v>0</v>
      </c>
      <c r="FI177" s="6">
        <f t="shared" si="247"/>
        <v>0</v>
      </c>
      <c r="FJ177" s="6">
        <f t="shared" si="247"/>
        <v>0</v>
      </c>
      <c r="FK177" s="6">
        <f t="shared" si="247"/>
        <v>0</v>
      </c>
      <c r="FL177" s="6">
        <f t="shared" si="247"/>
        <v>0</v>
      </c>
      <c r="FM177" s="6">
        <f t="shared" si="247"/>
        <v>0</v>
      </c>
      <c r="FN177" s="6">
        <f t="shared" si="247"/>
        <v>0</v>
      </c>
      <c r="FO177" s="6">
        <f t="shared" si="247"/>
        <v>0</v>
      </c>
      <c r="FP177" s="6">
        <f t="shared" si="247"/>
        <v>0</v>
      </c>
      <c r="FQ177" s="6">
        <f t="shared" si="247"/>
        <v>0</v>
      </c>
      <c r="FR177" s="6">
        <f t="shared" si="247"/>
        <v>0</v>
      </c>
      <c r="FS177" s="6">
        <f t="shared" si="247"/>
        <v>0</v>
      </c>
      <c r="FT177" s="6">
        <f t="shared" si="247"/>
        <v>0</v>
      </c>
      <c r="FU177" s="6">
        <f t="shared" si="247"/>
        <v>0</v>
      </c>
      <c r="FV177" s="6">
        <f t="shared" si="247"/>
        <v>0</v>
      </c>
      <c r="FW177" s="6">
        <f t="shared" si="247"/>
        <v>0</v>
      </c>
      <c r="FX177" s="6">
        <f t="shared" si="247"/>
        <v>64.41</v>
      </c>
      <c r="FY177" s="6">
        <f t="shared" si="247"/>
        <v>0</v>
      </c>
      <c r="FZ177" s="6">
        <f t="shared" si="247"/>
        <v>0</v>
      </c>
      <c r="GA177" s="6">
        <f t="shared" si="247"/>
        <v>0</v>
      </c>
      <c r="GB177" s="6">
        <f t="shared" si="247"/>
        <v>0</v>
      </c>
      <c r="GC177" s="6">
        <f t="shared" si="247"/>
        <v>0</v>
      </c>
      <c r="GD177" s="6">
        <f t="shared" si="247"/>
        <v>0</v>
      </c>
      <c r="GE177" s="6">
        <f t="shared" si="247"/>
        <v>0</v>
      </c>
      <c r="GF177" s="6">
        <f t="shared" si="247"/>
        <v>0</v>
      </c>
      <c r="GG177" s="6">
        <f t="shared" si="247"/>
        <v>0</v>
      </c>
      <c r="GH177" s="6">
        <f t="shared" si="247"/>
        <v>0</v>
      </c>
      <c r="GI177" s="6">
        <f t="shared" si="247"/>
        <v>0</v>
      </c>
      <c r="GJ177" s="6">
        <f t="shared" si="247"/>
        <v>0</v>
      </c>
      <c r="GK177" s="6">
        <f t="shared" si="247"/>
        <v>0</v>
      </c>
      <c r="GL177" s="6">
        <f t="shared" si="247"/>
        <v>0</v>
      </c>
      <c r="GM177" s="6">
        <f t="shared" si="247"/>
        <v>0</v>
      </c>
      <c r="GN177" s="6">
        <f t="shared" si="247"/>
        <v>0</v>
      </c>
      <c r="GO177" s="6">
        <f t="shared" si="247"/>
        <v>0</v>
      </c>
      <c r="GP177" s="6">
        <f t="shared" si="247"/>
        <v>0</v>
      </c>
      <c r="GQ177" s="6">
        <f t="shared" si="247"/>
        <v>0</v>
      </c>
      <c r="GR177" s="6">
        <f t="shared" si="247"/>
        <v>0</v>
      </c>
      <c r="GS177" s="6">
        <f t="shared" si="247"/>
        <v>0</v>
      </c>
      <c r="GT177" s="6">
        <f t="shared" si="247"/>
        <v>0</v>
      </c>
      <c r="GU177" s="6">
        <f t="shared" si="247"/>
        <v>0</v>
      </c>
      <c r="GV177" s="6">
        <f t="shared" si="247"/>
        <v>0</v>
      </c>
      <c r="GW177" s="6">
        <f t="shared" si="247"/>
        <v>0</v>
      </c>
      <c r="GX177" s="6">
        <f t="shared" si="247"/>
        <v>0</v>
      </c>
      <c r="GY177" s="6">
        <f t="shared" si="247"/>
        <v>0</v>
      </c>
      <c r="GZ177" s="6">
        <f t="shared" si="247"/>
        <v>0</v>
      </c>
      <c r="HA177" s="6">
        <f t="shared" si="247"/>
        <v>0</v>
      </c>
      <c r="HB177" s="6">
        <f t="shared" si="247"/>
        <v>0</v>
      </c>
      <c r="HC177" s="6">
        <f t="shared" si="247"/>
        <v>0</v>
      </c>
      <c r="HD177" s="6">
        <f t="shared" si="247"/>
        <v>0</v>
      </c>
      <c r="HE177" s="6">
        <f t="shared" si="246"/>
        <v>0</v>
      </c>
      <c r="HF177" s="6">
        <f t="shared" si="246"/>
        <v>0</v>
      </c>
      <c r="HG177" s="6">
        <f t="shared" si="246"/>
        <v>0</v>
      </c>
      <c r="HH177" s="6">
        <f t="shared" si="246"/>
        <v>0</v>
      </c>
      <c r="HI177" s="6">
        <f t="shared" si="246"/>
        <v>0</v>
      </c>
      <c r="HJ177" s="6">
        <f t="shared" si="246"/>
        <v>0</v>
      </c>
      <c r="HK177" s="6">
        <f t="shared" si="246"/>
        <v>0</v>
      </c>
      <c r="HL177" s="6">
        <f t="shared" si="246"/>
        <v>0</v>
      </c>
      <c r="HM177" s="6">
        <f t="shared" si="246"/>
        <v>0</v>
      </c>
      <c r="HN177" s="6">
        <f t="shared" si="246"/>
        <v>0</v>
      </c>
    </row>
    <row r="178" spans="1:222" s="6" customFormat="1" x14ac:dyDescent="0.25">
      <c r="A178">
        <v>4858</v>
      </c>
      <c r="B178">
        <v>2018</v>
      </c>
      <c r="C178" t="str">
        <v>компьютерных технологий и электронного обучения</v>
      </c>
      <c r="D178" t="str">
        <v>Иванова Екатерина Алексеевна</v>
      </c>
      <c r="E178" t="str">
        <v>нет</v>
      </c>
      <c r="F178" t="str">
        <v>ассистент</v>
      </c>
      <c r="G178">
        <v>0.25</v>
      </c>
      <c r="H178">
        <v>17232</v>
      </c>
      <c r="I178" t="str">
        <v>Модуль "Информационные технологии". Основы корпоративного электронного обучения</v>
      </c>
      <c r="J178">
        <v>0</v>
      </c>
      <c r="K178">
        <v>12</v>
      </c>
      <c r="L178">
        <v>36</v>
      </c>
      <c r="M178" s="16">
        <f t="shared" si="181"/>
        <v>5</v>
      </c>
      <c r="N178" s="16">
        <f t="shared" si="182"/>
        <v>10.91</v>
      </c>
      <c r="O178" s="16">
        <f t="shared" si="187"/>
        <v>6.75</v>
      </c>
      <c r="P178" s="16">
        <f t="shared" si="188"/>
        <v>6.75</v>
      </c>
      <c r="Q178" s="16">
        <v>0</v>
      </c>
      <c r="R178" s="16">
        <v>0</v>
      </c>
      <c r="S178" s="16">
        <v>0</v>
      </c>
      <c r="T178" s="21">
        <v>0</v>
      </c>
      <c r="U178">
        <v>0</v>
      </c>
      <c r="V178">
        <v>0</v>
      </c>
      <c r="W178">
        <v>27</v>
      </c>
      <c r="X178">
        <v>1</v>
      </c>
      <c r="Y178">
        <v>2</v>
      </c>
      <c r="Z178">
        <v>0</v>
      </c>
      <c r="AA178">
        <v>0</v>
      </c>
      <c r="AB178">
        <f t="shared" si="189"/>
        <v>900</v>
      </c>
      <c r="AC178" t="str">
        <f t="shared" si="183"/>
        <v>ИВТ (бак)</v>
      </c>
      <c r="AD178" t="str">
        <f t="shared" si="180"/>
        <v>2018/2019</v>
      </c>
      <c r="AE178">
        <f t="shared" si="184"/>
        <v>77.41</v>
      </c>
      <c r="AF178">
        <f t="shared" si="185"/>
        <v>8.6011111111111108E-2</v>
      </c>
      <c r="AG178"/>
      <c r="AH178"/>
      <c r="AI178"/>
      <c r="BR178">
        <f t="shared" si="238"/>
        <v>0</v>
      </c>
      <c r="BS178">
        <f t="shared" si="238"/>
        <v>0</v>
      </c>
      <c r="BT178">
        <f t="shared" si="238"/>
        <v>0</v>
      </c>
      <c r="BU178">
        <f t="shared" si="238"/>
        <v>0</v>
      </c>
      <c r="BV178">
        <f t="shared" si="238"/>
        <v>0</v>
      </c>
      <c r="BW178">
        <f t="shared" si="238"/>
        <v>0</v>
      </c>
      <c r="BX178">
        <f t="shared" si="238"/>
        <v>0</v>
      </c>
      <c r="BY178">
        <f t="shared" si="238"/>
        <v>0</v>
      </c>
      <c r="BZ178">
        <f t="shared" si="238"/>
        <v>0</v>
      </c>
      <c r="CA178">
        <f t="shared" si="238"/>
        <v>0</v>
      </c>
      <c r="CB178">
        <f t="shared" si="239"/>
        <v>0</v>
      </c>
      <c r="CC178">
        <f t="shared" si="239"/>
        <v>0</v>
      </c>
      <c r="CD178">
        <f t="shared" si="239"/>
        <v>0</v>
      </c>
      <c r="CE178">
        <f t="shared" si="239"/>
        <v>0</v>
      </c>
      <c r="CF178">
        <f t="shared" si="239"/>
        <v>0</v>
      </c>
      <c r="CG178">
        <f t="shared" si="239"/>
        <v>0</v>
      </c>
      <c r="CH178">
        <f t="shared" si="239"/>
        <v>0</v>
      </c>
      <c r="CI178">
        <f t="shared" si="239"/>
        <v>0</v>
      </c>
      <c r="CJ178">
        <f t="shared" si="239"/>
        <v>0</v>
      </c>
      <c r="CK178">
        <f t="shared" si="239"/>
        <v>0</v>
      </c>
      <c r="CL178">
        <f t="shared" si="240"/>
        <v>0</v>
      </c>
      <c r="CM178">
        <f t="shared" si="240"/>
        <v>0</v>
      </c>
      <c r="CN178">
        <f t="shared" si="240"/>
        <v>0</v>
      </c>
      <c r="CO178">
        <f t="shared" si="240"/>
        <v>0</v>
      </c>
      <c r="CP178">
        <f t="shared" si="240"/>
        <v>0</v>
      </c>
      <c r="CQ178">
        <f t="shared" si="240"/>
        <v>0</v>
      </c>
      <c r="CR178">
        <f t="shared" si="240"/>
        <v>0</v>
      </c>
      <c r="CS178">
        <f t="shared" si="240"/>
        <v>0</v>
      </c>
      <c r="CT178">
        <f t="shared" si="240"/>
        <v>0</v>
      </c>
      <c r="CU178">
        <f t="shared" si="240"/>
        <v>0</v>
      </c>
      <c r="CV178">
        <f t="shared" si="241"/>
        <v>0</v>
      </c>
      <c r="CW178">
        <f t="shared" si="241"/>
        <v>0</v>
      </c>
      <c r="CX178">
        <f t="shared" si="241"/>
        <v>8.6011111111111108E-2</v>
      </c>
      <c r="CY178">
        <f t="shared" si="241"/>
        <v>0</v>
      </c>
      <c r="CZ178">
        <f t="shared" si="241"/>
        <v>0</v>
      </c>
      <c r="DA178">
        <f t="shared" si="241"/>
        <v>0</v>
      </c>
      <c r="DB178">
        <f t="shared" si="241"/>
        <v>0</v>
      </c>
      <c r="DC178">
        <f t="shared" si="241"/>
        <v>0</v>
      </c>
      <c r="DD178">
        <f t="shared" si="241"/>
        <v>0</v>
      </c>
      <c r="DE178">
        <f t="shared" si="241"/>
        <v>0</v>
      </c>
      <c r="DF178">
        <f t="shared" si="242"/>
        <v>0</v>
      </c>
      <c r="DG178">
        <f t="shared" si="242"/>
        <v>0</v>
      </c>
      <c r="DH178">
        <f t="shared" si="242"/>
        <v>0</v>
      </c>
      <c r="DI178">
        <f t="shared" si="242"/>
        <v>0</v>
      </c>
      <c r="DJ178">
        <f t="shared" si="242"/>
        <v>0</v>
      </c>
      <c r="DK178">
        <f t="shared" si="242"/>
        <v>0</v>
      </c>
      <c r="DL178">
        <f t="shared" si="242"/>
        <v>0</v>
      </c>
      <c r="DM178">
        <f t="shared" si="242"/>
        <v>0</v>
      </c>
      <c r="DN178">
        <f t="shared" si="242"/>
        <v>0</v>
      </c>
      <c r="DO178">
        <f t="shared" si="242"/>
        <v>0</v>
      </c>
      <c r="DP178">
        <f t="shared" si="243"/>
        <v>0</v>
      </c>
      <c r="DQ178">
        <f t="shared" si="243"/>
        <v>0</v>
      </c>
      <c r="DR178">
        <f t="shared" si="243"/>
        <v>0</v>
      </c>
      <c r="DS178">
        <f t="shared" si="243"/>
        <v>0</v>
      </c>
      <c r="DT178">
        <f t="shared" si="243"/>
        <v>0</v>
      </c>
      <c r="DU178">
        <f t="shared" si="243"/>
        <v>0</v>
      </c>
      <c r="DV178">
        <f t="shared" si="243"/>
        <v>0</v>
      </c>
      <c r="DW178">
        <f t="shared" si="243"/>
        <v>0</v>
      </c>
      <c r="DX178">
        <f t="shared" si="243"/>
        <v>0</v>
      </c>
      <c r="DY178">
        <f t="shared" si="243"/>
        <v>0</v>
      </c>
      <c r="DZ178">
        <f t="shared" si="244"/>
        <v>0</v>
      </c>
      <c r="EA178">
        <f t="shared" si="244"/>
        <v>0</v>
      </c>
      <c r="EB178">
        <f t="shared" si="244"/>
        <v>0</v>
      </c>
      <c r="EC178">
        <f t="shared" si="244"/>
        <v>0</v>
      </c>
      <c r="ED178">
        <f t="shared" si="244"/>
        <v>0</v>
      </c>
      <c r="EE178">
        <f t="shared" si="244"/>
        <v>0</v>
      </c>
      <c r="EF178">
        <f t="shared" si="244"/>
        <v>0</v>
      </c>
      <c r="EG178">
        <f t="shared" si="244"/>
        <v>0</v>
      </c>
      <c r="EH178">
        <f t="shared" si="244"/>
        <v>0</v>
      </c>
      <c r="EI178">
        <f t="shared" si="244"/>
        <v>0</v>
      </c>
      <c r="EJ178">
        <f t="shared" si="244"/>
        <v>0</v>
      </c>
      <c r="EK178">
        <f t="shared" si="244"/>
        <v>0</v>
      </c>
      <c r="EL178">
        <f t="shared" si="244"/>
        <v>0</v>
      </c>
      <c r="EM178">
        <f t="shared" si="244"/>
        <v>0</v>
      </c>
      <c r="EN178">
        <f t="shared" si="244"/>
        <v>0</v>
      </c>
      <c r="ER178" s="6">
        <f t="shared" si="186"/>
        <v>0</v>
      </c>
      <c r="ES178" s="6">
        <f t="shared" si="247"/>
        <v>0</v>
      </c>
      <c r="ET178" s="6">
        <f t="shared" si="247"/>
        <v>0</v>
      </c>
      <c r="EU178" s="6">
        <f t="shared" si="247"/>
        <v>0</v>
      </c>
      <c r="EV178" s="6">
        <f t="shared" si="247"/>
        <v>0</v>
      </c>
      <c r="EW178" s="6">
        <f t="shared" si="247"/>
        <v>0</v>
      </c>
      <c r="EX178" s="6">
        <f t="shared" si="247"/>
        <v>0</v>
      </c>
      <c r="EY178" s="6">
        <f t="shared" si="247"/>
        <v>0</v>
      </c>
      <c r="EZ178" s="6">
        <f t="shared" si="247"/>
        <v>0</v>
      </c>
      <c r="FA178" s="6">
        <f t="shared" si="247"/>
        <v>0</v>
      </c>
      <c r="FB178" s="6">
        <f t="shared" si="247"/>
        <v>0</v>
      </c>
      <c r="FC178" s="6">
        <f t="shared" si="247"/>
        <v>0</v>
      </c>
      <c r="FD178" s="6">
        <f t="shared" si="247"/>
        <v>0</v>
      </c>
      <c r="FE178" s="6">
        <f t="shared" si="247"/>
        <v>0</v>
      </c>
      <c r="FF178" s="6">
        <f t="shared" si="247"/>
        <v>0</v>
      </c>
      <c r="FG178" s="6">
        <f t="shared" si="247"/>
        <v>0</v>
      </c>
      <c r="FH178" s="6">
        <f t="shared" si="247"/>
        <v>0</v>
      </c>
      <c r="FI178" s="6">
        <f t="shared" si="247"/>
        <v>0</v>
      </c>
      <c r="FJ178" s="6">
        <f t="shared" si="247"/>
        <v>0</v>
      </c>
      <c r="FK178" s="6">
        <f t="shared" si="247"/>
        <v>0</v>
      </c>
      <c r="FL178" s="6">
        <f t="shared" si="247"/>
        <v>0</v>
      </c>
      <c r="FM178" s="6">
        <f t="shared" si="247"/>
        <v>0</v>
      </c>
      <c r="FN178" s="6">
        <f t="shared" si="247"/>
        <v>0</v>
      </c>
      <c r="FO178" s="6">
        <f t="shared" si="247"/>
        <v>0</v>
      </c>
      <c r="FP178" s="6">
        <f t="shared" si="247"/>
        <v>0</v>
      </c>
      <c r="FQ178" s="6">
        <f t="shared" si="247"/>
        <v>0</v>
      </c>
      <c r="FR178" s="6">
        <f t="shared" si="247"/>
        <v>0</v>
      </c>
      <c r="FS178" s="6">
        <f t="shared" si="247"/>
        <v>0</v>
      </c>
      <c r="FT178" s="6">
        <f t="shared" si="247"/>
        <v>0</v>
      </c>
      <c r="FU178" s="6">
        <f t="shared" si="247"/>
        <v>0</v>
      </c>
      <c r="FV178" s="6">
        <f t="shared" si="247"/>
        <v>0</v>
      </c>
      <c r="FW178" s="6">
        <f t="shared" si="247"/>
        <v>0</v>
      </c>
      <c r="FX178" s="6">
        <f t="shared" si="247"/>
        <v>77.41</v>
      </c>
      <c r="FY178" s="6">
        <f t="shared" si="247"/>
        <v>0</v>
      </c>
      <c r="FZ178" s="6">
        <f t="shared" si="247"/>
        <v>0</v>
      </c>
      <c r="GA178" s="6">
        <f t="shared" si="247"/>
        <v>0</v>
      </c>
      <c r="GB178" s="6">
        <f t="shared" si="247"/>
        <v>0</v>
      </c>
      <c r="GC178" s="6">
        <f t="shared" si="247"/>
        <v>0</v>
      </c>
      <c r="GD178" s="6">
        <f t="shared" si="247"/>
        <v>0</v>
      </c>
      <c r="GE178" s="6">
        <f t="shared" si="247"/>
        <v>0</v>
      </c>
      <c r="GF178" s="6">
        <f t="shared" si="247"/>
        <v>0</v>
      </c>
      <c r="GG178" s="6">
        <f t="shared" si="247"/>
        <v>0</v>
      </c>
      <c r="GH178" s="6">
        <f t="shared" si="247"/>
        <v>0</v>
      </c>
      <c r="GI178" s="6">
        <f t="shared" si="247"/>
        <v>0</v>
      </c>
      <c r="GJ178" s="6">
        <f t="shared" si="247"/>
        <v>0</v>
      </c>
      <c r="GK178" s="6">
        <f t="shared" si="247"/>
        <v>0</v>
      </c>
      <c r="GL178" s="6">
        <f t="shared" si="247"/>
        <v>0</v>
      </c>
      <c r="GM178" s="6">
        <f t="shared" si="247"/>
        <v>0</v>
      </c>
      <c r="GN178" s="6">
        <f t="shared" si="247"/>
        <v>0</v>
      </c>
      <c r="GO178" s="6">
        <f t="shared" si="247"/>
        <v>0</v>
      </c>
      <c r="GP178" s="6">
        <f t="shared" si="247"/>
        <v>0</v>
      </c>
      <c r="GQ178" s="6">
        <f t="shared" si="247"/>
        <v>0</v>
      </c>
      <c r="GR178" s="6">
        <f t="shared" si="247"/>
        <v>0</v>
      </c>
      <c r="GS178" s="6">
        <f t="shared" si="247"/>
        <v>0</v>
      </c>
      <c r="GT178" s="6">
        <f t="shared" si="247"/>
        <v>0</v>
      </c>
      <c r="GU178" s="6">
        <f t="shared" si="247"/>
        <v>0</v>
      </c>
      <c r="GV178" s="6">
        <f t="shared" si="247"/>
        <v>0</v>
      </c>
      <c r="GW178" s="6">
        <f t="shared" si="247"/>
        <v>0</v>
      </c>
      <c r="GX178" s="6">
        <f t="shared" si="247"/>
        <v>0</v>
      </c>
      <c r="GY178" s="6">
        <f t="shared" si="247"/>
        <v>0</v>
      </c>
      <c r="GZ178" s="6">
        <f t="shared" si="247"/>
        <v>0</v>
      </c>
      <c r="HA178" s="6">
        <f t="shared" si="247"/>
        <v>0</v>
      </c>
      <c r="HB178" s="6">
        <f t="shared" si="247"/>
        <v>0</v>
      </c>
      <c r="HC178" s="6">
        <f t="shared" si="247"/>
        <v>0</v>
      </c>
      <c r="HD178" s="6">
        <f t="shared" si="247"/>
        <v>0</v>
      </c>
      <c r="HE178" s="6">
        <f t="shared" si="246"/>
        <v>0</v>
      </c>
      <c r="HF178" s="6">
        <f t="shared" si="246"/>
        <v>0</v>
      </c>
      <c r="HG178" s="6">
        <f t="shared" si="246"/>
        <v>0</v>
      </c>
      <c r="HH178" s="6">
        <f t="shared" si="246"/>
        <v>0</v>
      </c>
      <c r="HI178" s="6">
        <f t="shared" si="246"/>
        <v>0</v>
      </c>
      <c r="HJ178" s="6">
        <f t="shared" si="246"/>
        <v>0</v>
      </c>
      <c r="HK178" s="6">
        <f t="shared" si="246"/>
        <v>0</v>
      </c>
      <c r="HL178" s="6">
        <f t="shared" si="246"/>
        <v>0</v>
      </c>
      <c r="HM178" s="6">
        <f t="shared" si="246"/>
        <v>0</v>
      </c>
      <c r="HN178" s="6">
        <f t="shared" si="246"/>
        <v>0</v>
      </c>
    </row>
    <row r="179" spans="1:222" s="6" customFormat="1" x14ac:dyDescent="0.25">
      <c r="A179">
        <v>4858</v>
      </c>
      <c r="B179">
        <v>2018</v>
      </c>
      <c r="C179" t="str">
        <v>компьютерных технологий и электронного обучения</v>
      </c>
      <c r="D179" t="str">
        <v>Ильина Татьяна Сергеевна</v>
      </c>
      <c r="E179" t="str">
        <v>нет</v>
      </c>
      <c r="F179" t="str">
        <v>старший преподаватель</v>
      </c>
      <c r="G179">
        <v>1</v>
      </c>
      <c r="H179">
        <v>17232</v>
      </c>
      <c r="I179" t="str">
        <v>Модуль "Информационные технологии"</v>
      </c>
      <c r="J179">
        <v>0</v>
      </c>
      <c r="K179">
        <v>0</v>
      </c>
      <c r="L179">
        <v>0</v>
      </c>
      <c r="M179" s="16">
        <f t="shared" si="181"/>
        <v>0</v>
      </c>
      <c r="N179" s="16">
        <f t="shared" si="182"/>
        <v>10.91</v>
      </c>
      <c r="O179" s="16">
        <f t="shared" si="187"/>
        <v>6.75</v>
      </c>
      <c r="P179" s="16">
        <f t="shared" si="188"/>
        <v>6.75</v>
      </c>
      <c r="Q179" s="16">
        <v>0</v>
      </c>
      <c r="R179" s="16">
        <v>0</v>
      </c>
      <c r="S179" s="16">
        <v>0</v>
      </c>
      <c r="T179" s="21">
        <v>0</v>
      </c>
      <c r="U179">
        <v>0</v>
      </c>
      <c r="V179">
        <v>0</v>
      </c>
      <c r="W179">
        <v>27</v>
      </c>
      <c r="X179">
        <v>1</v>
      </c>
      <c r="Y179">
        <v>2</v>
      </c>
      <c r="Z179">
        <v>0</v>
      </c>
      <c r="AA179">
        <v>0</v>
      </c>
      <c r="AB179">
        <f t="shared" si="189"/>
        <v>850</v>
      </c>
      <c r="AC179" t="str">
        <f t="shared" si="183"/>
        <v>ИВТ (бак)</v>
      </c>
      <c r="AD179" t="str">
        <f t="shared" si="180"/>
        <v>2018/2019</v>
      </c>
      <c r="AE179">
        <f t="shared" si="184"/>
        <v>24.41</v>
      </c>
      <c r="AF179">
        <f t="shared" si="185"/>
        <v>2.8717647058823528E-2</v>
      </c>
      <c r="AG179"/>
      <c r="AH179"/>
      <c r="AI179"/>
      <c r="BR179">
        <f t="shared" si="238"/>
        <v>0</v>
      </c>
      <c r="BS179">
        <f t="shared" si="238"/>
        <v>0</v>
      </c>
      <c r="BT179">
        <f t="shared" si="238"/>
        <v>0</v>
      </c>
      <c r="BU179">
        <f t="shared" si="238"/>
        <v>0</v>
      </c>
      <c r="BV179">
        <f t="shared" si="238"/>
        <v>0</v>
      </c>
      <c r="BW179">
        <f t="shared" si="238"/>
        <v>0</v>
      </c>
      <c r="BX179">
        <f t="shared" si="238"/>
        <v>0</v>
      </c>
      <c r="BY179">
        <f t="shared" si="238"/>
        <v>0</v>
      </c>
      <c r="BZ179">
        <f t="shared" si="238"/>
        <v>0</v>
      </c>
      <c r="CA179">
        <f t="shared" si="238"/>
        <v>0</v>
      </c>
      <c r="CB179">
        <f t="shared" si="239"/>
        <v>0</v>
      </c>
      <c r="CC179">
        <f t="shared" si="239"/>
        <v>0</v>
      </c>
      <c r="CD179">
        <f t="shared" si="239"/>
        <v>0</v>
      </c>
      <c r="CE179">
        <f t="shared" si="239"/>
        <v>0</v>
      </c>
      <c r="CF179">
        <f t="shared" si="239"/>
        <v>0</v>
      </c>
      <c r="CG179">
        <f t="shared" si="239"/>
        <v>0</v>
      </c>
      <c r="CH179">
        <f t="shared" si="239"/>
        <v>0</v>
      </c>
      <c r="CI179">
        <f t="shared" si="239"/>
        <v>0</v>
      </c>
      <c r="CJ179">
        <f t="shared" si="239"/>
        <v>0</v>
      </c>
      <c r="CK179">
        <f t="shared" si="239"/>
        <v>0</v>
      </c>
      <c r="CL179">
        <f t="shared" si="240"/>
        <v>0</v>
      </c>
      <c r="CM179">
        <f t="shared" si="240"/>
        <v>0</v>
      </c>
      <c r="CN179">
        <f t="shared" si="240"/>
        <v>0</v>
      </c>
      <c r="CO179">
        <f t="shared" si="240"/>
        <v>0</v>
      </c>
      <c r="CP179">
        <f t="shared" si="240"/>
        <v>0</v>
      </c>
      <c r="CQ179">
        <f t="shared" si="240"/>
        <v>0</v>
      </c>
      <c r="CR179">
        <f t="shared" si="240"/>
        <v>0</v>
      </c>
      <c r="CS179">
        <f t="shared" si="240"/>
        <v>0</v>
      </c>
      <c r="CT179">
        <f t="shared" si="240"/>
        <v>0</v>
      </c>
      <c r="CU179">
        <f t="shared" si="240"/>
        <v>0</v>
      </c>
      <c r="CV179">
        <f t="shared" si="241"/>
        <v>0</v>
      </c>
      <c r="CW179">
        <f t="shared" si="241"/>
        <v>0</v>
      </c>
      <c r="CX179">
        <f t="shared" si="241"/>
        <v>0</v>
      </c>
      <c r="CY179">
        <f t="shared" si="241"/>
        <v>2.8717647058823528E-2</v>
      </c>
      <c r="CZ179">
        <f t="shared" si="241"/>
        <v>0</v>
      </c>
      <c r="DA179">
        <f t="shared" si="241"/>
        <v>0</v>
      </c>
      <c r="DB179">
        <f t="shared" si="241"/>
        <v>0</v>
      </c>
      <c r="DC179">
        <f t="shared" si="241"/>
        <v>0</v>
      </c>
      <c r="DD179">
        <f t="shared" si="241"/>
        <v>0</v>
      </c>
      <c r="DE179">
        <f t="shared" si="241"/>
        <v>0</v>
      </c>
      <c r="DF179">
        <f t="shared" si="242"/>
        <v>0</v>
      </c>
      <c r="DG179">
        <f t="shared" si="242"/>
        <v>0</v>
      </c>
      <c r="DH179">
        <f t="shared" si="242"/>
        <v>0</v>
      </c>
      <c r="DI179">
        <f t="shared" si="242"/>
        <v>0</v>
      </c>
      <c r="DJ179">
        <f t="shared" si="242"/>
        <v>0</v>
      </c>
      <c r="DK179">
        <f t="shared" si="242"/>
        <v>0</v>
      </c>
      <c r="DL179">
        <f t="shared" si="242"/>
        <v>0</v>
      </c>
      <c r="DM179">
        <f t="shared" si="242"/>
        <v>0</v>
      </c>
      <c r="DN179">
        <f t="shared" si="242"/>
        <v>0</v>
      </c>
      <c r="DO179">
        <f t="shared" si="242"/>
        <v>0</v>
      </c>
      <c r="DP179">
        <f t="shared" si="243"/>
        <v>0</v>
      </c>
      <c r="DQ179">
        <f t="shared" si="243"/>
        <v>0</v>
      </c>
      <c r="DR179">
        <f t="shared" si="243"/>
        <v>0</v>
      </c>
      <c r="DS179">
        <f t="shared" si="243"/>
        <v>0</v>
      </c>
      <c r="DT179">
        <f t="shared" si="243"/>
        <v>0</v>
      </c>
      <c r="DU179">
        <f t="shared" si="243"/>
        <v>0</v>
      </c>
      <c r="DV179">
        <f t="shared" si="243"/>
        <v>0</v>
      </c>
      <c r="DW179">
        <f t="shared" si="243"/>
        <v>0</v>
      </c>
      <c r="DX179">
        <f t="shared" si="243"/>
        <v>0</v>
      </c>
      <c r="DY179">
        <f t="shared" si="243"/>
        <v>0</v>
      </c>
      <c r="DZ179">
        <f t="shared" si="244"/>
        <v>0</v>
      </c>
      <c r="EA179">
        <f t="shared" si="244"/>
        <v>0</v>
      </c>
      <c r="EB179">
        <f t="shared" si="244"/>
        <v>0</v>
      </c>
      <c r="EC179">
        <f t="shared" si="244"/>
        <v>0</v>
      </c>
      <c r="ED179">
        <f t="shared" si="244"/>
        <v>0</v>
      </c>
      <c r="EE179">
        <f t="shared" si="244"/>
        <v>0</v>
      </c>
      <c r="EF179">
        <f t="shared" si="244"/>
        <v>0</v>
      </c>
      <c r="EG179">
        <f t="shared" si="244"/>
        <v>0</v>
      </c>
      <c r="EH179">
        <f t="shared" si="244"/>
        <v>0</v>
      </c>
      <c r="EI179">
        <f t="shared" si="244"/>
        <v>0</v>
      </c>
      <c r="EJ179">
        <f t="shared" si="244"/>
        <v>0</v>
      </c>
      <c r="EK179">
        <f t="shared" si="244"/>
        <v>0</v>
      </c>
      <c r="EL179">
        <f t="shared" si="244"/>
        <v>0</v>
      </c>
      <c r="EM179">
        <f t="shared" si="244"/>
        <v>0</v>
      </c>
      <c r="EN179">
        <f t="shared" si="244"/>
        <v>0</v>
      </c>
      <c r="ER179" s="6">
        <f t="shared" si="186"/>
        <v>0</v>
      </c>
      <c r="ES179" s="6">
        <f t="shared" si="247"/>
        <v>0</v>
      </c>
      <c r="ET179" s="6">
        <f t="shared" si="247"/>
        <v>0</v>
      </c>
      <c r="EU179" s="6">
        <f t="shared" si="247"/>
        <v>0</v>
      </c>
      <c r="EV179" s="6">
        <f t="shared" si="247"/>
        <v>0</v>
      </c>
      <c r="EW179" s="6">
        <f t="shared" si="247"/>
        <v>0</v>
      </c>
      <c r="EX179" s="6">
        <f t="shared" si="247"/>
        <v>0</v>
      </c>
      <c r="EY179" s="6">
        <f t="shared" si="247"/>
        <v>0</v>
      </c>
      <c r="EZ179" s="6">
        <f t="shared" si="247"/>
        <v>0</v>
      </c>
      <c r="FA179" s="6">
        <f t="shared" si="247"/>
        <v>0</v>
      </c>
      <c r="FB179" s="6">
        <f t="shared" si="247"/>
        <v>0</v>
      </c>
      <c r="FC179" s="6">
        <f t="shared" si="247"/>
        <v>0</v>
      </c>
      <c r="FD179" s="6">
        <f t="shared" si="247"/>
        <v>0</v>
      </c>
      <c r="FE179" s="6">
        <f t="shared" si="247"/>
        <v>0</v>
      </c>
      <c r="FF179" s="6">
        <f t="shared" si="247"/>
        <v>0</v>
      </c>
      <c r="FG179" s="6">
        <f t="shared" si="247"/>
        <v>0</v>
      </c>
      <c r="FH179" s="6">
        <f t="shared" si="247"/>
        <v>0</v>
      </c>
      <c r="FI179" s="6">
        <f t="shared" si="247"/>
        <v>0</v>
      </c>
      <c r="FJ179" s="6">
        <f t="shared" si="247"/>
        <v>0</v>
      </c>
      <c r="FK179" s="6">
        <f t="shared" si="247"/>
        <v>0</v>
      </c>
      <c r="FL179" s="6">
        <f t="shared" si="247"/>
        <v>0</v>
      </c>
      <c r="FM179" s="6">
        <f t="shared" si="247"/>
        <v>0</v>
      </c>
      <c r="FN179" s="6">
        <f t="shared" si="247"/>
        <v>0</v>
      </c>
      <c r="FO179" s="6">
        <f t="shared" si="247"/>
        <v>0</v>
      </c>
      <c r="FP179" s="6">
        <f t="shared" si="247"/>
        <v>0</v>
      </c>
      <c r="FQ179" s="6">
        <f t="shared" si="247"/>
        <v>0</v>
      </c>
      <c r="FR179" s="6">
        <f t="shared" si="247"/>
        <v>0</v>
      </c>
      <c r="FS179" s="6">
        <f t="shared" si="247"/>
        <v>0</v>
      </c>
      <c r="FT179" s="6">
        <f t="shared" si="247"/>
        <v>0</v>
      </c>
      <c r="FU179" s="6">
        <f t="shared" si="247"/>
        <v>0</v>
      </c>
      <c r="FV179" s="6">
        <f t="shared" si="247"/>
        <v>0</v>
      </c>
      <c r="FW179" s="6">
        <f t="shared" si="247"/>
        <v>0</v>
      </c>
      <c r="FX179" s="6">
        <f t="shared" si="247"/>
        <v>0</v>
      </c>
      <c r="FY179" s="6">
        <f t="shared" si="247"/>
        <v>24.41</v>
      </c>
      <c r="FZ179" s="6">
        <f t="shared" si="247"/>
        <v>0</v>
      </c>
      <c r="GA179" s="6">
        <f t="shared" si="247"/>
        <v>0</v>
      </c>
      <c r="GB179" s="6">
        <f t="shared" si="247"/>
        <v>0</v>
      </c>
      <c r="GC179" s="6">
        <f t="shared" si="247"/>
        <v>0</v>
      </c>
      <c r="GD179" s="6">
        <f t="shared" si="247"/>
        <v>0</v>
      </c>
      <c r="GE179" s="6">
        <f t="shared" si="247"/>
        <v>0</v>
      </c>
      <c r="GF179" s="6">
        <f t="shared" si="247"/>
        <v>0</v>
      </c>
      <c r="GG179" s="6">
        <f t="shared" si="247"/>
        <v>0</v>
      </c>
      <c r="GH179" s="6">
        <f t="shared" si="247"/>
        <v>0</v>
      </c>
      <c r="GI179" s="6">
        <f t="shared" si="247"/>
        <v>0</v>
      </c>
      <c r="GJ179" s="6">
        <f t="shared" si="247"/>
        <v>0</v>
      </c>
      <c r="GK179" s="6">
        <f t="shared" si="247"/>
        <v>0</v>
      </c>
      <c r="GL179" s="6">
        <f t="shared" si="247"/>
        <v>0</v>
      </c>
      <c r="GM179" s="6">
        <f t="shared" si="247"/>
        <v>0</v>
      </c>
      <c r="GN179" s="6">
        <f t="shared" si="247"/>
        <v>0</v>
      </c>
      <c r="GO179" s="6">
        <f t="shared" si="247"/>
        <v>0</v>
      </c>
      <c r="GP179" s="6">
        <f t="shared" si="247"/>
        <v>0</v>
      </c>
      <c r="GQ179" s="6">
        <f t="shared" si="247"/>
        <v>0</v>
      </c>
      <c r="GR179" s="6">
        <f t="shared" si="247"/>
        <v>0</v>
      </c>
      <c r="GS179" s="6">
        <f t="shared" si="247"/>
        <v>0</v>
      </c>
      <c r="GT179" s="6">
        <f t="shared" si="247"/>
        <v>0</v>
      </c>
      <c r="GU179" s="6">
        <f t="shared" si="247"/>
        <v>0</v>
      </c>
      <c r="GV179" s="6">
        <f t="shared" si="247"/>
        <v>0</v>
      </c>
      <c r="GW179" s="6">
        <f t="shared" si="247"/>
        <v>0</v>
      </c>
      <c r="GX179" s="6">
        <f t="shared" si="247"/>
        <v>0</v>
      </c>
      <c r="GY179" s="6">
        <f t="shared" si="247"/>
        <v>0</v>
      </c>
      <c r="GZ179" s="6">
        <f t="shared" si="247"/>
        <v>0</v>
      </c>
      <c r="HA179" s="6">
        <f t="shared" si="247"/>
        <v>0</v>
      </c>
      <c r="HB179" s="6">
        <f t="shared" si="247"/>
        <v>0</v>
      </c>
      <c r="HC179" s="6">
        <f t="shared" si="247"/>
        <v>0</v>
      </c>
      <c r="HD179" s="6">
        <f t="shared" si="247"/>
        <v>0</v>
      </c>
      <c r="HE179" s="6">
        <f t="shared" si="246"/>
        <v>0</v>
      </c>
      <c r="HF179" s="6">
        <f t="shared" si="246"/>
        <v>0</v>
      </c>
      <c r="HG179" s="6">
        <f t="shared" si="246"/>
        <v>0</v>
      </c>
      <c r="HH179" s="6">
        <f t="shared" si="246"/>
        <v>0</v>
      </c>
      <c r="HI179" s="6">
        <f t="shared" si="246"/>
        <v>0</v>
      </c>
      <c r="HJ179" s="6">
        <f t="shared" si="246"/>
        <v>0</v>
      </c>
      <c r="HK179" s="6">
        <f t="shared" si="246"/>
        <v>0</v>
      </c>
      <c r="HL179" s="6">
        <f t="shared" si="246"/>
        <v>0</v>
      </c>
      <c r="HM179" s="6">
        <f t="shared" si="246"/>
        <v>0</v>
      </c>
      <c r="HN179" s="6">
        <f t="shared" si="246"/>
        <v>0</v>
      </c>
    </row>
    <row r="180" spans="1:222" s="6" customFormat="1" x14ac:dyDescent="0.25">
      <c r="A180">
        <v>4858</v>
      </c>
      <c r="B180">
        <v>2018</v>
      </c>
      <c r="C180" t="str">
        <v>компьютерных технологий и электронного обучения</v>
      </c>
      <c r="D180" t="str">
        <v>Ильина Татьяна Сергеевна</v>
      </c>
      <c r="E180" t="str">
        <v>нет</v>
      </c>
      <c r="F180" t="str">
        <v>старший преподаватель</v>
      </c>
      <c r="G180">
        <v>1</v>
      </c>
      <c r="H180">
        <v>17232</v>
      </c>
      <c r="I180" t="str">
        <v>Модуль "Информационные технологии". Техника и технологии представления и публикации информации</v>
      </c>
      <c r="J180">
        <v>18</v>
      </c>
      <c r="K180">
        <v>0</v>
      </c>
      <c r="L180">
        <v>36</v>
      </c>
      <c r="M180" s="16">
        <f t="shared" si="181"/>
        <v>6</v>
      </c>
      <c r="N180" s="16">
        <f t="shared" si="182"/>
        <v>10.91</v>
      </c>
      <c r="O180" s="16">
        <f t="shared" si="187"/>
        <v>6.75</v>
      </c>
      <c r="P180" s="16">
        <f t="shared" si="188"/>
        <v>6.75</v>
      </c>
      <c r="Q180" s="16">
        <v>0</v>
      </c>
      <c r="R180" s="16">
        <v>0</v>
      </c>
      <c r="S180" s="16">
        <v>0</v>
      </c>
      <c r="T180" s="21">
        <v>0</v>
      </c>
      <c r="U180">
        <v>0</v>
      </c>
      <c r="V180">
        <v>0</v>
      </c>
      <c r="W180">
        <v>27</v>
      </c>
      <c r="X180">
        <v>1</v>
      </c>
      <c r="Y180">
        <v>2</v>
      </c>
      <c r="Z180">
        <v>0</v>
      </c>
      <c r="AA180">
        <v>0</v>
      </c>
      <c r="AB180">
        <f t="shared" si="189"/>
        <v>850</v>
      </c>
      <c r="AC180" t="str">
        <f t="shared" si="183"/>
        <v>ИВТ (бак)</v>
      </c>
      <c r="AD180" t="str">
        <f t="shared" si="180"/>
        <v>2018/2019</v>
      </c>
      <c r="AE180">
        <f t="shared" si="184"/>
        <v>84.41</v>
      </c>
      <c r="AF180">
        <f t="shared" si="185"/>
        <v>9.9305882352941174E-2</v>
      </c>
      <c r="AG180"/>
      <c r="AH180"/>
      <c r="AI180"/>
      <c r="BR180">
        <f t="shared" si="238"/>
        <v>0</v>
      </c>
      <c r="BS180">
        <f t="shared" si="238"/>
        <v>0</v>
      </c>
      <c r="BT180">
        <f t="shared" si="238"/>
        <v>0</v>
      </c>
      <c r="BU180">
        <f t="shared" si="238"/>
        <v>0</v>
      </c>
      <c r="BV180">
        <f t="shared" si="238"/>
        <v>0</v>
      </c>
      <c r="BW180">
        <f t="shared" si="238"/>
        <v>0</v>
      </c>
      <c r="BX180">
        <f t="shared" si="238"/>
        <v>0</v>
      </c>
      <c r="BY180">
        <f t="shared" si="238"/>
        <v>0</v>
      </c>
      <c r="BZ180">
        <f t="shared" si="238"/>
        <v>0</v>
      </c>
      <c r="CA180">
        <f t="shared" si="238"/>
        <v>0</v>
      </c>
      <c r="CB180">
        <f t="shared" si="239"/>
        <v>0</v>
      </c>
      <c r="CC180">
        <f t="shared" si="239"/>
        <v>0</v>
      </c>
      <c r="CD180">
        <f t="shared" si="239"/>
        <v>0</v>
      </c>
      <c r="CE180">
        <f t="shared" si="239"/>
        <v>0</v>
      </c>
      <c r="CF180">
        <f t="shared" si="239"/>
        <v>0</v>
      </c>
      <c r="CG180">
        <f t="shared" si="239"/>
        <v>0</v>
      </c>
      <c r="CH180">
        <f t="shared" si="239"/>
        <v>0</v>
      </c>
      <c r="CI180">
        <f t="shared" si="239"/>
        <v>0</v>
      </c>
      <c r="CJ180">
        <f t="shared" si="239"/>
        <v>0</v>
      </c>
      <c r="CK180">
        <f t="shared" si="239"/>
        <v>0</v>
      </c>
      <c r="CL180">
        <f t="shared" si="240"/>
        <v>0</v>
      </c>
      <c r="CM180">
        <f t="shared" si="240"/>
        <v>0</v>
      </c>
      <c r="CN180">
        <f t="shared" si="240"/>
        <v>0</v>
      </c>
      <c r="CO180">
        <f t="shared" si="240"/>
        <v>0</v>
      </c>
      <c r="CP180">
        <f t="shared" si="240"/>
        <v>0</v>
      </c>
      <c r="CQ180">
        <f t="shared" si="240"/>
        <v>0</v>
      </c>
      <c r="CR180">
        <f t="shared" si="240"/>
        <v>0</v>
      </c>
      <c r="CS180">
        <f t="shared" si="240"/>
        <v>0</v>
      </c>
      <c r="CT180">
        <f t="shared" si="240"/>
        <v>0</v>
      </c>
      <c r="CU180">
        <f t="shared" si="240"/>
        <v>0</v>
      </c>
      <c r="CV180">
        <f t="shared" si="241"/>
        <v>0</v>
      </c>
      <c r="CW180">
        <f t="shared" si="241"/>
        <v>0</v>
      </c>
      <c r="CX180">
        <f t="shared" si="241"/>
        <v>0</v>
      </c>
      <c r="CY180">
        <f t="shared" si="241"/>
        <v>9.9305882352941174E-2</v>
      </c>
      <c r="CZ180">
        <f t="shared" si="241"/>
        <v>0</v>
      </c>
      <c r="DA180">
        <f t="shared" si="241"/>
        <v>0</v>
      </c>
      <c r="DB180">
        <f t="shared" si="241"/>
        <v>0</v>
      </c>
      <c r="DC180">
        <f t="shared" si="241"/>
        <v>0</v>
      </c>
      <c r="DD180">
        <f t="shared" si="241"/>
        <v>0</v>
      </c>
      <c r="DE180">
        <f t="shared" si="241"/>
        <v>0</v>
      </c>
      <c r="DF180">
        <f t="shared" si="242"/>
        <v>0</v>
      </c>
      <c r="DG180">
        <f t="shared" si="242"/>
        <v>0</v>
      </c>
      <c r="DH180">
        <f t="shared" si="242"/>
        <v>0</v>
      </c>
      <c r="DI180">
        <f t="shared" si="242"/>
        <v>0</v>
      </c>
      <c r="DJ180">
        <f t="shared" si="242"/>
        <v>0</v>
      </c>
      <c r="DK180">
        <f t="shared" si="242"/>
        <v>0</v>
      </c>
      <c r="DL180">
        <f t="shared" si="242"/>
        <v>0</v>
      </c>
      <c r="DM180">
        <f t="shared" si="242"/>
        <v>0</v>
      </c>
      <c r="DN180">
        <f t="shared" si="242"/>
        <v>0</v>
      </c>
      <c r="DO180">
        <f t="shared" si="242"/>
        <v>0</v>
      </c>
      <c r="DP180">
        <f t="shared" si="243"/>
        <v>0</v>
      </c>
      <c r="DQ180">
        <f t="shared" si="243"/>
        <v>0</v>
      </c>
      <c r="DR180">
        <f t="shared" si="243"/>
        <v>0</v>
      </c>
      <c r="DS180">
        <f t="shared" si="243"/>
        <v>0</v>
      </c>
      <c r="DT180">
        <f t="shared" si="243"/>
        <v>0</v>
      </c>
      <c r="DU180">
        <f t="shared" si="243"/>
        <v>0</v>
      </c>
      <c r="DV180">
        <f t="shared" si="243"/>
        <v>0</v>
      </c>
      <c r="DW180">
        <f t="shared" si="243"/>
        <v>0</v>
      </c>
      <c r="DX180">
        <f t="shared" si="243"/>
        <v>0</v>
      </c>
      <c r="DY180">
        <f t="shared" si="243"/>
        <v>0</v>
      </c>
      <c r="DZ180">
        <f t="shared" si="244"/>
        <v>0</v>
      </c>
      <c r="EA180">
        <f t="shared" si="244"/>
        <v>0</v>
      </c>
      <c r="EB180">
        <f t="shared" si="244"/>
        <v>0</v>
      </c>
      <c r="EC180">
        <f t="shared" si="244"/>
        <v>0</v>
      </c>
      <c r="ED180">
        <f t="shared" si="244"/>
        <v>0</v>
      </c>
      <c r="EE180">
        <f t="shared" si="244"/>
        <v>0</v>
      </c>
      <c r="EF180">
        <f t="shared" si="244"/>
        <v>0</v>
      </c>
      <c r="EG180">
        <f t="shared" si="244"/>
        <v>0</v>
      </c>
      <c r="EH180">
        <f t="shared" si="244"/>
        <v>0</v>
      </c>
      <c r="EI180">
        <f t="shared" si="244"/>
        <v>0</v>
      </c>
      <c r="EJ180">
        <f t="shared" si="244"/>
        <v>0</v>
      </c>
      <c r="EK180">
        <f t="shared" si="244"/>
        <v>0</v>
      </c>
      <c r="EL180">
        <f t="shared" si="244"/>
        <v>0</v>
      </c>
      <c r="EM180">
        <f t="shared" si="244"/>
        <v>0</v>
      </c>
      <c r="EN180">
        <f t="shared" si="244"/>
        <v>0</v>
      </c>
      <c r="ER180" s="6">
        <f t="shared" si="186"/>
        <v>0</v>
      </c>
      <c r="ES180" s="6">
        <f t="shared" si="247"/>
        <v>0</v>
      </c>
      <c r="ET180" s="6">
        <f t="shared" si="247"/>
        <v>0</v>
      </c>
      <c r="EU180" s="6">
        <f t="shared" si="247"/>
        <v>0</v>
      </c>
      <c r="EV180" s="6">
        <f t="shared" si="247"/>
        <v>0</v>
      </c>
      <c r="EW180" s="6">
        <f t="shared" si="247"/>
        <v>0</v>
      </c>
      <c r="EX180" s="6">
        <f t="shared" si="247"/>
        <v>0</v>
      </c>
      <c r="EY180" s="6">
        <f t="shared" si="247"/>
        <v>0</v>
      </c>
      <c r="EZ180" s="6">
        <f t="shared" si="247"/>
        <v>0</v>
      </c>
      <c r="FA180" s="6">
        <f t="shared" si="247"/>
        <v>0</v>
      </c>
      <c r="FB180" s="6">
        <f t="shared" si="247"/>
        <v>0</v>
      </c>
      <c r="FC180" s="6">
        <f t="shared" si="247"/>
        <v>0</v>
      </c>
      <c r="FD180" s="6">
        <f t="shared" si="247"/>
        <v>0</v>
      </c>
      <c r="FE180" s="6">
        <f t="shared" si="247"/>
        <v>0</v>
      </c>
      <c r="FF180" s="6">
        <f t="shared" si="247"/>
        <v>0</v>
      </c>
      <c r="FG180" s="6">
        <f t="shared" si="247"/>
        <v>0</v>
      </c>
      <c r="FH180" s="6">
        <f t="shared" si="247"/>
        <v>0</v>
      </c>
      <c r="FI180" s="6">
        <f t="shared" si="247"/>
        <v>0</v>
      </c>
      <c r="FJ180" s="6">
        <f t="shared" si="247"/>
        <v>0</v>
      </c>
      <c r="FK180" s="6">
        <f t="shared" si="247"/>
        <v>0</v>
      </c>
      <c r="FL180" s="6">
        <f t="shared" si="247"/>
        <v>0</v>
      </c>
      <c r="FM180" s="6">
        <f t="shared" si="247"/>
        <v>0</v>
      </c>
      <c r="FN180" s="6">
        <f t="shared" si="247"/>
        <v>0</v>
      </c>
      <c r="FO180" s="6">
        <f t="shared" si="247"/>
        <v>0</v>
      </c>
      <c r="FP180" s="6">
        <f t="shared" si="247"/>
        <v>0</v>
      </c>
      <c r="FQ180" s="6">
        <f t="shared" si="247"/>
        <v>0</v>
      </c>
      <c r="FR180" s="6">
        <f t="shared" si="247"/>
        <v>0</v>
      </c>
      <c r="FS180" s="6">
        <f t="shared" si="247"/>
        <v>0</v>
      </c>
      <c r="FT180" s="6">
        <f t="shared" si="247"/>
        <v>0</v>
      </c>
      <c r="FU180" s="6">
        <f t="shared" si="247"/>
        <v>0</v>
      </c>
      <c r="FV180" s="6">
        <f t="shared" si="247"/>
        <v>0</v>
      </c>
      <c r="FW180" s="6">
        <f t="shared" si="247"/>
        <v>0</v>
      </c>
      <c r="FX180" s="6">
        <f t="shared" si="247"/>
        <v>0</v>
      </c>
      <c r="FY180" s="6">
        <f t="shared" si="247"/>
        <v>84.41</v>
      </c>
      <c r="FZ180" s="6">
        <f t="shared" si="247"/>
        <v>0</v>
      </c>
      <c r="GA180" s="6">
        <f t="shared" si="247"/>
        <v>0</v>
      </c>
      <c r="GB180" s="6">
        <f t="shared" si="247"/>
        <v>0</v>
      </c>
      <c r="GC180" s="6">
        <f t="shared" si="247"/>
        <v>0</v>
      </c>
      <c r="GD180" s="6">
        <f t="shared" si="247"/>
        <v>0</v>
      </c>
      <c r="GE180" s="6">
        <f t="shared" si="247"/>
        <v>0</v>
      </c>
      <c r="GF180" s="6">
        <f t="shared" si="247"/>
        <v>0</v>
      </c>
      <c r="GG180" s="6">
        <f t="shared" si="247"/>
        <v>0</v>
      </c>
      <c r="GH180" s="6">
        <f t="shared" si="247"/>
        <v>0</v>
      </c>
      <c r="GI180" s="6">
        <f t="shared" si="247"/>
        <v>0</v>
      </c>
      <c r="GJ180" s="6">
        <f t="shared" si="247"/>
        <v>0</v>
      </c>
      <c r="GK180" s="6">
        <f t="shared" si="247"/>
        <v>0</v>
      </c>
      <c r="GL180" s="6">
        <f t="shared" si="247"/>
        <v>0</v>
      </c>
      <c r="GM180" s="6">
        <f t="shared" si="247"/>
        <v>0</v>
      </c>
      <c r="GN180" s="6">
        <f t="shared" si="247"/>
        <v>0</v>
      </c>
      <c r="GO180" s="6">
        <f t="shared" si="247"/>
        <v>0</v>
      </c>
      <c r="GP180" s="6">
        <f t="shared" si="247"/>
        <v>0</v>
      </c>
      <c r="GQ180" s="6">
        <f t="shared" si="247"/>
        <v>0</v>
      </c>
      <c r="GR180" s="6">
        <f t="shared" si="247"/>
        <v>0</v>
      </c>
      <c r="GS180" s="6">
        <f t="shared" si="247"/>
        <v>0</v>
      </c>
      <c r="GT180" s="6">
        <f t="shared" si="247"/>
        <v>0</v>
      </c>
      <c r="GU180" s="6">
        <f t="shared" si="247"/>
        <v>0</v>
      </c>
      <c r="GV180" s="6">
        <f t="shared" si="247"/>
        <v>0</v>
      </c>
      <c r="GW180" s="6">
        <f t="shared" si="247"/>
        <v>0</v>
      </c>
      <c r="GX180" s="6">
        <f t="shared" si="247"/>
        <v>0</v>
      </c>
      <c r="GY180" s="6">
        <f t="shared" si="247"/>
        <v>0</v>
      </c>
      <c r="GZ180" s="6">
        <f t="shared" si="247"/>
        <v>0</v>
      </c>
      <c r="HA180" s="6">
        <f t="shared" si="247"/>
        <v>0</v>
      </c>
      <c r="HB180" s="6">
        <f t="shared" si="247"/>
        <v>0</v>
      </c>
      <c r="HC180" s="6">
        <f t="shared" si="247"/>
        <v>0</v>
      </c>
      <c r="HD180" s="6">
        <f t="shared" ref="HD180:HN183" si="248">IF(INDEX($A$1:$I$862, ROW($I180), 4) = HD$1, $AE180, 0)</f>
        <v>0</v>
      </c>
      <c r="HE180" s="6">
        <f t="shared" si="248"/>
        <v>0</v>
      </c>
      <c r="HF180" s="6">
        <f t="shared" si="248"/>
        <v>0</v>
      </c>
      <c r="HG180" s="6">
        <f t="shared" si="248"/>
        <v>0</v>
      </c>
      <c r="HH180" s="6">
        <f t="shared" si="248"/>
        <v>0</v>
      </c>
      <c r="HI180" s="6">
        <f t="shared" si="248"/>
        <v>0</v>
      </c>
      <c r="HJ180" s="6">
        <f t="shared" si="248"/>
        <v>0</v>
      </c>
      <c r="HK180" s="6">
        <f t="shared" si="248"/>
        <v>0</v>
      </c>
      <c r="HL180" s="6">
        <f t="shared" si="248"/>
        <v>0</v>
      </c>
      <c r="HM180" s="6">
        <f t="shared" si="248"/>
        <v>0</v>
      </c>
      <c r="HN180" s="6">
        <f t="shared" si="248"/>
        <v>0</v>
      </c>
    </row>
    <row r="181" spans="1:222" s="6" customFormat="1" x14ac:dyDescent="0.25">
      <c r="A181">
        <v>4858</v>
      </c>
      <c r="B181">
        <v>2018</v>
      </c>
      <c r="C181" t="str">
        <v>компьютерных технологий и электронного обучения</v>
      </c>
      <c r="D181" t="str">
        <v>Карпова Наталья Александровна</v>
      </c>
      <c r="E181" t="str">
        <v>кандидат технических наук</v>
      </c>
      <c r="F181" t="str">
        <v>доцент</v>
      </c>
      <c r="G181">
        <v>0.75</v>
      </c>
      <c r="H181">
        <v>17232</v>
      </c>
      <c r="I181" t="str">
        <v>Модуль "Информационные технологии"</v>
      </c>
      <c r="J181">
        <v>0</v>
      </c>
      <c r="K181">
        <v>0</v>
      </c>
      <c r="L181">
        <v>0</v>
      </c>
      <c r="M181" s="16">
        <f t="shared" si="181"/>
        <v>0</v>
      </c>
      <c r="N181" s="16">
        <f t="shared" si="182"/>
        <v>10.91</v>
      </c>
      <c r="O181" s="16">
        <f t="shared" si="187"/>
        <v>6.75</v>
      </c>
      <c r="P181" s="16">
        <f t="shared" si="188"/>
        <v>6.75</v>
      </c>
      <c r="Q181" s="16">
        <v>0</v>
      </c>
      <c r="R181" s="16">
        <v>0</v>
      </c>
      <c r="S181" s="16">
        <v>0</v>
      </c>
      <c r="T181" s="21">
        <v>0</v>
      </c>
      <c r="U181">
        <v>0</v>
      </c>
      <c r="V181">
        <v>0</v>
      </c>
      <c r="W181">
        <v>27</v>
      </c>
      <c r="X181">
        <v>1</v>
      </c>
      <c r="Y181">
        <v>2</v>
      </c>
      <c r="Z181">
        <v>0</v>
      </c>
      <c r="AA181">
        <v>0</v>
      </c>
      <c r="AB181">
        <f t="shared" si="189"/>
        <v>800</v>
      </c>
      <c r="AC181" t="str">
        <f t="shared" si="183"/>
        <v>ИВТ (бак)</v>
      </c>
      <c r="AD181" t="str">
        <f t="shared" si="180"/>
        <v>2018/2019</v>
      </c>
      <c r="AE181">
        <f t="shared" si="184"/>
        <v>24.41</v>
      </c>
      <c r="AF181">
        <f t="shared" si="185"/>
        <v>3.0512500000000001E-2</v>
      </c>
      <c r="AG181"/>
      <c r="AH181"/>
      <c r="AI181"/>
      <c r="BR181">
        <f t="shared" si="238"/>
        <v>0</v>
      </c>
      <c r="BS181">
        <f t="shared" si="238"/>
        <v>0</v>
      </c>
      <c r="BT181">
        <f t="shared" si="238"/>
        <v>0</v>
      </c>
      <c r="BU181">
        <f t="shared" si="238"/>
        <v>0</v>
      </c>
      <c r="BV181">
        <f t="shared" si="238"/>
        <v>0</v>
      </c>
      <c r="BW181">
        <f t="shared" si="238"/>
        <v>0</v>
      </c>
      <c r="BX181">
        <f t="shared" si="238"/>
        <v>0</v>
      </c>
      <c r="BY181">
        <f t="shared" si="238"/>
        <v>0</v>
      </c>
      <c r="BZ181">
        <f t="shared" si="238"/>
        <v>0</v>
      </c>
      <c r="CA181">
        <f t="shared" si="238"/>
        <v>0</v>
      </c>
      <c r="CB181">
        <f t="shared" si="239"/>
        <v>0</v>
      </c>
      <c r="CC181">
        <f t="shared" si="239"/>
        <v>0</v>
      </c>
      <c r="CD181">
        <f t="shared" si="239"/>
        <v>0</v>
      </c>
      <c r="CE181">
        <f t="shared" si="239"/>
        <v>0</v>
      </c>
      <c r="CF181">
        <f t="shared" si="239"/>
        <v>0</v>
      </c>
      <c r="CG181">
        <f t="shared" si="239"/>
        <v>0</v>
      </c>
      <c r="CH181">
        <f t="shared" si="239"/>
        <v>0</v>
      </c>
      <c r="CI181">
        <f t="shared" si="239"/>
        <v>0</v>
      </c>
      <c r="CJ181">
        <f t="shared" si="239"/>
        <v>0</v>
      </c>
      <c r="CK181">
        <f t="shared" si="239"/>
        <v>0</v>
      </c>
      <c r="CL181">
        <f t="shared" si="240"/>
        <v>0</v>
      </c>
      <c r="CM181">
        <f t="shared" si="240"/>
        <v>0</v>
      </c>
      <c r="CN181">
        <f t="shared" si="240"/>
        <v>0</v>
      </c>
      <c r="CO181">
        <f t="shared" si="240"/>
        <v>0</v>
      </c>
      <c r="CP181">
        <f t="shared" si="240"/>
        <v>0</v>
      </c>
      <c r="CQ181">
        <f t="shared" si="240"/>
        <v>0</v>
      </c>
      <c r="CR181">
        <f t="shared" si="240"/>
        <v>0</v>
      </c>
      <c r="CS181">
        <f t="shared" si="240"/>
        <v>0</v>
      </c>
      <c r="CT181">
        <f t="shared" si="240"/>
        <v>0</v>
      </c>
      <c r="CU181">
        <f t="shared" si="240"/>
        <v>0</v>
      </c>
      <c r="CV181">
        <f t="shared" si="241"/>
        <v>0</v>
      </c>
      <c r="CW181">
        <f t="shared" si="241"/>
        <v>0</v>
      </c>
      <c r="CX181">
        <f t="shared" si="241"/>
        <v>0</v>
      </c>
      <c r="CY181">
        <f t="shared" si="241"/>
        <v>0</v>
      </c>
      <c r="CZ181">
        <f t="shared" si="241"/>
        <v>3.0512500000000001E-2</v>
      </c>
      <c r="DA181">
        <f t="shared" si="241"/>
        <v>0</v>
      </c>
      <c r="DB181">
        <f t="shared" si="241"/>
        <v>0</v>
      </c>
      <c r="DC181">
        <f t="shared" si="241"/>
        <v>0</v>
      </c>
      <c r="DD181">
        <f t="shared" si="241"/>
        <v>0</v>
      </c>
      <c r="DE181">
        <f t="shared" si="241"/>
        <v>0</v>
      </c>
      <c r="DF181">
        <f t="shared" si="242"/>
        <v>0</v>
      </c>
      <c r="DG181">
        <f t="shared" si="242"/>
        <v>0</v>
      </c>
      <c r="DH181">
        <f t="shared" si="242"/>
        <v>0</v>
      </c>
      <c r="DI181">
        <f t="shared" si="242"/>
        <v>0</v>
      </c>
      <c r="DJ181">
        <f t="shared" si="242"/>
        <v>0</v>
      </c>
      <c r="DK181">
        <f t="shared" si="242"/>
        <v>0</v>
      </c>
      <c r="DL181">
        <f t="shared" si="242"/>
        <v>0</v>
      </c>
      <c r="DM181">
        <f t="shared" si="242"/>
        <v>0</v>
      </c>
      <c r="DN181">
        <f t="shared" si="242"/>
        <v>0</v>
      </c>
      <c r="DO181">
        <f t="shared" si="242"/>
        <v>0</v>
      </c>
      <c r="DP181">
        <f t="shared" si="243"/>
        <v>0</v>
      </c>
      <c r="DQ181">
        <f t="shared" si="243"/>
        <v>0</v>
      </c>
      <c r="DR181">
        <f t="shared" si="243"/>
        <v>0</v>
      </c>
      <c r="DS181">
        <f t="shared" si="243"/>
        <v>0</v>
      </c>
      <c r="DT181">
        <f t="shared" si="243"/>
        <v>0</v>
      </c>
      <c r="DU181">
        <f t="shared" si="243"/>
        <v>0</v>
      </c>
      <c r="DV181">
        <f t="shared" si="243"/>
        <v>0</v>
      </c>
      <c r="DW181">
        <f t="shared" si="243"/>
        <v>0</v>
      </c>
      <c r="DX181">
        <f t="shared" si="243"/>
        <v>0</v>
      </c>
      <c r="DY181">
        <f t="shared" si="243"/>
        <v>0</v>
      </c>
      <c r="DZ181">
        <f t="shared" si="244"/>
        <v>0</v>
      </c>
      <c r="EA181">
        <f t="shared" si="244"/>
        <v>0</v>
      </c>
      <c r="EB181">
        <f t="shared" si="244"/>
        <v>0</v>
      </c>
      <c r="EC181">
        <f t="shared" si="244"/>
        <v>0</v>
      </c>
      <c r="ED181">
        <f t="shared" si="244"/>
        <v>0</v>
      </c>
      <c r="EE181">
        <f t="shared" si="244"/>
        <v>0</v>
      </c>
      <c r="EF181">
        <f t="shared" si="244"/>
        <v>0</v>
      </c>
      <c r="EG181">
        <f t="shared" si="244"/>
        <v>0</v>
      </c>
      <c r="EH181">
        <f t="shared" si="244"/>
        <v>0</v>
      </c>
      <c r="EI181">
        <f t="shared" si="244"/>
        <v>0</v>
      </c>
      <c r="EJ181">
        <f t="shared" si="244"/>
        <v>0</v>
      </c>
      <c r="EK181">
        <f t="shared" si="244"/>
        <v>0</v>
      </c>
      <c r="EL181">
        <f t="shared" si="244"/>
        <v>0</v>
      </c>
      <c r="EM181">
        <f t="shared" si="244"/>
        <v>0</v>
      </c>
      <c r="EN181">
        <f t="shared" si="244"/>
        <v>0</v>
      </c>
      <c r="ER181" s="6">
        <f t="shared" si="186"/>
        <v>0</v>
      </c>
      <c r="ES181" s="6">
        <f t="shared" ref="ES181:HD184" si="249">IF(INDEX($A$1:$I$862, ROW($I181), 4) = ES$1, $AE181, 0)</f>
        <v>0</v>
      </c>
      <c r="ET181" s="6">
        <f t="shared" si="249"/>
        <v>0</v>
      </c>
      <c r="EU181" s="6">
        <f t="shared" si="249"/>
        <v>0</v>
      </c>
      <c r="EV181" s="6">
        <f t="shared" si="249"/>
        <v>0</v>
      </c>
      <c r="EW181" s="6">
        <f t="shared" si="249"/>
        <v>0</v>
      </c>
      <c r="EX181" s="6">
        <f t="shared" si="249"/>
        <v>0</v>
      </c>
      <c r="EY181" s="6">
        <f t="shared" si="249"/>
        <v>0</v>
      </c>
      <c r="EZ181" s="6">
        <f t="shared" si="249"/>
        <v>0</v>
      </c>
      <c r="FA181" s="6">
        <f t="shared" si="249"/>
        <v>0</v>
      </c>
      <c r="FB181" s="6">
        <f t="shared" si="249"/>
        <v>0</v>
      </c>
      <c r="FC181" s="6">
        <f t="shared" si="249"/>
        <v>0</v>
      </c>
      <c r="FD181" s="6">
        <f t="shared" si="249"/>
        <v>0</v>
      </c>
      <c r="FE181" s="6">
        <f t="shared" si="249"/>
        <v>0</v>
      </c>
      <c r="FF181" s="6">
        <f t="shared" si="249"/>
        <v>0</v>
      </c>
      <c r="FG181" s="6">
        <f t="shared" si="249"/>
        <v>0</v>
      </c>
      <c r="FH181" s="6">
        <f t="shared" si="249"/>
        <v>0</v>
      </c>
      <c r="FI181" s="6">
        <f t="shared" si="249"/>
        <v>0</v>
      </c>
      <c r="FJ181" s="6">
        <f t="shared" si="249"/>
        <v>0</v>
      </c>
      <c r="FK181" s="6">
        <f t="shared" si="249"/>
        <v>0</v>
      </c>
      <c r="FL181" s="6">
        <f t="shared" si="249"/>
        <v>0</v>
      </c>
      <c r="FM181" s="6">
        <f t="shared" si="249"/>
        <v>0</v>
      </c>
      <c r="FN181" s="6">
        <f t="shared" si="249"/>
        <v>0</v>
      </c>
      <c r="FO181" s="6">
        <f t="shared" si="249"/>
        <v>0</v>
      </c>
      <c r="FP181" s="6">
        <f t="shared" si="249"/>
        <v>0</v>
      </c>
      <c r="FQ181" s="6">
        <f t="shared" si="249"/>
        <v>0</v>
      </c>
      <c r="FR181" s="6">
        <f t="shared" si="249"/>
        <v>0</v>
      </c>
      <c r="FS181" s="6">
        <f t="shared" si="249"/>
        <v>0</v>
      </c>
      <c r="FT181" s="6">
        <f t="shared" si="249"/>
        <v>0</v>
      </c>
      <c r="FU181" s="6">
        <f t="shared" si="249"/>
        <v>0</v>
      </c>
      <c r="FV181" s="6">
        <f t="shared" si="249"/>
        <v>0</v>
      </c>
      <c r="FW181" s="6">
        <f t="shared" si="249"/>
        <v>0</v>
      </c>
      <c r="FX181" s="6">
        <f t="shared" si="249"/>
        <v>0</v>
      </c>
      <c r="FY181" s="6">
        <f t="shared" si="249"/>
        <v>0</v>
      </c>
      <c r="FZ181" s="6">
        <f t="shared" si="249"/>
        <v>24.41</v>
      </c>
      <c r="GA181" s="6">
        <f t="shared" si="249"/>
        <v>0</v>
      </c>
      <c r="GB181" s="6">
        <f t="shared" si="249"/>
        <v>0</v>
      </c>
      <c r="GC181" s="6">
        <f t="shared" si="249"/>
        <v>0</v>
      </c>
      <c r="GD181" s="6">
        <f t="shared" si="249"/>
        <v>0</v>
      </c>
      <c r="GE181" s="6">
        <f t="shared" si="249"/>
        <v>0</v>
      </c>
      <c r="GF181" s="6">
        <f t="shared" si="249"/>
        <v>0</v>
      </c>
      <c r="GG181" s="6">
        <f t="shared" si="249"/>
        <v>0</v>
      </c>
      <c r="GH181" s="6">
        <f t="shared" si="249"/>
        <v>0</v>
      </c>
      <c r="GI181" s="6">
        <f t="shared" si="249"/>
        <v>0</v>
      </c>
      <c r="GJ181" s="6">
        <f t="shared" si="249"/>
        <v>0</v>
      </c>
      <c r="GK181" s="6">
        <f t="shared" si="249"/>
        <v>0</v>
      </c>
      <c r="GL181" s="6">
        <f t="shared" si="249"/>
        <v>0</v>
      </c>
      <c r="GM181" s="6">
        <f t="shared" si="249"/>
        <v>0</v>
      </c>
      <c r="GN181" s="6">
        <f t="shared" si="249"/>
        <v>0</v>
      </c>
      <c r="GO181" s="6">
        <f t="shared" si="249"/>
        <v>0</v>
      </c>
      <c r="GP181" s="6">
        <f t="shared" si="249"/>
        <v>0</v>
      </c>
      <c r="GQ181" s="6">
        <f t="shared" si="249"/>
        <v>0</v>
      </c>
      <c r="GR181" s="6">
        <f t="shared" si="249"/>
        <v>0</v>
      </c>
      <c r="GS181" s="6">
        <f t="shared" si="249"/>
        <v>0</v>
      </c>
      <c r="GT181" s="6">
        <f t="shared" si="249"/>
        <v>0</v>
      </c>
      <c r="GU181" s="6">
        <f t="shared" si="249"/>
        <v>0</v>
      </c>
      <c r="GV181" s="6">
        <f t="shared" si="249"/>
        <v>0</v>
      </c>
      <c r="GW181" s="6">
        <f t="shared" si="249"/>
        <v>0</v>
      </c>
      <c r="GX181" s="6">
        <f t="shared" si="249"/>
        <v>0</v>
      </c>
      <c r="GY181" s="6">
        <f t="shared" si="249"/>
        <v>0</v>
      </c>
      <c r="GZ181" s="6">
        <f t="shared" si="249"/>
        <v>0</v>
      </c>
      <c r="HA181" s="6">
        <f t="shared" si="249"/>
        <v>0</v>
      </c>
      <c r="HB181" s="6">
        <f t="shared" si="249"/>
        <v>0</v>
      </c>
      <c r="HC181" s="6">
        <f t="shared" si="249"/>
        <v>0</v>
      </c>
      <c r="HD181" s="6">
        <f t="shared" si="249"/>
        <v>0</v>
      </c>
      <c r="HE181" s="6">
        <f t="shared" si="248"/>
        <v>0</v>
      </c>
      <c r="HF181" s="6">
        <f t="shared" si="248"/>
        <v>0</v>
      </c>
      <c r="HG181" s="6">
        <f t="shared" si="248"/>
        <v>0</v>
      </c>
      <c r="HH181" s="6">
        <f t="shared" si="248"/>
        <v>0</v>
      </c>
      <c r="HI181" s="6">
        <f t="shared" si="248"/>
        <v>0</v>
      </c>
      <c r="HJ181" s="6">
        <f t="shared" si="248"/>
        <v>0</v>
      </c>
      <c r="HK181" s="6">
        <f t="shared" si="248"/>
        <v>0</v>
      </c>
      <c r="HL181" s="6">
        <f t="shared" si="248"/>
        <v>0</v>
      </c>
      <c r="HM181" s="6">
        <f t="shared" si="248"/>
        <v>0</v>
      </c>
      <c r="HN181" s="6">
        <f t="shared" si="248"/>
        <v>0</v>
      </c>
    </row>
    <row r="182" spans="1:222" s="6" customFormat="1" x14ac:dyDescent="0.25">
      <c r="A182">
        <v>4858</v>
      </c>
      <c r="B182">
        <v>2019</v>
      </c>
      <c r="C182" t="str">
        <v>компьютерных технологий и электронного обучения</v>
      </c>
      <c r="D182" t="str">
        <v>Власова Елена Зотиковна</v>
      </c>
      <c r="E182" t="str">
        <v>доктор педагогических наук</v>
      </c>
      <c r="F182" t="str">
        <v>заведующий кафедрой</v>
      </c>
      <c r="G182">
        <v>1</v>
      </c>
      <c r="H182">
        <v>17232</v>
      </c>
      <c r="I182" t="str">
        <v>Участие в ГЭК (защита, экзамен)</v>
      </c>
      <c r="J182">
        <v>0</v>
      </c>
      <c r="K182">
        <v>0</v>
      </c>
      <c r="L182">
        <v>0</v>
      </c>
      <c r="M182" s="16">
        <f t="shared" si="181"/>
        <v>0</v>
      </c>
      <c r="N182" s="16">
        <f t="shared" si="182"/>
        <v>10.91</v>
      </c>
      <c r="O182" s="16">
        <f t="shared" si="187"/>
        <v>6.75</v>
      </c>
      <c r="P182" s="16">
        <f t="shared" si="188"/>
        <v>6.75</v>
      </c>
      <c r="Q182" s="16">
        <v>0</v>
      </c>
      <c r="R182" s="16">
        <v>0</v>
      </c>
      <c r="S182" s="16">
        <v>0</v>
      </c>
      <c r="T182" s="21">
        <v>0</v>
      </c>
      <c r="U182">
        <v>0</v>
      </c>
      <c r="V182">
        <v>0</v>
      </c>
      <c r="W182">
        <v>27</v>
      </c>
      <c r="X182">
        <v>1</v>
      </c>
      <c r="Y182">
        <v>2</v>
      </c>
      <c r="Z182">
        <v>0</v>
      </c>
      <c r="AA182">
        <v>0</v>
      </c>
      <c r="AB182">
        <f t="shared" si="189"/>
        <v>700</v>
      </c>
      <c r="AC182" t="str">
        <f t="shared" si="183"/>
        <v>ИВТ (бак)</v>
      </c>
      <c r="AD182" t="str">
        <f t="shared" si="180"/>
        <v>2018/2019</v>
      </c>
      <c r="AE182">
        <f t="shared" si="184"/>
        <v>24.41</v>
      </c>
      <c r="AF182">
        <f t="shared" si="185"/>
        <v>3.4871428571428574E-2</v>
      </c>
      <c r="AG182"/>
      <c r="AH182"/>
      <c r="AI182"/>
      <c r="BR182">
        <f t="shared" si="238"/>
        <v>0</v>
      </c>
      <c r="BS182">
        <f t="shared" si="238"/>
        <v>0</v>
      </c>
      <c r="BT182">
        <f t="shared" si="238"/>
        <v>0</v>
      </c>
      <c r="BU182">
        <f t="shared" si="238"/>
        <v>0</v>
      </c>
      <c r="BV182">
        <f t="shared" si="238"/>
        <v>0</v>
      </c>
      <c r="BW182">
        <f t="shared" si="238"/>
        <v>0</v>
      </c>
      <c r="BX182">
        <f t="shared" si="238"/>
        <v>0</v>
      </c>
      <c r="BY182">
        <f t="shared" si="238"/>
        <v>0</v>
      </c>
      <c r="BZ182">
        <f t="shared" si="238"/>
        <v>0</v>
      </c>
      <c r="CA182">
        <f t="shared" si="238"/>
        <v>0</v>
      </c>
      <c r="CB182">
        <f t="shared" si="239"/>
        <v>0</v>
      </c>
      <c r="CC182">
        <f t="shared" si="239"/>
        <v>0</v>
      </c>
      <c r="CD182">
        <f t="shared" si="239"/>
        <v>0</v>
      </c>
      <c r="CE182">
        <f t="shared" si="239"/>
        <v>0</v>
      </c>
      <c r="CF182">
        <f t="shared" si="239"/>
        <v>0</v>
      </c>
      <c r="CG182">
        <f t="shared" si="239"/>
        <v>3.4871428571428574E-2</v>
      </c>
      <c r="CH182">
        <f t="shared" si="239"/>
        <v>0</v>
      </c>
      <c r="CI182">
        <f t="shared" si="239"/>
        <v>0</v>
      </c>
      <c r="CJ182">
        <f t="shared" si="239"/>
        <v>0</v>
      </c>
      <c r="CK182">
        <f t="shared" si="239"/>
        <v>0</v>
      </c>
      <c r="CL182">
        <f t="shared" si="240"/>
        <v>0</v>
      </c>
      <c r="CM182">
        <f t="shared" si="240"/>
        <v>0</v>
      </c>
      <c r="CN182">
        <f t="shared" si="240"/>
        <v>0</v>
      </c>
      <c r="CO182">
        <f t="shared" si="240"/>
        <v>0</v>
      </c>
      <c r="CP182">
        <f t="shared" si="240"/>
        <v>0</v>
      </c>
      <c r="CQ182">
        <f t="shared" si="240"/>
        <v>0</v>
      </c>
      <c r="CR182">
        <f t="shared" si="240"/>
        <v>0</v>
      </c>
      <c r="CS182">
        <f t="shared" si="240"/>
        <v>0</v>
      </c>
      <c r="CT182">
        <f t="shared" si="240"/>
        <v>0</v>
      </c>
      <c r="CU182">
        <f t="shared" si="240"/>
        <v>0</v>
      </c>
      <c r="CV182">
        <f t="shared" si="241"/>
        <v>0</v>
      </c>
      <c r="CW182">
        <f t="shared" si="241"/>
        <v>0</v>
      </c>
      <c r="CX182">
        <f t="shared" si="241"/>
        <v>0</v>
      </c>
      <c r="CY182">
        <f t="shared" si="241"/>
        <v>0</v>
      </c>
      <c r="CZ182">
        <f t="shared" si="241"/>
        <v>0</v>
      </c>
      <c r="DA182">
        <f t="shared" si="241"/>
        <v>0</v>
      </c>
      <c r="DB182">
        <f t="shared" si="241"/>
        <v>0</v>
      </c>
      <c r="DC182">
        <f t="shared" si="241"/>
        <v>0</v>
      </c>
      <c r="DD182">
        <f t="shared" si="241"/>
        <v>0</v>
      </c>
      <c r="DE182">
        <f t="shared" si="241"/>
        <v>0</v>
      </c>
      <c r="DF182">
        <f t="shared" si="242"/>
        <v>0</v>
      </c>
      <c r="DG182">
        <f t="shared" si="242"/>
        <v>0</v>
      </c>
      <c r="DH182">
        <f t="shared" si="242"/>
        <v>0</v>
      </c>
      <c r="DI182">
        <f t="shared" si="242"/>
        <v>0</v>
      </c>
      <c r="DJ182">
        <f t="shared" si="242"/>
        <v>0</v>
      </c>
      <c r="DK182">
        <f t="shared" si="242"/>
        <v>0</v>
      </c>
      <c r="DL182">
        <f t="shared" si="242"/>
        <v>0</v>
      </c>
      <c r="DM182">
        <f t="shared" si="242"/>
        <v>0</v>
      </c>
      <c r="DN182">
        <f t="shared" si="242"/>
        <v>0</v>
      </c>
      <c r="DO182">
        <f t="shared" si="242"/>
        <v>0</v>
      </c>
      <c r="DP182">
        <f t="shared" si="243"/>
        <v>0</v>
      </c>
      <c r="DQ182">
        <f t="shared" si="243"/>
        <v>0</v>
      </c>
      <c r="DR182">
        <f t="shared" si="243"/>
        <v>0</v>
      </c>
      <c r="DS182">
        <f t="shared" si="243"/>
        <v>0</v>
      </c>
      <c r="DT182">
        <f t="shared" si="243"/>
        <v>0</v>
      </c>
      <c r="DU182">
        <f t="shared" si="243"/>
        <v>0</v>
      </c>
      <c r="DV182">
        <f t="shared" si="243"/>
        <v>0</v>
      </c>
      <c r="DW182">
        <f t="shared" si="243"/>
        <v>0</v>
      </c>
      <c r="DX182">
        <f t="shared" si="243"/>
        <v>0</v>
      </c>
      <c r="DY182">
        <f t="shared" si="243"/>
        <v>0</v>
      </c>
      <c r="DZ182">
        <f t="shared" si="244"/>
        <v>0</v>
      </c>
      <c r="EA182">
        <f t="shared" si="244"/>
        <v>0</v>
      </c>
      <c r="EB182">
        <f t="shared" si="244"/>
        <v>0</v>
      </c>
      <c r="EC182">
        <f t="shared" si="244"/>
        <v>0</v>
      </c>
      <c r="ED182">
        <f t="shared" si="244"/>
        <v>0</v>
      </c>
      <c r="EE182">
        <f t="shared" si="244"/>
        <v>0</v>
      </c>
      <c r="EF182">
        <f t="shared" si="244"/>
        <v>0</v>
      </c>
      <c r="EG182">
        <f t="shared" si="244"/>
        <v>0</v>
      </c>
      <c r="EH182">
        <f t="shared" si="244"/>
        <v>0</v>
      </c>
      <c r="EI182">
        <f t="shared" si="244"/>
        <v>0</v>
      </c>
      <c r="EJ182">
        <f t="shared" si="244"/>
        <v>0</v>
      </c>
      <c r="EK182">
        <f t="shared" si="244"/>
        <v>0</v>
      </c>
      <c r="EL182">
        <f t="shared" si="244"/>
        <v>0</v>
      </c>
      <c r="EM182">
        <f t="shared" si="244"/>
        <v>0</v>
      </c>
      <c r="EN182">
        <f t="shared" si="244"/>
        <v>0</v>
      </c>
      <c r="ER182" s="6">
        <f t="shared" si="186"/>
        <v>0</v>
      </c>
      <c r="ES182" s="6">
        <f t="shared" si="249"/>
        <v>0</v>
      </c>
      <c r="ET182" s="6">
        <f t="shared" si="249"/>
        <v>0</v>
      </c>
      <c r="EU182" s="6">
        <f t="shared" si="249"/>
        <v>0</v>
      </c>
      <c r="EV182" s="6">
        <f t="shared" si="249"/>
        <v>0</v>
      </c>
      <c r="EW182" s="6">
        <f t="shared" si="249"/>
        <v>0</v>
      </c>
      <c r="EX182" s="6">
        <f t="shared" si="249"/>
        <v>0</v>
      </c>
      <c r="EY182" s="6">
        <f t="shared" si="249"/>
        <v>0</v>
      </c>
      <c r="EZ182" s="6">
        <f t="shared" si="249"/>
        <v>0</v>
      </c>
      <c r="FA182" s="6">
        <f t="shared" si="249"/>
        <v>0</v>
      </c>
      <c r="FB182" s="6">
        <f t="shared" si="249"/>
        <v>0</v>
      </c>
      <c r="FC182" s="6">
        <f t="shared" si="249"/>
        <v>0</v>
      </c>
      <c r="FD182" s="6">
        <f t="shared" si="249"/>
        <v>0</v>
      </c>
      <c r="FE182" s="6">
        <f t="shared" si="249"/>
        <v>0</v>
      </c>
      <c r="FF182" s="6">
        <f t="shared" si="249"/>
        <v>0</v>
      </c>
      <c r="FG182" s="6">
        <f t="shared" si="249"/>
        <v>24.41</v>
      </c>
      <c r="FH182" s="6">
        <f t="shared" si="249"/>
        <v>0</v>
      </c>
      <c r="FI182" s="6">
        <f t="shared" si="249"/>
        <v>0</v>
      </c>
      <c r="FJ182" s="6">
        <f t="shared" si="249"/>
        <v>0</v>
      </c>
      <c r="FK182" s="6">
        <f t="shared" si="249"/>
        <v>0</v>
      </c>
      <c r="FL182" s="6">
        <f t="shared" si="249"/>
        <v>0</v>
      </c>
      <c r="FM182" s="6">
        <f t="shared" si="249"/>
        <v>0</v>
      </c>
      <c r="FN182" s="6">
        <f t="shared" si="249"/>
        <v>0</v>
      </c>
      <c r="FO182" s="6">
        <f t="shared" si="249"/>
        <v>0</v>
      </c>
      <c r="FP182" s="6">
        <f t="shared" si="249"/>
        <v>0</v>
      </c>
      <c r="FQ182" s="6">
        <f t="shared" si="249"/>
        <v>0</v>
      </c>
      <c r="FR182" s="6">
        <f t="shared" si="249"/>
        <v>0</v>
      </c>
      <c r="FS182" s="6">
        <f t="shared" si="249"/>
        <v>0</v>
      </c>
      <c r="FT182" s="6">
        <f t="shared" si="249"/>
        <v>0</v>
      </c>
      <c r="FU182" s="6">
        <f t="shared" si="249"/>
        <v>0</v>
      </c>
      <c r="FV182" s="6">
        <f t="shared" si="249"/>
        <v>0</v>
      </c>
      <c r="FW182" s="6">
        <f t="shared" si="249"/>
        <v>0</v>
      </c>
      <c r="FX182" s="6">
        <f t="shared" si="249"/>
        <v>0</v>
      </c>
      <c r="FY182" s="6">
        <f t="shared" si="249"/>
        <v>0</v>
      </c>
      <c r="FZ182" s="6">
        <f t="shared" si="249"/>
        <v>0</v>
      </c>
      <c r="GA182" s="6">
        <f t="shared" si="249"/>
        <v>0</v>
      </c>
      <c r="GB182" s="6">
        <f t="shared" si="249"/>
        <v>0</v>
      </c>
      <c r="GC182" s="6">
        <f t="shared" si="249"/>
        <v>0</v>
      </c>
      <c r="GD182" s="6">
        <f t="shared" si="249"/>
        <v>0</v>
      </c>
      <c r="GE182" s="6">
        <f t="shared" si="249"/>
        <v>0</v>
      </c>
      <c r="GF182" s="6">
        <f t="shared" si="249"/>
        <v>0</v>
      </c>
      <c r="GG182" s="6">
        <f t="shared" si="249"/>
        <v>0</v>
      </c>
      <c r="GH182" s="6">
        <f t="shared" si="249"/>
        <v>0</v>
      </c>
      <c r="GI182" s="6">
        <f t="shared" si="249"/>
        <v>0</v>
      </c>
      <c r="GJ182" s="6">
        <f t="shared" si="249"/>
        <v>0</v>
      </c>
      <c r="GK182" s="6">
        <f t="shared" si="249"/>
        <v>0</v>
      </c>
      <c r="GL182" s="6">
        <f t="shared" si="249"/>
        <v>0</v>
      </c>
      <c r="GM182" s="6">
        <f t="shared" si="249"/>
        <v>0</v>
      </c>
      <c r="GN182" s="6">
        <f t="shared" si="249"/>
        <v>0</v>
      </c>
      <c r="GO182" s="6">
        <f t="shared" si="249"/>
        <v>0</v>
      </c>
      <c r="GP182" s="6">
        <f t="shared" si="249"/>
        <v>0</v>
      </c>
      <c r="GQ182" s="6">
        <f t="shared" si="249"/>
        <v>0</v>
      </c>
      <c r="GR182" s="6">
        <f t="shared" si="249"/>
        <v>0</v>
      </c>
      <c r="GS182" s="6">
        <f t="shared" si="249"/>
        <v>0</v>
      </c>
      <c r="GT182" s="6">
        <f t="shared" si="249"/>
        <v>0</v>
      </c>
      <c r="GU182" s="6">
        <f t="shared" si="249"/>
        <v>0</v>
      </c>
      <c r="GV182" s="6">
        <f t="shared" si="249"/>
        <v>0</v>
      </c>
      <c r="GW182" s="6">
        <f t="shared" si="249"/>
        <v>0</v>
      </c>
      <c r="GX182" s="6">
        <f t="shared" si="249"/>
        <v>0</v>
      </c>
      <c r="GY182" s="6">
        <f t="shared" si="249"/>
        <v>0</v>
      </c>
      <c r="GZ182" s="6">
        <f t="shared" si="249"/>
        <v>0</v>
      </c>
      <c r="HA182" s="6">
        <f t="shared" si="249"/>
        <v>0</v>
      </c>
      <c r="HB182" s="6">
        <f t="shared" si="249"/>
        <v>0</v>
      </c>
      <c r="HC182" s="6">
        <f t="shared" si="249"/>
        <v>0</v>
      </c>
      <c r="HD182" s="6">
        <f t="shared" si="249"/>
        <v>0</v>
      </c>
      <c r="HE182" s="6">
        <f t="shared" si="248"/>
        <v>0</v>
      </c>
      <c r="HF182" s="6">
        <f t="shared" si="248"/>
        <v>0</v>
      </c>
      <c r="HG182" s="6">
        <f t="shared" si="248"/>
        <v>0</v>
      </c>
      <c r="HH182" s="6">
        <f t="shared" si="248"/>
        <v>0</v>
      </c>
      <c r="HI182" s="6">
        <f t="shared" si="248"/>
        <v>0</v>
      </c>
      <c r="HJ182" s="6">
        <f t="shared" si="248"/>
        <v>0</v>
      </c>
      <c r="HK182" s="6">
        <f t="shared" si="248"/>
        <v>0</v>
      </c>
      <c r="HL182" s="6">
        <f t="shared" si="248"/>
        <v>0</v>
      </c>
      <c r="HM182" s="6">
        <f t="shared" si="248"/>
        <v>0</v>
      </c>
      <c r="HN182" s="6">
        <f t="shared" si="248"/>
        <v>0</v>
      </c>
    </row>
    <row r="183" spans="1:222" s="6" customFormat="1" x14ac:dyDescent="0.25">
      <c r="A183">
        <v>4858</v>
      </c>
      <c r="B183">
        <v>2019</v>
      </c>
      <c r="C183" t="str">
        <v>компьютерных технологий и электронного обучения</v>
      </c>
      <c r="D183" t="str">
        <v>Гончарова Светлана Викторовна</v>
      </c>
      <c r="E183" t="str">
        <v>кандидат педагогических наук</v>
      </c>
      <c r="F183" t="str">
        <v>доцент</v>
      </c>
      <c r="G183">
        <v>1</v>
      </c>
      <c r="H183">
        <v>17232</v>
      </c>
      <c r="I183" t="str">
        <v>Участие в ГЭК (защита, экзамен)</v>
      </c>
      <c r="J183">
        <v>0</v>
      </c>
      <c r="K183">
        <v>0</v>
      </c>
      <c r="L183">
        <v>0</v>
      </c>
      <c r="M183" s="16">
        <f t="shared" si="181"/>
        <v>0</v>
      </c>
      <c r="N183" s="16">
        <f t="shared" si="182"/>
        <v>10.91</v>
      </c>
      <c r="O183" s="16">
        <f t="shared" si="187"/>
        <v>6.75</v>
      </c>
      <c r="P183" s="16">
        <f t="shared" si="188"/>
        <v>6.75</v>
      </c>
      <c r="Q183" s="16">
        <v>0</v>
      </c>
      <c r="R183" s="16">
        <v>0</v>
      </c>
      <c r="S183" s="16">
        <v>0</v>
      </c>
      <c r="T183" s="21">
        <v>0</v>
      </c>
      <c r="U183">
        <v>0</v>
      </c>
      <c r="V183">
        <v>0</v>
      </c>
      <c r="W183">
        <v>27</v>
      </c>
      <c r="X183">
        <v>1</v>
      </c>
      <c r="Y183">
        <v>2</v>
      </c>
      <c r="Z183">
        <v>0</v>
      </c>
      <c r="AA183" t="str">
        <v>осн</v>
      </c>
      <c r="AB183">
        <f t="shared" si="189"/>
        <v>800</v>
      </c>
      <c r="AC183" t="str">
        <f t="shared" si="183"/>
        <v>ИВТ (бак)</v>
      </c>
      <c r="AD183" t="str">
        <f t="shared" si="180"/>
        <v>2018/2019</v>
      </c>
      <c r="AE183">
        <f t="shared" si="184"/>
        <v>24.41</v>
      </c>
      <c r="AF183">
        <f t="shared" si="185"/>
        <v>3.0512500000000001E-2</v>
      </c>
      <c r="AG183"/>
      <c r="AH183"/>
      <c r="AI183"/>
      <c r="BR183">
        <f t="shared" ref="BR183:CA192" si="250">IF(INDEX($A$1:$I$862, ROW($I183), 4) = BR$1, $AF183, 0)</f>
        <v>0</v>
      </c>
      <c r="BS183">
        <f t="shared" si="250"/>
        <v>0</v>
      </c>
      <c r="BT183">
        <f t="shared" si="250"/>
        <v>0</v>
      </c>
      <c r="BU183">
        <f t="shared" si="250"/>
        <v>0</v>
      </c>
      <c r="BV183">
        <f t="shared" si="250"/>
        <v>0</v>
      </c>
      <c r="BW183">
        <f t="shared" si="250"/>
        <v>0</v>
      </c>
      <c r="BX183">
        <f t="shared" si="250"/>
        <v>0</v>
      </c>
      <c r="BY183">
        <f t="shared" si="250"/>
        <v>0</v>
      </c>
      <c r="BZ183">
        <f t="shared" si="250"/>
        <v>0</v>
      </c>
      <c r="CA183">
        <f t="shared" si="250"/>
        <v>0</v>
      </c>
      <c r="CB183">
        <f t="shared" ref="CB183:CK192" si="251">IF(INDEX($A$1:$I$862, ROW($I183), 4) = CB$1, $AF183, 0)</f>
        <v>0</v>
      </c>
      <c r="CC183">
        <f t="shared" si="251"/>
        <v>0</v>
      </c>
      <c r="CD183">
        <f t="shared" si="251"/>
        <v>0</v>
      </c>
      <c r="CE183">
        <f t="shared" si="251"/>
        <v>0</v>
      </c>
      <c r="CF183">
        <f t="shared" si="251"/>
        <v>0</v>
      </c>
      <c r="CG183">
        <f t="shared" si="251"/>
        <v>0</v>
      </c>
      <c r="CH183">
        <f t="shared" si="251"/>
        <v>0</v>
      </c>
      <c r="CI183">
        <f t="shared" si="251"/>
        <v>0</v>
      </c>
      <c r="CJ183">
        <f t="shared" si="251"/>
        <v>0</v>
      </c>
      <c r="CK183">
        <f t="shared" si="251"/>
        <v>3.0512500000000001E-2</v>
      </c>
      <c r="CL183">
        <f t="shared" ref="CL183:CU192" si="252">IF(INDEX($A$1:$I$862, ROW($I183), 4) = CL$1, $AF183, 0)</f>
        <v>0</v>
      </c>
      <c r="CM183">
        <f t="shared" si="252"/>
        <v>0</v>
      </c>
      <c r="CN183">
        <f t="shared" si="252"/>
        <v>0</v>
      </c>
      <c r="CO183">
        <f t="shared" si="252"/>
        <v>0</v>
      </c>
      <c r="CP183">
        <f t="shared" si="252"/>
        <v>0</v>
      </c>
      <c r="CQ183">
        <f t="shared" si="252"/>
        <v>0</v>
      </c>
      <c r="CR183">
        <f t="shared" si="252"/>
        <v>0</v>
      </c>
      <c r="CS183">
        <f t="shared" si="252"/>
        <v>0</v>
      </c>
      <c r="CT183">
        <f t="shared" si="252"/>
        <v>0</v>
      </c>
      <c r="CU183">
        <f t="shared" si="252"/>
        <v>0</v>
      </c>
      <c r="CV183">
        <f t="shared" ref="CV183:DE192" si="253">IF(INDEX($A$1:$I$862, ROW($I183), 4) = CV$1, $AF183, 0)</f>
        <v>0</v>
      </c>
      <c r="CW183">
        <f t="shared" si="253"/>
        <v>0</v>
      </c>
      <c r="CX183">
        <f t="shared" si="253"/>
        <v>0</v>
      </c>
      <c r="CY183">
        <f t="shared" si="253"/>
        <v>0</v>
      </c>
      <c r="CZ183">
        <f t="shared" si="253"/>
        <v>0</v>
      </c>
      <c r="DA183">
        <f t="shared" si="253"/>
        <v>0</v>
      </c>
      <c r="DB183">
        <f t="shared" si="253"/>
        <v>0</v>
      </c>
      <c r="DC183">
        <f t="shared" si="253"/>
        <v>0</v>
      </c>
      <c r="DD183">
        <f t="shared" si="253"/>
        <v>0</v>
      </c>
      <c r="DE183">
        <f t="shared" si="253"/>
        <v>0</v>
      </c>
      <c r="DF183">
        <f t="shared" ref="DF183:DO192" si="254">IF(INDEX($A$1:$I$862, ROW($I183), 4) = DF$1, $AF183, 0)</f>
        <v>0</v>
      </c>
      <c r="DG183">
        <f t="shared" si="254"/>
        <v>0</v>
      </c>
      <c r="DH183">
        <f t="shared" si="254"/>
        <v>0</v>
      </c>
      <c r="DI183">
        <f t="shared" si="254"/>
        <v>0</v>
      </c>
      <c r="DJ183">
        <f t="shared" si="254"/>
        <v>0</v>
      </c>
      <c r="DK183">
        <f t="shared" si="254"/>
        <v>0</v>
      </c>
      <c r="DL183">
        <f t="shared" si="254"/>
        <v>0</v>
      </c>
      <c r="DM183">
        <f t="shared" si="254"/>
        <v>0</v>
      </c>
      <c r="DN183">
        <f t="shared" si="254"/>
        <v>0</v>
      </c>
      <c r="DO183">
        <f t="shared" si="254"/>
        <v>0</v>
      </c>
      <c r="DP183">
        <f t="shared" ref="DP183:DY192" si="255">IF(INDEX($A$1:$I$862, ROW($I183), 4) = DP$1, $AF183, 0)</f>
        <v>0</v>
      </c>
      <c r="DQ183">
        <f t="shared" si="255"/>
        <v>0</v>
      </c>
      <c r="DR183">
        <f t="shared" si="255"/>
        <v>0</v>
      </c>
      <c r="DS183">
        <f t="shared" si="255"/>
        <v>0</v>
      </c>
      <c r="DT183">
        <f t="shared" si="255"/>
        <v>0</v>
      </c>
      <c r="DU183">
        <f t="shared" si="255"/>
        <v>0</v>
      </c>
      <c r="DV183">
        <f t="shared" si="255"/>
        <v>0</v>
      </c>
      <c r="DW183">
        <f t="shared" si="255"/>
        <v>0</v>
      </c>
      <c r="DX183">
        <f t="shared" si="255"/>
        <v>0</v>
      </c>
      <c r="DY183">
        <f t="shared" si="255"/>
        <v>0</v>
      </c>
      <c r="DZ183">
        <f t="shared" ref="DZ183:EN192" si="256">IF(INDEX($A$1:$I$862, ROW($I183), 4) = DZ$1, $AF183, 0)</f>
        <v>0</v>
      </c>
      <c r="EA183">
        <f t="shared" si="256"/>
        <v>0</v>
      </c>
      <c r="EB183">
        <f t="shared" si="256"/>
        <v>0</v>
      </c>
      <c r="EC183">
        <f t="shared" si="256"/>
        <v>0</v>
      </c>
      <c r="ED183">
        <f t="shared" si="256"/>
        <v>0</v>
      </c>
      <c r="EE183">
        <f t="shared" si="256"/>
        <v>0</v>
      </c>
      <c r="EF183">
        <f t="shared" si="256"/>
        <v>0</v>
      </c>
      <c r="EG183">
        <f t="shared" si="256"/>
        <v>0</v>
      </c>
      <c r="EH183">
        <f t="shared" si="256"/>
        <v>0</v>
      </c>
      <c r="EI183">
        <f t="shared" si="256"/>
        <v>0</v>
      </c>
      <c r="EJ183">
        <f t="shared" si="256"/>
        <v>0</v>
      </c>
      <c r="EK183">
        <f t="shared" si="256"/>
        <v>0</v>
      </c>
      <c r="EL183">
        <f t="shared" si="256"/>
        <v>0</v>
      </c>
      <c r="EM183">
        <f t="shared" si="256"/>
        <v>0</v>
      </c>
      <c r="EN183">
        <f t="shared" si="256"/>
        <v>0</v>
      </c>
      <c r="ER183" s="6">
        <f t="shared" si="186"/>
        <v>0</v>
      </c>
      <c r="ES183" s="6">
        <f t="shared" si="249"/>
        <v>0</v>
      </c>
      <c r="ET183" s="6">
        <f t="shared" si="249"/>
        <v>0</v>
      </c>
      <c r="EU183" s="6">
        <f t="shared" si="249"/>
        <v>0</v>
      </c>
      <c r="EV183" s="6">
        <f t="shared" si="249"/>
        <v>0</v>
      </c>
      <c r="EW183" s="6">
        <f t="shared" si="249"/>
        <v>0</v>
      </c>
      <c r="EX183" s="6">
        <f t="shared" si="249"/>
        <v>0</v>
      </c>
      <c r="EY183" s="6">
        <f t="shared" si="249"/>
        <v>0</v>
      </c>
      <c r="EZ183" s="6">
        <f t="shared" si="249"/>
        <v>0</v>
      </c>
      <c r="FA183" s="6">
        <f t="shared" si="249"/>
        <v>0</v>
      </c>
      <c r="FB183" s="6">
        <f t="shared" si="249"/>
        <v>0</v>
      </c>
      <c r="FC183" s="6">
        <f t="shared" si="249"/>
        <v>0</v>
      </c>
      <c r="FD183" s="6">
        <f t="shared" si="249"/>
        <v>0</v>
      </c>
      <c r="FE183" s="6">
        <f t="shared" si="249"/>
        <v>0</v>
      </c>
      <c r="FF183" s="6">
        <f t="shared" si="249"/>
        <v>0</v>
      </c>
      <c r="FG183" s="6">
        <f t="shared" si="249"/>
        <v>0</v>
      </c>
      <c r="FH183" s="6">
        <f t="shared" si="249"/>
        <v>0</v>
      </c>
      <c r="FI183" s="6">
        <f t="shared" si="249"/>
        <v>0</v>
      </c>
      <c r="FJ183" s="6">
        <f t="shared" si="249"/>
        <v>0</v>
      </c>
      <c r="FK183" s="6">
        <f t="shared" si="249"/>
        <v>24.41</v>
      </c>
      <c r="FL183" s="6">
        <f t="shared" si="249"/>
        <v>0</v>
      </c>
      <c r="FM183" s="6">
        <f t="shared" si="249"/>
        <v>0</v>
      </c>
      <c r="FN183" s="6">
        <f t="shared" si="249"/>
        <v>0</v>
      </c>
      <c r="FO183" s="6">
        <f t="shared" si="249"/>
        <v>0</v>
      </c>
      <c r="FP183" s="6">
        <f t="shared" si="249"/>
        <v>0</v>
      </c>
      <c r="FQ183" s="6">
        <f t="shared" si="249"/>
        <v>0</v>
      </c>
      <c r="FR183" s="6">
        <f t="shared" si="249"/>
        <v>0</v>
      </c>
      <c r="FS183" s="6">
        <f t="shared" si="249"/>
        <v>0</v>
      </c>
      <c r="FT183" s="6">
        <f t="shared" si="249"/>
        <v>0</v>
      </c>
      <c r="FU183" s="6">
        <f t="shared" si="249"/>
        <v>0</v>
      </c>
      <c r="FV183" s="6">
        <f t="shared" si="249"/>
        <v>0</v>
      </c>
      <c r="FW183" s="6">
        <f t="shared" si="249"/>
        <v>0</v>
      </c>
      <c r="FX183" s="6">
        <f t="shared" si="249"/>
        <v>0</v>
      </c>
      <c r="FY183" s="6">
        <f t="shared" si="249"/>
        <v>0</v>
      </c>
      <c r="FZ183" s="6">
        <f t="shared" si="249"/>
        <v>0</v>
      </c>
      <c r="GA183" s="6">
        <f t="shared" si="249"/>
        <v>0</v>
      </c>
      <c r="GB183" s="6">
        <f t="shared" si="249"/>
        <v>0</v>
      </c>
      <c r="GC183" s="6">
        <f t="shared" si="249"/>
        <v>0</v>
      </c>
      <c r="GD183" s="6">
        <f t="shared" si="249"/>
        <v>0</v>
      </c>
      <c r="GE183" s="6">
        <f t="shared" si="249"/>
        <v>0</v>
      </c>
      <c r="GF183" s="6">
        <f t="shared" si="249"/>
        <v>0</v>
      </c>
      <c r="GG183" s="6">
        <f t="shared" si="249"/>
        <v>0</v>
      </c>
      <c r="GH183" s="6">
        <f t="shared" si="249"/>
        <v>0</v>
      </c>
      <c r="GI183" s="6">
        <f t="shared" si="249"/>
        <v>0</v>
      </c>
      <c r="GJ183" s="6">
        <f t="shared" si="249"/>
        <v>0</v>
      </c>
      <c r="GK183" s="6">
        <f t="shared" si="249"/>
        <v>0</v>
      </c>
      <c r="GL183" s="6">
        <f t="shared" si="249"/>
        <v>0</v>
      </c>
      <c r="GM183" s="6">
        <f t="shared" si="249"/>
        <v>0</v>
      </c>
      <c r="GN183" s="6">
        <f t="shared" si="249"/>
        <v>0</v>
      </c>
      <c r="GO183" s="6">
        <f t="shared" si="249"/>
        <v>0</v>
      </c>
      <c r="GP183" s="6">
        <f t="shared" si="249"/>
        <v>0</v>
      </c>
      <c r="GQ183" s="6">
        <f t="shared" si="249"/>
        <v>0</v>
      </c>
      <c r="GR183" s="6">
        <f t="shared" si="249"/>
        <v>0</v>
      </c>
      <c r="GS183" s="6">
        <f t="shared" si="249"/>
        <v>0</v>
      </c>
      <c r="GT183" s="6">
        <f t="shared" si="249"/>
        <v>0</v>
      </c>
      <c r="GU183" s="6">
        <f t="shared" si="249"/>
        <v>0</v>
      </c>
      <c r="GV183" s="6">
        <f t="shared" si="249"/>
        <v>0</v>
      </c>
      <c r="GW183" s="6">
        <f t="shared" si="249"/>
        <v>0</v>
      </c>
      <c r="GX183" s="6">
        <f t="shared" si="249"/>
        <v>0</v>
      </c>
      <c r="GY183" s="6">
        <f t="shared" si="249"/>
        <v>0</v>
      </c>
      <c r="GZ183" s="6">
        <f t="shared" si="249"/>
        <v>0</v>
      </c>
      <c r="HA183" s="6">
        <f t="shared" si="249"/>
        <v>0</v>
      </c>
      <c r="HB183" s="6">
        <f t="shared" si="249"/>
        <v>0</v>
      </c>
      <c r="HC183" s="6">
        <f t="shared" si="249"/>
        <v>0</v>
      </c>
      <c r="HD183" s="6">
        <f t="shared" si="249"/>
        <v>0</v>
      </c>
      <c r="HE183" s="6">
        <f t="shared" si="248"/>
        <v>0</v>
      </c>
      <c r="HF183" s="6">
        <f t="shared" si="248"/>
        <v>0</v>
      </c>
      <c r="HG183" s="6">
        <f t="shared" si="248"/>
        <v>0</v>
      </c>
      <c r="HH183" s="6">
        <f t="shared" si="248"/>
        <v>0</v>
      </c>
      <c r="HI183" s="6">
        <f t="shared" si="248"/>
        <v>0</v>
      </c>
      <c r="HJ183" s="6">
        <f t="shared" si="248"/>
        <v>0</v>
      </c>
      <c r="HK183" s="6">
        <f t="shared" si="248"/>
        <v>0</v>
      </c>
      <c r="HL183" s="6">
        <f t="shared" si="248"/>
        <v>0</v>
      </c>
      <c r="HM183" s="6">
        <f t="shared" si="248"/>
        <v>0</v>
      </c>
      <c r="HN183" s="6">
        <f t="shared" si="248"/>
        <v>0</v>
      </c>
    </row>
    <row r="184" spans="1:222" s="6" customFormat="1" x14ac:dyDescent="0.25">
      <c r="A184">
        <v>4858</v>
      </c>
      <c r="B184">
        <v>2019</v>
      </c>
      <c r="C184" t="str">
        <v>компьютерных технологий и электронного обучения</v>
      </c>
      <c r="D184" t="str">
        <v>Карпова Наталья Александровна</v>
      </c>
      <c r="E184" t="str">
        <v>кандидат технических наук</v>
      </c>
      <c r="F184" t="str">
        <v>доцент</v>
      </c>
      <c r="G184">
        <v>0.75</v>
      </c>
      <c r="H184">
        <v>17232</v>
      </c>
      <c r="I184" t="str">
        <v>Участие в ГЭК (защита, экзамен)</v>
      </c>
      <c r="J184">
        <v>0</v>
      </c>
      <c r="K184">
        <v>0</v>
      </c>
      <c r="L184">
        <v>0</v>
      </c>
      <c r="M184" s="16">
        <f t="shared" si="181"/>
        <v>0</v>
      </c>
      <c r="N184" s="16">
        <f t="shared" si="182"/>
        <v>10.91</v>
      </c>
      <c r="O184" s="16">
        <f t="shared" si="187"/>
        <v>6.75</v>
      </c>
      <c r="P184" s="16">
        <f t="shared" si="188"/>
        <v>6.75</v>
      </c>
      <c r="Q184" s="16">
        <v>0</v>
      </c>
      <c r="R184" s="16">
        <v>0</v>
      </c>
      <c r="S184" s="16">
        <v>0</v>
      </c>
      <c r="T184" s="21">
        <v>0</v>
      </c>
      <c r="U184">
        <v>0</v>
      </c>
      <c r="V184">
        <v>0</v>
      </c>
      <c r="W184">
        <v>27</v>
      </c>
      <c r="X184">
        <v>1</v>
      </c>
      <c r="Y184">
        <v>2</v>
      </c>
      <c r="Z184">
        <v>0</v>
      </c>
      <c r="AA184" t="str">
        <v>осн</v>
      </c>
      <c r="AB184">
        <f t="shared" si="189"/>
        <v>800</v>
      </c>
      <c r="AC184" t="str">
        <f t="shared" si="183"/>
        <v>ИВТ (бак)</v>
      </c>
      <c r="AD184" t="str">
        <f t="shared" si="180"/>
        <v>2018/2019</v>
      </c>
      <c r="AE184">
        <f t="shared" si="184"/>
        <v>24.41</v>
      </c>
      <c r="AF184">
        <f t="shared" si="185"/>
        <v>3.0512500000000001E-2</v>
      </c>
      <c r="AG184"/>
      <c r="AH184"/>
      <c r="AI184"/>
      <c r="BR184">
        <f t="shared" si="250"/>
        <v>0</v>
      </c>
      <c r="BS184">
        <f t="shared" si="250"/>
        <v>0</v>
      </c>
      <c r="BT184">
        <f t="shared" si="250"/>
        <v>0</v>
      </c>
      <c r="BU184">
        <f t="shared" si="250"/>
        <v>0</v>
      </c>
      <c r="BV184">
        <f t="shared" si="250"/>
        <v>0</v>
      </c>
      <c r="BW184">
        <f t="shared" si="250"/>
        <v>0</v>
      </c>
      <c r="BX184">
        <f t="shared" si="250"/>
        <v>0</v>
      </c>
      <c r="BY184">
        <f t="shared" si="250"/>
        <v>0</v>
      </c>
      <c r="BZ184">
        <f t="shared" si="250"/>
        <v>0</v>
      </c>
      <c r="CA184">
        <f t="shared" si="250"/>
        <v>0</v>
      </c>
      <c r="CB184">
        <f t="shared" si="251"/>
        <v>0</v>
      </c>
      <c r="CC184">
        <f t="shared" si="251"/>
        <v>0</v>
      </c>
      <c r="CD184">
        <f t="shared" si="251"/>
        <v>0</v>
      </c>
      <c r="CE184">
        <f t="shared" si="251"/>
        <v>0</v>
      </c>
      <c r="CF184">
        <f t="shared" si="251"/>
        <v>0</v>
      </c>
      <c r="CG184">
        <f t="shared" si="251"/>
        <v>0</v>
      </c>
      <c r="CH184">
        <f t="shared" si="251"/>
        <v>0</v>
      </c>
      <c r="CI184">
        <f t="shared" si="251"/>
        <v>0</v>
      </c>
      <c r="CJ184">
        <f t="shared" si="251"/>
        <v>0</v>
      </c>
      <c r="CK184">
        <f t="shared" si="251"/>
        <v>0</v>
      </c>
      <c r="CL184">
        <f t="shared" si="252"/>
        <v>0</v>
      </c>
      <c r="CM184">
        <f t="shared" si="252"/>
        <v>0</v>
      </c>
      <c r="CN184">
        <f t="shared" si="252"/>
        <v>0</v>
      </c>
      <c r="CO184">
        <f t="shared" si="252"/>
        <v>0</v>
      </c>
      <c r="CP184">
        <f t="shared" si="252"/>
        <v>0</v>
      </c>
      <c r="CQ184">
        <f t="shared" si="252"/>
        <v>0</v>
      </c>
      <c r="CR184">
        <f t="shared" si="252"/>
        <v>0</v>
      </c>
      <c r="CS184">
        <f t="shared" si="252"/>
        <v>0</v>
      </c>
      <c r="CT184">
        <f t="shared" si="252"/>
        <v>0</v>
      </c>
      <c r="CU184">
        <f t="shared" si="252"/>
        <v>0</v>
      </c>
      <c r="CV184">
        <f t="shared" si="253"/>
        <v>0</v>
      </c>
      <c r="CW184">
        <f t="shared" si="253"/>
        <v>0</v>
      </c>
      <c r="CX184">
        <f t="shared" si="253"/>
        <v>0</v>
      </c>
      <c r="CY184">
        <f t="shared" si="253"/>
        <v>0</v>
      </c>
      <c r="CZ184">
        <f t="shared" si="253"/>
        <v>3.0512500000000001E-2</v>
      </c>
      <c r="DA184">
        <f t="shared" si="253"/>
        <v>0</v>
      </c>
      <c r="DB184">
        <f t="shared" si="253"/>
        <v>0</v>
      </c>
      <c r="DC184">
        <f t="shared" si="253"/>
        <v>0</v>
      </c>
      <c r="DD184">
        <f t="shared" si="253"/>
        <v>0</v>
      </c>
      <c r="DE184">
        <f t="shared" si="253"/>
        <v>0</v>
      </c>
      <c r="DF184">
        <f t="shared" si="254"/>
        <v>0</v>
      </c>
      <c r="DG184">
        <f t="shared" si="254"/>
        <v>0</v>
      </c>
      <c r="DH184">
        <f t="shared" si="254"/>
        <v>0</v>
      </c>
      <c r="DI184">
        <f t="shared" si="254"/>
        <v>0</v>
      </c>
      <c r="DJ184">
        <f t="shared" si="254"/>
        <v>0</v>
      </c>
      <c r="DK184">
        <f t="shared" si="254"/>
        <v>0</v>
      </c>
      <c r="DL184">
        <f t="shared" si="254"/>
        <v>0</v>
      </c>
      <c r="DM184">
        <f t="shared" si="254"/>
        <v>0</v>
      </c>
      <c r="DN184">
        <f t="shared" si="254"/>
        <v>0</v>
      </c>
      <c r="DO184">
        <f t="shared" si="254"/>
        <v>0</v>
      </c>
      <c r="DP184">
        <f t="shared" si="255"/>
        <v>0</v>
      </c>
      <c r="DQ184">
        <f t="shared" si="255"/>
        <v>0</v>
      </c>
      <c r="DR184">
        <f t="shared" si="255"/>
        <v>0</v>
      </c>
      <c r="DS184">
        <f t="shared" si="255"/>
        <v>0</v>
      </c>
      <c r="DT184">
        <f t="shared" si="255"/>
        <v>0</v>
      </c>
      <c r="DU184">
        <f t="shared" si="255"/>
        <v>0</v>
      </c>
      <c r="DV184">
        <f t="shared" si="255"/>
        <v>0</v>
      </c>
      <c r="DW184">
        <f t="shared" si="255"/>
        <v>0</v>
      </c>
      <c r="DX184">
        <f t="shared" si="255"/>
        <v>0</v>
      </c>
      <c r="DY184">
        <f t="shared" si="255"/>
        <v>0</v>
      </c>
      <c r="DZ184">
        <f t="shared" si="256"/>
        <v>0</v>
      </c>
      <c r="EA184">
        <f t="shared" si="256"/>
        <v>0</v>
      </c>
      <c r="EB184">
        <f t="shared" si="256"/>
        <v>0</v>
      </c>
      <c r="EC184">
        <f t="shared" si="256"/>
        <v>0</v>
      </c>
      <c r="ED184">
        <f t="shared" si="256"/>
        <v>0</v>
      </c>
      <c r="EE184">
        <f t="shared" si="256"/>
        <v>0</v>
      </c>
      <c r="EF184">
        <f t="shared" si="256"/>
        <v>0</v>
      </c>
      <c r="EG184">
        <f t="shared" si="256"/>
        <v>0</v>
      </c>
      <c r="EH184">
        <f t="shared" si="256"/>
        <v>0</v>
      </c>
      <c r="EI184">
        <f t="shared" si="256"/>
        <v>0</v>
      </c>
      <c r="EJ184">
        <f t="shared" si="256"/>
        <v>0</v>
      </c>
      <c r="EK184">
        <f t="shared" si="256"/>
        <v>0</v>
      </c>
      <c r="EL184">
        <f t="shared" si="256"/>
        <v>0</v>
      </c>
      <c r="EM184">
        <f t="shared" si="256"/>
        <v>0</v>
      </c>
      <c r="EN184">
        <f t="shared" si="256"/>
        <v>0</v>
      </c>
      <c r="ER184" s="6">
        <f t="shared" si="186"/>
        <v>0</v>
      </c>
      <c r="ES184" s="6">
        <f t="shared" si="249"/>
        <v>0</v>
      </c>
      <c r="ET184" s="6">
        <f t="shared" si="249"/>
        <v>0</v>
      </c>
      <c r="EU184" s="6">
        <f t="shared" si="249"/>
        <v>0</v>
      </c>
      <c r="EV184" s="6">
        <f t="shared" si="249"/>
        <v>0</v>
      </c>
      <c r="EW184" s="6">
        <f t="shared" si="249"/>
        <v>0</v>
      </c>
      <c r="EX184" s="6">
        <f t="shared" si="249"/>
        <v>0</v>
      </c>
      <c r="EY184" s="6">
        <f t="shared" si="249"/>
        <v>0</v>
      </c>
      <c r="EZ184" s="6">
        <f t="shared" si="249"/>
        <v>0</v>
      </c>
      <c r="FA184" s="6">
        <f t="shared" si="249"/>
        <v>0</v>
      </c>
      <c r="FB184" s="6">
        <f t="shared" si="249"/>
        <v>0</v>
      </c>
      <c r="FC184" s="6">
        <f t="shared" si="249"/>
        <v>0</v>
      </c>
      <c r="FD184" s="6">
        <f t="shared" si="249"/>
        <v>0</v>
      </c>
      <c r="FE184" s="6">
        <f t="shared" si="249"/>
        <v>0</v>
      </c>
      <c r="FF184" s="6">
        <f t="shared" si="249"/>
        <v>0</v>
      </c>
      <c r="FG184" s="6">
        <f t="shared" si="249"/>
        <v>0</v>
      </c>
      <c r="FH184" s="6">
        <f t="shared" si="249"/>
        <v>0</v>
      </c>
      <c r="FI184" s="6">
        <f t="shared" si="249"/>
        <v>0</v>
      </c>
      <c r="FJ184" s="6">
        <f t="shared" si="249"/>
        <v>0</v>
      </c>
      <c r="FK184" s="6">
        <f t="shared" si="249"/>
        <v>0</v>
      </c>
      <c r="FL184" s="6">
        <f t="shared" si="249"/>
        <v>0</v>
      </c>
      <c r="FM184" s="6">
        <f t="shared" si="249"/>
        <v>0</v>
      </c>
      <c r="FN184" s="6">
        <f t="shared" si="249"/>
        <v>0</v>
      </c>
      <c r="FO184" s="6">
        <f t="shared" si="249"/>
        <v>0</v>
      </c>
      <c r="FP184" s="6">
        <f t="shared" si="249"/>
        <v>0</v>
      </c>
      <c r="FQ184" s="6">
        <f t="shared" si="249"/>
        <v>0</v>
      </c>
      <c r="FR184" s="6">
        <f t="shared" si="249"/>
        <v>0</v>
      </c>
      <c r="FS184" s="6">
        <f t="shared" si="249"/>
        <v>0</v>
      </c>
      <c r="FT184" s="6">
        <f t="shared" si="249"/>
        <v>0</v>
      </c>
      <c r="FU184" s="6">
        <f t="shared" si="249"/>
        <v>0</v>
      </c>
      <c r="FV184" s="6">
        <f t="shared" si="249"/>
        <v>0</v>
      </c>
      <c r="FW184" s="6">
        <f t="shared" si="249"/>
        <v>0</v>
      </c>
      <c r="FX184" s="6">
        <f t="shared" si="249"/>
        <v>0</v>
      </c>
      <c r="FY184" s="6">
        <f t="shared" si="249"/>
        <v>0</v>
      </c>
      <c r="FZ184" s="6">
        <f t="shared" si="249"/>
        <v>24.41</v>
      </c>
      <c r="GA184" s="6">
        <f t="shared" si="249"/>
        <v>0</v>
      </c>
      <c r="GB184" s="6">
        <f t="shared" si="249"/>
        <v>0</v>
      </c>
      <c r="GC184" s="6">
        <f t="shared" si="249"/>
        <v>0</v>
      </c>
      <c r="GD184" s="6">
        <f t="shared" si="249"/>
        <v>0</v>
      </c>
      <c r="GE184" s="6">
        <f t="shared" si="249"/>
        <v>0</v>
      </c>
      <c r="GF184" s="6">
        <f t="shared" si="249"/>
        <v>0</v>
      </c>
      <c r="GG184" s="6">
        <f t="shared" si="249"/>
        <v>0</v>
      </c>
      <c r="GH184" s="6">
        <f t="shared" si="249"/>
        <v>0</v>
      </c>
      <c r="GI184" s="6">
        <f t="shared" si="249"/>
        <v>0</v>
      </c>
      <c r="GJ184" s="6">
        <f t="shared" si="249"/>
        <v>0</v>
      </c>
      <c r="GK184" s="6">
        <f t="shared" si="249"/>
        <v>0</v>
      </c>
      <c r="GL184" s="6">
        <f t="shared" si="249"/>
        <v>0</v>
      </c>
      <c r="GM184" s="6">
        <f t="shared" si="249"/>
        <v>0</v>
      </c>
      <c r="GN184" s="6">
        <f t="shared" si="249"/>
        <v>0</v>
      </c>
      <c r="GO184" s="6">
        <f t="shared" si="249"/>
        <v>0</v>
      </c>
      <c r="GP184" s="6">
        <f t="shared" si="249"/>
        <v>0</v>
      </c>
      <c r="GQ184" s="6">
        <f t="shared" si="249"/>
        <v>0</v>
      </c>
      <c r="GR184" s="6">
        <f t="shared" si="249"/>
        <v>0</v>
      </c>
      <c r="GS184" s="6">
        <f t="shared" si="249"/>
        <v>0</v>
      </c>
      <c r="GT184" s="6">
        <f t="shared" si="249"/>
        <v>0</v>
      </c>
      <c r="GU184" s="6">
        <f t="shared" si="249"/>
        <v>0</v>
      </c>
      <c r="GV184" s="6">
        <f t="shared" si="249"/>
        <v>0</v>
      </c>
      <c r="GW184" s="6">
        <f t="shared" si="249"/>
        <v>0</v>
      </c>
      <c r="GX184" s="6">
        <f t="shared" si="249"/>
        <v>0</v>
      </c>
      <c r="GY184" s="6">
        <f t="shared" si="249"/>
        <v>0</v>
      </c>
      <c r="GZ184" s="6">
        <f t="shared" si="249"/>
        <v>0</v>
      </c>
      <c r="HA184" s="6">
        <f t="shared" si="249"/>
        <v>0</v>
      </c>
      <c r="HB184" s="6">
        <f t="shared" si="249"/>
        <v>0</v>
      </c>
      <c r="HC184" s="6">
        <f t="shared" si="249"/>
        <v>0</v>
      </c>
      <c r="HD184" s="6">
        <f t="shared" ref="HD184:HN187" si="257">IF(INDEX($A$1:$I$862, ROW($I184), 4) = HD$1, $AE184, 0)</f>
        <v>0</v>
      </c>
      <c r="HE184" s="6">
        <f t="shared" si="257"/>
        <v>0</v>
      </c>
      <c r="HF184" s="6">
        <f t="shared" si="257"/>
        <v>0</v>
      </c>
      <c r="HG184" s="6">
        <f t="shared" si="257"/>
        <v>0</v>
      </c>
      <c r="HH184" s="6">
        <f t="shared" si="257"/>
        <v>0</v>
      </c>
      <c r="HI184" s="6">
        <f t="shared" si="257"/>
        <v>0</v>
      </c>
      <c r="HJ184" s="6">
        <f t="shared" si="257"/>
        <v>0</v>
      </c>
      <c r="HK184" s="6">
        <f t="shared" si="257"/>
        <v>0</v>
      </c>
      <c r="HL184" s="6">
        <f t="shared" si="257"/>
        <v>0</v>
      </c>
      <c r="HM184" s="6">
        <f t="shared" si="257"/>
        <v>0</v>
      </c>
      <c r="HN184" s="6">
        <f t="shared" si="257"/>
        <v>0</v>
      </c>
    </row>
    <row r="185" spans="1:222" s="6" customFormat="1" x14ac:dyDescent="0.25">
      <c r="A185">
        <v>5791</v>
      </c>
      <c r="B185">
        <v>2020</v>
      </c>
      <c r="C185" t="str">
        <v>компьютерных технологий и электронного обучения</v>
      </c>
      <c r="D185" t="str">
        <v>Власова Елена Зотиковна</v>
      </c>
      <c r="E185" t="str">
        <v>доктор педагогических наук</v>
      </c>
      <c r="F185" t="str">
        <v>заведующий кафедрой</v>
      </c>
      <c r="G185">
        <v>1</v>
      </c>
      <c r="H185">
        <v>17232</v>
      </c>
      <c r="I185" t="str">
        <v>Участие в ГЭК (защита, экзамен)</v>
      </c>
      <c r="J185">
        <v>0</v>
      </c>
      <c r="K185">
        <v>0</v>
      </c>
      <c r="L185">
        <v>0</v>
      </c>
      <c r="M185" s="16">
        <f t="shared" si="181"/>
        <v>0</v>
      </c>
      <c r="N185" s="16">
        <f t="shared" si="182"/>
        <v>10.91</v>
      </c>
      <c r="O185" s="16">
        <f t="shared" si="187"/>
        <v>6.75</v>
      </c>
      <c r="P185" s="16">
        <f t="shared" si="188"/>
        <v>6.75</v>
      </c>
      <c r="Q185" s="16">
        <v>0</v>
      </c>
      <c r="R185" s="16">
        <v>0</v>
      </c>
      <c r="S185" s="16">
        <v>0</v>
      </c>
      <c r="T185" s="21">
        <v>0</v>
      </c>
      <c r="U185">
        <v>0</v>
      </c>
      <c r="V185">
        <v>0</v>
      </c>
      <c r="W185">
        <v>27</v>
      </c>
      <c r="X185">
        <v>1</v>
      </c>
      <c r="Y185">
        <v>2</v>
      </c>
      <c r="Z185">
        <v>0</v>
      </c>
      <c r="AA185" t="str">
        <v>осн</v>
      </c>
      <c r="AB185">
        <f t="shared" si="189"/>
        <v>700</v>
      </c>
      <c r="AC185" t="str">
        <f t="shared" si="183"/>
        <v>ИВТ (бак)</v>
      </c>
      <c r="AD185" t="str">
        <f t="shared" si="180"/>
        <v>2018/2019</v>
      </c>
      <c r="AE185">
        <f t="shared" si="184"/>
        <v>24.41</v>
      </c>
      <c r="AF185">
        <f t="shared" si="185"/>
        <v>3.4871428571428574E-2</v>
      </c>
      <c r="AG185"/>
      <c r="AH185"/>
      <c r="AI185"/>
      <c r="BR185">
        <f t="shared" si="250"/>
        <v>0</v>
      </c>
      <c r="BS185">
        <f t="shared" si="250"/>
        <v>0</v>
      </c>
      <c r="BT185">
        <f t="shared" si="250"/>
        <v>0</v>
      </c>
      <c r="BU185">
        <f t="shared" si="250"/>
        <v>0</v>
      </c>
      <c r="BV185">
        <f t="shared" si="250"/>
        <v>0</v>
      </c>
      <c r="BW185">
        <f t="shared" si="250"/>
        <v>0</v>
      </c>
      <c r="BX185">
        <f t="shared" si="250"/>
        <v>0</v>
      </c>
      <c r="BY185">
        <f t="shared" si="250"/>
        <v>0</v>
      </c>
      <c r="BZ185">
        <f t="shared" si="250"/>
        <v>0</v>
      </c>
      <c r="CA185">
        <f t="shared" si="250"/>
        <v>0</v>
      </c>
      <c r="CB185">
        <f t="shared" si="251"/>
        <v>0</v>
      </c>
      <c r="CC185">
        <f t="shared" si="251"/>
        <v>0</v>
      </c>
      <c r="CD185">
        <f t="shared" si="251"/>
        <v>0</v>
      </c>
      <c r="CE185">
        <f t="shared" si="251"/>
        <v>0</v>
      </c>
      <c r="CF185">
        <f t="shared" si="251"/>
        <v>0</v>
      </c>
      <c r="CG185">
        <f t="shared" si="251"/>
        <v>3.4871428571428574E-2</v>
      </c>
      <c r="CH185">
        <f t="shared" si="251"/>
        <v>0</v>
      </c>
      <c r="CI185">
        <f t="shared" si="251"/>
        <v>0</v>
      </c>
      <c r="CJ185">
        <f t="shared" si="251"/>
        <v>0</v>
      </c>
      <c r="CK185">
        <f t="shared" si="251"/>
        <v>0</v>
      </c>
      <c r="CL185">
        <f t="shared" si="252"/>
        <v>0</v>
      </c>
      <c r="CM185">
        <f t="shared" si="252"/>
        <v>0</v>
      </c>
      <c r="CN185">
        <f t="shared" si="252"/>
        <v>0</v>
      </c>
      <c r="CO185">
        <f t="shared" si="252"/>
        <v>0</v>
      </c>
      <c r="CP185">
        <f t="shared" si="252"/>
        <v>0</v>
      </c>
      <c r="CQ185">
        <f t="shared" si="252"/>
        <v>0</v>
      </c>
      <c r="CR185">
        <f t="shared" si="252"/>
        <v>0</v>
      </c>
      <c r="CS185">
        <f t="shared" si="252"/>
        <v>0</v>
      </c>
      <c r="CT185">
        <f t="shared" si="252"/>
        <v>0</v>
      </c>
      <c r="CU185">
        <f t="shared" si="252"/>
        <v>0</v>
      </c>
      <c r="CV185">
        <f t="shared" si="253"/>
        <v>0</v>
      </c>
      <c r="CW185">
        <f t="shared" si="253"/>
        <v>0</v>
      </c>
      <c r="CX185">
        <f t="shared" si="253"/>
        <v>0</v>
      </c>
      <c r="CY185">
        <f t="shared" si="253"/>
        <v>0</v>
      </c>
      <c r="CZ185">
        <f t="shared" si="253"/>
        <v>0</v>
      </c>
      <c r="DA185">
        <f t="shared" si="253"/>
        <v>0</v>
      </c>
      <c r="DB185">
        <f t="shared" si="253"/>
        <v>0</v>
      </c>
      <c r="DC185">
        <f t="shared" si="253"/>
        <v>0</v>
      </c>
      <c r="DD185">
        <f t="shared" si="253"/>
        <v>0</v>
      </c>
      <c r="DE185">
        <f t="shared" si="253"/>
        <v>0</v>
      </c>
      <c r="DF185">
        <f t="shared" si="254"/>
        <v>0</v>
      </c>
      <c r="DG185">
        <f t="shared" si="254"/>
        <v>0</v>
      </c>
      <c r="DH185">
        <f t="shared" si="254"/>
        <v>0</v>
      </c>
      <c r="DI185">
        <f t="shared" si="254"/>
        <v>0</v>
      </c>
      <c r="DJ185">
        <f t="shared" si="254"/>
        <v>0</v>
      </c>
      <c r="DK185">
        <f t="shared" si="254"/>
        <v>0</v>
      </c>
      <c r="DL185">
        <f t="shared" si="254"/>
        <v>0</v>
      </c>
      <c r="DM185">
        <f t="shared" si="254"/>
        <v>0</v>
      </c>
      <c r="DN185">
        <f t="shared" si="254"/>
        <v>0</v>
      </c>
      <c r="DO185">
        <f t="shared" si="254"/>
        <v>0</v>
      </c>
      <c r="DP185">
        <f t="shared" si="255"/>
        <v>0</v>
      </c>
      <c r="DQ185">
        <f t="shared" si="255"/>
        <v>0</v>
      </c>
      <c r="DR185">
        <f t="shared" si="255"/>
        <v>0</v>
      </c>
      <c r="DS185">
        <f t="shared" si="255"/>
        <v>0</v>
      </c>
      <c r="DT185">
        <f t="shared" si="255"/>
        <v>0</v>
      </c>
      <c r="DU185">
        <f t="shared" si="255"/>
        <v>0</v>
      </c>
      <c r="DV185">
        <f t="shared" si="255"/>
        <v>0</v>
      </c>
      <c r="DW185">
        <f t="shared" si="255"/>
        <v>0</v>
      </c>
      <c r="DX185">
        <f t="shared" si="255"/>
        <v>0</v>
      </c>
      <c r="DY185">
        <f t="shared" si="255"/>
        <v>0</v>
      </c>
      <c r="DZ185">
        <f t="shared" si="256"/>
        <v>0</v>
      </c>
      <c r="EA185">
        <f t="shared" si="256"/>
        <v>0</v>
      </c>
      <c r="EB185">
        <f t="shared" si="256"/>
        <v>0</v>
      </c>
      <c r="EC185">
        <f t="shared" si="256"/>
        <v>0</v>
      </c>
      <c r="ED185">
        <f t="shared" si="256"/>
        <v>0</v>
      </c>
      <c r="EE185">
        <f t="shared" si="256"/>
        <v>0</v>
      </c>
      <c r="EF185">
        <f t="shared" si="256"/>
        <v>0</v>
      </c>
      <c r="EG185">
        <f t="shared" si="256"/>
        <v>0</v>
      </c>
      <c r="EH185">
        <f t="shared" si="256"/>
        <v>0</v>
      </c>
      <c r="EI185">
        <f t="shared" si="256"/>
        <v>0</v>
      </c>
      <c r="EJ185">
        <f t="shared" si="256"/>
        <v>0</v>
      </c>
      <c r="EK185">
        <f t="shared" si="256"/>
        <v>0</v>
      </c>
      <c r="EL185">
        <f t="shared" si="256"/>
        <v>0</v>
      </c>
      <c r="EM185">
        <f t="shared" si="256"/>
        <v>0</v>
      </c>
      <c r="EN185">
        <f t="shared" si="256"/>
        <v>0</v>
      </c>
      <c r="ER185" s="6">
        <f t="shared" si="186"/>
        <v>0</v>
      </c>
      <c r="ES185" s="6">
        <f t="shared" ref="ES185:HD188" si="258">IF(INDEX($A$1:$I$862, ROW($I185), 4) = ES$1, $AE185, 0)</f>
        <v>0</v>
      </c>
      <c r="ET185" s="6">
        <f t="shared" si="258"/>
        <v>0</v>
      </c>
      <c r="EU185" s="6">
        <f t="shared" si="258"/>
        <v>0</v>
      </c>
      <c r="EV185" s="6">
        <f t="shared" si="258"/>
        <v>0</v>
      </c>
      <c r="EW185" s="6">
        <f t="shared" si="258"/>
        <v>0</v>
      </c>
      <c r="EX185" s="6">
        <f t="shared" si="258"/>
        <v>0</v>
      </c>
      <c r="EY185" s="6">
        <f t="shared" si="258"/>
        <v>0</v>
      </c>
      <c r="EZ185" s="6">
        <f t="shared" si="258"/>
        <v>0</v>
      </c>
      <c r="FA185" s="6">
        <f t="shared" si="258"/>
        <v>0</v>
      </c>
      <c r="FB185" s="6">
        <f t="shared" si="258"/>
        <v>0</v>
      </c>
      <c r="FC185" s="6">
        <f t="shared" si="258"/>
        <v>0</v>
      </c>
      <c r="FD185" s="6">
        <f t="shared" si="258"/>
        <v>0</v>
      </c>
      <c r="FE185" s="6">
        <f t="shared" si="258"/>
        <v>0</v>
      </c>
      <c r="FF185" s="6">
        <f t="shared" si="258"/>
        <v>0</v>
      </c>
      <c r="FG185" s="6">
        <f t="shared" si="258"/>
        <v>24.41</v>
      </c>
      <c r="FH185" s="6">
        <f t="shared" si="258"/>
        <v>0</v>
      </c>
      <c r="FI185" s="6">
        <f t="shared" si="258"/>
        <v>0</v>
      </c>
      <c r="FJ185" s="6">
        <f t="shared" si="258"/>
        <v>0</v>
      </c>
      <c r="FK185" s="6">
        <f t="shared" si="258"/>
        <v>0</v>
      </c>
      <c r="FL185" s="6">
        <f t="shared" si="258"/>
        <v>0</v>
      </c>
      <c r="FM185" s="6">
        <f t="shared" si="258"/>
        <v>0</v>
      </c>
      <c r="FN185" s="6">
        <f t="shared" si="258"/>
        <v>0</v>
      </c>
      <c r="FO185" s="6">
        <f t="shared" si="258"/>
        <v>0</v>
      </c>
      <c r="FP185" s="6">
        <f t="shared" si="258"/>
        <v>0</v>
      </c>
      <c r="FQ185" s="6">
        <f t="shared" si="258"/>
        <v>0</v>
      </c>
      <c r="FR185" s="6">
        <f t="shared" si="258"/>
        <v>0</v>
      </c>
      <c r="FS185" s="6">
        <f t="shared" si="258"/>
        <v>0</v>
      </c>
      <c r="FT185" s="6">
        <f t="shared" si="258"/>
        <v>0</v>
      </c>
      <c r="FU185" s="6">
        <f t="shared" si="258"/>
        <v>0</v>
      </c>
      <c r="FV185" s="6">
        <f t="shared" si="258"/>
        <v>0</v>
      </c>
      <c r="FW185" s="6">
        <f t="shared" si="258"/>
        <v>0</v>
      </c>
      <c r="FX185" s="6">
        <f t="shared" si="258"/>
        <v>0</v>
      </c>
      <c r="FY185" s="6">
        <f t="shared" si="258"/>
        <v>0</v>
      </c>
      <c r="FZ185" s="6">
        <f t="shared" si="258"/>
        <v>0</v>
      </c>
      <c r="GA185" s="6">
        <f t="shared" si="258"/>
        <v>0</v>
      </c>
      <c r="GB185" s="6">
        <f t="shared" si="258"/>
        <v>0</v>
      </c>
      <c r="GC185" s="6">
        <f t="shared" si="258"/>
        <v>0</v>
      </c>
      <c r="GD185" s="6">
        <f t="shared" si="258"/>
        <v>0</v>
      </c>
      <c r="GE185" s="6">
        <f t="shared" si="258"/>
        <v>0</v>
      </c>
      <c r="GF185" s="6">
        <f t="shared" si="258"/>
        <v>0</v>
      </c>
      <c r="GG185" s="6">
        <f t="shared" si="258"/>
        <v>0</v>
      </c>
      <c r="GH185" s="6">
        <f t="shared" si="258"/>
        <v>0</v>
      </c>
      <c r="GI185" s="6">
        <f t="shared" si="258"/>
        <v>0</v>
      </c>
      <c r="GJ185" s="6">
        <f t="shared" si="258"/>
        <v>0</v>
      </c>
      <c r="GK185" s="6">
        <f t="shared" si="258"/>
        <v>0</v>
      </c>
      <c r="GL185" s="6">
        <f t="shared" si="258"/>
        <v>0</v>
      </c>
      <c r="GM185" s="6">
        <f t="shared" si="258"/>
        <v>0</v>
      </c>
      <c r="GN185" s="6">
        <f t="shared" si="258"/>
        <v>0</v>
      </c>
      <c r="GO185" s="6">
        <f t="shared" si="258"/>
        <v>0</v>
      </c>
      <c r="GP185" s="6">
        <f t="shared" si="258"/>
        <v>0</v>
      </c>
      <c r="GQ185" s="6">
        <f t="shared" si="258"/>
        <v>0</v>
      </c>
      <c r="GR185" s="6">
        <f t="shared" si="258"/>
        <v>0</v>
      </c>
      <c r="GS185" s="6">
        <f t="shared" si="258"/>
        <v>0</v>
      </c>
      <c r="GT185" s="6">
        <f t="shared" si="258"/>
        <v>0</v>
      </c>
      <c r="GU185" s="6">
        <f t="shared" si="258"/>
        <v>0</v>
      </c>
      <c r="GV185" s="6">
        <f t="shared" si="258"/>
        <v>0</v>
      </c>
      <c r="GW185" s="6">
        <f t="shared" si="258"/>
        <v>0</v>
      </c>
      <c r="GX185" s="6">
        <f t="shared" si="258"/>
        <v>0</v>
      </c>
      <c r="GY185" s="6">
        <f t="shared" si="258"/>
        <v>0</v>
      </c>
      <c r="GZ185" s="6">
        <f t="shared" si="258"/>
        <v>0</v>
      </c>
      <c r="HA185" s="6">
        <f t="shared" si="258"/>
        <v>0</v>
      </c>
      <c r="HB185" s="6">
        <f t="shared" si="258"/>
        <v>0</v>
      </c>
      <c r="HC185" s="6">
        <f t="shared" si="258"/>
        <v>0</v>
      </c>
      <c r="HD185" s="6">
        <f t="shared" si="258"/>
        <v>0</v>
      </c>
      <c r="HE185" s="6">
        <f t="shared" si="257"/>
        <v>0</v>
      </c>
      <c r="HF185" s="6">
        <f t="shared" si="257"/>
        <v>0</v>
      </c>
      <c r="HG185" s="6">
        <f t="shared" si="257"/>
        <v>0</v>
      </c>
      <c r="HH185" s="6">
        <f t="shared" si="257"/>
        <v>0</v>
      </c>
      <c r="HI185" s="6">
        <f t="shared" si="257"/>
        <v>0</v>
      </c>
      <c r="HJ185" s="6">
        <f t="shared" si="257"/>
        <v>0</v>
      </c>
      <c r="HK185" s="6">
        <f t="shared" si="257"/>
        <v>0</v>
      </c>
      <c r="HL185" s="6">
        <f t="shared" si="257"/>
        <v>0</v>
      </c>
      <c r="HM185" s="6">
        <f t="shared" si="257"/>
        <v>0</v>
      </c>
      <c r="HN185" s="6">
        <f t="shared" si="257"/>
        <v>0</v>
      </c>
    </row>
    <row r="186" spans="1:222" s="6" customFormat="1" x14ac:dyDescent="0.25">
      <c r="A186">
        <v>5791</v>
      </c>
      <c r="B186">
        <v>2020</v>
      </c>
      <c r="C186" t="str">
        <v>компьютерных технологий и электронного обучения</v>
      </c>
      <c r="D186" t="str">
        <v>Гончарова Светлана Викторовна</v>
      </c>
      <c r="E186" t="str">
        <v>кандидат педагогических наук</v>
      </c>
      <c r="F186" t="str">
        <v>доцент</v>
      </c>
      <c r="G186">
        <v>1</v>
      </c>
      <c r="H186">
        <v>17232</v>
      </c>
      <c r="I186" t="str">
        <v>Участие в ГЭК (защита, экзамен)</v>
      </c>
      <c r="J186">
        <v>0</v>
      </c>
      <c r="K186">
        <v>0</v>
      </c>
      <c r="L186">
        <v>0</v>
      </c>
      <c r="M186" s="16">
        <f t="shared" si="181"/>
        <v>0</v>
      </c>
      <c r="N186" s="16">
        <f t="shared" si="182"/>
        <v>10.91</v>
      </c>
      <c r="O186" s="16">
        <f t="shared" si="187"/>
        <v>6.75</v>
      </c>
      <c r="P186" s="16">
        <f t="shared" si="188"/>
        <v>6.75</v>
      </c>
      <c r="Q186" s="16">
        <v>0</v>
      </c>
      <c r="R186" s="16">
        <v>0</v>
      </c>
      <c r="S186" s="16">
        <v>0</v>
      </c>
      <c r="T186" s="21">
        <v>0</v>
      </c>
      <c r="U186">
        <v>0</v>
      </c>
      <c r="V186">
        <v>0</v>
      </c>
      <c r="W186">
        <v>27</v>
      </c>
      <c r="X186">
        <v>1</v>
      </c>
      <c r="Y186">
        <v>2</v>
      </c>
      <c r="Z186">
        <v>0</v>
      </c>
      <c r="AA186" t="str">
        <v>осн</v>
      </c>
      <c r="AB186">
        <f t="shared" si="189"/>
        <v>800</v>
      </c>
      <c r="AC186" t="str">
        <f t="shared" si="183"/>
        <v>ИВТ (бак)</v>
      </c>
      <c r="AD186" t="str">
        <f t="shared" si="180"/>
        <v>2018/2019</v>
      </c>
      <c r="AE186">
        <f t="shared" si="184"/>
        <v>24.41</v>
      </c>
      <c r="AF186">
        <f t="shared" si="185"/>
        <v>3.0512500000000001E-2</v>
      </c>
      <c r="AG186"/>
      <c r="AH186"/>
      <c r="AI186"/>
      <c r="BR186">
        <f t="shared" si="250"/>
        <v>0</v>
      </c>
      <c r="BS186">
        <f t="shared" si="250"/>
        <v>0</v>
      </c>
      <c r="BT186">
        <f t="shared" si="250"/>
        <v>0</v>
      </c>
      <c r="BU186">
        <f t="shared" si="250"/>
        <v>0</v>
      </c>
      <c r="BV186">
        <f t="shared" si="250"/>
        <v>0</v>
      </c>
      <c r="BW186">
        <f t="shared" si="250"/>
        <v>0</v>
      </c>
      <c r="BX186">
        <f t="shared" si="250"/>
        <v>0</v>
      </c>
      <c r="BY186">
        <f t="shared" si="250"/>
        <v>0</v>
      </c>
      <c r="BZ186">
        <f t="shared" si="250"/>
        <v>0</v>
      </c>
      <c r="CA186">
        <f t="shared" si="250"/>
        <v>0</v>
      </c>
      <c r="CB186">
        <f t="shared" si="251"/>
        <v>0</v>
      </c>
      <c r="CC186">
        <f t="shared" si="251"/>
        <v>0</v>
      </c>
      <c r="CD186">
        <f t="shared" si="251"/>
        <v>0</v>
      </c>
      <c r="CE186">
        <f t="shared" si="251"/>
        <v>0</v>
      </c>
      <c r="CF186">
        <f t="shared" si="251"/>
        <v>0</v>
      </c>
      <c r="CG186">
        <f t="shared" si="251"/>
        <v>0</v>
      </c>
      <c r="CH186">
        <f t="shared" si="251"/>
        <v>0</v>
      </c>
      <c r="CI186">
        <f t="shared" si="251"/>
        <v>0</v>
      </c>
      <c r="CJ186">
        <f t="shared" si="251"/>
        <v>0</v>
      </c>
      <c r="CK186">
        <f t="shared" si="251"/>
        <v>3.0512500000000001E-2</v>
      </c>
      <c r="CL186">
        <f t="shared" si="252"/>
        <v>0</v>
      </c>
      <c r="CM186">
        <f t="shared" si="252"/>
        <v>0</v>
      </c>
      <c r="CN186">
        <f t="shared" si="252"/>
        <v>0</v>
      </c>
      <c r="CO186">
        <f t="shared" si="252"/>
        <v>0</v>
      </c>
      <c r="CP186">
        <f t="shared" si="252"/>
        <v>0</v>
      </c>
      <c r="CQ186">
        <f t="shared" si="252"/>
        <v>0</v>
      </c>
      <c r="CR186">
        <f t="shared" si="252"/>
        <v>0</v>
      </c>
      <c r="CS186">
        <f t="shared" si="252"/>
        <v>0</v>
      </c>
      <c r="CT186">
        <f t="shared" si="252"/>
        <v>0</v>
      </c>
      <c r="CU186">
        <f t="shared" si="252"/>
        <v>0</v>
      </c>
      <c r="CV186">
        <f t="shared" si="253"/>
        <v>0</v>
      </c>
      <c r="CW186">
        <f t="shared" si="253"/>
        <v>0</v>
      </c>
      <c r="CX186">
        <f t="shared" si="253"/>
        <v>0</v>
      </c>
      <c r="CY186">
        <f t="shared" si="253"/>
        <v>0</v>
      </c>
      <c r="CZ186">
        <f t="shared" si="253"/>
        <v>0</v>
      </c>
      <c r="DA186">
        <f t="shared" si="253"/>
        <v>0</v>
      </c>
      <c r="DB186">
        <f t="shared" si="253"/>
        <v>0</v>
      </c>
      <c r="DC186">
        <f t="shared" si="253"/>
        <v>0</v>
      </c>
      <c r="DD186">
        <f t="shared" si="253"/>
        <v>0</v>
      </c>
      <c r="DE186">
        <f t="shared" si="253"/>
        <v>0</v>
      </c>
      <c r="DF186">
        <f t="shared" si="254"/>
        <v>0</v>
      </c>
      <c r="DG186">
        <f t="shared" si="254"/>
        <v>0</v>
      </c>
      <c r="DH186">
        <f t="shared" si="254"/>
        <v>0</v>
      </c>
      <c r="DI186">
        <f t="shared" si="254"/>
        <v>0</v>
      </c>
      <c r="DJ186">
        <f t="shared" si="254"/>
        <v>0</v>
      </c>
      <c r="DK186">
        <f t="shared" si="254"/>
        <v>0</v>
      </c>
      <c r="DL186">
        <f t="shared" si="254"/>
        <v>0</v>
      </c>
      <c r="DM186">
        <f t="shared" si="254"/>
        <v>0</v>
      </c>
      <c r="DN186">
        <f t="shared" si="254"/>
        <v>0</v>
      </c>
      <c r="DO186">
        <f t="shared" si="254"/>
        <v>0</v>
      </c>
      <c r="DP186">
        <f t="shared" si="255"/>
        <v>0</v>
      </c>
      <c r="DQ186">
        <f t="shared" si="255"/>
        <v>0</v>
      </c>
      <c r="DR186">
        <f t="shared" si="255"/>
        <v>0</v>
      </c>
      <c r="DS186">
        <f t="shared" si="255"/>
        <v>0</v>
      </c>
      <c r="DT186">
        <f t="shared" si="255"/>
        <v>0</v>
      </c>
      <c r="DU186">
        <f t="shared" si="255"/>
        <v>0</v>
      </c>
      <c r="DV186">
        <f t="shared" si="255"/>
        <v>0</v>
      </c>
      <c r="DW186">
        <f t="shared" si="255"/>
        <v>0</v>
      </c>
      <c r="DX186">
        <f t="shared" si="255"/>
        <v>0</v>
      </c>
      <c r="DY186">
        <f t="shared" si="255"/>
        <v>0</v>
      </c>
      <c r="DZ186">
        <f t="shared" si="256"/>
        <v>0</v>
      </c>
      <c r="EA186">
        <f t="shared" si="256"/>
        <v>0</v>
      </c>
      <c r="EB186">
        <f t="shared" si="256"/>
        <v>0</v>
      </c>
      <c r="EC186">
        <f t="shared" si="256"/>
        <v>0</v>
      </c>
      <c r="ED186">
        <f t="shared" si="256"/>
        <v>0</v>
      </c>
      <c r="EE186">
        <f t="shared" si="256"/>
        <v>0</v>
      </c>
      <c r="EF186">
        <f t="shared" si="256"/>
        <v>0</v>
      </c>
      <c r="EG186">
        <f t="shared" si="256"/>
        <v>0</v>
      </c>
      <c r="EH186">
        <f t="shared" si="256"/>
        <v>0</v>
      </c>
      <c r="EI186">
        <f t="shared" si="256"/>
        <v>0</v>
      </c>
      <c r="EJ186">
        <f t="shared" si="256"/>
        <v>0</v>
      </c>
      <c r="EK186">
        <f t="shared" si="256"/>
        <v>0</v>
      </c>
      <c r="EL186">
        <f t="shared" si="256"/>
        <v>0</v>
      </c>
      <c r="EM186">
        <f t="shared" si="256"/>
        <v>0</v>
      </c>
      <c r="EN186">
        <f t="shared" si="256"/>
        <v>0</v>
      </c>
      <c r="ER186" s="6">
        <f t="shared" si="186"/>
        <v>0</v>
      </c>
      <c r="ES186" s="6">
        <f t="shared" si="258"/>
        <v>0</v>
      </c>
      <c r="ET186" s="6">
        <f t="shared" si="258"/>
        <v>0</v>
      </c>
      <c r="EU186" s="6">
        <f t="shared" si="258"/>
        <v>0</v>
      </c>
      <c r="EV186" s="6">
        <f t="shared" si="258"/>
        <v>0</v>
      </c>
      <c r="EW186" s="6">
        <f t="shared" si="258"/>
        <v>0</v>
      </c>
      <c r="EX186" s="6">
        <f t="shared" si="258"/>
        <v>0</v>
      </c>
      <c r="EY186" s="6">
        <f t="shared" si="258"/>
        <v>0</v>
      </c>
      <c r="EZ186" s="6">
        <f t="shared" si="258"/>
        <v>0</v>
      </c>
      <c r="FA186" s="6">
        <f t="shared" si="258"/>
        <v>0</v>
      </c>
      <c r="FB186" s="6">
        <f t="shared" si="258"/>
        <v>0</v>
      </c>
      <c r="FC186" s="6">
        <f t="shared" si="258"/>
        <v>0</v>
      </c>
      <c r="FD186" s="6">
        <f t="shared" si="258"/>
        <v>0</v>
      </c>
      <c r="FE186" s="6">
        <f t="shared" si="258"/>
        <v>0</v>
      </c>
      <c r="FF186" s="6">
        <f t="shared" si="258"/>
        <v>0</v>
      </c>
      <c r="FG186" s="6">
        <f t="shared" si="258"/>
        <v>0</v>
      </c>
      <c r="FH186" s="6">
        <f t="shared" si="258"/>
        <v>0</v>
      </c>
      <c r="FI186" s="6">
        <f t="shared" si="258"/>
        <v>0</v>
      </c>
      <c r="FJ186" s="6">
        <f t="shared" si="258"/>
        <v>0</v>
      </c>
      <c r="FK186" s="6">
        <f t="shared" si="258"/>
        <v>24.41</v>
      </c>
      <c r="FL186" s="6">
        <f t="shared" si="258"/>
        <v>0</v>
      </c>
      <c r="FM186" s="6">
        <f t="shared" si="258"/>
        <v>0</v>
      </c>
      <c r="FN186" s="6">
        <f t="shared" si="258"/>
        <v>0</v>
      </c>
      <c r="FO186" s="6">
        <f t="shared" si="258"/>
        <v>0</v>
      </c>
      <c r="FP186" s="6">
        <f t="shared" si="258"/>
        <v>0</v>
      </c>
      <c r="FQ186" s="6">
        <f t="shared" si="258"/>
        <v>0</v>
      </c>
      <c r="FR186" s="6">
        <f t="shared" si="258"/>
        <v>0</v>
      </c>
      <c r="FS186" s="6">
        <f t="shared" si="258"/>
        <v>0</v>
      </c>
      <c r="FT186" s="6">
        <f t="shared" si="258"/>
        <v>0</v>
      </c>
      <c r="FU186" s="6">
        <f t="shared" si="258"/>
        <v>0</v>
      </c>
      <c r="FV186" s="6">
        <f t="shared" si="258"/>
        <v>0</v>
      </c>
      <c r="FW186" s="6">
        <f t="shared" si="258"/>
        <v>0</v>
      </c>
      <c r="FX186" s="6">
        <f t="shared" si="258"/>
        <v>0</v>
      </c>
      <c r="FY186" s="6">
        <f t="shared" si="258"/>
        <v>0</v>
      </c>
      <c r="FZ186" s="6">
        <f t="shared" si="258"/>
        <v>0</v>
      </c>
      <c r="GA186" s="6">
        <f t="shared" si="258"/>
        <v>0</v>
      </c>
      <c r="GB186" s="6">
        <f t="shared" si="258"/>
        <v>0</v>
      </c>
      <c r="GC186" s="6">
        <f t="shared" si="258"/>
        <v>0</v>
      </c>
      <c r="GD186" s="6">
        <f t="shared" si="258"/>
        <v>0</v>
      </c>
      <c r="GE186" s="6">
        <f t="shared" si="258"/>
        <v>0</v>
      </c>
      <c r="GF186" s="6">
        <f t="shared" si="258"/>
        <v>0</v>
      </c>
      <c r="GG186" s="6">
        <f t="shared" si="258"/>
        <v>0</v>
      </c>
      <c r="GH186" s="6">
        <f t="shared" si="258"/>
        <v>0</v>
      </c>
      <c r="GI186" s="6">
        <f t="shared" si="258"/>
        <v>0</v>
      </c>
      <c r="GJ186" s="6">
        <f t="shared" si="258"/>
        <v>0</v>
      </c>
      <c r="GK186" s="6">
        <f t="shared" si="258"/>
        <v>0</v>
      </c>
      <c r="GL186" s="6">
        <f t="shared" si="258"/>
        <v>0</v>
      </c>
      <c r="GM186" s="6">
        <f t="shared" si="258"/>
        <v>0</v>
      </c>
      <c r="GN186" s="6">
        <f t="shared" si="258"/>
        <v>0</v>
      </c>
      <c r="GO186" s="6">
        <f t="shared" si="258"/>
        <v>0</v>
      </c>
      <c r="GP186" s="6">
        <f t="shared" si="258"/>
        <v>0</v>
      </c>
      <c r="GQ186" s="6">
        <f t="shared" si="258"/>
        <v>0</v>
      </c>
      <c r="GR186" s="6">
        <f t="shared" si="258"/>
        <v>0</v>
      </c>
      <c r="GS186" s="6">
        <f t="shared" si="258"/>
        <v>0</v>
      </c>
      <c r="GT186" s="6">
        <f t="shared" si="258"/>
        <v>0</v>
      </c>
      <c r="GU186" s="6">
        <f t="shared" si="258"/>
        <v>0</v>
      </c>
      <c r="GV186" s="6">
        <f t="shared" si="258"/>
        <v>0</v>
      </c>
      <c r="GW186" s="6">
        <f t="shared" si="258"/>
        <v>0</v>
      </c>
      <c r="GX186" s="6">
        <f t="shared" si="258"/>
        <v>0</v>
      </c>
      <c r="GY186" s="6">
        <f t="shared" si="258"/>
        <v>0</v>
      </c>
      <c r="GZ186" s="6">
        <f t="shared" si="258"/>
        <v>0</v>
      </c>
      <c r="HA186" s="6">
        <f t="shared" si="258"/>
        <v>0</v>
      </c>
      <c r="HB186" s="6">
        <f t="shared" si="258"/>
        <v>0</v>
      </c>
      <c r="HC186" s="6">
        <f t="shared" si="258"/>
        <v>0</v>
      </c>
      <c r="HD186" s="6">
        <f t="shared" si="258"/>
        <v>0</v>
      </c>
      <c r="HE186" s="6">
        <f t="shared" si="257"/>
        <v>0</v>
      </c>
      <c r="HF186" s="6">
        <f t="shared" si="257"/>
        <v>0</v>
      </c>
      <c r="HG186" s="6">
        <f t="shared" si="257"/>
        <v>0</v>
      </c>
      <c r="HH186" s="6">
        <f t="shared" si="257"/>
        <v>0</v>
      </c>
      <c r="HI186" s="6">
        <f t="shared" si="257"/>
        <v>0</v>
      </c>
      <c r="HJ186" s="6">
        <f t="shared" si="257"/>
        <v>0</v>
      </c>
      <c r="HK186" s="6">
        <f t="shared" si="257"/>
        <v>0</v>
      </c>
      <c r="HL186" s="6">
        <f t="shared" si="257"/>
        <v>0</v>
      </c>
      <c r="HM186" s="6">
        <f t="shared" si="257"/>
        <v>0</v>
      </c>
      <c r="HN186" s="6">
        <f t="shared" si="257"/>
        <v>0</v>
      </c>
    </row>
    <row r="187" spans="1:222" s="6" customFormat="1" x14ac:dyDescent="0.25">
      <c r="A187">
        <v>5791</v>
      </c>
      <c r="B187">
        <v>2020</v>
      </c>
      <c r="C187" t="str">
        <v>компьютерных технологий и электронного обучения</v>
      </c>
      <c r="D187" t="str">
        <v>Карпова Наталья Александровна</v>
      </c>
      <c r="E187" t="str">
        <v>кандидат технических наук</v>
      </c>
      <c r="F187" t="str">
        <v>доцент</v>
      </c>
      <c r="G187">
        <v>0.75</v>
      </c>
      <c r="H187">
        <v>17232</v>
      </c>
      <c r="I187" t="str">
        <v>Участие в ГЭК (защита, экзамен)</v>
      </c>
      <c r="J187">
        <v>0</v>
      </c>
      <c r="K187">
        <v>0</v>
      </c>
      <c r="L187">
        <v>0</v>
      </c>
      <c r="M187" s="16">
        <f t="shared" si="181"/>
        <v>0</v>
      </c>
      <c r="N187" s="16">
        <f t="shared" si="182"/>
        <v>10.91</v>
      </c>
      <c r="O187" s="16">
        <f t="shared" si="187"/>
        <v>6.75</v>
      </c>
      <c r="P187" s="16">
        <f t="shared" si="188"/>
        <v>6.75</v>
      </c>
      <c r="Q187" s="16">
        <v>0</v>
      </c>
      <c r="R187" s="16">
        <v>0</v>
      </c>
      <c r="S187" s="16">
        <v>0</v>
      </c>
      <c r="T187" s="21">
        <v>0</v>
      </c>
      <c r="U187">
        <v>0</v>
      </c>
      <c r="V187">
        <v>0</v>
      </c>
      <c r="W187">
        <v>27</v>
      </c>
      <c r="X187">
        <v>1</v>
      </c>
      <c r="Y187">
        <v>2</v>
      </c>
      <c r="Z187">
        <v>0</v>
      </c>
      <c r="AA187" t="str">
        <v>осн</v>
      </c>
      <c r="AB187">
        <f t="shared" si="189"/>
        <v>800</v>
      </c>
      <c r="AC187" t="str">
        <f t="shared" si="183"/>
        <v>ИВТ (бак)</v>
      </c>
      <c r="AD187" t="str">
        <f t="shared" si="180"/>
        <v>2018/2019</v>
      </c>
      <c r="AE187">
        <f t="shared" si="184"/>
        <v>24.41</v>
      </c>
      <c r="AF187">
        <f t="shared" si="185"/>
        <v>3.0512500000000001E-2</v>
      </c>
      <c r="AG187"/>
      <c r="AH187"/>
      <c r="AI187"/>
      <c r="BR187">
        <f t="shared" si="250"/>
        <v>0</v>
      </c>
      <c r="BS187">
        <f t="shared" si="250"/>
        <v>0</v>
      </c>
      <c r="BT187">
        <f t="shared" si="250"/>
        <v>0</v>
      </c>
      <c r="BU187">
        <f t="shared" si="250"/>
        <v>0</v>
      </c>
      <c r="BV187">
        <f t="shared" si="250"/>
        <v>0</v>
      </c>
      <c r="BW187">
        <f t="shared" si="250"/>
        <v>0</v>
      </c>
      <c r="BX187">
        <f t="shared" si="250"/>
        <v>0</v>
      </c>
      <c r="BY187">
        <f t="shared" si="250"/>
        <v>0</v>
      </c>
      <c r="BZ187">
        <f t="shared" si="250"/>
        <v>0</v>
      </c>
      <c r="CA187">
        <f t="shared" si="250"/>
        <v>0</v>
      </c>
      <c r="CB187">
        <f t="shared" si="251"/>
        <v>0</v>
      </c>
      <c r="CC187">
        <f t="shared" si="251"/>
        <v>0</v>
      </c>
      <c r="CD187">
        <f t="shared" si="251"/>
        <v>0</v>
      </c>
      <c r="CE187">
        <f t="shared" si="251"/>
        <v>0</v>
      </c>
      <c r="CF187">
        <f t="shared" si="251"/>
        <v>0</v>
      </c>
      <c r="CG187">
        <f t="shared" si="251"/>
        <v>0</v>
      </c>
      <c r="CH187">
        <f t="shared" si="251"/>
        <v>0</v>
      </c>
      <c r="CI187">
        <f t="shared" si="251"/>
        <v>0</v>
      </c>
      <c r="CJ187">
        <f t="shared" si="251"/>
        <v>0</v>
      </c>
      <c r="CK187">
        <f t="shared" si="251"/>
        <v>0</v>
      </c>
      <c r="CL187">
        <f t="shared" si="252"/>
        <v>0</v>
      </c>
      <c r="CM187">
        <f t="shared" si="252"/>
        <v>0</v>
      </c>
      <c r="CN187">
        <f t="shared" si="252"/>
        <v>0</v>
      </c>
      <c r="CO187">
        <f t="shared" si="252"/>
        <v>0</v>
      </c>
      <c r="CP187">
        <f t="shared" si="252"/>
        <v>0</v>
      </c>
      <c r="CQ187">
        <f t="shared" si="252"/>
        <v>0</v>
      </c>
      <c r="CR187">
        <f t="shared" si="252"/>
        <v>0</v>
      </c>
      <c r="CS187">
        <f t="shared" si="252"/>
        <v>0</v>
      </c>
      <c r="CT187">
        <f t="shared" si="252"/>
        <v>0</v>
      </c>
      <c r="CU187">
        <f t="shared" si="252"/>
        <v>0</v>
      </c>
      <c r="CV187">
        <f t="shared" si="253"/>
        <v>0</v>
      </c>
      <c r="CW187">
        <f t="shared" si="253"/>
        <v>0</v>
      </c>
      <c r="CX187">
        <f t="shared" si="253"/>
        <v>0</v>
      </c>
      <c r="CY187">
        <f t="shared" si="253"/>
        <v>0</v>
      </c>
      <c r="CZ187">
        <f t="shared" si="253"/>
        <v>3.0512500000000001E-2</v>
      </c>
      <c r="DA187">
        <f t="shared" si="253"/>
        <v>0</v>
      </c>
      <c r="DB187">
        <f t="shared" si="253"/>
        <v>0</v>
      </c>
      <c r="DC187">
        <f t="shared" si="253"/>
        <v>0</v>
      </c>
      <c r="DD187">
        <f t="shared" si="253"/>
        <v>0</v>
      </c>
      <c r="DE187">
        <f t="shared" si="253"/>
        <v>0</v>
      </c>
      <c r="DF187">
        <f t="shared" si="254"/>
        <v>0</v>
      </c>
      <c r="DG187">
        <f t="shared" si="254"/>
        <v>0</v>
      </c>
      <c r="DH187">
        <f t="shared" si="254"/>
        <v>0</v>
      </c>
      <c r="DI187">
        <f t="shared" si="254"/>
        <v>0</v>
      </c>
      <c r="DJ187">
        <f t="shared" si="254"/>
        <v>0</v>
      </c>
      <c r="DK187">
        <f t="shared" si="254"/>
        <v>0</v>
      </c>
      <c r="DL187">
        <f t="shared" si="254"/>
        <v>0</v>
      </c>
      <c r="DM187">
        <f t="shared" si="254"/>
        <v>0</v>
      </c>
      <c r="DN187">
        <f t="shared" si="254"/>
        <v>0</v>
      </c>
      <c r="DO187">
        <f t="shared" si="254"/>
        <v>0</v>
      </c>
      <c r="DP187">
        <f t="shared" si="255"/>
        <v>0</v>
      </c>
      <c r="DQ187">
        <f t="shared" si="255"/>
        <v>0</v>
      </c>
      <c r="DR187">
        <f t="shared" si="255"/>
        <v>0</v>
      </c>
      <c r="DS187">
        <f t="shared" si="255"/>
        <v>0</v>
      </c>
      <c r="DT187">
        <f t="shared" si="255"/>
        <v>0</v>
      </c>
      <c r="DU187">
        <f t="shared" si="255"/>
        <v>0</v>
      </c>
      <c r="DV187">
        <f t="shared" si="255"/>
        <v>0</v>
      </c>
      <c r="DW187">
        <f t="shared" si="255"/>
        <v>0</v>
      </c>
      <c r="DX187">
        <f t="shared" si="255"/>
        <v>0</v>
      </c>
      <c r="DY187">
        <f t="shared" si="255"/>
        <v>0</v>
      </c>
      <c r="DZ187">
        <f t="shared" si="256"/>
        <v>0</v>
      </c>
      <c r="EA187">
        <f t="shared" si="256"/>
        <v>0</v>
      </c>
      <c r="EB187">
        <f t="shared" si="256"/>
        <v>0</v>
      </c>
      <c r="EC187">
        <f t="shared" si="256"/>
        <v>0</v>
      </c>
      <c r="ED187">
        <f t="shared" si="256"/>
        <v>0</v>
      </c>
      <c r="EE187">
        <f t="shared" si="256"/>
        <v>0</v>
      </c>
      <c r="EF187">
        <f t="shared" si="256"/>
        <v>0</v>
      </c>
      <c r="EG187">
        <f t="shared" si="256"/>
        <v>0</v>
      </c>
      <c r="EH187">
        <f t="shared" si="256"/>
        <v>0</v>
      </c>
      <c r="EI187">
        <f t="shared" si="256"/>
        <v>0</v>
      </c>
      <c r="EJ187">
        <f t="shared" si="256"/>
        <v>0</v>
      </c>
      <c r="EK187">
        <f t="shared" si="256"/>
        <v>0</v>
      </c>
      <c r="EL187">
        <f t="shared" si="256"/>
        <v>0</v>
      </c>
      <c r="EM187">
        <f t="shared" si="256"/>
        <v>0</v>
      </c>
      <c r="EN187">
        <f t="shared" si="256"/>
        <v>0</v>
      </c>
      <c r="ER187" s="6">
        <f t="shared" si="186"/>
        <v>0</v>
      </c>
      <c r="ES187" s="6">
        <f t="shared" si="258"/>
        <v>0</v>
      </c>
      <c r="ET187" s="6">
        <f t="shared" si="258"/>
        <v>0</v>
      </c>
      <c r="EU187" s="6">
        <f t="shared" si="258"/>
        <v>0</v>
      </c>
      <c r="EV187" s="6">
        <f t="shared" si="258"/>
        <v>0</v>
      </c>
      <c r="EW187" s="6">
        <f t="shared" si="258"/>
        <v>0</v>
      </c>
      <c r="EX187" s="6">
        <f t="shared" si="258"/>
        <v>0</v>
      </c>
      <c r="EY187" s="6">
        <f t="shared" si="258"/>
        <v>0</v>
      </c>
      <c r="EZ187" s="6">
        <f t="shared" si="258"/>
        <v>0</v>
      </c>
      <c r="FA187" s="6">
        <f t="shared" si="258"/>
        <v>0</v>
      </c>
      <c r="FB187" s="6">
        <f t="shared" si="258"/>
        <v>0</v>
      </c>
      <c r="FC187" s="6">
        <f t="shared" si="258"/>
        <v>0</v>
      </c>
      <c r="FD187" s="6">
        <f t="shared" si="258"/>
        <v>0</v>
      </c>
      <c r="FE187" s="6">
        <f t="shared" si="258"/>
        <v>0</v>
      </c>
      <c r="FF187" s="6">
        <f t="shared" si="258"/>
        <v>0</v>
      </c>
      <c r="FG187" s="6">
        <f t="shared" si="258"/>
        <v>0</v>
      </c>
      <c r="FH187" s="6">
        <f t="shared" si="258"/>
        <v>0</v>
      </c>
      <c r="FI187" s="6">
        <f t="shared" si="258"/>
        <v>0</v>
      </c>
      <c r="FJ187" s="6">
        <f t="shared" si="258"/>
        <v>0</v>
      </c>
      <c r="FK187" s="6">
        <f t="shared" si="258"/>
        <v>0</v>
      </c>
      <c r="FL187" s="6">
        <f t="shared" si="258"/>
        <v>0</v>
      </c>
      <c r="FM187" s="6">
        <f t="shared" si="258"/>
        <v>0</v>
      </c>
      <c r="FN187" s="6">
        <f t="shared" si="258"/>
        <v>0</v>
      </c>
      <c r="FO187" s="6">
        <f t="shared" si="258"/>
        <v>0</v>
      </c>
      <c r="FP187" s="6">
        <f t="shared" si="258"/>
        <v>0</v>
      </c>
      <c r="FQ187" s="6">
        <f t="shared" si="258"/>
        <v>0</v>
      </c>
      <c r="FR187" s="6">
        <f t="shared" si="258"/>
        <v>0</v>
      </c>
      <c r="FS187" s="6">
        <f t="shared" si="258"/>
        <v>0</v>
      </c>
      <c r="FT187" s="6">
        <f t="shared" si="258"/>
        <v>0</v>
      </c>
      <c r="FU187" s="6">
        <f t="shared" si="258"/>
        <v>0</v>
      </c>
      <c r="FV187" s="6">
        <f t="shared" si="258"/>
        <v>0</v>
      </c>
      <c r="FW187" s="6">
        <f t="shared" si="258"/>
        <v>0</v>
      </c>
      <c r="FX187" s="6">
        <f t="shared" si="258"/>
        <v>0</v>
      </c>
      <c r="FY187" s="6">
        <f t="shared" si="258"/>
        <v>0</v>
      </c>
      <c r="FZ187" s="6">
        <f t="shared" si="258"/>
        <v>24.41</v>
      </c>
      <c r="GA187" s="6">
        <f t="shared" si="258"/>
        <v>0</v>
      </c>
      <c r="GB187" s="6">
        <f t="shared" si="258"/>
        <v>0</v>
      </c>
      <c r="GC187" s="6">
        <f t="shared" si="258"/>
        <v>0</v>
      </c>
      <c r="GD187" s="6">
        <f t="shared" si="258"/>
        <v>0</v>
      </c>
      <c r="GE187" s="6">
        <f t="shared" si="258"/>
        <v>0</v>
      </c>
      <c r="GF187" s="6">
        <f t="shared" si="258"/>
        <v>0</v>
      </c>
      <c r="GG187" s="6">
        <f t="shared" si="258"/>
        <v>0</v>
      </c>
      <c r="GH187" s="6">
        <f t="shared" si="258"/>
        <v>0</v>
      </c>
      <c r="GI187" s="6">
        <f t="shared" si="258"/>
        <v>0</v>
      </c>
      <c r="GJ187" s="6">
        <f t="shared" si="258"/>
        <v>0</v>
      </c>
      <c r="GK187" s="6">
        <f t="shared" si="258"/>
        <v>0</v>
      </c>
      <c r="GL187" s="6">
        <f t="shared" si="258"/>
        <v>0</v>
      </c>
      <c r="GM187" s="6">
        <f t="shared" si="258"/>
        <v>0</v>
      </c>
      <c r="GN187" s="6">
        <f t="shared" si="258"/>
        <v>0</v>
      </c>
      <c r="GO187" s="6">
        <f t="shared" si="258"/>
        <v>0</v>
      </c>
      <c r="GP187" s="6">
        <f t="shared" si="258"/>
        <v>0</v>
      </c>
      <c r="GQ187" s="6">
        <f t="shared" si="258"/>
        <v>0</v>
      </c>
      <c r="GR187" s="6">
        <f t="shared" si="258"/>
        <v>0</v>
      </c>
      <c r="GS187" s="6">
        <f t="shared" si="258"/>
        <v>0</v>
      </c>
      <c r="GT187" s="6">
        <f t="shared" si="258"/>
        <v>0</v>
      </c>
      <c r="GU187" s="6">
        <f t="shared" si="258"/>
        <v>0</v>
      </c>
      <c r="GV187" s="6">
        <f t="shared" si="258"/>
        <v>0</v>
      </c>
      <c r="GW187" s="6">
        <f t="shared" si="258"/>
        <v>0</v>
      </c>
      <c r="GX187" s="6">
        <f t="shared" si="258"/>
        <v>0</v>
      </c>
      <c r="GY187" s="6">
        <f t="shared" si="258"/>
        <v>0</v>
      </c>
      <c r="GZ187" s="6">
        <f t="shared" si="258"/>
        <v>0</v>
      </c>
      <c r="HA187" s="6">
        <f t="shared" si="258"/>
        <v>0</v>
      </c>
      <c r="HB187" s="6">
        <f t="shared" si="258"/>
        <v>0</v>
      </c>
      <c r="HC187" s="6">
        <f t="shared" si="258"/>
        <v>0</v>
      </c>
      <c r="HD187" s="6">
        <f t="shared" si="258"/>
        <v>0</v>
      </c>
      <c r="HE187" s="6">
        <f t="shared" si="257"/>
        <v>0</v>
      </c>
      <c r="HF187" s="6">
        <f t="shared" si="257"/>
        <v>0</v>
      </c>
      <c r="HG187" s="6">
        <f t="shared" si="257"/>
        <v>0</v>
      </c>
      <c r="HH187" s="6">
        <f t="shared" si="257"/>
        <v>0</v>
      </c>
      <c r="HI187" s="6">
        <f t="shared" si="257"/>
        <v>0</v>
      </c>
      <c r="HJ187" s="6">
        <f t="shared" si="257"/>
        <v>0</v>
      </c>
      <c r="HK187" s="6">
        <f t="shared" si="257"/>
        <v>0</v>
      </c>
      <c r="HL187" s="6">
        <f t="shared" si="257"/>
        <v>0</v>
      </c>
      <c r="HM187" s="6">
        <f t="shared" si="257"/>
        <v>0</v>
      </c>
      <c r="HN187" s="6">
        <f t="shared" si="257"/>
        <v>0</v>
      </c>
    </row>
    <row r="188" spans="1:222" s="6" customFormat="1" x14ac:dyDescent="0.25">
      <c r="A188">
        <v>6368</v>
      </c>
      <c r="B188">
        <v>2021</v>
      </c>
      <c r="C188" t="str">
        <v>компьютерных технологий и электронного обучения</v>
      </c>
      <c r="D188" t="str">
        <v>Власова Елена Зотиковна</v>
      </c>
      <c r="E188" t="str">
        <v>доктор педагогических наук</v>
      </c>
      <c r="F188" t="str">
        <v>заведующий кафедрой</v>
      </c>
      <c r="G188">
        <v>1</v>
      </c>
      <c r="H188">
        <v>17232</v>
      </c>
      <c r="I188" t="str">
        <v>Участие в ГЭК (защита, экзамен)</v>
      </c>
      <c r="J188">
        <v>0</v>
      </c>
      <c r="K188">
        <v>0</v>
      </c>
      <c r="L188">
        <v>0</v>
      </c>
      <c r="M188" s="16">
        <f t="shared" si="181"/>
        <v>0</v>
      </c>
      <c r="N188" s="16">
        <f t="shared" si="182"/>
        <v>10.91</v>
      </c>
      <c r="O188" s="16">
        <f t="shared" si="187"/>
        <v>6.75</v>
      </c>
      <c r="P188" s="16">
        <f t="shared" si="188"/>
        <v>6.75</v>
      </c>
      <c r="Q188" s="16">
        <v>0</v>
      </c>
      <c r="R188" s="16">
        <v>0</v>
      </c>
      <c r="S188" s="16">
        <v>0</v>
      </c>
      <c r="T188" s="21">
        <v>0</v>
      </c>
      <c r="U188">
        <v>0</v>
      </c>
      <c r="V188">
        <v>0</v>
      </c>
      <c r="W188">
        <v>27</v>
      </c>
      <c r="X188">
        <v>1</v>
      </c>
      <c r="Y188">
        <v>2</v>
      </c>
      <c r="Z188">
        <v>0</v>
      </c>
      <c r="AA188" t="str">
        <v>осн</v>
      </c>
      <c r="AB188">
        <f t="shared" si="189"/>
        <v>700</v>
      </c>
      <c r="AC188" t="str">
        <f t="shared" si="183"/>
        <v>ИВТ (бак)</v>
      </c>
      <c r="AD188" t="str">
        <f t="shared" si="180"/>
        <v>2018/2019</v>
      </c>
      <c r="AE188">
        <f t="shared" si="184"/>
        <v>24.41</v>
      </c>
      <c r="AF188">
        <f t="shared" si="185"/>
        <v>3.4871428571428574E-2</v>
      </c>
      <c r="AG188"/>
      <c r="AH188"/>
      <c r="AI188"/>
      <c r="BR188">
        <f t="shared" si="250"/>
        <v>0</v>
      </c>
      <c r="BS188">
        <f t="shared" si="250"/>
        <v>0</v>
      </c>
      <c r="BT188">
        <f t="shared" si="250"/>
        <v>0</v>
      </c>
      <c r="BU188">
        <f t="shared" si="250"/>
        <v>0</v>
      </c>
      <c r="BV188">
        <f t="shared" si="250"/>
        <v>0</v>
      </c>
      <c r="BW188">
        <f t="shared" si="250"/>
        <v>0</v>
      </c>
      <c r="BX188">
        <f t="shared" si="250"/>
        <v>0</v>
      </c>
      <c r="BY188">
        <f t="shared" si="250"/>
        <v>0</v>
      </c>
      <c r="BZ188">
        <f t="shared" si="250"/>
        <v>0</v>
      </c>
      <c r="CA188">
        <f t="shared" si="250"/>
        <v>0</v>
      </c>
      <c r="CB188">
        <f t="shared" si="251"/>
        <v>0</v>
      </c>
      <c r="CC188">
        <f t="shared" si="251"/>
        <v>0</v>
      </c>
      <c r="CD188">
        <f t="shared" si="251"/>
        <v>0</v>
      </c>
      <c r="CE188">
        <f t="shared" si="251"/>
        <v>0</v>
      </c>
      <c r="CF188">
        <f t="shared" si="251"/>
        <v>0</v>
      </c>
      <c r="CG188">
        <f t="shared" si="251"/>
        <v>3.4871428571428574E-2</v>
      </c>
      <c r="CH188">
        <f t="shared" si="251"/>
        <v>0</v>
      </c>
      <c r="CI188">
        <f t="shared" si="251"/>
        <v>0</v>
      </c>
      <c r="CJ188">
        <f t="shared" si="251"/>
        <v>0</v>
      </c>
      <c r="CK188">
        <f t="shared" si="251"/>
        <v>0</v>
      </c>
      <c r="CL188">
        <f t="shared" si="252"/>
        <v>0</v>
      </c>
      <c r="CM188">
        <f t="shared" si="252"/>
        <v>0</v>
      </c>
      <c r="CN188">
        <f t="shared" si="252"/>
        <v>0</v>
      </c>
      <c r="CO188">
        <f t="shared" si="252"/>
        <v>0</v>
      </c>
      <c r="CP188">
        <f t="shared" si="252"/>
        <v>0</v>
      </c>
      <c r="CQ188">
        <f t="shared" si="252"/>
        <v>0</v>
      </c>
      <c r="CR188">
        <f t="shared" si="252"/>
        <v>0</v>
      </c>
      <c r="CS188">
        <f t="shared" si="252"/>
        <v>0</v>
      </c>
      <c r="CT188">
        <f t="shared" si="252"/>
        <v>0</v>
      </c>
      <c r="CU188">
        <f t="shared" si="252"/>
        <v>0</v>
      </c>
      <c r="CV188">
        <f t="shared" si="253"/>
        <v>0</v>
      </c>
      <c r="CW188">
        <f t="shared" si="253"/>
        <v>0</v>
      </c>
      <c r="CX188">
        <f t="shared" si="253"/>
        <v>0</v>
      </c>
      <c r="CY188">
        <f t="shared" si="253"/>
        <v>0</v>
      </c>
      <c r="CZ188">
        <f t="shared" si="253"/>
        <v>0</v>
      </c>
      <c r="DA188">
        <f t="shared" si="253"/>
        <v>0</v>
      </c>
      <c r="DB188">
        <f t="shared" si="253"/>
        <v>0</v>
      </c>
      <c r="DC188">
        <f t="shared" si="253"/>
        <v>0</v>
      </c>
      <c r="DD188">
        <f t="shared" si="253"/>
        <v>0</v>
      </c>
      <c r="DE188">
        <f t="shared" si="253"/>
        <v>0</v>
      </c>
      <c r="DF188">
        <f t="shared" si="254"/>
        <v>0</v>
      </c>
      <c r="DG188">
        <f t="shared" si="254"/>
        <v>0</v>
      </c>
      <c r="DH188">
        <f t="shared" si="254"/>
        <v>0</v>
      </c>
      <c r="DI188">
        <f t="shared" si="254"/>
        <v>0</v>
      </c>
      <c r="DJ188">
        <f t="shared" si="254"/>
        <v>0</v>
      </c>
      <c r="DK188">
        <f t="shared" si="254"/>
        <v>0</v>
      </c>
      <c r="DL188">
        <f t="shared" si="254"/>
        <v>0</v>
      </c>
      <c r="DM188">
        <f t="shared" si="254"/>
        <v>0</v>
      </c>
      <c r="DN188">
        <f t="shared" si="254"/>
        <v>0</v>
      </c>
      <c r="DO188">
        <f t="shared" si="254"/>
        <v>0</v>
      </c>
      <c r="DP188">
        <f t="shared" si="255"/>
        <v>0</v>
      </c>
      <c r="DQ188">
        <f t="shared" si="255"/>
        <v>0</v>
      </c>
      <c r="DR188">
        <f t="shared" si="255"/>
        <v>0</v>
      </c>
      <c r="DS188">
        <f t="shared" si="255"/>
        <v>0</v>
      </c>
      <c r="DT188">
        <f t="shared" si="255"/>
        <v>0</v>
      </c>
      <c r="DU188">
        <f t="shared" si="255"/>
        <v>0</v>
      </c>
      <c r="DV188">
        <f t="shared" si="255"/>
        <v>0</v>
      </c>
      <c r="DW188">
        <f t="shared" si="255"/>
        <v>0</v>
      </c>
      <c r="DX188">
        <f t="shared" si="255"/>
        <v>0</v>
      </c>
      <c r="DY188">
        <f t="shared" si="255"/>
        <v>0</v>
      </c>
      <c r="DZ188">
        <f t="shared" si="256"/>
        <v>0</v>
      </c>
      <c r="EA188">
        <f t="shared" si="256"/>
        <v>0</v>
      </c>
      <c r="EB188">
        <f t="shared" si="256"/>
        <v>0</v>
      </c>
      <c r="EC188">
        <f t="shared" si="256"/>
        <v>0</v>
      </c>
      <c r="ED188">
        <f t="shared" si="256"/>
        <v>0</v>
      </c>
      <c r="EE188">
        <f t="shared" si="256"/>
        <v>0</v>
      </c>
      <c r="EF188">
        <f t="shared" si="256"/>
        <v>0</v>
      </c>
      <c r="EG188">
        <f t="shared" si="256"/>
        <v>0</v>
      </c>
      <c r="EH188">
        <f t="shared" si="256"/>
        <v>0</v>
      </c>
      <c r="EI188">
        <f t="shared" si="256"/>
        <v>0</v>
      </c>
      <c r="EJ188">
        <f t="shared" si="256"/>
        <v>0</v>
      </c>
      <c r="EK188">
        <f t="shared" si="256"/>
        <v>0</v>
      </c>
      <c r="EL188">
        <f t="shared" si="256"/>
        <v>0</v>
      </c>
      <c r="EM188">
        <f t="shared" si="256"/>
        <v>0</v>
      </c>
      <c r="EN188">
        <f t="shared" si="256"/>
        <v>0</v>
      </c>
      <c r="ER188" s="6">
        <f t="shared" si="186"/>
        <v>0</v>
      </c>
      <c r="ES188" s="6">
        <f t="shared" si="258"/>
        <v>0</v>
      </c>
      <c r="ET188" s="6">
        <f t="shared" si="258"/>
        <v>0</v>
      </c>
      <c r="EU188" s="6">
        <f t="shared" si="258"/>
        <v>0</v>
      </c>
      <c r="EV188" s="6">
        <f t="shared" si="258"/>
        <v>0</v>
      </c>
      <c r="EW188" s="6">
        <f t="shared" si="258"/>
        <v>0</v>
      </c>
      <c r="EX188" s="6">
        <f t="shared" si="258"/>
        <v>0</v>
      </c>
      <c r="EY188" s="6">
        <f t="shared" si="258"/>
        <v>0</v>
      </c>
      <c r="EZ188" s="6">
        <f t="shared" si="258"/>
        <v>0</v>
      </c>
      <c r="FA188" s="6">
        <f t="shared" si="258"/>
        <v>0</v>
      </c>
      <c r="FB188" s="6">
        <f t="shared" si="258"/>
        <v>0</v>
      </c>
      <c r="FC188" s="6">
        <f t="shared" si="258"/>
        <v>0</v>
      </c>
      <c r="FD188" s="6">
        <f t="shared" si="258"/>
        <v>0</v>
      </c>
      <c r="FE188" s="6">
        <f t="shared" si="258"/>
        <v>0</v>
      </c>
      <c r="FF188" s="6">
        <f t="shared" si="258"/>
        <v>0</v>
      </c>
      <c r="FG188" s="6">
        <f t="shared" si="258"/>
        <v>24.41</v>
      </c>
      <c r="FH188" s="6">
        <f t="shared" si="258"/>
        <v>0</v>
      </c>
      <c r="FI188" s="6">
        <f t="shared" si="258"/>
        <v>0</v>
      </c>
      <c r="FJ188" s="6">
        <f t="shared" si="258"/>
        <v>0</v>
      </c>
      <c r="FK188" s="6">
        <f t="shared" si="258"/>
        <v>0</v>
      </c>
      <c r="FL188" s="6">
        <f t="shared" si="258"/>
        <v>0</v>
      </c>
      <c r="FM188" s="6">
        <f t="shared" si="258"/>
        <v>0</v>
      </c>
      <c r="FN188" s="6">
        <f t="shared" si="258"/>
        <v>0</v>
      </c>
      <c r="FO188" s="6">
        <f t="shared" si="258"/>
        <v>0</v>
      </c>
      <c r="FP188" s="6">
        <f t="shared" si="258"/>
        <v>0</v>
      </c>
      <c r="FQ188" s="6">
        <f t="shared" si="258"/>
        <v>0</v>
      </c>
      <c r="FR188" s="6">
        <f t="shared" si="258"/>
        <v>0</v>
      </c>
      <c r="FS188" s="6">
        <f t="shared" si="258"/>
        <v>0</v>
      </c>
      <c r="FT188" s="6">
        <f t="shared" si="258"/>
        <v>0</v>
      </c>
      <c r="FU188" s="6">
        <f t="shared" si="258"/>
        <v>0</v>
      </c>
      <c r="FV188" s="6">
        <f t="shared" si="258"/>
        <v>0</v>
      </c>
      <c r="FW188" s="6">
        <f t="shared" si="258"/>
        <v>0</v>
      </c>
      <c r="FX188" s="6">
        <f t="shared" si="258"/>
        <v>0</v>
      </c>
      <c r="FY188" s="6">
        <f t="shared" si="258"/>
        <v>0</v>
      </c>
      <c r="FZ188" s="6">
        <f t="shared" si="258"/>
        <v>0</v>
      </c>
      <c r="GA188" s="6">
        <f t="shared" si="258"/>
        <v>0</v>
      </c>
      <c r="GB188" s="6">
        <f t="shared" si="258"/>
        <v>0</v>
      </c>
      <c r="GC188" s="6">
        <f t="shared" si="258"/>
        <v>0</v>
      </c>
      <c r="GD188" s="6">
        <f t="shared" si="258"/>
        <v>0</v>
      </c>
      <c r="GE188" s="6">
        <f t="shared" si="258"/>
        <v>0</v>
      </c>
      <c r="GF188" s="6">
        <f t="shared" si="258"/>
        <v>0</v>
      </c>
      <c r="GG188" s="6">
        <f t="shared" si="258"/>
        <v>0</v>
      </c>
      <c r="GH188" s="6">
        <f t="shared" si="258"/>
        <v>0</v>
      </c>
      <c r="GI188" s="6">
        <f t="shared" si="258"/>
        <v>0</v>
      </c>
      <c r="GJ188" s="6">
        <f t="shared" si="258"/>
        <v>0</v>
      </c>
      <c r="GK188" s="6">
        <f t="shared" si="258"/>
        <v>0</v>
      </c>
      <c r="GL188" s="6">
        <f t="shared" si="258"/>
        <v>0</v>
      </c>
      <c r="GM188" s="6">
        <f t="shared" si="258"/>
        <v>0</v>
      </c>
      <c r="GN188" s="6">
        <f t="shared" si="258"/>
        <v>0</v>
      </c>
      <c r="GO188" s="6">
        <f t="shared" si="258"/>
        <v>0</v>
      </c>
      <c r="GP188" s="6">
        <f t="shared" si="258"/>
        <v>0</v>
      </c>
      <c r="GQ188" s="6">
        <f t="shared" si="258"/>
        <v>0</v>
      </c>
      <c r="GR188" s="6">
        <f t="shared" si="258"/>
        <v>0</v>
      </c>
      <c r="GS188" s="6">
        <f t="shared" si="258"/>
        <v>0</v>
      </c>
      <c r="GT188" s="6">
        <f t="shared" si="258"/>
        <v>0</v>
      </c>
      <c r="GU188" s="6">
        <f t="shared" si="258"/>
        <v>0</v>
      </c>
      <c r="GV188" s="6">
        <f t="shared" si="258"/>
        <v>0</v>
      </c>
      <c r="GW188" s="6">
        <f t="shared" si="258"/>
        <v>0</v>
      </c>
      <c r="GX188" s="6">
        <f t="shared" si="258"/>
        <v>0</v>
      </c>
      <c r="GY188" s="6">
        <f t="shared" si="258"/>
        <v>0</v>
      </c>
      <c r="GZ188" s="6">
        <f t="shared" si="258"/>
        <v>0</v>
      </c>
      <c r="HA188" s="6">
        <f t="shared" si="258"/>
        <v>0</v>
      </c>
      <c r="HB188" s="6">
        <f t="shared" si="258"/>
        <v>0</v>
      </c>
      <c r="HC188" s="6">
        <f t="shared" si="258"/>
        <v>0</v>
      </c>
      <c r="HD188" s="6">
        <f t="shared" ref="HD188:HN191" si="259">IF(INDEX($A$1:$I$862, ROW($I188), 4) = HD$1, $AE188, 0)</f>
        <v>0</v>
      </c>
      <c r="HE188" s="6">
        <f t="shared" si="259"/>
        <v>0</v>
      </c>
      <c r="HF188" s="6">
        <f t="shared" si="259"/>
        <v>0</v>
      </c>
      <c r="HG188" s="6">
        <f t="shared" si="259"/>
        <v>0</v>
      </c>
      <c r="HH188" s="6">
        <f t="shared" si="259"/>
        <v>0</v>
      </c>
      <c r="HI188" s="6">
        <f t="shared" si="259"/>
        <v>0</v>
      </c>
      <c r="HJ188" s="6">
        <f t="shared" si="259"/>
        <v>0</v>
      </c>
      <c r="HK188" s="6">
        <f t="shared" si="259"/>
        <v>0</v>
      </c>
      <c r="HL188" s="6">
        <f t="shared" si="259"/>
        <v>0</v>
      </c>
      <c r="HM188" s="6">
        <f t="shared" si="259"/>
        <v>0</v>
      </c>
      <c r="HN188" s="6">
        <f t="shared" si="259"/>
        <v>0</v>
      </c>
    </row>
    <row r="189" spans="1:222" s="6" customFormat="1" x14ac:dyDescent="0.25">
      <c r="A189">
        <v>6368</v>
      </c>
      <c r="B189">
        <v>2021</v>
      </c>
      <c r="C189" t="str">
        <v>компьютерных технологий и электронного обучения</v>
      </c>
      <c r="D189" t="str">
        <v>Гончарова Светлана Викторовна</v>
      </c>
      <c r="E189" t="str">
        <v>кандидат педагогических наук</v>
      </c>
      <c r="F189" t="str">
        <v>доцент</v>
      </c>
      <c r="G189">
        <v>1</v>
      </c>
      <c r="H189">
        <v>17232</v>
      </c>
      <c r="I189" t="str">
        <v>Участие в ГЭК (защита, экзамен)</v>
      </c>
      <c r="J189">
        <v>0</v>
      </c>
      <c r="K189">
        <v>0</v>
      </c>
      <c r="L189">
        <v>0</v>
      </c>
      <c r="M189" s="16">
        <f t="shared" si="181"/>
        <v>0</v>
      </c>
      <c r="N189" s="16">
        <f t="shared" si="182"/>
        <v>10.91</v>
      </c>
      <c r="O189" s="16">
        <f t="shared" si="187"/>
        <v>6.75</v>
      </c>
      <c r="P189" s="16">
        <f t="shared" si="188"/>
        <v>6.75</v>
      </c>
      <c r="Q189" s="16">
        <v>0</v>
      </c>
      <c r="R189" s="16">
        <v>0</v>
      </c>
      <c r="S189" s="16">
        <v>0</v>
      </c>
      <c r="T189" s="21">
        <v>0</v>
      </c>
      <c r="U189">
        <v>0</v>
      </c>
      <c r="V189">
        <v>0</v>
      </c>
      <c r="W189">
        <v>27</v>
      </c>
      <c r="X189">
        <v>1</v>
      </c>
      <c r="Y189">
        <v>2</v>
      </c>
      <c r="Z189">
        <v>0</v>
      </c>
      <c r="AA189" t="str">
        <v>доп</v>
      </c>
      <c r="AB189">
        <f t="shared" si="189"/>
        <v>800</v>
      </c>
      <c r="AC189" t="str">
        <f t="shared" si="183"/>
        <v>ИВТ (бак)</v>
      </c>
      <c r="AD189" t="str">
        <f t="shared" si="180"/>
        <v>2018/2019</v>
      </c>
      <c r="AE189">
        <f t="shared" si="184"/>
        <v>24.41</v>
      </c>
      <c r="AF189">
        <f t="shared" si="185"/>
        <v>3.0512500000000001E-2</v>
      </c>
      <c r="AG189"/>
      <c r="AH189"/>
      <c r="AI189"/>
      <c r="BR189">
        <f t="shared" si="250"/>
        <v>0</v>
      </c>
      <c r="BS189">
        <f t="shared" si="250"/>
        <v>0</v>
      </c>
      <c r="BT189">
        <f t="shared" si="250"/>
        <v>0</v>
      </c>
      <c r="BU189">
        <f t="shared" si="250"/>
        <v>0</v>
      </c>
      <c r="BV189">
        <f t="shared" si="250"/>
        <v>0</v>
      </c>
      <c r="BW189">
        <f t="shared" si="250"/>
        <v>0</v>
      </c>
      <c r="BX189">
        <f t="shared" si="250"/>
        <v>0</v>
      </c>
      <c r="BY189">
        <f t="shared" si="250"/>
        <v>0</v>
      </c>
      <c r="BZ189">
        <f t="shared" si="250"/>
        <v>0</v>
      </c>
      <c r="CA189">
        <f t="shared" si="250"/>
        <v>0</v>
      </c>
      <c r="CB189">
        <f t="shared" si="251"/>
        <v>0</v>
      </c>
      <c r="CC189">
        <f t="shared" si="251"/>
        <v>0</v>
      </c>
      <c r="CD189">
        <f t="shared" si="251"/>
        <v>0</v>
      </c>
      <c r="CE189">
        <f t="shared" si="251"/>
        <v>0</v>
      </c>
      <c r="CF189">
        <f t="shared" si="251"/>
        <v>0</v>
      </c>
      <c r="CG189">
        <f t="shared" si="251"/>
        <v>0</v>
      </c>
      <c r="CH189">
        <f t="shared" si="251"/>
        <v>0</v>
      </c>
      <c r="CI189">
        <f t="shared" si="251"/>
        <v>0</v>
      </c>
      <c r="CJ189">
        <f t="shared" si="251"/>
        <v>0</v>
      </c>
      <c r="CK189">
        <f t="shared" si="251"/>
        <v>3.0512500000000001E-2</v>
      </c>
      <c r="CL189">
        <f t="shared" si="252"/>
        <v>0</v>
      </c>
      <c r="CM189">
        <f t="shared" si="252"/>
        <v>0</v>
      </c>
      <c r="CN189">
        <f t="shared" si="252"/>
        <v>0</v>
      </c>
      <c r="CO189">
        <f t="shared" si="252"/>
        <v>0</v>
      </c>
      <c r="CP189">
        <f t="shared" si="252"/>
        <v>0</v>
      </c>
      <c r="CQ189">
        <f t="shared" si="252"/>
        <v>0</v>
      </c>
      <c r="CR189">
        <f t="shared" si="252"/>
        <v>0</v>
      </c>
      <c r="CS189">
        <f t="shared" si="252"/>
        <v>0</v>
      </c>
      <c r="CT189">
        <f t="shared" si="252"/>
        <v>0</v>
      </c>
      <c r="CU189">
        <f t="shared" si="252"/>
        <v>0</v>
      </c>
      <c r="CV189">
        <f t="shared" si="253"/>
        <v>0</v>
      </c>
      <c r="CW189">
        <f t="shared" si="253"/>
        <v>0</v>
      </c>
      <c r="CX189">
        <f t="shared" si="253"/>
        <v>0</v>
      </c>
      <c r="CY189">
        <f t="shared" si="253"/>
        <v>0</v>
      </c>
      <c r="CZ189">
        <f t="shared" si="253"/>
        <v>0</v>
      </c>
      <c r="DA189">
        <f t="shared" si="253"/>
        <v>0</v>
      </c>
      <c r="DB189">
        <f t="shared" si="253"/>
        <v>0</v>
      </c>
      <c r="DC189">
        <f t="shared" si="253"/>
        <v>0</v>
      </c>
      <c r="DD189">
        <f t="shared" si="253"/>
        <v>0</v>
      </c>
      <c r="DE189">
        <f t="shared" si="253"/>
        <v>0</v>
      </c>
      <c r="DF189">
        <f t="shared" si="254"/>
        <v>0</v>
      </c>
      <c r="DG189">
        <f t="shared" si="254"/>
        <v>0</v>
      </c>
      <c r="DH189">
        <f t="shared" si="254"/>
        <v>0</v>
      </c>
      <c r="DI189">
        <f t="shared" si="254"/>
        <v>0</v>
      </c>
      <c r="DJ189">
        <f t="shared" si="254"/>
        <v>0</v>
      </c>
      <c r="DK189">
        <f t="shared" si="254"/>
        <v>0</v>
      </c>
      <c r="DL189">
        <f t="shared" si="254"/>
        <v>0</v>
      </c>
      <c r="DM189">
        <f t="shared" si="254"/>
        <v>0</v>
      </c>
      <c r="DN189">
        <f t="shared" si="254"/>
        <v>0</v>
      </c>
      <c r="DO189">
        <f t="shared" si="254"/>
        <v>0</v>
      </c>
      <c r="DP189">
        <f t="shared" si="255"/>
        <v>0</v>
      </c>
      <c r="DQ189">
        <f t="shared" si="255"/>
        <v>0</v>
      </c>
      <c r="DR189">
        <f t="shared" si="255"/>
        <v>0</v>
      </c>
      <c r="DS189">
        <f t="shared" si="255"/>
        <v>0</v>
      </c>
      <c r="DT189">
        <f t="shared" si="255"/>
        <v>0</v>
      </c>
      <c r="DU189">
        <f t="shared" si="255"/>
        <v>0</v>
      </c>
      <c r="DV189">
        <f t="shared" si="255"/>
        <v>0</v>
      </c>
      <c r="DW189">
        <f t="shared" si="255"/>
        <v>0</v>
      </c>
      <c r="DX189">
        <f t="shared" si="255"/>
        <v>0</v>
      </c>
      <c r="DY189">
        <f t="shared" si="255"/>
        <v>0</v>
      </c>
      <c r="DZ189">
        <f t="shared" si="256"/>
        <v>0</v>
      </c>
      <c r="EA189">
        <f t="shared" si="256"/>
        <v>0</v>
      </c>
      <c r="EB189">
        <f t="shared" si="256"/>
        <v>0</v>
      </c>
      <c r="EC189">
        <f t="shared" si="256"/>
        <v>0</v>
      </c>
      <c r="ED189">
        <f t="shared" si="256"/>
        <v>0</v>
      </c>
      <c r="EE189">
        <f t="shared" si="256"/>
        <v>0</v>
      </c>
      <c r="EF189">
        <f t="shared" si="256"/>
        <v>0</v>
      </c>
      <c r="EG189">
        <f t="shared" si="256"/>
        <v>0</v>
      </c>
      <c r="EH189">
        <f t="shared" si="256"/>
        <v>0</v>
      </c>
      <c r="EI189">
        <f t="shared" si="256"/>
        <v>0</v>
      </c>
      <c r="EJ189">
        <f t="shared" si="256"/>
        <v>0</v>
      </c>
      <c r="EK189">
        <f t="shared" si="256"/>
        <v>0</v>
      </c>
      <c r="EL189">
        <f t="shared" si="256"/>
        <v>0</v>
      </c>
      <c r="EM189">
        <f t="shared" si="256"/>
        <v>0</v>
      </c>
      <c r="EN189">
        <f t="shared" si="256"/>
        <v>0</v>
      </c>
      <c r="ER189" s="6">
        <f t="shared" si="186"/>
        <v>0</v>
      </c>
      <c r="ES189" s="6">
        <f t="shared" ref="ES189:HD192" si="260">IF(INDEX($A$1:$I$862, ROW($I189), 4) = ES$1, $AE189, 0)</f>
        <v>0</v>
      </c>
      <c r="ET189" s="6">
        <f t="shared" si="260"/>
        <v>0</v>
      </c>
      <c r="EU189" s="6">
        <f t="shared" si="260"/>
        <v>0</v>
      </c>
      <c r="EV189" s="6">
        <f t="shared" si="260"/>
        <v>0</v>
      </c>
      <c r="EW189" s="6">
        <f t="shared" si="260"/>
        <v>0</v>
      </c>
      <c r="EX189" s="6">
        <f t="shared" si="260"/>
        <v>0</v>
      </c>
      <c r="EY189" s="6">
        <f t="shared" si="260"/>
        <v>0</v>
      </c>
      <c r="EZ189" s="6">
        <f t="shared" si="260"/>
        <v>0</v>
      </c>
      <c r="FA189" s="6">
        <f t="shared" si="260"/>
        <v>0</v>
      </c>
      <c r="FB189" s="6">
        <f t="shared" si="260"/>
        <v>0</v>
      </c>
      <c r="FC189" s="6">
        <f t="shared" si="260"/>
        <v>0</v>
      </c>
      <c r="FD189" s="6">
        <f t="shared" si="260"/>
        <v>0</v>
      </c>
      <c r="FE189" s="6">
        <f t="shared" si="260"/>
        <v>0</v>
      </c>
      <c r="FF189" s="6">
        <f t="shared" si="260"/>
        <v>0</v>
      </c>
      <c r="FG189" s="6">
        <f t="shared" si="260"/>
        <v>0</v>
      </c>
      <c r="FH189" s="6">
        <f t="shared" si="260"/>
        <v>0</v>
      </c>
      <c r="FI189" s="6">
        <f t="shared" si="260"/>
        <v>0</v>
      </c>
      <c r="FJ189" s="6">
        <f t="shared" si="260"/>
        <v>0</v>
      </c>
      <c r="FK189" s="6">
        <f t="shared" si="260"/>
        <v>24.41</v>
      </c>
      <c r="FL189" s="6">
        <f t="shared" si="260"/>
        <v>0</v>
      </c>
      <c r="FM189" s="6">
        <f t="shared" si="260"/>
        <v>0</v>
      </c>
      <c r="FN189" s="6">
        <f t="shared" si="260"/>
        <v>0</v>
      </c>
      <c r="FO189" s="6">
        <f t="shared" si="260"/>
        <v>0</v>
      </c>
      <c r="FP189" s="6">
        <f t="shared" si="260"/>
        <v>0</v>
      </c>
      <c r="FQ189" s="6">
        <f t="shared" si="260"/>
        <v>0</v>
      </c>
      <c r="FR189" s="6">
        <f t="shared" si="260"/>
        <v>0</v>
      </c>
      <c r="FS189" s="6">
        <f t="shared" si="260"/>
        <v>0</v>
      </c>
      <c r="FT189" s="6">
        <f t="shared" si="260"/>
        <v>0</v>
      </c>
      <c r="FU189" s="6">
        <f t="shared" si="260"/>
        <v>0</v>
      </c>
      <c r="FV189" s="6">
        <f t="shared" si="260"/>
        <v>0</v>
      </c>
      <c r="FW189" s="6">
        <f t="shared" si="260"/>
        <v>0</v>
      </c>
      <c r="FX189" s="6">
        <f t="shared" si="260"/>
        <v>0</v>
      </c>
      <c r="FY189" s="6">
        <f t="shared" si="260"/>
        <v>0</v>
      </c>
      <c r="FZ189" s="6">
        <f t="shared" si="260"/>
        <v>0</v>
      </c>
      <c r="GA189" s="6">
        <f t="shared" si="260"/>
        <v>0</v>
      </c>
      <c r="GB189" s="6">
        <f t="shared" si="260"/>
        <v>0</v>
      </c>
      <c r="GC189" s="6">
        <f t="shared" si="260"/>
        <v>0</v>
      </c>
      <c r="GD189" s="6">
        <f t="shared" si="260"/>
        <v>0</v>
      </c>
      <c r="GE189" s="6">
        <f t="shared" si="260"/>
        <v>0</v>
      </c>
      <c r="GF189" s="6">
        <f t="shared" si="260"/>
        <v>0</v>
      </c>
      <c r="GG189" s="6">
        <f t="shared" si="260"/>
        <v>0</v>
      </c>
      <c r="GH189" s="6">
        <f t="shared" si="260"/>
        <v>0</v>
      </c>
      <c r="GI189" s="6">
        <f t="shared" si="260"/>
        <v>0</v>
      </c>
      <c r="GJ189" s="6">
        <f t="shared" si="260"/>
        <v>0</v>
      </c>
      <c r="GK189" s="6">
        <f t="shared" si="260"/>
        <v>0</v>
      </c>
      <c r="GL189" s="6">
        <f t="shared" si="260"/>
        <v>0</v>
      </c>
      <c r="GM189" s="6">
        <f t="shared" si="260"/>
        <v>0</v>
      </c>
      <c r="GN189" s="6">
        <f t="shared" si="260"/>
        <v>0</v>
      </c>
      <c r="GO189" s="6">
        <f t="shared" si="260"/>
        <v>0</v>
      </c>
      <c r="GP189" s="6">
        <f t="shared" si="260"/>
        <v>0</v>
      </c>
      <c r="GQ189" s="6">
        <f t="shared" si="260"/>
        <v>0</v>
      </c>
      <c r="GR189" s="6">
        <f t="shared" si="260"/>
        <v>0</v>
      </c>
      <c r="GS189" s="6">
        <f t="shared" si="260"/>
        <v>0</v>
      </c>
      <c r="GT189" s="6">
        <f t="shared" si="260"/>
        <v>0</v>
      </c>
      <c r="GU189" s="6">
        <f t="shared" si="260"/>
        <v>0</v>
      </c>
      <c r="GV189" s="6">
        <f t="shared" si="260"/>
        <v>0</v>
      </c>
      <c r="GW189" s="6">
        <f t="shared" si="260"/>
        <v>0</v>
      </c>
      <c r="GX189" s="6">
        <f t="shared" si="260"/>
        <v>0</v>
      </c>
      <c r="GY189" s="6">
        <f t="shared" si="260"/>
        <v>0</v>
      </c>
      <c r="GZ189" s="6">
        <f t="shared" si="260"/>
        <v>0</v>
      </c>
      <c r="HA189" s="6">
        <f t="shared" si="260"/>
        <v>0</v>
      </c>
      <c r="HB189" s="6">
        <f t="shared" si="260"/>
        <v>0</v>
      </c>
      <c r="HC189" s="6">
        <f t="shared" si="260"/>
        <v>0</v>
      </c>
      <c r="HD189" s="6">
        <f t="shared" si="260"/>
        <v>0</v>
      </c>
      <c r="HE189" s="6">
        <f t="shared" si="259"/>
        <v>0</v>
      </c>
      <c r="HF189" s="6">
        <f t="shared" si="259"/>
        <v>0</v>
      </c>
      <c r="HG189" s="6">
        <f t="shared" si="259"/>
        <v>0</v>
      </c>
      <c r="HH189" s="6">
        <f t="shared" si="259"/>
        <v>0</v>
      </c>
      <c r="HI189" s="6">
        <f t="shared" si="259"/>
        <v>0</v>
      </c>
      <c r="HJ189" s="6">
        <f t="shared" si="259"/>
        <v>0</v>
      </c>
      <c r="HK189" s="6">
        <f t="shared" si="259"/>
        <v>0</v>
      </c>
      <c r="HL189" s="6">
        <f t="shared" si="259"/>
        <v>0</v>
      </c>
      <c r="HM189" s="6">
        <f t="shared" si="259"/>
        <v>0</v>
      </c>
      <c r="HN189" s="6">
        <f t="shared" si="259"/>
        <v>0</v>
      </c>
    </row>
    <row r="190" spans="1:222" s="6" customFormat="1" x14ac:dyDescent="0.25">
      <c r="A190">
        <v>6368</v>
      </c>
      <c r="B190">
        <v>2021</v>
      </c>
      <c r="C190" t="str">
        <v>компьютерных технологий и электронного обучения</v>
      </c>
      <c r="D190" t="str">
        <v>Карпова Наталья Александровна</v>
      </c>
      <c r="E190" t="str">
        <v>кандидат технических наук</v>
      </c>
      <c r="F190" t="str">
        <v>доцент</v>
      </c>
      <c r="G190">
        <v>0.75</v>
      </c>
      <c r="H190">
        <v>17232</v>
      </c>
      <c r="I190" t="str">
        <v>Участие в ГЭК (защита, экзамен)</v>
      </c>
      <c r="J190">
        <v>0</v>
      </c>
      <c r="K190">
        <v>0</v>
      </c>
      <c r="L190">
        <v>0</v>
      </c>
      <c r="M190" s="16">
        <f t="shared" si="181"/>
        <v>0</v>
      </c>
      <c r="N190" s="16">
        <f t="shared" si="182"/>
        <v>10.91</v>
      </c>
      <c r="O190" s="16">
        <f t="shared" si="187"/>
        <v>6.75</v>
      </c>
      <c r="P190" s="16">
        <f t="shared" si="188"/>
        <v>6.75</v>
      </c>
      <c r="Q190" s="16">
        <v>0</v>
      </c>
      <c r="R190" s="16">
        <v>0</v>
      </c>
      <c r="S190" s="16">
        <v>0</v>
      </c>
      <c r="T190" s="21">
        <v>0</v>
      </c>
      <c r="U190">
        <v>0</v>
      </c>
      <c r="V190">
        <v>0</v>
      </c>
      <c r="W190">
        <v>27</v>
      </c>
      <c r="X190">
        <v>1</v>
      </c>
      <c r="Y190">
        <v>2</v>
      </c>
      <c r="Z190">
        <v>0</v>
      </c>
      <c r="AA190" t="str">
        <v>осн</v>
      </c>
      <c r="AB190">
        <f t="shared" si="189"/>
        <v>800</v>
      </c>
      <c r="AC190" t="str">
        <f t="shared" si="183"/>
        <v>ИВТ (бак)</v>
      </c>
      <c r="AD190" t="str">
        <f t="shared" si="180"/>
        <v>2018/2019</v>
      </c>
      <c r="AE190">
        <f t="shared" si="184"/>
        <v>24.41</v>
      </c>
      <c r="AF190">
        <f t="shared" si="185"/>
        <v>3.0512500000000001E-2</v>
      </c>
      <c r="AG190"/>
      <c r="AH190"/>
      <c r="AI190"/>
      <c r="BR190">
        <f t="shared" si="250"/>
        <v>0</v>
      </c>
      <c r="BS190">
        <f t="shared" si="250"/>
        <v>0</v>
      </c>
      <c r="BT190">
        <f t="shared" si="250"/>
        <v>0</v>
      </c>
      <c r="BU190">
        <f t="shared" si="250"/>
        <v>0</v>
      </c>
      <c r="BV190">
        <f t="shared" si="250"/>
        <v>0</v>
      </c>
      <c r="BW190">
        <f t="shared" si="250"/>
        <v>0</v>
      </c>
      <c r="BX190">
        <f t="shared" si="250"/>
        <v>0</v>
      </c>
      <c r="BY190">
        <f t="shared" si="250"/>
        <v>0</v>
      </c>
      <c r="BZ190">
        <f t="shared" si="250"/>
        <v>0</v>
      </c>
      <c r="CA190">
        <f t="shared" si="250"/>
        <v>0</v>
      </c>
      <c r="CB190">
        <f t="shared" si="251"/>
        <v>0</v>
      </c>
      <c r="CC190">
        <f t="shared" si="251"/>
        <v>0</v>
      </c>
      <c r="CD190">
        <f t="shared" si="251"/>
        <v>0</v>
      </c>
      <c r="CE190">
        <f t="shared" si="251"/>
        <v>0</v>
      </c>
      <c r="CF190">
        <f t="shared" si="251"/>
        <v>0</v>
      </c>
      <c r="CG190">
        <f t="shared" si="251"/>
        <v>0</v>
      </c>
      <c r="CH190">
        <f t="shared" si="251"/>
        <v>0</v>
      </c>
      <c r="CI190">
        <f t="shared" si="251"/>
        <v>0</v>
      </c>
      <c r="CJ190">
        <f t="shared" si="251"/>
        <v>0</v>
      </c>
      <c r="CK190">
        <f t="shared" si="251"/>
        <v>0</v>
      </c>
      <c r="CL190">
        <f t="shared" si="252"/>
        <v>0</v>
      </c>
      <c r="CM190">
        <f t="shared" si="252"/>
        <v>0</v>
      </c>
      <c r="CN190">
        <f t="shared" si="252"/>
        <v>0</v>
      </c>
      <c r="CO190">
        <f t="shared" si="252"/>
        <v>0</v>
      </c>
      <c r="CP190">
        <f t="shared" si="252"/>
        <v>0</v>
      </c>
      <c r="CQ190">
        <f t="shared" si="252"/>
        <v>0</v>
      </c>
      <c r="CR190">
        <f t="shared" si="252"/>
        <v>0</v>
      </c>
      <c r="CS190">
        <f t="shared" si="252"/>
        <v>0</v>
      </c>
      <c r="CT190">
        <f t="shared" si="252"/>
        <v>0</v>
      </c>
      <c r="CU190">
        <f t="shared" si="252"/>
        <v>0</v>
      </c>
      <c r="CV190">
        <f t="shared" si="253"/>
        <v>0</v>
      </c>
      <c r="CW190">
        <f t="shared" si="253"/>
        <v>0</v>
      </c>
      <c r="CX190">
        <f t="shared" si="253"/>
        <v>0</v>
      </c>
      <c r="CY190">
        <f t="shared" si="253"/>
        <v>0</v>
      </c>
      <c r="CZ190">
        <f t="shared" si="253"/>
        <v>3.0512500000000001E-2</v>
      </c>
      <c r="DA190">
        <f t="shared" si="253"/>
        <v>0</v>
      </c>
      <c r="DB190">
        <f t="shared" si="253"/>
        <v>0</v>
      </c>
      <c r="DC190">
        <f t="shared" si="253"/>
        <v>0</v>
      </c>
      <c r="DD190">
        <f t="shared" si="253"/>
        <v>0</v>
      </c>
      <c r="DE190">
        <f t="shared" si="253"/>
        <v>0</v>
      </c>
      <c r="DF190">
        <f t="shared" si="254"/>
        <v>0</v>
      </c>
      <c r="DG190">
        <f t="shared" si="254"/>
        <v>0</v>
      </c>
      <c r="DH190">
        <f t="shared" si="254"/>
        <v>0</v>
      </c>
      <c r="DI190">
        <f t="shared" si="254"/>
        <v>0</v>
      </c>
      <c r="DJ190">
        <f t="shared" si="254"/>
        <v>0</v>
      </c>
      <c r="DK190">
        <f t="shared" si="254"/>
        <v>0</v>
      </c>
      <c r="DL190">
        <f t="shared" si="254"/>
        <v>0</v>
      </c>
      <c r="DM190">
        <f t="shared" si="254"/>
        <v>0</v>
      </c>
      <c r="DN190">
        <f t="shared" si="254"/>
        <v>0</v>
      </c>
      <c r="DO190">
        <f t="shared" si="254"/>
        <v>0</v>
      </c>
      <c r="DP190">
        <f t="shared" si="255"/>
        <v>0</v>
      </c>
      <c r="DQ190">
        <f t="shared" si="255"/>
        <v>0</v>
      </c>
      <c r="DR190">
        <f t="shared" si="255"/>
        <v>0</v>
      </c>
      <c r="DS190">
        <f t="shared" si="255"/>
        <v>0</v>
      </c>
      <c r="DT190">
        <f t="shared" si="255"/>
        <v>0</v>
      </c>
      <c r="DU190">
        <f t="shared" si="255"/>
        <v>0</v>
      </c>
      <c r="DV190">
        <f t="shared" si="255"/>
        <v>0</v>
      </c>
      <c r="DW190">
        <f t="shared" si="255"/>
        <v>0</v>
      </c>
      <c r="DX190">
        <f t="shared" si="255"/>
        <v>0</v>
      </c>
      <c r="DY190">
        <f t="shared" si="255"/>
        <v>0</v>
      </c>
      <c r="DZ190">
        <f t="shared" si="256"/>
        <v>0</v>
      </c>
      <c r="EA190">
        <f t="shared" si="256"/>
        <v>0</v>
      </c>
      <c r="EB190">
        <f t="shared" si="256"/>
        <v>0</v>
      </c>
      <c r="EC190">
        <f t="shared" si="256"/>
        <v>0</v>
      </c>
      <c r="ED190">
        <f t="shared" si="256"/>
        <v>0</v>
      </c>
      <c r="EE190">
        <f t="shared" si="256"/>
        <v>0</v>
      </c>
      <c r="EF190">
        <f t="shared" si="256"/>
        <v>0</v>
      </c>
      <c r="EG190">
        <f t="shared" si="256"/>
        <v>0</v>
      </c>
      <c r="EH190">
        <f t="shared" si="256"/>
        <v>0</v>
      </c>
      <c r="EI190">
        <f t="shared" si="256"/>
        <v>0</v>
      </c>
      <c r="EJ190">
        <f t="shared" si="256"/>
        <v>0</v>
      </c>
      <c r="EK190">
        <f t="shared" si="256"/>
        <v>0</v>
      </c>
      <c r="EL190">
        <f t="shared" si="256"/>
        <v>0</v>
      </c>
      <c r="EM190">
        <f t="shared" si="256"/>
        <v>0</v>
      </c>
      <c r="EN190">
        <f t="shared" si="256"/>
        <v>0</v>
      </c>
      <c r="ER190" s="6">
        <f t="shared" si="186"/>
        <v>0</v>
      </c>
      <c r="ES190" s="6">
        <f t="shared" si="260"/>
        <v>0</v>
      </c>
      <c r="ET190" s="6">
        <f t="shared" si="260"/>
        <v>0</v>
      </c>
      <c r="EU190" s="6">
        <f t="shared" si="260"/>
        <v>0</v>
      </c>
      <c r="EV190" s="6">
        <f t="shared" si="260"/>
        <v>0</v>
      </c>
      <c r="EW190" s="6">
        <f t="shared" si="260"/>
        <v>0</v>
      </c>
      <c r="EX190" s="6">
        <f t="shared" si="260"/>
        <v>0</v>
      </c>
      <c r="EY190" s="6">
        <f t="shared" si="260"/>
        <v>0</v>
      </c>
      <c r="EZ190" s="6">
        <f t="shared" si="260"/>
        <v>0</v>
      </c>
      <c r="FA190" s="6">
        <f t="shared" si="260"/>
        <v>0</v>
      </c>
      <c r="FB190" s="6">
        <f t="shared" si="260"/>
        <v>0</v>
      </c>
      <c r="FC190" s="6">
        <f t="shared" si="260"/>
        <v>0</v>
      </c>
      <c r="FD190" s="6">
        <f t="shared" si="260"/>
        <v>0</v>
      </c>
      <c r="FE190" s="6">
        <f t="shared" si="260"/>
        <v>0</v>
      </c>
      <c r="FF190" s="6">
        <f t="shared" si="260"/>
        <v>0</v>
      </c>
      <c r="FG190" s="6">
        <f t="shared" si="260"/>
        <v>0</v>
      </c>
      <c r="FH190" s="6">
        <f t="shared" si="260"/>
        <v>0</v>
      </c>
      <c r="FI190" s="6">
        <f t="shared" si="260"/>
        <v>0</v>
      </c>
      <c r="FJ190" s="6">
        <f t="shared" si="260"/>
        <v>0</v>
      </c>
      <c r="FK190" s="6">
        <f t="shared" si="260"/>
        <v>0</v>
      </c>
      <c r="FL190" s="6">
        <f t="shared" si="260"/>
        <v>0</v>
      </c>
      <c r="FM190" s="6">
        <f t="shared" si="260"/>
        <v>0</v>
      </c>
      <c r="FN190" s="6">
        <f t="shared" si="260"/>
        <v>0</v>
      </c>
      <c r="FO190" s="6">
        <f t="shared" si="260"/>
        <v>0</v>
      </c>
      <c r="FP190" s="6">
        <f t="shared" si="260"/>
        <v>0</v>
      </c>
      <c r="FQ190" s="6">
        <f t="shared" si="260"/>
        <v>0</v>
      </c>
      <c r="FR190" s="6">
        <f t="shared" si="260"/>
        <v>0</v>
      </c>
      <c r="FS190" s="6">
        <f t="shared" si="260"/>
        <v>0</v>
      </c>
      <c r="FT190" s="6">
        <f t="shared" si="260"/>
        <v>0</v>
      </c>
      <c r="FU190" s="6">
        <f t="shared" si="260"/>
        <v>0</v>
      </c>
      <c r="FV190" s="6">
        <f t="shared" si="260"/>
        <v>0</v>
      </c>
      <c r="FW190" s="6">
        <f t="shared" si="260"/>
        <v>0</v>
      </c>
      <c r="FX190" s="6">
        <f t="shared" si="260"/>
        <v>0</v>
      </c>
      <c r="FY190" s="6">
        <f t="shared" si="260"/>
        <v>0</v>
      </c>
      <c r="FZ190" s="6">
        <f t="shared" si="260"/>
        <v>24.41</v>
      </c>
      <c r="GA190" s="6">
        <f t="shared" si="260"/>
        <v>0</v>
      </c>
      <c r="GB190" s="6">
        <f t="shared" si="260"/>
        <v>0</v>
      </c>
      <c r="GC190" s="6">
        <f t="shared" si="260"/>
        <v>0</v>
      </c>
      <c r="GD190" s="6">
        <f t="shared" si="260"/>
        <v>0</v>
      </c>
      <c r="GE190" s="6">
        <f t="shared" si="260"/>
        <v>0</v>
      </c>
      <c r="GF190" s="6">
        <f t="shared" si="260"/>
        <v>0</v>
      </c>
      <c r="GG190" s="6">
        <f t="shared" si="260"/>
        <v>0</v>
      </c>
      <c r="GH190" s="6">
        <f t="shared" si="260"/>
        <v>0</v>
      </c>
      <c r="GI190" s="6">
        <f t="shared" si="260"/>
        <v>0</v>
      </c>
      <c r="GJ190" s="6">
        <f t="shared" si="260"/>
        <v>0</v>
      </c>
      <c r="GK190" s="6">
        <f t="shared" si="260"/>
        <v>0</v>
      </c>
      <c r="GL190" s="6">
        <f t="shared" si="260"/>
        <v>0</v>
      </c>
      <c r="GM190" s="6">
        <f t="shared" si="260"/>
        <v>0</v>
      </c>
      <c r="GN190" s="6">
        <f t="shared" si="260"/>
        <v>0</v>
      </c>
      <c r="GO190" s="6">
        <f t="shared" si="260"/>
        <v>0</v>
      </c>
      <c r="GP190" s="6">
        <f t="shared" si="260"/>
        <v>0</v>
      </c>
      <c r="GQ190" s="6">
        <f t="shared" si="260"/>
        <v>0</v>
      </c>
      <c r="GR190" s="6">
        <f t="shared" si="260"/>
        <v>0</v>
      </c>
      <c r="GS190" s="6">
        <f t="shared" si="260"/>
        <v>0</v>
      </c>
      <c r="GT190" s="6">
        <f t="shared" si="260"/>
        <v>0</v>
      </c>
      <c r="GU190" s="6">
        <f t="shared" si="260"/>
        <v>0</v>
      </c>
      <c r="GV190" s="6">
        <f t="shared" si="260"/>
        <v>0</v>
      </c>
      <c r="GW190" s="6">
        <f t="shared" si="260"/>
        <v>0</v>
      </c>
      <c r="GX190" s="6">
        <f t="shared" si="260"/>
        <v>0</v>
      </c>
      <c r="GY190" s="6">
        <f t="shared" si="260"/>
        <v>0</v>
      </c>
      <c r="GZ190" s="6">
        <f t="shared" si="260"/>
        <v>0</v>
      </c>
      <c r="HA190" s="6">
        <f t="shared" si="260"/>
        <v>0</v>
      </c>
      <c r="HB190" s="6">
        <f t="shared" si="260"/>
        <v>0</v>
      </c>
      <c r="HC190" s="6">
        <f t="shared" si="260"/>
        <v>0</v>
      </c>
      <c r="HD190" s="6">
        <f t="shared" si="260"/>
        <v>0</v>
      </c>
      <c r="HE190" s="6">
        <f t="shared" si="259"/>
        <v>0</v>
      </c>
      <c r="HF190" s="6">
        <f t="shared" si="259"/>
        <v>0</v>
      </c>
      <c r="HG190" s="6">
        <f t="shared" si="259"/>
        <v>0</v>
      </c>
      <c r="HH190" s="6">
        <f t="shared" si="259"/>
        <v>0</v>
      </c>
      <c r="HI190" s="6">
        <f t="shared" si="259"/>
        <v>0</v>
      </c>
      <c r="HJ190" s="6">
        <f t="shared" si="259"/>
        <v>0</v>
      </c>
      <c r="HK190" s="6">
        <f t="shared" si="259"/>
        <v>0</v>
      </c>
      <c r="HL190" s="6">
        <f t="shared" si="259"/>
        <v>0</v>
      </c>
      <c r="HM190" s="6">
        <f t="shared" si="259"/>
        <v>0</v>
      </c>
      <c r="HN190" s="6">
        <f t="shared" si="259"/>
        <v>0</v>
      </c>
    </row>
    <row r="191" spans="1:222" s="6" customFormat="1" x14ac:dyDescent="0.25">
      <c r="A191">
        <v>4858</v>
      </c>
      <c r="B191">
        <v>2018</v>
      </c>
      <c r="C191" t="str">
        <v>компьютерных технологий и электронного обучения</v>
      </c>
      <c r="D191" t="str">
        <v>Карпова Наталья Александровна</v>
      </c>
      <c r="E191" t="str">
        <v>кандидат технических наук</v>
      </c>
      <c r="F191" t="str">
        <v>доцент</v>
      </c>
      <c r="G191">
        <v>0.75</v>
      </c>
      <c r="H191">
        <v>17232</v>
      </c>
      <c r="I191" t="str">
        <v>Модуль "Информационные технологии". Интегрированные издательские системы и технологии</v>
      </c>
      <c r="J191">
        <v>16</v>
      </c>
      <c r="K191">
        <v>0</v>
      </c>
      <c r="L191">
        <v>40</v>
      </c>
      <c r="M191" s="16">
        <f t="shared" si="181"/>
        <v>6</v>
      </c>
      <c r="N191" s="16">
        <f t="shared" si="182"/>
        <v>10.91</v>
      </c>
      <c r="O191" s="16">
        <f t="shared" si="187"/>
        <v>6.75</v>
      </c>
      <c r="P191" s="16">
        <f t="shared" si="188"/>
        <v>6.75</v>
      </c>
      <c r="Q191" s="16">
        <v>0</v>
      </c>
      <c r="R191" s="16">
        <v>0</v>
      </c>
      <c r="S191" s="16">
        <v>0</v>
      </c>
      <c r="T191" s="21">
        <v>0</v>
      </c>
      <c r="U191">
        <v>0</v>
      </c>
      <c r="V191">
        <v>0</v>
      </c>
      <c r="W191">
        <v>27</v>
      </c>
      <c r="X191">
        <v>1</v>
      </c>
      <c r="Y191">
        <v>2</v>
      </c>
      <c r="Z191">
        <v>0</v>
      </c>
      <c r="AA191" t="str">
        <v>осн</v>
      </c>
      <c r="AB191">
        <f t="shared" si="189"/>
        <v>800</v>
      </c>
      <c r="AC191" t="str">
        <f t="shared" si="183"/>
        <v>ИВТ (бак)</v>
      </c>
      <c r="AD191" t="str">
        <f t="shared" si="180"/>
        <v>2018/2019</v>
      </c>
      <c r="AE191">
        <f t="shared" si="184"/>
        <v>86.41</v>
      </c>
      <c r="AF191">
        <f t="shared" si="185"/>
        <v>0.1080125</v>
      </c>
      <c r="AG191"/>
      <c r="AH191"/>
      <c r="AI191"/>
      <c r="BR191">
        <f t="shared" si="250"/>
        <v>0</v>
      </c>
      <c r="BS191">
        <f t="shared" si="250"/>
        <v>0</v>
      </c>
      <c r="BT191">
        <f t="shared" si="250"/>
        <v>0</v>
      </c>
      <c r="BU191">
        <f t="shared" si="250"/>
        <v>0</v>
      </c>
      <c r="BV191">
        <f t="shared" si="250"/>
        <v>0</v>
      </c>
      <c r="BW191">
        <f t="shared" si="250"/>
        <v>0</v>
      </c>
      <c r="BX191">
        <f t="shared" si="250"/>
        <v>0</v>
      </c>
      <c r="BY191">
        <f t="shared" si="250"/>
        <v>0</v>
      </c>
      <c r="BZ191">
        <f t="shared" si="250"/>
        <v>0</v>
      </c>
      <c r="CA191">
        <f t="shared" si="250"/>
        <v>0</v>
      </c>
      <c r="CB191">
        <f t="shared" si="251"/>
        <v>0</v>
      </c>
      <c r="CC191">
        <f t="shared" si="251"/>
        <v>0</v>
      </c>
      <c r="CD191">
        <f t="shared" si="251"/>
        <v>0</v>
      </c>
      <c r="CE191">
        <f t="shared" si="251"/>
        <v>0</v>
      </c>
      <c r="CF191">
        <f t="shared" si="251"/>
        <v>0</v>
      </c>
      <c r="CG191">
        <f t="shared" si="251"/>
        <v>0</v>
      </c>
      <c r="CH191">
        <f t="shared" si="251"/>
        <v>0</v>
      </c>
      <c r="CI191">
        <f t="shared" si="251"/>
        <v>0</v>
      </c>
      <c r="CJ191">
        <f t="shared" si="251"/>
        <v>0</v>
      </c>
      <c r="CK191">
        <f t="shared" si="251"/>
        <v>0</v>
      </c>
      <c r="CL191">
        <f t="shared" si="252"/>
        <v>0</v>
      </c>
      <c r="CM191">
        <f t="shared" si="252"/>
        <v>0</v>
      </c>
      <c r="CN191">
        <f t="shared" si="252"/>
        <v>0</v>
      </c>
      <c r="CO191">
        <f t="shared" si="252"/>
        <v>0</v>
      </c>
      <c r="CP191">
        <f t="shared" si="252"/>
        <v>0</v>
      </c>
      <c r="CQ191">
        <f t="shared" si="252"/>
        <v>0</v>
      </c>
      <c r="CR191">
        <f t="shared" si="252"/>
        <v>0</v>
      </c>
      <c r="CS191">
        <f t="shared" si="252"/>
        <v>0</v>
      </c>
      <c r="CT191">
        <f t="shared" si="252"/>
        <v>0</v>
      </c>
      <c r="CU191">
        <f t="shared" si="252"/>
        <v>0</v>
      </c>
      <c r="CV191">
        <f t="shared" si="253"/>
        <v>0</v>
      </c>
      <c r="CW191">
        <f t="shared" si="253"/>
        <v>0</v>
      </c>
      <c r="CX191">
        <f t="shared" si="253"/>
        <v>0</v>
      </c>
      <c r="CY191">
        <f t="shared" si="253"/>
        <v>0</v>
      </c>
      <c r="CZ191">
        <f t="shared" si="253"/>
        <v>0.1080125</v>
      </c>
      <c r="DA191">
        <f t="shared" si="253"/>
        <v>0</v>
      </c>
      <c r="DB191">
        <f t="shared" si="253"/>
        <v>0</v>
      </c>
      <c r="DC191">
        <f t="shared" si="253"/>
        <v>0</v>
      </c>
      <c r="DD191">
        <f t="shared" si="253"/>
        <v>0</v>
      </c>
      <c r="DE191">
        <f t="shared" si="253"/>
        <v>0</v>
      </c>
      <c r="DF191">
        <f t="shared" si="254"/>
        <v>0</v>
      </c>
      <c r="DG191">
        <f t="shared" si="254"/>
        <v>0</v>
      </c>
      <c r="DH191">
        <f t="shared" si="254"/>
        <v>0</v>
      </c>
      <c r="DI191">
        <f t="shared" si="254"/>
        <v>0</v>
      </c>
      <c r="DJ191">
        <f t="shared" si="254"/>
        <v>0</v>
      </c>
      <c r="DK191">
        <f t="shared" si="254"/>
        <v>0</v>
      </c>
      <c r="DL191">
        <f t="shared" si="254"/>
        <v>0</v>
      </c>
      <c r="DM191">
        <f t="shared" si="254"/>
        <v>0</v>
      </c>
      <c r="DN191">
        <f t="shared" si="254"/>
        <v>0</v>
      </c>
      <c r="DO191">
        <f t="shared" si="254"/>
        <v>0</v>
      </c>
      <c r="DP191">
        <f t="shared" si="255"/>
        <v>0</v>
      </c>
      <c r="DQ191">
        <f t="shared" si="255"/>
        <v>0</v>
      </c>
      <c r="DR191">
        <f t="shared" si="255"/>
        <v>0</v>
      </c>
      <c r="DS191">
        <f t="shared" si="255"/>
        <v>0</v>
      </c>
      <c r="DT191">
        <f t="shared" si="255"/>
        <v>0</v>
      </c>
      <c r="DU191">
        <f t="shared" si="255"/>
        <v>0</v>
      </c>
      <c r="DV191">
        <f t="shared" si="255"/>
        <v>0</v>
      </c>
      <c r="DW191">
        <f t="shared" si="255"/>
        <v>0</v>
      </c>
      <c r="DX191">
        <f t="shared" si="255"/>
        <v>0</v>
      </c>
      <c r="DY191">
        <f t="shared" si="255"/>
        <v>0</v>
      </c>
      <c r="DZ191">
        <f t="shared" si="256"/>
        <v>0</v>
      </c>
      <c r="EA191">
        <f t="shared" si="256"/>
        <v>0</v>
      </c>
      <c r="EB191">
        <f t="shared" si="256"/>
        <v>0</v>
      </c>
      <c r="EC191">
        <f t="shared" si="256"/>
        <v>0</v>
      </c>
      <c r="ED191">
        <f t="shared" si="256"/>
        <v>0</v>
      </c>
      <c r="EE191">
        <f t="shared" si="256"/>
        <v>0</v>
      </c>
      <c r="EF191">
        <f t="shared" si="256"/>
        <v>0</v>
      </c>
      <c r="EG191">
        <f t="shared" si="256"/>
        <v>0</v>
      </c>
      <c r="EH191">
        <f t="shared" si="256"/>
        <v>0</v>
      </c>
      <c r="EI191">
        <f t="shared" si="256"/>
        <v>0</v>
      </c>
      <c r="EJ191">
        <f t="shared" si="256"/>
        <v>0</v>
      </c>
      <c r="EK191">
        <f t="shared" si="256"/>
        <v>0</v>
      </c>
      <c r="EL191">
        <f t="shared" si="256"/>
        <v>0</v>
      </c>
      <c r="EM191">
        <f t="shared" si="256"/>
        <v>0</v>
      </c>
      <c r="EN191">
        <f t="shared" si="256"/>
        <v>0</v>
      </c>
      <c r="ER191" s="6">
        <f t="shared" si="186"/>
        <v>0</v>
      </c>
      <c r="ES191" s="6">
        <f t="shared" si="260"/>
        <v>0</v>
      </c>
      <c r="ET191" s="6">
        <f t="shared" si="260"/>
        <v>0</v>
      </c>
      <c r="EU191" s="6">
        <f t="shared" si="260"/>
        <v>0</v>
      </c>
      <c r="EV191" s="6">
        <f t="shared" si="260"/>
        <v>0</v>
      </c>
      <c r="EW191" s="6">
        <f t="shared" si="260"/>
        <v>0</v>
      </c>
      <c r="EX191" s="6">
        <f t="shared" si="260"/>
        <v>0</v>
      </c>
      <c r="EY191" s="6">
        <f t="shared" si="260"/>
        <v>0</v>
      </c>
      <c r="EZ191" s="6">
        <f t="shared" si="260"/>
        <v>0</v>
      </c>
      <c r="FA191" s="6">
        <f t="shared" si="260"/>
        <v>0</v>
      </c>
      <c r="FB191" s="6">
        <f t="shared" si="260"/>
        <v>0</v>
      </c>
      <c r="FC191" s="6">
        <f t="shared" si="260"/>
        <v>0</v>
      </c>
      <c r="FD191" s="6">
        <f t="shared" si="260"/>
        <v>0</v>
      </c>
      <c r="FE191" s="6">
        <f t="shared" si="260"/>
        <v>0</v>
      </c>
      <c r="FF191" s="6">
        <f t="shared" si="260"/>
        <v>0</v>
      </c>
      <c r="FG191" s="6">
        <f t="shared" si="260"/>
        <v>0</v>
      </c>
      <c r="FH191" s="6">
        <f t="shared" si="260"/>
        <v>0</v>
      </c>
      <c r="FI191" s="6">
        <f t="shared" si="260"/>
        <v>0</v>
      </c>
      <c r="FJ191" s="6">
        <f t="shared" si="260"/>
        <v>0</v>
      </c>
      <c r="FK191" s="6">
        <f t="shared" si="260"/>
        <v>0</v>
      </c>
      <c r="FL191" s="6">
        <f t="shared" si="260"/>
        <v>0</v>
      </c>
      <c r="FM191" s="6">
        <f t="shared" si="260"/>
        <v>0</v>
      </c>
      <c r="FN191" s="6">
        <f t="shared" si="260"/>
        <v>0</v>
      </c>
      <c r="FO191" s="6">
        <f t="shared" si="260"/>
        <v>0</v>
      </c>
      <c r="FP191" s="6">
        <f t="shared" si="260"/>
        <v>0</v>
      </c>
      <c r="FQ191" s="6">
        <f t="shared" si="260"/>
        <v>0</v>
      </c>
      <c r="FR191" s="6">
        <f t="shared" si="260"/>
        <v>0</v>
      </c>
      <c r="FS191" s="6">
        <f t="shared" si="260"/>
        <v>0</v>
      </c>
      <c r="FT191" s="6">
        <f t="shared" si="260"/>
        <v>0</v>
      </c>
      <c r="FU191" s="6">
        <f t="shared" si="260"/>
        <v>0</v>
      </c>
      <c r="FV191" s="6">
        <f t="shared" si="260"/>
        <v>0</v>
      </c>
      <c r="FW191" s="6">
        <f t="shared" si="260"/>
        <v>0</v>
      </c>
      <c r="FX191" s="6">
        <f t="shared" si="260"/>
        <v>0</v>
      </c>
      <c r="FY191" s="6">
        <f t="shared" si="260"/>
        <v>0</v>
      </c>
      <c r="FZ191" s="6">
        <f t="shared" si="260"/>
        <v>86.41</v>
      </c>
      <c r="GA191" s="6">
        <f t="shared" si="260"/>
        <v>0</v>
      </c>
      <c r="GB191" s="6">
        <f t="shared" si="260"/>
        <v>0</v>
      </c>
      <c r="GC191" s="6">
        <f t="shared" si="260"/>
        <v>0</v>
      </c>
      <c r="GD191" s="6">
        <f t="shared" si="260"/>
        <v>0</v>
      </c>
      <c r="GE191" s="6">
        <f t="shared" si="260"/>
        <v>0</v>
      </c>
      <c r="GF191" s="6">
        <f t="shared" si="260"/>
        <v>0</v>
      </c>
      <c r="GG191" s="6">
        <f t="shared" si="260"/>
        <v>0</v>
      </c>
      <c r="GH191" s="6">
        <f t="shared" si="260"/>
        <v>0</v>
      </c>
      <c r="GI191" s="6">
        <f t="shared" si="260"/>
        <v>0</v>
      </c>
      <c r="GJ191" s="6">
        <f t="shared" si="260"/>
        <v>0</v>
      </c>
      <c r="GK191" s="6">
        <f t="shared" si="260"/>
        <v>0</v>
      </c>
      <c r="GL191" s="6">
        <f t="shared" si="260"/>
        <v>0</v>
      </c>
      <c r="GM191" s="6">
        <f t="shared" si="260"/>
        <v>0</v>
      </c>
      <c r="GN191" s="6">
        <f t="shared" si="260"/>
        <v>0</v>
      </c>
      <c r="GO191" s="6">
        <f t="shared" si="260"/>
        <v>0</v>
      </c>
      <c r="GP191" s="6">
        <f t="shared" si="260"/>
        <v>0</v>
      </c>
      <c r="GQ191" s="6">
        <f t="shared" si="260"/>
        <v>0</v>
      </c>
      <c r="GR191" s="6">
        <f t="shared" si="260"/>
        <v>0</v>
      </c>
      <c r="GS191" s="6">
        <f t="shared" si="260"/>
        <v>0</v>
      </c>
      <c r="GT191" s="6">
        <f t="shared" si="260"/>
        <v>0</v>
      </c>
      <c r="GU191" s="6">
        <f t="shared" si="260"/>
        <v>0</v>
      </c>
      <c r="GV191" s="6">
        <f t="shared" si="260"/>
        <v>0</v>
      </c>
      <c r="GW191" s="6">
        <f t="shared" si="260"/>
        <v>0</v>
      </c>
      <c r="GX191" s="6">
        <f t="shared" si="260"/>
        <v>0</v>
      </c>
      <c r="GY191" s="6">
        <f t="shared" si="260"/>
        <v>0</v>
      </c>
      <c r="GZ191" s="6">
        <f t="shared" si="260"/>
        <v>0</v>
      </c>
      <c r="HA191" s="6">
        <f t="shared" si="260"/>
        <v>0</v>
      </c>
      <c r="HB191" s="6">
        <f t="shared" si="260"/>
        <v>0</v>
      </c>
      <c r="HC191" s="6">
        <f t="shared" si="260"/>
        <v>0</v>
      </c>
      <c r="HD191" s="6">
        <f t="shared" si="260"/>
        <v>0</v>
      </c>
      <c r="HE191" s="6">
        <f t="shared" si="259"/>
        <v>0</v>
      </c>
      <c r="HF191" s="6">
        <f t="shared" si="259"/>
        <v>0</v>
      </c>
      <c r="HG191" s="6">
        <f t="shared" si="259"/>
        <v>0</v>
      </c>
      <c r="HH191" s="6">
        <f t="shared" si="259"/>
        <v>0</v>
      </c>
      <c r="HI191" s="6">
        <f t="shared" si="259"/>
        <v>0</v>
      </c>
      <c r="HJ191" s="6">
        <f t="shared" si="259"/>
        <v>0</v>
      </c>
      <c r="HK191" s="6">
        <f t="shared" si="259"/>
        <v>0</v>
      </c>
      <c r="HL191" s="6">
        <f t="shared" si="259"/>
        <v>0</v>
      </c>
      <c r="HM191" s="6">
        <f t="shared" si="259"/>
        <v>0</v>
      </c>
      <c r="HN191" s="6">
        <f t="shared" si="259"/>
        <v>0</v>
      </c>
    </row>
    <row r="192" spans="1:222" s="6" customFormat="1" x14ac:dyDescent="0.25">
      <c r="A192">
        <v>5719</v>
      </c>
      <c r="B192">
        <v>2017</v>
      </c>
      <c r="C192" t="str">
        <v>компьютерных технологий и электронного обучения</v>
      </c>
      <c r="D192" t="str">
        <v>Гончарова Светлана Викторовна</v>
      </c>
      <c r="E192" t="str">
        <v>кандидат педагогических наук</v>
      </c>
      <c r="F192" t="str">
        <v>доцент</v>
      </c>
      <c r="G192">
        <v>1</v>
      </c>
      <c r="H192">
        <v>16536</v>
      </c>
      <c r="I192" t="str">
        <v>Модуль "Естественнонаучный". Информационные технологии</v>
      </c>
      <c r="J192">
        <v>0</v>
      </c>
      <c r="K192">
        <v>32</v>
      </c>
      <c r="L192">
        <v>0</v>
      </c>
      <c r="M192" s="16">
        <f t="shared" si="181"/>
        <v>4</v>
      </c>
      <c r="N192" s="16">
        <f t="shared" si="182"/>
        <v>2</v>
      </c>
      <c r="O192" s="16">
        <f t="shared" si="187"/>
        <v>0</v>
      </c>
      <c r="P192" s="16">
        <f t="shared" si="188"/>
        <v>0</v>
      </c>
      <c r="Q192" s="16">
        <v>0</v>
      </c>
      <c r="R192" s="16">
        <v>0</v>
      </c>
      <c r="S192" s="16">
        <v>0</v>
      </c>
      <c r="T192" s="21">
        <v>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tr">
        <v>осн</v>
      </c>
      <c r="AB192">
        <f t="shared" si="189"/>
        <v>800</v>
      </c>
      <c r="AC192" t="str">
        <f t="shared" si="183"/>
        <v xml:space="preserve"> </v>
      </c>
      <c r="AD192" t="str">
        <f t="shared" si="180"/>
        <v xml:space="preserve"> </v>
      </c>
      <c r="AE192">
        <f t="shared" si="184"/>
        <v>48</v>
      </c>
      <c r="AF192">
        <f t="shared" si="185"/>
        <v>0.06</v>
      </c>
      <c r="AG192"/>
      <c r="AH192"/>
      <c r="AI192"/>
      <c r="BR192">
        <f t="shared" si="250"/>
        <v>0</v>
      </c>
      <c r="BS192">
        <f t="shared" si="250"/>
        <v>0</v>
      </c>
      <c r="BT192">
        <f t="shared" si="250"/>
        <v>0</v>
      </c>
      <c r="BU192">
        <f t="shared" si="250"/>
        <v>0</v>
      </c>
      <c r="BV192">
        <f t="shared" si="250"/>
        <v>0</v>
      </c>
      <c r="BW192">
        <f t="shared" si="250"/>
        <v>0</v>
      </c>
      <c r="BX192">
        <f t="shared" si="250"/>
        <v>0</v>
      </c>
      <c r="BY192">
        <f t="shared" si="250"/>
        <v>0</v>
      </c>
      <c r="BZ192">
        <f t="shared" si="250"/>
        <v>0</v>
      </c>
      <c r="CA192">
        <f t="shared" si="250"/>
        <v>0</v>
      </c>
      <c r="CB192">
        <f t="shared" si="251"/>
        <v>0</v>
      </c>
      <c r="CC192">
        <f t="shared" si="251"/>
        <v>0</v>
      </c>
      <c r="CD192">
        <f t="shared" si="251"/>
        <v>0</v>
      </c>
      <c r="CE192">
        <f t="shared" si="251"/>
        <v>0</v>
      </c>
      <c r="CF192">
        <f t="shared" si="251"/>
        <v>0</v>
      </c>
      <c r="CG192">
        <f t="shared" si="251"/>
        <v>0</v>
      </c>
      <c r="CH192">
        <f t="shared" si="251"/>
        <v>0</v>
      </c>
      <c r="CI192">
        <f t="shared" si="251"/>
        <v>0</v>
      </c>
      <c r="CJ192">
        <f t="shared" si="251"/>
        <v>0</v>
      </c>
      <c r="CK192">
        <f t="shared" si="251"/>
        <v>0.06</v>
      </c>
      <c r="CL192">
        <f t="shared" si="252"/>
        <v>0</v>
      </c>
      <c r="CM192">
        <f t="shared" si="252"/>
        <v>0</v>
      </c>
      <c r="CN192">
        <f t="shared" si="252"/>
        <v>0</v>
      </c>
      <c r="CO192">
        <f t="shared" si="252"/>
        <v>0</v>
      </c>
      <c r="CP192">
        <f t="shared" si="252"/>
        <v>0</v>
      </c>
      <c r="CQ192">
        <f t="shared" si="252"/>
        <v>0</v>
      </c>
      <c r="CR192">
        <f t="shared" si="252"/>
        <v>0</v>
      </c>
      <c r="CS192">
        <f t="shared" si="252"/>
        <v>0</v>
      </c>
      <c r="CT192">
        <f t="shared" si="252"/>
        <v>0</v>
      </c>
      <c r="CU192">
        <f t="shared" si="252"/>
        <v>0</v>
      </c>
      <c r="CV192">
        <f t="shared" si="253"/>
        <v>0</v>
      </c>
      <c r="CW192">
        <f t="shared" si="253"/>
        <v>0</v>
      </c>
      <c r="CX192">
        <f t="shared" si="253"/>
        <v>0</v>
      </c>
      <c r="CY192">
        <f t="shared" si="253"/>
        <v>0</v>
      </c>
      <c r="CZ192">
        <f t="shared" si="253"/>
        <v>0</v>
      </c>
      <c r="DA192">
        <f t="shared" si="253"/>
        <v>0</v>
      </c>
      <c r="DB192">
        <f t="shared" si="253"/>
        <v>0</v>
      </c>
      <c r="DC192">
        <f t="shared" si="253"/>
        <v>0</v>
      </c>
      <c r="DD192">
        <f t="shared" si="253"/>
        <v>0</v>
      </c>
      <c r="DE192">
        <f t="shared" si="253"/>
        <v>0</v>
      </c>
      <c r="DF192">
        <f t="shared" si="254"/>
        <v>0</v>
      </c>
      <c r="DG192">
        <f t="shared" si="254"/>
        <v>0</v>
      </c>
      <c r="DH192">
        <f t="shared" si="254"/>
        <v>0</v>
      </c>
      <c r="DI192">
        <f t="shared" si="254"/>
        <v>0</v>
      </c>
      <c r="DJ192">
        <f t="shared" si="254"/>
        <v>0</v>
      </c>
      <c r="DK192">
        <f t="shared" si="254"/>
        <v>0</v>
      </c>
      <c r="DL192">
        <f t="shared" si="254"/>
        <v>0</v>
      </c>
      <c r="DM192">
        <f t="shared" si="254"/>
        <v>0</v>
      </c>
      <c r="DN192">
        <f t="shared" si="254"/>
        <v>0</v>
      </c>
      <c r="DO192">
        <f t="shared" si="254"/>
        <v>0</v>
      </c>
      <c r="DP192">
        <f t="shared" si="255"/>
        <v>0</v>
      </c>
      <c r="DQ192">
        <f t="shared" si="255"/>
        <v>0</v>
      </c>
      <c r="DR192">
        <f t="shared" si="255"/>
        <v>0</v>
      </c>
      <c r="DS192">
        <f t="shared" si="255"/>
        <v>0</v>
      </c>
      <c r="DT192">
        <f t="shared" si="255"/>
        <v>0</v>
      </c>
      <c r="DU192">
        <f t="shared" si="255"/>
        <v>0</v>
      </c>
      <c r="DV192">
        <f t="shared" si="255"/>
        <v>0</v>
      </c>
      <c r="DW192">
        <f t="shared" si="255"/>
        <v>0</v>
      </c>
      <c r="DX192">
        <f t="shared" si="255"/>
        <v>0</v>
      </c>
      <c r="DY192">
        <f t="shared" si="255"/>
        <v>0</v>
      </c>
      <c r="DZ192">
        <f t="shared" si="256"/>
        <v>0</v>
      </c>
      <c r="EA192">
        <f t="shared" si="256"/>
        <v>0</v>
      </c>
      <c r="EB192">
        <f t="shared" si="256"/>
        <v>0</v>
      </c>
      <c r="EC192">
        <f t="shared" si="256"/>
        <v>0</v>
      </c>
      <c r="ED192">
        <f t="shared" si="256"/>
        <v>0</v>
      </c>
      <c r="EE192">
        <f t="shared" si="256"/>
        <v>0</v>
      </c>
      <c r="EF192">
        <f t="shared" si="256"/>
        <v>0</v>
      </c>
      <c r="EG192">
        <f t="shared" si="256"/>
        <v>0</v>
      </c>
      <c r="EH192">
        <f t="shared" si="256"/>
        <v>0</v>
      </c>
      <c r="EI192">
        <f t="shared" si="256"/>
        <v>0</v>
      </c>
      <c r="EJ192">
        <f t="shared" si="256"/>
        <v>0</v>
      </c>
      <c r="EK192">
        <f t="shared" si="256"/>
        <v>0</v>
      </c>
      <c r="EL192">
        <f t="shared" si="256"/>
        <v>0</v>
      </c>
      <c r="EM192">
        <f t="shared" si="256"/>
        <v>0</v>
      </c>
      <c r="EN192">
        <f t="shared" si="256"/>
        <v>0</v>
      </c>
      <c r="ER192" s="6">
        <f t="shared" si="186"/>
        <v>0</v>
      </c>
      <c r="ES192" s="6">
        <f t="shared" si="260"/>
        <v>0</v>
      </c>
      <c r="ET192" s="6">
        <f t="shared" si="260"/>
        <v>0</v>
      </c>
      <c r="EU192" s="6">
        <f t="shared" si="260"/>
        <v>0</v>
      </c>
      <c r="EV192" s="6">
        <f t="shared" si="260"/>
        <v>0</v>
      </c>
      <c r="EW192" s="6">
        <f t="shared" si="260"/>
        <v>0</v>
      </c>
      <c r="EX192" s="6">
        <f t="shared" si="260"/>
        <v>0</v>
      </c>
      <c r="EY192" s="6">
        <f t="shared" si="260"/>
        <v>0</v>
      </c>
      <c r="EZ192" s="6">
        <f t="shared" si="260"/>
        <v>0</v>
      </c>
      <c r="FA192" s="6">
        <f t="shared" si="260"/>
        <v>0</v>
      </c>
      <c r="FB192" s="6">
        <f t="shared" si="260"/>
        <v>0</v>
      </c>
      <c r="FC192" s="6">
        <f t="shared" si="260"/>
        <v>0</v>
      </c>
      <c r="FD192" s="6">
        <f t="shared" si="260"/>
        <v>0</v>
      </c>
      <c r="FE192" s="6">
        <f t="shared" si="260"/>
        <v>0</v>
      </c>
      <c r="FF192" s="6">
        <f t="shared" si="260"/>
        <v>0</v>
      </c>
      <c r="FG192" s="6">
        <f t="shared" si="260"/>
        <v>0</v>
      </c>
      <c r="FH192" s="6">
        <f t="shared" si="260"/>
        <v>0</v>
      </c>
      <c r="FI192" s="6">
        <f t="shared" si="260"/>
        <v>0</v>
      </c>
      <c r="FJ192" s="6">
        <f t="shared" si="260"/>
        <v>0</v>
      </c>
      <c r="FK192" s="6">
        <f t="shared" si="260"/>
        <v>48</v>
      </c>
      <c r="FL192" s="6">
        <f t="shared" si="260"/>
        <v>0</v>
      </c>
      <c r="FM192" s="6">
        <f t="shared" si="260"/>
        <v>0</v>
      </c>
      <c r="FN192" s="6">
        <f t="shared" si="260"/>
        <v>0</v>
      </c>
      <c r="FO192" s="6">
        <f t="shared" si="260"/>
        <v>0</v>
      </c>
      <c r="FP192" s="6">
        <f t="shared" si="260"/>
        <v>0</v>
      </c>
      <c r="FQ192" s="6">
        <f t="shared" si="260"/>
        <v>0</v>
      </c>
      <c r="FR192" s="6">
        <f t="shared" si="260"/>
        <v>0</v>
      </c>
      <c r="FS192" s="6">
        <f t="shared" si="260"/>
        <v>0</v>
      </c>
      <c r="FT192" s="6">
        <f t="shared" si="260"/>
        <v>0</v>
      </c>
      <c r="FU192" s="6">
        <f t="shared" si="260"/>
        <v>0</v>
      </c>
      <c r="FV192" s="6">
        <f t="shared" si="260"/>
        <v>0</v>
      </c>
      <c r="FW192" s="6">
        <f t="shared" si="260"/>
        <v>0</v>
      </c>
      <c r="FX192" s="6">
        <f t="shared" si="260"/>
        <v>0</v>
      </c>
      <c r="FY192" s="6">
        <f t="shared" si="260"/>
        <v>0</v>
      </c>
      <c r="FZ192" s="6">
        <f t="shared" si="260"/>
        <v>0</v>
      </c>
      <c r="GA192" s="6">
        <f t="shared" si="260"/>
        <v>0</v>
      </c>
      <c r="GB192" s="6">
        <f t="shared" si="260"/>
        <v>0</v>
      </c>
      <c r="GC192" s="6">
        <f t="shared" si="260"/>
        <v>0</v>
      </c>
      <c r="GD192" s="6">
        <f t="shared" si="260"/>
        <v>0</v>
      </c>
      <c r="GE192" s="6">
        <f t="shared" si="260"/>
        <v>0</v>
      </c>
      <c r="GF192" s="6">
        <f t="shared" si="260"/>
        <v>0</v>
      </c>
      <c r="GG192" s="6">
        <f t="shared" si="260"/>
        <v>0</v>
      </c>
      <c r="GH192" s="6">
        <f t="shared" si="260"/>
        <v>0</v>
      </c>
      <c r="GI192" s="6">
        <f t="shared" si="260"/>
        <v>0</v>
      </c>
      <c r="GJ192" s="6">
        <f t="shared" si="260"/>
        <v>0</v>
      </c>
      <c r="GK192" s="6">
        <f t="shared" si="260"/>
        <v>0</v>
      </c>
      <c r="GL192" s="6">
        <f t="shared" si="260"/>
        <v>0</v>
      </c>
      <c r="GM192" s="6">
        <f t="shared" si="260"/>
        <v>0</v>
      </c>
      <c r="GN192" s="6">
        <f t="shared" si="260"/>
        <v>0</v>
      </c>
      <c r="GO192" s="6">
        <f t="shared" si="260"/>
        <v>0</v>
      </c>
      <c r="GP192" s="6">
        <f t="shared" si="260"/>
        <v>0</v>
      </c>
      <c r="GQ192" s="6">
        <f t="shared" si="260"/>
        <v>0</v>
      </c>
      <c r="GR192" s="6">
        <f t="shared" si="260"/>
        <v>0</v>
      </c>
      <c r="GS192" s="6">
        <f t="shared" si="260"/>
        <v>0</v>
      </c>
      <c r="GT192" s="6">
        <f t="shared" si="260"/>
        <v>0</v>
      </c>
      <c r="GU192" s="6">
        <f t="shared" si="260"/>
        <v>0</v>
      </c>
      <c r="GV192" s="6">
        <f t="shared" si="260"/>
        <v>0</v>
      </c>
      <c r="GW192" s="6">
        <f t="shared" si="260"/>
        <v>0</v>
      </c>
      <c r="GX192" s="6">
        <f t="shared" si="260"/>
        <v>0</v>
      </c>
      <c r="GY192" s="6">
        <f t="shared" si="260"/>
        <v>0</v>
      </c>
      <c r="GZ192" s="6">
        <f t="shared" si="260"/>
        <v>0</v>
      </c>
      <c r="HA192" s="6">
        <f t="shared" si="260"/>
        <v>0</v>
      </c>
      <c r="HB192" s="6">
        <f t="shared" si="260"/>
        <v>0</v>
      </c>
      <c r="HC192" s="6">
        <f t="shared" si="260"/>
        <v>0</v>
      </c>
      <c r="HD192" s="6">
        <f t="shared" ref="HD192:HN199" si="261">IF(INDEX($A$1:$I$862, ROW($I192), 4) = HD$1, $AE192, 0)</f>
        <v>0</v>
      </c>
      <c r="HE192" s="6">
        <f t="shared" si="261"/>
        <v>0</v>
      </c>
      <c r="HF192" s="6">
        <f t="shared" si="261"/>
        <v>0</v>
      </c>
      <c r="HG192" s="6">
        <f t="shared" si="261"/>
        <v>0</v>
      </c>
      <c r="HH192" s="6">
        <f t="shared" si="261"/>
        <v>0</v>
      </c>
      <c r="HI192" s="6">
        <f t="shared" si="261"/>
        <v>0</v>
      </c>
      <c r="HJ192" s="6">
        <f t="shared" si="261"/>
        <v>0</v>
      </c>
      <c r="HK192" s="6">
        <f t="shared" si="261"/>
        <v>0</v>
      </c>
      <c r="HL192" s="6">
        <f t="shared" si="261"/>
        <v>0</v>
      </c>
      <c r="HM192" s="6">
        <f t="shared" si="261"/>
        <v>0</v>
      </c>
      <c r="HN192" s="6">
        <f t="shared" si="261"/>
        <v>0</v>
      </c>
    </row>
    <row r="193" spans="1:222" s="6" customFormat="1" x14ac:dyDescent="0.25">
      <c r="A193">
        <v>5719</v>
      </c>
      <c r="B193">
        <v>2017</v>
      </c>
      <c r="C193" t="str">
        <v>компьютерных технологий и электронного обучения</v>
      </c>
      <c r="D193" t="str">
        <v>Карпова Наталья Александровна</v>
      </c>
      <c r="E193" t="str">
        <v>кандидат технических наук</v>
      </c>
      <c r="F193" t="str">
        <v>доцент</v>
      </c>
      <c r="G193">
        <v>1</v>
      </c>
      <c r="H193">
        <v>16536</v>
      </c>
      <c r="I193" t="str">
        <v>Модуль "Естественнонаучный". Информационные технологии</v>
      </c>
      <c r="J193">
        <v>9</v>
      </c>
      <c r="K193">
        <v>16</v>
      </c>
      <c r="L193">
        <v>0</v>
      </c>
      <c r="M193" s="16">
        <f t="shared" si="181"/>
        <v>3</v>
      </c>
      <c r="N193" s="16">
        <f t="shared" si="182"/>
        <v>2</v>
      </c>
      <c r="O193" s="16">
        <f t="shared" si="187"/>
        <v>0</v>
      </c>
      <c r="P193" s="16">
        <f t="shared" si="188"/>
        <v>0</v>
      </c>
      <c r="Q193" s="16">
        <v>0</v>
      </c>
      <c r="R193" s="16">
        <v>0</v>
      </c>
      <c r="S193" s="16">
        <v>0</v>
      </c>
      <c r="T193" s="21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tr">
        <v>осн</v>
      </c>
      <c r="AB193">
        <f t="shared" si="189"/>
        <v>800</v>
      </c>
      <c r="AC193" t="str">
        <f t="shared" si="183"/>
        <v xml:space="preserve"> </v>
      </c>
      <c r="AD193" t="str">
        <f t="shared" si="180"/>
        <v xml:space="preserve"> </v>
      </c>
      <c r="AE193">
        <f t="shared" si="184"/>
        <v>30</v>
      </c>
      <c r="AF193">
        <f t="shared" si="185"/>
        <v>3.7499999999999999E-2</v>
      </c>
      <c r="AG193"/>
      <c r="AH193"/>
      <c r="AI193"/>
      <c r="BR193">
        <f t="shared" ref="BR193:CA202" si="262">IF(INDEX($A$1:$I$862, ROW($I193), 4) = BR$1, $AF193, 0)</f>
        <v>0</v>
      </c>
      <c r="BS193">
        <f t="shared" si="262"/>
        <v>0</v>
      </c>
      <c r="BT193">
        <f t="shared" si="262"/>
        <v>0</v>
      </c>
      <c r="BU193">
        <f t="shared" si="262"/>
        <v>0</v>
      </c>
      <c r="BV193">
        <f t="shared" si="262"/>
        <v>0</v>
      </c>
      <c r="BW193">
        <f t="shared" si="262"/>
        <v>0</v>
      </c>
      <c r="BX193">
        <f t="shared" si="262"/>
        <v>0</v>
      </c>
      <c r="BY193">
        <f t="shared" si="262"/>
        <v>0</v>
      </c>
      <c r="BZ193">
        <f t="shared" si="262"/>
        <v>0</v>
      </c>
      <c r="CA193">
        <f t="shared" si="262"/>
        <v>0</v>
      </c>
      <c r="CB193">
        <f t="shared" ref="CB193:CK202" si="263">IF(INDEX($A$1:$I$862, ROW($I193), 4) = CB$1, $AF193, 0)</f>
        <v>0</v>
      </c>
      <c r="CC193">
        <f t="shared" si="263"/>
        <v>0</v>
      </c>
      <c r="CD193">
        <f t="shared" si="263"/>
        <v>0</v>
      </c>
      <c r="CE193">
        <f t="shared" si="263"/>
        <v>0</v>
      </c>
      <c r="CF193">
        <f t="shared" si="263"/>
        <v>0</v>
      </c>
      <c r="CG193">
        <f t="shared" si="263"/>
        <v>0</v>
      </c>
      <c r="CH193">
        <f t="shared" si="263"/>
        <v>0</v>
      </c>
      <c r="CI193">
        <f t="shared" si="263"/>
        <v>0</v>
      </c>
      <c r="CJ193">
        <f t="shared" si="263"/>
        <v>0</v>
      </c>
      <c r="CK193">
        <f t="shared" si="263"/>
        <v>0</v>
      </c>
      <c r="CL193">
        <f t="shared" ref="CL193:CU202" si="264">IF(INDEX($A$1:$I$862, ROW($I193), 4) = CL$1, $AF193, 0)</f>
        <v>0</v>
      </c>
      <c r="CM193">
        <f t="shared" si="264"/>
        <v>0</v>
      </c>
      <c r="CN193">
        <f t="shared" si="264"/>
        <v>0</v>
      </c>
      <c r="CO193">
        <f t="shared" si="264"/>
        <v>0</v>
      </c>
      <c r="CP193">
        <f t="shared" si="264"/>
        <v>0</v>
      </c>
      <c r="CQ193">
        <f t="shared" si="264"/>
        <v>0</v>
      </c>
      <c r="CR193">
        <f t="shared" si="264"/>
        <v>0</v>
      </c>
      <c r="CS193">
        <f t="shared" si="264"/>
        <v>0</v>
      </c>
      <c r="CT193">
        <f t="shared" si="264"/>
        <v>0</v>
      </c>
      <c r="CU193">
        <f t="shared" si="264"/>
        <v>0</v>
      </c>
      <c r="CV193">
        <f t="shared" ref="CV193:DE202" si="265">IF(INDEX($A$1:$I$862, ROW($I193), 4) = CV$1, $AF193, 0)</f>
        <v>0</v>
      </c>
      <c r="CW193">
        <f t="shared" si="265"/>
        <v>0</v>
      </c>
      <c r="CX193">
        <f t="shared" si="265"/>
        <v>0</v>
      </c>
      <c r="CY193">
        <f t="shared" si="265"/>
        <v>0</v>
      </c>
      <c r="CZ193">
        <f t="shared" si="265"/>
        <v>3.7499999999999999E-2</v>
      </c>
      <c r="DA193">
        <f t="shared" si="265"/>
        <v>0</v>
      </c>
      <c r="DB193">
        <f t="shared" si="265"/>
        <v>0</v>
      </c>
      <c r="DC193">
        <f t="shared" si="265"/>
        <v>0</v>
      </c>
      <c r="DD193">
        <f t="shared" si="265"/>
        <v>0</v>
      </c>
      <c r="DE193">
        <f t="shared" si="265"/>
        <v>0</v>
      </c>
      <c r="DF193">
        <f t="shared" ref="DF193:DO202" si="266">IF(INDEX($A$1:$I$862, ROW($I193), 4) = DF$1, $AF193, 0)</f>
        <v>0</v>
      </c>
      <c r="DG193">
        <f t="shared" si="266"/>
        <v>0</v>
      </c>
      <c r="DH193">
        <f t="shared" si="266"/>
        <v>0</v>
      </c>
      <c r="DI193">
        <f t="shared" si="266"/>
        <v>0</v>
      </c>
      <c r="DJ193">
        <f t="shared" si="266"/>
        <v>0</v>
      </c>
      <c r="DK193">
        <f t="shared" si="266"/>
        <v>0</v>
      </c>
      <c r="DL193">
        <f t="shared" si="266"/>
        <v>0</v>
      </c>
      <c r="DM193">
        <f t="shared" si="266"/>
        <v>0</v>
      </c>
      <c r="DN193">
        <f t="shared" si="266"/>
        <v>0</v>
      </c>
      <c r="DO193">
        <f t="shared" si="266"/>
        <v>0</v>
      </c>
      <c r="DP193">
        <f t="shared" ref="DP193:DY202" si="267">IF(INDEX($A$1:$I$862, ROW($I193), 4) = DP$1, $AF193, 0)</f>
        <v>0</v>
      </c>
      <c r="DQ193">
        <f t="shared" si="267"/>
        <v>0</v>
      </c>
      <c r="DR193">
        <f t="shared" si="267"/>
        <v>0</v>
      </c>
      <c r="DS193">
        <f t="shared" si="267"/>
        <v>0</v>
      </c>
      <c r="DT193">
        <f t="shared" si="267"/>
        <v>0</v>
      </c>
      <c r="DU193">
        <f t="shared" si="267"/>
        <v>0</v>
      </c>
      <c r="DV193">
        <f t="shared" si="267"/>
        <v>0</v>
      </c>
      <c r="DW193">
        <f t="shared" si="267"/>
        <v>0</v>
      </c>
      <c r="DX193">
        <f t="shared" si="267"/>
        <v>0</v>
      </c>
      <c r="DY193">
        <f t="shared" si="267"/>
        <v>0</v>
      </c>
      <c r="DZ193">
        <f t="shared" ref="DZ193:EN202" si="268">IF(INDEX($A$1:$I$862, ROW($I193), 4) = DZ$1, $AF193, 0)</f>
        <v>0</v>
      </c>
      <c r="EA193">
        <f t="shared" si="268"/>
        <v>0</v>
      </c>
      <c r="EB193">
        <f t="shared" si="268"/>
        <v>0</v>
      </c>
      <c r="EC193">
        <f t="shared" si="268"/>
        <v>0</v>
      </c>
      <c r="ED193">
        <f t="shared" si="268"/>
        <v>0</v>
      </c>
      <c r="EE193">
        <f t="shared" si="268"/>
        <v>0</v>
      </c>
      <c r="EF193">
        <f t="shared" si="268"/>
        <v>0</v>
      </c>
      <c r="EG193">
        <f t="shared" si="268"/>
        <v>0</v>
      </c>
      <c r="EH193">
        <f t="shared" si="268"/>
        <v>0</v>
      </c>
      <c r="EI193">
        <f t="shared" si="268"/>
        <v>0</v>
      </c>
      <c r="EJ193">
        <f t="shared" si="268"/>
        <v>0</v>
      </c>
      <c r="EK193">
        <f t="shared" si="268"/>
        <v>0</v>
      </c>
      <c r="EL193">
        <f t="shared" si="268"/>
        <v>0</v>
      </c>
      <c r="EM193">
        <f t="shared" si="268"/>
        <v>0</v>
      </c>
      <c r="EN193">
        <f t="shared" si="268"/>
        <v>0</v>
      </c>
      <c r="ER193" s="6">
        <f t="shared" si="186"/>
        <v>0</v>
      </c>
      <c r="ES193" s="6">
        <f t="shared" ref="ES193:HD196" si="269">IF(INDEX($A$1:$I$862, ROW($I193), 4) = ES$1, $AE193, 0)</f>
        <v>0</v>
      </c>
      <c r="ET193" s="6">
        <f t="shared" si="269"/>
        <v>0</v>
      </c>
      <c r="EU193" s="6">
        <f t="shared" si="269"/>
        <v>0</v>
      </c>
      <c r="EV193" s="6">
        <f t="shared" si="269"/>
        <v>0</v>
      </c>
      <c r="EW193" s="6">
        <f t="shared" si="269"/>
        <v>0</v>
      </c>
      <c r="EX193" s="6">
        <f t="shared" si="269"/>
        <v>0</v>
      </c>
      <c r="EY193" s="6">
        <f t="shared" si="269"/>
        <v>0</v>
      </c>
      <c r="EZ193" s="6">
        <f t="shared" si="269"/>
        <v>0</v>
      </c>
      <c r="FA193" s="6">
        <f t="shared" si="269"/>
        <v>0</v>
      </c>
      <c r="FB193" s="6">
        <f t="shared" si="269"/>
        <v>0</v>
      </c>
      <c r="FC193" s="6">
        <f t="shared" si="269"/>
        <v>0</v>
      </c>
      <c r="FD193" s="6">
        <f t="shared" si="269"/>
        <v>0</v>
      </c>
      <c r="FE193" s="6">
        <f t="shared" si="269"/>
        <v>0</v>
      </c>
      <c r="FF193" s="6">
        <f t="shared" si="269"/>
        <v>0</v>
      </c>
      <c r="FG193" s="6">
        <f t="shared" si="269"/>
        <v>0</v>
      </c>
      <c r="FH193" s="6">
        <f t="shared" si="269"/>
        <v>0</v>
      </c>
      <c r="FI193" s="6">
        <f t="shared" si="269"/>
        <v>0</v>
      </c>
      <c r="FJ193" s="6">
        <f t="shared" si="269"/>
        <v>0</v>
      </c>
      <c r="FK193" s="6">
        <f t="shared" si="269"/>
        <v>0</v>
      </c>
      <c r="FL193" s="6">
        <f t="shared" si="269"/>
        <v>0</v>
      </c>
      <c r="FM193" s="6">
        <f t="shared" si="269"/>
        <v>0</v>
      </c>
      <c r="FN193" s="6">
        <f t="shared" si="269"/>
        <v>0</v>
      </c>
      <c r="FO193" s="6">
        <f t="shared" si="269"/>
        <v>0</v>
      </c>
      <c r="FP193" s="6">
        <f t="shared" si="269"/>
        <v>0</v>
      </c>
      <c r="FQ193" s="6">
        <f t="shared" si="269"/>
        <v>0</v>
      </c>
      <c r="FR193" s="6">
        <f t="shared" si="269"/>
        <v>0</v>
      </c>
      <c r="FS193" s="6">
        <f t="shared" si="269"/>
        <v>0</v>
      </c>
      <c r="FT193" s="6">
        <f t="shared" si="269"/>
        <v>0</v>
      </c>
      <c r="FU193" s="6">
        <f t="shared" si="269"/>
        <v>0</v>
      </c>
      <c r="FV193" s="6">
        <f t="shared" si="269"/>
        <v>0</v>
      </c>
      <c r="FW193" s="6">
        <f t="shared" si="269"/>
        <v>0</v>
      </c>
      <c r="FX193" s="6">
        <f t="shared" si="269"/>
        <v>0</v>
      </c>
      <c r="FY193" s="6">
        <f t="shared" si="269"/>
        <v>0</v>
      </c>
      <c r="FZ193" s="6">
        <f t="shared" si="269"/>
        <v>30</v>
      </c>
      <c r="GA193" s="6">
        <f t="shared" si="269"/>
        <v>0</v>
      </c>
      <c r="GB193" s="6">
        <f t="shared" si="269"/>
        <v>0</v>
      </c>
      <c r="GC193" s="6">
        <f t="shared" si="269"/>
        <v>0</v>
      </c>
      <c r="GD193" s="6">
        <f t="shared" si="269"/>
        <v>0</v>
      </c>
      <c r="GE193" s="6">
        <f t="shared" si="269"/>
        <v>0</v>
      </c>
      <c r="GF193" s="6">
        <f t="shared" si="269"/>
        <v>0</v>
      </c>
      <c r="GG193" s="6">
        <f t="shared" si="269"/>
        <v>0</v>
      </c>
      <c r="GH193" s="6">
        <f t="shared" si="269"/>
        <v>0</v>
      </c>
      <c r="GI193" s="6">
        <f t="shared" si="269"/>
        <v>0</v>
      </c>
      <c r="GJ193" s="6">
        <f t="shared" si="269"/>
        <v>0</v>
      </c>
      <c r="GK193" s="6">
        <f t="shared" si="269"/>
        <v>0</v>
      </c>
      <c r="GL193" s="6">
        <f t="shared" si="269"/>
        <v>0</v>
      </c>
      <c r="GM193" s="6">
        <f t="shared" si="269"/>
        <v>0</v>
      </c>
      <c r="GN193" s="6">
        <f t="shared" si="269"/>
        <v>0</v>
      </c>
      <c r="GO193" s="6">
        <f t="shared" si="269"/>
        <v>0</v>
      </c>
      <c r="GP193" s="6">
        <f t="shared" si="269"/>
        <v>0</v>
      </c>
      <c r="GQ193" s="6">
        <f t="shared" si="269"/>
        <v>0</v>
      </c>
      <c r="GR193" s="6">
        <f t="shared" si="269"/>
        <v>0</v>
      </c>
      <c r="GS193" s="6">
        <f t="shared" si="269"/>
        <v>0</v>
      </c>
      <c r="GT193" s="6">
        <f t="shared" si="269"/>
        <v>0</v>
      </c>
      <c r="GU193" s="6">
        <f t="shared" si="269"/>
        <v>0</v>
      </c>
      <c r="GV193" s="6">
        <f t="shared" si="269"/>
        <v>0</v>
      </c>
      <c r="GW193" s="6">
        <f t="shared" si="269"/>
        <v>0</v>
      </c>
      <c r="GX193" s="6">
        <f t="shared" si="269"/>
        <v>0</v>
      </c>
      <c r="GY193" s="6">
        <f t="shared" si="269"/>
        <v>0</v>
      </c>
      <c r="GZ193" s="6">
        <f t="shared" si="269"/>
        <v>0</v>
      </c>
      <c r="HA193" s="6">
        <f t="shared" si="269"/>
        <v>0</v>
      </c>
      <c r="HB193" s="6">
        <f t="shared" si="269"/>
        <v>0</v>
      </c>
      <c r="HC193" s="6">
        <f t="shared" si="269"/>
        <v>0</v>
      </c>
      <c r="HD193" s="6">
        <f t="shared" si="269"/>
        <v>0</v>
      </c>
      <c r="HE193" s="6">
        <f t="shared" si="261"/>
        <v>0</v>
      </c>
      <c r="HF193" s="6">
        <f t="shared" si="261"/>
        <v>0</v>
      </c>
      <c r="HG193" s="6">
        <f t="shared" si="261"/>
        <v>0</v>
      </c>
      <c r="HH193" s="6">
        <f t="shared" si="261"/>
        <v>0</v>
      </c>
      <c r="HI193" s="6">
        <f t="shared" si="261"/>
        <v>0</v>
      </c>
      <c r="HJ193" s="6">
        <f t="shared" si="261"/>
        <v>0</v>
      </c>
      <c r="HK193" s="6">
        <f t="shared" si="261"/>
        <v>0</v>
      </c>
      <c r="HL193" s="6">
        <f t="shared" si="261"/>
        <v>0</v>
      </c>
      <c r="HM193" s="6">
        <f t="shared" si="261"/>
        <v>0</v>
      </c>
      <c r="HN193" s="6">
        <f t="shared" si="261"/>
        <v>0</v>
      </c>
    </row>
    <row r="194" spans="1:222" s="6" customFormat="1" x14ac:dyDescent="0.25">
      <c r="A194">
        <v>5720</v>
      </c>
      <c r="B194">
        <v>2017</v>
      </c>
      <c r="C194" t="str">
        <v>компьютерных технологий и электронного обучения</v>
      </c>
      <c r="D194" t="str">
        <v>Шалденкова Анна Владимировна</v>
      </c>
      <c r="E194" t="str">
        <v>кандидат физ.-мат. наук</v>
      </c>
      <c r="F194" t="str">
        <v>ассистент</v>
      </c>
      <c r="G194">
        <v>1</v>
      </c>
      <c r="H194">
        <v>16497</v>
      </c>
      <c r="I194" t="str">
        <v>Модуль "Естественнонаучный". Информационные технологии</v>
      </c>
      <c r="J194">
        <v>9</v>
      </c>
      <c r="K194">
        <v>96</v>
      </c>
      <c r="L194">
        <v>0</v>
      </c>
      <c r="M194" s="16">
        <f t="shared" si="181"/>
        <v>11</v>
      </c>
      <c r="N194" s="16">
        <f t="shared" si="182"/>
        <v>11.9</v>
      </c>
      <c r="O194" s="16">
        <f t="shared" si="187"/>
        <v>7.5</v>
      </c>
      <c r="P194" s="16">
        <f t="shared" si="188"/>
        <v>7.5</v>
      </c>
      <c r="Q194" s="16">
        <v>0</v>
      </c>
      <c r="R194" s="16">
        <v>0</v>
      </c>
      <c r="S194" s="16">
        <v>0</v>
      </c>
      <c r="T194" s="21">
        <v>18</v>
      </c>
      <c r="U194">
        <v>0</v>
      </c>
      <c r="V194">
        <v>0</v>
      </c>
      <c r="W194">
        <v>30</v>
      </c>
      <c r="X194">
        <v>1</v>
      </c>
      <c r="Y194">
        <v>2</v>
      </c>
      <c r="Z194">
        <v>0</v>
      </c>
      <c r="AA194" t="str">
        <v>осн</v>
      </c>
      <c r="AB194">
        <f t="shared" si="189"/>
        <v>900</v>
      </c>
      <c r="AC194" t="str">
        <f t="shared" si="183"/>
        <v>КЭО (маг)</v>
      </c>
      <c r="AD194" t="str">
        <f t="shared" si="180"/>
        <v>2021/2022</v>
      </c>
      <c r="AE194">
        <f t="shared" si="184"/>
        <v>160.9</v>
      </c>
      <c r="AF194">
        <f t="shared" si="185"/>
        <v>0.17877777777777779</v>
      </c>
      <c r="AG194"/>
      <c r="AH194"/>
      <c r="AI194"/>
      <c r="BR194">
        <f t="shared" si="262"/>
        <v>0</v>
      </c>
      <c r="BS194">
        <f t="shared" si="262"/>
        <v>0</v>
      </c>
      <c r="BT194">
        <f t="shared" si="262"/>
        <v>0</v>
      </c>
      <c r="BU194">
        <f t="shared" si="262"/>
        <v>0</v>
      </c>
      <c r="BV194">
        <f t="shared" si="262"/>
        <v>0</v>
      </c>
      <c r="BW194">
        <f t="shared" si="262"/>
        <v>0</v>
      </c>
      <c r="BX194">
        <f t="shared" si="262"/>
        <v>0</v>
      </c>
      <c r="BY194">
        <f t="shared" si="262"/>
        <v>0</v>
      </c>
      <c r="BZ194">
        <f t="shared" si="262"/>
        <v>0</v>
      </c>
      <c r="CA194">
        <f t="shared" si="262"/>
        <v>0</v>
      </c>
      <c r="CB194">
        <f t="shared" si="263"/>
        <v>0</v>
      </c>
      <c r="CC194">
        <f t="shared" si="263"/>
        <v>0</v>
      </c>
      <c r="CD194">
        <f t="shared" si="263"/>
        <v>0</v>
      </c>
      <c r="CE194">
        <f t="shared" si="263"/>
        <v>0</v>
      </c>
      <c r="CF194">
        <f t="shared" si="263"/>
        <v>0</v>
      </c>
      <c r="CG194">
        <f t="shared" si="263"/>
        <v>0</v>
      </c>
      <c r="CH194">
        <f t="shared" si="263"/>
        <v>0</v>
      </c>
      <c r="CI194">
        <f t="shared" si="263"/>
        <v>0</v>
      </c>
      <c r="CJ194">
        <f t="shared" si="263"/>
        <v>0</v>
      </c>
      <c r="CK194">
        <f t="shared" si="263"/>
        <v>0</v>
      </c>
      <c r="CL194">
        <f t="shared" si="264"/>
        <v>0</v>
      </c>
      <c r="CM194">
        <f t="shared" si="264"/>
        <v>0</v>
      </c>
      <c r="CN194">
        <f t="shared" si="264"/>
        <v>0</v>
      </c>
      <c r="CO194">
        <f t="shared" si="264"/>
        <v>0</v>
      </c>
      <c r="CP194">
        <f t="shared" si="264"/>
        <v>0</v>
      </c>
      <c r="CQ194">
        <f t="shared" si="264"/>
        <v>0</v>
      </c>
      <c r="CR194">
        <f t="shared" si="264"/>
        <v>0</v>
      </c>
      <c r="CS194">
        <f t="shared" si="264"/>
        <v>0</v>
      </c>
      <c r="CT194">
        <f t="shared" si="264"/>
        <v>0</v>
      </c>
      <c r="CU194">
        <f t="shared" si="264"/>
        <v>0</v>
      </c>
      <c r="CV194">
        <f t="shared" si="265"/>
        <v>0</v>
      </c>
      <c r="CW194">
        <f t="shared" si="265"/>
        <v>0</v>
      </c>
      <c r="CX194">
        <f t="shared" si="265"/>
        <v>0</v>
      </c>
      <c r="CY194">
        <f t="shared" si="265"/>
        <v>0</v>
      </c>
      <c r="CZ194">
        <f t="shared" si="265"/>
        <v>0</v>
      </c>
      <c r="DA194">
        <f t="shared" si="265"/>
        <v>0</v>
      </c>
      <c r="DB194">
        <f t="shared" si="265"/>
        <v>0</v>
      </c>
      <c r="DC194">
        <f t="shared" si="265"/>
        <v>0</v>
      </c>
      <c r="DD194">
        <f t="shared" si="265"/>
        <v>0</v>
      </c>
      <c r="DE194">
        <f t="shared" si="265"/>
        <v>0</v>
      </c>
      <c r="DF194">
        <f t="shared" si="266"/>
        <v>0</v>
      </c>
      <c r="DG194">
        <f t="shared" si="266"/>
        <v>0</v>
      </c>
      <c r="DH194">
        <f t="shared" si="266"/>
        <v>0</v>
      </c>
      <c r="DI194">
        <f t="shared" si="266"/>
        <v>0</v>
      </c>
      <c r="DJ194">
        <f t="shared" si="266"/>
        <v>0</v>
      </c>
      <c r="DK194">
        <f t="shared" si="266"/>
        <v>0</v>
      </c>
      <c r="DL194">
        <f t="shared" si="266"/>
        <v>0</v>
      </c>
      <c r="DM194">
        <f t="shared" si="266"/>
        <v>0</v>
      </c>
      <c r="DN194">
        <f t="shared" si="266"/>
        <v>0</v>
      </c>
      <c r="DO194">
        <f t="shared" si="266"/>
        <v>0</v>
      </c>
      <c r="DP194">
        <f t="shared" si="267"/>
        <v>0</v>
      </c>
      <c r="DQ194">
        <f t="shared" si="267"/>
        <v>0</v>
      </c>
      <c r="DR194">
        <f t="shared" si="267"/>
        <v>0</v>
      </c>
      <c r="DS194">
        <f t="shared" si="267"/>
        <v>0</v>
      </c>
      <c r="DT194">
        <f t="shared" si="267"/>
        <v>0</v>
      </c>
      <c r="DU194">
        <f t="shared" si="267"/>
        <v>0</v>
      </c>
      <c r="DV194">
        <f t="shared" si="267"/>
        <v>0</v>
      </c>
      <c r="DW194">
        <f t="shared" si="267"/>
        <v>0</v>
      </c>
      <c r="DX194">
        <f t="shared" si="267"/>
        <v>0</v>
      </c>
      <c r="DY194">
        <f t="shared" si="267"/>
        <v>0</v>
      </c>
      <c r="DZ194">
        <f t="shared" si="268"/>
        <v>0</v>
      </c>
      <c r="EA194">
        <f t="shared" si="268"/>
        <v>0</v>
      </c>
      <c r="EB194">
        <f t="shared" si="268"/>
        <v>0</v>
      </c>
      <c r="EC194">
        <f t="shared" si="268"/>
        <v>0</v>
      </c>
      <c r="ED194">
        <f t="shared" si="268"/>
        <v>0</v>
      </c>
      <c r="EE194">
        <f t="shared" si="268"/>
        <v>0</v>
      </c>
      <c r="EF194">
        <f t="shared" si="268"/>
        <v>0</v>
      </c>
      <c r="EG194">
        <f t="shared" si="268"/>
        <v>0</v>
      </c>
      <c r="EH194">
        <f t="shared" si="268"/>
        <v>0</v>
      </c>
      <c r="EI194">
        <f t="shared" si="268"/>
        <v>0</v>
      </c>
      <c r="EJ194">
        <f t="shared" si="268"/>
        <v>0</v>
      </c>
      <c r="EK194">
        <f t="shared" si="268"/>
        <v>0.17877777777777779</v>
      </c>
      <c r="EL194">
        <f t="shared" si="268"/>
        <v>0</v>
      </c>
      <c r="EM194">
        <f t="shared" si="268"/>
        <v>0</v>
      </c>
      <c r="EN194">
        <f t="shared" si="268"/>
        <v>0</v>
      </c>
      <c r="ER194" s="6">
        <f t="shared" si="186"/>
        <v>0</v>
      </c>
      <c r="ES194" s="6">
        <f t="shared" si="269"/>
        <v>0</v>
      </c>
      <c r="ET194" s="6">
        <f t="shared" si="269"/>
        <v>0</v>
      </c>
      <c r="EU194" s="6">
        <f t="shared" si="269"/>
        <v>0</v>
      </c>
      <c r="EV194" s="6">
        <f t="shared" si="269"/>
        <v>0</v>
      </c>
      <c r="EW194" s="6">
        <f t="shared" si="269"/>
        <v>0</v>
      </c>
      <c r="EX194" s="6">
        <f t="shared" si="269"/>
        <v>0</v>
      </c>
      <c r="EY194" s="6">
        <f t="shared" si="269"/>
        <v>0</v>
      </c>
      <c r="EZ194" s="6">
        <f t="shared" si="269"/>
        <v>0</v>
      </c>
      <c r="FA194" s="6">
        <f t="shared" si="269"/>
        <v>0</v>
      </c>
      <c r="FB194" s="6">
        <f t="shared" si="269"/>
        <v>0</v>
      </c>
      <c r="FC194" s="6">
        <f t="shared" si="269"/>
        <v>0</v>
      </c>
      <c r="FD194" s="6">
        <f t="shared" si="269"/>
        <v>0</v>
      </c>
      <c r="FE194" s="6">
        <f t="shared" si="269"/>
        <v>0</v>
      </c>
      <c r="FF194" s="6">
        <f t="shared" si="269"/>
        <v>0</v>
      </c>
      <c r="FG194" s="6">
        <f t="shared" si="269"/>
        <v>0</v>
      </c>
      <c r="FH194" s="6">
        <f t="shared" si="269"/>
        <v>0</v>
      </c>
      <c r="FI194" s="6">
        <f t="shared" si="269"/>
        <v>0</v>
      </c>
      <c r="FJ194" s="6">
        <f t="shared" si="269"/>
        <v>0</v>
      </c>
      <c r="FK194" s="6">
        <f t="shared" si="269"/>
        <v>0</v>
      </c>
      <c r="FL194" s="6">
        <f t="shared" si="269"/>
        <v>0</v>
      </c>
      <c r="FM194" s="6">
        <f t="shared" si="269"/>
        <v>0</v>
      </c>
      <c r="FN194" s="6">
        <f t="shared" si="269"/>
        <v>0</v>
      </c>
      <c r="FO194" s="6">
        <f t="shared" si="269"/>
        <v>0</v>
      </c>
      <c r="FP194" s="6">
        <f t="shared" si="269"/>
        <v>0</v>
      </c>
      <c r="FQ194" s="6">
        <f t="shared" si="269"/>
        <v>0</v>
      </c>
      <c r="FR194" s="6">
        <f t="shared" si="269"/>
        <v>0</v>
      </c>
      <c r="FS194" s="6">
        <f t="shared" si="269"/>
        <v>0</v>
      </c>
      <c r="FT194" s="6">
        <f t="shared" si="269"/>
        <v>0</v>
      </c>
      <c r="FU194" s="6">
        <f t="shared" si="269"/>
        <v>0</v>
      </c>
      <c r="FV194" s="6">
        <f t="shared" si="269"/>
        <v>0</v>
      </c>
      <c r="FW194" s="6">
        <f t="shared" si="269"/>
        <v>0</v>
      </c>
      <c r="FX194" s="6">
        <f t="shared" si="269"/>
        <v>0</v>
      </c>
      <c r="FY194" s="6">
        <f t="shared" si="269"/>
        <v>0</v>
      </c>
      <c r="FZ194" s="6">
        <f t="shared" si="269"/>
        <v>0</v>
      </c>
      <c r="GA194" s="6">
        <f t="shared" si="269"/>
        <v>0</v>
      </c>
      <c r="GB194" s="6">
        <f t="shared" si="269"/>
        <v>0</v>
      </c>
      <c r="GC194" s="6">
        <f t="shared" si="269"/>
        <v>0</v>
      </c>
      <c r="GD194" s="6">
        <f t="shared" si="269"/>
        <v>0</v>
      </c>
      <c r="GE194" s="6">
        <f t="shared" si="269"/>
        <v>0</v>
      </c>
      <c r="GF194" s="6">
        <f t="shared" si="269"/>
        <v>0</v>
      </c>
      <c r="GG194" s="6">
        <f t="shared" si="269"/>
        <v>0</v>
      </c>
      <c r="GH194" s="6">
        <f t="shared" si="269"/>
        <v>0</v>
      </c>
      <c r="GI194" s="6">
        <f t="shared" si="269"/>
        <v>0</v>
      </c>
      <c r="GJ194" s="6">
        <f t="shared" si="269"/>
        <v>0</v>
      </c>
      <c r="GK194" s="6">
        <f t="shared" si="269"/>
        <v>0</v>
      </c>
      <c r="GL194" s="6">
        <f t="shared" si="269"/>
        <v>0</v>
      </c>
      <c r="GM194" s="6">
        <f t="shared" si="269"/>
        <v>0</v>
      </c>
      <c r="GN194" s="6">
        <f t="shared" si="269"/>
        <v>0</v>
      </c>
      <c r="GO194" s="6">
        <f t="shared" si="269"/>
        <v>0</v>
      </c>
      <c r="GP194" s="6">
        <f t="shared" si="269"/>
        <v>0</v>
      </c>
      <c r="GQ194" s="6">
        <f t="shared" si="269"/>
        <v>0</v>
      </c>
      <c r="GR194" s="6">
        <f t="shared" si="269"/>
        <v>0</v>
      </c>
      <c r="GS194" s="6">
        <f t="shared" si="269"/>
        <v>0</v>
      </c>
      <c r="GT194" s="6">
        <f t="shared" si="269"/>
        <v>0</v>
      </c>
      <c r="GU194" s="6">
        <f t="shared" si="269"/>
        <v>0</v>
      </c>
      <c r="GV194" s="6">
        <f t="shared" si="269"/>
        <v>0</v>
      </c>
      <c r="GW194" s="6">
        <f t="shared" si="269"/>
        <v>0</v>
      </c>
      <c r="GX194" s="6">
        <f t="shared" si="269"/>
        <v>0</v>
      </c>
      <c r="GY194" s="6">
        <f t="shared" si="269"/>
        <v>0</v>
      </c>
      <c r="GZ194" s="6">
        <f t="shared" si="269"/>
        <v>0</v>
      </c>
      <c r="HA194" s="6">
        <f t="shared" si="269"/>
        <v>0</v>
      </c>
      <c r="HB194" s="6">
        <f t="shared" si="269"/>
        <v>0</v>
      </c>
      <c r="HC194" s="6">
        <f t="shared" si="269"/>
        <v>0</v>
      </c>
      <c r="HD194" s="6">
        <f t="shared" si="269"/>
        <v>0</v>
      </c>
      <c r="HE194" s="6">
        <f t="shared" si="261"/>
        <v>0</v>
      </c>
      <c r="HF194" s="6">
        <f t="shared" si="261"/>
        <v>0</v>
      </c>
      <c r="HG194" s="6">
        <f t="shared" si="261"/>
        <v>0</v>
      </c>
      <c r="HH194" s="6">
        <f t="shared" si="261"/>
        <v>0</v>
      </c>
      <c r="HI194" s="6">
        <f t="shared" si="261"/>
        <v>0</v>
      </c>
      <c r="HJ194" s="6">
        <f t="shared" si="261"/>
        <v>0</v>
      </c>
      <c r="HK194" s="6">
        <f t="shared" si="261"/>
        <v>160.9</v>
      </c>
      <c r="HL194" s="6">
        <f t="shared" si="261"/>
        <v>0</v>
      </c>
      <c r="HM194" s="6">
        <f t="shared" si="261"/>
        <v>0</v>
      </c>
      <c r="HN194" s="6">
        <f t="shared" si="261"/>
        <v>0</v>
      </c>
    </row>
    <row r="195" spans="1:222" s="6" customFormat="1" ht="29.25" customHeight="1" x14ac:dyDescent="0.25">
      <c r="A195">
        <v>5720</v>
      </c>
      <c r="B195">
        <v>2018</v>
      </c>
      <c r="C195" t="str">
        <v>компьютерных технологий и электронного обучения</v>
      </c>
      <c r="D195" t="str">
        <v>Готская Ирина Борисовна</v>
      </c>
      <c r="E195" t="str">
        <v>доктор педагогических наук</v>
      </c>
      <c r="F195" t="str">
        <v>профессор</v>
      </c>
      <c r="G195">
        <v>0.75</v>
      </c>
      <c r="H195">
        <v>17240</v>
      </c>
      <c r="I195" t="str">
        <v>Модуль "Технологический". Информационное обеспечение производственных процессов</v>
      </c>
      <c r="J195">
        <v>18</v>
      </c>
      <c r="K195">
        <v>72</v>
      </c>
      <c r="L195">
        <v>0</v>
      </c>
      <c r="M195" s="16">
        <f t="shared" si="181"/>
        <v>9</v>
      </c>
      <c r="N195" s="16">
        <f t="shared" si="182"/>
        <v>14.21</v>
      </c>
      <c r="O195" s="16">
        <f t="shared" si="187"/>
        <v>9.25</v>
      </c>
      <c r="P195" s="16">
        <f t="shared" si="188"/>
        <v>9.25</v>
      </c>
      <c r="Q195" s="16">
        <v>0</v>
      </c>
      <c r="R195" s="16">
        <v>0</v>
      </c>
      <c r="S195" s="16">
        <v>0</v>
      </c>
      <c r="T195" s="21">
        <v>19</v>
      </c>
      <c r="U195">
        <v>0</v>
      </c>
      <c r="V195">
        <v>0</v>
      </c>
      <c r="W195">
        <v>37</v>
      </c>
      <c r="X195">
        <v>2</v>
      </c>
      <c r="Y195">
        <v>3</v>
      </c>
      <c r="Z195">
        <v>0</v>
      </c>
      <c r="AA195" t="str">
        <v>осн</v>
      </c>
      <c r="AB195">
        <f t="shared" si="189"/>
        <v>750</v>
      </c>
      <c r="AC195" t="str">
        <f t="shared" si="183"/>
        <v>КЭО (маг)</v>
      </c>
      <c r="AD195" t="str">
        <f t="shared" ref="AD195:AD258" si="270">IF(AC195=" "," ",IF(AC195="ИВТ (бак)",IF(MOD(MATCH(H195,AK$4:BL$4,0),4)=0, INDEX(AK$1:BL$4, 1,MATCH(H195,AK$4:BL$4,0)-3), INDEX(AK$1:BL$4, 1, MATCH(H195,AK$4:BL$4,0)-MOD(MATCH(H195,AK$4:BL$4,0),4)+1)), IF(MOD(MATCH(H195,AK$5:BL$5,0),4) = 0, INDEX(AK$1:BL$5, 1, MATCH(H195,AK$5:BL$5,0)-3), INDEX(AK$1:BL$5, 1, MATCH(H195,AK$5:BL$5,0)-MOD(MATCH(H195,AK$5:BL$5,0),4)+1))))</f>
        <v>2020/2021</v>
      </c>
      <c r="AE195">
        <f t="shared" si="184"/>
        <v>150.71</v>
      </c>
      <c r="AF195">
        <f t="shared" si="185"/>
        <v>0.20094666666666669</v>
      </c>
      <c r="AG195"/>
      <c r="AH195"/>
      <c r="AI195"/>
      <c r="BR195">
        <f t="shared" si="262"/>
        <v>0</v>
      </c>
      <c r="BS195">
        <f t="shared" si="262"/>
        <v>0</v>
      </c>
      <c r="BT195">
        <f t="shared" si="262"/>
        <v>0</v>
      </c>
      <c r="BU195">
        <f t="shared" si="262"/>
        <v>0</v>
      </c>
      <c r="BV195">
        <f t="shared" si="262"/>
        <v>0</v>
      </c>
      <c r="BW195">
        <f t="shared" si="262"/>
        <v>0</v>
      </c>
      <c r="BX195">
        <f t="shared" si="262"/>
        <v>0</v>
      </c>
      <c r="BY195">
        <f t="shared" si="262"/>
        <v>0</v>
      </c>
      <c r="BZ195">
        <f t="shared" si="262"/>
        <v>0</v>
      </c>
      <c r="CA195">
        <f t="shared" si="262"/>
        <v>0</v>
      </c>
      <c r="CB195">
        <f t="shared" si="263"/>
        <v>0</v>
      </c>
      <c r="CC195">
        <f t="shared" si="263"/>
        <v>0</v>
      </c>
      <c r="CD195">
        <f t="shared" si="263"/>
        <v>0</v>
      </c>
      <c r="CE195">
        <f t="shared" si="263"/>
        <v>0</v>
      </c>
      <c r="CF195">
        <f t="shared" si="263"/>
        <v>0</v>
      </c>
      <c r="CG195">
        <f t="shared" si="263"/>
        <v>0</v>
      </c>
      <c r="CH195">
        <f t="shared" si="263"/>
        <v>0</v>
      </c>
      <c r="CI195">
        <f t="shared" si="263"/>
        <v>0</v>
      </c>
      <c r="CJ195">
        <f t="shared" si="263"/>
        <v>0</v>
      </c>
      <c r="CK195">
        <f t="shared" si="263"/>
        <v>0</v>
      </c>
      <c r="CL195">
        <f t="shared" si="264"/>
        <v>0</v>
      </c>
      <c r="CM195">
        <f t="shared" si="264"/>
        <v>0.20094666666666669</v>
      </c>
      <c r="CN195">
        <f t="shared" si="264"/>
        <v>0</v>
      </c>
      <c r="CO195">
        <f t="shared" si="264"/>
        <v>0</v>
      </c>
      <c r="CP195">
        <f t="shared" si="264"/>
        <v>0</v>
      </c>
      <c r="CQ195">
        <f t="shared" si="264"/>
        <v>0</v>
      </c>
      <c r="CR195">
        <f t="shared" si="264"/>
        <v>0</v>
      </c>
      <c r="CS195">
        <f t="shared" si="264"/>
        <v>0</v>
      </c>
      <c r="CT195">
        <f t="shared" si="264"/>
        <v>0</v>
      </c>
      <c r="CU195">
        <f t="shared" si="264"/>
        <v>0</v>
      </c>
      <c r="CV195">
        <f t="shared" si="265"/>
        <v>0</v>
      </c>
      <c r="CW195">
        <f t="shared" si="265"/>
        <v>0</v>
      </c>
      <c r="CX195">
        <f t="shared" si="265"/>
        <v>0</v>
      </c>
      <c r="CY195">
        <f t="shared" si="265"/>
        <v>0</v>
      </c>
      <c r="CZ195">
        <f t="shared" si="265"/>
        <v>0</v>
      </c>
      <c r="DA195">
        <f t="shared" si="265"/>
        <v>0</v>
      </c>
      <c r="DB195">
        <f t="shared" si="265"/>
        <v>0</v>
      </c>
      <c r="DC195">
        <f t="shared" si="265"/>
        <v>0</v>
      </c>
      <c r="DD195">
        <f t="shared" si="265"/>
        <v>0</v>
      </c>
      <c r="DE195">
        <f t="shared" si="265"/>
        <v>0</v>
      </c>
      <c r="DF195">
        <f t="shared" si="266"/>
        <v>0</v>
      </c>
      <c r="DG195">
        <f t="shared" si="266"/>
        <v>0</v>
      </c>
      <c r="DH195">
        <f t="shared" si="266"/>
        <v>0</v>
      </c>
      <c r="DI195">
        <f t="shared" si="266"/>
        <v>0</v>
      </c>
      <c r="DJ195">
        <f t="shared" si="266"/>
        <v>0</v>
      </c>
      <c r="DK195">
        <f t="shared" si="266"/>
        <v>0</v>
      </c>
      <c r="DL195">
        <f t="shared" si="266"/>
        <v>0</v>
      </c>
      <c r="DM195">
        <f t="shared" si="266"/>
        <v>0</v>
      </c>
      <c r="DN195">
        <f t="shared" si="266"/>
        <v>0</v>
      </c>
      <c r="DO195">
        <f t="shared" si="266"/>
        <v>0</v>
      </c>
      <c r="DP195">
        <f t="shared" si="267"/>
        <v>0</v>
      </c>
      <c r="DQ195">
        <f t="shared" si="267"/>
        <v>0</v>
      </c>
      <c r="DR195">
        <f t="shared" si="267"/>
        <v>0</v>
      </c>
      <c r="DS195">
        <f t="shared" si="267"/>
        <v>0</v>
      </c>
      <c r="DT195">
        <f t="shared" si="267"/>
        <v>0</v>
      </c>
      <c r="DU195">
        <f t="shared" si="267"/>
        <v>0</v>
      </c>
      <c r="DV195">
        <f t="shared" si="267"/>
        <v>0</v>
      </c>
      <c r="DW195">
        <f t="shared" si="267"/>
        <v>0</v>
      </c>
      <c r="DX195">
        <f t="shared" si="267"/>
        <v>0</v>
      </c>
      <c r="DY195">
        <f t="shared" si="267"/>
        <v>0</v>
      </c>
      <c r="DZ195">
        <f t="shared" si="268"/>
        <v>0</v>
      </c>
      <c r="EA195">
        <f t="shared" si="268"/>
        <v>0</v>
      </c>
      <c r="EB195">
        <f t="shared" si="268"/>
        <v>0</v>
      </c>
      <c r="EC195">
        <f t="shared" si="268"/>
        <v>0</v>
      </c>
      <c r="ED195">
        <f t="shared" si="268"/>
        <v>0</v>
      </c>
      <c r="EE195">
        <f t="shared" si="268"/>
        <v>0</v>
      </c>
      <c r="EF195">
        <f t="shared" si="268"/>
        <v>0</v>
      </c>
      <c r="EG195">
        <f t="shared" si="268"/>
        <v>0</v>
      </c>
      <c r="EH195">
        <f t="shared" si="268"/>
        <v>0</v>
      </c>
      <c r="EI195">
        <f t="shared" si="268"/>
        <v>0</v>
      </c>
      <c r="EJ195">
        <f t="shared" si="268"/>
        <v>0</v>
      </c>
      <c r="EK195">
        <f t="shared" si="268"/>
        <v>0</v>
      </c>
      <c r="EL195">
        <f t="shared" si="268"/>
        <v>0</v>
      </c>
      <c r="EM195">
        <f t="shared" si="268"/>
        <v>0</v>
      </c>
      <c r="EN195">
        <f t="shared" si="268"/>
        <v>0</v>
      </c>
      <c r="ER195" s="6">
        <f t="shared" si="186"/>
        <v>0</v>
      </c>
      <c r="ES195" s="6">
        <f t="shared" si="269"/>
        <v>0</v>
      </c>
      <c r="ET195" s="6">
        <f t="shared" si="269"/>
        <v>0</v>
      </c>
      <c r="EU195" s="6">
        <f t="shared" si="269"/>
        <v>0</v>
      </c>
      <c r="EV195" s="6">
        <f t="shared" si="269"/>
        <v>0</v>
      </c>
      <c r="EW195" s="6">
        <f t="shared" si="269"/>
        <v>0</v>
      </c>
      <c r="EX195" s="6">
        <f t="shared" si="269"/>
        <v>0</v>
      </c>
      <c r="EY195" s="6">
        <f t="shared" si="269"/>
        <v>0</v>
      </c>
      <c r="EZ195" s="6">
        <f t="shared" si="269"/>
        <v>0</v>
      </c>
      <c r="FA195" s="6">
        <f t="shared" si="269"/>
        <v>0</v>
      </c>
      <c r="FB195" s="6">
        <f t="shared" si="269"/>
        <v>0</v>
      </c>
      <c r="FC195" s="6">
        <f t="shared" si="269"/>
        <v>0</v>
      </c>
      <c r="FD195" s="6">
        <f t="shared" si="269"/>
        <v>0</v>
      </c>
      <c r="FE195" s="6">
        <f t="shared" si="269"/>
        <v>0</v>
      </c>
      <c r="FF195" s="6">
        <f t="shared" si="269"/>
        <v>0</v>
      </c>
      <c r="FG195" s="6">
        <f t="shared" si="269"/>
        <v>0</v>
      </c>
      <c r="FH195" s="6">
        <f t="shared" si="269"/>
        <v>0</v>
      </c>
      <c r="FI195" s="6">
        <f t="shared" si="269"/>
        <v>0</v>
      </c>
      <c r="FJ195" s="6">
        <f t="shared" si="269"/>
        <v>0</v>
      </c>
      <c r="FK195" s="6">
        <f t="shared" si="269"/>
        <v>0</v>
      </c>
      <c r="FL195" s="6">
        <f t="shared" si="269"/>
        <v>0</v>
      </c>
      <c r="FM195" s="6">
        <f t="shared" si="269"/>
        <v>150.71</v>
      </c>
      <c r="FN195" s="6">
        <f t="shared" si="269"/>
        <v>0</v>
      </c>
      <c r="FO195" s="6">
        <f t="shared" si="269"/>
        <v>0</v>
      </c>
      <c r="FP195" s="6">
        <f t="shared" si="269"/>
        <v>0</v>
      </c>
      <c r="FQ195" s="6">
        <f t="shared" si="269"/>
        <v>0</v>
      </c>
      <c r="FR195" s="6">
        <f t="shared" si="269"/>
        <v>0</v>
      </c>
      <c r="FS195" s="6">
        <f t="shared" si="269"/>
        <v>0</v>
      </c>
      <c r="FT195" s="6">
        <f t="shared" si="269"/>
        <v>0</v>
      </c>
      <c r="FU195" s="6">
        <f t="shared" si="269"/>
        <v>0</v>
      </c>
      <c r="FV195" s="6">
        <f t="shared" si="269"/>
        <v>0</v>
      </c>
      <c r="FW195" s="6">
        <f t="shared" si="269"/>
        <v>0</v>
      </c>
      <c r="FX195" s="6">
        <f t="shared" si="269"/>
        <v>0</v>
      </c>
      <c r="FY195" s="6">
        <f t="shared" si="269"/>
        <v>0</v>
      </c>
      <c r="FZ195" s="6">
        <f t="shared" si="269"/>
        <v>0</v>
      </c>
      <c r="GA195" s="6">
        <f t="shared" si="269"/>
        <v>0</v>
      </c>
      <c r="GB195" s="6">
        <f t="shared" si="269"/>
        <v>0</v>
      </c>
      <c r="GC195" s="6">
        <f t="shared" si="269"/>
        <v>0</v>
      </c>
      <c r="GD195" s="6">
        <f t="shared" si="269"/>
        <v>0</v>
      </c>
      <c r="GE195" s="6">
        <f t="shared" si="269"/>
        <v>0</v>
      </c>
      <c r="GF195" s="6">
        <f t="shared" si="269"/>
        <v>0</v>
      </c>
      <c r="GG195" s="6">
        <f t="shared" si="269"/>
        <v>0</v>
      </c>
      <c r="GH195" s="6">
        <f t="shared" si="269"/>
        <v>0</v>
      </c>
      <c r="GI195" s="6">
        <f t="shared" si="269"/>
        <v>0</v>
      </c>
      <c r="GJ195" s="6">
        <f t="shared" si="269"/>
        <v>0</v>
      </c>
      <c r="GK195" s="6">
        <f t="shared" si="269"/>
        <v>0</v>
      </c>
      <c r="GL195" s="6">
        <f t="shared" si="269"/>
        <v>0</v>
      </c>
      <c r="GM195" s="6">
        <f t="shared" si="269"/>
        <v>0</v>
      </c>
      <c r="GN195" s="6">
        <f t="shared" si="269"/>
        <v>0</v>
      </c>
      <c r="GO195" s="6">
        <f t="shared" si="269"/>
        <v>0</v>
      </c>
      <c r="GP195" s="6">
        <f t="shared" si="269"/>
        <v>0</v>
      </c>
      <c r="GQ195" s="6">
        <f t="shared" si="269"/>
        <v>0</v>
      </c>
      <c r="GR195" s="6">
        <f t="shared" si="269"/>
        <v>0</v>
      </c>
      <c r="GS195" s="6">
        <f t="shared" si="269"/>
        <v>0</v>
      </c>
      <c r="GT195" s="6">
        <f t="shared" si="269"/>
        <v>0</v>
      </c>
      <c r="GU195" s="6">
        <f t="shared" si="269"/>
        <v>0</v>
      </c>
      <c r="GV195" s="6">
        <f t="shared" si="269"/>
        <v>0</v>
      </c>
      <c r="GW195" s="6">
        <f t="shared" si="269"/>
        <v>0</v>
      </c>
      <c r="GX195" s="6">
        <f t="shared" si="269"/>
        <v>0</v>
      </c>
      <c r="GY195" s="6">
        <f t="shared" si="269"/>
        <v>0</v>
      </c>
      <c r="GZ195" s="6">
        <f t="shared" si="269"/>
        <v>0</v>
      </c>
      <c r="HA195" s="6">
        <f t="shared" si="269"/>
        <v>0</v>
      </c>
      <c r="HB195" s="6">
        <f t="shared" si="269"/>
        <v>0</v>
      </c>
      <c r="HC195" s="6">
        <f t="shared" si="269"/>
        <v>0</v>
      </c>
      <c r="HD195" s="6">
        <f t="shared" si="269"/>
        <v>0</v>
      </c>
      <c r="HE195" s="6">
        <f t="shared" si="261"/>
        <v>0</v>
      </c>
      <c r="HF195" s="6">
        <f t="shared" si="261"/>
        <v>0</v>
      </c>
      <c r="HG195" s="6">
        <f t="shared" si="261"/>
        <v>0</v>
      </c>
      <c r="HH195" s="6">
        <f t="shared" si="261"/>
        <v>0</v>
      </c>
      <c r="HI195" s="6">
        <f t="shared" si="261"/>
        <v>0</v>
      </c>
      <c r="HJ195" s="6">
        <f t="shared" si="261"/>
        <v>0</v>
      </c>
      <c r="HK195" s="6">
        <f t="shared" si="261"/>
        <v>0</v>
      </c>
      <c r="HL195" s="6">
        <f t="shared" si="261"/>
        <v>0</v>
      </c>
      <c r="HM195" s="6">
        <f t="shared" si="261"/>
        <v>0</v>
      </c>
      <c r="HN195" s="6">
        <f t="shared" si="261"/>
        <v>0</v>
      </c>
    </row>
    <row r="196" spans="1:222" s="6" customFormat="1" x14ac:dyDescent="0.25">
      <c r="A196">
        <v>5791</v>
      </c>
      <c r="B196">
        <v>2017</v>
      </c>
      <c r="C196" t="str">
        <v>компьютерных технологий и электронного обучения</v>
      </c>
      <c r="D196" t="str">
        <v>Абрамян Геннадий Владимирович</v>
      </c>
      <c r="E196" t="str">
        <v>доктор педагогических наук</v>
      </c>
      <c r="F196" t="str">
        <v>профессор</v>
      </c>
      <c r="G196">
        <v>1</v>
      </c>
      <c r="H196">
        <v>16591</v>
      </c>
      <c r="I196" t="str">
        <v>Модуль "Организация ЭВМ". ЭВМ и периферийные устройства</v>
      </c>
      <c r="J196">
        <v>18</v>
      </c>
      <c r="K196">
        <v>0</v>
      </c>
      <c r="L196">
        <v>72</v>
      </c>
      <c r="M196" s="16">
        <f t="shared" ref="M196:M259" si="271">ROUNDUP((J196+K196+L196)*10%,0)</f>
        <v>9</v>
      </c>
      <c r="N196" s="16">
        <f t="shared" ref="N196:N259" si="272">2+(0.33*W196)</f>
        <v>11.57</v>
      </c>
      <c r="O196" s="16">
        <f t="shared" si="187"/>
        <v>7.25</v>
      </c>
      <c r="P196" s="16">
        <f t="shared" si="188"/>
        <v>7.25</v>
      </c>
      <c r="Q196" s="16">
        <v>0</v>
      </c>
      <c r="R196" s="16">
        <v>0</v>
      </c>
      <c r="S196" s="16">
        <v>0</v>
      </c>
      <c r="T196" s="21">
        <v>0</v>
      </c>
      <c r="U196">
        <v>0</v>
      </c>
      <c r="V196">
        <v>0</v>
      </c>
      <c r="W196">
        <v>29</v>
      </c>
      <c r="X196">
        <v>1</v>
      </c>
      <c r="Y196">
        <v>2</v>
      </c>
      <c r="Z196">
        <v>0</v>
      </c>
      <c r="AA196" t="str">
        <v>осн</v>
      </c>
      <c r="AB196">
        <f t="shared" si="189"/>
        <v>750</v>
      </c>
      <c r="AC196" t="str">
        <f t="shared" ref="AC196:AC259" si="273">IFERROR(IF(MATCH(H196,AK$4:BL$4,0), "ИВТ (бак)", 0), IFERROR(IF(MATCH(H196, AK$5:BL$5, 0), "КЭО (маг)", 0), " "))</f>
        <v>ИВТ (бак)</v>
      </c>
      <c r="AD196" t="str">
        <f t="shared" si="270"/>
        <v>2017/2018</v>
      </c>
      <c r="AE196">
        <f t="shared" ref="AE196:AE259" si="274">SUM(J196:V196)</f>
        <v>125.07</v>
      </c>
      <c r="AF196">
        <f t="shared" ref="AF196:AF259" si="275">AE196/AB196</f>
        <v>0.16675999999999999</v>
      </c>
      <c r="AG196"/>
      <c r="AH196"/>
      <c r="AI196"/>
      <c r="BR196">
        <f t="shared" si="262"/>
        <v>0</v>
      </c>
      <c r="BS196">
        <f t="shared" si="262"/>
        <v>0.16675999999999999</v>
      </c>
      <c r="BT196">
        <f t="shared" si="262"/>
        <v>0</v>
      </c>
      <c r="BU196">
        <f t="shared" si="262"/>
        <v>0</v>
      </c>
      <c r="BV196">
        <f t="shared" si="262"/>
        <v>0</v>
      </c>
      <c r="BW196">
        <f t="shared" si="262"/>
        <v>0</v>
      </c>
      <c r="BX196">
        <f t="shared" si="262"/>
        <v>0</v>
      </c>
      <c r="BY196">
        <f t="shared" si="262"/>
        <v>0</v>
      </c>
      <c r="BZ196">
        <f t="shared" si="262"/>
        <v>0</v>
      </c>
      <c r="CA196">
        <f t="shared" si="262"/>
        <v>0</v>
      </c>
      <c r="CB196">
        <f t="shared" si="263"/>
        <v>0</v>
      </c>
      <c r="CC196">
        <f t="shared" si="263"/>
        <v>0</v>
      </c>
      <c r="CD196">
        <f t="shared" si="263"/>
        <v>0</v>
      </c>
      <c r="CE196">
        <f t="shared" si="263"/>
        <v>0</v>
      </c>
      <c r="CF196">
        <f t="shared" si="263"/>
        <v>0</v>
      </c>
      <c r="CG196">
        <f t="shared" si="263"/>
        <v>0</v>
      </c>
      <c r="CH196">
        <f t="shared" si="263"/>
        <v>0</v>
      </c>
      <c r="CI196">
        <f t="shared" si="263"/>
        <v>0</v>
      </c>
      <c r="CJ196">
        <f t="shared" si="263"/>
        <v>0</v>
      </c>
      <c r="CK196">
        <f t="shared" si="263"/>
        <v>0</v>
      </c>
      <c r="CL196">
        <f t="shared" si="264"/>
        <v>0</v>
      </c>
      <c r="CM196">
        <f t="shared" si="264"/>
        <v>0</v>
      </c>
      <c r="CN196">
        <f t="shared" si="264"/>
        <v>0</v>
      </c>
      <c r="CO196">
        <f t="shared" si="264"/>
        <v>0</v>
      </c>
      <c r="CP196">
        <f t="shared" si="264"/>
        <v>0</v>
      </c>
      <c r="CQ196">
        <f t="shared" si="264"/>
        <v>0</v>
      </c>
      <c r="CR196">
        <f t="shared" si="264"/>
        <v>0</v>
      </c>
      <c r="CS196">
        <f t="shared" si="264"/>
        <v>0</v>
      </c>
      <c r="CT196">
        <f t="shared" si="264"/>
        <v>0</v>
      </c>
      <c r="CU196">
        <f t="shared" si="264"/>
        <v>0</v>
      </c>
      <c r="CV196">
        <f t="shared" si="265"/>
        <v>0</v>
      </c>
      <c r="CW196">
        <f t="shared" si="265"/>
        <v>0</v>
      </c>
      <c r="CX196">
        <f t="shared" si="265"/>
        <v>0</v>
      </c>
      <c r="CY196">
        <f t="shared" si="265"/>
        <v>0</v>
      </c>
      <c r="CZ196">
        <f t="shared" si="265"/>
        <v>0</v>
      </c>
      <c r="DA196">
        <f t="shared" si="265"/>
        <v>0</v>
      </c>
      <c r="DB196">
        <f t="shared" si="265"/>
        <v>0</v>
      </c>
      <c r="DC196">
        <f t="shared" si="265"/>
        <v>0</v>
      </c>
      <c r="DD196">
        <f t="shared" si="265"/>
        <v>0</v>
      </c>
      <c r="DE196">
        <f t="shared" si="265"/>
        <v>0</v>
      </c>
      <c r="DF196">
        <f t="shared" si="266"/>
        <v>0</v>
      </c>
      <c r="DG196">
        <f t="shared" si="266"/>
        <v>0</v>
      </c>
      <c r="DH196">
        <f t="shared" si="266"/>
        <v>0</v>
      </c>
      <c r="DI196">
        <f t="shared" si="266"/>
        <v>0</v>
      </c>
      <c r="DJ196">
        <f t="shared" si="266"/>
        <v>0</v>
      </c>
      <c r="DK196">
        <f t="shared" si="266"/>
        <v>0</v>
      </c>
      <c r="DL196">
        <f t="shared" si="266"/>
        <v>0</v>
      </c>
      <c r="DM196">
        <f t="shared" si="266"/>
        <v>0</v>
      </c>
      <c r="DN196">
        <f t="shared" si="266"/>
        <v>0</v>
      </c>
      <c r="DO196">
        <f t="shared" si="266"/>
        <v>0</v>
      </c>
      <c r="DP196">
        <f t="shared" si="267"/>
        <v>0</v>
      </c>
      <c r="DQ196">
        <f t="shared" si="267"/>
        <v>0</v>
      </c>
      <c r="DR196">
        <f t="shared" si="267"/>
        <v>0</v>
      </c>
      <c r="DS196">
        <f t="shared" si="267"/>
        <v>0</v>
      </c>
      <c r="DT196">
        <f t="shared" si="267"/>
        <v>0</v>
      </c>
      <c r="DU196">
        <f t="shared" si="267"/>
        <v>0</v>
      </c>
      <c r="DV196">
        <f t="shared" si="267"/>
        <v>0</v>
      </c>
      <c r="DW196">
        <f t="shared" si="267"/>
        <v>0</v>
      </c>
      <c r="DX196">
        <f t="shared" si="267"/>
        <v>0</v>
      </c>
      <c r="DY196">
        <f t="shared" si="267"/>
        <v>0</v>
      </c>
      <c r="DZ196">
        <f t="shared" si="268"/>
        <v>0</v>
      </c>
      <c r="EA196">
        <f t="shared" si="268"/>
        <v>0</v>
      </c>
      <c r="EB196">
        <f t="shared" si="268"/>
        <v>0</v>
      </c>
      <c r="EC196">
        <f t="shared" si="268"/>
        <v>0</v>
      </c>
      <c r="ED196">
        <f t="shared" si="268"/>
        <v>0</v>
      </c>
      <c r="EE196">
        <f t="shared" si="268"/>
        <v>0</v>
      </c>
      <c r="EF196">
        <f t="shared" si="268"/>
        <v>0</v>
      </c>
      <c r="EG196">
        <f t="shared" si="268"/>
        <v>0</v>
      </c>
      <c r="EH196">
        <f t="shared" si="268"/>
        <v>0</v>
      </c>
      <c r="EI196">
        <f t="shared" si="268"/>
        <v>0</v>
      </c>
      <c r="EJ196">
        <f t="shared" si="268"/>
        <v>0</v>
      </c>
      <c r="EK196">
        <f t="shared" si="268"/>
        <v>0</v>
      </c>
      <c r="EL196">
        <f t="shared" si="268"/>
        <v>0</v>
      </c>
      <c r="EM196">
        <f t="shared" si="268"/>
        <v>0</v>
      </c>
      <c r="EN196">
        <f t="shared" si="268"/>
        <v>0</v>
      </c>
      <c r="ER196" s="6">
        <f t="shared" ref="ER196:FG259" si="276">IF(INDEX($A$1:$I$862, ROW($I196), 4) = ER$1, $AE196, 0)</f>
        <v>0</v>
      </c>
      <c r="ES196" s="6">
        <f t="shared" si="276"/>
        <v>125.07</v>
      </c>
      <c r="ET196" s="6">
        <f t="shared" si="276"/>
        <v>0</v>
      </c>
      <c r="EU196" s="6">
        <f t="shared" si="276"/>
        <v>0</v>
      </c>
      <c r="EV196" s="6">
        <f t="shared" si="276"/>
        <v>0</v>
      </c>
      <c r="EW196" s="6">
        <f t="shared" si="276"/>
        <v>0</v>
      </c>
      <c r="EX196" s="6">
        <f t="shared" si="276"/>
        <v>0</v>
      </c>
      <c r="EY196" s="6">
        <f t="shared" si="276"/>
        <v>0</v>
      </c>
      <c r="EZ196" s="6">
        <f t="shared" si="276"/>
        <v>0</v>
      </c>
      <c r="FA196" s="6">
        <f t="shared" si="276"/>
        <v>0</v>
      </c>
      <c r="FB196" s="6">
        <f t="shared" si="276"/>
        <v>0</v>
      </c>
      <c r="FC196" s="6">
        <f t="shared" si="276"/>
        <v>0</v>
      </c>
      <c r="FD196" s="6">
        <f t="shared" si="276"/>
        <v>0</v>
      </c>
      <c r="FE196" s="6">
        <f t="shared" si="276"/>
        <v>0</v>
      </c>
      <c r="FF196" s="6">
        <f t="shared" si="276"/>
        <v>0</v>
      </c>
      <c r="FG196" s="6">
        <f t="shared" si="276"/>
        <v>0</v>
      </c>
      <c r="FH196" s="6">
        <f t="shared" si="269"/>
        <v>0</v>
      </c>
      <c r="FI196" s="6">
        <f t="shared" si="269"/>
        <v>0</v>
      </c>
      <c r="FJ196" s="6">
        <f t="shared" si="269"/>
        <v>0</v>
      </c>
      <c r="FK196" s="6">
        <f t="shared" si="269"/>
        <v>0</v>
      </c>
      <c r="FL196" s="6">
        <f t="shared" si="269"/>
        <v>0</v>
      </c>
      <c r="FM196" s="6">
        <f t="shared" si="269"/>
        <v>0</v>
      </c>
      <c r="FN196" s="6">
        <f t="shared" si="269"/>
        <v>0</v>
      </c>
      <c r="FO196" s="6">
        <f t="shared" si="269"/>
        <v>0</v>
      </c>
      <c r="FP196" s="6">
        <f t="shared" si="269"/>
        <v>0</v>
      </c>
      <c r="FQ196" s="6">
        <f t="shared" si="269"/>
        <v>0</v>
      </c>
      <c r="FR196" s="6">
        <f t="shared" si="269"/>
        <v>0</v>
      </c>
      <c r="FS196" s="6">
        <f t="shared" si="269"/>
        <v>0</v>
      </c>
      <c r="FT196" s="6">
        <f t="shared" si="269"/>
        <v>0</v>
      </c>
      <c r="FU196" s="6">
        <f t="shared" si="269"/>
        <v>0</v>
      </c>
      <c r="FV196" s="6">
        <f t="shared" si="269"/>
        <v>0</v>
      </c>
      <c r="FW196" s="6">
        <f t="shared" si="269"/>
        <v>0</v>
      </c>
      <c r="FX196" s="6">
        <f t="shared" si="269"/>
        <v>0</v>
      </c>
      <c r="FY196" s="6">
        <f t="shared" si="269"/>
        <v>0</v>
      </c>
      <c r="FZ196" s="6">
        <f t="shared" si="269"/>
        <v>0</v>
      </c>
      <c r="GA196" s="6">
        <f t="shared" si="269"/>
        <v>0</v>
      </c>
      <c r="GB196" s="6">
        <f t="shared" si="269"/>
        <v>0</v>
      </c>
      <c r="GC196" s="6">
        <f t="shared" si="269"/>
        <v>0</v>
      </c>
      <c r="GD196" s="6">
        <f t="shared" si="269"/>
        <v>0</v>
      </c>
      <c r="GE196" s="6">
        <f t="shared" si="269"/>
        <v>0</v>
      </c>
      <c r="GF196" s="6">
        <f t="shared" si="269"/>
        <v>0</v>
      </c>
      <c r="GG196" s="6">
        <f t="shared" si="269"/>
        <v>0</v>
      </c>
      <c r="GH196" s="6">
        <f t="shared" si="269"/>
        <v>0</v>
      </c>
      <c r="GI196" s="6">
        <f t="shared" si="269"/>
        <v>0</v>
      </c>
      <c r="GJ196" s="6">
        <f t="shared" si="269"/>
        <v>0</v>
      </c>
      <c r="GK196" s="6">
        <f t="shared" si="269"/>
        <v>0</v>
      </c>
      <c r="GL196" s="6">
        <f t="shared" si="269"/>
        <v>0</v>
      </c>
      <c r="GM196" s="6">
        <f t="shared" si="269"/>
        <v>0</v>
      </c>
      <c r="GN196" s="6">
        <f t="shared" si="269"/>
        <v>0</v>
      </c>
      <c r="GO196" s="6">
        <f t="shared" si="269"/>
        <v>0</v>
      </c>
      <c r="GP196" s="6">
        <f t="shared" si="269"/>
        <v>0</v>
      </c>
      <c r="GQ196" s="6">
        <f t="shared" si="269"/>
        <v>0</v>
      </c>
      <c r="GR196" s="6">
        <f t="shared" si="269"/>
        <v>0</v>
      </c>
      <c r="GS196" s="6">
        <f t="shared" si="269"/>
        <v>0</v>
      </c>
      <c r="GT196" s="6">
        <f t="shared" si="269"/>
        <v>0</v>
      </c>
      <c r="GU196" s="6">
        <f t="shared" si="269"/>
        <v>0</v>
      </c>
      <c r="GV196" s="6">
        <f t="shared" si="269"/>
        <v>0</v>
      </c>
      <c r="GW196" s="6">
        <f t="shared" si="269"/>
        <v>0</v>
      </c>
      <c r="GX196" s="6">
        <f t="shared" si="269"/>
        <v>0</v>
      </c>
      <c r="GY196" s="6">
        <f t="shared" si="269"/>
        <v>0</v>
      </c>
      <c r="GZ196" s="6">
        <f t="shared" si="269"/>
        <v>0</v>
      </c>
      <c r="HA196" s="6">
        <f t="shared" si="269"/>
        <v>0</v>
      </c>
      <c r="HB196" s="6">
        <f t="shared" si="269"/>
        <v>0</v>
      </c>
      <c r="HC196" s="6">
        <f t="shared" si="269"/>
        <v>0</v>
      </c>
      <c r="HD196" s="6">
        <f t="shared" si="269"/>
        <v>0</v>
      </c>
      <c r="HE196" s="6">
        <f t="shared" si="261"/>
        <v>0</v>
      </c>
      <c r="HF196" s="6">
        <f t="shared" si="261"/>
        <v>0</v>
      </c>
      <c r="HG196" s="6">
        <f t="shared" si="261"/>
        <v>0</v>
      </c>
      <c r="HH196" s="6">
        <f t="shared" si="261"/>
        <v>0</v>
      </c>
      <c r="HI196" s="6">
        <f t="shared" si="261"/>
        <v>0</v>
      </c>
      <c r="HJ196" s="6">
        <f t="shared" si="261"/>
        <v>0</v>
      </c>
      <c r="HK196" s="6">
        <f t="shared" si="261"/>
        <v>0</v>
      </c>
      <c r="HL196" s="6">
        <f t="shared" si="261"/>
        <v>0</v>
      </c>
      <c r="HM196" s="6">
        <f t="shared" si="261"/>
        <v>0</v>
      </c>
      <c r="HN196" s="6">
        <f t="shared" si="261"/>
        <v>0</v>
      </c>
    </row>
    <row r="197" spans="1:222" s="6" customFormat="1" x14ac:dyDescent="0.25">
      <c r="A197">
        <v>5791</v>
      </c>
      <c r="B197">
        <v>2017</v>
      </c>
      <c r="C197" t="str">
        <v>компьютерных технологий и электронного обучения</v>
      </c>
      <c r="D197" t="str">
        <v>Власова Елена Зотиковна</v>
      </c>
      <c r="E197" t="str">
        <v>доктор педагогических наук</v>
      </c>
      <c r="F197" t="str">
        <v>заведующий кафедрой</v>
      </c>
      <c r="G197">
        <v>1</v>
      </c>
      <c r="H197">
        <v>16591</v>
      </c>
      <c r="I197" t="str">
        <v>Модуль "Естественно-математический". Информатика</v>
      </c>
      <c r="J197">
        <v>0</v>
      </c>
      <c r="K197">
        <v>0</v>
      </c>
      <c r="L197">
        <v>0</v>
      </c>
      <c r="M197" s="16">
        <f t="shared" si="271"/>
        <v>0</v>
      </c>
      <c r="N197" s="16">
        <f t="shared" si="272"/>
        <v>11.57</v>
      </c>
      <c r="O197" s="16">
        <f t="shared" ref="O197:O260" si="277">W197*0.25</f>
        <v>7.25</v>
      </c>
      <c r="P197" s="16">
        <f t="shared" ref="P197:P260" si="278">W197*0.25</f>
        <v>7.25</v>
      </c>
      <c r="Q197" s="16">
        <v>0</v>
      </c>
      <c r="R197" s="16">
        <v>0</v>
      </c>
      <c r="S197" s="16">
        <v>0</v>
      </c>
      <c r="T197" s="21">
        <v>0</v>
      </c>
      <c r="U197">
        <v>0</v>
      </c>
      <c r="V197">
        <v>0</v>
      </c>
      <c r="W197">
        <v>29</v>
      </c>
      <c r="X197">
        <v>1</v>
      </c>
      <c r="Y197">
        <v>2</v>
      </c>
      <c r="Z197">
        <v>0</v>
      </c>
      <c r="AA197" t="str">
        <v>осн</v>
      </c>
      <c r="AB197">
        <f t="shared" ref="AB197:AB260" si="279">IF(F197 = BN$3, BO$3, IF(F197 = BN$4, BO$4, IF(F197 = BN$5, BO$5, IF(F197 = BN$6, BO$6, IF(F197 = BN$7, BO$7, IF(F197 = BN$8, BO$8, IF(F197 = BN$9, BO$9, IF(F197 = BN$10, BO$10))))))))</f>
        <v>700</v>
      </c>
      <c r="AC197" t="str">
        <f t="shared" si="273"/>
        <v>ИВТ (бак)</v>
      </c>
      <c r="AD197" t="str">
        <f t="shared" si="270"/>
        <v>2017/2018</v>
      </c>
      <c r="AE197">
        <f t="shared" si="274"/>
        <v>26.07</v>
      </c>
      <c r="AF197">
        <f t="shared" si="275"/>
        <v>3.724285714285714E-2</v>
      </c>
      <c r="AG197"/>
      <c r="AH197"/>
      <c r="AI197"/>
      <c r="BR197">
        <f t="shared" si="262"/>
        <v>0</v>
      </c>
      <c r="BS197">
        <f t="shared" si="262"/>
        <v>0</v>
      </c>
      <c r="BT197">
        <f t="shared" si="262"/>
        <v>0</v>
      </c>
      <c r="BU197">
        <f t="shared" si="262"/>
        <v>0</v>
      </c>
      <c r="BV197">
        <f t="shared" si="262"/>
        <v>0</v>
      </c>
      <c r="BW197">
        <f t="shared" si="262"/>
        <v>0</v>
      </c>
      <c r="BX197">
        <f t="shared" si="262"/>
        <v>0</v>
      </c>
      <c r="BY197">
        <f t="shared" si="262"/>
        <v>0</v>
      </c>
      <c r="BZ197">
        <f t="shared" si="262"/>
        <v>0</v>
      </c>
      <c r="CA197">
        <f t="shared" si="262"/>
        <v>0</v>
      </c>
      <c r="CB197">
        <f t="shared" si="263"/>
        <v>0</v>
      </c>
      <c r="CC197">
        <f t="shared" si="263"/>
        <v>0</v>
      </c>
      <c r="CD197">
        <f t="shared" si="263"/>
        <v>0</v>
      </c>
      <c r="CE197">
        <f t="shared" si="263"/>
        <v>0</v>
      </c>
      <c r="CF197">
        <f t="shared" si="263"/>
        <v>0</v>
      </c>
      <c r="CG197">
        <f t="shared" si="263"/>
        <v>3.724285714285714E-2</v>
      </c>
      <c r="CH197">
        <f t="shared" si="263"/>
        <v>0</v>
      </c>
      <c r="CI197">
        <f t="shared" si="263"/>
        <v>0</v>
      </c>
      <c r="CJ197">
        <f t="shared" si="263"/>
        <v>0</v>
      </c>
      <c r="CK197">
        <f t="shared" si="263"/>
        <v>0</v>
      </c>
      <c r="CL197">
        <f t="shared" si="264"/>
        <v>0</v>
      </c>
      <c r="CM197">
        <f t="shared" si="264"/>
        <v>0</v>
      </c>
      <c r="CN197">
        <f t="shared" si="264"/>
        <v>0</v>
      </c>
      <c r="CO197">
        <f t="shared" si="264"/>
        <v>0</v>
      </c>
      <c r="CP197">
        <f t="shared" si="264"/>
        <v>0</v>
      </c>
      <c r="CQ197">
        <f t="shared" si="264"/>
        <v>0</v>
      </c>
      <c r="CR197">
        <f t="shared" si="264"/>
        <v>0</v>
      </c>
      <c r="CS197">
        <f t="shared" si="264"/>
        <v>0</v>
      </c>
      <c r="CT197">
        <f t="shared" si="264"/>
        <v>0</v>
      </c>
      <c r="CU197">
        <f t="shared" si="264"/>
        <v>0</v>
      </c>
      <c r="CV197">
        <f t="shared" si="265"/>
        <v>0</v>
      </c>
      <c r="CW197">
        <f t="shared" si="265"/>
        <v>0</v>
      </c>
      <c r="CX197">
        <f t="shared" si="265"/>
        <v>0</v>
      </c>
      <c r="CY197">
        <f t="shared" si="265"/>
        <v>0</v>
      </c>
      <c r="CZ197">
        <f t="shared" si="265"/>
        <v>0</v>
      </c>
      <c r="DA197">
        <f t="shared" si="265"/>
        <v>0</v>
      </c>
      <c r="DB197">
        <f t="shared" si="265"/>
        <v>0</v>
      </c>
      <c r="DC197">
        <f t="shared" si="265"/>
        <v>0</v>
      </c>
      <c r="DD197">
        <f t="shared" si="265"/>
        <v>0</v>
      </c>
      <c r="DE197">
        <f t="shared" si="265"/>
        <v>0</v>
      </c>
      <c r="DF197">
        <f t="shared" si="266"/>
        <v>0</v>
      </c>
      <c r="DG197">
        <f t="shared" si="266"/>
        <v>0</v>
      </c>
      <c r="DH197">
        <f t="shared" si="266"/>
        <v>0</v>
      </c>
      <c r="DI197">
        <f t="shared" si="266"/>
        <v>0</v>
      </c>
      <c r="DJ197">
        <f t="shared" si="266"/>
        <v>0</v>
      </c>
      <c r="DK197">
        <f t="shared" si="266"/>
        <v>0</v>
      </c>
      <c r="DL197">
        <f t="shared" si="266"/>
        <v>0</v>
      </c>
      <c r="DM197">
        <f t="shared" si="266"/>
        <v>0</v>
      </c>
      <c r="DN197">
        <f t="shared" si="266"/>
        <v>0</v>
      </c>
      <c r="DO197">
        <f t="shared" si="266"/>
        <v>0</v>
      </c>
      <c r="DP197">
        <f t="shared" si="267"/>
        <v>0</v>
      </c>
      <c r="DQ197">
        <f t="shared" si="267"/>
        <v>0</v>
      </c>
      <c r="DR197">
        <f t="shared" si="267"/>
        <v>0</v>
      </c>
      <c r="DS197">
        <f t="shared" si="267"/>
        <v>0</v>
      </c>
      <c r="DT197">
        <f t="shared" si="267"/>
        <v>0</v>
      </c>
      <c r="DU197">
        <f t="shared" si="267"/>
        <v>0</v>
      </c>
      <c r="DV197">
        <f t="shared" si="267"/>
        <v>0</v>
      </c>
      <c r="DW197">
        <f t="shared" si="267"/>
        <v>0</v>
      </c>
      <c r="DX197">
        <f t="shared" si="267"/>
        <v>0</v>
      </c>
      <c r="DY197">
        <f t="shared" si="267"/>
        <v>0</v>
      </c>
      <c r="DZ197">
        <f t="shared" si="268"/>
        <v>0</v>
      </c>
      <c r="EA197">
        <f t="shared" si="268"/>
        <v>0</v>
      </c>
      <c r="EB197">
        <f t="shared" si="268"/>
        <v>0</v>
      </c>
      <c r="EC197">
        <f t="shared" si="268"/>
        <v>0</v>
      </c>
      <c r="ED197">
        <f t="shared" si="268"/>
        <v>0</v>
      </c>
      <c r="EE197">
        <f t="shared" si="268"/>
        <v>0</v>
      </c>
      <c r="EF197">
        <f t="shared" si="268"/>
        <v>0</v>
      </c>
      <c r="EG197">
        <f t="shared" si="268"/>
        <v>0</v>
      </c>
      <c r="EH197">
        <f t="shared" si="268"/>
        <v>0</v>
      </c>
      <c r="EI197">
        <f t="shared" si="268"/>
        <v>0</v>
      </c>
      <c r="EJ197">
        <f t="shared" si="268"/>
        <v>0</v>
      </c>
      <c r="EK197">
        <f t="shared" si="268"/>
        <v>0</v>
      </c>
      <c r="EL197">
        <f t="shared" si="268"/>
        <v>0</v>
      </c>
      <c r="EM197">
        <f t="shared" si="268"/>
        <v>0</v>
      </c>
      <c r="EN197">
        <f t="shared" si="268"/>
        <v>0</v>
      </c>
      <c r="ER197" s="6">
        <f t="shared" si="276"/>
        <v>0</v>
      </c>
      <c r="ES197" s="6">
        <f t="shared" ref="ES197:HD200" si="280">IF(INDEX($A$1:$I$862, ROW($I197), 4) = ES$1, $AE197, 0)</f>
        <v>0</v>
      </c>
      <c r="ET197" s="6">
        <f t="shared" si="280"/>
        <v>0</v>
      </c>
      <c r="EU197" s="6">
        <f t="shared" si="280"/>
        <v>0</v>
      </c>
      <c r="EV197" s="6">
        <f t="shared" si="280"/>
        <v>0</v>
      </c>
      <c r="EW197" s="6">
        <f t="shared" si="280"/>
        <v>0</v>
      </c>
      <c r="EX197" s="6">
        <f t="shared" si="280"/>
        <v>0</v>
      </c>
      <c r="EY197" s="6">
        <f t="shared" si="280"/>
        <v>0</v>
      </c>
      <c r="EZ197" s="6">
        <f t="shared" si="280"/>
        <v>0</v>
      </c>
      <c r="FA197" s="6">
        <f t="shared" si="280"/>
        <v>0</v>
      </c>
      <c r="FB197" s="6">
        <f t="shared" si="280"/>
        <v>0</v>
      </c>
      <c r="FC197" s="6">
        <f t="shared" si="280"/>
        <v>0</v>
      </c>
      <c r="FD197" s="6">
        <f t="shared" si="280"/>
        <v>0</v>
      </c>
      <c r="FE197" s="6">
        <f t="shared" si="280"/>
        <v>0</v>
      </c>
      <c r="FF197" s="6">
        <f t="shared" si="280"/>
        <v>0</v>
      </c>
      <c r="FG197" s="6">
        <f t="shared" si="280"/>
        <v>26.07</v>
      </c>
      <c r="FH197" s="6">
        <f t="shared" si="280"/>
        <v>0</v>
      </c>
      <c r="FI197" s="6">
        <f t="shared" si="280"/>
        <v>0</v>
      </c>
      <c r="FJ197" s="6">
        <f t="shared" si="280"/>
        <v>0</v>
      </c>
      <c r="FK197" s="6">
        <f t="shared" si="280"/>
        <v>0</v>
      </c>
      <c r="FL197" s="6">
        <f t="shared" si="280"/>
        <v>0</v>
      </c>
      <c r="FM197" s="6">
        <f t="shared" si="280"/>
        <v>0</v>
      </c>
      <c r="FN197" s="6">
        <f t="shared" si="280"/>
        <v>0</v>
      </c>
      <c r="FO197" s="6">
        <f t="shared" si="280"/>
        <v>0</v>
      </c>
      <c r="FP197" s="6">
        <f t="shared" si="280"/>
        <v>0</v>
      </c>
      <c r="FQ197" s="6">
        <f t="shared" si="280"/>
        <v>0</v>
      </c>
      <c r="FR197" s="6">
        <f t="shared" si="280"/>
        <v>0</v>
      </c>
      <c r="FS197" s="6">
        <f t="shared" si="280"/>
        <v>0</v>
      </c>
      <c r="FT197" s="6">
        <f t="shared" si="280"/>
        <v>0</v>
      </c>
      <c r="FU197" s="6">
        <f t="shared" si="280"/>
        <v>0</v>
      </c>
      <c r="FV197" s="6">
        <f t="shared" si="280"/>
        <v>0</v>
      </c>
      <c r="FW197" s="6">
        <f t="shared" si="280"/>
        <v>0</v>
      </c>
      <c r="FX197" s="6">
        <f t="shared" si="280"/>
        <v>0</v>
      </c>
      <c r="FY197" s="6">
        <f t="shared" si="280"/>
        <v>0</v>
      </c>
      <c r="FZ197" s="6">
        <f t="shared" si="280"/>
        <v>0</v>
      </c>
      <c r="GA197" s="6">
        <f t="shared" si="280"/>
        <v>0</v>
      </c>
      <c r="GB197" s="6">
        <f t="shared" si="280"/>
        <v>0</v>
      </c>
      <c r="GC197" s="6">
        <f t="shared" si="280"/>
        <v>0</v>
      </c>
      <c r="GD197" s="6">
        <f t="shared" si="280"/>
        <v>0</v>
      </c>
      <c r="GE197" s="6">
        <f t="shared" si="280"/>
        <v>0</v>
      </c>
      <c r="GF197" s="6">
        <f t="shared" si="280"/>
        <v>0</v>
      </c>
      <c r="GG197" s="6">
        <f t="shared" si="280"/>
        <v>0</v>
      </c>
      <c r="GH197" s="6">
        <f t="shared" si="280"/>
        <v>0</v>
      </c>
      <c r="GI197" s="6">
        <f t="shared" si="280"/>
        <v>0</v>
      </c>
      <c r="GJ197" s="6">
        <f t="shared" si="280"/>
        <v>0</v>
      </c>
      <c r="GK197" s="6">
        <f t="shared" si="280"/>
        <v>0</v>
      </c>
      <c r="GL197" s="6">
        <f t="shared" si="280"/>
        <v>0</v>
      </c>
      <c r="GM197" s="6">
        <f t="shared" si="280"/>
        <v>0</v>
      </c>
      <c r="GN197" s="6">
        <f t="shared" si="280"/>
        <v>0</v>
      </c>
      <c r="GO197" s="6">
        <f t="shared" si="280"/>
        <v>0</v>
      </c>
      <c r="GP197" s="6">
        <f t="shared" si="280"/>
        <v>0</v>
      </c>
      <c r="GQ197" s="6">
        <f t="shared" si="280"/>
        <v>0</v>
      </c>
      <c r="GR197" s="6">
        <f t="shared" si="280"/>
        <v>0</v>
      </c>
      <c r="GS197" s="6">
        <f t="shared" si="280"/>
        <v>0</v>
      </c>
      <c r="GT197" s="6">
        <f t="shared" si="280"/>
        <v>0</v>
      </c>
      <c r="GU197" s="6">
        <f t="shared" si="280"/>
        <v>0</v>
      </c>
      <c r="GV197" s="6">
        <f t="shared" si="280"/>
        <v>0</v>
      </c>
      <c r="GW197" s="6">
        <f t="shared" si="280"/>
        <v>0</v>
      </c>
      <c r="GX197" s="6">
        <f t="shared" si="280"/>
        <v>0</v>
      </c>
      <c r="GY197" s="6">
        <f t="shared" si="280"/>
        <v>0</v>
      </c>
      <c r="GZ197" s="6">
        <f t="shared" si="280"/>
        <v>0</v>
      </c>
      <c r="HA197" s="6">
        <f t="shared" si="280"/>
        <v>0</v>
      </c>
      <c r="HB197" s="6">
        <f t="shared" si="280"/>
        <v>0</v>
      </c>
      <c r="HC197" s="6">
        <f t="shared" si="280"/>
        <v>0</v>
      </c>
      <c r="HD197" s="6">
        <f t="shared" si="280"/>
        <v>0</v>
      </c>
      <c r="HE197" s="6">
        <f t="shared" si="261"/>
        <v>0</v>
      </c>
      <c r="HF197" s="6">
        <f t="shared" si="261"/>
        <v>0</v>
      </c>
      <c r="HG197" s="6">
        <f t="shared" si="261"/>
        <v>0</v>
      </c>
      <c r="HH197" s="6">
        <f t="shared" si="261"/>
        <v>0</v>
      </c>
      <c r="HI197" s="6">
        <f t="shared" si="261"/>
        <v>0</v>
      </c>
      <c r="HJ197" s="6">
        <f t="shared" si="261"/>
        <v>0</v>
      </c>
      <c r="HK197" s="6">
        <f t="shared" si="261"/>
        <v>0</v>
      </c>
      <c r="HL197" s="6">
        <f t="shared" si="261"/>
        <v>0</v>
      </c>
      <c r="HM197" s="6">
        <f t="shared" si="261"/>
        <v>0</v>
      </c>
      <c r="HN197" s="6">
        <f t="shared" si="261"/>
        <v>0</v>
      </c>
    </row>
    <row r="198" spans="1:222" s="6" customFormat="1" x14ac:dyDescent="0.25">
      <c r="A198">
        <v>5791</v>
      </c>
      <c r="B198">
        <v>2017</v>
      </c>
      <c r="C198" t="str">
        <v>компьютерных технологий и электронного обучения</v>
      </c>
      <c r="D198" t="str">
        <v>Власова Елена Зотиковна</v>
      </c>
      <c r="E198" t="str">
        <v>доктор педагогических наук</v>
      </c>
      <c r="F198" t="str">
        <v>заведующий кафедрой</v>
      </c>
      <c r="G198">
        <v>1</v>
      </c>
      <c r="H198">
        <v>16591</v>
      </c>
      <c r="I198" t="str">
        <v>Модуль "Естественно-математический". Информатика</v>
      </c>
      <c r="J198">
        <v>36</v>
      </c>
      <c r="K198">
        <v>0</v>
      </c>
      <c r="L198">
        <v>0</v>
      </c>
      <c r="M198" s="16">
        <f t="shared" si="271"/>
        <v>4</v>
      </c>
      <c r="N198" s="16">
        <f t="shared" si="272"/>
        <v>11.57</v>
      </c>
      <c r="O198" s="16">
        <f t="shared" si="277"/>
        <v>7.25</v>
      </c>
      <c r="P198" s="16">
        <f t="shared" si="278"/>
        <v>7.25</v>
      </c>
      <c r="Q198" s="16">
        <v>0</v>
      </c>
      <c r="R198" s="16">
        <v>0</v>
      </c>
      <c r="S198" s="16">
        <v>0</v>
      </c>
      <c r="T198" s="21">
        <v>0</v>
      </c>
      <c r="U198">
        <v>0</v>
      </c>
      <c r="V198">
        <v>0</v>
      </c>
      <c r="W198">
        <v>29</v>
      </c>
      <c r="X198">
        <v>1</v>
      </c>
      <c r="Y198">
        <v>2</v>
      </c>
      <c r="Z198">
        <v>0</v>
      </c>
      <c r="AA198" t="str">
        <v>осн</v>
      </c>
      <c r="AB198">
        <f t="shared" si="279"/>
        <v>700</v>
      </c>
      <c r="AC198" t="str">
        <f t="shared" si="273"/>
        <v>ИВТ (бак)</v>
      </c>
      <c r="AD198" t="str">
        <f t="shared" si="270"/>
        <v>2017/2018</v>
      </c>
      <c r="AE198">
        <f t="shared" si="274"/>
        <v>66.069999999999993</v>
      </c>
      <c r="AF198">
        <f t="shared" si="275"/>
        <v>9.4385714285714281E-2</v>
      </c>
      <c r="AG198"/>
      <c r="AH198"/>
      <c r="AI198"/>
      <c r="BR198">
        <f t="shared" si="262"/>
        <v>0</v>
      </c>
      <c r="BS198">
        <f t="shared" si="262"/>
        <v>0</v>
      </c>
      <c r="BT198">
        <f t="shared" si="262"/>
        <v>0</v>
      </c>
      <c r="BU198">
        <f t="shared" si="262"/>
        <v>0</v>
      </c>
      <c r="BV198">
        <f t="shared" si="262"/>
        <v>0</v>
      </c>
      <c r="BW198">
        <f t="shared" si="262"/>
        <v>0</v>
      </c>
      <c r="BX198">
        <f t="shared" si="262"/>
        <v>0</v>
      </c>
      <c r="BY198">
        <f t="shared" si="262"/>
        <v>0</v>
      </c>
      <c r="BZ198">
        <f t="shared" si="262"/>
        <v>0</v>
      </c>
      <c r="CA198">
        <f t="shared" si="262"/>
        <v>0</v>
      </c>
      <c r="CB198">
        <f t="shared" si="263"/>
        <v>0</v>
      </c>
      <c r="CC198">
        <f t="shared" si="263"/>
        <v>0</v>
      </c>
      <c r="CD198">
        <f t="shared" si="263"/>
        <v>0</v>
      </c>
      <c r="CE198">
        <f t="shared" si="263"/>
        <v>0</v>
      </c>
      <c r="CF198">
        <f t="shared" si="263"/>
        <v>0</v>
      </c>
      <c r="CG198">
        <f t="shared" si="263"/>
        <v>9.4385714285714281E-2</v>
      </c>
      <c r="CH198">
        <f t="shared" si="263"/>
        <v>0</v>
      </c>
      <c r="CI198">
        <f t="shared" si="263"/>
        <v>0</v>
      </c>
      <c r="CJ198">
        <f t="shared" si="263"/>
        <v>0</v>
      </c>
      <c r="CK198">
        <f t="shared" si="263"/>
        <v>0</v>
      </c>
      <c r="CL198">
        <f t="shared" si="264"/>
        <v>0</v>
      </c>
      <c r="CM198">
        <f t="shared" si="264"/>
        <v>0</v>
      </c>
      <c r="CN198">
        <f t="shared" si="264"/>
        <v>0</v>
      </c>
      <c r="CO198">
        <f t="shared" si="264"/>
        <v>0</v>
      </c>
      <c r="CP198">
        <f t="shared" si="264"/>
        <v>0</v>
      </c>
      <c r="CQ198">
        <f t="shared" si="264"/>
        <v>0</v>
      </c>
      <c r="CR198">
        <f t="shared" si="264"/>
        <v>0</v>
      </c>
      <c r="CS198">
        <f t="shared" si="264"/>
        <v>0</v>
      </c>
      <c r="CT198">
        <f t="shared" si="264"/>
        <v>0</v>
      </c>
      <c r="CU198">
        <f t="shared" si="264"/>
        <v>0</v>
      </c>
      <c r="CV198">
        <f t="shared" si="265"/>
        <v>0</v>
      </c>
      <c r="CW198">
        <f t="shared" si="265"/>
        <v>0</v>
      </c>
      <c r="CX198">
        <f t="shared" si="265"/>
        <v>0</v>
      </c>
      <c r="CY198">
        <f t="shared" si="265"/>
        <v>0</v>
      </c>
      <c r="CZ198">
        <f t="shared" si="265"/>
        <v>0</v>
      </c>
      <c r="DA198">
        <f t="shared" si="265"/>
        <v>0</v>
      </c>
      <c r="DB198">
        <f t="shared" si="265"/>
        <v>0</v>
      </c>
      <c r="DC198">
        <f t="shared" si="265"/>
        <v>0</v>
      </c>
      <c r="DD198">
        <f t="shared" si="265"/>
        <v>0</v>
      </c>
      <c r="DE198">
        <f t="shared" si="265"/>
        <v>0</v>
      </c>
      <c r="DF198">
        <f t="shared" si="266"/>
        <v>0</v>
      </c>
      <c r="DG198">
        <f t="shared" si="266"/>
        <v>0</v>
      </c>
      <c r="DH198">
        <f t="shared" si="266"/>
        <v>0</v>
      </c>
      <c r="DI198">
        <f t="shared" si="266"/>
        <v>0</v>
      </c>
      <c r="DJ198">
        <f t="shared" si="266"/>
        <v>0</v>
      </c>
      <c r="DK198">
        <f t="shared" si="266"/>
        <v>0</v>
      </c>
      <c r="DL198">
        <f t="shared" si="266"/>
        <v>0</v>
      </c>
      <c r="DM198">
        <f t="shared" si="266"/>
        <v>0</v>
      </c>
      <c r="DN198">
        <f t="shared" si="266"/>
        <v>0</v>
      </c>
      <c r="DO198">
        <f t="shared" si="266"/>
        <v>0</v>
      </c>
      <c r="DP198">
        <f t="shared" si="267"/>
        <v>0</v>
      </c>
      <c r="DQ198">
        <f t="shared" si="267"/>
        <v>0</v>
      </c>
      <c r="DR198">
        <f t="shared" si="267"/>
        <v>0</v>
      </c>
      <c r="DS198">
        <f t="shared" si="267"/>
        <v>0</v>
      </c>
      <c r="DT198">
        <f t="shared" si="267"/>
        <v>0</v>
      </c>
      <c r="DU198">
        <f t="shared" si="267"/>
        <v>0</v>
      </c>
      <c r="DV198">
        <f t="shared" si="267"/>
        <v>0</v>
      </c>
      <c r="DW198">
        <f t="shared" si="267"/>
        <v>0</v>
      </c>
      <c r="DX198">
        <f t="shared" si="267"/>
        <v>0</v>
      </c>
      <c r="DY198">
        <f t="shared" si="267"/>
        <v>0</v>
      </c>
      <c r="DZ198">
        <f t="shared" si="268"/>
        <v>0</v>
      </c>
      <c r="EA198">
        <f t="shared" si="268"/>
        <v>0</v>
      </c>
      <c r="EB198">
        <f t="shared" si="268"/>
        <v>0</v>
      </c>
      <c r="EC198">
        <f t="shared" si="268"/>
        <v>0</v>
      </c>
      <c r="ED198">
        <f t="shared" si="268"/>
        <v>0</v>
      </c>
      <c r="EE198">
        <f t="shared" si="268"/>
        <v>0</v>
      </c>
      <c r="EF198">
        <f t="shared" si="268"/>
        <v>0</v>
      </c>
      <c r="EG198">
        <f t="shared" si="268"/>
        <v>0</v>
      </c>
      <c r="EH198">
        <f t="shared" si="268"/>
        <v>0</v>
      </c>
      <c r="EI198">
        <f t="shared" si="268"/>
        <v>0</v>
      </c>
      <c r="EJ198">
        <f t="shared" si="268"/>
        <v>0</v>
      </c>
      <c r="EK198">
        <f t="shared" si="268"/>
        <v>0</v>
      </c>
      <c r="EL198">
        <f t="shared" si="268"/>
        <v>0</v>
      </c>
      <c r="EM198">
        <f t="shared" si="268"/>
        <v>0</v>
      </c>
      <c r="EN198">
        <f t="shared" si="268"/>
        <v>0</v>
      </c>
      <c r="ER198" s="6">
        <f t="shared" si="276"/>
        <v>0</v>
      </c>
      <c r="ES198" s="6">
        <f t="shared" si="280"/>
        <v>0</v>
      </c>
      <c r="ET198" s="6">
        <f t="shared" si="280"/>
        <v>0</v>
      </c>
      <c r="EU198" s="6">
        <f t="shared" si="280"/>
        <v>0</v>
      </c>
      <c r="EV198" s="6">
        <f t="shared" si="280"/>
        <v>0</v>
      </c>
      <c r="EW198" s="6">
        <f t="shared" si="280"/>
        <v>0</v>
      </c>
      <c r="EX198" s="6">
        <f t="shared" si="280"/>
        <v>0</v>
      </c>
      <c r="EY198" s="6">
        <f t="shared" si="280"/>
        <v>0</v>
      </c>
      <c r="EZ198" s="6">
        <f t="shared" si="280"/>
        <v>0</v>
      </c>
      <c r="FA198" s="6">
        <f t="shared" si="280"/>
        <v>0</v>
      </c>
      <c r="FB198" s="6">
        <f t="shared" si="280"/>
        <v>0</v>
      </c>
      <c r="FC198" s="6">
        <f t="shared" si="280"/>
        <v>0</v>
      </c>
      <c r="FD198" s="6">
        <f t="shared" si="280"/>
        <v>0</v>
      </c>
      <c r="FE198" s="6">
        <f t="shared" si="280"/>
        <v>0</v>
      </c>
      <c r="FF198" s="6">
        <f t="shared" si="280"/>
        <v>0</v>
      </c>
      <c r="FG198" s="6">
        <f t="shared" si="280"/>
        <v>66.069999999999993</v>
      </c>
      <c r="FH198" s="6">
        <f t="shared" si="280"/>
        <v>0</v>
      </c>
      <c r="FI198" s="6">
        <f t="shared" si="280"/>
        <v>0</v>
      </c>
      <c r="FJ198" s="6">
        <f t="shared" si="280"/>
        <v>0</v>
      </c>
      <c r="FK198" s="6">
        <f t="shared" si="280"/>
        <v>0</v>
      </c>
      <c r="FL198" s="6">
        <f t="shared" si="280"/>
        <v>0</v>
      </c>
      <c r="FM198" s="6">
        <f t="shared" si="280"/>
        <v>0</v>
      </c>
      <c r="FN198" s="6">
        <f t="shared" si="280"/>
        <v>0</v>
      </c>
      <c r="FO198" s="6">
        <f t="shared" si="280"/>
        <v>0</v>
      </c>
      <c r="FP198" s="6">
        <f t="shared" si="280"/>
        <v>0</v>
      </c>
      <c r="FQ198" s="6">
        <f t="shared" si="280"/>
        <v>0</v>
      </c>
      <c r="FR198" s="6">
        <f t="shared" si="280"/>
        <v>0</v>
      </c>
      <c r="FS198" s="6">
        <f t="shared" si="280"/>
        <v>0</v>
      </c>
      <c r="FT198" s="6">
        <f t="shared" si="280"/>
        <v>0</v>
      </c>
      <c r="FU198" s="6">
        <f t="shared" si="280"/>
        <v>0</v>
      </c>
      <c r="FV198" s="6">
        <f t="shared" si="280"/>
        <v>0</v>
      </c>
      <c r="FW198" s="6">
        <f t="shared" si="280"/>
        <v>0</v>
      </c>
      <c r="FX198" s="6">
        <f t="shared" si="280"/>
        <v>0</v>
      </c>
      <c r="FY198" s="6">
        <f t="shared" si="280"/>
        <v>0</v>
      </c>
      <c r="FZ198" s="6">
        <f t="shared" si="280"/>
        <v>0</v>
      </c>
      <c r="GA198" s="6">
        <f t="shared" si="280"/>
        <v>0</v>
      </c>
      <c r="GB198" s="6">
        <f t="shared" si="280"/>
        <v>0</v>
      </c>
      <c r="GC198" s="6">
        <f t="shared" si="280"/>
        <v>0</v>
      </c>
      <c r="GD198" s="6">
        <f t="shared" si="280"/>
        <v>0</v>
      </c>
      <c r="GE198" s="6">
        <f t="shared" si="280"/>
        <v>0</v>
      </c>
      <c r="GF198" s="6">
        <f t="shared" si="280"/>
        <v>0</v>
      </c>
      <c r="GG198" s="6">
        <f t="shared" si="280"/>
        <v>0</v>
      </c>
      <c r="GH198" s="6">
        <f t="shared" si="280"/>
        <v>0</v>
      </c>
      <c r="GI198" s="6">
        <f t="shared" si="280"/>
        <v>0</v>
      </c>
      <c r="GJ198" s="6">
        <f t="shared" si="280"/>
        <v>0</v>
      </c>
      <c r="GK198" s="6">
        <f t="shared" si="280"/>
        <v>0</v>
      </c>
      <c r="GL198" s="6">
        <f t="shared" si="280"/>
        <v>0</v>
      </c>
      <c r="GM198" s="6">
        <f t="shared" si="280"/>
        <v>0</v>
      </c>
      <c r="GN198" s="6">
        <f t="shared" si="280"/>
        <v>0</v>
      </c>
      <c r="GO198" s="6">
        <f t="shared" si="280"/>
        <v>0</v>
      </c>
      <c r="GP198" s="6">
        <f t="shared" si="280"/>
        <v>0</v>
      </c>
      <c r="GQ198" s="6">
        <f t="shared" si="280"/>
        <v>0</v>
      </c>
      <c r="GR198" s="6">
        <f t="shared" si="280"/>
        <v>0</v>
      </c>
      <c r="GS198" s="6">
        <f t="shared" si="280"/>
        <v>0</v>
      </c>
      <c r="GT198" s="6">
        <f t="shared" si="280"/>
        <v>0</v>
      </c>
      <c r="GU198" s="6">
        <f t="shared" si="280"/>
        <v>0</v>
      </c>
      <c r="GV198" s="6">
        <f t="shared" si="280"/>
        <v>0</v>
      </c>
      <c r="GW198" s="6">
        <f t="shared" si="280"/>
        <v>0</v>
      </c>
      <c r="GX198" s="6">
        <f t="shared" si="280"/>
        <v>0</v>
      </c>
      <c r="GY198" s="6">
        <f t="shared" si="280"/>
        <v>0</v>
      </c>
      <c r="GZ198" s="6">
        <f t="shared" si="280"/>
        <v>0</v>
      </c>
      <c r="HA198" s="6">
        <f t="shared" si="280"/>
        <v>0</v>
      </c>
      <c r="HB198" s="6">
        <f t="shared" si="280"/>
        <v>0</v>
      </c>
      <c r="HC198" s="6">
        <f t="shared" si="280"/>
        <v>0</v>
      </c>
      <c r="HD198" s="6">
        <f t="shared" si="280"/>
        <v>0</v>
      </c>
      <c r="HE198" s="6">
        <f t="shared" si="261"/>
        <v>0</v>
      </c>
      <c r="HF198" s="6">
        <f t="shared" si="261"/>
        <v>0</v>
      </c>
      <c r="HG198" s="6">
        <f t="shared" si="261"/>
        <v>0</v>
      </c>
      <c r="HH198" s="6">
        <f t="shared" si="261"/>
        <v>0</v>
      </c>
      <c r="HI198" s="6">
        <f t="shared" si="261"/>
        <v>0</v>
      </c>
      <c r="HJ198" s="6">
        <f t="shared" si="261"/>
        <v>0</v>
      </c>
      <c r="HK198" s="6">
        <f t="shared" si="261"/>
        <v>0</v>
      </c>
      <c r="HL198" s="6">
        <f t="shared" si="261"/>
        <v>0</v>
      </c>
      <c r="HM198" s="6">
        <f t="shared" si="261"/>
        <v>0</v>
      </c>
      <c r="HN198" s="6">
        <f t="shared" si="261"/>
        <v>0</v>
      </c>
    </row>
    <row r="199" spans="1:222" s="6" customFormat="1" x14ac:dyDescent="0.25">
      <c r="A199">
        <v>5791</v>
      </c>
      <c r="B199">
        <v>2017</v>
      </c>
      <c r="C199" t="str">
        <v>компьютерных технологий и электронного обучения</v>
      </c>
      <c r="D199" t="str">
        <v>Власова Елена Зотиковна</v>
      </c>
      <c r="E199" t="str">
        <v>доктор педагогических наук</v>
      </c>
      <c r="F199" t="str">
        <v>заведующий кафедрой</v>
      </c>
      <c r="G199">
        <v>1</v>
      </c>
      <c r="H199">
        <v>16591</v>
      </c>
      <c r="I199" t="str">
        <v>Модуль "Информационные технологии в математике и физике". Информационные технологии</v>
      </c>
      <c r="J199">
        <v>0</v>
      </c>
      <c r="K199">
        <v>0</v>
      </c>
      <c r="L199">
        <v>0</v>
      </c>
      <c r="M199" s="16">
        <f t="shared" si="271"/>
        <v>0</v>
      </c>
      <c r="N199" s="16">
        <f t="shared" si="272"/>
        <v>11.57</v>
      </c>
      <c r="O199" s="16">
        <f t="shared" si="277"/>
        <v>7.25</v>
      </c>
      <c r="P199" s="16">
        <f t="shared" si="278"/>
        <v>7.25</v>
      </c>
      <c r="Q199" s="16">
        <v>0</v>
      </c>
      <c r="R199" s="16">
        <v>0</v>
      </c>
      <c r="S199" s="16">
        <v>0</v>
      </c>
      <c r="T199" s="21">
        <v>0</v>
      </c>
      <c r="U199">
        <v>0</v>
      </c>
      <c r="V199">
        <v>0</v>
      </c>
      <c r="W199">
        <v>29</v>
      </c>
      <c r="X199">
        <v>1</v>
      </c>
      <c r="Y199">
        <v>2</v>
      </c>
      <c r="Z199">
        <v>0</v>
      </c>
      <c r="AA199" t="str">
        <v>осн</v>
      </c>
      <c r="AB199">
        <f t="shared" si="279"/>
        <v>700</v>
      </c>
      <c r="AC199" t="str">
        <f t="shared" si="273"/>
        <v>ИВТ (бак)</v>
      </c>
      <c r="AD199" t="str">
        <f t="shared" si="270"/>
        <v>2017/2018</v>
      </c>
      <c r="AE199">
        <f t="shared" si="274"/>
        <v>26.07</v>
      </c>
      <c r="AF199">
        <f t="shared" si="275"/>
        <v>3.724285714285714E-2</v>
      </c>
      <c r="AG199"/>
      <c r="AH199"/>
      <c r="AI199"/>
      <c r="BR199">
        <f t="shared" si="262"/>
        <v>0</v>
      </c>
      <c r="BS199">
        <f t="shared" si="262"/>
        <v>0</v>
      </c>
      <c r="BT199">
        <f t="shared" si="262"/>
        <v>0</v>
      </c>
      <c r="BU199">
        <f t="shared" si="262"/>
        <v>0</v>
      </c>
      <c r="BV199">
        <f t="shared" si="262"/>
        <v>0</v>
      </c>
      <c r="BW199">
        <f t="shared" si="262"/>
        <v>0</v>
      </c>
      <c r="BX199">
        <f t="shared" si="262"/>
        <v>0</v>
      </c>
      <c r="BY199">
        <f t="shared" si="262"/>
        <v>0</v>
      </c>
      <c r="BZ199">
        <f t="shared" si="262"/>
        <v>0</v>
      </c>
      <c r="CA199">
        <f t="shared" si="262"/>
        <v>0</v>
      </c>
      <c r="CB199">
        <f t="shared" si="263"/>
        <v>0</v>
      </c>
      <c r="CC199">
        <f t="shared" si="263"/>
        <v>0</v>
      </c>
      <c r="CD199">
        <f t="shared" si="263"/>
        <v>0</v>
      </c>
      <c r="CE199">
        <f t="shared" si="263"/>
        <v>0</v>
      </c>
      <c r="CF199">
        <f t="shared" si="263"/>
        <v>0</v>
      </c>
      <c r="CG199">
        <f t="shared" si="263"/>
        <v>3.724285714285714E-2</v>
      </c>
      <c r="CH199">
        <f t="shared" si="263"/>
        <v>0</v>
      </c>
      <c r="CI199">
        <f t="shared" si="263"/>
        <v>0</v>
      </c>
      <c r="CJ199">
        <f t="shared" si="263"/>
        <v>0</v>
      </c>
      <c r="CK199">
        <f t="shared" si="263"/>
        <v>0</v>
      </c>
      <c r="CL199">
        <f t="shared" si="264"/>
        <v>0</v>
      </c>
      <c r="CM199">
        <f t="shared" si="264"/>
        <v>0</v>
      </c>
      <c r="CN199">
        <f t="shared" si="264"/>
        <v>0</v>
      </c>
      <c r="CO199">
        <f t="shared" si="264"/>
        <v>0</v>
      </c>
      <c r="CP199">
        <f t="shared" si="264"/>
        <v>0</v>
      </c>
      <c r="CQ199">
        <f t="shared" si="264"/>
        <v>0</v>
      </c>
      <c r="CR199">
        <f t="shared" si="264"/>
        <v>0</v>
      </c>
      <c r="CS199">
        <f t="shared" si="264"/>
        <v>0</v>
      </c>
      <c r="CT199">
        <f t="shared" si="264"/>
        <v>0</v>
      </c>
      <c r="CU199">
        <f t="shared" si="264"/>
        <v>0</v>
      </c>
      <c r="CV199">
        <f t="shared" si="265"/>
        <v>0</v>
      </c>
      <c r="CW199">
        <f t="shared" si="265"/>
        <v>0</v>
      </c>
      <c r="CX199">
        <f t="shared" si="265"/>
        <v>0</v>
      </c>
      <c r="CY199">
        <f t="shared" si="265"/>
        <v>0</v>
      </c>
      <c r="CZ199">
        <f t="shared" si="265"/>
        <v>0</v>
      </c>
      <c r="DA199">
        <f t="shared" si="265"/>
        <v>0</v>
      </c>
      <c r="DB199">
        <f t="shared" si="265"/>
        <v>0</v>
      </c>
      <c r="DC199">
        <f t="shared" si="265"/>
        <v>0</v>
      </c>
      <c r="DD199">
        <f t="shared" si="265"/>
        <v>0</v>
      </c>
      <c r="DE199">
        <f t="shared" si="265"/>
        <v>0</v>
      </c>
      <c r="DF199">
        <f t="shared" si="266"/>
        <v>0</v>
      </c>
      <c r="DG199">
        <f t="shared" si="266"/>
        <v>0</v>
      </c>
      <c r="DH199">
        <f t="shared" si="266"/>
        <v>0</v>
      </c>
      <c r="DI199">
        <f t="shared" si="266"/>
        <v>0</v>
      </c>
      <c r="DJ199">
        <f t="shared" si="266"/>
        <v>0</v>
      </c>
      <c r="DK199">
        <f t="shared" si="266"/>
        <v>0</v>
      </c>
      <c r="DL199">
        <f t="shared" si="266"/>
        <v>0</v>
      </c>
      <c r="DM199">
        <f t="shared" si="266"/>
        <v>0</v>
      </c>
      <c r="DN199">
        <f t="shared" si="266"/>
        <v>0</v>
      </c>
      <c r="DO199">
        <f t="shared" si="266"/>
        <v>0</v>
      </c>
      <c r="DP199">
        <f t="shared" si="267"/>
        <v>0</v>
      </c>
      <c r="DQ199">
        <f t="shared" si="267"/>
        <v>0</v>
      </c>
      <c r="DR199">
        <f t="shared" si="267"/>
        <v>0</v>
      </c>
      <c r="DS199">
        <f t="shared" si="267"/>
        <v>0</v>
      </c>
      <c r="DT199">
        <f t="shared" si="267"/>
        <v>0</v>
      </c>
      <c r="DU199">
        <f t="shared" si="267"/>
        <v>0</v>
      </c>
      <c r="DV199">
        <f t="shared" si="267"/>
        <v>0</v>
      </c>
      <c r="DW199">
        <f t="shared" si="267"/>
        <v>0</v>
      </c>
      <c r="DX199">
        <f t="shared" si="267"/>
        <v>0</v>
      </c>
      <c r="DY199">
        <f t="shared" si="267"/>
        <v>0</v>
      </c>
      <c r="DZ199">
        <f t="shared" si="268"/>
        <v>0</v>
      </c>
      <c r="EA199">
        <f t="shared" si="268"/>
        <v>0</v>
      </c>
      <c r="EB199">
        <f t="shared" si="268"/>
        <v>0</v>
      </c>
      <c r="EC199">
        <f t="shared" si="268"/>
        <v>0</v>
      </c>
      <c r="ED199">
        <f t="shared" si="268"/>
        <v>0</v>
      </c>
      <c r="EE199">
        <f t="shared" si="268"/>
        <v>0</v>
      </c>
      <c r="EF199">
        <f t="shared" si="268"/>
        <v>0</v>
      </c>
      <c r="EG199">
        <f t="shared" si="268"/>
        <v>0</v>
      </c>
      <c r="EH199">
        <f t="shared" si="268"/>
        <v>0</v>
      </c>
      <c r="EI199">
        <f t="shared" si="268"/>
        <v>0</v>
      </c>
      <c r="EJ199">
        <f t="shared" si="268"/>
        <v>0</v>
      </c>
      <c r="EK199">
        <f t="shared" si="268"/>
        <v>0</v>
      </c>
      <c r="EL199">
        <f t="shared" si="268"/>
        <v>0</v>
      </c>
      <c r="EM199">
        <f t="shared" si="268"/>
        <v>0</v>
      </c>
      <c r="EN199">
        <f t="shared" si="268"/>
        <v>0</v>
      </c>
      <c r="ER199" s="6">
        <f t="shared" si="276"/>
        <v>0</v>
      </c>
      <c r="ES199" s="6">
        <f t="shared" si="280"/>
        <v>0</v>
      </c>
      <c r="ET199" s="6">
        <f t="shared" si="280"/>
        <v>0</v>
      </c>
      <c r="EU199" s="6">
        <f t="shared" si="280"/>
        <v>0</v>
      </c>
      <c r="EV199" s="6">
        <f t="shared" si="280"/>
        <v>0</v>
      </c>
      <c r="EW199" s="6">
        <f t="shared" si="280"/>
        <v>0</v>
      </c>
      <c r="EX199" s="6">
        <f t="shared" si="280"/>
        <v>0</v>
      </c>
      <c r="EY199" s="6">
        <f t="shared" si="280"/>
        <v>0</v>
      </c>
      <c r="EZ199" s="6">
        <f t="shared" si="280"/>
        <v>0</v>
      </c>
      <c r="FA199" s="6">
        <f t="shared" si="280"/>
        <v>0</v>
      </c>
      <c r="FB199" s="6">
        <f t="shared" si="280"/>
        <v>0</v>
      </c>
      <c r="FC199" s="6">
        <f t="shared" si="280"/>
        <v>0</v>
      </c>
      <c r="FD199" s="6">
        <f t="shared" si="280"/>
        <v>0</v>
      </c>
      <c r="FE199" s="6">
        <f t="shared" si="280"/>
        <v>0</v>
      </c>
      <c r="FF199" s="6">
        <f t="shared" si="280"/>
        <v>0</v>
      </c>
      <c r="FG199" s="6">
        <f t="shared" si="280"/>
        <v>26.07</v>
      </c>
      <c r="FH199" s="6">
        <f t="shared" si="280"/>
        <v>0</v>
      </c>
      <c r="FI199" s="6">
        <f t="shared" si="280"/>
        <v>0</v>
      </c>
      <c r="FJ199" s="6">
        <f t="shared" si="280"/>
        <v>0</v>
      </c>
      <c r="FK199" s="6">
        <f t="shared" si="280"/>
        <v>0</v>
      </c>
      <c r="FL199" s="6">
        <f t="shared" si="280"/>
        <v>0</v>
      </c>
      <c r="FM199" s="6">
        <f t="shared" si="280"/>
        <v>0</v>
      </c>
      <c r="FN199" s="6">
        <f t="shared" si="280"/>
        <v>0</v>
      </c>
      <c r="FO199" s="6">
        <f t="shared" si="280"/>
        <v>0</v>
      </c>
      <c r="FP199" s="6">
        <f t="shared" si="280"/>
        <v>0</v>
      </c>
      <c r="FQ199" s="6">
        <f t="shared" si="280"/>
        <v>0</v>
      </c>
      <c r="FR199" s="6">
        <f t="shared" si="280"/>
        <v>0</v>
      </c>
      <c r="FS199" s="6">
        <f t="shared" si="280"/>
        <v>0</v>
      </c>
      <c r="FT199" s="6">
        <f t="shared" si="280"/>
        <v>0</v>
      </c>
      <c r="FU199" s="6">
        <f t="shared" si="280"/>
        <v>0</v>
      </c>
      <c r="FV199" s="6">
        <f t="shared" si="280"/>
        <v>0</v>
      </c>
      <c r="FW199" s="6">
        <f t="shared" si="280"/>
        <v>0</v>
      </c>
      <c r="FX199" s="6">
        <f t="shared" si="280"/>
        <v>0</v>
      </c>
      <c r="FY199" s="6">
        <f t="shared" si="280"/>
        <v>0</v>
      </c>
      <c r="FZ199" s="6">
        <f t="shared" si="280"/>
        <v>0</v>
      </c>
      <c r="GA199" s="6">
        <f t="shared" si="280"/>
        <v>0</v>
      </c>
      <c r="GB199" s="6">
        <f t="shared" si="280"/>
        <v>0</v>
      </c>
      <c r="GC199" s="6">
        <f t="shared" si="280"/>
        <v>0</v>
      </c>
      <c r="GD199" s="6">
        <f t="shared" si="280"/>
        <v>0</v>
      </c>
      <c r="GE199" s="6">
        <f t="shared" si="280"/>
        <v>0</v>
      </c>
      <c r="GF199" s="6">
        <f t="shared" si="280"/>
        <v>0</v>
      </c>
      <c r="GG199" s="6">
        <f t="shared" si="280"/>
        <v>0</v>
      </c>
      <c r="GH199" s="6">
        <f t="shared" si="280"/>
        <v>0</v>
      </c>
      <c r="GI199" s="6">
        <f t="shared" si="280"/>
        <v>0</v>
      </c>
      <c r="GJ199" s="6">
        <f t="shared" si="280"/>
        <v>0</v>
      </c>
      <c r="GK199" s="6">
        <f t="shared" si="280"/>
        <v>0</v>
      </c>
      <c r="GL199" s="6">
        <f t="shared" si="280"/>
        <v>0</v>
      </c>
      <c r="GM199" s="6">
        <f t="shared" si="280"/>
        <v>0</v>
      </c>
      <c r="GN199" s="6">
        <f t="shared" si="280"/>
        <v>0</v>
      </c>
      <c r="GO199" s="6">
        <f t="shared" si="280"/>
        <v>0</v>
      </c>
      <c r="GP199" s="6">
        <f t="shared" si="280"/>
        <v>0</v>
      </c>
      <c r="GQ199" s="6">
        <f t="shared" si="280"/>
        <v>0</v>
      </c>
      <c r="GR199" s="6">
        <f t="shared" si="280"/>
        <v>0</v>
      </c>
      <c r="GS199" s="6">
        <f t="shared" si="280"/>
        <v>0</v>
      </c>
      <c r="GT199" s="6">
        <f t="shared" si="280"/>
        <v>0</v>
      </c>
      <c r="GU199" s="6">
        <f t="shared" si="280"/>
        <v>0</v>
      </c>
      <c r="GV199" s="6">
        <f t="shared" si="280"/>
        <v>0</v>
      </c>
      <c r="GW199" s="6">
        <f t="shared" si="280"/>
        <v>0</v>
      </c>
      <c r="GX199" s="6">
        <f t="shared" si="280"/>
        <v>0</v>
      </c>
      <c r="GY199" s="6">
        <f t="shared" si="280"/>
        <v>0</v>
      </c>
      <c r="GZ199" s="6">
        <f t="shared" si="280"/>
        <v>0</v>
      </c>
      <c r="HA199" s="6">
        <f t="shared" si="280"/>
        <v>0</v>
      </c>
      <c r="HB199" s="6">
        <f t="shared" si="280"/>
        <v>0</v>
      </c>
      <c r="HC199" s="6">
        <f t="shared" si="280"/>
        <v>0</v>
      </c>
      <c r="HD199" s="6">
        <f t="shared" si="280"/>
        <v>0</v>
      </c>
      <c r="HE199" s="6">
        <f t="shared" si="261"/>
        <v>0</v>
      </c>
      <c r="HF199" s="6">
        <f t="shared" si="261"/>
        <v>0</v>
      </c>
      <c r="HG199" s="6">
        <f t="shared" si="261"/>
        <v>0</v>
      </c>
      <c r="HH199" s="6">
        <f t="shared" si="261"/>
        <v>0</v>
      </c>
      <c r="HI199" s="6">
        <f t="shared" si="261"/>
        <v>0</v>
      </c>
      <c r="HJ199" s="6">
        <f t="shared" si="261"/>
        <v>0</v>
      </c>
      <c r="HK199" s="6">
        <f t="shared" si="261"/>
        <v>0</v>
      </c>
      <c r="HL199" s="6">
        <f t="shared" si="261"/>
        <v>0</v>
      </c>
      <c r="HM199" s="6">
        <f t="shared" si="261"/>
        <v>0</v>
      </c>
      <c r="HN199" s="6">
        <f t="shared" si="261"/>
        <v>0</v>
      </c>
    </row>
    <row r="200" spans="1:222" s="6" customFormat="1" x14ac:dyDescent="0.25">
      <c r="A200">
        <v>5791</v>
      </c>
      <c r="B200">
        <v>2017</v>
      </c>
      <c r="C200" t="str">
        <v>компьютерных технологий и электронного обучения</v>
      </c>
      <c r="D200" t="str">
        <v>Власова Елена Зотиковна</v>
      </c>
      <c r="E200" t="str">
        <v>доктор педагогических наук</v>
      </c>
      <c r="F200" t="str">
        <v>заведующий кафедрой</v>
      </c>
      <c r="G200">
        <v>1</v>
      </c>
      <c r="H200">
        <v>16591</v>
      </c>
      <c r="I200" t="str">
        <v>Модуль "Информационные технологии в математике и физике". Информационные технологии в физике</v>
      </c>
      <c r="J200">
        <v>12</v>
      </c>
      <c r="K200">
        <v>0</v>
      </c>
      <c r="L200">
        <v>0</v>
      </c>
      <c r="M200" s="16">
        <f t="shared" si="271"/>
        <v>2</v>
      </c>
      <c r="N200" s="16">
        <f t="shared" si="272"/>
        <v>11.57</v>
      </c>
      <c r="O200" s="16">
        <f t="shared" si="277"/>
        <v>7.25</v>
      </c>
      <c r="P200" s="16">
        <f t="shared" si="278"/>
        <v>7.25</v>
      </c>
      <c r="Q200" s="16">
        <v>31</v>
      </c>
      <c r="R200" s="16">
        <v>0</v>
      </c>
      <c r="S200" s="16">
        <v>0</v>
      </c>
      <c r="T200" s="21">
        <v>0</v>
      </c>
      <c r="U200">
        <v>0</v>
      </c>
      <c r="V200">
        <v>0</v>
      </c>
      <c r="W200">
        <v>29</v>
      </c>
      <c r="X200">
        <v>1</v>
      </c>
      <c r="Y200">
        <v>2</v>
      </c>
      <c r="Z200">
        <v>0</v>
      </c>
      <c r="AA200" t="str">
        <v>осн</v>
      </c>
      <c r="AB200">
        <f t="shared" si="279"/>
        <v>700</v>
      </c>
      <c r="AC200" t="str">
        <f t="shared" si="273"/>
        <v>ИВТ (бак)</v>
      </c>
      <c r="AD200" t="str">
        <f t="shared" si="270"/>
        <v>2017/2018</v>
      </c>
      <c r="AE200">
        <f t="shared" si="274"/>
        <v>71.069999999999993</v>
      </c>
      <c r="AF200">
        <f t="shared" si="275"/>
        <v>0.10152857142857141</v>
      </c>
      <c r="AG200"/>
      <c r="AH200"/>
      <c r="AI200"/>
      <c r="BR200">
        <f t="shared" si="262"/>
        <v>0</v>
      </c>
      <c r="BS200">
        <f t="shared" si="262"/>
        <v>0</v>
      </c>
      <c r="BT200">
        <f t="shared" si="262"/>
        <v>0</v>
      </c>
      <c r="BU200">
        <f t="shared" si="262"/>
        <v>0</v>
      </c>
      <c r="BV200">
        <f t="shared" si="262"/>
        <v>0</v>
      </c>
      <c r="BW200">
        <f t="shared" si="262"/>
        <v>0</v>
      </c>
      <c r="BX200">
        <f t="shared" si="262"/>
        <v>0</v>
      </c>
      <c r="BY200">
        <f t="shared" si="262"/>
        <v>0</v>
      </c>
      <c r="BZ200">
        <f t="shared" si="262"/>
        <v>0</v>
      </c>
      <c r="CA200">
        <f t="shared" si="262"/>
        <v>0</v>
      </c>
      <c r="CB200">
        <f t="shared" si="263"/>
        <v>0</v>
      </c>
      <c r="CC200">
        <f t="shared" si="263"/>
        <v>0</v>
      </c>
      <c r="CD200">
        <f t="shared" si="263"/>
        <v>0</v>
      </c>
      <c r="CE200">
        <f t="shared" si="263"/>
        <v>0</v>
      </c>
      <c r="CF200">
        <f t="shared" si="263"/>
        <v>0</v>
      </c>
      <c r="CG200">
        <f t="shared" si="263"/>
        <v>0.10152857142857141</v>
      </c>
      <c r="CH200">
        <f t="shared" si="263"/>
        <v>0</v>
      </c>
      <c r="CI200">
        <f t="shared" si="263"/>
        <v>0</v>
      </c>
      <c r="CJ200">
        <f t="shared" si="263"/>
        <v>0</v>
      </c>
      <c r="CK200">
        <f t="shared" si="263"/>
        <v>0</v>
      </c>
      <c r="CL200">
        <f t="shared" si="264"/>
        <v>0</v>
      </c>
      <c r="CM200">
        <f t="shared" si="264"/>
        <v>0</v>
      </c>
      <c r="CN200">
        <f t="shared" si="264"/>
        <v>0</v>
      </c>
      <c r="CO200">
        <f t="shared" si="264"/>
        <v>0</v>
      </c>
      <c r="CP200">
        <f t="shared" si="264"/>
        <v>0</v>
      </c>
      <c r="CQ200">
        <f t="shared" si="264"/>
        <v>0</v>
      </c>
      <c r="CR200">
        <f t="shared" si="264"/>
        <v>0</v>
      </c>
      <c r="CS200">
        <f t="shared" si="264"/>
        <v>0</v>
      </c>
      <c r="CT200">
        <f t="shared" si="264"/>
        <v>0</v>
      </c>
      <c r="CU200">
        <f t="shared" si="264"/>
        <v>0</v>
      </c>
      <c r="CV200">
        <f t="shared" si="265"/>
        <v>0</v>
      </c>
      <c r="CW200">
        <f t="shared" si="265"/>
        <v>0</v>
      </c>
      <c r="CX200">
        <f t="shared" si="265"/>
        <v>0</v>
      </c>
      <c r="CY200">
        <f t="shared" si="265"/>
        <v>0</v>
      </c>
      <c r="CZ200">
        <f t="shared" si="265"/>
        <v>0</v>
      </c>
      <c r="DA200">
        <f t="shared" si="265"/>
        <v>0</v>
      </c>
      <c r="DB200">
        <f t="shared" si="265"/>
        <v>0</v>
      </c>
      <c r="DC200">
        <f t="shared" si="265"/>
        <v>0</v>
      </c>
      <c r="DD200">
        <f t="shared" si="265"/>
        <v>0</v>
      </c>
      <c r="DE200">
        <f t="shared" si="265"/>
        <v>0</v>
      </c>
      <c r="DF200">
        <f t="shared" si="266"/>
        <v>0</v>
      </c>
      <c r="DG200">
        <f t="shared" si="266"/>
        <v>0</v>
      </c>
      <c r="DH200">
        <f t="shared" si="266"/>
        <v>0</v>
      </c>
      <c r="DI200">
        <f t="shared" si="266"/>
        <v>0</v>
      </c>
      <c r="DJ200">
        <f t="shared" si="266"/>
        <v>0</v>
      </c>
      <c r="DK200">
        <f t="shared" si="266"/>
        <v>0</v>
      </c>
      <c r="DL200">
        <f t="shared" si="266"/>
        <v>0</v>
      </c>
      <c r="DM200">
        <f t="shared" si="266"/>
        <v>0</v>
      </c>
      <c r="DN200">
        <f t="shared" si="266"/>
        <v>0</v>
      </c>
      <c r="DO200">
        <f t="shared" si="266"/>
        <v>0</v>
      </c>
      <c r="DP200">
        <f t="shared" si="267"/>
        <v>0</v>
      </c>
      <c r="DQ200">
        <f t="shared" si="267"/>
        <v>0</v>
      </c>
      <c r="DR200">
        <f t="shared" si="267"/>
        <v>0</v>
      </c>
      <c r="DS200">
        <f t="shared" si="267"/>
        <v>0</v>
      </c>
      <c r="DT200">
        <f t="shared" si="267"/>
        <v>0</v>
      </c>
      <c r="DU200">
        <f t="shared" si="267"/>
        <v>0</v>
      </c>
      <c r="DV200">
        <f t="shared" si="267"/>
        <v>0</v>
      </c>
      <c r="DW200">
        <f t="shared" si="267"/>
        <v>0</v>
      </c>
      <c r="DX200">
        <f t="shared" si="267"/>
        <v>0</v>
      </c>
      <c r="DY200">
        <f t="shared" si="267"/>
        <v>0</v>
      </c>
      <c r="DZ200">
        <f t="shared" si="268"/>
        <v>0</v>
      </c>
      <c r="EA200">
        <f t="shared" si="268"/>
        <v>0</v>
      </c>
      <c r="EB200">
        <f t="shared" si="268"/>
        <v>0</v>
      </c>
      <c r="EC200">
        <f t="shared" si="268"/>
        <v>0</v>
      </c>
      <c r="ED200">
        <f t="shared" si="268"/>
        <v>0</v>
      </c>
      <c r="EE200">
        <f t="shared" si="268"/>
        <v>0</v>
      </c>
      <c r="EF200">
        <f t="shared" si="268"/>
        <v>0</v>
      </c>
      <c r="EG200">
        <f t="shared" si="268"/>
        <v>0</v>
      </c>
      <c r="EH200">
        <f t="shared" si="268"/>
        <v>0</v>
      </c>
      <c r="EI200">
        <f t="shared" si="268"/>
        <v>0</v>
      </c>
      <c r="EJ200">
        <f t="shared" si="268"/>
        <v>0</v>
      </c>
      <c r="EK200">
        <f t="shared" si="268"/>
        <v>0</v>
      </c>
      <c r="EL200">
        <f t="shared" si="268"/>
        <v>0</v>
      </c>
      <c r="EM200">
        <f t="shared" si="268"/>
        <v>0</v>
      </c>
      <c r="EN200">
        <f t="shared" si="268"/>
        <v>0</v>
      </c>
      <c r="ER200" s="6">
        <f t="shared" si="276"/>
        <v>0</v>
      </c>
      <c r="ES200" s="6">
        <f t="shared" si="280"/>
        <v>0</v>
      </c>
      <c r="ET200" s="6">
        <f t="shared" si="280"/>
        <v>0</v>
      </c>
      <c r="EU200" s="6">
        <f t="shared" si="280"/>
        <v>0</v>
      </c>
      <c r="EV200" s="6">
        <f t="shared" si="280"/>
        <v>0</v>
      </c>
      <c r="EW200" s="6">
        <f t="shared" si="280"/>
        <v>0</v>
      </c>
      <c r="EX200" s="6">
        <f t="shared" si="280"/>
        <v>0</v>
      </c>
      <c r="EY200" s="6">
        <f t="shared" si="280"/>
        <v>0</v>
      </c>
      <c r="EZ200" s="6">
        <f t="shared" si="280"/>
        <v>0</v>
      </c>
      <c r="FA200" s="6">
        <f t="shared" si="280"/>
        <v>0</v>
      </c>
      <c r="FB200" s="6">
        <f t="shared" si="280"/>
        <v>0</v>
      </c>
      <c r="FC200" s="6">
        <f t="shared" si="280"/>
        <v>0</v>
      </c>
      <c r="FD200" s="6">
        <f t="shared" si="280"/>
        <v>0</v>
      </c>
      <c r="FE200" s="6">
        <f t="shared" si="280"/>
        <v>0</v>
      </c>
      <c r="FF200" s="6">
        <f t="shared" si="280"/>
        <v>0</v>
      </c>
      <c r="FG200" s="6">
        <f t="shared" si="280"/>
        <v>71.069999999999993</v>
      </c>
      <c r="FH200" s="6">
        <f t="shared" si="280"/>
        <v>0</v>
      </c>
      <c r="FI200" s="6">
        <f t="shared" si="280"/>
        <v>0</v>
      </c>
      <c r="FJ200" s="6">
        <f t="shared" si="280"/>
        <v>0</v>
      </c>
      <c r="FK200" s="6">
        <f t="shared" si="280"/>
        <v>0</v>
      </c>
      <c r="FL200" s="6">
        <f t="shared" si="280"/>
        <v>0</v>
      </c>
      <c r="FM200" s="6">
        <f t="shared" si="280"/>
        <v>0</v>
      </c>
      <c r="FN200" s="6">
        <f t="shared" si="280"/>
        <v>0</v>
      </c>
      <c r="FO200" s="6">
        <f t="shared" si="280"/>
        <v>0</v>
      </c>
      <c r="FP200" s="6">
        <f t="shared" si="280"/>
        <v>0</v>
      </c>
      <c r="FQ200" s="6">
        <f t="shared" si="280"/>
        <v>0</v>
      </c>
      <c r="FR200" s="6">
        <f t="shared" si="280"/>
        <v>0</v>
      </c>
      <c r="FS200" s="6">
        <f t="shared" si="280"/>
        <v>0</v>
      </c>
      <c r="FT200" s="6">
        <f t="shared" si="280"/>
        <v>0</v>
      </c>
      <c r="FU200" s="6">
        <f t="shared" si="280"/>
        <v>0</v>
      </c>
      <c r="FV200" s="6">
        <f t="shared" si="280"/>
        <v>0</v>
      </c>
      <c r="FW200" s="6">
        <f t="shared" si="280"/>
        <v>0</v>
      </c>
      <c r="FX200" s="6">
        <f t="shared" si="280"/>
        <v>0</v>
      </c>
      <c r="FY200" s="6">
        <f t="shared" si="280"/>
        <v>0</v>
      </c>
      <c r="FZ200" s="6">
        <f t="shared" si="280"/>
        <v>0</v>
      </c>
      <c r="GA200" s="6">
        <f t="shared" si="280"/>
        <v>0</v>
      </c>
      <c r="GB200" s="6">
        <f t="shared" si="280"/>
        <v>0</v>
      </c>
      <c r="GC200" s="6">
        <f t="shared" si="280"/>
        <v>0</v>
      </c>
      <c r="GD200" s="6">
        <f t="shared" si="280"/>
        <v>0</v>
      </c>
      <c r="GE200" s="6">
        <f t="shared" si="280"/>
        <v>0</v>
      </c>
      <c r="GF200" s="6">
        <f t="shared" si="280"/>
        <v>0</v>
      </c>
      <c r="GG200" s="6">
        <f t="shared" si="280"/>
        <v>0</v>
      </c>
      <c r="GH200" s="6">
        <f t="shared" si="280"/>
        <v>0</v>
      </c>
      <c r="GI200" s="6">
        <f t="shared" si="280"/>
        <v>0</v>
      </c>
      <c r="GJ200" s="6">
        <f t="shared" si="280"/>
        <v>0</v>
      </c>
      <c r="GK200" s="6">
        <f t="shared" si="280"/>
        <v>0</v>
      </c>
      <c r="GL200" s="6">
        <f t="shared" si="280"/>
        <v>0</v>
      </c>
      <c r="GM200" s="6">
        <f t="shared" si="280"/>
        <v>0</v>
      </c>
      <c r="GN200" s="6">
        <f t="shared" si="280"/>
        <v>0</v>
      </c>
      <c r="GO200" s="6">
        <f t="shared" si="280"/>
        <v>0</v>
      </c>
      <c r="GP200" s="6">
        <f t="shared" si="280"/>
        <v>0</v>
      </c>
      <c r="GQ200" s="6">
        <f t="shared" si="280"/>
        <v>0</v>
      </c>
      <c r="GR200" s="6">
        <f t="shared" si="280"/>
        <v>0</v>
      </c>
      <c r="GS200" s="6">
        <f t="shared" si="280"/>
        <v>0</v>
      </c>
      <c r="GT200" s="6">
        <f t="shared" si="280"/>
        <v>0</v>
      </c>
      <c r="GU200" s="6">
        <f t="shared" si="280"/>
        <v>0</v>
      </c>
      <c r="GV200" s="6">
        <f t="shared" si="280"/>
        <v>0</v>
      </c>
      <c r="GW200" s="6">
        <f t="shared" si="280"/>
        <v>0</v>
      </c>
      <c r="GX200" s="6">
        <f t="shared" si="280"/>
        <v>0</v>
      </c>
      <c r="GY200" s="6">
        <f t="shared" si="280"/>
        <v>0</v>
      </c>
      <c r="GZ200" s="6">
        <f t="shared" si="280"/>
        <v>0</v>
      </c>
      <c r="HA200" s="6">
        <f t="shared" si="280"/>
        <v>0</v>
      </c>
      <c r="HB200" s="6">
        <f t="shared" si="280"/>
        <v>0</v>
      </c>
      <c r="HC200" s="6">
        <f t="shared" si="280"/>
        <v>0</v>
      </c>
      <c r="HD200" s="6">
        <f t="shared" ref="HD200:HN203" si="281">IF(INDEX($A$1:$I$862, ROW($I200), 4) = HD$1, $AE200, 0)</f>
        <v>0</v>
      </c>
      <c r="HE200" s="6">
        <f t="shared" si="281"/>
        <v>0</v>
      </c>
      <c r="HF200" s="6">
        <f t="shared" si="281"/>
        <v>0</v>
      </c>
      <c r="HG200" s="6">
        <f t="shared" si="281"/>
        <v>0</v>
      </c>
      <c r="HH200" s="6">
        <f t="shared" si="281"/>
        <v>0</v>
      </c>
      <c r="HI200" s="6">
        <f t="shared" si="281"/>
        <v>0</v>
      </c>
      <c r="HJ200" s="6">
        <f t="shared" si="281"/>
        <v>0</v>
      </c>
      <c r="HK200" s="6">
        <f t="shared" si="281"/>
        <v>0</v>
      </c>
      <c r="HL200" s="6">
        <f t="shared" si="281"/>
        <v>0</v>
      </c>
      <c r="HM200" s="6">
        <f t="shared" si="281"/>
        <v>0</v>
      </c>
      <c r="HN200" s="6">
        <f t="shared" si="281"/>
        <v>0</v>
      </c>
    </row>
    <row r="201" spans="1:222" s="6" customFormat="1" x14ac:dyDescent="0.25">
      <c r="A201">
        <v>5791</v>
      </c>
      <c r="B201">
        <v>2017</v>
      </c>
      <c r="C201" t="str">
        <v>компьютерных технологий и электронного обучения</v>
      </c>
      <c r="D201" t="str">
        <v>Власова Елена Зотиковна</v>
      </c>
      <c r="E201" t="str">
        <v>доктор педагогических наук</v>
      </c>
      <c r="F201" t="str">
        <v>заведующий кафедрой</v>
      </c>
      <c r="G201">
        <v>1</v>
      </c>
      <c r="H201">
        <v>16591</v>
      </c>
      <c r="I201" t="str">
        <v>Модуль "Системное и прикладное программное обеспечение". Программирование</v>
      </c>
      <c r="J201">
        <v>18</v>
      </c>
      <c r="K201">
        <v>0</v>
      </c>
      <c r="L201">
        <v>0</v>
      </c>
      <c r="M201" s="16">
        <f t="shared" si="271"/>
        <v>2</v>
      </c>
      <c r="N201" s="16">
        <f t="shared" si="272"/>
        <v>11.57</v>
      </c>
      <c r="O201" s="16">
        <f t="shared" si="277"/>
        <v>7.25</v>
      </c>
      <c r="P201" s="16">
        <f t="shared" si="278"/>
        <v>7.25</v>
      </c>
      <c r="Q201" s="16">
        <v>0</v>
      </c>
      <c r="R201" s="16">
        <v>0</v>
      </c>
      <c r="S201" s="16">
        <v>0</v>
      </c>
      <c r="T201" s="21">
        <v>0</v>
      </c>
      <c r="U201">
        <v>0</v>
      </c>
      <c r="V201">
        <v>0</v>
      </c>
      <c r="W201">
        <v>29</v>
      </c>
      <c r="X201">
        <v>1</v>
      </c>
      <c r="Y201">
        <v>2</v>
      </c>
      <c r="Z201">
        <v>0</v>
      </c>
      <c r="AA201" t="str">
        <v>осн</v>
      </c>
      <c r="AB201">
        <f t="shared" si="279"/>
        <v>700</v>
      </c>
      <c r="AC201" t="str">
        <f t="shared" si="273"/>
        <v>ИВТ (бак)</v>
      </c>
      <c r="AD201" t="str">
        <f t="shared" si="270"/>
        <v>2017/2018</v>
      </c>
      <c r="AE201">
        <f t="shared" si="274"/>
        <v>46.07</v>
      </c>
      <c r="AF201">
        <f t="shared" si="275"/>
        <v>6.5814285714285714E-2</v>
      </c>
      <c r="AG201"/>
      <c r="AH201"/>
      <c r="AI201"/>
      <c r="BR201">
        <f t="shared" si="262"/>
        <v>0</v>
      </c>
      <c r="BS201">
        <f t="shared" si="262"/>
        <v>0</v>
      </c>
      <c r="BT201">
        <f t="shared" si="262"/>
        <v>0</v>
      </c>
      <c r="BU201">
        <f t="shared" si="262"/>
        <v>0</v>
      </c>
      <c r="BV201">
        <f t="shared" si="262"/>
        <v>0</v>
      </c>
      <c r="BW201">
        <f t="shared" si="262"/>
        <v>0</v>
      </c>
      <c r="BX201">
        <f t="shared" si="262"/>
        <v>0</v>
      </c>
      <c r="BY201">
        <f t="shared" si="262"/>
        <v>0</v>
      </c>
      <c r="BZ201">
        <f t="shared" si="262"/>
        <v>0</v>
      </c>
      <c r="CA201">
        <f t="shared" si="262"/>
        <v>0</v>
      </c>
      <c r="CB201">
        <f t="shared" si="263"/>
        <v>0</v>
      </c>
      <c r="CC201">
        <f t="shared" si="263"/>
        <v>0</v>
      </c>
      <c r="CD201">
        <f t="shared" si="263"/>
        <v>0</v>
      </c>
      <c r="CE201">
        <f t="shared" si="263"/>
        <v>0</v>
      </c>
      <c r="CF201">
        <f t="shared" si="263"/>
        <v>0</v>
      </c>
      <c r="CG201">
        <f t="shared" si="263"/>
        <v>6.5814285714285714E-2</v>
      </c>
      <c r="CH201">
        <f t="shared" si="263"/>
        <v>0</v>
      </c>
      <c r="CI201">
        <f t="shared" si="263"/>
        <v>0</v>
      </c>
      <c r="CJ201">
        <f t="shared" si="263"/>
        <v>0</v>
      </c>
      <c r="CK201">
        <f t="shared" si="263"/>
        <v>0</v>
      </c>
      <c r="CL201">
        <f t="shared" si="264"/>
        <v>0</v>
      </c>
      <c r="CM201">
        <f t="shared" si="264"/>
        <v>0</v>
      </c>
      <c r="CN201">
        <f t="shared" si="264"/>
        <v>0</v>
      </c>
      <c r="CO201">
        <f t="shared" si="264"/>
        <v>0</v>
      </c>
      <c r="CP201">
        <f t="shared" si="264"/>
        <v>0</v>
      </c>
      <c r="CQ201">
        <f t="shared" si="264"/>
        <v>0</v>
      </c>
      <c r="CR201">
        <f t="shared" si="264"/>
        <v>0</v>
      </c>
      <c r="CS201">
        <f t="shared" si="264"/>
        <v>0</v>
      </c>
      <c r="CT201">
        <f t="shared" si="264"/>
        <v>0</v>
      </c>
      <c r="CU201">
        <f t="shared" si="264"/>
        <v>0</v>
      </c>
      <c r="CV201">
        <f t="shared" si="265"/>
        <v>0</v>
      </c>
      <c r="CW201">
        <f t="shared" si="265"/>
        <v>0</v>
      </c>
      <c r="CX201">
        <f t="shared" si="265"/>
        <v>0</v>
      </c>
      <c r="CY201">
        <f t="shared" si="265"/>
        <v>0</v>
      </c>
      <c r="CZ201">
        <f t="shared" si="265"/>
        <v>0</v>
      </c>
      <c r="DA201">
        <f t="shared" si="265"/>
        <v>0</v>
      </c>
      <c r="DB201">
        <f t="shared" si="265"/>
        <v>0</v>
      </c>
      <c r="DC201">
        <f t="shared" si="265"/>
        <v>0</v>
      </c>
      <c r="DD201">
        <f t="shared" si="265"/>
        <v>0</v>
      </c>
      <c r="DE201">
        <f t="shared" si="265"/>
        <v>0</v>
      </c>
      <c r="DF201">
        <f t="shared" si="266"/>
        <v>0</v>
      </c>
      <c r="DG201">
        <f t="shared" si="266"/>
        <v>0</v>
      </c>
      <c r="DH201">
        <f t="shared" si="266"/>
        <v>0</v>
      </c>
      <c r="DI201">
        <f t="shared" si="266"/>
        <v>0</v>
      </c>
      <c r="DJ201">
        <f t="shared" si="266"/>
        <v>0</v>
      </c>
      <c r="DK201">
        <f t="shared" si="266"/>
        <v>0</v>
      </c>
      <c r="DL201">
        <f t="shared" si="266"/>
        <v>0</v>
      </c>
      <c r="DM201">
        <f t="shared" si="266"/>
        <v>0</v>
      </c>
      <c r="DN201">
        <f t="shared" si="266"/>
        <v>0</v>
      </c>
      <c r="DO201">
        <f t="shared" si="266"/>
        <v>0</v>
      </c>
      <c r="DP201">
        <f t="shared" si="267"/>
        <v>0</v>
      </c>
      <c r="DQ201">
        <f t="shared" si="267"/>
        <v>0</v>
      </c>
      <c r="DR201">
        <f t="shared" si="267"/>
        <v>0</v>
      </c>
      <c r="DS201">
        <f t="shared" si="267"/>
        <v>0</v>
      </c>
      <c r="DT201">
        <f t="shared" si="267"/>
        <v>0</v>
      </c>
      <c r="DU201">
        <f t="shared" si="267"/>
        <v>0</v>
      </c>
      <c r="DV201">
        <f t="shared" si="267"/>
        <v>0</v>
      </c>
      <c r="DW201">
        <f t="shared" si="267"/>
        <v>0</v>
      </c>
      <c r="DX201">
        <f t="shared" si="267"/>
        <v>0</v>
      </c>
      <c r="DY201">
        <f t="shared" si="267"/>
        <v>0</v>
      </c>
      <c r="DZ201">
        <f t="shared" si="268"/>
        <v>0</v>
      </c>
      <c r="EA201">
        <f t="shared" si="268"/>
        <v>0</v>
      </c>
      <c r="EB201">
        <f t="shared" si="268"/>
        <v>0</v>
      </c>
      <c r="EC201">
        <f t="shared" si="268"/>
        <v>0</v>
      </c>
      <c r="ED201">
        <f t="shared" si="268"/>
        <v>0</v>
      </c>
      <c r="EE201">
        <f t="shared" si="268"/>
        <v>0</v>
      </c>
      <c r="EF201">
        <f t="shared" si="268"/>
        <v>0</v>
      </c>
      <c r="EG201">
        <f t="shared" si="268"/>
        <v>0</v>
      </c>
      <c r="EH201">
        <f t="shared" si="268"/>
        <v>0</v>
      </c>
      <c r="EI201">
        <f t="shared" si="268"/>
        <v>0</v>
      </c>
      <c r="EJ201">
        <f t="shared" si="268"/>
        <v>0</v>
      </c>
      <c r="EK201">
        <f t="shared" si="268"/>
        <v>0</v>
      </c>
      <c r="EL201">
        <f t="shared" si="268"/>
        <v>0</v>
      </c>
      <c r="EM201">
        <f t="shared" si="268"/>
        <v>0</v>
      </c>
      <c r="EN201">
        <f t="shared" si="268"/>
        <v>0</v>
      </c>
      <c r="ER201" s="6">
        <f t="shared" si="276"/>
        <v>0</v>
      </c>
      <c r="ES201" s="6">
        <f t="shared" ref="ES201:HD204" si="282">IF(INDEX($A$1:$I$862, ROW($I201), 4) = ES$1, $AE201, 0)</f>
        <v>0</v>
      </c>
      <c r="ET201" s="6">
        <f t="shared" si="282"/>
        <v>0</v>
      </c>
      <c r="EU201" s="6">
        <f t="shared" si="282"/>
        <v>0</v>
      </c>
      <c r="EV201" s="6">
        <f t="shared" si="282"/>
        <v>0</v>
      </c>
      <c r="EW201" s="6">
        <f t="shared" si="282"/>
        <v>0</v>
      </c>
      <c r="EX201" s="6">
        <f t="shared" si="282"/>
        <v>0</v>
      </c>
      <c r="EY201" s="6">
        <f t="shared" si="282"/>
        <v>0</v>
      </c>
      <c r="EZ201" s="6">
        <f t="shared" si="282"/>
        <v>0</v>
      </c>
      <c r="FA201" s="6">
        <f t="shared" si="282"/>
        <v>0</v>
      </c>
      <c r="FB201" s="6">
        <f t="shared" si="282"/>
        <v>0</v>
      </c>
      <c r="FC201" s="6">
        <f t="shared" si="282"/>
        <v>0</v>
      </c>
      <c r="FD201" s="6">
        <f t="shared" si="282"/>
        <v>0</v>
      </c>
      <c r="FE201" s="6">
        <f t="shared" si="282"/>
        <v>0</v>
      </c>
      <c r="FF201" s="6">
        <f t="shared" si="282"/>
        <v>0</v>
      </c>
      <c r="FG201" s="6">
        <f t="shared" si="282"/>
        <v>46.07</v>
      </c>
      <c r="FH201" s="6">
        <f t="shared" si="282"/>
        <v>0</v>
      </c>
      <c r="FI201" s="6">
        <f t="shared" si="282"/>
        <v>0</v>
      </c>
      <c r="FJ201" s="6">
        <f t="shared" si="282"/>
        <v>0</v>
      </c>
      <c r="FK201" s="6">
        <f t="shared" si="282"/>
        <v>0</v>
      </c>
      <c r="FL201" s="6">
        <f t="shared" si="282"/>
        <v>0</v>
      </c>
      <c r="FM201" s="6">
        <f t="shared" si="282"/>
        <v>0</v>
      </c>
      <c r="FN201" s="6">
        <f t="shared" si="282"/>
        <v>0</v>
      </c>
      <c r="FO201" s="6">
        <f t="shared" si="282"/>
        <v>0</v>
      </c>
      <c r="FP201" s="6">
        <f t="shared" si="282"/>
        <v>0</v>
      </c>
      <c r="FQ201" s="6">
        <f t="shared" si="282"/>
        <v>0</v>
      </c>
      <c r="FR201" s="6">
        <f t="shared" si="282"/>
        <v>0</v>
      </c>
      <c r="FS201" s="6">
        <f t="shared" si="282"/>
        <v>0</v>
      </c>
      <c r="FT201" s="6">
        <f t="shared" si="282"/>
        <v>0</v>
      </c>
      <c r="FU201" s="6">
        <f t="shared" si="282"/>
        <v>0</v>
      </c>
      <c r="FV201" s="6">
        <f t="shared" si="282"/>
        <v>0</v>
      </c>
      <c r="FW201" s="6">
        <f t="shared" si="282"/>
        <v>0</v>
      </c>
      <c r="FX201" s="6">
        <f t="shared" si="282"/>
        <v>0</v>
      </c>
      <c r="FY201" s="6">
        <f t="shared" si="282"/>
        <v>0</v>
      </c>
      <c r="FZ201" s="6">
        <f t="shared" si="282"/>
        <v>0</v>
      </c>
      <c r="GA201" s="6">
        <f t="shared" si="282"/>
        <v>0</v>
      </c>
      <c r="GB201" s="6">
        <f t="shared" si="282"/>
        <v>0</v>
      </c>
      <c r="GC201" s="6">
        <f t="shared" si="282"/>
        <v>0</v>
      </c>
      <c r="GD201" s="6">
        <f t="shared" si="282"/>
        <v>0</v>
      </c>
      <c r="GE201" s="6">
        <f t="shared" si="282"/>
        <v>0</v>
      </c>
      <c r="GF201" s="6">
        <f t="shared" si="282"/>
        <v>0</v>
      </c>
      <c r="GG201" s="6">
        <f t="shared" si="282"/>
        <v>0</v>
      </c>
      <c r="GH201" s="6">
        <f t="shared" si="282"/>
        <v>0</v>
      </c>
      <c r="GI201" s="6">
        <f t="shared" si="282"/>
        <v>0</v>
      </c>
      <c r="GJ201" s="6">
        <f t="shared" si="282"/>
        <v>0</v>
      </c>
      <c r="GK201" s="6">
        <f t="shared" si="282"/>
        <v>0</v>
      </c>
      <c r="GL201" s="6">
        <f t="shared" si="282"/>
        <v>0</v>
      </c>
      <c r="GM201" s="6">
        <f t="shared" si="282"/>
        <v>0</v>
      </c>
      <c r="GN201" s="6">
        <f t="shared" si="282"/>
        <v>0</v>
      </c>
      <c r="GO201" s="6">
        <f t="shared" si="282"/>
        <v>0</v>
      </c>
      <c r="GP201" s="6">
        <f t="shared" si="282"/>
        <v>0</v>
      </c>
      <c r="GQ201" s="6">
        <f t="shared" si="282"/>
        <v>0</v>
      </c>
      <c r="GR201" s="6">
        <f t="shared" si="282"/>
        <v>0</v>
      </c>
      <c r="GS201" s="6">
        <f t="shared" si="282"/>
        <v>0</v>
      </c>
      <c r="GT201" s="6">
        <f t="shared" si="282"/>
        <v>0</v>
      </c>
      <c r="GU201" s="6">
        <f t="shared" si="282"/>
        <v>0</v>
      </c>
      <c r="GV201" s="6">
        <f t="shared" si="282"/>
        <v>0</v>
      </c>
      <c r="GW201" s="6">
        <f t="shared" si="282"/>
        <v>0</v>
      </c>
      <c r="GX201" s="6">
        <f t="shared" si="282"/>
        <v>0</v>
      </c>
      <c r="GY201" s="6">
        <f t="shared" si="282"/>
        <v>0</v>
      </c>
      <c r="GZ201" s="6">
        <f t="shared" si="282"/>
        <v>0</v>
      </c>
      <c r="HA201" s="6">
        <f t="shared" si="282"/>
        <v>0</v>
      </c>
      <c r="HB201" s="6">
        <f t="shared" si="282"/>
        <v>0</v>
      </c>
      <c r="HC201" s="6">
        <f t="shared" si="282"/>
        <v>0</v>
      </c>
      <c r="HD201" s="6">
        <f t="shared" si="282"/>
        <v>0</v>
      </c>
      <c r="HE201" s="6">
        <f t="shared" si="281"/>
        <v>0</v>
      </c>
      <c r="HF201" s="6">
        <f t="shared" si="281"/>
        <v>0</v>
      </c>
      <c r="HG201" s="6">
        <f t="shared" si="281"/>
        <v>0</v>
      </c>
      <c r="HH201" s="6">
        <f t="shared" si="281"/>
        <v>0</v>
      </c>
      <c r="HI201" s="6">
        <f t="shared" si="281"/>
        <v>0</v>
      </c>
      <c r="HJ201" s="6">
        <f t="shared" si="281"/>
        <v>0</v>
      </c>
      <c r="HK201" s="6">
        <f t="shared" si="281"/>
        <v>0</v>
      </c>
      <c r="HL201" s="6">
        <f t="shared" si="281"/>
        <v>0</v>
      </c>
      <c r="HM201" s="6">
        <f t="shared" si="281"/>
        <v>0</v>
      </c>
      <c r="HN201" s="6">
        <f t="shared" si="281"/>
        <v>0</v>
      </c>
    </row>
    <row r="202" spans="1:222" s="6" customFormat="1" x14ac:dyDescent="0.25">
      <c r="A202">
        <v>5791</v>
      </c>
      <c r="B202">
        <v>2017</v>
      </c>
      <c r="C202" t="str">
        <v>компьютерных технологий и электронного обучения</v>
      </c>
      <c r="D202" t="str">
        <v>Гончарова Светлана Викторовна</v>
      </c>
      <c r="E202" t="str">
        <v>кандидат педагогических наук</v>
      </c>
      <c r="F202" t="str">
        <v>доцент</v>
      </c>
      <c r="G202">
        <v>1</v>
      </c>
      <c r="H202">
        <v>16591</v>
      </c>
      <c r="I202" t="str">
        <v>Модуль "Естественно-математический". Информатика</v>
      </c>
      <c r="J202">
        <v>0</v>
      </c>
      <c r="K202">
        <v>0</v>
      </c>
      <c r="L202">
        <v>0</v>
      </c>
      <c r="M202" s="16">
        <f t="shared" si="271"/>
        <v>0</v>
      </c>
      <c r="N202" s="16">
        <f t="shared" si="272"/>
        <v>11.57</v>
      </c>
      <c r="O202" s="16">
        <f t="shared" si="277"/>
        <v>7.25</v>
      </c>
      <c r="P202" s="16">
        <f t="shared" si="278"/>
        <v>7.25</v>
      </c>
      <c r="Q202" s="16">
        <v>0</v>
      </c>
      <c r="R202" s="16">
        <v>0</v>
      </c>
      <c r="S202" s="16">
        <v>0</v>
      </c>
      <c r="T202" s="21">
        <v>0</v>
      </c>
      <c r="U202">
        <v>0</v>
      </c>
      <c r="V202">
        <v>0</v>
      </c>
      <c r="W202">
        <v>29</v>
      </c>
      <c r="X202">
        <v>1</v>
      </c>
      <c r="Y202">
        <v>2</v>
      </c>
      <c r="Z202">
        <v>0</v>
      </c>
      <c r="AA202" t="str">
        <v>осн</v>
      </c>
      <c r="AB202">
        <f t="shared" si="279"/>
        <v>800</v>
      </c>
      <c r="AC202" t="str">
        <f t="shared" si="273"/>
        <v>ИВТ (бак)</v>
      </c>
      <c r="AD202" t="str">
        <f t="shared" si="270"/>
        <v>2017/2018</v>
      </c>
      <c r="AE202">
        <f t="shared" si="274"/>
        <v>26.07</v>
      </c>
      <c r="AF202">
        <f t="shared" si="275"/>
        <v>3.2587499999999998E-2</v>
      </c>
      <c r="AG202"/>
      <c r="AH202"/>
      <c r="AI202"/>
      <c r="BR202">
        <f t="shared" si="262"/>
        <v>0</v>
      </c>
      <c r="BS202">
        <f t="shared" si="262"/>
        <v>0</v>
      </c>
      <c r="BT202">
        <f t="shared" si="262"/>
        <v>0</v>
      </c>
      <c r="BU202">
        <f t="shared" si="262"/>
        <v>0</v>
      </c>
      <c r="BV202">
        <f t="shared" si="262"/>
        <v>0</v>
      </c>
      <c r="BW202">
        <f t="shared" si="262"/>
        <v>0</v>
      </c>
      <c r="BX202">
        <f t="shared" si="262"/>
        <v>0</v>
      </c>
      <c r="BY202">
        <f t="shared" si="262"/>
        <v>0</v>
      </c>
      <c r="BZ202">
        <f t="shared" si="262"/>
        <v>0</v>
      </c>
      <c r="CA202">
        <f t="shared" si="262"/>
        <v>0</v>
      </c>
      <c r="CB202">
        <f t="shared" si="263"/>
        <v>0</v>
      </c>
      <c r="CC202">
        <f t="shared" si="263"/>
        <v>0</v>
      </c>
      <c r="CD202">
        <f t="shared" si="263"/>
        <v>0</v>
      </c>
      <c r="CE202">
        <f t="shared" si="263"/>
        <v>0</v>
      </c>
      <c r="CF202">
        <f t="shared" si="263"/>
        <v>0</v>
      </c>
      <c r="CG202">
        <f t="shared" si="263"/>
        <v>0</v>
      </c>
      <c r="CH202">
        <f t="shared" si="263"/>
        <v>0</v>
      </c>
      <c r="CI202">
        <f t="shared" si="263"/>
        <v>0</v>
      </c>
      <c r="CJ202">
        <f t="shared" si="263"/>
        <v>0</v>
      </c>
      <c r="CK202">
        <f t="shared" si="263"/>
        <v>3.2587499999999998E-2</v>
      </c>
      <c r="CL202">
        <f t="shared" si="264"/>
        <v>0</v>
      </c>
      <c r="CM202">
        <f t="shared" si="264"/>
        <v>0</v>
      </c>
      <c r="CN202">
        <f t="shared" si="264"/>
        <v>0</v>
      </c>
      <c r="CO202">
        <f t="shared" si="264"/>
        <v>0</v>
      </c>
      <c r="CP202">
        <f t="shared" si="264"/>
        <v>0</v>
      </c>
      <c r="CQ202">
        <f t="shared" si="264"/>
        <v>0</v>
      </c>
      <c r="CR202">
        <f t="shared" si="264"/>
        <v>0</v>
      </c>
      <c r="CS202">
        <f t="shared" si="264"/>
        <v>0</v>
      </c>
      <c r="CT202">
        <f t="shared" si="264"/>
        <v>0</v>
      </c>
      <c r="CU202">
        <f t="shared" si="264"/>
        <v>0</v>
      </c>
      <c r="CV202">
        <f t="shared" si="265"/>
        <v>0</v>
      </c>
      <c r="CW202">
        <f t="shared" si="265"/>
        <v>0</v>
      </c>
      <c r="CX202">
        <f t="shared" si="265"/>
        <v>0</v>
      </c>
      <c r="CY202">
        <f t="shared" si="265"/>
        <v>0</v>
      </c>
      <c r="CZ202">
        <f t="shared" si="265"/>
        <v>0</v>
      </c>
      <c r="DA202">
        <f t="shared" si="265"/>
        <v>0</v>
      </c>
      <c r="DB202">
        <f t="shared" si="265"/>
        <v>0</v>
      </c>
      <c r="DC202">
        <f t="shared" si="265"/>
        <v>0</v>
      </c>
      <c r="DD202">
        <f t="shared" si="265"/>
        <v>0</v>
      </c>
      <c r="DE202">
        <f t="shared" si="265"/>
        <v>0</v>
      </c>
      <c r="DF202">
        <f t="shared" si="266"/>
        <v>0</v>
      </c>
      <c r="DG202">
        <f t="shared" si="266"/>
        <v>0</v>
      </c>
      <c r="DH202">
        <f t="shared" si="266"/>
        <v>0</v>
      </c>
      <c r="DI202">
        <f t="shared" si="266"/>
        <v>0</v>
      </c>
      <c r="DJ202">
        <f t="shared" si="266"/>
        <v>0</v>
      </c>
      <c r="DK202">
        <f t="shared" si="266"/>
        <v>0</v>
      </c>
      <c r="DL202">
        <f t="shared" si="266"/>
        <v>0</v>
      </c>
      <c r="DM202">
        <f t="shared" si="266"/>
        <v>0</v>
      </c>
      <c r="DN202">
        <f t="shared" si="266"/>
        <v>0</v>
      </c>
      <c r="DO202">
        <f t="shared" si="266"/>
        <v>0</v>
      </c>
      <c r="DP202">
        <f t="shared" si="267"/>
        <v>0</v>
      </c>
      <c r="DQ202">
        <f t="shared" si="267"/>
        <v>0</v>
      </c>
      <c r="DR202">
        <f t="shared" si="267"/>
        <v>0</v>
      </c>
      <c r="DS202">
        <f t="shared" si="267"/>
        <v>0</v>
      </c>
      <c r="DT202">
        <f t="shared" si="267"/>
        <v>0</v>
      </c>
      <c r="DU202">
        <f t="shared" si="267"/>
        <v>0</v>
      </c>
      <c r="DV202">
        <f t="shared" si="267"/>
        <v>0</v>
      </c>
      <c r="DW202">
        <f t="shared" si="267"/>
        <v>0</v>
      </c>
      <c r="DX202">
        <f t="shared" si="267"/>
        <v>0</v>
      </c>
      <c r="DY202">
        <f t="shared" si="267"/>
        <v>0</v>
      </c>
      <c r="DZ202">
        <f t="shared" si="268"/>
        <v>0</v>
      </c>
      <c r="EA202">
        <f t="shared" si="268"/>
        <v>0</v>
      </c>
      <c r="EB202">
        <f t="shared" si="268"/>
        <v>0</v>
      </c>
      <c r="EC202">
        <f t="shared" si="268"/>
        <v>0</v>
      </c>
      <c r="ED202">
        <f t="shared" si="268"/>
        <v>0</v>
      </c>
      <c r="EE202">
        <f t="shared" si="268"/>
        <v>0</v>
      </c>
      <c r="EF202">
        <f t="shared" si="268"/>
        <v>0</v>
      </c>
      <c r="EG202">
        <f t="shared" si="268"/>
        <v>0</v>
      </c>
      <c r="EH202">
        <f t="shared" si="268"/>
        <v>0</v>
      </c>
      <c r="EI202">
        <f t="shared" si="268"/>
        <v>0</v>
      </c>
      <c r="EJ202">
        <f t="shared" si="268"/>
        <v>0</v>
      </c>
      <c r="EK202">
        <f t="shared" si="268"/>
        <v>0</v>
      </c>
      <c r="EL202">
        <f t="shared" si="268"/>
        <v>0</v>
      </c>
      <c r="EM202">
        <f t="shared" si="268"/>
        <v>0</v>
      </c>
      <c r="EN202">
        <f t="shared" si="268"/>
        <v>0</v>
      </c>
      <c r="ER202" s="6">
        <f t="shared" si="276"/>
        <v>0</v>
      </c>
      <c r="ES202" s="6">
        <f t="shared" si="282"/>
        <v>0</v>
      </c>
      <c r="ET202" s="6">
        <f t="shared" si="282"/>
        <v>0</v>
      </c>
      <c r="EU202" s="6">
        <f t="shared" si="282"/>
        <v>0</v>
      </c>
      <c r="EV202" s="6">
        <f t="shared" si="282"/>
        <v>0</v>
      </c>
      <c r="EW202" s="6">
        <f t="shared" si="282"/>
        <v>0</v>
      </c>
      <c r="EX202" s="6">
        <f t="shared" si="282"/>
        <v>0</v>
      </c>
      <c r="EY202" s="6">
        <f t="shared" si="282"/>
        <v>0</v>
      </c>
      <c r="EZ202" s="6">
        <f t="shared" si="282"/>
        <v>0</v>
      </c>
      <c r="FA202" s="6">
        <f t="shared" si="282"/>
        <v>0</v>
      </c>
      <c r="FB202" s="6">
        <f t="shared" si="282"/>
        <v>0</v>
      </c>
      <c r="FC202" s="6">
        <f t="shared" si="282"/>
        <v>0</v>
      </c>
      <c r="FD202" s="6">
        <f t="shared" si="282"/>
        <v>0</v>
      </c>
      <c r="FE202" s="6">
        <f t="shared" si="282"/>
        <v>0</v>
      </c>
      <c r="FF202" s="6">
        <f t="shared" si="282"/>
        <v>0</v>
      </c>
      <c r="FG202" s="6">
        <f t="shared" si="282"/>
        <v>0</v>
      </c>
      <c r="FH202" s="6">
        <f t="shared" si="282"/>
        <v>0</v>
      </c>
      <c r="FI202" s="6">
        <f t="shared" si="282"/>
        <v>0</v>
      </c>
      <c r="FJ202" s="6">
        <f t="shared" si="282"/>
        <v>0</v>
      </c>
      <c r="FK202" s="6">
        <f t="shared" si="282"/>
        <v>26.07</v>
      </c>
      <c r="FL202" s="6">
        <f t="shared" si="282"/>
        <v>0</v>
      </c>
      <c r="FM202" s="6">
        <f t="shared" si="282"/>
        <v>0</v>
      </c>
      <c r="FN202" s="6">
        <f t="shared" si="282"/>
        <v>0</v>
      </c>
      <c r="FO202" s="6">
        <f t="shared" si="282"/>
        <v>0</v>
      </c>
      <c r="FP202" s="6">
        <f t="shared" si="282"/>
        <v>0</v>
      </c>
      <c r="FQ202" s="6">
        <f t="shared" si="282"/>
        <v>0</v>
      </c>
      <c r="FR202" s="6">
        <f t="shared" si="282"/>
        <v>0</v>
      </c>
      <c r="FS202" s="6">
        <f t="shared" si="282"/>
        <v>0</v>
      </c>
      <c r="FT202" s="6">
        <f t="shared" si="282"/>
        <v>0</v>
      </c>
      <c r="FU202" s="6">
        <f t="shared" si="282"/>
        <v>0</v>
      </c>
      <c r="FV202" s="6">
        <f t="shared" si="282"/>
        <v>0</v>
      </c>
      <c r="FW202" s="6">
        <f t="shared" si="282"/>
        <v>0</v>
      </c>
      <c r="FX202" s="6">
        <f t="shared" si="282"/>
        <v>0</v>
      </c>
      <c r="FY202" s="6">
        <f t="shared" si="282"/>
        <v>0</v>
      </c>
      <c r="FZ202" s="6">
        <f t="shared" si="282"/>
        <v>0</v>
      </c>
      <c r="GA202" s="6">
        <f t="shared" si="282"/>
        <v>0</v>
      </c>
      <c r="GB202" s="6">
        <f t="shared" si="282"/>
        <v>0</v>
      </c>
      <c r="GC202" s="6">
        <f t="shared" si="282"/>
        <v>0</v>
      </c>
      <c r="GD202" s="6">
        <f t="shared" si="282"/>
        <v>0</v>
      </c>
      <c r="GE202" s="6">
        <f t="shared" si="282"/>
        <v>0</v>
      </c>
      <c r="GF202" s="6">
        <f t="shared" si="282"/>
        <v>0</v>
      </c>
      <c r="GG202" s="6">
        <f t="shared" si="282"/>
        <v>0</v>
      </c>
      <c r="GH202" s="6">
        <f t="shared" si="282"/>
        <v>0</v>
      </c>
      <c r="GI202" s="6">
        <f t="shared" si="282"/>
        <v>0</v>
      </c>
      <c r="GJ202" s="6">
        <f t="shared" si="282"/>
        <v>0</v>
      </c>
      <c r="GK202" s="6">
        <f t="shared" si="282"/>
        <v>0</v>
      </c>
      <c r="GL202" s="6">
        <f t="shared" si="282"/>
        <v>0</v>
      </c>
      <c r="GM202" s="6">
        <f t="shared" si="282"/>
        <v>0</v>
      </c>
      <c r="GN202" s="6">
        <f t="shared" si="282"/>
        <v>0</v>
      </c>
      <c r="GO202" s="6">
        <f t="shared" si="282"/>
        <v>0</v>
      </c>
      <c r="GP202" s="6">
        <f t="shared" si="282"/>
        <v>0</v>
      </c>
      <c r="GQ202" s="6">
        <f t="shared" si="282"/>
        <v>0</v>
      </c>
      <c r="GR202" s="6">
        <f t="shared" si="282"/>
        <v>0</v>
      </c>
      <c r="GS202" s="6">
        <f t="shared" si="282"/>
        <v>0</v>
      </c>
      <c r="GT202" s="6">
        <f t="shared" si="282"/>
        <v>0</v>
      </c>
      <c r="GU202" s="6">
        <f t="shared" si="282"/>
        <v>0</v>
      </c>
      <c r="GV202" s="6">
        <f t="shared" si="282"/>
        <v>0</v>
      </c>
      <c r="GW202" s="6">
        <f t="shared" si="282"/>
        <v>0</v>
      </c>
      <c r="GX202" s="6">
        <f t="shared" si="282"/>
        <v>0</v>
      </c>
      <c r="GY202" s="6">
        <f t="shared" si="282"/>
        <v>0</v>
      </c>
      <c r="GZ202" s="6">
        <f t="shared" si="282"/>
        <v>0</v>
      </c>
      <c r="HA202" s="6">
        <f t="shared" si="282"/>
        <v>0</v>
      </c>
      <c r="HB202" s="6">
        <f t="shared" si="282"/>
        <v>0</v>
      </c>
      <c r="HC202" s="6">
        <f t="shared" si="282"/>
        <v>0</v>
      </c>
      <c r="HD202" s="6">
        <f t="shared" si="282"/>
        <v>0</v>
      </c>
      <c r="HE202" s="6">
        <f t="shared" si="281"/>
        <v>0</v>
      </c>
      <c r="HF202" s="6">
        <f t="shared" si="281"/>
        <v>0</v>
      </c>
      <c r="HG202" s="6">
        <f t="shared" si="281"/>
        <v>0</v>
      </c>
      <c r="HH202" s="6">
        <f t="shared" si="281"/>
        <v>0</v>
      </c>
      <c r="HI202" s="6">
        <f t="shared" si="281"/>
        <v>0</v>
      </c>
      <c r="HJ202" s="6">
        <f t="shared" si="281"/>
        <v>0</v>
      </c>
      <c r="HK202" s="6">
        <f t="shared" si="281"/>
        <v>0</v>
      </c>
      <c r="HL202" s="6">
        <f t="shared" si="281"/>
        <v>0</v>
      </c>
      <c r="HM202" s="6">
        <f t="shared" si="281"/>
        <v>0</v>
      </c>
      <c r="HN202" s="6">
        <f t="shared" si="281"/>
        <v>0</v>
      </c>
    </row>
    <row r="203" spans="1:222" s="6" customFormat="1" x14ac:dyDescent="0.25">
      <c r="A203">
        <v>5791</v>
      </c>
      <c r="B203">
        <v>2017</v>
      </c>
      <c r="C203" t="str">
        <v>компьютерных технологий и электронного обучения</v>
      </c>
      <c r="D203" t="str">
        <v>Гончарова Светлана Викторовна</v>
      </c>
      <c r="E203" t="str">
        <v>кандидат педагогических наук</v>
      </c>
      <c r="F203" t="str">
        <v>доцент</v>
      </c>
      <c r="G203">
        <v>1</v>
      </c>
      <c r="H203">
        <v>16591</v>
      </c>
      <c r="I203" t="str">
        <v>Модуль "Информационные технологии в математике и физике". Информационные технологии</v>
      </c>
      <c r="J203">
        <v>0</v>
      </c>
      <c r="K203">
        <v>0</v>
      </c>
      <c r="L203">
        <v>0</v>
      </c>
      <c r="M203" s="16">
        <f t="shared" si="271"/>
        <v>0</v>
      </c>
      <c r="N203" s="16">
        <f t="shared" si="272"/>
        <v>11.57</v>
      </c>
      <c r="O203" s="16">
        <f t="shared" si="277"/>
        <v>7.25</v>
      </c>
      <c r="P203" s="16">
        <f t="shared" si="278"/>
        <v>7.25</v>
      </c>
      <c r="Q203" s="16">
        <v>0</v>
      </c>
      <c r="R203" s="16">
        <v>0</v>
      </c>
      <c r="S203" s="16">
        <v>0</v>
      </c>
      <c r="T203" s="21">
        <v>0</v>
      </c>
      <c r="U203">
        <v>0</v>
      </c>
      <c r="V203">
        <v>0</v>
      </c>
      <c r="W203">
        <v>29</v>
      </c>
      <c r="X203">
        <v>1</v>
      </c>
      <c r="Y203">
        <v>2</v>
      </c>
      <c r="Z203">
        <v>0</v>
      </c>
      <c r="AA203" t="str">
        <v>осн</v>
      </c>
      <c r="AB203">
        <f t="shared" si="279"/>
        <v>800</v>
      </c>
      <c r="AC203" t="str">
        <f t="shared" si="273"/>
        <v>ИВТ (бак)</v>
      </c>
      <c r="AD203" t="str">
        <f t="shared" si="270"/>
        <v>2017/2018</v>
      </c>
      <c r="AE203">
        <f t="shared" si="274"/>
        <v>26.07</v>
      </c>
      <c r="AF203">
        <f t="shared" si="275"/>
        <v>3.2587499999999998E-2</v>
      </c>
      <c r="AG203"/>
      <c r="AH203"/>
      <c r="AI203"/>
      <c r="BR203">
        <f t="shared" ref="BR203:CA212" si="283">IF(INDEX($A$1:$I$862, ROW($I203), 4) = BR$1, $AF203, 0)</f>
        <v>0</v>
      </c>
      <c r="BS203">
        <f t="shared" si="283"/>
        <v>0</v>
      </c>
      <c r="BT203">
        <f t="shared" si="283"/>
        <v>0</v>
      </c>
      <c r="BU203">
        <f t="shared" si="283"/>
        <v>0</v>
      </c>
      <c r="BV203">
        <f t="shared" si="283"/>
        <v>0</v>
      </c>
      <c r="BW203">
        <f t="shared" si="283"/>
        <v>0</v>
      </c>
      <c r="BX203">
        <f t="shared" si="283"/>
        <v>0</v>
      </c>
      <c r="BY203">
        <f t="shared" si="283"/>
        <v>0</v>
      </c>
      <c r="BZ203">
        <f t="shared" si="283"/>
        <v>0</v>
      </c>
      <c r="CA203">
        <f t="shared" si="283"/>
        <v>0</v>
      </c>
      <c r="CB203">
        <f t="shared" ref="CB203:CK212" si="284">IF(INDEX($A$1:$I$862, ROW($I203), 4) = CB$1, $AF203, 0)</f>
        <v>0</v>
      </c>
      <c r="CC203">
        <f t="shared" si="284"/>
        <v>0</v>
      </c>
      <c r="CD203">
        <f t="shared" si="284"/>
        <v>0</v>
      </c>
      <c r="CE203">
        <f t="shared" si="284"/>
        <v>0</v>
      </c>
      <c r="CF203">
        <f t="shared" si="284"/>
        <v>0</v>
      </c>
      <c r="CG203">
        <f t="shared" si="284"/>
        <v>0</v>
      </c>
      <c r="CH203">
        <f t="shared" si="284"/>
        <v>0</v>
      </c>
      <c r="CI203">
        <f t="shared" si="284"/>
        <v>0</v>
      </c>
      <c r="CJ203">
        <f t="shared" si="284"/>
        <v>0</v>
      </c>
      <c r="CK203">
        <f t="shared" si="284"/>
        <v>3.2587499999999998E-2</v>
      </c>
      <c r="CL203">
        <f t="shared" ref="CL203:CU212" si="285">IF(INDEX($A$1:$I$862, ROW($I203), 4) = CL$1, $AF203, 0)</f>
        <v>0</v>
      </c>
      <c r="CM203">
        <f t="shared" si="285"/>
        <v>0</v>
      </c>
      <c r="CN203">
        <f t="shared" si="285"/>
        <v>0</v>
      </c>
      <c r="CO203">
        <f t="shared" si="285"/>
        <v>0</v>
      </c>
      <c r="CP203">
        <f t="shared" si="285"/>
        <v>0</v>
      </c>
      <c r="CQ203">
        <f t="shared" si="285"/>
        <v>0</v>
      </c>
      <c r="CR203">
        <f t="shared" si="285"/>
        <v>0</v>
      </c>
      <c r="CS203">
        <f t="shared" si="285"/>
        <v>0</v>
      </c>
      <c r="CT203">
        <f t="shared" si="285"/>
        <v>0</v>
      </c>
      <c r="CU203">
        <f t="shared" si="285"/>
        <v>0</v>
      </c>
      <c r="CV203">
        <f t="shared" ref="CV203:DE212" si="286">IF(INDEX($A$1:$I$862, ROW($I203), 4) = CV$1, $AF203, 0)</f>
        <v>0</v>
      </c>
      <c r="CW203">
        <f t="shared" si="286"/>
        <v>0</v>
      </c>
      <c r="CX203">
        <f t="shared" si="286"/>
        <v>0</v>
      </c>
      <c r="CY203">
        <f t="shared" si="286"/>
        <v>0</v>
      </c>
      <c r="CZ203">
        <f t="shared" si="286"/>
        <v>0</v>
      </c>
      <c r="DA203">
        <f t="shared" si="286"/>
        <v>0</v>
      </c>
      <c r="DB203">
        <f t="shared" si="286"/>
        <v>0</v>
      </c>
      <c r="DC203">
        <f t="shared" si="286"/>
        <v>0</v>
      </c>
      <c r="DD203">
        <f t="shared" si="286"/>
        <v>0</v>
      </c>
      <c r="DE203">
        <f t="shared" si="286"/>
        <v>0</v>
      </c>
      <c r="DF203">
        <f t="shared" ref="DF203:DO212" si="287">IF(INDEX($A$1:$I$862, ROW($I203), 4) = DF$1, $AF203, 0)</f>
        <v>0</v>
      </c>
      <c r="DG203">
        <f t="shared" si="287"/>
        <v>0</v>
      </c>
      <c r="DH203">
        <f t="shared" si="287"/>
        <v>0</v>
      </c>
      <c r="DI203">
        <f t="shared" si="287"/>
        <v>0</v>
      </c>
      <c r="DJ203">
        <f t="shared" si="287"/>
        <v>0</v>
      </c>
      <c r="DK203">
        <f t="shared" si="287"/>
        <v>0</v>
      </c>
      <c r="DL203">
        <f t="shared" si="287"/>
        <v>0</v>
      </c>
      <c r="DM203">
        <f t="shared" si="287"/>
        <v>0</v>
      </c>
      <c r="DN203">
        <f t="shared" si="287"/>
        <v>0</v>
      </c>
      <c r="DO203">
        <f t="shared" si="287"/>
        <v>0</v>
      </c>
      <c r="DP203">
        <f t="shared" ref="DP203:DY212" si="288">IF(INDEX($A$1:$I$862, ROW($I203), 4) = DP$1, $AF203, 0)</f>
        <v>0</v>
      </c>
      <c r="DQ203">
        <f t="shared" si="288"/>
        <v>0</v>
      </c>
      <c r="DR203">
        <f t="shared" si="288"/>
        <v>0</v>
      </c>
      <c r="DS203">
        <f t="shared" si="288"/>
        <v>0</v>
      </c>
      <c r="DT203">
        <f t="shared" si="288"/>
        <v>0</v>
      </c>
      <c r="DU203">
        <f t="shared" si="288"/>
        <v>0</v>
      </c>
      <c r="DV203">
        <f t="shared" si="288"/>
        <v>0</v>
      </c>
      <c r="DW203">
        <f t="shared" si="288"/>
        <v>0</v>
      </c>
      <c r="DX203">
        <f t="shared" si="288"/>
        <v>0</v>
      </c>
      <c r="DY203">
        <f t="shared" si="288"/>
        <v>0</v>
      </c>
      <c r="DZ203">
        <f t="shared" ref="DZ203:EN212" si="289">IF(INDEX($A$1:$I$862, ROW($I203), 4) = DZ$1, $AF203, 0)</f>
        <v>0</v>
      </c>
      <c r="EA203">
        <f t="shared" si="289"/>
        <v>0</v>
      </c>
      <c r="EB203">
        <f t="shared" si="289"/>
        <v>0</v>
      </c>
      <c r="EC203">
        <f t="shared" si="289"/>
        <v>0</v>
      </c>
      <c r="ED203">
        <f t="shared" si="289"/>
        <v>0</v>
      </c>
      <c r="EE203">
        <f t="shared" si="289"/>
        <v>0</v>
      </c>
      <c r="EF203">
        <f t="shared" si="289"/>
        <v>0</v>
      </c>
      <c r="EG203">
        <f t="shared" si="289"/>
        <v>0</v>
      </c>
      <c r="EH203">
        <f t="shared" si="289"/>
        <v>0</v>
      </c>
      <c r="EI203">
        <f t="shared" si="289"/>
        <v>0</v>
      </c>
      <c r="EJ203">
        <f t="shared" si="289"/>
        <v>0</v>
      </c>
      <c r="EK203">
        <f t="shared" si="289"/>
        <v>0</v>
      </c>
      <c r="EL203">
        <f t="shared" si="289"/>
        <v>0</v>
      </c>
      <c r="EM203">
        <f t="shared" si="289"/>
        <v>0</v>
      </c>
      <c r="EN203">
        <f t="shared" si="289"/>
        <v>0</v>
      </c>
      <c r="ER203" s="6">
        <f t="shared" si="276"/>
        <v>0</v>
      </c>
      <c r="ES203" s="6">
        <f t="shared" si="282"/>
        <v>0</v>
      </c>
      <c r="ET203" s="6">
        <f t="shared" si="282"/>
        <v>0</v>
      </c>
      <c r="EU203" s="6">
        <f t="shared" si="282"/>
        <v>0</v>
      </c>
      <c r="EV203" s="6">
        <f t="shared" si="282"/>
        <v>0</v>
      </c>
      <c r="EW203" s="6">
        <f t="shared" si="282"/>
        <v>0</v>
      </c>
      <c r="EX203" s="6">
        <f t="shared" si="282"/>
        <v>0</v>
      </c>
      <c r="EY203" s="6">
        <f t="shared" si="282"/>
        <v>0</v>
      </c>
      <c r="EZ203" s="6">
        <f t="shared" si="282"/>
        <v>0</v>
      </c>
      <c r="FA203" s="6">
        <f t="shared" si="282"/>
        <v>0</v>
      </c>
      <c r="FB203" s="6">
        <f t="shared" si="282"/>
        <v>0</v>
      </c>
      <c r="FC203" s="6">
        <f t="shared" si="282"/>
        <v>0</v>
      </c>
      <c r="FD203" s="6">
        <f t="shared" si="282"/>
        <v>0</v>
      </c>
      <c r="FE203" s="6">
        <f t="shared" si="282"/>
        <v>0</v>
      </c>
      <c r="FF203" s="6">
        <f t="shared" si="282"/>
        <v>0</v>
      </c>
      <c r="FG203" s="6">
        <f t="shared" si="282"/>
        <v>0</v>
      </c>
      <c r="FH203" s="6">
        <f t="shared" si="282"/>
        <v>0</v>
      </c>
      <c r="FI203" s="6">
        <f t="shared" si="282"/>
        <v>0</v>
      </c>
      <c r="FJ203" s="6">
        <f t="shared" si="282"/>
        <v>0</v>
      </c>
      <c r="FK203" s="6">
        <f t="shared" si="282"/>
        <v>26.07</v>
      </c>
      <c r="FL203" s="6">
        <f t="shared" si="282"/>
        <v>0</v>
      </c>
      <c r="FM203" s="6">
        <f t="shared" si="282"/>
        <v>0</v>
      </c>
      <c r="FN203" s="6">
        <f t="shared" si="282"/>
        <v>0</v>
      </c>
      <c r="FO203" s="6">
        <f t="shared" si="282"/>
        <v>0</v>
      </c>
      <c r="FP203" s="6">
        <f t="shared" si="282"/>
        <v>0</v>
      </c>
      <c r="FQ203" s="6">
        <f t="shared" si="282"/>
        <v>0</v>
      </c>
      <c r="FR203" s="6">
        <f t="shared" si="282"/>
        <v>0</v>
      </c>
      <c r="FS203" s="6">
        <f t="shared" si="282"/>
        <v>0</v>
      </c>
      <c r="FT203" s="6">
        <f t="shared" si="282"/>
        <v>0</v>
      </c>
      <c r="FU203" s="6">
        <f t="shared" si="282"/>
        <v>0</v>
      </c>
      <c r="FV203" s="6">
        <f t="shared" si="282"/>
        <v>0</v>
      </c>
      <c r="FW203" s="6">
        <f t="shared" si="282"/>
        <v>0</v>
      </c>
      <c r="FX203" s="6">
        <f t="shared" si="282"/>
        <v>0</v>
      </c>
      <c r="FY203" s="6">
        <f t="shared" si="282"/>
        <v>0</v>
      </c>
      <c r="FZ203" s="6">
        <f t="shared" si="282"/>
        <v>0</v>
      </c>
      <c r="GA203" s="6">
        <f t="shared" si="282"/>
        <v>0</v>
      </c>
      <c r="GB203" s="6">
        <f t="shared" si="282"/>
        <v>0</v>
      </c>
      <c r="GC203" s="6">
        <f t="shared" si="282"/>
        <v>0</v>
      </c>
      <c r="GD203" s="6">
        <f t="shared" si="282"/>
        <v>0</v>
      </c>
      <c r="GE203" s="6">
        <f t="shared" si="282"/>
        <v>0</v>
      </c>
      <c r="GF203" s="6">
        <f t="shared" si="282"/>
        <v>0</v>
      </c>
      <c r="GG203" s="6">
        <f t="shared" si="282"/>
        <v>0</v>
      </c>
      <c r="GH203" s="6">
        <f t="shared" si="282"/>
        <v>0</v>
      </c>
      <c r="GI203" s="6">
        <f t="shared" si="282"/>
        <v>0</v>
      </c>
      <c r="GJ203" s="6">
        <f t="shared" si="282"/>
        <v>0</v>
      </c>
      <c r="GK203" s="6">
        <f t="shared" si="282"/>
        <v>0</v>
      </c>
      <c r="GL203" s="6">
        <f t="shared" si="282"/>
        <v>0</v>
      </c>
      <c r="GM203" s="6">
        <f t="shared" si="282"/>
        <v>0</v>
      </c>
      <c r="GN203" s="6">
        <f t="shared" si="282"/>
        <v>0</v>
      </c>
      <c r="GO203" s="6">
        <f t="shared" si="282"/>
        <v>0</v>
      </c>
      <c r="GP203" s="6">
        <f t="shared" si="282"/>
        <v>0</v>
      </c>
      <c r="GQ203" s="6">
        <f t="shared" si="282"/>
        <v>0</v>
      </c>
      <c r="GR203" s="6">
        <f t="shared" si="282"/>
        <v>0</v>
      </c>
      <c r="GS203" s="6">
        <f t="shared" si="282"/>
        <v>0</v>
      </c>
      <c r="GT203" s="6">
        <f t="shared" si="282"/>
        <v>0</v>
      </c>
      <c r="GU203" s="6">
        <f t="shared" si="282"/>
        <v>0</v>
      </c>
      <c r="GV203" s="6">
        <f t="shared" si="282"/>
        <v>0</v>
      </c>
      <c r="GW203" s="6">
        <f t="shared" si="282"/>
        <v>0</v>
      </c>
      <c r="GX203" s="6">
        <f t="shared" si="282"/>
        <v>0</v>
      </c>
      <c r="GY203" s="6">
        <f t="shared" si="282"/>
        <v>0</v>
      </c>
      <c r="GZ203" s="6">
        <f t="shared" si="282"/>
        <v>0</v>
      </c>
      <c r="HA203" s="6">
        <f t="shared" si="282"/>
        <v>0</v>
      </c>
      <c r="HB203" s="6">
        <f t="shared" si="282"/>
        <v>0</v>
      </c>
      <c r="HC203" s="6">
        <f t="shared" si="282"/>
        <v>0</v>
      </c>
      <c r="HD203" s="6">
        <f t="shared" si="282"/>
        <v>0</v>
      </c>
      <c r="HE203" s="6">
        <f t="shared" si="281"/>
        <v>0</v>
      </c>
      <c r="HF203" s="6">
        <f t="shared" si="281"/>
        <v>0</v>
      </c>
      <c r="HG203" s="6">
        <f t="shared" si="281"/>
        <v>0</v>
      </c>
      <c r="HH203" s="6">
        <f t="shared" si="281"/>
        <v>0</v>
      </c>
      <c r="HI203" s="6">
        <f t="shared" si="281"/>
        <v>0</v>
      </c>
      <c r="HJ203" s="6">
        <f t="shared" si="281"/>
        <v>0</v>
      </c>
      <c r="HK203" s="6">
        <f t="shared" si="281"/>
        <v>0</v>
      </c>
      <c r="HL203" s="6">
        <f t="shared" si="281"/>
        <v>0</v>
      </c>
      <c r="HM203" s="6">
        <f t="shared" si="281"/>
        <v>0</v>
      </c>
      <c r="HN203" s="6">
        <f t="shared" si="281"/>
        <v>0</v>
      </c>
    </row>
    <row r="204" spans="1:222" s="6" customFormat="1" x14ac:dyDescent="0.25">
      <c r="A204">
        <v>5791</v>
      </c>
      <c r="B204">
        <v>2017</v>
      </c>
      <c r="C204" t="str">
        <v>компьютерных технологий и электронного обучения</v>
      </c>
      <c r="D204" t="str">
        <v>Гончарова Светлана Викторовна</v>
      </c>
      <c r="E204" t="str">
        <v>кандидат педагогических наук</v>
      </c>
      <c r="F204" t="str">
        <v>доцент</v>
      </c>
      <c r="G204">
        <v>1</v>
      </c>
      <c r="H204">
        <v>16591</v>
      </c>
      <c r="I204" t="str">
        <v>Модуль "Информационные технологии в математике и физике". Информационные технологии в физике</v>
      </c>
      <c r="J204">
        <v>0</v>
      </c>
      <c r="K204">
        <v>0</v>
      </c>
      <c r="L204">
        <v>48</v>
      </c>
      <c r="M204" s="16">
        <f t="shared" si="271"/>
        <v>5</v>
      </c>
      <c r="N204" s="16">
        <f t="shared" si="272"/>
        <v>11.57</v>
      </c>
      <c r="O204" s="16">
        <f t="shared" si="277"/>
        <v>7.25</v>
      </c>
      <c r="P204" s="16">
        <f t="shared" si="278"/>
        <v>7.25</v>
      </c>
      <c r="Q204" s="16">
        <v>35</v>
      </c>
      <c r="R204" s="16">
        <v>0</v>
      </c>
      <c r="S204" s="16">
        <v>0</v>
      </c>
      <c r="T204" s="21">
        <v>0</v>
      </c>
      <c r="U204">
        <v>0</v>
      </c>
      <c r="V204">
        <v>0</v>
      </c>
      <c r="W204">
        <v>29</v>
      </c>
      <c r="X204">
        <v>1</v>
      </c>
      <c r="Y204">
        <v>2</v>
      </c>
      <c r="Z204">
        <v>0</v>
      </c>
      <c r="AA204" t="str">
        <v>осн</v>
      </c>
      <c r="AB204">
        <f t="shared" si="279"/>
        <v>800</v>
      </c>
      <c r="AC204" t="str">
        <f t="shared" si="273"/>
        <v>ИВТ (бак)</v>
      </c>
      <c r="AD204" t="str">
        <f t="shared" si="270"/>
        <v>2017/2018</v>
      </c>
      <c r="AE204">
        <f t="shared" si="274"/>
        <v>114.07</v>
      </c>
      <c r="AF204">
        <f t="shared" si="275"/>
        <v>0.14258749999999998</v>
      </c>
      <c r="AG204"/>
      <c r="AH204"/>
      <c r="AI204"/>
      <c r="BR204">
        <f t="shared" si="283"/>
        <v>0</v>
      </c>
      <c r="BS204">
        <f t="shared" si="283"/>
        <v>0</v>
      </c>
      <c r="BT204">
        <f t="shared" si="283"/>
        <v>0</v>
      </c>
      <c r="BU204">
        <f t="shared" si="283"/>
        <v>0</v>
      </c>
      <c r="BV204">
        <f t="shared" si="283"/>
        <v>0</v>
      </c>
      <c r="BW204">
        <f t="shared" si="283"/>
        <v>0</v>
      </c>
      <c r="BX204">
        <f t="shared" si="283"/>
        <v>0</v>
      </c>
      <c r="BY204">
        <f t="shared" si="283"/>
        <v>0</v>
      </c>
      <c r="BZ204">
        <f t="shared" si="283"/>
        <v>0</v>
      </c>
      <c r="CA204">
        <f t="shared" si="283"/>
        <v>0</v>
      </c>
      <c r="CB204">
        <f t="shared" si="284"/>
        <v>0</v>
      </c>
      <c r="CC204">
        <f t="shared" si="284"/>
        <v>0</v>
      </c>
      <c r="CD204">
        <f t="shared" si="284"/>
        <v>0</v>
      </c>
      <c r="CE204">
        <f t="shared" si="284"/>
        <v>0</v>
      </c>
      <c r="CF204">
        <f t="shared" si="284"/>
        <v>0</v>
      </c>
      <c r="CG204">
        <f t="shared" si="284"/>
        <v>0</v>
      </c>
      <c r="CH204">
        <f t="shared" si="284"/>
        <v>0</v>
      </c>
      <c r="CI204">
        <f t="shared" si="284"/>
        <v>0</v>
      </c>
      <c r="CJ204">
        <f t="shared" si="284"/>
        <v>0</v>
      </c>
      <c r="CK204">
        <f t="shared" si="284"/>
        <v>0.14258749999999998</v>
      </c>
      <c r="CL204">
        <f t="shared" si="285"/>
        <v>0</v>
      </c>
      <c r="CM204">
        <f t="shared" si="285"/>
        <v>0</v>
      </c>
      <c r="CN204">
        <f t="shared" si="285"/>
        <v>0</v>
      </c>
      <c r="CO204">
        <f t="shared" si="285"/>
        <v>0</v>
      </c>
      <c r="CP204">
        <f t="shared" si="285"/>
        <v>0</v>
      </c>
      <c r="CQ204">
        <f t="shared" si="285"/>
        <v>0</v>
      </c>
      <c r="CR204">
        <f t="shared" si="285"/>
        <v>0</v>
      </c>
      <c r="CS204">
        <f t="shared" si="285"/>
        <v>0</v>
      </c>
      <c r="CT204">
        <f t="shared" si="285"/>
        <v>0</v>
      </c>
      <c r="CU204">
        <f t="shared" si="285"/>
        <v>0</v>
      </c>
      <c r="CV204">
        <f t="shared" si="286"/>
        <v>0</v>
      </c>
      <c r="CW204">
        <f t="shared" si="286"/>
        <v>0</v>
      </c>
      <c r="CX204">
        <f t="shared" si="286"/>
        <v>0</v>
      </c>
      <c r="CY204">
        <f t="shared" si="286"/>
        <v>0</v>
      </c>
      <c r="CZ204">
        <f t="shared" si="286"/>
        <v>0</v>
      </c>
      <c r="DA204">
        <f t="shared" si="286"/>
        <v>0</v>
      </c>
      <c r="DB204">
        <f t="shared" si="286"/>
        <v>0</v>
      </c>
      <c r="DC204">
        <f t="shared" si="286"/>
        <v>0</v>
      </c>
      <c r="DD204">
        <f t="shared" si="286"/>
        <v>0</v>
      </c>
      <c r="DE204">
        <f t="shared" si="286"/>
        <v>0</v>
      </c>
      <c r="DF204">
        <f t="shared" si="287"/>
        <v>0</v>
      </c>
      <c r="DG204">
        <f t="shared" si="287"/>
        <v>0</v>
      </c>
      <c r="DH204">
        <f t="shared" si="287"/>
        <v>0</v>
      </c>
      <c r="DI204">
        <f t="shared" si="287"/>
        <v>0</v>
      </c>
      <c r="DJ204">
        <f t="shared" si="287"/>
        <v>0</v>
      </c>
      <c r="DK204">
        <f t="shared" si="287"/>
        <v>0</v>
      </c>
      <c r="DL204">
        <f t="shared" si="287"/>
        <v>0</v>
      </c>
      <c r="DM204">
        <f t="shared" si="287"/>
        <v>0</v>
      </c>
      <c r="DN204">
        <f t="shared" si="287"/>
        <v>0</v>
      </c>
      <c r="DO204">
        <f t="shared" si="287"/>
        <v>0</v>
      </c>
      <c r="DP204">
        <f t="shared" si="288"/>
        <v>0</v>
      </c>
      <c r="DQ204">
        <f t="shared" si="288"/>
        <v>0</v>
      </c>
      <c r="DR204">
        <f t="shared" si="288"/>
        <v>0</v>
      </c>
      <c r="DS204">
        <f t="shared" si="288"/>
        <v>0</v>
      </c>
      <c r="DT204">
        <f t="shared" si="288"/>
        <v>0</v>
      </c>
      <c r="DU204">
        <f t="shared" si="288"/>
        <v>0</v>
      </c>
      <c r="DV204">
        <f t="shared" si="288"/>
        <v>0</v>
      </c>
      <c r="DW204">
        <f t="shared" si="288"/>
        <v>0</v>
      </c>
      <c r="DX204">
        <f t="shared" si="288"/>
        <v>0</v>
      </c>
      <c r="DY204">
        <f t="shared" si="288"/>
        <v>0</v>
      </c>
      <c r="DZ204">
        <f t="shared" si="289"/>
        <v>0</v>
      </c>
      <c r="EA204">
        <f t="shared" si="289"/>
        <v>0</v>
      </c>
      <c r="EB204">
        <f t="shared" si="289"/>
        <v>0</v>
      </c>
      <c r="EC204">
        <f t="shared" si="289"/>
        <v>0</v>
      </c>
      <c r="ED204">
        <f t="shared" si="289"/>
        <v>0</v>
      </c>
      <c r="EE204">
        <f t="shared" si="289"/>
        <v>0</v>
      </c>
      <c r="EF204">
        <f t="shared" si="289"/>
        <v>0</v>
      </c>
      <c r="EG204">
        <f t="shared" si="289"/>
        <v>0</v>
      </c>
      <c r="EH204">
        <f t="shared" si="289"/>
        <v>0</v>
      </c>
      <c r="EI204">
        <f t="shared" si="289"/>
        <v>0</v>
      </c>
      <c r="EJ204">
        <f t="shared" si="289"/>
        <v>0</v>
      </c>
      <c r="EK204">
        <f t="shared" si="289"/>
        <v>0</v>
      </c>
      <c r="EL204">
        <f t="shared" si="289"/>
        <v>0</v>
      </c>
      <c r="EM204">
        <f t="shared" si="289"/>
        <v>0</v>
      </c>
      <c r="EN204">
        <f t="shared" si="289"/>
        <v>0</v>
      </c>
      <c r="ER204" s="6">
        <f t="shared" si="276"/>
        <v>0</v>
      </c>
      <c r="ES204" s="6">
        <f t="shared" si="282"/>
        <v>0</v>
      </c>
      <c r="ET204" s="6">
        <f t="shared" si="282"/>
        <v>0</v>
      </c>
      <c r="EU204" s="6">
        <f t="shared" si="282"/>
        <v>0</v>
      </c>
      <c r="EV204" s="6">
        <f t="shared" si="282"/>
        <v>0</v>
      </c>
      <c r="EW204" s="6">
        <f t="shared" si="282"/>
        <v>0</v>
      </c>
      <c r="EX204" s="6">
        <f t="shared" si="282"/>
        <v>0</v>
      </c>
      <c r="EY204" s="6">
        <f t="shared" si="282"/>
        <v>0</v>
      </c>
      <c r="EZ204" s="6">
        <f t="shared" si="282"/>
        <v>0</v>
      </c>
      <c r="FA204" s="6">
        <f t="shared" si="282"/>
        <v>0</v>
      </c>
      <c r="FB204" s="6">
        <f t="shared" si="282"/>
        <v>0</v>
      </c>
      <c r="FC204" s="6">
        <f t="shared" si="282"/>
        <v>0</v>
      </c>
      <c r="FD204" s="6">
        <f t="shared" si="282"/>
        <v>0</v>
      </c>
      <c r="FE204" s="6">
        <f t="shared" si="282"/>
        <v>0</v>
      </c>
      <c r="FF204" s="6">
        <f t="shared" si="282"/>
        <v>0</v>
      </c>
      <c r="FG204" s="6">
        <f t="shared" si="282"/>
        <v>0</v>
      </c>
      <c r="FH204" s="6">
        <f t="shared" si="282"/>
        <v>0</v>
      </c>
      <c r="FI204" s="6">
        <f t="shared" si="282"/>
        <v>0</v>
      </c>
      <c r="FJ204" s="6">
        <f t="shared" si="282"/>
        <v>0</v>
      </c>
      <c r="FK204" s="6">
        <f t="shared" si="282"/>
        <v>114.07</v>
      </c>
      <c r="FL204" s="6">
        <f t="shared" si="282"/>
        <v>0</v>
      </c>
      <c r="FM204" s="6">
        <f t="shared" si="282"/>
        <v>0</v>
      </c>
      <c r="FN204" s="6">
        <f t="shared" si="282"/>
        <v>0</v>
      </c>
      <c r="FO204" s="6">
        <f t="shared" si="282"/>
        <v>0</v>
      </c>
      <c r="FP204" s="6">
        <f t="shared" si="282"/>
        <v>0</v>
      </c>
      <c r="FQ204" s="6">
        <f t="shared" si="282"/>
        <v>0</v>
      </c>
      <c r="FR204" s="6">
        <f t="shared" si="282"/>
        <v>0</v>
      </c>
      <c r="FS204" s="6">
        <f t="shared" si="282"/>
        <v>0</v>
      </c>
      <c r="FT204" s="6">
        <f t="shared" si="282"/>
        <v>0</v>
      </c>
      <c r="FU204" s="6">
        <f t="shared" si="282"/>
        <v>0</v>
      </c>
      <c r="FV204" s="6">
        <f t="shared" si="282"/>
        <v>0</v>
      </c>
      <c r="FW204" s="6">
        <f t="shared" si="282"/>
        <v>0</v>
      </c>
      <c r="FX204" s="6">
        <f t="shared" si="282"/>
        <v>0</v>
      </c>
      <c r="FY204" s="6">
        <f t="shared" si="282"/>
        <v>0</v>
      </c>
      <c r="FZ204" s="6">
        <f t="shared" si="282"/>
        <v>0</v>
      </c>
      <c r="GA204" s="6">
        <f t="shared" si="282"/>
        <v>0</v>
      </c>
      <c r="GB204" s="6">
        <f t="shared" si="282"/>
        <v>0</v>
      </c>
      <c r="GC204" s="6">
        <f t="shared" si="282"/>
        <v>0</v>
      </c>
      <c r="GD204" s="6">
        <f t="shared" si="282"/>
        <v>0</v>
      </c>
      <c r="GE204" s="6">
        <f t="shared" si="282"/>
        <v>0</v>
      </c>
      <c r="GF204" s="6">
        <f t="shared" si="282"/>
        <v>0</v>
      </c>
      <c r="GG204" s="6">
        <f t="shared" si="282"/>
        <v>0</v>
      </c>
      <c r="GH204" s="6">
        <f t="shared" si="282"/>
        <v>0</v>
      </c>
      <c r="GI204" s="6">
        <f t="shared" si="282"/>
        <v>0</v>
      </c>
      <c r="GJ204" s="6">
        <f t="shared" si="282"/>
        <v>0</v>
      </c>
      <c r="GK204" s="6">
        <f t="shared" si="282"/>
        <v>0</v>
      </c>
      <c r="GL204" s="6">
        <f t="shared" si="282"/>
        <v>0</v>
      </c>
      <c r="GM204" s="6">
        <f t="shared" si="282"/>
        <v>0</v>
      </c>
      <c r="GN204" s="6">
        <f t="shared" si="282"/>
        <v>0</v>
      </c>
      <c r="GO204" s="6">
        <f t="shared" si="282"/>
        <v>0</v>
      </c>
      <c r="GP204" s="6">
        <f t="shared" si="282"/>
        <v>0</v>
      </c>
      <c r="GQ204" s="6">
        <f t="shared" si="282"/>
        <v>0</v>
      </c>
      <c r="GR204" s="6">
        <f t="shared" si="282"/>
        <v>0</v>
      </c>
      <c r="GS204" s="6">
        <f t="shared" si="282"/>
        <v>0</v>
      </c>
      <c r="GT204" s="6">
        <f t="shared" si="282"/>
        <v>0</v>
      </c>
      <c r="GU204" s="6">
        <f t="shared" si="282"/>
        <v>0</v>
      </c>
      <c r="GV204" s="6">
        <f t="shared" si="282"/>
        <v>0</v>
      </c>
      <c r="GW204" s="6">
        <f t="shared" si="282"/>
        <v>0</v>
      </c>
      <c r="GX204" s="6">
        <f t="shared" si="282"/>
        <v>0</v>
      </c>
      <c r="GY204" s="6">
        <f t="shared" si="282"/>
        <v>0</v>
      </c>
      <c r="GZ204" s="6">
        <f t="shared" si="282"/>
        <v>0</v>
      </c>
      <c r="HA204" s="6">
        <f t="shared" si="282"/>
        <v>0</v>
      </c>
      <c r="HB204" s="6">
        <f t="shared" si="282"/>
        <v>0</v>
      </c>
      <c r="HC204" s="6">
        <f t="shared" si="282"/>
        <v>0</v>
      </c>
      <c r="HD204" s="6">
        <f t="shared" ref="HD204:HN207" si="290">IF(INDEX($A$1:$I$862, ROW($I204), 4) = HD$1, $AE204, 0)</f>
        <v>0</v>
      </c>
      <c r="HE204" s="6">
        <f t="shared" si="290"/>
        <v>0</v>
      </c>
      <c r="HF204" s="6">
        <f t="shared" si="290"/>
        <v>0</v>
      </c>
      <c r="HG204" s="6">
        <f t="shared" si="290"/>
        <v>0</v>
      </c>
      <c r="HH204" s="6">
        <f t="shared" si="290"/>
        <v>0</v>
      </c>
      <c r="HI204" s="6">
        <f t="shared" si="290"/>
        <v>0</v>
      </c>
      <c r="HJ204" s="6">
        <f t="shared" si="290"/>
        <v>0</v>
      </c>
      <c r="HK204" s="6">
        <f t="shared" si="290"/>
        <v>0</v>
      </c>
      <c r="HL204" s="6">
        <f t="shared" si="290"/>
        <v>0</v>
      </c>
      <c r="HM204" s="6">
        <f t="shared" si="290"/>
        <v>0</v>
      </c>
      <c r="HN204" s="6">
        <f t="shared" si="290"/>
        <v>0</v>
      </c>
    </row>
    <row r="205" spans="1:222" s="6" customFormat="1" x14ac:dyDescent="0.25">
      <c r="A205">
        <v>5791</v>
      </c>
      <c r="B205">
        <v>2017</v>
      </c>
      <c r="C205" t="str">
        <v>компьютерных технологий и электронного обучения</v>
      </c>
      <c r="D205" t="str">
        <v>Гончарова Светлана Викторовна</v>
      </c>
      <c r="E205" t="str">
        <v>кандидат педагогических наук</v>
      </c>
      <c r="F205" t="str">
        <v>доцент</v>
      </c>
      <c r="G205">
        <v>1</v>
      </c>
      <c r="H205">
        <v>16591</v>
      </c>
      <c r="I205" t="str">
        <v>Модуль "Системное и прикладное программное обеспечение". Программирование</v>
      </c>
      <c r="J205">
        <v>0</v>
      </c>
      <c r="K205">
        <v>0</v>
      </c>
      <c r="L205">
        <v>36</v>
      </c>
      <c r="M205" s="16">
        <f t="shared" si="271"/>
        <v>4</v>
      </c>
      <c r="N205" s="16">
        <f t="shared" si="272"/>
        <v>11.57</v>
      </c>
      <c r="O205" s="16">
        <f t="shared" si="277"/>
        <v>7.25</v>
      </c>
      <c r="P205" s="16">
        <f t="shared" si="278"/>
        <v>7.25</v>
      </c>
      <c r="Q205" s="16">
        <v>0</v>
      </c>
      <c r="R205" s="16">
        <v>0</v>
      </c>
      <c r="S205" s="16">
        <v>0</v>
      </c>
      <c r="T205" s="21">
        <v>0</v>
      </c>
      <c r="U205">
        <v>0</v>
      </c>
      <c r="V205">
        <v>0</v>
      </c>
      <c r="W205">
        <v>29</v>
      </c>
      <c r="X205">
        <v>1</v>
      </c>
      <c r="Y205">
        <v>2</v>
      </c>
      <c r="Z205">
        <v>0</v>
      </c>
      <c r="AA205" t="str">
        <v>осн</v>
      </c>
      <c r="AB205">
        <f t="shared" si="279"/>
        <v>800</v>
      </c>
      <c r="AC205" t="str">
        <f t="shared" si="273"/>
        <v>ИВТ (бак)</v>
      </c>
      <c r="AD205" t="str">
        <f t="shared" si="270"/>
        <v>2017/2018</v>
      </c>
      <c r="AE205">
        <f t="shared" si="274"/>
        <v>66.069999999999993</v>
      </c>
      <c r="AF205">
        <f t="shared" si="275"/>
        <v>8.2587499999999994E-2</v>
      </c>
      <c r="AG205"/>
      <c r="AH205"/>
      <c r="AI205"/>
      <c r="BR205">
        <f t="shared" si="283"/>
        <v>0</v>
      </c>
      <c r="BS205">
        <f t="shared" si="283"/>
        <v>0</v>
      </c>
      <c r="BT205">
        <f t="shared" si="283"/>
        <v>0</v>
      </c>
      <c r="BU205">
        <f t="shared" si="283"/>
        <v>0</v>
      </c>
      <c r="BV205">
        <f t="shared" si="283"/>
        <v>0</v>
      </c>
      <c r="BW205">
        <f t="shared" si="283"/>
        <v>0</v>
      </c>
      <c r="BX205">
        <f t="shared" si="283"/>
        <v>0</v>
      </c>
      <c r="BY205">
        <f t="shared" si="283"/>
        <v>0</v>
      </c>
      <c r="BZ205">
        <f t="shared" si="283"/>
        <v>0</v>
      </c>
      <c r="CA205">
        <f t="shared" si="283"/>
        <v>0</v>
      </c>
      <c r="CB205">
        <f t="shared" si="284"/>
        <v>0</v>
      </c>
      <c r="CC205">
        <f t="shared" si="284"/>
        <v>0</v>
      </c>
      <c r="CD205">
        <f t="shared" si="284"/>
        <v>0</v>
      </c>
      <c r="CE205">
        <f t="shared" si="284"/>
        <v>0</v>
      </c>
      <c r="CF205">
        <f t="shared" si="284"/>
        <v>0</v>
      </c>
      <c r="CG205">
        <f t="shared" si="284"/>
        <v>0</v>
      </c>
      <c r="CH205">
        <f t="shared" si="284"/>
        <v>0</v>
      </c>
      <c r="CI205">
        <f t="shared" si="284"/>
        <v>0</v>
      </c>
      <c r="CJ205">
        <f t="shared" si="284"/>
        <v>0</v>
      </c>
      <c r="CK205">
        <f t="shared" si="284"/>
        <v>8.2587499999999994E-2</v>
      </c>
      <c r="CL205">
        <f t="shared" si="285"/>
        <v>0</v>
      </c>
      <c r="CM205">
        <f t="shared" si="285"/>
        <v>0</v>
      </c>
      <c r="CN205">
        <f t="shared" si="285"/>
        <v>0</v>
      </c>
      <c r="CO205">
        <f t="shared" si="285"/>
        <v>0</v>
      </c>
      <c r="CP205">
        <f t="shared" si="285"/>
        <v>0</v>
      </c>
      <c r="CQ205">
        <f t="shared" si="285"/>
        <v>0</v>
      </c>
      <c r="CR205">
        <f t="shared" si="285"/>
        <v>0</v>
      </c>
      <c r="CS205">
        <f t="shared" si="285"/>
        <v>0</v>
      </c>
      <c r="CT205">
        <f t="shared" si="285"/>
        <v>0</v>
      </c>
      <c r="CU205">
        <f t="shared" si="285"/>
        <v>0</v>
      </c>
      <c r="CV205">
        <f t="shared" si="286"/>
        <v>0</v>
      </c>
      <c r="CW205">
        <f t="shared" si="286"/>
        <v>0</v>
      </c>
      <c r="CX205">
        <f t="shared" si="286"/>
        <v>0</v>
      </c>
      <c r="CY205">
        <f t="shared" si="286"/>
        <v>0</v>
      </c>
      <c r="CZ205">
        <f t="shared" si="286"/>
        <v>0</v>
      </c>
      <c r="DA205">
        <f t="shared" si="286"/>
        <v>0</v>
      </c>
      <c r="DB205">
        <f t="shared" si="286"/>
        <v>0</v>
      </c>
      <c r="DC205">
        <f t="shared" si="286"/>
        <v>0</v>
      </c>
      <c r="DD205">
        <f t="shared" si="286"/>
        <v>0</v>
      </c>
      <c r="DE205">
        <f t="shared" si="286"/>
        <v>0</v>
      </c>
      <c r="DF205">
        <f t="shared" si="287"/>
        <v>0</v>
      </c>
      <c r="DG205">
        <f t="shared" si="287"/>
        <v>0</v>
      </c>
      <c r="DH205">
        <f t="shared" si="287"/>
        <v>0</v>
      </c>
      <c r="DI205">
        <f t="shared" si="287"/>
        <v>0</v>
      </c>
      <c r="DJ205">
        <f t="shared" si="287"/>
        <v>0</v>
      </c>
      <c r="DK205">
        <f t="shared" si="287"/>
        <v>0</v>
      </c>
      <c r="DL205">
        <f t="shared" si="287"/>
        <v>0</v>
      </c>
      <c r="DM205">
        <f t="shared" si="287"/>
        <v>0</v>
      </c>
      <c r="DN205">
        <f t="shared" si="287"/>
        <v>0</v>
      </c>
      <c r="DO205">
        <f t="shared" si="287"/>
        <v>0</v>
      </c>
      <c r="DP205">
        <f t="shared" si="288"/>
        <v>0</v>
      </c>
      <c r="DQ205">
        <f t="shared" si="288"/>
        <v>0</v>
      </c>
      <c r="DR205">
        <f t="shared" si="288"/>
        <v>0</v>
      </c>
      <c r="DS205">
        <f t="shared" si="288"/>
        <v>0</v>
      </c>
      <c r="DT205">
        <f t="shared" si="288"/>
        <v>0</v>
      </c>
      <c r="DU205">
        <f t="shared" si="288"/>
        <v>0</v>
      </c>
      <c r="DV205">
        <f t="shared" si="288"/>
        <v>0</v>
      </c>
      <c r="DW205">
        <f t="shared" si="288"/>
        <v>0</v>
      </c>
      <c r="DX205">
        <f t="shared" si="288"/>
        <v>0</v>
      </c>
      <c r="DY205">
        <f t="shared" si="288"/>
        <v>0</v>
      </c>
      <c r="DZ205">
        <f t="shared" si="289"/>
        <v>0</v>
      </c>
      <c r="EA205">
        <f t="shared" si="289"/>
        <v>0</v>
      </c>
      <c r="EB205">
        <f t="shared" si="289"/>
        <v>0</v>
      </c>
      <c r="EC205">
        <f t="shared" si="289"/>
        <v>0</v>
      </c>
      <c r="ED205">
        <f t="shared" si="289"/>
        <v>0</v>
      </c>
      <c r="EE205">
        <f t="shared" si="289"/>
        <v>0</v>
      </c>
      <c r="EF205">
        <f t="shared" si="289"/>
        <v>0</v>
      </c>
      <c r="EG205">
        <f t="shared" si="289"/>
        <v>0</v>
      </c>
      <c r="EH205">
        <f t="shared" si="289"/>
        <v>0</v>
      </c>
      <c r="EI205">
        <f t="shared" si="289"/>
        <v>0</v>
      </c>
      <c r="EJ205">
        <f t="shared" si="289"/>
        <v>0</v>
      </c>
      <c r="EK205">
        <f t="shared" si="289"/>
        <v>0</v>
      </c>
      <c r="EL205">
        <f t="shared" si="289"/>
        <v>0</v>
      </c>
      <c r="EM205">
        <f t="shared" si="289"/>
        <v>0</v>
      </c>
      <c r="EN205">
        <f t="shared" si="289"/>
        <v>0</v>
      </c>
      <c r="ER205" s="6">
        <f t="shared" si="276"/>
        <v>0</v>
      </c>
      <c r="ES205" s="6">
        <f t="shared" ref="ES205:HD208" si="291">IF(INDEX($A$1:$I$862, ROW($I205), 4) = ES$1, $AE205, 0)</f>
        <v>0</v>
      </c>
      <c r="ET205" s="6">
        <f t="shared" si="291"/>
        <v>0</v>
      </c>
      <c r="EU205" s="6">
        <f t="shared" si="291"/>
        <v>0</v>
      </c>
      <c r="EV205" s="6">
        <f t="shared" si="291"/>
        <v>0</v>
      </c>
      <c r="EW205" s="6">
        <f t="shared" si="291"/>
        <v>0</v>
      </c>
      <c r="EX205" s="6">
        <f t="shared" si="291"/>
        <v>0</v>
      </c>
      <c r="EY205" s="6">
        <f t="shared" si="291"/>
        <v>0</v>
      </c>
      <c r="EZ205" s="6">
        <f t="shared" si="291"/>
        <v>0</v>
      </c>
      <c r="FA205" s="6">
        <f t="shared" si="291"/>
        <v>0</v>
      </c>
      <c r="FB205" s="6">
        <f t="shared" si="291"/>
        <v>0</v>
      </c>
      <c r="FC205" s="6">
        <f t="shared" si="291"/>
        <v>0</v>
      </c>
      <c r="FD205" s="6">
        <f t="shared" si="291"/>
        <v>0</v>
      </c>
      <c r="FE205" s="6">
        <f t="shared" si="291"/>
        <v>0</v>
      </c>
      <c r="FF205" s="6">
        <f t="shared" si="291"/>
        <v>0</v>
      </c>
      <c r="FG205" s="6">
        <f t="shared" si="291"/>
        <v>0</v>
      </c>
      <c r="FH205" s="6">
        <f t="shared" si="291"/>
        <v>0</v>
      </c>
      <c r="FI205" s="6">
        <f t="shared" si="291"/>
        <v>0</v>
      </c>
      <c r="FJ205" s="6">
        <f t="shared" si="291"/>
        <v>0</v>
      </c>
      <c r="FK205" s="6">
        <f t="shared" si="291"/>
        <v>66.069999999999993</v>
      </c>
      <c r="FL205" s="6">
        <f t="shared" si="291"/>
        <v>0</v>
      </c>
      <c r="FM205" s="6">
        <f t="shared" si="291"/>
        <v>0</v>
      </c>
      <c r="FN205" s="6">
        <f t="shared" si="291"/>
        <v>0</v>
      </c>
      <c r="FO205" s="6">
        <f t="shared" si="291"/>
        <v>0</v>
      </c>
      <c r="FP205" s="6">
        <f t="shared" si="291"/>
        <v>0</v>
      </c>
      <c r="FQ205" s="6">
        <f t="shared" si="291"/>
        <v>0</v>
      </c>
      <c r="FR205" s="6">
        <f t="shared" si="291"/>
        <v>0</v>
      </c>
      <c r="FS205" s="6">
        <f t="shared" si="291"/>
        <v>0</v>
      </c>
      <c r="FT205" s="6">
        <f t="shared" si="291"/>
        <v>0</v>
      </c>
      <c r="FU205" s="6">
        <f t="shared" si="291"/>
        <v>0</v>
      </c>
      <c r="FV205" s="6">
        <f t="shared" si="291"/>
        <v>0</v>
      </c>
      <c r="FW205" s="6">
        <f t="shared" si="291"/>
        <v>0</v>
      </c>
      <c r="FX205" s="6">
        <f t="shared" si="291"/>
        <v>0</v>
      </c>
      <c r="FY205" s="6">
        <f t="shared" si="291"/>
        <v>0</v>
      </c>
      <c r="FZ205" s="6">
        <f t="shared" si="291"/>
        <v>0</v>
      </c>
      <c r="GA205" s="6">
        <f t="shared" si="291"/>
        <v>0</v>
      </c>
      <c r="GB205" s="6">
        <f t="shared" si="291"/>
        <v>0</v>
      </c>
      <c r="GC205" s="6">
        <f t="shared" si="291"/>
        <v>0</v>
      </c>
      <c r="GD205" s="6">
        <f t="shared" si="291"/>
        <v>0</v>
      </c>
      <c r="GE205" s="6">
        <f t="shared" si="291"/>
        <v>0</v>
      </c>
      <c r="GF205" s="6">
        <f t="shared" si="291"/>
        <v>0</v>
      </c>
      <c r="GG205" s="6">
        <f t="shared" si="291"/>
        <v>0</v>
      </c>
      <c r="GH205" s="6">
        <f t="shared" si="291"/>
        <v>0</v>
      </c>
      <c r="GI205" s="6">
        <f t="shared" si="291"/>
        <v>0</v>
      </c>
      <c r="GJ205" s="6">
        <f t="shared" si="291"/>
        <v>0</v>
      </c>
      <c r="GK205" s="6">
        <f t="shared" si="291"/>
        <v>0</v>
      </c>
      <c r="GL205" s="6">
        <f t="shared" si="291"/>
        <v>0</v>
      </c>
      <c r="GM205" s="6">
        <f t="shared" si="291"/>
        <v>0</v>
      </c>
      <c r="GN205" s="6">
        <f t="shared" si="291"/>
        <v>0</v>
      </c>
      <c r="GO205" s="6">
        <f t="shared" si="291"/>
        <v>0</v>
      </c>
      <c r="GP205" s="6">
        <f t="shared" si="291"/>
        <v>0</v>
      </c>
      <c r="GQ205" s="6">
        <f t="shared" si="291"/>
        <v>0</v>
      </c>
      <c r="GR205" s="6">
        <f t="shared" si="291"/>
        <v>0</v>
      </c>
      <c r="GS205" s="6">
        <f t="shared" si="291"/>
        <v>0</v>
      </c>
      <c r="GT205" s="6">
        <f t="shared" si="291"/>
        <v>0</v>
      </c>
      <c r="GU205" s="6">
        <f t="shared" si="291"/>
        <v>0</v>
      </c>
      <c r="GV205" s="6">
        <f t="shared" si="291"/>
        <v>0</v>
      </c>
      <c r="GW205" s="6">
        <f t="shared" si="291"/>
        <v>0</v>
      </c>
      <c r="GX205" s="6">
        <f t="shared" si="291"/>
        <v>0</v>
      </c>
      <c r="GY205" s="6">
        <f t="shared" si="291"/>
        <v>0</v>
      </c>
      <c r="GZ205" s="6">
        <f t="shared" si="291"/>
        <v>0</v>
      </c>
      <c r="HA205" s="6">
        <f t="shared" si="291"/>
        <v>0</v>
      </c>
      <c r="HB205" s="6">
        <f t="shared" si="291"/>
        <v>0</v>
      </c>
      <c r="HC205" s="6">
        <f t="shared" si="291"/>
        <v>0</v>
      </c>
      <c r="HD205" s="6">
        <f t="shared" si="291"/>
        <v>0</v>
      </c>
      <c r="HE205" s="6">
        <f t="shared" si="290"/>
        <v>0</v>
      </c>
      <c r="HF205" s="6">
        <f t="shared" si="290"/>
        <v>0</v>
      </c>
      <c r="HG205" s="6">
        <f t="shared" si="290"/>
        <v>0</v>
      </c>
      <c r="HH205" s="6">
        <f t="shared" si="290"/>
        <v>0</v>
      </c>
      <c r="HI205" s="6">
        <f t="shared" si="290"/>
        <v>0</v>
      </c>
      <c r="HJ205" s="6">
        <f t="shared" si="290"/>
        <v>0</v>
      </c>
      <c r="HK205" s="6">
        <f t="shared" si="290"/>
        <v>0</v>
      </c>
      <c r="HL205" s="6">
        <f t="shared" si="290"/>
        <v>0</v>
      </c>
      <c r="HM205" s="6">
        <f t="shared" si="290"/>
        <v>0</v>
      </c>
      <c r="HN205" s="6">
        <f t="shared" si="290"/>
        <v>0</v>
      </c>
    </row>
    <row r="206" spans="1:222" s="6" customFormat="1" x14ac:dyDescent="0.25">
      <c r="A206">
        <v>5791</v>
      </c>
      <c r="B206">
        <v>2017</v>
      </c>
      <c r="C206" t="str">
        <v>компьютерных технологий и электронного обучения</v>
      </c>
      <c r="D206" t="str">
        <v>Государев Илья Борисович</v>
      </c>
      <c r="E206" t="str">
        <v>кандидат педагогических наук</v>
      </c>
      <c r="F206" t="str">
        <v>доцент</v>
      </c>
      <c r="G206">
        <v>1</v>
      </c>
      <c r="H206">
        <v>16591</v>
      </c>
      <c r="I206" t="str">
        <v>Модуль "Дискретные структуры". Дискретная математика для программистов</v>
      </c>
      <c r="J206">
        <v>18</v>
      </c>
      <c r="K206">
        <v>18</v>
      </c>
      <c r="L206">
        <v>0</v>
      </c>
      <c r="M206" s="16">
        <f t="shared" si="271"/>
        <v>4</v>
      </c>
      <c r="N206" s="16">
        <f t="shared" si="272"/>
        <v>11.57</v>
      </c>
      <c r="O206" s="16">
        <f t="shared" si="277"/>
        <v>7.25</v>
      </c>
      <c r="P206" s="16">
        <f t="shared" si="278"/>
        <v>7.25</v>
      </c>
      <c r="Q206" s="16">
        <v>0</v>
      </c>
      <c r="R206" s="16">
        <v>0</v>
      </c>
      <c r="S206" s="16">
        <v>0</v>
      </c>
      <c r="T206" s="21">
        <v>0</v>
      </c>
      <c r="U206">
        <v>0</v>
      </c>
      <c r="V206">
        <v>0</v>
      </c>
      <c r="W206">
        <v>29</v>
      </c>
      <c r="X206">
        <v>1</v>
      </c>
      <c r="Y206">
        <v>2</v>
      </c>
      <c r="Z206">
        <v>0</v>
      </c>
      <c r="AA206" t="str">
        <v>доп</v>
      </c>
      <c r="AB206">
        <f t="shared" si="279"/>
        <v>800</v>
      </c>
      <c r="AC206" t="str">
        <f t="shared" si="273"/>
        <v>ИВТ (бак)</v>
      </c>
      <c r="AD206" t="str">
        <f t="shared" si="270"/>
        <v>2017/2018</v>
      </c>
      <c r="AE206">
        <f t="shared" si="274"/>
        <v>66.069999999999993</v>
      </c>
      <c r="AF206">
        <f t="shared" si="275"/>
        <v>8.2587499999999994E-2</v>
      </c>
      <c r="AG206"/>
      <c r="AH206"/>
      <c r="AI206"/>
      <c r="BR206">
        <f t="shared" si="283"/>
        <v>0</v>
      </c>
      <c r="BS206">
        <f t="shared" si="283"/>
        <v>0</v>
      </c>
      <c r="BT206">
        <f t="shared" si="283"/>
        <v>0</v>
      </c>
      <c r="BU206">
        <f t="shared" si="283"/>
        <v>0</v>
      </c>
      <c r="BV206">
        <f t="shared" si="283"/>
        <v>0</v>
      </c>
      <c r="BW206">
        <f t="shared" si="283"/>
        <v>0</v>
      </c>
      <c r="BX206">
        <f t="shared" si="283"/>
        <v>0</v>
      </c>
      <c r="BY206">
        <f t="shared" si="283"/>
        <v>0</v>
      </c>
      <c r="BZ206">
        <f t="shared" si="283"/>
        <v>0</v>
      </c>
      <c r="CA206">
        <f t="shared" si="283"/>
        <v>0</v>
      </c>
      <c r="CB206">
        <f t="shared" si="284"/>
        <v>0</v>
      </c>
      <c r="CC206">
        <f t="shared" si="284"/>
        <v>0</v>
      </c>
      <c r="CD206">
        <f t="shared" si="284"/>
        <v>0</v>
      </c>
      <c r="CE206">
        <f t="shared" si="284"/>
        <v>0</v>
      </c>
      <c r="CF206">
        <f t="shared" si="284"/>
        <v>0</v>
      </c>
      <c r="CG206">
        <f t="shared" si="284"/>
        <v>0</v>
      </c>
      <c r="CH206">
        <f t="shared" si="284"/>
        <v>0</v>
      </c>
      <c r="CI206">
        <f t="shared" si="284"/>
        <v>0</v>
      </c>
      <c r="CJ206">
        <f t="shared" si="284"/>
        <v>0</v>
      </c>
      <c r="CK206">
        <f t="shared" si="284"/>
        <v>0</v>
      </c>
      <c r="CL206">
        <f t="shared" si="285"/>
        <v>8.2587499999999994E-2</v>
      </c>
      <c r="CM206">
        <f t="shared" si="285"/>
        <v>0</v>
      </c>
      <c r="CN206">
        <f t="shared" si="285"/>
        <v>0</v>
      </c>
      <c r="CO206">
        <f t="shared" si="285"/>
        <v>0</v>
      </c>
      <c r="CP206">
        <f t="shared" si="285"/>
        <v>0</v>
      </c>
      <c r="CQ206">
        <f t="shared" si="285"/>
        <v>0</v>
      </c>
      <c r="CR206">
        <f t="shared" si="285"/>
        <v>0</v>
      </c>
      <c r="CS206">
        <f t="shared" si="285"/>
        <v>0</v>
      </c>
      <c r="CT206">
        <f t="shared" si="285"/>
        <v>0</v>
      </c>
      <c r="CU206">
        <f t="shared" si="285"/>
        <v>0</v>
      </c>
      <c r="CV206">
        <f t="shared" si="286"/>
        <v>0</v>
      </c>
      <c r="CW206">
        <f t="shared" si="286"/>
        <v>0</v>
      </c>
      <c r="CX206">
        <f t="shared" si="286"/>
        <v>0</v>
      </c>
      <c r="CY206">
        <f t="shared" si="286"/>
        <v>0</v>
      </c>
      <c r="CZ206">
        <f t="shared" si="286"/>
        <v>0</v>
      </c>
      <c r="DA206">
        <f t="shared" si="286"/>
        <v>0</v>
      </c>
      <c r="DB206">
        <f t="shared" si="286"/>
        <v>0</v>
      </c>
      <c r="DC206">
        <f t="shared" si="286"/>
        <v>0</v>
      </c>
      <c r="DD206">
        <f t="shared" si="286"/>
        <v>0</v>
      </c>
      <c r="DE206">
        <f t="shared" si="286"/>
        <v>0</v>
      </c>
      <c r="DF206">
        <f t="shared" si="287"/>
        <v>0</v>
      </c>
      <c r="DG206">
        <f t="shared" si="287"/>
        <v>0</v>
      </c>
      <c r="DH206">
        <f t="shared" si="287"/>
        <v>0</v>
      </c>
      <c r="DI206">
        <f t="shared" si="287"/>
        <v>0</v>
      </c>
      <c r="DJ206">
        <f t="shared" si="287"/>
        <v>0</v>
      </c>
      <c r="DK206">
        <f t="shared" si="287"/>
        <v>0</v>
      </c>
      <c r="DL206">
        <f t="shared" si="287"/>
        <v>0</v>
      </c>
      <c r="DM206">
        <f t="shared" si="287"/>
        <v>0</v>
      </c>
      <c r="DN206">
        <f t="shared" si="287"/>
        <v>0</v>
      </c>
      <c r="DO206">
        <f t="shared" si="287"/>
        <v>0</v>
      </c>
      <c r="DP206">
        <f t="shared" si="288"/>
        <v>0</v>
      </c>
      <c r="DQ206">
        <f t="shared" si="288"/>
        <v>0</v>
      </c>
      <c r="DR206">
        <f t="shared" si="288"/>
        <v>0</v>
      </c>
      <c r="DS206">
        <f t="shared" si="288"/>
        <v>0</v>
      </c>
      <c r="DT206">
        <f t="shared" si="288"/>
        <v>0</v>
      </c>
      <c r="DU206">
        <f t="shared" si="288"/>
        <v>0</v>
      </c>
      <c r="DV206">
        <f t="shared" si="288"/>
        <v>0</v>
      </c>
      <c r="DW206">
        <f t="shared" si="288"/>
        <v>0</v>
      </c>
      <c r="DX206">
        <f t="shared" si="288"/>
        <v>0</v>
      </c>
      <c r="DY206">
        <f t="shared" si="288"/>
        <v>0</v>
      </c>
      <c r="DZ206">
        <f t="shared" si="289"/>
        <v>0</v>
      </c>
      <c r="EA206">
        <f t="shared" si="289"/>
        <v>0</v>
      </c>
      <c r="EB206">
        <f t="shared" si="289"/>
        <v>0</v>
      </c>
      <c r="EC206">
        <f t="shared" si="289"/>
        <v>0</v>
      </c>
      <c r="ED206">
        <f t="shared" si="289"/>
        <v>0</v>
      </c>
      <c r="EE206">
        <f t="shared" si="289"/>
        <v>0</v>
      </c>
      <c r="EF206">
        <f t="shared" si="289"/>
        <v>0</v>
      </c>
      <c r="EG206">
        <f t="shared" si="289"/>
        <v>0</v>
      </c>
      <c r="EH206">
        <f t="shared" si="289"/>
        <v>0</v>
      </c>
      <c r="EI206">
        <f t="shared" si="289"/>
        <v>0</v>
      </c>
      <c r="EJ206">
        <f t="shared" si="289"/>
        <v>0</v>
      </c>
      <c r="EK206">
        <f t="shared" si="289"/>
        <v>0</v>
      </c>
      <c r="EL206">
        <f t="shared" si="289"/>
        <v>0</v>
      </c>
      <c r="EM206">
        <f t="shared" si="289"/>
        <v>0</v>
      </c>
      <c r="EN206">
        <f t="shared" si="289"/>
        <v>0</v>
      </c>
      <c r="ER206" s="6">
        <f t="shared" si="276"/>
        <v>0</v>
      </c>
      <c r="ES206" s="6">
        <f t="shared" si="291"/>
        <v>0</v>
      </c>
      <c r="ET206" s="6">
        <f t="shared" si="291"/>
        <v>0</v>
      </c>
      <c r="EU206" s="6">
        <f t="shared" si="291"/>
        <v>0</v>
      </c>
      <c r="EV206" s="6">
        <f t="shared" si="291"/>
        <v>0</v>
      </c>
      <c r="EW206" s="6">
        <f t="shared" si="291"/>
        <v>0</v>
      </c>
      <c r="EX206" s="6">
        <f t="shared" si="291"/>
        <v>0</v>
      </c>
      <c r="EY206" s="6">
        <f t="shared" si="291"/>
        <v>0</v>
      </c>
      <c r="EZ206" s="6">
        <f t="shared" si="291"/>
        <v>0</v>
      </c>
      <c r="FA206" s="6">
        <f t="shared" si="291"/>
        <v>0</v>
      </c>
      <c r="FB206" s="6">
        <f t="shared" si="291"/>
        <v>0</v>
      </c>
      <c r="FC206" s="6">
        <f t="shared" si="291"/>
        <v>0</v>
      </c>
      <c r="FD206" s="6">
        <f t="shared" si="291"/>
        <v>0</v>
      </c>
      <c r="FE206" s="6">
        <f t="shared" si="291"/>
        <v>0</v>
      </c>
      <c r="FF206" s="6">
        <f t="shared" si="291"/>
        <v>0</v>
      </c>
      <c r="FG206" s="6">
        <f t="shared" si="291"/>
        <v>0</v>
      </c>
      <c r="FH206" s="6">
        <f t="shared" si="291"/>
        <v>0</v>
      </c>
      <c r="FI206" s="6">
        <f t="shared" si="291"/>
        <v>0</v>
      </c>
      <c r="FJ206" s="6">
        <f t="shared" si="291"/>
        <v>0</v>
      </c>
      <c r="FK206" s="6">
        <f t="shared" si="291"/>
        <v>0</v>
      </c>
      <c r="FL206" s="6">
        <f t="shared" si="291"/>
        <v>66.069999999999993</v>
      </c>
      <c r="FM206" s="6">
        <f t="shared" si="291"/>
        <v>0</v>
      </c>
      <c r="FN206" s="6">
        <f t="shared" si="291"/>
        <v>0</v>
      </c>
      <c r="FO206" s="6">
        <f t="shared" si="291"/>
        <v>0</v>
      </c>
      <c r="FP206" s="6">
        <f t="shared" si="291"/>
        <v>0</v>
      </c>
      <c r="FQ206" s="6">
        <f t="shared" si="291"/>
        <v>0</v>
      </c>
      <c r="FR206" s="6">
        <f t="shared" si="291"/>
        <v>0</v>
      </c>
      <c r="FS206" s="6">
        <f t="shared" si="291"/>
        <v>0</v>
      </c>
      <c r="FT206" s="6">
        <f t="shared" si="291"/>
        <v>0</v>
      </c>
      <c r="FU206" s="6">
        <f t="shared" si="291"/>
        <v>0</v>
      </c>
      <c r="FV206" s="6">
        <f t="shared" si="291"/>
        <v>0</v>
      </c>
      <c r="FW206" s="6">
        <f t="shared" si="291"/>
        <v>0</v>
      </c>
      <c r="FX206" s="6">
        <f t="shared" si="291"/>
        <v>0</v>
      </c>
      <c r="FY206" s="6">
        <f t="shared" si="291"/>
        <v>0</v>
      </c>
      <c r="FZ206" s="6">
        <f t="shared" si="291"/>
        <v>0</v>
      </c>
      <c r="GA206" s="6">
        <f t="shared" si="291"/>
        <v>0</v>
      </c>
      <c r="GB206" s="6">
        <f t="shared" si="291"/>
        <v>0</v>
      </c>
      <c r="GC206" s="6">
        <f t="shared" si="291"/>
        <v>0</v>
      </c>
      <c r="GD206" s="6">
        <f t="shared" si="291"/>
        <v>0</v>
      </c>
      <c r="GE206" s="6">
        <f t="shared" si="291"/>
        <v>0</v>
      </c>
      <c r="GF206" s="6">
        <f t="shared" si="291"/>
        <v>0</v>
      </c>
      <c r="GG206" s="6">
        <f t="shared" si="291"/>
        <v>0</v>
      </c>
      <c r="GH206" s="6">
        <f t="shared" si="291"/>
        <v>0</v>
      </c>
      <c r="GI206" s="6">
        <f t="shared" si="291"/>
        <v>0</v>
      </c>
      <c r="GJ206" s="6">
        <f t="shared" si="291"/>
        <v>0</v>
      </c>
      <c r="GK206" s="6">
        <f t="shared" si="291"/>
        <v>0</v>
      </c>
      <c r="GL206" s="6">
        <f t="shared" si="291"/>
        <v>0</v>
      </c>
      <c r="GM206" s="6">
        <f t="shared" si="291"/>
        <v>0</v>
      </c>
      <c r="GN206" s="6">
        <f t="shared" si="291"/>
        <v>0</v>
      </c>
      <c r="GO206" s="6">
        <f t="shared" si="291"/>
        <v>0</v>
      </c>
      <c r="GP206" s="6">
        <f t="shared" si="291"/>
        <v>0</v>
      </c>
      <c r="GQ206" s="6">
        <f t="shared" si="291"/>
        <v>0</v>
      </c>
      <c r="GR206" s="6">
        <f t="shared" si="291"/>
        <v>0</v>
      </c>
      <c r="GS206" s="6">
        <f t="shared" si="291"/>
        <v>0</v>
      </c>
      <c r="GT206" s="6">
        <f t="shared" si="291"/>
        <v>0</v>
      </c>
      <c r="GU206" s="6">
        <f t="shared" si="291"/>
        <v>0</v>
      </c>
      <c r="GV206" s="6">
        <f t="shared" si="291"/>
        <v>0</v>
      </c>
      <c r="GW206" s="6">
        <f t="shared" si="291"/>
        <v>0</v>
      </c>
      <c r="GX206" s="6">
        <f t="shared" si="291"/>
        <v>0</v>
      </c>
      <c r="GY206" s="6">
        <f t="shared" si="291"/>
        <v>0</v>
      </c>
      <c r="GZ206" s="6">
        <f t="shared" si="291"/>
        <v>0</v>
      </c>
      <c r="HA206" s="6">
        <f t="shared" si="291"/>
        <v>0</v>
      </c>
      <c r="HB206" s="6">
        <f t="shared" si="291"/>
        <v>0</v>
      </c>
      <c r="HC206" s="6">
        <f t="shared" si="291"/>
        <v>0</v>
      </c>
      <c r="HD206" s="6">
        <f t="shared" si="291"/>
        <v>0</v>
      </c>
      <c r="HE206" s="6">
        <f t="shared" si="290"/>
        <v>0</v>
      </c>
      <c r="HF206" s="6">
        <f t="shared" si="290"/>
        <v>0</v>
      </c>
      <c r="HG206" s="6">
        <f t="shared" si="290"/>
        <v>0</v>
      </c>
      <c r="HH206" s="6">
        <f t="shared" si="290"/>
        <v>0</v>
      </c>
      <c r="HI206" s="6">
        <f t="shared" si="290"/>
        <v>0</v>
      </c>
      <c r="HJ206" s="6">
        <f t="shared" si="290"/>
        <v>0</v>
      </c>
      <c r="HK206" s="6">
        <f t="shared" si="290"/>
        <v>0</v>
      </c>
      <c r="HL206" s="6">
        <f t="shared" si="290"/>
        <v>0</v>
      </c>
      <c r="HM206" s="6">
        <f t="shared" si="290"/>
        <v>0</v>
      </c>
      <c r="HN206" s="6">
        <f t="shared" si="290"/>
        <v>0</v>
      </c>
    </row>
    <row r="207" spans="1:222" s="6" customFormat="1" x14ac:dyDescent="0.25">
      <c r="A207">
        <v>5791</v>
      </c>
      <c r="B207">
        <v>2017</v>
      </c>
      <c r="C207" t="str">
        <v>компьютерных технологий и электронного обучения</v>
      </c>
      <c r="D207" t="str">
        <v>Государев Илья Борисович</v>
      </c>
      <c r="E207" t="str">
        <v>кандидат педагогических наук</v>
      </c>
      <c r="F207" t="str">
        <v>доцент</v>
      </c>
      <c r="G207">
        <v>1</v>
      </c>
      <c r="H207">
        <v>16591</v>
      </c>
      <c r="I207" t="str">
        <v>Модуль "Дискретные структуры". Дисциплины и курсы по выбору. Алгоритмы и анализ сложности</v>
      </c>
      <c r="J207">
        <v>9</v>
      </c>
      <c r="K207">
        <v>9</v>
      </c>
      <c r="L207">
        <v>0</v>
      </c>
      <c r="M207" s="16">
        <f t="shared" si="271"/>
        <v>2</v>
      </c>
      <c r="N207" s="16">
        <f t="shared" si="272"/>
        <v>11.57</v>
      </c>
      <c r="O207" s="16">
        <f t="shared" si="277"/>
        <v>7.25</v>
      </c>
      <c r="P207" s="16">
        <f t="shared" si="278"/>
        <v>7.25</v>
      </c>
      <c r="Q207" s="16">
        <v>0</v>
      </c>
      <c r="R207" s="16">
        <v>0</v>
      </c>
      <c r="S207" s="16">
        <v>0</v>
      </c>
      <c r="T207" s="21">
        <v>0</v>
      </c>
      <c r="U207">
        <v>0</v>
      </c>
      <c r="V207">
        <v>0</v>
      </c>
      <c r="W207">
        <v>29</v>
      </c>
      <c r="X207">
        <v>1</v>
      </c>
      <c r="Y207">
        <v>2</v>
      </c>
      <c r="Z207">
        <v>0</v>
      </c>
      <c r="AA207" t="str">
        <v>доп</v>
      </c>
      <c r="AB207">
        <f t="shared" si="279"/>
        <v>800</v>
      </c>
      <c r="AC207" t="str">
        <f t="shared" si="273"/>
        <v>ИВТ (бак)</v>
      </c>
      <c r="AD207" t="str">
        <f t="shared" si="270"/>
        <v>2017/2018</v>
      </c>
      <c r="AE207">
        <f t="shared" si="274"/>
        <v>46.07</v>
      </c>
      <c r="AF207">
        <f t="shared" si="275"/>
        <v>5.75875E-2</v>
      </c>
      <c r="AG207"/>
      <c r="AH207"/>
      <c r="AI207"/>
      <c r="BR207">
        <f t="shared" si="283"/>
        <v>0</v>
      </c>
      <c r="BS207">
        <f t="shared" si="283"/>
        <v>0</v>
      </c>
      <c r="BT207">
        <f t="shared" si="283"/>
        <v>0</v>
      </c>
      <c r="BU207">
        <f t="shared" si="283"/>
        <v>0</v>
      </c>
      <c r="BV207">
        <f t="shared" si="283"/>
        <v>0</v>
      </c>
      <c r="BW207">
        <f t="shared" si="283"/>
        <v>0</v>
      </c>
      <c r="BX207">
        <f t="shared" si="283"/>
        <v>0</v>
      </c>
      <c r="BY207">
        <f t="shared" si="283"/>
        <v>0</v>
      </c>
      <c r="BZ207">
        <f t="shared" si="283"/>
        <v>0</v>
      </c>
      <c r="CA207">
        <f t="shared" si="283"/>
        <v>0</v>
      </c>
      <c r="CB207">
        <f t="shared" si="284"/>
        <v>0</v>
      </c>
      <c r="CC207">
        <f t="shared" si="284"/>
        <v>0</v>
      </c>
      <c r="CD207">
        <f t="shared" si="284"/>
        <v>0</v>
      </c>
      <c r="CE207">
        <f t="shared" si="284"/>
        <v>0</v>
      </c>
      <c r="CF207">
        <f t="shared" si="284"/>
        <v>0</v>
      </c>
      <c r="CG207">
        <f t="shared" si="284"/>
        <v>0</v>
      </c>
      <c r="CH207">
        <f t="shared" si="284"/>
        <v>0</v>
      </c>
      <c r="CI207">
        <f t="shared" si="284"/>
        <v>0</v>
      </c>
      <c r="CJ207">
        <f t="shared" si="284"/>
        <v>0</v>
      </c>
      <c r="CK207">
        <f t="shared" si="284"/>
        <v>0</v>
      </c>
      <c r="CL207">
        <f t="shared" si="285"/>
        <v>5.75875E-2</v>
      </c>
      <c r="CM207">
        <f t="shared" si="285"/>
        <v>0</v>
      </c>
      <c r="CN207">
        <f t="shared" si="285"/>
        <v>0</v>
      </c>
      <c r="CO207">
        <f t="shared" si="285"/>
        <v>0</v>
      </c>
      <c r="CP207">
        <f t="shared" si="285"/>
        <v>0</v>
      </c>
      <c r="CQ207">
        <f t="shared" si="285"/>
        <v>0</v>
      </c>
      <c r="CR207">
        <f t="shared" si="285"/>
        <v>0</v>
      </c>
      <c r="CS207">
        <f t="shared" si="285"/>
        <v>0</v>
      </c>
      <c r="CT207">
        <f t="shared" si="285"/>
        <v>0</v>
      </c>
      <c r="CU207">
        <f t="shared" si="285"/>
        <v>0</v>
      </c>
      <c r="CV207">
        <f t="shared" si="286"/>
        <v>0</v>
      </c>
      <c r="CW207">
        <f t="shared" si="286"/>
        <v>0</v>
      </c>
      <c r="CX207">
        <f t="shared" si="286"/>
        <v>0</v>
      </c>
      <c r="CY207">
        <f t="shared" si="286"/>
        <v>0</v>
      </c>
      <c r="CZ207">
        <f t="shared" si="286"/>
        <v>0</v>
      </c>
      <c r="DA207">
        <f t="shared" si="286"/>
        <v>0</v>
      </c>
      <c r="DB207">
        <f t="shared" si="286"/>
        <v>0</v>
      </c>
      <c r="DC207">
        <f t="shared" si="286"/>
        <v>0</v>
      </c>
      <c r="DD207">
        <f t="shared" si="286"/>
        <v>0</v>
      </c>
      <c r="DE207">
        <f t="shared" si="286"/>
        <v>0</v>
      </c>
      <c r="DF207">
        <f t="shared" si="287"/>
        <v>0</v>
      </c>
      <c r="DG207">
        <f t="shared" si="287"/>
        <v>0</v>
      </c>
      <c r="DH207">
        <f t="shared" si="287"/>
        <v>0</v>
      </c>
      <c r="DI207">
        <f t="shared" si="287"/>
        <v>0</v>
      </c>
      <c r="DJ207">
        <f t="shared" si="287"/>
        <v>0</v>
      </c>
      <c r="DK207">
        <f t="shared" si="287"/>
        <v>0</v>
      </c>
      <c r="DL207">
        <f t="shared" si="287"/>
        <v>0</v>
      </c>
      <c r="DM207">
        <f t="shared" si="287"/>
        <v>0</v>
      </c>
      <c r="DN207">
        <f t="shared" si="287"/>
        <v>0</v>
      </c>
      <c r="DO207">
        <f t="shared" si="287"/>
        <v>0</v>
      </c>
      <c r="DP207">
        <f t="shared" si="288"/>
        <v>0</v>
      </c>
      <c r="DQ207">
        <f t="shared" si="288"/>
        <v>0</v>
      </c>
      <c r="DR207">
        <f t="shared" si="288"/>
        <v>0</v>
      </c>
      <c r="DS207">
        <f t="shared" si="288"/>
        <v>0</v>
      </c>
      <c r="DT207">
        <f t="shared" si="288"/>
        <v>0</v>
      </c>
      <c r="DU207">
        <f t="shared" si="288"/>
        <v>0</v>
      </c>
      <c r="DV207">
        <f t="shared" si="288"/>
        <v>0</v>
      </c>
      <c r="DW207">
        <f t="shared" si="288"/>
        <v>0</v>
      </c>
      <c r="DX207">
        <f t="shared" si="288"/>
        <v>0</v>
      </c>
      <c r="DY207">
        <f t="shared" si="288"/>
        <v>0</v>
      </c>
      <c r="DZ207">
        <f t="shared" si="289"/>
        <v>0</v>
      </c>
      <c r="EA207">
        <f t="shared" si="289"/>
        <v>0</v>
      </c>
      <c r="EB207">
        <f t="shared" si="289"/>
        <v>0</v>
      </c>
      <c r="EC207">
        <f t="shared" si="289"/>
        <v>0</v>
      </c>
      <c r="ED207">
        <f t="shared" si="289"/>
        <v>0</v>
      </c>
      <c r="EE207">
        <f t="shared" si="289"/>
        <v>0</v>
      </c>
      <c r="EF207">
        <f t="shared" si="289"/>
        <v>0</v>
      </c>
      <c r="EG207">
        <f t="shared" si="289"/>
        <v>0</v>
      </c>
      <c r="EH207">
        <f t="shared" si="289"/>
        <v>0</v>
      </c>
      <c r="EI207">
        <f t="shared" si="289"/>
        <v>0</v>
      </c>
      <c r="EJ207">
        <f t="shared" si="289"/>
        <v>0</v>
      </c>
      <c r="EK207">
        <f t="shared" si="289"/>
        <v>0</v>
      </c>
      <c r="EL207">
        <f t="shared" si="289"/>
        <v>0</v>
      </c>
      <c r="EM207">
        <f t="shared" si="289"/>
        <v>0</v>
      </c>
      <c r="EN207">
        <f t="shared" si="289"/>
        <v>0</v>
      </c>
      <c r="ER207" s="6">
        <f t="shared" si="276"/>
        <v>0</v>
      </c>
      <c r="ES207" s="6">
        <f t="shared" si="291"/>
        <v>0</v>
      </c>
      <c r="ET207" s="6">
        <f t="shared" si="291"/>
        <v>0</v>
      </c>
      <c r="EU207" s="6">
        <f t="shared" si="291"/>
        <v>0</v>
      </c>
      <c r="EV207" s="6">
        <f t="shared" si="291"/>
        <v>0</v>
      </c>
      <c r="EW207" s="6">
        <f t="shared" si="291"/>
        <v>0</v>
      </c>
      <c r="EX207" s="6">
        <f t="shared" si="291"/>
        <v>0</v>
      </c>
      <c r="EY207" s="6">
        <f t="shared" si="291"/>
        <v>0</v>
      </c>
      <c r="EZ207" s="6">
        <f t="shared" si="291"/>
        <v>0</v>
      </c>
      <c r="FA207" s="6">
        <f t="shared" si="291"/>
        <v>0</v>
      </c>
      <c r="FB207" s="6">
        <f t="shared" si="291"/>
        <v>0</v>
      </c>
      <c r="FC207" s="6">
        <f t="shared" si="291"/>
        <v>0</v>
      </c>
      <c r="FD207" s="6">
        <f t="shared" si="291"/>
        <v>0</v>
      </c>
      <c r="FE207" s="6">
        <f t="shared" si="291"/>
        <v>0</v>
      </c>
      <c r="FF207" s="6">
        <f t="shared" si="291"/>
        <v>0</v>
      </c>
      <c r="FG207" s="6">
        <f t="shared" si="291"/>
        <v>0</v>
      </c>
      <c r="FH207" s="6">
        <f t="shared" si="291"/>
        <v>0</v>
      </c>
      <c r="FI207" s="6">
        <f t="shared" si="291"/>
        <v>0</v>
      </c>
      <c r="FJ207" s="6">
        <f t="shared" si="291"/>
        <v>0</v>
      </c>
      <c r="FK207" s="6">
        <f t="shared" si="291"/>
        <v>0</v>
      </c>
      <c r="FL207" s="6">
        <f t="shared" si="291"/>
        <v>46.07</v>
      </c>
      <c r="FM207" s="6">
        <f t="shared" si="291"/>
        <v>0</v>
      </c>
      <c r="FN207" s="6">
        <f t="shared" si="291"/>
        <v>0</v>
      </c>
      <c r="FO207" s="6">
        <f t="shared" si="291"/>
        <v>0</v>
      </c>
      <c r="FP207" s="6">
        <f t="shared" si="291"/>
        <v>0</v>
      </c>
      <c r="FQ207" s="6">
        <f t="shared" si="291"/>
        <v>0</v>
      </c>
      <c r="FR207" s="6">
        <f t="shared" si="291"/>
        <v>0</v>
      </c>
      <c r="FS207" s="6">
        <f t="shared" si="291"/>
        <v>0</v>
      </c>
      <c r="FT207" s="6">
        <f t="shared" si="291"/>
        <v>0</v>
      </c>
      <c r="FU207" s="6">
        <f t="shared" si="291"/>
        <v>0</v>
      </c>
      <c r="FV207" s="6">
        <f t="shared" si="291"/>
        <v>0</v>
      </c>
      <c r="FW207" s="6">
        <f t="shared" si="291"/>
        <v>0</v>
      </c>
      <c r="FX207" s="6">
        <f t="shared" si="291"/>
        <v>0</v>
      </c>
      <c r="FY207" s="6">
        <f t="shared" si="291"/>
        <v>0</v>
      </c>
      <c r="FZ207" s="6">
        <f t="shared" si="291"/>
        <v>0</v>
      </c>
      <c r="GA207" s="6">
        <f t="shared" si="291"/>
        <v>0</v>
      </c>
      <c r="GB207" s="6">
        <f t="shared" si="291"/>
        <v>0</v>
      </c>
      <c r="GC207" s="6">
        <f t="shared" si="291"/>
        <v>0</v>
      </c>
      <c r="GD207" s="6">
        <f t="shared" si="291"/>
        <v>0</v>
      </c>
      <c r="GE207" s="6">
        <f t="shared" si="291"/>
        <v>0</v>
      </c>
      <c r="GF207" s="6">
        <f t="shared" si="291"/>
        <v>0</v>
      </c>
      <c r="GG207" s="6">
        <f t="shared" si="291"/>
        <v>0</v>
      </c>
      <c r="GH207" s="6">
        <f t="shared" si="291"/>
        <v>0</v>
      </c>
      <c r="GI207" s="6">
        <f t="shared" si="291"/>
        <v>0</v>
      </c>
      <c r="GJ207" s="6">
        <f t="shared" si="291"/>
        <v>0</v>
      </c>
      <c r="GK207" s="6">
        <f t="shared" si="291"/>
        <v>0</v>
      </c>
      <c r="GL207" s="6">
        <f t="shared" si="291"/>
        <v>0</v>
      </c>
      <c r="GM207" s="6">
        <f t="shared" si="291"/>
        <v>0</v>
      </c>
      <c r="GN207" s="6">
        <f t="shared" si="291"/>
        <v>0</v>
      </c>
      <c r="GO207" s="6">
        <f t="shared" si="291"/>
        <v>0</v>
      </c>
      <c r="GP207" s="6">
        <f t="shared" si="291"/>
        <v>0</v>
      </c>
      <c r="GQ207" s="6">
        <f t="shared" si="291"/>
        <v>0</v>
      </c>
      <c r="GR207" s="6">
        <f t="shared" si="291"/>
        <v>0</v>
      </c>
      <c r="GS207" s="6">
        <f t="shared" si="291"/>
        <v>0</v>
      </c>
      <c r="GT207" s="6">
        <f t="shared" si="291"/>
        <v>0</v>
      </c>
      <c r="GU207" s="6">
        <f t="shared" si="291"/>
        <v>0</v>
      </c>
      <c r="GV207" s="6">
        <f t="shared" si="291"/>
        <v>0</v>
      </c>
      <c r="GW207" s="6">
        <f t="shared" si="291"/>
        <v>0</v>
      </c>
      <c r="GX207" s="6">
        <f t="shared" si="291"/>
        <v>0</v>
      </c>
      <c r="GY207" s="6">
        <f t="shared" si="291"/>
        <v>0</v>
      </c>
      <c r="GZ207" s="6">
        <f t="shared" si="291"/>
        <v>0</v>
      </c>
      <c r="HA207" s="6">
        <f t="shared" si="291"/>
        <v>0</v>
      </c>
      <c r="HB207" s="6">
        <f t="shared" si="291"/>
        <v>0</v>
      </c>
      <c r="HC207" s="6">
        <f t="shared" si="291"/>
        <v>0</v>
      </c>
      <c r="HD207" s="6">
        <f t="shared" si="291"/>
        <v>0</v>
      </c>
      <c r="HE207" s="6">
        <f t="shared" si="290"/>
        <v>0</v>
      </c>
      <c r="HF207" s="6">
        <f t="shared" si="290"/>
        <v>0</v>
      </c>
      <c r="HG207" s="6">
        <f t="shared" si="290"/>
        <v>0</v>
      </c>
      <c r="HH207" s="6">
        <f t="shared" si="290"/>
        <v>0</v>
      </c>
      <c r="HI207" s="6">
        <f t="shared" si="290"/>
        <v>0</v>
      </c>
      <c r="HJ207" s="6">
        <f t="shared" si="290"/>
        <v>0</v>
      </c>
      <c r="HK207" s="6">
        <f t="shared" si="290"/>
        <v>0</v>
      </c>
      <c r="HL207" s="6">
        <f t="shared" si="290"/>
        <v>0</v>
      </c>
      <c r="HM207" s="6">
        <f t="shared" si="290"/>
        <v>0</v>
      </c>
      <c r="HN207" s="6">
        <f t="shared" si="290"/>
        <v>0</v>
      </c>
    </row>
    <row r="208" spans="1:222" s="6" customFormat="1" x14ac:dyDescent="0.25">
      <c r="A208">
        <v>5791</v>
      </c>
      <c r="B208">
        <v>2017</v>
      </c>
      <c r="C208" t="str">
        <v>компьютерных технологий и электронного обучения</v>
      </c>
      <c r="D208" t="str">
        <v>Иванова Екатерина Алексеевна</v>
      </c>
      <c r="E208" t="str">
        <v>нет</v>
      </c>
      <c r="F208" t="str">
        <v>ассистент</v>
      </c>
      <c r="G208">
        <v>0.5</v>
      </c>
      <c r="H208">
        <v>16591</v>
      </c>
      <c r="I208" t="str">
        <v>Модуль "Информационные технологии в математике и физике". Информационные технологии</v>
      </c>
      <c r="J208">
        <v>0</v>
      </c>
      <c r="K208">
        <v>0</v>
      </c>
      <c r="L208">
        <v>108</v>
      </c>
      <c r="M208" s="16">
        <f t="shared" si="271"/>
        <v>11</v>
      </c>
      <c r="N208" s="16">
        <f t="shared" si="272"/>
        <v>11.57</v>
      </c>
      <c r="O208" s="16">
        <f t="shared" si="277"/>
        <v>7.25</v>
      </c>
      <c r="P208" s="16">
        <f t="shared" si="278"/>
        <v>7.25</v>
      </c>
      <c r="Q208" s="16">
        <v>0</v>
      </c>
      <c r="R208" s="16">
        <v>0</v>
      </c>
      <c r="S208" s="16">
        <v>0</v>
      </c>
      <c r="T208" s="21">
        <v>0</v>
      </c>
      <c r="U208">
        <v>0</v>
      </c>
      <c r="V208">
        <v>0</v>
      </c>
      <c r="W208">
        <v>29</v>
      </c>
      <c r="X208">
        <v>1</v>
      </c>
      <c r="Y208">
        <v>2</v>
      </c>
      <c r="Z208">
        <v>0</v>
      </c>
      <c r="AA208" t="str">
        <v>осн</v>
      </c>
      <c r="AB208">
        <f t="shared" si="279"/>
        <v>900</v>
      </c>
      <c r="AC208" t="str">
        <f t="shared" si="273"/>
        <v>ИВТ (бак)</v>
      </c>
      <c r="AD208" t="str">
        <f t="shared" si="270"/>
        <v>2017/2018</v>
      </c>
      <c r="AE208">
        <f t="shared" si="274"/>
        <v>145.07</v>
      </c>
      <c r="AF208">
        <f t="shared" si="275"/>
        <v>0.16118888888888888</v>
      </c>
      <c r="AG208"/>
      <c r="AH208"/>
      <c r="AI208"/>
      <c r="BR208">
        <f t="shared" si="283"/>
        <v>0</v>
      </c>
      <c r="BS208">
        <f t="shared" si="283"/>
        <v>0</v>
      </c>
      <c r="BT208">
        <f t="shared" si="283"/>
        <v>0</v>
      </c>
      <c r="BU208">
        <f t="shared" si="283"/>
        <v>0</v>
      </c>
      <c r="BV208">
        <f t="shared" si="283"/>
        <v>0</v>
      </c>
      <c r="BW208">
        <f t="shared" si="283"/>
        <v>0</v>
      </c>
      <c r="BX208">
        <f t="shared" si="283"/>
        <v>0</v>
      </c>
      <c r="BY208">
        <f t="shared" si="283"/>
        <v>0</v>
      </c>
      <c r="BZ208">
        <f t="shared" si="283"/>
        <v>0</v>
      </c>
      <c r="CA208">
        <f t="shared" si="283"/>
        <v>0</v>
      </c>
      <c r="CB208">
        <f t="shared" si="284"/>
        <v>0</v>
      </c>
      <c r="CC208">
        <f t="shared" si="284"/>
        <v>0</v>
      </c>
      <c r="CD208">
        <f t="shared" si="284"/>
        <v>0</v>
      </c>
      <c r="CE208">
        <f t="shared" si="284"/>
        <v>0</v>
      </c>
      <c r="CF208">
        <f t="shared" si="284"/>
        <v>0</v>
      </c>
      <c r="CG208">
        <f t="shared" si="284"/>
        <v>0</v>
      </c>
      <c r="CH208">
        <f t="shared" si="284"/>
        <v>0</v>
      </c>
      <c r="CI208">
        <f t="shared" si="284"/>
        <v>0</v>
      </c>
      <c r="CJ208">
        <f t="shared" si="284"/>
        <v>0</v>
      </c>
      <c r="CK208">
        <f t="shared" si="284"/>
        <v>0</v>
      </c>
      <c r="CL208">
        <f t="shared" si="285"/>
        <v>0</v>
      </c>
      <c r="CM208">
        <f t="shared" si="285"/>
        <v>0</v>
      </c>
      <c r="CN208">
        <f t="shared" si="285"/>
        <v>0</v>
      </c>
      <c r="CO208">
        <f t="shared" si="285"/>
        <v>0</v>
      </c>
      <c r="CP208">
        <f t="shared" si="285"/>
        <v>0</v>
      </c>
      <c r="CQ208">
        <f t="shared" si="285"/>
        <v>0</v>
      </c>
      <c r="CR208">
        <f t="shared" si="285"/>
        <v>0</v>
      </c>
      <c r="CS208">
        <f t="shared" si="285"/>
        <v>0</v>
      </c>
      <c r="CT208">
        <f t="shared" si="285"/>
        <v>0</v>
      </c>
      <c r="CU208">
        <f t="shared" si="285"/>
        <v>0</v>
      </c>
      <c r="CV208">
        <f t="shared" si="286"/>
        <v>0</v>
      </c>
      <c r="CW208">
        <f t="shared" si="286"/>
        <v>0</v>
      </c>
      <c r="CX208">
        <f t="shared" si="286"/>
        <v>0.16118888888888888</v>
      </c>
      <c r="CY208">
        <f t="shared" si="286"/>
        <v>0</v>
      </c>
      <c r="CZ208">
        <f t="shared" si="286"/>
        <v>0</v>
      </c>
      <c r="DA208">
        <f t="shared" si="286"/>
        <v>0</v>
      </c>
      <c r="DB208">
        <f t="shared" si="286"/>
        <v>0</v>
      </c>
      <c r="DC208">
        <f t="shared" si="286"/>
        <v>0</v>
      </c>
      <c r="DD208">
        <f t="shared" si="286"/>
        <v>0</v>
      </c>
      <c r="DE208">
        <f t="shared" si="286"/>
        <v>0</v>
      </c>
      <c r="DF208">
        <f t="shared" si="287"/>
        <v>0</v>
      </c>
      <c r="DG208">
        <f t="shared" si="287"/>
        <v>0</v>
      </c>
      <c r="DH208">
        <f t="shared" si="287"/>
        <v>0</v>
      </c>
      <c r="DI208">
        <f t="shared" si="287"/>
        <v>0</v>
      </c>
      <c r="DJ208">
        <f t="shared" si="287"/>
        <v>0</v>
      </c>
      <c r="DK208">
        <f t="shared" si="287"/>
        <v>0</v>
      </c>
      <c r="DL208">
        <f t="shared" si="287"/>
        <v>0</v>
      </c>
      <c r="DM208">
        <f t="shared" si="287"/>
        <v>0</v>
      </c>
      <c r="DN208">
        <f t="shared" si="287"/>
        <v>0</v>
      </c>
      <c r="DO208">
        <f t="shared" si="287"/>
        <v>0</v>
      </c>
      <c r="DP208">
        <f t="shared" si="288"/>
        <v>0</v>
      </c>
      <c r="DQ208">
        <f t="shared" si="288"/>
        <v>0</v>
      </c>
      <c r="DR208">
        <f t="shared" si="288"/>
        <v>0</v>
      </c>
      <c r="DS208">
        <f t="shared" si="288"/>
        <v>0</v>
      </c>
      <c r="DT208">
        <f t="shared" si="288"/>
        <v>0</v>
      </c>
      <c r="DU208">
        <f t="shared" si="288"/>
        <v>0</v>
      </c>
      <c r="DV208">
        <f t="shared" si="288"/>
        <v>0</v>
      </c>
      <c r="DW208">
        <f t="shared" si="288"/>
        <v>0</v>
      </c>
      <c r="DX208">
        <f t="shared" si="288"/>
        <v>0</v>
      </c>
      <c r="DY208">
        <f t="shared" si="288"/>
        <v>0</v>
      </c>
      <c r="DZ208">
        <f t="shared" si="289"/>
        <v>0</v>
      </c>
      <c r="EA208">
        <f t="shared" si="289"/>
        <v>0</v>
      </c>
      <c r="EB208">
        <f t="shared" si="289"/>
        <v>0</v>
      </c>
      <c r="EC208">
        <f t="shared" si="289"/>
        <v>0</v>
      </c>
      <c r="ED208">
        <f t="shared" si="289"/>
        <v>0</v>
      </c>
      <c r="EE208">
        <f t="shared" si="289"/>
        <v>0</v>
      </c>
      <c r="EF208">
        <f t="shared" si="289"/>
        <v>0</v>
      </c>
      <c r="EG208">
        <f t="shared" si="289"/>
        <v>0</v>
      </c>
      <c r="EH208">
        <f t="shared" si="289"/>
        <v>0</v>
      </c>
      <c r="EI208">
        <f t="shared" si="289"/>
        <v>0</v>
      </c>
      <c r="EJ208">
        <f t="shared" si="289"/>
        <v>0</v>
      </c>
      <c r="EK208">
        <f t="shared" si="289"/>
        <v>0</v>
      </c>
      <c r="EL208">
        <f t="shared" si="289"/>
        <v>0</v>
      </c>
      <c r="EM208">
        <f t="shared" si="289"/>
        <v>0</v>
      </c>
      <c r="EN208">
        <f t="shared" si="289"/>
        <v>0</v>
      </c>
      <c r="ER208" s="6">
        <f t="shared" si="276"/>
        <v>0</v>
      </c>
      <c r="ES208" s="6">
        <f t="shared" si="291"/>
        <v>0</v>
      </c>
      <c r="ET208" s="6">
        <f t="shared" si="291"/>
        <v>0</v>
      </c>
      <c r="EU208" s="6">
        <f t="shared" si="291"/>
        <v>0</v>
      </c>
      <c r="EV208" s="6">
        <f t="shared" si="291"/>
        <v>0</v>
      </c>
      <c r="EW208" s="6">
        <f t="shared" si="291"/>
        <v>0</v>
      </c>
      <c r="EX208" s="6">
        <f t="shared" si="291"/>
        <v>0</v>
      </c>
      <c r="EY208" s="6">
        <f t="shared" si="291"/>
        <v>0</v>
      </c>
      <c r="EZ208" s="6">
        <f t="shared" si="291"/>
        <v>0</v>
      </c>
      <c r="FA208" s="6">
        <f t="shared" si="291"/>
        <v>0</v>
      </c>
      <c r="FB208" s="6">
        <f t="shared" si="291"/>
        <v>0</v>
      </c>
      <c r="FC208" s="6">
        <f t="shared" si="291"/>
        <v>0</v>
      </c>
      <c r="FD208" s="6">
        <f t="shared" si="291"/>
        <v>0</v>
      </c>
      <c r="FE208" s="6">
        <f t="shared" si="291"/>
        <v>0</v>
      </c>
      <c r="FF208" s="6">
        <f t="shared" si="291"/>
        <v>0</v>
      </c>
      <c r="FG208" s="6">
        <f t="shared" si="291"/>
        <v>0</v>
      </c>
      <c r="FH208" s="6">
        <f t="shared" si="291"/>
        <v>0</v>
      </c>
      <c r="FI208" s="6">
        <f t="shared" si="291"/>
        <v>0</v>
      </c>
      <c r="FJ208" s="6">
        <f t="shared" si="291"/>
        <v>0</v>
      </c>
      <c r="FK208" s="6">
        <f t="shared" si="291"/>
        <v>0</v>
      </c>
      <c r="FL208" s="6">
        <f t="shared" si="291"/>
        <v>0</v>
      </c>
      <c r="FM208" s="6">
        <f t="shared" si="291"/>
        <v>0</v>
      </c>
      <c r="FN208" s="6">
        <f t="shared" si="291"/>
        <v>0</v>
      </c>
      <c r="FO208" s="6">
        <f t="shared" si="291"/>
        <v>0</v>
      </c>
      <c r="FP208" s="6">
        <f t="shared" si="291"/>
        <v>0</v>
      </c>
      <c r="FQ208" s="6">
        <f t="shared" si="291"/>
        <v>0</v>
      </c>
      <c r="FR208" s="6">
        <f t="shared" si="291"/>
        <v>0</v>
      </c>
      <c r="FS208" s="6">
        <f t="shared" si="291"/>
        <v>0</v>
      </c>
      <c r="FT208" s="6">
        <f t="shared" si="291"/>
        <v>0</v>
      </c>
      <c r="FU208" s="6">
        <f t="shared" si="291"/>
        <v>0</v>
      </c>
      <c r="FV208" s="6">
        <f t="shared" si="291"/>
        <v>0</v>
      </c>
      <c r="FW208" s="6">
        <f t="shared" si="291"/>
        <v>0</v>
      </c>
      <c r="FX208" s="6">
        <f t="shared" si="291"/>
        <v>145.07</v>
      </c>
      <c r="FY208" s="6">
        <f t="shared" si="291"/>
        <v>0</v>
      </c>
      <c r="FZ208" s="6">
        <f t="shared" si="291"/>
        <v>0</v>
      </c>
      <c r="GA208" s="6">
        <f t="shared" si="291"/>
        <v>0</v>
      </c>
      <c r="GB208" s="6">
        <f t="shared" si="291"/>
        <v>0</v>
      </c>
      <c r="GC208" s="6">
        <f t="shared" si="291"/>
        <v>0</v>
      </c>
      <c r="GD208" s="6">
        <f t="shared" si="291"/>
        <v>0</v>
      </c>
      <c r="GE208" s="6">
        <f t="shared" si="291"/>
        <v>0</v>
      </c>
      <c r="GF208" s="6">
        <f t="shared" si="291"/>
        <v>0</v>
      </c>
      <c r="GG208" s="6">
        <f t="shared" si="291"/>
        <v>0</v>
      </c>
      <c r="GH208" s="6">
        <f t="shared" si="291"/>
        <v>0</v>
      </c>
      <c r="GI208" s="6">
        <f t="shared" si="291"/>
        <v>0</v>
      </c>
      <c r="GJ208" s="6">
        <f t="shared" si="291"/>
        <v>0</v>
      </c>
      <c r="GK208" s="6">
        <f t="shared" si="291"/>
        <v>0</v>
      </c>
      <c r="GL208" s="6">
        <f t="shared" si="291"/>
        <v>0</v>
      </c>
      <c r="GM208" s="6">
        <f t="shared" si="291"/>
        <v>0</v>
      </c>
      <c r="GN208" s="6">
        <f t="shared" si="291"/>
        <v>0</v>
      </c>
      <c r="GO208" s="6">
        <f t="shared" si="291"/>
        <v>0</v>
      </c>
      <c r="GP208" s="6">
        <f t="shared" si="291"/>
        <v>0</v>
      </c>
      <c r="GQ208" s="6">
        <f t="shared" si="291"/>
        <v>0</v>
      </c>
      <c r="GR208" s="6">
        <f t="shared" si="291"/>
        <v>0</v>
      </c>
      <c r="GS208" s="6">
        <f t="shared" si="291"/>
        <v>0</v>
      </c>
      <c r="GT208" s="6">
        <f t="shared" si="291"/>
        <v>0</v>
      </c>
      <c r="GU208" s="6">
        <f t="shared" si="291"/>
        <v>0</v>
      </c>
      <c r="GV208" s="6">
        <f t="shared" si="291"/>
        <v>0</v>
      </c>
      <c r="GW208" s="6">
        <f t="shared" si="291"/>
        <v>0</v>
      </c>
      <c r="GX208" s="6">
        <f t="shared" si="291"/>
        <v>0</v>
      </c>
      <c r="GY208" s="6">
        <f t="shared" si="291"/>
        <v>0</v>
      </c>
      <c r="GZ208" s="6">
        <f t="shared" si="291"/>
        <v>0</v>
      </c>
      <c r="HA208" s="6">
        <f t="shared" si="291"/>
        <v>0</v>
      </c>
      <c r="HB208" s="6">
        <f t="shared" si="291"/>
        <v>0</v>
      </c>
      <c r="HC208" s="6">
        <f t="shared" si="291"/>
        <v>0</v>
      </c>
      <c r="HD208" s="6">
        <f t="shared" ref="HD208:HN211" si="292">IF(INDEX($A$1:$I$862, ROW($I208), 4) = HD$1, $AE208, 0)</f>
        <v>0</v>
      </c>
      <c r="HE208" s="6">
        <f t="shared" si="292"/>
        <v>0</v>
      </c>
      <c r="HF208" s="6">
        <f t="shared" si="292"/>
        <v>0</v>
      </c>
      <c r="HG208" s="6">
        <f t="shared" si="292"/>
        <v>0</v>
      </c>
      <c r="HH208" s="6">
        <f t="shared" si="292"/>
        <v>0</v>
      </c>
      <c r="HI208" s="6">
        <f t="shared" si="292"/>
        <v>0</v>
      </c>
      <c r="HJ208" s="6">
        <f t="shared" si="292"/>
        <v>0</v>
      </c>
      <c r="HK208" s="6">
        <f t="shared" si="292"/>
        <v>0</v>
      </c>
      <c r="HL208" s="6">
        <f t="shared" si="292"/>
        <v>0</v>
      </c>
      <c r="HM208" s="6">
        <f t="shared" si="292"/>
        <v>0</v>
      </c>
      <c r="HN208" s="6">
        <f t="shared" si="292"/>
        <v>0</v>
      </c>
    </row>
    <row r="209" spans="1:222" s="6" customFormat="1" x14ac:dyDescent="0.25">
      <c r="A209">
        <v>5791</v>
      </c>
      <c r="B209">
        <v>2017</v>
      </c>
      <c r="C209" t="str">
        <v>компьютерных технологий и электронного обучения</v>
      </c>
      <c r="D209" t="str">
        <v>Ильина Татьяна Сергеевна</v>
      </c>
      <c r="E209" t="str">
        <v>нет</v>
      </c>
      <c r="F209" t="str">
        <v>старший преподаватель</v>
      </c>
      <c r="G209">
        <v>1</v>
      </c>
      <c r="H209">
        <v>16591</v>
      </c>
      <c r="I209" t="str">
        <v>Модуль "Естественно-математический". Математика</v>
      </c>
      <c r="J209">
        <v>44</v>
      </c>
      <c r="K209">
        <v>64</v>
      </c>
      <c r="L209">
        <v>0</v>
      </c>
      <c r="M209" s="16">
        <f t="shared" si="271"/>
        <v>11</v>
      </c>
      <c r="N209" s="16">
        <f t="shared" si="272"/>
        <v>11.57</v>
      </c>
      <c r="O209" s="16">
        <f t="shared" si="277"/>
        <v>7.25</v>
      </c>
      <c r="P209" s="16">
        <f t="shared" si="278"/>
        <v>7.25</v>
      </c>
      <c r="Q209" s="16">
        <v>0</v>
      </c>
      <c r="R209" s="16">
        <v>0</v>
      </c>
      <c r="S209" s="16">
        <v>0</v>
      </c>
      <c r="T209" s="21">
        <v>0</v>
      </c>
      <c r="U209">
        <v>0</v>
      </c>
      <c r="V209">
        <v>0</v>
      </c>
      <c r="W209">
        <v>29</v>
      </c>
      <c r="X209">
        <v>1</v>
      </c>
      <c r="Y209">
        <v>2</v>
      </c>
      <c r="Z209">
        <v>0</v>
      </c>
      <c r="AA209" t="str">
        <v>осн</v>
      </c>
      <c r="AB209">
        <f t="shared" si="279"/>
        <v>850</v>
      </c>
      <c r="AC209" t="str">
        <f t="shared" si="273"/>
        <v>ИВТ (бак)</v>
      </c>
      <c r="AD209" t="str">
        <f t="shared" si="270"/>
        <v>2017/2018</v>
      </c>
      <c r="AE209">
        <f t="shared" si="274"/>
        <v>145.07</v>
      </c>
      <c r="AF209">
        <f t="shared" si="275"/>
        <v>0.1706705882352941</v>
      </c>
      <c r="AG209"/>
      <c r="AH209"/>
      <c r="AI209"/>
      <c r="BR209">
        <f t="shared" si="283"/>
        <v>0</v>
      </c>
      <c r="BS209">
        <f t="shared" si="283"/>
        <v>0</v>
      </c>
      <c r="BT209">
        <f t="shared" si="283"/>
        <v>0</v>
      </c>
      <c r="BU209">
        <f t="shared" si="283"/>
        <v>0</v>
      </c>
      <c r="BV209">
        <f t="shared" si="283"/>
        <v>0</v>
      </c>
      <c r="BW209">
        <f t="shared" si="283"/>
        <v>0</v>
      </c>
      <c r="BX209">
        <f t="shared" si="283"/>
        <v>0</v>
      </c>
      <c r="BY209">
        <f t="shared" si="283"/>
        <v>0</v>
      </c>
      <c r="BZ209">
        <f t="shared" si="283"/>
        <v>0</v>
      </c>
      <c r="CA209">
        <f t="shared" si="283"/>
        <v>0</v>
      </c>
      <c r="CB209">
        <f t="shared" si="284"/>
        <v>0</v>
      </c>
      <c r="CC209">
        <f t="shared" si="284"/>
        <v>0</v>
      </c>
      <c r="CD209">
        <f t="shared" si="284"/>
        <v>0</v>
      </c>
      <c r="CE209">
        <f t="shared" si="284"/>
        <v>0</v>
      </c>
      <c r="CF209">
        <f t="shared" si="284"/>
        <v>0</v>
      </c>
      <c r="CG209">
        <f t="shared" si="284"/>
        <v>0</v>
      </c>
      <c r="CH209">
        <f t="shared" si="284"/>
        <v>0</v>
      </c>
      <c r="CI209">
        <f t="shared" si="284"/>
        <v>0</v>
      </c>
      <c r="CJ209">
        <f t="shared" si="284"/>
        <v>0</v>
      </c>
      <c r="CK209">
        <f t="shared" si="284"/>
        <v>0</v>
      </c>
      <c r="CL209">
        <f t="shared" si="285"/>
        <v>0</v>
      </c>
      <c r="CM209">
        <f t="shared" si="285"/>
        <v>0</v>
      </c>
      <c r="CN209">
        <f t="shared" si="285"/>
        <v>0</v>
      </c>
      <c r="CO209">
        <f t="shared" si="285"/>
        <v>0</v>
      </c>
      <c r="CP209">
        <f t="shared" si="285"/>
        <v>0</v>
      </c>
      <c r="CQ209">
        <f t="shared" si="285"/>
        <v>0</v>
      </c>
      <c r="CR209">
        <f t="shared" si="285"/>
        <v>0</v>
      </c>
      <c r="CS209">
        <f t="shared" si="285"/>
        <v>0</v>
      </c>
      <c r="CT209">
        <f t="shared" si="285"/>
        <v>0</v>
      </c>
      <c r="CU209">
        <f t="shared" si="285"/>
        <v>0</v>
      </c>
      <c r="CV209">
        <f t="shared" si="286"/>
        <v>0</v>
      </c>
      <c r="CW209">
        <f t="shared" si="286"/>
        <v>0</v>
      </c>
      <c r="CX209">
        <f t="shared" si="286"/>
        <v>0</v>
      </c>
      <c r="CY209">
        <f t="shared" si="286"/>
        <v>0.1706705882352941</v>
      </c>
      <c r="CZ209">
        <f t="shared" si="286"/>
        <v>0</v>
      </c>
      <c r="DA209">
        <f t="shared" si="286"/>
        <v>0</v>
      </c>
      <c r="DB209">
        <f t="shared" si="286"/>
        <v>0</v>
      </c>
      <c r="DC209">
        <f t="shared" si="286"/>
        <v>0</v>
      </c>
      <c r="DD209">
        <f t="shared" si="286"/>
        <v>0</v>
      </c>
      <c r="DE209">
        <f t="shared" si="286"/>
        <v>0</v>
      </c>
      <c r="DF209">
        <f t="shared" si="287"/>
        <v>0</v>
      </c>
      <c r="DG209">
        <f t="shared" si="287"/>
        <v>0</v>
      </c>
      <c r="DH209">
        <f t="shared" si="287"/>
        <v>0</v>
      </c>
      <c r="DI209">
        <f t="shared" si="287"/>
        <v>0</v>
      </c>
      <c r="DJ209">
        <f t="shared" si="287"/>
        <v>0</v>
      </c>
      <c r="DK209">
        <f t="shared" si="287"/>
        <v>0</v>
      </c>
      <c r="DL209">
        <f t="shared" si="287"/>
        <v>0</v>
      </c>
      <c r="DM209">
        <f t="shared" si="287"/>
        <v>0</v>
      </c>
      <c r="DN209">
        <f t="shared" si="287"/>
        <v>0</v>
      </c>
      <c r="DO209">
        <f t="shared" si="287"/>
        <v>0</v>
      </c>
      <c r="DP209">
        <f t="shared" si="288"/>
        <v>0</v>
      </c>
      <c r="DQ209">
        <f t="shared" si="288"/>
        <v>0</v>
      </c>
      <c r="DR209">
        <f t="shared" si="288"/>
        <v>0</v>
      </c>
      <c r="DS209">
        <f t="shared" si="288"/>
        <v>0</v>
      </c>
      <c r="DT209">
        <f t="shared" si="288"/>
        <v>0</v>
      </c>
      <c r="DU209">
        <f t="shared" si="288"/>
        <v>0</v>
      </c>
      <c r="DV209">
        <f t="shared" si="288"/>
        <v>0</v>
      </c>
      <c r="DW209">
        <f t="shared" si="288"/>
        <v>0</v>
      </c>
      <c r="DX209">
        <f t="shared" si="288"/>
        <v>0</v>
      </c>
      <c r="DY209">
        <f t="shared" si="288"/>
        <v>0</v>
      </c>
      <c r="DZ209">
        <f t="shared" si="289"/>
        <v>0</v>
      </c>
      <c r="EA209">
        <f t="shared" si="289"/>
        <v>0</v>
      </c>
      <c r="EB209">
        <f t="shared" si="289"/>
        <v>0</v>
      </c>
      <c r="EC209">
        <f t="shared" si="289"/>
        <v>0</v>
      </c>
      <c r="ED209">
        <f t="shared" si="289"/>
        <v>0</v>
      </c>
      <c r="EE209">
        <f t="shared" si="289"/>
        <v>0</v>
      </c>
      <c r="EF209">
        <f t="shared" si="289"/>
        <v>0</v>
      </c>
      <c r="EG209">
        <f t="shared" si="289"/>
        <v>0</v>
      </c>
      <c r="EH209">
        <f t="shared" si="289"/>
        <v>0</v>
      </c>
      <c r="EI209">
        <f t="shared" si="289"/>
        <v>0</v>
      </c>
      <c r="EJ209">
        <f t="shared" si="289"/>
        <v>0</v>
      </c>
      <c r="EK209">
        <f t="shared" si="289"/>
        <v>0</v>
      </c>
      <c r="EL209">
        <f t="shared" si="289"/>
        <v>0</v>
      </c>
      <c r="EM209">
        <f t="shared" si="289"/>
        <v>0</v>
      </c>
      <c r="EN209">
        <f t="shared" si="289"/>
        <v>0</v>
      </c>
      <c r="ER209" s="6">
        <f t="shared" si="276"/>
        <v>0</v>
      </c>
      <c r="ES209" s="6">
        <f t="shared" ref="ES209:HD212" si="293">IF(INDEX($A$1:$I$862, ROW($I209), 4) = ES$1, $AE209, 0)</f>
        <v>0</v>
      </c>
      <c r="ET209" s="6">
        <f t="shared" si="293"/>
        <v>0</v>
      </c>
      <c r="EU209" s="6">
        <f t="shared" si="293"/>
        <v>0</v>
      </c>
      <c r="EV209" s="6">
        <f t="shared" si="293"/>
        <v>0</v>
      </c>
      <c r="EW209" s="6">
        <f t="shared" si="293"/>
        <v>0</v>
      </c>
      <c r="EX209" s="6">
        <f t="shared" si="293"/>
        <v>0</v>
      </c>
      <c r="EY209" s="6">
        <f t="shared" si="293"/>
        <v>0</v>
      </c>
      <c r="EZ209" s="6">
        <f t="shared" si="293"/>
        <v>0</v>
      </c>
      <c r="FA209" s="6">
        <f t="shared" si="293"/>
        <v>0</v>
      </c>
      <c r="FB209" s="6">
        <f t="shared" si="293"/>
        <v>0</v>
      </c>
      <c r="FC209" s="6">
        <f t="shared" si="293"/>
        <v>0</v>
      </c>
      <c r="FD209" s="6">
        <f t="shared" si="293"/>
        <v>0</v>
      </c>
      <c r="FE209" s="6">
        <f t="shared" si="293"/>
        <v>0</v>
      </c>
      <c r="FF209" s="6">
        <f t="shared" si="293"/>
        <v>0</v>
      </c>
      <c r="FG209" s="6">
        <f t="shared" si="293"/>
        <v>0</v>
      </c>
      <c r="FH209" s="6">
        <f t="shared" si="293"/>
        <v>0</v>
      </c>
      <c r="FI209" s="6">
        <f t="shared" si="293"/>
        <v>0</v>
      </c>
      <c r="FJ209" s="6">
        <f t="shared" si="293"/>
        <v>0</v>
      </c>
      <c r="FK209" s="6">
        <f t="shared" si="293"/>
        <v>0</v>
      </c>
      <c r="FL209" s="6">
        <f t="shared" si="293"/>
        <v>0</v>
      </c>
      <c r="FM209" s="6">
        <f t="shared" si="293"/>
        <v>0</v>
      </c>
      <c r="FN209" s="6">
        <f t="shared" si="293"/>
        <v>0</v>
      </c>
      <c r="FO209" s="6">
        <f t="shared" si="293"/>
        <v>0</v>
      </c>
      <c r="FP209" s="6">
        <f t="shared" si="293"/>
        <v>0</v>
      </c>
      <c r="FQ209" s="6">
        <f t="shared" si="293"/>
        <v>0</v>
      </c>
      <c r="FR209" s="6">
        <f t="shared" si="293"/>
        <v>0</v>
      </c>
      <c r="FS209" s="6">
        <f t="shared" si="293"/>
        <v>0</v>
      </c>
      <c r="FT209" s="6">
        <f t="shared" si="293"/>
        <v>0</v>
      </c>
      <c r="FU209" s="6">
        <f t="shared" si="293"/>
        <v>0</v>
      </c>
      <c r="FV209" s="6">
        <f t="shared" si="293"/>
        <v>0</v>
      </c>
      <c r="FW209" s="6">
        <f t="shared" si="293"/>
        <v>0</v>
      </c>
      <c r="FX209" s="6">
        <f t="shared" si="293"/>
        <v>0</v>
      </c>
      <c r="FY209" s="6">
        <f t="shared" si="293"/>
        <v>145.07</v>
      </c>
      <c r="FZ209" s="6">
        <f t="shared" si="293"/>
        <v>0</v>
      </c>
      <c r="GA209" s="6">
        <f t="shared" si="293"/>
        <v>0</v>
      </c>
      <c r="GB209" s="6">
        <f t="shared" si="293"/>
        <v>0</v>
      </c>
      <c r="GC209" s="6">
        <f t="shared" si="293"/>
        <v>0</v>
      </c>
      <c r="GD209" s="6">
        <f t="shared" si="293"/>
        <v>0</v>
      </c>
      <c r="GE209" s="6">
        <f t="shared" si="293"/>
        <v>0</v>
      </c>
      <c r="GF209" s="6">
        <f t="shared" si="293"/>
        <v>0</v>
      </c>
      <c r="GG209" s="6">
        <f t="shared" si="293"/>
        <v>0</v>
      </c>
      <c r="GH209" s="6">
        <f t="shared" si="293"/>
        <v>0</v>
      </c>
      <c r="GI209" s="6">
        <f t="shared" si="293"/>
        <v>0</v>
      </c>
      <c r="GJ209" s="6">
        <f t="shared" si="293"/>
        <v>0</v>
      </c>
      <c r="GK209" s="6">
        <f t="shared" si="293"/>
        <v>0</v>
      </c>
      <c r="GL209" s="6">
        <f t="shared" si="293"/>
        <v>0</v>
      </c>
      <c r="GM209" s="6">
        <f t="shared" si="293"/>
        <v>0</v>
      </c>
      <c r="GN209" s="6">
        <f t="shared" si="293"/>
        <v>0</v>
      </c>
      <c r="GO209" s="6">
        <f t="shared" si="293"/>
        <v>0</v>
      </c>
      <c r="GP209" s="6">
        <f t="shared" si="293"/>
        <v>0</v>
      </c>
      <c r="GQ209" s="6">
        <f t="shared" si="293"/>
        <v>0</v>
      </c>
      <c r="GR209" s="6">
        <f t="shared" si="293"/>
        <v>0</v>
      </c>
      <c r="GS209" s="6">
        <f t="shared" si="293"/>
        <v>0</v>
      </c>
      <c r="GT209" s="6">
        <f t="shared" si="293"/>
        <v>0</v>
      </c>
      <c r="GU209" s="6">
        <f t="shared" si="293"/>
        <v>0</v>
      </c>
      <c r="GV209" s="6">
        <f t="shared" si="293"/>
        <v>0</v>
      </c>
      <c r="GW209" s="6">
        <f t="shared" si="293"/>
        <v>0</v>
      </c>
      <c r="GX209" s="6">
        <f t="shared" si="293"/>
        <v>0</v>
      </c>
      <c r="GY209" s="6">
        <f t="shared" si="293"/>
        <v>0</v>
      </c>
      <c r="GZ209" s="6">
        <f t="shared" si="293"/>
        <v>0</v>
      </c>
      <c r="HA209" s="6">
        <f t="shared" si="293"/>
        <v>0</v>
      </c>
      <c r="HB209" s="6">
        <f t="shared" si="293"/>
        <v>0</v>
      </c>
      <c r="HC209" s="6">
        <f t="shared" si="293"/>
        <v>0</v>
      </c>
      <c r="HD209" s="6">
        <f t="shared" si="293"/>
        <v>0</v>
      </c>
      <c r="HE209" s="6">
        <f t="shared" si="292"/>
        <v>0</v>
      </c>
      <c r="HF209" s="6">
        <f t="shared" si="292"/>
        <v>0</v>
      </c>
      <c r="HG209" s="6">
        <f t="shared" si="292"/>
        <v>0</v>
      </c>
      <c r="HH209" s="6">
        <f t="shared" si="292"/>
        <v>0</v>
      </c>
      <c r="HI209" s="6">
        <f t="shared" si="292"/>
        <v>0</v>
      </c>
      <c r="HJ209" s="6">
        <f t="shared" si="292"/>
        <v>0</v>
      </c>
      <c r="HK209" s="6">
        <f t="shared" si="292"/>
        <v>0</v>
      </c>
      <c r="HL209" s="6">
        <f t="shared" si="292"/>
        <v>0</v>
      </c>
      <c r="HM209" s="6">
        <f t="shared" si="292"/>
        <v>0</v>
      </c>
      <c r="HN209" s="6">
        <f t="shared" si="292"/>
        <v>0</v>
      </c>
    </row>
    <row r="210" spans="1:222" s="6" customFormat="1" x14ac:dyDescent="0.25">
      <c r="A210">
        <v>5791</v>
      </c>
      <c r="B210">
        <v>2017</v>
      </c>
      <c r="C210" t="str">
        <v>компьютерных технологий и электронного обучения</v>
      </c>
      <c r="D210" t="str">
        <v>Ильина Татьяна Сергеевна</v>
      </c>
      <c r="E210" t="str">
        <v>нет</v>
      </c>
      <c r="F210" t="str">
        <v>старший преподаватель</v>
      </c>
      <c r="G210">
        <v>1</v>
      </c>
      <c r="H210">
        <v>16591</v>
      </c>
      <c r="I210" t="str">
        <v>Модуль "Информационные технологии в математике и физике". Информационные технологии в математике</v>
      </c>
      <c r="J210">
        <v>0</v>
      </c>
      <c r="K210">
        <v>0</v>
      </c>
      <c r="L210">
        <v>72</v>
      </c>
      <c r="M210" s="16">
        <f t="shared" si="271"/>
        <v>8</v>
      </c>
      <c r="N210" s="16">
        <f t="shared" si="272"/>
        <v>11.57</v>
      </c>
      <c r="O210" s="16">
        <f t="shared" si="277"/>
        <v>7.25</v>
      </c>
      <c r="P210" s="16">
        <f t="shared" si="278"/>
        <v>7.25</v>
      </c>
      <c r="Q210" s="16">
        <v>0</v>
      </c>
      <c r="R210" s="16">
        <v>0</v>
      </c>
      <c r="S210" s="16">
        <v>0</v>
      </c>
      <c r="T210" s="21">
        <v>0</v>
      </c>
      <c r="U210">
        <v>0</v>
      </c>
      <c r="V210">
        <v>0</v>
      </c>
      <c r="W210">
        <v>29</v>
      </c>
      <c r="X210">
        <v>1</v>
      </c>
      <c r="Y210">
        <v>2</v>
      </c>
      <c r="Z210">
        <v>0</v>
      </c>
      <c r="AA210" t="str">
        <v>доп</v>
      </c>
      <c r="AB210">
        <f t="shared" si="279"/>
        <v>850</v>
      </c>
      <c r="AC210" t="str">
        <f t="shared" si="273"/>
        <v>ИВТ (бак)</v>
      </c>
      <c r="AD210" t="str">
        <f t="shared" si="270"/>
        <v>2017/2018</v>
      </c>
      <c r="AE210">
        <f t="shared" si="274"/>
        <v>106.07</v>
      </c>
      <c r="AF210">
        <f t="shared" si="275"/>
        <v>0.12478823529411764</v>
      </c>
      <c r="AG210"/>
      <c r="AH210"/>
      <c r="AI210"/>
      <c r="BR210">
        <f t="shared" si="283"/>
        <v>0</v>
      </c>
      <c r="BS210">
        <f t="shared" si="283"/>
        <v>0</v>
      </c>
      <c r="BT210">
        <f t="shared" si="283"/>
        <v>0</v>
      </c>
      <c r="BU210">
        <f t="shared" si="283"/>
        <v>0</v>
      </c>
      <c r="BV210">
        <f t="shared" si="283"/>
        <v>0</v>
      </c>
      <c r="BW210">
        <f t="shared" si="283"/>
        <v>0</v>
      </c>
      <c r="BX210">
        <f t="shared" si="283"/>
        <v>0</v>
      </c>
      <c r="BY210">
        <f t="shared" si="283"/>
        <v>0</v>
      </c>
      <c r="BZ210">
        <f t="shared" si="283"/>
        <v>0</v>
      </c>
      <c r="CA210">
        <f t="shared" si="283"/>
        <v>0</v>
      </c>
      <c r="CB210">
        <f t="shared" si="284"/>
        <v>0</v>
      </c>
      <c r="CC210">
        <f t="shared" si="284"/>
        <v>0</v>
      </c>
      <c r="CD210">
        <f t="shared" si="284"/>
        <v>0</v>
      </c>
      <c r="CE210">
        <f t="shared" si="284"/>
        <v>0</v>
      </c>
      <c r="CF210">
        <f t="shared" si="284"/>
        <v>0</v>
      </c>
      <c r="CG210">
        <f t="shared" si="284"/>
        <v>0</v>
      </c>
      <c r="CH210">
        <f t="shared" si="284"/>
        <v>0</v>
      </c>
      <c r="CI210">
        <f t="shared" si="284"/>
        <v>0</v>
      </c>
      <c r="CJ210">
        <f t="shared" si="284"/>
        <v>0</v>
      </c>
      <c r="CK210">
        <f t="shared" si="284"/>
        <v>0</v>
      </c>
      <c r="CL210">
        <f t="shared" si="285"/>
        <v>0</v>
      </c>
      <c r="CM210">
        <f t="shared" si="285"/>
        <v>0</v>
      </c>
      <c r="CN210">
        <f t="shared" si="285"/>
        <v>0</v>
      </c>
      <c r="CO210">
        <f t="shared" si="285"/>
        <v>0</v>
      </c>
      <c r="CP210">
        <f t="shared" si="285"/>
        <v>0</v>
      </c>
      <c r="CQ210">
        <f t="shared" si="285"/>
        <v>0</v>
      </c>
      <c r="CR210">
        <f t="shared" si="285"/>
        <v>0</v>
      </c>
      <c r="CS210">
        <f t="shared" si="285"/>
        <v>0</v>
      </c>
      <c r="CT210">
        <f t="shared" si="285"/>
        <v>0</v>
      </c>
      <c r="CU210">
        <f t="shared" si="285"/>
        <v>0</v>
      </c>
      <c r="CV210">
        <f t="shared" si="286"/>
        <v>0</v>
      </c>
      <c r="CW210">
        <f t="shared" si="286"/>
        <v>0</v>
      </c>
      <c r="CX210">
        <f t="shared" si="286"/>
        <v>0</v>
      </c>
      <c r="CY210">
        <f t="shared" si="286"/>
        <v>0.12478823529411764</v>
      </c>
      <c r="CZ210">
        <f t="shared" si="286"/>
        <v>0</v>
      </c>
      <c r="DA210">
        <f t="shared" si="286"/>
        <v>0</v>
      </c>
      <c r="DB210">
        <f t="shared" si="286"/>
        <v>0</v>
      </c>
      <c r="DC210">
        <f t="shared" si="286"/>
        <v>0</v>
      </c>
      <c r="DD210">
        <f t="shared" si="286"/>
        <v>0</v>
      </c>
      <c r="DE210">
        <f t="shared" si="286"/>
        <v>0</v>
      </c>
      <c r="DF210">
        <f t="shared" si="287"/>
        <v>0</v>
      </c>
      <c r="DG210">
        <f t="shared" si="287"/>
        <v>0</v>
      </c>
      <c r="DH210">
        <f t="shared" si="287"/>
        <v>0</v>
      </c>
      <c r="DI210">
        <f t="shared" si="287"/>
        <v>0</v>
      </c>
      <c r="DJ210">
        <f t="shared" si="287"/>
        <v>0</v>
      </c>
      <c r="DK210">
        <f t="shared" si="287"/>
        <v>0</v>
      </c>
      <c r="DL210">
        <f t="shared" si="287"/>
        <v>0</v>
      </c>
      <c r="DM210">
        <f t="shared" si="287"/>
        <v>0</v>
      </c>
      <c r="DN210">
        <f t="shared" si="287"/>
        <v>0</v>
      </c>
      <c r="DO210">
        <f t="shared" si="287"/>
        <v>0</v>
      </c>
      <c r="DP210">
        <f t="shared" si="288"/>
        <v>0</v>
      </c>
      <c r="DQ210">
        <f t="shared" si="288"/>
        <v>0</v>
      </c>
      <c r="DR210">
        <f t="shared" si="288"/>
        <v>0</v>
      </c>
      <c r="DS210">
        <f t="shared" si="288"/>
        <v>0</v>
      </c>
      <c r="DT210">
        <f t="shared" si="288"/>
        <v>0</v>
      </c>
      <c r="DU210">
        <f t="shared" si="288"/>
        <v>0</v>
      </c>
      <c r="DV210">
        <f t="shared" si="288"/>
        <v>0</v>
      </c>
      <c r="DW210">
        <f t="shared" si="288"/>
        <v>0</v>
      </c>
      <c r="DX210">
        <f t="shared" si="288"/>
        <v>0</v>
      </c>
      <c r="DY210">
        <f t="shared" si="288"/>
        <v>0</v>
      </c>
      <c r="DZ210">
        <f t="shared" si="289"/>
        <v>0</v>
      </c>
      <c r="EA210">
        <f t="shared" si="289"/>
        <v>0</v>
      </c>
      <c r="EB210">
        <f t="shared" si="289"/>
        <v>0</v>
      </c>
      <c r="EC210">
        <f t="shared" si="289"/>
        <v>0</v>
      </c>
      <c r="ED210">
        <f t="shared" si="289"/>
        <v>0</v>
      </c>
      <c r="EE210">
        <f t="shared" si="289"/>
        <v>0</v>
      </c>
      <c r="EF210">
        <f t="shared" si="289"/>
        <v>0</v>
      </c>
      <c r="EG210">
        <f t="shared" si="289"/>
        <v>0</v>
      </c>
      <c r="EH210">
        <f t="shared" si="289"/>
        <v>0</v>
      </c>
      <c r="EI210">
        <f t="shared" si="289"/>
        <v>0</v>
      </c>
      <c r="EJ210">
        <f t="shared" si="289"/>
        <v>0</v>
      </c>
      <c r="EK210">
        <f t="shared" si="289"/>
        <v>0</v>
      </c>
      <c r="EL210">
        <f t="shared" si="289"/>
        <v>0</v>
      </c>
      <c r="EM210">
        <f t="shared" si="289"/>
        <v>0</v>
      </c>
      <c r="EN210">
        <f t="shared" si="289"/>
        <v>0</v>
      </c>
      <c r="ER210" s="6">
        <f t="shared" si="276"/>
        <v>0</v>
      </c>
      <c r="ES210" s="6">
        <f t="shared" si="293"/>
        <v>0</v>
      </c>
      <c r="ET210" s="6">
        <f t="shared" si="293"/>
        <v>0</v>
      </c>
      <c r="EU210" s="6">
        <f t="shared" si="293"/>
        <v>0</v>
      </c>
      <c r="EV210" s="6">
        <f t="shared" si="293"/>
        <v>0</v>
      </c>
      <c r="EW210" s="6">
        <f t="shared" si="293"/>
        <v>0</v>
      </c>
      <c r="EX210" s="6">
        <f t="shared" si="293"/>
        <v>0</v>
      </c>
      <c r="EY210" s="6">
        <f t="shared" si="293"/>
        <v>0</v>
      </c>
      <c r="EZ210" s="6">
        <f t="shared" si="293"/>
        <v>0</v>
      </c>
      <c r="FA210" s="6">
        <f t="shared" si="293"/>
        <v>0</v>
      </c>
      <c r="FB210" s="6">
        <f t="shared" si="293"/>
        <v>0</v>
      </c>
      <c r="FC210" s="6">
        <f t="shared" si="293"/>
        <v>0</v>
      </c>
      <c r="FD210" s="6">
        <f t="shared" si="293"/>
        <v>0</v>
      </c>
      <c r="FE210" s="6">
        <f t="shared" si="293"/>
        <v>0</v>
      </c>
      <c r="FF210" s="6">
        <f t="shared" si="293"/>
        <v>0</v>
      </c>
      <c r="FG210" s="6">
        <f t="shared" si="293"/>
        <v>0</v>
      </c>
      <c r="FH210" s="6">
        <f t="shared" si="293"/>
        <v>0</v>
      </c>
      <c r="FI210" s="6">
        <f t="shared" si="293"/>
        <v>0</v>
      </c>
      <c r="FJ210" s="6">
        <f t="shared" si="293"/>
        <v>0</v>
      </c>
      <c r="FK210" s="6">
        <f t="shared" si="293"/>
        <v>0</v>
      </c>
      <c r="FL210" s="6">
        <f t="shared" si="293"/>
        <v>0</v>
      </c>
      <c r="FM210" s="6">
        <f t="shared" si="293"/>
        <v>0</v>
      </c>
      <c r="FN210" s="6">
        <f t="shared" si="293"/>
        <v>0</v>
      </c>
      <c r="FO210" s="6">
        <f t="shared" si="293"/>
        <v>0</v>
      </c>
      <c r="FP210" s="6">
        <f t="shared" si="293"/>
        <v>0</v>
      </c>
      <c r="FQ210" s="6">
        <f t="shared" si="293"/>
        <v>0</v>
      </c>
      <c r="FR210" s="6">
        <f t="shared" si="293"/>
        <v>0</v>
      </c>
      <c r="FS210" s="6">
        <f t="shared" si="293"/>
        <v>0</v>
      </c>
      <c r="FT210" s="6">
        <f t="shared" si="293"/>
        <v>0</v>
      </c>
      <c r="FU210" s="6">
        <f t="shared" si="293"/>
        <v>0</v>
      </c>
      <c r="FV210" s="6">
        <f t="shared" si="293"/>
        <v>0</v>
      </c>
      <c r="FW210" s="6">
        <f t="shared" si="293"/>
        <v>0</v>
      </c>
      <c r="FX210" s="6">
        <f t="shared" si="293"/>
        <v>0</v>
      </c>
      <c r="FY210" s="6">
        <f t="shared" si="293"/>
        <v>106.07</v>
      </c>
      <c r="FZ210" s="6">
        <f t="shared" si="293"/>
        <v>0</v>
      </c>
      <c r="GA210" s="6">
        <f t="shared" si="293"/>
        <v>0</v>
      </c>
      <c r="GB210" s="6">
        <f t="shared" si="293"/>
        <v>0</v>
      </c>
      <c r="GC210" s="6">
        <f t="shared" si="293"/>
        <v>0</v>
      </c>
      <c r="GD210" s="6">
        <f t="shared" si="293"/>
        <v>0</v>
      </c>
      <c r="GE210" s="6">
        <f t="shared" si="293"/>
        <v>0</v>
      </c>
      <c r="GF210" s="6">
        <f t="shared" si="293"/>
        <v>0</v>
      </c>
      <c r="GG210" s="6">
        <f t="shared" si="293"/>
        <v>0</v>
      </c>
      <c r="GH210" s="6">
        <f t="shared" si="293"/>
        <v>0</v>
      </c>
      <c r="GI210" s="6">
        <f t="shared" si="293"/>
        <v>0</v>
      </c>
      <c r="GJ210" s="6">
        <f t="shared" si="293"/>
        <v>0</v>
      </c>
      <c r="GK210" s="6">
        <f t="shared" si="293"/>
        <v>0</v>
      </c>
      <c r="GL210" s="6">
        <f t="shared" si="293"/>
        <v>0</v>
      </c>
      <c r="GM210" s="6">
        <f t="shared" si="293"/>
        <v>0</v>
      </c>
      <c r="GN210" s="6">
        <f t="shared" si="293"/>
        <v>0</v>
      </c>
      <c r="GO210" s="6">
        <f t="shared" si="293"/>
        <v>0</v>
      </c>
      <c r="GP210" s="6">
        <f t="shared" si="293"/>
        <v>0</v>
      </c>
      <c r="GQ210" s="6">
        <f t="shared" si="293"/>
        <v>0</v>
      </c>
      <c r="GR210" s="6">
        <f t="shared" si="293"/>
        <v>0</v>
      </c>
      <c r="GS210" s="6">
        <f t="shared" si="293"/>
        <v>0</v>
      </c>
      <c r="GT210" s="6">
        <f t="shared" si="293"/>
        <v>0</v>
      </c>
      <c r="GU210" s="6">
        <f t="shared" si="293"/>
        <v>0</v>
      </c>
      <c r="GV210" s="6">
        <f t="shared" si="293"/>
        <v>0</v>
      </c>
      <c r="GW210" s="6">
        <f t="shared" si="293"/>
        <v>0</v>
      </c>
      <c r="GX210" s="6">
        <f t="shared" si="293"/>
        <v>0</v>
      </c>
      <c r="GY210" s="6">
        <f t="shared" si="293"/>
        <v>0</v>
      </c>
      <c r="GZ210" s="6">
        <f t="shared" si="293"/>
        <v>0</v>
      </c>
      <c r="HA210" s="6">
        <f t="shared" si="293"/>
        <v>0</v>
      </c>
      <c r="HB210" s="6">
        <f t="shared" si="293"/>
        <v>0</v>
      </c>
      <c r="HC210" s="6">
        <f t="shared" si="293"/>
        <v>0</v>
      </c>
      <c r="HD210" s="6">
        <f t="shared" si="293"/>
        <v>0</v>
      </c>
      <c r="HE210" s="6">
        <f t="shared" si="292"/>
        <v>0</v>
      </c>
      <c r="HF210" s="6">
        <f t="shared" si="292"/>
        <v>0</v>
      </c>
      <c r="HG210" s="6">
        <f t="shared" si="292"/>
        <v>0</v>
      </c>
      <c r="HH210" s="6">
        <f t="shared" si="292"/>
        <v>0</v>
      </c>
      <c r="HI210" s="6">
        <f t="shared" si="292"/>
        <v>0</v>
      </c>
      <c r="HJ210" s="6">
        <f t="shared" si="292"/>
        <v>0</v>
      </c>
      <c r="HK210" s="6">
        <f t="shared" si="292"/>
        <v>0</v>
      </c>
      <c r="HL210" s="6">
        <f t="shared" si="292"/>
        <v>0</v>
      </c>
      <c r="HM210" s="6">
        <f t="shared" si="292"/>
        <v>0</v>
      </c>
      <c r="HN210" s="6">
        <f t="shared" si="292"/>
        <v>0</v>
      </c>
    </row>
    <row r="211" spans="1:222" s="6" customFormat="1" x14ac:dyDescent="0.25">
      <c r="A211">
        <v>5791</v>
      </c>
      <c r="B211">
        <v>2017</v>
      </c>
      <c r="C211" t="str">
        <v>компьютерных технологий и электронного обучения</v>
      </c>
      <c r="D211" t="str">
        <v>Шалденкова Анна Владимировна</v>
      </c>
      <c r="E211" t="str">
        <v>кандидат физ.-мат. наук</v>
      </c>
      <c r="F211" t="str">
        <v>ассистент</v>
      </c>
      <c r="G211">
        <v>1</v>
      </c>
      <c r="H211">
        <v>16591</v>
      </c>
      <c r="I211" t="str">
        <v>Модуль "Естественно-математический". Информатика</v>
      </c>
      <c r="J211">
        <v>0</v>
      </c>
      <c r="K211">
        <v>0</v>
      </c>
      <c r="L211">
        <v>72</v>
      </c>
      <c r="M211" s="16">
        <f t="shared" si="271"/>
        <v>8</v>
      </c>
      <c r="N211" s="16">
        <f t="shared" si="272"/>
        <v>11.57</v>
      </c>
      <c r="O211" s="16">
        <f t="shared" si="277"/>
        <v>7.25</v>
      </c>
      <c r="P211" s="16">
        <f t="shared" si="278"/>
        <v>7.25</v>
      </c>
      <c r="Q211" s="16">
        <v>0</v>
      </c>
      <c r="R211" s="16">
        <v>0</v>
      </c>
      <c r="S211" s="16">
        <v>0</v>
      </c>
      <c r="T211" s="21">
        <v>0</v>
      </c>
      <c r="U211">
        <v>0</v>
      </c>
      <c r="V211">
        <v>0</v>
      </c>
      <c r="W211">
        <v>29</v>
      </c>
      <c r="X211">
        <v>1</v>
      </c>
      <c r="Y211">
        <v>2</v>
      </c>
      <c r="Z211">
        <v>0</v>
      </c>
      <c r="AA211" t="str">
        <v>доп</v>
      </c>
      <c r="AB211">
        <f t="shared" si="279"/>
        <v>900</v>
      </c>
      <c r="AC211" t="str">
        <f t="shared" si="273"/>
        <v>ИВТ (бак)</v>
      </c>
      <c r="AD211" t="str">
        <f t="shared" si="270"/>
        <v>2017/2018</v>
      </c>
      <c r="AE211">
        <f t="shared" si="274"/>
        <v>106.07</v>
      </c>
      <c r="AF211">
        <f t="shared" si="275"/>
        <v>0.11785555555555555</v>
      </c>
      <c r="AG211"/>
      <c r="AH211"/>
      <c r="AI211"/>
      <c r="BR211">
        <f t="shared" si="283"/>
        <v>0</v>
      </c>
      <c r="BS211">
        <f t="shared" si="283"/>
        <v>0</v>
      </c>
      <c r="BT211">
        <f t="shared" si="283"/>
        <v>0</v>
      </c>
      <c r="BU211">
        <f t="shared" si="283"/>
        <v>0</v>
      </c>
      <c r="BV211">
        <f t="shared" si="283"/>
        <v>0</v>
      </c>
      <c r="BW211">
        <f t="shared" si="283"/>
        <v>0</v>
      </c>
      <c r="BX211">
        <f t="shared" si="283"/>
        <v>0</v>
      </c>
      <c r="BY211">
        <f t="shared" si="283"/>
        <v>0</v>
      </c>
      <c r="BZ211">
        <f t="shared" si="283"/>
        <v>0</v>
      </c>
      <c r="CA211">
        <f t="shared" si="283"/>
        <v>0</v>
      </c>
      <c r="CB211">
        <f t="shared" si="284"/>
        <v>0</v>
      </c>
      <c r="CC211">
        <f t="shared" si="284"/>
        <v>0</v>
      </c>
      <c r="CD211">
        <f t="shared" si="284"/>
        <v>0</v>
      </c>
      <c r="CE211">
        <f t="shared" si="284"/>
        <v>0</v>
      </c>
      <c r="CF211">
        <f t="shared" si="284"/>
        <v>0</v>
      </c>
      <c r="CG211">
        <f t="shared" si="284"/>
        <v>0</v>
      </c>
      <c r="CH211">
        <f t="shared" si="284"/>
        <v>0</v>
      </c>
      <c r="CI211">
        <f t="shared" si="284"/>
        <v>0</v>
      </c>
      <c r="CJ211">
        <f t="shared" si="284"/>
        <v>0</v>
      </c>
      <c r="CK211">
        <f t="shared" si="284"/>
        <v>0</v>
      </c>
      <c r="CL211">
        <f t="shared" si="285"/>
        <v>0</v>
      </c>
      <c r="CM211">
        <f t="shared" si="285"/>
        <v>0</v>
      </c>
      <c r="CN211">
        <f t="shared" si="285"/>
        <v>0</v>
      </c>
      <c r="CO211">
        <f t="shared" si="285"/>
        <v>0</v>
      </c>
      <c r="CP211">
        <f t="shared" si="285"/>
        <v>0</v>
      </c>
      <c r="CQ211">
        <f t="shared" si="285"/>
        <v>0</v>
      </c>
      <c r="CR211">
        <f t="shared" si="285"/>
        <v>0</v>
      </c>
      <c r="CS211">
        <f t="shared" si="285"/>
        <v>0</v>
      </c>
      <c r="CT211">
        <f t="shared" si="285"/>
        <v>0</v>
      </c>
      <c r="CU211">
        <f t="shared" si="285"/>
        <v>0</v>
      </c>
      <c r="CV211">
        <f t="shared" si="286"/>
        <v>0</v>
      </c>
      <c r="CW211">
        <f t="shared" si="286"/>
        <v>0</v>
      </c>
      <c r="CX211">
        <f t="shared" si="286"/>
        <v>0</v>
      </c>
      <c r="CY211">
        <f t="shared" si="286"/>
        <v>0</v>
      </c>
      <c r="CZ211">
        <f t="shared" si="286"/>
        <v>0</v>
      </c>
      <c r="DA211">
        <f t="shared" si="286"/>
        <v>0</v>
      </c>
      <c r="DB211">
        <f t="shared" si="286"/>
        <v>0</v>
      </c>
      <c r="DC211">
        <f t="shared" si="286"/>
        <v>0</v>
      </c>
      <c r="DD211">
        <f t="shared" si="286"/>
        <v>0</v>
      </c>
      <c r="DE211">
        <f t="shared" si="286"/>
        <v>0</v>
      </c>
      <c r="DF211">
        <f t="shared" si="287"/>
        <v>0</v>
      </c>
      <c r="DG211">
        <f t="shared" si="287"/>
        <v>0</v>
      </c>
      <c r="DH211">
        <f t="shared" si="287"/>
        <v>0</v>
      </c>
      <c r="DI211">
        <f t="shared" si="287"/>
        <v>0</v>
      </c>
      <c r="DJ211">
        <f t="shared" si="287"/>
        <v>0</v>
      </c>
      <c r="DK211">
        <f t="shared" si="287"/>
        <v>0</v>
      </c>
      <c r="DL211">
        <f t="shared" si="287"/>
        <v>0</v>
      </c>
      <c r="DM211">
        <f t="shared" si="287"/>
        <v>0</v>
      </c>
      <c r="DN211">
        <f t="shared" si="287"/>
        <v>0</v>
      </c>
      <c r="DO211">
        <f t="shared" si="287"/>
        <v>0</v>
      </c>
      <c r="DP211">
        <f t="shared" si="288"/>
        <v>0</v>
      </c>
      <c r="DQ211">
        <f t="shared" si="288"/>
        <v>0</v>
      </c>
      <c r="DR211">
        <f t="shared" si="288"/>
        <v>0</v>
      </c>
      <c r="DS211">
        <f t="shared" si="288"/>
        <v>0</v>
      </c>
      <c r="DT211">
        <f t="shared" si="288"/>
        <v>0</v>
      </c>
      <c r="DU211">
        <f t="shared" si="288"/>
        <v>0</v>
      </c>
      <c r="DV211">
        <f t="shared" si="288"/>
        <v>0</v>
      </c>
      <c r="DW211">
        <f t="shared" si="288"/>
        <v>0</v>
      </c>
      <c r="DX211">
        <f t="shared" si="288"/>
        <v>0</v>
      </c>
      <c r="DY211">
        <f t="shared" si="288"/>
        <v>0</v>
      </c>
      <c r="DZ211">
        <f t="shared" si="289"/>
        <v>0</v>
      </c>
      <c r="EA211">
        <f t="shared" si="289"/>
        <v>0</v>
      </c>
      <c r="EB211">
        <f t="shared" si="289"/>
        <v>0</v>
      </c>
      <c r="EC211">
        <f t="shared" si="289"/>
        <v>0</v>
      </c>
      <c r="ED211">
        <f t="shared" si="289"/>
        <v>0</v>
      </c>
      <c r="EE211">
        <f t="shared" si="289"/>
        <v>0</v>
      </c>
      <c r="EF211">
        <f t="shared" si="289"/>
        <v>0</v>
      </c>
      <c r="EG211">
        <f t="shared" si="289"/>
        <v>0</v>
      </c>
      <c r="EH211">
        <f t="shared" si="289"/>
        <v>0</v>
      </c>
      <c r="EI211">
        <f t="shared" si="289"/>
        <v>0</v>
      </c>
      <c r="EJ211">
        <f t="shared" si="289"/>
        <v>0</v>
      </c>
      <c r="EK211">
        <f t="shared" si="289"/>
        <v>0.11785555555555555</v>
      </c>
      <c r="EL211">
        <f t="shared" si="289"/>
        <v>0</v>
      </c>
      <c r="EM211">
        <f t="shared" si="289"/>
        <v>0</v>
      </c>
      <c r="EN211">
        <f t="shared" si="289"/>
        <v>0</v>
      </c>
      <c r="ER211" s="6">
        <f t="shared" si="276"/>
        <v>0</v>
      </c>
      <c r="ES211" s="6">
        <f t="shared" si="293"/>
        <v>0</v>
      </c>
      <c r="ET211" s="6">
        <f t="shared" si="293"/>
        <v>0</v>
      </c>
      <c r="EU211" s="6">
        <f t="shared" si="293"/>
        <v>0</v>
      </c>
      <c r="EV211" s="6">
        <f t="shared" si="293"/>
        <v>0</v>
      </c>
      <c r="EW211" s="6">
        <f t="shared" si="293"/>
        <v>0</v>
      </c>
      <c r="EX211" s="6">
        <f t="shared" si="293"/>
        <v>0</v>
      </c>
      <c r="EY211" s="6">
        <f t="shared" si="293"/>
        <v>0</v>
      </c>
      <c r="EZ211" s="6">
        <f t="shared" si="293"/>
        <v>0</v>
      </c>
      <c r="FA211" s="6">
        <f t="shared" si="293"/>
        <v>0</v>
      </c>
      <c r="FB211" s="6">
        <f t="shared" si="293"/>
        <v>0</v>
      </c>
      <c r="FC211" s="6">
        <f t="shared" si="293"/>
        <v>0</v>
      </c>
      <c r="FD211" s="6">
        <f t="shared" si="293"/>
        <v>0</v>
      </c>
      <c r="FE211" s="6">
        <f t="shared" si="293"/>
        <v>0</v>
      </c>
      <c r="FF211" s="6">
        <f t="shared" si="293"/>
        <v>0</v>
      </c>
      <c r="FG211" s="6">
        <f t="shared" si="293"/>
        <v>0</v>
      </c>
      <c r="FH211" s="6">
        <f t="shared" si="293"/>
        <v>0</v>
      </c>
      <c r="FI211" s="6">
        <f t="shared" si="293"/>
        <v>0</v>
      </c>
      <c r="FJ211" s="6">
        <f t="shared" si="293"/>
        <v>0</v>
      </c>
      <c r="FK211" s="6">
        <f t="shared" si="293"/>
        <v>0</v>
      </c>
      <c r="FL211" s="6">
        <f t="shared" si="293"/>
        <v>0</v>
      </c>
      <c r="FM211" s="6">
        <f t="shared" si="293"/>
        <v>0</v>
      </c>
      <c r="FN211" s="6">
        <f t="shared" si="293"/>
        <v>0</v>
      </c>
      <c r="FO211" s="6">
        <f t="shared" si="293"/>
        <v>0</v>
      </c>
      <c r="FP211" s="6">
        <f t="shared" si="293"/>
        <v>0</v>
      </c>
      <c r="FQ211" s="6">
        <f t="shared" si="293"/>
        <v>0</v>
      </c>
      <c r="FR211" s="6">
        <f t="shared" si="293"/>
        <v>0</v>
      </c>
      <c r="FS211" s="6">
        <f t="shared" si="293"/>
        <v>0</v>
      </c>
      <c r="FT211" s="6">
        <f t="shared" si="293"/>
        <v>0</v>
      </c>
      <c r="FU211" s="6">
        <f t="shared" si="293"/>
        <v>0</v>
      </c>
      <c r="FV211" s="6">
        <f t="shared" si="293"/>
        <v>0</v>
      </c>
      <c r="FW211" s="6">
        <f t="shared" si="293"/>
        <v>0</v>
      </c>
      <c r="FX211" s="6">
        <f t="shared" si="293"/>
        <v>0</v>
      </c>
      <c r="FY211" s="6">
        <f t="shared" si="293"/>
        <v>0</v>
      </c>
      <c r="FZ211" s="6">
        <f t="shared" si="293"/>
        <v>0</v>
      </c>
      <c r="GA211" s="6">
        <f t="shared" si="293"/>
        <v>0</v>
      </c>
      <c r="GB211" s="6">
        <f t="shared" si="293"/>
        <v>0</v>
      </c>
      <c r="GC211" s="6">
        <f t="shared" si="293"/>
        <v>0</v>
      </c>
      <c r="GD211" s="6">
        <f t="shared" si="293"/>
        <v>0</v>
      </c>
      <c r="GE211" s="6">
        <f t="shared" si="293"/>
        <v>0</v>
      </c>
      <c r="GF211" s="6">
        <f t="shared" si="293"/>
        <v>0</v>
      </c>
      <c r="GG211" s="6">
        <f t="shared" si="293"/>
        <v>0</v>
      </c>
      <c r="GH211" s="6">
        <f t="shared" si="293"/>
        <v>0</v>
      </c>
      <c r="GI211" s="6">
        <f t="shared" si="293"/>
        <v>0</v>
      </c>
      <c r="GJ211" s="6">
        <f t="shared" si="293"/>
        <v>0</v>
      </c>
      <c r="GK211" s="6">
        <f t="shared" si="293"/>
        <v>0</v>
      </c>
      <c r="GL211" s="6">
        <f t="shared" si="293"/>
        <v>0</v>
      </c>
      <c r="GM211" s="6">
        <f t="shared" si="293"/>
        <v>0</v>
      </c>
      <c r="GN211" s="6">
        <f t="shared" si="293"/>
        <v>0</v>
      </c>
      <c r="GO211" s="6">
        <f t="shared" si="293"/>
        <v>0</v>
      </c>
      <c r="GP211" s="6">
        <f t="shared" si="293"/>
        <v>0</v>
      </c>
      <c r="GQ211" s="6">
        <f t="shared" si="293"/>
        <v>0</v>
      </c>
      <c r="GR211" s="6">
        <f t="shared" si="293"/>
        <v>0</v>
      </c>
      <c r="GS211" s="6">
        <f t="shared" si="293"/>
        <v>0</v>
      </c>
      <c r="GT211" s="6">
        <f t="shared" si="293"/>
        <v>0</v>
      </c>
      <c r="GU211" s="6">
        <f t="shared" si="293"/>
        <v>0</v>
      </c>
      <c r="GV211" s="6">
        <f t="shared" si="293"/>
        <v>0</v>
      </c>
      <c r="GW211" s="6">
        <f t="shared" si="293"/>
        <v>0</v>
      </c>
      <c r="GX211" s="6">
        <f t="shared" si="293"/>
        <v>0</v>
      </c>
      <c r="GY211" s="6">
        <f t="shared" si="293"/>
        <v>0</v>
      </c>
      <c r="GZ211" s="6">
        <f t="shared" si="293"/>
        <v>0</v>
      </c>
      <c r="HA211" s="6">
        <f t="shared" si="293"/>
        <v>0</v>
      </c>
      <c r="HB211" s="6">
        <f t="shared" si="293"/>
        <v>0</v>
      </c>
      <c r="HC211" s="6">
        <f t="shared" si="293"/>
        <v>0</v>
      </c>
      <c r="HD211" s="6">
        <f t="shared" si="293"/>
        <v>0</v>
      </c>
      <c r="HE211" s="6">
        <f t="shared" si="292"/>
        <v>0</v>
      </c>
      <c r="HF211" s="6">
        <f t="shared" si="292"/>
        <v>0</v>
      </c>
      <c r="HG211" s="6">
        <f t="shared" si="292"/>
        <v>0</v>
      </c>
      <c r="HH211" s="6">
        <f t="shared" si="292"/>
        <v>0</v>
      </c>
      <c r="HI211" s="6">
        <f t="shared" si="292"/>
        <v>0</v>
      </c>
      <c r="HJ211" s="6">
        <f t="shared" si="292"/>
        <v>0</v>
      </c>
      <c r="HK211" s="6">
        <f t="shared" si="292"/>
        <v>106.07</v>
      </c>
      <c r="HL211" s="6">
        <f t="shared" si="292"/>
        <v>0</v>
      </c>
      <c r="HM211" s="6">
        <f t="shared" si="292"/>
        <v>0</v>
      </c>
      <c r="HN211" s="6">
        <f t="shared" si="292"/>
        <v>0</v>
      </c>
    </row>
    <row r="212" spans="1:222" s="6" customFormat="1" x14ac:dyDescent="0.25">
      <c r="A212">
        <v>5791</v>
      </c>
      <c r="B212">
        <v>2017</v>
      </c>
      <c r="C212" t="str">
        <v>компьютерных технологий и электронного обучения</v>
      </c>
      <c r="D212" t="str">
        <v>Шалденкова Анна Владимировна</v>
      </c>
      <c r="E212" t="str">
        <v>кандидат физ.-мат. наук</v>
      </c>
      <c r="F212" t="str">
        <v>ассистент</v>
      </c>
      <c r="G212">
        <v>1</v>
      </c>
      <c r="H212">
        <v>16591</v>
      </c>
      <c r="I212" t="str">
        <v>Модуль "Системное и прикладное программное обеспечение". Программирование</v>
      </c>
      <c r="J212">
        <v>0</v>
      </c>
      <c r="K212">
        <v>0</v>
      </c>
      <c r="L212">
        <v>36</v>
      </c>
      <c r="M212" s="16">
        <f t="shared" si="271"/>
        <v>4</v>
      </c>
      <c r="N212" s="16">
        <f t="shared" si="272"/>
        <v>11.57</v>
      </c>
      <c r="O212" s="16">
        <f t="shared" si="277"/>
        <v>7.25</v>
      </c>
      <c r="P212" s="16">
        <f t="shared" si="278"/>
        <v>7.25</v>
      </c>
      <c r="Q212" s="16">
        <v>0</v>
      </c>
      <c r="R212" s="16">
        <v>0</v>
      </c>
      <c r="S212" s="16">
        <v>0</v>
      </c>
      <c r="T212" s="21">
        <v>0</v>
      </c>
      <c r="U212">
        <v>0</v>
      </c>
      <c r="V212">
        <v>0</v>
      </c>
      <c r="W212">
        <v>29</v>
      </c>
      <c r="X212">
        <v>1</v>
      </c>
      <c r="Y212">
        <v>2</v>
      </c>
      <c r="Z212">
        <v>0</v>
      </c>
      <c r="AA212" t="str">
        <v>доп</v>
      </c>
      <c r="AB212">
        <f t="shared" si="279"/>
        <v>900</v>
      </c>
      <c r="AC212" t="str">
        <f t="shared" si="273"/>
        <v>ИВТ (бак)</v>
      </c>
      <c r="AD212" t="str">
        <f t="shared" si="270"/>
        <v>2017/2018</v>
      </c>
      <c r="AE212">
        <f t="shared" si="274"/>
        <v>66.069999999999993</v>
      </c>
      <c r="AF212">
        <f t="shared" si="275"/>
        <v>7.3411111111111108E-2</v>
      </c>
      <c r="AG212"/>
      <c r="AH212"/>
      <c r="AI212"/>
      <c r="BR212">
        <f t="shared" si="283"/>
        <v>0</v>
      </c>
      <c r="BS212">
        <f t="shared" si="283"/>
        <v>0</v>
      </c>
      <c r="BT212">
        <f t="shared" si="283"/>
        <v>0</v>
      </c>
      <c r="BU212">
        <f t="shared" si="283"/>
        <v>0</v>
      </c>
      <c r="BV212">
        <f t="shared" si="283"/>
        <v>0</v>
      </c>
      <c r="BW212">
        <f t="shared" si="283"/>
        <v>0</v>
      </c>
      <c r="BX212">
        <f t="shared" si="283"/>
        <v>0</v>
      </c>
      <c r="BY212">
        <f t="shared" si="283"/>
        <v>0</v>
      </c>
      <c r="BZ212">
        <f t="shared" si="283"/>
        <v>0</v>
      </c>
      <c r="CA212">
        <f t="shared" si="283"/>
        <v>0</v>
      </c>
      <c r="CB212">
        <f t="shared" si="284"/>
        <v>0</v>
      </c>
      <c r="CC212">
        <f t="shared" si="284"/>
        <v>0</v>
      </c>
      <c r="CD212">
        <f t="shared" si="284"/>
        <v>0</v>
      </c>
      <c r="CE212">
        <f t="shared" si="284"/>
        <v>0</v>
      </c>
      <c r="CF212">
        <f t="shared" si="284"/>
        <v>0</v>
      </c>
      <c r="CG212">
        <f t="shared" si="284"/>
        <v>0</v>
      </c>
      <c r="CH212">
        <f t="shared" si="284"/>
        <v>0</v>
      </c>
      <c r="CI212">
        <f t="shared" si="284"/>
        <v>0</v>
      </c>
      <c r="CJ212">
        <f t="shared" si="284"/>
        <v>0</v>
      </c>
      <c r="CK212">
        <f t="shared" si="284"/>
        <v>0</v>
      </c>
      <c r="CL212">
        <f t="shared" si="285"/>
        <v>0</v>
      </c>
      <c r="CM212">
        <f t="shared" si="285"/>
        <v>0</v>
      </c>
      <c r="CN212">
        <f t="shared" si="285"/>
        <v>0</v>
      </c>
      <c r="CO212">
        <f t="shared" si="285"/>
        <v>0</v>
      </c>
      <c r="CP212">
        <f t="shared" si="285"/>
        <v>0</v>
      </c>
      <c r="CQ212">
        <f t="shared" si="285"/>
        <v>0</v>
      </c>
      <c r="CR212">
        <f t="shared" si="285"/>
        <v>0</v>
      </c>
      <c r="CS212">
        <f t="shared" si="285"/>
        <v>0</v>
      </c>
      <c r="CT212">
        <f t="shared" si="285"/>
        <v>0</v>
      </c>
      <c r="CU212">
        <f t="shared" si="285"/>
        <v>0</v>
      </c>
      <c r="CV212">
        <f t="shared" si="286"/>
        <v>0</v>
      </c>
      <c r="CW212">
        <f t="shared" si="286"/>
        <v>0</v>
      </c>
      <c r="CX212">
        <f t="shared" si="286"/>
        <v>0</v>
      </c>
      <c r="CY212">
        <f t="shared" si="286"/>
        <v>0</v>
      </c>
      <c r="CZ212">
        <f t="shared" si="286"/>
        <v>0</v>
      </c>
      <c r="DA212">
        <f t="shared" si="286"/>
        <v>0</v>
      </c>
      <c r="DB212">
        <f t="shared" si="286"/>
        <v>0</v>
      </c>
      <c r="DC212">
        <f t="shared" si="286"/>
        <v>0</v>
      </c>
      <c r="DD212">
        <f t="shared" si="286"/>
        <v>0</v>
      </c>
      <c r="DE212">
        <f t="shared" si="286"/>
        <v>0</v>
      </c>
      <c r="DF212">
        <f t="shared" si="287"/>
        <v>0</v>
      </c>
      <c r="DG212">
        <f t="shared" si="287"/>
        <v>0</v>
      </c>
      <c r="DH212">
        <f t="shared" si="287"/>
        <v>0</v>
      </c>
      <c r="DI212">
        <f t="shared" si="287"/>
        <v>0</v>
      </c>
      <c r="DJ212">
        <f t="shared" si="287"/>
        <v>0</v>
      </c>
      <c r="DK212">
        <f t="shared" si="287"/>
        <v>0</v>
      </c>
      <c r="DL212">
        <f t="shared" si="287"/>
        <v>0</v>
      </c>
      <c r="DM212">
        <f t="shared" si="287"/>
        <v>0</v>
      </c>
      <c r="DN212">
        <f t="shared" si="287"/>
        <v>0</v>
      </c>
      <c r="DO212">
        <f t="shared" si="287"/>
        <v>0</v>
      </c>
      <c r="DP212">
        <f t="shared" si="288"/>
        <v>0</v>
      </c>
      <c r="DQ212">
        <f t="shared" si="288"/>
        <v>0</v>
      </c>
      <c r="DR212">
        <f t="shared" si="288"/>
        <v>0</v>
      </c>
      <c r="DS212">
        <f t="shared" si="288"/>
        <v>0</v>
      </c>
      <c r="DT212">
        <f t="shared" si="288"/>
        <v>0</v>
      </c>
      <c r="DU212">
        <f t="shared" si="288"/>
        <v>0</v>
      </c>
      <c r="DV212">
        <f t="shared" si="288"/>
        <v>0</v>
      </c>
      <c r="DW212">
        <f t="shared" si="288"/>
        <v>0</v>
      </c>
      <c r="DX212">
        <f t="shared" si="288"/>
        <v>0</v>
      </c>
      <c r="DY212">
        <f t="shared" si="288"/>
        <v>0</v>
      </c>
      <c r="DZ212">
        <f t="shared" si="289"/>
        <v>0</v>
      </c>
      <c r="EA212">
        <f t="shared" si="289"/>
        <v>0</v>
      </c>
      <c r="EB212">
        <f t="shared" si="289"/>
        <v>0</v>
      </c>
      <c r="EC212">
        <f t="shared" si="289"/>
        <v>0</v>
      </c>
      <c r="ED212">
        <f t="shared" si="289"/>
        <v>0</v>
      </c>
      <c r="EE212">
        <f t="shared" si="289"/>
        <v>0</v>
      </c>
      <c r="EF212">
        <f t="shared" si="289"/>
        <v>0</v>
      </c>
      <c r="EG212">
        <f t="shared" si="289"/>
        <v>0</v>
      </c>
      <c r="EH212">
        <f t="shared" si="289"/>
        <v>0</v>
      </c>
      <c r="EI212">
        <f t="shared" si="289"/>
        <v>0</v>
      </c>
      <c r="EJ212">
        <f t="shared" si="289"/>
        <v>0</v>
      </c>
      <c r="EK212">
        <f t="shared" si="289"/>
        <v>7.3411111111111108E-2</v>
      </c>
      <c r="EL212">
        <f t="shared" si="289"/>
        <v>0</v>
      </c>
      <c r="EM212">
        <f t="shared" si="289"/>
        <v>0</v>
      </c>
      <c r="EN212">
        <f t="shared" si="289"/>
        <v>0</v>
      </c>
      <c r="ER212" s="6">
        <f t="shared" si="276"/>
        <v>0</v>
      </c>
      <c r="ES212" s="6">
        <f t="shared" si="293"/>
        <v>0</v>
      </c>
      <c r="ET212" s="6">
        <f t="shared" si="293"/>
        <v>0</v>
      </c>
      <c r="EU212" s="6">
        <f t="shared" si="293"/>
        <v>0</v>
      </c>
      <c r="EV212" s="6">
        <f t="shared" si="293"/>
        <v>0</v>
      </c>
      <c r="EW212" s="6">
        <f t="shared" si="293"/>
        <v>0</v>
      </c>
      <c r="EX212" s="6">
        <f t="shared" si="293"/>
        <v>0</v>
      </c>
      <c r="EY212" s="6">
        <f t="shared" si="293"/>
        <v>0</v>
      </c>
      <c r="EZ212" s="6">
        <f t="shared" si="293"/>
        <v>0</v>
      </c>
      <c r="FA212" s="6">
        <f t="shared" si="293"/>
        <v>0</v>
      </c>
      <c r="FB212" s="6">
        <f t="shared" si="293"/>
        <v>0</v>
      </c>
      <c r="FC212" s="6">
        <f t="shared" si="293"/>
        <v>0</v>
      </c>
      <c r="FD212" s="6">
        <f t="shared" si="293"/>
        <v>0</v>
      </c>
      <c r="FE212" s="6">
        <f t="shared" si="293"/>
        <v>0</v>
      </c>
      <c r="FF212" s="6">
        <f t="shared" si="293"/>
        <v>0</v>
      </c>
      <c r="FG212" s="6">
        <f t="shared" si="293"/>
        <v>0</v>
      </c>
      <c r="FH212" s="6">
        <f t="shared" si="293"/>
        <v>0</v>
      </c>
      <c r="FI212" s="6">
        <f t="shared" si="293"/>
        <v>0</v>
      </c>
      <c r="FJ212" s="6">
        <f t="shared" si="293"/>
        <v>0</v>
      </c>
      <c r="FK212" s="6">
        <f t="shared" si="293"/>
        <v>0</v>
      </c>
      <c r="FL212" s="6">
        <f t="shared" si="293"/>
        <v>0</v>
      </c>
      <c r="FM212" s="6">
        <f t="shared" si="293"/>
        <v>0</v>
      </c>
      <c r="FN212" s="6">
        <f t="shared" si="293"/>
        <v>0</v>
      </c>
      <c r="FO212" s="6">
        <f t="shared" si="293"/>
        <v>0</v>
      </c>
      <c r="FP212" s="6">
        <f t="shared" si="293"/>
        <v>0</v>
      </c>
      <c r="FQ212" s="6">
        <f t="shared" si="293"/>
        <v>0</v>
      </c>
      <c r="FR212" s="6">
        <f t="shared" si="293"/>
        <v>0</v>
      </c>
      <c r="FS212" s="6">
        <f t="shared" si="293"/>
        <v>0</v>
      </c>
      <c r="FT212" s="6">
        <f t="shared" si="293"/>
        <v>0</v>
      </c>
      <c r="FU212" s="6">
        <f t="shared" si="293"/>
        <v>0</v>
      </c>
      <c r="FV212" s="6">
        <f t="shared" si="293"/>
        <v>0</v>
      </c>
      <c r="FW212" s="6">
        <f t="shared" si="293"/>
        <v>0</v>
      </c>
      <c r="FX212" s="6">
        <f t="shared" si="293"/>
        <v>0</v>
      </c>
      <c r="FY212" s="6">
        <f t="shared" si="293"/>
        <v>0</v>
      </c>
      <c r="FZ212" s="6">
        <f t="shared" si="293"/>
        <v>0</v>
      </c>
      <c r="GA212" s="6">
        <f t="shared" si="293"/>
        <v>0</v>
      </c>
      <c r="GB212" s="6">
        <f t="shared" si="293"/>
        <v>0</v>
      </c>
      <c r="GC212" s="6">
        <f t="shared" si="293"/>
        <v>0</v>
      </c>
      <c r="GD212" s="6">
        <f t="shared" si="293"/>
        <v>0</v>
      </c>
      <c r="GE212" s="6">
        <f t="shared" si="293"/>
        <v>0</v>
      </c>
      <c r="GF212" s="6">
        <f t="shared" si="293"/>
        <v>0</v>
      </c>
      <c r="GG212" s="6">
        <f t="shared" si="293"/>
        <v>0</v>
      </c>
      <c r="GH212" s="6">
        <f t="shared" si="293"/>
        <v>0</v>
      </c>
      <c r="GI212" s="6">
        <f t="shared" si="293"/>
        <v>0</v>
      </c>
      <c r="GJ212" s="6">
        <f t="shared" si="293"/>
        <v>0</v>
      </c>
      <c r="GK212" s="6">
        <f t="shared" si="293"/>
        <v>0</v>
      </c>
      <c r="GL212" s="6">
        <f t="shared" si="293"/>
        <v>0</v>
      </c>
      <c r="GM212" s="6">
        <f t="shared" si="293"/>
        <v>0</v>
      </c>
      <c r="GN212" s="6">
        <f t="shared" si="293"/>
        <v>0</v>
      </c>
      <c r="GO212" s="6">
        <f t="shared" si="293"/>
        <v>0</v>
      </c>
      <c r="GP212" s="6">
        <f t="shared" si="293"/>
        <v>0</v>
      </c>
      <c r="GQ212" s="6">
        <f t="shared" si="293"/>
        <v>0</v>
      </c>
      <c r="GR212" s="6">
        <f t="shared" si="293"/>
        <v>0</v>
      </c>
      <c r="GS212" s="6">
        <f t="shared" si="293"/>
        <v>0</v>
      </c>
      <c r="GT212" s="6">
        <f t="shared" si="293"/>
        <v>0</v>
      </c>
      <c r="GU212" s="6">
        <f t="shared" si="293"/>
        <v>0</v>
      </c>
      <c r="GV212" s="6">
        <f t="shared" si="293"/>
        <v>0</v>
      </c>
      <c r="GW212" s="6">
        <f t="shared" si="293"/>
        <v>0</v>
      </c>
      <c r="GX212" s="6">
        <f t="shared" si="293"/>
        <v>0</v>
      </c>
      <c r="GY212" s="6">
        <f t="shared" si="293"/>
        <v>0</v>
      </c>
      <c r="GZ212" s="6">
        <f t="shared" si="293"/>
        <v>0</v>
      </c>
      <c r="HA212" s="6">
        <f t="shared" si="293"/>
        <v>0</v>
      </c>
      <c r="HB212" s="6">
        <f t="shared" si="293"/>
        <v>0</v>
      </c>
      <c r="HC212" s="6">
        <f t="shared" si="293"/>
        <v>0</v>
      </c>
      <c r="HD212" s="6">
        <f t="shared" ref="HD212:HN215" si="294">IF(INDEX($A$1:$I$862, ROW($I212), 4) = HD$1, $AE212, 0)</f>
        <v>0</v>
      </c>
      <c r="HE212" s="6">
        <f t="shared" si="294"/>
        <v>0</v>
      </c>
      <c r="HF212" s="6">
        <f t="shared" si="294"/>
        <v>0</v>
      </c>
      <c r="HG212" s="6">
        <f t="shared" si="294"/>
        <v>0</v>
      </c>
      <c r="HH212" s="6">
        <f t="shared" si="294"/>
        <v>0</v>
      </c>
      <c r="HI212" s="6">
        <f t="shared" si="294"/>
        <v>0</v>
      </c>
      <c r="HJ212" s="6">
        <f t="shared" si="294"/>
        <v>0</v>
      </c>
      <c r="HK212" s="6">
        <f t="shared" si="294"/>
        <v>66.069999999999993</v>
      </c>
      <c r="HL212" s="6">
        <f t="shared" si="294"/>
        <v>0</v>
      </c>
      <c r="HM212" s="6">
        <f t="shared" si="294"/>
        <v>0</v>
      </c>
      <c r="HN212" s="6">
        <f t="shared" si="294"/>
        <v>0</v>
      </c>
    </row>
    <row r="213" spans="1:222" s="6" customFormat="1" x14ac:dyDescent="0.25">
      <c r="A213">
        <v>5791</v>
      </c>
      <c r="B213">
        <v>2018</v>
      </c>
      <c r="C213" t="str">
        <v>компьютерных технологий и электронного обучения</v>
      </c>
      <c r="D213" t="str">
        <v>Абрамян Геннадий Владимирович</v>
      </c>
      <c r="E213" t="str">
        <v>доктор педагогических наук</v>
      </c>
      <c r="F213" t="str">
        <v>профессор</v>
      </c>
      <c r="G213">
        <v>1</v>
      </c>
      <c r="H213">
        <v>17236</v>
      </c>
      <c r="I213" t="str">
        <v>Модуль "Системное и прикладное программное обеспечение". Операционные системы</v>
      </c>
      <c r="J213">
        <v>18</v>
      </c>
      <c r="K213">
        <v>0</v>
      </c>
      <c r="L213">
        <v>108</v>
      </c>
      <c r="M213" s="16">
        <f t="shared" si="271"/>
        <v>13</v>
      </c>
      <c r="N213" s="16">
        <f t="shared" si="272"/>
        <v>11.57</v>
      </c>
      <c r="O213" s="16">
        <f t="shared" si="277"/>
        <v>7.25</v>
      </c>
      <c r="P213" s="16">
        <f t="shared" si="278"/>
        <v>7.25</v>
      </c>
      <c r="Q213" s="16">
        <v>0</v>
      </c>
      <c r="R213" s="16">
        <v>0</v>
      </c>
      <c r="S213" s="16">
        <v>0</v>
      </c>
      <c r="T213" s="21">
        <v>0</v>
      </c>
      <c r="U213">
        <v>0</v>
      </c>
      <c r="V213">
        <v>0</v>
      </c>
      <c r="W213">
        <v>29</v>
      </c>
      <c r="X213">
        <v>1</v>
      </c>
      <c r="Y213">
        <v>2</v>
      </c>
      <c r="Z213">
        <v>0</v>
      </c>
      <c r="AA213" t="str">
        <v>осн</v>
      </c>
      <c r="AB213">
        <f t="shared" si="279"/>
        <v>750</v>
      </c>
      <c r="AC213" t="str">
        <f t="shared" si="273"/>
        <v>ИВТ (бак)</v>
      </c>
      <c r="AD213" t="str">
        <f t="shared" si="270"/>
        <v>2018/2019</v>
      </c>
      <c r="AE213">
        <f t="shared" si="274"/>
        <v>165.07</v>
      </c>
      <c r="AF213">
        <f t="shared" si="275"/>
        <v>0.22009333333333334</v>
      </c>
      <c r="AG213"/>
      <c r="AH213"/>
      <c r="AI213"/>
      <c r="BR213">
        <f t="shared" ref="BR213:CA222" si="295">IF(INDEX($A$1:$I$862, ROW($I213), 4) = BR$1, $AF213, 0)</f>
        <v>0</v>
      </c>
      <c r="BS213">
        <f t="shared" si="295"/>
        <v>0.22009333333333334</v>
      </c>
      <c r="BT213">
        <f t="shared" si="295"/>
        <v>0</v>
      </c>
      <c r="BU213">
        <f t="shared" si="295"/>
        <v>0</v>
      </c>
      <c r="BV213">
        <f t="shared" si="295"/>
        <v>0</v>
      </c>
      <c r="BW213">
        <f t="shared" si="295"/>
        <v>0</v>
      </c>
      <c r="BX213">
        <f t="shared" si="295"/>
        <v>0</v>
      </c>
      <c r="BY213">
        <f t="shared" si="295"/>
        <v>0</v>
      </c>
      <c r="BZ213">
        <f t="shared" si="295"/>
        <v>0</v>
      </c>
      <c r="CA213">
        <f t="shared" si="295"/>
        <v>0</v>
      </c>
      <c r="CB213">
        <f t="shared" ref="CB213:CK222" si="296">IF(INDEX($A$1:$I$862, ROW($I213), 4) = CB$1, $AF213, 0)</f>
        <v>0</v>
      </c>
      <c r="CC213">
        <f t="shared" si="296"/>
        <v>0</v>
      </c>
      <c r="CD213">
        <f t="shared" si="296"/>
        <v>0</v>
      </c>
      <c r="CE213">
        <f t="shared" si="296"/>
        <v>0</v>
      </c>
      <c r="CF213">
        <f t="shared" si="296"/>
        <v>0</v>
      </c>
      <c r="CG213">
        <f t="shared" si="296"/>
        <v>0</v>
      </c>
      <c r="CH213">
        <f t="shared" si="296"/>
        <v>0</v>
      </c>
      <c r="CI213">
        <f t="shared" si="296"/>
        <v>0</v>
      </c>
      <c r="CJ213">
        <f t="shared" si="296"/>
        <v>0</v>
      </c>
      <c r="CK213">
        <f t="shared" si="296"/>
        <v>0</v>
      </c>
      <c r="CL213">
        <f t="shared" ref="CL213:CU222" si="297">IF(INDEX($A$1:$I$862, ROW($I213), 4) = CL$1, $AF213, 0)</f>
        <v>0</v>
      </c>
      <c r="CM213">
        <f t="shared" si="297"/>
        <v>0</v>
      </c>
      <c r="CN213">
        <f t="shared" si="297"/>
        <v>0</v>
      </c>
      <c r="CO213">
        <f t="shared" si="297"/>
        <v>0</v>
      </c>
      <c r="CP213">
        <f t="shared" si="297"/>
        <v>0</v>
      </c>
      <c r="CQ213">
        <f t="shared" si="297"/>
        <v>0</v>
      </c>
      <c r="CR213">
        <f t="shared" si="297"/>
        <v>0</v>
      </c>
      <c r="CS213">
        <f t="shared" si="297"/>
        <v>0</v>
      </c>
      <c r="CT213">
        <f t="shared" si="297"/>
        <v>0</v>
      </c>
      <c r="CU213">
        <f t="shared" si="297"/>
        <v>0</v>
      </c>
      <c r="CV213">
        <f t="shared" ref="CV213:DE222" si="298">IF(INDEX($A$1:$I$862, ROW($I213), 4) = CV$1, $AF213, 0)</f>
        <v>0</v>
      </c>
      <c r="CW213">
        <f t="shared" si="298"/>
        <v>0</v>
      </c>
      <c r="CX213">
        <f t="shared" si="298"/>
        <v>0</v>
      </c>
      <c r="CY213">
        <f t="shared" si="298"/>
        <v>0</v>
      </c>
      <c r="CZ213">
        <f t="shared" si="298"/>
        <v>0</v>
      </c>
      <c r="DA213">
        <f t="shared" si="298"/>
        <v>0</v>
      </c>
      <c r="DB213">
        <f t="shared" si="298"/>
        <v>0</v>
      </c>
      <c r="DC213">
        <f t="shared" si="298"/>
        <v>0</v>
      </c>
      <c r="DD213">
        <f t="shared" si="298"/>
        <v>0</v>
      </c>
      <c r="DE213">
        <f t="shared" si="298"/>
        <v>0</v>
      </c>
      <c r="DF213">
        <f t="shared" ref="DF213:DO222" si="299">IF(INDEX($A$1:$I$862, ROW($I213), 4) = DF$1, $AF213, 0)</f>
        <v>0</v>
      </c>
      <c r="DG213">
        <f t="shared" si="299"/>
        <v>0</v>
      </c>
      <c r="DH213">
        <f t="shared" si="299"/>
        <v>0</v>
      </c>
      <c r="DI213">
        <f t="shared" si="299"/>
        <v>0</v>
      </c>
      <c r="DJ213">
        <f t="shared" si="299"/>
        <v>0</v>
      </c>
      <c r="DK213">
        <f t="shared" si="299"/>
        <v>0</v>
      </c>
      <c r="DL213">
        <f t="shared" si="299"/>
        <v>0</v>
      </c>
      <c r="DM213">
        <f t="shared" si="299"/>
        <v>0</v>
      </c>
      <c r="DN213">
        <f t="shared" si="299"/>
        <v>0</v>
      </c>
      <c r="DO213">
        <f t="shared" si="299"/>
        <v>0</v>
      </c>
      <c r="DP213">
        <f t="shared" ref="DP213:DY222" si="300">IF(INDEX($A$1:$I$862, ROW($I213), 4) = DP$1, $AF213, 0)</f>
        <v>0</v>
      </c>
      <c r="DQ213">
        <f t="shared" si="300"/>
        <v>0</v>
      </c>
      <c r="DR213">
        <f t="shared" si="300"/>
        <v>0</v>
      </c>
      <c r="DS213">
        <f t="shared" si="300"/>
        <v>0</v>
      </c>
      <c r="DT213">
        <f t="shared" si="300"/>
        <v>0</v>
      </c>
      <c r="DU213">
        <f t="shared" si="300"/>
        <v>0</v>
      </c>
      <c r="DV213">
        <f t="shared" si="300"/>
        <v>0</v>
      </c>
      <c r="DW213">
        <f t="shared" si="300"/>
        <v>0</v>
      </c>
      <c r="DX213">
        <f t="shared" si="300"/>
        <v>0</v>
      </c>
      <c r="DY213">
        <f t="shared" si="300"/>
        <v>0</v>
      </c>
      <c r="DZ213">
        <f t="shared" ref="DZ213:EN222" si="301">IF(INDEX($A$1:$I$862, ROW($I213), 4) = DZ$1, $AF213, 0)</f>
        <v>0</v>
      </c>
      <c r="EA213">
        <f t="shared" si="301"/>
        <v>0</v>
      </c>
      <c r="EB213">
        <f t="shared" si="301"/>
        <v>0</v>
      </c>
      <c r="EC213">
        <f t="shared" si="301"/>
        <v>0</v>
      </c>
      <c r="ED213">
        <f t="shared" si="301"/>
        <v>0</v>
      </c>
      <c r="EE213">
        <f t="shared" si="301"/>
        <v>0</v>
      </c>
      <c r="EF213">
        <f t="shared" si="301"/>
        <v>0</v>
      </c>
      <c r="EG213">
        <f t="shared" si="301"/>
        <v>0</v>
      </c>
      <c r="EH213">
        <f t="shared" si="301"/>
        <v>0</v>
      </c>
      <c r="EI213">
        <f t="shared" si="301"/>
        <v>0</v>
      </c>
      <c r="EJ213">
        <f t="shared" si="301"/>
        <v>0</v>
      </c>
      <c r="EK213">
        <f t="shared" si="301"/>
        <v>0</v>
      </c>
      <c r="EL213">
        <f t="shared" si="301"/>
        <v>0</v>
      </c>
      <c r="EM213">
        <f t="shared" si="301"/>
        <v>0</v>
      </c>
      <c r="EN213">
        <f t="shared" si="301"/>
        <v>0</v>
      </c>
      <c r="ER213" s="6">
        <f t="shared" si="276"/>
        <v>0</v>
      </c>
      <c r="ES213" s="6">
        <f t="shared" ref="ES213:HD216" si="302">IF(INDEX($A$1:$I$862, ROW($I213), 4) = ES$1, $AE213, 0)</f>
        <v>165.07</v>
      </c>
      <c r="ET213" s="6">
        <f t="shared" si="302"/>
        <v>0</v>
      </c>
      <c r="EU213" s="6">
        <f t="shared" si="302"/>
        <v>0</v>
      </c>
      <c r="EV213" s="6">
        <f t="shared" si="302"/>
        <v>0</v>
      </c>
      <c r="EW213" s="6">
        <f t="shared" si="302"/>
        <v>0</v>
      </c>
      <c r="EX213" s="6">
        <f t="shared" si="302"/>
        <v>0</v>
      </c>
      <c r="EY213" s="6">
        <f t="shared" si="302"/>
        <v>0</v>
      </c>
      <c r="EZ213" s="6">
        <f t="shared" si="302"/>
        <v>0</v>
      </c>
      <c r="FA213" s="6">
        <f t="shared" si="302"/>
        <v>0</v>
      </c>
      <c r="FB213" s="6">
        <f t="shared" si="302"/>
        <v>0</v>
      </c>
      <c r="FC213" s="6">
        <f t="shared" si="302"/>
        <v>0</v>
      </c>
      <c r="FD213" s="6">
        <f t="shared" si="302"/>
        <v>0</v>
      </c>
      <c r="FE213" s="6">
        <f t="shared" si="302"/>
        <v>0</v>
      </c>
      <c r="FF213" s="6">
        <f t="shared" si="302"/>
        <v>0</v>
      </c>
      <c r="FG213" s="6">
        <f t="shared" si="302"/>
        <v>0</v>
      </c>
      <c r="FH213" s="6">
        <f t="shared" si="302"/>
        <v>0</v>
      </c>
      <c r="FI213" s="6">
        <f t="shared" si="302"/>
        <v>0</v>
      </c>
      <c r="FJ213" s="6">
        <f t="shared" si="302"/>
        <v>0</v>
      </c>
      <c r="FK213" s="6">
        <f t="shared" si="302"/>
        <v>0</v>
      </c>
      <c r="FL213" s="6">
        <f t="shared" si="302"/>
        <v>0</v>
      </c>
      <c r="FM213" s="6">
        <f t="shared" si="302"/>
        <v>0</v>
      </c>
      <c r="FN213" s="6">
        <f t="shared" si="302"/>
        <v>0</v>
      </c>
      <c r="FO213" s="6">
        <f t="shared" si="302"/>
        <v>0</v>
      </c>
      <c r="FP213" s="6">
        <f t="shared" si="302"/>
        <v>0</v>
      </c>
      <c r="FQ213" s="6">
        <f t="shared" si="302"/>
        <v>0</v>
      </c>
      <c r="FR213" s="6">
        <f t="shared" si="302"/>
        <v>0</v>
      </c>
      <c r="FS213" s="6">
        <f t="shared" si="302"/>
        <v>0</v>
      </c>
      <c r="FT213" s="6">
        <f t="shared" si="302"/>
        <v>0</v>
      </c>
      <c r="FU213" s="6">
        <f t="shared" si="302"/>
        <v>0</v>
      </c>
      <c r="FV213" s="6">
        <f t="shared" si="302"/>
        <v>0</v>
      </c>
      <c r="FW213" s="6">
        <f t="shared" si="302"/>
        <v>0</v>
      </c>
      <c r="FX213" s="6">
        <f t="shared" si="302"/>
        <v>0</v>
      </c>
      <c r="FY213" s="6">
        <f t="shared" si="302"/>
        <v>0</v>
      </c>
      <c r="FZ213" s="6">
        <f t="shared" si="302"/>
        <v>0</v>
      </c>
      <c r="GA213" s="6">
        <f t="shared" si="302"/>
        <v>0</v>
      </c>
      <c r="GB213" s="6">
        <f t="shared" si="302"/>
        <v>0</v>
      </c>
      <c r="GC213" s="6">
        <f t="shared" si="302"/>
        <v>0</v>
      </c>
      <c r="GD213" s="6">
        <f t="shared" si="302"/>
        <v>0</v>
      </c>
      <c r="GE213" s="6">
        <f t="shared" si="302"/>
        <v>0</v>
      </c>
      <c r="GF213" s="6">
        <f t="shared" si="302"/>
        <v>0</v>
      </c>
      <c r="GG213" s="6">
        <f t="shared" si="302"/>
        <v>0</v>
      </c>
      <c r="GH213" s="6">
        <f t="shared" si="302"/>
        <v>0</v>
      </c>
      <c r="GI213" s="6">
        <f t="shared" si="302"/>
        <v>0</v>
      </c>
      <c r="GJ213" s="6">
        <f t="shared" si="302"/>
        <v>0</v>
      </c>
      <c r="GK213" s="6">
        <f t="shared" si="302"/>
        <v>0</v>
      </c>
      <c r="GL213" s="6">
        <f t="shared" si="302"/>
        <v>0</v>
      </c>
      <c r="GM213" s="6">
        <f t="shared" si="302"/>
        <v>0</v>
      </c>
      <c r="GN213" s="6">
        <f t="shared" si="302"/>
        <v>0</v>
      </c>
      <c r="GO213" s="6">
        <f t="shared" si="302"/>
        <v>0</v>
      </c>
      <c r="GP213" s="6">
        <f t="shared" si="302"/>
        <v>0</v>
      </c>
      <c r="GQ213" s="6">
        <f t="shared" si="302"/>
        <v>0</v>
      </c>
      <c r="GR213" s="6">
        <f t="shared" si="302"/>
        <v>0</v>
      </c>
      <c r="GS213" s="6">
        <f t="shared" si="302"/>
        <v>0</v>
      </c>
      <c r="GT213" s="6">
        <f t="shared" si="302"/>
        <v>0</v>
      </c>
      <c r="GU213" s="6">
        <f t="shared" si="302"/>
        <v>0</v>
      </c>
      <c r="GV213" s="6">
        <f t="shared" si="302"/>
        <v>0</v>
      </c>
      <c r="GW213" s="6">
        <f t="shared" si="302"/>
        <v>0</v>
      </c>
      <c r="GX213" s="6">
        <f t="shared" si="302"/>
        <v>0</v>
      </c>
      <c r="GY213" s="6">
        <f t="shared" si="302"/>
        <v>0</v>
      </c>
      <c r="GZ213" s="6">
        <f t="shared" si="302"/>
        <v>0</v>
      </c>
      <c r="HA213" s="6">
        <f t="shared" si="302"/>
        <v>0</v>
      </c>
      <c r="HB213" s="6">
        <f t="shared" si="302"/>
        <v>0</v>
      </c>
      <c r="HC213" s="6">
        <f t="shared" si="302"/>
        <v>0</v>
      </c>
      <c r="HD213" s="6">
        <f t="shared" si="302"/>
        <v>0</v>
      </c>
      <c r="HE213" s="6">
        <f t="shared" si="294"/>
        <v>0</v>
      </c>
      <c r="HF213" s="6">
        <f t="shared" si="294"/>
        <v>0</v>
      </c>
      <c r="HG213" s="6">
        <f t="shared" si="294"/>
        <v>0</v>
      </c>
      <c r="HH213" s="6">
        <f t="shared" si="294"/>
        <v>0</v>
      </c>
      <c r="HI213" s="6">
        <f t="shared" si="294"/>
        <v>0</v>
      </c>
      <c r="HJ213" s="6">
        <f t="shared" si="294"/>
        <v>0</v>
      </c>
      <c r="HK213" s="6">
        <f t="shared" si="294"/>
        <v>0</v>
      </c>
      <c r="HL213" s="6">
        <f t="shared" si="294"/>
        <v>0</v>
      </c>
      <c r="HM213" s="6">
        <f t="shared" si="294"/>
        <v>0</v>
      </c>
      <c r="HN213" s="6">
        <f t="shared" si="294"/>
        <v>0</v>
      </c>
    </row>
    <row r="214" spans="1:222" s="6" customFormat="1" x14ac:dyDescent="0.25">
      <c r="A214">
        <v>5791</v>
      </c>
      <c r="B214">
        <v>2018</v>
      </c>
      <c r="C214" t="str">
        <v>компьютерных технологий и электронного обучения</v>
      </c>
      <c r="D214" t="str">
        <v>Авксентьева Елена Юрьевна</v>
      </c>
      <c r="E214" t="str">
        <v>кандидат педагогических наук</v>
      </c>
      <c r="F214" t="str">
        <v>доцент</v>
      </c>
      <c r="G214">
        <v>1</v>
      </c>
      <c r="H214">
        <v>17236</v>
      </c>
      <c r="I214" t="str">
        <v>Модуль "Системное и прикладное программное обеспечение". Программирование</v>
      </c>
      <c r="J214">
        <v>18</v>
      </c>
      <c r="K214">
        <v>0</v>
      </c>
      <c r="L214">
        <v>0</v>
      </c>
      <c r="M214" s="16">
        <f t="shared" si="271"/>
        <v>2</v>
      </c>
      <c r="N214" s="16">
        <f t="shared" si="272"/>
        <v>11.57</v>
      </c>
      <c r="O214" s="16">
        <f t="shared" si="277"/>
        <v>7.25</v>
      </c>
      <c r="P214" s="16">
        <f t="shared" si="278"/>
        <v>7.25</v>
      </c>
      <c r="Q214" s="16">
        <v>0</v>
      </c>
      <c r="R214" s="16">
        <v>0</v>
      </c>
      <c r="S214" s="16">
        <v>0</v>
      </c>
      <c r="T214" s="21">
        <v>0</v>
      </c>
      <c r="U214">
        <v>0</v>
      </c>
      <c r="V214">
        <v>0</v>
      </c>
      <c r="W214">
        <v>29</v>
      </c>
      <c r="X214">
        <v>1</v>
      </c>
      <c r="Y214">
        <v>2</v>
      </c>
      <c r="Z214">
        <v>0</v>
      </c>
      <c r="AA214" t="str">
        <v>осн</v>
      </c>
      <c r="AB214">
        <f t="shared" si="279"/>
        <v>800</v>
      </c>
      <c r="AC214" t="str">
        <f t="shared" si="273"/>
        <v>ИВТ (бак)</v>
      </c>
      <c r="AD214" t="str">
        <f t="shared" si="270"/>
        <v>2018/2019</v>
      </c>
      <c r="AE214">
        <f t="shared" si="274"/>
        <v>46.07</v>
      </c>
      <c r="AF214">
        <f t="shared" si="275"/>
        <v>5.75875E-2</v>
      </c>
      <c r="AG214"/>
      <c r="AH214"/>
      <c r="AI214"/>
      <c r="BR214">
        <f t="shared" si="295"/>
        <v>0</v>
      </c>
      <c r="BS214">
        <f t="shared" si="295"/>
        <v>0</v>
      </c>
      <c r="BT214">
        <f t="shared" si="295"/>
        <v>5.75875E-2</v>
      </c>
      <c r="BU214">
        <f t="shared" si="295"/>
        <v>0</v>
      </c>
      <c r="BV214">
        <f t="shared" si="295"/>
        <v>0</v>
      </c>
      <c r="BW214">
        <f t="shared" si="295"/>
        <v>0</v>
      </c>
      <c r="BX214">
        <f t="shared" si="295"/>
        <v>0</v>
      </c>
      <c r="BY214">
        <f t="shared" si="295"/>
        <v>0</v>
      </c>
      <c r="BZ214">
        <f t="shared" si="295"/>
        <v>0</v>
      </c>
      <c r="CA214">
        <f t="shared" si="295"/>
        <v>0</v>
      </c>
      <c r="CB214">
        <f t="shared" si="296"/>
        <v>0</v>
      </c>
      <c r="CC214">
        <f t="shared" si="296"/>
        <v>0</v>
      </c>
      <c r="CD214">
        <f t="shared" si="296"/>
        <v>0</v>
      </c>
      <c r="CE214">
        <f t="shared" si="296"/>
        <v>0</v>
      </c>
      <c r="CF214">
        <f t="shared" si="296"/>
        <v>0</v>
      </c>
      <c r="CG214">
        <f t="shared" si="296"/>
        <v>0</v>
      </c>
      <c r="CH214">
        <f t="shared" si="296"/>
        <v>0</v>
      </c>
      <c r="CI214">
        <f t="shared" si="296"/>
        <v>0</v>
      </c>
      <c r="CJ214">
        <f t="shared" si="296"/>
        <v>0</v>
      </c>
      <c r="CK214">
        <f t="shared" si="296"/>
        <v>0</v>
      </c>
      <c r="CL214">
        <f t="shared" si="297"/>
        <v>0</v>
      </c>
      <c r="CM214">
        <f t="shared" si="297"/>
        <v>0</v>
      </c>
      <c r="CN214">
        <f t="shared" si="297"/>
        <v>0</v>
      </c>
      <c r="CO214">
        <f t="shared" si="297"/>
        <v>0</v>
      </c>
      <c r="CP214">
        <f t="shared" si="297"/>
        <v>0</v>
      </c>
      <c r="CQ214">
        <f t="shared" si="297"/>
        <v>0</v>
      </c>
      <c r="CR214">
        <f t="shared" si="297"/>
        <v>0</v>
      </c>
      <c r="CS214">
        <f t="shared" si="297"/>
        <v>0</v>
      </c>
      <c r="CT214">
        <f t="shared" si="297"/>
        <v>0</v>
      </c>
      <c r="CU214">
        <f t="shared" si="297"/>
        <v>0</v>
      </c>
      <c r="CV214">
        <f t="shared" si="298"/>
        <v>0</v>
      </c>
      <c r="CW214">
        <f t="shared" si="298"/>
        <v>0</v>
      </c>
      <c r="CX214">
        <f t="shared" si="298"/>
        <v>0</v>
      </c>
      <c r="CY214">
        <f t="shared" si="298"/>
        <v>0</v>
      </c>
      <c r="CZ214">
        <f t="shared" si="298"/>
        <v>0</v>
      </c>
      <c r="DA214">
        <f t="shared" si="298"/>
        <v>0</v>
      </c>
      <c r="DB214">
        <f t="shared" si="298"/>
        <v>0</v>
      </c>
      <c r="DC214">
        <f t="shared" si="298"/>
        <v>0</v>
      </c>
      <c r="DD214">
        <f t="shared" si="298"/>
        <v>0</v>
      </c>
      <c r="DE214">
        <f t="shared" si="298"/>
        <v>0</v>
      </c>
      <c r="DF214">
        <f t="shared" si="299"/>
        <v>0</v>
      </c>
      <c r="DG214">
        <f t="shared" si="299"/>
        <v>0</v>
      </c>
      <c r="DH214">
        <f t="shared" si="299"/>
        <v>0</v>
      </c>
      <c r="DI214">
        <f t="shared" si="299"/>
        <v>0</v>
      </c>
      <c r="DJ214">
        <f t="shared" si="299"/>
        <v>0</v>
      </c>
      <c r="DK214">
        <f t="shared" si="299"/>
        <v>0</v>
      </c>
      <c r="DL214">
        <f t="shared" si="299"/>
        <v>0</v>
      </c>
      <c r="DM214">
        <f t="shared" si="299"/>
        <v>0</v>
      </c>
      <c r="DN214">
        <f t="shared" si="299"/>
        <v>0</v>
      </c>
      <c r="DO214">
        <f t="shared" si="299"/>
        <v>0</v>
      </c>
      <c r="DP214">
        <f t="shared" si="300"/>
        <v>0</v>
      </c>
      <c r="DQ214">
        <f t="shared" si="300"/>
        <v>0</v>
      </c>
      <c r="DR214">
        <f t="shared" si="300"/>
        <v>0</v>
      </c>
      <c r="DS214">
        <f t="shared" si="300"/>
        <v>0</v>
      </c>
      <c r="DT214">
        <f t="shared" si="300"/>
        <v>0</v>
      </c>
      <c r="DU214">
        <f t="shared" si="300"/>
        <v>0</v>
      </c>
      <c r="DV214">
        <f t="shared" si="300"/>
        <v>0</v>
      </c>
      <c r="DW214">
        <f t="shared" si="300"/>
        <v>0</v>
      </c>
      <c r="DX214">
        <f t="shared" si="300"/>
        <v>0</v>
      </c>
      <c r="DY214">
        <f t="shared" si="300"/>
        <v>0</v>
      </c>
      <c r="DZ214">
        <f t="shared" si="301"/>
        <v>0</v>
      </c>
      <c r="EA214">
        <f t="shared" si="301"/>
        <v>0</v>
      </c>
      <c r="EB214">
        <f t="shared" si="301"/>
        <v>0</v>
      </c>
      <c r="EC214">
        <f t="shared" si="301"/>
        <v>0</v>
      </c>
      <c r="ED214">
        <f t="shared" si="301"/>
        <v>0</v>
      </c>
      <c r="EE214">
        <f t="shared" si="301"/>
        <v>0</v>
      </c>
      <c r="EF214">
        <f t="shared" si="301"/>
        <v>0</v>
      </c>
      <c r="EG214">
        <f t="shared" si="301"/>
        <v>0</v>
      </c>
      <c r="EH214">
        <f t="shared" si="301"/>
        <v>0</v>
      </c>
      <c r="EI214">
        <f t="shared" si="301"/>
        <v>0</v>
      </c>
      <c r="EJ214">
        <f t="shared" si="301"/>
        <v>0</v>
      </c>
      <c r="EK214">
        <f t="shared" si="301"/>
        <v>0</v>
      </c>
      <c r="EL214">
        <f t="shared" si="301"/>
        <v>0</v>
      </c>
      <c r="EM214">
        <f t="shared" si="301"/>
        <v>0</v>
      </c>
      <c r="EN214">
        <f t="shared" si="301"/>
        <v>0</v>
      </c>
      <c r="ER214" s="6">
        <f t="shared" si="276"/>
        <v>0</v>
      </c>
      <c r="ES214" s="6">
        <f t="shared" si="302"/>
        <v>0</v>
      </c>
      <c r="ET214" s="6">
        <f t="shared" si="302"/>
        <v>46.07</v>
      </c>
      <c r="EU214" s="6">
        <f t="shared" si="302"/>
        <v>0</v>
      </c>
      <c r="EV214" s="6">
        <f t="shared" si="302"/>
        <v>0</v>
      </c>
      <c r="EW214" s="6">
        <f t="shared" si="302"/>
        <v>0</v>
      </c>
      <c r="EX214" s="6">
        <f t="shared" si="302"/>
        <v>0</v>
      </c>
      <c r="EY214" s="6">
        <f t="shared" si="302"/>
        <v>0</v>
      </c>
      <c r="EZ214" s="6">
        <f t="shared" si="302"/>
        <v>0</v>
      </c>
      <c r="FA214" s="6">
        <f t="shared" si="302"/>
        <v>0</v>
      </c>
      <c r="FB214" s="6">
        <f t="shared" si="302"/>
        <v>0</v>
      </c>
      <c r="FC214" s="6">
        <f t="shared" si="302"/>
        <v>0</v>
      </c>
      <c r="FD214" s="6">
        <f t="shared" si="302"/>
        <v>0</v>
      </c>
      <c r="FE214" s="6">
        <f t="shared" si="302"/>
        <v>0</v>
      </c>
      <c r="FF214" s="6">
        <f t="shared" si="302"/>
        <v>0</v>
      </c>
      <c r="FG214" s="6">
        <f t="shared" si="302"/>
        <v>0</v>
      </c>
      <c r="FH214" s="6">
        <f t="shared" si="302"/>
        <v>0</v>
      </c>
      <c r="FI214" s="6">
        <f t="shared" si="302"/>
        <v>0</v>
      </c>
      <c r="FJ214" s="6">
        <f t="shared" si="302"/>
        <v>0</v>
      </c>
      <c r="FK214" s="6">
        <f t="shared" si="302"/>
        <v>0</v>
      </c>
      <c r="FL214" s="6">
        <f t="shared" si="302"/>
        <v>0</v>
      </c>
      <c r="FM214" s="6">
        <f t="shared" si="302"/>
        <v>0</v>
      </c>
      <c r="FN214" s="6">
        <f t="shared" si="302"/>
        <v>0</v>
      </c>
      <c r="FO214" s="6">
        <f t="shared" si="302"/>
        <v>0</v>
      </c>
      <c r="FP214" s="6">
        <f t="shared" si="302"/>
        <v>0</v>
      </c>
      <c r="FQ214" s="6">
        <f t="shared" si="302"/>
        <v>0</v>
      </c>
      <c r="FR214" s="6">
        <f t="shared" si="302"/>
        <v>0</v>
      </c>
      <c r="FS214" s="6">
        <f t="shared" si="302"/>
        <v>0</v>
      </c>
      <c r="FT214" s="6">
        <f t="shared" si="302"/>
        <v>0</v>
      </c>
      <c r="FU214" s="6">
        <f t="shared" si="302"/>
        <v>0</v>
      </c>
      <c r="FV214" s="6">
        <f t="shared" si="302"/>
        <v>0</v>
      </c>
      <c r="FW214" s="6">
        <f t="shared" si="302"/>
        <v>0</v>
      </c>
      <c r="FX214" s="6">
        <f t="shared" si="302"/>
        <v>0</v>
      </c>
      <c r="FY214" s="6">
        <f t="shared" si="302"/>
        <v>0</v>
      </c>
      <c r="FZ214" s="6">
        <f t="shared" si="302"/>
        <v>0</v>
      </c>
      <c r="GA214" s="6">
        <f t="shared" si="302"/>
        <v>0</v>
      </c>
      <c r="GB214" s="6">
        <f t="shared" si="302"/>
        <v>0</v>
      </c>
      <c r="GC214" s="6">
        <f t="shared" si="302"/>
        <v>0</v>
      </c>
      <c r="GD214" s="6">
        <f t="shared" si="302"/>
        <v>0</v>
      </c>
      <c r="GE214" s="6">
        <f t="shared" si="302"/>
        <v>0</v>
      </c>
      <c r="GF214" s="6">
        <f t="shared" si="302"/>
        <v>0</v>
      </c>
      <c r="GG214" s="6">
        <f t="shared" si="302"/>
        <v>0</v>
      </c>
      <c r="GH214" s="6">
        <f t="shared" si="302"/>
        <v>0</v>
      </c>
      <c r="GI214" s="6">
        <f t="shared" si="302"/>
        <v>0</v>
      </c>
      <c r="GJ214" s="6">
        <f t="shared" si="302"/>
        <v>0</v>
      </c>
      <c r="GK214" s="6">
        <f t="shared" si="302"/>
        <v>0</v>
      </c>
      <c r="GL214" s="6">
        <f t="shared" si="302"/>
        <v>0</v>
      </c>
      <c r="GM214" s="6">
        <f t="shared" si="302"/>
        <v>0</v>
      </c>
      <c r="GN214" s="6">
        <f t="shared" si="302"/>
        <v>0</v>
      </c>
      <c r="GO214" s="6">
        <f t="shared" si="302"/>
        <v>0</v>
      </c>
      <c r="GP214" s="6">
        <f t="shared" si="302"/>
        <v>0</v>
      </c>
      <c r="GQ214" s="6">
        <f t="shared" si="302"/>
        <v>0</v>
      </c>
      <c r="GR214" s="6">
        <f t="shared" si="302"/>
        <v>0</v>
      </c>
      <c r="GS214" s="6">
        <f t="shared" si="302"/>
        <v>0</v>
      </c>
      <c r="GT214" s="6">
        <f t="shared" si="302"/>
        <v>0</v>
      </c>
      <c r="GU214" s="6">
        <f t="shared" si="302"/>
        <v>0</v>
      </c>
      <c r="GV214" s="6">
        <f t="shared" si="302"/>
        <v>0</v>
      </c>
      <c r="GW214" s="6">
        <f t="shared" si="302"/>
        <v>0</v>
      </c>
      <c r="GX214" s="6">
        <f t="shared" si="302"/>
        <v>0</v>
      </c>
      <c r="GY214" s="6">
        <f t="shared" si="302"/>
        <v>0</v>
      </c>
      <c r="GZ214" s="6">
        <f t="shared" si="302"/>
        <v>0</v>
      </c>
      <c r="HA214" s="6">
        <f t="shared" si="302"/>
        <v>0</v>
      </c>
      <c r="HB214" s="6">
        <f t="shared" si="302"/>
        <v>0</v>
      </c>
      <c r="HC214" s="6">
        <f t="shared" si="302"/>
        <v>0</v>
      </c>
      <c r="HD214" s="6">
        <f t="shared" si="302"/>
        <v>0</v>
      </c>
      <c r="HE214" s="6">
        <f t="shared" si="294"/>
        <v>0</v>
      </c>
      <c r="HF214" s="6">
        <f t="shared" si="294"/>
        <v>0</v>
      </c>
      <c r="HG214" s="6">
        <f t="shared" si="294"/>
        <v>0</v>
      </c>
      <c r="HH214" s="6">
        <f t="shared" si="294"/>
        <v>0</v>
      </c>
      <c r="HI214" s="6">
        <f t="shared" si="294"/>
        <v>0</v>
      </c>
      <c r="HJ214" s="6">
        <f t="shared" si="294"/>
        <v>0</v>
      </c>
      <c r="HK214" s="6">
        <f t="shared" si="294"/>
        <v>0</v>
      </c>
      <c r="HL214" s="6">
        <f t="shared" si="294"/>
        <v>0</v>
      </c>
      <c r="HM214" s="6">
        <f t="shared" si="294"/>
        <v>0</v>
      </c>
      <c r="HN214" s="6">
        <f t="shared" si="294"/>
        <v>0</v>
      </c>
    </row>
    <row r="215" spans="1:222" s="6" customFormat="1" x14ac:dyDescent="0.25">
      <c r="A215">
        <v>5791</v>
      </c>
      <c r="B215">
        <v>2018</v>
      </c>
      <c r="C215" t="str">
        <v>компьютерных технологий и электронного обучения</v>
      </c>
      <c r="D215" t="str">
        <v>Авксентьева Елена Юрьевна</v>
      </c>
      <c r="E215" t="str">
        <v>кандидат педагогических наук</v>
      </c>
      <c r="F215" t="str">
        <v>доцент</v>
      </c>
      <c r="G215">
        <v>1</v>
      </c>
      <c r="H215">
        <v>17236</v>
      </c>
      <c r="I215" t="str">
        <v>Модуль "Технологии и методы вычислений". Информационные технологии в решении задач оптимизации</v>
      </c>
      <c r="J215">
        <v>0</v>
      </c>
      <c r="K215">
        <v>0</v>
      </c>
      <c r="L215">
        <v>36</v>
      </c>
      <c r="M215" s="16">
        <f t="shared" si="271"/>
        <v>4</v>
      </c>
      <c r="N215" s="16">
        <f t="shared" si="272"/>
        <v>11.57</v>
      </c>
      <c r="O215" s="16">
        <f t="shared" si="277"/>
        <v>7.25</v>
      </c>
      <c r="P215" s="16">
        <f t="shared" si="278"/>
        <v>7.25</v>
      </c>
      <c r="Q215" s="16">
        <v>0</v>
      </c>
      <c r="R215" s="16">
        <v>0</v>
      </c>
      <c r="S215" s="16">
        <v>0</v>
      </c>
      <c r="T215" s="21">
        <v>0</v>
      </c>
      <c r="U215">
        <v>0</v>
      </c>
      <c r="V215">
        <v>0</v>
      </c>
      <c r="W215">
        <v>29</v>
      </c>
      <c r="X215">
        <v>1</v>
      </c>
      <c r="Y215">
        <v>2</v>
      </c>
      <c r="Z215">
        <v>0</v>
      </c>
      <c r="AA215" t="str">
        <v>осн</v>
      </c>
      <c r="AB215">
        <f t="shared" si="279"/>
        <v>800</v>
      </c>
      <c r="AC215" t="str">
        <f t="shared" si="273"/>
        <v>ИВТ (бак)</v>
      </c>
      <c r="AD215" t="str">
        <f t="shared" si="270"/>
        <v>2018/2019</v>
      </c>
      <c r="AE215">
        <f t="shared" si="274"/>
        <v>66.069999999999993</v>
      </c>
      <c r="AF215">
        <f t="shared" si="275"/>
        <v>8.2587499999999994E-2</v>
      </c>
      <c r="AG215"/>
      <c r="AH215"/>
      <c r="AI215"/>
      <c r="BR215">
        <f t="shared" si="295"/>
        <v>0</v>
      </c>
      <c r="BS215">
        <f t="shared" si="295"/>
        <v>0</v>
      </c>
      <c r="BT215">
        <f t="shared" si="295"/>
        <v>8.2587499999999994E-2</v>
      </c>
      <c r="BU215">
        <f t="shared" si="295"/>
        <v>0</v>
      </c>
      <c r="BV215">
        <f t="shared" si="295"/>
        <v>0</v>
      </c>
      <c r="BW215">
        <f t="shared" si="295"/>
        <v>0</v>
      </c>
      <c r="BX215">
        <f t="shared" si="295"/>
        <v>0</v>
      </c>
      <c r="BY215">
        <f t="shared" si="295"/>
        <v>0</v>
      </c>
      <c r="BZ215">
        <f t="shared" si="295"/>
        <v>0</v>
      </c>
      <c r="CA215">
        <f t="shared" si="295"/>
        <v>0</v>
      </c>
      <c r="CB215">
        <f t="shared" si="296"/>
        <v>0</v>
      </c>
      <c r="CC215">
        <f t="shared" si="296"/>
        <v>0</v>
      </c>
      <c r="CD215">
        <f t="shared" si="296"/>
        <v>0</v>
      </c>
      <c r="CE215">
        <f t="shared" si="296"/>
        <v>0</v>
      </c>
      <c r="CF215">
        <f t="shared" si="296"/>
        <v>0</v>
      </c>
      <c r="CG215">
        <f t="shared" si="296"/>
        <v>0</v>
      </c>
      <c r="CH215">
        <f t="shared" si="296"/>
        <v>0</v>
      </c>
      <c r="CI215">
        <f t="shared" si="296"/>
        <v>0</v>
      </c>
      <c r="CJ215">
        <f t="shared" si="296"/>
        <v>0</v>
      </c>
      <c r="CK215">
        <f t="shared" si="296"/>
        <v>0</v>
      </c>
      <c r="CL215">
        <f t="shared" si="297"/>
        <v>0</v>
      </c>
      <c r="CM215">
        <f t="shared" si="297"/>
        <v>0</v>
      </c>
      <c r="CN215">
        <f t="shared" si="297"/>
        <v>0</v>
      </c>
      <c r="CO215">
        <f t="shared" si="297"/>
        <v>0</v>
      </c>
      <c r="CP215">
        <f t="shared" si="297"/>
        <v>0</v>
      </c>
      <c r="CQ215">
        <f t="shared" si="297"/>
        <v>0</v>
      </c>
      <c r="CR215">
        <f t="shared" si="297"/>
        <v>0</v>
      </c>
      <c r="CS215">
        <f t="shared" si="297"/>
        <v>0</v>
      </c>
      <c r="CT215">
        <f t="shared" si="297"/>
        <v>0</v>
      </c>
      <c r="CU215">
        <f t="shared" si="297"/>
        <v>0</v>
      </c>
      <c r="CV215">
        <f t="shared" si="298"/>
        <v>0</v>
      </c>
      <c r="CW215">
        <f t="shared" si="298"/>
        <v>0</v>
      </c>
      <c r="CX215">
        <f t="shared" si="298"/>
        <v>0</v>
      </c>
      <c r="CY215">
        <f t="shared" si="298"/>
        <v>0</v>
      </c>
      <c r="CZ215">
        <f t="shared" si="298"/>
        <v>0</v>
      </c>
      <c r="DA215">
        <f t="shared" si="298"/>
        <v>0</v>
      </c>
      <c r="DB215">
        <f t="shared" si="298"/>
        <v>0</v>
      </c>
      <c r="DC215">
        <f t="shared" si="298"/>
        <v>0</v>
      </c>
      <c r="DD215">
        <f t="shared" si="298"/>
        <v>0</v>
      </c>
      <c r="DE215">
        <f t="shared" si="298"/>
        <v>0</v>
      </c>
      <c r="DF215">
        <f t="shared" si="299"/>
        <v>0</v>
      </c>
      <c r="DG215">
        <f t="shared" si="299"/>
        <v>0</v>
      </c>
      <c r="DH215">
        <f t="shared" si="299"/>
        <v>0</v>
      </c>
      <c r="DI215">
        <f t="shared" si="299"/>
        <v>0</v>
      </c>
      <c r="DJ215">
        <f t="shared" si="299"/>
        <v>0</v>
      </c>
      <c r="DK215">
        <f t="shared" si="299"/>
        <v>0</v>
      </c>
      <c r="DL215">
        <f t="shared" si="299"/>
        <v>0</v>
      </c>
      <c r="DM215">
        <f t="shared" si="299"/>
        <v>0</v>
      </c>
      <c r="DN215">
        <f t="shared" si="299"/>
        <v>0</v>
      </c>
      <c r="DO215">
        <f t="shared" si="299"/>
        <v>0</v>
      </c>
      <c r="DP215">
        <f t="shared" si="300"/>
        <v>0</v>
      </c>
      <c r="DQ215">
        <f t="shared" si="300"/>
        <v>0</v>
      </c>
      <c r="DR215">
        <f t="shared" si="300"/>
        <v>0</v>
      </c>
      <c r="DS215">
        <f t="shared" si="300"/>
        <v>0</v>
      </c>
      <c r="DT215">
        <f t="shared" si="300"/>
        <v>0</v>
      </c>
      <c r="DU215">
        <f t="shared" si="300"/>
        <v>0</v>
      </c>
      <c r="DV215">
        <f t="shared" si="300"/>
        <v>0</v>
      </c>
      <c r="DW215">
        <f t="shared" si="300"/>
        <v>0</v>
      </c>
      <c r="DX215">
        <f t="shared" si="300"/>
        <v>0</v>
      </c>
      <c r="DY215">
        <f t="shared" si="300"/>
        <v>0</v>
      </c>
      <c r="DZ215">
        <f t="shared" si="301"/>
        <v>0</v>
      </c>
      <c r="EA215">
        <f t="shared" si="301"/>
        <v>0</v>
      </c>
      <c r="EB215">
        <f t="shared" si="301"/>
        <v>0</v>
      </c>
      <c r="EC215">
        <f t="shared" si="301"/>
        <v>0</v>
      </c>
      <c r="ED215">
        <f t="shared" si="301"/>
        <v>0</v>
      </c>
      <c r="EE215">
        <f t="shared" si="301"/>
        <v>0</v>
      </c>
      <c r="EF215">
        <f t="shared" si="301"/>
        <v>0</v>
      </c>
      <c r="EG215">
        <f t="shared" si="301"/>
        <v>0</v>
      </c>
      <c r="EH215">
        <f t="shared" si="301"/>
        <v>0</v>
      </c>
      <c r="EI215">
        <f t="shared" si="301"/>
        <v>0</v>
      </c>
      <c r="EJ215">
        <f t="shared" si="301"/>
        <v>0</v>
      </c>
      <c r="EK215">
        <f t="shared" si="301"/>
        <v>0</v>
      </c>
      <c r="EL215">
        <f t="shared" si="301"/>
        <v>0</v>
      </c>
      <c r="EM215">
        <f t="shared" si="301"/>
        <v>0</v>
      </c>
      <c r="EN215">
        <f t="shared" si="301"/>
        <v>0</v>
      </c>
      <c r="ER215" s="6">
        <f t="shared" si="276"/>
        <v>0</v>
      </c>
      <c r="ES215" s="6">
        <f t="shared" si="302"/>
        <v>0</v>
      </c>
      <c r="ET215" s="6">
        <f t="shared" si="302"/>
        <v>66.069999999999993</v>
      </c>
      <c r="EU215" s="6">
        <f t="shared" si="302"/>
        <v>0</v>
      </c>
      <c r="EV215" s="6">
        <f t="shared" si="302"/>
        <v>0</v>
      </c>
      <c r="EW215" s="6">
        <f t="shared" si="302"/>
        <v>0</v>
      </c>
      <c r="EX215" s="6">
        <f t="shared" si="302"/>
        <v>0</v>
      </c>
      <c r="EY215" s="6">
        <f t="shared" si="302"/>
        <v>0</v>
      </c>
      <c r="EZ215" s="6">
        <f t="shared" si="302"/>
        <v>0</v>
      </c>
      <c r="FA215" s="6">
        <f t="shared" si="302"/>
        <v>0</v>
      </c>
      <c r="FB215" s="6">
        <f t="shared" si="302"/>
        <v>0</v>
      </c>
      <c r="FC215" s="6">
        <f t="shared" si="302"/>
        <v>0</v>
      </c>
      <c r="FD215" s="6">
        <f t="shared" si="302"/>
        <v>0</v>
      </c>
      <c r="FE215" s="6">
        <f t="shared" si="302"/>
        <v>0</v>
      </c>
      <c r="FF215" s="6">
        <f t="shared" si="302"/>
        <v>0</v>
      </c>
      <c r="FG215" s="6">
        <f t="shared" si="302"/>
        <v>0</v>
      </c>
      <c r="FH215" s="6">
        <f t="shared" si="302"/>
        <v>0</v>
      </c>
      <c r="FI215" s="6">
        <f t="shared" si="302"/>
        <v>0</v>
      </c>
      <c r="FJ215" s="6">
        <f t="shared" si="302"/>
        <v>0</v>
      </c>
      <c r="FK215" s="6">
        <f t="shared" si="302"/>
        <v>0</v>
      </c>
      <c r="FL215" s="6">
        <f t="shared" si="302"/>
        <v>0</v>
      </c>
      <c r="FM215" s="6">
        <f t="shared" si="302"/>
        <v>0</v>
      </c>
      <c r="FN215" s="6">
        <f t="shared" si="302"/>
        <v>0</v>
      </c>
      <c r="FO215" s="6">
        <f t="shared" si="302"/>
        <v>0</v>
      </c>
      <c r="FP215" s="6">
        <f t="shared" si="302"/>
        <v>0</v>
      </c>
      <c r="FQ215" s="6">
        <f t="shared" si="302"/>
        <v>0</v>
      </c>
      <c r="FR215" s="6">
        <f t="shared" si="302"/>
        <v>0</v>
      </c>
      <c r="FS215" s="6">
        <f t="shared" si="302"/>
        <v>0</v>
      </c>
      <c r="FT215" s="6">
        <f t="shared" si="302"/>
        <v>0</v>
      </c>
      <c r="FU215" s="6">
        <f t="shared" si="302"/>
        <v>0</v>
      </c>
      <c r="FV215" s="6">
        <f t="shared" si="302"/>
        <v>0</v>
      </c>
      <c r="FW215" s="6">
        <f t="shared" si="302"/>
        <v>0</v>
      </c>
      <c r="FX215" s="6">
        <f t="shared" si="302"/>
        <v>0</v>
      </c>
      <c r="FY215" s="6">
        <f t="shared" si="302"/>
        <v>0</v>
      </c>
      <c r="FZ215" s="6">
        <f t="shared" si="302"/>
        <v>0</v>
      </c>
      <c r="GA215" s="6">
        <f t="shared" si="302"/>
        <v>0</v>
      </c>
      <c r="GB215" s="6">
        <f t="shared" si="302"/>
        <v>0</v>
      </c>
      <c r="GC215" s="6">
        <f t="shared" si="302"/>
        <v>0</v>
      </c>
      <c r="GD215" s="6">
        <f t="shared" si="302"/>
        <v>0</v>
      </c>
      <c r="GE215" s="6">
        <f t="shared" si="302"/>
        <v>0</v>
      </c>
      <c r="GF215" s="6">
        <f t="shared" si="302"/>
        <v>0</v>
      </c>
      <c r="GG215" s="6">
        <f t="shared" si="302"/>
        <v>0</v>
      </c>
      <c r="GH215" s="6">
        <f t="shared" si="302"/>
        <v>0</v>
      </c>
      <c r="GI215" s="6">
        <f t="shared" si="302"/>
        <v>0</v>
      </c>
      <c r="GJ215" s="6">
        <f t="shared" si="302"/>
        <v>0</v>
      </c>
      <c r="GK215" s="6">
        <f t="shared" si="302"/>
        <v>0</v>
      </c>
      <c r="GL215" s="6">
        <f t="shared" si="302"/>
        <v>0</v>
      </c>
      <c r="GM215" s="6">
        <f t="shared" si="302"/>
        <v>0</v>
      </c>
      <c r="GN215" s="6">
        <f t="shared" si="302"/>
        <v>0</v>
      </c>
      <c r="GO215" s="6">
        <f t="shared" si="302"/>
        <v>0</v>
      </c>
      <c r="GP215" s="6">
        <f t="shared" si="302"/>
        <v>0</v>
      </c>
      <c r="GQ215" s="6">
        <f t="shared" si="302"/>
        <v>0</v>
      </c>
      <c r="GR215" s="6">
        <f t="shared" si="302"/>
        <v>0</v>
      </c>
      <c r="GS215" s="6">
        <f t="shared" si="302"/>
        <v>0</v>
      </c>
      <c r="GT215" s="6">
        <f t="shared" si="302"/>
        <v>0</v>
      </c>
      <c r="GU215" s="6">
        <f t="shared" si="302"/>
        <v>0</v>
      </c>
      <c r="GV215" s="6">
        <f t="shared" si="302"/>
        <v>0</v>
      </c>
      <c r="GW215" s="6">
        <f t="shared" si="302"/>
        <v>0</v>
      </c>
      <c r="GX215" s="6">
        <f t="shared" si="302"/>
        <v>0</v>
      </c>
      <c r="GY215" s="6">
        <f t="shared" si="302"/>
        <v>0</v>
      </c>
      <c r="GZ215" s="6">
        <f t="shared" si="302"/>
        <v>0</v>
      </c>
      <c r="HA215" s="6">
        <f t="shared" si="302"/>
        <v>0</v>
      </c>
      <c r="HB215" s="6">
        <f t="shared" si="302"/>
        <v>0</v>
      </c>
      <c r="HC215" s="6">
        <f t="shared" si="302"/>
        <v>0</v>
      </c>
      <c r="HD215" s="6">
        <f t="shared" si="302"/>
        <v>0</v>
      </c>
      <c r="HE215" s="6">
        <f t="shared" si="294"/>
        <v>0</v>
      </c>
      <c r="HF215" s="6">
        <f t="shared" si="294"/>
        <v>0</v>
      </c>
      <c r="HG215" s="6">
        <f t="shared" si="294"/>
        <v>0</v>
      </c>
      <c r="HH215" s="6">
        <f t="shared" si="294"/>
        <v>0</v>
      </c>
      <c r="HI215" s="6">
        <f t="shared" si="294"/>
        <v>0</v>
      </c>
      <c r="HJ215" s="6">
        <f t="shared" si="294"/>
        <v>0</v>
      </c>
      <c r="HK215" s="6">
        <f t="shared" si="294"/>
        <v>0</v>
      </c>
      <c r="HL215" s="6">
        <f t="shared" si="294"/>
        <v>0</v>
      </c>
      <c r="HM215" s="6">
        <f t="shared" si="294"/>
        <v>0</v>
      </c>
      <c r="HN215" s="6">
        <f t="shared" si="294"/>
        <v>0</v>
      </c>
    </row>
    <row r="216" spans="1:222" s="6" customFormat="1" x14ac:dyDescent="0.25">
      <c r="A216">
        <v>5791</v>
      </c>
      <c r="B216">
        <v>2018</v>
      </c>
      <c r="C216" t="str">
        <v>компьютерных технологий и электронного обучения</v>
      </c>
      <c r="D216" t="str">
        <v>Авксентьева Елена Юрьевна</v>
      </c>
      <c r="E216" t="str">
        <v>кандидат педагогических наук</v>
      </c>
      <c r="F216" t="str">
        <v>доцент</v>
      </c>
      <c r="G216">
        <v>1</v>
      </c>
      <c r="H216">
        <v>17236</v>
      </c>
      <c r="I216" t="str">
        <v>Модуль "Технологии и методы вычислений". Информационные технологии в решении задач оптимизации</v>
      </c>
      <c r="J216">
        <v>18</v>
      </c>
      <c r="K216">
        <v>0</v>
      </c>
      <c r="L216">
        <v>72</v>
      </c>
      <c r="M216" s="16">
        <f t="shared" si="271"/>
        <v>9</v>
      </c>
      <c r="N216" s="16">
        <f t="shared" si="272"/>
        <v>11.57</v>
      </c>
      <c r="O216" s="16">
        <f t="shared" si="277"/>
        <v>7.25</v>
      </c>
      <c r="P216" s="16">
        <f t="shared" si="278"/>
        <v>7.25</v>
      </c>
      <c r="Q216" s="16">
        <v>0</v>
      </c>
      <c r="R216" s="16">
        <v>0</v>
      </c>
      <c r="S216" s="16">
        <v>0</v>
      </c>
      <c r="T216" s="21">
        <v>0</v>
      </c>
      <c r="U216">
        <v>0</v>
      </c>
      <c r="V216">
        <v>0</v>
      </c>
      <c r="W216">
        <v>29</v>
      </c>
      <c r="X216">
        <v>1</v>
      </c>
      <c r="Y216">
        <v>2</v>
      </c>
      <c r="Z216">
        <v>0</v>
      </c>
      <c r="AA216" t="str">
        <v>осн</v>
      </c>
      <c r="AB216">
        <f t="shared" si="279"/>
        <v>800</v>
      </c>
      <c r="AC216" t="str">
        <f t="shared" si="273"/>
        <v>ИВТ (бак)</v>
      </c>
      <c r="AD216" t="str">
        <f t="shared" si="270"/>
        <v>2018/2019</v>
      </c>
      <c r="AE216">
        <f t="shared" si="274"/>
        <v>125.07</v>
      </c>
      <c r="AF216">
        <f t="shared" si="275"/>
        <v>0.15633749999999999</v>
      </c>
      <c r="AG216"/>
      <c r="AH216"/>
      <c r="AI216"/>
      <c r="BR216">
        <f t="shared" si="295"/>
        <v>0</v>
      </c>
      <c r="BS216">
        <f t="shared" si="295"/>
        <v>0</v>
      </c>
      <c r="BT216">
        <f t="shared" si="295"/>
        <v>0.15633749999999999</v>
      </c>
      <c r="BU216">
        <f t="shared" si="295"/>
        <v>0</v>
      </c>
      <c r="BV216">
        <f t="shared" si="295"/>
        <v>0</v>
      </c>
      <c r="BW216">
        <f t="shared" si="295"/>
        <v>0</v>
      </c>
      <c r="BX216">
        <f t="shared" si="295"/>
        <v>0</v>
      </c>
      <c r="BY216">
        <f t="shared" si="295"/>
        <v>0</v>
      </c>
      <c r="BZ216">
        <f t="shared" si="295"/>
        <v>0</v>
      </c>
      <c r="CA216">
        <f t="shared" si="295"/>
        <v>0</v>
      </c>
      <c r="CB216">
        <f t="shared" si="296"/>
        <v>0</v>
      </c>
      <c r="CC216">
        <f t="shared" si="296"/>
        <v>0</v>
      </c>
      <c r="CD216">
        <f t="shared" si="296"/>
        <v>0</v>
      </c>
      <c r="CE216">
        <f t="shared" si="296"/>
        <v>0</v>
      </c>
      <c r="CF216">
        <f t="shared" si="296"/>
        <v>0</v>
      </c>
      <c r="CG216">
        <f t="shared" si="296"/>
        <v>0</v>
      </c>
      <c r="CH216">
        <f t="shared" si="296"/>
        <v>0</v>
      </c>
      <c r="CI216">
        <f t="shared" si="296"/>
        <v>0</v>
      </c>
      <c r="CJ216">
        <f t="shared" si="296"/>
        <v>0</v>
      </c>
      <c r="CK216">
        <f t="shared" si="296"/>
        <v>0</v>
      </c>
      <c r="CL216">
        <f t="shared" si="297"/>
        <v>0</v>
      </c>
      <c r="CM216">
        <f t="shared" si="297"/>
        <v>0</v>
      </c>
      <c r="CN216">
        <f t="shared" si="297"/>
        <v>0</v>
      </c>
      <c r="CO216">
        <f t="shared" si="297"/>
        <v>0</v>
      </c>
      <c r="CP216">
        <f t="shared" si="297"/>
        <v>0</v>
      </c>
      <c r="CQ216">
        <f t="shared" si="297"/>
        <v>0</v>
      </c>
      <c r="CR216">
        <f t="shared" si="297"/>
        <v>0</v>
      </c>
      <c r="CS216">
        <f t="shared" si="297"/>
        <v>0</v>
      </c>
      <c r="CT216">
        <f t="shared" si="297"/>
        <v>0</v>
      </c>
      <c r="CU216">
        <f t="shared" si="297"/>
        <v>0</v>
      </c>
      <c r="CV216">
        <f t="shared" si="298"/>
        <v>0</v>
      </c>
      <c r="CW216">
        <f t="shared" si="298"/>
        <v>0</v>
      </c>
      <c r="CX216">
        <f t="shared" si="298"/>
        <v>0</v>
      </c>
      <c r="CY216">
        <f t="shared" si="298"/>
        <v>0</v>
      </c>
      <c r="CZ216">
        <f t="shared" si="298"/>
        <v>0</v>
      </c>
      <c r="DA216">
        <f t="shared" si="298"/>
        <v>0</v>
      </c>
      <c r="DB216">
        <f t="shared" si="298"/>
        <v>0</v>
      </c>
      <c r="DC216">
        <f t="shared" si="298"/>
        <v>0</v>
      </c>
      <c r="DD216">
        <f t="shared" si="298"/>
        <v>0</v>
      </c>
      <c r="DE216">
        <f t="shared" si="298"/>
        <v>0</v>
      </c>
      <c r="DF216">
        <f t="shared" si="299"/>
        <v>0</v>
      </c>
      <c r="DG216">
        <f t="shared" si="299"/>
        <v>0</v>
      </c>
      <c r="DH216">
        <f t="shared" si="299"/>
        <v>0</v>
      </c>
      <c r="DI216">
        <f t="shared" si="299"/>
        <v>0</v>
      </c>
      <c r="DJ216">
        <f t="shared" si="299"/>
        <v>0</v>
      </c>
      <c r="DK216">
        <f t="shared" si="299"/>
        <v>0</v>
      </c>
      <c r="DL216">
        <f t="shared" si="299"/>
        <v>0</v>
      </c>
      <c r="DM216">
        <f t="shared" si="299"/>
        <v>0</v>
      </c>
      <c r="DN216">
        <f t="shared" si="299"/>
        <v>0</v>
      </c>
      <c r="DO216">
        <f t="shared" si="299"/>
        <v>0</v>
      </c>
      <c r="DP216">
        <f t="shared" si="300"/>
        <v>0</v>
      </c>
      <c r="DQ216">
        <f t="shared" si="300"/>
        <v>0</v>
      </c>
      <c r="DR216">
        <f t="shared" si="300"/>
        <v>0</v>
      </c>
      <c r="DS216">
        <f t="shared" si="300"/>
        <v>0</v>
      </c>
      <c r="DT216">
        <f t="shared" si="300"/>
        <v>0</v>
      </c>
      <c r="DU216">
        <f t="shared" si="300"/>
        <v>0</v>
      </c>
      <c r="DV216">
        <f t="shared" si="300"/>
        <v>0</v>
      </c>
      <c r="DW216">
        <f t="shared" si="300"/>
        <v>0</v>
      </c>
      <c r="DX216">
        <f t="shared" si="300"/>
        <v>0</v>
      </c>
      <c r="DY216">
        <f t="shared" si="300"/>
        <v>0</v>
      </c>
      <c r="DZ216">
        <f t="shared" si="301"/>
        <v>0</v>
      </c>
      <c r="EA216">
        <f t="shared" si="301"/>
        <v>0</v>
      </c>
      <c r="EB216">
        <f t="shared" si="301"/>
        <v>0</v>
      </c>
      <c r="EC216">
        <f t="shared" si="301"/>
        <v>0</v>
      </c>
      <c r="ED216">
        <f t="shared" si="301"/>
        <v>0</v>
      </c>
      <c r="EE216">
        <f t="shared" si="301"/>
        <v>0</v>
      </c>
      <c r="EF216">
        <f t="shared" si="301"/>
        <v>0</v>
      </c>
      <c r="EG216">
        <f t="shared" si="301"/>
        <v>0</v>
      </c>
      <c r="EH216">
        <f t="shared" si="301"/>
        <v>0</v>
      </c>
      <c r="EI216">
        <f t="shared" si="301"/>
        <v>0</v>
      </c>
      <c r="EJ216">
        <f t="shared" si="301"/>
        <v>0</v>
      </c>
      <c r="EK216">
        <f t="shared" si="301"/>
        <v>0</v>
      </c>
      <c r="EL216">
        <f t="shared" si="301"/>
        <v>0</v>
      </c>
      <c r="EM216">
        <f t="shared" si="301"/>
        <v>0</v>
      </c>
      <c r="EN216">
        <f t="shared" si="301"/>
        <v>0</v>
      </c>
      <c r="ER216" s="6">
        <f t="shared" si="276"/>
        <v>0</v>
      </c>
      <c r="ES216" s="6">
        <f t="shared" si="302"/>
        <v>0</v>
      </c>
      <c r="ET216" s="6">
        <f t="shared" si="302"/>
        <v>125.07</v>
      </c>
      <c r="EU216" s="6">
        <f t="shared" si="302"/>
        <v>0</v>
      </c>
      <c r="EV216" s="6">
        <f t="shared" si="302"/>
        <v>0</v>
      </c>
      <c r="EW216" s="6">
        <f t="shared" si="302"/>
        <v>0</v>
      </c>
      <c r="EX216" s="6">
        <f t="shared" si="302"/>
        <v>0</v>
      </c>
      <c r="EY216" s="6">
        <f t="shared" si="302"/>
        <v>0</v>
      </c>
      <c r="EZ216" s="6">
        <f t="shared" si="302"/>
        <v>0</v>
      </c>
      <c r="FA216" s="6">
        <f t="shared" si="302"/>
        <v>0</v>
      </c>
      <c r="FB216" s="6">
        <f t="shared" si="302"/>
        <v>0</v>
      </c>
      <c r="FC216" s="6">
        <f t="shared" si="302"/>
        <v>0</v>
      </c>
      <c r="FD216" s="6">
        <f t="shared" si="302"/>
        <v>0</v>
      </c>
      <c r="FE216" s="6">
        <f t="shared" si="302"/>
        <v>0</v>
      </c>
      <c r="FF216" s="6">
        <f t="shared" si="302"/>
        <v>0</v>
      </c>
      <c r="FG216" s="6">
        <f t="shared" si="302"/>
        <v>0</v>
      </c>
      <c r="FH216" s="6">
        <f t="shared" si="302"/>
        <v>0</v>
      </c>
      <c r="FI216" s="6">
        <f t="shared" si="302"/>
        <v>0</v>
      </c>
      <c r="FJ216" s="6">
        <f t="shared" si="302"/>
        <v>0</v>
      </c>
      <c r="FK216" s="6">
        <f t="shared" si="302"/>
        <v>0</v>
      </c>
      <c r="FL216" s="6">
        <f t="shared" si="302"/>
        <v>0</v>
      </c>
      <c r="FM216" s="6">
        <f t="shared" si="302"/>
        <v>0</v>
      </c>
      <c r="FN216" s="6">
        <f t="shared" si="302"/>
        <v>0</v>
      </c>
      <c r="FO216" s="6">
        <f t="shared" si="302"/>
        <v>0</v>
      </c>
      <c r="FP216" s="6">
        <f t="shared" si="302"/>
        <v>0</v>
      </c>
      <c r="FQ216" s="6">
        <f t="shared" si="302"/>
        <v>0</v>
      </c>
      <c r="FR216" s="6">
        <f t="shared" si="302"/>
        <v>0</v>
      </c>
      <c r="FS216" s="6">
        <f t="shared" si="302"/>
        <v>0</v>
      </c>
      <c r="FT216" s="6">
        <f t="shared" si="302"/>
        <v>0</v>
      </c>
      <c r="FU216" s="6">
        <f t="shared" si="302"/>
        <v>0</v>
      </c>
      <c r="FV216" s="6">
        <f t="shared" si="302"/>
        <v>0</v>
      </c>
      <c r="FW216" s="6">
        <f t="shared" si="302"/>
        <v>0</v>
      </c>
      <c r="FX216" s="6">
        <f t="shared" si="302"/>
        <v>0</v>
      </c>
      <c r="FY216" s="6">
        <f t="shared" si="302"/>
        <v>0</v>
      </c>
      <c r="FZ216" s="6">
        <f t="shared" si="302"/>
        <v>0</v>
      </c>
      <c r="GA216" s="6">
        <f t="shared" si="302"/>
        <v>0</v>
      </c>
      <c r="GB216" s="6">
        <f t="shared" si="302"/>
        <v>0</v>
      </c>
      <c r="GC216" s="6">
        <f t="shared" si="302"/>
        <v>0</v>
      </c>
      <c r="GD216" s="6">
        <f t="shared" si="302"/>
        <v>0</v>
      </c>
      <c r="GE216" s="6">
        <f t="shared" si="302"/>
        <v>0</v>
      </c>
      <c r="GF216" s="6">
        <f t="shared" si="302"/>
        <v>0</v>
      </c>
      <c r="GG216" s="6">
        <f t="shared" si="302"/>
        <v>0</v>
      </c>
      <c r="GH216" s="6">
        <f t="shared" si="302"/>
        <v>0</v>
      </c>
      <c r="GI216" s="6">
        <f t="shared" si="302"/>
        <v>0</v>
      </c>
      <c r="GJ216" s="6">
        <f t="shared" si="302"/>
        <v>0</v>
      </c>
      <c r="GK216" s="6">
        <f t="shared" si="302"/>
        <v>0</v>
      </c>
      <c r="GL216" s="6">
        <f t="shared" si="302"/>
        <v>0</v>
      </c>
      <c r="GM216" s="6">
        <f t="shared" si="302"/>
        <v>0</v>
      </c>
      <c r="GN216" s="6">
        <f t="shared" si="302"/>
        <v>0</v>
      </c>
      <c r="GO216" s="6">
        <f t="shared" si="302"/>
        <v>0</v>
      </c>
      <c r="GP216" s="6">
        <f t="shared" si="302"/>
        <v>0</v>
      </c>
      <c r="GQ216" s="6">
        <f t="shared" si="302"/>
        <v>0</v>
      </c>
      <c r="GR216" s="6">
        <f t="shared" si="302"/>
        <v>0</v>
      </c>
      <c r="GS216" s="6">
        <f t="shared" si="302"/>
        <v>0</v>
      </c>
      <c r="GT216" s="6">
        <f t="shared" si="302"/>
        <v>0</v>
      </c>
      <c r="GU216" s="6">
        <f t="shared" si="302"/>
        <v>0</v>
      </c>
      <c r="GV216" s="6">
        <f t="shared" si="302"/>
        <v>0</v>
      </c>
      <c r="GW216" s="6">
        <f t="shared" si="302"/>
        <v>0</v>
      </c>
      <c r="GX216" s="6">
        <f t="shared" si="302"/>
        <v>0</v>
      </c>
      <c r="GY216" s="6">
        <f t="shared" si="302"/>
        <v>0</v>
      </c>
      <c r="GZ216" s="6">
        <f t="shared" si="302"/>
        <v>0</v>
      </c>
      <c r="HA216" s="6">
        <f t="shared" si="302"/>
        <v>0</v>
      </c>
      <c r="HB216" s="6">
        <f t="shared" si="302"/>
        <v>0</v>
      </c>
      <c r="HC216" s="6">
        <f t="shared" si="302"/>
        <v>0</v>
      </c>
      <c r="HD216" s="6">
        <f t="shared" ref="HD216:HN219" si="303">IF(INDEX($A$1:$I$862, ROW($I216), 4) = HD$1, $AE216, 0)</f>
        <v>0</v>
      </c>
      <c r="HE216" s="6">
        <f t="shared" si="303"/>
        <v>0</v>
      </c>
      <c r="HF216" s="6">
        <f t="shared" si="303"/>
        <v>0</v>
      </c>
      <c r="HG216" s="6">
        <f t="shared" si="303"/>
        <v>0</v>
      </c>
      <c r="HH216" s="6">
        <f t="shared" si="303"/>
        <v>0</v>
      </c>
      <c r="HI216" s="6">
        <f t="shared" si="303"/>
        <v>0</v>
      </c>
      <c r="HJ216" s="6">
        <f t="shared" si="303"/>
        <v>0</v>
      </c>
      <c r="HK216" s="6">
        <f t="shared" si="303"/>
        <v>0</v>
      </c>
      <c r="HL216" s="6">
        <f t="shared" si="303"/>
        <v>0</v>
      </c>
      <c r="HM216" s="6">
        <f t="shared" si="303"/>
        <v>0</v>
      </c>
      <c r="HN216" s="6">
        <f t="shared" si="303"/>
        <v>0</v>
      </c>
    </row>
    <row r="217" spans="1:222" s="6" customFormat="1" x14ac:dyDescent="0.25">
      <c r="A217">
        <v>5791</v>
      </c>
      <c r="B217">
        <v>2018</v>
      </c>
      <c r="C217" t="str">
        <v>компьютерных технологий и электронного обучения</v>
      </c>
      <c r="D217" t="str">
        <v>Атаян Ануш Михайловна</v>
      </c>
      <c r="E217" t="str">
        <v>кандидат педагогических наук</v>
      </c>
      <c r="F217" t="str">
        <v>доцент</v>
      </c>
      <c r="G217">
        <v>1</v>
      </c>
      <c r="H217">
        <v>17236</v>
      </c>
      <c r="I217" t="str">
        <v>Модуль "Информационные технологии в управлении в IT-компании". Дисциплины и курсы по выбору. Основы бизнес-информатики</v>
      </c>
      <c r="J217">
        <v>18</v>
      </c>
      <c r="K217">
        <v>0</v>
      </c>
      <c r="L217">
        <v>54</v>
      </c>
      <c r="M217" s="16">
        <f t="shared" si="271"/>
        <v>8</v>
      </c>
      <c r="N217" s="16">
        <f t="shared" si="272"/>
        <v>11.57</v>
      </c>
      <c r="O217" s="16">
        <f t="shared" si="277"/>
        <v>7.25</v>
      </c>
      <c r="P217" s="16">
        <f t="shared" si="278"/>
        <v>7.25</v>
      </c>
      <c r="Q217" s="16">
        <v>0</v>
      </c>
      <c r="R217" s="16">
        <v>0</v>
      </c>
      <c r="S217" s="16">
        <v>0</v>
      </c>
      <c r="T217" s="21">
        <v>0</v>
      </c>
      <c r="U217">
        <v>0</v>
      </c>
      <c r="V217">
        <v>0</v>
      </c>
      <c r="W217">
        <v>29</v>
      </c>
      <c r="X217">
        <v>1</v>
      </c>
      <c r="Y217">
        <v>2</v>
      </c>
      <c r="Z217">
        <v>0</v>
      </c>
      <c r="AA217" t="str">
        <v>доп</v>
      </c>
      <c r="AB217">
        <f t="shared" si="279"/>
        <v>800</v>
      </c>
      <c r="AC217" t="str">
        <f t="shared" si="273"/>
        <v>ИВТ (бак)</v>
      </c>
      <c r="AD217" t="str">
        <f t="shared" si="270"/>
        <v>2018/2019</v>
      </c>
      <c r="AE217">
        <f t="shared" si="274"/>
        <v>106.07</v>
      </c>
      <c r="AF217">
        <f t="shared" si="275"/>
        <v>0.1325875</v>
      </c>
      <c r="AG217"/>
      <c r="AH217"/>
      <c r="AI217"/>
      <c r="BR217">
        <f t="shared" si="295"/>
        <v>0</v>
      </c>
      <c r="BS217">
        <f t="shared" si="295"/>
        <v>0</v>
      </c>
      <c r="BT217">
        <f t="shared" si="295"/>
        <v>0</v>
      </c>
      <c r="BU217">
        <f t="shared" si="295"/>
        <v>0</v>
      </c>
      <c r="BV217">
        <f t="shared" si="295"/>
        <v>0</v>
      </c>
      <c r="BW217">
        <f t="shared" si="295"/>
        <v>0.1325875</v>
      </c>
      <c r="BX217">
        <f t="shared" si="295"/>
        <v>0</v>
      </c>
      <c r="BY217">
        <f t="shared" si="295"/>
        <v>0</v>
      </c>
      <c r="BZ217">
        <f t="shared" si="295"/>
        <v>0</v>
      </c>
      <c r="CA217">
        <f t="shared" si="295"/>
        <v>0</v>
      </c>
      <c r="CB217">
        <f t="shared" si="296"/>
        <v>0</v>
      </c>
      <c r="CC217">
        <f t="shared" si="296"/>
        <v>0</v>
      </c>
      <c r="CD217">
        <f t="shared" si="296"/>
        <v>0</v>
      </c>
      <c r="CE217">
        <f t="shared" si="296"/>
        <v>0</v>
      </c>
      <c r="CF217">
        <f t="shared" si="296"/>
        <v>0</v>
      </c>
      <c r="CG217">
        <f t="shared" si="296"/>
        <v>0</v>
      </c>
      <c r="CH217">
        <f t="shared" si="296"/>
        <v>0</v>
      </c>
      <c r="CI217">
        <f t="shared" si="296"/>
        <v>0</v>
      </c>
      <c r="CJ217">
        <f t="shared" si="296"/>
        <v>0</v>
      </c>
      <c r="CK217">
        <f t="shared" si="296"/>
        <v>0</v>
      </c>
      <c r="CL217">
        <f t="shared" si="297"/>
        <v>0</v>
      </c>
      <c r="CM217">
        <f t="shared" si="297"/>
        <v>0</v>
      </c>
      <c r="CN217">
        <f t="shared" si="297"/>
        <v>0</v>
      </c>
      <c r="CO217">
        <f t="shared" si="297"/>
        <v>0</v>
      </c>
      <c r="CP217">
        <f t="shared" si="297"/>
        <v>0</v>
      </c>
      <c r="CQ217">
        <f t="shared" si="297"/>
        <v>0</v>
      </c>
      <c r="CR217">
        <f t="shared" si="297"/>
        <v>0</v>
      </c>
      <c r="CS217">
        <f t="shared" si="297"/>
        <v>0</v>
      </c>
      <c r="CT217">
        <f t="shared" si="297"/>
        <v>0</v>
      </c>
      <c r="CU217">
        <f t="shared" si="297"/>
        <v>0</v>
      </c>
      <c r="CV217">
        <f t="shared" si="298"/>
        <v>0</v>
      </c>
      <c r="CW217">
        <f t="shared" si="298"/>
        <v>0</v>
      </c>
      <c r="CX217">
        <f t="shared" si="298"/>
        <v>0</v>
      </c>
      <c r="CY217">
        <f t="shared" si="298"/>
        <v>0</v>
      </c>
      <c r="CZ217">
        <f t="shared" si="298"/>
        <v>0</v>
      </c>
      <c r="DA217">
        <f t="shared" si="298"/>
        <v>0</v>
      </c>
      <c r="DB217">
        <f t="shared" si="298"/>
        <v>0</v>
      </c>
      <c r="DC217">
        <f t="shared" si="298"/>
        <v>0</v>
      </c>
      <c r="DD217">
        <f t="shared" si="298"/>
        <v>0</v>
      </c>
      <c r="DE217">
        <f t="shared" si="298"/>
        <v>0</v>
      </c>
      <c r="DF217">
        <f t="shared" si="299"/>
        <v>0</v>
      </c>
      <c r="DG217">
        <f t="shared" si="299"/>
        <v>0</v>
      </c>
      <c r="DH217">
        <f t="shared" si="299"/>
        <v>0</v>
      </c>
      <c r="DI217">
        <f t="shared" si="299"/>
        <v>0</v>
      </c>
      <c r="DJ217">
        <f t="shared" si="299"/>
        <v>0</v>
      </c>
      <c r="DK217">
        <f t="shared" si="299"/>
        <v>0</v>
      </c>
      <c r="DL217">
        <f t="shared" si="299"/>
        <v>0</v>
      </c>
      <c r="DM217">
        <f t="shared" si="299"/>
        <v>0</v>
      </c>
      <c r="DN217">
        <f t="shared" si="299"/>
        <v>0</v>
      </c>
      <c r="DO217">
        <f t="shared" si="299"/>
        <v>0</v>
      </c>
      <c r="DP217">
        <f t="shared" si="300"/>
        <v>0</v>
      </c>
      <c r="DQ217">
        <f t="shared" si="300"/>
        <v>0</v>
      </c>
      <c r="DR217">
        <f t="shared" si="300"/>
        <v>0</v>
      </c>
      <c r="DS217">
        <f t="shared" si="300"/>
        <v>0</v>
      </c>
      <c r="DT217">
        <f t="shared" si="300"/>
        <v>0</v>
      </c>
      <c r="DU217">
        <f t="shared" si="300"/>
        <v>0</v>
      </c>
      <c r="DV217">
        <f t="shared" si="300"/>
        <v>0</v>
      </c>
      <c r="DW217">
        <f t="shared" si="300"/>
        <v>0</v>
      </c>
      <c r="DX217">
        <f t="shared" si="300"/>
        <v>0</v>
      </c>
      <c r="DY217">
        <f t="shared" si="300"/>
        <v>0</v>
      </c>
      <c r="DZ217">
        <f t="shared" si="301"/>
        <v>0</v>
      </c>
      <c r="EA217">
        <f t="shared" si="301"/>
        <v>0</v>
      </c>
      <c r="EB217">
        <f t="shared" si="301"/>
        <v>0</v>
      </c>
      <c r="EC217">
        <f t="shared" si="301"/>
        <v>0</v>
      </c>
      <c r="ED217">
        <f t="shared" si="301"/>
        <v>0</v>
      </c>
      <c r="EE217">
        <f t="shared" si="301"/>
        <v>0</v>
      </c>
      <c r="EF217">
        <f t="shared" si="301"/>
        <v>0</v>
      </c>
      <c r="EG217">
        <f t="shared" si="301"/>
        <v>0</v>
      </c>
      <c r="EH217">
        <f t="shared" si="301"/>
        <v>0</v>
      </c>
      <c r="EI217">
        <f t="shared" si="301"/>
        <v>0</v>
      </c>
      <c r="EJ217">
        <f t="shared" si="301"/>
        <v>0</v>
      </c>
      <c r="EK217">
        <f t="shared" si="301"/>
        <v>0</v>
      </c>
      <c r="EL217">
        <f t="shared" si="301"/>
        <v>0</v>
      </c>
      <c r="EM217">
        <f t="shared" si="301"/>
        <v>0</v>
      </c>
      <c r="EN217">
        <f t="shared" si="301"/>
        <v>0</v>
      </c>
      <c r="ER217" s="6">
        <f t="shared" si="276"/>
        <v>0</v>
      </c>
      <c r="ES217" s="6">
        <f t="shared" ref="ES217:HD220" si="304">IF(INDEX($A$1:$I$862, ROW($I217), 4) = ES$1, $AE217, 0)</f>
        <v>0</v>
      </c>
      <c r="ET217" s="6">
        <f t="shared" si="304"/>
        <v>0</v>
      </c>
      <c r="EU217" s="6">
        <f t="shared" si="304"/>
        <v>0</v>
      </c>
      <c r="EV217" s="6">
        <f t="shared" si="304"/>
        <v>0</v>
      </c>
      <c r="EW217" s="6">
        <f t="shared" si="304"/>
        <v>106.07</v>
      </c>
      <c r="EX217" s="6">
        <f t="shared" si="304"/>
        <v>0</v>
      </c>
      <c r="EY217" s="6">
        <f t="shared" si="304"/>
        <v>0</v>
      </c>
      <c r="EZ217" s="6">
        <f t="shared" si="304"/>
        <v>0</v>
      </c>
      <c r="FA217" s="6">
        <f t="shared" si="304"/>
        <v>0</v>
      </c>
      <c r="FB217" s="6">
        <f t="shared" si="304"/>
        <v>0</v>
      </c>
      <c r="FC217" s="6">
        <f t="shared" si="304"/>
        <v>0</v>
      </c>
      <c r="FD217" s="6">
        <f t="shared" si="304"/>
        <v>0</v>
      </c>
      <c r="FE217" s="6">
        <f t="shared" si="304"/>
        <v>0</v>
      </c>
      <c r="FF217" s="6">
        <f t="shared" si="304"/>
        <v>0</v>
      </c>
      <c r="FG217" s="6">
        <f t="shared" si="304"/>
        <v>0</v>
      </c>
      <c r="FH217" s="6">
        <f t="shared" si="304"/>
        <v>0</v>
      </c>
      <c r="FI217" s="6">
        <f t="shared" si="304"/>
        <v>0</v>
      </c>
      <c r="FJ217" s="6">
        <f t="shared" si="304"/>
        <v>0</v>
      </c>
      <c r="FK217" s="6">
        <f t="shared" si="304"/>
        <v>0</v>
      </c>
      <c r="FL217" s="6">
        <f t="shared" si="304"/>
        <v>0</v>
      </c>
      <c r="FM217" s="6">
        <f t="shared" si="304"/>
        <v>0</v>
      </c>
      <c r="FN217" s="6">
        <f t="shared" si="304"/>
        <v>0</v>
      </c>
      <c r="FO217" s="6">
        <f t="shared" si="304"/>
        <v>0</v>
      </c>
      <c r="FP217" s="6">
        <f t="shared" si="304"/>
        <v>0</v>
      </c>
      <c r="FQ217" s="6">
        <f t="shared" si="304"/>
        <v>0</v>
      </c>
      <c r="FR217" s="6">
        <f t="shared" si="304"/>
        <v>0</v>
      </c>
      <c r="FS217" s="6">
        <f t="shared" si="304"/>
        <v>0</v>
      </c>
      <c r="FT217" s="6">
        <f t="shared" si="304"/>
        <v>0</v>
      </c>
      <c r="FU217" s="6">
        <f t="shared" si="304"/>
        <v>0</v>
      </c>
      <c r="FV217" s="6">
        <f t="shared" si="304"/>
        <v>0</v>
      </c>
      <c r="FW217" s="6">
        <f t="shared" si="304"/>
        <v>0</v>
      </c>
      <c r="FX217" s="6">
        <f t="shared" si="304"/>
        <v>0</v>
      </c>
      <c r="FY217" s="6">
        <f t="shared" si="304"/>
        <v>0</v>
      </c>
      <c r="FZ217" s="6">
        <f t="shared" si="304"/>
        <v>0</v>
      </c>
      <c r="GA217" s="6">
        <f t="shared" si="304"/>
        <v>0</v>
      </c>
      <c r="GB217" s="6">
        <f t="shared" si="304"/>
        <v>0</v>
      </c>
      <c r="GC217" s="6">
        <f t="shared" si="304"/>
        <v>0</v>
      </c>
      <c r="GD217" s="6">
        <f t="shared" si="304"/>
        <v>0</v>
      </c>
      <c r="GE217" s="6">
        <f t="shared" si="304"/>
        <v>0</v>
      </c>
      <c r="GF217" s="6">
        <f t="shared" si="304"/>
        <v>0</v>
      </c>
      <c r="GG217" s="6">
        <f t="shared" si="304"/>
        <v>0</v>
      </c>
      <c r="GH217" s="6">
        <f t="shared" si="304"/>
        <v>0</v>
      </c>
      <c r="GI217" s="6">
        <f t="shared" si="304"/>
        <v>0</v>
      </c>
      <c r="GJ217" s="6">
        <f t="shared" si="304"/>
        <v>0</v>
      </c>
      <c r="GK217" s="6">
        <f t="shared" si="304"/>
        <v>0</v>
      </c>
      <c r="GL217" s="6">
        <f t="shared" si="304"/>
        <v>0</v>
      </c>
      <c r="GM217" s="6">
        <f t="shared" si="304"/>
        <v>0</v>
      </c>
      <c r="GN217" s="6">
        <f t="shared" si="304"/>
        <v>0</v>
      </c>
      <c r="GO217" s="6">
        <f t="shared" si="304"/>
        <v>0</v>
      </c>
      <c r="GP217" s="6">
        <f t="shared" si="304"/>
        <v>0</v>
      </c>
      <c r="GQ217" s="6">
        <f t="shared" si="304"/>
        <v>0</v>
      </c>
      <c r="GR217" s="6">
        <f t="shared" si="304"/>
        <v>0</v>
      </c>
      <c r="GS217" s="6">
        <f t="shared" si="304"/>
        <v>0</v>
      </c>
      <c r="GT217" s="6">
        <f t="shared" si="304"/>
        <v>0</v>
      </c>
      <c r="GU217" s="6">
        <f t="shared" si="304"/>
        <v>0</v>
      </c>
      <c r="GV217" s="6">
        <f t="shared" si="304"/>
        <v>0</v>
      </c>
      <c r="GW217" s="6">
        <f t="shared" si="304"/>
        <v>0</v>
      </c>
      <c r="GX217" s="6">
        <f t="shared" si="304"/>
        <v>0</v>
      </c>
      <c r="GY217" s="6">
        <f t="shared" si="304"/>
        <v>0</v>
      </c>
      <c r="GZ217" s="6">
        <f t="shared" si="304"/>
        <v>0</v>
      </c>
      <c r="HA217" s="6">
        <f t="shared" si="304"/>
        <v>0</v>
      </c>
      <c r="HB217" s="6">
        <f t="shared" si="304"/>
        <v>0</v>
      </c>
      <c r="HC217" s="6">
        <f t="shared" si="304"/>
        <v>0</v>
      </c>
      <c r="HD217" s="6">
        <f t="shared" si="304"/>
        <v>0</v>
      </c>
      <c r="HE217" s="6">
        <f t="shared" si="303"/>
        <v>0</v>
      </c>
      <c r="HF217" s="6">
        <f t="shared" si="303"/>
        <v>0</v>
      </c>
      <c r="HG217" s="6">
        <f t="shared" si="303"/>
        <v>0</v>
      </c>
      <c r="HH217" s="6">
        <f t="shared" si="303"/>
        <v>0</v>
      </c>
      <c r="HI217" s="6">
        <f t="shared" si="303"/>
        <v>0</v>
      </c>
      <c r="HJ217" s="6">
        <f t="shared" si="303"/>
        <v>0</v>
      </c>
      <c r="HK217" s="6">
        <f t="shared" si="303"/>
        <v>0</v>
      </c>
      <c r="HL217" s="6">
        <f t="shared" si="303"/>
        <v>0</v>
      </c>
      <c r="HM217" s="6">
        <f t="shared" si="303"/>
        <v>0</v>
      </c>
      <c r="HN217" s="6">
        <f t="shared" si="303"/>
        <v>0</v>
      </c>
    </row>
    <row r="218" spans="1:222" s="6" customFormat="1" x14ac:dyDescent="0.25">
      <c r="A218">
        <v>5791</v>
      </c>
      <c r="B218">
        <v>2018</v>
      </c>
      <c r="C218" t="str">
        <v>компьютерных технологий и электронного обучения</v>
      </c>
      <c r="D218" t="str">
        <v>Воробьев Владимир Иванович</v>
      </c>
      <c r="E218" t="str">
        <v>доктор технических наук</v>
      </c>
      <c r="F218" t="str">
        <v>внешний</v>
      </c>
      <c r="G218">
        <v>1</v>
      </c>
      <c r="H218">
        <v>17236</v>
      </c>
      <c r="I218" t="str">
        <v>Модуль "Технологии и методы вычислений". Технологии компьютерного моделирования</v>
      </c>
      <c r="J218">
        <v>4</v>
      </c>
      <c r="K218">
        <v>0</v>
      </c>
      <c r="L218">
        <v>0</v>
      </c>
      <c r="M218" s="16">
        <f t="shared" si="271"/>
        <v>1</v>
      </c>
      <c r="N218" s="16">
        <f t="shared" si="272"/>
        <v>11.57</v>
      </c>
      <c r="O218" s="16">
        <f t="shared" si="277"/>
        <v>7.25</v>
      </c>
      <c r="P218" s="16">
        <f t="shared" si="278"/>
        <v>7.25</v>
      </c>
      <c r="Q218" s="16">
        <v>0</v>
      </c>
      <c r="R218" s="16">
        <v>0</v>
      </c>
      <c r="S218" s="16">
        <v>0</v>
      </c>
      <c r="T218" s="21">
        <v>0</v>
      </c>
      <c r="U218">
        <v>0</v>
      </c>
      <c r="V218">
        <v>0</v>
      </c>
      <c r="W218">
        <v>29</v>
      </c>
      <c r="X218">
        <v>1</v>
      </c>
      <c r="Y218">
        <v>2</v>
      </c>
      <c r="Z218">
        <v>0</v>
      </c>
      <c r="AA218" t="str">
        <v>осн</v>
      </c>
      <c r="AB218">
        <f t="shared" si="279"/>
        <v>900</v>
      </c>
      <c r="AC218" t="str">
        <f t="shared" si="273"/>
        <v>ИВТ (бак)</v>
      </c>
      <c r="AD218" t="str">
        <f t="shared" si="270"/>
        <v>2018/2019</v>
      </c>
      <c r="AE218">
        <f t="shared" si="274"/>
        <v>31.07</v>
      </c>
      <c r="AF218">
        <f t="shared" si="275"/>
        <v>3.4522222222222225E-2</v>
      </c>
      <c r="AG218"/>
      <c r="AH218"/>
      <c r="AI218"/>
      <c r="BR218">
        <f t="shared" si="295"/>
        <v>0</v>
      </c>
      <c r="BS218">
        <f t="shared" si="295"/>
        <v>0</v>
      </c>
      <c r="BT218">
        <f t="shared" si="295"/>
        <v>0</v>
      </c>
      <c r="BU218">
        <f t="shared" si="295"/>
        <v>0</v>
      </c>
      <c r="BV218">
        <f t="shared" si="295"/>
        <v>0</v>
      </c>
      <c r="BW218">
        <f t="shared" si="295"/>
        <v>0</v>
      </c>
      <c r="BX218">
        <f t="shared" si="295"/>
        <v>0</v>
      </c>
      <c r="BY218">
        <f t="shared" si="295"/>
        <v>0</v>
      </c>
      <c r="BZ218">
        <f t="shared" si="295"/>
        <v>0</v>
      </c>
      <c r="CA218">
        <f t="shared" si="295"/>
        <v>0</v>
      </c>
      <c r="CB218">
        <f t="shared" si="296"/>
        <v>0</v>
      </c>
      <c r="CC218">
        <f t="shared" si="296"/>
        <v>0</v>
      </c>
      <c r="CD218">
        <f t="shared" si="296"/>
        <v>0</v>
      </c>
      <c r="CE218">
        <f t="shared" si="296"/>
        <v>0</v>
      </c>
      <c r="CF218">
        <f t="shared" si="296"/>
        <v>0</v>
      </c>
      <c r="CG218">
        <f t="shared" si="296"/>
        <v>0</v>
      </c>
      <c r="CH218">
        <f t="shared" si="296"/>
        <v>3.4522222222222225E-2</v>
      </c>
      <c r="CI218">
        <f t="shared" si="296"/>
        <v>0</v>
      </c>
      <c r="CJ218">
        <f t="shared" si="296"/>
        <v>0</v>
      </c>
      <c r="CK218">
        <f t="shared" si="296"/>
        <v>0</v>
      </c>
      <c r="CL218">
        <f t="shared" si="297"/>
        <v>0</v>
      </c>
      <c r="CM218">
        <f t="shared" si="297"/>
        <v>0</v>
      </c>
      <c r="CN218">
        <f t="shared" si="297"/>
        <v>0</v>
      </c>
      <c r="CO218">
        <f t="shared" si="297"/>
        <v>0</v>
      </c>
      <c r="CP218">
        <f t="shared" si="297"/>
        <v>0</v>
      </c>
      <c r="CQ218">
        <f t="shared" si="297"/>
        <v>0</v>
      </c>
      <c r="CR218">
        <f t="shared" si="297"/>
        <v>0</v>
      </c>
      <c r="CS218">
        <f t="shared" si="297"/>
        <v>0</v>
      </c>
      <c r="CT218">
        <f t="shared" si="297"/>
        <v>0</v>
      </c>
      <c r="CU218">
        <f t="shared" si="297"/>
        <v>0</v>
      </c>
      <c r="CV218">
        <f t="shared" si="298"/>
        <v>0</v>
      </c>
      <c r="CW218">
        <f t="shared" si="298"/>
        <v>0</v>
      </c>
      <c r="CX218">
        <f t="shared" si="298"/>
        <v>0</v>
      </c>
      <c r="CY218">
        <f t="shared" si="298"/>
        <v>0</v>
      </c>
      <c r="CZ218">
        <f t="shared" si="298"/>
        <v>0</v>
      </c>
      <c r="DA218">
        <f t="shared" si="298"/>
        <v>0</v>
      </c>
      <c r="DB218">
        <f t="shared" si="298"/>
        <v>0</v>
      </c>
      <c r="DC218">
        <f t="shared" si="298"/>
        <v>0</v>
      </c>
      <c r="DD218">
        <f t="shared" si="298"/>
        <v>0</v>
      </c>
      <c r="DE218">
        <f t="shared" si="298"/>
        <v>0</v>
      </c>
      <c r="DF218">
        <f t="shared" si="299"/>
        <v>0</v>
      </c>
      <c r="DG218">
        <f t="shared" si="299"/>
        <v>0</v>
      </c>
      <c r="DH218">
        <f t="shared" si="299"/>
        <v>0</v>
      </c>
      <c r="DI218">
        <f t="shared" si="299"/>
        <v>0</v>
      </c>
      <c r="DJ218">
        <f t="shared" si="299"/>
        <v>0</v>
      </c>
      <c r="DK218">
        <f t="shared" si="299"/>
        <v>0</v>
      </c>
      <c r="DL218">
        <f t="shared" si="299"/>
        <v>0</v>
      </c>
      <c r="DM218">
        <f t="shared" si="299"/>
        <v>0</v>
      </c>
      <c r="DN218">
        <f t="shared" si="299"/>
        <v>0</v>
      </c>
      <c r="DO218">
        <f t="shared" si="299"/>
        <v>0</v>
      </c>
      <c r="DP218">
        <f t="shared" si="300"/>
        <v>0</v>
      </c>
      <c r="DQ218">
        <f t="shared" si="300"/>
        <v>0</v>
      </c>
      <c r="DR218">
        <f t="shared" si="300"/>
        <v>0</v>
      </c>
      <c r="DS218">
        <f t="shared" si="300"/>
        <v>0</v>
      </c>
      <c r="DT218">
        <f t="shared" si="300"/>
        <v>0</v>
      </c>
      <c r="DU218">
        <f t="shared" si="300"/>
        <v>0</v>
      </c>
      <c r="DV218">
        <f t="shared" si="300"/>
        <v>0</v>
      </c>
      <c r="DW218">
        <f t="shared" si="300"/>
        <v>0</v>
      </c>
      <c r="DX218">
        <f t="shared" si="300"/>
        <v>0</v>
      </c>
      <c r="DY218">
        <f t="shared" si="300"/>
        <v>0</v>
      </c>
      <c r="DZ218">
        <f t="shared" si="301"/>
        <v>0</v>
      </c>
      <c r="EA218">
        <f t="shared" si="301"/>
        <v>0</v>
      </c>
      <c r="EB218">
        <f t="shared" si="301"/>
        <v>0</v>
      </c>
      <c r="EC218">
        <f t="shared" si="301"/>
        <v>0</v>
      </c>
      <c r="ED218">
        <f t="shared" si="301"/>
        <v>0</v>
      </c>
      <c r="EE218">
        <f t="shared" si="301"/>
        <v>0</v>
      </c>
      <c r="EF218">
        <f t="shared" si="301"/>
        <v>0</v>
      </c>
      <c r="EG218">
        <f t="shared" si="301"/>
        <v>0</v>
      </c>
      <c r="EH218">
        <f t="shared" si="301"/>
        <v>0</v>
      </c>
      <c r="EI218">
        <f t="shared" si="301"/>
        <v>0</v>
      </c>
      <c r="EJ218">
        <f t="shared" si="301"/>
        <v>0</v>
      </c>
      <c r="EK218">
        <f t="shared" si="301"/>
        <v>0</v>
      </c>
      <c r="EL218">
        <f t="shared" si="301"/>
        <v>0</v>
      </c>
      <c r="EM218">
        <f t="shared" si="301"/>
        <v>0</v>
      </c>
      <c r="EN218">
        <f t="shared" si="301"/>
        <v>0</v>
      </c>
      <c r="ER218" s="6">
        <f t="shared" si="276"/>
        <v>0</v>
      </c>
      <c r="ES218" s="6">
        <f t="shared" si="304"/>
        <v>0</v>
      </c>
      <c r="ET218" s="6">
        <f t="shared" si="304"/>
        <v>0</v>
      </c>
      <c r="EU218" s="6">
        <f t="shared" si="304"/>
        <v>0</v>
      </c>
      <c r="EV218" s="6">
        <f t="shared" si="304"/>
        <v>0</v>
      </c>
      <c r="EW218" s="6">
        <f t="shared" si="304"/>
        <v>0</v>
      </c>
      <c r="EX218" s="6">
        <f t="shared" si="304"/>
        <v>0</v>
      </c>
      <c r="EY218" s="6">
        <f t="shared" si="304"/>
        <v>0</v>
      </c>
      <c r="EZ218" s="6">
        <f t="shared" si="304"/>
        <v>0</v>
      </c>
      <c r="FA218" s="6">
        <f t="shared" si="304"/>
        <v>0</v>
      </c>
      <c r="FB218" s="6">
        <f t="shared" si="304"/>
        <v>0</v>
      </c>
      <c r="FC218" s="6">
        <f t="shared" si="304"/>
        <v>0</v>
      </c>
      <c r="FD218" s="6">
        <f t="shared" si="304"/>
        <v>0</v>
      </c>
      <c r="FE218" s="6">
        <f t="shared" si="304"/>
        <v>0</v>
      </c>
      <c r="FF218" s="6">
        <f t="shared" si="304"/>
        <v>0</v>
      </c>
      <c r="FG218" s="6">
        <f t="shared" si="304"/>
        <v>0</v>
      </c>
      <c r="FH218" s="6">
        <f t="shared" si="304"/>
        <v>31.07</v>
      </c>
      <c r="FI218" s="6">
        <f t="shared" si="304"/>
        <v>0</v>
      </c>
      <c r="FJ218" s="6">
        <f t="shared" si="304"/>
        <v>0</v>
      </c>
      <c r="FK218" s="6">
        <f t="shared" si="304"/>
        <v>0</v>
      </c>
      <c r="FL218" s="6">
        <f t="shared" si="304"/>
        <v>0</v>
      </c>
      <c r="FM218" s="6">
        <f t="shared" si="304"/>
        <v>0</v>
      </c>
      <c r="FN218" s="6">
        <f t="shared" si="304"/>
        <v>0</v>
      </c>
      <c r="FO218" s="6">
        <f t="shared" si="304"/>
        <v>0</v>
      </c>
      <c r="FP218" s="6">
        <f t="shared" si="304"/>
        <v>0</v>
      </c>
      <c r="FQ218" s="6">
        <f t="shared" si="304"/>
        <v>0</v>
      </c>
      <c r="FR218" s="6">
        <f t="shared" si="304"/>
        <v>0</v>
      </c>
      <c r="FS218" s="6">
        <f t="shared" si="304"/>
        <v>0</v>
      </c>
      <c r="FT218" s="6">
        <f t="shared" si="304"/>
        <v>0</v>
      </c>
      <c r="FU218" s="6">
        <f t="shared" si="304"/>
        <v>0</v>
      </c>
      <c r="FV218" s="6">
        <f t="shared" si="304"/>
        <v>0</v>
      </c>
      <c r="FW218" s="6">
        <f t="shared" si="304"/>
        <v>0</v>
      </c>
      <c r="FX218" s="6">
        <f t="shared" si="304"/>
        <v>0</v>
      </c>
      <c r="FY218" s="6">
        <f t="shared" si="304"/>
        <v>0</v>
      </c>
      <c r="FZ218" s="6">
        <f t="shared" si="304"/>
        <v>0</v>
      </c>
      <c r="GA218" s="6">
        <f t="shared" si="304"/>
        <v>0</v>
      </c>
      <c r="GB218" s="6">
        <f t="shared" si="304"/>
        <v>0</v>
      </c>
      <c r="GC218" s="6">
        <f t="shared" si="304"/>
        <v>0</v>
      </c>
      <c r="GD218" s="6">
        <f t="shared" si="304"/>
        <v>0</v>
      </c>
      <c r="GE218" s="6">
        <f t="shared" si="304"/>
        <v>0</v>
      </c>
      <c r="GF218" s="6">
        <f t="shared" si="304"/>
        <v>0</v>
      </c>
      <c r="GG218" s="6">
        <f t="shared" si="304"/>
        <v>0</v>
      </c>
      <c r="GH218" s="6">
        <f t="shared" si="304"/>
        <v>0</v>
      </c>
      <c r="GI218" s="6">
        <f t="shared" si="304"/>
        <v>0</v>
      </c>
      <c r="GJ218" s="6">
        <f t="shared" si="304"/>
        <v>0</v>
      </c>
      <c r="GK218" s="6">
        <f t="shared" si="304"/>
        <v>0</v>
      </c>
      <c r="GL218" s="6">
        <f t="shared" si="304"/>
        <v>0</v>
      </c>
      <c r="GM218" s="6">
        <f t="shared" si="304"/>
        <v>0</v>
      </c>
      <c r="GN218" s="6">
        <f t="shared" si="304"/>
        <v>0</v>
      </c>
      <c r="GO218" s="6">
        <f t="shared" si="304"/>
        <v>0</v>
      </c>
      <c r="GP218" s="6">
        <f t="shared" si="304"/>
        <v>0</v>
      </c>
      <c r="GQ218" s="6">
        <f t="shared" si="304"/>
        <v>0</v>
      </c>
      <c r="GR218" s="6">
        <f t="shared" si="304"/>
        <v>0</v>
      </c>
      <c r="GS218" s="6">
        <f t="shared" si="304"/>
        <v>0</v>
      </c>
      <c r="GT218" s="6">
        <f t="shared" si="304"/>
        <v>0</v>
      </c>
      <c r="GU218" s="6">
        <f t="shared" si="304"/>
        <v>0</v>
      </c>
      <c r="GV218" s="6">
        <f t="shared" si="304"/>
        <v>0</v>
      </c>
      <c r="GW218" s="6">
        <f t="shared" si="304"/>
        <v>0</v>
      </c>
      <c r="GX218" s="6">
        <f t="shared" si="304"/>
        <v>0</v>
      </c>
      <c r="GY218" s="6">
        <f t="shared" si="304"/>
        <v>0</v>
      </c>
      <c r="GZ218" s="6">
        <f t="shared" si="304"/>
        <v>0</v>
      </c>
      <c r="HA218" s="6">
        <f t="shared" si="304"/>
        <v>0</v>
      </c>
      <c r="HB218" s="6">
        <f t="shared" si="304"/>
        <v>0</v>
      </c>
      <c r="HC218" s="6">
        <f t="shared" si="304"/>
        <v>0</v>
      </c>
      <c r="HD218" s="6">
        <f t="shared" si="304"/>
        <v>0</v>
      </c>
      <c r="HE218" s="6">
        <f t="shared" si="303"/>
        <v>0</v>
      </c>
      <c r="HF218" s="6">
        <f t="shared" si="303"/>
        <v>0</v>
      </c>
      <c r="HG218" s="6">
        <f t="shared" si="303"/>
        <v>0</v>
      </c>
      <c r="HH218" s="6">
        <f t="shared" si="303"/>
        <v>0</v>
      </c>
      <c r="HI218" s="6">
        <f t="shared" si="303"/>
        <v>0</v>
      </c>
      <c r="HJ218" s="6">
        <f t="shared" si="303"/>
        <v>0</v>
      </c>
      <c r="HK218" s="6">
        <f t="shared" si="303"/>
        <v>0</v>
      </c>
      <c r="HL218" s="6">
        <f t="shared" si="303"/>
        <v>0</v>
      </c>
      <c r="HM218" s="6">
        <f t="shared" si="303"/>
        <v>0</v>
      </c>
      <c r="HN218" s="6">
        <f t="shared" si="303"/>
        <v>0</v>
      </c>
    </row>
    <row r="219" spans="1:222" s="6" customFormat="1" x14ac:dyDescent="0.25">
      <c r="A219">
        <v>5791</v>
      </c>
      <c r="B219">
        <v>2018</v>
      </c>
      <c r="C219" t="str">
        <v>компьютерных технологий и электронного обучения</v>
      </c>
      <c r="D219" t="str">
        <v>Воробьев Владимир Иванович</v>
      </c>
      <c r="E219" t="str">
        <v>доктор технических наук</v>
      </c>
      <c r="F219" t="str">
        <v>внешний</v>
      </c>
      <c r="G219">
        <v>1</v>
      </c>
      <c r="H219">
        <v>17236</v>
      </c>
      <c r="I219" t="str">
        <v>Модуль "Технологии и методы вычислений". Вычислительная математика</v>
      </c>
      <c r="J219">
        <v>4</v>
      </c>
      <c r="K219">
        <v>0</v>
      </c>
      <c r="L219">
        <v>0</v>
      </c>
      <c r="M219" s="16">
        <f t="shared" si="271"/>
        <v>1</v>
      </c>
      <c r="N219" s="16">
        <f t="shared" si="272"/>
        <v>11.57</v>
      </c>
      <c r="O219" s="16">
        <f t="shared" si="277"/>
        <v>7.25</v>
      </c>
      <c r="P219" s="16">
        <f t="shared" si="278"/>
        <v>7.25</v>
      </c>
      <c r="Q219" s="16">
        <v>0</v>
      </c>
      <c r="R219" s="16">
        <v>0</v>
      </c>
      <c r="S219" s="16">
        <v>0</v>
      </c>
      <c r="T219" s="21">
        <v>0</v>
      </c>
      <c r="U219">
        <v>0</v>
      </c>
      <c r="V219">
        <v>0</v>
      </c>
      <c r="W219">
        <v>29</v>
      </c>
      <c r="X219">
        <v>1</v>
      </c>
      <c r="Y219">
        <v>2</v>
      </c>
      <c r="Z219">
        <v>0</v>
      </c>
      <c r="AA219" t="str">
        <v>доп</v>
      </c>
      <c r="AB219">
        <f t="shared" si="279"/>
        <v>900</v>
      </c>
      <c r="AC219" t="str">
        <f t="shared" si="273"/>
        <v>ИВТ (бак)</v>
      </c>
      <c r="AD219" t="str">
        <f t="shared" si="270"/>
        <v>2018/2019</v>
      </c>
      <c r="AE219">
        <f t="shared" si="274"/>
        <v>31.07</v>
      </c>
      <c r="AF219">
        <f t="shared" si="275"/>
        <v>3.4522222222222225E-2</v>
      </c>
      <c r="AG219"/>
      <c r="AH219"/>
      <c r="AI219"/>
      <c r="BR219">
        <f t="shared" si="295"/>
        <v>0</v>
      </c>
      <c r="BS219">
        <f t="shared" si="295"/>
        <v>0</v>
      </c>
      <c r="BT219">
        <f t="shared" si="295"/>
        <v>0</v>
      </c>
      <c r="BU219">
        <f t="shared" si="295"/>
        <v>0</v>
      </c>
      <c r="BV219">
        <f t="shared" si="295"/>
        <v>0</v>
      </c>
      <c r="BW219">
        <f t="shared" si="295"/>
        <v>0</v>
      </c>
      <c r="BX219">
        <f t="shared" si="295"/>
        <v>0</v>
      </c>
      <c r="BY219">
        <f t="shared" si="295"/>
        <v>0</v>
      </c>
      <c r="BZ219">
        <f t="shared" si="295"/>
        <v>0</v>
      </c>
      <c r="CA219">
        <f t="shared" si="295"/>
        <v>0</v>
      </c>
      <c r="CB219">
        <f t="shared" si="296"/>
        <v>0</v>
      </c>
      <c r="CC219">
        <f t="shared" si="296"/>
        <v>0</v>
      </c>
      <c r="CD219">
        <f t="shared" si="296"/>
        <v>0</v>
      </c>
      <c r="CE219">
        <f t="shared" si="296"/>
        <v>0</v>
      </c>
      <c r="CF219">
        <f t="shared" si="296"/>
        <v>0</v>
      </c>
      <c r="CG219">
        <f t="shared" si="296"/>
        <v>0</v>
      </c>
      <c r="CH219">
        <f t="shared" si="296"/>
        <v>3.4522222222222225E-2</v>
      </c>
      <c r="CI219">
        <f t="shared" si="296"/>
        <v>0</v>
      </c>
      <c r="CJ219">
        <f t="shared" si="296"/>
        <v>0</v>
      </c>
      <c r="CK219">
        <f t="shared" si="296"/>
        <v>0</v>
      </c>
      <c r="CL219">
        <f t="shared" si="297"/>
        <v>0</v>
      </c>
      <c r="CM219">
        <f t="shared" si="297"/>
        <v>0</v>
      </c>
      <c r="CN219">
        <f t="shared" si="297"/>
        <v>0</v>
      </c>
      <c r="CO219">
        <f t="shared" si="297"/>
        <v>0</v>
      </c>
      <c r="CP219">
        <f t="shared" si="297"/>
        <v>0</v>
      </c>
      <c r="CQ219">
        <f t="shared" si="297"/>
        <v>0</v>
      </c>
      <c r="CR219">
        <f t="shared" si="297"/>
        <v>0</v>
      </c>
      <c r="CS219">
        <f t="shared" si="297"/>
        <v>0</v>
      </c>
      <c r="CT219">
        <f t="shared" si="297"/>
        <v>0</v>
      </c>
      <c r="CU219">
        <f t="shared" si="297"/>
        <v>0</v>
      </c>
      <c r="CV219">
        <f t="shared" si="298"/>
        <v>0</v>
      </c>
      <c r="CW219">
        <f t="shared" si="298"/>
        <v>0</v>
      </c>
      <c r="CX219">
        <f t="shared" si="298"/>
        <v>0</v>
      </c>
      <c r="CY219">
        <f t="shared" si="298"/>
        <v>0</v>
      </c>
      <c r="CZ219">
        <f t="shared" si="298"/>
        <v>0</v>
      </c>
      <c r="DA219">
        <f t="shared" si="298"/>
        <v>0</v>
      </c>
      <c r="DB219">
        <f t="shared" si="298"/>
        <v>0</v>
      </c>
      <c r="DC219">
        <f t="shared" si="298"/>
        <v>0</v>
      </c>
      <c r="DD219">
        <f t="shared" si="298"/>
        <v>0</v>
      </c>
      <c r="DE219">
        <f t="shared" si="298"/>
        <v>0</v>
      </c>
      <c r="DF219">
        <f t="shared" si="299"/>
        <v>0</v>
      </c>
      <c r="DG219">
        <f t="shared" si="299"/>
        <v>0</v>
      </c>
      <c r="DH219">
        <f t="shared" si="299"/>
        <v>0</v>
      </c>
      <c r="DI219">
        <f t="shared" si="299"/>
        <v>0</v>
      </c>
      <c r="DJ219">
        <f t="shared" si="299"/>
        <v>0</v>
      </c>
      <c r="DK219">
        <f t="shared" si="299"/>
        <v>0</v>
      </c>
      <c r="DL219">
        <f t="shared" si="299"/>
        <v>0</v>
      </c>
      <c r="DM219">
        <f t="shared" si="299"/>
        <v>0</v>
      </c>
      <c r="DN219">
        <f t="shared" si="299"/>
        <v>0</v>
      </c>
      <c r="DO219">
        <f t="shared" si="299"/>
        <v>0</v>
      </c>
      <c r="DP219">
        <f t="shared" si="300"/>
        <v>0</v>
      </c>
      <c r="DQ219">
        <f t="shared" si="300"/>
        <v>0</v>
      </c>
      <c r="DR219">
        <f t="shared" si="300"/>
        <v>0</v>
      </c>
      <c r="DS219">
        <f t="shared" si="300"/>
        <v>0</v>
      </c>
      <c r="DT219">
        <f t="shared" si="300"/>
        <v>0</v>
      </c>
      <c r="DU219">
        <f t="shared" si="300"/>
        <v>0</v>
      </c>
      <c r="DV219">
        <f t="shared" si="300"/>
        <v>0</v>
      </c>
      <c r="DW219">
        <f t="shared" si="300"/>
        <v>0</v>
      </c>
      <c r="DX219">
        <f t="shared" si="300"/>
        <v>0</v>
      </c>
      <c r="DY219">
        <f t="shared" si="300"/>
        <v>0</v>
      </c>
      <c r="DZ219">
        <f t="shared" si="301"/>
        <v>0</v>
      </c>
      <c r="EA219">
        <f t="shared" si="301"/>
        <v>0</v>
      </c>
      <c r="EB219">
        <f t="shared" si="301"/>
        <v>0</v>
      </c>
      <c r="EC219">
        <f t="shared" si="301"/>
        <v>0</v>
      </c>
      <c r="ED219">
        <f t="shared" si="301"/>
        <v>0</v>
      </c>
      <c r="EE219">
        <f t="shared" si="301"/>
        <v>0</v>
      </c>
      <c r="EF219">
        <f t="shared" si="301"/>
        <v>0</v>
      </c>
      <c r="EG219">
        <f t="shared" si="301"/>
        <v>0</v>
      </c>
      <c r="EH219">
        <f t="shared" si="301"/>
        <v>0</v>
      </c>
      <c r="EI219">
        <f t="shared" si="301"/>
        <v>0</v>
      </c>
      <c r="EJ219">
        <f t="shared" si="301"/>
        <v>0</v>
      </c>
      <c r="EK219">
        <f t="shared" si="301"/>
        <v>0</v>
      </c>
      <c r="EL219">
        <f t="shared" si="301"/>
        <v>0</v>
      </c>
      <c r="EM219">
        <f t="shared" si="301"/>
        <v>0</v>
      </c>
      <c r="EN219">
        <f t="shared" si="301"/>
        <v>0</v>
      </c>
      <c r="ER219" s="6">
        <f t="shared" si="276"/>
        <v>0</v>
      </c>
      <c r="ES219" s="6">
        <f t="shared" si="304"/>
        <v>0</v>
      </c>
      <c r="ET219" s="6">
        <f t="shared" si="304"/>
        <v>0</v>
      </c>
      <c r="EU219" s="6">
        <f t="shared" si="304"/>
        <v>0</v>
      </c>
      <c r="EV219" s="6">
        <f t="shared" si="304"/>
        <v>0</v>
      </c>
      <c r="EW219" s="6">
        <f t="shared" si="304"/>
        <v>0</v>
      </c>
      <c r="EX219" s="6">
        <f t="shared" si="304"/>
        <v>0</v>
      </c>
      <c r="EY219" s="6">
        <f t="shared" si="304"/>
        <v>0</v>
      </c>
      <c r="EZ219" s="6">
        <f t="shared" si="304"/>
        <v>0</v>
      </c>
      <c r="FA219" s="6">
        <f t="shared" si="304"/>
        <v>0</v>
      </c>
      <c r="FB219" s="6">
        <f t="shared" si="304"/>
        <v>0</v>
      </c>
      <c r="FC219" s="6">
        <f t="shared" si="304"/>
        <v>0</v>
      </c>
      <c r="FD219" s="6">
        <f t="shared" si="304"/>
        <v>0</v>
      </c>
      <c r="FE219" s="6">
        <f t="shared" si="304"/>
        <v>0</v>
      </c>
      <c r="FF219" s="6">
        <f t="shared" si="304"/>
        <v>0</v>
      </c>
      <c r="FG219" s="6">
        <f t="shared" si="304"/>
        <v>0</v>
      </c>
      <c r="FH219" s="6">
        <f t="shared" si="304"/>
        <v>31.07</v>
      </c>
      <c r="FI219" s="6">
        <f t="shared" si="304"/>
        <v>0</v>
      </c>
      <c r="FJ219" s="6">
        <f t="shared" si="304"/>
        <v>0</v>
      </c>
      <c r="FK219" s="6">
        <f t="shared" si="304"/>
        <v>0</v>
      </c>
      <c r="FL219" s="6">
        <f t="shared" si="304"/>
        <v>0</v>
      </c>
      <c r="FM219" s="6">
        <f t="shared" si="304"/>
        <v>0</v>
      </c>
      <c r="FN219" s="6">
        <f t="shared" si="304"/>
        <v>0</v>
      </c>
      <c r="FO219" s="6">
        <f t="shared" si="304"/>
        <v>0</v>
      </c>
      <c r="FP219" s="6">
        <f t="shared" si="304"/>
        <v>0</v>
      </c>
      <c r="FQ219" s="6">
        <f t="shared" si="304"/>
        <v>0</v>
      </c>
      <c r="FR219" s="6">
        <f t="shared" si="304"/>
        <v>0</v>
      </c>
      <c r="FS219" s="6">
        <f t="shared" si="304"/>
        <v>0</v>
      </c>
      <c r="FT219" s="6">
        <f t="shared" si="304"/>
        <v>0</v>
      </c>
      <c r="FU219" s="6">
        <f t="shared" si="304"/>
        <v>0</v>
      </c>
      <c r="FV219" s="6">
        <f t="shared" si="304"/>
        <v>0</v>
      </c>
      <c r="FW219" s="6">
        <f t="shared" si="304"/>
        <v>0</v>
      </c>
      <c r="FX219" s="6">
        <f t="shared" si="304"/>
        <v>0</v>
      </c>
      <c r="FY219" s="6">
        <f t="shared" si="304"/>
        <v>0</v>
      </c>
      <c r="FZ219" s="6">
        <f t="shared" si="304"/>
        <v>0</v>
      </c>
      <c r="GA219" s="6">
        <f t="shared" si="304"/>
        <v>0</v>
      </c>
      <c r="GB219" s="6">
        <f t="shared" si="304"/>
        <v>0</v>
      </c>
      <c r="GC219" s="6">
        <f t="shared" si="304"/>
        <v>0</v>
      </c>
      <c r="GD219" s="6">
        <f t="shared" si="304"/>
        <v>0</v>
      </c>
      <c r="GE219" s="6">
        <f t="shared" si="304"/>
        <v>0</v>
      </c>
      <c r="GF219" s="6">
        <f t="shared" si="304"/>
        <v>0</v>
      </c>
      <c r="GG219" s="6">
        <f t="shared" si="304"/>
        <v>0</v>
      </c>
      <c r="GH219" s="6">
        <f t="shared" si="304"/>
        <v>0</v>
      </c>
      <c r="GI219" s="6">
        <f t="shared" si="304"/>
        <v>0</v>
      </c>
      <c r="GJ219" s="6">
        <f t="shared" si="304"/>
        <v>0</v>
      </c>
      <c r="GK219" s="6">
        <f t="shared" si="304"/>
        <v>0</v>
      </c>
      <c r="GL219" s="6">
        <f t="shared" si="304"/>
        <v>0</v>
      </c>
      <c r="GM219" s="6">
        <f t="shared" si="304"/>
        <v>0</v>
      </c>
      <c r="GN219" s="6">
        <f t="shared" si="304"/>
        <v>0</v>
      </c>
      <c r="GO219" s="6">
        <f t="shared" si="304"/>
        <v>0</v>
      </c>
      <c r="GP219" s="6">
        <f t="shared" si="304"/>
        <v>0</v>
      </c>
      <c r="GQ219" s="6">
        <f t="shared" si="304"/>
        <v>0</v>
      </c>
      <c r="GR219" s="6">
        <f t="shared" si="304"/>
        <v>0</v>
      </c>
      <c r="GS219" s="6">
        <f t="shared" si="304"/>
        <v>0</v>
      </c>
      <c r="GT219" s="6">
        <f t="shared" si="304"/>
        <v>0</v>
      </c>
      <c r="GU219" s="6">
        <f t="shared" si="304"/>
        <v>0</v>
      </c>
      <c r="GV219" s="6">
        <f t="shared" si="304"/>
        <v>0</v>
      </c>
      <c r="GW219" s="6">
        <f t="shared" si="304"/>
        <v>0</v>
      </c>
      <c r="GX219" s="6">
        <f t="shared" si="304"/>
        <v>0</v>
      </c>
      <c r="GY219" s="6">
        <f t="shared" si="304"/>
        <v>0</v>
      </c>
      <c r="GZ219" s="6">
        <f t="shared" si="304"/>
        <v>0</v>
      </c>
      <c r="HA219" s="6">
        <f t="shared" si="304"/>
        <v>0</v>
      </c>
      <c r="HB219" s="6">
        <f t="shared" si="304"/>
        <v>0</v>
      </c>
      <c r="HC219" s="6">
        <f t="shared" si="304"/>
        <v>0</v>
      </c>
      <c r="HD219" s="6">
        <f t="shared" si="304"/>
        <v>0</v>
      </c>
      <c r="HE219" s="6">
        <f t="shared" si="303"/>
        <v>0</v>
      </c>
      <c r="HF219" s="6">
        <f t="shared" si="303"/>
        <v>0</v>
      </c>
      <c r="HG219" s="6">
        <f t="shared" si="303"/>
        <v>0</v>
      </c>
      <c r="HH219" s="6">
        <f t="shared" si="303"/>
        <v>0</v>
      </c>
      <c r="HI219" s="6">
        <f t="shared" si="303"/>
        <v>0</v>
      </c>
      <c r="HJ219" s="6">
        <f t="shared" si="303"/>
        <v>0</v>
      </c>
      <c r="HK219" s="6">
        <f t="shared" si="303"/>
        <v>0</v>
      </c>
      <c r="HL219" s="6">
        <f t="shared" si="303"/>
        <v>0</v>
      </c>
      <c r="HM219" s="6">
        <f t="shared" si="303"/>
        <v>0</v>
      </c>
      <c r="HN219" s="6">
        <f t="shared" si="303"/>
        <v>0</v>
      </c>
    </row>
    <row r="220" spans="1:222" s="6" customFormat="1" x14ac:dyDescent="0.25">
      <c r="A220">
        <v>5791</v>
      </c>
      <c r="B220">
        <v>2018</v>
      </c>
      <c r="C220" t="str">
        <v>компьютерных технологий и электронного обучения</v>
      </c>
      <c r="D220" t="str">
        <v>Власов Дмитрий Викторович</v>
      </c>
      <c r="E220" t="str">
        <v>нет</v>
      </c>
      <c r="F220" t="str">
        <v>эксперт-программист</v>
      </c>
      <c r="G220">
        <v>1</v>
      </c>
      <c r="H220">
        <v>17236</v>
      </c>
      <c r="I220" t="str">
        <v>Модуль "Естественно-математический". Математические основы компьютерной графики</v>
      </c>
      <c r="J220">
        <v>0</v>
      </c>
      <c r="K220">
        <v>0</v>
      </c>
      <c r="L220">
        <v>10</v>
      </c>
      <c r="M220" s="16">
        <f t="shared" si="271"/>
        <v>1</v>
      </c>
      <c r="N220" s="16">
        <f t="shared" si="272"/>
        <v>11.57</v>
      </c>
      <c r="O220" s="16">
        <f t="shared" si="277"/>
        <v>7.25</v>
      </c>
      <c r="P220" s="16">
        <f t="shared" si="278"/>
        <v>7.25</v>
      </c>
      <c r="Q220" s="16">
        <v>0</v>
      </c>
      <c r="R220" s="16">
        <v>0</v>
      </c>
      <c r="S220" s="16">
        <v>0</v>
      </c>
      <c r="T220" s="21">
        <v>0</v>
      </c>
      <c r="U220">
        <v>0</v>
      </c>
      <c r="V220">
        <v>0</v>
      </c>
      <c r="W220">
        <v>29</v>
      </c>
      <c r="X220">
        <v>1</v>
      </c>
      <c r="Y220">
        <v>2</v>
      </c>
      <c r="Z220">
        <v>0</v>
      </c>
      <c r="AA220" t="str">
        <v>осн</v>
      </c>
      <c r="AB220">
        <f t="shared" si="279"/>
        <v>900</v>
      </c>
      <c r="AC220" t="str">
        <f t="shared" si="273"/>
        <v>ИВТ (бак)</v>
      </c>
      <c r="AD220" t="str">
        <f t="shared" si="270"/>
        <v>2018/2019</v>
      </c>
      <c r="AE220">
        <f t="shared" si="274"/>
        <v>37.07</v>
      </c>
      <c r="AF220">
        <f t="shared" si="275"/>
        <v>4.1188888888888886E-2</v>
      </c>
      <c r="AG220"/>
      <c r="AH220"/>
      <c r="AI220"/>
      <c r="BR220">
        <f t="shared" si="295"/>
        <v>0</v>
      </c>
      <c r="BS220">
        <f t="shared" si="295"/>
        <v>0</v>
      </c>
      <c r="BT220">
        <f t="shared" si="295"/>
        <v>0</v>
      </c>
      <c r="BU220">
        <f t="shared" si="295"/>
        <v>0</v>
      </c>
      <c r="BV220">
        <f t="shared" si="295"/>
        <v>0</v>
      </c>
      <c r="BW220">
        <f t="shared" si="295"/>
        <v>0</v>
      </c>
      <c r="BX220">
        <f t="shared" si="295"/>
        <v>0</v>
      </c>
      <c r="BY220">
        <f t="shared" si="295"/>
        <v>0</v>
      </c>
      <c r="BZ220">
        <f t="shared" si="295"/>
        <v>0</v>
      </c>
      <c r="CA220">
        <f t="shared" si="295"/>
        <v>0</v>
      </c>
      <c r="CB220">
        <f t="shared" si="296"/>
        <v>0</v>
      </c>
      <c r="CC220">
        <f t="shared" si="296"/>
        <v>0</v>
      </c>
      <c r="CD220">
        <f t="shared" si="296"/>
        <v>0</v>
      </c>
      <c r="CE220">
        <f t="shared" si="296"/>
        <v>0</v>
      </c>
      <c r="CF220">
        <f t="shared" si="296"/>
        <v>4.1188888888888886E-2</v>
      </c>
      <c r="CG220">
        <f t="shared" si="296"/>
        <v>0</v>
      </c>
      <c r="CH220">
        <f t="shared" si="296"/>
        <v>0</v>
      </c>
      <c r="CI220">
        <f t="shared" si="296"/>
        <v>0</v>
      </c>
      <c r="CJ220">
        <f t="shared" si="296"/>
        <v>0</v>
      </c>
      <c r="CK220">
        <f t="shared" si="296"/>
        <v>0</v>
      </c>
      <c r="CL220">
        <f t="shared" si="297"/>
        <v>0</v>
      </c>
      <c r="CM220">
        <f t="shared" si="297"/>
        <v>0</v>
      </c>
      <c r="CN220">
        <f t="shared" si="297"/>
        <v>0</v>
      </c>
      <c r="CO220">
        <f t="shared" si="297"/>
        <v>0</v>
      </c>
      <c r="CP220">
        <f t="shared" si="297"/>
        <v>0</v>
      </c>
      <c r="CQ220">
        <f t="shared" si="297"/>
        <v>0</v>
      </c>
      <c r="CR220">
        <f t="shared" si="297"/>
        <v>0</v>
      </c>
      <c r="CS220">
        <f t="shared" si="297"/>
        <v>0</v>
      </c>
      <c r="CT220">
        <f t="shared" si="297"/>
        <v>0</v>
      </c>
      <c r="CU220">
        <f t="shared" si="297"/>
        <v>0</v>
      </c>
      <c r="CV220">
        <f t="shared" si="298"/>
        <v>0</v>
      </c>
      <c r="CW220">
        <f t="shared" si="298"/>
        <v>0</v>
      </c>
      <c r="CX220">
        <f t="shared" si="298"/>
        <v>0</v>
      </c>
      <c r="CY220">
        <f t="shared" si="298"/>
        <v>0</v>
      </c>
      <c r="CZ220">
        <f t="shared" si="298"/>
        <v>0</v>
      </c>
      <c r="DA220">
        <f t="shared" si="298"/>
        <v>0</v>
      </c>
      <c r="DB220">
        <f t="shared" si="298"/>
        <v>0</v>
      </c>
      <c r="DC220">
        <f t="shared" si="298"/>
        <v>0</v>
      </c>
      <c r="DD220">
        <f t="shared" si="298"/>
        <v>0</v>
      </c>
      <c r="DE220">
        <f t="shared" si="298"/>
        <v>0</v>
      </c>
      <c r="DF220">
        <f t="shared" si="299"/>
        <v>0</v>
      </c>
      <c r="DG220">
        <f t="shared" si="299"/>
        <v>0</v>
      </c>
      <c r="DH220">
        <f t="shared" si="299"/>
        <v>0</v>
      </c>
      <c r="DI220">
        <f t="shared" si="299"/>
        <v>0</v>
      </c>
      <c r="DJ220">
        <f t="shared" si="299"/>
        <v>0</v>
      </c>
      <c r="DK220">
        <f t="shared" si="299"/>
        <v>0</v>
      </c>
      <c r="DL220">
        <f t="shared" si="299"/>
        <v>0</v>
      </c>
      <c r="DM220">
        <f t="shared" si="299"/>
        <v>0</v>
      </c>
      <c r="DN220">
        <f t="shared" si="299"/>
        <v>0</v>
      </c>
      <c r="DO220">
        <f t="shared" si="299"/>
        <v>0</v>
      </c>
      <c r="DP220">
        <f t="shared" si="300"/>
        <v>0</v>
      </c>
      <c r="DQ220">
        <f t="shared" si="300"/>
        <v>0</v>
      </c>
      <c r="DR220">
        <f t="shared" si="300"/>
        <v>0</v>
      </c>
      <c r="DS220">
        <f t="shared" si="300"/>
        <v>0</v>
      </c>
      <c r="DT220">
        <f t="shared" si="300"/>
        <v>0</v>
      </c>
      <c r="DU220">
        <f t="shared" si="300"/>
        <v>0</v>
      </c>
      <c r="DV220">
        <f t="shared" si="300"/>
        <v>0</v>
      </c>
      <c r="DW220">
        <f t="shared" si="300"/>
        <v>0</v>
      </c>
      <c r="DX220">
        <f t="shared" si="300"/>
        <v>0</v>
      </c>
      <c r="DY220">
        <f t="shared" si="300"/>
        <v>0</v>
      </c>
      <c r="DZ220">
        <f t="shared" si="301"/>
        <v>0</v>
      </c>
      <c r="EA220">
        <f t="shared" si="301"/>
        <v>0</v>
      </c>
      <c r="EB220">
        <f t="shared" si="301"/>
        <v>0</v>
      </c>
      <c r="EC220">
        <f t="shared" si="301"/>
        <v>0</v>
      </c>
      <c r="ED220">
        <f t="shared" si="301"/>
        <v>0</v>
      </c>
      <c r="EE220">
        <f t="shared" si="301"/>
        <v>0</v>
      </c>
      <c r="EF220">
        <f t="shared" si="301"/>
        <v>0</v>
      </c>
      <c r="EG220">
        <f t="shared" si="301"/>
        <v>0</v>
      </c>
      <c r="EH220">
        <f t="shared" si="301"/>
        <v>0</v>
      </c>
      <c r="EI220">
        <f t="shared" si="301"/>
        <v>0</v>
      </c>
      <c r="EJ220">
        <f t="shared" si="301"/>
        <v>0</v>
      </c>
      <c r="EK220">
        <f t="shared" si="301"/>
        <v>0</v>
      </c>
      <c r="EL220">
        <f t="shared" si="301"/>
        <v>0</v>
      </c>
      <c r="EM220">
        <f t="shared" si="301"/>
        <v>0</v>
      </c>
      <c r="EN220">
        <f t="shared" si="301"/>
        <v>0</v>
      </c>
      <c r="ER220" s="6">
        <f t="shared" si="276"/>
        <v>0</v>
      </c>
      <c r="ES220" s="6">
        <f t="shared" si="304"/>
        <v>0</v>
      </c>
      <c r="ET220" s="6">
        <f t="shared" si="304"/>
        <v>0</v>
      </c>
      <c r="EU220" s="6">
        <f t="shared" si="304"/>
        <v>0</v>
      </c>
      <c r="EV220" s="6">
        <f t="shared" si="304"/>
        <v>0</v>
      </c>
      <c r="EW220" s="6">
        <f t="shared" si="304"/>
        <v>0</v>
      </c>
      <c r="EX220" s="6">
        <f t="shared" si="304"/>
        <v>0</v>
      </c>
      <c r="EY220" s="6">
        <f t="shared" si="304"/>
        <v>0</v>
      </c>
      <c r="EZ220" s="6">
        <f t="shared" si="304"/>
        <v>0</v>
      </c>
      <c r="FA220" s="6">
        <f t="shared" si="304"/>
        <v>0</v>
      </c>
      <c r="FB220" s="6">
        <f t="shared" si="304"/>
        <v>0</v>
      </c>
      <c r="FC220" s="6">
        <f t="shared" si="304"/>
        <v>0</v>
      </c>
      <c r="FD220" s="6">
        <f t="shared" si="304"/>
        <v>0</v>
      </c>
      <c r="FE220" s="6">
        <f t="shared" si="304"/>
        <v>0</v>
      </c>
      <c r="FF220" s="6">
        <f t="shared" si="304"/>
        <v>37.07</v>
      </c>
      <c r="FG220" s="6">
        <f t="shared" si="304"/>
        <v>0</v>
      </c>
      <c r="FH220" s="6">
        <f t="shared" si="304"/>
        <v>0</v>
      </c>
      <c r="FI220" s="6">
        <f t="shared" si="304"/>
        <v>0</v>
      </c>
      <c r="FJ220" s="6">
        <f t="shared" si="304"/>
        <v>0</v>
      </c>
      <c r="FK220" s="6">
        <f t="shared" si="304"/>
        <v>0</v>
      </c>
      <c r="FL220" s="6">
        <f t="shared" si="304"/>
        <v>0</v>
      </c>
      <c r="FM220" s="6">
        <f t="shared" si="304"/>
        <v>0</v>
      </c>
      <c r="FN220" s="6">
        <f t="shared" si="304"/>
        <v>0</v>
      </c>
      <c r="FO220" s="6">
        <f t="shared" si="304"/>
        <v>0</v>
      </c>
      <c r="FP220" s="6">
        <f t="shared" si="304"/>
        <v>0</v>
      </c>
      <c r="FQ220" s="6">
        <f t="shared" si="304"/>
        <v>0</v>
      </c>
      <c r="FR220" s="6">
        <f t="shared" si="304"/>
        <v>0</v>
      </c>
      <c r="FS220" s="6">
        <f t="shared" si="304"/>
        <v>0</v>
      </c>
      <c r="FT220" s="6">
        <f t="shared" si="304"/>
        <v>0</v>
      </c>
      <c r="FU220" s="6">
        <f t="shared" si="304"/>
        <v>0</v>
      </c>
      <c r="FV220" s="6">
        <f t="shared" si="304"/>
        <v>0</v>
      </c>
      <c r="FW220" s="6">
        <f t="shared" si="304"/>
        <v>0</v>
      </c>
      <c r="FX220" s="6">
        <f t="shared" si="304"/>
        <v>0</v>
      </c>
      <c r="FY220" s="6">
        <f t="shared" si="304"/>
        <v>0</v>
      </c>
      <c r="FZ220" s="6">
        <f t="shared" si="304"/>
        <v>0</v>
      </c>
      <c r="GA220" s="6">
        <f t="shared" si="304"/>
        <v>0</v>
      </c>
      <c r="GB220" s="6">
        <f t="shared" si="304"/>
        <v>0</v>
      </c>
      <c r="GC220" s="6">
        <f t="shared" si="304"/>
        <v>0</v>
      </c>
      <c r="GD220" s="6">
        <f t="shared" si="304"/>
        <v>0</v>
      </c>
      <c r="GE220" s="6">
        <f t="shared" si="304"/>
        <v>0</v>
      </c>
      <c r="GF220" s="6">
        <f t="shared" si="304"/>
        <v>0</v>
      </c>
      <c r="GG220" s="6">
        <f t="shared" si="304"/>
        <v>0</v>
      </c>
      <c r="GH220" s="6">
        <f t="shared" si="304"/>
        <v>0</v>
      </c>
      <c r="GI220" s="6">
        <f t="shared" si="304"/>
        <v>0</v>
      </c>
      <c r="GJ220" s="6">
        <f t="shared" si="304"/>
        <v>0</v>
      </c>
      <c r="GK220" s="6">
        <f t="shared" si="304"/>
        <v>0</v>
      </c>
      <c r="GL220" s="6">
        <f t="shared" si="304"/>
        <v>0</v>
      </c>
      <c r="GM220" s="6">
        <f t="shared" si="304"/>
        <v>0</v>
      </c>
      <c r="GN220" s="6">
        <f t="shared" si="304"/>
        <v>0</v>
      </c>
      <c r="GO220" s="6">
        <f t="shared" si="304"/>
        <v>0</v>
      </c>
      <c r="GP220" s="6">
        <f t="shared" si="304"/>
        <v>0</v>
      </c>
      <c r="GQ220" s="6">
        <f t="shared" si="304"/>
        <v>0</v>
      </c>
      <c r="GR220" s="6">
        <f t="shared" si="304"/>
        <v>0</v>
      </c>
      <c r="GS220" s="6">
        <f t="shared" si="304"/>
        <v>0</v>
      </c>
      <c r="GT220" s="6">
        <f t="shared" si="304"/>
        <v>0</v>
      </c>
      <c r="GU220" s="6">
        <f t="shared" si="304"/>
        <v>0</v>
      </c>
      <c r="GV220" s="6">
        <f t="shared" si="304"/>
        <v>0</v>
      </c>
      <c r="GW220" s="6">
        <f t="shared" si="304"/>
        <v>0</v>
      </c>
      <c r="GX220" s="6">
        <f t="shared" si="304"/>
        <v>0</v>
      </c>
      <c r="GY220" s="6">
        <f t="shared" si="304"/>
        <v>0</v>
      </c>
      <c r="GZ220" s="6">
        <f t="shared" si="304"/>
        <v>0</v>
      </c>
      <c r="HA220" s="6">
        <f t="shared" si="304"/>
        <v>0</v>
      </c>
      <c r="HB220" s="6">
        <f t="shared" si="304"/>
        <v>0</v>
      </c>
      <c r="HC220" s="6">
        <f t="shared" si="304"/>
        <v>0</v>
      </c>
      <c r="HD220" s="6">
        <f t="shared" ref="HD220:HN223" si="305">IF(INDEX($A$1:$I$862, ROW($I220), 4) = HD$1, $AE220, 0)</f>
        <v>0</v>
      </c>
      <c r="HE220" s="6">
        <f t="shared" si="305"/>
        <v>0</v>
      </c>
      <c r="HF220" s="6">
        <f t="shared" si="305"/>
        <v>0</v>
      </c>
      <c r="HG220" s="6">
        <f t="shared" si="305"/>
        <v>0</v>
      </c>
      <c r="HH220" s="6">
        <f t="shared" si="305"/>
        <v>0</v>
      </c>
      <c r="HI220" s="6">
        <f t="shared" si="305"/>
        <v>0</v>
      </c>
      <c r="HJ220" s="6">
        <f t="shared" si="305"/>
        <v>0</v>
      </c>
      <c r="HK220" s="6">
        <f t="shared" si="305"/>
        <v>0</v>
      </c>
      <c r="HL220" s="6">
        <f t="shared" si="305"/>
        <v>0</v>
      </c>
      <c r="HM220" s="6">
        <f t="shared" si="305"/>
        <v>0</v>
      </c>
      <c r="HN220" s="6">
        <f t="shared" si="305"/>
        <v>0</v>
      </c>
    </row>
    <row r="221" spans="1:222" s="6" customFormat="1" x14ac:dyDescent="0.25">
      <c r="A221">
        <v>5791</v>
      </c>
      <c r="B221">
        <v>2018</v>
      </c>
      <c r="C221" t="str">
        <v>компьютерных технологий и электронного обучения</v>
      </c>
      <c r="D221" t="str">
        <v>Власова Елена Зотиковна</v>
      </c>
      <c r="E221" t="str">
        <v>доктор педагогических наук</v>
      </c>
      <c r="F221" t="str">
        <v>заведующий кафедрой</v>
      </c>
      <c r="G221">
        <v>1</v>
      </c>
      <c r="H221">
        <v>17236</v>
      </c>
      <c r="I221" t="str">
        <v>Модуль "Естественно-математический". Математические основы компьютерной графики</v>
      </c>
      <c r="J221">
        <v>8</v>
      </c>
      <c r="K221">
        <v>0</v>
      </c>
      <c r="L221">
        <v>0</v>
      </c>
      <c r="M221" s="16">
        <f t="shared" si="271"/>
        <v>1</v>
      </c>
      <c r="N221" s="16">
        <f t="shared" si="272"/>
        <v>11.57</v>
      </c>
      <c r="O221" s="16">
        <f t="shared" si="277"/>
        <v>7.25</v>
      </c>
      <c r="P221" s="16">
        <f t="shared" si="278"/>
        <v>7.25</v>
      </c>
      <c r="Q221" s="16">
        <v>0</v>
      </c>
      <c r="R221" s="16">
        <v>0</v>
      </c>
      <c r="S221" s="16">
        <v>0</v>
      </c>
      <c r="T221" s="21">
        <v>0</v>
      </c>
      <c r="U221">
        <v>0</v>
      </c>
      <c r="V221">
        <v>0</v>
      </c>
      <c r="W221">
        <v>29</v>
      </c>
      <c r="X221">
        <v>1</v>
      </c>
      <c r="Y221">
        <v>2</v>
      </c>
      <c r="Z221">
        <v>0</v>
      </c>
      <c r="AA221" t="str">
        <v>осн</v>
      </c>
      <c r="AB221">
        <f t="shared" si="279"/>
        <v>700</v>
      </c>
      <c r="AC221" t="str">
        <f t="shared" si="273"/>
        <v>ИВТ (бак)</v>
      </c>
      <c r="AD221" t="str">
        <f t="shared" si="270"/>
        <v>2018/2019</v>
      </c>
      <c r="AE221">
        <f t="shared" si="274"/>
        <v>35.07</v>
      </c>
      <c r="AF221">
        <f t="shared" si="275"/>
        <v>5.0099999999999999E-2</v>
      </c>
      <c r="AG221"/>
      <c r="AH221"/>
      <c r="AI221"/>
      <c r="BR221">
        <f t="shared" si="295"/>
        <v>0</v>
      </c>
      <c r="BS221">
        <f t="shared" si="295"/>
        <v>0</v>
      </c>
      <c r="BT221">
        <f t="shared" si="295"/>
        <v>0</v>
      </c>
      <c r="BU221">
        <f t="shared" si="295"/>
        <v>0</v>
      </c>
      <c r="BV221">
        <f t="shared" si="295"/>
        <v>0</v>
      </c>
      <c r="BW221">
        <f t="shared" si="295"/>
        <v>0</v>
      </c>
      <c r="BX221">
        <f t="shared" si="295"/>
        <v>0</v>
      </c>
      <c r="BY221">
        <f t="shared" si="295"/>
        <v>0</v>
      </c>
      <c r="BZ221">
        <f t="shared" si="295"/>
        <v>0</v>
      </c>
      <c r="CA221">
        <f t="shared" si="295"/>
        <v>0</v>
      </c>
      <c r="CB221">
        <f t="shared" si="296"/>
        <v>0</v>
      </c>
      <c r="CC221">
        <f t="shared" si="296"/>
        <v>0</v>
      </c>
      <c r="CD221">
        <f t="shared" si="296"/>
        <v>0</v>
      </c>
      <c r="CE221">
        <f t="shared" si="296"/>
        <v>0</v>
      </c>
      <c r="CF221">
        <f t="shared" si="296"/>
        <v>0</v>
      </c>
      <c r="CG221">
        <f t="shared" si="296"/>
        <v>5.0099999999999999E-2</v>
      </c>
      <c r="CH221">
        <f t="shared" si="296"/>
        <v>0</v>
      </c>
      <c r="CI221">
        <f t="shared" si="296"/>
        <v>0</v>
      </c>
      <c r="CJ221">
        <f t="shared" si="296"/>
        <v>0</v>
      </c>
      <c r="CK221">
        <f t="shared" si="296"/>
        <v>0</v>
      </c>
      <c r="CL221">
        <f t="shared" si="297"/>
        <v>0</v>
      </c>
      <c r="CM221">
        <f t="shared" si="297"/>
        <v>0</v>
      </c>
      <c r="CN221">
        <f t="shared" si="297"/>
        <v>0</v>
      </c>
      <c r="CO221">
        <f t="shared" si="297"/>
        <v>0</v>
      </c>
      <c r="CP221">
        <f t="shared" si="297"/>
        <v>0</v>
      </c>
      <c r="CQ221">
        <f t="shared" si="297"/>
        <v>0</v>
      </c>
      <c r="CR221">
        <f t="shared" si="297"/>
        <v>0</v>
      </c>
      <c r="CS221">
        <f t="shared" si="297"/>
        <v>0</v>
      </c>
      <c r="CT221">
        <f t="shared" si="297"/>
        <v>0</v>
      </c>
      <c r="CU221">
        <f t="shared" si="297"/>
        <v>0</v>
      </c>
      <c r="CV221">
        <f t="shared" si="298"/>
        <v>0</v>
      </c>
      <c r="CW221">
        <f t="shared" si="298"/>
        <v>0</v>
      </c>
      <c r="CX221">
        <f t="shared" si="298"/>
        <v>0</v>
      </c>
      <c r="CY221">
        <f t="shared" si="298"/>
        <v>0</v>
      </c>
      <c r="CZ221">
        <f t="shared" si="298"/>
        <v>0</v>
      </c>
      <c r="DA221">
        <f t="shared" si="298"/>
        <v>0</v>
      </c>
      <c r="DB221">
        <f t="shared" si="298"/>
        <v>0</v>
      </c>
      <c r="DC221">
        <f t="shared" si="298"/>
        <v>0</v>
      </c>
      <c r="DD221">
        <f t="shared" si="298"/>
        <v>0</v>
      </c>
      <c r="DE221">
        <f t="shared" si="298"/>
        <v>0</v>
      </c>
      <c r="DF221">
        <f t="shared" si="299"/>
        <v>0</v>
      </c>
      <c r="DG221">
        <f t="shared" si="299"/>
        <v>0</v>
      </c>
      <c r="DH221">
        <f t="shared" si="299"/>
        <v>0</v>
      </c>
      <c r="DI221">
        <f t="shared" si="299"/>
        <v>0</v>
      </c>
      <c r="DJ221">
        <f t="shared" si="299"/>
        <v>0</v>
      </c>
      <c r="DK221">
        <f t="shared" si="299"/>
        <v>0</v>
      </c>
      <c r="DL221">
        <f t="shared" si="299"/>
        <v>0</v>
      </c>
      <c r="DM221">
        <f t="shared" si="299"/>
        <v>0</v>
      </c>
      <c r="DN221">
        <f t="shared" si="299"/>
        <v>0</v>
      </c>
      <c r="DO221">
        <f t="shared" si="299"/>
        <v>0</v>
      </c>
      <c r="DP221">
        <f t="shared" si="300"/>
        <v>0</v>
      </c>
      <c r="DQ221">
        <f t="shared" si="300"/>
        <v>0</v>
      </c>
      <c r="DR221">
        <f t="shared" si="300"/>
        <v>0</v>
      </c>
      <c r="DS221">
        <f t="shared" si="300"/>
        <v>0</v>
      </c>
      <c r="DT221">
        <f t="shared" si="300"/>
        <v>0</v>
      </c>
      <c r="DU221">
        <f t="shared" si="300"/>
        <v>0</v>
      </c>
      <c r="DV221">
        <f t="shared" si="300"/>
        <v>0</v>
      </c>
      <c r="DW221">
        <f t="shared" si="300"/>
        <v>0</v>
      </c>
      <c r="DX221">
        <f t="shared" si="300"/>
        <v>0</v>
      </c>
      <c r="DY221">
        <f t="shared" si="300"/>
        <v>0</v>
      </c>
      <c r="DZ221">
        <f t="shared" si="301"/>
        <v>0</v>
      </c>
      <c r="EA221">
        <f t="shared" si="301"/>
        <v>0</v>
      </c>
      <c r="EB221">
        <f t="shared" si="301"/>
        <v>0</v>
      </c>
      <c r="EC221">
        <f t="shared" si="301"/>
        <v>0</v>
      </c>
      <c r="ED221">
        <f t="shared" si="301"/>
        <v>0</v>
      </c>
      <c r="EE221">
        <f t="shared" si="301"/>
        <v>0</v>
      </c>
      <c r="EF221">
        <f t="shared" si="301"/>
        <v>0</v>
      </c>
      <c r="EG221">
        <f t="shared" si="301"/>
        <v>0</v>
      </c>
      <c r="EH221">
        <f t="shared" si="301"/>
        <v>0</v>
      </c>
      <c r="EI221">
        <f t="shared" si="301"/>
        <v>0</v>
      </c>
      <c r="EJ221">
        <f t="shared" si="301"/>
        <v>0</v>
      </c>
      <c r="EK221">
        <f t="shared" si="301"/>
        <v>0</v>
      </c>
      <c r="EL221">
        <f t="shared" si="301"/>
        <v>0</v>
      </c>
      <c r="EM221">
        <f t="shared" si="301"/>
        <v>0</v>
      </c>
      <c r="EN221">
        <f t="shared" si="301"/>
        <v>0</v>
      </c>
      <c r="ER221" s="6">
        <f t="shared" si="276"/>
        <v>0</v>
      </c>
      <c r="ES221" s="6">
        <f t="shared" ref="ES221:HD224" si="306">IF(INDEX($A$1:$I$862, ROW($I221), 4) = ES$1, $AE221, 0)</f>
        <v>0</v>
      </c>
      <c r="ET221" s="6">
        <f t="shared" si="306"/>
        <v>0</v>
      </c>
      <c r="EU221" s="6">
        <f t="shared" si="306"/>
        <v>0</v>
      </c>
      <c r="EV221" s="6">
        <f t="shared" si="306"/>
        <v>0</v>
      </c>
      <c r="EW221" s="6">
        <f t="shared" si="306"/>
        <v>0</v>
      </c>
      <c r="EX221" s="6">
        <f t="shared" si="306"/>
        <v>0</v>
      </c>
      <c r="EY221" s="6">
        <f t="shared" si="306"/>
        <v>0</v>
      </c>
      <c r="EZ221" s="6">
        <f t="shared" si="306"/>
        <v>0</v>
      </c>
      <c r="FA221" s="6">
        <f t="shared" si="306"/>
        <v>0</v>
      </c>
      <c r="FB221" s="6">
        <f t="shared" si="306"/>
        <v>0</v>
      </c>
      <c r="FC221" s="6">
        <f t="shared" si="306"/>
        <v>0</v>
      </c>
      <c r="FD221" s="6">
        <f t="shared" si="306"/>
        <v>0</v>
      </c>
      <c r="FE221" s="6">
        <f t="shared" si="306"/>
        <v>0</v>
      </c>
      <c r="FF221" s="6">
        <f t="shared" si="306"/>
        <v>0</v>
      </c>
      <c r="FG221" s="6">
        <f t="shared" si="306"/>
        <v>35.07</v>
      </c>
      <c r="FH221" s="6">
        <f t="shared" si="306"/>
        <v>0</v>
      </c>
      <c r="FI221" s="6">
        <f t="shared" si="306"/>
        <v>0</v>
      </c>
      <c r="FJ221" s="6">
        <f t="shared" si="306"/>
        <v>0</v>
      </c>
      <c r="FK221" s="6">
        <f t="shared" si="306"/>
        <v>0</v>
      </c>
      <c r="FL221" s="6">
        <f t="shared" si="306"/>
        <v>0</v>
      </c>
      <c r="FM221" s="6">
        <f t="shared" si="306"/>
        <v>0</v>
      </c>
      <c r="FN221" s="6">
        <f t="shared" si="306"/>
        <v>0</v>
      </c>
      <c r="FO221" s="6">
        <f t="shared" si="306"/>
        <v>0</v>
      </c>
      <c r="FP221" s="6">
        <f t="shared" si="306"/>
        <v>0</v>
      </c>
      <c r="FQ221" s="6">
        <f t="shared" si="306"/>
        <v>0</v>
      </c>
      <c r="FR221" s="6">
        <f t="shared" si="306"/>
        <v>0</v>
      </c>
      <c r="FS221" s="6">
        <f t="shared" si="306"/>
        <v>0</v>
      </c>
      <c r="FT221" s="6">
        <f t="shared" si="306"/>
        <v>0</v>
      </c>
      <c r="FU221" s="6">
        <f t="shared" si="306"/>
        <v>0</v>
      </c>
      <c r="FV221" s="6">
        <f t="shared" si="306"/>
        <v>0</v>
      </c>
      <c r="FW221" s="6">
        <f t="shared" si="306"/>
        <v>0</v>
      </c>
      <c r="FX221" s="6">
        <f t="shared" si="306"/>
        <v>0</v>
      </c>
      <c r="FY221" s="6">
        <f t="shared" si="306"/>
        <v>0</v>
      </c>
      <c r="FZ221" s="6">
        <f t="shared" si="306"/>
        <v>0</v>
      </c>
      <c r="GA221" s="6">
        <f t="shared" si="306"/>
        <v>0</v>
      </c>
      <c r="GB221" s="6">
        <f t="shared" si="306"/>
        <v>0</v>
      </c>
      <c r="GC221" s="6">
        <f t="shared" si="306"/>
        <v>0</v>
      </c>
      <c r="GD221" s="6">
        <f t="shared" si="306"/>
        <v>0</v>
      </c>
      <c r="GE221" s="6">
        <f t="shared" si="306"/>
        <v>0</v>
      </c>
      <c r="GF221" s="6">
        <f t="shared" si="306"/>
        <v>0</v>
      </c>
      <c r="GG221" s="6">
        <f t="shared" si="306"/>
        <v>0</v>
      </c>
      <c r="GH221" s="6">
        <f t="shared" si="306"/>
        <v>0</v>
      </c>
      <c r="GI221" s="6">
        <f t="shared" si="306"/>
        <v>0</v>
      </c>
      <c r="GJ221" s="6">
        <f t="shared" si="306"/>
        <v>0</v>
      </c>
      <c r="GK221" s="6">
        <f t="shared" si="306"/>
        <v>0</v>
      </c>
      <c r="GL221" s="6">
        <f t="shared" si="306"/>
        <v>0</v>
      </c>
      <c r="GM221" s="6">
        <f t="shared" si="306"/>
        <v>0</v>
      </c>
      <c r="GN221" s="6">
        <f t="shared" si="306"/>
        <v>0</v>
      </c>
      <c r="GO221" s="6">
        <f t="shared" si="306"/>
        <v>0</v>
      </c>
      <c r="GP221" s="6">
        <f t="shared" si="306"/>
        <v>0</v>
      </c>
      <c r="GQ221" s="6">
        <f t="shared" si="306"/>
        <v>0</v>
      </c>
      <c r="GR221" s="6">
        <f t="shared" si="306"/>
        <v>0</v>
      </c>
      <c r="GS221" s="6">
        <f t="shared" si="306"/>
        <v>0</v>
      </c>
      <c r="GT221" s="6">
        <f t="shared" si="306"/>
        <v>0</v>
      </c>
      <c r="GU221" s="6">
        <f t="shared" si="306"/>
        <v>0</v>
      </c>
      <c r="GV221" s="6">
        <f t="shared" si="306"/>
        <v>0</v>
      </c>
      <c r="GW221" s="6">
        <f t="shared" si="306"/>
        <v>0</v>
      </c>
      <c r="GX221" s="6">
        <f t="shared" si="306"/>
        <v>0</v>
      </c>
      <c r="GY221" s="6">
        <f t="shared" si="306"/>
        <v>0</v>
      </c>
      <c r="GZ221" s="6">
        <f t="shared" si="306"/>
        <v>0</v>
      </c>
      <c r="HA221" s="6">
        <f t="shared" si="306"/>
        <v>0</v>
      </c>
      <c r="HB221" s="6">
        <f t="shared" si="306"/>
        <v>0</v>
      </c>
      <c r="HC221" s="6">
        <f t="shared" si="306"/>
        <v>0</v>
      </c>
      <c r="HD221" s="6">
        <f t="shared" si="306"/>
        <v>0</v>
      </c>
      <c r="HE221" s="6">
        <f t="shared" si="305"/>
        <v>0</v>
      </c>
      <c r="HF221" s="6">
        <f t="shared" si="305"/>
        <v>0</v>
      </c>
      <c r="HG221" s="6">
        <f t="shared" si="305"/>
        <v>0</v>
      </c>
      <c r="HH221" s="6">
        <f t="shared" si="305"/>
        <v>0</v>
      </c>
      <c r="HI221" s="6">
        <f t="shared" si="305"/>
        <v>0</v>
      </c>
      <c r="HJ221" s="6">
        <f t="shared" si="305"/>
        <v>0</v>
      </c>
      <c r="HK221" s="6">
        <f t="shared" si="305"/>
        <v>0</v>
      </c>
      <c r="HL221" s="6">
        <f t="shared" si="305"/>
        <v>0</v>
      </c>
      <c r="HM221" s="6">
        <f t="shared" si="305"/>
        <v>0</v>
      </c>
      <c r="HN221" s="6">
        <f t="shared" si="305"/>
        <v>0</v>
      </c>
    </row>
    <row r="222" spans="1:222" s="6" customFormat="1" x14ac:dyDescent="0.25">
      <c r="A222">
        <v>5791</v>
      </c>
      <c r="B222">
        <v>2018</v>
      </c>
      <c r="C222" t="str">
        <v>компьютерных технологий и электронного обучения</v>
      </c>
      <c r="D222" t="str">
        <v>Власова Елена Зотиковна</v>
      </c>
      <c r="E222" t="str">
        <v>доктор педагогических наук</v>
      </c>
      <c r="F222" t="str">
        <v>заведующий кафедрой</v>
      </c>
      <c r="G222">
        <v>1</v>
      </c>
      <c r="H222">
        <v>17236</v>
      </c>
      <c r="I222" t="str">
        <v>Модуль "Технологии и методы вычислений". Анализ данных</v>
      </c>
      <c r="J222">
        <v>18</v>
      </c>
      <c r="K222">
        <v>0</v>
      </c>
      <c r="L222">
        <v>0</v>
      </c>
      <c r="M222" s="16">
        <f t="shared" si="271"/>
        <v>2</v>
      </c>
      <c r="N222" s="16">
        <f t="shared" si="272"/>
        <v>11.57</v>
      </c>
      <c r="O222" s="16">
        <f t="shared" si="277"/>
        <v>7.25</v>
      </c>
      <c r="P222" s="16">
        <f t="shared" si="278"/>
        <v>7.25</v>
      </c>
      <c r="Q222" s="16">
        <v>0</v>
      </c>
      <c r="R222" s="16">
        <v>0</v>
      </c>
      <c r="S222" s="16">
        <v>0</v>
      </c>
      <c r="T222" s="21">
        <v>0</v>
      </c>
      <c r="U222">
        <v>0</v>
      </c>
      <c r="V222">
        <v>0</v>
      </c>
      <c r="W222">
        <v>29</v>
      </c>
      <c r="X222">
        <v>1</v>
      </c>
      <c r="Y222">
        <v>2</v>
      </c>
      <c r="Z222">
        <v>0</v>
      </c>
      <c r="AA222" t="str">
        <v>доп</v>
      </c>
      <c r="AB222">
        <f t="shared" si="279"/>
        <v>700</v>
      </c>
      <c r="AC222" t="str">
        <f t="shared" si="273"/>
        <v>ИВТ (бак)</v>
      </c>
      <c r="AD222" t="str">
        <f t="shared" si="270"/>
        <v>2018/2019</v>
      </c>
      <c r="AE222">
        <f t="shared" si="274"/>
        <v>46.07</v>
      </c>
      <c r="AF222">
        <f t="shared" si="275"/>
        <v>6.5814285714285714E-2</v>
      </c>
      <c r="AG222"/>
      <c r="AH222"/>
      <c r="AI222"/>
      <c r="BR222">
        <f t="shared" si="295"/>
        <v>0</v>
      </c>
      <c r="BS222">
        <f t="shared" si="295"/>
        <v>0</v>
      </c>
      <c r="BT222">
        <f t="shared" si="295"/>
        <v>0</v>
      </c>
      <c r="BU222">
        <f t="shared" si="295"/>
        <v>0</v>
      </c>
      <c r="BV222">
        <f t="shared" si="295"/>
        <v>0</v>
      </c>
      <c r="BW222">
        <f t="shared" si="295"/>
        <v>0</v>
      </c>
      <c r="BX222">
        <f t="shared" si="295"/>
        <v>0</v>
      </c>
      <c r="BY222">
        <f t="shared" si="295"/>
        <v>0</v>
      </c>
      <c r="BZ222">
        <f t="shared" si="295"/>
        <v>0</v>
      </c>
      <c r="CA222">
        <f t="shared" si="295"/>
        <v>0</v>
      </c>
      <c r="CB222">
        <f t="shared" si="296"/>
        <v>0</v>
      </c>
      <c r="CC222">
        <f t="shared" si="296"/>
        <v>0</v>
      </c>
      <c r="CD222">
        <f t="shared" si="296"/>
        <v>0</v>
      </c>
      <c r="CE222">
        <f t="shared" si="296"/>
        <v>0</v>
      </c>
      <c r="CF222">
        <f t="shared" si="296"/>
        <v>0</v>
      </c>
      <c r="CG222">
        <f t="shared" si="296"/>
        <v>6.5814285714285714E-2</v>
      </c>
      <c r="CH222">
        <f t="shared" si="296"/>
        <v>0</v>
      </c>
      <c r="CI222">
        <f t="shared" si="296"/>
        <v>0</v>
      </c>
      <c r="CJ222">
        <f t="shared" si="296"/>
        <v>0</v>
      </c>
      <c r="CK222">
        <f t="shared" si="296"/>
        <v>0</v>
      </c>
      <c r="CL222">
        <f t="shared" si="297"/>
        <v>0</v>
      </c>
      <c r="CM222">
        <f t="shared" si="297"/>
        <v>0</v>
      </c>
      <c r="CN222">
        <f t="shared" si="297"/>
        <v>0</v>
      </c>
      <c r="CO222">
        <f t="shared" si="297"/>
        <v>0</v>
      </c>
      <c r="CP222">
        <f t="shared" si="297"/>
        <v>0</v>
      </c>
      <c r="CQ222">
        <f t="shared" si="297"/>
        <v>0</v>
      </c>
      <c r="CR222">
        <f t="shared" si="297"/>
        <v>0</v>
      </c>
      <c r="CS222">
        <f t="shared" si="297"/>
        <v>0</v>
      </c>
      <c r="CT222">
        <f t="shared" si="297"/>
        <v>0</v>
      </c>
      <c r="CU222">
        <f t="shared" si="297"/>
        <v>0</v>
      </c>
      <c r="CV222">
        <f t="shared" si="298"/>
        <v>0</v>
      </c>
      <c r="CW222">
        <f t="shared" si="298"/>
        <v>0</v>
      </c>
      <c r="CX222">
        <f t="shared" si="298"/>
        <v>0</v>
      </c>
      <c r="CY222">
        <f t="shared" si="298"/>
        <v>0</v>
      </c>
      <c r="CZ222">
        <f t="shared" si="298"/>
        <v>0</v>
      </c>
      <c r="DA222">
        <f t="shared" si="298"/>
        <v>0</v>
      </c>
      <c r="DB222">
        <f t="shared" si="298"/>
        <v>0</v>
      </c>
      <c r="DC222">
        <f t="shared" si="298"/>
        <v>0</v>
      </c>
      <c r="DD222">
        <f t="shared" si="298"/>
        <v>0</v>
      </c>
      <c r="DE222">
        <f t="shared" si="298"/>
        <v>0</v>
      </c>
      <c r="DF222">
        <f t="shared" si="299"/>
        <v>0</v>
      </c>
      <c r="DG222">
        <f t="shared" si="299"/>
        <v>0</v>
      </c>
      <c r="DH222">
        <f t="shared" si="299"/>
        <v>0</v>
      </c>
      <c r="DI222">
        <f t="shared" si="299"/>
        <v>0</v>
      </c>
      <c r="DJ222">
        <f t="shared" si="299"/>
        <v>0</v>
      </c>
      <c r="DK222">
        <f t="shared" si="299"/>
        <v>0</v>
      </c>
      <c r="DL222">
        <f t="shared" si="299"/>
        <v>0</v>
      </c>
      <c r="DM222">
        <f t="shared" si="299"/>
        <v>0</v>
      </c>
      <c r="DN222">
        <f t="shared" si="299"/>
        <v>0</v>
      </c>
      <c r="DO222">
        <f t="shared" si="299"/>
        <v>0</v>
      </c>
      <c r="DP222">
        <f t="shared" si="300"/>
        <v>0</v>
      </c>
      <c r="DQ222">
        <f t="shared" si="300"/>
        <v>0</v>
      </c>
      <c r="DR222">
        <f t="shared" si="300"/>
        <v>0</v>
      </c>
      <c r="DS222">
        <f t="shared" si="300"/>
        <v>0</v>
      </c>
      <c r="DT222">
        <f t="shared" si="300"/>
        <v>0</v>
      </c>
      <c r="DU222">
        <f t="shared" si="300"/>
        <v>0</v>
      </c>
      <c r="DV222">
        <f t="shared" si="300"/>
        <v>0</v>
      </c>
      <c r="DW222">
        <f t="shared" si="300"/>
        <v>0</v>
      </c>
      <c r="DX222">
        <f t="shared" si="300"/>
        <v>0</v>
      </c>
      <c r="DY222">
        <f t="shared" si="300"/>
        <v>0</v>
      </c>
      <c r="DZ222">
        <f t="shared" si="301"/>
        <v>0</v>
      </c>
      <c r="EA222">
        <f t="shared" si="301"/>
        <v>0</v>
      </c>
      <c r="EB222">
        <f t="shared" si="301"/>
        <v>0</v>
      </c>
      <c r="EC222">
        <f t="shared" si="301"/>
        <v>0</v>
      </c>
      <c r="ED222">
        <f t="shared" si="301"/>
        <v>0</v>
      </c>
      <c r="EE222">
        <f t="shared" si="301"/>
        <v>0</v>
      </c>
      <c r="EF222">
        <f t="shared" si="301"/>
        <v>0</v>
      </c>
      <c r="EG222">
        <f t="shared" si="301"/>
        <v>0</v>
      </c>
      <c r="EH222">
        <f t="shared" si="301"/>
        <v>0</v>
      </c>
      <c r="EI222">
        <f t="shared" si="301"/>
        <v>0</v>
      </c>
      <c r="EJ222">
        <f t="shared" si="301"/>
        <v>0</v>
      </c>
      <c r="EK222">
        <f t="shared" si="301"/>
        <v>0</v>
      </c>
      <c r="EL222">
        <f t="shared" si="301"/>
        <v>0</v>
      </c>
      <c r="EM222">
        <f t="shared" si="301"/>
        <v>0</v>
      </c>
      <c r="EN222">
        <f t="shared" si="301"/>
        <v>0</v>
      </c>
      <c r="ER222" s="6">
        <f t="shared" si="276"/>
        <v>0</v>
      </c>
      <c r="ES222" s="6">
        <f t="shared" si="306"/>
        <v>0</v>
      </c>
      <c r="ET222" s="6">
        <f t="shared" si="306"/>
        <v>0</v>
      </c>
      <c r="EU222" s="6">
        <f t="shared" si="306"/>
        <v>0</v>
      </c>
      <c r="EV222" s="6">
        <f t="shared" si="306"/>
        <v>0</v>
      </c>
      <c r="EW222" s="6">
        <f t="shared" si="306"/>
        <v>0</v>
      </c>
      <c r="EX222" s="6">
        <f t="shared" si="306"/>
        <v>0</v>
      </c>
      <c r="EY222" s="6">
        <f t="shared" si="306"/>
        <v>0</v>
      </c>
      <c r="EZ222" s="6">
        <f t="shared" si="306"/>
        <v>0</v>
      </c>
      <c r="FA222" s="6">
        <f t="shared" si="306"/>
        <v>0</v>
      </c>
      <c r="FB222" s="6">
        <f t="shared" si="306"/>
        <v>0</v>
      </c>
      <c r="FC222" s="6">
        <f t="shared" si="306"/>
        <v>0</v>
      </c>
      <c r="FD222" s="6">
        <f t="shared" si="306"/>
        <v>0</v>
      </c>
      <c r="FE222" s="6">
        <f t="shared" si="306"/>
        <v>0</v>
      </c>
      <c r="FF222" s="6">
        <f t="shared" si="306"/>
        <v>0</v>
      </c>
      <c r="FG222" s="6">
        <f t="shared" si="306"/>
        <v>46.07</v>
      </c>
      <c r="FH222" s="6">
        <f t="shared" si="306"/>
        <v>0</v>
      </c>
      <c r="FI222" s="6">
        <f t="shared" si="306"/>
        <v>0</v>
      </c>
      <c r="FJ222" s="6">
        <f t="shared" si="306"/>
        <v>0</v>
      </c>
      <c r="FK222" s="6">
        <f t="shared" si="306"/>
        <v>0</v>
      </c>
      <c r="FL222" s="6">
        <f t="shared" si="306"/>
        <v>0</v>
      </c>
      <c r="FM222" s="6">
        <f t="shared" si="306"/>
        <v>0</v>
      </c>
      <c r="FN222" s="6">
        <f t="shared" si="306"/>
        <v>0</v>
      </c>
      <c r="FO222" s="6">
        <f t="shared" si="306"/>
        <v>0</v>
      </c>
      <c r="FP222" s="6">
        <f t="shared" si="306"/>
        <v>0</v>
      </c>
      <c r="FQ222" s="6">
        <f t="shared" si="306"/>
        <v>0</v>
      </c>
      <c r="FR222" s="6">
        <f t="shared" si="306"/>
        <v>0</v>
      </c>
      <c r="FS222" s="6">
        <f t="shared" si="306"/>
        <v>0</v>
      </c>
      <c r="FT222" s="6">
        <f t="shared" si="306"/>
        <v>0</v>
      </c>
      <c r="FU222" s="6">
        <f t="shared" si="306"/>
        <v>0</v>
      </c>
      <c r="FV222" s="6">
        <f t="shared" si="306"/>
        <v>0</v>
      </c>
      <c r="FW222" s="6">
        <f t="shared" si="306"/>
        <v>0</v>
      </c>
      <c r="FX222" s="6">
        <f t="shared" si="306"/>
        <v>0</v>
      </c>
      <c r="FY222" s="6">
        <f t="shared" si="306"/>
        <v>0</v>
      </c>
      <c r="FZ222" s="6">
        <f t="shared" si="306"/>
        <v>0</v>
      </c>
      <c r="GA222" s="6">
        <f t="shared" si="306"/>
        <v>0</v>
      </c>
      <c r="GB222" s="6">
        <f t="shared" si="306"/>
        <v>0</v>
      </c>
      <c r="GC222" s="6">
        <f t="shared" si="306"/>
        <v>0</v>
      </c>
      <c r="GD222" s="6">
        <f t="shared" si="306"/>
        <v>0</v>
      </c>
      <c r="GE222" s="6">
        <f t="shared" si="306"/>
        <v>0</v>
      </c>
      <c r="GF222" s="6">
        <f t="shared" si="306"/>
        <v>0</v>
      </c>
      <c r="GG222" s="6">
        <f t="shared" si="306"/>
        <v>0</v>
      </c>
      <c r="GH222" s="6">
        <f t="shared" si="306"/>
        <v>0</v>
      </c>
      <c r="GI222" s="6">
        <f t="shared" si="306"/>
        <v>0</v>
      </c>
      <c r="GJ222" s="6">
        <f t="shared" si="306"/>
        <v>0</v>
      </c>
      <c r="GK222" s="6">
        <f t="shared" si="306"/>
        <v>0</v>
      </c>
      <c r="GL222" s="6">
        <f t="shared" si="306"/>
        <v>0</v>
      </c>
      <c r="GM222" s="6">
        <f t="shared" si="306"/>
        <v>0</v>
      </c>
      <c r="GN222" s="6">
        <f t="shared" si="306"/>
        <v>0</v>
      </c>
      <c r="GO222" s="6">
        <f t="shared" si="306"/>
        <v>0</v>
      </c>
      <c r="GP222" s="6">
        <f t="shared" si="306"/>
        <v>0</v>
      </c>
      <c r="GQ222" s="6">
        <f t="shared" si="306"/>
        <v>0</v>
      </c>
      <c r="GR222" s="6">
        <f t="shared" si="306"/>
        <v>0</v>
      </c>
      <c r="GS222" s="6">
        <f t="shared" si="306"/>
        <v>0</v>
      </c>
      <c r="GT222" s="6">
        <f t="shared" si="306"/>
        <v>0</v>
      </c>
      <c r="GU222" s="6">
        <f t="shared" si="306"/>
        <v>0</v>
      </c>
      <c r="GV222" s="6">
        <f t="shared" si="306"/>
        <v>0</v>
      </c>
      <c r="GW222" s="6">
        <f t="shared" si="306"/>
        <v>0</v>
      </c>
      <c r="GX222" s="6">
        <f t="shared" si="306"/>
        <v>0</v>
      </c>
      <c r="GY222" s="6">
        <f t="shared" si="306"/>
        <v>0</v>
      </c>
      <c r="GZ222" s="6">
        <f t="shared" si="306"/>
        <v>0</v>
      </c>
      <c r="HA222" s="6">
        <f t="shared" si="306"/>
        <v>0</v>
      </c>
      <c r="HB222" s="6">
        <f t="shared" si="306"/>
        <v>0</v>
      </c>
      <c r="HC222" s="6">
        <f t="shared" si="306"/>
        <v>0</v>
      </c>
      <c r="HD222" s="6">
        <f t="shared" si="306"/>
        <v>0</v>
      </c>
      <c r="HE222" s="6">
        <f t="shared" si="305"/>
        <v>0</v>
      </c>
      <c r="HF222" s="6">
        <f t="shared" si="305"/>
        <v>0</v>
      </c>
      <c r="HG222" s="6">
        <f t="shared" si="305"/>
        <v>0</v>
      </c>
      <c r="HH222" s="6">
        <f t="shared" si="305"/>
        <v>0</v>
      </c>
      <c r="HI222" s="6">
        <f t="shared" si="305"/>
        <v>0</v>
      </c>
      <c r="HJ222" s="6">
        <f t="shared" si="305"/>
        <v>0</v>
      </c>
      <c r="HK222" s="6">
        <f t="shared" si="305"/>
        <v>0</v>
      </c>
      <c r="HL222" s="6">
        <f t="shared" si="305"/>
        <v>0</v>
      </c>
      <c r="HM222" s="6">
        <f t="shared" si="305"/>
        <v>0</v>
      </c>
      <c r="HN222" s="6">
        <f t="shared" si="305"/>
        <v>0</v>
      </c>
    </row>
    <row r="223" spans="1:222" s="6" customFormat="1" x14ac:dyDescent="0.25">
      <c r="A223">
        <v>5791</v>
      </c>
      <c r="B223">
        <v>2018</v>
      </c>
      <c r="C223" t="str">
        <v>компьютерных технологий и электронного обучения</v>
      </c>
      <c r="D223" t="str">
        <v>Власова Елена Зотиковна</v>
      </c>
      <c r="E223" t="str">
        <v>доктор педагогических наук</v>
      </c>
      <c r="F223" t="str">
        <v>заведующий кафедрой</v>
      </c>
      <c r="G223">
        <v>1</v>
      </c>
      <c r="H223">
        <v>17236</v>
      </c>
      <c r="I223" t="str">
        <v>Модуль "Технологии и методы вычислений". Вычислительная математика</v>
      </c>
      <c r="J223">
        <v>14</v>
      </c>
      <c r="K223">
        <v>0</v>
      </c>
      <c r="L223">
        <v>36</v>
      </c>
      <c r="M223" s="16">
        <f t="shared" si="271"/>
        <v>5</v>
      </c>
      <c r="N223" s="16">
        <f t="shared" si="272"/>
        <v>11.57</v>
      </c>
      <c r="O223" s="16">
        <f t="shared" si="277"/>
        <v>7.25</v>
      </c>
      <c r="P223" s="16">
        <f t="shared" si="278"/>
        <v>7.25</v>
      </c>
      <c r="Q223" s="16">
        <v>0</v>
      </c>
      <c r="R223" s="16">
        <v>0</v>
      </c>
      <c r="S223" s="16">
        <v>0</v>
      </c>
      <c r="T223" s="21">
        <v>0</v>
      </c>
      <c r="U223">
        <v>0</v>
      </c>
      <c r="V223">
        <v>0</v>
      </c>
      <c r="W223">
        <v>29</v>
      </c>
      <c r="X223">
        <v>1</v>
      </c>
      <c r="Y223">
        <v>2</v>
      </c>
      <c r="Z223">
        <v>0</v>
      </c>
      <c r="AA223" t="str">
        <v>осн</v>
      </c>
      <c r="AB223">
        <f t="shared" si="279"/>
        <v>700</v>
      </c>
      <c r="AC223" t="str">
        <f t="shared" si="273"/>
        <v>ИВТ (бак)</v>
      </c>
      <c r="AD223" t="str">
        <f t="shared" si="270"/>
        <v>2018/2019</v>
      </c>
      <c r="AE223">
        <f t="shared" si="274"/>
        <v>81.069999999999993</v>
      </c>
      <c r="AF223">
        <f t="shared" si="275"/>
        <v>0.1158142857142857</v>
      </c>
      <c r="AG223"/>
      <c r="AH223"/>
      <c r="AI223"/>
      <c r="BR223">
        <f t="shared" ref="BR223:CA232" si="307">IF(INDEX($A$1:$I$862, ROW($I223), 4) = BR$1, $AF223, 0)</f>
        <v>0</v>
      </c>
      <c r="BS223">
        <f t="shared" si="307"/>
        <v>0</v>
      </c>
      <c r="BT223">
        <f t="shared" si="307"/>
        <v>0</v>
      </c>
      <c r="BU223">
        <f t="shared" si="307"/>
        <v>0</v>
      </c>
      <c r="BV223">
        <f t="shared" si="307"/>
        <v>0</v>
      </c>
      <c r="BW223">
        <f t="shared" si="307"/>
        <v>0</v>
      </c>
      <c r="BX223">
        <f t="shared" si="307"/>
        <v>0</v>
      </c>
      <c r="BY223">
        <f t="shared" si="307"/>
        <v>0</v>
      </c>
      <c r="BZ223">
        <f t="shared" si="307"/>
        <v>0</v>
      </c>
      <c r="CA223">
        <f t="shared" si="307"/>
        <v>0</v>
      </c>
      <c r="CB223">
        <f t="shared" ref="CB223:CK232" si="308">IF(INDEX($A$1:$I$862, ROW($I223), 4) = CB$1, $AF223, 0)</f>
        <v>0</v>
      </c>
      <c r="CC223">
        <f t="shared" si="308"/>
        <v>0</v>
      </c>
      <c r="CD223">
        <f t="shared" si="308"/>
        <v>0</v>
      </c>
      <c r="CE223">
        <f t="shared" si="308"/>
        <v>0</v>
      </c>
      <c r="CF223">
        <f t="shared" si="308"/>
        <v>0</v>
      </c>
      <c r="CG223">
        <f t="shared" si="308"/>
        <v>0.1158142857142857</v>
      </c>
      <c r="CH223">
        <f t="shared" si="308"/>
        <v>0</v>
      </c>
      <c r="CI223">
        <f t="shared" si="308"/>
        <v>0</v>
      </c>
      <c r="CJ223">
        <f t="shared" si="308"/>
        <v>0</v>
      </c>
      <c r="CK223">
        <f t="shared" si="308"/>
        <v>0</v>
      </c>
      <c r="CL223">
        <f t="shared" ref="CL223:CU232" si="309">IF(INDEX($A$1:$I$862, ROW($I223), 4) = CL$1, $AF223, 0)</f>
        <v>0</v>
      </c>
      <c r="CM223">
        <f t="shared" si="309"/>
        <v>0</v>
      </c>
      <c r="CN223">
        <f t="shared" si="309"/>
        <v>0</v>
      </c>
      <c r="CO223">
        <f t="shared" si="309"/>
        <v>0</v>
      </c>
      <c r="CP223">
        <f t="shared" si="309"/>
        <v>0</v>
      </c>
      <c r="CQ223">
        <f t="shared" si="309"/>
        <v>0</v>
      </c>
      <c r="CR223">
        <f t="shared" si="309"/>
        <v>0</v>
      </c>
      <c r="CS223">
        <f t="shared" si="309"/>
        <v>0</v>
      </c>
      <c r="CT223">
        <f t="shared" si="309"/>
        <v>0</v>
      </c>
      <c r="CU223">
        <f t="shared" si="309"/>
        <v>0</v>
      </c>
      <c r="CV223">
        <f t="shared" ref="CV223:DE232" si="310">IF(INDEX($A$1:$I$862, ROW($I223), 4) = CV$1, $AF223, 0)</f>
        <v>0</v>
      </c>
      <c r="CW223">
        <f t="shared" si="310"/>
        <v>0</v>
      </c>
      <c r="CX223">
        <f t="shared" si="310"/>
        <v>0</v>
      </c>
      <c r="CY223">
        <f t="shared" si="310"/>
        <v>0</v>
      </c>
      <c r="CZ223">
        <f t="shared" si="310"/>
        <v>0</v>
      </c>
      <c r="DA223">
        <f t="shared" si="310"/>
        <v>0</v>
      </c>
      <c r="DB223">
        <f t="shared" si="310"/>
        <v>0</v>
      </c>
      <c r="DC223">
        <f t="shared" si="310"/>
        <v>0</v>
      </c>
      <c r="DD223">
        <f t="shared" si="310"/>
        <v>0</v>
      </c>
      <c r="DE223">
        <f t="shared" si="310"/>
        <v>0</v>
      </c>
      <c r="DF223">
        <f t="shared" ref="DF223:DO232" si="311">IF(INDEX($A$1:$I$862, ROW($I223), 4) = DF$1, $AF223, 0)</f>
        <v>0</v>
      </c>
      <c r="DG223">
        <f t="shared" si="311"/>
        <v>0</v>
      </c>
      <c r="DH223">
        <f t="shared" si="311"/>
        <v>0</v>
      </c>
      <c r="DI223">
        <f t="shared" si="311"/>
        <v>0</v>
      </c>
      <c r="DJ223">
        <f t="shared" si="311"/>
        <v>0</v>
      </c>
      <c r="DK223">
        <f t="shared" si="311"/>
        <v>0</v>
      </c>
      <c r="DL223">
        <f t="shared" si="311"/>
        <v>0</v>
      </c>
      <c r="DM223">
        <f t="shared" si="311"/>
        <v>0</v>
      </c>
      <c r="DN223">
        <f t="shared" si="311"/>
        <v>0</v>
      </c>
      <c r="DO223">
        <f t="shared" si="311"/>
        <v>0</v>
      </c>
      <c r="DP223">
        <f t="shared" ref="DP223:DY232" si="312">IF(INDEX($A$1:$I$862, ROW($I223), 4) = DP$1, $AF223, 0)</f>
        <v>0</v>
      </c>
      <c r="DQ223">
        <f t="shared" si="312"/>
        <v>0</v>
      </c>
      <c r="DR223">
        <f t="shared" si="312"/>
        <v>0</v>
      </c>
      <c r="DS223">
        <f t="shared" si="312"/>
        <v>0</v>
      </c>
      <c r="DT223">
        <f t="shared" si="312"/>
        <v>0</v>
      </c>
      <c r="DU223">
        <f t="shared" si="312"/>
        <v>0</v>
      </c>
      <c r="DV223">
        <f t="shared" si="312"/>
        <v>0</v>
      </c>
      <c r="DW223">
        <f t="shared" si="312"/>
        <v>0</v>
      </c>
      <c r="DX223">
        <f t="shared" si="312"/>
        <v>0</v>
      </c>
      <c r="DY223">
        <f t="shared" si="312"/>
        <v>0</v>
      </c>
      <c r="DZ223">
        <f t="shared" ref="DZ223:EN232" si="313">IF(INDEX($A$1:$I$862, ROW($I223), 4) = DZ$1, $AF223, 0)</f>
        <v>0</v>
      </c>
      <c r="EA223">
        <f t="shared" si="313"/>
        <v>0</v>
      </c>
      <c r="EB223">
        <f t="shared" si="313"/>
        <v>0</v>
      </c>
      <c r="EC223">
        <f t="shared" si="313"/>
        <v>0</v>
      </c>
      <c r="ED223">
        <f t="shared" si="313"/>
        <v>0</v>
      </c>
      <c r="EE223">
        <f t="shared" si="313"/>
        <v>0</v>
      </c>
      <c r="EF223">
        <f t="shared" si="313"/>
        <v>0</v>
      </c>
      <c r="EG223">
        <f t="shared" si="313"/>
        <v>0</v>
      </c>
      <c r="EH223">
        <f t="shared" si="313"/>
        <v>0</v>
      </c>
      <c r="EI223">
        <f t="shared" si="313"/>
        <v>0</v>
      </c>
      <c r="EJ223">
        <f t="shared" si="313"/>
        <v>0</v>
      </c>
      <c r="EK223">
        <f t="shared" si="313"/>
        <v>0</v>
      </c>
      <c r="EL223">
        <f t="shared" si="313"/>
        <v>0</v>
      </c>
      <c r="EM223">
        <f t="shared" si="313"/>
        <v>0</v>
      </c>
      <c r="EN223">
        <f t="shared" si="313"/>
        <v>0</v>
      </c>
      <c r="ER223" s="6">
        <f t="shared" si="276"/>
        <v>0</v>
      </c>
      <c r="ES223" s="6">
        <f t="shared" si="306"/>
        <v>0</v>
      </c>
      <c r="ET223" s="6">
        <f t="shared" si="306"/>
        <v>0</v>
      </c>
      <c r="EU223" s="6">
        <f t="shared" si="306"/>
        <v>0</v>
      </c>
      <c r="EV223" s="6">
        <f t="shared" si="306"/>
        <v>0</v>
      </c>
      <c r="EW223" s="6">
        <f t="shared" si="306"/>
        <v>0</v>
      </c>
      <c r="EX223" s="6">
        <f t="shared" si="306"/>
        <v>0</v>
      </c>
      <c r="EY223" s="6">
        <f t="shared" si="306"/>
        <v>0</v>
      </c>
      <c r="EZ223" s="6">
        <f t="shared" si="306"/>
        <v>0</v>
      </c>
      <c r="FA223" s="6">
        <f t="shared" si="306"/>
        <v>0</v>
      </c>
      <c r="FB223" s="6">
        <f t="shared" si="306"/>
        <v>0</v>
      </c>
      <c r="FC223" s="6">
        <f t="shared" si="306"/>
        <v>0</v>
      </c>
      <c r="FD223" s="6">
        <f t="shared" si="306"/>
        <v>0</v>
      </c>
      <c r="FE223" s="6">
        <f t="shared" si="306"/>
        <v>0</v>
      </c>
      <c r="FF223" s="6">
        <f t="shared" si="306"/>
        <v>0</v>
      </c>
      <c r="FG223" s="6">
        <f t="shared" si="306"/>
        <v>81.069999999999993</v>
      </c>
      <c r="FH223" s="6">
        <f t="shared" si="306"/>
        <v>0</v>
      </c>
      <c r="FI223" s="6">
        <f t="shared" si="306"/>
        <v>0</v>
      </c>
      <c r="FJ223" s="6">
        <f t="shared" si="306"/>
        <v>0</v>
      </c>
      <c r="FK223" s="6">
        <f t="shared" si="306"/>
        <v>0</v>
      </c>
      <c r="FL223" s="6">
        <f t="shared" si="306"/>
        <v>0</v>
      </c>
      <c r="FM223" s="6">
        <f t="shared" si="306"/>
        <v>0</v>
      </c>
      <c r="FN223" s="6">
        <f t="shared" si="306"/>
        <v>0</v>
      </c>
      <c r="FO223" s="6">
        <f t="shared" si="306"/>
        <v>0</v>
      </c>
      <c r="FP223" s="6">
        <f t="shared" si="306"/>
        <v>0</v>
      </c>
      <c r="FQ223" s="6">
        <f t="shared" si="306"/>
        <v>0</v>
      </c>
      <c r="FR223" s="6">
        <f t="shared" si="306"/>
        <v>0</v>
      </c>
      <c r="FS223" s="6">
        <f t="shared" si="306"/>
        <v>0</v>
      </c>
      <c r="FT223" s="6">
        <f t="shared" si="306"/>
        <v>0</v>
      </c>
      <c r="FU223" s="6">
        <f t="shared" si="306"/>
        <v>0</v>
      </c>
      <c r="FV223" s="6">
        <f t="shared" si="306"/>
        <v>0</v>
      </c>
      <c r="FW223" s="6">
        <f t="shared" si="306"/>
        <v>0</v>
      </c>
      <c r="FX223" s="6">
        <f t="shared" si="306"/>
        <v>0</v>
      </c>
      <c r="FY223" s="6">
        <f t="shared" si="306"/>
        <v>0</v>
      </c>
      <c r="FZ223" s="6">
        <f t="shared" si="306"/>
        <v>0</v>
      </c>
      <c r="GA223" s="6">
        <f t="shared" si="306"/>
        <v>0</v>
      </c>
      <c r="GB223" s="6">
        <f t="shared" si="306"/>
        <v>0</v>
      </c>
      <c r="GC223" s="6">
        <f t="shared" si="306"/>
        <v>0</v>
      </c>
      <c r="GD223" s="6">
        <f t="shared" si="306"/>
        <v>0</v>
      </c>
      <c r="GE223" s="6">
        <f t="shared" si="306"/>
        <v>0</v>
      </c>
      <c r="GF223" s="6">
        <f t="shared" si="306"/>
        <v>0</v>
      </c>
      <c r="GG223" s="6">
        <f t="shared" si="306"/>
        <v>0</v>
      </c>
      <c r="GH223" s="6">
        <f t="shared" si="306"/>
        <v>0</v>
      </c>
      <c r="GI223" s="6">
        <f t="shared" si="306"/>
        <v>0</v>
      </c>
      <c r="GJ223" s="6">
        <f t="shared" si="306"/>
        <v>0</v>
      </c>
      <c r="GK223" s="6">
        <f t="shared" si="306"/>
        <v>0</v>
      </c>
      <c r="GL223" s="6">
        <f t="shared" si="306"/>
        <v>0</v>
      </c>
      <c r="GM223" s="6">
        <f t="shared" si="306"/>
        <v>0</v>
      </c>
      <c r="GN223" s="6">
        <f t="shared" si="306"/>
        <v>0</v>
      </c>
      <c r="GO223" s="6">
        <f t="shared" si="306"/>
        <v>0</v>
      </c>
      <c r="GP223" s="6">
        <f t="shared" si="306"/>
        <v>0</v>
      </c>
      <c r="GQ223" s="6">
        <f t="shared" si="306"/>
        <v>0</v>
      </c>
      <c r="GR223" s="6">
        <f t="shared" si="306"/>
        <v>0</v>
      </c>
      <c r="GS223" s="6">
        <f t="shared" si="306"/>
        <v>0</v>
      </c>
      <c r="GT223" s="6">
        <f t="shared" si="306"/>
        <v>0</v>
      </c>
      <c r="GU223" s="6">
        <f t="shared" si="306"/>
        <v>0</v>
      </c>
      <c r="GV223" s="6">
        <f t="shared" si="306"/>
        <v>0</v>
      </c>
      <c r="GW223" s="6">
        <f t="shared" si="306"/>
        <v>0</v>
      </c>
      <c r="GX223" s="6">
        <f t="shared" si="306"/>
        <v>0</v>
      </c>
      <c r="GY223" s="6">
        <f t="shared" si="306"/>
        <v>0</v>
      </c>
      <c r="GZ223" s="6">
        <f t="shared" si="306"/>
        <v>0</v>
      </c>
      <c r="HA223" s="6">
        <f t="shared" si="306"/>
        <v>0</v>
      </c>
      <c r="HB223" s="6">
        <f t="shared" si="306"/>
        <v>0</v>
      </c>
      <c r="HC223" s="6">
        <f t="shared" si="306"/>
        <v>0</v>
      </c>
      <c r="HD223" s="6">
        <f t="shared" si="306"/>
        <v>0</v>
      </c>
      <c r="HE223" s="6">
        <f t="shared" si="305"/>
        <v>0</v>
      </c>
      <c r="HF223" s="6">
        <f t="shared" si="305"/>
        <v>0</v>
      </c>
      <c r="HG223" s="6">
        <f t="shared" si="305"/>
        <v>0</v>
      </c>
      <c r="HH223" s="6">
        <f t="shared" si="305"/>
        <v>0</v>
      </c>
      <c r="HI223" s="6">
        <f t="shared" si="305"/>
        <v>0</v>
      </c>
      <c r="HJ223" s="6">
        <f t="shared" si="305"/>
        <v>0</v>
      </c>
      <c r="HK223" s="6">
        <f t="shared" si="305"/>
        <v>0</v>
      </c>
      <c r="HL223" s="6">
        <f t="shared" si="305"/>
        <v>0</v>
      </c>
      <c r="HM223" s="6">
        <f t="shared" si="305"/>
        <v>0</v>
      </c>
      <c r="HN223" s="6">
        <f t="shared" si="305"/>
        <v>0</v>
      </c>
    </row>
    <row r="224" spans="1:222" s="6" customFormat="1" x14ac:dyDescent="0.25">
      <c r="A224">
        <v>5791</v>
      </c>
      <c r="B224">
        <v>2018</v>
      </c>
      <c r="C224" t="str">
        <v>компьютерных технологий и электронного обучения</v>
      </c>
      <c r="D224" t="str">
        <v>Власова Елена Зотиковна</v>
      </c>
      <c r="E224" t="str">
        <v>доктор педагогических наук</v>
      </c>
      <c r="F224" t="str">
        <v>заведующий кафедрой</v>
      </c>
      <c r="G224">
        <v>1</v>
      </c>
      <c r="H224">
        <v>17236</v>
      </c>
      <c r="I224" t="str">
        <v>Модуль "Технологии и методы вычислений". Технологии компьютерного моделирования</v>
      </c>
      <c r="J224">
        <v>0</v>
      </c>
      <c r="K224">
        <v>0</v>
      </c>
      <c r="L224">
        <v>81</v>
      </c>
      <c r="M224" s="16">
        <f t="shared" si="271"/>
        <v>9</v>
      </c>
      <c r="N224" s="16">
        <f t="shared" si="272"/>
        <v>11.57</v>
      </c>
      <c r="O224" s="16">
        <f t="shared" si="277"/>
        <v>7.25</v>
      </c>
      <c r="P224" s="16">
        <f t="shared" si="278"/>
        <v>7.25</v>
      </c>
      <c r="Q224" s="16">
        <v>32</v>
      </c>
      <c r="R224" s="16">
        <v>0</v>
      </c>
      <c r="S224" s="16">
        <v>0</v>
      </c>
      <c r="T224" s="21">
        <v>0</v>
      </c>
      <c r="U224">
        <v>0</v>
      </c>
      <c r="V224">
        <v>0</v>
      </c>
      <c r="W224">
        <v>29</v>
      </c>
      <c r="X224">
        <v>1</v>
      </c>
      <c r="Y224">
        <v>2</v>
      </c>
      <c r="Z224">
        <v>0</v>
      </c>
      <c r="AA224" t="str">
        <v>осн</v>
      </c>
      <c r="AB224">
        <f t="shared" si="279"/>
        <v>700</v>
      </c>
      <c r="AC224" t="str">
        <f t="shared" si="273"/>
        <v>ИВТ (бак)</v>
      </c>
      <c r="AD224" t="str">
        <f t="shared" si="270"/>
        <v>2018/2019</v>
      </c>
      <c r="AE224">
        <f t="shared" si="274"/>
        <v>148.07</v>
      </c>
      <c r="AF224">
        <f t="shared" si="275"/>
        <v>0.21152857142857143</v>
      </c>
      <c r="AG224"/>
      <c r="AH224"/>
      <c r="AI224"/>
      <c r="BR224">
        <f t="shared" si="307"/>
        <v>0</v>
      </c>
      <c r="BS224">
        <f t="shared" si="307"/>
        <v>0</v>
      </c>
      <c r="BT224">
        <f t="shared" si="307"/>
        <v>0</v>
      </c>
      <c r="BU224">
        <f t="shared" si="307"/>
        <v>0</v>
      </c>
      <c r="BV224">
        <f t="shared" si="307"/>
        <v>0</v>
      </c>
      <c r="BW224">
        <f t="shared" si="307"/>
        <v>0</v>
      </c>
      <c r="BX224">
        <f t="shared" si="307"/>
        <v>0</v>
      </c>
      <c r="BY224">
        <f t="shared" si="307"/>
        <v>0</v>
      </c>
      <c r="BZ224">
        <f t="shared" si="307"/>
        <v>0</v>
      </c>
      <c r="CA224">
        <f t="shared" si="307"/>
        <v>0</v>
      </c>
      <c r="CB224">
        <f t="shared" si="308"/>
        <v>0</v>
      </c>
      <c r="CC224">
        <f t="shared" si="308"/>
        <v>0</v>
      </c>
      <c r="CD224">
        <f t="shared" si="308"/>
        <v>0</v>
      </c>
      <c r="CE224">
        <f t="shared" si="308"/>
        <v>0</v>
      </c>
      <c r="CF224">
        <f t="shared" si="308"/>
        <v>0</v>
      </c>
      <c r="CG224">
        <f t="shared" si="308"/>
        <v>0.21152857142857143</v>
      </c>
      <c r="CH224">
        <f t="shared" si="308"/>
        <v>0</v>
      </c>
      <c r="CI224">
        <f t="shared" si="308"/>
        <v>0</v>
      </c>
      <c r="CJ224">
        <f t="shared" si="308"/>
        <v>0</v>
      </c>
      <c r="CK224">
        <f t="shared" si="308"/>
        <v>0</v>
      </c>
      <c r="CL224">
        <f t="shared" si="309"/>
        <v>0</v>
      </c>
      <c r="CM224">
        <f t="shared" si="309"/>
        <v>0</v>
      </c>
      <c r="CN224">
        <f t="shared" si="309"/>
        <v>0</v>
      </c>
      <c r="CO224">
        <f t="shared" si="309"/>
        <v>0</v>
      </c>
      <c r="CP224">
        <f t="shared" si="309"/>
        <v>0</v>
      </c>
      <c r="CQ224">
        <f t="shared" si="309"/>
        <v>0</v>
      </c>
      <c r="CR224">
        <f t="shared" si="309"/>
        <v>0</v>
      </c>
      <c r="CS224">
        <f t="shared" si="309"/>
        <v>0</v>
      </c>
      <c r="CT224">
        <f t="shared" si="309"/>
        <v>0</v>
      </c>
      <c r="CU224">
        <f t="shared" si="309"/>
        <v>0</v>
      </c>
      <c r="CV224">
        <f t="shared" si="310"/>
        <v>0</v>
      </c>
      <c r="CW224">
        <f t="shared" si="310"/>
        <v>0</v>
      </c>
      <c r="CX224">
        <f t="shared" si="310"/>
        <v>0</v>
      </c>
      <c r="CY224">
        <f t="shared" si="310"/>
        <v>0</v>
      </c>
      <c r="CZ224">
        <f t="shared" si="310"/>
        <v>0</v>
      </c>
      <c r="DA224">
        <f t="shared" si="310"/>
        <v>0</v>
      </c>
      <c r="DB224">
        <f t="shared" si="310"/>
        <v>0</v>
      </c>
      <c r="DC224">
        <f t="shared" si="310"/>
        <v>0</v>
      </c>
      <c r="DD224">
        <f t="shared" si="310"/>
        <v>0</v>
      </c>
      <c r="DE224">
        <f t="shared" si="310"/>
        <v>0</v>
      </c>
      <c r="DF224">
        <f t="shared" si="311"/>
        <v>0</v>
      </c>
      <c r="DG224">
        <f t="shared" si="311"/>
        <v>0</v>
      </c>
      <c r="DH224">
        <f t="shared" si="311"/>
        <v>0</v>
      </c>
      <c r="DI224">
        <f t="shared" si="311"/>
        <v>0</v>
      </c>
      <c r="DJ224">
        <f t="shared" si="311"/>
        <v>0</v>
      </c>
      <c r="DK224">
        <f t="shared" si="311"/>
        <v>0</v>
      </c>
      <c r="DL224">
        <f t="shared" si="311"/>
        <v>0</v>
      </c>
      <c r="DM224">
        <f t="shared" si="311"/>
        <v>0</v>
      </c>
      <c r="DN224">
        <f t="shared" si="311"/>
        <v>0</v>
      </c>
      <c r="DO224">
        <f t="shared" si="311"/>
        <v>0</v>
      </c>
      <c r="DP224">
        <f t="shared" si="312"/>
        <v>0</v>
      </c>
      <c r="DQ224">
        <f t="shared" si="312"/>
        <v>0</v>
      </c>
      <c r="DR224">
        <f t="shared" si="312"/>
        <v>0</v>
      </c>
      <c r="DS224">
        <f t="shared" si="312"/>
        <v>0</v>
      </c>
      <c r="DT224">
        <f t="shared" si="312"/>
        <v>0</v>
      </c>
      <c r="DU224">
        <f t="shared" si="312"/>
        <v>0</v>
      </c>
      <c r="DV224">
        <f t="shared" si="312"/>
        <v>0</v>
      </c>
      <c r="DW224">
        <f t="shared" si="312"/>
        <v>0</v>
      </c>
      <c r="DX224">
        <f t="shared" si="312"/>
        <v>0</v>
      </c>
      <c r="DY224">
        <f t="shared" si="312"/>
        <v>0</v>
      </c>
      <c r="DZ224">
        <f t="shared" si="313"/>
        <v>0</v>
      </c>
      <c r="EA224">
        <f t="shared" si="313"/>
        <v>0</v>
      </c>
      <c r="EB224">
        <f t="shared" si="313"/>
        <v>0</v>
      </c>
      <c r="EC224">
        <f t="shared" si="313"/>
        <v>0</v>
      </c>
      <c r="ED224">
        <f t="shared" si="313"/>
        <v>0</v>
      </c>
      <c r="EE224">
        <f t="shared" si="313"/>
        <v>0</v>
      </c>
      <c r="EF224">
        <f t="shared" si="313"/>
        <v>0</v>
      </c>
      <c r="EG224">
        <f t="shared" si="313"/>
        <v>0</v>
      </c>
      <c r="EH224">
        <f t="shared" si="313"/>
        <v>0</v>
      </c>
      <c r="EI224">
        <f t="shared" si="313"/>
        <v>0</v>
      </c>
      <c r="EJ224">
        <f t="shared" si="313"/>
        <v>0</v>
      </c>
      <c r="EK224">
        <f t="shared" si="313"/>
        <v>0</v>
      </c>
      <c r="EL224">
        <f t="shared" si="313"/>
        <v>0</v>
      </c>
      <c r="EM224">
        <f t="shared" si="313"/>
        <v>0</v>
      </c>
      <c r="EN224">
        <f t="shared" si="313"/>
        <v>0</v>
      </c>
      <c r="ER224" s="6">
        <f t="shared" si="276"/>
        <v>0</v>
      </c>
      <c r="ES224" s="6">
        <f t="shared" si="306"/>
        <v>0</v>
      </c>
      <c r="ET224" s="6">
        <f t="shared" si="306"/>
        <v>0</v>
      </c>
      <c r="EU224" s="6">
        <f t="shared" si="306"/>
        <v>0</v>
      </c>
      <c r="EV224" s="6">
        <f t="shared" si="306"/>
        <v>0</v>
      </c>
      <c r="EW224" s="6">
        <f t="shared" si="306"/>
        <v>0</v>
      </c>
      <c r="EX224" s="6">
        <f t="shared" si="306"/>
        <v>0</v>
      </c>
      <c r="EY224" s="6">
        <f t="shared" si="306"/>
        <v>0</v>
      </c>
      <c r="EZ224" s="6">
        <f t="shared" si="306"/>
        <v>0</v>
      </c>
      <c r="FA224" s="6">
        <f t="shared" si="306"/>
        <v>0</v>
      </c>
      <c r="FB224" s="6">
        <f t="shared" si="306"/>
        <v>0</v>
      </c>
      <c r="FC224" s="6">
        <f t="shared" si="306"/>
        <v>0</v>
      </c>
      <c r="FD224" s="6">
        <f t="shared" si="306"/>
        <v>0</v>
      </c>
      <c r="FE224" s="6">
        <f t="shared" si="306"/>
        <v>0</v>
      </c>
      <c r="FF224" s="6">
        <f t="shared" si="306"/>
        <v>0</v>
      </c>
      <c r="FG224" s="6">
        <f t="shared" si="306"/>
        <v>148.07</v>
      </c>
      <c r="FH224" s="6">
        <f t="shared" si="306"/>
        <v>0</v>
      </c>
      <c r="FI224" s="6">
        <f t="shared" si="306"/>
        <v>0</v>
      </c>
      <c r="FJ224" s="6">
        <f t="shared" si="306"/>
        <v>0</v>
      </c>
      <c r="FK224" s="6">
        <f t="shared" si="306"/>
        <v>0</v>
      </c>
      <c r="FL224" s="6">
        <f t="shared" si="306"/>
        <v>0</v>
      </c>
      <c r="FM224" s="6">
        <f t="shared" si="306"/>
        <v>0</v>
      </c>
      <c r="FN224" s="6">
        <f t="shared" si="306"/>
        <v>0</v>
      </c>
      <c r="FO224" s="6">
        <f t="shared" si="306"/>
        <v>0</v>
      </c>
      <c r="FP224" s="6">
        <f t="shared" si="306"/>
        <v>0</v>
      </c>
      <c r="FQ224" s="6">
        <f t="shared" si="306"/>
        <v>0</v>
      </c>
      <c r="FR224" s="6">
        <f t="shared" si="306"/>
        <v>0</v>
      </c>
      <c r="FS224" s="6">
        <f t="shared" si="306"/>
        <v>0</v>
      </c>
      <c r="FT224" s="6">
        <f t="shared" si="306"/>
        <v>0</v>
      </c>
      <c r="FU224" s="6">
        <f t="shared" si="306"/>
        <v>0</v>
      </c>
      <c r="FV224" s="6">
        <f t="shared" si="306"/>
        <v>0</v>
      </c>
      <c r="FW224" s="6">
        <f t="shared" si="306"/>
        <v>0</v>
      </c>
      <c r="FX224" s="6">
        <f t="shared" si="306"/>
        <v>0</v>
      </c>
      <c r="FY224" s="6">
        <f t="shared" si="306"/>
        <v>0</v>
      </c>
      <c r="FZ224" s="6">
        <f t="shared" si="306"/>
        <v>0</v>
      </c>
      <c r="GA224" s="6">
        <f t="shared" si="306"/>
        <v>0</v>
      </c>
      <c r="GB224" s="6">
        <f t="shared" si="306"/>
        <v>0</v>
      </c>
      <c r="GC224" s="6">
        <f t="shared" si="306"/>
        <v>0</v>
      </c>
      <c r="GD224" s="6">
        <f t="shared" si="306"/>
        <v>0</v>
      </c>
      <c r="GE224" s="6">
        <f t="shared" si="306"/>
        <v>0</v>
      </c>
      <c r="GF224" s="6">
        <f t="shared" si="306"/>
        <v>0</v>
      </c>
      <c r="GG224" s="6">
        <f t="shared" si="306"/>
        <v>0</v>
      </c>
      <c r="GH224" s="6">
        <f t="shared" si="306"/>
        <v>0</v>
      </c>
      <c r="GI224" s="6">
        <f t="shared" si="306"/>
        <v>0</v>
      </c>
      <c r="GJ224" s="6">
        <f t="shared" si="306"/>
        <v>0</v>
      </c>
      <c r="GK224" s="6">
        <f t="shared" si="306"/>
        <v>0</v>
      </c>
      <c r="GL224" s="6">
        <f t="shared" si="306"/>
        <v>0</v>
      </c>
      <c r="GM224" s="6">
        <f t="shared" si="306"/>
        <v>0</v>
      </c>
      <c r="GN224" s="6">
        <f t="shared" si="306"/>
        <v>0</v>
      </c>
      <c r="GO224" s="6">
        <f t="shared" si="306"/>
        <v>0</v>
      </c>
      <c r="GP224" s="6">
        <f t="shared" si="306"/>
        <v>0</v>
      </c>
      <c r="GQ224" s="6">
        <f t="shared" si="306"/>
        <v>0</v>
      </c>
      <c r="GR224" s="6">
        <f t="shared" si="306"/>
        <v>0</v>
      </c>
      <c r="GS224" s="6">
        <f t="shared" si="306"/>
        <v>0</v>
      </c>
      <c r="GT224" s="6">
        <f t="shared" si="306"/>
        <v>0</v>
      </c>
      <c r="GU224" s="6">
        <f t="shared" si="306"/>
        <v>0</v>
      </c>
      <c r="GV224" s="6">
        <f t="shared" si="306"/>
        <v>0</v>
      </c>
      <c r="GW224" s="6">
        <f t="shared" si="306"/>
        <v>0</v>
      </c>
      <c r="GX224" s="6">
        <f t="shared" si="306"/>
        <v>0</v>
      </c>
      <c r="GY224" s="6">
        <f t="shared" si="306"/>
        <v>0</v>
      </c>
      <c r="GZ224" s="6">
        <f t="shared" si="306"/>
        <v>0</v>
      </c>
      <c r="HA224" s="6">
        <f t="shared" si="306"/>
        <v>0</v>
      </c>
      <c r="HB224" s="6">
        <f t="shared" si="306"/>
        <v>0</v>
      </c>
      <c r="HC224" s="6">
        <f t="shared" si="306"/>
        <v>0</v>
      </c>
      <c r="HD224" s="6">
        <f t="shared" ref="HD224:HN227" si="314">IF(INDEX($A$1:$I$862, ROW($I224), 4) = HD$1, $AE224, 0)</f>
        <v>0</v>
      </c>
      <c r="HE224" s="6">
        <f t="shared" si="314"/>
        <v>0</v>
      </c>
      <c r="HF224" s="6">
        <f t="shared" si="314"/>
        <v>0</v>
      </c>
      <c r="HG224" s="6">
        <f t="shared" si="314"/>
        <v>0</v>
      </c>
      <c r="HH224" s="6">
        <f t="shared" si="314"/>
        <v>0</v>
      </c>
      <c r="HI224" s="6">
        <f t="shared" si="314"/>
        <v>0</v>
      </c>
      <c r="HJ224" s="6">
        <f t="shared" si="314"/>
        <v>0</v>
      </c>
      <c r="HK224" s="6">
        <f t="shared" si="314"/>
        <v>0</v>
      </c>
      <c r="HL224" s="6">
        <f t="shared" si="314"/>
        <v>0</v>
      </c>
      <c r="HM224" s="6">
        <f t="shared" si="314"/>
        <v>0</v>
      </c>
      <c r="HN224" s="6">
        <f t="shared" si="314"/>
        <v>0</v>
      </c>
    </row>
    <row r="225" spans="1:222" s="6" customFormat="1" x14ac:dyDescent="0.25">
      <c r="A225">
        <v>5791</v>
      </c>
      <c r="B225">
        <v>2018</v>
      </c>
      <c r="C225" t="str">
        <v>компьютерных технологий и электронного обучения</v>
      </c>
      <c r="D225" t="str">
        <v>Власова Елена Зотиковна</v>
      </c>
      <c r="E225" t="str">
        <v>доктор педагогических наук</v>
      </c>
      <c r="F225" t="str">
        <v>заведующий кафедрой</v>
      </c>
      <c r="G225">
        <v>1</v>
      </c>
      <c r="H225">
        <v>17236</v>
      </c>
      <c r="I225" t="str">
        <v>Модуль "Технологии и методы вычислений". Технологии компьютерного моделирования</v>
      </c>
      <c r="J225">
        <v>14</v>
      </c>
      <c r="K225">
        <v>0</v>
      </c>
      <c r="L225">
        <v>0</v>
      </c>
      <c r="M225" s="16">
        <f t="shared" si="271"/>
        <v>2</v>
      </c>
      <c r="N225" s="16">
        <f t="shared" si="272"/>
        <v>11.57</v>
      </c>
      <c r="O225" s="16">
        <f t="shared" si="277"/>
        <v>7.25</v>
      </c>
      <c r="P225" s="16">
        <f t="shared" si="278"/>
        <v>7.25</v>
      </c>
      <c r="Q225" s="16">
        <v>0</v>
      </c>
      <c r="R225" s="16">
        <v>0</v>
      </c>
      <c r="S225" s="16">
        <v>0</v>
      </c>
      <c r="T225" s="21">
        <v>0</v>
      </c>
      <c r="U225">
        <v>0</v>
      </c>
      <c r="V225">
        <v>0</v>
      </c>
      <c r="W225">
        <v>29</v>
      </c>
      <c r="X225">
        <v>1</v>
      </c>
      <c r="Y225">
        <v>2</v>
      </c>
      <c r="Z225">
        <v>0</v>
      </c>
      <c r="AA225" t="str">
        <v>осн</v>
      </c>
      <c r="AB225">
        <f t="shared" si="279"/>
        <v>700</v>
      </c>
      <c r="AC225" t="str">
        <f t="shared" si="273"/>
        <v>ИВТ (бак)</v>
      </c>
      <c r="AD225" t="str">
        <f t="shared" si="270"/>
        <v>2018/2019</v>
      </c>
      <c r="AE225">
        <f t="shared" si="274"/>
        <v>42.07</v>
      </c>
      <c r="AF225">
        <f t="shared" si="275"/>
        <v>6.0100000000000001E-2</v>
      </c>
      <c r="AG225"/>
      <c r="AH225"/>
      <c r="AI225"/>
      <c r="BR225">
        <f t="shared" si="307"/>
        <v>0</v>
      </c>
      <c r="BS225">
        <f t="shared" si="307"/>
        <v>0</v>
      </c>
      <c r="BT225">
        <f t="shared" si="307"/>
        <v>0</v>
      </c>
      <c r="BU225">
        <f t="shared" si="307"/>
        <v>0</v>
      </c>
      <c r="BV225">
        <f t="shared" si="307"/>
        <v>0</v>
      </c>
      <c r="BW225">
        <f t="shared" si="307"/>
        <v>0</v>
      </c>
      <c r="BX225">
        <f t="shared" si="307"/>
        <v>0</v>
      </c>
      <c r="BY225">
        <f t="shared" si="307"/>
        <v>0</v>
      </c>
      <c r="BZ225">
        <f t="shared" si="307"/>
        <v>0</v>
      </c>
      <c r="CA225">
        <f t="shared" si="307"/>
        <v>0</v>
      </c>
      <c r="CB225">
        <f t="shared" si="308"/>
        <v>0</v>
      </c>
      <c r="CC225">
        <f t="shared" si="308"/>
        <v>0</v>
      </c>
      <c r="CD225">
        <f t="shared" si="308"/>
        <v>0</v>
      </c>
      <c r="CE225">
        <f t="shared" si="308"/>
        <v>0</v>
      </c>
      <c r="CF225">
        <f t="shared" si="308"/>
        <v>0</v>
      </c>
      <c r="CG225">
        <f t="shared" si="308"/>
        <v>6.0100000000000001E-2</v>
      </c>
      <c r="CH225">
        <f t="shared" si="308"/>
        <v>0</v>
      </c>
      <c r="CI225">
        <f t="shared" si="308"/>
        <v>0</v>
      </c>
      <c r="CJ225">
        <f t="shared" si="308"/>
        <v>0</v>
      </c>
      <c r="CK225">
        <f t="shared" si="308"/>
        <v>0</v>
      </c>
      <c r="CL225">
        <f t="shared" si="309"/>
        <v>0</v>
      </c>
      <c r="CM225">
        <f t="shared" si="309"/>
        <v>0</v>
      </c>
      <c r="CN225">
        <f t="shared" si="309"/>
        <v>0</v>
      </c>
      <c r="CO225">
        <f t="shared" si="309"/>
        <v>0</v>
      </c>
      <c r="CP225">
        <f t="shared" si="309"/>
        <v>0</v>
      </c>
      <c r="CQ225">
        <f t="shared" si="309"/>
        <v>0</v>
      </c>
      <c r="CR225">
        <f t="shared" si="309"/>
        <v>0</v>
      </c>
      <c r="CS225">
        <f t="shared" si="309"/>
        <v>0</v>
      </c>
      <c r="CT225">
        <f t="shared" si="309"/>
        <v>0</v>
      </c>
      <c r="CU225">
        <f t="shared" si="309"/>
        <v>0</v>
      </c>
      <c r="CV225">
        <f t="shared" si="310"/>
        <v>0</v>
      </c>
      <c r="CW225">
        <f t="shared" si="310"/>
        <v>0</v>
      </c>
      <c r="CX225">
        <f t="shared" si="310"/>
        <v>0</v>
      </c>
      <c r="CY225">
        <f t="shared" si="310"/>
        <v>0</v>
      </c>
      <c r="CZ225">
        <f t="shared" si="310"/>
        <v>0</v>
      </c>
      <c r="DA225">
        <f t="shared" si="310"/>
        <v>0</v>
      </c>
      <c r="DB225">
        <f t="shared" si="310"/>
        <v>0</v>
      </c>
      <c r="DC225">
        <f t="shared" si="310"/>
        <v>0</v>
      </c>
      <c r="DD225">
        <f t="shared" si="310"/>
        <v>0</v>
      </c>
      <c r="DE225">
        <f t="shared" si="310"/>
        <v>0</v>
      </c>
      <c r="DF225">
        <f t="shared" si="311"/>
        <v>0</v>
      </c>
      <c r="DG225">
        <f t="shared" si="311"/>
        <v>0</v>
      </c>
      <c r="DH225">
        <f t="shared" si="311"/>
        <v>0</v>
      </c>
      <c r="DI225">
        <f t="shared" si="311"/>
        <v>0</v>
      </c>
      <c r="DJ225">
        <f t="shared" si="311"/>
        <v>0</v>
      </c>
      <c r="DK225">
        <f t="shared" si="311"/>
        <v>0</v>
      </c>
      <c r="DL225">
        <f t="shared" si="311"/>
        <v>0</v>
      </c>
      <c r="DM225">
        <f t="shared" si="311"/>
        <v>0</v>
      </c>
      <c r="DN225">
        <f t="shared" si="311"/>
        <v>0</v>
      </c>
      <c r="DO225">
        <f t="shared" si="311"/>
        <v>0</v>
      </c>
      <c r="DP225">
        <f t="shared" si="312"/>
        <v>0</v>
      </c>
      <c r="DQ225">
        <f t="shared" si="312"/>
        <v>0</v>
      </c>
      <c r="DR225">
        <f t="shared" si="312"/>
        <v>0</v>
      </c>
      <c r="DS225">
        <f t="shared" si="312"/>
        <v>0</v>
      </c>
      <c r="DT225">
        <f t="shared" si="312"/>
        <v>0</v>
      </c>
      <c r="DU225">
        <f t="shared" si="312"/>
        <v>0</v>
      </c>
      <c r="DV225">
        <f t="shared" si="312"/>
        <v>0</v>
      </c>
      <c r="DW225">
        <f t="shared" si="312"/>
        <v>0</v>
      </c>
      <c r="DX225">
        <f t="shared" si="312"/>
        <v>0</v>
      </c>
      <c r="DY225">
        <f t="shared" si="312"/>
        <v>0</v>
      </c>
      <c r="DZ225">
        <f t="shared" si="313"/>
        <v>0</v>
      </c>
      <c r="EA225">
        <f t="shared" si="313"/>
        <v>0</v>
      </c>
      <c r="EB225">
        <f t="shared" si="313"/>
        <v>0</v>
      </c>
      <c r="EC225">
        <f t="shared" si="313"/>
        <v>0</v>
      </c>
      <c r="ED225">
        <f t="shared" si="313"/>
        <v>0</v>
      </c>
      <c r="EE225">
        <f t="shared" si="313"/>
        <v>0</v>
      </c>
      <c r="EF225">
        <f t="shared" si="313"/>
        <v>0</v>
      </c>
      <c r="EG225">
        <f t="shared" si="313"/>
        <v>0</v>
      </c>
      <c r="EH225">
        <f t="shared" si="313"/>
        <v>0</v>
      </c>
      <c r="EI225">
        <f t="shared" si="313"/>
        <v>0</v>
      </c>
      <c r="EJ225">
        <f t="shared" si="313"/>
        <v>0</v>
      </c>
      <c r="EK225">
        <f t="shared" si="313"/>
        <v>0</v>
      </c>
      <c r="EL225">
        <f t="shared" si="313"/>
        <v>0</v>
      </c>
      <c r="EM225">
        <f t="shared" si="313"/>
        <v>0</v>
      </c>
      <c r="EN225">
        <f t="shared" si="313"/>
        <v>0</v>
      </c>
      <c r="ER225" s="6">
        <f t="shared" si="276"/>
        <v>0</v>
      </c>
      <c r="ES225" s="6">
        <f t="shared" ref="ES225:HD228" si="315">IF(INDEX($A$1:$I$862, ROW($I225), 4) = ES$1, $AE225, 0)</f>
        <v>0</v>
      </c>
      <c r="ET225" s="6">
        <f t="shared" si="315"/>
        <v>0</v>
      </c>
      <c r="EU225" s="6">
        <f t="shared" si="315"/>
        <v>0</v>
      </c>
      <c r="EV225" s="6">
        <f t="shared" si="315"/>
        <v>0</v>
      </c>
      <c r="EW225" s="6">
        <f t="shared" si="315"/>
        <v>0</v>
      </c>
      <c r="EX225" s="6">
        <f t="shared" si="315"/>
        <v>0</v>
      </c>
      <c r="EY225" s="6">
        <f t="shared" si="315"/>
        <v>0</v>
      </c>
      <c r="EZ225" s="6">
        <f t="shared" si="315"/>
        <v>0</v>
      </c>
      <c r="FA225" s="6">
        <f t="shared" si="315"/>
        <v>0</v>
      </c>
      <c r="FB225" s="6">
        <f t="shared" si="315"/>
        <v>0</v>
      </c>
      <c r="FC225" s="6">
        <f t="shared" si="315"/>
        <v>0</v>
      </c>
      <c r="FD225" s="6">
        <f t="shared" si="315"/>
        <v>0</v>
      </c>
      <c r="FE225" s="6">
        <f t="shared" si="315"/>
        <v>0</v>
      </c>
      <c r="FF225" s="6">
        <f t="shared" si="315"/>
        <v>0</v>
      </c>
      <c r="FG225" s="6">
        <f t="shared" si="315"/>
        <v>42.07</v>
      </c>
      <c r="FH225" s="6">
        <f t="shared" si="315"/>
        <v>0</v>
      </c>
      <c r="FI225" s="6">
        <f t="shared" si="315"/>
        <v>0</v>
      </c>
      <c r="FJ225" s="6">
        <f t="shared" si="315"/>
        <v>0</v>
      </c>
      <c r="FK225" s="6">
        <f t="shared" si="315"/>
        <v>0</v>
      </c>
      <c r="FL225" s="6">
        <f t="shared" si="315"/>
        <v>0</v>
      </c>
      <c r="FM225" s="6">
        <f t="shared" si="315"/>
        <v>0</v>
      </c>
      <c r="FN225" s="6">
        <f t="shared" si="315"/>
        <v>0</v>
      </c>
      <c r="FO225" s="6">
        <f t="shared" si="315"/>
        <v>0</v>
      </c>
      <c r="FP225" s="6">
        <f t="shared" si="315"/>
        <v>0</v>
      </c>
      <c r="FQ225" s="6">
        <f t="shared" si="315"/>
        <v>0</v>
      </c>
      <c r="FR225" s="6">
        <f t="shared" si="315"/>
        <v>0</v>
      </c>
      <c r="FS225" s="6">
        <f t="shared" si="315"/>
        <v>0</v>
      </c>
      <c r="FT225" s="6">
        <f t="shared" si="315"/>
        <v>0</v>
      </c>
      <c r="FU225" s="6">
        <f t="shared" si="315"/>
        <v>0</v>
      </c>
      <c r="FV225" s="6">
        <f t="shared" si="315"/>
        <v>0</v>
      </c>
      <c r="FW225" s="6">
        <f t="shared" si="315"/>
        <v>0</v>
      </c>
      <c r="FX225" s="6">
        <f t="shared" si="315"/>
        <v>0</v>
      </c>
      <c r="FY225" s="6">
        <f t="shared" si="315"/>
        <v>0</v>
      </c>
      <c r="FZ225" s="6">
        <f t="shared" si="315"/>
        <v>0</v>
      </c>
      <c r="GA225" s="6">
        <f t="shared" si="315"/>
        <v>0</v>
      </c>
      <c r="GB225" s="6">
        <f t="shared" si="315"/>
        <v>0</v>
      </c>
      <c r="GC225" s="6">
        <f t="shared" si="315"/>
        <v>0</v>
      </c>
      <c r="GD225" s="6">
        <f t="shared" si="315"/>
        <v>0</v>
      </c>
      <c r="GE225" s="6">
        <f t="shared" si="315"/>
        <v>0</v>
      </c>
      <c r="GF225" s="6">
        <f t="shared" si="315"/>
        <v>0</v>
      </c>
      <c r="GG225" s="6">
        <f t="shared" si="315"/>
        <v>0</v>
      </c>
      <c r="GH225" s="6">
        <f t="shared" si="315"/>
        <v>0</v>
      </c>
      <c r="GI225" s="6">
        <f t="shared" si="315"/>
        <v>0</v>
      </c>
      <c r="GJ225" s="6">
        <f t="shared" si="315"/>
        <v>0</v>
      </c>
      <c r="GK225" s="6">
        <f t="shared" si="315"/>
        <v>0</v>
      </c>
      <c r="GL225" s="6">
        <f t="shared" si="315"/>
        <v>0</v>
      </c>
      <c r="GM225" s="6">
        <f t="shared" si="315"/>
        <v>0</v>
      </c>
      <c r="GN225" s="6">
        <f t="shared" si="315"/>
        <v>0</v>
      </c>
      <c r="GO225" s="6">
        <f t="shared" si="315"/>
        <v>0</v>
      </c>
      <c r="GP225" s="6">
        <f t="shared" si="315"/>
        <v>0</v>
      </c>
      <c r="GQ225" s="6">
        <f t="shared" si="315"/>
        <v>0</v>
      </c>
      <c r="GR225" s="6">
        <f t="shared" si="315"/>
        <v>0</v>
      </c>
      <c r="GS225" s="6">
        <f t="shared" si="315"/>
        <v>0</v>
      </c>
      <c r="GT225" s="6">
        <f t="shared" si="315"/>
        <v>0</v>
      </c>
      <c r="GU225" s="6">
        <f t="shared" si="315"/>
        <v>0</v>
      </c>
      <c r="GV225" s="6">
        <f t="shared" si="315"/>
        <v>0</v>
      </c>
      <c r="GW225" s="6">
        <f t="shared" si="315"/>
        <v>0</v>
      </c>
      <c r="GX225" s="6">
        <f t="shared" si="315"/>
        <v>0</v>
      </c>
      <c r="GY225" s="6">
        <f t="shared" si="315"/>
        <v>0</v>
      </c>
      <c r="GZ225" s="6">
        <f t="shared" si="315"/>
        <v>0</v>
      </c>
      <c r="HA225" s="6">
        <f t="shared" si="315"/>
        <v>0</v>
      </c>
      <c r="HB225" s="6">
        <f t="shared" si="315"/>
        <v>0</v>
      </c>
      <c r="HC225" s="6">
        <f t="shared" si="315"/>
        <v>0</v>
      </c>
      <c r="HD225" s="6">
        <f t="shared" si="315"/>
        <v>0</v>
      </c>
      <c r="HE225" s="6">
        <f t="shared" si="314"/>
        <v>0</v>
      </c>
      <c r="HF225" s="6">
        <f t="shared" si="314"/>
        <v>0</v>
      </c>
      <c r="HG225" s="6">
        <f t="shared" si="314"/>
        <v>0</v>
      </c>
      <c r="HH225" s="6">
        <f t="shared" si="314"/>
        <v>0</v>
      </c>
      <c r="HI225" s="6">
        <f t="shared" si="314"/>
        <v>0</v>
      </c>
      <c r="HJ225" s="6">
        <f t="shared" si="314"/>
        <v>0</v>
      </c>
      <c r="HK225" s="6">
        <f t="shared" si="314"/>
        <v>0</v>
      </c>
      <c r="HL225" s="6">
        <f t="shared" si="314"/>
        <v>0</v>
      </c>
      <c r="HM225" s="6">
        <f t="shared" si="314"/>
        <v>0</v>
      </c>
      <c r="HN225" s="6">
        <f t="shared" si="314"/>
        <v>0</v>
      </c>
    </row>
    <row r="226" spans="1:222" s="6" customFormat="1" x14ac:dyDescent="0.25">
      <c r="A226">
        <v>5791</v>
      </c>
      <c r="B226">
        <v>2018</v>
      </c>
      <c r="C226" t="str">
        <v>компьютерных технологий и электронного обучения</v>
      </c>
      <c r="D226" t="str">
        <v>Гончарова Светлана Викторовна</v>
      </c>
      <c r="E226" t="str">
        <v>кандидат педагогических наук</v>
      </c>
      <c r="F226" t="str">
        <v>доцент</v>
      </c>
      <c r="G226">
        <v>1</v>
      </c>
      <c r="H226">
        <v>17236</v>
      </c>
      <c r="I226" t="str">
        <v>Модуль "Системное и прикладное программное обеспечение". Программирование</v>
      </c>
      <c r="J226">
        <v>18</v>
      </c>
      <c r="K226">
        <v>0</v>
      </c>
      <c r="L226">
        <v>0</v>
      </c>
      <c r="M226" s="16">
        <f t="shared" si="271"/>
        <v>2</v>
      </c>
      <c r="N226" s="16">
        <f t="shared" si="272"/>
        <v>11.57</v>
      </c>
      <c r="O226" s="16">
        <f t="shared" si="277"/>
        <v>7.25</v>
      </c>
      <c r="P226" s="16">
        <f t="shared" si="278"/>
        <v>7.25</v>
      </c>
      <c r="Q226" s="16">
        <v>0</v>
      </c>
      <c r="R226" s="16">
        <v>0</v>
      </c>
      <c r="S226" s="16">
        <v>0</v>
      </c>
      <c r="T226" s="21">
        <v>0</v>
      </c>
      <c r="U226">
        <v>0</v>
      </c>
      <c r="V226">
        <v>0</v>
      </c>
      <c r="W226">
        <v>29</v>
      </c>
      <c r="X226">
        <v>1</v>
      </c>
      <c r="Y226">
        <v>2</v>
      </c>
      <c r="Z226">
        <v>0</v>
      </c>
      <c r="AA226" t="str">
        <v>осн</v>
      </c>
      <c r="AB226">
        <f t="shared" si="279"/>
        <v>800</v>
      </c>
      <c r="AC226" t="str">
        <f t="shared" si="273"/>
        <v>ИВТ (бак)</v>
      </c>
      <c r="AD226" t="str">
        <f t="shared" si="270"/>
        <v>2018/2019</v>
      </c>
      <c r="AE226">
        <f t="shared" si="274"/>
        <v>46.07</v>
      </c>
      <c r="AF226">
        <f t="shared" si="275"/>
        <v>5.75875E-2</v>
      </c>
      <c r="AG226"/>
      <c r="AH226"/>
      <c r="AI226"/>
      <c r="BR226">
        <f t="shared" si="307"/>
        <v>0</v>
      </c>
      <c r="BS226">
        <f t="shared" si="307"/>
        <v>0</v>
      </c>
      <c r="BT226">
        <f t="shared" si="307"/>
        <v>0</v>
      </c>
      <c r="BU226">
        <f t="shared" si="307"/>
        <v>0</v>
      </c>
      <c r="BV226">
        <f t="shared" si="307"/>
        <v>0</v>
      </c>
      <c r="BW226">
        <f t="shared" si="307"/>
        <v>0</v>
      </c>
      <c r="BX226">
        <f t="shared" si="307"/>
        <v>0</v>
      </c>
      <c r="BY226">
        <f t="shared" si="307"/>
        <v>0</v>
      </c>
      <c r="BZ226">
        <f t="shared" si="307"/>
        <v>0</v>
      </c>
      <c r="CA226">
        <f t="shared" si="307"/>
        <v>0</v>
      </c>
      <c r="CB226">
        <f t="shared" si="308"/>
        <v>0</v>
      </c>
      <c r="CC226">
        <f t="shared" si="308"/>
        <v>0</v>
      </c>
      <c r="CD226">
        <f t="shared" si="308"/>
        <v>0</v>
      </c>
      <c r="CE226">
        <f t="shared" si="308"/>
        <v>0</v>
      </c>
      <c r="CF226">
        <f t="shared" si="308"/>
        <v>0</v>
      </c>
      <c r="CG226">
        <f t="shared" si="308"/>
        <v>0</v>
      </c>
      <c r="CH226">
        <f t="shared" si="308"/>
        <v>0</v>
      </c>
      <c r="CI226">
        <f t="shared" si="308"/>
        <v>0</v>
      </c>
      <c r="CJ226">
        <f t="shared" si="308"/>
        <v>0</v>
      </c>
      <c r="CK226">
        <f t="shared" si="308"/>
        <v>5.75875E-2</v>
      </c>
      <c r="CL226">
        <f t="shared" si="309"/>
        <v>0</v>
      </c>
      <c r="CM226">
        <f t="shared" si="309"/>
        <v>0</v>
      </c>
      <c r="CN226">
        <f t="shared" si="309"/>
        <v>0</v>
      </c>
      <c r="CO226">
        <f t="shared" si="309"/>
        <v>0</v>
      </c>
      <c r="CP226">
        <f t="shared" si="309"/>
        <v>0</v>
      </c>
      <c r="CQ226">
        <f t="shared" si="309"/>
        <v>0</v>
      </c>
      <c r="CR226">
        <f t="shared" si="309"/>
        <v>0</v>
      </c>
      <c r="CS226">
        <f t="shared" si="309"/>
        <v>0</v>
      </c>
      <c r="CT226">
        <f t="shared" si="309"/>
        <v>0</v>
      </c>
      <c r="CU226">
        <f t="shared" si="309"/>
        <v>0</v>
      </c>
      <c r="CV226">
        <f t="shared" si="310"/>
        <v>0</v>
      </c>
      <c r="CW226">
        <f t="shared" si="310"/>
        <v>0</v>
      </c>
      <c r="CX226">
        <f t="shared" si="310"/>
        <v>0</v>
      </c>
      <c r="CY226">
        <f t="shared" si="310"/>
        <v>0</v>
      </c>
      <c r="CZ226">
        <f t="shared" si="310"/>
        <v>0</v>
      </c>
      <c r="DA226">
        <f t="shared" si="310"/>
        <v>0</v>
      </c>
      <c r="DB226">
        <f t="shared" si="310"/>
        <v>0</v>
      </c>
      <c r="DC226">
        <f t="shared" si="310"/>
        <v>0</v>
      </c>
      <c r="DD226">
        <f t="shared" si="310"/>
        <v>0</v>
      </c>
      <c r="DE226">
        <f t="shared" si="310"/>
        <v>0</v>
      </c>
      <c r="DF226">
        <f t="shared" si="311"/>
        <v>0</v>
      </c>
      <c r="DG226">
        <f t="shared" si="311"/>
        <v>0</v>
      </c>
      <c r="DH226">
        <f t="shared" si="311"/>
        <v>0</v>
      </c>
      <c r="DI226">
        <f t="shared" si="311"/>
        <v>0</v>
      </c>
      <c r="DJ226">
        <f t="shared" si="311"/>
        <v>0</v>
      </c>
      <c r="DK226">
        <f t="shared" si="311"/>
        <v>0</v>
      </c>
      <c r="DL226">
        <f t="shared" si="311"/>
        <v>0</v>
      </c>
      <c r="DM226">
        <f t="shared" si="311"/>
        <v>0</v>
      </c>
      <c r="DN226">
        <f t="shared" si="311"/>
        <v>0</v>
      </c>
      <c r="DO226">
        <f t="shared" si="311"/>
        <v>0</v>
      </c>
      <c r="DP226">
        <f t="shared" si="312"/>
        <v>0</v>
      </c>
      <c r="DQ226">
        <f t="shared" si="312"/>
        <v>0</v>
      </c>
      <c r="DR226">
        <f t="shared" si="312"/>
        <v>0</v>
      </c>
      <c r="DS226">
        <f t="shared" si="312"/>
        <v>0</v>
      </c>
      <c r="DT226">
        <f t="shared" si="312"/>
        <v>0</v>
      </c>
      <c r="DU226">
        <f t="shared" si="312"/>
        <v>0</v>
      </c>
      <c r="DV226">
        <f t="shared" si="312"/>
        <v>0</v>
      </c>
      <c r="DW226">
        <f t="shared" si="312"/>
        <v>0</v>
      </c>
      <c r="DX226">
        <f t="shared" si="312"/>
        <v>0</v>
      </c>
      <c r="DY226">
        <f t="shared" si="312"/>
        <v>0</v>
      </c>
      <c r="DZ226">
        <f t="shared" si="313"/>
        <v>0</v>
      </c>
      <c r="EA226">
        <f t="shared" si="313"/>
        <v>0</v>
      </c>
      <c r="EB226">
        <f t="shared" si="313"/>
        <v>0</v>
      </c>
      <c r="EC226">
        <f t="shared" si="313"/>
        <v>0</v>
      </c>
      <c r="ED226">
        <f t="shared" si="313"/>
        <v>0</v>
      </c>
      <c r="EE226">
        <f t="shared" si="313"/>
        <v>0</v>
      </c>
      <c r="EF226">
        <f t="shared" si="313"/>
        <v>0</v>
      </c>
      <c r="EG226">
        <f t="shared" si="313"/>
        <v>0</v>
      </c>
      <c r="EH226">
        <f t="shared" si="313"/>
        <v>0</v>
      </c>
      <c r="EI226">
        <f t="shared" si="313"/>
        <v>0</v>
      </c>
      <c r="EJ226">
        <f t="shared" si="313"/>
        <v>0</v>
      </c>
      <c r="EK226">
        <f t="shared" si="313"/>
        <v>0</v>
      </c>
      <c r="EL226">
        <f t="shared" si="313"/>
        <v>0</v>
      </c>
      <c r="EM226">
        <f t="shared" si="313"/>
        <v>0</v>
      </c>
      <c r="EN226">
        <f t="shared" si="313"/>
        <v>0</v>
      </c>
      <c r="ER226" s="6">
        <f t="shared" si="276"/>
        <v>0</v>
      </c>
      <c r="ES226" s="6">
        <f t="shared" si="315"/>
        <v>0</v>
      </c>
      <c r="ET226" s="6">
        <f t="shared" si="315"/>
        <v>0</v>
      </c>
      <c r="EU226" s="6">
        <f t="shared" si="315"/>
        <v>0</v>
      </c>
      <c r="EV226" s="6">
        <f t="shared" si="315"/>
        <v>0</v>
      </c>
      <c r="EW226" s="6">
        <f t="shared" si="315"/>
        <v>0</v>
      </c>
      <c r="EX226" s="6">
        <f t="shared" si="315"/>
        <v>0</v>
      </c>
      <c r="EY226" s="6">
        <f t="shared" si="315"/>
        <v>0</v>
      </c>
      <c r="EZ226" s="6">
        <f t="shared" si="315"/>
        <v>0</v>
      </c>
      <c r="FA226" s="6">
        <f t="shared" si="315"/>
        <v>0</v>
      </c>
      <c r="FB226" s="6">
        <f t="shared" si="315"/>
        <v>0</v>
      </c>
      <c r="FC226" s="6">
        <f t="shared" si="315"/>
        <v>0</v>
      </c>
      <c r="FD226" s="6">
        <f t="shared" si="315"/>
        <v>0</v>
      </c>
      <c r="FE226" s="6">
        <f t="shared" si="315"/>
        <v>0</v>
      </c>
      <c r="FF226" s="6">
        <f t="shared" si="315"/>
        <v>0</v>
      </c>
      <c r="FG226" s="6">
        <f t="shared" si="315"/>
        <v>0</v>
      </c>
      <c r="FH226" s="6">
        <f t="shared" si="315"/>
        <v>0</v>
      </c>
      <c r="FI226" s="6">
        <f t="shared" si="315"/>
        <v>0</v>
      </c>
      <c r="FJ226" s="6">
        <f t="shared" si="315"/>
        <v>0</v>
      </c>
      <c r="FK226" s="6">
        <f t="shared" si="315"/>
        <v>46.07</v>
      </c>
      <c r="FL226" s="6">
        <f t="shared" si="315"/>
        <v>0</v>
      </c>
      <c r="FM226" s="6">
        <f t="shared" si="315"/>
        <v>0</v>
      </c>
      <c r="FN226" s="6">
        <f t="shared" si="315"/>
        <v>0</v>
      </c>
      <c r="FO226" s="6">
        <f t="shared" si="315"/>
        <v>0</v>
      </c>
      <c r="FP226" s="6">
        <f t="shared" si="315"/>
        <v>0</v>
      </c>
      <c r="FQ226" s="6">
        <f t="shared" si="315"/>
        <v>0</v>
      </c>
      <c r="FR226" s="6">
        <f t="shared" si="315"/>
        <v>0</v>
      </c>
      <c r="FS226" s="6">
        <f t="shared" si="315"/>
        <v>0</v>
      </c>
      <c r="FT226" s="6">
        <f t="shared" si="315"/>
        <v>0</v>
      </c>
      <c r="FU226" s="6">
        <f t="shared" si="315"/>
        <v>0</v>
      </c>
      <c r="FV226" s="6">
        <f t="shared" si="315"/>
        <v>0</v>
      </c>
      <c r="FW226" s="6">
        <f t="shared" si="315"/>
        <v>0</v>
      </c>
      <c r="FX226" s="6">
        <f t="shared" si="315"/>
        <v>0</v>
      </c>
      <c r="FY226" s="6">
        <f t="shared" si="315"/>
        <v>0</v>
      </c>
      <c r="FZ226" s="6">
        <f t="shared" si="315"/>
        <v>0</v>
      </c>
      <c r="GA226" s="6">
        <f t="shared" si="315"/>
        <v>0</v>
      </c>
      <c r="GB226" s="6">
        <f t="shared" si="315"/>
        <v>0</v>
      </c>
      <c r="GC226" s="6">
        <f t="shared" si="315"/>
        <v>0</v>
      </c>
      <c r="GD226" s="6">
        <f t="shared" si="315"/>
        <v>0</v>
      </c>
      <c r="GE226" s="6">
        <f t="shared" si="315"/>
        <v>0</v>
      </c>
      <c r="GF226" s="6">
        <f t="shared" si="315"/>
        <v>0</v>
      </c>
      <c r="GG226" s="6">
        <f t="shared" si="315"/>
        <v>0</v>
      </c>
      <c r="GH226" s="6">
        <f t="shared" si="315"/>
        <v>0</v>
      </c>
      <c r="GI226" s="6">
        <f t="shared" si="315"/>
        <v>0</v>
      </c>
      <c r="GJ226" s="6">
        <f t="shared" si="315"/>
        <v>0</v>
      </c>
      <c r="GK226" s="6">
        <f t="shared" si="315"/>
        <v>0</v>
      </c>
      <c r="GL226" s="6">
        <f t="shared" si="315"/>
        <v>0</v>
      </c>
      <c r="GM226" s="6">
        <f t="shared" si="315"/>
        <v>0</v>
      </c>
      <c r="GN226" s="6">
        <f t="shared" si="315"/>
        <v>0</v>
      </c>
      <c r="GO226" s="6">
        <f t="shared" si="315"/>
        <v>0</v>
      </c>
      <c r="GP226" s="6">
        <f t="shared" si="315"/>
        <v>0</v>
      </c>
      <c r="GQ226" s="6">
        <f t="shared" si="315"/>
        <v>0</v>
      </c>
      <c r="GR226" s="6">
        <f t="shared" si="315"/>
        <v>0</v>
      </c>
      <c r="GS226" s="6">
        <f t="shared" si="315"/>
        <v>0</v>
      </c>
      <c r="GT226" s="6">
        <f t="shared" si="315"/>
        <v>0</v>
      </c>
      <c r="GU226" s="6">
        <f t="shared" si="315"/>
        <v>0</v>
      </c>
      <c r="GV226" s="6">
        <f t="shared" si="315"/>
        <v>0</v>
      </c>
      <c r="GW226" s="6">
        <f t="shared" si="315"/>
        <v>0</v>
      </c>
      <c r="GX226" s="6">
        <f t="shared" si="315"/>
        <v>0</v>
      </c>
      <c r="GY226" s="6">
        <f t="shared" si="315"/>
        <v>0</v>
      </c>
      <c r="GZ226" s="6">
        <f t="shared" si="315"/>
        <v>0</v>
      </c>
      <c r="HA226" s="6">
        <f t="shared" si="315"/>
        <v>0</v>
      </c>
      <c r="HB226" s="6">
        <f t="shared" si="315"/>
        <v>0</v>
      </c>
      <c r="HC226" s="6">
        <f t="shared" si="315"/>
        <v>0</v>
      </c>
      <c r="HD226" s="6">
        <f t="shared" si="315"/>
        <v>0</v>
      </c>
      <c r="HE226" s="6">
        <f t="shared" si="314"/>
        <v>0</v>
      </c>
      <c r="HF226" s="6">
        <f t="shared" si="314"/>
        <v>0</v>
      </c>
      <c r="HG226" s="6">
        <f t="shared" si="314"/>
        <v>0</v>
      </c>
      <c r="HH226" s="6">
        <f t="shared" si="314"/>
        <v>0</v>
      </c>
      <c r="HI226" s="6">
        <f t="shared" si="314"/>
        <v>0</v>
      </c>
      <c r="HJ226" s="6">
        <f t="shared" si="314"/>
        <v>0</v>
      </c>
      <c r="HK226" s="6">
        <f t="shared" si="314"/>
        <v>0</v>
      </c>
      <c r="HL226" s="6">
        <f t="shared" si="314"/>
        <v>0</v>
      </c>
      <c r="HM226" s="6">
        <f t="shared" si="314"/>
        <v>0</v>
      </c>
      <c r="HN226" s="6">
        <f t="shared" si="314"/>
        <v>0</v>
      </c>
    </row>
    <row r="227" spans="1:222" s="6" customFormat="1" x14ac:dyDescent="0.25">
      <c r="A227">
        <v>5791</v>
      </c>
      <c r="B227">
        <v>2018</v>
      </c>
      <c r="C227" t="str">
        <v>компьютерных технологий и электронного обучения</v>
      </c>
      <c r="D227" t="str">
        <v>Гончарова Светлана Викторовна</v>
      </c>
      <c r="E227" t="str">
        <v>кандидат педагогических наук</v>
      </c>
      <c r="F227" t="str">
        <v>доцент</v>
      </c>
      <c r="G227">
        <v>1</v>
      </c>
      <c r="H227">
        <v>17236</v>
      </c>
      <c r="I227" t="str">
        <v>Модуль "Технологии и методы вычислений". Анализ данных</v>
      </c>
      <c r="J227">
        <v>0</v>
      </c>
      <c r="K227">
        <v>0</v>
      </c>
      <c r="L227">
        <v>36</v>
      </c>
      <c r="M227" s="16">
        <f t="shared" si="271"/>
        <v>4</v>
      </c>
      <c r="N227" s="16">
        <f t="shared" si="272"/>
        <v>11.57</v>
      </c>
      <c r="O227" s="16">
        <f t="shared" si="277"/>
        <v>7.25</v>
      </c>
      <c r="P227" s="16">
        <f t="shared" si="278"/>
        <v>7.25</v>
      </c>
      <c r="Q227" s="16">
        <v>0</v>
      </c>
      <c r="R227" s="16">
        <v>0</v>
      </c>
      <c r="S227" s="16">
        <v>0</v>
      </c>
      <c r="T227" s="21">
        <v>0</v>
      </c>
      <c r="U227">
        <v>0</v>
      </c>
      <c r="V227">
        <v>0</v>
      </c>
      <c r="W227">
        <v>29</v>
      </c>
      <c r="X227">
        <v>1</v>
      </c>
      <c r="Y227">
        <v>2</v>
      </c>
      <c r="Z227">
        <v>0</v>
      </c>
      <c r="AA227" t="str">
        <v>осн</v>
      </c>
      <c r="AB227">
        <f t="shared" si="279"/>
        <v>800</v>
      </c>
      <c r="AC227" t="str">
        <f t="shared" si="273"/>
        <v>ИВТ (бак)</v>
      </c>
      <c r="AD227" t="str">
        <f t="shared" si="270"/>
        <v>2018/2019</v>
      </c>
      <c r="AE227">
        <f t="shared" si="274"/>
        <v>66.069999999999993</v>
      </c>
      <c r="AF227">
        <f t="shared" si="275"/>
        <v>8.2587499999999994E-2</v>
      </c>
      <c r="AG227"/>
      <c r="AH227"/>
      <c r="AI227"/>
      <c r="BR227">
        <f t="shared" si="307"/>
        <v>0</v>
      </c>
      <c r="BS227">
        <f t="shared" si="307"/>
        <v>0</v>
      </c>
      <c r="BT227">
        <f t="shared" si="307"/>
        <v>0</v>
      </c>
      <c r="BU227">
        <f t="shared" si="307"/>
        <v>0</v>
      </c>
      <c r="BV227">
        <f t="shared" si="307"/>
        <v>0</v>
      </c>
      <c r="BW227">
        <f t="shared" si="307"/>
        <v>0</v>
      </c>
      <c r="BX227">
        <f t="shared" si="307"/>
        <v>0</v>
      </c>
      <c r="BY227">
        <f t="shared" si="307"/>
        <v>0</v>
      </c>
      <c r="BZ227">
        <f t="shared" si="307"/>
        <v>0</v>
      </c>
      <c r="CA227">
        <f t="shared" si="307"/>
        <v>0</v>
      </c>
      <c r="CB227">
        <f t="shared" si="308"/>
        <v>0</v>
      </c>
      <c r="CC227">
        <f t="shared" si="308"/>
        <v>0</v>
      </c>
      <c r="CD227">
        <f t="shared" si="308"/>
        <v>0</v>
      </c>
      <c r="CE227">
        <f t="shared" si="308"/>
        <v>0</v>
      </c>
      <c r="CF227">
        <f t="shared" si="308"/>
        <v>0</v>
      </c>
      <c r="CG227">
        <f t="shared" si="308"/>
        <v>0</v>
      </c>
      <c r="CH227">
        <f t="shared" si="308"/>
        <v>0</v>
      </c>
      <c r="CI227">
        <f t="shared" si="308"/>
        <v>0</v>
      </c>
      <c r="CJ227">
        <f t="shared" si="308"/>
        <v>0</v>
      </c>
      <c r="CK227">
        <f t="shared" si="308"/>
        <v>8.2587499999999994E-2</v>
      </c>
      <c r="CL227">
        <f t="shared" si="309"/>
        <v>0</v>
      </c>
      <c r="CM227">
        <f t="shared" si="309"/>
        <v>0</v>
      </c>
      <c r="CN227">
        <f t="shared" si="309"/>
        <v>0</v>
      </c>
      <c r="CO227">
        <f t="shared" si="309"/>
        <v>0</v>
      </c>
      <c r="CP227">
        <f t="shared" si="309"/>
        <v>0</v>
      </c>
      <c r="CQ227">
        <f t="shared" si="309"/>
        <v>0</v>
      </c>
      <c r="CR227">
        <f t="shared" si="309"/>
        <v>0</v>
      </c>
      <c r="CS227">
        <f t="shared" si="309"/>
        <v>0</v>
      </c>
      <c r="CT227">
        <f t="shared" si="309"/>
        <v>0</v>
      </c>
      <c r="CU227">
        <f t="shared" si="309"/>
        <v>0</v>
      </c>
      <c r="CV227">
        <f t="shared" si="310"/>
        <v>0</v>
      </c>
      <c r="CW227">
        <f t="shared" si="310"/>
        <v>0</v>
      </c>
      <c r="CX227">
        <f t="shared" si="310"/>
        <v>0</v>
      </c>
      <c r="CY227">
        <f t="shared" si="310"/>
        <v>0</v>
      </c>
      <c r="CZ227">
        <f t="shared" si="310"/>
        <v>0</v>
      </c>
      <c r="DA227">
        <f t="shared" si="310"/>
        <v>0</v>
      </c>
      <c r="DB227">
        <f t="shared" si="310"/>
        <v>0</v>
      </c>
      <c r="DC227">
        <f t="shared" si="310"/>
        <v>0</v>
      </c>
      <c r="DD227">
        <f t="shared" si="310"/>
        <v>0</v>
      </c>
      <c r="DE227">
        <f t="shared" si="310"/>
        <v>0</v>
      </c>
      <c r="DF227">
        <f t="shared" si="311"/>
        <v>0</v>
      </c>
      <c r="DG227">
        <f t="shared" si="311"/>
        <v>0</v>
      </c>
      <c r="DH227">
        <f t="shared" si="311"/>
        <v>0</v>
      </c>
      <c r="DI227">
        <f t="shared" si="311"/>
        <v>0</v>
      </c>
      <c r="DJ227">
        <f t="shared" si="311"/>
        <v>0</v>
      </c>
      <c r="DK227">
        <f t="shared" si="311"/>
        <v>0</v>
      </c>
      <c r="DL227">
        <f t="shared" si="311"/>
        <v>0</v>
      </c>
      <c r="DM227">
        <f t="shared" si="311"/>
        <v>0</v>
      </c>
      <c r="DN227">
        <f t="shared" si="311"/>
        <v>0</v>
      </c>
      <c r="DO227">
        <f t="shared" si="311"/>
        <v>0</v>
      </c>
      <c r="DP227">
        <f t="shared" si="312"/>
        <v>0</v>
      </c>
      <c r="DQ227">
        <f t="shared" si="312"/>
        <v>0</v>
      </c>
      <c r="DR227">
        <f t="shared" si="312"/>
        <v>0</v>
      </c>
      <c r="DS227">
        <f t="shared" si="312"/>
        <v>0</v>
      </c>
      <c r="DT227">
        <f t="shared" si="312"/>
        <v>0</v>
      </c>
      <c r="DU227">
        <f t="shared" si="312"/>
        <v>0</v>
      </c>
      <c r="DV227">
        <f t="shared" si="312"/>
        <v>0</v>
      </c>
      <c r="DW227">
        <f t="shared" si="312"/>
        <v>0</v>
      </c>
      <c r="DX227">
        <f t="shared" si="312"/>
        <v>0</v>
      </c>
      <c r="DY227">
        <f t="shared" si="312"/>
        <v>0</v>
      </c>
      <c r="DZ227">
        <f t="shared" si="313"/>
        <v>0</v>
      </c>
      <c r="EA227">
        <f t="shared" si="313"/>
        <v>0</v>
      </c>
      <c r="EB227">
        <f t="shared" si="313"/>
        <v>0</v>
      </c>
      <c r="EC227">
        <f t="shared" si="313"/>
        <v>0</v>
      </c>
      <c r="ED227">
        <f t="shared" si="313"/>
        <v>0</v>
      </c>
      <c r="EE227">
        <f t="shared" si="313"/>
        <v>0</v>
      </c>
      <c r="EF227">
        <f t="shared" si="313"/>
        <v>0</v>
      </c>
      <c r="EG227">
        <f t="shared" si="313"/>
        <v>0</v>
      </c>
      <c r="EH227">
        <f t="shared" si="313"/>
        <v>0</v>
      </c>
      <c r="EI227">
        <f t="shared" si="313"/>
        <v>0</v>
      </c>
      <c r="EJ227">
        <f t="shared" si="313"/>
        <v>0</v>
      </c>
      <c r="EK227">
        <f t="shared" si="313"/>
        <v>0</v>
      </c>
      <c r="EL227">
        <f t="shared" si="313"/>
        <v>0</v>
      </c>
      <c r="EM227">
        <f t="shared" si="313"/>
        <v>0</v>
      </c>
      <c r="EN227">
        <f t="shared" si="313"/>
        <v>0</v>
      </c>
      <c r="ER227" s="6">
        <f t="shared" si="276"/>
        <v>0</v>
      </c>
      <c r="ES227" s="6">
        <f t="shared" si="315"/>
        <v>0</v>
      </c>
      <c r="ET227" s="6">
        <f t="shared" si="315"/>
        <v>0</v>
      </c>
      <c r="EU227" s="6">
        <f t="shared" si="315"/>
        <v>0</v>
      </c>
      <c r="EV227" s="6">
        <f t="shared" si="315"/>
        <v>0</v>
      </c>
      <c r="EW227" s="6">
        <f t="shared" si="315"/>
        <v>0</v>
      </c>
      <c r="EX227" s="6">
        <f t="shared" si="315"/>
        <v>0</v>
      </c>
      <c r="EY227" s="6">
        <f t="shared" si="315"/>
        <v>0</v>
      </c>
      <c r="EZ227" s="6">
        <f t="shared" si="315"/>
        <v>0</v>
      </c>
      <c r="FA227" s="6">
        <f t="shared" si="315"/>
        <v>0</v>
      </c>
      <c r="FB227" s="6">
        <f t="shared" si="315"/>
        <v>0</v>
      </c>
      <c r="FC227" s="6">
        <f t="shared" si="315"/>
        <v>0</v>
      </c>
      <c r="FD227" s="6">
        <f t="shared" si="315"/>
        <v>0</v>
      </c>
      <c r="FE227" s="6">
        <f t="shared" si="315"/>
        <v>0</v>
      </c>
      <c r="FF227" s="6">
        <f t="shared" si="315"/>
        <v>0</v>
      </c>
      <c r="FG227" s="6">
        <f t="shared" si="315"/>
        <v>0</v>
      </c>
      <c r="FH227" s="6">
        <f t="shared" si="315"/>
        <v>0</v>
      </c>
      <c r="FI227" s="6">
        <f t="shared" si="315"/>
        <v>0</v>
      </c>
      <c r="FJ227" s="6">
        <f t="shared" si="315"/>
        <v>0</v>
      </c>
      <c r="FK227" s="6">
        <f t="shared" si="315"/>
        <v>66.069999999999993</v>
      </c>
      <c r="FL227" s="6">
        <f t="shared" si="315"/>
        <v>0</v>
      </c>
      <c r="FM227" s="6">
        <f t="shared" si="315"/>
        <v>0</v>
      </c>
      <c r="FN227" s="6">
        <f t="shared" si="315"/>
        <v>0</v>
      </c>
      <c r="FO227" s="6">
        <f t="shared" si="315"/>
        <v>0</v>
      </c>
      <c r="FP227" s="6">
        <f t="shared" si="315"/>
        <v>0</v>
      </c>
      <c r="FQ227" s="6">
        <f t="shared" si="315"/>
        <v>0</v>
      </c>
      <c r="FR227" s="6">
        <f t="shared" si="315"/>
        <v>0</v>
      </c>
      <c r="FS227" s="6">
        <f t="shared" si="315"/>
        <v>0</v>
      </c>
      <c r="FT227" s="6">
        <f t="shared" si="315"/>
        <v>0</v>
      </c>
      <c r="FU227" s="6">
        <f t="shared" si="315"/>
        <v>0</v>
      </c>
      <c r="FV227" s="6">
        <f t="shared" si="315"/>
        <v>0</v>
      </c>
      <c r="FW227" s="6">
        <f t="shared" si="315"/>
        <v>0</v>
      </c>
      <c r="FX227" s="6">
        <f t="shared" si="315"/>
        <v>0</v>
      </c>
      <c r="FY227" s="6">
        <f t="shared" si="315"/>
        <v>0</v>
      </c>
      <c r="FZ227" s="6">
        <f t="shared" si="315"/>
        <v>0</v>
      </c>
      <c r="GA227" s="6">
        <f t="shared" si="315"/>
        <v>0</v>
      </c>
      <c r="GB227" s="6">
        <f t="shared" si="315"/>
        <v>0</v>
      </c>
      <c r="GC227" s="6">
        <f t="shared" si="315"/>
        <v>0</v>
      </c>
      <c r="GD227" s="6">
        <f t="shared" si="315"/>
        <v>0</v>
      </c>
      <c r="GE227" s="6">
        <f t="shared" si="315"/>
        <v>0</v>
      </c>
      <c r="GF227" s="6">
        <f t="shared" si="315"/>
        <v>0</v>
      </c>
      <c r="GG227" s="6">
        <f t="shared" si="315"/>
        <v>0</v>
      </c>
      <c r="GH227" s="6">
        <f t="shared" si="315"/>
        <v>0</v>
      </c>
      <c r="GI227" s="6">
        <f t="shared" si="315"/>
        <v>0</v>
      </c>
      <c r="GJ227" s="6">
        <f t="shared" si="315"/>
        <v>0</v>
      </c>
      <c r="GK227" s="6">
        <f t="shared" si="315"/>
        <v>0</v>
      </c>
      <c r="GL227" s="6">
        <f t="shared" si="315"/>
        <v>0</v>
      </c>
      <c r="GM227" s="6">
        <f t="shared" si="315"/>
        <v>0</v>
      </c>
      <c r="GN227" s="6">
        <f t="shared" si="315"/>
        <v>0</v>
      </c>
      <c r="GO227" s="6">
        <f t="shared" si="315"/>
        <v>0</v>
      </c>
      <c r="GP227" s="6">
        <f t="shared" si="315"/>
        <v>0</v>
      </c>
      <c r="GQ227" s="6">
        <f t="shared" si="315"/>
        <v>0</v>
      </c>
      <c r="GR227" s="6">
        <f t="shared" si="315"/>
        <v>0</v>
      </c>
      <c r="GS227" s="6">
        <f t="shared" si="315"/>
        <v>0</v>
      </c>
      <c r="GT227" s="6">
        <f t="shared" si="315"/>
        <v>0</v>
      </c>
      <c r="GU227" s="6">
        <f t="shared" si="315"/>
        <v>0</v>
      </c>
      <c r="GV227" s="6">
        <f t="shared" si="315"/>
        <v>0</v>
      </c>
      <c r="GW227" s="6">
        <f t="shared" si="315"/>
        <v>0</v>
      </c>
      <c r="GX227" s="6">
        <f t="shared" si="315"/>
        <v>0</v>
      </c>
      <c r="GY227" s="6">
        <f t="shared" si="315"/>
        <v>0</v>
      </c>
      <c r="GZ227" s="6">
        <f t="shared" si="315"/>
        <v>0</v>
      </c>
      <c r="HA227" s="6">
        <f t="shared" si="315"/>
        <v>0</v>
      </c>
      <c r="HB227" s="6">
        <f t="shared" si="315"/>
        <v>0</v>
      </c>
      <c r="HC227" s="6">
        <f t="shared" si="315"/>
        <v>0</v>
      </c>
      <c r="HD227" s="6">
        <f t="shared" si="315"/>
        <v>0</v>
      </c>
      <c r="HE227" s="6">
        <f t="shared" si="314"/>
        <v>0</v>
      </c>
      <c r="HF227" s="6">
        <f t="shared" si="314"/>
        <v>0</v>
      </c>
      <c r="HG227" s="6">
        <f t="shared" si="314"/>
        <v>0</v>
      </c>
      <c r="HH227" s="6">
        <f t="shared" si="314"/>
        <v>0</v>
      </c>
      <c r="HI227" s="6">
        <f t="shared" si="314"/>
        <v>0</v>
      </c>
      <c r="HJ227" s="6">
        <f t="shared" si="314"/>
        <v>0</v>
      </c>
      <c r="HK227" s="6">
        <f t="shared" si="314"/>
        <v>0</v>
      </c>
      <c r="HL227" s="6">
        <f t="shared" si="314"/>
        <v>0</v>
      </c>
      <c r="HM227" s="6">
        <f t="shared" si="314"/>
        <v>0</v>
      </c>
      <c r="HN227" s="6">
        <f t="shared" si="314"/>
        <v>0</v>
      </c>
    </row>
    <row r="228" spans="1:222" s="6" customFormat="1" x14ac:dyDescent="0.25">
      <c r="A228">
        <v>5791</v>
      </c>
      <c r="B228">
        <v>2018</v>
      </c>
      <c r="C228" t="str">
        <v>компьютерных технологий и электронного обучения</v>
      </c>
      <c r="D228" t="str">
        <v>Гончарова Светлана Викторовна</v>
      </c>
      <c r="E228" t="str">
        <v>кандидат педагогических наук</v>
      </c>
      <c r="F228" t="str">
        <v>доцент</v>
      </c>
      <c r="G228">
        <v>1</v>
      </c>
      <c r="H228">
        <v>17236</v>
      </c>
      <c r="I228" t="str">
        <v>Модуль "Технологии и методы вычислений". Анализ данных</v>
      </c>
      <c r="J228">
        <v>0</v>
      </c>
      <c r="K228">
        <v>0</v>
      </c>
      <c r="L228">
        <v>72</v>
      </c>
      <c r="M228" s="16">
        <f t="shared" si="271"/>
        <v>8</v>
      </c>
      <c r="N228" s="16">
        <f t="shared" si="272"/>
        <v>11.57</v>
      </c>
      <c r="O228" s="16">
        <f t="shared" si="277"/>
        <v>7.25</v>
      </c>
      <c r="P228" s="16">
        <f t="shared" si="278"/>
        <v>7.25</v>
      </c>
      <c r="Q228" s="16">
        <v>0</v>
      </c>
      <c r="R228" s="16">
        <v>0</v>
      </c>
      <c r="S228" s="16">
        <v>0</v>
      </c>
      <c r="T228" s="21">
        <v>0</v>
      </c>
      <c r="U228">
        <v>0</v>
      </c>
      <c r="V228">
        <v>0</v>
      </c>
      <c r="W228">
        <v>29</v>
      </c>
      <c r="X228">
        <v>1</v>
      </c>
      <c r="Y228">
        <v>2</v>
      </c>
      <c r="Z228">
        <v>0</v>
      </c>
      <c r="AA228" t="str">
        <v>осн</v>
      </c>
      <c r="AB228">
        <f t="shared" si="279"/>
        <v>800</v>
      </c>
      <c r="AC228" t="str">
        <f t="shared" si="273"/>
        <v>ИВТ (бак)</v>
      </c>
      <c r="AD228" t="str">
        <f t="shared" si="270"/>
        <v>2018/2019</v>
      </c>
      <c r="AE228">
        <f t="shared" si="274"/>
        <v>106.07</v>
      </c>
      <c r="AF228">
        <f t="shared" si="275"/>
        <v>0.1325875</v>
      </c>
      <c r="AG228"/>
      <c r="AH228"/>
      <c r="AI228"/>
      <c r="BR228">
        <f t="shared" si="307"/>
        <v>0</v>
      </c>
      <c r="BS228">
        <f t="shared" si="307"/>
        <v>0</v>
      </c>
      <c r="BT228">
        <f t="shared" si="307"/>
        <v>0</v>
      </c>
      <c r="BU228">
        <f t="shared" si="307"/>
        <v>0</v>
      </c>
      <c r="BV228">
        <f t="shared" si="307"/>
        <v>0</v>
      </c>
      <c r="BW228">
        <f t="shared" si="307"/>
        <v>0</v>
      </c>
      <c r="BX228">
        <f t="shared" si="307"/>
        <v>0</v>
      </c>
      <c r="BY228">
        <f t="shared" si="307"/>
        <v>0</v>
      </c>
      <c r="BZ228">
        <f t="shared" si="307"/>
        <v>0</v>
      </c>
      <c r="CA228">
        <f t="shared" si="307"/>
        <v>0</v>
      </c>
      <c r="CB228">
        <f t="shared" si="308"/>
        <v>0</v>
      </c>
      <c r="CC228">
        <f t="shared" si="308"/>
        <v>0</v>
      </c>
      <c r="CD228">
        <f t="shared" si="308"/>
        <v>0</v>
      </c>
      <c r="CE228">
        <f t="shared" si="308"/>
        <v>0</v>
      </c>
      <c r="CF228">
        <f t="shared" si="308"/>
        <v>0</v>
      </c>
      <c r="CG228">
        <f t="shared" si="308"/>
        <v>0</v>
      </c>
      <c r="CH228">
        <f t="shared" si="308"/>
        <v>0</v>
      </c>
      <c r="CI228">
        <f t="shared" si="308"/>
        <v>0</v>
      </c>
      <c r="CJ228">
        <f t="shared" si="308"/>
        <v>0</v>
      </c>
      <c r="CK228">
        <f t="shared" si="308"/>
        <v>0.1325875</v>
      </c>
      <c r="CL228">
        <f t="shared" si="309"/>
        <v>0</v>
      </c>
      <c r="CM228">
        <f t="shared" si="309"/>
        <v>0</v>
      </c>
      <c r="CN228">
        <f t="shared" si="309"/>
        <v>0</v>
      </c>
      <c r="CO228">
        <f t="shared" si="309"/>
        <v>0</v>
      </c>
      <c r="CP228">
        <f t="shared" si="309"/>
        <v>0</v>
      </c>
      <c r="CQ228">
        <f t="shared" si="309"/>
        <v>0</v>
      </c>
      <c r="CR228">
        <f t="shared" si="309"/>
        <v>0</v>
      </c>
      <c r="CS228">
        <f t="shared" si="309"/>
        <v>0</v>
      </c>
      <c r="CT228">
        <f t="shared" si="309"/>
        <v>0</v>
      </c>
      <c r="CU228">
        <f t="shared" si="309"/>
        <v>0</v>
      </c>
      <c r="CV228">
        <f t="shared" si="310"/>
        <v>0</v>
      </c>
      <c r="CW228">
        <f t="shared" si="310"/>
        <v>0</v>
      </c>
      <c r="CX228">
        <f t="shared" si="310"/>
        <v>0</v>
      </c>
      <c r="CY228">
        <f t="shared" si="310"/>
        <v>0</v>
      </c>
      <c r="CZ228">
        <f t="shared" si="310"/>
        <v>0</v>
      </c>
      <c r="DA228">
        <f t="shared" si="310"/>
        <v>0</v>
      </c>
      <c r="DB228">
        <f t="shared" si="310"/>
        <v>0</v>
      </c>
      <c r="DC228">
        <f t="shared" si="310"/>
        <v>0</v>
      </c>
      <c r="DD228">
        <f t="shared" si="310"/>
        <v>0</v>
      </c>
      <c r="DE228">
        <f t="shared" si="310"/>
        <v>0</v>
      </c>
      <c r="DF228">
        <f t="shared" si="311"/>
        <v>0</v>
      </c>
      <c r="DG228">
        <f t="shared" si="311"/>
        <v>0</v>
      </c>
      <c r="DH228">
        <f t="shared" si="311"/>
        <v>0</v>
      </c>
      <c r="DI228">
        <f t="shared" si="311"/>
        <v>0</v>
      </c>
      <c r="DJ228">
        <f t="shared" si="311"/>
        <v>0</v>
      </c>
      <c r="DK228">
        <f t="shared" si="311"/>
        <v>0</v>
      </c>
      <c r="DL228">
        <f t="shared" si="311"/>
        <v>0</v>
      </c>
      <c r="DM228">
        <f t="shared" si="311"/>
        <v>0</v>
      </c>
      <c r="DN228">
        <f t="shared" si="311"/>
        <v>0</v>
      </c>
      <c r="DO228">
        <f t="shared" si="311"/>
        <v>0</v>
      </c>
      <c r="DP228">
        <f t="shared" si="312"/>
        <v>0</v>
      </c>
      <c r="DQ228">
        <f t="shared" si="312"/>
        <v>0</v>
      </c>
      <c r="DR228">
        <f t="shared" si="312"/>
        <v>0</v>
      </c>
      <c r="DS228">
        <f t="shared" si="312"/>
        <v>0</v>
      </c>
      <c r="DT228">
        <f t="shared" si="312"/>
        <v>0</v>
      </c>
      <c r="DU228">
        <f t="shared" si="312"/>
        <v>0</v>
      </c>
      <c r="DV228">
        <f t="shared" si="312"/>
        <v>0</v>
      </c>
      <c r="DW228">
        <f t="shared" si="312"/>
        <v>0</v>
      </c>
      <c r="DX228">
        <f t="shared" si="312"/>
        <v>0</v>
      </c>
      <c r="DY228">
        <f t="shared" si="312"/>
        <v>0</v>
      </c>
      <c r="DZ228">
        <f t="shared" si="313"/>
        <v>0</v>
      </c>
      <c r="EA228">
        <f t="shared" si="313"/>
        <v>0</v>
      </c>
      <c r="EB228">
        <f t="shared" si="313"/>
        <v>0</v>
      </c>
      <c r="EC228">
        <f t="shared" si="313"/>
        <v>0</v>
      </c>
      <c r="ED228">
        <f t="shared" si="313"/>
        <v>0</v>
      </c>
      <c r="EE228">
        <f t="shared" si="313"/>
        <v>0</v>
      </c>
      <c r="EF228">
        <f t="shared" si="313"/>
        <v>0</v>
      </c>
      <c r="EG228">
        <f t="shared" si="313"/>
        <v>0</v>
      </c>
      <c r="EH228">
        <f t="shared" si="313"/>
        <v>0</v>
      </c>
      <c r="EI228">
        <f t="shared" si="313"/>
        <v>0</v>
      </c>
      <c r="EJ228">
        <f t="shared" si="313"/>
        <v>0</v>
      </c>
      <c r="EK228">
        <f t="shared" si="313"/>
        <v>0</v>
      </c>
      <c r="EL228">
        <f t="shared" si="313"/>
        <v>0</v>
      </c>
      <c r="EM228">
        <f t="shared" si="313"/>
        <v>0</v>
      </c>
      <c r="EN228">
        <f t="shared" si="313"/>
        <v>0</v>
      </c>
      <c r="ER228" s="6">
        <f t="shared" si="276"/>
        <v>0</v>
      </c>
      <c r="ES228" s="6">
        <f t="shared" si="315"/>
        <v>0</v>
      </c>
      <c r="ET228" s="6">
        <f t="shared" si="315"/>
        <v>0</v>
      </c>
      <c r="EU228" s="6">
        <f t="shared" si="315"/>
        <v>0</v>
      </c>
      <c r="EV228" s="6">
        <f t="shared" si="315"/>
        <v>0</v>
      </c>
      <c r="EW228" s="6">
        <f t="shared" si="315"/>
        <v>0</v>
      </c>
      <c r="EX228" s="6">
        <f t="shared" si="315"/>
        <v>0</v>
      </c>
      <c r="EY228" s="6">
        <f t="shared" si="315"/>
        <v>0</v>
      </c>
      <c r="EZ228" s="6">
        <f t="shared" si="315"/>
        <v>0</v>
      </c>
      <c r="FA228" s="6">
        <f t="shared" si="315"/>
        <v>0</v>
      </c>
      <c r="FB228" s="6">
        <f t="shared" si="315"/>
        <v>0</v>
      </c>
      <c r="FC228" s="6">
        <f t="shared" si="315"/>
        <v>0</v>
      </c>
      <c r="FD228" s="6">
        <f t="shared" si="315"/>
        <v>0</v>
      </c>
      <c r="FE228" s="6">
        <f t="shared" si="315"/>
        <v>0</v>
      </c>
      <c r="FF228" s="6">
        <f t="shared" si="315"/>
        <v>0</v>
      </c>
      <c r="FG228" s="6">
        <f t="shared" si="315"/>
        <v>0</v>
      </c>
      <c r="FH228" s="6">
        <f t="shared" si="315"/>
        <v>0</v>
      </c>
      <c r="FI228" s="6">
        <f t="shared" si="315"/>
        <v>0</v>
      </c>
      <c r="FJ228" s="6">
        <f t="shared" si="315"/>
        <v>0</v>
      </c>
      <c r="FK228" s="6">
        <f t="shared" si="315"/>
        <v>106.07</v>
      </c>
      <c r="FL228" s="6">
        <f t="shared" si="315"/>
        <v>0</v>
      </c>
      <c r="FM228" s="6">
        <f t="shared" si="315"/>
        <v>0</v>
      </c>
      <c r="FN228" s="6">
        <f t="shared" si="315"/>
        <v>0</v>
      </c>
      <c r="FO228" s="6">
        <f t="shared" si="315"/>
        <v>0</v>
      </c>
      <c r="FP228" s="6">
        <f t="shared" si="315"/>
        <v>0</v>
      </c>
      <c r="FQ228" s="6">
        <f t="shared" si="315"/>
        <v>0</v>
      </c>
      <c r="FR228" s="6">
        <f t="shared" si="315"/>
        <v>0</v>
      </c>
      <c r="FS228" s="6">
        <f t="shared" si="315"/>
        <v>0</v>
      </c>
      <c r="FT228" s="6">
        <f t="shared" si="315"/>
        <v>0</v>
      </c>
      <c r="FU228" s="6">
        <f t="shared" si="315"/>
        <v>0</v>
      </c>
      <c r="FV228" s="6">
        <f t="shared" si="315"/>
        <v>0</v>
      </c>
      <c r="FW228" s="6">
        <f t="shared" si="315"/>
        <v>0</v>
      </c>
      <c r="FX228" s="6">
        <f t="shared" si="315"/>
        <v>0</v>
      </c>
      <c r="FY228" s="6">
        <f t="shared" si="315"/>
        <v>0</v>
      </c>
      <c r="FZ228" s="6">
        <f t="shared" si="315"/>
        <v>0</v>
      </c>
      <c r="GA228" s="6">
        <f t="shared" si="315"/>
        <v>0</v>
      </c>
      <c r="GB228" s="6">
        <f t="shared" si="315"/>
        <v>0</v>
      </c>
      <c r="GC228" s="6">
        <f t="shared" si="315"/>
        <v>0</v>
      </c>
      <c r="GD228" s="6">
        <f t="shared" si="315"/>
        <v>0</v>
      </c>
      <c r="GE228" s="6">
        <f t="shared" si="315"/>
        <v>0</v>
      </c>
      <c r="GF228" s="6">
        <f t="shared" si="315"/>
        <v>0</v>
      </c>
      <c r="GG228" s="6">
        <f t="shared" si="315"/>
        <v>0</v>
      </c>
      <c r="GH228" s="6">
        <f t="shared" si="315"/>
        <v>0</v>
      </c>
      <c r="GI228" s="6">
        <f t="shared" si="315"/>
        <v>0</v>
      </c>
      <c r="GJ228" s="6">
        <f t="shared" si="315"/>
        <v>0</v>
      </c>
      <c r="GK228" s="6">
        <f t="shared" si="315"/>
        <v>0</v>
      </c>
      <c r="GL228" s="6">
        <f t="shared" si="315"/>
        <v>0</v>
      </c>
      <c r="GM228" s="6">
        <f t="shared" si="315"/>
        <v>0</v>
      </c>
      <c r="GN228" s="6">
        <f t="shared" si="315"/>
        <v>0</v>
      </c>
      <c r="GO228" s="6">
        <f t="shared" si="315"/>
        <v>0</v>
      </c>
      <c r="GP228" s="6">
        <f t="shared" si="315"/>
        <v>0</v>
      </c>
      <c r="GQ228" s="6">
        <f t="shared" si="315"/>
        <v>0</v>
      </c>
      <c r="GR228" s="6">
        <f t="shared" si="315"/>
        <v>0</v>
      </c>
      <c r="GS228" s="6">
        <f t="shared" si="315"/>
        <v>0</v>
      </c>
      <c r="GT228" s="6">
        <f t="shared" si="315"/>
        <v>0</v>
      </c>
      <c r="GU228" s="6">
        <f t="shared" si="315"/>
        <v>0</v>
      </c>
      <c r="GV228" s="6">
        <f t="shared" si="315"/>
        <v>0</v>
      </c>
      <c r="GW228" s="6">
        <f t="shared" si="315"/>
        <v>0</v>
      </c>
      <c r="GX228" s="6">
        <f t="shared" si="315"/>
        <v>0</v>
      </c>
      <c r="GY228" s="6">
        <f t="shared" si="315"/>
        <v>0</v>
      </c>
      <c r="GZ228" s="6">
        <f t="shared" si="315"/>
        <v>0</v>
      </c>
      <c r="HA228" s="6">
        <f t="shared" si="315"/>
        <v>0</v>
      </c>
      <c r="HB228" s="6">
        <f t="shared" si="315"/>
        <v>0</v>
      </c>
      <c r="HC228" s="6">
        <f t="shared" si="315"/>
        <v>0</v>
      </c>
      <c r="HD228" s="6">
        <f t="shared" ref="HD228:HN231" si="316">IF(INDEX($A$1:$I$862, ROW($I228), 4) = HD$1, $AE228, 0)</f>
        <v>0</v>
      </c>
      <c r="HE228" s="6">
        <f t="shared" si="316"/>
        <v>0</v>
      </c>
      <c r="HF228" s="6">
        <f t="shared" si="316"/>
        <v>0</v>
      </c>
      <c r="HG228" s="6">
        <f t="shared" si="316"/>
        <v>0</v>
      </c>
      <c r="HH228" s="6">
        <f t="shared" si="316"/>
        <v>0</v>
      </c>
      <c r="HI228" s="6">
        <f t="shared" si="316"/>
        <v>0</v>
      </c>
      <c r="HJ228" s="6">
        <f t="shared" si="316"/>
        <v>0</v>
      </c>
      <c r="HK228" s="6">
        <f t="shared" si="316"/>
        <v>0</v>
      </c>
      <c r="HL228" s="6">
        <f t="shared" si="316"/>
        <v>0</v>
      </c>
      <c r="HM228" s="6">
        <f t="shared" si="316"/>
        <v>0</v>
      </c>
      <c r="HN228" s="6">
        <f t="shared" si="316"/>
        <v>0</v>
      </c>
    </row>
    <row r="229" spans="1:222" s="6" customFormat="1" x14ac:dyDescent="0.25">
      <c r="A229">
        <v>5791</v>
      </c>
      <c r="B229">
        <v>2018</v>
      </c>
      <c r="C229" t="str">
        <v>компьютерных технологий и электронного обучения</v>
      </c>
      <c r="D229" t="str">
        <v>Гончарова Светлана Викторовна</v>
      </c>
      <c r="E229" t="str">
        <v>кандидат педагогических наук</v>
      </c>
      <c r="F229" t="str">
        <v>доцент</v>
      </c>
      <c r="G229">
        <v>1</v>
      </c>
      <c r="H229">
        <v>17236</v>
      </c>
      <c r="I229" t="str">
        <v>Модуль "Технологии и методы вычислений". Вычислительная математика</v>
      </c>
      <c r="J229">
        <v>0</v>
      </c>
      <c r="K229">
        <v>0</v>
      </c>
      <c r="L229">
        <v>72</v>
      </c>
      <c r="M229" s="16">
        <f t="shared" si="271"/>
        <v>8</v>
      </c>
      <c r="N229" s="16">
        <f t="shared" si="272"/>
        <v>11.57</v>
      </c>
      <c r="O229" s="16">
        <f t="shared" si="277"/>
        <v>7.25</v>
      </c>
      <c r="P229" s="16">
        <f t="shared" si="278"/>
        <v>7.25</v>
      </c>
      <c r="Q229" s="16">
        <v>0</v>
      </c>
      <c r="R229" s="16">
        <v>0</v>
      </c>
      <c r="S229" s="16">
        <v>0</v>
      </c>
      <c r="T229" s="21">
        <v>0</v>
      </c>
      <c r="U229">
        <v>0</v>
      </c>
      <c r="V229">
        <v>0</v>
      </c>
      <c r="W229">
        <v>29</v>
      </c>
      <c r="X229">
        <v>1</v>
      </c>
      <c r="Y229">
        <v>2</v>
      </c>
      <c r="Z229">
        <v>0</v>
      </c>
      <c r="AA229" t="str">
        <v>осн</v>
      </c>
      <c r="AB229">
        <f t="shared" si="279"/>
        <v>800</v>
      </c>
      <c r="AC229" t="str">
        <f t="shared" si="273"/>
        <v>ИВТ (бак)</v>
      </c>
      <c r="AD229" t="str">
        <f t="shared" si="270"/>
        <v>2018/2019</v>
      </c>
      <c r="AE229">
        <f t="shared" si="274"/>
        <v>106.07</v>
      </c>
      <c r="AF229">
        <f t="shared" si="275"/>
        <v>0.1325875</v>
      </c>
      <c r="AG229"/>
      <c r="AH229"/>
      <c r="AI229"/>
      <c r="BR229">
        <f t="shared" si="307"/>
        <v>0</v>
      </c>
      <c r="BS229">
        <f t="shared" si="307"/>
        <v>0</v>
      </c>
      <c r="BT229">
        <f t="shared" si="307"/>
        <v>0</v>
      </c>
      <c r="BU229">
        <f t="shared" si="307"/>
        <v>0</v>
      </c>
      <c r="BV229">
        <f t="shared" si="307"/>
        <v>0</v>
      </c>
      <c r="BW229">
        <f t="shared" si="307"/>
        <v>0</v>
      </c>
      <c r="BX229">
        <f t="shared" si="307"/>
        <v>0</v>
      </c>
      <c r="BY229">
        <f t="shared" si="307"/>
        <v>0</v>
      </c>
      <c r="BZ229">
        <f t="shared" si="307"/>
        <v>0</v>
      </c>
      <c r="CA229">
        <f t="shared" si="307"/>
        <v>0</v>
      </c>
      <c r="CB229">
        <f t="shared" si="308"/>
        <v>0</v>
      </c>
      <c r="CC229">
        <f t="shared" si="308"/>
        <v>0</v>
      </c>
      <c r="CD229">
        <f t="shared" si="308"/>
        <v>0</v>
      </c>
      <c r="CE229">
        <f t="shared" si="308"/>
        <v>0</v>
      </c>
      <c r="CF229">
        <f t="shared" si="308"/>
        <v>0</v>
      </c>
      <c r="CG229">
        <f t="shared" si="308"/>
        <v>0</v>
      </c>
      <c r="CH229">
        <f t="shared" si="308"/>
        <v>0</v>
      </c>
      <c r="CI229">
        <f t="shared" si="308"/>
        <v>0</v>
      </c>
      <c r="CJ229">
        <f t="shared" si="308"/>
        <v>0</v>
      </c>
      <c r="CK229">
        <f t="shared" si="308"/>
        <v>0.1325875</v>
      </c>
      <c r="CL229">
        <f t="shared" si="309"/>
        <v>0</v>
      </c>
      <c r="CM229">
        <f t="shared" si="309"/>
        <v>0</v>
      </c>
      <c r="CN229">
        <f t="shared" si="309"/>
        <v>0</v>
      </c>
      <c r="CO229">
        <f t="shared" si="309"/>
        <v>0</v>
      </c>
      <c r="CP229">
        <f t="shared" si="309"/>
        <v>0</v>
      </c>
      <c r="CQ229">
        <f t="shared" si="309"/>
        <v>0</v>
      </c>
      <c r="CR229">
        <f t="shared" si="309"/>
        <v>0</v>
      </c>
      <c r="CS229">
        <f t="shared" si="309"/>
        <v>0</v>
      </c>
      <c r="CT229">
        <f t="shared" si="309"/>
        <v>0</v>
      </c>
      <c r="CU229">
        <f t="shared" si="309"/>
        <v>0</v>
      </c>
      <c r="CV229">
        <f t="shared" si="310"/>
        <v>0</v>
      </c>
      <c r="CW229">
        <f t="shared" si="310"/>
        <v>0</v>
      </c>
      <c r="CX229">
        <f t="shared" si="310"/>
        <v>0</v>
      </c>
      <c r="CY229">
        <f t="shared" si="310"/>
        <v>0</v>
      </c>
      <c r="CZ229">
        <f t="shared" si="310"/>
        <v>0</v>
      </c>
      <c r="DA229">
        <f t="shared" si="310"/>
        <v>0</v>
      </c>
      <c r="DB229">
        <f t="shared" si="310"/>
        <v>0</v>
      </c>
      <c r="DC229">
        <f t="shared" si="310"/>
        <v>0</v>
      </c>
      <c r="DD229">
        <f t="shared" si="310"/>
        <v>0</v>
      </c>
      <c r="DE229">
        <f t="shared" si="310"/>
        <v>0</v>
      </c>
      <c r="DF229">
        <f t="shared" si="311"/>
        <v>0</v>
      </c>
      <c r="DG229">
        <f t="shared" si="311"/>
        <v>0</v>
      </c>
      <c r="DH229">
        <f t="shared" si="311"/>
        <v>0</v>
      </c>
      <c r="DI229">
        <f t="shared" si="311"/>
        <v>0</v>
      </c>
      <c r="DJ229">
        <f t="shared" si="311"/>
        <v>0</v>
      </c>
      <c r="DK229">
        <f t="shared" si="311"/>
        <v>0</v>
      </c>
      <c r="DL229">
        <f t="shared" si="311"/>
        <v>0</v>
      </c>
      <c r="DM229">
        <f t="shared" si="311"/>
        <v>0</v>
      </c>
      <c r="DN229">
        <f t="shared" si="311"/>
        <v>0</v>
      </c>
      <c r="DO229">
        <f t="shared" si="311"/>
        <v>0</v>
      </c>
      <c r="DP229">
        <f t="shared" si="312"/>
        <v>0</v>
      </c>
      <c r="DQ229">
        <f t="shared" si="312"/>
        <v>0</v>
      </c>
      <c r="DR229">
        <f t="shared" si="312"/>
        <v>0</v>
      </c>
      <c r="DS229">
        <f t="shared" si="312"/>
        <v>0</v>
      </c>
      <c r="DT229">
        <f t="shared" si="312"/>
        <v>0</v>
      </c>
      <c r="DU229">
        <f t="shared" si="312"/>
        <v>0</v>
      </c>
      <c r="DV229">
        <f t="shared" si="312"/>
        <v>0</v>
      </c>
      <c r="DW229">
        <f t="shared" si="312"/>
        <v>0</v>
      </c>
      <c r="DX229">
        <f t="shared" si="312"/>
        <v>0</v>
      </c>
      <c r="DY229">
        <f t="shared" si="312"/>
        <v>0</v>
      </c>
      <c r="DZ229">
        <f t="shared" si="313"/>
        <v>0</v>
      </c>
      <c r="EA229">
        <f t="shared" si="313"/>
        <v>0</v>
      </c>
      <c r="EB229">
        <f t="shared" si="313"/>
        <v>0</v>
      </c>
      <c r="EC229">
        <f t="shared" si="313"/>
        <v>0</v>
      </c>
      <c r="ED229">
        <f t="shared" si="313"/>
        <v>0</v>
      </c>
      <c r="EE229">
        <f t="shared" si="313"/>
        <v>0</v>
      </c>
      <c r="EF229">
        <f t="shared" si="313"/>
        <v>0</v>
      </c>
      <c r="EG229">
        <f t="shared" si="313"/>
        <v>0</v>
      </c>
      <c r="EH229">
        <f t="shared" si="313"/>
        <v>0</v>
      </c>
      <c r="EI229">
        <f t="shared" si="313"/>
        <v>0</v>
      </c>
      <c r="EJ229">
        <f t="shared" si="313"/>
        <v>0</v>
      </c>
      <c r="EK229">
        <f t="shared" si="313"/>
        <v>0</v>
      </c>
      <c r="EL229">
        <f t="shared" si="313"/>
        <v>0</v>
      </c>
      <c r="EM229">
        <f t="shared" si="313"/>
        <v>0</v>
      </c>
      <c r="EN229">
        <f t="shared" si="313"/>
        <v>0</v>
      </c>
      <c r="ER229" s="6">
        <f t="shared" si="276"/>
        <v>0</v>
      </c>
      <c r="ES229" s="6">
        <f t="shared" ref="ES229:HD232" si="317">IF(INDEX($A$1:$I$862, ROW($I229), 4) = ES$1, $AE229, 0)</f>
        <v>0</v>
      </c>
      <c r="ET229" s="6">
        <f t="shared" si="317"/>
        <v>0</v>
      </c>
      <c r="EU229" s="6">
        <f t="shared" si="317"/>
        <v>0</v>
      </c>
      <c r="EV229" s="6">
        <f t="shared" si="317"/>
        <v>0</v>
      </c>
      <c r="EW229" s="6">
        <f t="shared" si="317"/>
        <v>0</v>
      </c>
      <c r="EX229" s="6">
        <f t="shared" si="317"/>
        <v>0</v>
      </c>
      <c r="EY229" s="6">
        <f t="shared" si="317"/>
        <v>0</v>
      </c>
      <c r="EZ229" s="6">
        <f t="shared" si="317"/>
        <v>0</v>
      </c>
      <c r="FA229" s="6">
        <f t="shared" si="317"/>
        <v>0</v>
      </c>
      <c r="FB229" s="6">
        <f t="shared" si="317"/>
        <v>0</v>
      </c>
      <c r="FC229" s="6">
        <f t="shared" si="317"/>
        <v>0</v>
      </c>
      <c r="FD229" s="6">
        <f t="shared" si="317"/>
        <v>0</v>
      </c>
      <c r="FE229" s="6">
        <f t="shared" si="317"/>
        <v>0</v>
      </c>
      <c r="FF229" s="6">
        <f t="shared" si="317"/>
        <v>0</v>
      </c>
      <c r="FG229" s="6">
        <f t="shared" si="317"/>
        <v>0</v>
      </c>
      <c r="FH229" s="6">
        <f t="shared" si="317"/>
        <v>0</v>
      </c>
      <c r="FI229" s="6">
        <f t="shared" si="317"/>
        <v>0</v>
      </c>
      <c r="FJ229" s="6">
        <f t="shared" si="317"/>
        <v>0</v>
      </c>
      <c r="FK229" s="6">
        <f t="shared" si="317"/>
        <v>106.07</v>
      </c>
      <c r="FL229" s="6">
        <f t="shared" si="317"/>
        <v>0</v>
      </c>
      <c r="FM229" s="6">
        <f t="shared" si="317"/>
        <v>0</v>
      </c>
      <c r="FN229" s="6">
        <f t="shared" si="317"/>
        <v>0</v>
      </c>
      <c r="FO229" s="6">
        <f t="shared" si="317"/>
        <v>0</v>
      </c>
      <c r="FP229" s="6">
        <f t="shared" si="317"/>
        <v>0</v>
      </c>
      <c r="FQ229" s="6">
        <f t="shared" si="317"/>
        <v>0</v>
      </c>
      <c r="FR229" s="6">
        <f t="shared" si="317"/>
        <v>0</v>
      </c>
      <c r="FS229" s="6">
        <f t="shared" si="317"/>
        <v>0</v>
      </c>
      <c r="FT229" s="6">
        <f t="shared" si="317"/>
        <v>0</v>
      </c>
      <c r="FU229" s="6">
        <f t="shared" si="317"/>
        <v>0</v>
      </c>
      <c r="FV229" s="6">
        <f t="shared" si="317"/>
        <v>0</v>
      </c>
      <c r="FW229" s="6">
        <f t="shared" si="317"/>
        <v>0</v>
      </c>
      <c r="FX229" s="6">
        <f t="shared" si="317"/>
        <v>0</v>
      </c>
      <c r="FY229" s="6">
        <f t="shared" si="317"/>
        <v>0</v>
      </c>
      <c r="FZ229" s="6">
        <f t="shared" si="317"/>
        <v>0</v>
      </c>
      <c r="GA229" s="6">
        <f t="shared" si="317"/>
        <v>0</v>
      </c>
      <c r="GB229" s="6">
        <f t="shared" si="317"/>
        <v>0</v>
      </c>
      <c r="GC229" s="6">
        <f t="shared" si="317"/>
        <v>0</v>
      </c>
      <c r="GD229" s="6">
        <f t="shared" si="317"/>
        <v>0</v>
      </c>
      <c r="GE229" s="6">
        <f t="shared" si="317"/>
        <v>0</v>
      </c>
      <c r="GF229" s="6">
        <f t="shared" si="317"/>
        <v>0</v>
      </c>
      <c r="GG229" s="6">
        <f t="shared" si="317"/>
        <v>0</v>
      </c>
      <c r="GH229" s="6">
        <f t="shared" si="317"/>
        <v>0</v>
      </c>
      <c r="GI229" s="6">
        <f t="shared" si="317"/>
        <v>0</v>
      </c>
      <c r="GJ229" s="6">
        <f t="shared" si="317"/>
        <v>0</v>
      </c>
      <c r="GK229" s="6">
        <f t="shared" si="317"/>
        <v>0</v>
      </c>
      <c r="GL229" s="6">
        <f t="shared" si="317"/>
        <v>0</v>
      </c>
      <c r="GM229" s="6">
        <f t="shared" si="317"/>
        <v>0</v>
      </c>
      <c r="GN229" s="6">
        <f t="shared" si="317"/>
        <v>0</v>
      </c>
      <c r="GO229" s="6">
        <f t="shared" si="317"/>
        <v>0</v>
      </c>
      <c r="GP229" s="6">
        <f t="shared" si="317"/>
        <v>0</v>
      </c>
      <c r="GQ229" s="6">
        <f t="shared" si="317"/>
        <v>0</v>
      </c>
      <c r="GR229" s="6">
        <f t="shared" si="317"/>
        <v>0</v>
      </c>
      <c r="GS229" s="6">
        <f t="shared" si="317"/>
        <v>0</v>
      </c>
      <c r="GT229" s="6">
        <f t="shared" si="317"/>
        <v>0</v>
      </c>
      <c r="GU229" s="6">
        <f t="shared" si="317"/>
        <v>0</v>
      </c>
      <c r="GV229" s="6">
        <f t="shared" si="317"/>
        <v>0</v>
      </c>
      <c r="GW229" s="6">
        <f t="shared" si="317"/>
        <v>0</v>
      </c>
      <c r="GX229" s="6">
        <f t="shared" si="317"/>
        <v>0</v>
      </c>
      <c r="GY229" s="6">
        <f t="shared" si="317"/>
        <v>0</v>
      </c>
      <c r="GZ229" s="6">
        <f t="shared" si="317"/>
        <v>0</v>
      </c>
      <c r="HA229" s="6">
        <f t="shared" si="317"/>
        <v>0</v>
      </c>
      <c r="HB229" s="6">
        <f t="shared" si="317"/>
        <v>0</v>
      </c>
      <c r="HC229" s="6">
        <f t="shared" si="317"/>
        <v>0</v>
      </c>
      <c r="HD229" s="6">
        <f t="shared" si="317"/>
        <v>0</v>
      </c>
      <c r="HE229" s="6">
        <f t="shared" si="316"/>
        <v>0</v>
      </c>
      <c r="HF229" s="6">
        <f t="shared" si="316"/>
        <v>0</v>
      </c>
      <c r="HG229" s="6">
        <f t="shared" si="316"/>
        <v>0</v>
      </c>
      <c r="HH229" s="6">
        <f t="shared" si="316"/>
        <v>0</v>
      </c>
      <c r="HI229" s="6">
        <f t="shared" si="316"/>
        <v>0</v>
      </c>
      <c r="HJ229" s="6">
        <f t="shared" si="316"/>
        <v>0</v>
      </c>
      <c r="HK229" s="6">
        <f t="shared" si="316"/>
        <v>0</v>
      </c>
      <c r="HL229" s="6">
        <f t="shared" si="316"/>
        <v>0</v>
      </c>
      <c r="HM229" s="6">
        <f t="shared" si="316"/>
        <v>0</v>
      </c>
      <c r="HN229" s="6">
        <f t="shared" si="316"/>
        <v>0</v>
      </c>
    </row>
    <row r="230" spans="1:222" s="6" customFormat="1" x14ac:dyDescent="0.25">
      <c r="A230">
        <v>5791</v>
      </c>
      <c r="B230">
        <v>2018</v>
      </c>
      <c r="C230" t="str">
        <v>компьютерных технологий и электронного обучения</v>
      </c>
      <c r="D230" t="str">
        <v>Гончарова Светлана Викторовна</v>
      </c>
      <c r="E230" t="str">
        <v>кандидат педагогических наук</v>
      </c>
      <c r="F230" t="str">
        <v>доцент</v>
      </c>
      <c r="G230">
        <v>1</v>
      </c>
      <c r="H230">
        <v>17236</v>
      </c>
      <c r="I230" t="str">
        <v>Модуль "Технологии и методы вычислений". Технологии компьютерного моделирования</v>
      </c>
      <c r="J230">
        <v>0</v>
      </c>
      <c r="K230">
        <v>0</v>
      </c>
      <c r="L230">
        <v>27</v>
      </c>
      <c r="M230" s="16">
        <f t="shared" si="271"/>
        <v>3</v>
      </c>
      <c r="N230" s="16">
        <f t="shared" si="272"/>
        <v>11.57</v>
      </c>
      <c r="O230" s="16">
        <f t="shared" si="277"/>
        <v>7.25</v>
      </c>
      <c r="P230" s="16">
        <f t="shared" si="278"/>
        <v>7.25</v>
      </c>
      <c r="Q230" s="16">
        <v>0</v>
      </c>
      <c r="R230" s="16">
        <v>0</v>
      </c>
      <c r="S230" s="16">
        <v>0</v>
      </c>
      <c r="T230" s="21">
        <v>0</v>
      </c>
      <c r="U230">
        <v>0</v>
      </c>
      <c r="V230">
        <v>0</v>
      </c>
      <c r="W230">
        <v>29</v>
      </c>
      <c r="X230">
        <v>1</v>
      </c>
      <c r="Y230">
        <v>2</v>
      </c>
      <c r="Z230">
        <v>0</v>
      </c>
      <c r="AA230" t="str">
        <v>доп</v>
      </c>
      <c r="AB230">
        <f t="shared" si="279"/>
        <v>800</v>
      </c>
      <c r="AC230" t="str">
        <f t="shared" si="273"/>
        <v>ИВТ (бак)</v>
      </c>
      <c r="AD230" t="str">
        <f t="shared" si="270"/>
        <v>2018/2019</v>
      </c>
      <c r="AE230">
        <f t="shared" si="274"/>
        <v>56.07</v>
      </c>
      <c r="AF230">
        <f t="shared" si="275"/>
        <v>7.0087499999999997E-2</v>
      </c>
      <c r="AG230"/>
      <c r="AH230"/>
      <c r="AI230"/>
      <c r="BR230">
        <f t="shared" si="307"/>
        <v>0</v>
      </c>
      <c r="BS230">
        <f t="shared" si="307"/>
        <v>0</v>
      </c>
      <c r="BT230">
        <f t="shared" si="307"/>
        <v>0</v>
      </c>
      <c r="BU230">
        <f t="shared" si="307"/>
        <v>0</v>
      </c>
      <c r="BV230">
        <f t="shared" si="307"/>
        <v>0</v>
      </c>
      <c r="BW230">
        <f t="shared" si="307"/>
        <v>0</v>
      </c>
      <c r="BX230">
        <f t="shared" si="307"/>
        <v>0</v>
      </c>
      <c r="BY230">
        <f t="shared" si="307"/>
        <v>0</v>
      </c>
      <c r="BZ230">
        <f t="shared" si="307"/>
        <v>0</v>
      </c>
      <c r="CA230">
        <f t="shared" si="307"/>
        <v>0</v>
      </c>
      <c r="CB230">
        <f t="shared" si="308"/>
        <v>0</v>
      </c>
      <c r="CC230">
        <f t="shared" si="308"/>
        <v>0</v>
      </c>
      <c r="CD230">
        <f t="shared" si="308"/>
        <v>0</v>
      </c>
      <c r="CE230">
        <f t="shared" si="308"/>
        <v>0</v>
      </c>
      <c r="CF230">
        <f t="shared" si="308"/>
        <v>0</v>
      </c>
      <c r="CG230">
        <f t="shared" si="308"/>
        <v>0</v>
      </c>
      <c r="CH230">
        <f t="shared" si="308"/>
        <v>0</v>
      </c>
      <c r="CI230">
        <f t="shared" si="308"/>
        <v>0</v>
      </c>
      <c r="CJ230">
        <f t="shared" si="308"/>
        <v>0</v>
      </c>
      <c r="CK230">
        <f t="shared" si="308"/>
        <v>7.0087499999999997E-2</v>
      </c>
      <c r="CL230">
        <f t="shared" si="309"/>
        <v>0</v>
      </c>
      <c r="CM230">
        <f t="shared" si="309"/>
        <v>0</v>
      </c>
      <c r="CN230">
        <f t="shared" si="309"/>
        <v>0</v>
      </c>
      <c r="CO230">
        <f t="shared" si="309"/>
        <v>0</v>
      </c>
      <c r="CP230">
        <f t="shared" si="309"/>
        <v>0</v>
      </c>
      <c r="CQ230">
        <f t="shared" si="309"/>
        <v>0</v>
      </c>
      <c r="CR230">
        <f t="shared" si="309"/>
        <v>0</v>
      </c>
      <c r="CS230">
        <f t="shared" si="309"/>
        <v>0</v>
      </c>
      <c r="CT230">
        <f t="shared" si="309"/>
        <v>0</v>
      </c>
      <c r="CU230">
        <f t="shared" si="309"/>
        <v>0</v>
      </c>
      <c r="CV230">
        <f t="shared" si="310"/>
        <v>0</v>
      </c>
      <c r="CW230">
        <f t="shared" si="310"/>
        <v>0</v>
      </c>
      <c r="CX230">
        <f t="shared" si="310"/>
        <v>0</v>
      </c>
      <c r="CY230">
        <f t="shared" si="310"/>
        <v>0</v>
      </c>
      <c r="CZ230">
        <f t="shared" si="310"/>
        <v>0</v>
      </c>
      <c r="DA230">
        <f t="shared" si="310"/>
        <v>0</v>
      </c>
      <c r="DB230">
        <f t="shared" si="310"/>
        <v>0</v>
      </c>
      <c r="DC230">
        <f t="shared" si="310"/>
        <v>0</v>
      </c>
      <c r="DD230">
        <f t="shared" si="310"/>
        <v>0</v>
      </c>
      <c r="DE230">
        <f t="shared" si="310"/>
        <v>0</v>
      </c>
      <c r="DF230">
        <f t="shared" si="311"/>
        <v>0</v>
      </c>
      <c r="DG230">
        <f t="shared" si="311"/>
        <v>0</v>
      </c>
      <c r="DH230">
        <f t="shared" si="311"/>
        <v>0</v>
      </c>
      <c r="DI230">
        <f t="shared" si="311"/>
        <v>0</v>
      </c>
      <c r="DJ230">
        <f t="shared" si="311"/>
        <v>0</v>
      </c>
      <c r="DK230">
        <f t="shared" si="311"/>
        <v>0</v>
      </c>
      <c r="DL230">
        <f t="shared" si="311"/>
        <v>0</v>
      </c>
      <c r="DM230">
        <f t="shared" si="311"/>
        <v>0</v>
      </c>
      <c r="DN230">
        <f t="shared" si="311"/>
        <v>0</v>
      </c>
      <c r="DO230">
        <f t="shared" si="311"/>
        <v>0</v>
      </c>
      <c r="DP230">
        <f t="shared" si="312"/>
        <v>0</v>
      </c>
      <c r="DQ230">
        <f t="shared" si="312"/>
        <v>0</v>
      </c>
      <c r="DR230">
        <f t="shared" si="312"/>
        <v>0</v>
      </c>
      <c r="DS230">
        <f t="shared" si="312"/>
        <v>0</v>
      </c>
      <c r="DT230">
        <f t="shared" si="312"/>
        <v>0</v>
      </c>
      <c r="DU230">
        <f t="shared" si="312"/>
        <v>0</v>
      </c>
      <c r="DV230">
        <f t="shared" si="312"/>
        <v>0</v>
      </c>
      <c r="DW230">
        <f t="shared" si="312"/>
        <v>0</v>
      </c>
      <c r="DX230">
        <f t="shared" si="312"/>
        <v>0</v>
      </c>
      <c r="DY230">
        <f t="shared" si="312"/>
        <v>0</v>
      </c>
      <c r="DZ230">
        <f t="shared" si="313"/>
        <v>0</v>
      </c>
      <c r="EA230">
        <f t="shared" si="313"/>
        <v>0</v>
      </c>
      <c r="EB230">
        <f t="shared" si="313"/>
        <v>0</v>
      </c>
      <c r="EC230">
        <f t="shared" si="313"/>
        <v>0</v>
      </c>
      <c r="ED230">
        <f t="shared" si="313"/>
        <v>0</v>
      </c>
      <c r="EE230">
        <f t="shared" si="313"/>
        <v>0</v>
      </c>
      <c r="EF230">
        <f t="shared" si="313"/>
        <v>0</v>
      </c>
      <c r="EG230">
        <f t="shared" si="313"/>
        <v>0</v>
      </c>
      <c r="EH230">
        <f t="shared" si="313"/>
        <v>0</v>
      </c>
      <c r="EI230">
        <f t="shared" si="313"/>
        <v>0</v>
      </c>
      <c r="EJ230">
        <f t="shared" si="313"/>
        <v>0</v>
      </c>
      <c r="EK230">
        <f t="shared" si="313"/>
        <v>0</v>
      </c>
      <c r="EL230">
        <f t="shared" si="313"/>
        <v>0</v>
      </c>
      <c r="EM230">
        <f t="shared" si="313"/>
        <v>0</v>
      </c>
      <c r="EN230">
        <f t="shared" si="313"/>
        <v>0</v>
      </c>
      <c r="ER230" s="6">
        <f t="shared" si="276"/>
        <v>0</v>
      </c>
      <c r="ES230" s="6">
        <f t="shared" si="317"/>
        <v>0</v>
      </c>
      <c r="ET230" s="6">
        <f t="shared" si="317"/>
        <v>0</v>
      </c>
      <c r="EU230" s="6">
        <f t="shared" si="317"/>
        <v>0</v>
      </c>
      <c r="EV230" s="6">
        <f t="shared" si="317"/>
        <v>0</v>
      </c>
      <c r="EW230" s="6">
        <f t="shared" si="317"/>
        <v>0</v>
      </c>
      <c r="EX230" s="6">
        <f t="shared" si="317"/>
        <v>0</v>
      </c>
      <c r="EY230" s="6">
        <f t="shared" si="317"/>
        <v>0</v>
      </c>
      <c r="EZ230" s="6">
        <f t="shared" si="317"/>
        <v>0</v>
      </c>
      <c r="FA230" s="6">
        <f t="shared" si="317"/>
        <v>0</v>
      </c>
      <c r="FB230" s="6">
        <f t="shared" si="317"/>
        <v>0</v>
      </c>
      <c r="FC230" s="6">
        <f t="shared" si="317"/>
        <v>0</v>
      </c>
      <c r="FD230" s="6">
        <f t="shared" si="317"/>
        <v>0</v>
      </c>
      <c r="FE230" s="6">
        <f t="shared" si="317"/>
        <v>0</v>
      </c>
      <c r="FF230" s="6">
        <f t="shared" si="317"/>
        <v>0</v>
      </c>
      <c r="FG230" s="6">
        <f t="shared" si="317"/>
        <v>0</v>
      </c>
      <c r="FH230" s="6">
        <f t="shared" si="317"/>
        <v>0</v>
      </c>
      <c r="FI230" s="6">
        <f t="shared" si="317"/>
        <v>0</v>
      </c>
      <c r="FJ230" s="6">
        <f t="shared" si="317"/>
        <v>0</v>
      </c>
      <c r="FK230" s="6">
        <f t="shared" si="317"/>
        <v>56.07</v>
      </c>
      <c r="FL230" s="6">
        <f t="shared" si="317"/>
        <v>0</v>
      </c>
      <c r="FM230" s="6">
        <f t="shared" si="317"/>
        <v>0</v>
      </c>
      <c r="FN230" s="6">
        <f t="shared" si="317"/>
        <v>0</v>
      </c>
      <c r="FO230" s="6">
        <f t="shared" si="317"/>
        <v>0</v>
      </c>
      <c r="FP230" s="6">
        <f t="shared" si="317"/>
        <v>0</v>
      </c>
      <c r="FQ230" s="6">
        <f t="shared" si="317"/>
        <v>0</v>
      </c>
      <c r="FR230" s="6">
        <f t="shared" si="317"/>
        <v>0</v>
      </c>
      <c r="FS230" s="6">
        <f t="shared" si="317"/>
        <v>0</v>
      </c>
      <c r="FT230" s="6">
        <f t="shared" si="317"/>
        <v>0</v>
      </c>
      <c r="FU230" s="6">
        <f t="shared" si="317"/>
        <v>0</v>
      </c>
      <c r="FV230" s="6">
        <f t="shared" si="317"/>
        <v>0</v>
      </c>
      <c r="FW230" s="6">
        <f t="shared" si="317"/>
        <v>0</v>
      </c>
      <c r="FX230" s="6">
        <f t="shared" si="317"/>
        <v>0</v>
      </c>
      <c r="FY230" s="6">
        <f t="shared" si="317"/>
        <v>0</v>
      </c>
      <c r="FZ230" s="6">
        <f t="shared" si="317"/>
        <v>0</v>
      </c>
      <c r="GA230" s="6">
        <f t="shared" si="317"/>
        <v>0</v>
      </c>
      <c r="GB230" s="6">
        <f t="shared" si="317"/>
        <v>0</v>
      </c>
      <c r="GC230" s="6">
        <f t="shared" si="317"/>
        <v>0</v>
      </c>
      <c r="GD230" s="6">
        <f t="shared" si="317"/>
        <v>0</v>
      </c>
      <c r="GE230" s="6">
        <f t="shared" si="317"/>
        <v>0</v>
      </c>
      <c r="GF230" s="6">
        <f t="shared" si="317"/>
        <v>0</v>
      </c>
      <c r="GG230" s="6">
        <f t="shared" si="317"/>
        <v>0</v>
      </c>
      <c r="GH230" s="6">
        <f t="shared" si="317"/>
        <v>0</v>
      </c>
      <c r="GI230" s="6">
        <f t="shared" si="317"/>
        <v>0</v>
      </c>
      <c r="GJ230" s="6">
        <f t="shared" si="317"/>
        <v>0</v>
      </c>
      <c r="GK230" s="6">
        <f t="shared" si="317"/>
        <v>0</v>
      </c>
      <c r="GL230" s="6">
        <f t="shared" si="317"/>
        <v>0</v>
      </c>
      <c r="GM230" s="6">
        <f t="shared" si="317"/>
        <v>0</v>
      </c>
      <c r="GN230" s="6">
        <f t="shared" si="317"/>
        <v>0</v>
      </c>
      <c r="GO230" s="6">
        <f t="shared" si="317"/>
        <v>0</v>
      </c>
      <c r="GP230" s="6">
        <f t="shared" si="317"/>
        <v>0</v>
      </c>
      <c r="GQ230" s="6">
        <f t="shared" si="317"/>
        <v>0</v>
      </c>
      <c r="GR230" s="6">
        <f t="shared" si="317"/>
        <v>0</v>
      </c>
      <c r="GS230" s="6">
        <f t="shared" si="317"/>
        <v>0</v>
      </c>
      <c r="GT230" s="6">
        <f t="shared" si="317"/>
        <v>0</v>
      </c>
      <c r="GU230" s="6">
        <f t="shared" si="317"/>
        <v>0</v>
      </c>
      <c r="GV230" s="6">
        <f t="shared" si="317"/>
        <v>0</v>
      </c>
      <c r="GW230" s="6">
        <f t="shared" si="317"/>
        <v>0</v>
      </c>
      <c r="GX230" s="6">
        <f t="shared" si="317"/>
        <v>0</v>
      </c>
      <c r="GY230" s="6">
        <f t="shared" si="317"/>
        <v>0</v>
      </c>
      <c r="GZ230" s="6">
        <f t="shared" si="317"/>
        <v>0</v>
      </c>
      <c r="HA230" s="6">
        <f t="shared" si="317"/>
        <v>0</v>
      </c>
      <c r="HB230" s="6">
        <f t="shared" si="317"/>
        <v>0</v>
      </c>
      <c r="HC230" s="6">
        <f t="shared" si="317"/>
        <v>0</v>
      </c>
      <c r="HD230" s="6">
        <f t="shared" si="317"/>
        <v>0</v>
      </c>
      <c r="HE230" s="6">
        <f t="shared" si="316"/>
        <v>0</v>
      </c>
      <c r="HF230" s="6">
        <f t="shared" si="316"/>
        <v>0</v>
      </c>
      <c r="HG230" s="6">
        <f t="shared" si="316"/>
        <v>0</v>
      </c>
      <c r="HH230" s="6">
        <f t="shared" si="316"/>
        <v>0</v>
      </c>
      <c r="HI230" s="6">
        <f t="shared" si="316"/>
        <v>0</v>
      </c>
      <c r="HJ230" s="6">
        <f t="shared" si="316"/>
        <v>0</v>
      </c>
      <c r="HK230" s="6">
        <f t="shared" si="316"/>
        <v>0</v>
      </c>
      <c r="HL230" s="6">
        <f t="shared" si="316"/>
        <v>0</v>
      </c>
      <c r="HM230" s="6">
        <f t="shared" si="316"/>
        <v>0</v>
      </c>
      <c r="HN230" s="6">
        <f t="shared" si="316"/>
        <v>0</v>
      </c>
    </row>
    <row r="231" spans="1:222" s="6" customFormat="1" x14ac:dyDescent="0.25">
      <c r="A231">
        <v>5791</v>
      </c>
      <c r="B231">
        <v>2018</v>
      </c>
      <c r="C231" t="str">
        <v>компьютерных технологий и электронного обучения</v>
      </c>
      <c r="D231" t="str">
        <v>Гончарова Светлана Викторовна</v>
      </c>
      <c r="E231" t="str">
        <v>кандидат педагогических наук</v>
      </c>
      <c r="F231" t="str">
        <v>доцент</v>
      </c>
      <c r="G231">
        <v>1</v>
      </c>
      <c r="H231">
        <v>17236</v>
      </c>
      <c r="I231" t="str">
        <v>Модуль "Технологии и методы вычислений". Технологии компьютерного моделирования</v>
      </c>
      <c r="J231">
        <v>0</v>
      </c>
      <c r="K231">
        <v>0</v>
      </c>
      <c r="L231">
        <v>54</v>
      </c>
      <c r="M231" s="16">
        <f t="shared" si="271"/>
        <v>6</v>
      </c>
      <c r="N231" s="16">
        <f t="shared" si="272"/>
        <v>11.57</v>
      </c>
      <c r="O231" s="16">
        <f t="shared" si="277"/>
        <v>7.25</v>
      </c>
      <c r="P231" s="16">
        <f t="shared" si="278"/>
        <v>7.25</v>
      </c>
      <c r="Q231" s="16">
        <v>34</v>
      </c>
      <c r="R231" s="16">
        <v>0</v>
      </c>
      <c r="S231" s="16">
        <v>0</v>
      </c>
      <c r="T231" s="21">
        <v>0</v>
      </c>
      <c r="U231">
        <v>0</v>
      </c>
      <c r="V231">
        <v>0</v>
      </c>
      <c r="W231">
        <v>29</v>
      </c>
      <c r="X231">
        <v>1</v>
      </c>
      <c r="Y231">
        <v>2</v>
      </c>
      <c r="Z231">
        <v>0</v>
      </c>
      <c r="AA231" t="str">
        <v>осн</v>
      </c>
      <c r="AB231">
        <f t="shared" si="279"/>
        <v>800</v>
      </c>
      <c r="AC231" t="str">
        <f t="shared" si="273"/>
        <v>ИВТ (бак)</v>
      </c>
      <c r="AD231" t="str">
        <f t="shared" si="270"/>
        <v>2018/2019</v>
      </c>
      <c r="AE231">
        <f t="shared" si="274"/>
        <v>120.07</v>
      </c>
      <c r="AF231">
        <f t="shared" si="275"/>
        <v>0.15008749999999998</v>
      </c>
      <c r="AG231"/>
      <c r="AH231"/>
      <c r="AI231"/>
      <c r="BR231">
        <f t="shared" si="307"/>
        <v>0</v>
      </c>
      <c r="BS231">
        <f t="shared" si="307"/>
        <v>0</v>
      </c>
      <c r="BT231">
        <f t="shared" si="307"/>
        <v>0</v>
      </c>
      <c r="BU231">
        <f t="shared" si="307"/>
        <v>0</v>
      </c>
      <c r="BV231">
        <f t="shared" si="307"/>
        <v>0</v>
      </c>
      <c r="BW231">
        <f t="shared" si="307"/>
        <v>0</v>
      </c>
      <c r="BX231">
        <f t="shared" si="307"/>
        <v>0</v>
      </c>
      <c r="BY231">
        <f t="shared" si="307"/>
        <v>0</v>
      </c>
      <c r="BZ231">
        <f t="shared" si="307"/>
        <v>0</v>
      </c>
      <c r="CA231">
        <f t="shared" si="307"/>
        <v>0</v>
      </c>
      <c r="CB231">
        <f t="shared" si="308"/>
        <v>0</v>
      </c>
      <c r="CC231">
        <f t="shared" si="308"/>
        <v>0</v>
      </c>
      <c r="CD231">
        <f t="shared" si="308"/>
        <v>0</v>
      </c>
      <c r="CE231">
        <f t="shared" si="308"/>
        <v>0</v>
      </c>
      <c r="CF231">
        <f t="shared" si="308"/>
        <v>0</v>
      </c>
      <c r="CG231">
        <f t="shared" si="308"/>
        <v>0</v>
      </c>
      <c r="CH231">
        <f t="shared" si="308"/>
        <v>0</v>
      </c>
      <c r="CI231">
        <f t="shared" si="308"/>
        <v>0</v>
      </c>
      <c r="CJ231">
        <f t="shared" si="308"/>
        <v>0</v>
      </c>
      <c r="CK231">
        <f t="shared" si="308"/>
        <v>0.15008749999999998</v>
      </c>
      <c r="CL231">
        <f t="shared" si="309"/>
        <v>0</v>
      </c>
      <c r="CM231">
        <f t="shared" si="309"/>
        <v>0</v>
      </c>
      <c r="CN231">
        <f t="shared" si="309"/>
        <v>0</v>
      </c>
      <c r="CO231">
        <f t="shared" si="309"/>
        <v>0</v>
      </c>
      <c r="CP231">
        <f t="shared" si="309"/>
        <v>0</v>
      </c>
      <c r="CQ231">
        <f t="shared" si="309"/>
        <v>0</v>
      </c>
      <c r="CR231">
        <f t="shared" si="309"/>
        <v>0</v>
      </c>
      <c r="CS231">
        <f t="shared" si="309"/>
        <v>0</v>
      </c>
      <c r="CT231">
        <f t="shared" si="309"/>
        <v>0</v>
      </c>
      <c r="CU231">
        <f t="shared" si="309"/>
        <v>0</v>
      </c>
      <c r="CV231">
        <f t="shared" si="310"/>
        <v>0</v>
      </c>
      <c r="CW231">
        <f t="shared" si="310"/>
        <v>0</v>
      </c>
      <c r="CX231">
        <f t="shared" si="310"/>
        <v>0</v>
      </c>
      <c r="CY231">
        <f t="shared" si="310"/>
        <v>0</v>
      </c>
      <c r="CZ231">
        <f t="shared" si="310"/>
        <v>0</v>
      </c>
      <c r="DA231">
        <f t="shared" si="310"/>
        <v>0</v>
      </c>
      <c r="DB231">
        <f t="shared" si="310"/>
        <v>0</v>
      </c>
      <c r="DC231">
        <f t="shared" si="310"/>
        <v>0</v>
      </c>
      <c r="DD231">
        <f t="shared" si="310"/>
        <v>0</v>
      </c>
      <c r="DE231">
        <f t="shared" si="310"/>
        <v>0</v>
      </c>
      <c r="DF231">
        <f t="shared" si="311"/>
        <v>0</v>
      </c>
      <c r="DG231">
        <f t="shared" si="311"/>
        <v>0</v>
      </c>
      <c r="DH231">
        <f t="shared" si="311"/>
        <v>0</v>
      </c>
      <c r="DI231">
        <f t="shared" si="311"/>
        <v>0</v>
      </c>
      <c r="DJ231">
        <f t="shared" si="311"/>
        <v>0</v>
      </c>
      <c r="DK231">
        <f t="shared" si="311"/>
        <v>0</v>
      </c>
      <c r="DL231">
        <f t="shared" si="311"/>
        <v>0</v>
      </c>
      <c r="DM231">
        <f t="shared" si="311"/>
        <v>0</v>
      </c>
      <c r="DN231">
        <f t="shared" si="311"/>
        <v>0</v>
      </c>
      <c r="DO231">
        <f t="shared" si="311"/>
        <v>0</v>
      </c>
      <c r="DP231">
        <f t="shared" si="312"/>
        <v>0</v>
      </c>
      <c r="DQ231">
        <f t="shared" si="312"/>
        <v>0</v>
      </c>
      <c r="DR231">
        <f t="shared" si="312"/>
        <v>0</v>
      </c>
      <c r="DS231">
        <f t="shared" si="312"/>
        <v>0</v>
      </c>
      <c r="DT231">
        <f t="shared" si="312"/>
        <v>0</v>
      </c>
      <c r="DU231">
        <f t="shared" si="312"/>
        <v>0</v>
      </c>
      <c r="DV231">
        <f t="shared" si="312"/>
        <v>0</v>
      </c>
      <c r="DW231">
        <f t="shared" si="312"/>
        <v>0</v>
      </c>
      <c r="DX231">
        <f t="shared" si="312"/>
        <v>0</v>
      </c>
      <c r="DY231">
        <f t="shared" si="312"/>
        <v>0</v>
      </c>
      <c r="DZ231">
        <f t="shared" si="313"/>
        <v>0</v>
      </c>
      <c r="EA231">
        <f t="shared" si="313"/>
        <v>0</v>
      </c>
      <c r="EB231">
        <f t="shared" si="313"/>
        <v>0</v>
      </c>
      <c r="EC231">
        <f t="shared" si="313"/>
        <v>0</v>
      </c>
      <c r="ED231">
        <f t="shared" si="313"/>
        <v>0</v>
      </c>
      <c r="EE231">
        <f t="shared" si="313"/>
        <v>0</v>
      </c>
      <c r="EF231">
        <f t="shared" si="313"/>
        <v>0</v>
      </c>
      <c r="EG231">
        <f t="shared" si="313"/>
        <v>0</v>
      </c>
      <c r="EH231">
        <f t="shared" si="313"/>
        <v>0</v>
      </c>
      <c r="EI231">
        <f t="shared" si="313"/>
        <v>0</v>
      </c>
      <c r="EJ231">
        <f t="shared" si="313"/>
        <v>0</v>
      </c>
      <c r="EK231">
        <f t="shared" si="313"/>
        <v>0</v>
      </c>
      <c r="EL231">
        <f t="shared" si="313"/>
        <v>0</v>
      </c>
      <c r="EM231">
        <f t="shared" si="313"/>
        <v>0</v>
      </c>
      <c r="EN231">
        <f t="shared" si="313"/>
        <v>0</v>
      </c>
      <c r="ER231" s="6">
        <f t="shared" si="276"/>
        <v>0</v>
      </c>
      <c r="ES231" s="6">
        <f t="shared" si="317"/>
        <v>0</v>
      </c>
      <c r="ET231" s="6">
        <f t="shared" si="317"/>
        <v>0</v>
      </c>
      <c r="EU231" s="6">
        <f t="shared" si="317"/>
        <v>0</v>
      </c>
      <c r="EV231" s="6">
        <f t="shared" si="317"/>
        <v>0</v>
      </c>
      <c r="EW231" s="6">
        <f t="shared" si="317"/>
        <v>0</v>
      </c>
      <c r="EX231" s="6">
        <f t="shared" si="317"/>
        <v>0</v>
      </c>
      <c r="EY231" s="6">
        <f t="shared" si="317"/>
        <v>0</v>
      </c>
      <c r="EZ231" s="6">
        <f t="shared" si="317"/>
        <v>0</v>
      </c>
      <c r="FA231" s="6">
        <f t="shared" si="317"/>
        <v>0</v>
      </c>
      <c r="FB231" s="6">
        <f t="shared" si="317"/>
        <v>0</v>
      </c>
      <c r="FC231" s="6">
        <f t="shared" si="317"/>
        <v>0</v>
      </c>
      <c r="FD231" s="6">
        <f t="shared" si="317"/>
        <v>0</v>
      </c>
      <c r="FE231" s="6">
        <f t="shared" si="317"/>
        <v>0</v>
      </c>
      <c r="FF231" s="6">
        <f t="shared" si="317"/>
        <v>0</v>
      </c>
      <c r="FG231" s="6">
        <f t="shared" si="317"/>
        <v>0</v>
      </c>
      <c r="FH231" s="6">
        <f t="shared" si="317"/>
        <v>0</v>
      </c>
      <c r="FI231" s="6">
        <f t="shared" si="317"/>
        <v>0</v>
      </c>
      <c r="FJ231" s="6">
        <f t="shared" si="317"/>
        <v>0</v>
      </c>
      <c r="FK231" s="6">
        <f t="shared" si="317"/>
        <v>120.07</v>
      </c>
      <c r="FL231" s="6">
        <f t="shared" si="317"/>
        <v>0</v>
      </c>
      <c r="FM231" s="6">
        <f t="shared" si="317"/>
        <v>0</v>
      </c>
      <c r="FN231" s="6">
        <f t="shared" si="317"/>
        <v>0</v>
      </c>
      <c r="FO231" s="6">
        <f t="shared" si="317"/>
        <v>0</v>
      </c>
      <c r="FP231" s="6">
        <f t="shared" si="317"/>
        <v>0</v>
      </c>
      <c r="FQ231" s="6">
        <f t="shared" si="317"/>
        <v>0</v>
      </c>
      <c r="FR231" s="6">
        <f t="shared" si="317"/>
        <v>0</v>
      </c>
      <c r="FS231" s="6">
        <f t="shared" si="317"/>
        <v>0</v>
      </c>
      <c r="FT231" s="6">
        <f t="shared" si="317"/>
        <v>0</v>
      </c>
      <c r="FU231" s="6">
        <f t="shared" si="317"/>
        <v>0</v>
      </c>
      <c r="FV231" s="6">
        <f t="shared" si="317"/>
        <v>0</v>
      </c>
      <c r="FW231" s="6">
        <f t="shared" si="317"/>
        <v>0</v>
      </c>
      <c r="FX231" s="6">
        <f t="shared" si="317"/>
        <v>0</v>
      </c>
      <c r="FY231" s="6">
        <f t="shared" si="317"/>
        <v>0</v>
      </c>
      <c r="FZ231" s="6">
        <f t="shared" si="317"/>
        <v>0</v>
      </c>
      <c r="GA231" s="6">
        <f t="shared" si="317"/>
        <v>0</v>
      </c>
      <c r="GB231" s="6">
        <f t="shared" si="317"/>
        <v>0</v>
      </c>
      <c r="GC231" s="6">
        <f t="shared" si="317"/>
        <v>0</v>
      </c>
      <c r="GD231" s="6">
        <f t="shared" si="317"/>
        <v>0</v>
      </c>
      <c r="GE231" s="6">
        <f t="shared" si="317"/>
        <v>0</v>
      </c>
      <c r="GF231" s="6">
        <f t="shared" si="317"/>
        <v>0</v>
      </c>
      <c r="GG231" s="6">
        <f t="shared" si="317"/>
        <v>0</v>
      </c>
      <c r="GH231" s="6">
        <f t="shared" si="317"/>
        <v>0</v>
      </c>
      <c r="GI231" s="6">
        <f t="shared" si="317"/>
        <v>0</v>
      </c>
      <c r="GJ231" s="6">
        <f t="shared" si="317"/>
        <v>0</v>
      </c>
      <c r="GK231" s="6">
        <f t="shared" si="317"/>
        <v>0</v>
      </c>
      <c r="GL231" s="6">
        <f t="shared" si="317"/>
        <v>0</v>
      </c>
      <c r="GM231" s="6">
        <f t="shared" si="317"/>
        <v>0</v>
      </c>
      <c r="GN231" s="6">
        <f t="shared" si="317"/>
        <v>0</v>
      </c>
      <c r="GO231" s="6">
        <f t="shared" si="317"/>
        <v>0</v>
      </c>
      <c r="GP231" s="6">
        <f t="shared" si="317"/>
        <v>0</v>
      </c>
      <c r="GQ231" s="6">
        <f t="shared" si="317"/>
        <v>0</v>
      </c>
      <c r="GR231" s="6">
        <f t="shared" si="317"/>
        <v>0</v>
      </c>
      <c r="GS231" s="6">
        <f t="shared" si="317"/>
        <v>0</v>
      </c>
      <c r="GT231" s="6">
        <f t="shared" si="317"/>
        <v>0</v>
      </c>
      <c r="GU231" s="6">
        <f t="shared" si="317"/>
        <v>0</v>
      </c>
      <c r="GV231" s="6">
        <f t="shared" si="317"/>
        <v>0</v>
      </c>
      <c r="GW231" s="6">
        <f t="shared" si="317"/>
        <v>0</v>
      </c>
      <c r="GX231" s="6">
        <f t="shared" si="317"/>
        <v>0</v>
      </c>
      <c r="GY231" s="6">
        <f t="shared" si="317"/>
        <v>0</v>
      </c>
      <c r="GZ231" s="6">
        <f t="shared" si="317"/>
        <v>0</v>
      </c>
      <c r="HA231" s="6">
        <f t="shared" si="317"/>
        <v>0</v>
      </c>
      <c r="HB231" s="6">
        <f t="shared" si="317"/>
        <v>0</v>
      </c>
      <c r="HC231" s="6">
        <f t="shared" si="317"/>
        <v>0</v>
      </c>
      <c r="HD231" s="6">
        <f t="shared" si="317"/>
        <v>0</v>
      </c>
      <c r="HE231" s="6">
        <f t="shared" si="316"/>
        <v>0</v>
      </c>
      <c r="HF231" s="6">
        <f t="shared" si="316"/>
        <v>0</v>
      </c>
      <c r="HG231" s="6">
        <f t="shared" si="316"/>
        <v>0</v>
      </c>
      <c r="HH231" s="6">
        <f t="shared" si="316"/>
        <v>0</v>
      </c>
      <c r="HI231" s="6">
        <f t="shared" si="316"/>
        <v>0</v>
      </c>
      <c r="HJ231" s="6">
        <f t="shared" si="316"/>
        <v>0</v>
      </c>
      <c r="HK231" s="6">
        <f t="shared" si="316"/>
        <v>0</v>
      </c>
      <c r="HL231" s="6">
        <f t="shared" si="316"/>
        <v>0</v>
      </c>
      <c r="HM231" s="6">
        <f t="shared" si="316"/>
        <v>0</v>
      </c>
      <c r="HN231" s="6">
        <f t="shared" si="316"/>
        <v>0</v>
      </c>
    </row>
    <row r="232" spans="1:222" s="6" customFormat="1" x14ac:dyDescent="0.25">
      <c r="A232">
        <v>5791</v>
      </c>
      <c r="B232">
        <v>2018</v>
      </c>
      <c r="C232" t="str">
        <v>компьютерных технологий и электронного обучения</v>
      </c>
      <c r="D232" t="str">
        <v>Государев Илья Борисович</v>
      </c>
      <c r="E232" t="str">
        <v>кандидат педагогических наук</v>
      </c>
      <c r="F232" t="str">
        <v>доцент</v>
      </c>
      <c r="G232">
        <v>1</v>
      </c>
      <c r="H232">
        <v>17236</v>
      </c>
      <c r="I232" t="str">
        <v>Модуль "Проектирование и разработка веб-решений ".</v>
      </c>
      <c r="J232">
        <v>0</v>
      </c>
      <c r="K232">
        <v>0</v>
      </c>
      <c r="L232">
        <v>0</v>
      </c>
      <c r="M232" s="16">
        <f t="shared" si="271"/>
        <v>0</v>
      </c>
      <c r="N232" s="16">
        <f t="shared" si="272"/>
        <v>11.57</v>
      </c>
      <c r="O232" s="16">
        <f t="shared" si="277"/>
        <v>7.25</v>
      </c>
      <c r="P232" s="16">
        <f t="shared" si="278"/>
        <v>7.25</v>
      </c>
      <c r="Q232" s="16">
        <v>0</v>
      </c>
      <c r="R232" s="16">
        <v>0</v>
      </c>
      <c r="S232" s="16">
        <v>0</v>
      </c>
      <c r="T232" s="21">
        <v>0</v>
      </c>
      <c r="U232">
        <v>0</v>
      </c>
      <c r="V232">
        <v>0</v>
      </c>
      <c r="W232">
        <v>29</v>
      </c>
      <c r="X232">
        <v>1</v>
      </c>
      <c r="Y232">
        <v>2</v>
      </c>
      <c r="Z232">
        <v>0</v>
      </c>
      <c r="AA232" t="str">
        <v>осн</v>
      </c>
      <c r="AB232">
        <f t="shared" si="279"/>
        <v>800</v>
      </c>
      <c r="AC232" t="str">
        <f t="shared" si="273"/>
        <v>ИВТ (бак)</v>
      </c>
      <c r="AD232" t="str">
        <f t="shared" si="270"/>
        <v>2018/2019</v>
      </c>
      <c r="AE232">
        <f t="shared" si="274"/>
        <v>26.07</v>
      </c>
      <c r="AF232">
        <f t="shared" si="275"/>
        <v>3.2587499999999998E-2</v>
      </c>
      <c r="AG232"/>
      <c r="AH232"/>
      <c r="AI232"/>
      <c r="BR232">
        <f t="shared" si="307"/>
        <v>0</v>
      </c>
      <c r="BS232">
        <f t="shared" si="307"/>
        <v>0</v>
      </c>
      <c r="BT232">
        <f t="shared" si="307"/>
        <v>0</v>
      </c>
      <c r="BU232">
        <f t="shared" si="307"/>
        <v>0</v>
      </c>
      <c r="BV232">
        <f t="shared" si="307"/>
        <v>0</v>
      </c>
      <c r="BW232">
        <f t="shared" si="307"/>
        <v>0</v>
      </c>
      <c r="BX232">
        <f t="shared" si="307"/>
        <v>0</v>
      </c>
      <c r="BY232">
        <f t="shared" si="307"/>
        <v>0</v>
      </c>
      <c r="BZ232">
        <f t="shared" si="307"/>
        <v>0</v>
      </c>
      <c r="CA232">
        <f t="shared" si="307"/>
        <v>0</v>
      </c>
      <c r="CB232">
        <f t="shared" si="308"/>
        <v>0</v>
      </c>
      <c r="CC232">
        <f t="shared" si="308"/>
        <v>0</v>
      </c>
      <c r="CD232">
        <f t="shared" si="308"/>
        <v>0</v>
      </c>
      <c r="CE232">
        <f t="shared" si="308"/>
        <v>0</v>
      </c>
      <c r="CF232">
        <f t="shared" si="308"/>
        <v>0</v>
      </c>
      <c r="CG232">
        <f t="shared" si="308"/>
        <v>0</v>
      </c>
      <c r="CH232">
        <f t="shared" si="308"/>
        <v>0</v>
      </c>
      <c r="CI232">
        <f t="shared" si="308"/>
        <v>0</v>
      </c>
      <c r="CJ232">
        <f t="shared" si="308"/>
        <v>0</v>
      </c>
      <c r="CK232">
        <f t="shared" si="308"/>
        <v>0</v>
      </c>
      <c r="CL232">
        <f t="shared" si="309"/>
        <v>3.2587499999999998E-2</v>
      </c>
      <c r="CM232">
        <f t="shared" si="309"/>
        <v>0</v>
      </c>
      <c r="CN232">
        <f t="shared" si="309"/>
        <v>0</v>
      </c>
      <c r="CO232">
        <f t="shared" si="309"/>
        <v>0</v>
      </c>
      <c r="CP232">
        <f t="shared" si="309"/>
        <v>0</v>
      </c>
      <c r="CQ232">
        <f t="shared" si="309"/>
        <v>0</v>
      </c>
      <c r="CR232">
        <f t="shared" si="309"/>
        <v>0</v>
      </c>
      <c r="CS232">
        <f t="shared" si="309"/>
        <v>0</v>
      </c>
      <c r="CT232">
        <f t="shared" si="309"/>
        <v>0</v>
      </c>
      <c r="CU232">
        <f t="shared" si="309"/>
        <v>0</v>
      </c>
      <c r="CV232">
        <f t="shared" si="310"/>
        <v>0</v>
      </c>
      <c r="CW232">
        <f t="shared" si="310"/>
        <v>0</v>
      </c>
      <c r="CX232">
        <f t="shared" si="310"/>
        <v>0</v>
      </c>
      <c r="CY232">
        <f t="shared" si="310"/>
        <v>0</v>
      </c>
      <c r="CZ232">
        <f t="shared" si="310"/>
        <v>0</v>
      </c>
      <c r="DA232">
        <f t="shared" si="310"/>
        <v>0</v>
      </c>
      <c r="DB232">
        <f t="shared" si="310"/>
        <v>0</v>
      </c>
      <c r="DC232">
        <f t="shared" si="310"/>
        <v>0</v>
      </c>
      <c r="DD232">
        <f t="shared" si="310"/>
        <v>0</v>
      </c>
      <c r="DE232">
        <f t="shared" si="310"/>
        <v>0</v>
      </c>
      <c r="DF232">
        <f t="shared" si="311"/>
        <v>0</v>
      </c>
      <c r="DG232">
        <f t="shared" si="311"/>
        <v>0</v>
      </c>
      <c r="DH232">
        <f t="shared" si="311"/>
        <v>0</v>
      </c>
      <c r="DI232">
        <f t="shared" si="311"/>
        <v>0</v>
      </c>
      <c r="DJ232">
        <f t="shared" si="311"/>
        <v>0</v>
      </c>
      <c r="DK232">
        <f t="shared" si="311"/>
        <v>0</v>
      </c>
      <c r="DL232">
        <f t="shared" si="311"/>
        <v>0</v>
      </c>
      <c r="DM232">
        <f t="shared" si="311"/>
        <v>0</v>
      </c>
      <c r="DN232">
        <f t="shared" si="311"/>
        <v>0</v>
      </c>
      <c r="DO232">
        <f t="shared" si="311"/>
        <v>0</v>
      </c>
      <c r="DP232">
        <f t="shared" si="312"/>
        <v>0</v>
      </c>
      <c r="DQ232">
        <f t="shared" si="312"/>
        <v>0</v>
      </c>
      <c r="DR232">
        <f t="shared" si="312"/>
        <v>0</v>
      </c>
      <c r="DS232">
        <f t="shared" si="312"/>
        <v>0</v>
      </c>
      <c r="DT232">
        <f t="shared" si="312"/>
        <v>0</v>
      </c>
      <c r="DU232">
        <f t="shared" si="312"/>
        <v>0</v>
      </c>
      <c r="DV232">
        <f t="shared" si="312"/>
        <v>0</v>
      </c>
      <c r="DW232">
        <f t="shared" si="312"/>
        <v>0</v>
      </c>
      <c r="DX232">
        <f t="shared" si="312"/>
        <v>0</v>
      </c>
      <c r="DY232">
        <f t="shared" si="312"/>
        <v>0</v>
      </c>
      <c r="DZ232">
        <f t="shared" si="313"/>
        <v>0</v>
      </c>
      <c r="EA232">
        <f t="shared" si="313"/>
        <v>0</v>
      </c>
      <c r="EB232">
        <f t="shared" si="313"/>
        <v>0</v>
      </c>
      <c r="EC232">
        <f t="shared" si="313"/>
        <v>0</v>
      </c>
      <c r="ED232">
        <f t="shared" si="313"/>
        <v>0</v>
      </c>
      <c r="EE232">
        <f t="shared" si="313"/>
        <v>0</v>
      </c>
      <c r="EF232">
        <f t="shared" si="313"/>
        <v>0</v>
      </c>
      <c r="EG232">
        <f t="shared" si="313"/>
        <v>0</v>
      </c>
      <c r="EH232">
        <f t="shared" si="313"/>
        <v>0</v>
      </c>
      <c r="EI232">
        <f t="shared" si="313"/>
        <v>0</v>
      </c>
      <c r="EJ232">
        <f t="shared" si="313"/>
        <v>0</v>
      </c>
      <c r="EK232">
        <f t="shared" si="313"/>
        <v>0</v>
      </c>
      <c r="EL232">
        <f t="shared" si="313"/>
        <v>0</v>
      </c>
      <c r="EM232">
        <f t="shared" si="313"/>
        <v>0</v>
      </c>
      <c r="EN232">
        <f t="shared" si="313"/>
        <v>0</v>
      </c>
      <c r="ER232" s="6">
        <f t="shared" si="276"/>
        <v>0</v>
      </c>
      <c r="ES232" s="6">
        <f t="shared" si="317"/>
        <v>0</v>
      </c>
      <c r="ET232" s="6">
        <f t="shared" si="317"/>
        <v>0</v>
      </c>
      <c r="EU232" s="6">
        <f t="shared" si="317"/>
        <v>0</v>
      </c>
      <c r="EV232" s="6">
        <f t="shared" si="317"/>
        <v>0</v>
      </c>
      <c r="EW232" s="6">
        <f t="shared" si="317"/>
        <v>0</v>
      </c>
      <c r="EX232" s="6">
        <f t="shared" si="317"/>
        <v>0</v>
      </c>
      <c r="EY232" s="6">
        <f t="shared" si="317"/>
        <v>0</v>
      </c>
      <c r="EZ232" s="6">
        <f t="shared" si="317"/>
        <v>0</v>
      </c>
      <c r="FA232" s="6">
        <f t="shared" si="317"/>
        <v>0</v>
      </c>
      <c r="FB232" s="6">
        <f t="shared" si="317"/>
        <v>0</v>
      </c>
      <c r="FC232" s="6">
        <f t="shared" si="317"/>
        <v>0</v>
      </c>
      <c r="FD232" s="6">
        <f t="shared" si="317"/>
        <v>0</v>
      </c>
      <c r="FE232" s="6">
        <f t="shared" si="317"/>
        <v>0</v>
      </c>
      <c r="FF232" s="6">
        <f t="shared" si="317"/>
        <v>0</v>
      </c>
      <c r="FG232" s="6">
        <f t="shared" si="317"/>
        <v>0</v>
      </c>
      <c r="FH232" s="6">
        <f t="shared" si="317"/>
        <v>0</v>
      </c>
      <c r="FI232" s="6">
        <f t="shared" si="317"/>
        <v>0</v>
      </c>
      <c r="FJ232" s="6">
        <f t="shared" si="317"/>
        <v>0</v>
      </c>
      <c r="FK232" s="6">
        <f t="shared" si="317"/>
        <v>0</v>
      </c>
      <c r="FL232" s="6">
        <f t="shared" si="317"/>
        <v>26.07</v>
      </c>
      <c r="FM232" s="6">
        <f t="shared" si="317"/>
        <v>0</v>
      </c>
      <c r="FN232" s="6">
        <f t="shared" si="317"/>
        <v>0</v>
      </c>
      <c r="FO232" s="6">
        <f t="shared" si="317"/>
        <v>0</v>
      </c>
      <c r="FP232" s="6">
        <f t="shared" si="317"/>
        <v>0</v>
      </c>
      <c r="FQ232" s="6">
        <f t="shared" si="317"/>
        <v>0</v>
      </c>
      <c r="FR232" s="6">
        <f t="shared" si="317"/>
        <v>0</v>
      </c>
      <c r="FS232" s="6">
        <f t="shared" si="317"/>
        <v>0</v>
      </c>
      <c r="FT232" s="6">
        <f t="shared" si="317"/>
        <v>0</v>
      </c>
      <c r="FU232" s="6">
        <f t="shared" si="317"/>
        <v>0</v>
      </c>
      <c r="FV232" s="6">
        <f t="shared" si="317"/>
        <v>0</v>
      </c>
      <c r="FW232" s="6">
        <f t="shared" si="317"/>
        <v>0</v>
      </c>
      <c r="FX232" s="6">
        <f t="shared" si="317"/>
        <v>0</v>
      </c>
      <c r="FY232" s="6">
        <f t="shared" si="317"/>
        <v>0</v>
      </c>
      <c r="FZ232" s="6">
        <f t="shared" si="317"/>
        <v>0</v>
      </c>
      <c r="GA232" s="6">
        <f t="shared" si="317"/>
        <v>0</v>
      </c>
      <c r="GB232" s="6">
        <f t="shared" si="317"/>
        <v>0</v>
      </c>
      <c r="GC232" s="6">
        <f t="shared" si="317"/>
        <v>0</v>
      </c>
      <c r="GD232" s="6">
        <f t="shared" si="317"/>
        <v>0</v>
      </c>
      <c r="GE232" s="6">
        <f t="shared" si="317"/>
        <v>0</v>
      </c>
      <c r="GF232" s="6">
        <f t="shared" si="317"/>
        <v>0</v>
      </c>
      <c r="GG232" s="6">
        <f t="shared" si="317"/>
        <v>0</v>
      </c>
      <c r="GH232" s="6">
        <f t="shared" si="317"/>
        <v>0</v>
      </c>
      <c r="GI232" s="6">
        <f t="shared" si="317"/>
        <v>0</v>
      </c>
      <c r="GJ232" s="6">
        <f t="shared" si="317"/>
        <v>0</v>
      </c>
      <c r="GK232" s="6">
        <f t="shared" si="317"/>
        <v>0</v>
      </c>
      <c r="GL232" s="6">
        <f t="shared" si="317"/>
        <v>0</v>
      </c>
      <c r="GM232" s="6">
        <f t="shared" si="317"/>
        <v>0</v>
      </c>
      <c r="GN232" s="6">
        <f t="shared" si="317"/>
        <v>0</v>
      </c>
      <c r="GO232" s="6">
        <f t="shared" si="317"/>
        <v>0</v>
      </c>
      <c r="GP232" s="6">
        <f t="shared" si="317"/>
        <v>0</v>
      </c>
      <c r="GQ232" s="6">
        <f t="shared" si="317"/>
        <v>0</v>
      </c>
      <c r="GR232" s="6">
        <f t="shared" si="317"/>
        <v>0</v>
      </c>
      <c r="GS232" s="6">
        <f t="shared" si="317"/>
        <v>0</v>
      </c>
      <c r="GT232" s="6">
        <f t="shared" si="317"/>
        <v>0</v>
      </c>
      <c r="GU232" s="6">
        <f t="shared" si="317"/>
        <v>0</v>
      </c>
      <c r="GV232" s="6">
        <f t="shared" si="317"/>
        <v>0</v>
      </c>
      <c r="GW232" s="6">
        <f t="shared" si="317"/>
        <v>0</v>
      </c>
      <c r="GX232" s="6">
        <f t="shared" si="317"/>
        <v>0</v>
      </c>
      <c r="GY232" s="6">
        <f t="shared" si="317"/>
        <v>0</v>
      </c>
      <c r="GZ232" s="6">
        <f t="shared" si="317"/>
        <v>0</v>
      </c>
      <c r="HA232" s="6">
        <f t="shared" si="317"/>
        <v>0</v>
      </c>
      <c r="HB232" s="6">
        <f t="shared" si="317"/>
        <v>0</v>
      </c>
      <c r="HC232" s="6">
        <f t="shared" si="317"/>
        <v>0</v>
      </c>
      <c r="HD232" s="6">
        <f t="shared" ref="HD232:HN235" si="318">IF(INDEX($A$1:$I$862, ROW($I232), 4) = HD$1, $AE232, 0)</f>
        <v>0</v>
      </c>
      <c r="HE232" s="6">
        <f t="shared" si="318"/>
        <v>0</v>
      </c>
      <c r="HF232" s="6">
        <f t="shared" si="318"/>
        <v>0</v>
      </c>
      <c r="HG232" s="6">
        <f t="shared" si="318"/>
        <v>0</v>
      </c>
      <c r="HH232" s="6">
        <f t="shared" si="318"/>
        <v>0</v>
      </c>
      <c r="HI232" s="6">
        <f t="shared" si="318"/>
        <v>0</v>
      </c>
      <c r="HJ232" s="6">
        <f t="shared" si="318"/>
        <v>0</v>
      </c>
      <c r="HK232" s="6">
        <f t="shared" si="318"/>
        <v>0</v>
      </c>
      <c r="HL232" s="6">
        <f t="shared" si="318"/>
        <v>0</v>
      </c>
      <c r="HM232" s="6">
        <f t="shared" si="318"/>
        <v>0</v>
      </c>
      <c r="HN232" s="6">
        <f t="shared" si="318"/>
        <v>0</v>
      </c>
    </row>
    <row r="233" spans="1:222" s="6" customFormat="1" x14ac:dyDescent="0.25">
      <c r="A233">
        <v>5791</v>
      </c>
      <c r="B233">
        <v>2018</v>
      </c>
      <c r="C233" t="str">
        <v>компьютерных технологий и электронного обучения</v>
      </c>
      <c r="D233" t="str">
        <v>Государев Илья Борисович</v>
      </c>
      <c r="E233" t="str">
        <v>кандидат педагогических наук</v>
      </c>
      <c r="F233" t="str">
        <v>доцент</v>
      </c>
      <c r="G233">
        <v>1</v>
      </c>
      <c r="H233">
        <v>17236</v>
      </c>
      <c r="I233" t="str">
        <v>Модуль "Проектирование и разработка веб-решений ". Веб-проектирование и веб-языки</v>
      </c>
      <c r="J233">
        <v>18</v>
      </c>
      <c r="K233">
        <v>36</v>
      </c>
      <c r="L233">
        <v>108</v>
      </c>
      <c r="M233" s="16">
        <f t="shared" si="271"/>
        <v>17</v>
      </c>
      <c r="N233" s="16">
        <f t="shared" si="272"/>
        <v>11.57</v>
      </c>
      <c r="O233" s="16">
        <f t="shared" si="277"/>
        <v>7.25</v>
      </c>
      <c r="P233" s="16">
        <f t="shared" si="278"/>
        <v>7.25</v>
      </c>
      <c r="Q233" s="16">
        <v>0</v>
      </c>
      <c r="R233" s="16">
        <v>0</v>
      </c>
      <c r="S233" s="16">
        <v>0</v>
      </c>
      <c r="T233" s="21">
        <v>0</v>
      </c>
      <c r="U233">
        <v>0</v>
      </c>
      <c r="V233">
        <v>0</v>
      </c>
      <c r="W233">
        <v>29</v>
      </c>
      <c r="X233">
        <v>1</v>
      </c>
      <c r="Y233">
        <v>2</v>
      </c>
      <c r="Z233">
        <v>0</v>
      </c>
      <c r="AA233" t="str">
        <v>осн</v>
      </c>
      <c r="AB233">
        <f t="shared" si="279"/>
        <v>800</v>
      </c>
      <c r="AC233" t="str">
        <f t="shared" si="273"/>
        <v>ИВТ (бак)</v>
      </c>
      <c r="AD233" t="str">
        <f t="shared" si="270"/>
        <v>2018/2019</v>
      </c>
      <c r="AE233">
        <f t="shared" si="274"/>
        <v>205.07</v>
      </c>
      <c r="AF233">
        <f t="shared" si="275"/>
        <v>0.2563375</v>
      </c>
      <c r="AG233"/>
      <c r="AH233"/>
      <c r="AI233"/>
      <c r="BR233">
        <f t="shared" ref="BR233:CA242" si="319">IF(INDEX($A$1:$I$862, ROW($I233), 4) = BR$1, $AF233, 0)</f>
        <v>0</v>
      </c>
      <c r="BS233">
        <f t="shared" si="319"/>
        <v>0</v>
      </c>
      <c r="BT233">
        <f t="shared" si="319"/>
        <v>0</v>
      </c>
      <c r="BU233">
        <f t="shared" si="319"/>
        <v>0</v>
      </c>
      <c r="BV233">
        <f t="shared" si="319"/>
        <v>0</v>
      </c>
      <c r="BW233">
        <f t="shared" si="319"/>
        <v>0</v>
      </c>
      <c r="BX233">
        <f t="shared" si="319"/>
        <v>0</v>
      </c>
      <c r="BY233">
        <f t="shared" si="319"/>
        <v>0</v>
      </c>
      <c r="BZ233">
        <f t="shared" si="319"/>
        <v>0</v>
      </c>
      <c r="CA233">
        <f t="shared" si="319"/>
        <v>0</v>
      </c>
      <c r="CB233">
        <f t="shared" ref="CB233:CK242" si="320">IF(INDEX($A$1:$I$862, ROW($I233), 4) = CB$1, $AF233, 0)</f>
        <v>0</v>
      </c>
      <c r="CC233">
        <f t="shared" si="320"/>
        <v>0</v>
      </c>
      <c r="CD233">
        <f t="shared" si="320"/>
        <v>0</v>
      </c>
      <c r="CE233">
        <f t="shared" si="320"/>
        <v>0</v>
      </c>
      <c r="CF233">
        <f t="shared" si="320"/>
        <v>0</v>
      </c>
      <c r="CG233">
        <f t="shared" si="320"/>
        <v>0</v>
      </c>
      <c r="CH233">
        <f t="shared" si="320"/>
        <v>0</v>
      </c>
      <c r="CI233">
        <f t="shared" si="320"/>
        <v>0</v>
      </c>
      <c r="CJ233">
        <f t="shared" si="320"/>
        <v>0</v>
      </c>
      <c r="CK233">
        <f t="shared" si="320"/>
        <v>0</v>
      </c>
      <c r="CL233">
        <f t="shared" ref="CL233:CU242" si="321">IF(INDEX($A$1:$I$862, ROW($I233), 4) = CL$1, $AF233, 0)</f>
        <v>0.2563375</v>
      </c>
      <c r="CM233">
        <f t="shared" si="321"/>
        <v>0</v>
      </c>
      <c r="CN233">
        <f t="shared" si="321"/>
        <v>0</v>
      </c>
      <c r="CO233">
        <f t="shared" si="321"/>
        <v>0</v>
      </c>
      <c r="CP233">
        <f t="shared" si="321"/>
        <v>0</v>
      </c>
      <c r="CQ233">
        <f t="shared" si="321"/>
        <v>0</v>
      </c>
      <c r="CR233">
        <f t="shared" si="321"/>
        <v>0</v>
      </c>
      <c r="CS233">
        <f t="shared" si="321"/>
        <v>0</v>
      </c>
      <c r="CT233">
        <f t="shared" si="321"/>
        <v>0</v>
      </c>
      <c r="CU233">
        <f t="shared" si="321"/>
        <v>0</v>
      </c>
      <c r="CV233">
        <f t="shared" ref="CV233:DE242" si="322">IF(INDEX($A$1:$I$862, ROW($I233), 4) = CV$1, $AF233, 0)</f>
        <v>0</v>
      </c>
      <c r="CW233">
        <f t="shared" si="322"/>
        <v>0</v>
      </c>
      <c r="CX233">
        <f t="shared" si="322"/>
        <v>0</v>
      </c>
      <c r="CY233">
        <f t="shared" si="322"/>
        <v>0</v>
      </c>
      <c r="CZ233">
        <f t="shared" si="322"/>
        <v>0</v>
      </c>
      <c r="DA233">
        <f t="shared" si="322"/>
        <v>0</v>
      </c>
      <c r="DB233">
        <f t="shared" si="322"/>
        <v>0</v>
      </c>
      <c r="DC233">
        <f t="shared" si="322"/>
        <v>0</v>
      </c>
      <c r="DD233">
        <f t="shared" si="322"/>
        <v>0</v>
      </c>
      <c r="DE233">
        <f t="shared" si="322"/>
        <v>0</v>
      </c>
      <c r="DF233">
        <f t="shared" ref="DF233:DO242" si="323">IF(INDEX($A$1:$I$862, ROW($I233), 4) = DF$1, $AF233, 0)</f>
        <v>0</v>
      </c>
      <c r="DG233">
        <f t="shared" si="323"/>
        <v>0</v>
      </c>
      <c r="DH233">
        <f t="shared" si="323"/>
        <v>0</v>
      </c>
      <c r="DI233">
        <f t="shared" si="323"/>
        <v>0</v>
      </c>
      <c r="DJ233">
        <f t="shared" si="323"/>
        <v>0</v>
      </c>
      <c r="DK233">
        <f t="shared" si="323"/>
        <v>0</v>
      </c>
      <c r="DL233">
        <f t="shared" si="323"/>
        <v>0</v>
      </c>
      <c r="DM233">
        <f t="shared" si="323"/>
        <v>0</v>
      </c>
      <c r="DN233">
        <f t="shared" si="323"/>
        <v>0</v>
      </c>
      <c r="DO233">
        <f t="shared" si="323"/>
        <v>0</v>
      </c>
      <c r="DP233">
        <f t="shared" ref="DP233:DY242" si="324">IF(INDEX($A$1:$I$862, ROW($I233), 4) = DP$1, $AF233, 0)</f>
        <v>0</v>
      </c>
      <c r="DQ233">
        <f t="shared" si="324"/>
        <v>0</v>
      </c>
      <c r="DR233">
        <f t="shared" si="324"/>
        <v>0</v>
      </c>
      <c r="DS233">
        <f t="shared" si="324"/>
        <v>0</v>
      </c>
      <c r="DT233">
        <f t="shared" si="324"/>
        <v>0</v>
      </c>
      <c r="DU233">
        <f t="shared" si="324"/>
        <v>0</v>
      </c>
      <c r="DV233">
        <f t="shared" si="324"/>
        <v>0</v>
      </c>
      <c r="DW233">
        <f t="shared" si="324"/>
        <v>0</v>
      </c>
      <c r="DX233">
        <f t="shared" si="324"/>
        <v>0</v>
      </c>
      <c r="DY233">
        <f t="shared" si="324"/>
        <v>0</v>
      </c>
      <c r="DZ233">
        <f t="shared" ref="DZ233:EN242" si="325">IF(INDEX($A$1:$I$862, ROW($I233), 4) = DZ$1, $AF233, 0)</f>
        <v>0</v>
      </c>
      <c r="EA233">
        <f t="shared" si="325"/>
        <v>0</v>
      </c>
      <c r="EB233">
        <f t="shared" si="325"/>
        <v>0</v>
      </c>
      <c r="EC233">
        <f t="shared" si="325"/>
        <v>0</v>
      </c>
      <c r="ED233">
        <f t="shared" si="325"/>
        <v>0</v>
      </c>
      <c r="EE233">
        <f t="shared" si="325"/>
        <v>0</v>
      </c>
      <c r="EF233">
        <f t="shared" si="325"/>
        <v>0</v>
      </c>
      <c r="EG233">
        <f t="shared" si="325"/>
        <v>0</v>
      </c>
      <c r="EH233">
        <f t="shared" si="325"/>
        <v>0</v>
      </c>
      <c r="EI233">
        <f t="shared" si="325"/>
        <v>0</v>
      </c>
      <c r="EJ233">
        <f t="shared" si="325"/>
        <v>0</v>
      </c>
      <c r="EK233">
        <f t="shared" si="325"/>
        <v>0</v>
      </c>
      <c r="EL233">
        <f t="shared" si="325"/>
        <v>0</v>
      </c>
      <c r="EM233">
        <f t="shared" si="325"/>
        <v>0</v>
      </c>
      <c r="EN233">
        <f t="shared" si="325"/>
        <v>0</v>
      </c>
      <c r="ER233" s="6">
        <f t="shared" si="276"/>
        <v>0</v>
      </c>
      <c r="ES233" s="6">
        <f t="shared" ref="ES233:HD236" si="326">IF(INDEX($A$1:$I$862, ROW($I233), 4) = ES$1, $AE233, 0)</f>
        <v>0</v>
      </c>
      <c r="ET233" s="6">
        <f t="shared" si="326"/>
        <v>0</v>
      </c>
      <c r="EU233" s="6">
        <f t="shared" si="326"/>
        <v>0</v>
      </c>
      <c r="EV233" s="6">
        <f t="shared" si="326"/>
        <v>0</v>
      </c>
      <c r="EW233" s="6">
        <f t="shared" si="326"/>
        <v>0</v>
      </c>
      <c r="EX233" s="6">
        <f t="shared" si="326"/>
        <v>0</v>
      </c>
      <c r="EY233" s="6">
        <f t="shared" si="326"/>
        <v>0</v>
      </c>
      <c r="EZ233" s="6">
        <f t="shared" si="326"/>
        <v>0</v>
      </c>
      <c r="FA233" s="6">
        <f t="shared" si="326"/>
        <v>0</v>
      </c>
      <c r="FB233" s="6">
        <f t="shared" si="326"/>
        <v>0</v>
      </c>
      <c r="FC233" s="6">
        <f t="shared" si="326"/>
        <v>0</v>
      </c>
      <c r="FD233" s="6">
        <f t="shared" si="326"/>
        <v>0</v>
      </c>
      <c r="FE233" s="6">
        <f t="shared" si="326"/>
        <v>0</v>
      </c>
      <c r="FF233" s="6">
        <f t="shared" si="326"/>
        <v>0</v>
      </c>
      <c r="FG233" s="6">
        <f t="shared" si="326"/>
        <v>0</v>
      </c>
      <c r="FH233" s="6">
        <f t="shared" si="326"/>
        <v>0</v>
      </c>
      <c r="FI233" s="6">
        <f t="shared" si="326"/>
        <v>0</v>
      </c>
      <c r="FJ233" s="6">
        <f t="shared" si="326"/>
        <v>0</v>
      </c>
      <c r="FK233" s="6">
        <f t="shared" si="326"/>
        <v>0</v>
      </c>
      <c r="FL233" s="6">
        <f t="shared" si="326"/>
        <v>205.07</v>
      </c>
      <c r="FM233" s="6">
        <f t="shared" si="326"/>
        <v>0</v>
      </c>
      <c r="FN233" s="6">
        <f t="shared" si="326"/>
        <v>0</v>
      </c>
      <c r="FO233" s="6">
        <f t="shared" si="326"/>
        <v>0</v>
      </c>
      <c r="FP233" s="6">
        <f t="shared" si="326"/>
        <v>0</v>
      </c>
      <c r="FQ233" s="6">
        <f t="shared" si="326"/>
        <v>0</v>
      </c>
      <c r="FR233" s="6">
        <f t="shared" si="326"/>
        <v>0</v>
      </c>
      <c r="FS233" s="6">
        <f t="shared" si="326"/>
        <v>0</v>
      </c>
      <c r="FT233" s="6">
        <f t="shared" si="326"/>
        <v>0</v>
      </c>
      <c r="FU233" s="6">
        <f t="shared" si="326"/>
        <v>0</v>
      </c>
      <c r="FV233" s="6">
        <f t="shared" si="326"/>
        <v>0</v>
      </c>
      <c r="FW233" s="6">
        <f t="shared" si="326"/>
        <v>0</v>
      </c>
      <c r="FX233" s="6">
        <f t="shared" si="326"/>
        <v>0</v>
      </c>
      <c r="FY233" s="6">
        <f t="shared" si="326"/>
        <v>0</v>
      </c>
      <c r="FZ233" s="6">
        <f t="shared" si="326"/>
        <v>0</v>
      </c>
      <c r="GA233" s="6">
        <f t="shared" si="326"/>
        <v>0</v>
      </c>
      <c r="GB233" s="6">
        <f t="shared" si="326"/>
        <v>0</v>
      </c>
      <c r="GC233" s="6">
        <f t="shared" si="326"/>
        <v>0</v>
      </c>
      <c r="GD233" s="6">
        <f t="shared" si="326"/>
        <v>0</v>
      </c>
      <c r="GE233" s="6">
        <f t="shared" si="326"/>
        <v>0</v>
      </c>
      <c r="GF233" s="6">
        <f t="shared" si="326"/>
        <v>0</v>
      </c>
      <c r="GG233" s="6">
        <f t="shared" si="326"/>
        <v>0</v>
      </c>
      <c r="GH233" s="6">
        <f t="shared" si="326"/>
        <v>0</v>
      </c>
      <c r="GI233" s="6">
        <f t="shared" si="326"/>
        <v>0</v>
      </c>
      <c r="GJ233" s="6">
        <f t="shared" si="326"/>
        <v>0</v>
      </c>
      <c r="GK233" s="6">
        <f t="shared" si="326"/>
        <v>0</v>
      </c>
      <c r="GL233" s="6">
        <f t="shared" si="326"/>
        <v>0</v>
      </c>
      <c r="GM233" s="6">
        <f t="shared" si="326"/>
        <v>0</v>
      </c>
      <c r="GN233" s="6">
        <f t="shared" si="326"/>
        <v>0</v>
      </c>
      <c r="GO233" s="6">
        <f t="shared" si="326"/>
        <v>0</v>
      </c>
      <c r="GP233" s="6">
        <f t="shared" si="326"/>
        <v>0</v>
      </c>
      <c r="GQ233" s="6">
        <f t="shared" si="326"/>
        <v>0</v>
      </c>
      <c r="GR233" s="6">
        <f t="shared" si="326"/>
        <v>0</v>
      </c>
      <c r="GS233" s="6">
        <f t="shared" si="326"/>
        <v>0</v>
      </c>
      <c r="GT233" s="6">
        <f t="shared" si="326"/>
        <v>0</v>
      </c>
      <c r="GU233" s="6">
        <f t="shared" si="326"/>
        <v>0</v>
      </c>
      <c r="GV233" s="6">
        <f t="shared" si="326"/>
        <v>0</v>
      </c>
      <c r="GW233" s="6">
        <f t="shared" si="326"/>
        <v>0</v>
      </c>
      <c r="GX233" s="6">
        <f t="shared" si="326"/>
        <v>0</v>
      </c>
      <c r="GY233" s="6">
        <f t="shared" si="326"/>
        <v>0</v>
      </c>
      <c r="GZ233" s="6">
        <f t="shared" si="326"/>
        <v>0</v>
      </c>
      <c r="HA233" s="6">
        <f t="shared" si="326"/>
        <v>0</v>
      </c>
      <c r="HB233" s="6">
        <f t="shared" si="326"/>
        <v>0</v>
      </c>
      <c r="HC233" s="6">
        <f t="shared" si="326"/>
        <v>0</v>
      </c>
      <c r="HD233" s="6">
        <f t="shared" si="326"/>
        <v>0</v>
      </c>
      <c r="HE233" s="6">
        <f t="shared" si="318"/>
        <v>0</v>
      </c>
      <c r="HF233" s="6">
        <f t="shared" si="318"/>
        <v>0</v>
      </c>
      <c r="HG233" s="6">
        <f t="shared" si="318"/>
        <v>0</v>
      </c>
      <c r="HH233" s="6">
        <f t="shared" si="318"/>
        <v>0</v>
      </c>
      <c r="HI233" s="6">
        <f t="shared" si="318"/>
        <v>0</v>
      </c>
      <c r="HJ233" s="6">
        <f t="shared" si="318"/>
        <v>0</v>
      </c>
      <c r="HK233" s="6">
        <f t="shared" si="318"/>
        <v>0</v>
      </c>
      <c r="HL233" s="6">
        <f t="shared" si="318"/>
        <v>0</v>
      </c>
      <c r="HM233" s="6">
        <f t="shared" si="318"/>
        <v>0</v>
      </c>
      <c r="HN233" s="6">
        <f t="shared" si="318"/>
        <v>0</v>
      </c>
    </row>
    <row r="234" spans="1:222" s="6" customFormat="1" x14ac:dyDescent="0.25">
      <c r="A234">
        <v>5791</v>
      </c>
      <c r="B234">
        <v>2018</v>
      </c>
      <c r="C234" t="str">
        <v>компьютерных технологий и электронного обучения</v>
      </c>
      <c r="D234" t="str">
        <v>Государев Илья Борисович</v>
      </c>
      <c r="E234" t="str">
        <v>кандидат педагогических наук</v>
      </c>
      <c r="F234" t="str">
        <v>доцент</v>
      </c>
      <c r="G234">
        <v>1</v>
      </c>
      <c r="H234">
        <v>17236</v>
      </c>
      <c r="I234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>
        <v>0</v>
      </c>
      <c r="K234">
        <v>0</v>
      </c>
      <c r="L234">
        <v>72</v>
      </c>
      <c r="M234" s="16">
        <f t="shared" si="271"/>
        <v>8</v>
      </c>
      <c r="N234" s="16">
        <f t="shared" si="272"/>
        <v>11.57</v>
      </c>
      <c r="O234" s="16">
        <f t="shared" si="277"/>
        <v>7.25</v>
      </c>
      <c r="P234" s="16">
        <f t="shared" si="278"/>
        <v>7.25</v>
      </c>
      <c r="Q234" s="16">
        <v>0</v>
      </c>
      <c r="R234" s="16">
        <v>0</v>
      </c>
      <c r="S234" s="16">
        <v>0</v>
      </c>
      <c r="T234" s="21">
        <v>0</v>
      </c>
      <c r="U234">
        <v>0</v>
      </c>
      <c r="V234">
        <v>0</v>
      </c>
      <c r="W234">
        <v>29</v>
      </c>
      <c r="X234">
        <v>1</v>
      </c>
      <c r="Y234">
        <v>2</v>
      </c>
      <c r="Z234">
        <v>0</v>
      </c>
      <c r="AA234" t="str">
        <v>осн</v>
      </c>
      <c r="AB234">
        <f t="shared" si="279"/>
        <v>800</v>
      </c>
      <c r="AC234" t="str">
        <f t="shared" si="273"/>
        <v>ИВТ (бак)</v>
      </c>
      <c r="AD234" t="str">
        <f t="shared" si="270"/>
        <v>2018/2019</v>
      </c>
      <c r="AE234">
        <f t="shared" si="274"/>
        <v>106.07</v>
      </c>
      <c r="AF234">
        <f t="shared" si="275"/>
        <v>0.1325875</v>
      </c>
      <c r="AG234"/>
      <c r="AH234"/>
      <c r="AI234"/>
      <c r="BR234">
        <f t="shared" si="319"/>
        <v>0</v>
      </c>
      <c r="BS234">
        <f t="shared" si="319"/>
        <v>0</v>
      </c>
      <c r="BT234">
        <f t="shared" si="319"/>
        <v>0</v>
      </c>
      <c r="BU234">
        <f t="shared" si="319"/>
        <v>0</v>
      </c>
      <c r="BV234">
        <f t="shared" si="319"/>
        <v>0</v>
      </c>
      <c r="BW234">
        <f t="shared" si="319"/>
        <v>0</v>
      </c>
      <c r="BX234">
        <f t="shared" si="319"/>
        <v>0</v>
      </c>
      <c r="BY234">
        <f t="shared" si="319"/>
        <v>0</v>
      </c>
      <c r="BZ234">
        <f t="shared" si="319"/>
        <v>0</v>
      </c>
      <c r="CA234">
        <f t="shared" si="319"/>
        <v>0</v>
      </c>
      <c r="CB234">
        <f t="shared" si="320"/>
        <v>0</v>
      </c>
      <c r="CC234">
        <f t="shared" si="320"/>
        <v>0</v>
      </c>
      <c r="CD234">
        <f t="shared" si="320"/>
        <v>0</v>
      </c>
      <c r="CE234">
        <f t="shared" si="320"/>
        <v>0</v>
      </c>
      <c r="CF234">
        <f t="shared" si="320"/>
        <v>0</v>
      </c>
      <c r="CG234">
        <f t="shared" si="320"/>
        <v>0</v>
      </c>
      <c r="CH234">
        <f t="shared" si="320"/>
        <v>0</v>
      </c>
      <c r="CI234">
        <f t="shared" si="320"/>
        <v>0</v>
      </c>
      <c r="CJ234">
        <f t="shared" si="320"/>
        <v>0</v>
      </c>
      <c r="CK234">
        <f t="shared" si="320"/>
        <v>0</v>
      </c>
      <c r="CL234">
        <f t="shared" si="321"/>
        <v>0.1325875</v>
      </c>
      <c r="CM234">
        <f t="shared" si="321"/>
        <v>0</v>
      </c>
      <c r="CN234">
        <f t="shared" si="321"/>
        <v>0</v>
      </c>
      <c r="CO234">
        <f t="shared" si="321"/>
        <v>0</v>
      </c>
      <c r="CP234">
        <f t="shared" si="321"/>
        <v>0</v>
      </c>
      <c r="CQ234">
        <f t="shared" si="321"/>
        <v>0</v>
      </c>
      <c r="CR234">
        <f t="shared" si="321"/>
        <v>0</v>
      </c>
      <c r="CS234">
        <f t="shared" si="321"/>
        <v>0</v>
      </c>
      <c r="CT234">
        <f t="shared" si="321"/>
        <v>0</v>
      </c>
      <c r="CU234">
        <f t="shared" si="321"/>
        <v>0</v>
      </c>
      <c r="CV234">
        <f t="shared" si="322"/>
        <v>0</v>
      </c>
      <c r="CW234">
        <f t="shared" si="322"/>
        <v>0</v>
      </c>
      <c r="CX234">
        <f t="shared" si="322"/>
        <v>0</v>
      </c>
      <c r="CY234">
        <f t="shared" si="322"/>
        <v>0</v>
      </c>
      <c r="CZ234">
        <f t="shared" si="322"/>
        <v>0</v>
      </c>
      <c r="DA234">
        <f t="shared" si="322"/>
        <v>0</v>
      </c>
      <c r="DB234">
        <f t="shared" si="322"/>
        <v>0</v>
      </c>
      <c r="DC234">
        <f t="shared" si="322"/>
        <v>0</v>
      </c>
      <c r="DD234">
        <f t="shared" si="322"/>
        <v>0</v>
      </c>
      <c r="DE234">
        <f t="shared" si="322"/>
        <v>0</v>
      </c>
      <c r="DF234">
        <f t="shared" si="323"/>
        <v>0</v>
      </c>
      <c r="DG234">
        <f t="shared" si="323"/>
        <v>0</v>
      </c>
      <c r="DH234">
        <f t="shared" si="323"/>
        <v>0</v>
      </c>
      <c r="DI234">
        <f t="shared" si="323"/>
        <v>0</v>
      </c>
      <c r="DJ234">
        <f t="shared" si="323"/>
        <v>0</v>
      </c>
      <c r="DK234">
        <f t="shared" si="323"/>
        <v>0</v>
      </c>
      <c r="DL234">
        <f t="shared" si="323"/>
        <v>0</v>
      </c>
      <c r="DM234">
        <f t="shared" si="323"/>
        <v>0</v>
      </c>
      <c r="DN234">
        <f t="shared" si="323"/>
        <v>0</v>
      </c>
      <c r="DO234">
        <f t="shared" si="323"/>
        <v>0</v>
      </c>
      <c r="DP234">
        <f t="shared" si="324"/>
        <v>0</v>
      </c>
      <c r="DQ234">
        <f t="shared" si="324"/>
        <v>0</v>
      </c>
      <c r="DR234">
        <f t="shared" si="324"/>
        <v>0</v>
      </c>
      <c r="DS234">
        <f t="shared" si="324"/>
        <v>0</v>
      </c>
      <c r="DT234">
        <f t="shared" si="324"/>
        <v>0</v>
      </c>
      <c r="DU234">
        <f t="shared" si="324"/>
        <v>0</v>
      </c>
      <c r="DV234">
        <f t="shared" si="324"/>
        <v>0</v>
      </c>
      <c r="DW234">
        <f t="shared" si="324"/>
        <v>0</v>
      </c>
      <c r="DX234">
        <f t="shared" si="324"/>
        <v>0</v>
      </c>
      <c r="DY234">
        <f t="shared" si="324"/>
        <v>0</v>
      </c>
      <c r="DZ234">
        <f t="shared" si="325"/>
        <v>0</v>
      </c>
      <c r="EA234">
        <f t="shared" si="325"/>
        <v>0</v>
      </c>
      <c r="EB234">
        <f t="shared" si="325"/>
        <v>0</v>
      </c>
      <c r="EC234">
        <f t="shared" si="325"/>
        <v>0</v>
      </c>
      <c r="ED234">
        <f t="shared" si="325"/>
        <v>0</v>
      </c>
      <c r="EE234">
        <f t="shared" si="325"/>
        <v>0</v>
      </c>
      <c r="EF234">
        <f t="shared" si="325"/>
        <v>0</v>
      </c>
      <c r="EG234">
        <f t="shared" si="325"/>
        <v>0</v>
      </c>
      <c r="EH234">
        <f t="shared" si="325"/>
        <v>0</v>
      </c>
      <c r="EI234">
        <f t="shared" si="325"/>
        <v>0</v>
      </c>
      <c r="EJ234">
        <f t="shared" si="325"/>
        <v>0</v>
      </c>
      <c r="EK234">
        <f t="shared" si="325"/>
        <v>0</v>
      </c>
      <c r="EL234">
        <f t="shared" si="325"/>
        <v>0</v>
      </c>
      <c r="EM234">
        <f t="shared" si="325"/>
        <v>0</v>
      </c>
      <c r="EN234">
        <f t="shared" si="325"/>
        <v>0</v>
      </c>
      <c r="ER234" s="6">
        <f t="shared" si="276"/>
        <v>0</v>
      </c>
      <c r="ES234" s="6">
        <f t="shared" si="326"/>
        <v>0</v>
      </c>
      <c r="ET234" s="6">
        <f t="shared" si="326"/>
        <v>0</v>
      </c>
      <c r="EU234" s="6">
        <f t="shared" si="326"/>
        <v>0</v>
      </c>
      <c r="EV234" s="6">
        <f t="shared" si="326"/>
        <v>0</v>
      </c>
      <c r="EW234" s="6">
        <f t="shared" si="326"/>
        <v>0</v>
      </c>
      <c r="EX234" s="6">
        <f t="shared" si="326"/>
        <v>0</v>
      </c>
      <c r="EY234" s="6">
        <f t="shared" si="326"/>
        <v>0</v>
      </c>
      <c r="EZ234" s="6">
        <f t="shared" si="326"/>
        <v>0</v>
      </c>
      <c r="FA234" s="6">
        <f t="shared" si="326"/>
        <v>0</v>
      </c>
      <c r="FB234" s="6">
        <f t="shared" si="326"/>
        <v>0</v>
      </c>
      <c r="FC234" s="6">
        <f t="shared" si="326"/>
        <v>0</v>
      </c>
      <c r="FD234" s="6">
        <f t="shared" si="326"/>
        <v>0</v>
      </c>
      <c r="FE234" s="6">
        <f t="shared" si="326"/>
        <v>0</v>
      </c>
      <c r="FF234" s="6">
        <f t="shared" si="326"/>
        <v>0</v>
      </c>
      <c r="FG234" s="6">
        <f t="shared" si="326"/>
        <v>0</v>
      </c>
      <c r="FH234" s="6">
        <f t="shared" si="326"/>
        <v>0</v>
      </c>
      <c r="FI234" s="6">
        <f t="shared" si="326"/>
        <v>0</v>
      </c>
      <c r="FJ234" s="6">
        <f t="shared" si="326"/>
        <v>0</v>
      </c>
      <c r="FK234" s="6">
        <f t="shared" si="326"/>
        <v>0</v>
      </c>
      <c r="FL234" s="6">
        <f t="shared" si="326"/>
        <v>106.07</v>
      </c>
      <c r="FM234" s="6">
        <f t="shared" si="326"/>
        <v>0</v>
      </c>
      <c r="FN234" s="6">
        <f t="shared" si="326"/>
        <v>0</v>
      </c>
      <c r="FO234" s="6">
        <f t="shared" si="326"/>
        <v>0</v>
      </c>
      <c r="FP234" s="6">
        <f t="shared" si="326"/>
        <v>0</v>
      </c>
      <c r="FQ234" s="6">
        <f t="shared" si="326"/>
        <v>0</v>
      </c>
      <c r="FR234" s="6">
        <f t="shared" si="326"/>
        <v>0</v>
      </c>
      <c r="FS234" s="6">
        <f t="shared" si="326"/>
        <v>0</v>
      </c>
      <c r="FT234" s="6">
        <f t="shared" si="326"/>
        <v>0</v>
      </c>
      <c r="FU234" s="6">
        <f t="shared" si="326"/>
        <v>0</v>
      </c>
      <c r="FV234" s="6">
        <f t="shared" si="326"/>
        <v>0</v>
      </c>
      <c r="FW234" s="6">
        <f t="shared" si="326"/>
        <v>0</v>
      </c>
      <c r="FX234" s="6">
        <f t="shared" si="326"/>
        <v>0</v>
      </c>
      <c r="FY234" s="6">
        <f t="shared" si="326"/>
        <v>0</v>
      </c>
      <c r="FZ234" s="6">
        <f t="shared" si="326"/>
        <v>0</v>
      </c>
      <c r="GA234" s="6">
        <f t="shared" si="326"/>
        <v>0</v>
      </c>
      <c r="GB234" s="6">
        <f t="shared" si="326"/>
        <v>0</v>
      </c>
      <c r="GC234" s="6">
        <f t="shared" si="326"/>
        <v>0</v>
      </c>
      <c r="GD234" s="6">
        <f t="shared" si="326"/>
        <v>0</v>
      </c>
      <c r="GE234" s="6">
        <f t="shared" si="326"/>
        <v>0</v>
      </c>
      <c r="GF234" s="6">
        <f t="shared" si="326"/>
        <v>0</v>
      </c>
      <c r="GG234" s="6">
        <f t="shared" si="326"/>
        <v>0</v>
      </c>
      <c r="GH234" s="6">
        <f t="shared" si="326"/>
        <v>0</v>
      </c>
      <c r="GI234" s="6">
        <f t="shared" si="326"/>
        <v>0</v>
      </c>
      <c r="GJ234" s="6">
        <f t="shared" si="326"/>
        <v>0</v>
      </c>
      <c r="GK234" s="6">
        <f t="shared" si="326"/>
        <v>0</v>
      </c>
      <c r="GL234" s="6">
        <f t="shared" si="326"/>
        <v>0</v>
      </c>
      <c r="GM234" s="6">
        <f t="shared" si="326"/>
        <v>0</v>
      </c>
      <c r="GN234" s="6">
        <f t="shared" si="326"/>
        <v>0</v>
      </c>
      <c r="GO234" s="6">
        <f t="shared" si="326"/>
        <v>0</v>
      </c>
      <c r="GP234" s="6">
        <f t="shared" si="326"/>
        <v>0</v>
      </c>
      <c r="GQ234" s="6">
        <f t="shared" si="326"/>
        <v>0</v>
      </c>
      <c r="GR234" s="6">
        <f t="shared" si="326"/>
        <v>0</v>
      </c>
      <c r="GS234" s="6">
        <f t="shared" si="326"/>
        <v>0</v>
      </c>
      <c r="GT234" s="6">
        <f t="shared" si="326"/>
        <v>0</v>
      </c>
      <c r="GU234" s="6">
        <f t="shared" si="326"/>
        <v>0</v>
      </c>
      <c r="GV234" s="6">
        <f t="shared" si="326"/>
        <v>0</v>
      </c>
      <c r="GW234" s="6">
        <f t="shared" si="326"/>
        <v>0</v>
      </c>
      <c r="GX234" s="6">
        <f t="shared" si="326"/>
        <v>0</v>
      </c>
      <c r="GY234" s="6">
        <f t="shared" si="326"/>
        <v>0</v>
      </c>
      <c r="GZ234" s="6">
        <f t="shared" si="326"/>
        <v>0</v>
      </c>
      <c r="HA234" s="6">
        <f t="shared" si="326"/>
        <v>0</v>
      </c>
      <c r="HB234" s="6">
        <f t="shared" si="326"/>
        <v>0</v>
      </c>
      <c r="HC234" s="6">
        <f t="shared" si="326"/>
        <v>0</v>
      </c>
      <c r="HD234" s="6">
        <f t="shared" si="326"/>
        <v>0</v>
      </c>
      <c r="HE234" s="6">
        <f t="shared" si="318"/>
        <v>0</v>
      </c>
      <c r="HF234" s="6">
        <f t="shared" si="318"/>
        <v>0</v>
      </c>
      <c r="HG234" s="6">
        <f t="shared" si="318"/>
        <v>0</v>
      </c>
      <c r="HH234" s="6">
        <f t="shared" si="318"/>
        <v>0</v>
      </c>
      <c r="HI234" s="6">
        <f t="shared" si="318"/>
        <v>0</v>
      </c>
      <c r="HJ234" s="6">
        <f t="shared" si="318"/>
        <v>0</v>
      </c>
      <c r="HK234" s="6">
        <f t="shared" si="318"/>
        <v>0</v>
      </c>
      <c r="HL234" s="6">
        <f t="shared" si="318"/>
        <v>0</v>
      </c>
      <c r="HM234" s="6">
        <f t="shared" si="318"/>
        <v>0</v>
      </c>
      <c r="HN234" s="6">
        <f t="shared" si="318"/>
        <v>0</v>
      </c>
    </row>
    <row r="235" spans="1:222" s="6" customFormat="1" x14ac:dyDescent="0.25">
      <c r="A235">
        <v>5791</v>
      </c>
      <c r="B235">
        <v>2018</v>
      </c>
      <c r="C235" t="str">
        <v>компьютерных технологий и электронного обучения</v>
      </c>
      <c r="D235" t="str">
        <v>Государев Илья Борисович</v>
      </c>
      <c r="E235" t="str">
        <v>кандидат педагогических наук</v>
      </c>
      <c r="F235" t="str">
        <v>доцент</v>
      </c>
      <c r="G235">
        <v>1</v>
      </c>
      <c r="H235">
        <v>17236</v>
      </c>
      <c r="I235" t="str">
        <v>Модуль "Проектирование и разработка веб-решений ". Компьютерный практикум</v>
      </c>
      <c r="J235">
        <v>0</v>
      </c>
      <c r="K235">
        <v>0</v>
      </c>
      <c r="L235">
        <v>108</v>
      </c>
      <c r="M235" s="16">
        <f t="shared" si="271"/>
        <v>11</v>
      </c>
      <c r="N235" s="16">
        <f t="shared" si="272"/>
        <v>11.57</v>
      </c>
      <c r="O235" s="16">
        <f t="shared" si="277"/>
        <v>7.25</v>
      </c>
      <c r="P235" s="16">
        <f t="shared" si="278"/>
        <v>7.25</v>
      </c>
      <c r="Q235" s="16">
        <v>0</v>
      </c>
      <c r="R235" s="16">
        <v>0</v>
      </c>
      <c r="S235" s="16">
        <v>0</v>
      </c>
      <c r="T235" s="21">
        <v>0</v>
      </c>
      <c r="U235">
        <v>0</v>
      </c>
      <c r="V235">
        <v>0</v>
      </c>
      <c r="W235">
        <v>29</v>
      </c>
      <c r="X235">
        <v>1</v>
      </c>
      <c r="Y235">
        <v>2</v>
      </c>
      <c r="Z235">
        <v>0</v>
      </c>
      <c r="AA235" t="str">
        <v>доп</v>
      </c>
      <c r="AB235">
        <f t="shared" si="279"/>
        <v>800</v>
      </c>
      <c r="AC235" t="str">
        <f t="shared" si="273"/>
        <v>ИВТ (бак)</v>
      </c>
      <c r="AD235" t="str">
        <f t="shared" si="270"/>
        <v>2018/2019</v>
      </c>
      <c r="AE235">
        <f t="shared" si="274"/>
        <v>145.07</v>
      </c>
      <c r="AF235">
        <f t="shared" si="275"/>
        <v>0.18133749999999998</v>
      </c>
      <c r="AG235"/>
      <c r="AH235"/>
      <c r="AI235"/>
      <c r="BR235">
        <f t="shared" si="319"/>
        <v>0</v>
      </c>
      <c r="BS235">
        <f t="shared" si="319"/>
        <v>0</v>
      </c>
      <c r="BT235">
        <f t="shared" si="319"/>
        <v>0</v>
      </c>
      <c r="BU235">
        <f t="shared" si="319"/>
        <v>0</v>
      </c>
      <c r="BV235">
        <f t="shared" si="319"/>
        <v>0</v>
      </c>
      <c r="BW235">
        <f t="shared" si="319"/>
        <v>0</v>
      </c>
      <c r="BX235">
        <f t="shared" si="319"/>
        <v>0</v>
      </c>
      <c r="BY235">
        <f t="shared" si="319"/>
        <v>0</v>
      </c>
      <c r="BZ235">
        <f t="shared" si="319"/>
        <v>0</v>
      </c>
      <c r="CA235">
        <f t="shared" si="319"/>
        <v>0</v>
      </c>
      <c r="CB235">
        <f t="shared" si="320"/>
        <v>0</v>
      </c>
      <c r="CC235">
        <f t="shared" si="320"/>
        <v>0</v>
      </c>
      <c r="CD235">
        <f t="shared" si="320"/>
        <v>0</v>
      </c>
      <c r="CE235">
        <f t="shared" si="320"/>
        <v>0</v>
      </c>
      <c r="CF235">
        <f t="shared" si="320"/>
        <v>0</v>
      </c>
      <c r="CG235">
        <f t="shared" si="320"/>
        <v>0</v>
      </c>
      <c r="CH235">
        <f t="shared" si="320"/>
        <v>0</v>
      </c>
      <c r="CI235">
        <f t="shared" si="320"/>
        <v>0</v>
      </c>
      <c r="CJ235">
        <f t="shared" si="320"/>
        <v>0</v>
      </c>
      <c r="CK235">
        <f t="shared" si="320"/>
        <v>0</v>
      </c>
      <c r="CL235">
        <f t="shared" si="321"/>
        <v>0.18133749999999998</v>
      </c>
      <c r="CM235">
        <f t="shared" si="321"/>
        <v>0</v>
      </c>
      <c r="CN235">
        <f t="shared" si="321"/>
        <v>0</v>
      </c>
      <c r="CO235">
        <f t="shared" si="321"/>
        <v>0</v>
      </c>
      <c r="CP235">
        <f t="shared" si="321"/>
        <v>0</v>
      </c>
      <c r="CQ235">
        <f t="shared" si="321"/>
        <v>0</v>
      </c>
      <c r="CR235">
        <f t="shared" si="321"/>
        <v>0</v>
      </c>
      <c r="CS235">
        <f t="shared" si="321"/>
        <v>0</v>
      </c>
      <c r="CT235">
        <f t="shared" si="321"/>
        <v>0</v>
      </c>
      <c r="CU235">
        <f t="shared" si="321"/>
        <v>0</v>
      </c>
      <c r="CV235">
        <f t="shared" si="322"/>
        <v>0</v>
      </c>
      <c r="CW235">
        <f t="shared" si="322"/>
        <v>0</v>
      </c>
      <c r="CX235">
        <f t="shared" si="322"/>
        <v>0</v>
      </c>
      <c r="CY235">
        <f t="shared" si="322"/>
        <v>0</v>
      </c>
      <c r="CZ235">
        <f t="shared" si="322"/>
        <v>0</v>
      </c>
      <c r="DA235">
        <f t="shared" si="322"/>
        <v>0</v>
      </c>
      <c r="DB235">
        <f t="shared" si="322"/>
        <v>0</v>
      </c>
      <c r="DC235">
        <f t="shared" si="322"/>
        <v>0</v>
      </c>
      <c r="DD235">
        <f t="shared" si="322"/>
        <v>0</v>
      </c>
      <c r="DE235">
        <f t="shared" si="322"/>
        <v>0</v>
      </c>
      <c r="DF235">
        <f t="shared" si="323"/>
        <v>0</v>
      </c>
      <c r="DG235">
        <f t="shared" si="323"/>
        <v>0</v>
      </c>
      <c r="DH235">
        <f t="shared" si="323"/>
        <v>0</v>
      </c>
      <c r="DI235">
        <f t="shared" si="323"/>
        <v>0</v>
      </c>
      <c r="DJ235">
        <f t="shared" si="323"/>
        <v>0</v>
      </c>
      <c r="DK235">
        <f t="shared" si="323"/>
        <v>0</v>
      </c>
      <c r="DL235">
        <f t="shared" si="323"/>
        <v>0</v>
      </c>
      <c r="DM235">
        <f t="shared" si="323"/>
        <v>0</v>
      </c>
      <c r="DN235">
        <f t="shared" si="323"/>
        <v>0</v>
      </c>
      <c r="DO235">
        <f t="shared" si="323"/>
        <v>0</v>
      </c>
      <c r="DP235">
        <f t="shared" si="324"/>
        <v>0</v>
      </c>
      <c r="DQ235">
        <f t="shared" si="324"/>
        <v>0</v>
      </c>
      <c r="DR235">
        <f t="shared" si="324"/>
        <v>0</v>
      </c>
      <c r="DS235">
        <f t="shared" si="324"/>
        <v>0</v>
      </c>
      <c r="DT235">
        <f t="shared" si="324"/>
        <v>0</v>
      </c>
      <c r="DU235">
        <f t="shared" si="324"/>
        <v>0</v>
      </c>
      <c r="DV235">
        <f t="shared" si="324"/>
        <v>0</v>
      </c>
      <c r="DW235">
        <f t="shared" si="324"/>
        <v>0</v>
      </c>
      <c r="DX235">
        <f t="shared" si="324"/>
        <v>0</v>
      </c>
      <c r="DY235">
        <f t="shared" si="324"/>
        <v>0</v>
      </c>
      <c r="DZ235">
        <f t="shared" si="325"/>
        <v>0</v>
      </c>
      <c r="EA235">
        <f t="shared" si="325"/>
        <v>0</v>
      </c>
      <c r="EB235">
        <f t="shared" si="325"/>
        <v>0</v>
      </c>
      <c r="EC235">
        <f t="shared" si="325"/>
        <v>0</v>
      </c>
      <c r="ED235">
        <f t="shared" si="325"/>
        <v>0</v>
      </c>
      <c r="EE235">
        <f t="shared" si="325"/>
        <v>0</v>
      </c>
      <c r="EF235">
        <f t="shared" si="325"/>
        <v>0</v>
      </c>
      <c r="EG235">
        <f t="shared" si="325"/>
        <v>0</v>
      </c>
      <c r="EH235">
        <f t="shared" si="325"/>
        <v>0</v>
      </c>
      <c r="EI235">
        <f t="shared" si="325"/>
        <v>0</v>
      </c>
      <c r="EJ235">
        <f t="shared" si="325"/>
        <v>0</v>
      </c>
      <c r="EK235">
        <f t="shared" si="325"/>
        <v>0</v>
      </c>
      <c r="EL235">
        <f t="shared" si="325"/>
        <v>0</v>
      </c>
      <c r="EM235">
        <f t="shared" si="325"/>
        <v>0</v>
      </c>
      <c r="EN235">
        <f t="shared" si="325"/>
        <v>0</v>
      </c>
      <c r="ER235" s="6">
        <f t="shared" si="276"/>
        <v>0</v>
      </c>
      <c r="ES235" s="6">
        <f t="shared" si="326"/>
        <v>0</v>
      </c>
      <c r="ET235" s="6">
        <f t="shared" si="326"/>
        <v>0</v>
      </c>
      <c r="EU235" s="6">
        <f t="shared" si="326"/>
        <v>0</v>
      </c>
      <c r="EV235" s="6">
        <f t="shared" si="326"/>
        <v>0</v>
      </c>
      <c r="EW235" s="6">
        <f t="shared" si="326"/>
        <v>0</v>
      </c>
      <c r="EX235" s="6">
        <f t="shared" si="326"/>
        <v>0</v>
      </c>
      <c r="EY235" s="6">
        <f t="shared" si="326"/>
        <v>0</v>
      </c>
      <c r="EZ235" s="6">
        <f t="shared" si="326"/>
        <v>0</v>
      </c>
      <c r="FA235" s="6">
        <f t="shared" si="326"/>
        <v>0</v>
      </c>
      <c r="FB235" s="6">
        <f t="shared" si="326"/>
        <v>0</v>
      </c>
      <c r="FC235" s="6">
        <f t="shared" si="326"/>
        <v>0</v>
      </c>
      <c r="FD235" s="6">
        <f t="shared" si="326"/>
        <v>0</v>
      </c>
      <c r="FE235" s="6">
        <f t="shared" si="326"/>
        <v>0</v>
      </c>
      <c r="FF235" s="6">
        <f t="shared" si="326"/>
        <v>0</v>
      </c>
      <c r="FG235" s="6">
        <f t="shared" si="326"/>
        <v>0</v>
      </c>
      <c r="FH235" s="6">
        <f t="shared" si="326"/>
        <v>0</v>
      </c>
      <c r="FI235" s="6">
        <f t="shared" si="326"/>
        <v>0</v>
      </c>
      <c r="FJ235" s="6">
        <f t="shared" si="326"/>
        <v>0</v>
      </c>
      <c r="FK235" s="6">
        <f t="shared" si="326"/>
        <v>0</v>
      </c>
      <c r="FL235" s="6">
        <f t="shared" si="326"/>
        <v>145.07</v>
      </c>
      <c r="FM235" s="6">
        <f t="shared" si="326"/>
        <v>0</v>
      </c>
      <c r="FN235" s="6">
        <f t="shared" si="326"/>
        <v>0</v>
      </c>
      <c r="FO235" s="6">
        <f t="shared" si="326"/>
        <v>0</v>
      </c>
      <c r="FP235" s="6">
        <f t="shared" si="326"/>
        <v>0</v>
      </c>
      <c r="FQ235" s="6">
        <f t="shared" si="326"/>
        <v>0</v>
      </c>
      <c r="FR235" s="6">
        <f t="shared" si="326"/>
        <v>0</v>
      </c>
      <c r="FS235" s="6">
        <f t="shared" si="326"/>
        <v>0</v>
      </c>
      <c r="FT235" s="6">
        <f t="shared" si="326"/>
        <v>0</v>
      </c>
      <c r="FU235" s="6">
        <f t="shared" si="326"/>
        <v>0</v>
      </c>
      <c r="FV235" s="6">
        <f t="shared" si="326"/>
        <v>0</v>
      </c>
      <c r="FW235" s="6">
        <f t="shared" si="326"/>
        <v>0</v>
      </c>
      <c r="FX235" s="6">
        <f t="shared" si="326"/>
        <v>0</v>
      </c>
      <c r="FY235" s="6">
        <f t="shared" si="326"/>
        <v>0</v>
      </c>
      <c r="FZ235" s="6">
        <f t="shared" si="326"/>
        <v>0</v>
      </c>
      <c r="GA235" s="6">
        <f t="shared" si="326"/>
        <v>0</v>
      </c>
      <c r="GB235" s="6">
        <f t="shared" si="326"/>
        <v>0</v>
      </c>
      <c r="GC235" s="6">
        <f t="shared" si="326"/>
        <v>0</v>
      </c>
      <c r="GD235" s="6">
        <f t="shared" si="326"/>
        <v>0</v>
      </c>
      <c r="GE235" s="6">
        <f t="shared" si="326"/>
        <v>0</v>
      </c>
      <c r="GF235" s="6">
        <f t="shared" si="326"/>
        <v>0</v>
      </c>
      <c r="GG235" s="6">
        <f t="shared" si="326"/>
        <v>0</v>
      </c>
      <c r="GH235" s="6">
        <f t="shared" si="326"/>
        <v>0</v>
      </c>
      <c r="GI235" s="6">
        <f t="shared" si="326"/>
        <v>0</v>
      </c>
      <c r="GJ235" s="6">
        <f t="shared" si="326"/>
        <v>0</v>
      </c>
      <c r="GK235" s="6">
        <f t="shared" si="326"/>
        <v>0</v>
      </c>
      <c r="GL235" s="6">
        <f t="shared" si="326"/>
        <v>0</v>
      </c>
      <c r="GM235" s="6">
        <f t="shared" si="326"/>
        <v>0</v>
      </c>
      <c r="GN235" s="6">
        <f t="shared" si="326"/>
        <v>0</v>
      </c>
      <c r="GO235" s="6">
        <f t="shared" si="326"/>
        <v>0</v>
      </c>
      <c r="GP235" s="6">
        <f t="shared" si="326"/>
        <v>0</v>
      </c>
      <c r="GQ235" s="6">
        <f t="shared" si="326"/>
        <v>0</v>
      </c>
      <c r="GR235" s="6">
        <f t="shared" si="326"/>
        <v>0</v>
      </c>
      <c r="GS235" s="6">
        <f t="shared" si="326"/>
        <v>0</v>
      </c>
      <c r="GT235" s="6">
        <f t="shared" si="326"/>
        <v>0</v>
      </c>
      <c r="GU235" s="6">
        <f t="shared" si="326"/>
        <v>0</v>
      </c>
      <c r="GV235" s="6">
        <f t="shared" si="326"/>
        <v>0</v>
      </c>
      <c r="GW235" s="6">
        <f t="shared" si="326"/>
        <v>0</v>
      </c>
      <c r="GX235" s="6">
        <f t="shared" si="326"/>
        <v>0</v>
      </c>
      <c r="GY235" s="6">
        <f t="shared" si="326"/>
        <v>0</v>
      </c>
      <c r="GZ235" s="6">
        <f t="shared" si="326"/>
        <v>0</v>
      </c>
      <c r="HA235" s="6">
        <f t="shared" si="326"/>
        <v>0</v>
      </c>
      <c r="HB235" s="6">
        <f t="shared" si="326"/>
        <v>0</v>
      </c>
      <c r="HC235" s="6">
        <f t="shared" si="326"/>
        <v>0</v>
      </c>
      <c r="HD235" s="6">
        <f t="shared" si="326"/>
        <v>0</v>
      </c>
      <c r="HE235" s="6">
        <f t="shared" si="318"/>
        <v>0</v>
      </c>
      <c r="HF235" s="6">
        <f t="shared" si="318"/>
        <v>0</v>
      </c>
      <c r="HG235" s="6">
        <f t="shared" si="318"/>
        <v>0</v>
      </c>
      <c r="HH235" s="6">
        <f t="shared" si="318"/>
        <v>0</v>
      </c>
      <c r="HI235" s="6">
        <f t="shared" si="318"/>
        <v>0</v>
      </c>
      <c r="HJ235" s="6">
        <f t="shared" si="318"/>
        <v>0</v>
      </c>
      <c r="HK235" s="6">
        <f t="shared" si="318"/>
        <v>0</v>
      </c>
      <c r="HL235" s="6">
        <f t="shared" si="318"/>
        <v>0</v>
      </c>
      <c r="HM235" s="6">
        <f t="shared" si="318"/>
        <v>0</v>
      </c>
      <c r="HN235" s="6">
        <f t="shared" si="318"/>
        <v>0</v>
      </c>
    </row>
    <row r="236" spans="1:222" s="6" customFormat="1" x14ac:dyDescent="0.25">
      <c r="A236">
        <v>5791</v>
      </c>
      <c r="B236">
        <v>2018</v>
      </c>
      <c r="C236" t="str">
        <v>компьютерных технологий и электронного обучения</v>
      </c>
      <c r="D236" t="str">
        <v>Жуков Николай Николаевич</v>
      </c>
      <c r="E236" t="str">
        <v>нет</v>
      </c>
      <c r="F236" t="str">
        <v>ассистент</v>
      </c>
      <c r="G236">
        <v>1</v>
      </c>
      <c r="H236">
        <v>17236</v>
      </c>
      <c r="I236" t="str">
        <v>Модуль "Системное и прикладное программное обеспечение". Программирование</v>
      </c>
      <c r="J236">
        <v>0</v>
      </c>
      <c r="K236">
        <v>0</v>
      </c>
      <c r="L236">
        <v>216</v>
      </c>
      <c r="M236" s="16">
        <f t="shared" si="271"/>
        <v>22</v>
      </c>
      <c r="N236" s="16">
        <f t="shared" si="272"/>
        <v>11.57</v>
      </c>
      <c r="O236" s="16">
        <f t="shared" si="277"/>
        <v>7.25</v>
      </c>
      <c r="P236" s="16">
        <f t="shared" si="278"/>
        <v>7.25</v>
      </c>
      <c r="Q236" s="16">
        <v>0</v>
      </c>
      <c r="R236" s="16">
        <v>0</v>
      </c>
      <c r="S236" s="16">
        <v>0</v>
      </c>
      <c r="T236" s="21">
        <v>0</v>
      </c>
      <c r="U236">
        <v>0</v>
      </c>
      <c r="V236">
        <v>0</v>
      </c>
      <c r="W236">
        <v>29</v>
      </c>
      <c r="X236">
        <v>1</v>
      </c>
      <c r="Y236">
        <v>2</v>
      </c>
      <c r="Z236">
        <v>0</v>
      </c>
      <c r="AA236" t="str">
        <v>доп</v>
      </c>
      <c r="AB236">
        <f t="shared" si="279"/>
        <v>900</v>
      </c>
      <c r="AC236" t="str">
        <f t="shared" si="273"/>
        <v>ИВТ (бак)</v>
      </c>
      <c r="AD236" t="str">
        <f t="shared" si="270"/>
        <v>2018/2019</v>
      </c>
      <c r="AE236">
        <f t="shared" si="274"/>
        <v>264.07</v>
      </c>
      <c r="AF236">
        <f t="shared" si="275"/>
        <v>0.29341111111111112</v>
      </c>
      <c r="AG236"/>
      <c r="AH236"/>
      <c r="AI236"/>
      <c r="BR236">
        <f t="shared" si="319"/>
        <v>0</v>
      </c>
      <c r="BS236">
        <f t="shared" si="319"/>
        <v>0</v>
      </c>
      <c r="BT236">
        <f t="shared" si="319"/>
        <v>0</v>
      </c>
      <c r="BU236">
        <f t="shared" si="319"/>
        <v>0</v>
      </c>
      <c r="BV236">
        <f t="shared" si="319"/>
        <v>0</v>
      </c>
      <c r="BW236">
        <f t="shared" si="319"/>
        <v>0</v>
      </c>
      <c r="BX236">
        <f t="shared" si="319"/>
        <v>0</v>
      </c>
      <c r="BY236">
        <f t="shared" si="319"/>
        <v>0</v>
      </c>
      <c r="BZ236">
        <f t="shared" si="319"/>
        <v>0</v>
      </c>
      <c r="CA236">
        <f t="shared" si="319"/>
        <v>0</v>
      </c>
      <c r="CB236">
        <f t="shared" si="320"/>
        <v>0</v>
      </c>
      <c r="CC236">
        <f t="shared" si="320"/>
        <v>0</v>
      </c>
      <c r="CD236">
        <f t="shared" si="320"/>
        <v>0</v>
      </c>
      <c r="CE236">
        <f t="shared" si="320"/>
        <v>0</v>
      </c>
      <c r="CF236">
        <f t="shared" si="320"/>
        <v>0</v>
      </c>
      <c r="CG236">
        <f t="shared" si="320"/>
        <v>0</v>
      </c>
      <c r="CH236">
        <f t="shared" si="320"/>
        <v>0</v>
      </c>
      <c r="CI236">
        <f t="shared" si="320"/>
        <v>0</v>
      </c>
      <c r="CJ236">
        <f t="shared" si="320"/>
        <v>0</v>
      </c>
      <c r="CK236">
        <f t="shared" si="320"/>
        <v>0</v>
      </c>
      <c r="CL236">
        <f t="shared" si="321"/>
        <v>0</v>
      </c>
      <c r="CM236">
        <f t="shared" si="321"/>
        <v>0</v>
      </c>
      <c r="CN236">
        <f t="shared" si="321"/>
        <v>0</v>
      </c>
      <c r="CO236">
        <f t="shared" si="321"/>
        <v>0</v>
      </c>
      <c r="CP236">
        <f t="shared" si="321"/>
        <v>0</v>
      </c>
      <c r="CQ236">
        <f t="shared" si="321"/>
        <v>0</v>
      </c>
      <c r="CR236">
        <f t="shared" si="321"/>
        <v>0</v>
      </c>
      <c r="CS236">
        <f t="shared" si="321"/>
        <v>0.29341111111111112</v>
      </c>
      <c r="CT236">
        <f t="shared" si="321"/>
        <v>0</v>
      </c>
      <c r="CU236">
        <f t="shared" si="321"/>
        <v>0</v>
      </c>
      <c r="CV236">
        <f t="shared" si="322"/>
        <v>0</v>
      </c>
      <c r="CW236">
        <f t="shared" si="322"/>
        <v>0</v>
      </c>
      <c r="CX236">
        <f t="shared" si="322"/>
        <v>0</v>
      </c>
      <c r="CY236">
        <f t="shared" si="322"/>
        <v>0</v>
      </c>
      <c r="CZ236">
        <f t="shared" si="322"/>
        <v>0</v>
      </c>
      <c r="DA236">
        <f t="shared" si="322"/>
        <v>0</v>
      </c>
      <c r="DB236">
        <f t="shared" si="322"/>
        <v>0</v>
      </c>
      <c r="DC236">
        <f t="shared" si="322"/>
        <v>0</v>
      </c>
      <c r="DD236">
        <f t="shared" si="322"/>
        <v>0</v>
      </c>
      <c r="DE236">
        <f t="shared" si="322"/>
        <v>0</v>
      </c>
      <c r="DF236">
        <f t="shared" si="323"/>
        <v>0</v>
      </c>
      <c r="DG236">
        <f t="shared" si="323"/>
        <v>0</v>
      </c>
      <c r="DH236">
        <f t="shared" si="323"/>
        <v>0</v>
      </c>
      <c r="DI236">
        <f t="shared" si="323"/>
        <v>0</v>
      </c>
      <c r="DJ236">
        <f t="shared" si="323"/>
        <v>0</v>
      </c>
      <c r="DK236">
        <f t="shared" si="323"/>
        <v>0</v>
      </c>
      <c r="DL236">
        <f t="shared" si="323"/>
        <v>0</v>
      </c>
      <c r="DM236">
        <f t="shared" si="323"/>
        <v>0</v>
      </c>
      <c r="DN236">
        <f t="shared" si="323"/>
        <v>0</v>
      </c>
      <c r="DO236">
        <f t="shared" si="323"/>
        <v>0</v>
      </c>
      <c r="DP236">
        <f t="shared" si="324"/>
        <v>0</v>
      </c>
      <c r="DQ236">
        <f t="shared" si="324"/>
        <v>0</v>
      </c>
      <c r="DR236">
        <f t="shared" si="324"/>
        <v>0</v>
      </c>
      <c r="DS236">
        <f t="shared" si="324"/>
        <v>0</v>
      </c>
      <c r="DT236">
        <f t="shared" si="324"/>
        <v>0</v>
      </c>
      <c r="DU236">
        <f t="shared" si="324"/>
        <v>0</v>
      </c>
      <c r="DV236">
        <f t="shared" si="324"/>
        <v>0</v>
      </c>
      <c r="DW236">
        <f t="shared" si="324"/>
        <v>0</v>
      </c>
      <c r="DX236">
        <f t="shared" si="324"/>
        <v>0</v>
      </c>
      <c r="DY236">
        <f t="shared" si="324"/>
        <v>0</v>
      </c>
      <c r="DZ236">
        <f t="shared" si="325"/>
        <v>0</v>
      </c>
      <c r="EA236">
        <f t="shared" si="325"/>
        <v>0</v>
      </c>
      <c r="EB236">
        <f t="shared" si="325"/>
        <v>0</v>
      </c>
      <c r="EC236">
        <f t="shared" si="325"/>
        <v>0</v>
      </c>
      <c r="ED236">
        <f t="shared" si="325"/>
        <v>0</v>
      </c>
      <c r="EE236">
        <f t="shared" si="325"/>
        <v>0</v>
      </c>
      <c r="EF236">
        <f t="shared" si="325"/>
        <v>0</v>
      </c>
      <c r="EG236">
        <f t="shared" si="325"/>
        <v>0</v>
      </c>
      <c r="EH236">
        <f t="shared" si="325"/>
        <v>0</v>
      </c>
      <c r="EI236">
        <f t="shared" si="325"/>
        <v>0</v>
      </c>
      <c r="EJ236">
        <f t="shared" si="325"/>
        <v>0</v>
      </c>
      <c r="EK236">
        <f t="shared" si="325"/>
        <v>0</v>
      </c>
      <c r="EL236">
        <f t="shared" si="325"/>
        <v>0</v>
      </c>
      <c r="EM236">
        <f t="shared" si="325"/>
        <v>0</v>
      </c>
      <c r="EN236">
        <f t="shared" si="325"/>
        <v>0</v>
      </c>
      <c r="ER236" s="6">
        <f t="shared" si="276"/>
        <v>0</v>
      </c>
      <c r="ES236" s="6">
        <f t="shared" si="326"/>
        <v>0</v>
      </c>
      <c r="ET236" s="6">
        <f t="shared" si="326"/>
        <v>0</v>
      </c>
      <c r="EU236" s="6">
        <f t="shared" si="326"/>
        <v>0</v>
      </c>
      <c r="EV236" s="6">
        <f t="shared" si="326"/>
        <v>0</v>
      </c>
      <c r="EW236" s="6">
        <f t="shared" si="326"/>
        <v>0</v>
      </c>
      <c r="EX236" s="6">
        <f t="shared" si="326"/>
        <v>0</v>
      </c>
      <c r="EY236" s="6">
        <f t="shared" si="326"/>
        <v>0</v>
      </c>
      <c r="EZ236" s="6">
        <f t="shared" si="326"/>
        <v>0</v>
      </c>
      <c r="FA236" s="6">
        <f t="shared" si="326"/>
        <v>0</v>
      </c>
      <c r="FB236" s="6">
        <f t="shared" si="326"/>
        <v>0</v>
      </c>
      <c r="FC236" s="6">
        <f t="shared" si="326"/>
        <v>0</v>
      </c>
      <c r="FD236" s="6">
        <f t="shared" si="326"/>
        <v>0</v>
      </c>
      <c r="FE236" s="6">
        <f t="shared" si="326"/>
        <v>0</v>
      </c>
      <c r="FF236" s="6">
        <f t="shared" si="326"/>
        <v>0</v>
      </c>
      <c r="FG236" s="6">
        <f t="shared" si="326"/>
        <v>0</v>
      </c>
      <c r="FH236" s="6">
        <f t="shared" si="326"/>
        <v>0</v>
      </c>
      <c r="FI236" s="6">
        <f t="shared" si="326"/>
        <v>0</v>
      </c>
      <c r="FJ236" s="6">
        <f t="shared" si="326"/>
        <v>0</v>
      </c>
      <c r="FK236" s="6">
        <f t="shared" si="326"/>
        <v>0</v>
      </c>
      <c r="FL236" s="6">
        <f t="shared" si="326"/>
        <v>0</v>
      </c>
      <c r="FM236" s="6">
        <f t="shared" si="326"/>
        <v>0</v>
      </c>
      <c r="FN236" s="6">
        <f t="shared" si="326"/>
        <v>0</v>
      </c>
      <c r="FO236" s="6">
        <f t="shared" si="326"/>
        <v>0</v>
      </c>
      <c r="FP236" s="6">
        <f t="shared" si="326"/>
        <v>0</v>
      </c>
      <c r="FQ236" s="6">
        <f t="shared" si="326"/>
        <v>0</v>
      </c>
      <c r="FR236" s="6">
        <f t="shared" si="326"/>
        <v>0</v>
      </c>
      <c r="FS236" s="6">
        <f t="shared" si="326"/>
        <v>264.07</v>
      </c>
      <c r="FT236" s="6">
        <f t="shared" si="326"/>
        <v>0</v>
      </c>
      <c r="FU236" s="6">
        <f t="shared" si="326"/>
        <v>0</v>
      </c>
      <c r="FV236" s="6">
        <f t="shared" si="326"/>
        <v>0</v>
      </c>
      <c r="FW236" s="6">
        <f t="shared" si="326"/>
        <v>0</v>
      </c>
      <c r="FX236" s="6">
        <f t="shared" si="326"/>
        <v>0</v>
      </c>
      <c r="FY236" s="6">
        <f t="shared" si="326"/>
        <v>0</v>
      </c>
      <c r="FZ236" s="6">
        <f t="shared" si="326"/>
        <v>0</v>
      </c>
      <c r="GA236" s="6">
        <f t="shared" si="326"/>
        <v>0</v>
      </c>
      <c r="GB236" s="6">
        <f t="shared" si="326"/>
        <v>0</v>
      </c>
      <c r="GC236" s="6">
        <f t="shared" si="326"/>
        <v>0</v>
      </c>
      <c r="GD236" s="6">
        <f t="shared" si="326"/>
        <v>0</v>
      </c>
      <c r="GE236" s="6">
        <f t="shared" si="326"/>
        <v>0</v>
      </c>
      <c r="GF236" s="6">
        <f t="shared" si="326"/>
        <v>0</v>
      </c>
      <c r="GG236" s="6">
        <f t="shared" si="326"/>
        <v>0</v>
      </c>
      <c r="GH236" s="6">
        <f t="shared" si="326"/>
        <v>0</v>
      </c>
      <c r="GI236" s="6">
        <f t="shared" si="326"/>
        <v>0</v>
      </c>
      <c r="GJ236" s="6">
        <f t="shared" si="326"/>
        <v>0</v>
      </c>
      <c r="GK236" s="6">
        <f t="shared" si="326"/>
        <v>0</v>
      </c>
      <c r="GL236" s="6">
        <f t="shared" si="326"/>
        <v>0</v>
      </c>
      <c r="GM236" s="6">
        <f t="shared" si="326"/>
        <v>0</v>
      </c>
      <c r="GN236" s="6">
        <f t="shared" si="326"/>
        <v>0</v>
      </c>
      <c r="GO236" s="6">
        <f t="shared" si="326"/>
        <v>0</v>
      </c>
      <c r="GP236" s="6">
        <f t="shared" si="326"/>
        <v>0</v>
      </c>
      <c r="GQ236" s="6">
        <f t="shared" si="326"/>
        <v>0</v>
      </c>
      <c r="GR236" s="6">
        <f t="shared" si="326"/>
        <v>0</v>
      </c>
      <c r="GS236" s="6">
        <f t="shared" si="326"/>
        <v>0</v>
      </c>
      <c r="GT236" s="6">
        <f t="shared" si="326"/>
        <v>0</v>
      </c>
      <c r="GU236" s="6">
        <f t="shared" si="326"/>
        <v>0</v>
      </c>
      <c r="GV236" s="6">
        <f t="shared" si="326"/>
        <v>0</v>
      </c>
      <c r="GW236" s="6">
        <f t="shared" si="326"/>
        <v>0</v>
      </c>
      <c r="GX236" s="6">
        <f t="shared" si="326"/>
        <v>0</v>
      </c>
      <c r="GY236" s="6">
        <f t="shared" si="326"/>
        <v>0</v>
      </c>
      <c r="GZ236" s="6">
        <f t="shared" si="326"/>
        <v>0</v>
      </c>
      <c r="HA236" s="6">
        <f t="shared" si="326"/>
        <v>0</v>
      </c>
      <c r="HB236" s="6">
        <f t="shared" si="326"/>
        <v>0</v>
      </c>
      <c r="HC236" s="6">
        <f t="shared" si="326"/>
        <v>0</v>
      </c>
      <c r="HD236" s="6">
        <f t="shared" ref="HD236:HN239" si="327">IF(INDEX($A$1:$I$862, ROW($I236), 4) = HD$1, $AE236, 0)</f>
        <v>0</v>
      </c>
      <c r="HE236" s="6">
        <f t="shared" si="327"/>
        <v>0</v>
      </c>
      <c r="HF236" s="6">
        <f t="shared" si="327"/>
        <v>0</v>
      </c>
      <c r="HG236" s="6">
        <f t="shared" si="327"/>
        <v>0</v>
      </c>
      <c r="HH236" s="6">
        <f t="shared" si="327"/>
        <v>0</v>
      </c>
      <c r="HI236" s="6">
        <f t="shared" si="327"/>
        <v>0</v>
      </c>
      <c r="HJ236" s="6">
        <f t="shared" si="327"/>
        <v>0</v>
      </c>
      <c r="HK236" s="6">
        <f t="shared" si="327"/>
        <v>0</v>
      </c>
      <c r="HL236" s="6">
        <f t="shared" si="327"/>
        <v>0</v>
      </c>
      <c r="HM236" s="6">
        <f t="shared" si="327"/>
        <v>0</v>
      </c>
      <c r="HN236" s="6">
        <f t="shared" si="327"/>
        <v>0</v>
      </c>
    </row>
    <row r="237" spans="1:222" s="6" customFormat="1" x14ac:dyDescent="0.25">
      <c r="A237">
        <v>5791</v>
      </c>
      <c r="B237">
        <v>2018</v>
      </c>
      <c r="C237" t="str">
        <v>компьютерных технологий и электронного обучения</v>
      </c>
      <c r="D237" t="str">
        <v>Ильина Татьяна Сергеевна</v>
      </c>
      <c r="E237" t="str">
        <v>нет</v>
      </c>
      <c r="F237" t="str">
        <v>старший преподаватель</v>
      </c>
      <c r="G237">
        <v>1</v>
      </c>
      <c r="H237">
        <v>17236</v>
      </c>
      <c r="I237" t="str">
        <v>Модуль "Естественно-математический". Математика</v>
      </c>
      <c r="J237">
        <v>0</v>
      </c>
      <c r="K237">
        <v>72</v>
      </c>
      <c r="L237">
        <v>0</v>
      </c>
      <c r="M237" s="16">
        <f t="shared" si="271"/>
        <v>8</v>
      </c>
      <c r="N237" s="16">
        <f t="shared" si="272"/>
        <v>11.57</v>
      </c>
      <c r="O237" s="16">
        <f t="shared" si="277"/>
        <v>7.25</v>
      </c>
      <c r="P237" s="16">
        <f t="shared" si="278"/>
        <v>7.25</v>
      </c>
      <c r="Q237" s="16">
        <v>0</v>
      </c>
      <c r="R237" s="16">
        <v>0</v>
      </c>
      <c r="S237" s="16">
        <v>0</v>
      </c>
      <c r="T237" s="21">
        <v>0</v>
      </c>
      <c r="U237">
        <v>0</v>
      </c>
      <c r="V237">
        <v>0</v>
      </c>
      <c r="W237">
        <v>29</v>
      </c>
      <c r="X237">
        <v>1</v>
      </c>
      <c r="Y237">
        <v>2</v>
      </c>
      <c r="Z237">
        <v>0</v>
      </c>
      <c r="AA237" t="str">
        <v>осн</v>
      </c>
      <c r="AB237">
        <f t="shared" si="279"/>
        <v>850</v>
      </c>
      <c r="AC237" t="str">
        <f t="shared" si="273"/>
        <v>ИВТ (бак)</v>
      </c>
      <c r="AD237" t="str">
        <f t="shared" si="270"/>
        <v>2018/2019</v>
      </c>
      <c r="AE237">
        <f t="shared" si="274"/>
        <v>106.07</v>
      </c>
      <c r="AF237">
        <f t="shared" si="275"/>
        <v>0.12478823529411764</v>
      </c>
      <c r="AG237"/>
      <c r="AH237"/>
      <c r="AI237"/>
      <c r="BR237">
        <f t="shared" si="319"/>
        <v>0</v>
      </c>
      <c r="BS237">
        <f t="shared" si="319"/>
        <v>0</v>
      </c>
      <c r="BT237">
        <f t="shared" si="319"/>
        <v>0</v>
      </c>
      <c r="BU237">
        <f t="shared" si="319"/>
        <v>0</v>
      </c>
      <c r="BV237">
        <f t="shared" si="319"/>
        <v>0</v>
      </c>
      <c r="BW237">
        <f t="shared" si="319"/>
        <v>0</v>
      </c>
      <c r="BX237">
        <f t="shared" si="319"/>
        <v>0</v>
      </c>
      <c r="BY237">
        <f t="shared" si="319"/>
        <v>0</v>
      </c>
      <c r="BZ237">
        <f t="shared" si="319"/>
        <v>0</v>
      </c>
      <c r="CA237">
        <f t="shared" si="319"/>
        <v>0</v>
      </c>
      <c r="CB237">
        <f t="shared" si="320"/>
        <v>0</v>
      </c>
      <c r="CC237">
        <f t="shared" si="320"/>
        <v>0</v>
      </c>
      <c r="CD237">
        <f t="shared" si="320"/>
        <v>0</v>
      </c>
      <c r="CE237">
        <f t="shared" si="320"/>
        <v>0</v>
      </c>
      <c r="CF237">
        <f t="shared" si="320"/>
        <v>0</v>
      </c>
      <c r="CG237">
        <f t="shared" si="320"/>
        <v>0</v>
      </c>
      <c r="CH237">
        <f t="shared" si="320"/>
        <v>0</v>
      </c>
      <c r="CI237">
        <f t="shared" si="320"/>
        <v>0</v>
      </c>
      <c r="CJ237">
        <f t="shared" si="320"/>
        <v>0</v>
      </c>
      <c r="CK237">
        <f t="shared" si="320"/>
        <v>0</v>
      </c>
      <c r="CL237">
        <f t="shared" si="321"/>
        <v>0</v>
      </c>
      <c r="CM237">
        <f t="shared" si="321"/>
        <v>0</v>
      </c>
      <c r="CN237">
        <f t="shared" si="321"/>
        <v>0</v>
      </c>
      <c r="CO237">
        <f t="shared" si="321"/>
        <v>0</v>
      </c>
      <c r="CP237">
        <f t="shared" si="321"/>
        <v>0</v>
      </c>
      <c r="CQ237">
        <f t="shared" si="321"/>
        <v>0</v>
      </c>
      <c r="CR237">
        <f t="shared" si="321"/>
        <v>0</v>
      </c>
      <c r="CS237">
        <f t="shared" si="321"/>
        <v>0</v>
      </c>
      <c r="CT237">
        <f t="shared" si="321"/>
        <v>0</v>
      </c>
      <c r="CU237">
        <f t="shared" si="321"/>
        <v>0</v>
      </c>
      <c r="CV237">
        <f t="shared" si="322"/>
        <v>0</v>
      </c>
      <c r="CW237">
        <f t="shared" si="322"/>
        <v>0</v>
      </c>
      <c r="CX237">
        <f t="shared" si="322"/>
        <v>0</v>
      </c>
      <c r="CY237">
        <f t="shared" si="322"/>
        <v>0.12478823529411764</v>
      </c>
      <c r="CZ237">
        <f t="shared" si="322"/>
        <v>0</v>
      </c>
      <c r="DA237">
        <f t="shared" si="322"/>
        <v>0</v>
      </c>
      <c r="DB237">
        <f t="shared" si="322"/>
        <v>0</v>
      </c>
      <c r="DC237">
        <f t="shared" si="322"/>
        <v>0</v>
      </c>
      <c r="DD237">
        <f t="shared" si="322"/>
        <v>0</v>
      </c>
      <c r="DE237">
        <f t="shared" si="322"/>
        <v>0</v>
      </c>
      <c r="DF237">
        <f t="shared" si="323"/>
        <v>0</v>
      </c>
      <c r="DG237">
        <f t="shared" si="323"/>
        <v>0</v>
      </c>
      <c r="DH237">
        <f t="shared" si="323"/>
        <v>0</v>
      </c>
      <c r="DI237">
        <f t="shared" si="323"/>
        <v>0</v>
      </c>
      <c r="DJ237">
        <f t="shared" si="323"/>
        <v>0</v>
      </c>
      <c r="DK237">
        <f t="shared" si="323"/>
        <v>0</v>
      </c>
      <c r="DL237">
        <f t="shared" si="323"/>
        <v>0</v>
      </c>
      <c r="DM237">
        <f t="shared" si="323"/>
        <v>0</v>
      </c>
      <c r="DN237">
        <f t="shared" si="323"/>
        <v>0</v>
      </c>
      <c r="DO237">
        <f t="shared" si="323"/>
        <v>0</v>
      </c>
      <c r="DP237">
        <f t="shared" si="324"/>
        <v>0</v>
      </c>
      <c r="DQ237">
        <f t="shared" si="324"/>
        <v>0</v>
      </c>
      <c r="DR237">
        <f t="shared" si="324"/>
        <v>0</v>
      </c>
      <c r="DS237">
        <f t="shared" si="324"/>
        <v>0</v>
      </c>
      <c r="DT237">
        <f t="shared" si="324"/>
        <v>0</v>
      </c>
      <c r="DU237">
        <f t="shared" si="324"/>
        <v>0</v>
      </c>
      <c r="DV237">
        <f t="shared" si="324"/>
        <v>0</v>
      </c>
      <c r="DW237">
        <f t="shared" si="324"/>
        <v>0</v>
      </c>
      <c r="DX237">
        <f t="shared" si="324"/>
        <v>0</v>
      </c>
      <c r="DY237">
        <f t="shared" si="324"/>
        <v>0</v>
      </c>
      <c r="DZ237">
        <f t="shared" si="325"/>
        <v>0</v>
      </c>
      <c r="EA237">
        <f t="shared" si="325"/>
        <v>0</v>
      </c>
      <c r="EB237">
        <f t="shared" si="325"/>
        <v>0</v>
      </c>
      <c r="EC237">
        <f t="shared" si="325"/>
        <v>0</v>
      </c>
      <c r="ED237">
        <f t="shared" si="325"/>
        <v>0</v>
      </c>
      <c r="EE237">
        <f t="shared" si="325"/>
        <v>0</v>
      </c>
      <c r="EF237">
        <f t="shared" si="325"/>
        <v>0</v>
      </c>
      <c r="EG237">
        <f t="shared" si="325"/>
        <v>0</v>
      </c>
      <c r="EH237">
        <f t="shared" si="325"/>
        <v>0</v>
      </c>
      <c r="EI237">
        <f t="shared" si="325"/>
        <v>0</v>
      </c>
      <c r="EJ237">
        <f t="shared" si="325"/>
        <v>0</v>
      </c>
      <c r="EK237">
        <f t="shared" si="325"/>
        <v>0</v>
      </c>
      <c r="EL237">
        <f t="shared" si="325"/>
        <v>0</v>
      </c>
      <c r="EM237">
        <f t="shared" si="325"/>
        <v>0</v>
      </c>
      <c r="EN237">
        <f t="shared" si="325"/>
        <v>0</v>
      </c>
      <c r="ER237" s="6">
        <f t="shared" si="276"/>
        <v>0</v>
      </c>
      <c r="ES237" s="6">
        <f t="shared" ref="ES237:HD240" si="328">IF(INDEX($A$1:$I$862, ROW($I237), 4) = ES$1, $AE237, 0)</f>
        <v>0</v>
      </c>
      <c r="ET237" s="6">
        <f t="shared" si="328"/>
        <v>0</v>
      </c>
      <c r="EU237" s="6">
        <f t="shared" si="328"/>
        <v>0</v>
      </c>
      <c r="EV237" s="6">
        <f t="shared" si="328"/>
        <v>0</v>
      </c>
      <c r="EW237" s="6">
        <f t="shared" si="328"/>
        <v>0</v>
      </c>
      <c r="EX237" s="6">
        <f t="shared" si="328"/>
        <v>0</v>
      </c>
      <c r="EY237" s="6">
        <f t="shared" si="328"/>
        <v>0</v>
      </c>
      <c r="EZ237" s="6">
        <f t="shared" si="328"/>
        <v>0</v>
      </c>
      <c r="FA237" s="6">
        <f t="shared" si="328"/>
        <v>0</v>
      </c>
      <c r="FB237" s="6">
        <f t="shared" si="328"/>
        <v>0</v>
      </c>
      <c r="FC237" s="6">
        <f t="shared" si="328"/>
        <v>0</v>
      </c>
      <c r="FD237" s="6">
        <f t="shared" si="328"/>
        <v>0</v>
      </c>
      <c r="FE237" s="6">
        <f t="shared" si="328"/>
        <v>0</v>
      </c>
      <c r="FF237" s="6">
        <f t="shared" si="328"/>
        <v>0</v>
      </c>
      <c r="FG237" s="6">
        <f t="shared" si="328"/>
        <v>0</v>
      </c>
      <c r="FH237" s="6">
        <f t="shared" si="328"/>
        <v>0</v>
      </c>
      <c r="FI237" s="6">
        <f t="shared" si="328"/>
        <v>0</v>
      </c>
      <c r="FJ237" s="6">
        <f t="shared" si="328"/>
        <v>0</v>
      </c>
      <c r="FK237" s="6">
        <f t="shared" si="328"/>
        <v>0</v>
      </c>
      <c r="FL237" s="6">
        <f t="shared" si="328"/>
        <v>0</v>
      </c>
      <c r="FM237" s="6">
        <f t="shared" si="328"/>
        <v>0</v>
      </c>
      <c r="FN237" s="6">
        <f t="shared" si="328"/>
        <v>0</v>
      </c>
      <c r="FO237" s="6">
        <f t="shared" si="328"/>
        <v>0</v>
      </c>
      <c r="FP237" s="6">
        <f t="shared" si="328"/>
        <v>0</v>
      </c>
      <c r="FQ237" s="6">
        <f t="shared" si="328"/>
        <v>0</v>
      </c>
      <c r="FR237" s="6">
        <f t="shared" si="328"/>
        <v>0</v>
      </c>
      <c r="FS237" s="6">
        <f t="shared" si="328"/>
        <v>0</v>
      </c>
      <c r="FT237" s="6">
        <f t="shared" si="328"/>
        <v>0</v>
      </c>
      <c r="FU237" s="6">
        <f t="shared" si="328"/>
        <v>0</v>
      </c>
      <c r="FV237" s="6">
        <f t="shared" si="328"/>
        <v>0</v>
      </c>
      <c r="FW237" s="6">
        <f t="shared" si="328"/>
        <v>0</v>
      </c>
      <c r="FX237" s="6">
        <f t="shared" si="328"/>
        <v>0</v>
      </c>
      <c r="FY237" s="6">
        <f t="shared" si="328"/>
        <v>106.07</v>
      </c>
      <c r="FZ237" s="6">
        <f t="shared" si="328"/>
        <v>0</v>
      </c>
      <c r="GA237" s="6">
        <f t="shared" si="328"/>
        <v>0</v>
      </c>
      <c r="GB237" s="6">
        <f t="shared" si="328"/>
        <v>0</v>
      </c>
      <c r="GC237" s="6">
        <f t="shared" si="328"/>
        <v>0</v>
      </c>
      <c r="GD237" s="6">
        <f t="shared" si="328"/>
        <v>0</v>
      </c>
      <c r="GE237" s="6">
        <f t="shared" si="328"/>
        <v>0</v>
      </c>
      <c r="GF237" s="6">
        <f t="shared" si="328"/>
        <v>0</v>
      </c>
      <c r="GG237" s="6">
        <f t="shared" si="328"/>
        <v>0</v>
      </c>
      <c r="GH237" s="6">
        <f t="shared" si="328"/>
        <v>0</v>
      </c>
      <c r="GI237" s="6">
        <f t="shared" si="328"/>
        <v>0</v>
      </c>
      <c r="GJ237" s="6">
        <f t="shared" si="328"/>
        <v>0</v>
      </c>
      <c r="GK237" s="6">
        <f t="shared" si="328"/>
        <v>0</v>
      </c>
      <c r="GL237" s="6">
        <f t="shared" si="328"/>
        <v>0</v>
      </c>
      <c r="GM237" s="6">
        <f t="shared" si="328"/>
        <v>0</v>
      </c>
      <c r="GN237" s="6">
        <f t="shared" si="328"/>
        <v>0</v>
      </c>
      <c r="GO237" s="6">
        <f t="shared" si="328"/>
        <v>0</v>
      </c>
      <c r="GP237" s="6">
        <f t="shared" si="328"/>
        <v>0</v>
      </c>
      <c r="GQ237" s="6">
        <f t="shared" si="328"/>
        <v>0</v>
      </c>
      <c r="GR237" s="6">
        <f t="shared" si="328"/>
        <v>0</v>
      </c>
      <c r="GS237" s="6">
        <f t="shared" si="328"/>
        <v>0</v>
      </c>
      <c r="GT237" s="6">
        <f t="shared" si="328"/>
        <v>0</v>
      </c>
      <c r="GU237" s="6">
        <f t="shared" si="328"/>
        <v>0</v>
      </c>
      <c r="GV237" s="6">
        <f t="shared" si="328"/>
        <v>0</v>
      </c>
      <c r="GW237" s="6">
        <f t="shared" si="328"/>
        <v>0</v>
      </c>
      <c r="GX237" s="6">
        <f t="shared" si="328"/>
        <v>0</v>
      </c>
      <c r="GY237" s="6">
        <f t="shared" si="328"/>
        <v>0</v>
      </c>
      <c r="GZ237" s="6">
        <f t="shared" si="328"/>
        <v>0</v>
      </c>
      <c r="HA237" s="6">
        <f t="shared" si="328"/>
        <v>0</v>
      </c>
      <c r="HB237" s="6">
        <f t="shared" si="328"/>
        <v>0</v>
      </c>
      <c r="HC237" s="6">
        <f t="shared" si="328"/>
        <v>0</v>
      </c>
      <c r="HD237" s="6">
        <f t="shared" si="328"/>
        <v>0</v>
      </c>
      <c r="HE237" s="6">
        <f t="shared" si="327"/>
        <v>0</v>
      </c>
      <c r="HF237" s="6">
        <f t="shared" si="327"/>
        <v>0</v>
      </c>
      <c r="HG237" s="6">
        <f t="shared" si="327"/>
        <v>0</v>
      </c>
      <c r="HH237" s="6">
        <f t="shared" si="327"/>
        <v>0</v>
      </c>
      <c r="HI237" s="6">
        <f t="shared" si="327"/>
        <v>0</v>
      </c>
      <c r="HJ237" s="6">
        <f t="shared" si="327"/>
        <v>0</v>
      </c>
      <c r="HK237" s="6">
        <f t="shared" si="327"/>
        <v>0</v>
      </c>
      <c r="HL237" s="6">
        <f t="shared" si="327"/>
        <v>0</v>
      </c>
      <c r="HM237" s="6">
        <f t="shared" si="327"/>
        <v>0</v>
      </c>
      <c r="HN237" s="6">
        <f t="shared" si="327"/>
        <v>0</v>
      </c>
    </row>
    <row r="238" spans="1:222" s="6" customFormat="1" x14ac:dyDescent="0.25">
      <c r="A238">
        <v>5791</v>
      </c>
      <c r="B238">
        <v>2018</v>
      </c>
      <c r="C238" t="str">
        <v>компьютерных технологий и электронного обучения</v>
      </c>
      <c r="D238" t="str">
        <v>Ильина Татьяна Сергеевна</v>
      </c>
      <c r="E238" t="str">
        <v>нет</v>
      </c>
      <c r="F238" t="str">
        <v>старший преподаватель</v>
      </c>
      <c r="G238">
        <v>1</v>
      </c>
      <c r="H238">
        <v>17236</v>
      </c>
      <c r="I238" t="str">
        <v>Модуль "Естественно-математический". Математика</v>
      </c>
      <c r="J238">
        <v>36</v>
      </c>
      <c r="K238">
        <v>36</v>
      </c>
      <c r="L238">
        <v>0</v>
      </c>
      <c r="M238" s="16">
        <f t="shared" si="271"/>
        <v>8</v>
      </c>
      <c r="N238" s="16">
        <f t="shared" si="272"/>
        <v>11.57</v>
      </c>
      <c r="O238" s="16">
        <f t="shared" si="277"/>
        <v>7.25</v>
      </c>
      <c r="P238" s="16">
        <f t="shared" si="278"/>
        <v>7.25</v>
      </c>
      <c r="Q238" s="16">
        <v>0</v>
      </c>
      <c r="R238" s="16">
        <v>0</v>
      </c>
      <c r="S238" s="16">
        <v>0</v>
      </c>
      <c r="T238" s="21">
        <v>0</v>
      </c>
      <c r="U238">
        <v>0</v>
      </c>
      <c r="V238">
        <v>0</v>
      </c>
      <c r="W238">
        <v>29</v>
      </c>
      <c r="X238">
        <v>1</v>
      </c>
      <c r="Y238">
        <v>2</v>
      </c>
      <c r="Z238">
        <v>0</v>
      </c>
      <c r="AA238" t="str">
        <v>осн</v>
      </c>
      <c r="AB238">
        <f t="shared" si="279"/>
        <v>850</v>
      </c>
      <c r="AC238" t="str">
        <f t="shared" si="273"/>
        <v>ИВТ (бак)</v>
      </c>
      <c r="AD238" t="str">
        <f t="shared" si="270"/>
        <v>2018/2019</v>
      </c>
      <c r="AE238">
        <f t="shared" si="274"/>
        <v>106.07</v>
      </c>
      <c r="AF238">
        <f t="shared" si="275"/>
        <v>0.12478823529411764</v>
      </c>
      <c r="AG238"/>
      <c r="AH238"/>
      <c r="AI238"/>
      <c r="BR238">
        <f t="shared" si="319"/>
        <v>0</v>
      </c>
      <c r="BS238">
        <f t="shared" si="319"/>
        <v>0</v>
      </c>
      <c r="BT238">
        <f t="shared" si="319"/>
        <v>0</v>
      </c>
      <c r="BU238">
        <f t="shared" si="319"/>
        <v>0</v>
      </c>
      <c r="BV238">
        <f t="shared" si="319"/>
        <v>0</v>
      </c>
      <c r="BW238">
        <f t="shared" si="319"/>
        <v>0</v>
      </c>
      <c r="BX238">
        <f t="shared" si="319"/>
        <v>0</v>
      </c>
      <c r="BY238">
        <f t="shared" si="319"/>
        <v>0</v>
      </c>
      <c r="BZ238">
        <f t="shared" si="319"/>
        <v>0</v>
      </c>
      <c r="CA238">
        <f t="shared" si="319"/>
        <v>0</v>
      </c>
      <c r="CB238">
        <f t="shared" si="320"/>
        <v>0</v>
      </c>
      <c r="CC238">
        <f t="shared" si="320"/>
        <v>0</v>
      </c>
      <c r="CD238">
        <f t="shared" si="320"/>
        <v>0</v>
      </c>
      <c r="CE238">
        <f t="shared" si="320"/>
        <v>0</v>
      </c>
      <c r="CF238">
        <f t="shared" si="320"/>
        <v>0</v>
      </c>
      <c r="CG238">
        <f t="shared" si="320"/>
        <v>0</v>
      </c>
      <c r="CH238">
        <f t="shared" si="320"/>
        <v>0</v>
      </c>
      <c r="CI238">
        <f t="shared" si="320"/>
        <v>0</v>
      </c>
      <c r="CJ238">
        <f t="shared" si="320"/>
        <v>0</v>
      </c>
      <c r="CK238">
        <f t="shared" si="320"/>
        <v>0</v>
      </c>
      <c r="CL238">
        <f t="shared" si="321"/>
        <v>0</v>
      </c>
      <c r="CM238">
        <f t="shared" si="321"/>
        <v>0</v>
      </c>
      <c r="CN238">
        <f t="shared" si="321"/>
        <v>0</v>
      </c>
      <c r="CO238">
        <f t="shared" si="321"/>
        <v>0</v>
      </c>
      <c r="CP238">
        <f t="shared" si="321"/>
        <v>0</v>
      </c>
      <c r="CQ238">
        <f t="shared" si="321"/>
        <v>0</v>
      </c>
      <c r="CR238">
        <f t="shared" si="321"/>
        <v>0</v>
      </c>
      <c r="CS238">
        <f t="shared" si="321"/>
        <v>0</v>
      </c>
      <c r="CT238">
        <f t="shared" si="321"/>
        <v>0</v>
      </c>
      <c r="CU238">
        <f t="shared" si="321"/>
        <v>0</v>
      </c>
      <c r="CV238">
        <f t="shared" si="322"/>
        <v>0</v>
      </c>
      <c r="CW238">
        <f t="shared" si="322"/>
        <v>0</v>
      </c>
      <c r="CX238">
        <f t="shared" si="322"/>
        <v>0</v>
      </c>
      <c r="CY238">
        <f t="shared" si="322"/>
        <v>0.12478823529411764</v>
      </c>
      <c r="CZ238">
        <f t="shared" si="322"/>
        <v>0</v>
      </c>
      <c r="DA238">
        <f t="shared" si="322"/>
        <v>0</v>
      </c>
      <c r="DB238">
        <f t="shared" si="322"/>
        <v>0</v>
      </c>
      <c r="DC238">
        <f t="shared" si="322"/>
        <v>0</v>
      </c>
      <c r="DD238">
        <f t="shared" si="322"/>
        <v>0</v>
      </c>
      <c r="DE238">
        <f t="shared" si="322"/>
        <v>0</v>
      </c>
      <c r="DF238">
        <f t="shared" si="323"/>
        <v>0</v>
      </c>
      <c r="DG238">
        <f t="shared" si="323"/>
        <v>0</v>
      </c>
      <c r="DH238">
        <f t="shared" si="323"/>
        <v>0</v>
      </c>
      <c r="DI238">
        <f t="shared" si="323"/>
        <v>0</v>
      </c>
      <c r="DJ238">
        <f t="shared" si="323"/>
        <v>0</v>
      </c>
      <c r="DK238">
        <f t="shared" si="323"/>
        <v>0</v>
      </c>
      <c r="DL238">
        <f t="shared" si="323"/>
        <v>0</v>
      </c>
      <c r="DM238">
        <f t="shared" si="323"/>
        <v>0</v>
      </c>
      <c r="DN238">
        <f t="shared" si="323"/>
        <v>0</v>
      </c>
      <c r="DO238">
        <f t="shared" si="323"/>
        <v>0</v>
      </c>
      <c r="DP238">
        <f t="shared" si="324"/>
        <v>0</v>
      </c>
      <c r="DQ238">
        <f t="shared" si="324"/>
        <v>0</v>
      </c>
      <c r="DR238">
        <f t="shared" si="324"/>
        <v>0</v>
      </c>
      <c r="DS238">
        <f t="shared" si="324"/>
        <v>0</v>
      </c>
      <c r="DT238">
        <f t="shared" si="324"/>
        <v>0</v>
      </c>
      <c r="DU238">
        <f t="shared" si="324"/>
        <v>0</v>
      </c>
      <c r="DV238">
        <f t="shared" si="324"/>
        <v>0</v>
      </c>
      <c r="DW238">
        <f t="shared" si="324"/>
        <v>0</v>
      </c>
      <c r="DX238">
        <f t="shared" si="324"/>
        <v>0</v>
      </c>
      <c r="DY238">
        <f t="shared" si="324"/>
        <v>0</v>
      </c>
      <c r="DZ238">
        <f t="shared" si="325"/>
        <v>0</v>
      </c>
      <c r="EA238">
        <f t="shared" si="325"/>
        <v>0</v>
      </c>
      <c r="EB238">
        <f t="shared" si="325"/>
        <v>0</v>
      </c>
      <c r="EC238">
        <f t="shared" si="325"/>
        <v>0</v>
      </c>
      <c r="ED238">
        <f t="shared" si="325"/>
        <v>0</v>
      </c>
      <c r="EE238">
        <f t="shared" si="325"/>
        <v>0</v>
      </c>
      <c r="EF238">
        <f t="shared" si="325"/>
        <v>0</v>
      </c>
      <c r="EG238">
        <f t="shared" si="325"/>
        <v>0</v>
      </c>
      <c r="EH238">
        <f t="shared" si="325"/>
        <v>0</v>
      </c>
      <c r="EI238">
        <f t="shared" si="325"/>
        <v>0</v>
      </c>
      <c r="EJ238">
        <f t="shared" si="325"/>
        <v>0</v>
      </c>
      <c r="EK238">
        <f t="shared" si="325"/>
        <v>0</v>
      </c>
      <c r="EL238">
        <f t="shared" si="325"/>
        <v>0</v>
      </c>
      <c r="EM238">
        <f t="shared" si="325"/>
        <v>0</v>
      </c>
      <c r="EN238">
        <f t="shared" si="325"/>
        <v>0</v>
      </c>
      <c r="ER238" s="6">
        <f t="shared" si="276"/>
        <v>0</v>
      </c>
      <c r="ES238" s="6">
        <f t="shared" si="328"/>
        <v>0</v>
      </c>
      <c r="ET238" s="6">
        <f t="shared" si="328"/>
        <v>0</v>
      </c>
      <c r="EU238" s="6">
        <f t="shared" si="328"/>
        <v>0</v>
      </c>
      <c r="EV238" s="6">
        <f t="shared" si="328"/>
        <v>0</v>
      </c>
      <c r="EW238" s="6">
        <f t="shared" si="328"/>
        <v>0</v>
      </c>
      <c r="EX238" s="6">
        <f t="shared" si="328"/>
        <v>0</v>
      </c>
      <c r="EY238" s="6">
        <f t="shared" si="328"/>
        <v>0</v>
      </c>
      <c r="EZ238" s="6">
        <f t="shared" si="328"/>
        <v>0</v>
      </c>
      <c r="FA238" s="6">
        <f t="shared" si="328"/>
        <v>0</v>
      </c>
      <c r="FB238" s="6">
        <f t="shared" si="328"/>
        <v>0</v>
      </c>
      <c r="FC238" s="6">
        <f t="shared" si="328"/>
        <v>0</v>
      </c>
      <c r="FD238" s="6">
        <f t="shared" si="328"/>
        <v>0</v>
      </c>
      <c r="FE238" s="6">
        <f t="shared" si="328"/>
        <v>0</v>
      </c>
      <c r="FF238" s="6">
        <f t="shared" si="328"/>
        <v>0</v>
      </c>
      <c r="FG238" s="6">
        <f t="shared" si="328"/>
        <v>0</v>
      </c>
      <c r="FH238" s="6">
        <f t="shared" si="328"/>
        <v>0</v>
      </c>
      <c r="FI238" s="6">
        <f t="shared" si="328"/>
        <v>0</v>
      </c>
      <c r="FJ238" s="6">
        <f t="shared" si="328"/>
        <v>0</v>
      </c>
      <c r="FK238" s="6">
        <f t="shared" si="328"/>
        <v>0</v>
      </c>
      <c r="FL238" s="6">
        <f t="shared" si="328"/>
        <v>0</v>
      </c>
      <c r="FM238" s="6">
        <f t="shared" si="328"/>
        <v>0</v>
      </c>
      <c r="FN238" s="6">
        <f t="shared" si="328"/>
        <v>0</v>
      </c>
      <c r="FO238" s="6">
        <f t="shared" si="328"/>
        <v>0</v>
      </c>
      <c r="FP238" s="6">
        <f t="shared" si="328"/>
        <v>0</v>
      </c>
      <c r="FQ238" s="6">
        <f t="shared" si="328"/>
        <v>0</v>
      </c>
      <c r="FR238" s="6">
        <f t="shared" si="328"/>
        <v>0</v>
      </c>
      <c r="FS238" s="6">
        <f t="shared" si="328"/>
        <v>0</v>
      </c>
      <c r="FT238" s="6">
        <f t="shared" si="328"/>
        <v>0</v>
      </c>
      <c r="FU238" s="6">
        <f t="shared" si="328"/>
        <v>0</v>
      </c>
      <c r="FV238" s="6">
        <f t="shared" si="328"/>
        <v>0</v>
      </c>
      <c r="FW238" s="6">
        <f t="shared" si="328"/>
        <v>0</v>
      </c>
      <c r="FX238" s="6">
        <f t="shared" si="328"/>
        <v>0</v>
      </c>
      <c r="FY238" s="6">
        <f t="shared" si="328"/>
        <v>106.07</v>
      </c>
      <c r="FZ238" s="6">
        <f t="shared" si="328"/>
        <v>0</v>
      </c>
      <c r="GA238" s="6">
        <f t="shared" si="328"/>
        <v>0</v>
      </c>
      <c r="GB238" s="6">
        <f t="shared" si="328"/>
        <v>0</v>
      </c>
      <c r="GC238" s="6">
        <f t="shared" si="328"/>
        <v>0</v>
      </c>
      <c r="GD238" s="6">
        <f t="shared" si="328"/>
        <v>0</v>
      </c>
      <c r="GE238" s="6">
        <f t="shared" si="328"/>
        <v>0</v>
      </c>
      <c r="GF238" s="6">
        <f t="shared" si="328"/>
        <v>0</v>
      </c>
      <c r="GG238" s="6">
        <f t="shared" si="328"/>
        <v>0</v>
      </c>
      <c r="GH238" s="6">
        <f t="shared" si="328"/>
        <v>0</v>
      </c>
      <c r="GI238" s="6">
        <f t="shared" si="328"/>
        <v>0</v>
      </c>
      <c r="GJ238" s="6">
        <f t="shared" si="328"/>
        <v>0</v>
      </c>
      <c r="GK238" s="6">
        <f t="shared" si="328"/>
        <v>0</v>
      </c>
      <c r="GL238" s="6">
        <f t="shared" si="328"/>
        <v>0</v>
      </c>
      <c r="GM238" s="6">
        <f t="shared" si="328"/>
        <v>0</v>
      </c>
      <c r="GN238" s="6">
        <f t="shared" si="328"/>
        <v>0</v>
      </c>
      <c r="GO238" s="6">
        <f t="shared" si="328"/>
        <v>0</v>
      </c>
      <c r="GP238" s="6">
        <f t="shared" si="328"/>
        <v>0</v>
      </c>
      <c r="GQ238" s="6">
        <f t="shared" si="328"/>
        <v>0</v>
      </c>
      <c r="GR238" s="6">
        <f t="shared" si="328"/>
        <v>0</v>
      </c>
      <c r="GS238" s="6">
        <f t="shared" si="328"/>
        <v>0</v>
      </c>
      <c r="GT238" s="6">
        <f t="shared" si="328"/>
        <v>0</v>
      </c>
      <c r="GU238" s="6">
        <f t="shared" si="328"/>
        <v>0</v>
      </c>
      <c r="GV238" s="6">
        <f t="shared" si="328"/>
        <v>0</v>
      </c>
      <c r="GW238" s="6">
        <f t="shared" si="328"/>
        <v>0</v>
      </c>
      <c r="GX238" s="6">
        <f t="shared" si="328"/>
        <v>0</v>
      </c>
      <c r="GY238" s="6">
        <f t="shared" si="328"/>
        <v>0</v>
      </c>
      <c r="GZ238" s="6">
        <f t="shared" si="328"/>
        <v>0</v>
      </c>
      <c r="HA238" s="6">
        <f t="shared" si="328"/>
        <v>0</v>
      </c>
      <c r="HB238" s="6">
        <f t="shared" si="328"/>
        <v>0</v>
      </c>
      <c r="HC238" s="6">
        <f t="shared" si="328"/>
        <v>0</v>
      </c>
      <c r="HD238" s="6">
        <f t="shared" si="328"/>
        <v>0</v>
      </c>
      <c r="HE238" s="6">
        <f t="shared" si="327"/>
        <v>0</v>
      </c>
      <c r="HF238" s="6">
        <f t="shared" si="327"/>
        <v>0</v>
      </c>
      <c r="HG238" s="6">
        <f t="shared" si="327"/>
        <v>0</v>
      </c>
      <c r="HH238" s="6">
        <f t="shared" si="327"/>
        <v>0</v>
      </c>
      <c r="HI238" s="6">
        <f t="shared" si="327"/>
        <v>0</v>
      </c>
      <c r="HJ238" s="6">
        <f t="shared" si="327"/>
        <v>0</v>
      </c>
      <c r="HK238" s="6">
        <f t="shared" si="327"/>
        <v>0</v>
      </c>
      <c r="HL238" s="6">
        <f t="shared" si="327"/>
        <v>0</v>
      </c>
      <c r="HM238" s="6">
        <f t="shared" si="327"/>
        <v>0</v>
      </c>
      <c r="HN238" s="6">
        <f t="shared" si="327"/>
        <v>0</v>
      </c>
    </row>
    <row r="239" spans="1:222" s="6" customFormat="1" x14ac:dyDescent="0.25">
      <c r="A239">
        <v>5791</v>
      </c>
      <c r="B239">
        <v>2018</v>
      </c>
      <c r="C239" t="str">
        <v>компьютерных технологий и электронного обучения</v>
      </c>
      <c r="D239" t="str">
        <v>Ильина Татьяна Сергеевна</v>
      </c>
      <c r="E239" t="str">
        <v>нет</v>
      </c>
      <c r="F239" t="str">
        <v>старший преподаватель</v>
      </c>
      <c r="G239">
        <v>1</v>
      </c>
      <c r="H239">
        <v>17236</v>
      </c>
      <c r="I239" t="str">
        <v>Модуль "Информационные технологии в математике и физике". Дисциплины и курсы по выбору. Основы компьютерной алгебры</v>
      </c>
      <c r="J239">
        <v>0</v>
      </c>
      <c r="K239">
        <v>0</v>
      </c>
      <c r="L239">
        <v>36</v>
      </c>
      <c r="M239" s="16">
        <f t="shared" si="271"/>
        <v>4</v>
      </c>
      <c r="N239" s="16">
        <f t="shared" si="272"/>
        <v>11.57</v>
      </c>
      <c r="O239" s="16">
        <f t="shared" si="277"/>
        <v>7.25</v>
      </c>
      <c r="P239" s="16">
        <f t="shared" si="278"/>
        <v>7.25</v>
      </c>
      <c r="Q239" s="16">
        <v>0</v>
      </c>
      <c r="R239" s="16">
        <v>0</v>
      </c>
      <c r="S239" s="16">
        <v>0</v>
      </c>
      <c r="T239" s="21">
        <v>0</v>
      </c>
      <c r="U239">
        <v>0</v>
      </c>
      <c r="V239">
        <v>0</v>
      </c>
      <c r="W239">
        <v>29</v>
      </c>
      <c r="X239">
        <v>1</v>
      </c>
      <c r="Y239">
        <v>2</v>
      </c>
      <c r="Z239">
        <v>0</v>
      </c>
      <c r="AA239" t="str">
        <v>осн</v>
      </c>
      <c r="AB239">
        <f t="shared" si="279"/>
        <v>850</v>
      </c>
      <c r="AC239" t="str">
        <f t="shared" si="273"/>
        <v>ИВТ (бак)</v>
      </c>
      <c r="AD239" t="str">
        <f t="shared" si="270"/>
        <v>2018/2019</v>
      </c>
      <c r="AE239">
        <f t="shared" si="274"/>
        <v>66.069999999999993</v>
      </c>
      <c r="AF239">
        <f t="shared" si="275"/>
        <v>7.772941176470588E-2</v>
      </c>
      <c r="AG239"/>
      <c r="AH239"/>
      <c r="AI239"/>
      <c r="BR239">
        <f t="shared" si="319"/>
        <v>0</v>
      </c>
      <c r="BS239">
        <f t="shared" si="319"/>
        <v>0</v>
      </c>
      <c r="BT239">
        <f t="shared" si="319"/>
        <v>0</v>
      </c>
      <c r="BU239">
        <f t="shared" si="319"/>
        <v>0</v>
      </c>
      <c r="BV239">
        <f t="shared" si="319"/>
        <v>0</v>
      </c>
      <c r="BW239">
        <f t="shared" si="319"/>
        <v>0</v>
      </c>
      <c r="BX239">
        <f t="shared" si="319"/>
        <v>0</v>
      </c>
      <c r="BY239">
        <f t="shared" si="319"/>
        <v>0</v>
      </c>
      <c r="BZ239">
        <f t="shared" si="319"/>
        <v>0</v>
      </c>
      <c r="CA239">
        <f t="shared" si="319"/>
        <v>0</v>
      </c>
      <c r="CB239">
        <f t="shared" si="320"/>
        <v>0</v>
      </c>
      <c r="CC239">
        <f t="shared" si="320"/>
        <v>0</v>
      </c>
      <c r="CD239">
        <f t="shared" si="320"/>
        <v>0</v>
      </c>
      <c r="CE239">
        <f t="shared" si="320"/>
        <v>0</v>
      </c>
      <c r="CF239">
        <f t="shared" si="320"/>
        <v>0</v>
      </c>
      <c r="CG239">
        <f t="shared" si="320"/>
        <v>0</v>
      </c>
      <c r="CH239">
        <f t="shared" si="320"/>
        <v>0</v>
      </c>
      <c r="CI239">
        <f t="shared" si="320"/>
        <v>0</v>
      </c>
      <c r="CJ239">
        <f t="shared" si="320"/>
        <v>0</v>
      </c>
      <c r="CK239">
        <f t="shared" si="320"/>
        <v>0</v>
      </c>
      <c r="CL239">
        <f t="shared" si="321"/>
        <v>0</v>
      </c>
      <c r="CM239">
        <f t="shared" si="321"/>
        <v>0</v>
      </c>
      <c r="CN239">
        <f t="shared" si="321"/>
        <v>0</v>
      </c>
      <c r="CO239">
        <f t="shared" si="321"/>
        <v>0</v>
      </c>
      <c r="CP239">
        <f t="shared" si="321"/>
        <v>0</v>
      </c>
      <c r="CQ239">
        <f t="shared" si="321"/>
        <v>0</v>
      </c>
      <c r="CR239">
        <f t="shared" si="321"/>
        <v>0</v>
      </c>
      <c r="CS239">
        <f t="shared" si="321"/>
        <v>0</v>
      </c>
      <c r="CT239">
        <f t="shared" si="321"/>
        <v>0</v>
      </c>
      <c r="CU239">
        <f t="shared" si="321"/>
        <v>0</v>
      </c>
      <c r="CV239">
        <f t="shared" si="322"/>
        <v>0</v>
      </c>
      <c r="CW239">
        <f t="shared" si="322"/>
        <v>0</v>
      </c>
      <c r="CX239">
        <f t="shared" si="322"/>
        <v>0</v>
      </c>
      <c r="CY239">
        <f t="shared" si="322"/>
        <v>7.772941176470588E-2</v>
      </c>
      <c r="CZ239">
        <f t="shared" si="322"/>
        <v>0</v>
      </c>
      <c r="DA239">
        <f t="shared" si="322"/>
        <v>0</v>
      </c>
      <c r="DB239">
        <f t="shared" si="322"/>
        <v>0</v>
      </c>
      <c r="DC239">
        <f t="shared" si="322"/>
        <v>0</v>
      </c>
      <c r="DD239">
        <f t="shared" si="322"/>
        <v>0</v>
      </c>
      <c r="DE239">
        <f t="shared" si="322"/>
        <v>0</v>
      </c>
      <c r="DF239">
        <f t="shared" si="323"/>
        <v>0</v>
      </c>
      <c r="DG239">
        <f t="shared" si="323"/>
        <v>0</v>
      </c>
      <c r="DH239">
        <f t="shared" si="323"/>
        <v>0</v>
      </c>
      <c r="DI239">
        <f t="shared" si="323"/>
        <v>0</v>
      </c>
      <c r="DJ239">
        <f t="shared" si="323"/>
        <v>0</v>
      </c>
      <c r="DK239">
        <f t="shared" si="323"/>
        <v>0</v>
      </c>
      <c r="DL239">
        <f t="shared" si="323"/>
        <v>0</v>
      </c>
      <c r="DM239">
        <f t="shared" si="323"/>
        <v>0</v>
      </c>
      <c r="DN239">
        <f t="shared" si="323"/>
        <v>0</v>
      </c>
      <c r="DO239">
        <f t="shared" si="323"/>
        <v>0</v>
      </c>
      <c r="DP239">
        <f t="shared" si="324"/>
        <v>0</v>
      </c>
      <c r="DQ239">
        <f t="shared" si="324"/>
        <v>0</v>
      </c>
      <c r="DR239">
        <f t="shared" si="324"/>
        <v>0</v>
      </c>
      <c r="DS239">
        <f t="shared" si="324"/>
        <v>0</v>
      </c>
      <c r="DT239">
        <f t="shared" si="324"/>
        <v>0</v>
      </c>
      <c r="DU239">
        <f t="shared" si="324"/>
        <v>0</v>
      </c>
      <c r="DV239">
        <f t="shared" si="324"/>
        <v>0</v>
      </c>
      <c r="DW239">
        <f t="shared" si="324"/>
        <v>0</v>
      </c>
      <c r="DX239">
        <f t="shared" si="324"/>
        <v>0</v>
      </c>
      <c r="DY239">
        <f t="shared" si="324"/>
        <v>0</v>
      </c>
      <c r="DZ239">
        <f t="shared" si="325"/>
        <v>0</v>
      </c>
      <c r="EA239">
        <f t="shared" si="325"/>
        <v>0</v>
      </c>
      <c r="EB239">
        <f t="shared" si="325"/>
        <v>0</v>
      </c>
      <c r="EC239">
        <f t="shared" si="325"/>
        <v>0</v>
      </c>
      <c r="ED239">
        <f t="shared" si="325"/>
        <v>0</v>
      </c>
      <c r="EE239">
        <f t="shared" si="325"/>
        <v>0</v>
      </c>
      <c r="EF239">
        <f t="shared" si="325"/>
        <v>0</v>
      </c>
      <c r="EG239">
        <f t="shared" si="325"/>
        <v>0</v>
      </c>
      <c r="EH239">
        <f t="shared" si="325"/>
        <v>0</v>
      </c>
      <c r="EI239">
        <f t="shared" si="325"/>
        <v>0</v>
      </c>
      <c r="EJ239">
        <f t="shared" si="325"/>
        <v>0</v>
      </c>
      <c r="EK239">
        <f t="shared" si="325"/>
        <v>0</v>
      </c>
      <c r="EL239">
        <f t="shared" si="325"/>
        <v>0</v>
      </c>
      <c r="EM239">
        <f t="shared" si="325"/>
        <v>0</v>
      </c>
      <c r="EN239">
        <f t="shared" si="325"/>
        <v>0</v>
      </c>
      <c r="ER239" s="6">
        <f t="shared" si="276"/>
        <v>0</v>
      </c>
      <c r="ES239" s="6">
        <f t="shared" si="328"/>
        <v>0</v>
      </c>
      <c r="ET239" s="6">
        <f t="shared" si="328"/>
        <v>0</v>
      </c>
      <c r="EU239" s="6">
        <f t="shared" si="328"/>
        <v>0</v>
      </c>
      <c r="EV239" s="6">
        <f t="shared" si="328"/>
        <v>0</v>
      </c>
      <c r="EW239" s="6">
        <f t="shared" si="328"/>
        <v>0</v>
      </c>
      <c r="EX239" s="6">
        <f t="shared" si="328"/>
        <v>0</v>
      </c>
      <c r="EY239" s="6">
        <f t="shared" si="328"/>
        <v>0</v>
      </c>
      <c r="EZ239" s="6">
        <f t="shared" si="328"/>
        <v>0</v>
      </c>
      <c r="FA239" s="6">
        <f t="shared" si="328"/>
        <v>0</v>
      </c>
      <c r="FB239" s="6">
        <f t="shared" si="328"/>
        <v>0</v>
      </c>
      <c r="FC239" s="6">
        <f t="shared" si="328"/>
        <v>0</v>
      </c>
      <c r="FD239" s="6">
        <f t="shared" si="328"/>
        <v>0</v>
      </c>
      <c r="FE239" s="6">
        <f t="shared" si="328"/>
        <v>0</v>
      </c>
      <c r="FF239" s="6">
        <f t="shared" si="328"/>
        <v>0</v>
      </c>
      <c r="FG239" s="6">
        <f t="shared" si="328"/>
        <v>0</v>
      </c>
      <c r="FH239" s="6">
        <f t="shared" si="328"/>
        <v>0</v>
      </c>
      <c r="FI239" s="6">
        <f t="shared" si="328"/>
        <v>0</v>
      </c>
      <c r="FJ239" s="6">
        <f t="shared" si="328"/>
        <v>0</v>
      </c>
      <c r="FK239" s="6">
        <f t="shared" si="328"/>
        <v>0</v>
      </c>
      <c r="FL239" s="6">
        <f t="shared" si="328"/>
        <v>0</v>
      </c>
      <c r="FM239" s="6">
        <f t="shared" si="328"/>
        <v>0</v>
      </c>
      <c r="FN239" s="6">
        <f t="shared" si="328"/>
        <v>0</v>
      </c>
      <c r="FO239" s="6">
        <f t="shared" si="328"/>
        <v>0</v>
      </c>
      <c r="FP239" s="6">
        <f t="shared" si="328"/>
        <v>0</v>
      </c>
      <c r="FQ239" s="6">
        <f t="shared" si="328"/>
        <v>0</v>
      </c>
      <c r="FR239" s="6">
        <f t="shared" si="328"/>
        <v>0</v>
      </c>
      <c r="FS239" s="6">
        <f t="shared" si="328"/>
        <v>0</v>
      </c>
      <c r="FT239" s="6">
        <f t="shared" si="328"/>
        <v>0</v>
      </c>
      <c r="FU239" s="6">
        <f t="shared" si="328"/>
        <v>0</v>
      </c>
      <c r="FV239" s="6">
        <f t="shared" si="328"/>
        <v>0</v>
      </c>
      <c r="FW239" s="6">
        <f t="shared" si="328"/>
        <v>0</v>
      </c>
      <c r="FX239" s="6">
        <f t="shared" si="328"/>
        <v>0</v>
      </c>
      <c r="FY239" s="6">
        <f t="shared" si="328"/>
        <v>66.069999999999993</v>
      </c>
      <c r="FZ239" s="6">
        <f t="shared" si="328"/>
        <v>0</v>
      </c>
      <c r="GA239" s="6">
        <f t="shared" si="328"/>
        <v>0</v>
      </c>
      <c r="GB239" s="6">
        <f t="shared" si="328"/>
        <v>0</v>
      </c>
      <c r="GC239" s="6">
        <f t="shared" si="328"/>
        <v>0</v>
      </c>
      <c r="GD239" s="6">
        <f t="shared" si="328"/>
        <v>0</v>
      </c>
      <c r="GE239" s="6">
        <f t="shared" si="328"/>
        <v>0</v>
      </c>
      <c r="GF239" s="6">
        <f t="shared" si="328"/>
        <v>0</v>
      </c>
      <c r="GG239" s="6">
        <f t="shared" si="328"/>
        <v>0</v>
      </c>
      <c r="GH239" s="6">
        <f t="shared" si="328"/>
        <v>0</v>
      </c>
      <c r="GI239" s="6">
        <f t="shared" si="328"/>
        <v>0</v>
      </c>
      <c r="GJ239" s="6">
        <f t="shared" si="328"/>
        <v>0</v>
      </c>
      <c r="GK239" s="6">
        <f t="shared" si="328"/>
        <v>0</v>
      </c>
      <c r="GL239" s="6">
        <f t="shared" si="328"/>
        <v>0</v>
      </c>
      <c r="GM239" s="6">
        <f t="shared" si="328"/>
        <v>0</v>
      </c>
      <c r="GN239" s="6">
        <f t="shared" si="328"/>
        <v>0</v>
      </c>
      <c r="GO239" s="6">
        <f t="shared" si="328"/>
        <v>0</v>
      </c>
      <c r="GP239" s="6">
        <f t="shared" si="328"/>
        <v>0</v>
      </c>
      <c r="GQ239" s="6">
        <f t="shared" si="328"/>
        <v>0</v>
      </c>
      <c r="GR239" s="6">
        <f t="shared" si="328"/>
        <v>0</v>
      </c>
      <c r="GS239" s="6">
        <f t="shared" si="328"/>
        <v>0</v>
      </c>
      <c r="GT239" s="6">
        <f t="shared" si="328"/>
        <v>0</v>
      </c>
      <c r="GU239" s="6">
        <f t="shared" si="328"/>
        <v>0</v>
      </c>
      <c r="GV239" s="6">
        <f t="shared" si="328"/>
        <v>0</v>
      </c>
      <c r="GW239" s="6">
        <f t="shared" si="328"/>
        <v>0</v>
      </c>
      <c r="GX239" s="6">
        <f t="shared" si="328"/>
        <v>0</v>
      </c>
      <c r="GY239" s="6">
        <f t="shared" si="328"/>
        <v>0</v>
      </c>
      <c r="GZ239" s="6">
        <f t="shared" si="328"/>
        <v>0</v>
      </c>
      <c r="HA239" s="6">
        <f t="shared" si="328"/>
        <v>0</v>
      </c>
      <c r="HB239" s="6">
        <f t="shared" si="328"/>
        <v>0</v>
      </c>
      <c r="HC239" s="6">
        <f t="shared" si="328"/>
        <v>0</v>
      </c>
      <c r="HD239" s="6">
        <f t="shared" si="328"/>
        <v>0</v>
      </c>
      <c r="HE239" s="6">
        <f t="shared" si="327"/>
        <v>0</v>
      </c>
      <c r="HF239" s="6">
        <f t="shared" si="327"/>
        <v>0</v>
      </c>
      <c r="HG239" s="6">
        <f t="shared" si="327"/>
        <v>0</v>
      </c>
      <c r="HH239" s="6">
        <f t="shared" si="327"/>
        <v>0</v>
      </c>
      <c r="HI239" s="6">
        <f t="shared" si="327"/>
        <v>0</v>
      </c>
      <c r="HJ239" s="6">
        <f t="shared" si="327"/>
        <v>0</v>
      </c>
      <c r="HK239" s="6">
        <f t="shared" si="327"/>
        <v>0</v>
      </c>
      <c r="HL239" s="6">
        <f t="shared" si="327"/>
        <v>0</v>
      </c>
      <c r="HM239" s="6">
        <f t="shared" si="327"/>
        <v>0</v>
      </c>
      <c r="HN239" s="6">
        <f t="shared" si="327"/>
        <v>0</v>
      </c>
    </row>
    <row r="240" spans="1:222" s="6" customFormat="1" x14ac:dyDescent="0.25">
      <c r="A240">
        <v>5791</v>
      </c>
      <c r="B240">
        <v>2018</v>
      </c>
      <c r="C240" t="str">
        <v>компьютерных технологий и электронного обучения</v>
      </c>
      <c r="D240" t="str">
        <v>Шалденкова Анна Владимировна</v>
      </c>
      <c r="E240" t="str">
        <v>кандидат физ.-мат. наук</v>
      </c>
      <c r="F240" t="str">
        <v>доцент</v>
      </c>
      <c r="G240">
        <v>1</v>
      </c>
      <c r="H240">
        <v>17236</v>
      </c>
      <c r="I240" t="str">
        <v>Модуль "Естественно-математический". Математические основы компьютерной графики</v>
      </c>
      <c r="J240">
        <v>0</v>
      </c>
      <c r="K240">
        <v>0</v>
      </c>
      <c r="L240">
        <v>20</v>
      </c>
      <c r="M240" s="16">
        <f t="shared" si="271"/>
        <v>2</v>
      </c>
      <c r="N240" s="16">
        <f t="shared" si="272"/>
        <v>11.57</v>
      </c>
      <c r="O240" s="16">
        <f t="shared" si="277"/>
        <v>7.25</v>
      </c>
      <c r="P240" s="16">
        <f t="shared" si="278"/>
        <v>7.25</v>
      </c>
      <c r="Q240" s="16">
        <v>0</v>
      </c>
      <c r="R240" s="16">
        <v>0</v>
      </c>
      <c r="S240" s="16">
        <v>0</v>
      </c>
      <c r="T240" s="21">
        <v>0</v>
      </c>
      <c r="U240">
        <v>0</v>
      </c>
      <c r="V240">
        <v>0</v>
      </c>
      <c r="W240">
        <v>29</v>
      </c>
      <c r="X240">
        <v>1</v>
      </c>
      <c r="Y240">
        <v>2</v>
      </c>
      <c r="Z240">
        <v>0</v>
      </c>
      <c r="AA240" t="str">
        <v>доп</v>
      </c>
      <c r="AB240">
        <f t="shared" si="279"/>
        <v>800</v>
      </c>
      <c r="AC240" t="str">
        <f t="shared" si="273"/>
        <v>ИВТ (бак)</v>
      </c>
      <c r="AD240" t="str">
        <f t="shared" si="270"/>
        <v>2018/2019</v>
      </c>
      <c r="AE240">
        <f t="shared" si="274"/>
        <v>48.07</v>
      </c>
      <c r="AF240">
        <f t="shared" si="275"/>
        <v>6.0087500000000002E-2</v>
      </c>
      <c r="AG240"/>
      <c r="AH240"/>
      <c r="AI240"/>
      <c r="BR240">
        <f t="shared" si="319"/>
        <v>0</v>
      </c>
      <c r="BS240">
        <f t="shared" si="319"/>
        <v>0</v>
      </c>
      <c r="BT240">
        <f t="shared" si="319"/>
        <v>0</v>
      </c>
      <c r="BU240">
        <f t="shared" si="319"/>
        <v>0</v>
      </c>
      <c r="BV240">
        <f t="shared" si="319"/>
        <v>0</v>
      </c>
      <c r="BW240">
        <f t="shared" si="319"/>
        <v>0</v>
      </c>
      <c r="BX240">
        <f t="shared" si="319"/>
        <v>0</v>
      </c>
      <c r="BY240">
        <f t="shared" si="319"/>
        <v>0</v>
      </c>
      <c r="BZ240">
        <f t="shared" si="319"/>
        <v>0</v>
      </c>
      <c r="CA240">
        <f t="shared" si="319"/>
        <v>0</v>
      </c>
      <c r="CB240">
        <f t="shared" si="320"/>
        <v>0</v>
      </c>
      <c r="CC240">
        <f t="shared" si="320"/>
        <v>0</v>
      </c>
      <c r="CD240">
        <f t="shared" si="320"/>
        <v>0</v>
      </c>
      <c r="CE240">
        <f t="shared" si="320"/>
        <v>0</v>
      </c>
      <c r="CF240">
        <f t="shared" si="320"/>
        <v>0</v>
      </c>
      <c r="CG240">
        <f t="shared" si="320"/>
        <v>0</v>
      </c>
      <c r="CH240">
        <f t="shared" si="320"/>
        <v>0</v>
      </c>
      <c r="CI240">
        <f t="shared" si="320"/>
        <v>0</v>
      </c>
      <c r="CJ240">
        <f t="shared" si="320"/>
        <v>0</v>
      </c>
      <c r="CK240">
        <f t="shared" si="320"/>
        <v>0</v>
      </c>
      <c r="CL240">
        <f t="shared" si="321"/>
        <v>0</v>
      </c>
      <c r="CM240">
        <f t="shared" si="321"/>
        <v>0</v>
      </c>
      <c r="CN240">
        <f t="shared" si="321"/>
        <v>0</v>
      </c>
      <c r="CO240">
        <f t="shared" si="321"/>
        <v>0</v>
      </c>
      <c r="CP240">
        <f t="shared" si="321"/>
        <v>0</v>
      </c>
      <c r="CQ240">
        <f t="shared" si="321"/>
        <v>0</v>
      </c>
      <c r="CR240">
        <f t="shared" si="321"/>
        <v>0</v>
      </c>
      <c r="CS240">
        <f t="shared" si="321"/>
        <v>0</v>
      </c>
      <c r="CT240">
        <f t="shared" si="321"/>
        <v>0</v>
      </c>
      <c r="CU240">
        <f t="shared" si="321"/>
        <v>0</v>
      </c>
      <c r="CV240">
        <f t="shared" si="322"/>
        <v>0</v>
      </c>
      <c r="CW240">
        <f t="shared" si="322"/>
        <v>0</v>
      </c>
      <c r="CX240">
        <f t="shared" si="322"/>
        <v>0</v>
      </c>
      <c r="CY240">
        <f t="shared" si="322"/>
        <v>0</v>
      </c>
      <c r="CZ240">
        <f t="shared" si="322"/>
        <v>0</v>
      </c>
      <c r="DA240">
        <f t="shared" si="322"/>
        <v>0</v>
      </c>
      <c r="DB240">
        <f t="shared" si="322"/>
        <v>0</v>
      </c>
      <c r="DC240">
        <f t="shared" si="322"/>
        <v>0</v>
      </c>
      <c r="DD240">
        <f t="shared" si="322"/>
        <v>0</v>
      </c>
      <c r="DE240">
        <f t="shared" si="322"/>
        <v>0</v>
      </c>
      <c r="DF240">
        <f t="shared" si="323"/>
        <v>0</v>
      </c>
      <c r="DG240">
        <f t="shared" si="323"/>
        <v>0</v>
      </c>
      <c r="DH240">
        <f t="shared" si="323"/>
        <v>0</v>
      </c>
      <c r="DI240">
        <f t="shared" si="323"/>
        <v>0</v>
      </c>
      <c r="DJ240">
        <f t="shared" si="323"/>
        <v>0</v>
      </c>
      <c r="DK240">
        <f t="shared" si="323"/>
        <v>0</v>
      </c>
      <c r="DL240">
        <f t="shared" si="323"/>
        <v>0</v>
      </c>
      <c r="DM240">
        <f t="shared" si="323"/>
        <v>0</v>
      </c>
      <c r="DN240">
        <f t="shared" si="323"/>
        <v>0</v>
      </c>
      <c r="DO240">
        <f t="shared" si="323"/>
        <v>0</v>
      </c>
      <c r="DP240">
        <f t="shared" si="324"/>
        <v>0</v>
      </c>
      <c r="DQ240">
        <f t="shared" si="324"/>
        <v>0</v>
      </c>
      <c r="DR240">
        <f t="shared" si="324"/>
        <v>0</v>
      </c>
      <c r="DS240">
        <f t="shared" si="324"/>
        <v>0</v>
      </c>
      <c r="DT240">
        <f t="shared" si="324"/>
        <v>0</v>
      </c>
      <c r="DU240">
        <f t="shared" si="324"/>
        <v>0</v>
      </c>
      <c r="DV240">
        <f t="shared" si="324"/>
        <v>0</v>
      </c>
      <c r="DW240">
        <f t="shared" si="324"/>
        <v>0</v>
      </c>
      <c r="DX240">
        <f t="shared" si="324"/>
        <v>0</v>
      </c>
      <c r="DY240">
        <f t="shared" si="324"/>
        <v>0</v>
      </c>
      <c r="DZ240">
        <f t="shared" si="325"/>
        <v>0</v>
      </c>
      <c r="EA240">
        <f t="shared" si="325"/>
        <v>0</v>
      </c>
      <c r="EB240">
        <f t="shared" si="325"/>
        <v>0</v>
      </c>
      <c r="EC240">
        <f t="shared" si="325"/>
        <v>0</v>
      </c>
      <c r="ED240">
        <f t="shared" si="325"/>
        <v>0</v>
      </c>
      <c r="EE240">
        <f t="shared" si="325"/>
        <v>0</v>
      </c>
      <c r="EF240">
        <f t="shared" si="325"/>
        <v>0</v>
      </c>
      <c r="EG240">
        <f t="shared" si="325"/>
        <v>0</v>
      </c>
      <c r="EH240">
        <f t="shared" si="325"/>
        <v>0</v>
      </c>
      <c r="EI240">
        <f t="shared" si="325"/>
        <v>0</v>
      </c>
      <c r="EJ240">
        <f t="shared" si="325"/>
        <v>0</v>
      </c>
      <c r="EK240">
        <f t="shared" si="325"/>
        <v>6.0087500000000002E-2</v>
      </c>
      <c r="EL240">
        <f t="shared" si="325"/>
        <v>0</v>
      </c>
      <c r="EM240">
        <f t="shared" si="325"/>
        <v>0</v>
      </c>
      <c r="EN240">
        <f t="shared" si="325"/>
        <v>0</v>
      </c>
      <c r="ER240" s="6">
        <f t="shared" si="276"/>
        <v>0</v>
      </c>
      <c r="ES240" s="6">
        <f t="shared" si="328"/>
        <v>0</v>
      </c>
      <c r="ET240" s="6">
        <f t="shared" si="328"/>
        <v>0</v>
      </c>
      <c r="EU240" s="6">
        <f t="shared" si="328"/>
        <v>0</v>
      </c>
      <c r="EV240" s="6">
        <f t="shared" si="328"/>
        <v>0</v>
      </c>
      <c r="EW240" s="6">
        <f t="shared" si="328"/>
        <v>0</v>
      </c>
      <c r="EX240" s="6">
        <f t="shared" si="328"/>
        <v>0</v>
      </c>
      <c r="EY240" s="6">
        <f t="shared" si="328"/>
        <v>0</v>
      </c>
      <c r="EZ240" s="6">
        <f t="shared" si="328"/>
        <v>0</v>
      </c>
      <c r="FA240" s="6">
        <f t="shared" si="328"/>
        <v>0</v>
      </c>
      <c r="FB240" s="6">
        <f t="shared" si="328"/>
        <v>0</v>
      </c>
      <c r="FC240" s="6">
        <f t="shared" si="328"/>
        <v>0</v>
      </c>
      <c r="FD240" s="6">
        <f t="shared" si="328"/>
        <v>0</v>
      </c>
      <c r="FE240" s="6">
        <f t="shared" si="328"/>
        <v>0</v>
      </c>
      <c r="FF240" s="6">
        <f t="shared" si="328"/>
        <v>0</v>
      </c>
      <c r="FG240" s="6">
        <f t="shared" si="328"/>
        <v>0</v>
      </c>
      <c r="FH240" s="6">
        <f t="shared" si="328"/>
        <v>0</v>
      </c>
      <c r="FI240" s="6">
        <f t="shared" si="328"/>
        <v>0</v>
      </c>
      <c r="FJ240" s="6">
        <f t="shared" si="328"/>
        <v>0</v>
      </c>
      <c r="FK240" s="6">
        <f t="shared" si="328"/>
        <v>0</v>
      </c>
      <c r="FL240" s="6">
        <f t="shared" si="328"/>
        <v>0</v>
      </c>
      <c r="FM240" s="6">
        <f t="shared" si="328"/>
        <v>0</v>
      </c>
      <c r="FN240" s="6">
        <f t="shared" si="328"/>
        <v>0</v>
      </c>
      <c r="FO240" s="6">
        <f t="shared" si="328"/>
        <v>0</v>
      </c>
      <c r="FP240" s="6">
        <f t="shared" si="328"/>
        <v>0</v>
      </c>
      <c r="FQ240" s="6">
        <f t="shared" si="328"/>
        <v>0</v>
      </c>
      <c r="FR240" s="6">
        <f t="shared" si="328"/>
        <v>0</v>
      </c>
      <c r="FS240" s="6">
        <f t="shared" si="328"/>
        <v>0</v>
      </c>
      <c r="FT240" s="6">
        <f t="shared" si="328"/>
        <v>0</v>
      </c>
      <c r="FU240" s="6">
        <f t="shared" si="328"/>
        <v>0</v>
      </c>
      <c r="FV240" s="6">
        <f t="shared" si="328"/>
        <v>0</v>
      </c>
      <c r="FW240" s="6">
        <f t="shared" si="328"/>
        <v>0</v>
      </c>
      <c r="FX240" s="6">
        <f t="shared" si="328"/>
        <v>0</v>
      </c>
      <c r="FY240" s="6">
        <f t="shared" si="328"/>
        <v>0</v>
      </c>
      <c r="FZ240" s="6">
        <f t="shared" si="328"/>
        <v>0</v>
      </c>
      <c r="GA240" s="6">
        <f t="shared" si="328"/>
        <v>0</v>
      </c>
      <c r="GB240" s="6">
        <f t="shared" si="328"/>
        <v>0</v>
      </c>
      <c r="GC240" s="6">
        <f t="shared" si="328"/>
        <v>0</v>
      </c>
      <c r="GD240" s="6">
        <f t="shared" si="328"/>
        <v>0</v>
      </c>
      <c r="GE240" s="6">
        <f t="shared" si="328"/>
        <v>0</v>
      </c>
      <c r="GF240" s="6">
        <f t="shared" si="328"/>
        <v>0</v>
      </c>
      <c r="GG240" s="6">
        <f t="shared" si="328"/>
        <v>0</v>
      </c>
      <c r="GH240" s="6">
        <f t="shared" si="328"/>
        <v>0</v>
      </c>
      <c r="GI240" s="6">
        <f t="shared" si="328"/>
        <v>0</v>
      </c>
      <c r="GJ240" s="6">
        <f t="shared" si="328"/>
        <v>0</v>
      </c>
      <c r="GK240" s="6">
        <f t="shared" si="328"/>
        <v>0</v>
      </c>
      <c r="GL240" s="6">
        <f t="shared" si="328"/>
        <v>0</v>
      </c>
      <c r="GM240" s="6">
        <f t="shared" si="328"/>
        <v>0</v>
      </c>
      <c r="GN240" s="6">
        <f t="shared" si="328"/>
        <v>0</v>
      </c>
      <c r="GO240" s="6">
        <f t="shared" si="328"/>
        <v>0</v>
      </c>
      <c r="GP240" s="6">
        <f t="shared" si="328"/>
        <v>0</v>
      </c>
      <c r="GQ240" s="6">
        <f t="shared" si="328"/>
        <v>0</v>
      </c>
      <c r="GR240" s="6">
        <f t="shared" si="328"/>
        <v>0</v>
      </c>
      <c r="GS240" s="6">
        <f t="shared" si="328"/>
        <v>0</v>
      </c>
      <c r="GT240" s="6">
        <f t="shared" si="328"/>
        <v>0</v>
      </c>
      <c r="GU240" s="6">
        <f t="shared" si="328"/>
        <v>0</v>
      </c>
      <c r="GV240" s="6">
        <f t="shared" si="328"/>
        <v>0</v>
      </c>
      <c r="GW240" s="6">
        <f t="shared" si="328"/>
        <v>0</v>
      </c>
      <c r="GX240" s="6">
        <f t="shared" si="328"/>
        <v>0</v>
      </c>
      <c r="GY240" s="6">
        <f t="shared" si="328"/>
        <v>0</v>
      </c>
      <c r="GZ240" s="6">
        <f t="shared" si="328"/>
        <v>0</v>
      </c>
      <c r="HA240" s="6">
        <f t="shared" si="328"/>
        <v>0</v>
      </c>
      <c r="HB240" s="6">
        <f t="shared" si="328"/>
        <v>0</v>
      </c>
      <c r="HC240" s="6">
        <f t="shared" si="328"/>
        <v>0</v>
      </c>
      <c r="HD240" s="6">
        <f t="shared" ref="HD240:HN243" si="329">IF(INDEX($A$1:$I$862, ROW($I240), 4) = HD$1, $AE240, 0)</f>
        <v>0</v>
      </c>
      <c r="HE240" s="6">
        <f t="shared" si="329"/>
        <v>0</v>
      </c>
      <c r="HF240" s="6">
        <f t="shared" si="329"/>
        <v>0</v>
      </c>
      <c r="HG240" s="6">
        <f t="shared" si="329"/>
        <v>0</v>
      </c>
      <c r="HH240" s="6">
        <f t="shared" si="329"/>
        <v>0</v>
      </c>
      <c r="HI240" s="6">
        <f t="shared" si="329"/>
        <v>0</v>
      </c>
      <c r="HJ240" s="6">
        <f t="shared" si="329"/>
        <v>0</v>
      </c>
      <c r="HK240" s="6">
        <f t="shared" si="329"/>
        <v>48.07</v>
      </c>
      <c r="HL240" s="6">
        <f t="shared" si="329"/>
        <v>0</v>
      </c>
      <c r="HM240" s="6">
        <f t="shared" si="329"/>
        <v>0</v>
      </c>
      <c r="HN240" s="6">
        <f t="shared" si="329"/>
        <v>0</v>
      </c>
    </row>
    <row r="241" spans="1:222" s="6" customFormat="1" x14ac:dyDescent="0.25">
      <c r="A241">
        <v>5791</v>
      </c>
      <c r="B241">
        <v>2018</v>
      </c>
      <c r="C241" t="str">
        <v>компьютерных технологий и электронного обучения</v>
      </c>
      <c r="D241" t="str">
        <v>Шалденкова Анна Владимировна</v>
      </c>
      <c r="E241" t="str">
        <v>кандидат физ.-мат. наук</v>
      </c>
      <c r="F241" t="str">
        <v>доцент</v>
      </c>
      <c r="G241">
        <v>1</v>
      </c>
      <c r="H241">
        <v>17236</v>
      </c>
      <c r="I241" t="str">
        <v>Модуль "Системное и прикладное программное обеспечение". Базы данных</v>
      </c>
      <c r="J241">
        <v>36</v>
      </c>
      <c r="K241">
        <v>0</v>
      </c>
      <c r="L241">
        <v>108</v>
      </c>
      <c r="M241" s="16">
        <f t="shared" si="271"/>
        <v>15</v>
      </c>
      <c r="N241" s="16">
        <f t="shared" si="272"/>
        <v>11.57</v>
      </c>
      <c r="O241" s="16">
        <f t="shared" si="277"/>
        <v>7.25</v>
      </c>
      <c r="P241" s="16">
        <f t="shared" si="278"/>
        <v>7.25</v>
      </c>
      <c r="Q241" s="16">
        <v>0</v>
      </c>
      <c r="R241" s="16">
        <v>0</v>
      </c>
      <c r="S241" s="16">
        <v>0</v>
      </c>
      <c r="T241" s="21">
        <v>0</v>
      </c>
      <c r="U241">
        <v>0</v>
      </c>
      <c r="V241">
        <v>0</v>
      </c>
      <c r="W241">
        <v>29</v>
      </c>
      <c r="X241">
        <v>1</v>
      </c>
      <c r="Y241">
        <v>2</v>
      </c>
      <c r="Z241">
        <v>0</v>
      </c>
      <c r="AA241" t="str">
        <v>доп</v>
      </c>
      <c r="AB241">
        <f t="shared" si="279"/>
        <v>800</v>
      </c>
      <c r="AC241" t="str">
        <f t="shared" si="273"/>
        <v>ИВТ (бак)</v>
      </c>
      <c r="AD241" t="str">
        <f t="shared" si="270"/>
        <v>2018/2019</v>
      </c>
      <c r="AE241">
        <f t="shared" si="274"/>
        <v>185.07</v>
      </c>
      <c r="AF241">
        <f t="shared" si="275"/>
        <v>0.2313375</v>
      </c>
      <c r="AG241"/>
      <c r="AH241"/>
      <c r="AI241"/>
      <c r="BR241">
        <f t="shared" si="319"/>
        <v>0</v>
      </c>
      <c r="BS241">
        <f t="shared" si="319"/>
        <v>0</v>
      </c>
      <c r="BT241">
        <f t="shared" si="319"/>
        <v>0</v>
      </c>
      <c r="BU241">
        <f t="shared" si="319"/>
        <v>0</v>
      </c>
      <c r="BV241">
        <f t="shared" si="319"/>
        <v>0</v>
      </c>
      <c r="BW241">
        <f t="shared" si="319"/>
        <v>0</v>
      </c>
      <c r="BX241">
        <f t="shared" si="319"/>
        <v>0</v>
      </c>
      <c r="BY241">
        <f t="shared" si="319"/>
        <v>0</v>
      </c>
      <c r="BZ241">
        <f t="shared" si="319"/>
        <v>0</v>
      </c>
      <c r="CA241">
        <f t="shared" si="319"/>
        <v>0</v>
      </c>
      <c r="CB241">
        <f t="shared" si="320"/>
        <v>0</v>
      </c>
      <c r="CC241">
        <f t="shared" si="320"/>
        <v>0</v>
      </c>
      <c r="CD241">
        <f t="shared" si="320"/>
        <v>0</v>
      </c>
      <c r="CE241">
        <f t="shared" si="320"/>
        <v>0</v>
      </c>
      <c r="CF241">
        <f t="shared" si="320"/>
        <v>0</v>
      </c>
      <c r="CG241">
        <f t="shared" si="320"/>
        <v>0</v>
      </c>
      <c r="CH241">
        <f t="shared" si="320"/>
        <v>0</v>
      </c>
      <c r="CI241">
        <f t="shared" si="320"/>
        <v>0</v>
      </c>
      <c r="CJ241">
        <f t="shared" si="320"/>
        <v>0</v>
      </c>
      <c r="CK241">
        <f t="shared" si="320"/>
        <v>0</v>
      </c>
      <c r="CL241">
        <f t="shared" si="321"/>
        <v>0</v>
      </c>
      <c r="CM241">
        <f t="shared" si="321"/>
        <v>0</v>
      </c>
      <c r="CN241">
        <f t="shared" si="321"/>
        <v>0</v>
      </c>
      <c r="CO241">
        <f t="shared" si="321"/>
        <v>0</v>
      </c>
      <c r="CP241">
        <f t="shared" si="321"/>
        <v>0</v>
      </c>
      <c r="CQ241">
        <f t="shared" si="321"/>
        <v>0</v>
      </c>
      <c r="CR241">
        <f t="shared" si="321"/>
        <v>0</v>
      </c>
      <c r="CS241">
        <f t="shared" si="321"/>
        <v>0</v>
      </c>
      <c r="CT241">
        <f t="shared" si="321"/>
        <v>0</v>
      </c>
      <c r="CU241">
        <f t="shared" si="321"/>
        <v>0</v>
      </c>
      <c r="CV241">
        <f t="shared" si="322"/>
        <v>0</v>
      </c>
      <c r="CW241">
        <f t="shared" si="322"/>
        <v>0</v>
      </c>
      <c r="CX241">
        <f t="shared" si="322"/>
        <v>0</v>
      </c>
      <c r="CY241">
        <f t="shared" si="322"/>
        <v>0</v>
      </c>
      <c r="CZ241">
        <f t="shared" si="322"/>
        <v>0</v>
      </c>
      <c r="DA241">
        <f t="shared" si="322"/>
        <v>0</v>
      </c>
      <c r="DB241">
        <f t="shared" si="322"/>
        <v>0</v>
      </c>
      <c r="DC241">
        <f t="shared" si="322"/>
        <v>0</v>
      </c>
      <c r="DD241">
        <f t="shared" si="322"/>
        <v>0</v>
      </c>
      <c r="DE241">
        <f t="shared" si="322"/>
        <v>0</v>
      </c>
      <c r="DF241">
        <f t="shared" si="323"/>
        <v>0</v>
      </c>
      <c r="DG241">
        <f t="shared" si="323"/>
        <v>0</v>
      </c>
      <c r="DH241">
        <f t="shared" si="323"/>
        <v>0</v>
      </c>
      <c r="DI241">
        <f t="shared" si="323"/>
        <v>0</v>
      </c>
      <c r="DJ241">
        <f t="shared" si="323"/>
        <v>0</v>
      </c>
      <c r="DK241">
        <f t="shared" si="323"/>
        <v>0</v>
      </c>
      <c r="DL241">
        <f t="shared" si="323"/>
        <v>0</v>
      </c>
      <c r="DM241">
        <f t="shared" si="323"/>
        <v>0</v>
      </c>
      <c r="DN241">
        <f t="shared" si="323"/>
        <v>0</v>
      </c>
      <c r="DO241">
        <f t="shared" si="323"/>
        <v>0</v>
      </c>
      <c r="DP241">
        <f t="shared" si="324"/>
        <v>0</v>
      </c>
      <c r="DQ241">
        <f t="shared" si="324"/>
        <v>0</v>
      </c>
      <c r="DR241">
        <f t="shared" si="324"/>
        <v>0</v>
      </c>
      <c r="DS241">
        <f t="shared" si="324"/>
        <v>0</v>
      </c>
      <c r="DT241">
        <f t="shared" si="324"/>
        <v>0</v>
      </c>
      <c r="DU241">
        <f t="shared" si="324"/>
        <v>0</v>
      </c>
      <c r="DV241">
        <f t="shared" si="324"/>
        <v>0</v>
      </c>
      <c r="DW241">
        <f t="shared" si="324"/>
        <v>0</v>
      </c>
      <c r="DX241">
        <f t="shared" si="324"/>
        <v>0</v>
      </c>
      <c r="DY241">
        <f t="shared" si="324"/>
        <v>0</v>
      </c>
      <c r="DZ241">
        <f t="shared" si="325"/>
        <v>0</v>
      </c>
      <c r="EA241">
        <f t="shared" si="325"/>
        <v>0</v>
      </c>
      <c r="EB241">
        <f t="shared" si="325"/>
        <v>0</v>
      </c>
      <c r="EC241">
        <f t="shared" si="325"/>
        <v>0</v>
      </c>
      <c r="ED241">
        <f t="shared" si="325"/>
        <v>0</v>
      </c>
      <c r="EE241">
        <f t="shared" si="325"/>
        <v>0</v>
      </c>
      <c r="EF241">
        <f t="shared" si="325"/>
        <v>0</v>
      </c>
      <c r="EG241">
        <f t="shared" si="325"/>
        <v>0</v>
      </c>
      <c r="EH241">
        <f t="shared" si="325"/>
        <v>0</v>
      </c>
      <c r="EI241">
        <f t="shared" si="325"/>
        <v>0</v>
      </c>
      <c r="EJ241">
        <f t="shared" si="325"/>
        <v>0</v>
      </c>
      <c r="EK241">
        <f t="shared" si="325"/>
        <v>0.2313375</v>
      </c>
      <c r="EL241">
        <f t="shared" si="325"/>
        <v>0</v>
      </c>
      <c r="EM241">
        <f t="shared" si="325"/>
        <v>0</v>
      </c>
      <c r="EN241">
        <f t="shared" si="325"/>
        <v>0</v>
      </c>
      <c r="ER241" s="6">
        <f t="shared" si="276"/>
        <v>0</v>
      </c>
      <c r="ES241" s="6">
        <f t="shared" ref="ES241:HD244" si="330">IF(INDEX($A$1:$I$862, ROW($I241), 4) = ES$1, $AE241, 0)</f>
        <v>0</v>
      </c>
      <c r="ET241" s="6">
        <f t="shared" si="330"/>
        <v>0</v>
      </c>
      <c r="EU241" s="6">
        <f t="shared" si="330"/>
        <v>0</v>
      </c>
      <c r="EV241" s="6">
        <f t="shared" si="330"/>
        <v>0</v>
      </c>
      <c r="EW241" s="6">
        <f t="shared" si="330"/>
        <v>0</v>
      </c>
      <c r="EX241" s="6">
        <f t="shared" si="330"/>
        <v>0</v>
      </c>
      <c r="EY241" s="6">
        <f t="shared" si="330"/>
        <v>0</v>
      </c>
      <c r="EZ241" s="6">
        <f t="shared" si="330"/>
        <v>0</v>
      </c>
      <c r="FA241" s="6">
        <f t="shared" si="330"/>
        <v>0</v>
      </c>
      <c r="FB241" s="6">
        <f t="shared" si="330"/>
        <v>0</v>
      </c>
      <c r="FC241" s="6">
        <f t="shared" si="330"/>
        <v>0</v>
      </c>
      <c r="FD241" s="6">
        <f t="shared" si="330"/>
        <v>0</v>
      </c>
      <c r="FE241" s="6">
        <f t="shared" si="330"/>
        <v>0</v>
      </c>
      <c r="FF241" s="6">
        <f t="shared" si="330"/>
        <v>0</v>
      </c>
      <c r="FG241" s="6">
        <f t="shared" si="330"/>
        <v>0</v>
      </c>
      <c r="FH241" s="6">
        <f t="shared" si="330"/>
        <v>0</v>
      </c>
      <c r="FI241" s="6">
        <f t="shared" si="330"/>
        <v>0</v>
      </c>
      <c r="FJ241" s="6">
        <f t="shared" si="330"/>
        <v>0</v>
      </c>
      <c r="FK241" s="6">
        <f t="shared" si="330"/>
        <v>0</v>
      </c>
      <c r="FL241" s="6">
        <f t="shared" si="330"/>
        <v>0</v>
      </c>
      <c r="FM241" s="6">
        <f t="shared" si="330"/>
        <v>0</v>
      </c>
      <c r="FN241" s="6">
        <f t="shared" si="330"/>
        <v>0</v>
      </c>
      <c r="FO241" s="6">
        <f t="shared" si="330"/>
        <v>0</v>
      </c>
      <c r="FP241" s="6">
        <f t="shared" si="330"/>
        <v>0</v>
      </c>
      <c r="FQ241" s="6">
        <f t="shared" si="330"/>
        <v>0</v>
      </c>
      <c r="FR241" s="6">
        <f t="shared" si="330"/>
        <v>0</v>
      </c>
      <c r="FS241" s="6">
        <f t="shared" si="330"/>
        <v>0</v>
      </c>
      <c r="FT241" s="6">
        <f t="shared" si="330"/>
        <v>0</v>
      </c>
      <c r="FU241" s="6">
        <f t="shared" si="330"/>
        <v>0</v>
      </c>
      <c r="FV241" s="6">
        <f t="shared" si="330"/>
        <v>0</v>
      </c>
      <c r="FW241" s="6">
        <f t="shared" si="330"/>
        <v>0</v>
      </c>
      <c r="FX241" s="6">
        <f t="shared" si="330"/>
        <v>0</v>
      </c>
      <c r="FY241" s="6">
        <f t="shared" si="330"/>
        <v>0</v>
      </c>
      <c r="FZ241" s="6">
        <f t="shared" si="330"/>
        <v>0</v>
      </c>
      <c r="GA241" s="6">
        <f t="shared" si="330"/>
        <v>0</v>
      </c>
      <c r="GB241" s="6">
        <f t="shared" si="330"/>
        <v>0</v>
      </c>
      <c r="GC241" s="6">
        <f t="shared" si="330"/>
        <v>0</v>
      </c>
      <c r="GD241" s="6">
        <f t="shared" si="330"/>
        <v>0</v>
      </c>
      <c r="GE241" s="6">
        <f t="shared" si="330"/>
        <v>0</v>
      </c>
      <c r="GF241" s="6">
        <f t="shared" si="330"/>
        <v>0</v>
      </c>
      <c r="GG241" s="6">
        <f t="shared" si="330"/>
        <v>0</v>
      </c>
      <c r="GH241" s="6">
        <f t="shared" si="330"/>
        <v>0</v>
      </c>
      <c r="GI241" s="6">
        <f t="shared" si="330"/>
        <v>0</v>
      </c>
      <c r="GJ241" s="6">
        <f t="shared" si="330"/>
        <v>0</v>
      </c>
      <c r="GK241" s="6">
        <f t="shared" si="330"/>
        <v>0</v>
      </c>
      <c r="GL241" s="6">
        <f t="shared" si="330"/>
        <v>0</v>
      </c>
      <c r="GM241" s="6">
        <f t="shared" si="330"/>
        <v>0</v>
      </c>
      <c r="GN241" s="6">
        <f t="shared" si="330"/>
        <v>0</v>
      </c>
      <c r="GO241" s="6">
        <f t="shared" si="330"/>
        <v>0</v>
      </c>
      <c r="GP241" s="6">
        <f t="shared" si="330"/>
        <v>0</v>
      </c>
      <c r="GQ241" s="6">
        <f t="shared" si="330"/>
        <v>0</v>
      </c>
      <c r="GR241" s="6">
        <f t="shared" si="330"/>
        <v>0</v>
      </c>
      <c r="GS241" s="6">
        <f t="shared" si="330"/>
        <v>0</v>
      </c>
      <c r="GT241" s="6">
        <f t="shared" si="330"/>
        <v>0</v>
      </c>
      <c r="GU241" s="6">
        <f t="shared" si="330"/>
        <v>0</v>
      </c>
      <c r="GV241" s="6">
        <f t="shared" si="330"/>
        <v>0</v>
      </c>
      <c r="GW241" s="6">
        <f t="shared" si="330"/>
        <v>0</v>
      </c>
      <c r="GX241" s="6">
        <f t="shared" si="330"/>
        <v>0</v>
      </c>
      <c r="GY241" s="6">
        <f t="shared" si="330"/>
        <v>0</v>
      </c>
      <c r="GZ241" s="6">
        <f t="shared" si="330"/>
        <v>0</v>
      </c>
      <c r="HA241" s="6">
        <f t="shared" si="330"/>
        <v>0</v>
      </c>
      <c r="HB241" s="6">
        <f t="shared" si="330"/>
        <v>0</v>
      </c>
      <c r="HC241" s="6">
        <f t="shared" si="330"/>
        <v>0</v>
      </c>
      <c r="HD241" s="6">
        <f t="shared" si="330"/>
        <v>0</v>
      </c>
      <c r="HE241" s="6">
        <f t="shared" si="329"/>
        <v>0</v>
      </c>
      <c r="HF241" s="6">
        <f t="shared" si="329"/>
        <v>0</v>
      </c>
      <c r="HG241" s="6">
        <f t="shared" si="329"/>
        <v>0</v>
      </c>
      <c r="HH241" s="6">
        <f t="shared" si="329"/>
        <v>0</v>
      </c>
      <c r="HI241" s="6">
        <f t="shared" si="329"/>
        <v>0</v>
      </c>
      <c r="HJ241" s="6">
        <f t="shared" si="329"/>
        <v>0</v>
      </c>
      <c r="HK241" s="6">
        <f t="shared" si="329"/>
        <v>185.07</v>
      </c>
      <c r="HL241" s="6">
        <f t="shared" si="329"/>
        <v>0</v>
      </c>
      <c r="HM241" s="6">
        <f t="shared" si="329"/>
        <v>0</v>
      </c>
      <c r="HN241" s="6">
        <f t="shared" si="329"/>
        <v>0</v>
      </c>
    </row>
    <row r="242" spans="1:222" s="6" customFormat="1" x14ac:dyDescent="0.25">
      <c r="A242">
        <v>5792</v>
      </c>
      <c r="B242">
        <v>2017</v>
      </c>
      <c r="C242" t="str">
        <v>компьютерных технологий и электронного обучения</v>
      </c>
      <c r="D242" t="str">
        <v>Аксютин Павел Александрович</v>
      </c>
      <c r="E242" t="str">
        <v>нет</v>
      </c>
      <c r="F242" t="str">
        <v>ассистент</v>
      </c>
      <c r="G242">
        <v>0.5</v>
      </c>
      <c r="H242">
        <v>16561</v>
      </c>
      <c r="I242" t="str">
        <v>Модуль "Введение в информационные технологии". Информационные технологии</v>
      </c>
      <c r="J242">
        <v>16</v>
      </c>
      <c r="K242">
        <v>0</v>
      </c>
      <c r="L242">
        <v>64</v>
      </c>
      <c r="M242" s="16">
        <f t="shared" si="271"/>
        <v>8</v>
      </c>
      <c r="N242" s="16">
        <f t="shared" si="272"/>
        <v>2</v>
      </c>
      <c r="O242" s="16">
        <f t="shared" si="277"/>
        <v>0</v>
      </c>
      <c r="P242" s="16">
        <f t="shared" si="278"/>
        <v>0</v>
      </c>
      <c r="Q242" s="16">
        <v>0</v>
      </c>
      <c r="R242" s="16">
        <v>0</v>
      </c>
      <c r="S242" s="16">
        <v>0</v>
      </c>
      <c r="T242" s="21">
        <v>16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tr">
        <v>осн</v>
      </c>
      <c r="AB242">
        <f t="shared" si="279"/>
        <v>900</v>
      </c>
      <c r="AC242" t="str">
        <f t="shared" si="273"/>
        <v xml:space="preserve"> </v>
      </c>
      <c r="AD242" t="str">
        <f t="shared" si="270"/>
        <v xml:space="preserve"> </v>
      </c>
      <c r="AE242">
        <f t="shared" si="274"/>
        <v>106</v>
      </c>
      <c r="AF242">
        <f t="shared" si="275"/>
        <v>0.11777777777777777</v>
      </c>
      <c r="AG242"/>
      <c r="AH242"/>
      <c r="AI242"/>
      <c r="BR242">
        <f t="shared" si="319"/>
        <v>0</v>
      </c>
      <c r="BS242">
        <f t="shared" si="319"/>
        <v>0</v>
      </c>
      <c r="BT242">
        <f t="shared" si="319"/>
        <v>0</v>
      </c>
      <c r="BU242">
        <f t="shared" si="319"/>
        <v>0</v>
      </c>
      <c r="BV242">
        <f t="shared" si="319"/>
        <v>0.11777777777777777</v>
      </c>
      <c r="BW242">
        <f t="shared" si="319"/>
        <v>0</v>
      </c>
      <c r="BX242">
        <f t="shared" si="319"/>
        <v>0</v>
      </c>
      <c r="BY242">
        <f t="shared" si="319"/>
        <v>0</v>
      </c>
      <c r="BZ242">
        <f t="shared" si="319"/>
        <v>0</v>
      </c>
      <c r="CA242">
        <f t="shared" si="319"/>
        <v>0</v>
      </c>
      <c r="CB242">
        <f t="shared" si="320"/>
        <v>0</v>
      </c>
      <c r="CC242">
        <f t="shared" si="320"/>
        <v>0</v>
      </c>
      <c r="CD242">
        <f t="shared" si="320"/>
        <v>0</v>
      </c>
      <c r="CE242">
        <f t="shared" si="320"/>
        <v>0</v>
      </c>
      <c r="CF242">
        <f t="shared" si="320"/>
        <v>0</v>
      </c>
      <c r="CG242">
        <f t="shared" si="320"/>
        <v>0</v>
      </c>
      <c r="CH242">
        <f t="shared" si="320"/>
        <v>0</v>
      </c>
      <c r="CI242">
        <f t="shared" si="320"/>
        <v>0</v>
      </c>
      <c r="CJ242">
        <f t="shared" si="320"/>
        <v>0</v>
      </c>
      <c r="CK242">
        <f t="shared" si="320"/>
        <v>0</v>
      </c>
      <c r="CL242">
        <f t="shared" si="321"/>
        <v>0</v>
      </c>
      <c r="CM242">
        <f t="shared" si="321"/>
        <v>0</v>
      </c>
      <c r="CN242">
        <f t="shared" si="321"/>
        <v>0</v>
      </c>
      <c r="CO242">
        <f t="shared" si="321"/>
        <v>0</v>
      </c>
      <c r="CP242">
        <f t="shared" si="321"/>
        <v>0</v>
      </c>
      <c r="CQ242">
        <f t="shared" si="321"/>
        <v>0</v>
      </c>
      <c r="CR242">
        <f t="shared" si="321"/>
        <v>0</v>
      </c>
      <c r="CS242">
        <f t="shared" si="321"/>
        <v>0</v>
      </c>
      <c r="CT242">
        <f t="shared" si="321"/>
        <v>0</v>
      </c>
      <c r="CU242">
        <f t="shared" si="321"/>
        <v>0</v>
      </c>
      <c r="CV242">
        <f t="shared" si="322"/>
        <v>0</v>
      </c>
      <c r="CW242">
        <f t="shared" si="322"/>
        <v>0</v>
      </c>
      <c r="CX242">
        <f t="shared" si="322"/>
        <v>0</v>
      </c>
      <c r="CY242">
        <f t="shared" si="322"/>
        <v>0</v>
      </c>
      <c r="CZ242">
        <f t="shared" si="322"/>
        <v>0</v>
      </c>
      <c r="DA242">
        <f t="shared" si="322"/>
        <v>0</v>
      </c>
      <c r="DB242">
        <f t="shared" si="322"/>
        <v>0</v>
      </c>
      <c r="DC242">
        <f t="shared" si="322"/>
        <v>0</v>
      </c>
      <c r="DD242">
        <f t="shared" si="322"/>
        <v>0</v>
      </c>
      <c r="DE242">
        <f t="shared" si="322"/>
        <v>0</v>
      </c>
      <c r="DF242">
        <f t="shared" si="323"/>
        <v>0</v>
      </c>
      <c r="DG242">
        <f t="shared" si="323"/>
        <v>0</v>
      </c>
      <c r="DH242">
        <f t="shared" si="323"/>
        <v>0</v>
      </c>
      <c r="DI242">
        <f t="shared" si="323"/>
        <v>0</v>
      </c>
      <c r="DJ242">
        <f t="shared" si="323"/>
        <v>0</v>
      </c>
      <c r="DK242">
        <f t="shared" si="323"/>
        <v>0</v>
      </c>
      <c r="DL242">
        <f t="shared" si="323"/>
        <v>0</v>
      </c>
      <c r="DM242">
        <f t="shared" si="323"/>
        <v>0</v>
      </c>
      <c r="DN242">
        <f t="shared" si="323"/>
        <v>0</v>
      </c>
      <c r="DO242">
        <f t="shared" si="323"/>
        <v>0</v>
      </c>
      <c r="DP242">
        <f t="shared" si="324"/>
        <v>0</v>
      </c>
      <c r="DQ242">
        <f t="shared" si="324"/>
        <v>0</v>
      </c>
      <c r="DR242">
        <f t="shared" si="324"/>
        <v>0</v>
      </c>
      <c r="DS242">
        <f t="shared" si="324"/>
        <v>0</v>
      </c>
      <c r="DT242">
        <f t="shared" si="324"/>
        <v>0</v>
      </c>
      <c r="DU242">
        <f t="shared" si="324"/>
        <v>0</v>
      </c>
      <c r="DV242">
        <f t="shared" si="324"/>
        <v>0</v>
      </c>
      <c r="DW242">
        <f t="shared" si="324"/>
        <v>0</v>
      </c>
      <c r="DX242">
        <f t="shared" si="324"/>
        <v>0</v>
      </c>
      <c r="DY242">
        <f t="shared" si="324"/>
        <v>0</v>
      </c>
      <c r="DZ242">
        <f t="shared" si="325"/>
        <v>0</v>
      </c>
      <c r="EA242">
        <f t="shared" si="325"/>
        <v>0</v>
      </c>
      <c r="EB242">
        <f t="shared" si="325"/>
        <v>0</v>
      </c>
      <c r="EC242">
        <f t="shared" si="325"/>
        <v>0</v>
      </c>
      <c r="ED242">
        <f t="shared" si="325"/>
        <v>0</v>
      </c>
      <c r="EE242">
        <f t="shared" si="325"/>
        <v>0</v>
      </c>
      <c r="EF242">
        <f t="shared" si="325"/>
        <v>0</v>
      </c>
      <c r="EG242">
        <f t="shared" si="325"/>
        <v>0</v>
      </c>
      <c r="EH242">
        <f t="shared" si="325"/>
        <v>0</v>
      </c>
      <c r="EI242">
        <f t="shared" si="325"/>
        <v>0</v>
      </c>
      <c r="EJ242">
        <f t="shared" si="325"/>
        <v>0</v>
      </c>
      <c r="EK242">
        <f t="shared" si="325"/>
        <v>0</v>
      </c>
      <c r="EL242">
        <f t="shared" si="325"/>
        <v>0</v>
      </c>
      <c r="EM242">
        <f t="shared" si="325"/>
        <v>0</v>
      </c>
      <c r="EN242">
        <f t="shared" si="325"/>
        <v>0</v>
      </c>
      <c r="ER242" s="6">
        <f t="shared" si="276"/>
        <v>0</v>
      </c>
      <c r="ES242" s="6">
        <f t="shared" si="330"/>
        <v>0</v>
      </c>
      <c r="ET242" s="6">
        <f t="shared" si="330"/>
        <v>0</v>
      </c>
      <c r="EU242" s="6">
        <f t="shared" si="330"/>
        <v>0</v>
      </c>
      <c r="EV242" s="6">
        <f t="shared" si="330"/>
        <v>106</v>
      </c>
      <c r="EW242" s="6">
        <f t="shared" si="330"/>
        <v>0</v>
      </c>
      <c r="EX242" s="6">
        <f t="shared" si="330"/>
        <v>0</v>
      </c>
      <c r="EY242" s="6">
        <f t="shared" si="330"/>
        <v>0</v>
      </c>
      <c r="EZ242" s="6">
        <f t="shared" si="330"/>
        <v>0</v>
      </c>
      <c r="FA242" s="6">
        <f t="shared" si="330"/>
        <v>0</v>
      </c>
      <c r="FB242" s="6">
        <f t="shared" si="330"/>
        <v>0</v>
      </c>
      <c r="FC242" s="6">
        <f t="shared" si="330"/>
        <v>0</v>
      </c>
      <c r="FD242" s="6">
        <f t="shared" si="330"/>
        <v>0</v>
      </c>
      <c r="FE242" s="6">
        <f t="shared" si="330"/>
        <v>0</v>
      </c>
      <c r="FF242" s="6">
        <f t="shared" si="330"/>
        <v>0</v>
      </c>
      <c r="FG242" s="6">
        <f t="shared" si="330"/>
        <v>0</v>
      </c>
      <c r="FH242" s="6">
        <f t="shared" si="330"/>
        <v>0</v>
      </c>
      <c r="FI242" s="6">
        <f t="shared" si="330"/>
        <v>0</v>
      </c>
      <c r="FJ242" s="6">
        <f t="shared" si="330"/>
        <v>0</v>
      </c>
      <c r="FK242" s="6">
        <f t="shared" si="330"/>
        <v>0</v>
      </c>
      <c r="FL242" s="6">
        <f t="shared" si="330"/>
        <v>0</v>
      </c>
      <c r="FM242" s="6">
        <f t="shared" si="330"/>
        <v>0</v>
      </c>
      <c r="FN242" s="6">
        <f t="shared" si="330"/>
        <v>0</v>
      </c>
      <c r="FO242" s="6">
        <f t="shared" si="330"/>
        <v>0</v>
      </c>
      <c r="FP242" s="6">
        <f t="shared" si="330"/>
        <v>0</v>
      </c>
      <c r="FQ242" s="6">
        <f t="shared" si="330"/>
        <v>0</v>
      </c>
      <c r="FR242" s="6">
        <f t="shared" si="330"/>
        <v>0</v>
      </c>
      <c r="FS242" s="6">
        <f t="shared" si="330"/>
        <v>0</v>
      </c>
      <c r="FT242" s="6">
        <f t="shared" si="330"/>
        <v>0</v>
      </c>
      <c r="FU242" s="6">
        <f t="shared" si="330"/>
        <v>0</v>
      </c>
      <c r="FV242" s="6">
        <f t="shared" si="330"/>
        <v>0</v>
      </c>
      <c r="FW242" s="6">
        <f t="shared" si="330"/>
        <v>0</v>
      </c>
      <c r="FX242" s="6">
        <f t="shared" si="330"/>
        <v>0</v>
      </c>
      <c r="FY242" s="6">
        <f t="shared" si="330"/>
        <v>0</v>
      </c>
      <c r="FZ242" s="6">
        <f t="shared" si="330"/>
        <v>0</v>
      </c>
      <c r="GA242" s="6">
        <f t="shared" si="330"/>
        <v>0</v>
      </c>
      <c r="GB242" s="6">
        <f t="shared" si="330"/>
        <v>0</v>
      </c>
      <c r="GC242" s="6">
        <f t="shared" si="330"/>
        <v>0</v>
      </c>
      <c r="GD242" s="6">
        <f t="shared" si="330"/>
        <v>0</v>
      </c>
      <c r="GE242" s="6">
        <f t="shared" si="330"/>
        <v>0</v>
      </c>
      <c r="GF242" s="6">
        <f t="shared" si="330"/>
        <v>0</v>
      </c>
      <c r="GG242" s="6">
        <f t="shared" si="330"/>
        <v>0</v>
      </c>
      <c r="GH242" s="6">
        <f t="shared" si="330"/>
        <v>0</v>
      </c>
      <c r="GI242" s="6">
        <f t="shared" si="330"/>
        <v>0</v>
      </c>
      <c r="GJ242" s="6">
        <f t="shared" si="330"/>
        <v>0</v>
      </c>
      <c r="GK242" s="6">
        <f t="shared" si="330"/>
        <v>0</v>
      </c>
      <c r="GL242" s="6">
        <f t="shared" si="330"/>
        <v>0</v>
      </c>
      <c r="GM242" s="6">
        <f t="shared" si="330"/>
        <v>0</v>
      </c>
      <c r="GN242" s="6">
        <f t="shared" si="330"/>
        <v>0</v>
      </c>
      <c r="GO242" s="6">
        <f t="shared" si="330"/>
        <v>0</v>
      </c>
      <c r="GP242" s="6">
        <f t="shared" si="330"/>
        <v>0</v>
      </c>
      <c r="GQ242" s="6">
        <f t="shared" si="330"/>
        <v>0</v>
      </c>
      <c r="GR242" s="6">
        <f t="shared" si="330"/>
        <v>0</v>
      </c>
      <c r="GS242" s="6">
        <f t="shared" si="330"/>
        <v>0</v>
      </c>
      <c r="GT242" s="6">
        <f t="shared" si="330"/>
        <v>0</v>
      </c>
      <c r="GU242" s="6">
        <f t="shared" si="330"/>
        <v>0</v>
      </c>
      <c r="GV242" s="6">
        <f t="shared" si="330"/>
        <v>0</v>
      </c>
      <c r="GW242" s="6">
        <f t="shared" si="330"/>
        <v>0</v>
      </c>
      <c r="GX242" s="6">
        <f t="shared" si="330"/>
        <v>0</v>
      </c>
      <c r="GY242" s="6">
        <f t="shared" si="330"/>
        <v>0</v>
      </c>
      <c r="GZ242" s="6">
        <f t="shared" si="330"/>
        <v>0</v>
      </c>
      <c r="HA242" s="6">
        <f t="shared" si="330"/>
        <v>0</v>
      </c>
      <c r="HB242" s="6">
        <f t="shared" si="330"/>
        <v>0</v>
      </c>
      <c r="HC242" s="6">
        <f t="shared" si="330"/>
        <v>0</v>
      </c>
      <c r="HD242" s="6">
        <f t="shared" si="330"/>
        <v>0</v>
      </c>
      <c r="HE242" s="6">
        <f t="shared" si="329"/>
        <v>0</v>
      </c>
      <c r="HF242" s="6">
        <f t="shared" si="329"/>
        <v>0</v>
      </c>
      <c r="HG242" s="6">
        <f t="shared" si="329"/>
        <v>0</v>
      </c>
      <c r="HH242" s="6">
        <f t="shared" si="329"/>
        <v>0</v>
      </c>
      <c r="HI242" s="6">
        <f t="shared" si="329"/>
        <v>0</v>
      </c>
      <c r="HJ242" s="6">
        <f t="shared" si="329"/>
        <v>0</v>
      </c>
      <c r="HK242" s="6">
        <f t="shared" si="329"/>
        <v>0</v>
      </c>
      <c r="HL242" s="6">
        <f t="shared" si="329"/>
        <v>0</v>
      </c>
      <c r="HM242" s="6">
        <f t="shared" si="329"/>
        <v>0</v>
      </c>
      <c r="HN242" s="6">
        <f t="shared" si="329"/>
        <v>0</v>
      </c>
    </row>
    <row r="243" spans="1:222" s="6" customFormat="1" x14ac:dyDescent="0.25">
      <c r="A243">
        <v>5792</v>
      </c>
      <c r="B243">
        <v>2017</v>
      </c>
      <c r="C243" t="str">
        <v>компьютерных технологий и электронного обучения</v>
      </c>
      <c r="D243" t="str">
        <v>Власова Елена Зотиковна</v>
      </c>
      <c r="E243" t="str">
        <v>доктор педагогических наук</v>
      </c>
      <c r="F243" t="str">
        <v>заведующий кафедрой</v>
      </c>
      <c r="G243">
        <v>1</v>
      </c>
      <c r="H243">
        <v>16561</v>
      </c>
      <c r="I243" t="str">
        <v>Модуль "Введение в информационные технологии". Информатика</v>
      </c>
      <c r="J243">
        <v>0</v>
      </c>
      <c r="K243">
        <v>0</v>
      </c>
      <c r="L243">
        <v>8</v>
      </c>
      <c r="M243" s="16">
        <f t="shared" si="271"/>
        <v>1</v>
      </c>
      <c r="N243" s="16">
        <f t="shared" si="272"/>
        <v>2</v>
      </c>
      <c r="O243" s="16">
        <f t="shared" si="277"/>
        <v>0</v>
      </c>
      <c r="P243" s="16">
        <f t="shared" si="278"/>
        <v>0</v>
      </c>
      <c r="Q243" s="16">
        <v>0</v>
      </c>
      <c r="R243" s="16">
        <v>0</v>
      </c>
      <c r="S243" s="16">
        <v>0</v>
      </c>
      <c r="T243" s="21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tr">
        <v>осн</v>
      </c>
      <c r="AB243">
        <f t="shared" si="279"/>
        <v>700</v>
      </c>
      <c r="AC243" t="str">
        <f t="shared" si="273"/>
        <v xml:space="preserve"> </v>
      </c>
      <c r="AD243" t="str">
        <f t="shared" si="270"/>
        <v xml:space="preserve"> </v>
      </c>
      <c r="AE243">
        <f t="shared" si="274"/>
        <v>11</v>
      </c>
      <c r="AF243">
        <f t="shared" si="275"/>
        <v>1.5714285714285715E-2</v>
      </c>
      <c r="AG243"/>
      <c r="AH243"/>
      <c r="AI243"/>
      <c r="BR243">
        <f t="shared" ref="BR243:CA252" si="331">IF(INDEX($A$1:$I$862, ROW($I243), 4) = BR$1, $AF243, 0)</f>
        <v>0</v>
      </c>
      <c r="BS243">
        <f t="shared" si="331"/>
        <v>0</v>
      </c>
      <c r="BT243">
        <f t="shared" si="331"/>
        <v>0</v>
      </c>
      <c r="BU243">
        <f t="shared" si="331"/>
        <v>0</v>
      </c>
      <c r="BV243">
        <f t="shared" si="331"/>
        <v>0</v>
      </c>
      <c r="BW243">
        <f t="shared" si="331"/>
        <v>0</v>
      </c>
      <c r="BX243">
        <f t="shared" si="331"/>
        <v>0</v>
      </c>
      <c r="BY243">
        <f t="shared" si="331"/>
        <v>0</v>
      </c>
      <c r="BZ243">
        <f t="shared" si="331"/>
        <v>0</v>
      </c>
      <c r="CA243">
        <f t="shared" si="331"/>
        <v>0</v>
      </c>
      <c r="CB243">
        <f t="shared" ref="CB243:CK252" si="332">IF(INDEX($A$1:$I$862, ROW($I243), 4) = CB$1, $AF243, 0)</f>
        <v>0</v>
      </c>
      <c r="CC243">
        <f t="shared" si="332"/>
        <v>0</v>
      </c>
      <c r="CD243">
        <f t="shared" si="332"/>
        <v>0</v>
      </c>
      <c r="CE243">
        <f t="shared" si="332"/>
        <v>0</v>
      </c>
      <c r="CF243">
        <f t="shared" si="332"/>
        <v>0</v>
      </c>
      <c r="CG243">
        <f t="shared" si="332"/>
        <v>1.5714285714285715E-2</v>
      </c>
      <c r="CH243">
        <f t="shared" si="332"/>
        <v>0</v>
      </c>
      <c r="CI243">
        <f t="shared" si="332"/>
        <v>0</v>
      </c>
      <c r="CJ243">
        <f t="shared" si="332"/>
        <v>0</v>
      </c>
      <c r="CK243">
        <f t="shared" si="332"/>
        <v>0</v>
      </c>
      <c r="CL243">
        <f t="shared" ref="CL243:CU252" si="333">IF(INDEX($A$1:$I$862, ROW($I243), 4) = CL$1, $AF243, 0)</f>
        <v>0</v>
      </c>
      <c r="CM243">
        <f t="shared" si="333"/>
        <v>0</v>
      </c>
      <c r="CN243">
        <f t="shared" si="333"/>
        <v>0</v>
      </c>
      <c r="CO243">
        <f t="shared" si="333"/>
        <v>0</v>
      </c>
      <c r="CP243">
        <f t="shared" si="333"/>
        <v>0</v>
      </c>
      <c r="CQ243">
        <f t="shared" si="333"/>
        <v>0</v>
      </c>
      <c r="CR243">
        <f t="shared" si="333"/>
        <v>0</v>
      </c>
      <c r="CS243">
        <f t="shared" si="333"/>
        <v>0</v>
      </c>
      <c r="CT243">
        <f t="shared" si="333"/>
        <v>0</v>
      </c>
      <c r="CU243">
        <f t="shared" si="333"/>
        <v>0</v>
      </c>
      <c r="CV243">
        <f t="shared" ref="CV243:DE252" si="334">IF(INDEX($A$1:$I$862, ROW($I243), 4) = CV$1, $AF243, 0)</f>
        <v>0</v>
      </c>
      <c r="CW243">
        <f t="shared" si="334"/>
        <v>0</v>
      </c>
      <c r="CX243">
        <f t="shared" si="334"/>
        <v>0</v>
      </c>
      <c r="CY243">
        <f t="shared" si="334"/>
        <v>0</v>
      </c>
      <c r="CZ243">
        <f t="shared" si="334"/>
        <v>0</v>
      </c>
      <c r="DA243">
        <f t="shared" si="334"/>
        <v>0</v>
      </c>
      <c r="DB243">
        <f t="shared" si="334"/>
        <v>0</v>
      </c>
      <c r="DC243">
        <f t="shared" si="334"/>
        <v>0</v>
      </c>
      <c r="DD243">
        <f t="shared" si="334"/>
        <v>0</v>
      </c>
      <c r="DE243">
        <f t="shared" si="334"/>
        <v>0</v>
      </c>
      <c r="DF243">
        <f t="shared" ref="DF243:DO252" si="335">IF(INDEX($A$1:$I$862, ROW($I243), 4) = DF$1, $AF243, 0)</f>
        <v>0</v>
      </c>
      <c r="DG243">
        <f t="shared" si="335"/>
        <v>0</v>
      </c>
      <c r="DH243">
        <f t="shared" si="335"/>
        <v>0</v>
      </c>
      <c r="DI243">
        <f t="shared" si="335"/>
        <v>0</v>
      </c>
      <c r="DJ243">
        <f t="shared" si="335"/>
        <v>0</v>
      </c>
      <c r="DK243">
        <f t="shared" si="335"/>
        <v>0</v>
      </c>
      <c r="DL243">
        <f t="shared" si="335"/>
        <v>0</v>
      </c>
      <c r="DM243">
        <f t="shared" si="335"/>
        <v>0</v>
      </c>
      <c r="DN243">
        <f t="shared" si="335"/>
        <v>0</v>
      </c>
      <c r="DO243">
        <f t="shared" si="335"/>
        <v>0</v>
      </c>
      <c r="DP243">
        <f t="shared" ref="DP243:DY252" si="336">IF(INDEX($A$1:$I$862, ROW($I243), 4) = DP$1, $AF243, 0)</f>
        <v>0</v>
      </c>
      <c r="DQ243">
        <f t="shared" si="336"/>
        <v>0</v>
      </c>
      <c r="DR243">
        <f t="shared" si="336"/>
        <v>0</v>
      </c>
      <c r="DS243">
        <f t="shared" si="336"/>
        <v>0</v>
      </c>
      <c r="DT243">
        <f t="shared" si="336"/>
        <v>0</v>
      </c>
      <c r="DU243">
        <f t="shared" si="336"/>
        <v>0</v>
      </c>
      <c r="DV243">
        <f t="shared" si="336"/>
        <v>0</v>
      </c>
      <c r="DW243">
        <f t="shared" si="336"/>
        <v>0</v>
      </c>
      <c r="DX243">
        <f t="shared" si="336"/>
        <v>0</v>
      </c>
      <c r="DY243">
        <f t="shared" si="336"/>
        <v>0</v>
      </c>
      <c r="DZ243">
        <f t="shared" ref="DZ243:EN252" si="337">IF(INDEX($A$1:$I$862, ROW($I243), 4) = DZ$1, $AF243, 0)</f>
        <v>0</v>
      </c>
      <c r="EA243">
        <f t="shared" si="337"/>
        <v>0</v>
      </c>
      <c r="EB243">
        <f t="shared" si="337"/>
        <v>0</v>
      </c>
      <c r="EC243">
        <f t="shared" si="337"/>
        <v>0</v>
      </c>
      <c r="ED243">
        <f t="shared" si="337"/>
        <v>0</v>
      </c>
      <c r="EE243">
        <f t="shared" si="337"/>
        <v>0</v>
      </c>
      <c r="EF243">
        <f t="shared" si="337"/>
        <v>0</v>
      </c>
      <c r="EG243">
        <f t="shared" si="337"/>
        <v>0</v>
      </c>
      <c r="EH243">
        <f t="shared" si="337"/>
        <v>0</v>
      </c>
      <c r="EI243">
        <f t="shared" si="337"/>
        <v>0</v>
      </c>
      <c r="EJ243">
        <f t="shared" si="337"/>
        <v>0</v>
      </c>
      <c r="EK243">
        <f t="shared" si="337"/>
        <v>0</v>
      </c>
      <c r="EL243">
        <f t="shared" si="337"/>
        <v>0</v>
      </c>
      <c r="EM243">
        <f t="shared" si="337"/>
        <v>0</v>
      </c>
      <c r="EN243">
        <f t="shared" si="337"/>
        <v>0</v>
      </c>
      <c r="ER243" s="6">
        <f t="shared" si="276"/>
        <v>0</v>
      </c>
      <c r="ES243" s="6">
        <f t="shared" si="330"/>
        <v>0</v>
      </c>
      <c r="ET243" s="6">
        <f t="shared" si="330"/>
        <v>0</v>
      </c>
      <c r="EU243" s="6">
        <f t="shared" si="330"/>
        <v>0</v>
      </c>
      <c r="EV243" s="6">
        <f t="shared" si="330"/>
        <v>0</v>
      </c>
      <c r="EW243" s="6">
        <f t="shared" si="330"/>
        <v>0</v>
      </c>
      <c r="EX243" s="6">
        <f t="shared" si="330"/>
        <v>0</v>
      </c>
      <c r="EY243" s="6">
        <f t="shared" si="330"/>
        <v>0</v>
      </c>
      <c r="EZ243" s="6">
        <f t="shared" si="330"/>
        <v>0</v>
      </c>
      <c r="FA243" s="6">
        <f t="shared" si="330"/>
        <v>0</v>
      </c>
      <c r="FB243" s="6">
        <f t="shared" si="330"/>
        <v>0</v>
      </c>
      <c r="FC243" s="6">
        <f t="shared" si="330"/>
        <v>0</v>
      </c>
      <c r="FD243" s="6">
        <f t="shared" si="330"/>
        <v>0</v>
      </c>
      <c r="FE243" s="6">
        <f t="shared" si="330"/>
        <v>0</v>
      </c>
      <c r="FF243" s="6">
        <f t="shared" si="330"/>
        <v>0</v>
      </c>
      <c r="FG243" s="6">
        <f t="shared" si="330"/>
        <v>11</v>
      </c>
      <c r="FH243" s="6">
        <f t="shared" si="330"/>
        <v>0</v>
      </c>
      <c r="FI243" s="6">
        <f t="shared" si="330"/>
        <v>0</v>
      </c>
      <c r="FJ243" s="6">
        <f t="shared" si="330"/>
        <v>0</v>
      </c>
      <c r="FK243" s="6">
        <f t="shared" si="330"/>
        <v>0</v>
      </c>
      <c r="FL243" s="6">
        <f t="shared" si="330"/>
        <v>0</v>
      </c>
      <c r="FM243" s="6">
        <f t="shared" si="330"/>
        <v>0</v>
      </c>
      <c r="FN243" s="6">
        <f t="shared" si="330"/>
        <v>0</v>
      </c>
      <c r="FO243" s="6">
        <f t="shared" si="330"/>
        <v>0</v>
      </c>
      <c r="FP243" s="6">
        <f t="shared" si="330"/>
        <v>0</v>
      </c>
      <c r="FQ243" s="6">
        <f t="shared" si="330"/>
        <v>0</v>
      </c>
      <c r="FR243" s="6">
        <f t="shared" si="330"/>
        <v>0</v>
      </c>
      <c r="FS243" s="6">
        <f t="shared" si="330"/>
        <v>0</v>
      </c>
      <c r="FT243" s="6">
        <f t="shared" si="330"/>
        <v>0</v>
      </c>
      <c r="FU243" s="6">
        <f t="shared" si="330"/>
        <v>0</v>
      </c>
      <c r="FV243" s="6">
        <f t="shared" si="330"/>
        <v>0</v>
      </c>
      <c r="FW243" s="6">
        <f t="shared" si="330"/>
        <v>0</v>
      </c>
      <c r="FX243" s="6">
        <f t="shared" si="330"/>
        <v>0</v>
      </c>
      <c r="FY243" s="6">
        <f t="shared" si="330"/>
        <v>0</v>
      </c>
      <c r="FZ243" s="6">
        <f t="shared" si="330"/>
        <v>0</v>
      </c>
      <c r="GA243" s="6">
        <f t="shared" si="330"/>
        <v>0</v>
      </c>
      <c r="GB243" s="6">
        <f t="shared" si="330"/>
        <v>0</v>
      </c>
      <c r="GC243" s="6">
        <f t="shared" si="330"/>
        <v>0</v>
      </c>
      <c r="GD243" s="6">
        <f t="shared" si="330"/>
        <v>0</v>
      </c>
      <c r="GE243" s="6">
        <f t="shared" si="330"/>
        <v>0</v>
      </c>
      <c r="GF243" s="6">
        <f t="shared" si="330"/>
        <v>0</v>
      </c>
      <c r="GG243" s="6">
        <f t="shared" si="330"/>
        <v>0</v>
      </c>
      <c r="GH243" s="6">
        <f t="shared" si="330"/>
        <v>0</v>
      </c>
      <c r="GI243" s="6">
        <f t="shared" si="330"/>
        <v>0</v>
      </c>
      <c r="GJ243" s="6">
        <f t="shared" si="330"/>
        <v>0</v>
      </c>
      <c r="GK243" s="6">
        <f t="shared" si="330"/>
        <v>0</v>
      </c>
      <c r="GL243" s="6">
        <f t="shared" si="330"/>
        <v>0</v>
      </c>
      <c r="GM243" s="6">
        <f t="shared" si="330"/>
        <v>0</v>
      </c>
      <c r="GN243" s="6">
        <f t="shared" si="330"/>
        <v>0</v>
      </c>
      <c r="GO243" s="6">
        <f t="shared" si="330"/>
        <v>0</v>
      </c>
      <c r="GP243" s="6">
        <f t="shared" si="330"/>
        <v>0</v>
      </c>
      <c r="GQ243" s="6">
        <f t="shared" si="330"/>
        <v>0</v>
      </c>
      <c r="GR243" s="6">
        <f t="shared" si="330"/>
        <v>0</v>
      </c>
      <c r="GS243" s="6">
        <f t="shared" si="330"/>
        <v>0</v>
      </c>
      <c r="GT243" s="6">
        <f t="shared" si="330"/>
        <v>0</v>
      </c>
      <c r="GU243" s="6">
        <f t="shared" si="330"/>
        <v>0</v>
      </c>
      <c r="GV243" s="6">
        <f t="shared" si="330"/>
        <v>0</v>
      </c>
      <c r="GW243" s="6">
        <f t="shared" si="330"/>
        <v>0</v>
      </c>
      <c r="GX243" s="6">
        <f t="shared" si="330"/>
        <v>0</v>
      </c>
      <c r="GY243" s="6">
        <f t="shared" si="330"/>
        <v>0</v>
      </c>
      <c r="GZ243" s="6">
        <f t="shared" si="330"/>
        <v>0</v>
      </c>
      <c r="HA243" s="6">
        <f t="shared" si="330"/>
        <v>0</v>
      </c>
      <c r="HB243" s="6">
        <f t="shared" si="330"/>
        <v>0</v>
      </c>
      <c r="HC243" s="6">
        <f t="shared" si="330"/>
        <v>0</v>
      </c>
      <c r="HD243" s="6">
        <f t="shared" si="330"/>
        <v>0</v>
      </c>
      <c r="HE243" s="6">
        <f t="shared" si="329"/>
        <v>0</v>
      </c>
      <c r="HF243" s="6">
        <f t="shared" si="329"/>
        <v>0</v>
      </c>
      <c r="HG243" s="6">
        <f t="shared" si="329"/>
        <v>0</v>
      </c>
      <c r="HH243" s="6">
        <f t="shared" si="329"/>
        <v>0</v>
      </c>
      <c r="HI243" s="6">
        <f t="shared" si="329"/>
        <v>0</v>
      </c>
      <c r="HJ243" s="6">
        <f t="shared" si="329"/>
        <v>0</v>
      </c>
      <c r="HK243" s="6">
        <f t="shared" si="329"/>
        <v>0</v>
      </c>
      <c r="HL243" s="6">
        <f t="shared" si="329"/>
        <v>0</v>
      </c>
      <c r="HM243" s="6">
        <f t="shared" si="329"/>
        <v>0</v>
      </c>
      <c r="HN243" s="6">
        <f t="shared" si="329"/>
        <v>0</v>
      </c>
    </row>
    <row r="244" spans="1:222" s="6" customFormat="1" x14ac:dyDescent="0.25">
      <c r="A244">
        <v>5792</v>
      </c>
      <c r="B244">
        <v>2017</v>
      </c>
      <c r="C244" t="str">
        <v>компьютерных технологий и электронного обучения</v>
      </c>
      <c r="D244" t="str">
        <v>Власова Елена Зотиковна</v>
      </c>
      <c r="E244" t="str">
        <v>доктор педагогических наук</v>
      </c>
      <c r="F244" t="str">
        <v>заведующий кафедрой</v>
      </c>
      <c r="G244">
        <v>1</v>
      </c>
      <c r="H244">
        <v>16561</v>
      </c>
      <c r="I244" t="str">
        <v>Модуль "Введение в информационные технологии". Информационные технологии</v>
      </c>
      <c r="J244">
        <v>0</v>
      </c>
      <c r="K244">
        <v>0</v>
      </c>
      <c r="L244">
        <v>0</v>
      </c>
      <c r="M244" s="16">
        <f t="shared" si="271"/>
        <v>0</v>
      </c>
      <c r="N244" s="16">
        <f t="shared" si="272"/>
        <v>2</v>
      </c>
      <c r="O244" s="16">
        <f t="shared" si="277"/>
        <v>0</v>
      </c>
      <c r="P244" s="16">
        <f t="shared" si="278"/>
        <v>0</v>
      </c>
      <c r="Q244" s="16">
        <v>0</v>
      </c>
      <c r="R244" s="16">
        <v>0</v>
      </c>
      <c r="S244" s="16">
        <v>0</v>
      </c>
      <c r="T244" s="21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tr">
        <v>осн</v>
      </c>
      <c r="AB244">
        <f t="shared" si="279"/>
        <v>700</v>
      </c>
      <c r="AC244" t="str">
        <f t="shared" si="273"/>
        <v xml:space="preserve"> </v>
      </c>
      <c r="AD244" t="str">
        <f t="shared" si="270"/>
        <v xml:space="preserve"> </v>
      </c>
      <c r="AE244">
        <f t="shared" si="274"/>
        <v>4</v>
      </c>
      <c r="AF244">
        <f t="shared" si="275"/>
        <v>5.7142857142857143E-3</v>
      </c>
      <c r="AG244"/>
      <c r="AH244"/>
      <c r="AI244"/>
      <c r="BR244">
        <f t="shared" si="331"/>
        <v>0</v>
      </c>
      <c r="BS244">
        <f t="shared" si="331"/>
        <v>0</v>
      </c>
      <c r="BT244">
        <f t="shared" si="331"/>
        <v>0</v>
      </c>
      <c r="BU244">
        <f t="shared" si="331"/>
        <v>0</v>
      </c>
      <c r="BV244">
        <f t="shared" si="331"/>
        <v>0</v>
      </c>
      <c r="BW244">
        <f t="shared" si="331"/>
        <v>0</v>
      </c>
      <c r="BX244">
        <f t="shared" si="331"/>
        <v>0</v>
      </c>
      <c r="BY244">
        <f t="shared" si="331"/>
        <v>0</v>
      </c>
      <c r="BZ244">
        <f t="shared" si="331"/>
        <v>0</v>
      </c>
      <c r="CA244">
        <f t="shared" si="331"/>
        <v>0</v>
      </c>
      <c r="CB244">
        <f t="shared" si="332"/>
        <v>0</v>
      </c>
      <c r="CC244">
        <f t="shared" si="332"/>
        <v>0</v>
      </c>
      <c r="CD244">
        <f t="shared" si="332"/>
        <v>0</v>
      </c>
      <c r="CE244">
        <f t="shared" si="332"/>
        <v>0</v>
      </c>
      <c r="CF244">
        <f t="shared" si="332"/>
        <v>0</v>
      </c>
      <c r="CG244">
        <f t="shared" si="332"/>
        <v>5.7142857142857143E-3</v>
      </c>
      <c r="CH244">
        <f t="shared" si="332"/>
        <v>0</v>
      </c>
      <c r="CI244">
        <f t="shared" si="332"/>
        <v>0</v>
      </c>
      <c r="CJ244">
        <f t="shared" si="332"/>
        <v>0</v>
      </c>
      <c r="CK244">
        <f t="shared" si="332"/>
        <v>0</v>
      </c>
      <c r="CL244">
        <f t="shared" si="333"/>
        <v>0</v>
      </c>
      <c r="CM244">
        <f t="shared" si="333"/>
        <v>0</v>
      </c>
      <c r="CN244">
        <f t="shared" si="333"/>
        <v>0</v>
      </c>
      <c r="CO244">
        <f t="shared" si="333"/>
        <v>0</v>
      </c>
      <c r="CP244">
        <f t="shared" si="333"/>
        <v>0</v>
      </c>
      <c r="CQ244">
        <f t="shared" si="333"/>
        <v>0</v>
      </c>
      <c r="CR244">
        <f t="shared" si="333"/>
        <v>0</v>
      </c>
      <c r="CS244">
        <f t="shared" si="333"/>
        <v>0</v>
      </c>
      <c r="CT244">
        <f t="shared" si="333"/>
        <v>0</v>
      </c>
      <c r="CU244">
        <f t="shared" si="333"/>
        <v>0</v>
      </c>
      <c r="CV244">
        <f t="shared" si="334"/>
        <v>0</v>
      </c>
      <c r="CW244">
        <f t="shared" si="334"/>
        <v>0</v>
      </c>
      <c r="CX244">
        <f t="shared" si="334"/>
        <v>0</v>
      </c>
      <c r="CY244">
        <f t="shared" si="334"/>
        <v>0</v>
      </c>
      <c r="CZ244">
        <f t="shared" si="334"/>
        <v>0</v>
      </c>
      <c r="DA244">
        <f t="shared" si="334"/>
        <v>0</v>
      </c>
      <c r="DB244">
        <f t="shared" si="334"/>
        <v>0</v>
      </c>
      <c r="DC244">
        <f t="shared" si="334"/>
        <v>0</v>
      </c>
      <c r="DD244">
        <f t="shared" si="334"/>
        <v>0</v>
      </c>
      <c r="DE244">
        <f t="shared" si="334"/>
        <v>0</v>
      </c>
      <c r="DF244">
        <f t="shared" si="335"/>
        <v>0</v>
      </c>
      <c r="DG244">
        <f t="shared" si="335"/>
        <v>0</v>
      </c>
      <c r="DH244">
        <f t="shared" si="335"/>
        <v>0</v>
      </c>
      <c r="DI244">
        <f t="shared" si="335"/>
        <v>0</v>
      </c>
      <c r="DJ244">
        <f t="shared" si="335"/>
        <v>0</v>
      </c>
      <c r="DK244">
        <f t="shared" si="335"/>
        <v>0</v>
      </c>
      <c r="DL244">
        <f t="shared" si="335"/>
        <v>0</v>
      </c>
      <c r="DM244">
        <f t="shared" si="335"/>
        <v>0</v>
      </c>
      <c r="DN244">
        <f t="shared" si="335"/>
        <v>0</v>
      </c>
      <c r="DO244">
        <f t="shared" si="335"/>
        <v>0</v>
      </c>
      <c r="DP244">
        <f t="shared" si="336"/>
        <v>0</v>
      </c>
      <c r="DQ244">
        <f t="shared" si="336"/>
        <v>0</v>
      </c>
      <c r="DR244">
        <f t="shared" si="336"/>
        <v>0</v>
      </c>
      <c r="DS244">
        <f t="shared" si="336"/>
        <v>0</v>
      </c>
      <c r="DT244">
        <f t="shared" si="336"/>
        <v>0</v>
      </c>
      <c r="DU244">
        <f t="shared" si="336"/>
        <v>0</v>
      </c>
      <c r="DV244">
        <f t="shared" si="336"/>
        <v>0</v>
      </c>
      <c r="DW244">
        <f t="shared" si="336"/>
        <v>0</v>
      </c>
      <c r="DX244">
        <f t="shared" si="336"/>
        <v>0</v>
      </c>
      <c r="DY244">
        <f t="shared" si="336"/>
        <v>0</v>
      </c>
      <c r="DZ244">
        <f t="shared" si="337"/>
        <v>0</v>
      </c>
      <c r="EA244">
        <f t="shared" si="337"/>
        <v>0</v>
      </c>
      <c r="EB244">
        <f t="shared" si="337"/>
        <v>0</v>
      </c>
      <c r="EC244">
        <f t="shared" si="337"/>
        <v>0</v>
      </c>
      <c r="ED244">
        <f t="shared" si="337"/>
        <v>0</v>
      </c>
      <c r="EE244">
        <f t="shared" si="337"/>
        <v>0</v>
      </c>
      <c r="EF244">
        <f t="shared" si="337"/>
        <v>0</v>
      </c>
      <c r="EG244">
        <f t="shared" si="337"/>
        <v>0</v>
      </c>
      <c r="EH244">
        <f t="shared" si="337"/>
        <v>0</v>
      </c>
      <c r="EI244">
        <f t="shared" si="337"/>
        <v>0</v>
      </c>
      <c r="EJ244">
        <f t="shared" si="337"/>
        <v>0</v>
      </c>
      <c r="EK244">
        <f t="shared" si="337"/>
        <v>0</v>
      </c>
      <c r="EL244">
        <f t="shared" si="337"/>
        <v>0</v>
      </c>
      <c r="EM244">
        <f t="shared" si="337"/>
        <v>0</v>
      </c>
      <c r="EN244">
        <f t="shared" si="337"/>
        <v>0</v>
      </c>
      <c r="ER244" s="6">
        <f t="shared" si="276"/>
        <v>0</v>
      </c>
      <c r="ES244" s="6">
        <f t="shared" si="330"/>
        <v>0</v>
      </c>
      <c r="ET244" s="6">
        <f t="shared" si="330"/>
        <v>0</v>
      </c>
      <c r="EU244" s="6">
        <f t="shared" si="330"/>
        <v>0</v>
      </c>
      <c r="EV244" s="6">
        <f t="shared" si="330"/>
        <v>0</v>
      </c>
      <c r="EW244" s="6">
        <f t="shared" si="330"/>
        <v>0</v>
      </c>
      <c r="EX244" s="6">
        <f t="shared" si="330"/>
        <v>0</v>
      </c>
      <c r="EY244" s="6">
        <f t="shared" si="330"/>
        <v>0</v>
      </c>
      <c r="EZ244" s="6">
        <f t="shared" si="330"/>
        <v>0</v>
      </c>
      <c r="FA244" s="6">
        <f t="shared" si="330"/>
        <v>0</v>
      </c>
      <c r="FB244" s="6">
        <f t="shared" si="330"/>
        <v>0</v>
      </c>
      <c r="FC244" s="6">
        <f t="shared" si="330"/>
        <v>0</v>
      </c>
      <c r="FD244" s="6">
        <f t="shared" si="330"/>
        <v>0</v>
      </c>
      <c r="FE244" s="6">
        <f t="shared" si="330"/>
        <v>0</v>
      </c>
      <c r="FF244" s="6">
        <f t="shared" si="330"/>
        <v>0</v>
      </c>
      <c r="FG244" s="6">
        <f t="shared" si="330"/>
        <v>4</v>
      </c>
      <c r="FH244" s="6">
        <f t="shared" si="330"/>
        <v>0</v>
      </c>
      <c r="FI244" s="6">
        <f t="shared" si="330"/>
        <v>0</v>
      </c>
      <c r="FJ244" s="6">
        <f t="shared" si="330"/>
        <v>0</v>
      </c>
      <c r="FK244" s="6">
        <f t="shared" si="330"/>
        <v>0</v>
      </c>
      <c r="FL244" s="6">
        <f t="shared" si="330"/>
        <v>0</v>
      </c>
      <c r="FM244" s="6">
        <f t="shared" si="330"/>
        <v>0</v>
      </c>
      <c r="FN244" s="6">
        <f t="shared" si="330"/>
        <v>0</v>
      </c>
      <c r="FO244" s="6">
        <f t="shared" si="330"/>
        <v>0</v>
      </c>
      <c r="FP244" s="6">
        <f t="shared" si="330"/>
        <v>0</v>
      </c>
      <c r="FQ244" s="6">
        <f t="shared" si="330"/>
        <v>0</v>
      </c>
      <c r="FR244" s="6">
        <f t="shared" si="330"/>
        <v>0</v>
      </c>
      <c r="FS244" s="6">
        <f t="shared" si="330"/>
        <v>0</v>
      </c>
      <c r="FT244" s="6">
        <f t="shared" si="330"/>
        <v>0</v>
      </c>
      <c r="FU244" s="6">
        <f t="shared" si="330"/>
        <v>0</v>
      </c>
      <c r="FV244" s="6">
        <f t="shared" si="330"/>
        <v>0</v>
      </c>
      <c r="FW244" s="6">
        <f t="shared" si="330"/>
        <v>0</v>
      </c>
      <c r="FX244" s="6">
        <f t="shared" si="330"/>
        <v>0</v>
      </c>
      <c r="FY244" s="6">
        <f t="shared" si="330"/>
        <v>0</v>
      </c>
      <c r="FZ244" s="6">
        <f t="shared" si="330"/>
        <v>0</v>
      </c>
      <c r="GA244" s="6">
        <f t="shared" si="330"/>
        <v>0</v>
      </c>
      <c r="GB244" s="6">
        <f t="shared" si="330"/>
        <v>0</v>
      </c>
      <c r="GC244" s="6">
        <f t="shared" si="330"/>
        <v>0</v>
      </c>
      <c r="GD244" s="6">
        <f t="shared" si="330"/>
        <v>0</v>
      </c>
      <c r="GE244" s="6">
        <f t="shared" si="330"/>
        <v>0</v>
      </c>
      <c r="GF244" s="6">
        <f t="shared" si="330"/>
        <v>0</v>
      </c>
      <c r="GG244" s="6">
        <f t="shared" si="330"/>
        <v>0</v>
      </c>
      <c r="GH244" s="6">
        <f t="shared" si="330"/>
        <v>0</v>
      </c>
      <c r="GI244" s="6">
        <f t="shared" si="330"/>
        <v>0</v>
      </c>
      <c r="GJ244" s="6">
        <f t="shared" si="330"/>
        <v>0</v>
      </c>
      <c r="GK244" s="6">
        <f t="shared" si="330"/>
        <v>0</v>
      </c>
      <c r="GL244" s="6">
        <f t="shared" si="330"/>
        <v>0</v>
      </c>
      <c r="GM244" s="6">
        <f t="shared" si="330"/>
        <v>0</v>
      </c>
      <c r="GN244" s="6">
        <f t="shared" si="330"/>
        <v>0</v>
      </c>
      <c r="GO244" s="6">
        <f t="shared" si="330"/>
        <v>0</v>
      </c>
      <c r="GP244" s="6">
        <f t="shared" si="330"/>
        <v>0</v>
      </c>
      <c r="GQ244" s="6">
        <f t="shared" si="330"/>
        <v>0</v>
      </c>
      <c r="GR244" s="6">
        <f t="shared" si="330"/>
        <v>0</v>
      </c>
      <c r="GS244" s="6">
        <f t="shared" si="330"/>
        <v>0</v>
      </c>
      <c r="GT244" s="6">
        <f t="shared" si="330"/>
        <v>0</v>
      </c>
      <c r="GU244" s="6">
        <f t="shared" si="330"/>
        <v>0</v>
      </c>
      <c r="GV244" s="6">
        <f t="shared" si="330"/>
        <v>0</v>
      </c>
      <c r="GW244" s="6">
        <f t="shared" si="330"/>
        <v>0</v>
      </c>
      <c r="GX244" s="6">
        <f t="shared" si="330"/>
        <v>0</v>
      </c>
      <c r="GY244" s="6">
        <f t="shared" si="330"/>
        <v>0</v>
      </c>
      <c r="GZ244" s="6">
        <f t="shared" si="330"/>
        <v>0</v>
      </c>
      <c r="HA244" s="6">
        <f t="shared" si="330"/>
        <v>0</v>
      </c>
      <c r="HB244" s="6">
        <f t="shared" si="330"/>
        <v>0</v>
      </c>
      <c r="HC244" s="6">
        <f t="shared" si="330"/>
        <v>0</v>
      </c>
      <c r="HD244" s="6">
        <f t="shared" ref="HD244:HN247" si="338">IF(INDEX($A$1:$I$862, ROW($I244), 4) = HD$1, $AE244, 0)</f>
        <v>0</v>
      </c>
      <c r="HE244" s="6">
        <f t="shared" si="338"/>
        <v>0</v>
      </c>
      <c r="HF244" s="6">
        <f t="shared" si="338"/>
        <v>0</v>
      </c>
      <c r="HG244" s="6">
        <f t="shared" si="338"/>
        <v>0</v>
      </c>
      <c r="HH244" s="6">
        <f t="shared" si="338"/>
        <v>0</v>
      </c>
      <c r="HI244" s="6">
        <f t="shared" si="338"/>
        <v>0</v>
      </c>
      <c r="HJ244" s="6">
        <f t="shared" si="338"/>
        <v>0</v>
      </c>
      <c r="HK244" s="6">
        <f t="shared" si="338"/>
        <v>0</v>
      </c>
      <c r="HL244" s="6">
        <f t="shared" si="338"/>
        <v>0</v>
      </c>
      <c r="HM244" s="6">
        <f t="shared" si="338"/>
        <v>0</v>
      </c>
      <c r="HN244" s="6">
        <f t="shared" si="338"/>
        <v>0</v>
      </c>
    </row>
    <row r="245" spans="1:222" s="6" customFormat="1" x14ac:dyDescent="0.25">
      <c r="A245">
        <v>5792</v>
      </c>
      <c r="B245">
        <v>2017</v>
      </c>
      <c r="C245" t="str">
        <v>компьютерных технологий и электронного обучения</v>
      </c>
      <c r="D245" t="str">
        <v>Гончарова Светлана Викторовна</v>
      </c>
      <c r="E245" t="str">
        <v>кандидат педагогических наук</v>
      </c>
      <c r="F245" t="str">
        <v>доцент</v>
      </c>
      <c r="G245">
        <v>1</v>
      </c>
      <c r="H245">
        <v>16561</v>
      </c>
      <c r="I245" t="str">
        <v>Модуль "Введение в информационные технологии". Информатика</v>
      </c>
      <c r="J245">
        <v>20</v>
      </c>
      <c r="K245">
        <v>0</v>
      </c>
      <c r="L245">
        <v>34</v>
      </c>
      <c r="M245" s="16">
        <f t="shared" si="271"/>
        <v>6</v>
      </c>
      <c r="N245" s="16">
        <f t="shared" si="272"/>
        <v>2</v>
      </c>
      <c r="O245" s="16">
        <f t="shared" si="277"/>
        <v>0</v>
      </c>
      <c r="P245" s="16">
        <f t="shared" si="278"/>
        <v>0</v>
      </c>
      <c r="Q245" s="16">
        <v>0</v>
      </c>
      <c r="R245" s="16">
        <v>0</v>
      </c>
      <c r="S245" s="16">
        <v>0</v>
      </c>
      <c r="T245" s="21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tr">
        <v>доп</v>
      </c>
      <c r="AB245">
        <f t="shared" si="279"/>
        <v>800</v>
      </c>
      <c r="AC245" t="str">
        <f t="shared" si="273"/>
        <v xml:space="preserve"> </v>
      </c>
      <c r="AD245" t="str">
        <f t="shared" si="270"/>
        <v xml:space="preserve"> </v>
      </c>
      <c r="AE245">
        <f t="shared" si="274"/>
        <v>64</v>
      </c>
      <c r="AF245">
        <f t="shared" si="275"/>
        <v>0.08</v>
      </c>
      <c r="AG245"/>
      <c r="AH245"/>
      <c r="AI245"/>
      <c r="BR245">
        <f t="shared" si="331"/>
        <v>0</v>
      </c>
      <c r="BS245">
        <f t="shared" si="331"/>
        <v>0</v>
      </c>
      <c r="BT245">
        <f t="shared" si="331"/>
        <v>0</v>
      </c>
      <c r="BU245">
        <f t="shared" si="331"/>
        <v>0</v>
      </c>
      <c r="BV245">
        <f t="shared" si="331"/>
        <v>0</v>
      </c>
      <c r="BW245">
        <f t="shared" si="331"/>
        <v>0</v>
      </c>
      <c r="BX245">
        <f t="shared" si="331"/>
        <v>0</v>
      </c>
      <c r="BY245">
        <f t="shared" si="331"/>
        <v>0</v>
      </c>
      <c r="BZ245">
        <f t="shared" si="331"/>
        <v>0</v>
      </c>
      <c r="CA245">
        <f t="shared" si="331"/>
        <v>0</v>
      </c>
      <c r="CB245">
        <f t="shared" si="332"/>
        <v>0</v>
      </c>
      <c r="CC245">
        <f t="shared" si="332"/>
        <v>0</v>
      </c>
      <c r="CD245">
        <f t="shared" si="332"/>
        <v>0</v>
      </c>
      <c r="CE245">
        <f t="shared" si="332"/>
        <v>0</v>
      </c>
      <c r="CF245">
        <f t="shared" si="332"/>
        <v>0</v>
      </c>
      <c r="CG245">
        <f t="shared" si="332"/>
        <v>0</v>
      </c>
      <c r="CH245">
        <f t="shared" si="332"/>
        <v>0</v>
      </c>
      <c r="CI245">
        <f t="shared" si="332"/>
        <v>0</v>
      </c>
      <c r="CJ245">
        <f t="shared" si="332"/>
        <v>0</v>
      </c>
      <c r="CK245">
        <f t="shared" si="332"/>
        <v>0.08</v>
      </c>
      <c r="CL245">
        <f t="shared" si="333"/>
        <v>0</v>
      </c>
      <c r="CM245">
        <f t="shared" si="333"/>
        <v>0</v>
      </c>
      <c r="CN245">
        <f t="shared" si="333"/>
        <v>0</v>
      </c>
      <c r="CO245">
        <f t="shared" si="333"/>
        <v>0</v>
      </c>
      <c r="CP245">
        <f t="shared" si="333"/>
        <v>0</v>
      </c>
      <c r="CQ245">
        <f t="shared" si="333"/>
        <v>0</v>
      </c>
      <c r="CR245">
        <f t="shared" si="333"/>
        <v>0</v>
      </c>
      <c r="CS245">
        <f t="shared" si="333"/>
        <v>0</v>
      </c>
      <c r="CT245">
        <f t="shared" si="333"/>
        <v>0</v>
      </c>
      <c r="CU245">
        <f t="shared" si="333"/>
        <v>0</v>
      </c>
      <c r="CV245">
        <f t="shared" si="334"/>
        <v>0</v>
      </c>
      <c r="CW245">
        <f t="shared" si="334"/>
        <v>0</v>
      </c>
      <c r="CX245">
        <f t="shared" si="334"/>
        <v>0</v>
      </c>
      <c r="CY245">
        <f t="shared" si="334"/>
        <v>0</v>
      </c>
      <c r="CZ245">
        <f t="shared" si="334"/>
        <v>0</v>
      </c>
      <c r="DA245">
        <f t="shared" si="334"/>
        <v>0</v>
      </c>
      <c r="DB245">
        <f t="shared" si="334"/>
        <v>0</v>
      </c>
      <c r="DC245">
        <f t="shared" si="334"/>
        <v>0</v>
      </c>
      <c r="DD245">
        <f t="shared" si="334"/>
        <v>0</v>
      </c>
      <c r="DE245">
        <f t="shared" si="334"/>
        <v>0</v>
      </c>
      <c r="DF245">
        <f t="shared" si="335"/>
        <v>0</v>
      </c>
      <c r="DG245">
        <f t="shared" si="335"/>
        <v>0</v>
      </c>
      <c r="DH245">
        <f t="shared" si="335"/>
        <v>0</v>
      </c>
      <c r="DI245">
        <f t="shared" si="335"/>
        <v>0</v>
      </c>
      <c r="DJ245">
        <f t="shared" si="335"/>
        <v>0</v>
      </c>
      <c r="DK245">
        <f t="shared" si="335"/>
        <v>0</v>
      </c>
      <c r="DL245">
        <f t="shared" si="335"/>
        <v>0</v>
      </c>
      <c r="DM245">
        <f t="shared" si="335"/>
        <v>0</v>
      </c>
      <c r="DN245">
        <f t="shared" si="335"/>
        <v>0</v>
      </c>
      <c r="DO245">
        <f t="shared" si="335"/>
        <v>0</v>
      </c>
      <c r="DP245">
        <f t="shared" si="336"/>
        <v>0</v>
      </c>
      <c r="DQ245">
        <f t="shared" si="336"/>
        <v>0</v>
      </c>
      <c r="DR245">
        <f t="shared" si="336"/>
        <v>0</v>
      </c>
      <c r="DS245">
        <f t="shared" si="336"/>
        <v>0</v>
      </c>
      <c r="DT245">
        <f t="shared" si="336"/>
        <v>0</v>
      </c>
      <c r="DU245">
        <f t="shared" si="336"/>
        <v>0</v>
      </c>
      <c r="DV245">
        <f t="shared" si="336"/>
        <v>0</v>
      </c>
      <c r="DW245">
        <f t="shared" si="336"/>
        <v>0</v>
      </c>
      <c r="DX245">
        <f t="shared" si="336"/>
        <v>0</v>
      </c>
      <c r="DY245">
        <f t="shared" si="336"/>
        <v>0</v>
      </c>
      <c r="DZ245">
        <f t="shared" si="337"/>
        <v>0</v>
      </c>
      <c r="EA245">
        <f t="shared" si="337"/>
        <v>0</v>
      </c>
      <c r="EB245">
        <f t="shared" si="337"/>
        <v>0</v>
      </c>
      <c r="EC245">
        <f t="shared" si="337"/>
        <v>0</v>
      </c>
      <c r="ED245">
        <f t="shared" si="337"/>
        <v>0</v>
      </c>
      <c r="EE245">
        <f t="shared" si="337"/>
        <v>0</v>
      </c>
      <c r="EF245">
        <f t="shared" si="337"/>
        <v>0</v>
      </c>
      <c r="EG245">
        <f t="shared" si="337"/>
        <v>0</v>
      </c>
      <c r="EH245">
        <f t="shared" si="337"/>
        <v>0</v>
      </c>
      <c r="EI245">
        <f t="shared" si="337"/>
        <v>0</v>
      </c>
      <c r="EJ245">
        <f t="shared" si="337"/>
        <v>0</v>
      </c>
      <c r="EK245">
        <f t="shared" si="337"/>
        <v>0</v>
      </c>
      <c r="EL245">
        <f t="shared" si="337"/>
        <v>0</v>
      </c>
      <c r="EM245">
        <f t="shared" si="337"/>
        <v>0</v>
      </c>
      <c r="EN245">
        <f t="shared" si="337"/>
        <v>0</v>
      </c>
      <c r="ER245" s="6">
        <f t="shared" si="276"/>
        <v>0</v>
      </c>
      <c r="ES245" s="6">
        <f t="shared" ref="ES245:HD248" si="339">IF(INDEX($A$1:$I$862, ROW($I245), 4) = ES$1, $AE245, 0)</f>
        <v>0</v>
      </c>
      <c r="ET245" s="6">
        <f t="shared" si="339"/>
        <v>0</v>
      </c>
      <c r="EU245" s="6">
        <f t="shared" si="339"/>
        <v>0</v>
      </c>
      <c r="EV245" s="6">
        <f t="shared" si="339"/>
        <v>0</v>
      </c>
      <c r="EW245" s="6">
        <f t="shared" si="339"/>
        <v>0</v>
      </c>
      <c r="EX245" s="6">
        <f t="shared" si="339"/>
        <v>0</v>
      </c>
      <c r="EY245" s="6">
        <f t="shared" si="339"/>
        <v>0</v>
      </c>
      <c r="EZ245" s="6">
        <f t="shared" si="339"/>
        <v>0</v>
      </c>
      <c r="FA245" s="6">
        <f t="shared" si="339"/>
        <v>0</v>
      </c>
      <c r="FB245" s="6">
        <f t="shared" si="339"/>
        <v>0</v>
      </c>
      <c r="FC245" s="6">
        <f t="shared" si="339"/>
        <v>0</v>
      </c>
      <c r="FD245" s="6">
        <f t="shared" si="339"/>
        <v>0</v>
      </c>
      <c r="FE245" s="6">
        <f t="shared" si="339"/>
        <v>0</v>
      </c>
      <c r="FF245" s="6">
        <f t="shared" si="339"/>
        <v>0</v>
      </c>
      <c r="FG245" s="6">
        <f t="shared" si="339"/>
        <v>0</v>
      </c>
      <c r="FH245" s="6">
        <f t="shared" si="339"/>
        <v>0</v>
      </c>
      <c r="FI245" s="6">
        <f t="shared" si="339"/>
        <v>0</v>
      </c>
      <c r="FJ245" s="6">
        <f t="shared" si="339"/>
        <v>0</v>
      </c>
      <c r="FK245" s="6">
        <f t="shared" si="339"/>
        <v>64</v>
      </c>
      <c r="FL245" s="6">
        <f t="shared" si="339"/>
        <v>0</v>
      </c>
      <c r="FM245" s="6">
        <f t="shared" si="339"/>
        <v>0</v>
      </c>
      <c r="FN245" s="6">
        <f t="shared" si="339"/>
        <v>0</v>
      </c>
      <c r="FO245" s="6">
        <f t="shared" si="339"/>
        <v>0</v>
      </c>
      <c r="FP245" s="6">
        <f t="shared" si="339"/>
        <v>0</v>
      </c>
      <c r="FQ245" s="6">
        <f t="shared" si="339"/>
        <v>0</v>
      </c>
      <c r="FR245" s="6">
        <f t="shared" si="339"/>
        <v>0</v>
      </c>
      <c r="FS245" s="6">
        <f t="shared" si="339"/>
        <v>0</v>
      </c>
      <c r="FT245" s="6">
        <f t="shared" si="339"/>
        <v>0</v>
      </c>
      <c r="FU245" s="6">
        <f t="shared" si="339"/>
        <v>0</v>
      </c>
      <c r="FV245" s="6">
        <f t="shared" si="339"/>
        <v>0</v>
      </c>
      <c r="FW245" s="6">
        <f t="shared" si="339"/>
        <v>0</v>
      </c>
      <c r="FX245" s="6">
        <f t="shared" si="339"/>
        <v>0</v>
      </c>
      <c r="FY245" s="6">
        <f t="shared" si="339"/>
        <v>0</v>
      </c>
      <c r="FZ245" s="6">
        <f t="shared" si="339"/>
        <v>0</v>
      </c>
      <c r="GA245" s="6">
        <f t="shared" si="339"/>
        <v>0</v>
      </c>
      <c r="GB245" s="6">
        <f t="shared" si="339"/>
        <v>0</v>
      </c>
      <c r="GC245" s="6">
        <f t="shared" si="339"/>
        <v>0</v>
      </c>
      <c r="GD245" s="6">
        <f t="shared" si="339"/>
        <v>0</v>
      </c>
      <c r="GE245" s="6">
        <f t="shared" si="339"/>
        <v>0</v>
      </c>
      <c r="GF245" s="6">
        <f t="shared" si="339"/>
        <v>0</v>
      </c>
      <c r="GG245" s="6">
        <f t="shared" si="339"/>
        <v>0</v>
      </c>
      <c r="GH245" s="6">
        <f t="shared" si="339"/>
        <v>0</v>
      </c>
      <c r="GI245" s="6">
        <f t="shared" si="339"/>
        <v>0</v>
      </c>
      <c r="GJ245" s="6">
        <f t="shared" si="339"/>
        <v>0</v>
      </c>
      <c r="GK245" s="6">
        <f t="shared" si="339"/>
        <v>0</v>
      </c>
      <c r="GL245" s="6">
        <f t="shared" si="339"/>
        <v>0</v>
      </c>
      <c r="GM245" s="6">
        <f t="shared" si="339"/>
        <v>0</v>
      </c>
      <c r="GN245" s="6">
        <f t="shared" si="339"/>
        <v>0</v>
      </c>
      <c r="GO245" s="6">
        <f t="shared" si="339"/>
        <v>0</v>
      </c>
      <c r="GP245" s="6">
        <f t="shared" si="339"/>
        <v>0</v>
      </c>
      <c r="GQ245" s="6">
        <f t="shared" si="339"/>
        <v>0</v>
      </c>
      <c r="GR245" s="6">
        <f t="shared" si="339"/>
        <v>0</v>
      </c>
      <c r="GS245" s="6">
        <f t="shared" si="339"/>
        <v>0</v>
      </c>
      <c r="GT245" s="6">
        <f t="shared" si="339"/>
        <v>0</v>
      </c>
      <c r="GU245" s="6">
        <f t="shared" si="339"/>
        <v>0</v>
      </c>
      <c r="GV245" s="6">
        <f t="shared" si="339"/>
        <v>0</v>
      </c>
      <c r="GW245" s="6">
        <f t="shared" si="339"/>
        <v>0</v>
      </c>
      <c r="GX245" s="6">
        <f t="shared" si="339"/>
        <v>0</v>
      </c>
      <c r="GY245" s="6">
        <f t="shared" si="339"/>
        <v>0</v>
      </c>
      <c r="GZ245" s="6">
        <f t="shared" si="339"/>
        <v>0</v>
      </c>
      <c r="HA245" s="6">
        <f t="shared" si="339"/>
        <v>0</v>
      </c>
      <c r="HB245" s="6">
        <f t="shared" si="339"/>
        <v>0</v>
      </c>
      <c r="HC245" s="6">
        <f t="shared" si="339"/>
        <v>0</v>
      </c>
      <c r="HD245" s="6">
        <f t="shared" si="339"/>
        <v>0</v>
      </c>
      <c r="HE245" s="6">
        <f t="shared" si="338"/>
        <v>0</v>
      </c>
      <c r="HF245" s="6">
        <f t="shared" si="338"/>
        <v>0</v>
      </c>
      <c r="HG245" s="6">
        <f t="shared" si="338"/>
        <v>0</v>
      </c>
      <c r="HH245" s="6">
        <f t="shared" si="338"/>
        <v>0</v>
      </c>
      <c r="HI245" s="6">
        <f t="shared" si="338"/>
        <v>0</v>
      </c>
      <c r="HJ245" s="6">
        <f t="shared" si="338"/>
        <v>0</v>
      </c>
      <c r="HK245" s="6">
        <f t="shared" si="338"/>
        <v>0</v>
      </c>
      <c r="HL245" s="6">
        <f t="shared" si="338"/>
        <v>0</v>
      </c>
      <c r="HM245" s="6">
        <f t="shared" si="338"/>
        <v>0</v>
      </c>
      <c r="HN245" s="6">
        <f t="shared" si="338"/>
        <v>0</v>
      </c>
    </row>
    <row r="246" spans="1:222" s="6" customFormat="1" x14ac:dyDescent="0.25">
      <c r="A246">
        <v>5792</v>
      </c>
      <c r="B246">
        <v>2017</v>
      </c>
      <c r="C246" t="str">
        <v>компьютерных технологий и электронного обучения</v>
      </c>
      <c r="D246" t="str">
        <v>Шалденкова Анна Владимировна</v>
      </c>
      <c r="E246" t="str">
        <v>кандидат физ.-мат. наук</v>
      </c>
      <c r="F246" t="str">
        <v>ассистент</v>
      </c>
      <c r="G246">
        <v>1</v>
      </c>
      <c r="H246">
        <v>16561</v>
      </c>
      <c r="I246" t="str">
        <v>Модуль "Введение в информационные технологии". Информатика</v>
      </c>
      <c r="J246">
        <v>0</v>
      </c>
      <c r="K246">
        <v>0</v>
      </c>
      <c r="L246">
        <v>26</v>
      </c>
      <c r="M246" s="16">
        <f t="shared" si="271"/>
        <v>3</v>
      </c>
      <c r="N246" s="16">
        <f t="shared" si="272"/>
        <v>2</v>
      </c>
      <c r="O246" s="16">
        <f t="shared" si="277"/>
        <v>0</v>
      </c>
      <c r="P246" s="16">
        <f t="shared" si="278"/>
        <v>0</v>
      </c>
      <c r="Q246" s="16">
        <v>0</v>
      </c>
      <c r="R246" s="16">
        <v>0</v>
      </c>
      <c r="S246" s="16">
        <v>0</v>
      </c>
      <c r="T246" s="21">
        <v>16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tr">
        <v>доп</v>
      </c>
      <c r="AB246">
        <f t="shared" si="279"/>
        <v>900</v>
      </c>
      <c r="AC246" t="str">
        <f t="shared" si="273"/>
        <v xml:space="preserve"> </v>
      </c>
      <c r="AD246" t="str">
        <f t="shared" si="270"/>
        <v xml:space="preserve"> </v>
      </c>
      <c r="AE246">
        <f t="shared" si="274"/>
        <v>47</v>
      </c>
      <c r="AF246">
        <f t="shared" si="275"/>
        <v>5.2222222222222225E-2</v>
      </c>
      <c r="AG246"/>
      <c r="AH246"/>
      <c r="AI246"/>
      <c r="BR246">
        <f t="shared" si="331"/>
        <v>0</v>
      </c>
      <c r="BS246">
        <f t="shared" si="331"/>
        <v>0</v>
      </c>
      <c r="BT246">
        <f t="shared" si="331"/>
        <v>0</v>
      </c>
      <c r="BU246">
        <f t="shared" si="331"/>
        <v>0</v>
      </c>
      <c r="BV246">
        <f t="shared" si="331"/>
        <v>0</v>
      </c>
      <c r="BW246">
        <f t="shared" si="331"/>
        <v>0</v>
      </c>
      <c r="BX246">
        <f t="shared" si="331"/>
        <v>0</v>
      </c>
      <c r="BY246">
        <f t="shared" si="331"/>
        <v>0</v>
      </c>
      <c r="BZ246">
        <f t="shared" si="331"/>
        <v>0</v>
      </c>
      <c r="CA246">
        <f t="shared" si="331"/>
        <v>0</v>
      </c>
      <c r="CB246">
        <f t="shared" si="332"/>
        <v>0</v>
      </c>
      <c r="CC246">
        <f t="shared" si="332"/>
        <v>0</v>
      </c>
      <c r="CD246">
        <f t="shared" si="332"/>
        <v>0</v>
      </c>
      <c r="CE246">
        <f t="shared" si="332"/>
        <v>0</v>
      </c>
      <c r="CF246">
        <f t="shared" si="332"/>
        <v>0</v>
      </c>
      <c r="CG246">
        <f t="shared" si="332"/>
        <v>0</v>
      </c>
      <c r="CH246">
        <f t="shared" si="332"/>
        <v>0</v>
      </c>
      <c r="CI246">
        <f t="shared" si="332"/>
        <v>0</v>
      </c>
      <c r="CJ246">
        <f t="shared" si="332"/>
        <v>0</v>
      </c>
      <c r="CK246">
        <f t="shared" si="332"/>
        <v>0</v>
      </c>
      <c r="CL246">
        <f t="shared" si="333"/>
        <v>0</v>
      </c>
      <c r="CM246">
        <f t="shared" si="333"/>
        <v>0</v>
      </c>
      <c r="CN246">
        <f t="shared" si="333"/>
        <v>0</v>
      </c>
      <c r="CO246">
        <f t="shared" si="333"/>
        <v>0</v>
      </c>
      <c r="CP246">
        <f t="shared" si="333"/>
        <v>0</v>
      </c>
      <c r="CQ246">
        <f t="shared" si="333"/>
        <v>0</v>
      </c>
      <c r="CR246">
        <f t="shared" si="333"/>
        <v>0</v>
      </c>
      <c r="CS246">
        <f t="shared" si="333"/>
        <v>0</v>
      </c>
      <c r="CT246">
        <f t="shared" si="333"/>
        <v>0</v>
      </c>
      <c r="CU246">
        <f t="shared" si="333"/>
        <v>0</v>
      </c>
      <c r="CV246">
        <f t="shared" si="334"/>
        <v>0</v>
      </c>
      <c r="CW246">
        <f t="shared" si="334"/>
        <v>0</v>
      </c>
      <c r="CX246">
        <f t="shared" si="334"/>
        <v>0</v>
      </c>
      <c r="CY246">
        <f t="shared" si="334"/>
        <v>0</v>
      </c>
      <c r="CZ246">
        <f t="shared" si="334"/>
        <v>0</v>
      </c>
      <c r="DA246">
        <f t="shared" si="334"/>
        <v>0</v>
      </c>
      <c r="DB246">
        <f t="shared" si="334"/>
        <v>0</v>
      </c>
      <c r="DC246">
        <f t="shared" si="334"/>
        <v>0</v>
      </c>
      <c r="DD246">
        <f t="shared" si="334"/>
        <v>0</v>
      </c>
      <c r="DE246">
        <f t="shared" si="334"/>
        <v>0</v>
      </c>
      <c r="DF246">
        <f t="shared" si="335"/>
        <v>0</v>
      </c>
      <c r="DG246">
        <f t="shared" si="335"/>
        <v>0</v>
      </c>
      <c r="DH246">
        <f t="shared" si="335"/>
        <v>0</v>
      </c>
      <c r="DI246">
        <f t="shared" si="335"/>
        <v>0</v>
      </c>
      <c r="DJ246">
        <f t="shared" si="335"/>
        <v>0</v>
      </c>
      <c r="DK246">
        <f t="shared" si="335"/>
        <v>0</v>
      </c>
      <c r="DL246">
        <f t="shared" si="335"/>
        <v>0</v>
      </c>
      <c r="DM246">
        <f t="shared" si="335"/>
        <v>0</v>
      </c>
      <c r="DN246">
        <f t="shared" si="335"/>
        <v>0</v>
      </c>
      <c r="DO246">
        <f t="shared" si="335"/>
        <v>0</v>
      </c>
      <c r="DP246">
        <f t="shared" si="336"/>
        <v>0</v>
      </c>
      <c r="DQ246">
        <f t="shared" si="336"/>
        <v>0</v>
      </c>
      <c r="DR246">
        <f t="shared" si="336"/>
        <v>0</v>
      </c>
      <c r="DS246">
        <f t="shared" si="336"/>
        <v>0</v>
      </c>
      <c r="DT246">
        <f t="shared" si="336"/>
        <v>0</v>
      </c>
      <c r="DU246">
        <f t="shared" si="336"/>
        <v>0</v>
      </c>
      <c r="DV246">
        <f t="shared" si="336"/>
        <v>0</v>
      </c>
      <c r="DW246">
        <f t="shared" si="336"/>
        <v>0</v>
      </c>
      <c r="DX246">
        <f t="shared" si="336"/>
        <v>0</v>
      </c>
      <c r="DY246">
        <f t="shared" si="336"/>
        <v>0</v>
      </c>
      <c r="DZ246">
        <f t="shared" si="337"/>
        <v>0</v>
      </c>
      <c r="EA246">
        <f t="shared" si="337"/>
        <v>0</v>
      </c>
      <c r="EB246">
        <f t="shared" si="337"/>
        <v>0</v>
      </c>
      <c r="EC246">
        <f t="shared" si="337"/>
        <v>0</v>
      </c>
      <c r="ED246">
        <f t="shared" si="337"/>
        <v>0</v>
      </c>
      <c r="EE246">
        <f t="shared" si="337"/>
        <v>0</v>
      </c>
      <c r="EF246">
        <f t="shared" si="337"/>
        <v>0</v>
      </c>
      <c r="EG246">
        <f t="shared" si="337"/>
        <v>0</v>
      </c>
      <c r="EH246">
        <f t="shared" si="337"/>
        <v>0</v>
      </c>
      <c r="EI246">
        <f t="shared" si="337"/>
        <v>0</v>
      </c>
      <c r="EJ246">
        <f t="shared" si="337"/>
        <v>0</v>
      </c>
      <c r="EK246">
        <f t="shared" si="337"/>
        <v>5.2222222222222225E-2</v>
      </c>
      <c r="EL246">
        <f t="shared" si="337"/>
        <v>0</v>
      </c>
      <c r="EM246">
        <f t="shared" si="337"/>
        <v>0</v>
      </c>
      <c r="EN246">
        <f t="shared" si="337"/>
        <v>0</v>
      </c>
      <c r="ER246" s="6">
        <f t="shared" si="276"/>
        <v>0</v>
      </c>
      <c r="ES246" s="6">
        <f t="shared" si="339"/>
        <v>0</v>
      </c>
      <c r="ET246" s="6">
        <f t="shared" si="339"/>
        <v>0</v>
      </c>
      <c r="EU246" s="6">
        <f t="shared" si="339"/>
        <v>0</v>
      </c>
      <c r="EV246" s="6">
        <f t="shared" si="339"/>
        <v>0</v>
      </c>
      <c r="EW246" s="6">
        <f t="shared" si="339"/>
        <v>0</v>
      </c>
      <c r="EX246" s="6">
        <f t="shared" si="339"/>
        <v>0</v>
      </c>
      <c r="EY246" s="6">
        <f t="shared" si="339"/>
        <v>0</v>
      </c>
      <c r="EZ246" s="6">
        <f t="shared" si="339"/>
        <v>0</v>
      </c>
      <c r="FA246" s="6">
        <f t="shared" si="339"/>
        <v>0</v>
      </c>
      <c r="FB246" s="6">
        <f t="shared" si="339"/>
        <v>0</v>
      </c>
      <c r="FC246" s="6">
        <f t="shared" si="339"/>
        <v>0</v>
      </c>
      <c r="FD246" s="6">
        <f t="shared" si="339"/>
        <v>0</v>
      </c>
      <c r="FE246" s="6">
        <f t="shared" si="339"/>
        <v>0</v>
      </c>
      <c r="FF246" s="6">
        <f t="shared" si="339"/>
        <v>0</v>
      </c>
      <c r="FG246" s="6">
        <f t="shared" si="339"/>
        <v>0</v>
      </c>
      <c r="FH246" s="6">
        <f t="shared" si="339"/>
        <v>0</v>
      </c>
      <c r="FI246" s="6">
        <f t="shared" si="339"/>
        <v>0</v>
      </c>
      <c r="FJ246" s="6">
        <f t="shared" si="339"/>
        <v>0</v>
      </c>
      <c r="FK246" s="6">
        <f t="shared" si="339"/>
        <v>0</v>
      </c>
      <c r="FL246" s="6">
        <f t="shared" si="339"/>
        <v>0</v>
      </c>
      <c r="FM246" s="6">
        <f t="shared" si="339"/>
        <v>0</v>
      </c>
      <c r="FN246" s="6">
        <f t="shared" si="339"/>
        <v>0</v>
      </c>
      <c r="FO246" s="6">
        <f t="shared" si="339"/>
        <v>0</v>
      </c>
      <c r="FP246" s="6">
        <f t="shared" si="339"/>
        <v>0</v>
      </c>
      <c r="FQ246" s="6">
        <f t="shared" si="339"/>
        <v>0</v>
      </c>
      <c r="FR246" s="6">
        <f t="shared" si="339"/>
        <v>0</v>
      </c>
      <c r="FS246" s="6">
        <f t="shared" si="339"/>
        <v>0</v>
      </c>
      <c r="FT246" s="6">
        <f t="shared" si="339"/>
        <v>0</v>
      </c>
      <c r="FU246" s="6">
        <f t="shared" si="339"/>
        <v>0</v>
      </c>
      <c r="FV246" s="6">
        <f t="shared" si="339"/>
        <v>0</v>
      </c>
      <c r="FW246" s="6">
        <f t="shared" si="339"/>
        <v>0</v>
      </c>
      <c r="FX246" s="6">
        <f t="shared" si="339"/>
        <v>0</v>
      </c>
      <c r="FY246" s="6">
        <f t="shared" si="339"/>
        <v>0</v>
      </c>
      <c r="FZ246" s="6">
        <f t="shared" si="339"/>
        <v>0</v>
      </c>
      <c r="GA246" s="6">
        <f t="shared" si="339"/>
        <v>0</v>
      </c>
      <c r="GB246" s="6">
        <f t="shared" si="339"/>
        <v>0</v>
      </c>
      <c r="GC246" s="6">
        <f t="shared" si="339"/>
        <v>0</v>
      </c>
      <c r="GD246" s="6">
        <f t="shared" si="339"/>
        <v>0</v>
      </c>
      <c r="GE246" s="6">
        <f t="shared" si="339"/>
        <v>0</v>
      </c>
      <c r="GF246" s="6">
        <f t="shared" si="339"/>
        <v>0</v>
      </c>
      <c r="GG246" s="6">
        <f t="shared" si="339"/>
        <v>0</v>
      </c>
      <c r="GH246" s="6">
        <f t="shared" si="339"/>
        <v>0</v>
      </c>
      <c r="GI246" s="6">
        <f t="shared" si="339"/>
        <v>0</v>
      </c>
      <c r="GJ246" s="6">
        <f t="shared" si="339"/>
        <v>0</v>
      </c>
      <c r="GK246" s="6">
        <f t="shared" si="339"/>
        <v>0</v>
      </c>
      <c r="GL246" s="6">
        <f t="shared" si="339"/>
        <v>0</v>
      </c>
      <c r="GM246" s="6">
        <f t="shared" si="339"/>
        <v>0</v>
      </c>
      <c r="GN246" s="6">
        <f t="shared" si="339"/>
        <v>0</v>
      </c>
      <c r="GO246" s="6">
        <f t="shared" si="339"/>
        <v>0</v>
      </c>
      <c r="GP246" s="6">
        <f t="shared" si="339"/>
        <v>0</v>
      </c>
      <c r="GQ246" s="6">
        <f t="shared" si="339"/>
        <v>0</v>
      </c>
      <c r="GR246" s="6">
        <f t="shared" si="339"/>
        <v>0</v>
      </c>
      <c r="GS246" s="6">
        <f t="shared" si="339"/>
        <v>0</v>
      </c>
      <c r="GT246" s="6">
        <f t="shared" si="339"/>
        <v>0</v>
      </c>
      <c r="GU246" s="6">
        <f t="shared" si="339"/>
        <v>0</v>
      </c>
      <c r="GV246" s="6">
        <f t="shared" si="339"/>
        <v>0</v>
      </c>
      <c r="GW246" s="6">
        <f t="shared" si="339"/>
        <v>0</v>
      </c>
      <c r="GX246" s="6">
        <f t="shared" si="339"/>
        <v>0</v>
      </c>
      <c r="GY246" s="6">
        <f t="shared" si="339"/>
        <v>0</v>
      </c>
      <c r="GZ246" s="6">
        <f t="shared" si="339"/>
        <v>0</v>
      </c>
      <c r="HA246" s="6">
        <f t="shared" si="339"/>
        <v>0</v>
      </c>
      <c r="HB246" s="6">
        <f t="shared" si="339"/>
        <v>0</v>
      </c>
      <c r="HC246" s="6">
        <f t="shared" si="339"/>
        <v>0</v>
      </c>
      <c r="HD246" s="6">
        <f t="shared" si="339"/>
        <v>0</v>
      </c>
      <c r="HE246" s="6">
        <f t="shared" si="338"/>
        <v>0</v>
      </c>
      <c r="HF246" s="6">
        <f t="shared" si="338"/>
        <v>0</v>
      </c>
      <c r="HG246" s="6">
        <f t="shared" si="338"/>
        <v>0</v>
      </c>
      <c r="HH246" s="6">
        <f t="shared" si="338"/>
        <v>0</v>
      </c>
      <c r="HI246" s="6">
        <f t="shared" si="338"/>
        <v>0</v>
      </c>
      <c r="HJ246" s="6">
        <f t="shared" si="338"/>
        <v>0</v>
      </c>
      <c r="HK246" s="6">
        <f t="shared" si="338"/>
        <v>47</v>
      </c>
      <c r="HL246" s="6">
        <f t="shared" si="338"/>
        <v>0</v>
      </c>
      <c r="HM246" s="6">
        <f t="shared" si="338"/>
        <v>0</v>
      </c>
      <c r="HN246" s="6">
        <f t="shared" si="338"/>
        <v>0</v>
      </c>
    </row>
    <row r="247" spans="1:222" s="6" customFormat="1" x14ac:dyDescent="0.25">
      <c r="A247">
        <v>6368</v>
      </c>
      <c r="B247">
        <v>2018</v>
      </c>
      <c r="C247" t="str">
        <v>компьютерных технологий и электронного обучения</v>
      </c>
      <c r="D247" t="str">
        <v>Абрамян Геннадий Владимирович</v>
      </c>
      <c r="E247" t="str">
        <v>доктор педагогических наук</v>
      </c>
      <c r="F247" t="str">
        <v>профессор</v>
      </c>
      <c r="G247">
        <v>1</v>
      </c>
      <c r="H247">
        <v>17043</v>
      </c>
      <c r="I247" t="str">
        <v>Модуль "Организация ЭВМ". ЭВМ и периферийные устройства</v>
      </c>
      <c r="J247">
        <v>18</v>
      </c>
      <c r="K247">
        <v>0</v>
      </c>
      <c r="L247">
        <v>108</v>
      </c>
      <c r="M247" s="16">
        <f t="shared" si="271"/>
        <v>13</v>
      </c>
      <c r="N247" s="16">
        <f t="shared" si="272"/>
        <v>14.870000000000001</v>
      </c>
      <c r="O247" s="16">
        <f t="shared" si="277"/>
        <v>9.75</v>
      </c>
      <c r="P247" s="16">
        <f t="shared" si="278"/>
        <v>9.75</v>
      </c>
      <c r="Q247" s="16">
        <v>0</v>
      </c>
      <c r="R247" s="16">
        <v>0</v>
      </c>
      <c r="S247" s="16">
        <v>0</v>
      </c>
      <c r="T247" s="21">
        <v>0</v>
      </c>
      <c r="U247">
        <v>0</v>
      </c>
      <c r="V247">
        <v>0</v>
      </c>
      <c r="W247">
        <v>39</v>
      </c>
      <c r="X247">
        <v>2</v>
      </c>
      <c r="Y247">
        <v>3</v>
      </c>
      <c r="Z247">
        <v>0</v>
      </c>
      <c r="AA247" t="str">
        <v>осн</v>
      </c>
      <c r="AB247">
        <f t="shared" si="279"/>
        <v>750</v>
      </c>
      <c r="AC247" t="str">
        <f t="shared" si="273"/>
        <v>ИВТ (бак)</v>
      </c>
      <c r="AD247" t="str">
        <f t="shared" si="270"/>
        <v>2018/2019</v>
      </c>
      <c r="AE247">
        <f t="shared" si="274"/>
        <v>173.37</v>
      </c>
      <c r="AF247">
        <f t="shared" si="275"/>
        <v>0.23116</v>
      </c>
      <c r="AG247"/>
      <c r="AH247"/>
      <c r="AI247"/>
      <c r="BR247">
        <f t="shared" si="331"/>
        <v>0</v>
      </c>
      <c r="BS247">
        <f t="shared" si="331"/>
        <v>0.23116</v>
      </c>
      <c r="BT247">
        <f t="shared" si="331"/>
        <v>0</v>
      </c>
      <c r="BU247">
        <f t="shared" si="331"/>
        <v>0</v>
      </c>
      <c r="BV247">
        <f t="shared" si="331"/>
        <v>0</v>
      </c>
      <c r="BW247">
        <f t="shared" si="331"/>
        <v>0</v>
      </c>
      <c r="BX247">
        <f t="shared" si="331"/>
        <v>0</v>
      </c>
      <c r="BY247">
        <f t="shared" si="331"/>
        <v>0</v>
      </c>
      <c r="BZ247">
        <f t="shared" si="331"/>
        <v>0</v>
      </c>
      <c r="CA247">
        <f t="shared" si="331"/>
        <v>0</v>
      </c>
      <c r="CB247">
        <f t="shared" si="332"/>
        <v>0</v>
      </c>
      <c r="CC247">
        <f t="shared" si="332"/>
        <v>0</v>
      </c>
      <c r="CD247">
        <f t="shared" si="332"/>
        <v>0</v>
      </c>
      <c r="CE247">
        <f t="shared" si="332"/>
        <v>0</v>
      </c>
      <c r="CF247">
        <f t="shared" si="332"/>
        <v>0</v>
      </c>
      <c r="CG247">
        <f t="shared" si="332"/>
        <v>0</v>
      </c>
      <c r="CH247">
        <f t="shared" si="332"/>
        <v>0</v>
      </c>
      <c r="CI247">
        <f t="shared" si="332"/>
        <v>0</v>
      </c>
      <c r="CJ247">
        <f t="shared" si="332"/>
        <v>0</v>
      </c>
      <c r="CK247">
        <f t="shared" si="332"/>
        <v>0</v>
      </c>
      <c r="CL247">
        <f t="shared" si="333"/>
        <v>0</v>
      </c>
      <c r="CM247">
        <f t="shared" si="333"/>
        <v>0</v>
      </c>
      <c r="CN247">
        <f t="shared" si="333"/>
        <v>0</v>
      </c>
      <c r="CO247">
        <f t="shared" si="333"/>
        <v>0</v>
      </c>
      <c r="CP247">
        <f t="shared" si="333"/>
        <v>0</v>
      </c>
      <c r="CQ247">
        <f t="shared" si="333"/>
        <v>0</v>
      </c>
      <c r="CR247">
        <f t="shared" si="333"/>
        <v>0</v>
      </c>
      <c r="CS247">
        <f t="shared" si="333"/>
        <v>0</v>
      </c>
      <c r="CT247">
        <f t="shared" si="333"/>
        <v>0</v>
      </c>
      <c r="CU247">
        <f t="shared" si="333"/>
        <v>0</v>
      </c>
      <c r="CV247">
        <f t="shared" si="334"/>
        <v>0</v>
      </c>
      <c r="CW247">
        <f t="shared" si="334"/>
        <v>0</v>
      </c>
      <c r="CX247">
        <f t="shared" si="334"/>
        <v>0</v>
      </c>
      <c r="CY247">
        <f t="shared" si="334"/>
        <v>0</v>
      </c>
      <c r="CZ247">
        <f t="shared" si="334"/>
        <v>0</v>
      </c>
      <c r="DA247">
        <f t="shared" si="334"/>
        <v>0</v>
      </c>
      <c r="DB247">
        <f t="shared" si="334"/>
        <v>0</v>
      </c>
      <c r="DC247">
        <f t="shared" si="334"/>
        <v>0</v>
      </c>
      <c r="DD247">
        <f t="shared" si="334"/>
        <v>0</v>
      </c>
      <c r="DE247">
        <f t="shared" si="334"/>
        <v>0</v>
      </c>
      <c r="DF247">
        <f t="shared" si="335"/>
        <v>0</v>
      </c>
      <c r="DG247">
        <f t="shared" si="335"/>
        <v>0</v>
      </c>
      <c r="DH247">
        <f t="shared" si="335"/>
        <v>0</v>
      </c>
      <c r="DI247">
        <f t="shared" si="335"/>
        <v>0</v>
      </c>
      <c r="DJ247">
        <f t="shared" si="335"/>
        <v>0</v>
      </c>
      <c r="DK247">
        <f t="shared" si="335"/>
        <v>0</v>
      </c>
      <c r="DL247">
        <f t="shared" si="335"/>
        <v>0</v>
      </c>
      <c r="DM247">
        <f t="shared" si="335"/>
        <v>0</v>
      </c>
      <c r="DN247">
        <f t="shared" si="335"/>
        <v>0</v>
      </c>
      <c r="DO247">
        <f t="shared" si="335"/>
        <v>0</v>
      </c>
      <c r="DP247">
        <f t="shared" si="336"/>
        <v>0</v>
      </c>
      <c r="DQ247">
        <f t="shared" si="336"/>
        <v>0</v>
      </c>
      <c r="DR247">
        <f t="shared" si="336"/>
        <v>0</v>
      </c>
      <c r="DS247">
        <f t="shared" si="336"/>
        <v>0</v>
      </c>
      <c r="DT247">
        <f t="shared" si="336"/>
        <v>0</v>
      </c>
      <c r="DU247">
        <f t="shared" si="336"/>
        <v>0</v>
      </c>
      <c r="DV247">
        <f t="shared" si="336"/>
        <v>0</v>
      </c>
      <c r="DW247">
        <f t="shared" si="336"/>
        <v>0</v>
      </c>
      <c r="DX247">
        <f t="shared" si="336"/>
        <v>0</v>
      </c>
      <c r="DY247">
        <f t="shared" si="336"/>
        <v>0</v>
      </c>
      <c r="DZ247">
        <f t="shared" si="337"/>
        <v>0</v>
      </c>
      <c r="EA247">
        <f t="shared" si="337"/>
        <v>0</v>
      </c>
      <c r="EB247">
        <f t="shared" si="337"/>
        <v>0</v>
      </c>
      <c r="EC247">
        <f t="shared" si="337"/>
        <v>0</v>
      </c>
      <c r="ED247">
        <f t="shared" si="337"/>
        <v>0</v>
      </c>
      <c r="EE247">
        <f t="shared" si="337"/>
        <v>0</v>
      </c>
      <c r="EF247">
        <f t="shared" si="337"/>
        <v>0</v>
      </c>
      <c r="EG247">
        <f t="shared" si="337"/>
        <v>0</v>
      </c>
      <c r="EH247">
        <f t="shared" si="337"/>
        <v>0</v>
      </c>
      <c r="EI247">
        <f t="shared" si="337"/>
        <v>0</v>
      </c>
      <c r="EJ247">
        <f t="shared" si="337"/>
        <v>0</v>
      </c>
      <c r="EK247">
        <f t="shared" si="337"/>
        <v>0</v>
      </c>
      <c r="EL247">
        <f t="shared" si="337"/>
        <v>0</v>
      </c>
      <c r="EM247">
        <f t="shared" si="337"/>
        <v>0</v>
      </c>
      <c r="EN247">
        <f t="shared" si="337"/>
        <v>0</v>
      </c>
      <c r="ER247" s="6">
        <f t="shared" si="276"/>
        <v>0</v>
      </c>
      <c r="ES247" s="6">
        <f t="shared" si="339"/>
        <v>173.37</v>
      </c>
      <c r="ET247" s="6">
        <f t="shared" si="339"/>
        <v>0</v>
      </c>
      <c r="EU247" s="6">
        <f t="shared" si="339"/>
        <v>0</v>
      </c>
      <c r="EV247" s="6">
        <f t="shared" si="339"/>
        <v>0</v>
      </c>
      <c r="EW247" s="6">
        <f t="shared" si="339"/>
        <v>0</v>
      </c>
      <c r="EX247" s="6">
        <f t="shared" si="339"/>
        <v>0</v>
      </c>
      <c r="EY247" s="6">
        <f t="shared" si="339"/>
        <v>0</v>
      </c>
      <c r="EZ247" s="6">
        <f t="shared" si="339"/>
        <v>0</v>
      </c>
      <c r="FA247" s="6">
        <f t="shared" si="339"/>
        <v>0</v>
      </c>
      <c r="FB247" s="6">
        <f t="shared" si="339"/>
        <v>0</v>
      </c>
      <c r="FC247" s="6">
        <f t="shared" si="339"/>
        <v>0</v>
      </c>
      <c r="FD247" s="6">
        <f t="shared" si="339"/>
        <v>0</v>
      </c>
      <c r="FE247" s="6">
        <f t="shared" si="339"/>
        <v>0</v>
      </c>
      <c r="FF247" s="6">
        <f t="shared" si="339"/>
        <v>0</v>
      </c>
      <c r="FG247" s="6">
        <f t="shared" si="339"/>
        <v>0</v>
      </c>
      <c r="FH247" s="6">
        <f t="shared" si="339"/>
        <v>0</v>
      </c>
      <c r="FI247" s="6">
        <f t="shared" si="339"/>
        <v>0</v>
      </c>
      <c r="FJ247" s="6">
        <f t="shared" si="339"/>
        <v>0</v>
      </c>
      <c r="FK247" s="6">
        <f t="shared" si="339"/>
        <v>0</v>
      </c>
      <c r="FL247" s="6">
        <f t="shared" si="339"/>
        <v>0</v>
      </c>
      <c r="FM247" s="6">
        <f t="shared" si="339"/>
        <v>0</v>
      </c>
      <c r="FN247" s="6">
        <f t="shared" si="339"/>
        <v>0</v>
      </c>
      <c r="FO247" s="6">
        <f t="shared" si="339"/>
        <v>0</v>
      </c>
      <c r="FP247" s="6">
        <f t="shared" si="339"/>
        <v>0</v>
      </c>
      <c r="FQ247" s="6">
        <f t="shared" si="339"/>
        <v>0</v>
      </c>
      <c r="FR247" s="6">
        <f t="shared" si="339"/>
        <v>0</v>
      </c>
      <c r="FS247" s="6">
        <f t="shared" si="339"/>
        <v>0</v>
      </c>
      <c r="FT247" s="6">
        <f t="shared" si="339"/>
        <v>0</v>
      </c>
      <c r="FU247" s="6">
        <f t="shared" si="339"/>
        <v>0</v>
      </c>
      <c r="FV247" s="6">
        <f t="shared" si="339"/>
        <v>0</v>
      </c>
      <c r="FW247" s="6">
        <f t="shared" si="339"/>
        <v>0</v>
      </c>
      <c r="FX247" s="6">
        <f t="shared" si="339"/>
        <v>0</v>
      </c>
      <c r="FY247" s="6">
        <f t="shared" si="339"/>
        <v>0</v>
      </c>
      <c r="FZ247" s="6">
        <f t="shared" si="339"/>
        <v>0</v>
      </c>
      <c r="GA247" s="6">
        <f t="shared" si="339"/>
        <v>0</v>
      </c>
      <c r="GB247" s="6">
        <f t="shared" si="339"/>
        <v>0</v>
      </c>
      <c r="GC247" s="6">
        <f t="shared" si="339"/>
        <v>0</v>
      </c>
      <c r="GD247" s="6">
        <f t="shared" si="339"/>
        <v>0</v>
      </c>
      <c r="GE247" s="6">
        <f t="shared" si="339"/>
        <v>0</v>
      </c>
      <c r="GF247" s="6">
        <f t="shared" si="339"/>
        <v>0</v>
      </c>
      <c r="GG247" s="6">
        <f t="shared" si="339"/>
        <v>0</v>
      </c>
      <c r="GH247" s="6">
        <f t="shared" si="339"/>
        <v>0</v>
      </c>
      <c r="GI247" s="6">
        <f t="shared" si="339"/>
        <v>0</v>
      </c>
      <c r="GJ247" s="6">
        <f t="shared" si="339"/>
        <v>0</v>
      </c>
      <c r="GK247" s="6">
        <f t="shared" si="339"/>
        <v>0</v>
      </c>
      <c r="GL247" s="6">
        <f t="shared" si="339"/>
        <v>0</v>
      </c>
      <c r="GM247" s="6">
        <f t="shared" si="339"/>
        <v>0</v>
      </c>
      <c r="GN247" s="6">
        <f t="shared" si="339"/>
        <v>0</v>
      </c>
      <c r="GO247" s="6">
        <f t="shared" si="339"/>
        <v>0</v>
      </c>
      <c r="GP247" s="6">
        <f t="shared" si="339"/>
        <v>0</v>
      </c>
      <c r="GQ247" s="6">
        <f t="shared" si="339"/>
        <v>0</v>
      </c>
      <c r="GR247" s="6">
        <f t="shared" si="339"/>
        <v>0</v>
      </c>
      <c r="GS247" s="6">
        <f t="shared" si="339"/>
        <v>0</v>
      </c>
      <c r="GT247" s="6">
        <f t="shared" si="339"/>
        <v>0</v>
      </c>
      <c r="GU247" s="6">
        <f t="shared" si="339"/>
        <v>0</v>
      </c>
      <c r="GV247" s="6">
        <f t="shared" si="339"/>
        <v>0</v>
      </c>
      <c r="GW247" s="6">
        <f t="shared" si="339"/>
        <v>0</v>
      </c>
      <c r="GX247" s="6">
        <f t="shared" si="339"/>
        <v>0</v>
      </c>
      <c r="GY247" s="6">
        <f t="shared" si="339"/>
        <v>0</v>
      </c>
      <c r="GZ247" s="6">
        <f t="shared" si="339"/>
        <v>0</v>
      </c>
      <c r="HA247" s="6">
        <f t="shared" si="339"/>
        <v>0</v>
      </c>
      <c r="HB247" s="6">
        <f t="shared" si="339"/>
        <v>0</v>
      </c>
      <c r="HC247" s="6">
        <f t="shared" si="339"/>
        <v>0</v>
      </c>
      <c r="HD247" s="6">
        <f t="shared" si="339"/>
        <v>0</v>
      </c>
      <c r="HE247" s="6">
        <f t="shared" si="338"/>
        <v>0</v>
      </c>
      <c r="HF247" s="6">
        <f t="shared" si="338"/>
        <v>0</v>
      </c>
      <c r="HG247" s="6">
        <f t="shared" si="338"/>
        <v>0</v>
      </c>
      <c r="HH247" s="6">
        <f t="shared" si="338"/>
        <v>0</v>
      </c>
      <c r="HI247" s="6">
        <f t="shared" si="338"/>
        <v>0</v>
      </c>
      <c r="HJ247" s="6">
        <f t="shared" si="338"/>
        <v>0</v>
      </c>
      <c r="HK247" s="6">
        <f t="shared" si="338"/>
        <v>0</v>
      </c>
      <c r="HL247" s="6">
        <f t="shared" si="338"/>
        <v>0</v>
      </c>
      <c r="HM247" s="6">
        <f t="shared" si="338"/>
        <v>0</v>
      </c>
      <c r="HN247" s="6">
        <f t="shared" si="338"/>
        <v>0</v>
      </c>
    </row>
    <row r="248" spans="1:222" s="6" customFormat="1" x14ac:dyDescent="0.25">
      <c r="A248">
        <v>6368</v>
      </c>
      <c r="B248">
        <v>2018</v>
      </c>
      <c r="C248" t="str">
        <v>компьютерных технологий и электронного обучения</v>
      </c>
      <c r="D248" t="str">
        <v>Аксютин Павел Александрович</v>
      </c>
      <c r="E248" t="str">
        <v>нет</v>
      </c>
      <c r="F248" t="str">
        <v>ассистент</v>
      </c>
      <c r="G248">
        <v>1</v>
      </c>
      <c r="H248">
        <v>17043</v>
      </c>
      <c r="I248" t="str">
        <v>Модуль "Информационные технологии в математике и физике". Информационные технологии</v>
      </c>
      <c r="J248">
        <v>0</v>
      </c>
      <c r="K248">
        <v>0</v>
      </c>
      <c r="L248">
        <v>162</v>
      </c>
      <c r="M248" s="16">
        <f t="shared" si="271"/>
        <v>17</v>
      </c>
      <c r="N248" s="16">
        <f t="shared" si="272"/>
        <v>14.870000000000001</v>
      </c>
      <c r="O248" s="16">
        <f t="shared" si="277"/>
        <v>9.75</v>
      </c>
      <c r="P248" s="16">
        <f t="shared" si="278"/>
        <v>9.75</v>
      </c>
      <c r="Q248" s="16">
        <v>0</v>
      </c>
      <c r="R248" s="16">
        <v>0</v>
      </c>
      <c r="S248" s="16">
        <v>0</v>
      </c>
      <c r="T248" s="21">
        <v>0</v>
      </c>
      <c r="U248">
        <v>0</v>
      </c>
      <c r="V248">
        <v>0</v>
      </c>
      <c r="W248">
        <v>39</v>
      </c>
      <c r="X248">
        <v>2</v>
      </c>
      <c r="Y248">
        <v>3</v>
      </c>
      <c r="Z248">
        <v>0</v>
      </c>
      <c r="AA248" t="str">
        <v>осн</v>
      </c>
      <c r="AB248">
        <f t="shared" si="279"/>
        <v>900</v>
      </c>
      <c r="AC248" t="str">
        <f t="shared" si="273"/>
        <v>ИВТ (бак)</v>
      </c>
      <c r="AD248" t="str">
        <f t="shared" si="270"/>
        <v>2018/2019</v>
      </c>
      <c r="AE248">
        <f t="shared" si="274"/>
        <v>213.37</v>
      </c>
      <c r="AF248">
        <f t="shared" si="275"/>
        <v>0.23707777777777778</v>
      </c>
      <c r="AG248"/>
      <c r="AH248"/>
      <c r="AI248"/>
      <c r="BR248">
        <f t="shared" si="331"/>
        <v>0</v>
      </c>
      <c r="BS248">
        <f t="shared" si="331"/>
        <v>0</v>
      </c>
      <c r="BT248">
        <f t="shared" si="331"/>
        <v>0</v>
      </c>
      <c r="BU248">
        <f t="shared" si="331"/>
        <v>0</v>
      </c>
      <c r="BV248">
        <f t="shared" si="331"/>
        <v>0.23707777777777778</v>
      </c>
      <c r="BW248">
        <f t="shared" si="331"/>
        <v>0</v>
      </c>
      <c r="BX248">
        <f t="shared" si="331"/>
        <v>0</v>
      </c>
      <c r="BY248">
        <f t="shared" si="331"/>
        <v>0</v>
      </c>
      <c r="BZ248">
        <f t="shared" si="331"/>
        <v>0</v>
      </c>
      <c r="CA248">
        <f t="shared" si="331"/>
        <v>0</v>
      </c>
      <c r="CB248">
        <f t="shared" si="332"/>
        <v>0</v>
      </c>
      <c r="CC248">
        <f t="shared" si="332"/>
        <v>0</v>
      </c>
      <c r="CD248">
        <f t="shared" si="332"/>
        <v>0</v>
      </c>
      <c r="CE248">
        <f t="shared" si="332"/>
        <v>0</v>
      </c>
      <c r="CF248">
        <f t="shared" si="332"/>
        <v>0</v>
      </c>
      <c r="CG248">
        <f t="shared" si="332"/>
        <v>0</v>
      </c>
      <c r="CH248">
        <f t="shared" si="332"/>
        <v>0</v>
      </c>
      <c r="CI248">
        <f t="shared" si="332"/>
        <v>0</v>
      </c>
      <c r="CJ248">
        <f t="shared" si="332"/>
        <v>0</v>
      </c>
      <c r="CK248">
        <f t="shared" si="332"/>
        <v>0</v>
      </c>
      <c r="CL248">
        <f t="shared" si="333"/>
        <v>0</v>
      </c>
      <c r="CM248">
        <f t="shared" si="333"/>
        <v>0</v>
      </c>
      <c r="CN248">
        <f t="shared" si="333"/>
        <v>0</v>
      </c>
      <c r="CO248">
        <f t="shared" si="333"/>
        <v>0</v>
      </c>
      <c r="CP248">
        <f t="shared" si="333"/>
        <v>0</v>
      </c>
      <c r="CQ248">
        <f t="shared" si="333"/>
        <v>0</v>
      </c>
      <c r="CR248">
        <f t="shared" si="333"/>
        <v>0</v>
      </c>
      <c r="CS248">
        <f t="shared" si="333"/>
        <v>0</v>
      </c>
      <c r="CT248">
        <f t="shared" si="333"/>
        <v>0</v>
      </c>
      <c r="CU248">
        <f t="shared" si="333"/>
        <v>0</v>
      </c>
      <c r="CV248">
        <f t="shared" si="334"/>
        <v>0</v>
      </c>
      <c r="CW248">
        <f t="shared" si="334"/>
        <v>0</v>
      </c>
      <c r="CX248">
        <f t="shared" si="334"/>
        <v>0</v>
      </c>
      <c r="CY248">
        <f t="shared" si="334"/>
        <v>0</v>
      </c>
      <c r="CZ248">
        <f t="shared" si="334"/>
        <v>0</v>
      </c>
      <c r="DA248">
        <f t="shared" si="334"/>
        <v>0</v>
      </c>
      <c r="DB248">
        <f t="shared" si="334"/>
        <v>0</v>
      </c>
      <c r="DC248">
        <f t="shared" si="334"/>
        <v>0</v>
      </c>
      <c r="DD248">
        <f t="shared" si="334"/>
        <v>0</v>
      </c>
      <c r="DE248">
        <f t="shared" si="334"/>
        <v>0</v>
      </c>
      <c r="DF248">
        <f t="shared" si="335"/>
        <v>0</v>
      </c>
      <c r="DG248">
        <f t="shared" si="335"/>
        <v>0</v>
      </c>
      <c r="DH248">
        <f t="shared" si="335"/>
        <v>0</v>
      </c>
      <c r="DI248">
        <f t="shared" si="335"/>
        <v>0</v>
      </c>
      <c r="DJ248">
        <f t="shared" si="335"/>
        <v>0</v>
      </c>
      <c r="DK248">
        <f t="shared" si="335"/>
        <v>0</v>
      </c>
      <c r="DL248">
        <f t="shared" si="335"/>
        <v>0</v>
      </c>
      <c r="DM248">
        <f t="shared" si="335"/>
        <v>0</v>
      </c>
      <c r="DN248">
        <f t="shared" si="335"/>
        <v>0</v>
      </c>
      <c r="DO248">
        <f t="shared" si="335"/>
        <v>0</v>
      </c>
      <c r="DP248">
        <f t="shared" si="336"/>
        <v>0</v>
      </c>
      <c r="DQ248">
        <f t="shared" si="336"/>
        <v>0</v>
      </c>
      <c r="DR248">
        <f t="shared" si="336"/>
        <v>0</v>
      </c>
      <c r="DS248">
        <f t="shared" si="336"/>
        <v>0</v>
      </c>
      <c r="DT248">
        <f t="shared" si="336"/>
        <v>0</v>
      </c>
      <c r="DU248">
        <f t="shared" si="336"/>
        <v>0</v>
      </c>
      <c r="DV248">
        <f t="shared" si="336"/>
        <v>0</v>
      </c>
      <c r="DW248">
        <f t="shared" si="336"/>
        <v>0</v>
      </c>
      <c r="DX248">
        <f t="shared" si="336"/>
        <v>0</v>
      </c>
      <c r="DY248">
        <f t="shared" si="336"/>
        <v>0</v>
      </c>
      <c r="DZ248">
        <f t="shared" si="337"/>
        <v>0</v>
      </c>
      <c r="EA248">
        <f t="shared" si="337"/>
        <v>0</v>
      </c>
      <c r="EB248">
        <f t="shared" si="337"/>
        <v>0</v>
      </c>
      <c r="EC248">
        <f t="shared" si="337"/>
        <v>0</v>
      </c>
      <c r="ED248">
        <f t="shared" si="337"/>
        <v>0</v>
      </c>
      <c r="EE248">
        <f t="shared" si="337"/>
        <v>0</v>
      </c>
      <c r="EF248">
        <f t="shared" si="337"/>
        <v>0</v>
      </c>
      <c r="EG248">
        <f t="shared" si="337"/>
        <v>0</v>
      </c>
      <c r="EH248">
        <f t="shared" si="337"/>
        <v>0</v>
      </c>
      <c r="EI248">
        <f t="shared" si="337"/>
        <v>0</v>
      </c>
      <c r="EJ248">
        <f t="shared" si="337"/>
        <v>0</v>
      </c>
      <c r="EK248">
        <f t="shared" si="337"/>
        <v>0</v>
      </c>
      <c r="EL248">
        <f t="shared" si="337"/>
        <v>0</v>
      </c>
      <c r="EM248">
        <f t="shared" si="337"/>
        <v>0</v>
      </c>
      <c r="EN248">
        <f t="shared" si="337"/>
        <v>0</v>
      </c>
      <c r="ER248" s="6">
        <f t="shared" si="276"/>
        <v>0</v>
      </c>
      <c r="ES248" s="6">
        <f t="shared" si="339"/>
        <v>0</v>
      </c>
      <c r="ET248" s="6">
        <f t="shared" si="339"/>
        <v>0</v>
      </c>
      <c r="EU248" s="6">
        <f t="shared" si="339"/>
        <v>0</v>
      </c>
      <c r="EV248" s="6">
        <f t="shared" si="339"/>
        <v>213.37</v>
      </c>
      <c r="EW248" s="6">
        <f t="shared" si="339"/>
        <v>0</v>
      </c>
      <c r="EX248" s="6">
        <f t="shared" si="339"/>
        <v>0</v>
      </c>
      <c r="EY248" s="6">
        <f t="shared" si="339"/>
        <v>0</v>
      </c>
      <c r="EZ248" s="6">
        <f t="shared" si="339"/>
        <v>0</v>
      </c>
      <c r="FA248" s="6">
        <f t="shared" si="339"/>
        <v>0</v>
      </c>
      <c r="FB248" s="6">
        <f t="shared" si="339"/>
        <v>0</v>
      </c>
      <c r="FC248" s="6">
        <f t="shared" si="339"/>
        <v>0</v>
      </c>
      <c r="FD248" s="6">
        <f t="shared" si="339"/>
        <v>0</v>
      </c>
      <c r="FE248" s="6">
        <f t="shared" si="339"/>
        <v>0</v>
      </c>
      <c r="FF248" s="6">
        <f t="shared" si="339"/>
        <v>0</v>
      </c>
      <c r="FG248" s="6">
        <f t="shared" si="339"/>
        <v>0</v>
      </c>
      <c r="FH248" s="6">
        <f t="shared" si="339"/>
        <v>0</v>
      </c>
      <c r="FI248" s="6">
        <f t="shared" si="339"/>
        <v>0</v>
      </c>
      <c r="FJ248" s="6">
        <f t="shared" si="339"/>
        <v>0</v>
      </c>
      <c r="FK248" s="6">
        <f t="shared" si="339"/>
        <v>0</v>
      </c>
      <c r="FL248" s="6">
        <f t="shared" si="339"/>
        <v>0</v>
      </c>
      <c r="FM248" s="6">
        <f t="shared" si="339"/>
        <v>0</v>
      </c>
      <c r="FN248" s="6">
        <f t="shared" si="339"/>
        <v>0</v>
      </c>
      <c r="FO248" s="6">
        <f t="shared" si="339"/>
        <v>0</v>
      </c>
      <c r="FP248" s="6">
        <f t="shared" si="339"/>
        <v>0</v>
      </c>
      <c r="FQ248" s="6">
        <f t="shared" si="339"/>
        <v>0</v>
      </c>
      <c r="FR248" s="6">
        <f t="shared" si="339"/>
        <v>0</v>
      </c>
      <c r="FS248" s="6">
        <f t="shared" si="339"/>
        <v>0</v>
      </c>
      <c r="FT248" s="6">
        <f t="shared" si="339"/>
        <v>0</v>
      </c>
      <c r="FU248" s="6">
        <f t="shared" si="339"/>
        <v>0</v>
      </c>
      <c r="FV248" s="6">
        <f t="shared" si="339"/>
        <v>0</v>
      </c>
      <c r="FW248" s="6">
        <f t="shared" si="339"/>
        <v>0</v>
      </c>
      <c r="FX248" s="6">
        <f t="shared" si="339"/>
        <v>0</v>
      </c>
      <c r="FY248" s="6">
        <f t="shared" si="339"/>
        <v>0</v>
      </c>
      <c r="FZ248" s="6">
        <f t="shared" si="339"/>
        <v>0</v>
      </c>
      <c r="GA248" s="6">
        <f t="shared" si="339"/>
        <v>0</v>
      </c>
      <c r="GB248" s="6">
        <f t="shared" si="339"/>
        <v>0</v>
      </c>
      <c r="GC248" s="6">
        <f t="shared" si="339"/>
        <v>0</v>
      </c>
      <c r="GD248" s="6">
        <f t="shared" si="339"/>
        <v>0</v>
      </c>
      <c r="GE248" s="6">
        <f t="shared" si="339"/>
        <v>0</v>
      </c>
      <c r="GF248" s="6">
        <f t="shared" si="339"/>
        <v>0</v>
      </c>
      <c r="GG248" s="6">
        <f t="shared" si="339"/>
        <v>0</v>
      </c>
      <c r="GH248" s="6">
        <f t="shared" si="339"/>
        <v>0</v>
      </c>
      <c r="GI248" s="6">
        <f t="shared" si="339"/>
        <v>0</v>
      </c>
      <c r="GJ248" s="6">
        <f t="shared" si="339"/>
        <v>0</v>
      </c>
      <c r="GK248" s="6">
        <f t="shared" si="339"/>
        <v>0</v>
      </c>
      <c r="GL248" s="6">
        <f t="shared" si="339"/>
        <v>0</v>
      </c>
      <c r="GM248" s="6">
        <f t="shared" si="339"/>
        <v>0</v>
      </c>
      <c r="GN248" s="6">
        <f t="shared" si="339"/>
        <v>0</v>
      </c>
      <c r="GO248" s="6">
        <f t="shared" si="339"/>
        <v>0</v>
      </c>
      <c r="GP248" s="6">
        <f t="shared" si="339"/>
        <v>0</v>
      </c>
      <c r="GQ248" s="6">
        <f t="shared" si="339"/>
        <v>0</v>
      </c>
      <c r="GR248" s="6">
        <f t="shared" si="339"/>
        <v>0</v>
      </c>
      <c r="GS248" s="6">
        <f t="shared" si="339"/>
        <v>0</v>
      </c>
      <c r="GT248" s="6">
        <f t="shared" si="339"/>
        <v>0</v>
      </c>
      <c r="GU248" s="6">
        <f t="shared" si="339"/>
        <v>0</v>
      </c>
      <c r="GV248" s="6">
        <f t="shared" si="339"/>
        <v>0</v>
      </c>
      <c r="GW248" s="6">
        <f t="shared" si="339"/>
        <v>0</v>
      </c>
      <c r="GX248" s="6">
        <f t="shared" si="339"/>
        <v>0</v>
      </c>
      <c r="GY248" s="6">
        <f t="shared" si="339"/>
        <v>0</v>
      </c>
      <c r="GZ248" s="6">
        <f t="shared" si="339"/>
        <v>0</v>
      </c>
      <c r="HA248" s="6">
        <f t="shared" si="339"/>
        <v>0</v>
      </c>
      <c r="HB248" s="6">
        <f t="shared" si="339"/>
        <v>0</v>
      </c>
      <c r="HC248" s="6">
        <f t="shared" si="339"/>
        <v>0</v>
      </c>
      <c r="HD248" s="6">
        <f t="shared" ref="HD248:HN251" si="340">IF(INDEX($A$1:$I$862, ROW($I248), 4) = HD$1, $AE248, 0)</f>
        <v>0</v>
      </c>
      <c r="HE248" s="6">
        <f t="shared" si="340"/>
        <v>0</v>
      </c>
      <c r="HF248" s="6">
        <f t="shared" si="340"/>
        <v>0</v>
      </c>
      <c r="HG248" s="6">
        <f t="shared" si="340"/>
        <v>0</v>
      </c>
      <c r="HH248" s="6">
        <f t="shared" si="340"/>
        <v>0</v>
      </c>
      <c r="HI248" s="6">
        <f t="shared" si="340"/>
        <v>0</v>
      </c>
      <c r="HJ248" s="6">
        <f t="shared" si="340"/>
        <v>0</v>
      </c>
      <c r="HK248" s="6">
        <f t="shared" si="340"/>
        <v>0</v>
      </c>
      <c r="HL248" s="6">
        <f t="shared" si="340"/>
        <v>0</v>
      </c>
      <c r="HM248" s="6">
        <f t="shared" si="340"/>
        <v>0</v>
      </c>
      <c r="HN248" s="6">
        <f t="shared" si="340"/>
        <v>0</v>
      </c>
    </row>
    <row r="249" spans="1:222" s="6" customFormat="1" x14ac:dyDescent="0.25">
      <c r="A249">
        <v>6368</v>
      </c>
      <c r="B249">
        <v>2018</v>
      </c>
      <c r="C249" t="str">
        <v>компьютерных технологий и электронного обучения</v>
      </c>
      <c r="D249" t="str">
        <v>Власов Дмитрий Викторович</v>
      </c>
      <c r="E249" t="str">
        <v>нет</v>
      </c>
      <c r="F249" t="str">
        <v>эксперт-программист</v>
      </c>
      <c r="G249">
        <v>1</v>
      </c>
      <c r="H249">
        <v>17043</v>
      </c>
      <c r="I249" t="str">
        <v>Модуль "Системное и прикладное программное обеспечение". Программирование</v>
      </c>
      <c r="J249">
        <v>0</v>
      </c>
      <c r="K249">
        <v>0</v>
      </c>
      <c r="L249">
        <v>108</v>
      </c>
      <c r="M249" s="16">
        <f t="shared" si="271"/>
        <v>11</v>
      </c>
      <c r="N249" s="16">
        <f t="shared" si="272"/>
        <v>14.870000000000001</v>
      </c>
      <c r="O249" s="16">
        <f t="shared" si="277"/>
        <v>9.75</v>
      </c>
      <c r="P249" s="16">
        <f t="shared" si="278"/>
        <v>9.75</v>
      </c>
      <c r="Q249" s="16">
        <v>0</v>
      </c>
      <c r="R249" s="16">
        <v>0</v>
      </c>
      <c r="S249" s="16">
        <v>0</v>
      </c>
      <c r="T249" s="21">
        <v>0</v>
      </c>
      <c r="U249">
        <v>0</v>
      </c>
      <c r="V249">
        <v>0</v>
      </c>
      <c r="W249">
        <v>39</v>
      </c>
      <c r="X249">
        <v>2</v>
      </c>
      <c r="Y249">
        <v>3</v>
      </c>
      <c r="Z249">
        <v>0</v>
      </c>
      <c r="AA249" t="str">
        <v>осн</v>
      </c>
      <c r="AB249">
        <f t="shared" si="279"/>
        <v>900</v>
      </c>
      <c r="AC249" t="str">
        <f t="shared" si="273"/>
        <v>ИВТ (бак)</v>
      </c>
      <c r="AD249" t="str">
        <f t="shared" si="270"/>
        <v>2018/2019</v>
      </c>
      <c r="AE249">
        <f t="shared" si="274"/>
        <v>153.37</v>
      </c>
      <c r="AF249">
        <f t="shared" si="275"/>
        <v>0.17041111111111112</v>
      </c>
      <c r="AG249"/>
      <c r="AH249"/>
      <c r="AI249"/>
      <c r="BR249">
        <f t="shared" si="331"/>
        <v>0</v>
      </c>
      <c r="BS249">
        <f t="shared" si="331"/>
        <v>0</v>
      </c>
      <c r="BT249">
        <f t="shared" si="331"/>
        <v>0</v>
      </c>
      <c r="BU249">
        <f t="shared" si="331"/>
        <v>0</v>
      </c>
      <c r="BV249">
        <f t="shared" si="331"/>
        <v>0</v>
      </c>
      <c r="BW249">
        <f t="shared" si="331"/>
        <v>0</v>
      </c>
      <c r="BX249">
        <f t="shared" si="331"/>
        <v>0</v>
      </c>
      <c r="BY249">
        <f t="shared" si="331"/>
        <v>0</v>
      </c>
      <c r="BZ249">
        <f t="shared" si="331"/>
        <v>0</v>
      </c>
      <c r="CA249">
        <f t="shared" si="331"/>
        <v>0</v>
      </c>
      <c r="CB249">
        <f t="shared" si="332"/>
        <v>0</v>
      </c>
      <c r="CC249">
        <f t="shared" si="332"/>
        <v>0</v>
      </c>
      <c r="CD249">
        <f t="shared" si="332"/>
        <v>0</v>
      </c>
      <c r="CE249">
        <f t="shared" si="332"/>
        <v>0</v>
      </c>
      <c r="CF249">
        <f t="shared" si="332"/>
        <v>0.17041111111111112</v>
      </c>
      <c r="CG249">
        <f t="shared" si="332"/>
        <v>0</v>
      </c>
      <c r="CH249">
        <f t="shared" si="332"/>
        <v>0</v>
      </c>
      <c r="CI249">
        <f t="shared" si="332"/>
        <v>0</v>
      </c>
      <c r="CJ249">
        <f t="shared" si="332"/>
        <v>0</v>
      </c>
      <c r="CK249">
        <f t="shared" si="332"/>
        <v>0</v>
      </c>
      <c r="CL249">
        <f t="shared" si="333"/>
        <v>0</v>
      </c>
      <c r="CM249">
        <f t="shared" si="333"/>
        <v>0</v>
      </c>
      <c r="CN249">
        <f t="shared" si="333"/>
        <v>0</v>
      </c>
      <c r="CO249">
        <f t="shared" si="333"/>
        <v>0</v>
      </c>
      <c r="CP249">
        <f t="shared" si="333"/>
        <v>0</v>
      </c>
      <c r="CQ249">
        <f t="shared" si="333"/>
        <v>0</v>
      </c>
      <c r="CR249">
        <f t="shared" si="333"/>
        <v>0</v>
      </c>
      <c r="CS249">
        <f t="shared" si="333"/>
        <v>0</v>
      </c>
      <c r="CT249">
        <f t="shared" si="333"/>
        <v>0</v>
      </c>
      <c r="CU249">
        <f t="shared" si="333"/>
        <v>0</v>
      </c>
      <c r="CV249">
        <f t="shared" si="334"/>
        <v>0</v>
      </c>
      <c r="CW249">
        <f t="shared" si="334"/>
        <v>0</v>
      </c>
      <c r="CX249">
        <f t="shared" si="334"/>
        <v>0</v>
      </c>
      <c r="CY249">
        <f t="shared" si="334"/>
        <v>0</v>
      </c>
      <c r="CZ249">
        <f t="shared" si="334"/>
        <v>0</v>
      </c>
      <c r="DA249">
        <f t="shared" si="334"/>
        <v>0</v>
      </c>
      <c r="DB249">
        <f t="shared" si="334"/>
        <v>0</v>
      </c>
      <c r="DC249">
        <f t="shared" si="334"/>
        <v>0</v>
      </c>
      <c r="DD249">
        <f t="shared" si="334"/>
        <v>0</v>
      </c>
      <c r="DE249">
        <f t="shared" si="334"/>
        <v>0</v>
      </c>
      <c r="DF249">
        <f t="shared" si="335"/>
        <v>0</v>
      </c>
      <c r="DG249">
        <f t="shared" si="335"/>
        <v>0</v>
      </c>
      <c r="DH249">
        <f t="shared" si="335"/>
        <v>0</v>
      </c>
      <c r="DI249">
        <f t="shared" si="335"/>
        <v>0</v>
      </c>
      <c r="DJ249">
        <f t="shared" si="335"/>
        <v>0</v>
      </c>
      <c r="DK249">
        <f t="shared" si="335"/>
        <v>0</v>
      </c>
      <c r="DL249">
        <f t="shared" si="335"/>
        <v>0</v>
      </c>
      <c r="DM249">
        <f t="shared" si="335"/>
        <v>0</v>
      </c>
      <c r="DN249">
        <f t="shared" si="335"/>
        <v>0</v>
      </c>
      <c r="DO249">
        <f t="shared" si="335"/>
        <v>0</v>
      </c>
      <c r="DP249">
        <f t="shared" si="336"/>
        <v>0</v>
      </c>
      <c r="DQ249">
        <f t="shared" si="336"/>
        <v>0</v>
      </c>
      <c r="DR249">
        <f t="shared" si="336"/>
        <v>0</v>
      </c>
      <c r="DS249">
        <f t="shared" si="336"/>
        <v>0</v>
      </c>
      <c r="DT249">
        <f t="shared" si="336"/>
        <v>0</v>
      </c>
      <c r="DU249">
        <f t="shared" si="336"/>
        <v>0</v>
      </c>
      <c r="DV249">
        <f t="shared" si="336"/>
        <v>0</v>
      </c>
      <c r="DW249">
        <f t="shared" si="336"/>
        <v>0</v>
      </c>
      <c r="DX249">
        <f t="shared" si="336"/>
        <v>0</v>
      </c>
      <c r="DY249">
        <f t="shared" si="336"/>
        <v>0</v>
      </c>
      <c r="DZ249">
        <f t="shared" si="337"/>
        <v>0</v>
      </c>
      <c r="EA249">
        <f t="shared" si="337"/>
        <v>0</v>
      </c>
      <c r="EB249">
        <f t="shared" si="337"/>
        <v>0</v>
      </c>
      <c r="EC249">
        <f t="shared" si="337"/>
        <v>0</v>
      </c>
      <c r="ED249">
        <f t="shared" si="337"/>
        <v>0</v>
      </c>
      <c r="EE249">
        <f t="shared" si="337"/>
        <v>0</v>
      </c>
      <c r="EF249">
        <f t="shared" si="337"/>
        <v>0</v>
      </c>
      <c r="EG249">
        <f t="shared" si="337"/>
        <v>0</v>
      </c>
      <c r="EH249">
        <f t="shared" si="337"/>
        <v>0</v>
      </c>
      <c r="EI249">
        <f t="shared" si="337"/>
        <v>0</v>
      </c>
      <c r="EJ249">
        <f t="shared" si="337"/>
        <v>0</v>
      </c>
      <c r="EK249">
        <f t="shared" si="337"/>
        <v>0</v>
      </c>
      <c r="EL249">
        <f t="shared" si="337"/>
        <v>0</v>
      </c>
      <c r="EM249">
        <f t="shared" si="337"/>
        <v>0</v>
      </c>
      <c r="EN249">
        <f t="shared" si="337"/>
        <v>0</v>
      </c>
      <c r="ER249" s="6">
        <f t="shared" si="276"/>
        <v>0</v>
      </c>
      <c r="ES249" s="6">
        <f t="shared" ref="ES249:HD252" si="341">IF(INDEX($A$1:$I$862, ROW($I249), 4) = ES$1, $AE249, 0)</f>
        <v>0</v>
      </c>
      <c r="ET249" s="6">
        <f t="shared" si="341"/>
        <v>0</v>
      </c>
      <c r="EU249" s="6">
        <f t="shared" si="341"/>
        <v>0</v>
      </c>
      <c r="EV249" s="6">
        <f t="shared" si="341"/>
        <v>0</v>
      </c>
      <c r="EW249" s="6">
        <f t="shared" si="341"/>
        <v>0</v>
      </c>
      <c r="EX249" s="6">
        <f t="shared" si="341"/>
        <v>0</v>
      </c>
      <c r="EY249" s="6">
        <f t="shared" si="341"/>
        <v>0</v>
      </c>
      <c r="EZ249" s="6">
        <f t="shared" si="341"/>
        <v>0</v>
      </c>
      <c r="FA249" s="6">
        <f t="shared" si="341"/>
        <v>0</v>
      </c>
      <c r="FB249" s="6">
        <f t="shared" si="341"/>
        <v>0</v>
      </c>
      <c r="FC249" s="6">
        <f t="shared" si="341"/>
        <v>0</v>
      </c>
      <c r="FD249" s="6">
        <f t="shared" si="341"/>
        <v>0</v>
      </c>
      <c r="FE249" s="6">
        <f t="shared" si="341"/>
        <v>0</v>
      </c>
      <c r="FF249" s="6">
        <f t="shared" si="341"/>
        <v>153.37</v>
      </c>
      <c r="FG249" s="6">
        <f t="shared" si="341"/>
        <v>0</v>
      </c>
      <c r="FH249" s="6">
        <f t="shared" si="341"/>
        <v>0</v>
      </c>
      <c r="FI249" s="6">
        <f t="shared" si="341"/>
        <v>0</v>
      </c>
      <c r="FJ249" s="6">
        <f t="shared" si="341"/>
        <v>0</v>
      </c>
      <c r="FK249" s="6">
        <f t="shared" si="341"/>
        <v>0</v>
      </c>
      <c r="FL249" s="6">
        <f t="shared" si="341"/>
        <v>0</v>
      </c>
      <c r="FM249" s="6">
        <f t="shared" si="341"/>
        <v>0</v>
      </c>
      <c r="FN249" s="6">
        <f t="shared" si="341"/>
        <v>0</v>
      </c>
      <c r="FO249" s="6">
        <f t="shared" si="341"/>
        <v>0</v>
      </c>
      <c r="FP249" s="6">
        <f t="shared" si="341"/>
        <v>0</v>
      </c>
      <c r="FQ249" s="6">
        <f t="shared" si="341"/>
        <v>0</v>
      </c>
      <c r="FR249" s="6">
        <f t="shared" si="341"/>
        <v>0</v>
      </c>
      <c r="FS249" s="6">
        <f t="shared" si="341"/>
        <v>0</v>
      </c>
      <c r="FT249" s="6">
        <f t="shared" si="341"/>
        <v>0</v>
      </c>
      <c r="FU249" s="6">
        <f t="shared" si="341"/>
        <v>0</v>
      </c>
      <c r="FV249" s="6">
        <f t="shared" si="341"/>
        <v>0</v>
      </c>
      <c r="FW249" s="6">
        <f t="shared" si="341"/>
        <v>0</v>
      </c>
      <c r="FX249" s="6">
        <f t="shared" si="341"/>
        <v>0</v>
      </c>
      <c r="FY249" s="6">
        <f t="shared" si="341"/>
        <v>0</v>
      </c>
      <c r="FZ249" s="6">
        <f t="shared" si="341"/>
        <v>0</v>
      </c>
      <c r="GA249" s="6">
        <f t="shared" si="341"/>
        <v>0</v>
      </c>
      <c r="GB249" s="6">
        <f t="shared" si="341"/>
        <v>0</v>
      </c>
      <c r="GC249" s="6">
        <f t="shared" si="341"/>
        <v>0</v>
      </c>
      <c r="GD249" s="6">
        <f t="shared" si="341"/>
        <v>0</v>
      </c>
      <c r="GE249" s="6">
        <f t="shared" si="341"/>
        <v>0</v>
      </c>
      <c r="GF249" s="6">
        <f t="shared" si="341"/>
        <v>0</v>
      </c>
      <c r="GG249" s="6">
        <f t="shared" si="341"/>
        <v>0</v>
      </c>
      <c r="GH249" s="6">
        <f t="shared" si="341"/>
        <v>0</v>
      </c>
      <c r="GI249" s="6">
        <f t="shared" si="341"/>
        <v>0</v>
      </c>
      <c r="GJ249" s="6">
        <f t="shared" si="341"/>
        <v>0</v>
      </c>
      <c r="GK249" s="6">
        <f t="shared" si="341"/>
        <v>0</v>
      </c>
      <c r="GL249" s="6">
        <f t="shared" si="341"/>
        <v>0</v>
      </c>
      <c r="GM249" s="6">
        <f t="shared" si="341"/>
        <v>0</v>
      </c>
      <c r="GN249" s="6">
        <f t="shared" si="341"/>
        <v>0</v>
      </c>
      <c r="GO249" s="6">
        <f t="shared" si="341"/>
        <v>0</v>
      </c>
      <c r="GP249" s="6">
        <f t="shared" si="341"/>
        <v>0</v>
      </c>
      <c r="GQ249" s="6">
        <f t="shared" si="341"/>
        <v>0</v>
      </c>
      <c r="GR249" s="6">
        <f t="shared" si="341"/>
        <v>0</v>
      </c>
      <c r="GS249" s="6">
        <f t="shared" si="341"/>
        <v>0</v>
      </c>
      <c r="GT249" s="6">
        <f t="shared" si="341"/>
        <v>0</v>
      </c>
      <c r="GU249" s="6">
        <f t="shared" si="341"/>
        <v>0</v>
      </c>
      <c r="GV249" s="6">
        <f t="shared" si="341"/>
        <v>0</v>
      </c>
      <c r="GW249" s="6">
        <f t="shared" si="341"/>
        <v>0</v>
      </c>
      <c r="GX249" s="6">
        <f t="shared" si="341"/>
        <v>0</v>
      </c>
      <c r="GY249" s="6">
        <f t="shared" si="341"/>
        <v>0</v>
      </c>
      <c r="GZ249" s="6">
        <f t="shared" si="341"/>
        <v>0</v>
      </c>
      <c r="HA249" s="6">
        <f t="shared" si="341"/>
        <v>0</v>
      </c>
      <c r="HB249" s="6">
        <f t="shared" si="341"/>
        <v>0</v>
      </c>
      <c r="HC249" s="6">
        <f t="shared" si="341"/>
        <v>0</v>
      </c>
      <c r="HD249" s="6">
        <f t="shared" si="341"/>
        <v>0</v>
      </c>
      <c r="HE249" s="6">
        <f t="shared" si="340"/>
        <v>0</v>
      </c>
      <c r="HF249" s="6">
        <f t="shared" si="340"/>
        <v>0</v>
      </c>
      <c r="HG249" s="6">
        <f t="shared" si="340"/>
        <v>0</v>
      </c>
      <c r="HH249" s="6">
        <f t="shared" si="340"/>
        <v>0</v>
      </c>
      <c r="HI249" s="6">
        <f t="shared" si="340"/>
        <v>0</v>
      </c>
      <c r="HJ249" s="6">
        <f t="shared" si="340"/>
        <v>0</v>
      </c>
      <c r="HK249" s="6">
        <f t="shared" si="340"/>
        <v>0</v>
      </c>
      <c r="HL249" s="6">
        <f t="shared" si="340"/>
        <v>0</v>
      </c>
      <c r="HM249" s="6">
        <f t="shared" si="340"/>
        <v>0</v>
      </c>
      <c r="HN249" s="6">
        <f t="shared" si="340"/>
        <v>0</v>
      </c>
    </row>
    <row r="250" spans="1:222" s="6" customFormat="1" x14ac:dyDescent="0.25">
      <c r="A250">
        <v>6368</v>
      </c>
      <c r="B250">
        <v>2018</v>
      </c>
      <c r="C250" t="str">
        <v>компьютерных технологий и электронного обучения</v>
      </c>
      <c r="D250" t="str">
        <v>Власова Елена Зотиковна</v>
      </c>
      <c r="E250" t="str">
        <v>доктор педагогических наук</v>
      </c>
      <c r="F250" t="str">
        <v>заведующий кафедрой</v>
      </c>
      <c r="G250">
        <v>1</v>
      </c>
      <c r="H250">
        <v>17043</v>
      </c>
      <c r="I250" t="str">
        <v>Модуль "Естественно-математический". Информатика</v>
      </c>
      <c r="J250">
        <v>36</v>
      </c>
      <c r="K250">
        <v>0</v>
      </c>
      <c r="L250">
        <v>0</v>
      </c>
      <c r="M250" s="16">
        <f t="shared" si="271"/>
        <v>4</v>
      </c>
      <c r="N250" s="16">
        <f t="shared" si="272"/>
        <v>14.870000000000001</v>
      </c>
      <c r="O250" s="16">
        <f t="shared" si="277"/>
        <v>9.75</v>
      </c>
      <c r="P250" s="16">
        <f t="shared" si="278"/>
        <v>9.75</v>
      </c>
      <c r="Q250" s="16">
        <v>0</v>
      </c>
      <c r="R250" s="16">
        <v>0</v>
      </c>
      <c r="S250" s="16">
        <v>0</v>
      </c>
      <c r="T250" s="21">
        <v>0</v>
      </c>
      <c r="U250">
        <v>0</v>
      </c>
      <c r="V250">
        <v>0</v>
      </c>
      <c r="W250">
        <v>39</v>
      </c>
      <c r="X250">
        <v>2</v>
      </c>
      <c r="Y250">
        <v>3</v>
      </c>
      <c r="Z250">
        <v>0</v>
      </c>
      <c r="AA250" t="str">
        <v>осн</v>
      </c>
      <c r="AB250">
        <f t="shared" si="279"/>
        <v>700</v>
      </c>
      <c r="AC250" t="str">
        <f t="shared" si="273"/>
        <v>ИВТ (бак)</v>
      </c>
      <c r="AD250" t="str">
        <f t="shared" si="270"/>
        <v>2018/2019</v>
      </c>
      <c r="AE250">
        <f t="shared" si="274"/>
        <v>74.37</v>
      </c>
      <c r="AF250">
        <f t="shared" si="275"/>
        <v>0.10624285714285715</v>
      </c>
      <c r="AG250"/>
      <c r="AH250"/>
      <c r="AI250"/>
      <c r="BR250">
        <f t="shared" si="331"/>
        <v>0</v>
      </c>
      <c r="BS250">
        <f t="shared" si="331"/>
        <v>0</v>
      </c>
      <c r="BT250">
        <f t="shared" si="331"/>
        <v>0</v>
      </c>
      <c r="BU250">
        <f t="shared" si="331"/>
        <v>0</v>
      </c>
      <c r="BV250">
        <f t="shared" si="331"/>
        <v>0</v>
      </c>
      <c r="BW250">
        <f t="shared" si="331"/>
        <v>0</v>
      </c>
      <c r="BX250">
        <f t="shared" si="331"/>
        <v>0</v>
      </c>
      <c r="BY250">
        <f t="shared" si="331"/>
        <v>0</v>
      </c>
      <c r="BZ250">
        <f t="shared" si="331"/>
        <v>0</v>
      </c>
      <c r="CA250">
        <f t="shared" si="331"/>
        <v>0</v>
      </c>
      <c r="CB250">
        <f t="shared" si="332"/>
        <v>0</v>
      </c>
      <c r="CC250">
        <f t="shared" si="332"/>
        <v>0</v>
      </c>
      <c r="CD250">
        <f t="shared" si="332"/>
        <v>0</v>
      </c>
      <c r="CE250">
        <f t="shared" si="332"/>
        <v>0</v>
      </c>
      <c r="CF250">
        <f t="shared" si="332"/>
        <v>0</v>
      </c>
      <c r="CG250">
        <f t="shared" si="332"/>
        <v>0.10624285714285715</v>
      </c>
      <c r="CH250">
        <f t="shared" si="332"/>
        <v>0</v>
      </c>
      <c r="CI250">
        <f t="shared" si="332"/>
        <v>0</v>
      </c>
      <c r="CJ250">
        <f t="shared" si="332"/>
        <v>0</v>
      </c>
      <c r="CK250">
        <f t="shared" si="332"/>
        <v>0</v>
      </c>
      <c r="CL250">
        <f t="shared" si="333"/>
        <v>0</v>
      </c>
      <c r="CM250">
        <f t="shared" si="333"/>
        <v>0</v>
      </c>
      <c r="CN250">
        <f t="shared" si="333"/>
        <v>0</v>
      </c>
      <c r="CO250">
        <f t="shared" si="333"/>
        <v>0</v>
      </c>
      <c r="CP250">
        <f t="shared" si="333"/>
        <v>0</v>
      </c>
      <c r="CQ250">
        <f t="shared" si="333"/>
        <v>0</v>
      </c>
      <c r="CR250">
        <f t="shared" si="333"/>
        <v>0</v>
      </c>
      <c r="CS250">
        <f t="shared" si="333"/>
        <v>0</v>
      </c>
      <c r="CT250">
        <f t="shared" si="333"/>
        <v>0</v>
      </c>
      <c r="CU250">
        <f t="shared" si="333"/>
        <v>0</v>
      </c>
      <c r="CV250">
        <f t="shared" si="334"/>
        <v>0</v>
      </c>
      <c r="CW250">
        <f t="shared" si="334"/>
        <v>0</v>
      </c>
      <c r="CX250">
        <f t="shared" si="334"/>
        <v>0</v>
      </c>
      <c r="CY250">
        <f t="shared" si="334"/>
        <v>0</v>
      </c>
      <c r="CZ250">
        <f t="shared" si="334"/>
        <v>0</v>
      </c>
      <c r="DA250">
        <f t="shared" si="334"/>
        <v>0</v>
      </c>
      <c r="DB250">
        <f t="shared" si="334"/>
        <v>0</v>
      </c>
      <c r="DC250">
        <f t="shared" si="334"/>
        <v>0</v>
      </c>
      <c r="DD250">
        <f t="shared" si="334"/>
        <v>0</v>
      </c>
      <c r="DE250">
        <f t="shared" si="334"/>
        <v>0</v>
      </c>
      <c r="DF250">
        <f t="shared" si="335"/>
        <v>0</v>
      </c>
      <c r="DG250">
        <f t="shared" si="335"/>
        <v>0</v>
      </c>
      <c r="DH250">
        <f t="shared" si="335"/>
        <v>0</v>
      </c>
      <c r="DI250">
        <f t="shared" si="335"/>
        <v>0</v>
      </c>
      <c r="DJ250">
        <f t="shared" si="335"/>
        <v>0</v>
      </c>
      <c r="DK250">
        <f t="shared" si="335"/>
        <v>0</v>
      </c>
      <c r="DL250">
        <f t="shared" si="335"/>
        <v>0</v>
      </c>
      <c r="DM250">
        <f t="shared" si="335"/>
        <v>0</v>
      </c>
      <c r="DN250">
        <f t="shared" si="335"/>
        <v>0</v>
      </c>
      <c r="DO250">
        <f t="shared" si="335"/>
        <v>0</v>
      </c>
      <c r="DP250">
        <f t="shared" si="336"/>
        <v>0</v>
      </c>
      <c r="DQ250">
        <f t="shared" si="336"/>
        <v>0</v>
      </c>
      <c r="DR250">
        <f t="shared" si="336"/>
        <v>0</v>
      </c>
      <c r="DS250">
        <f t="shared" si="336"/>
        <v>0</v>
      </c>
      <c r="DT250">
        <f t="shared" si="336"/>
        <v>0</v>
      </c>
      <c r="DU250">
        <f t="shared" si="336"/>
        <v>0</v>
      </c>
      <c r="DV250">
        <f t="shared" si="336"/>
        <v>0</v>
      </c>
      <c r="DW250">
        <f t="shared" si="336"/>
        <v>0</v>
      </c>
      <c r="DX250">
        <f t="shared" si="336"/>
        <v>0</v>
      </c>
      <c r="DY250">
        <f t="shared" si="336"/>
        <v>0</v>
      </c>
      <c r="DZ250">
        <f t="shared" si="337"/>
        <v>0</v>
      </c>
      <c r="EA250">
        <f t="shared" si="337"/>
        <v>0</v>
      </c>
      <c r="EB250">
        <f t="shared" si="337"/>
        <v>0</v>
      </c>
      <c r="EC250">
        <f t="shared" si="337"/>
        <v>0</v>
      </c>
      <c r="ED250">
        <f t="shared" si="337"/>
        <v>0</v>
      </c>
      <c r="EE250">
        <f t="shared" si="337"/>
        <v>0</v>
      </c>
      <c r="EF250">
        <f t="shared" si="337"/>
        <v>0</v>
      </c>
      <c r="EG250">
        <f t="shared" si="337"/>
        <v>0</v>
      </c>
      <c r="EH250">
        <f t="shared" si="337"/>
        <v>0</v>
      </c>
      <c r="EI250">
        <f t="shared" si="337"/>
        <v>0</v>
      </c>
      <c r="EJ250">
        <f t="shared" si="337"/>
        <v>0</v>
      </c>
      <c r="EK250">
        <f t="shared" si="337"/>
        <v>0</v>
      </c>
      <c r="EL250">
        <f t="shared" si="337"/>
        <v>0</v>
      </c>
      <c r="EM250">
        <f t="shared" si="337"/>
        <v>0</v>
      </c>
      <c r="EN250">
        <f t="shared" si="337"/>
        <v>0</v>
      </c>
      <c r="ER250" s="6">
        <f t="shared" si="276"/>
        <v>0</v>
      </c>
      <c r="ES250" s="6">
        <f t="shared" si="341"/>
        <v>0</v>
      </c>
      <c r="ET250" s="6">
        <f t="shared" si="341"/>
        <v>0</v>
      </c>
      <c r="EU250" s="6">
        <f t="shared" si="341"/>
        <v>0</v>
      </c>
      <c r="EV250" s="6">
        <f t="shared" si="341"/>
        <v>0</v>
      </c>
      <c r="EW250" s="6">
        <f t="shared" si="341"/>
        <v>0</v>
      </c>
      <c r="EX250" s="6">
        <f t="shared" si="341"/>
        <v>0</v>
      </c>
      <c r="EY250" s="6">
        <f t="shared" si="341"/>
        <v>0</v>
      </c>
      <c r="EZ250" s="6">
        <f t="shared" si="341"/>
        <v>0</v>
      </c>
      <c r="FA250" s="6">
        <f t="shared" si="341"/>
        <v>0</v>
      </c>
      <c r="FB250" s="6">
        <f t="shared" si="341"/>
        <v>0</v>
      </c>
      <c r="FC250" s="6">
        <f t="shared" si="341"/>
        <v>0</v>
      </c>
      <c r="FD250" s="6">
        <f t="shared" si="341"/>
        <v>0</v>
      </c>
      <c r="FE250" s="6">
        <f t="shared" si="341"/>
        <v>0</v>
      </c>
      <c r="FF250" s="6">
        <f t="shared" si="341"/>
        <v>0</v>
      </c>
      <c r="FG250" s="6">
        <f t="shared" si="341"/>
        <v>74.37</v>
      </c>
      <c r="FH250" s="6">
        <f t="shared" si="341"/>
        <v>0</v>
      </c>
      <c r="FI250" s="6">
        <f t="shared" si="341"/>
        <v>0</v>
      </c>
      <c r="FJ250" s="6">
        <f t="shared" si="341"/>
        <v>0</v>
      </c>
      <c r="FK250" s="6">
        <f t="shared" si="341"/>
        <v>0</v>
      </c>
      <c r="FL250" s="6">
        <f t="shared" si="341"/>
        <v>0</v>
      </c>
      <c r="FM250" s="6">
        <f t="shared" si="341"/>
        <v>0</v>
      </c>
      <c r="FN250" s="6">
        <f t="shared" si="341"/>
        <v>0</v>
      </c>
      <c r="FO250" s="6">
        <f t="shared" si="341"/>
        <v>0</v>
      </c>
      <c r="FP250" s="6">
        <f t="shared" si="341"/>
        <v>0</v>
      </c>
      <c r="FQ250" s="6">
        <f t="shared" si="341"/>
        <v>0</v>
      </c>
      <c r="FR250" s="6">
        <f t="shared" si="341"/>
        <v>0</v>
      </c>
      <c r="FS250" s="6">
        <f t="shared" si="341"/>
        <v>0</v>
      </c>
      <c r="FT250" s="6">
        <f t="shared" si="341"/>
        <v>0</v>
      </c>
      <c r="FU250" s="6">
        <f t="shared" si="341"/>
        <v>0</v>
      </c>
      <c r="FV250" s="6">
        <f t="shared" si="341"/>
        <v>0</v>
      </c>
      <c r="FW250" s="6">
        <f t="shared" si="341"/>
        <v>0</v>
      </c>
      <c r="FX250" s="6">
        <f t="shared" si="341"/>
        <v>0</v>
      </c>
      <c r="FY250" s="6">
        <f t="shared" si="341"/>
        <v>0</v>
      </c>
      <c r="FZ250" s="6">
        <f t="shared" si="341"/>
        <v>0</v>
      </c>
      <c r="GA250" s="6">
        <f t="shared" si="341"/>
        <v>0</v>
      </c>
      <c r="GB250" s="6">
        <f t="shared" si="341"/>
        <v>0</v>
      </c>
      <c r="GC250" s="6">
        <f t="shared" si="341"/>
        <v>0</v>
      </c>
      <c r="GD250" s="6">
        <f t="shared" si="341"/>
        <v>0</v>
      </c>
      <c r="GE250" s="6">
        <f t="shared" si="341"/>
        <v>0</v>
      </c>
      <c r="GF250" s="6">
        <f t="shared" si="341"/>
        <v>0</v>
      </c>
      <c r="GG250" s="6">
        <f t="shared" si="341"/>
        <v>0</v>
      </c>
      <c r="GH250" s="6">
        <f t="shared" si="341"/>
        <v>0</v>
      </c>
      <c r="GI250" s="6">
        <f t="shared" si="341"/>
        <v>0</v>
      </c>
      <c r="GJ250" s="6">
        <f t="shared" si="341"/>
        <v>0</v>
      </c>
      <c r="GK250" s="6">
        <f t="shared" si="341"/>
        <v>0</v>
      </c>
      <c r="GL250" s="6">
        <f t="shared" si="341"/>
        <v>0</v>
      </c>
      <c r="GM250" s="6">
        <f t="shared" si="341"/>
        <v>0</v>
      </c>
      <c r="GN250" s="6">
        <f t="shared" si="341"/>
        <v>0</v>
      </c>
      <c r="GO250" s="6">
        <f t="shared" si="341"/>
        <v>0</v>
      </c>
      <c r="GP250" s="6">
        <f t="shared" si="341"/>
        <v>0</v>
      </c>
      <c r="GQ250" s="6">
        <f t="shared" si="341"/>
        <v>0</v>
      </c>
      <c r="GR250" s="6">
        <f t="shared" si="341"/>
        <v>0</v>
      </c>
      <c r="GS250" s="6">
        <f t="shared" si="341"/>
        <v>0</v>
      </c>
      <c r="GT250" s="6">
        <f t="shared" si="341"/>
        <v>0</v>
      </c>
      <c r="GU250" s="6">
        <f t="shared" si="341"/>
        <v>0</v>
      </c>
      <c r="GV250" s="6">
        <f t="shared" si="341"/>
        <v>0</v>
      </c>
      <c r="GW250" s="6">
        <f t="shared" si="341"/>
        <v>0</v>
      </c>
      <c r="GX250" s="6">
        <f t="shared" si="341"/>
        <v>0</v>
      </c>
      <c r="GY250" s="6">
        <f t="shared" si="341"/>
        <v>0</v>
      </c>
      <c r="GZ250" s="6">
        <f t="shared" si="341"/>
        <v>0</v>
      </c>
      <c r="HA250" s="6">
        <f t="shared" si="341"/>
        <v>0</v>
      </c>
      <c r="HB250" s="6">
        <f t="shared" si="341"/>
        <v>0</v>
      </c>
      <c r="HC250" s="6">
        <f t="shared" si="341"/>
        <v>0</v>
      </c>
      <c r="HD250" s="6">
        <f t="shared" si="341"/>
        <v>0</v>
      </c>
      <c r="HE250" s="6">
        <f t="shared" si="340"/>
        <v>0</v>
      </c>
      <c r="HF250" s="6">
        <f t="shared" si="340"/>
        <v>0</v>
      </c>
      <c r="HG250" s="6">
        <f t="shared" si="340"/>
        <v>0</v>
      </c>
      <c r="HH250" s="6">
        <f t="shared" si="340"/>
        <v>0</v>
      </c>
      <c r="HI250" s="6">
        <f t="shared" si="340"/>
        <v>0</v>
      </c>
      <c r="HJ250" s="6">
        <f t="shared" si="340"/>
        <v>0</v>
      </c>
      <c r="HK250" s="6">
        <f t="shared" si="340"/>
        <v>0</v>
      </c>
      <c r="HL250" s="6">
        <f t="shared" si="340"/>
        <v>0</v>
      </c>
      <c r="HM250" s="6">
        <f t="shared" si="340"/>
        <v>0</v>
      </c>
      <c r="HN250" s="6">
        <f t="shared" si="340"/>
        <v>0</v>
      </c>
    </row>
    <row r="251" spans="1:222" s="6" customFormat="1" x14ac:dyDescent="0.25">
      <c r="A251">
        <v>6368</v>
      </c>
      <c r="B251">
        <v>2018</v>
      </c>
      <c r="C251" t="str">
        <v>компьютерных технологий и электронного обучения</v>
      </c>
      <c r="D251" t="str">
        <v>Власова Елена Зотиковна</v>
      </c>
      <c r="E251" t="str">
        <v>доктор педагогических наук</v>
      </c>
      <c r="F251" t="str">
        <v>заведующий кафедрой</v>
      </c>
      <c r="G251">
        <v>1</v>
      </c>
      <c r="H251">
        <v>17043</v>
      </c>
      <c r="I251" t="str">
        <v>Модуль "Информационные технологии в математике и физике". Информационные технологии</v>
      </c>
      <c r="J251">
        <v>0</v>
      </c>
      <c r="K251">
        <v>0</v>
      </c>
      <c r="L251">
        <v>0</v>
      </c>
      <c r="M251" s="16">
        <f t="shared" si="271"/>
        <v>0</v>
      </c>
      <c r="N251" s="16">
        <f t="shared" si="272"/>
        <v>14.870000000000001</v>
      </c>
      <c r="O251" s="16">
        <f t="shared" si="277"/>
        <v>9.75</v>
      </c>
      <c r="P251" s="16">
        <f t="shared" si="278"/>
        <v>9.75</v>
      </c>
      <c r="Q251" s="16">
        <v>0</v>
      </c>
      <c r="R251" s="16">
        <v>0</v>
      </c>
      <c r="S251" s="16">
        <v>0</v>
      </c>
      <c r="T251" s="21">
        <v>0</v>
      </c>
      <c r="U251">
        <v>0</v>
      </c>
      <c r="V251">
        <v>0</v>
      </c>
      <c r="W251">
        <v>39</v>
      </c>
      <c r="X251">
        <v>2</v>
      </c>
      <c r="Y251">
        <v>3</v>
      </c>
      <c r="Z251">
        <v>0</v>
      </c>
      <c r="AA251" t="str">
        <v>доп</v>
      </c>
      <c r="AB251">
        <f t="shared" si="279"/>
        <v>700</v>
      </c>
      <c r="AC251" t="str">
        <f t="shared" si="273"/>
        <v>ИВТ (бак)</v>
      </c>
      <c r="AD251" t="str">
        <f t="shared" si="270"/>
        <v>2018/2019</v>
      </c>
      <c r="AE251">
        <f t="shared" si="274"/>
        <v>34.370000000000005</v>
      </c>
      <c r="AF251">
        <f t="shared" si="275"/>
        <v>4.9100000000000005E-2</v>
      </c>
      <c r="AG251"/>
      <c r="AH251"/>
      <c r="AI251"/>
      <c r="BM251"/>
      <c r="BN251"/>
      <c r="BO251"/>
      <c r="BR251">
        <f t="shared" si="331"/>
        <v>0</v>
      </c>
      <c r="BS251">
        <f t="shared" si="331"/>
        <v>0</v>
      </c>
      <c r="BT251">
        <f t="shared" si="331"/>
        <v>0</v>
      </c>
      <c r="BU251">
        <f t="shared" si="331"/>
        <v>0</v>
      </c>
      <c r="BV251">
        <f t="shared" si="331"/>
        <v>0</v>
      </c>
      <c r="BW251">
        <f t="shared" si="331"/>
        <v>0</v>
      </c>
      <c r="BX251">
        <f t="shared" si="331"/>
        <v>0</v>
      </c>
      <c r="BY251">
        <f t="shared" si="331"/>
        <v>0</v>
      </c>
      <c r="BZ251">
        <f t="shared" si="331"/>
        <v>0</v>
      </c>
      <c r="CA251">
        <f t="shared" si="331"/>
        <v>0</v>
      </c>
      <c r="CB251">
        <f t="shared" si="332"/>
        <v>0</v>
      </c>
      <c r="CC251">
        <f t="shared" si="332"/>
        <v>0</v>
      </c>
      <c r="CD251">
        <f t="shared" si="332"/>
        <v>0</v>
      </c>
      <c r="CE251">
        <f t="shared" si="332"/>
        <v>0</v>
      </c>
      <c r="CF251">
        <f t="shared" si="332"/>
        <v>0</v>
      </c>
      <c r="CG251">
        <f t="shared" si="332"/>
        <v>4.9100000000000005E-2</v>
      </c>
      <c r="CH251">
        <f t="shared" si="332"/>
        <v>0</v>
      </c>
      <c r="CI251">
        <f t="shared" si="332"/>
        <v>0</v>
      </c>
      <c r="CJ251">
        <f t="shared" si="332"/>
        <v>0</v>
      </c>
      <c r="CK251">
        <f t="shared" si="332"/>
        <v>0</v>
      </c>
      <c r="CL251">
        <f t="shared" si="333"/>
        <v>0</v>
      </c>
      <c r="CM251">
        <f t="shared" si="333"/>
        <v>0</v>
      </c>
      <c r="CN251">
        <f t="shared" si="333"/>
        <v>0</v>
      </c>
      <c r="CO251">
        <f t="shared" si="333"/>
        <v>0</v>
      </c>
      <c r="CP251">
        <f t="shared" si="333"/>
        <v>0</v>
      </c>
      <c r="CQ251">
        <f t="shared" si="333"/>
        <v>0</v>
      </c>
      <c r="CR251">
        <f t="shared" si="333"/>
        <v>0</v>
      </c>
      <c r="CS251">
        <f t="shared" si="333"/>
        <v>0</v>
      </c>
      <c r="CT251">
        <f t="shared" si="333"/>
        <v>0</v>
      </c>
      <c r="CU251">
        <f t="shared" si="333"/>
        <v>0</v>
      </c>
      <c r="CV251">
        <f t="shared" si="334"/>
        <v>0</v>
      </c>
      <c r="CW251">
        <f t="shared" si="334"/>
        <v>0</v>
      </c>
      <c r="CX251">
        <f t="shared" si="334"/>
        <v>0</v>
      </c>
      <c r="CY251">
        <f t="shared" si="334"/>
        <v>0</v>
      </c>
      <c r="CZ251">
        <f t="shared" si="334"/>
        <v>0</v>
      </c>
      <c r="DA251">
        <f t="shared" si="334"/>
        <v>0</v>
      </c>
      <c r="DB251">
        <f t="shared" si="334"/>
        <v>0</v>
      </c>
      <c r="DC251">
        <f t="shared" si="334"/>
        <v>0</v>
      </c>
      <c r="DD251">
        <f t="shared" si="334"/>
        <v>0</v>
      </c>
      <c r="DE251">
        <f t="shared" si="334"/>
        <v>0</v>
      </c>
      <c r="DF251">
        <f t="shared" si="335"/>
        <v>0</v>
      </c>
      <c r="DG251">
        <f t="shared" si="335"/>
        <v>0</v>
      </c>
      <c r="DH251">
        <f t="shared" si="335"/>
        <v>0</v>
      </c>
      <c r="DI251">
        <f t="shared" si="335"/>
        <v>0</v>
      </c>
      <c r="DJ251">
        <f t="shared" si="335"/>
        <v>0</v>
      </c>
      <c r="DK251">
        <f t="shared" si="335"/>
        <v>0</v>
      </c>
      <c r="DL251">
        <f t="shared" si="335"/>
        <v>0</v>
      </c>
      <c r="DM251">
        <f t="shared" si="335"/>
        <v>0</v>
      </c>
      <c r="DN251">
        <f t="shared" si="335"/>
        <v>0</v>
      </c>
      <c r="DO251">
        <f t="shared" si="335"/>
        <v>0</v>
      </c>
      <c r="DP251">
        <f t="shared" si="336"/>
        <v>0</v>
      </c>
      <c r="DQ251">
        <f t="shared" si="336"/>
        <v>0</v>
      </c>
      <c r="DR251">
        <f t="shared" si="336"/>
        <v>0</v>
      </c>
      <c r="DS251">
        <f t="shared" si="336"/>
        <v>0</v>
      </c>
      <c r="DT251">
        <f t="shared" si="336"/>
        <v>0</v>
      </c>
      <c r="DU251">
        <f t="shared" si="336"/>
        <v>0</v>
      </c>
      <c r="DV251">
        <f t="shared" si="336"/>
        <v>0</v>
      </c>
      <c r="DW251">
        <f t="shared" si="336"/>
        <v>0</v>
      </c>
      <c r="DX251">
        <f t="shared" si="336"/>
        <v>0</v>
      </c>
      <c r="DY251">
        <f t="shared" si="336"/>
        <v>0</v>
      </c>
      <c r="DZ251">
        <f t="shared" si="337"/>
        <v>0</v>
      </c>
      <c r="EA251">
        <f t="shared" si="337"/>
        <v>0</v>
      </c>
      <c r="EB251">
        <f t="shared" si="337"/>
        <v>0</v>
      </c>
      <c r="EC251">
        <f t="shared" si="337"/>
        <v>0</v>
      </c>
      <c r="ED251">
        <f t="shared" si="337"/>
        <v>0</v>
      </c>
      <c r="EE251">
        <f t="shared" si="337"/>
        <v>0</v>
      </c>
      <c r="EF251">
        <f t="shared" si="337"/>
        <v>0</v>
      </c>
      <c r="EG251">
        <f t="shared" si="337"/>
        <v>0</v>
      </c>
      <c r="EH251">
        <f t="shared" si="337"/>
        <v>0</v>
      </c>
      <c r="EI251">
        <f t="shared" si="337"/>
        <v>0</v>
      </c>
      <c r="EJ251">
        <f t="shared" si="337"/>
        <v>0</v>
      </c>
      <c r="EK251">
        <f t="shared" si="337"/>
        <v>0</v>
      </c>
      <c r="EL251">
        <f t="shared" si="337"/>
        <v>0</v>
      </c>
      <c r="EM251">
        <f t="shared" si="337"/>
        <v>0</v>
      </c>
      <c r="EN251">
        <f t="shared" si="337"/>
        <v>0</v>
      </c>
      <c r="ER251" s="6">
        <f t="shared" si="276"/>
        <v>0</v>
      </c>
      <c r="ES251" s="6">
        <f t="shared" si="341"/>
        <v>0</v>
      </c>
      <c r="ET251" s="6">
        <f t="shared" si="341"/>
        <v>0</v>
      </c>
      <c r="EU251" s="6">
        <f t="shared" si="341"/>
        <v>0</v>
      </c>
      <c r="EV251" s="6">
        <f t="shared" si="341"/>
        <v>0</v>
      </c>
      <c r="EW251" s="6">
        <f t="shared" si="341"/>
        <v>0</v>
      </c>
      <c r="EX251" s="6">
        <f t="shared" si="341"/>
        <v>0</v>
      </c>
      <c r="EY251" s="6">
        <f t="shared" si="341"/>
        <v>0</v>
      </c>
      <c r="EZ251" s="6">
        <f t="shared" si="341"/>
        <v>0</v>
      </c>
      <c r="FA251" s="6">
        <f t="shared" si="341"/>
        <v>0</v>
      </c>
      <c r="FB251" s="6">
        <f t="shared" si="341"/>
        <v>0</v>
      </c>
      <c r="FC251" s="6">
        <f t="shared" si="341"/>
        <v>0</v>
      </c>
      <c r="FD251" s="6">
        <f t="shared" si="341"/>
        <v>0</v>
      </c>
      <c r="FE251" s="6">
        <f t="shared" si="341"/>
        <v>0</v>
      </c>
      <c r="FF251" s="6">
        <f t="shared" si="341"/>
        <v>0</v>
      </c>
      <c r="FG251" s="6">
        <f t="shared" si="341"/>
        <v>34.370000000000005</v>
      </c>
      <c r="FH251" s="6">
        <f t="shared" si="341"/>
        <v>0</v>
      </c>
      <c r="FI251" s="6">
        <f t="shared" si="341"/>
        <v>0</v>
      </c>
      <c r="FJ251" s="6">
        <f t="shared" si="341"/>
        <v>0</v>
      </c>
      <c r="FK251" s="6">
        <f t="shared" si="341"/>
        <v>0</v>
      </c>
      <c r="FL251" s="6">
        <f t="shared" si="341"/>
        <v>0</v>
      </c>
      <c r="FM251" s="6">
        <f t="shared" si="341"/>
        <v>0</v>
      </c>
      <c r="FN251" s="6">
        <f t="shared" si="341"/>
        <v>0</v>
      </c>
      <c r="FO251" s="6">
        <f t="shared" si="341"/>
        <v>0</v>
      </c>
      <c r="FP251" s="6">
        <f t="shared" si="341"/>
        <v>0</v>
      </c>
      <c r="FQ251" s="6">
        <f t="shared" si="341"/>
        <v>0</v>
      </c>
      <c r="FR251" s="6">
        <f t="shared" si="341"/>
        <v>0</v>
      </c>
      <c r="FS251" s="6">
        <f t="shared" si="341"/>
        <v>0</v>
      </c>
      <c r="FT251" s="6">
        <f t="shared" si="341"/>
        <v>0</v>
      </c>
      <c r="FU251" s="6">
        <f t="shared" si="341"/>
        <v>0</v>
      </c>
      <c r="FV251" s="6">
        <f t="shared" si="341"/>
        <v>0</v>
      </c>
      <c r="FW251" s="6">
        <f t="shared" si="341"/>
        <v>0</v>
      </c>
      <c r="FX251" s="6">
        <f t="shared" si="341"/>
        <v>0</v>
      </c>
      <c r="FY251" s="6">
        <f t="shared" si="341"/>
        <v>0</v>
      </c>
      <c r="FZ251" s="6">
        <f t="shared" si="341"/>
        <v>0</v>
      </c>
      <c r="GA251" s="6">
        <f t="shared" si="341"/>
        <v>0</v>
      </c>
      <c r="GB251" s="6">
        <f t="shared" si="341"/>
        <v>0</v>
      </c>
      <c r="GC251" s="6">
        <f t="shared" si="341"/>
        <v>0</v>
      </c>
      <c r="GD251" s="6">
        <f t="shared" si="341"/>
        <v>0</v>
      </c>
      <c r="GE251" s="6">
        <f t="shared" si="341"/>
        <v>0</v>
      </c>
      <c r="GF251" s="6">
        <f t="shared" si="341"/>
        <v>0</v>
      </c>
      <c r="GG251" s="6">
        <f t="shared" si="341"/>
        <v>0</v>
      </c>
      <c r="GH251" s="6">
        <f t="shared" si="341"/>
        <v>0</v>
      </c>
      <c r="GI251" s="6">
        <f t="shared" si="341"/>
        <v>0</v>
      </c>
      <c r="GJ251" s="6">
        <f t="shared" si="341"/>
        <v>0</v>
      </c>
      <c r="GK251" s="6">
        <f t="shared" si="341"/>
        <v>0</v>
      </c>
      <c r="GL251" s="6">
        <f t="shared" si="341"/>
        <v>0</v>
      </c>
      <c r="GM251" s="6">
        <f t="shared" si="341"/>
        <v>0</v>
      </c>
      <c r="GN251" s="6">
        <f t="shared" si="341"/>
        <v>0</v>
      </c>
      <c r="GO251" s="6">
        <f t="shared" si="341"/>
        <v>0</v>
      </c>
      <c r="GP251" s="6">
        <f t="shared" si="341"/>
        <v>0</v>
      </c>
      <c r="GQ251" s="6">
        <f t="shared" si="341"/>
        <v>0</v>
      </c>
      <c r="GR251" s="6">
        <f t="shared" si="341"/>
        <v>0</v>
      </c>
      <c r="GS251" s="6">
        <f t="shared" si="341"/>
        <v>0</v>
      </c>
      <c r="GT251" s="6">
        <f t="shared" si="341"/>
        <v>0</v>
      </c>
      <c r="GU251" s="6">
        <f t="shared" si="341"/>
        <v>0</v>
      </c>
      <c r="GV251" s="6">
        <f t="shared" si="341"/>
        <v>0</v>
      </c>
      <c r="GW251" s="6">
        <f t="shared" si="341"/>
        <v>0</v>
      </c>
      <c r="GX251" s="6">
        <f t="shared" si="341"/>
        <v>0</v>
      </c>
      <c r="GY251" s="6">
        <f t="shared" si="341"/>
        <v>0</v>
      </c>
      <c r="GZ251" s="6">
        <f t="shared" si="341"/>
        <v>0</v>
      </c>
      <c r="HA251" s="6">
        <f t="shared" si="341"/>
        <v>0</v>
      </c>
      <c r="HB251" s="6">
        <f t="shared" si="341"/>
        <v>0</v>
      </c>
      <c r="HC251" s="6">
        <f t="shared" si="341"/>
        <v>0</v>
      </c>
      <c r="HD251" s="6">
        <f t="shared" si="341"/>
        <v>0</v>
      </c>
      <c r="HE251" s="6">
        <f t="shared" si="340"/>
        <v>0</v>
      </c>
      <c r="HF251" s="6">
        <f t="shared" si="340"/>
        <v>0</v>
      </c>
      <c r="HG251" s="6">
        <f t="shared" si="340"/>
        <v>0</v>
      </c>
      <c r="HH251" s="6">
        <f t="shared" si="340"/>
        <v>0</v>
      </c>
      <c r="HI251" s="6">
        <f t="shared" si="340"/>
        <v>0</v>
      </c>
      <c r="HJ251" s="6">
        <f t="shared" si="340"/>
        <v>0</v>
      </c>
      <c r="HK251" s="6">
        <f t="shared" si="340"/>
        <v>0</v>
      </c>
      <c r="HL251" s="6">
        <f t="shared" si="340"/>
        <v>0</v>
      </c>
      <c r="HM251" s="6">
        <f t="shared" si="340"/>
        <v>0</v>
      </c>
      <c r="HN251" s="6">
        <f t="shared" si="340"/>
        <v>0</v>
      </c>
    </row>
    <row r="252" spans="1:222" s="6" customFormat="1" x14ac:dyDescent="0.25">
      <c r="A252">
        <v>6368</v>
      </c>
      <c r="B252">
        <v>2018</v>
      </c>
      <c r="C252" t="str">
        <v>компьютерных технологий и электронного обучения</v>
      </c>
      <c r="D252" t="str">
        <v>Власова Елена Зотиковна</v>
      </c>
      <c r="E252" t="str">
        <v>доктор педагогических наук</v>
      </c>
      <c r="F252" t="str">
        <v>заведующий кафедрой</v>
      </c>
      <c r="G252">
        <v>1</v>
      </c>
      <c r="H252">
        <v>17043</v>
      </c>
      <c r="I252" t="str">
        <v>Модуль "Информационные технологии в математике и физике". Информационные технологии в физике</v>
      </c>
      <c r="J252">
        <v>12</v>
      </c>
      <c r="K252">
        <v>0</v>
      </c>
      <c r="L252">
        <v>0</v>
      </c>
      <c r="M252" s="16">
        <f t="shared" si="271"/>
        <v>2</v>
      </c>
      <c r="N252" s="16">
        <f t="shared" si="272"/>
        <v>14.870000000000001</v>
      </c>
      <c r="O252" s="16">
        <f t="shared" si="277"/>
        <v>9.75</v>
      </c>
      <c r="P252" s="16">
        <f t="shared" si="278"/>
        <v>9.75</v>
      </c>
      <c r="Q252" s="16">
        <v>39</v>
      </c>
      <c r="R252" s="16">
        <v>0</v>
      </c>
      <c r="S252" s="16">
        <v>0</v>
      </c>
      <c r="T252" s="21">
        <v>0</v>
      </c>
      <c r="U252">
        <v>0</v>
      </c>
      <c r="V252">
        <v>0</v>
      </c>
      <c r="W252">
        <v>39</v>
      </c>
      <c r="X252">
        <v>2</v>
      </c>
      <c r="Y252">
        <v>3</v>
      </c>
      <c r="Z252">
        <v>0</v>
      </c>
      <c r="AA252" t="str">
        <v>осн</v>
      </c>
      <c r="AB252">
        <f t="shared" si="279"/>
        <v>700</v>
      </c>
      <c r="AC252" t="str">
        <f t="shared" si="273"/>
        <v>ИВТ (бак)</v>
      </c>
      <c r="AD252" t="str">
        <f t="shared" si="270"/>
        <v>2018/2019</v>
      </c>
      <c r="AE252">
        <f t="shared" si="274"/>
        <v>87.37</v>
      </c>
      <c r="AF252">
        <f t="shared" si="275"/>
        <v>0.12481428571428572</v>
      </c>
      <c r="AG252"/>
      <c r="AH252"/>
      <c r="AI252"/>
      <c r="BM252"/>
      <c r="BN252"/>
      <c r="BO252"/>
      <c r="BR252">
        <f t="shared" si="331"/>
        <v>0</v>
      </c>
      <c r="BS252">
        <f t="shared" si="331"/>
        <v>0</v>
      </c>
      <c r="BT252">
        <f t="shared" si="331"/>
        <v>0</v>
      </c>
      <c r="BU252">
        <f t="shared" si="331"/>
        <v>0</v>
      </c>
      <c r="BV252">
        <f t="shared" si="331"/>
        <v>0</v>
      </c>
      <c r="BW252">
        <f t="shared" si="331"/>
        <v>0</v>
      </c>
      <c r="BX252">
        <f t="shared" si="331"/>
        <v>0</v>
      </c>
      <c r="BY252">
        <f t="shared" si="331"/>
        <v>0</v>
      </c>
      <c r="BZ252">
        <f t="shared" si="331"/>
        <v>0</v>
      </c>
      <c r="CA252">
        <f t="shared" si="331"/>
        <v>0</v>
      </c>
      <c r="CB252">
        <f t="shared" si="332"/>
        <v>0</v>
      </c>
      <c r="CC252">
        <f t="shared" si="332"/>
        <v>0</v>
      </c>
      <c r="CD252">
        <f t="shared" si="332"/>
        <v>0</v>
      </c>
      <c r="CE252">
        <f t="shared" si="332"/>
        <v>0</v>
      </c>
      <c r="CF252">
        <f t="shared" si="332"/>
        <v>0</v>
      </c>
      <c r="CG252">
        <f t="shared" si="332"/>
        <v>0.12481428571428572</v>
      </c>
      <c r="CH252">
        <f t="shared" si="332"/>
        <v>0</v>
      </c>
      <c r="CI252">
        <f t="shared" si="332"/>
        <v>0</v>
      </c>
      <c r="CJ252">
        <f t="shared" si="332"/>
        <v>0</v>
      </c>
      <c r="CK252">
        <f t="shared" si="332"/>
        <v>0</v>
      </c>
      <c r="CL252">
        <f t="shared" si="333"/>
        <v>0</v>
      </c>
      <c r="CM252">
        <f t="shared" si="333"/>
        <v>0</v>
      </c>
      <c r="CN252">
        <f t="shared" si="333"/>
        <v>0</v>
      </c>
      <c r="CO252">
        <f t="shared" si="333"/>
        <v>0</v>
      </c>
      <c r="CP252">
        <f t="shared" si="333"/>
        <v>0</v>
      </c>
      <c r="CQ252">
        <f t="shared" si="333"/>
        <v>0</v>
      </c>
      <c r="CR252">
        <f t="shared" si="333"/>
        <v>0</v>
      </c>
      <c r="CS252">
        <f t="shared" si="333"/>
        <v>0</v>
      </c>
      <c r="CT252">
        <f t="shared" si="333"/>
        <v>0</v>
      </c>
      <c r="CU252">
        <f t="shared" si="333"/>
        <v>0</v>
      </c>
      <c r="CV252">
        <f t="shared" si="334"/>
        <v>0</v>
      </c>
      <c r="CW252">
        <f t="shared" si="334"/>
        <v>0</v>
      </c>
      <c r="CX252">
        <f t="shared" si="334"/>
        <v>0</v>
      </c>
      <c r="CY252">
        <f t="shared" si="334"/>
        <v>0</v>
      </c>
      <c r="CZ252">
        <f t="shared" si="334"/>
        <v>0</v>
      </c>
      <c r="DA252">
        <f t="shared" si="334"/>
        <v>0</v>
      </c>
      <c r="DB252">
        <f t="shared" si="334"/>
        <v>0</v>
      </c>
      <c r="DC252">
        <f t="shared" si="334"/>
        <v>0</v>
      </c>
      <c r="DD252">
        <f t="shared" si="334"/>
        <v>0</v>
      </c>
      <c r="DE252">
        <f t="shared" si="334"/>
        <v>0</v>
      </c>
      <c r="DF252">
        <f t="shared" si="335"/>
        <v>0</v>
      </c>
      <c r="DG252">
        <f t="shared" si="335"/>
        <v>0</v>
      </c>
      <c r="DH252">
        <f t="shared" si="335"/>
        <v>0</v>
      </c>
      <c r="DI252">
        <f t="shared" si="335"/>
        <v>0</v>
      </c>
      <c r="DJ252">
        <f t="shared" si="335"/>
        <v>0</v>
      </c>
      <c r="DK252">
        <f t="shared" si="335"/>
        <v>0</v>
      </c>
      <c r="DL252">
        <f t="shared" si="335"/>
        <v>0</v>
      </c>
      <c r="DM252">
        <f t="shared" si="335"/>
        <v>0</v>
      </c>
      <c r="DN252">
        <f t="shared" si="335"/>
        <v>0</v>
      </c>
      <c r="DO252">
        <f t="shared" si="335"/>
        <v>0</v>
      </c>
      <c r="DP252">
        <f t="shared" si="336"/>
        <v>0</v>
      </c>
      <c r="DQ252">
        <f t="shared" si="336"/>
        <v>0</v>
      </c>
      <c r="DR252">
        <f t="shared" si="336"/>
        <v>0</v>
      </c>
      <c r="DS252">
        <f t="shared" si="336"/>
        <v>0</v>
      </c>
      <c r="DT252">
        <f t="shared" si="336"/>
        <v>0</v>
      </c>
      <c r="DU252">
        <f t="shared" si="336"/>
        <v>0</v>
      </c>
      <c r="DV252">
        <f t="shared" si="336"/>
        <v>0</v>
      </c>
      <c r="DW252">
        <f t="shared" si="336"/>
        <v>0</v>
      </c>
      <c r="DX252">
        <f t="shared" si="336"/>
        <v>0</v>
      </c>
      <c r="DY252">
        <f t="shared" si="336"/>
        <v>0</v>
      </c>
      <c r="DZ252">
        <f t="shared" si="337"/>
        <v>0</v>
      </c>
      <c r="EA252">
        <f t="shared" si="337"/>
        <v>0</v>
      </c>
      <c r="EB252">
        <f t="shared" si="337"/>
        <v>0</v>
      </c>
      <c r="EC252">
        <f t="shared" si="337"/>
        <v>0</v>
      </c>
      <c r="ED252">
        <f t="shared" si="337"/>
        <v>0</v>
      </c>
      <c r="EE252">
        <f t="shared" si="337"/>
        <v>0</v>
      </c>
      <c r="EF252">
        <f t="shared" si="337"/>
        <v>0</v>
      </c>
      <c r="EG252">
        <f t="shared" si="337"/>
        <v>0</v>
      </c>
      <c r="EH252">
        <f t="shared" si="337"/>
        <v>0</v>
      </c>
      <c r="EI252">
        <f t="shared" si="337"/>
        <v>0</v>
      </c>
      <c r="EJ252">
        <f t="shared" si="337"/>
        <v>0</v>
      </c>
      <c r="EK252">
        <f t="shared" si="337"/>
        <v>0</v>
      </c>
      <c r="EL252">
        <f t="shared" si="337"/>
        <v>0</v>
      </c>
      <c r="EM252">
        <f t="shared" si="337"/>
        <v>0</v>
      </c>
      <c r="EN252">
        <f t="shared" si="337"/>
        <v>0</v>
      </c>
      <c r="ER252" s="6">
        <f t="shared" si="276"/>
        <v>0</v>
      </c>
      <c r="ES252" s="6">
        <f t="shared" si="341"/>
        <v>0</v>
      </c>
      <c r="ET252" s="6">
        <f t="shared" si="341"/>
        <v>0</v>
      </c>
      <c r="EU252" s="6">
        <f t="shared" si="341"/>
        <v>0</v>
      </c>
      <c r="EV252" s="6">
        <f t="shared" si="341"/>
        <v>0</v>
      </c>
      <c r="EW252" s="6">
        <f t="shared" si="341"/>
        <v>0</v>
      </c>
      <c r="EX252" s="6">
        <f t="shared" si="341"/>
        <v>0</v>
      </c>
      <c r="EY252" s="6">
        <f t="shared" si="341"/>
        <v>0</v>
      </c>
      <c r="EZ252" s="6">
        <f t="shared" si="341"/>
        <v>0</v>
      </c>
      <c r="FA252" s="6">
        <f t="shared" si="341"/>
        <v>0</v>
      </c>
      <c r="FB252" s="6">
        <f t="shared" si="341"/>
        <v>0</v>
      </c>
      <c r="FC252" s="6">
        <f t="shared" si="341"/>
        <v>0</v>
      </c>
      <c r="FD252" s="6">
        <f t="shared" si="341"/>
        <v>0</v>
      </c>
      <c r="FE252" s="6">
        <f t="shared" si="341"/>
        <v>0</v>
      </c>
      <c r="FF252" s="6">
        <f t="shared" si="341"/>
        <v>0</v>
      </c>
      <c r="FG252" s="6">
        <f t="shared" si="341"/>
        <v>87.37</v>
      </c>
      <c r="FH252" s="6">
        <f t="shared" si="341"/>
        <v>0</v>
      </c>
      <c r="FI252" s="6">
        <f t="shared" si="341"/>
        <v>0</v>
      </c>
      <c r="FJ252" s="6">
        <f t="shared" si="341"/>
        <v>0</v>
      </c>
      <c r="FK252" s="6">
        <f t="shared" si="341"/>
        <v>0</v>
      </c>
      <c r="FL252" s="6">
        <f t="shared" si="341"/>
        <v>0</v>
      </c>
      <c r="FM252" s="6">
        <f t="shared" si="341"/>
        <v>0</v>
      </c>
      <c r="FN252" s="6">
        <f t="shared" si="341"/>
        <v>0</v>
      </c>
      <c r="FO252" s="6">
        <f t="shared" si="341"/>
        <v>0</v>
      </c>
      <c r="FP252" s="6">
        <f t="shared" si="341"/>
        <v>0</v>
      </c>
      <c r="FQ252" s="6">
        <f t="shared" si="341"/>
        <v>0</v>
      </c>
      <c r="FR252" s="6">
        <f t="shared" si="341"/>
        <v>0</v>
      </c>
      <c r="FS252" s="6">
        <f t="shared" si="341"/>
        <v>0</v>
      </c>
      <c r="FT252" s="6">
        <f t="shared" si="341"/>
        <v>0</v>
      </c>
      <c r="FU252" s="6">
        <f t="shared" si="341"/>
        <v>0</v>
      </c>
      <c r="FV252" s="6">
        <f t="shared" si="341"/>
        <v>0</v>
      </c>
      <c r="FW252" s="6">
        <f t="shared" si="341"/>
        <v>0</v>
      </c>
      <c r="FX252" s="6">
        <f t="shared" si="341"/>
        <v>0</v>
      </c>
      <c r="FY252" s="6">
        <f t="shared" si="341"/>
        <v>0</v>
      </c>
      <c r="FZ252" s="6">
        <f t="shared" si="341"/>
        <v>0</v>
      </c>
      <c r="GA252" s="6">
        <f t="shared" si="341"/>
        <v>0</v>
      </c>
      <c r="GB252" s="6">
        <f t="shared" si="341"/>
        <v>0</v>
      </c>
      <c r="GC252" s="6">
        <f t="shared" si="341"/>
        <v>0</v>
      </c>
      <c r="GD252" s="6">
        <f t="shared" si="341"/>
        <v>0</v>
      </c>
      <c r="GE252" s="6">
        <f t="shared" si="341"/>
        <v>0</v>
      </c>
      <c r="GF252" s="6">
        <f t="shared" si="341"/>
        <v>0</v>
      </c>
      <c r="GG252" s="6">
        <f t="shared" si="341"/>
        <v>0</v>
      </c>
      <c r="GH252" s="6">
        <f t="shared" si="341"/>
        <v>0</v>
      </c>
      <c r="GI252" s="6">
        <f t="shared" si="341"/>
        <v>0</v>
      </c>
      <c r="GJ252" s="6">
        <f t="shared" si="341"/>
        <v>0</v>
      </c>
      <c r="GK252" s="6">
        <f t="shared" si="341"/>
        <v>0</v>
      </c>
      <c r="GL252" s="6">
        <f t="shared" si="341"/>
        <v>0</v>
      </c>
      <c r="GM252" s="6">
        <f t="shared" si="341"/>
        <v>0</v>
      </c>
      <c r="GN252" s="6">
        <f t="shared" si="341"/>
        <v>0</v>
      </c>
      <c r="GO252" s="6">
        <f t="shared" si="341"/>
        <v>0</v>
      </c>
      <c r="GP252" s="6">
        <f t="shared" si="341"/>
        <v>0</v>
      </c>
      <c r="GQ252" s="6">
        <f t="shared" si="341"/>
        <v>0</v>
      </c>
      <c r="GR252" s="6">
        <f t="shared" si="341"/>
        <v>0</v>
      </c>
      <c r="GS252" s="6">
        <f t="shared" si="341"/>
        <v>0</v>
      </c>
      <c r="GT252" s="6">
        <f t="shared" si="341"/>
        <v>0</v>
      </c>
      <c r="GU252" s="6">
        <f t="shared" si="341"/>
        <v>0</v>
      </c>
      <c r="GV252" s="6">
        <f t="shared" si="341"/>
        <v>0</v>
      </c>
      <c r="GW252" s="6">
        <f t="shared" si="341"/>
        <v>0</v>
      </c>
      <c r="GX252" s="6">
        <f t="shared" si="341"/>
        <v>0</v>
      </c>
      <c r="GY252" s="6">
        <f t="shared" si="341"/>
        <v>0</v>
      </c>
      <c r="GZ252" s="6">
        <f t="shared" si="341"/>
        <v>0</v>
      </c>
      <c r="HA252" s="6">
        <f t="shared" si="341"/>
        <v>0</v>
      </c>
      <c r="HB252" s="6">
        <f t="shared" si="341"/>
        <v>0</v>
      </c>
      <c r="HC252" s="6">
        <f t="shared" si="341"/>
        <v>0</v>
      </c>
      <c r="HD252" s="6">
        <f t="shared" ref="HD252:HN255" si="342">IF(INDEX($A$1:$I$862, ROW($I252), 4) = HD$1, $AE252, 0)</f>
        <v>0</v>
      </c>
      <c r="HE252" s="6">
        <f t="shared" si="342"/>
        <v>0</v>
      </c>
      <c r="HF252" s="6">
        <f t="shared" si="342"/>
        <v>0</v>
      </c>
      <c r="HG252" s="6">
        <f t="shared" si="342"/>
        <v>0</v>
      </c>
      <c r="HH252" s="6">
        <f t="shared" si="342"/>
        <v>0</v>
      </c>
      <c r="HI252" s="6">
        <f t="shared" si="342"/>
        <v>0</v>
      </c>
      <c r="HJ252" s="6">
        <f t="shared" si="342"/>
        <v>0</v>
      </c>
      <c r="HK252" s="6">
        <f t="shared" si="342"/>
        <v>0</v>
      </c>
      <c r="HL252" s="6">
        <f t="shared" si="342"/>
        <v>0</v>
      </c>
      <c r="HM252" s="6">
        <f t="shared" si="342"/>
        <v>0</v>
      </c>
      <c r="HN252" s="6">
        <f t="shared" si="342"/>
        <v>0</v>
      </c>
    </row>
    <row r="253" spans="1:222" s="6" customFormat="1" x14ac:dyDescent="0.25">
      <c r="A253">
        <v>6368</v>
      </c>
      <c r="B253">
        <v>2018</v>
      </c>
      <c r="C253" t="str">
        <v>компьютерных технологий и электронного обучения</v>
      </c>
      <c r="D253" t="str">
        <v>Власова Елена Зотиковна</v>
      </c>
      <c r="E253" t="str">
        <v>доктор педагогических наук</v>
      </c>
      <c r="F253" t="str">
        <v>заведующий кафедрой</v>
      </c>
      <c r="G253">
        <v>1</v>
      </c>
      <c r="H253">
        <v>17043</v>
      </c>
      <c r="I253" t="str">
        <v>Модуль "Системное и прикладное программное обеспечение". Программирование</v>
      </c>
      <c r="J253">
        <v>18</v>
      </c>
      <c r="K253">
        <v>0</v>
      </c>
      <c r="L253">
        <v>0</v>
      </c>
      <c r="M253" s="16">
        <f t="shared" si="271"/>
        <v>2</v>
      </c>
      <c r="N253" s="16">
        <f t="shared" si="272"/>
        <v>14.870000000000001</v>
      </c>
      <c r="O253" s="16">
        <f t="shared" si="277"/>
        <v>9.75</v>
      </c>
      <c r="P253" s="16">
        <f t="shared" si="278"/>
        <v>9.75</v>
      </c>
      <c r="Q253" s="16">
        <v>0</v>
      </c>
      <c r="R253" s="16">
        <v>0</v>
      </c>
      <c r="S253" s="16">
        <v>0</v>
      </c>
      <c r="T253" s="21">
        <v>0</v>
      </c>
      <c r="U253">
        <v>0</v>
      </c>
      <c r="V253">
        <v>0</v>
      </c>
      <c r="W253">
        <v>39</v>
      </c>
      <c r="X253">
        <v>2</v>
      </c>
      <c r="Y253">
        <v>3</v>
      </c>
      <c r="Z253">
        <v>0</v>
      </c>
      <c r="AA253" t="str">
        <v>осн</v>
      </c>
      <c r="AB253">
        <f t="shared" si="279"/>
        <v>700</v>
      </c>
      <c r="AC253" t="str">
        <f t="shared" si="273"/>
        <v>ИВТ (бак)</v>
      </c>
      <c r="AD253" t="str">
        <f t="shared" si="270"/>
        <v>2018/2019</v>
      </c>
      <c r="AE253">
        <f t="shared" si="274"/>
        <v>54.370000000000005</v>
      </c>
      <c r="AF253">
        <f t="shared" si="275"/>
        <v>7.7671428571428572E-2</v>
      </c>
      <c r="AG253"/>
      <c r="AH253"/>
      <c r="AI253"/>
      <c r="BM253"/>
      <c r="BN253"/>
      <c r="BO253"/>
      <c r="BR253">
        <f t="shared" ref="BR253:CA262" si="343">IF(INDEX($A$1:$I$862, ROW($I253), 4) = BR$1, $AF253, 0)</f>
        <v>0</v>
      </c>
      <c r="BS253">
        <f t="shared" si="343"/>
        <v>0</v>
      </c>
      <c r="BT253">
        <f t="shared" si="343"/>
        <v>0</v>
      </c>
      <c r="BU253">
        <f t="shared" si="343"/>
        <v>0</v>
      </c>
      <c r="BV253">
        <f t="shared" si="343"/>
        <v>0</v>
      </c>
      <c r="BW253">
        <f t="shared" si="343"/>
        <v>0</v>
      </c>
      <c r="BX253">
        <f t="shared" si="343"/>
        <v>0</v>
      </c>
      <c r="BY253">
        <f t="shared" si="343"/>
        <v>0</v>
      </c>
      <c r="BZ253">
        <f t="shared" si="343"/>
        <v>0</v>
      </c>
      <c r="CA253">
        <f t="shared" si="343"/>
        <v>0</v>
      </c>
      <c r="CB253">
        <f t="shared" ref="CB253:CK262" si="344">IF(INDEX($A$1:$I$862, ROW($I253), 4) = CB$1, $AF253, 0)</f>
        <v>0</v>
      </c>
      <c r="CC253">
        <f t="shared" si="344"/>
        <v>0</v>
      </c>
      <c r="CD253">
        <f t="shared" si="344"/>
        <v>0</v>
      </c>
      <c r="CE253">
        <f t="shared" si="344"/>
        <v>0</v>
      </c>
      <c r="CF253">
        <f t="shared" si="344"/>
        <v>0</v>
      </c>
      <c r="CG253">
        <f t="shared" si="344"/>
        <v>7.7671428571428572E-2</v>
      </c>
      <c r="CH253">
        <f t="shared" si="344"/>
        <v>0</v>
      </c>
      <c r="CI253">
        <f t="shared" si="344"/>
        <v>0</v>
      </c>
      <c r="CJ253">
        <f t="shared" si="344"/>
        <v>0</v>
      </c>
      <c r="CK253">
        <f t="shared" si="344"/>
        <v>0</v>
      </c>
      <c r="CL253">
        <f t="shared" ref="CL253:CU262" si="345">IF(INDEX($A$1:$I$862, ROW($I253), 4) = CL$1, $AF253, 0)</f>
        <v>0</v>
      </c>
      <c r="CM253">
        <f t="shared" si="345"/>
        <v>0</v>
      </c>
      <c r="CN253">
        <f t="shared" si="345"/>
        <v>0</v>
      </c>
      <c r="CO253">
        <f t="shared" si="345"/>
        <v>0</v>
      </c>
      <c r="CP253">
        <f t="shared" si="345"/>
        <v>0</v>
      </c>
      <c r="CQ253">
        <f t="shared" si="345"/>
        <v>0</v>
      </c>
      <c r="CR253">
        <f t="shared" si="345"/>
        <v>0</v>
      </c>
      <c r="CS253">
        <f t="shared" si="345"/>
        <v>0</v>
      </c>
      <c r="CT253">
        <f t="shared" si="345"/>
        <v>0</v>
      </c>
      <c r="CU253">
        <f t="shared" si="345"/>
        <v>0</v>
      </c>
      <c r="CV253">
        <f t="shared" ref="CV253:DE262" si="346">IF(INDEX($A$1:$I$862, ROW($I253), 4) = CV$1, $AF253, 0)</f>
        <v>0</v>
      </c>
      <c r="CW253">
        <f t="shared" si="346"/>
        <v>0</v>
      </c>
      <c r="CX253">
        <f t="shared" si="346"/>
        <v>0</v>
      </c>
      <c r="CY253">
        <f t="shared" si="346"/>
        <v>0</v>
      </c>
      <c r="CZ253">
        <f t="shared" si="346"/>
        <v>0</v>
      </c>
      <c r="DA253">
        <f t="shared" si="346"/>
        <v>0</v>
      </c>
      <c r="DB253">
        <f t="shared" si="346"/>
        <v>0</v>
      </c>
      <c r="DC253">
        <f t="shared" si="346"/>
        <v>0</v>
      </c>
      <c r="DD253">
        <f t="shared" si="346"/>
        <v>0</v>
      </c>
      <c r="DE253">
        <f t="shared" si="346"/>
        <v>0</v>
      </c>
      <c r="DF253">
        <f t="shared" ref="DF253:DO262" si="347">IF(INDEX($A$1:$I$862, ROW($I253), 4) = DF$1, $AF253, 0)</f>
        <v>0</v>
      </c>
      <c r="DG253">
        <f t="shared" si="347"/>
        <v>0</v>
      </c>
      <c r="DH253">
        <f t="shared" si="347"/>
        <v>0</v>
      </c>
      <c r="DI253">
        <f t="shared" si="347"/>
        <v>0</v>
      </c>
      <c r="DJ253">
        <f t="shared" si="347"/>
        <v>0</v>
      </c>
      <c r="DK253">
        <f t="shared" si="347"/>
        <v>0</v>
      </c>
      <c r="DL253">
        <f t="shared" si="347"/>
        <v>0</v>
      </c>
      <c r="DM253">
        <f t="shared" si="347"/>
        <v>0</v>
      </c>
      <c r="DN253">
        <f t="shared" si="347"/>
        <v>0</v>
      </c>
      <c r="DO253">
        <f t="shared" si="347"/>
        <v>0</v>
      </c>
      <c r="DP253">
        <f t="shared" ref="DP253:DY262" si="348">IF(INDEX($A$1:$I$862, ROW($I253), 4) = DP$1, $AF253, 0)</f>
        <v>0</v>
      </c>
      <c r="DQ253">
        <f t="shared" si="348"/>
        <v>0</v>
      </c>
      <c r="DR253">
        <f t="shared" si="348"/>
        <v>0</v>
      </c>
      <c r="DS253">
        <f t="shared" si="348"/>
        <v>0</v>
      </c>
      <c r="DT253">
        <f t="shared" si="348"/>
        <v>0</v>
      </c>
      <c r="DU253">
        <f t="shared" si="348"/>
        <v>0</v>
      </c>
      <c r="DV253">
        <f t="shared" si="348"/>
        <v>0</v>
      </c>
      <c r="DW253">
        <f t="shared" si="348"/>
        <v>0</v>
      </c>
      <c r="DX253">
        <f t="shared" si="348"/>
        <v>0</v>
      </c>
      <c r="DY253">
        <f t="shared" si="348"/>
        <v>0</v>
      </c>
      <c r="DZ253">
        <f t="shared" ref="DZ253:EN262" si="349">IF(INDEX($A$1:$I$862, ROW($I253), 4) = DZ$1, $AF253, 0)</f>
        <v>0</v>
      </c>
      <c r="EA253">
        <f t="shared" si="349"/>
        <v>0</v>
      </c>
      <c r="EB253">
        <f t="shared" si="349"/>
        <v>0</v>
      </c>
      <c r="EC253">
        <f t="shared" si="349"/>
        <v>0</v>
      </c>
      <c r="ED253">
        <f t="shared" si="349"/>
        <v>0</v>
      </c>
      <c r="EE253">
        <f t="shared" si="349"/>
        <v>0</v>
      </c>
      <c r="EF253">
        <f t="shared" si="349"/>
        <v>0</v>
      </c>
      <c r="EG253">
        <f t="shared" si="349"/>
        <v>0</v>
      </c>
      <c r="EH253">
        <f t="shared" si="349"/>
        <v>0</v>
      </c>
      <c r="EI253">
        <f t="shared" si="349"/>
        <v>0</v>
      </c>
      <c r="EJ253">
        <f t="shared" si="349"/>
        <v>0</v>
      </c>
      <c r="EK253">
        <f t="shared" si="349"/>
        <v>0</v>
      </c>
      <c r="EL253">
        <f t="shared" si="349"/>
        <v>0</v>
      </c>
      <c r="EM253">
        <f t="shared" si="349"/>
        <v>0</v>
      </c>
      <c r="EN253">
        <f t="shared" si="349"/>
        <v>0</v>
      </c>
      <c r="ER253" s="6">
        <f t="shared" si="276"/>
        <v>0</v>
      </c>
      <c r="ES253" s="6">
        <f t="shared" ref="ES253:HD256" si="350">IF(INDEX($A$1:$I$862, ROW($I253), 4) = ES$1, $AE253, 0)</f>
        <v>0</v>
      </c>
      <c r="ET253" s="6">
        <f t="shared" si="350"/>
        <v>0</v>
      </c>
      <c r="EU253" s="6">
        <f t="shared" si="350"/>
        <v>0</v>
      </c>
      <c r="EV253" s="6">
        <f t="shared" si="350"/>
        <v>0</v>
      </c>
      <c r="EW253" s="6">
        <f t="shared" si="350"/>
        <v>0</v>
      </c>
      <c r="EX253" s="6">
        <f t="shared" si="350"/>
        <v>0</v>
      </c>
      <c r="EY253" s="6">
        <f t="shared" si="350"/>
        <v>0</v>
      </c>
      <c r="EZ253" s="6">
        <f t="shared" si="350"/>
        <v>0</v>
      </c>
      <c r="FA253" s="6">
        <f t="shared" si="350"/>
        <v>0</v>
      </c>
      <c r="FB253" s="6">
        <f t="shared" si="350"/>
        <v>0</v>
      </c>
      <c r="FC253" s="6">
        <f t="shared" si="350"/>
        <v>0</v>
      </c>
      <c r="FD253" s="6">
        <f t="shared" si="350"/>
        <v>0</v>
      </c>
      <c r="FE253" s="6">
        <f t="shared" si="350"/>
        <v>0</v>
      </c>
      <c r="FF253" s="6">
        <f t="shared" si="350"/>
        <v>0</v>
      </c>
      <c r="FG253" s="6">
        <f t="shared" si="350"/>
        <v>54.370000000000005</v>
      </c>
      <c r="FH253" s="6">
        <f t="shared" si="350"/>
        <v>0</v>
      </c>
      <c r="FI253" s="6">
        <f t="shared" si="350"/>
        <v>0</v>
      </c>
      <c r="FJ253" s="6">
        <f t="shared" si="350"/>
        <v>0</v>
      </c>
      <c r="FK253" s="6">
        <f t="shared" si="350"/>
        <v>0</v>
      </c>
      <c r="FL253" s="6">
        <f t="shared" si="350"/>
        <v>0</v>
      </c>
      <c r="FM253" s="6">
        <f t="shared" si="350"/>
        <v>0</v>
      </c>
      <c r="FN253" s="6">
        <f t="shared" si="350"/>
        <v>0</v>
      </c>
      <c r="FO253" s="6">
        <f t="shared" si="350"/>
        <v>0</v>
      </c>
      <c r="FP253" s="6">
        <f t="shared" si="350"/>
        <v>0</v>
      </c>
      <c r="FQ253" s="6">
        <f t="shared" si="350"/>
        <v>0</v>
      </c>
      <c r="FR253" s="6">
        <f t="shared" si="350"/>
        <v>0</v>
      </c>
      <c r="FS253" s="6">
        <f t="shared" si="350"/>
        <v>0</v>
      </c>
      <c r="FT253" s="6">
        <f t="shared" si="350"/>
        <v>0</v>
      </c>
      <c r="FU253" s="6">
        <f t="shared" si="350"/>
        <v>0</v>
      </c>
      <c r="FV253" s="6">
        <f t="shared" si="350"/>
        <v>0</v>
      </c>
      <c r="FW253" s="6">
        <f t="shared" si="350"/>
        <v>0</v>
      </c>
      <c r="FX253" s="6">
        <f t="shared" si="350"/>
        <v>0</v>
      </c>
      <c r="FY253" s="6">
        <f t="shared" si="350"/>
        <v>0</v>
      </c>
      <c r="FZ253" s="6">
        <f t="shared" si="350"/>
        <v>0</v>
      </c>
      <c r="GA253" s="6">
        <f t="shared" si="350"/>
        <v>0</v>
      </c>
      <c r="GB253" s="6">
        <f t="shared" si="350"/>
        <v>0</v>
      </c>
      <c r="GC253" s="6">
        <f t="shared" si="350"/>
        <v>0</v>
      </c>
      <c r="GD253" s="6">
        <f t="shared" si="350"/>
        <v>0</v>
      </c>
      <c r="GE253" s="6">
        <f t="shared" si="350"/>
        <v>0</v>
      </c>
      <c r="GF253" s="6">
        <f t="shared" si="350"/>
        <v>0</v>
      </c>
      <c r="GG253" s="6">
        <f t="shared" si="350"/>
        <v>0</v>
      </c>
      <c r="GH253" s="6">
        <f t="shared" si="350"/>
        <v>0</v>
      </c>
      <c r="GI253" s="6">
        <f t="shared" si="350"/>
        <v>0</v>
      </c>
      <c r="GJ253" s="6">
        <f t="shared" si="350"/>
        <v>0</v>
      </c>
      <c r="GK253" s="6">
        <f t="shared" si="350"/>
        <v>0</v>
      </c>
      <c r="GL253" s="6">
        <f t="shared" si="350"/>
        <v>0</v>
      </c>
      <c r="GM253" s="6">
        <f t="shared" si="350"/>
        <v>0</v>
      </c>
      <c r="GN253" s="6">
        <f t="shared" si="350"/>
        <v>0</v>
      </c>
      <c r="GO253" s="6">
        <f t="shared" si="350"/>
        <v>0</v>
      </c>
      <c r="GP253" s="6">
        <f t="shared" si="350"/>
        <v>0</v>
      </c>
      <c r="GQ253" s="6">
        <f t="shared" si="350"/>
        <v>0</v>
      </c>
      <c r="GR253" s="6">
        <f t="shared" si="350"/>
        <v>0</v>
      </c>
      <c r="GS253" s="6">
        <f t="shared" si="350"/>
        <v>0</v>
      </c>
      <c r="GT253" s="6">
        <f t="shared" si="350"/>
        <v>0</v>
      </c>
      <c r="GU253" s="6">
        <f t="shared" si="350"/>
        <v>0</v>
      </c>
      <c r="GV253" s="6">
        <f t="shared" si="350"/>
        <v>0</v>
      </c>
      <c r="GW253" s="6">
        <f t="shared" si="350"/>
        <v>0</v>
      </c>
      <c r="GX253" s="6">
        <f t="shared" si="350"/>
        <v>0</v>
      </c>
      <c r="GY253" s="6">
        <f t="shared" si="350"/>
        <v>0</v>
      </c>
      <c r="GZ253" s="6">
        <f t="shared" si="350"/>
        <v>0</v>
      </c>
      <c r="HA253" s="6">
        <f t="shared" si="350"/>
        <v>0</v>
      </c>
      <c r="HB253" s="6">
        <f t="shared" si="350"/>
        <v>0</v>
      </c>
      <c r="HC253" s="6">
        <f t="shared" si="350"/>
        <v>0</v>
      </c>
      <c r="HD253" s="6">
        <f t="shared" si="350"/>
        <v>0</v>
      </c>
      <c r="HE253" s="6">
        <f t="shared" si="342"/>
        <v>0</v>
      </c>
      <c r="HF253" s="6">
        <f t="shared" si="342"/>
        <v>0</v>
      </c>
      <c r="HG253" s="6">
        <f t="shared" si="342"/>
        <v>0</v>
      </c>
      <c r="HH253" s="6">
        <f t="shared" si="342"/>
        <v>0</v>
      </c>
      <c r="HI253" s="6">
        <f t="shared" si="342"/>
        <v>0</v>
      </c>
      <c r="HJ253" s="6">
        <f t="shared" si="342"/>
        <v>0</v>
      </c>
      <c r="HK253" s="6">
        <f t="shared" si="342"/>
        <v>0</v>
      </c>
      <c r="HL253" s="6">
        <f t="shared" si="342"/>
        <v>0</v>
      </c>
      <c r="HM253" s="6">
        <f t="shared" si="342"/>
        <v>0</v>
      </c>
      <c r="HN253" s="6">
        <f t="shared" si="342"/>
        <v>0</v>
      </c>
    </row>
    <row r="254" spans="1:222" s="6" customFormat="1" x14ac:dyDescent="0.25">
      <c r="A254">
        <v>6368</v>
      </c>
      <c r="B254">
        <v>2018</v>
      </c>
      <c r="C254" t="str">
        <v>компьютерных технологий и электронного обучения</v>
      </c>
      <c r="D254" t="str">
        <v>Гончарова Светлана Викторовна</v>
      </c>
      <c r="E254" t="str">
        <v>кандидат педагогических наук</v>
      </c>
      <c r="F254" t="str">
        <v>доцент</v>
      </c>
      <c r="G254">
        <v>1</v>
      </c>
      <c r="H254">
        <v>17043</v>
      </c>
      <c r="I254" t="str">
        <v>Модуль "Естественно-математический". Информатика</v>
      </c>
      <c r="J254">
        <v>0</v>
      </c>
      <c r="K254">
        <v>0</v>
      </c>
      <c r="L254">
        <v>36</v>
      </c>
      <c r="M254" s="16">
        <f t="shared" si="271"/>
        <v>4</v>
      </c>
      <c r="N254" s="16">
        <f t="shared" si="272"/>
        <v>14.870000000000001</v>
      </c>
      <c r="O254" s="16">
        <f t="shared" si="277"/>
        <v>9.75</v>
      </c>
      <c r="P254" s="16">
        <f t="shared" si="278"/>
        <v>9.75</v>
      </c>
      <c r="Q254" s="16">
        <v>0</v>
      </c>
      <c r="R254" s="16">
        <v>0</v>
      </c>
      <c r="S254" s="16">
        <v>0</v>
      </c>
      <c r="T254" s="21">
        <v>0</v>
      </c>
      <c r="U254">
        <v>0</v>
      </c>
      <c r="V254">
        <v>0</v>
      </c>
      <c r="W254">
        <v>39</v>
      </c>
      <c r="X254">
        <v>2</v>
      </c>
      <c r="Y254">
        <v>3</v>
      </c>
      <c r="Z254">
        <v>0</v>
      </c>
      <c r="AA254" t="str">
        <v>осн</v>
      </c>
      <c r="AB254">
        <f t="shared" si="279"/>
        <v>800</v>
      </c>
      <c r="AC254" t="str">
        <f t="shared" si="273"/>
        <v>ИВТ (бак)</v>
      </c>
      <c r="AD254" t="str">
        <f t="shared" si="270"/>
        <v>2018/2019</v>
      </c>
      <c r="AE254">
        <f t="shared" si="274"/>
        <v>74.37</v>
      </c>
      <c r="AF254">
        <f t="shared" si="275"/>
        <v>9.2962500000000003E-2</v>
      </c>
      <c r="AG254"/>
      <c r="AH254"/>
      <c r="AI254"/>
      <c r="BM254"/>
      <c r="BN254"/>
      <c r="BO254"/>
      <c r="BR254">
        <f t="shared" si="343"/>
        <v>0</v>
      </c>
      <c r="BS254">
        <f t="shared" si="343"/>
        <v>0</v>
      </c>
      <c r="BT254">
        <f t="shared" si="343"/>
        <v>0</v>
      </c>
      <c r="BU254">
        <f t="shared" si="343"/>
        <v>0</v>
      </c>
      <c r="BV254">
        <f t="shared" si="343"/>
        <v>0</v>
      </c>
      <c r="BW254">
        <f t="shared" si="343"/>
        <v>0</v>
      </c>
      <c r="BX254">
        <f t="shared" si="343"/>
        <v>0</v>
      </c>
      <c r="BY254">
        <f t="shared" si="343"/>
        <v>0</v>
      </c>
      <c r="BZ254">
        <f t="shared" si="343"/>
        <v>0</v>
      </c>
      <c r="CA254">
        <f t="shared" si="343"/>
        <v>0</v>
      </c>
      <c r="CB254">
        <f t="shared" si="344"/>
        <v>0</v>
      </c>
      <c r="CC254">
        <f t="shared" si="344"/>
        <v>0</v>
      </c>
      <c r="CD254">
        <f t="shared" si="344"/>
        <v>0</v>
      </c>
      <c r="CE254">
        <f t="shared" si="344"/>
        <v>0</v>
      </c>
      <c r="CF254">
        <f t="shared" si="344"/>
        <v>0</v>
      </c>
      <c r="CG254">
        <f t="shared" si="344"/>
        <v>0</v>
      </c>
      <c r="CH254">
        <f t="shared" si="344"/>
        <v>0</v>
      </c>
      <c r="CI254">
        <f t="shared" si="344"/>
        <v>0</v>
      </c>
      <c r="CJ254">
        <f t="shared" si="344"/>
        <v>0</v>
      </c>
      <c r="CK254">
        <f t="shared" si="344"/>
        <v>9.2962500000000003E-2</v>
      </c>
      <c r="CL254">
        <f t="shared" si="345"/>
        <v>0</v>
      </c>
      <c r="CM254">
        <f t="shared" si="345"/>
        <v>0</v>
      </c>
      <c r="CN254">
        <f t="shared" si="345"/>
        <v>0</v>
      </c>
      <c r="CO254">
        <f t="shared" si="345"/>
        <v>0</v>
      </c>
      <c r="CP254">
        <f t="shared" si="345"/>
        <v>0</v>
      </c>
      <c r="CQ254">
        <f t="shared" si="345"/>
        <v>0</v>
      </c>
      <c r="CR254">
        <f t="shared" si="345"/>
        <v>0</v>
      </c>
      <c r="CS254">
        <f t="shared" si="345"/>
        <v>0</v>
      </c>
      <c r="CT254">
        <f t="shared" si="345"/>
        <v>0</v>
      </c>
      <c r="CU254">
        <f t="shared" si="345"/>
        <v>0</v>
      </c>
      <c r="CV254">
        <f t="shared" si="346"/>
        <v>0</v>
      </c>
      <c r="CW254">
        <f t="shared" si="346"/>
        <v>0</v>
      </c>
      <c r="CX254">
        <f t="shared" si="346"/>
        <v>0</v>
      </c>
      <c r="CY254">
        <f t="shared" si="346"/>
        <v>0</v>
      </c>
      <c r="CZ254">
        <f t="shared" si="346"/>
        <v>0</v>
      </c>
      <c r="DA254">
        <f t="shared" si="346"/>
        <v>0</v>
      </c>
      <c r="DB254">
        <f t="shared" si="346"/>
        <v>0</v>
      </c>
      <c r="DC254">
        <f t="shared" si="346"/>
        <v>0</v>
      </c>
      <c r="DD254">
        <f t="shared" si="346"/>
        <v>0</v>
      </c>
      <c r="DE254">
        <f t="shared" si="346"/>
        <v>0</v>
      </c>
      <c r="DF254">
        <f t="shared" si="347"/>
        <v>0</v>
      </c>
      <c r="DG254">
        <f t="shared" si="347"/>
        <v>0</v>
      </c>
      <c r="DH254">
        <f t="shared" si="347"/>
        <v>0</v>
      </c>
      <c r="DI254">
        <f t="shared" si="347"/>
        <v>0</v>
      </c>
      <c r="DJ254">
        <f t="shared" si="347"/>
        <v>0</v>
      </c>
      <c r="DK254">
        <f t="shared" si="347"/>
        <v>0</v>
      </c>
      <c r="DL254">
        <f t="shared" si="347"/>
        <v>0</v>
      </c>
      <c r="DM254">
        <f t="shared" si="347"/>
        <v>0</v>
      </c>
      <c r="DN254">
        <f t="shared" si="347"/>
        <v>0</v>
      </c>
      <c r="DO254">
        <f t="shared" si="347"/>
        <v>0</v>
      </c>
      <c r="DP254">
        <f t="shared" si="348"/>
        <v>0</v>
      </c>
      <c r="DQ254">
        <f t="shared" si="348"/>
        <v>0</v>
      </c>
      <c r="DR254">
        <f t="shared" si="348"/>
        <v>0</v>
      </c>
      <c r="DS254">
        <f t="shared" si="348"/>
        <v>0</v>
      </c>
      <c r="DT254">
        <f t="shared" si="348"/>
        <v>0</v>
      </c>
      <c r="DU254">
        <f t="shared" si="348"/>
        <v>0</v>
      </c>
      <c r="DV254">
        <f t="shared" si="348"/>
        <v>0</v>
      </c>
      <c r="DW254">
        <f t="shared" si="348"/>
        <v>0</v>
      </c>
      <c r="DX254">
        <f t="shared" si="348"/>
        <v>0</v>
      </c>
      <c r="DY254">
        <f t="shared" si="348"/>
        <v>0</v>
      </c>
      <c r="DZ254">
        <f t="shared" si="349"/>
        <v>0</v>
      </c>
      <c r="EA254">
        <f t="shared" si="349"/>
        <v>0</v>
      </c>
      <c r="EB254">
        <f t="shared" si="349"/>
        <v>0</v>
      </c>
      <c r="EC254">
        <f t="shared" si="349"/>
        <v>0</v>
      </c>
      <c r="ED254">
        <f t="shared" si="349"/>
        <v>0</v>
      </c>
      <c r="EE254">
        <f t="shared" si="349"/>
        <v>0</v>
      </c>
      <c r="EF254">
        <f t="shared" si="349"/>
        <v>0</v>
      </c>
      <c r="EG254">
        <f t="shared" si="349"/>
        <v>0</v>
      </c>
      <c r="EH254">
        <f t="shared" si="349"/>
        <v>0</v>
      </c>
      <c r="EI254">
        <f t="shared" si="349"/>
        <v>0</v>
      </c>
      <c r="EJ254">
        <f t="shared" si="349"/>
        <v>0</v>
      </c>
      <c r="EK254">
        <f t="shared" si="349"/>
        <v>0</v>
      </c>
      <c r="EL254">
        <f t="shared" si="349"/>
        <v>0</v>
      </c>
      <c r="EM254">
        <f t="shared" si="349"/>
        <v>0</v>
      </c>
      <c r="EN254">
        <f t="shared" si="349"/>
        <v>0</v>
      </c>
      <c r="ER254" s="6">
        <f t="shared" si="276"/>
        <v>0</v>
      </c>
      <c r="ES254" s="6">
        <f t="shared" si="350"/>
        <v>0</v>
      </c>
      <c r="ET254" s="6">
        <f t="shared" si="350"/>
        <v>0</v>
      </c>
      <c r="EU254" s="6">
        <f t="shared" si="350"/>
        <v>0</v>
      </c>
      <c r="EV254" s="6">
        <f t="shared" si="350"/>
        <v>0</v>
      </c>
      <c r="EW254" s="6">
        <f t="shared" si="350"/>
        <v>0</v>
      </c>
      <c r="EX254" s="6">
        <f t="shared" si="350"/>
        <v>0</v>
      </c>
      <c r="EY254" s="6">
        <f t="shared" si="350"/>
        <v>0</v>
      </c>
      <c r="EZ254" s="6">
        <f t="shared" si="350"/>
        <v>0</v>
      </c>
      <c r="FA254" s="6">
        <f t="shared" si="350"/>
        <v>0</v>
      </c>
      <c r="FB254" s="6">
        <f t="shared" si="350"/>
        <v>0</v>
      </c>
      <c r="FC254" s="6">
        <f t="shared" si="350"/>
        <v>0</v>
      </c>
      <c r="FD254" s="6">
        <f t="shared" si="350"/>
        <v>0</v>
      </c>
      <c r="FE254" s="6">
        <f t="shared" si="350"/>
        <v>0</v>
      </c>
      <c r="FF254" s="6">
        <f t="shared" si="350"/>
        <v>0</v>
      </c>
      <c r="FG254" s="6">
        <f t="shared" si="350"/>
        <v>0</v>
      </c>
      <c r="FH254" s="6">
        <f t="shared" si="350"/>
        <v>0</v>
      </c>
      <c r="FI254" s="6">
        <f t="shared" si="350"/>
        <v>0</v>
      </c>
      <c r="FJ254" s="6">
        <f t="shared" si="350"/>
        <v>0</v>
      </c>
      <c r="FK254" s="6">
        <f t="shared" si="350"/>
        <v>74.37</v>
      </c>
      <c r="FL254" s="6">
        <f t="shared" si="350"/>
        <v>0</v>
      </c>
      <c r="FM254" s="6">
        <f t="shared" si="350"/>
        <v>0</v>
      </c>
      <c r="FN254" s="6">
        <f t="shared" si="350"/>
        <v>0</v>
      </c>
      <c r="FO254" s="6">
        <f t="shared" si="350"/>
        <v>0</v>
      </c>
      <c r="FP254" s="6">
        <f t="shared" si="350"/>
        <v>0</v>
      </c>
      <c r="FQ254" s="6">
        <f t="shared" si="350"/>
        <v>0</v>
      </c>
      <c r="FR254" s="6">
        <f t="shared" si="350"/>
        <v>0</v>
      </c>
      <c r="FS254" s="6">
        <f t="shared" si="350"/>
        <v>0</v>
      </c>
      <c r="FT254" s="6">
        <f t="shared" si="350"/>
        <v>0</v>
      </c>
      <c r="FU254" s="6">
        <f t="shared" si="350"/>
        <v>0</v>
      </c>
      <c r="FV254" s="6">
        <f t="shared" si="350"/>
        <v>0</v>
      </c>
      <c r="FW254" s="6">
        <f t="shared" si="350"/>
        <v>0</v>
      </c>
      <c r="FX254" s="6">
        <f t="shared" si="350"/>
        <v>0</v>
      </c>
      <c r="FY254" s="6">
        <f t="shared" si="350"/>
        <v>0</v>
      </c>
      <c r="FZ254" s="6">
        <f t="shared" si="350"/>
        <v>0</v>
      </c>
      <c r="GA254" s="6">
        <f t="shared" si="350"/>
        <v>0</v>
      </c>
      <c r="GB254" s="6">
        <f t="shared" si="350"/>
        <v>0</v>
      </c>
      <c r="GC254" s="6">
        <f t="shared" si="350"/>
        <v>0</v>
      </c>
      <c r="GD254" s="6">
        <f t="shared" si="350"/>
        <v>0</v>
      </c>
      <c r="GE254" s="6">
        <f t="shared" si="350"/>
        <v>0</v>
      </c>
      <c r="GF254" s="6">
        <f t="shared" si="350"/>
        <v>0</v>
      </c>
      <c r="GG254" s="6">
        <f t="shared" si="350"/>
        <v>0</v>
      </c>
      <c r="GH254" s="6">
        <f t="shared" si="350"/>
        <v>0</v>
      </c>
      <c r="GI254" s="6">
        <f t="shared" si="350"/>
        <v>0</v>
      </c>
      <c r="GJ254" s="6">
        <f t="shared" si="350"/>
        <v>0</v>
      </c>
      <c r="GK254" s="6">
        <f t="shared" si="350"/>
        <v>0</v>
      </c>
      <c r="GL254" s="6">
        <f t="shared" si="350"/>
        <v>0</v>
      </c>
      <c r="GM254" s="6">
        <f t="shared" si="350"/>
        <v>0</v>
      </c>
      <c r="GN254" s="6">
        <f t="shared" si="350"/>
        <v>0</v>
      </c>
      <c r="GO254" s="6">
        <f t="shared" si="350"/>
        <v>0</v>
      </c>
      <c r="GP254" s="6">
        <f t="shared" si="350"/>
        <v>0</v>
      </c>
      <c r="GQ254" s="6">
        <f t="shared" si="350"/>
        <v>0</v>
      </c>
      <c r="GR254" s="6">
        <f t="shared" si="350"/>
        <v>0</v>
      </c>
      <c r="GS254" s="6">
        <f t="shared" si="350"/>
        <v>0</v>
      </c>
      <c r="GT254" s="6">
        <f t="shared" si="350"/>
        <v>0</v>
      </c>
      <c r="GU254" s="6">
        <f t="shared" si="350"/>
        <v>0</v>
      </c>
      <c r="GV254" s="6">
        <f t="shared" si="350"/>
        <v>0</v>
      </c>
      <c r="GW254" s="6">
        <f t="shared" si="350"/>
        <v>0</v>
      </c>
      <c r="GX254" s="6">
        <f t="shared" si="350"/>
        <v>0</v>
      </c>
      <c r="GY254" s="6">
        <f t="shared" si="350"/>
        <v>0</v>
      </c>
      <c r="GZ254" s="6">
        <f t="shared" si="350"/>
        <v>0</v>
      </c>
      <c r="HA254" s="6">
        <f t="shared" si="350"/>
        <v>0</v>
      </c>
      <c r="HB254" s="6">
        <f t="shared" si="350"/>
        <v>0</v>
      </c>
      <c r="HC254" s="6">
        <f t="shared" si="350"/>
        <v>0</v>
      </c>
      <c r="HD254" s="6">
        <f t="shared" si="350"/>
        <v>0</v>
      </c>
      <c r="HE254" s="6">
        <f t="shared" si="342"/>
        <v>0</v>
      </c>
      <c r="HF254" s="6">
        <f t="shared" si="342"/>
        <v>0</v>
      </c>
      <c r="HG254" s="6">
        <f t="shared" si="342"/>
        <v>0</v>
      </c>
      <c r="HH254" s="6">
        <f t="shared" si="342"/>
        <v>0</v>
      </c>
      <c r="HI254" s="6">
        <f t="shared" si="342"/>
        <v>0</v>
      </c>
      <c r="HJ254" s="6">
        <f t="shared" si="342"/>
        <v>0</v>
      </c>
      <c r="HK254" s="6">
        <f t="shared" si="342"/>
        <v>0</v>
      </c>
      <c r="HL254" s="6">
        <f t="shared" si="342"/>
        <v>0</v>
      </c>
      <c r="HM254" s="6">
        <f t="shared" si="342"/>
        <v>0</v>
      </c>
      <c r="HN254" s="6">
        <f t="shared" si="342"/>
        <v>0</v>
      </c>
    </row>
    <row r="255" spans="1:222" s="6" customFormat="1" x14ac:dyDescent="0.25">
      <c r="A255">
        <v>6368</v>
      </c>
      <c r="B255">
        <v>2018</v>
      </c>
      <c r="C255" t="str">
        <v>компьютерных технологий и электронного обучения</v>
      </c>
      <c r="D255" t="str">
        <v>Гончарова Светлана Викторовна</v>
      </c>
      <c r="E255" t="str">
        <v>кандидат педагогических наук</v>
      </c>
      <c r="F255" t="str">
        <v>доцент</v>
      </c>
      <c r="G255">
        <v>1</v>
      </c>
      <c r="H255">
        <v>17043</v>
      </c>
      <c r="I255" t="str">
        <v>Модуль "Естественно-математический". Информатика</v>
      </c>
      <c r="J255">
        <v>0</v>
      </c>
      <c r="K255">
        <v>0</v>
      </c>
      <c r="L255">
        <v>36</v>
      </c>
      <c r="M255" s="16">
        <f t="shared" si="271"/>
        <v>4</v>
      </c>
      <c r="N255" s="16">
        <f t="shared" si="272"/>
        <v>14.870000000000001</v>
      </c>
      <c r="O255" s="16">
        <f t="shared" si="277"/>
        <v>9.75</v>
      </c>
      <c r="P255" s="16">
        <f t="shared" si="278"/>
        <v>9.75</v>
      </c>
      <c r="Q255" s="16">
        <v>0</v>
      </c>
      <c r="R255" s="16">
        <v>0</v>
      </c>
      <c r="S255" s="16">
        <v>0</v>
      </c>
      <c r="T255" s="21">
        <v>0</v>
      </c>
      <c r="U255">
        <v>0</v>
      </c>
      <c r="V255">
        <v>0</v>
      </c>
      <c r="W255">
        <v>39</v>
      </c>
      <c r="X255">
        <v>2</v>
      </c>
      <c r="Y255">
        <v>3</v>
      </c>
      <c r="Z255">
        <v>0</v>
      </c>
      <c r="AA255" t="str">
        <v>доп</v>
      </c>
      <c r="AB255">
        <f t="shared" si="279"/>
        <v>800</v>
      </c>
      <c r="AC255" t="str">
        <f t="shared" si="273"/>
        <v>ИВТ (бак)</v>
      </c>
      <c r="AD255" t="str">
        <f t="shared" si="270"/>
        <v>2018/2019</v>
      </c>
      <c r="AE255">
        <f t="shared" si="274"/>
        <v>74.37</v>
      </c>
      <c r="AF255">
        <f t="shared" si="275"/>
        <v>9.2962500000000003E-2</v>
      </c>
      <c r="AG255"/>
      <c r="AH255"/>
      <c r="AI255"/>
      <c r="BM255"/>
      <c r="BN255"/>
      <c r="BO255"/>
      <c r="BR255">
        <f t="shared" si="343"/>
        <v>0</v>
      </c>
      <c r="BS255">
        <f t="shared" si="343"/>
        <v>0</v>
      </c>
      <c r="BT255">
        <f t="shared" si="343"/>
        <v>0</v>
      </c>
      <c r="BU255">
        <f t="shared" si="343"/>
        <v>0</v>
      </c>
      <c r="BV255">
        <f t="shared" si="343"/>
        <v>0</v>
      </c>
      <c r="BW255">
        <f t="shared" si="343"/>
        <v>0</v>
      </c>
      <c r="BX255">
        <f t="shared" si="343"/>
        <v>0</v>
      </c>
      <c r="BY255">
        <f t="shared" si="343"/>
        <v>0</v>
      </c>
      <c r="BZ255">
        <f t="shared" si="343"/>
        <v>0</v>
      </c>
      <c r="CA255">
        <f t="shared" si="343"/>
        <v>0</v>
      </c>
      <c r="CB255">
        <f t="shared" si="344"/>
        <v>0</v>
      </c>
      <c r="CC255">
        <f t="shared" si="344"/>
        <v>0</v>
      </c>
      <c r="CD255">
        <f t="shared" si="344"/>
        <v>0</v>
      </c>
      <c r="CE255">
        <f t="shared" si="344"/>
        <v>0</v>
      </c>
      <c r="CF255">
        <f t="shared" si="344"/>
        <v>0</v>
      </c>
      <c r="CG255">
        <f t="shared" si="344"/>
        <v>0</v>
      </c>
      <c r="CH255">
        <f t="shared" si="344"/>
        <v>0</v>
      </c>
      <c r="CI255">
        <f t="shared" si="344"/>
        <v>0</v>
      </c>
      <c r="CJ255">
        <f t="shared" si="344"/>
        <v>0</v>
      </c>
      <c r="CK255">
        <f t="shared" si="344"/>
        <v>9.2962500000000003E-2</v>
      </c>
      <c r="CL255">
        <f t="shared" si="345"/>
        <v>0</v>
      </c>
      <c r="CM255">
        <f t="shared" si="345"/>
        <v>0</v>
      </c>
      <c r="CN255">
        <f t="shared" si="345"/>
        <v>0</v>
      </c>
      <c r="CO255">
        <f t="shared" si="345"/>
        <v>0</v>
      </c>
      <c r="CP255">
        <f t="shared" si="345"/>
        <v>0</v>
      </c>
      <c r="CQ255">
        <f t="shared" si="345"/>
        <v>0</v>
      </c>
      <c r="CR255">
        <f t="shared" si="345"/>
        <v>0</v>
      </c>
      <c r="CS255">
        <f t="shared" si="345"/>
        <v>0</v>
      </c>
      <c r="CT255">
        <f t="shared" si="345"/>
        <v>0</v>
      </c>
      <c r="CU255">
        <f t="shared" si="345"/>
        <v>0</v>
      </c>
      <c r="CV255">
        <f t="shared" si="346"/>
        <v>0</v>
      </c>
      <c r="CW255">
        <f t="shared" si="346"/>
        <v>0</v>
      </c>
      <c r="CX255">
        <f t="shared" si="346"/>
        <v>0</v>
      </c>
      <c r="CY255">
        <f t="shared" si="346"/>
        <v>0</v>
      </c>
      <c r="CZ255">
        <f t="shared" si="346"/>
        <v>0</v>
      </c>
      <c r="DA255">
        <f t="shared" si="346"/>
        <v>0</v>
      </c>
      <c r="DB255">
        <f t="shared" si="346"/>
        <v>0</v>
      </c>
      <c r="DC255">
        <f t="shared" si="346"/>
        <v>0</v>
      </c>
      <c r="DD255">
        <f t="shared" si="346"/>
        <v>0</v>
      </c>
      <c r="DE255">
        <f t="shared" si="346"/>
        <v>0</v>
      </c>
      <c r="DF255">
        <f t="shared" si="347"/>
        <v>0</v>
      </c>
      <c r="DG255">
        <f t="shared" si="347"/>
        <v>0</v>
      </c>
      <c r="DH255">
        <f t="shared" si="347"/>
        <v>0</v>
      </c>
      <c r="DI255">
        <f t="shared" si="347"/>
        <v>0</v>
      </c>
      <c r="DJ255">
        <f t="shared" si="347"/>
        <v>0</v>
      </c>
      <c r="DK255">
        <f t="shared" si="347"/>
        <v>0</v>
      </c>
      <c r="DL255">
        <f t="shared" si="347"/>
        <v>0</v>
      </c>
      <c r="DM255">
        <f t="shared" si="347"/>
        <v>0</v>
      </c>
      <c r="DN255">
        <f t="shared" si="347"/>
        <v>0</v>
      </c>
      <c r="DO255">
        <f t="shared" si="347"/>
        <v>0</v>
      </c>
      <c r="DP255">
        <f t="shared" si="348"/>
        <v>0</v>
      </c>
      <c r="DQ255">
        <f t="shared" si="348"/>
        <v>0</v>
      </c>
      <c r="DR255">
        <f t="shared" si="348"/>
        <v>0</v>
      </c>
      <c r="DS255">
        <f t="shared" si="348"/>
        <v>0</v>
      </c>
      <c r="DT255">
        <f t="shared" si="348"/>
        <v>0</v>
      </c>
      <c r="DU255">
        <f t="shared" si="348"/>
        <v>0</v>
      </c>
      <c r="DV255">
        <f t="shared" si="348"/>
        <v>0</v>
      </c>
      <c r="DW255">
        <f t="shared" si="348"/>
        <v>0</v>
      </c>
      <c r="DX255">
        <f t="shared" si="348"/>
        <v>0</v>
      </c>
      <c r="DY255">
        <f t="shared" si="348"/>
        <v>0</v>
      </c>
      <c r="DZ255">
        <f t="shared" si="349"/>
        <v>0</v>
      </c>
      <c r="EA255">
        <f t="shared" si="349"/>
        <v>0</v>
      </c>
      <c r="EB255">
        <f t="shared" si="349"/>
        <v>0</v>
      </c>
      <c r="EC255">
        <f t="shared" si="349"/>
        <v>0</v>
      </c>
      <c r="ED255">
        <f t="shared" si="349"/>
        <v>0</v>
      </c>
      <c r="EE255">
        <f t="shared" si="349"/>
        <v>0</v>
      </c>
      <c r="EF255">
        <f t="shared" si="349"/>
        <v>0</v>
      </c>
      <c r="EG255">
        <f t="shared" si="349"/>
        <v>0</v>
      </c>
      <c r="EH255">
        <f t="shared" si="349"/>
        <v>0</v>
      </c>
      <c r="EI255">
        <f t="shared" si="349"/>
        <v>0</v>
      </c>
      <c r="EJ255">
        <f t="shared" si="349"/>
        <v>0</v>
      </c>
      <c r="EK255">
        <f t="shared" si="349"/>
        <v>0</v>
      </c>
      <c r="EL255">
        <f t="shared" si="349"/>
        <v>0</v>
      </c>
      <c r="EM255">
        <f t="shared" si="349"/>
        <v>0</v>
      </c>
      <c r="EN255">
        <f t="shared" si="349"/>
        <v>0</v>
      </c>
      <c r="ER255" s="6">
        <f t="shared" si="276"/>
        <v>0</v>
      </c>
      <c r="ES255" s="6">
        <f t="shared" si="350"/>
        <v>0</v>
      </c>
      <c r="ET255" s="6">
        <f t="shared" si="350"/>
        <v>0</v>
      </c>
      <c r="EU255" s="6">
        <f t="shared" si="350"/>
        <v>0</v>
      </c>
      <c r="EV255" s="6">
        <f t="shared" si="350"/>
        <v>0</v>
      </c>
      <c r="EW255" s="6">
        <f t="shared" si="350"/>
        <v>0</v>
      </c>
      <c r="EX255" s="6">
        <f t="shared" si="350"/>
        <v>0</v>
      </c>
      <c r="EY255" s="6">
        <f t="shared" si="350"/>
        <v>0</v>
      </c>
      <c r="EZ255" s="6">
        <f t="shared" si="350"/>
        <v>0</v>
      </c>
      <c r="FA255" s="6">
        <f t="shared" si="350"/>
        <v>0</v>
      </c>
      <c r="FB255" s="6">
        <f t="shared" si="350"/>
        <v>0</v>
      </c>
      <c r="FC255" s="6">
        <f t="shared" si="350"/>
        <v>0</v>
      </c>
      <c r="FD255" s="6">
        <f t="shared" si="350"/>
        <v>0</v>
      </c>
      <c r="FE255" s="6">
        <f t="shared" si="350"/>
        <v>0</v>
      </c>
      <c r="FF255" s="6">
        <f t="shared" si="350"/>
        <v>0</v>
      </c>
      <c r="FG255" s="6">
        <f t="shared" si="350"/>
        <v>0</v>
      </c>
      <c r="FH255" s="6">
        <f t="shared" si="350"/>
        <v>0</v>
      </c>
      <c r="FI255" s="6">
        <f t="shared" si="350"/>
        <v>0</v>
      </c>
      <c r="FJ255" s="6">
        <f t="shared" si="350"/>
        <v>0</v>
      </c>
      <c r="FK255" s="6">
        <f t="shared" si="350"/>
        <v>74.37</v>
      </c>
      <c r="FL255" s="6">
        <f t="shared" si="350"/>
        <v>0</v>
      </c>
      <c r="FM255" s="6">
        <f t="shared" si="350"/>
        <v>0</v>
      </c>
      <c r="FN255" s="6">
        <f t="shared" si="350"/>
        <v>0</v>
      </c>
      <c r="FO255" s="6">
        <f t="shared" si="350"/>
        <v>0</v>
      </c>
      <c r="FP255" s="6">
        <f t="shared" si="350"/>
        <v>0</v>
      </c>
      <c r="FQ255" s="6">
        <f t="shared" si="350"/>
        <v>0</v>
      </c>
      <c r="FR255" s="6">
        <f t="shared" si="350"/>
        <v>0</v>
      </c>
      <c r="FS255" s="6">
        <f t="shared" si="350"/>
        <v>0</v>
      </c>
      <c r="FT255" s="6">
        <f t="shared" si="350"/>
        <v>0</v>
      </c>
      <c r="FU255" s="6">
        <f t="shared" si="350"/>
        <v>0</v>
      </c>
      <c r="FV255" s="6">
        <f t="shared" si="350"/>
        <v>0</v>
      </c>
      <c r="FW255" s="6">
        <f t="shared" si="350"/>
        <v>0</v>
      </c>
      <c r="FX255" s="6">
        <f t="shared" si="350"/>
        <v>0</v>
      </c>
      <c r="FY255" s="6">
        <f t="shared" si="350"/>
        <v>0</v>
      </c>
      <c r="FZ255" s="6">
        <f t="shared" si="350"/>
        <v>0</v>
      </c>
      <c r="GA255" s="6">
        <f t="shared" si="350"/>
        <v>0</v>
      </c>
      <c r="GB255" s="6">
        <f t="shared" si="350"/>
        <v>0</v>
      </c>
      <c r="GC255" s="6">
        <f t="shared" si="350"/>
        <v>0</v>
      </c>
      <c r="GD255" s="6">
        <f t="shared" si="350"/>
        <v>0</v>
      </c>
      <c r="GE255" s="6">
        <f t="shared" si="350"/>
        <v>0</v>
      </c>
      <c r="GF255" s="6">
        <f t="shared" si="350"/>
        <v>0</v>
      </c>
      <c r="GG255" s="6">
        <f t="shared" si="350"/>
        <v>0</v>
      </c>
      <c r="GH255" s="6">
        <f t="shared" si="350"/>
        <v>0</v>
      </c>
      <c r="GI255" s="6">
        <f t="shared" si="350"/>
        <v>0</v>
      </c>
      <c r="GJ255" s="6">
        <f t="shared" si="350"/>
        <v>0</v>
      </c>
      <c r="GK255" s="6">
        <f t="shared" si="350"/>
        <v>0</v>
      </c>
      <c r="GL255" s="6">
        <f t="shared" si="350"/>
        <v>0</v>
      </c>
      <c r="GM255" s="6">
        <f t="shared" si="350"/>
        <v>0</v>
      </c>
      <c r="GN255" s="6">
        <f t="shared" si="350"/>
        <v>0</v>
      </c>
      <c r="GO255" s="6">
        <f t="shared" si="350"/>
        <v>0</v>
      </c>
      <c r="GP255" s="6">
        <f t="shared" si="350"/>
        <v>0</v>
      </c>
      <c r="GQ255" s="6">
        <f t="shared" si="350"/>
        <v>0</v>
      </c>
      <c r="GR255" s="6">
        <f t="shared" si="350"/>
        <v>0</v>
      </c>
      <c r="GS255" s="6">
        <f t="shared" si="350"/>
        <v>0</v>
      </c>
      <c r="GT255" s="6">
        <f t="shared" si="350"/>
        <v>0</v>
      </c>
      <c r="GU255" s="6">
        <f t="shared" si="350"/>
        <v>0</v>
      </c>
      <c r="GV255" s="6">
        <f t="shared" si="350"/>
        <v>0</v>
      </c>
      <c r="GW255" s="6">
        <f t="shared" si="350"/>
        <v>0</v>
      </c>
      <c r="GX255" s="6">
        <f t="shared" si="350"/>
        <v>0</v>
      </c>
      <c r="GY255" s="6">
        <f t="shared" si="350"/>
        <v>0</v>
      </c>
      <c r="GZ255" s="6">
        <f t="shared" si="350"/>
        <v>0</v>
      </c>
      <c r="HA255" s="6">
        <f t="shared" si="350"/>
        <v>0</v>
      </c>
      <c r="HB255" s="6">
        <f t="shared" si="350"/>
        <v>0</v>
      </c>
      <c r="HC255" s="6">
        <f t="shared" si="350"/>
        <v>0</v>
      </c>
      <c r="HD255" s="6">
        <f t="shared" si="350"/>
        <v>0</v>
      </c>
      <c r="HE255" s="6">
        <f t="shared" si="342"/>
        <v>0</v>
      </c>
      <c r="HF255" s="6">
        <f t="shared" si="342"/>
        <v>0</v>
      </c>
      <c r="HG255" s="6">
        <f t="shared" si="342"/>
        <v>0</v>
      </c>
      <c r="HH255" s="6">
        <f t="shared" si="342"/>
        <v>0</v>
      </c>
      <c r="HI255" s="6">
        <f t="shared" si="342"/>
        <v>0</v>
      </c>
      <c r="HJ255" s="6">
        <f t="shared" si="342"/>
        <v>0</v>
      </c>
      <c r="HK255" s="6">
        <f t="shared" si="342"/>
        <v>0</v>
      </c>
      <c r="HL255" s="6">
        <f t="shared" si="342"/>
        <v>0</v>
      </c>
      <c r="HM255" s="6">
        <f t="shared" si="342"/>
        <v>0</v>
      </c>
      <c r="HN255" s="6">
        <f t="shared" si="342"/>
        <v>0</v>
      </c>
    </row>
    <row r="256" spans="1:222" s="6" customFormat="1" x14ac:dyDescent="0.25">
      <c r="A256">
        <v>6368</v>
      </c>
      <c r="B256">
        <v>2018</v>
      </c>
      <c r="C256" t="str">
        <v>компьютерных технологий и электронного обучения</v>
      </c>
      <c r="D256" t="str">
        <v>Гончарова Светлана Викторовна</v>
      </c>
      <c r="E256" t="str">
        <v>кандидат педагогических наук</v>
      </c>
      <c r="F256" t="str">
        <v>доцент</v>
      </c>
      <c r="G256">
        <v>1</v>
      </c>
      <c r="H256">
        <v>17043</v>
      </c>
      <c r="I256" t="str">
        <v>Модуль "Информационные технологии в математике и физике". Информационные технологии в физике</v>
      </c>
      <c r="J256">
        <v>0</v>
      </c>
      <c r="K256">
        <v>0</v>
      </c>
      <c r="L256">
        <v>72</v>
      </c>
      <c r="M256" s="16">
        <f t="shared" si="271"/>
        <v>8</v>
      </c>
      <c r="N256" s="16">
        <f t="shared" si="272"/>
        <v>14.870000000000001</v>
      </c>
      <c r="O256" s="16">
        <f t="shared" si="277"/>
        <v>9.75</v>
      </c>
      <c r="P256" s="16">
        <f t="shared" si="278"/>
        <v>9.75</v>
      </c>
      <c r="Q256" s="16">
        <v>39</v>
      </c>
      <c r="R256" s="16">
        <v>0</v>
      </c>
      <c r="S256" s="16">
        <v>0</v>
      </c>
      <c r="T256" s="21">
        <v>0</v>
      </c>
      <c r="U256">
        <v>0</v>
      </c>
      <c r="V256">
        <v>0</v>
      </c>
      <c r="W256">
        <v>39</v>
      </c>
      <c r="X256">
        <v>2</v>
      </c>
      <c r="Y256">
        <v>3</v>
      </c>
      <c r="Z256">
        <v>0</v>
      </c>
      <c r="AA256" t="str">
        <v>осн</v>
      </c>
      <c r="AB256">
        <f t="shared" si="279"/>
        <v>800</v>
      </c>
      <c r="AC256" t="str">
        <f t="shared" si="273"/>
        <v>ИВТ (бак)</v>
      </c>
      <c r="AD256" t="str">
        <f t="shared" si="270"/>
        <v>2018/2019</v>
      </c>
      <c r="AE256">
        <f t="shared" si="274"/>
        <v>153.37</v>
      </c>
      <c r="AF256">
        <f t="shared" si="275"/>
        <v>0.19171250000000001</v>
      </c>
      <c r="AG256"/>
      <c r="AH256"/>
      <c r="AI256"/>
      <c r="BM256"/>
      <c r="BN256"/>
      <c r="BO256"/>
      <c r="BR256">
        <f t="shared" si="343"/>
        <v>0</v>
      </c>
      <c r="BS256">
        <f t="shared" si="343"/>
        <v>0</v>
      </c>
      <c r="BT256">
        <f t="shared" si="343"/>
        <v>0</v>
      </c>
      <c r="BU256">
        <f t="shared" si="343"/>
        <v>0</v>
      </c>
      <c r="BV256">
        <f t="shared" si="343"/>
        <v>0</v>
      </c>
      <c r="BW256">
        <f t="shared" si="343"/>
        <v>0</v>
      </c>
      <c r="BX256">
        <f t="shared" si="343"/>
        <v>0</v>
      </c>
      <c r="BY256">
        <f t="shared" si="343"/>
        <v>0</v>
      </c>
      <c r="BZ256">
        <f t="shared" si="343"/>
        <v>0</v>
      </c>
      <c r="CA256">
        <f t="shared" si="343"/>
        <v>0</v>
      </c>
      <c r="CB256">
        <f t="shared" si="344"/>
        <v>0</v>
      </c>
      <c r="CC256">
        <f t="shared" si="344"/>
        <v>0</v>
      </c>
      <c r="CD256">
        <f t="shared" si="344"/>
        <v>0</v>
      </c>
      <c r="CE256">
        <f t="shared" si="344"/>
        <v>0</v>
      </c>
      <c r="CF256">
        <f t="shared" si="344"/>
        <v>0</v>
      </c>
      <c r="CG256">
        <f t="shared" si="344"/>
        <v>0</v>
      </c>
      <c r="CH256">
        <f t="shared" si="344"/>
        <v>0</v>
      </c>
      <c r="CI256">
        <f t="shared" si="344"/>
        <v>0</v>
      </c>
      <c r="CJ256">
        <f t="shared" si="344"/>
        <v>0</v>
      </c>
      <c r="CK256">
        <f t="shared" si="344"/>
        <v>0.19171250000000001</v>
      </c>
      <c r="CL256">
        <f t="shared" si="345"/>
        <v>0</v>
      </c>
      <c r="CM256">
        <f t="shared" si="345"/>
        <v>0</v>
      </c>
      <c r="CN256">
        <f t="shared" si="345"/>
        <v>0</v>
      </c>
      <c r="CO256">
        <f t="shared" si="345"/>
        <v>0</v>
      </c>
      <c r="CP256">
        <f t="shared" si="345"/>
        <v>0</v>
      </c>
      <c r="CQ256">
        <f t="shared" si="345"/>
        <v>0</v>
      </c>
      <c r="CR256">
        <f t="shared" si="345"/>
        <v>0</v>
      </c>
      <c r="CS256">
        <f t="shared" si="345"/>
        <v>0</v>
      </c>
      <c r="CT256">
        <f t="shared" si="345"/>
        <v>0</v>
      </c>
      <c r="CU256">
        <f t="shared" si="345"/>
        <v>0</v>
      </c>
      <c r="CV256">
        <f t="shared" si="346"/>
        <v>0</v>
      </c>
      <c r="CW256">
        <f t="shared" si="346"/>
        <v>0</v>
      </c>
      <c r="CX256">
        <f t="shared" si="346"/>
        <v>0</v>
      </c>
      <c r="CY256">
        <f t="shared" si="346"/>
        <v>0</v>
      </c>
      <c r="CZ256">
        <f t="shared" si="346"/>
        <v>0</v>
      </c>
      <c r="DA256">
        <f t="shared" si="346"/>
        <v>0</v>
      </c>
      <c r="DB256">
        <f t="shared" si="346"/>
        <v>0</v>
      </c>
      <c r="DC256">
        <f t="shared" si="346"/>
        <v>0</v>
      </c>
      <c r="DD256">
        <f t="shared" si="346"/>
        <v>0</v>
      </c>
      <c r="DE256">
        <f t="shared" si="346"/>
        <v>0</v>
      </c>
      <c r="DF256">
        <f t="shared" si="347"/>
        <v>0</v>
      </c>
      <c r="DG256">
        <f t="shared" si="347"/>
        <v>0</v>
      </c>
      <c r="DH256">
        <f t="shared" si="347"/>
        <v>0</v>
      </c>
      <c r="DI256">
        <f t="shared" si="347"/>
        <v>0</v>
      </c>
      <c r="DJ256">
        <f t="shared" si="347"/>
        <v>0</v>
      </c>
      <c r="DK256">
        <f t="shared" si="347"/>
        <v>0</v>
      </c>
      <c r="DL256">
        <f t="shared" si="347"/>
        <v>0</v>
      </c>
      <c r="DM256">
        <f t="shared" si="347"/>
        <v>0</v>
      </c>
      <c r="DN256">
        <f t="shared" si="347"/>
        <v>0</v>
      </c>
      <c r="DO256">
        <f t="shared" si="347"/>
        <v>0</v>
      </c>
      <c r="DP256">
        <f t="shared" si="348"/>
        <v>0</v>
      </c>
      <c r="DQ256">
        <f t="shared" si="348"/>
        <v>0</v>
      </c>
      <c r="DR256">
        <f t="shared" si="348"/>
        <v>0</v>
      </c>
      <c r="DS256">
        <f t="shared" si="348"/>
        <v>0</v>
      </c>
      <c r="DT256">
        <f t="shared" si="348"/>
        <v>0</v>
      </c>
      <c r="DU256">
        <f t="shared" si="348"/>
        <v>0</v>
      </c>
      <c r="DV256">
        <f t="shared" si="348"/>
        <v>0</v>
      </c>
      <c r="DW256">
        <f t="shared" si="348"/>
        <v>0</v>
      </c>
      <c r="DX256">
        <f t="shared" si="348"/>
        <v>0</v>
      </c>
      <c r="DY256">
        <f t="shared" si="348"/>
        <v>0</v>
      </c>
      <c r="DZ256">
        <f t="shared" si="349"/>
        <v>0</v>
      </c>
      <c r="EA256">
        <f t="shared" si="349"/>
        <v>0</v>
      </c>
      <c r="EB256">
        <f t="shared" si="349"/>
        <v>0</v>
      </c>
      <c r="EC256">
        <f t="shared" si="349"/>
        <v>0</v>
      </c>
      <c r="ED256">
        <f t="shared" si="349"/>
        <v>0</v>
      </c>
      <c r="EE256">
        <f t="shared" si="349"/>
        <v>0</v>
      </c>
      <c r="EF256">
        <f t="shared" si="349"/>
        <v>0</v>
      </c>
      <c r="EG256">
        <f t="shared" si="349"/>
        <v>0</v>
      </c>
      <c r="EH256">
        <f t="shared" si="349"/>
        <v>0</v>
      </c>
      <c r="EI256">
        <f t="shared" si="349"/>
        <v>0</v>
      </c>
      <c r="EJ256">
        <f t="shared" si="349"/>
        <v>0</v>
      </c>
      <c r="EK256">
        <f t="shared" si="349"/>
        <v>0</v>
      </c>
      <c r="EL256">
        <f t="shared" si="349"/>
        <v>0</v>
      </c>
      <c r="EM256">
        <f t="shared" si="349"/>
        <v>0</v>
      </c>
      <c r="EN256">
        <f t="shared" si="349"/>
        <v>0</v>
      </c>
      <c r="ER256" s="6">
        <f t="shared" si="276"/>
        <v>0</v>
      </c>
      <c r="ES256" s="6">
        <f t="shared" si="350"/>
        <v>0</v>
      </c>
      <c r="ET256" s="6">
        <f t="shared" si="350"/>
        <v>0</v>
      </c>
      <c r="EU256" s="6">
        <f t="shared" si="350"/>
        <v>0</v>
      </c>
      <c r="EV256" s="6">
        <f t="shared" si="350"/>
        <v>0</v>
      </c>
      <c r="EW256" s="6">
        <f t="shared" si="350"/>
        <v>0</v>
      </c>
      <c r="EX256" s="6">
        <f t="shared" si="350"/>
        <v>0</v>
      </c>
      <c r="EY256" s="6">
        <f t="shared" si="350"/>
        <v>0</v>
      </c>
      <c r="EZ256" s="6">
        <f t="shared" si="350"/>
        <v>0</v>
      </c>
      <c r="FA256" s="6">
        <f t="shared" si="350"/>
        <v>0</v>
      </c>
      <c r="FB256" s="6">
        <f t="shared" si="350"/>
        <v>0</v>
      </c>
      <c r="FC256" s="6">
        <f t="shared" si="350"/>
        <v>0</v>
      </c>
      <c r="FD256" s="6">
        <f t="shared" si="350"/>
        <v>0</v>
      </c>
      <c r="FE256" s="6">
        <f t="shared" si="350"/>
        <v>0</v>
      </c>
      <c r="FF256" s="6">
        <f t="shared" si="350"/>
        <v>0</v>
      </c>
      <c r="FG256" s="6">
        <f t="shared" si="350"/>
        <v>0</v>
      </c>
      <c r="FH256" s="6">
        <f t="shared" si="350"/>
        <v>0</v>
      </c>
      <c r="FI256" s="6">
        <f t="shared" si="350"/>
        <v>0</v>
      </c>
      <c r="FJ256" s="6">
        <f t="shared" si="350"/>
        <v>0</v>
      </c>
      <c r="FK256" s="6">
        <f t="shared" si="350"/>
        <v>153.37</v>
      </c>
      <c r="FL256" s="6">
        <f t="shared" si="350"/>
        <v>0</v>
      </c>
      <c r="FM256" s="6">
        <f t="shared" si="350"/>
        <v>0</v>
      </c>
      <c r="FN256" s="6">
        <f t="shared" si="350"/>
        <v>0</v>
      </c>
      <c r="FO256" s="6">
        <f t="shared" si="350"/>
        <v>0</v>
      </c>
      <c r="FP256" s="6">
        <f t="shared" si="350"/>
        <v>0</v>
      </c>
      <c r="FQ256" s="6">
        <f t="shared" si="350"/>
        <v>0</v>
      </c>
      <c r="FR256" s="6">
        <f t="shared" si="350"/>
        <v>0</v>
      </c>
      <c r="FS256" s="6">
        <f t="shared" si="350"/>
        <v>0</v>
      </c>
      <c r="FT256" s="6">
        <f t="shared" si="350"/>
        <v>0</v>
      </c>
      <c r="FU256" s="6">
        <f t="shared" si="350"/>
        <v>0</v>
      </c>
      <c r="FV256" s="6">
        <f t="shared" si="350"/>
        <v>0</v>
      </c>
      <c r="FW256" s="6">
        <f t="shared" si="350"/>
        <v>0</v>
      </c>
      <c r="FX256" s="6">
        <f t="shared" si="350"/>
        <v>0</v>
      </c>
      <c r="FY256" s="6">
        <f t="shared" si="350"/>
        <v>0</v>
      </c>
      <c r="FZ256" s="6">
        <f t="shared" si="350"/>
        <v>0</v>
      </c>
      <c r="GA256" s="6">
        <f t="shared" si="350"/>
        <v>0</v>
      </c>
      <c r="GB256" s="6">
        <f t="shared" si="350"/>
        <v>0</v>
      </c>
      <c r="GC256" s="6">
        <f t="shared" si="350"/>
        <v>0</v>
      </c>
      <c r="GD256" s="6">
        <f t="shared" si="350"/>
        <v>0</v>
      </c>
      <c r="GE256" s="6">
        <f t="shared" si="350"/>
        <v>0</v>
      </c>
      <c r="GF256" s="6">
        <f t="shared" si="350"/>
        <v>0</v>
      </c>
      <c r="GG256" s="6">
        <f t="shared" si="350"/>
        <v>0</v>
      </c>
      <c r="GH256" s="6">
        <f t="shared" si="350"/>
        <v>0</v>
      </c>
      <c r="GI256" s="6">
        <f t="shared" si="350"/>
        <v>0</v>
      </c>
      <c r="GJ256" s="6">
        <f t="shared" si="350"/>
        <v>0</v>
      </c>
      <c r="GK256" s="6">
        <f t="shared" si="350"/>
        <v>0</v>
      </c>
      <c r="GL256" s="6">
        <f t="shared" si="350"/>
        <v>0</v>
      </c>
      <c r="GM256" s="6">
        <f t="shared" si="350"/>
        <v>0</v>
      </c>
      <c r="GN256" s="6">
        <f t="shared" si="350"/>
        <v>0</v>
      </c>
      <c r="GO256" s="6">
        <f t="shared" si="350"/>
        <v>0</v>
      </c>
      <c r="GP256" s="6">
        <f t="shared" si="350"/>
        <v>0</v>
      </c>
      <c r="GQ256" s="6">
        <f t="shared" si="350"/>
        <v>0</v>
      </c>
      <c r="GR256" s="6">
        <f t="shared" si="350"/>
        <v>0</v>
      </c>
      <c r="GS256" s="6">
        <f t="shared" si="350"/>
        <v>0</v>
      </c>
      <c r="GT256" s="6">
        <f t="shared" si="350"/>
        <v>0</v>
      </c>
      <c r="GU256" s="6">
        <f t="shared" si="350"/>
        <v>0</v>
      </c>
      <c r="GV256" s="6">
        <f t="shared" si="350"/>
        <v>0</v>
      </c>
      <c r="GW256" s="6">
        <f t="shared" si="350"/>
        <v>0</v>
      </c>
      <c r="GX256" s="6">
        <f t="shared" si="350"/>
        <v>0</v>
      </c>
      <c r="GY256" s="6">
        <f t="shared" si="350"/>
        <v>0</v>
      </c>
      <c r="GZ256" s="6">
        <f t="shared" si="350"/>
        <v>0</v>
      </c>
      <c r="HA256" s="6">
        <f t="shared" si="350"/>
        <v>0</v>
      </c>
      <c r="HB256" s="6">
        <f t="shared" si="350"/>
        <v>0</v>
      </c>
      <c r="HC256" s="6">
        <f t="shared" si="350"/>
        <v>0</v>
      </c>
      <c r="HD256" s="6">
        <f t="shared" ref="HD256:HN263" si="351">IF(INDEX($A$1:$I$862, ROW($I256), 4) = HD$1, $AE256, 0)</f>
        <v>0</v>
      </c>
      <c r="HE256" s="6">
        <f t="shared" si="351"/>
        <v>0</v>
      </c>
      <c r="HF256" s="6">
        <f t="shared" si="351"/>
        <v>0</v>
      </c>
      <c r="HG256" s="6">
        <f t="shared" si="351"/>
        <v>0</v>
      </c>
      <c r="HH256" s="6">
        <f t="shared" si="351"/>
        <v>0</v>
      </c>
      <c r="HI256" s="6">
        <f t="shared" si="351"/>
        <v>0</v>
      </c>
      <c r="HJ256" s="6">
        <f t="shared" si="351"/>
        <v>0</v>
      </c>
      <c r="HK256" s="6">
        <f t="shared" si="351"/>
        <v>0</v>
      </c>
      <c r="HL256" s="6">
        <f t="shared" si="351"/>
        <v>0</v>
      </c>
      <c r="HM256" s="6">
        <f t="shared" si="351"/>
        <v>0</v>
      </c>
      <c r="HN256" s="6">
        <f t="shared" si="351"/>
        <v>0</v>
      </c>
    </row>
    <row r="257" spans="1:222" x14ac:dyDescent="0.25">
      <c r="A257">
        <v>6368</v>
      </c>
      <c r="B257">
        <v>2018</v>
      </c>
      <c r="C257" t="str">
        <v>компьютерных технологий и электронного обучения</v>
      </c>
      <c r="D257" t="str">
        <v>Ильина Татьяна Сергеевна</v>
      </c>
      <c r="E257" t="str">
        <v>нет</v>
      </c>
      <c r="F257" t="str">
        <v>старший преподаватель</v>
      </c>
      <c r="G257">
        <v>1</v>
      </c>
      <c r="H257">
        <v>17043</v>
      </c>
      <c r="I257" t="str">
        <v>Модуль "Естественно-математический". Математика</v>
      </c>
      <c r="J257">
        <v>44</v>
      </c>
      <c r="K257">
        <v>128</v>
      </c>
      <c r="L257">
        <v>0</v>
      </c>
      <c r="M257" s="16">
        <f t="shared" si="271"/>
        <v>18</v>
      </c>
      <c r="N257" s="16">
        <f t="shared" si="272"/>
        <v>14.870000000000001</v>
      </c>
      <c r="O257" s="16">
        <f t="shared" si="277"/>
        <v>9.75</v>
      </c>
      <c r="P257" s="16">
        <f t="shared" si="278"/>
        <v>9.75</v>
      </c>
      <c r="Q257" s="16">
        <v>0</v>
      </c>
      <c r="R257" s="16">
        <v>0</v>
      </c>
      <c r="S257" s="16">
        <v>0</v>
      </c>
      <c r="T257" s="21">
        <v>0</v>
      </c>
      <c r="U257">
        <v>0</v>
      </c>
      <c r="V257">
        <v>0</v>
      </c>
      <c r="W257">
        <v>39</v>
      </c>
      <c r="X257">
        <v>2</v>
      </c>
      <c r="Y257">
        <v>3</v>
      </c>
      <c r="Z257">
        <v>0</v>
      </c>
      <c r="AA257" t="str">
        <v>осн</v>
      </c>
      <c r="AB257">
        <f t="shared" si="279"/>
        <v>850</v>
      </c>
      <c r="AC257" t="str">
        <f t="shared" si="273"/>
        <v>ИВТ (бак)</v>
      </c>
      <c r="AD257" t="str">
        <f t="shared" si="270"/>
        <v>2018/2019</v>
      </c>
      <c r="AE257">
        <f t="shared" si="274"/>
        <v>224.37</v>
      </c>
      <c r="AF257">
        <f t="shared" si="275"/>
        <v>0.26396470588235293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R257">
        <f t="shared" si="343"/>
        <v>0</v>
      </c>
      <c r="BS257">
        <f t="shared" si="343"/>
        <v>0</v>
      </c>
      <c r="BT257">
        <f t="shared" si="343"/>
        <v>0</v>
      </c>
      <c r="BU257">
        <f t="shared" si="343"/>
        <v>0</v>
      </c>
      <c r="BV257">
        <f t="shared" si="343"/>
        <v>0</v>
      </c>
      <c r="BW257">
        <f t="shared" si="343"/>
        <v>0</v>
      </c>
      <c r="BX257">
        <f t="shared" si="343"/>
        <v>0</v>
      </c>
      <c r="BY257">
        <f t="shared" si="343"/>
        <v>0</v>
      </c>
      <c r="BZ257">
        <f t="shared" si="343"/>
        <v>0</v>
      </c>
      <c r="CA257">
        <f t="shared" si="343"/>
        <v>0</v>
      </c>
      <c r="CB257">
        <f t="shared" si="344"/>
        <v>0</v>
      </c>
      <c r="CC257">
        <f t="shared" si="344"/>
        <v>0</v>
      </c>
      <c r="CD257">
        <f t="shared" si="344"/>
        <v>0</v>
      </c>
      <c r="CE257">
        <f t="shared" si="344"/>
        <v>0</v>
      </c>
      <c r="CF257">
        <f t="shared" si="344"/>
        <v>0</v>
      </c>
      <c r="CG257">
        <f t="shared" si="344"/>
        <v>0</v>
      </c>
      <c r="CH257">
        <f t="shared" si="344"/>
        <v>0</v>
      </c>
      <c r="CI257">
        <f t="shared" si="344"/>
        <v>0</v>
      </c>
      <c r="CJ257">
        <f t="shared" si="344"/>
        <v>0</v>
      </c>
      <c r="CK257">
        <f t="shared" si="344"/>
        <v>0</v>
      </c>
      <c r="CL257">
        <f t="shared" si="345"/>
        <v>0</v>
      </c>
      <c r="CM257">
        <f t="shared" si="345"/>
        <v>0</v>
      </c>
      <c r="CN257">
        <f t="shared" si="345"/>
        <v>0</v>
      </c>
      <c r="CO257">
        <f t="shared" si="345"/>
        <v>0</v>
      </c>
      <c r="CP257">
        <f t="shared" si="345"/>
        <v>0</v>
      </c>
      <c r="CQ257">
        <f t="shared" si="345"/>
        <v>0</v>
      </c>
      <c r="CR257">
        <f t="shared" si="345"/>
        <v>0</v>
      </c>
      <c r="CS257">
        <f t="shared" si="345"/>
        <v>0</v>
      </c>
      <c r="CT257">
        <f t="shared" si="345"/>
        <v>0</v>
      </c>
      <c r="CU257">
        <f t="shared" si="345"/>
        <v>0</v>
      </c>
      <c r="CV257">
        <f t="shared" si="346"/>
        <v>0</v>
      </c>
      <c r="CW257">
        <f t="shared" si="346"/>
        <v>0</v>
      </c>
      <c r="CX257">
        <f t="shared" si="346"/>
        <v>0</v>
      </c>
      <c r="CY257">
        <f t="shared" si="346"/>
        <v>0.26396470588235293</v>
      </c>
      <c r="CZ257">
        <f t="shared" si="346"/>
        <v>0</v>
      </c>
      <c r="DA257">
        <f t="shared" si="346"/>
        <v>0</v>
      </c>
      <c r="DB257">
        <f t="shared" si="346"/>
        <v>0</v>
      </c>
      <c r="DC257">
        <f t="shared" si="346"/>
        <v>0</v>
      </c>
      <c r="DD257">
        <f t="shared" si="346"/>
        <v>0</v>
      </c>
      <c r="DE257">
        <f t="shared" si="346"/>
        <v>0</v>
      </c>
      <c r="DF257">
        <f t="shared" si="347"/>
        <v>0</v>
      </c>
      <c r="DG257">
        <f t="shared" si="347"/>
        <v>0</v>
      </c>
      <c r="DH257">
        <f t="shared" si="347"/>
        <v>0</v>
      </c>
      <c r="DI257">
        <f t="shared" si="347"/>
        <v>0</v>
      </c>
      <c r="DJ257">
        <f t="shared" si="347"/>
        <v>0</v>
      </c>
      <c r="DK257">
        <f t="shared" si="347"/>
        <v>0</v>
      </c>
      <c r="DL257">
        <f t="shared" si="347"/>
        <v>0</v>
      </c>
      <c r="DM257">
        <f t="shared" si="347"/>
        <v>0</v>
      </c>
      <c r="DN257">
        <f t="shared" si="347"/>
        <v>0</v>
      </c>
      <c r="DO257">
        <f t="shared" si="347"/>
        <v>0</v>
      </c>
      <c r="DP257">
        <f t="shared" si="348"/>
        <v>0</v>
      </c>
      <c r="DQ257">
        <f t="shared" si="348"/>
        <v>0</v>
      </c>
      <c r="DR257">
        <f t="shared" si="348"/>
        <v>0</v>
      </c>
      <c r="DS257">
        <f t="shared" si="348"/>
        <v>0</v>
      </c>
      <c r="DT257">
        <f t="shared" si="348"/>
        <v>0</v>
      </c>
      <c r="DU257">
        <f t="shared" si="348"/>
        <v>0</v>
      </c>
      <c r="DV257">
        <f t="shared" si="348"/>
        <v>0</v>
      </c>
      <c r="DW257">
        <f t="shared" si="348"/>
        <v>0</v>
      </c>
      <c r="DX257">
        <f t="shared" si="348"/>
        <v>0</v>
      </c>
      <c r="DY257">
        <f t="shared" si="348"/>
        <v>0</v>
      </c>
      <c r="DZ257">
        <f t="shared" si="349"/>
        <v>0</v>
      </c>
      <c r="EA257">
        <f t="shared" si="349"/>
        <v>0</v>
      </c>
      <c r="EB257">
        <f t="shared" si="349"/>
        <v>0</v>
      </c>
      <c r="EC257">
        <f t="shared" si="349"/>
        <v>0</v>
      </c>
      <c r="ED257">
        <f t="shared" si="349"/>
        <v>0</v>
      </c>
      <c r="EE257">
        <f t="shared" si="349"/>
        <v>0</v>
      </c>
      <c r="EF257">
        <f t="shared" si="349"/>
        <v>0</v>
      </c>
      <c r="EG257">
        <f t="shared" si="349"/>
        <v>0</v>
      </c>
      <c r="EH257">
        <f t="shared" si="349"/>
        <v>0</v>
      </c>
      <c r="EI257">
        <f t="shared" si="349"/>
        <v>0</v>
      </c>
      <c r="EJ257">
        <f t="shared" si="349"/>
        <v>0</v>
      </c>
      <c r="EK257">
        <f t="shared" si="349"/>
        <v>0</v>
      </c>
      <c r="EL257">
        <f t="shared" si="349"/>
        <v>0</v>
      </c>
      <c r="EM257">
        <f t="shared" si="349"/>
        <v>0</v>
      </c>
      <c r="EN257">
        <f t="shared" si="349"/>
        <v>0</v>
      </c>
      <c r="ER257" s="6">
        <f t="shared" si="276"/>
        <v>0</v>
      </c>
      <c r="ES257" s="6">
        <f t="shared" ref="ES257:HD260" si="352">IF(INDEX($A$1:$I$862, ROW($I257), 4) = ES$1, $AE257, 0)</f>
        <v>0</v>
      </c>
      <c r="ET257" s="6">
        <f t="shared" si="352"/>
        <v>0</v>
      </c>
      <c r="EU257" s="6">
        <f t="shared" si="352"/>
        <v>0</v>
      </c>
      <c r="EV257" s="6">
        <f t="shared" si="352"/>
        <v>0</v>
      </c>
      <c r="EW257" s="6">
        <f t="shared" si="352"/>
        <v>0</v>
      </c>
      <c r="EX257" s="6">
        <f t="shared" si="352"/>
        <v>0</v>
      </c>
      <c r="EY257" s="6">
        <f t="shared" si="352"/>
        <v>0</v>
      </c>
      <c r="EZ257" s="6">
        <f t="shared" si="352"/>
        <v>0</v>
      </c>
      <c r="FA257" s="6">
        <f t="shared" si="352"/>
        <v>0</v>
      </c>
      <c r="FB257" s="6">
        <f t="shared" si="352"/>
        <v>0</v>
      </c>
      <c r="FC257" s="6">
        <f t="shared" si="352"/>
        <v>0</v>
      </c>
      <c r="FD257" s="6">
        <f t="shared" si="352"/>
        <v>0</v>
      </c>
      <c r="FE257" s="6">
        <f t="shared" si="352"/>
        <v>0</v>
      </c>
      <c r="FF257" s="6">
        <f t="shared" si="352"/>
        <v>0</v>
      </c>
      <c r="FG257" s="6">
        <f t="shared" si="352"/>
        <v>0</v>
      </c>
      <c r="FH257" s="6">
        <f t="shared" si="352"/>
        <v>0</v>
      </c>
      <c r="FI257" s="6">
        <f t="shared" si="352"/>
        <v>0</v>
      </c>
      <c r="FJ257" s="6">
        <f t="shared" si="352"/>
        <v>0</v>
      </c>
      <c r="FK257" s="6">
        <f t="shared" si="352"/>
        <v>0</v>
      </c>
      <c r="FL257" s="6">
        <f t="shared" si="352"/>
        <v>0</v>
      </c>
      <c r="FM257" s="6">
        <f t="shared" si="352"/>
        <v>0</v>
      </c>
      <c r="FN257" s="6">
        <f t="shared" si="352"/>
        <v>0</v>
      </c>
      <c r="FO257" s="6">
        <f t="shared" si="352"/>
        <v>0</v>
      </c>
      <c r="FP257" s="6">
        <f t="shared" si="352"/>
        <v>0</v>
      </c>
      <c r="FQ257" s="6">
        <f t="shared" si="352"/>
        <v>0</v>
      </c>
      <c r="FR257" s="6">
        <f t="shared" si="352"/>
        <v>0</v>
      </c>
      <c r="FS257" s="6">
        <f t="shared" si="352"/>
        <v>0</v>
      </c>
      <c r="FT257" s="6">
        <f t="shared" si="352"/>
        <v>0</v>
      </c>
      <c r="FU257" s="6">
        <f t="shared" si="352"/>
        <v>0</v>
      </c>
      <c r="FV257" s="6">
        <f t="shared" si="352"/>
        <v>0</v>
      </c>
      <c r="FW257" s="6">
        <f t="shared" si="352"/>
        <v>0</v>
      </c>
      <c r="FX257" s="6">
        <f t="shared" si="352"/>
        <v>0</v>
      </c>
      <c r="FY257" s="6">
        <f t="shared" si="352"/>
        <v>224.37</v>
      </c>
      <c r="FZ257" s="6">
        <f t="shared" si="352"/>
        <v>0</v>
      </c>
      <c r="GA257" s="6">
        <f t="shared" si="352"/>
        <v>0</v>
      </c>
      <c r="GB257" s="6">
        <f t="shared" si="352"/>
        <v>0</v>
      </c>
      <c r="GC257" s="6">
        <f t="shared" si="352"/>
        <v>0</v>
      </c>
      <c r="GD257" s="6">
        <f t="shared" si="352"/>
        <v>0</v>
      </c>
      <c r="GE257" s="6">
        <f t="shared" si="352"/>
        <v>0</v>
      </c>
      <c r="GF257" s="6">
        <f t="shared" si="352"/>
        <v>0</v>
      </c>
      <c r="GG257" s="6">
        <f t="shared" si="352"/>
        <v>0</v>
      </c>
      <c r="GH257" s="6">
        <f t="shared" si="352"/>
        <v>0</v>
      </c>
      <c r="GI257" s="6">
        <f t="shared" si="352"/>
        <v>0</v>
      </c>
      <c r="GJ257" s="6">
        <f t="shared" si="352"/>
        <v>0</v>
      </c>
      <c r="GK257" s="6">
        <f t="shared" si="352"/>
        <v>0</v>
      </c>
      <c r="GL257" s="6">
        <f t="shared" si="352"/>
        <v>0</v>
      </c>
      <c r="GM257" s="6">
        <f t="shared" si="352"/>
        <v>0</v>
      </c>
      <c r="GN257" s="6">
        <f t="shared" si="352"/>
        <v>0</v>
      </c>
      <c r="GO257" s="6">
        <f t="shared" si="352"/>
        <v>0</v>
      </c>
      <c r="GP257" s="6">
        <f t="shared" si="352"/>
        <v>0</v>
      </c>
      <c r="GQ257" s="6">
        <f t="shared" si="352"/>
        <v>0</v>
      </c>
      <c r="GR257" s="6">
        <f t="shared" si="352"/>
        <v>0</v>
      </c>
      <c r="GS257" s="6">
        <f t="shared" si="352"/>
        <v>0</v>
      </c>
      <c r="GT257" s="6">
        <f t="shared" si="352"/>
        <v>0</v>
      </c>
      <c r="GU257" s="6">
        <f t="shared" si="352"/>
        <v>0</v>
      </c>
      <c r="GV257" s="6">
        <f t="shared" si="352"/>
        <v>0</v>
      </c>
      <c r="GW257" s="6">
        <f t="shared" si="352"/>
        <v>0</v>
      </c>
      <c r="GX257" s="6">
        <f t="shared" si="352"/>
        <v>0</v>
      </c>
      <c r="GY257" s="6">
        <f t="shared" si="352"/>
        <v>0</v>
      </c>
      <c r="GZ257" s="6">
        <f t="shared" si="352"/>
        <v>0</v>
      </c>
      <c r="HA257" s="6">
        <f t="shared" si="352"/>
        <v>0</v>
      </c>
      <c r="HB257" s="6">
        <f t="shared" si="352"/>
        <v>0</v>
      </c>
      <c r="HC257" s="6">
        <f t="shared" si="352"/>
        <v>0</v>
      </c>
      <c r="HD257" s="6">
        <f t="shared" si="352"/>
        <v>0</v>
      </c>
      <c r="HE257" s="6">
        <f t="shared" si="351"/>
        <v>0</v>
      </c>
      <c r="HF257" s="6">
        <f t="shared" si="351"/>
        <v>0</v>
      </c>
      <c r="HG257" s="6">
        <f t="shared" si="351"/>
        <v>0</v>
      </c>
      <c r="HH257" s="6">
        <f t="shared" si="351"/>
        <v>0</v>
      </c>
      <c r="HI257" s="6">
        <f t="shared" si="351"/>
        <v>0</v>
      </c>
      <c r="HJ257" s="6">
        <f t="shared" si="351"/>
        <v>0</v>
      </c>
      <c r="HK257" s="6">
        <f t="shared" si="351"/>
        <v>0</v>
      </c>
      <c r="HL257" s="6">
        <f t="shared" si="351"/>
        <v>0</v>
      </c>
      <c r="HM257" s="6">
        <f t="shared" si="351"/>
        <v>0</v>
      </c>
      <c r="HN257" s="6">
        <f t="shared" si="351"/>
        <v>0</v>
      </c>
    </row>
    <row r="258" spans="1:222" x14ac:dyDescent="0.25">
      <c r="A258">
        <v>6368</v>
      </c>
      <c r="B258">
        <v>2018</v>
      </c>
      <c r="C258" t="str">
        <v>компьютерных технологий и электронного обучения</v>
      </c>
      <c r="D258" t="str">
        <v>Ильина Татьяна Сергеевна</v>
      </c>
      <c r="E258" t="str">
        <v>нет</v>
      </c>
      <c r="F258" t="str">
        <v>старший преподаватель</v>
      </c>
      <c r="G258">
        <v>1</v>
      </c>
      <c r="H258">
        <v>17043</v>
      </c>
      <c r="I258" t="str">
        <v>Модуль "Информационные технологии в математике и физике". Информационные технологии в математике</v>
      </c>
      <c r="J258">
        <v>0</v>
      </c>
      <c r="K258">
        <v>0</v>
      </c>
      <c r="L258">
        <v>108</v>
      </c>
      <c r="M258" s="16">
        <f t="shared" si="271"/>
        <v>11</v>
      </c>
      <c r="N258" s="16">
        <f t="shared" si="272"/>
        <v>14.870000000000001</v>
      </c>
      <c r="O258" s="16">
        <f t="shared" si="277"/>
        <v>9.75</v>
      </c>
      <c r="P258" s="16">
        <f t="shared" si="278"/>
        <v>9.75</v>
      </c>
      <c r="Q258" s="16">
        <v>0</v>
      </c>
      <c r="R258" s="16">
        <v>0</v>
      </c>
      <c r="S258" s="16">
        <v>0</v>
      </c>
      <c r="T258" s="21">
        <v>0</v>
      </c>
      <c r="U258">
        <v>0</v>
      </c>
      <c r="V258">
        <v>0</v>
      </c>
      <c r="W258">
        <v>39</v>
      </c>
      <c r="X258">
        <v>2</v>
      </c>
      <c r="Y258">
        <v>3</v>
      </c>
      <c r="Z258">
        <v>0</v>
      </c>
      <c r="AA258" t="str">
        <v>доп</v>
      </c>
      <c r="AB258">
        <f t="shared" si="279"/>
        <v>850</v>
      </c>
      <c r="AC258" t="str">
        <f t="shared" si="273"/>
        <v>ИВТ (бак)</v>
      </c>
      <c r="AD258" t="str">
        <f t="shared" si="270"/>
        <v>2018/2019</v>
      </c>
      <c r="AE258">
        <f t="shared" si="274"/>
        <v>153.37</v>
      </c>
      <c r="AF258">
        <f t="shared" si="275"/>
        <v>0.18043529411764705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R258">
        <f t="shared" si="343"/>
        <v>0</v>
      </c>
      <c r="BS258">
        <f t="shared" si="343"/>
        <v>0</v>
      </c>
      <c r="BT258">
        <f t="shared" si="343"/>
        <v>0</v>
      </c>
      <c r="BU258">
        <f t="shared" si="343"/>
        <v>0</v>
      </c>
      <c r="BV258">
        <f t="shared" si="343"/>
        <v>0</v>
      </c>
      <c r="BW258">
        <f t="shared" si="343"/>
        <v>0</v>
      </c>
      <c r="BX258">
        <f t="shared" si="343"/>
        <v>0</v>
      </c>
      <c r="BY258">
        <f t="shared" si="343"/>
        <v>0</v>
      </c>
      <c r="BZ258">
        <f t="shared" si="343"/>
        <v>0</v>
      </c>
      <c r="CA258">
        <f t="shared" si="343"/>
        <v>0</v>
      </c>
      <c r="CB258">
        <f t="shared" si="344"/>
        <v>0</v>
      </c>
      <c r="CC258">
        <f t="shared" si="344"/>
        <v>0</v>
      </c>
      <c r="CD258">
        <f t="shared" si="344"/>
        <v>0</v>
      </c>
      <c r="CE258">
        <f t="shared" si="344"/>
        <v>0</v>
      </c>
      <c r="CF258">
        <f t="shared" si="344"/>
        <v>0</v>
      </c>
      <c r="CG258">
        <f t="shared" si="344"/>
        <v>0</v>
      </c>
      <c r="CH258">
        <f t="shared" si="344"/>
        <v>0</v>
      </c>
      <c r="CI258">
        <f t="shared" si="344"/>
        <v>0</v>
      </c>
      <c r="CJ258">
        <f t="shared" si="344"/>
        <v>0</v>
      </c>
      <c r="CK258">
        <f t="shared" si="344"/>
        <v>0</v>
      </c>
      <c r="CL258">
        <f t="shared" si="345"/>
        <v>0</v>
      </c>
      <c r="CM258">
        <f t="shared" si="345"/>
        <v>0</v>
      </c>
      <c r="CN258">
        <f t="shared" si="345"/>
        <v>0</v>
      </c>
      <c r="CO258">
        <f t="shared" si="345"/>
        <v>0</v>
      </c>
      <c r="CP258">
        <f t="shared" si="345"/>
        <v>0</v>
      </c>
      <c r="CQ258">
        <f t="shared" si="345"/>
        <v>0</v>
      </c>
      <c r="CR258">
        <f t="shared" si="345"/>
        <v>0</v>
      </c>
      <c r="CS258">
        <f t="shared" si="345"/>
        <v>0</v>
      </c>
      <c r="CT258">
        <f t="shared" si="345"/>
        <v>0</v>
      </c>
      <c r="CU258">
        <f t="shared" si="345"/>
        <v>0</v>
      </c>
      <c r="CV258">
        <f t="shared" si="346"/>
        <v>0</v>
      </c>
      <c r="CW258">
        <f t="shared" si="346"/>
        <v>0</v>
      </c>
      <c r="CX258">
        <f t="shared" si="346"/>
        <v>0</v>
      </c>
      <c r="CY258">
        <f t="shared" si="346"/>
        <v>0.18043529411764705</v>
      </c>
      <c r="CZ258">
        <f t="shared" si="346"/>
        <v>0</v>
      </c>
      <c r="DA258">
        <f t="shared" si="346"/>
        <v>0</v>
      </c>
      <c r="DB258">
        <f t="shared" si="346"/>
        <v>0</v>
      </c>
      <c r="DC258">
        <f t="shared" si="346"/>
        <v>0</v>
      </c>
      <c r="DD258">
        <f t="shared" si="346"/>
        <v>0</v>
      </c>
      <c r="DE258">
        <f t="shared" si="346"/>
        <v>0</v>
      </c>
      <c r="DF258">
        <f t="shared" si="347"/>
        <v>0</v>
      </c>
      <c r="DG258">
        <f t="shared" si="347"/>
        <v>0</v>
      </c>
      <c r="DH258">
        <f t="shared" si="347"/>
        <v>0</v>
      </c>
      <c r="DI258">
        <f t="shared" si="347"/>
        <v>0</v>
      </c>
      <c r="DJ258">
        <f t="shared" si="347"/>
        <v>0</v>
      </c>
      <c r="DK258">
        <f t="shared" si="347"/>
        <v>0</v>
      </c>
      <c r="DL258">
        <f t="shared" si="347"/>
        <v>0</v>
      </c>
      <c r="DM258">
        <f t="shared" si="347"/>
        <v>0</v>
      </c>
      <c r="DN258">
        <f t="shared" si="347"/>
        <v>0</v>
      </c>
      <c r="DO258">
        <f t="shared" si="347"/>
        <v>0</v>
      </c>
      <c r="DP258">
        <f t="shared" si="348"/>
        <v>0</v>
      </c>
      <c r="DQ258">
        <f t="shared" si="348"/>
        <v>0</v>
      </c>
      <c r="DR258">
        <f t="shared" si="348"/>
        <v>0</v>
      </c>
      <c r="DS258">
        <f t="shared" si="348"/>
        <v>0</v>
      </c>
      <c r="DT258">
        <f t="shared" si="348"/>
        <v>0</v>
      </c>
      <c r="DU258">
        <f t="shared" si="348"/>
        <v>0</v>
      </c>
      <c r="DV258">
        <f t="shared" si="348"/>
        <v>0</v>
      </c>
      <c r="DW258">
        <f t="shared" si="348"/>
        <v>0</v>
      </c>
      <c r="DX258">
        <f t="shared" si="348"/>
        <v>0</v>
      </c>
      <c r="DY258">
        <f t="shared" si="348"/>
        <v>0</v>
      </c>
      <c r="DZ258">
        <f t="shared" si="349"/>
        <v>0</v>
      </c>
      <c r="EA258">
        <f t="shared" si="349"/>
        <v>0</v>
      </c>
      <c r="EB258">
        <f t="shared" si="349"/>
        <v>0</v>
      </c>
      <c r="EC258">
        <f t="shared" si="349"/>
        <v>0</v>
      </c>
      <c r="ED258">
        <f t="shared" si="349"/>
        <v>0</v>
      </c>
      <c r="EE258">
        <f t="shared" si="349"/>
        <v>0</v>
      </c>
      <c r="EF258">
        <f t="shared" si="349"/>
        <v>0</v>
      </c>
      <c r="EG258">
        <f t="shared" si="349"/>
        <v>0</v>
      </c>
      <c r="EH258">
        <f t="shared" si="349"/>
        <v>0</v>
      </c>
      <c r="EI258">
        <f t="shared" si="349"/>
        <v>0</v>
      </c>
      <c r="EJ258">
        <f t="shared" si="349"/>
        <v>0</v>
      </c>
      <c r="EK258">
        <f t="shared" si="349"/>
        <v>0</v>
      </c>
      <c r="EL258">
        <f t="shared" si="349"/>
        <v>0</v>
      </c>
      <c r="EM258">
        <f t="shared" si="349"/>
        <v>0</v>
      </c>
      <c r="EN258">
        <f t="shared" si="349"/>
        <v>0</v>
      </c>
      <c r="ER258" s="6">
        <f t="shared" si="276"/>
        <v>0</v>
      </c>
      <c r="ES258" s="6">
        <f t="shared" si="352"/>
        <v>0</v>
      </c>
      <c r="ET258" s="6">
        <f t="shared" si="352"/>
        <v>0</v>
      </c>
      <c r="EU258" s="6">
        <f t="shared" si="352"/>
        <v>0</v>
      </c>
      <c r="EV258" s="6">
        <f t="shared" si="352"/>
        <v>0</v>
      </c>
      <c r="EW258" s="6">
        <f t="shared" si="352"/>
        <v>0</v>
      </c>
      <c r="EX258" s="6">
        <f t="shared" si="352"/>
        <v>0</v>
      </c>
      <c r="EY258" s="6">
        <f t="shared" si="352"/>
        <v>0</v>
      </c>
      <c r="EZ258" s="6">
        <f t="shared" si="352"/>
        <v>0</v>
      </c>
      <c r="FA258" s="6">
        <f t="shared" si="352"/>
        <v>0</v>
      </c>
      <c r="FB258" s="6">
        <f t="shared" si="352"/>
        <v>0</v>
      </c>
      <c r="FC258" s="6">
        <f t="shared" si="352"/>
        <v>0</v>
      </c>
      <c r="FD258" s="6">
        <f t="shared" si="352"/>
        <v>0</v>
      </c>
      <c r="FE258" s="6">
        <f t="shared" si="352"/>
        <v>0</v>
      </c>
      <c r="FF258" s="6">
        <f t="shared" si="352"/>
        <v>0</v>
      </c>
      <c r="FG258" s="6">
        <f t="shared" si="352"/>
        <v>0</v>
      </c>
      <c r="FH258" s="6">
        <f t="shared" si="352"/>
        <v>0</v>
      </c>
      <c r="FI258" s="6">
        <f t="shared" si="352"/>
        <v>0</v>
      </c>
      <c r="FJ258" s="6">
        <f t="shared" si="352"/>
        <v>0</v>
      </c>
      <c r="FK258" s="6">
        <f t="shared" si="352"/>
        <v>0</v>
      </c>
      <c r="FL258" s="6">
        <f t="shared" si="352"/>
        <v>0</v>
      </c>
      <c r="FM258" s="6">
        <f t="shared" si="352"/>
        <v>0</v>
      </c>
      <c r="FN258" s="6">
        <f t="shared" si="352"/>
        <v>0</v>
      </c>
      <c r="FO258" s="6">
        <f t="shared" si="352"/>
        <v>0</v>
      </c>
      <c r="FP258" s="6">
        <f t="shared" si="352"/>
        <v>0</v>
      </c>
      <c r="FQ258" s="6">
        <f t="shared" si="352"/>
        <v>0</v>
      </c>
      <c r="FR258" s="6">
        <f t="shared" si="352"/>
        <v>0</v>
      </c>
      <c r="FS258" s="6">
        <f t="shared" si="352"/>
        <v>0</v>
      </c>
      <c r="FT258" s="6">
        <f t="shared" si="352"/>
        <v>0</v>
      </c>
      <c r="FU258" s="6">
        <f t="shared" si="352"/>
        <v>0</v>
      </c>
      <c r="FV258" s="6">
        <f t="shared" si="352"/>
        <v>0</v>
      </c>
      <c r="FW258" s="6">
        <f t="shared" si="352"/>
        <v>0</v>
      </c>
      <c r="FX258" s="6">
        <f t="shared" si="352"/>
        <v>0</v>
      </c>
      <c r="FY258" s="6">
        <f t="shared" si="352"/>
        <v>153.37</v>
      </c>
      <c r="FZ258" s="6">
        <f t="shared" si="352"/>
        <v>0</v>
      </c>
      <c r="GA258" s="6">
        <f t="shared" si="352"/>
        <v>0</v>
      </c>
      <c r="GB258" s="6">
        <f t="shared" si="352"/>
        <v>0</v>
      </c>
      <c r="GC258" s="6">
        <f t="shared" si="352"/>
        <v>0</v>
      </c>
      <c r="GD258" s="6">
        <f t="shared" si="352"/>
        <v>0</v>
      </c>
      <c r="GE258" s="6">
        <f t="shared" si="352"/>
        <v>0</v>
      </c>
      <c r="GF258" s="6">
        <f t="shared" si="352"/>
        <v>0</v>
      </c>
      <c r="GG258" s="6">
        <f t="shared" si="352"/>
        <v>0</v>
      </c>
      <c r="GH258" s="6">
        <f t="shared" si="352"/>
        <v>0</v>
      </c>
      <c r="GI258" s="6">
        <f t="shared" si="352"/>
        <v>0</v>
      </c>
      <c r="GJ258" s="6">
        <f t="shared" si="352"/>
        <v>0</v>
      </c>
      <c r="GK258" s="6">
        <f t="shared" si="352"/>
        <v>0</v>
      </c>
      <c r="GL258" s="6">
        <f t="shared" si="352"/>
        <v>0</v>
      </c>
      <c r="GM258" s="6">
        <f t="shared" si="352"/>
        <v>0</v>
      </c>
      <c r="GN258" s="6">
        <f t="shared" si="352"/>
        <v>0</v>
      </c>
      <c r="GO258" s="6">
        <f t="shared" si="352"/>
        <v>0</v>
      </c>
      <c r="GP258" s="6">
        <f t="shared" si="352"/>
        <v>0</v>
      </c>
      <c r="GQ258" s="6">
        <f t="shared" si="352"/>
        <v>0</v>
      </c>
      <c r="GR258" s="6">
        <f t="shared" si="352"/>
        <v>0</v>
      </c>
      <c r="GS258" s="6">
        <f t="shared" si="352"/>
        <v>0</v>
      </c>
      <c r="GT258" s="6">
        <f t="shared" si="352"/>
        <v>0</v>
      </c>
      <c r="GU258" s="6">
        <f t="shared" si="352"/>
        <v>0</v>
      </c>
      <c r="GV258" s="6">
        <f t="shared" si="352"/>
        <v>0</v>
      </c>
      <c r="GW258" s="6">
        <f t="shared" si="352"/>
        <v>0</v>
      </c>
      <c r="GX258" s="6">
        <f t="shared" si="352"/>
        <v>0</v>
      </c>
      <c r="GY258" s="6">
        <f t="shared" si="352"/>
        <v>0</v>
      </c>
      <c r="GZ258" s="6">
        <f t="shared" si="352"/>
        <v>0</v>
      </c>
      <c r="HA258" s="6">
        <f t="shared" si="352"/>
        <v>0</v>
      </c>
      <c r="HB258" s="6">
        <f t="shared" si="352"/>
        <v>0</v>
      </c>
      <c r="HC258" s="6">
        <f t="shared" si="352"/>
        <v>0</v>
      </c>
      <c r="HD258" s="6">
        <f t="shared" si="352"/>
        <v>0</v>
      </c>
      <c r="HE258" s="6">
        <f t="shared" si="351"/>
        <v>0</v>
      </c>
      <c r="HF258" s="6">
        <f t="shared" si="351"/>
        <v>0</v>
      </c>
      <c r="HG258" s="6">
        <f t="shared" si="351"/>
        <v>0</v>
      </c>
      <c r="HH258" s="6">
        <f t="shared" si="351"/>
        <v>0</v>
      </c>
      <c r="HI258" s="6">
        <f t="shared" si="351"/>
        <v>0</v>
      </c>
      <c r="HJ258" s="6">
        <f t="shared" si="351"/>
        <v>0</v>
      </c>
      <c r="HK258" s="6">
        <f t="shared" si="351"/>
        <v>0</v>
      </c>
      <c r="HL258" s="6">
        <f t="shared" si="351"/>
        <v>0</v>
      </c>
      <c r="HM258" s="6">
        <f t="shared" si="351"/>
        <v>0</v>
      </c>
      <c r="HN258" s="6">
        <f t="shared" si="351"/>
        <v>0</v>
      </c>
    </row>
    <row r="259" spans="1:222" x14ac:dyDescent="0.25">
      <c r="A259">
        <v>6368</v>
      </c>
      <c r="B259">
        <v>2018</v>
      </c>
      <c r="C259" t="str">
        <v>компьютерных технологий и электронного обучения</v>
      </c>
      <c r="D259" t="str">
        <v>Копыльцов Александр Васильевич</v>
      </c>
      <c r="E259" t="str">
        <v>доктор технических наук</v>
      </c>
      <c r="F259" t="str">
        <v>внешний</v>
      </c>
      <c r="G259">
        <v>1</v>
      </c>
      <c r="H259">
        <v>17043</v>
      </c>
      <c r="I259" t="str">
        <v>Модуль "Дискретные структуры". Дискретная математика для программистов</v>
      </c>
      <c r="J259">
        <v>18</v>
      </c>
      <c r="K259">
        <v>36</v>
      </c>
      <c r="L259">
        <v>0</v>
      </c>
      <c r="M259" s="16">
        <f t="shared" si="271"/>
        <v>6</v>
      </c>
      <c r="N259" s="16">
        <f t="shared" si="272"/>
        <v>14.870000000000001</v>
      </c>
      <c r="O259" s="16">
        <f t="shared" si="277"/>
        <v>9.75</v>
      </c>
      <c r="P259" s="16">
        <f t="shared" si="278"/>
        <v>9.75</v>
      </c>
      <c r="Q259" s="16">
        <v>0</v>
      </c>
      <c r="R259" s="16">
        <v>0</v>
      </c>
      <c r="S259" s="16">
        <v>0</v>
      </c>
      <c r="T259" s="21">
        <v>0</v>
      </c>
      <c r="U259">
        <v>0</v>
      </c>
      <c r="V259">
        <v>0</v>
      </c>
      <c r="W259">
        <v>39</v>
      </c>
      <c r="X259">
        <v>2</v>
      </c>
      <c r="Y259">
        <v>3</v>
      </c>
      <c r="Z259">
        <v>0</v>
      </c>
      <c r="AA259" t="str">
        <v>осн</v>
      </c>
      <c r="AB259">
        <f t="shared" si="279"/>
        <v>900</v>
      </c>
      <c r="AC259" t="str">
        <f t="shared" si="273"/>
        <v>ИВТ (бак)</v>
      </c>
      <c r="AD259" t="str">
        <f t="shared" ref="AD259:AD322" si="353">IF(AC259=" "," ",IF(AC259="ИВТ (бак)",IF(MOD(MATCH(H259,AK$4:BL$4,0),4)=0, INDEX(AK$1:BL$4, 1,MATCH(H259,AK$4:BL$4,0)-3), INDEX(AK$1:BL$4, 1, MATCH(H259,AK$4:BL$4,0)-MOD(MATCH(H259,AK$4:BL$4,0),4)+1)), IF(MOD(MATCH(H259,AK$5:BL$5,0),4) = 0, INDEX(AK$1:BL$5, 1, MATCH(H259,AK$5:BL$5,0)-3), INDEX(AK$1:BL$5, 1, MATCH(H259,AK$5:BL$5,0)-MOD(MATCH(H259,AK$5:BL$5,0),4)+1))))</f>
        <v>2018/2019</v>
      </c>
      <c r="AE259">
        <f t="shared" si="274"/>
        <v>94.37</v>
      </c>
      <c r="AF259">
        <f t="shared" si="275"/>
        <v>0.10485555555555556</v>
      </c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R259">
        <f t="shared" si="343"/>
        <v>0</v>
      </c>
      <c r="BS259">
        <f t="shared" si="343"/>
        <v>0</v>
      </c>
      <c r="BT259">
        <f t="shared" si="343"/>
        <v>0</v>
      </c>
      <c r="BU259">
        <f t="shared" si="343"/>
        <v>0</v>
      </c>
      <c r="BV259">
        <f t="shared" si="343"/>
        <v>0</v>
      </c>
      <c r="BW259">
        <f t="shared" si="343"/>
        <v>0</v>
      </c>
      <c r="BX259">
        <f t="shared" si="343"/>
        <v>0</v>
      </c>
      <c r="BY259">
        <f t="shared" si="343"/>
        <v>0</v>
      </c>
      <c r="BZ259">
        <f t="shared" si="343"/>
        <v>0</v>
      </c>
      <c r="CA259">
        <f t="shared" si="343"/>
        <v>0</v>
      </c>
      <c r="CB259">
        <f t="shared" si="344"/>
        <v>0</v>
      </c>
      <c r="CC259">
        <f t="shared" si="344"/>
        <v>0</v>
      </c>
      <c r="CD259">
        <f t="shared" si="344"/>
        <v>0</v>
      </c>
      <c r="CE259">
        <f t="shared" si="344"/>
        <v>0</v>
      </c>
      <c r="CF259">
        <f t="shared" si="344"/>
        <v>0</v>
      </c>
      <c r="CG259">
        <f t="shared" si="344"/>
        <v>0</v>
      </c>
      <c r="CH259">
        <f t="shared" si="344"/>
        <v>0</v>
      </c>
      <c r="CI259">
        <f t="shared" si="344"/>
        <v>0</v>
      </c>
      <c r="CJ259">
        <f t="shared" si="344"/>
        <v>0</v>
      </c>
      <c r="CK259">
        <f t="shared" si="344"/>
        <v>0</v>
      </c>
      <c r="CL259">
        <f t="shared" si="345"/>
        <v>0</v>
      </c>
      <c r="CM259">
        <f t="shared" si="345"/>
        <v>0</v>
      </c>
      <c r="CN259">
        <f t="shared" si="345"/>
        <v>0</v>
      </c>
      <c r="CO259">
        <f t="shared" si="345"/>
        <v>0</v>
      </c>
      <c r="CP259">
        <f t="shared" si="345"/>
        <v>0</v>
      </c>
      <c r="CQ259">
        <f t="shared" si="345"/>
        <v>0</v>
      </c>
      <c r="CR259">
        <f t="shared" si="345"/>
        <v>0</v>
      </c>
      <c r="CS259">
        <f t="shared" si="345"/>
        <v>0</v>
      </c>
      <c r="CT259">
        <f t="shared" si="345"/>
        <v>0</v>
      </c>
      <c r="CU259">
        <f t="shared" si="345"/>
        <v>0</v>
      </c>
      <c r="CV259">
        <f t="shared" si="346"/>
        <v>0</v>
      </c>
      <c r="CW259">
        <f t="shared" si="346"/>
        <v>0</v>
      </c>
      <c r="CX259">
        <f t="shared" si="346"/>
        <v>0</v>
      </c>
      <c r="CY259">
        <f t="shared" si="346"/>
        <v>0</v>
      </c>
      <c r="CZ259">
        <f t="shared" si="346"/>
        <v>0</v>
      </c>
      <c r="DA259">
        <f t="shared" si="346"/>
        <v>0</v>
      </c>
      <c r="DB259">
        <f t="shared" si="346"/>
        <v>0</v>
      </c>
      <c r="DC259">
        <f t="shared" si="346"/>
        <v>0</v>
      </c>
      <c r="DD259">
        <f t="shared" si="346"/>
        <v>0.10485555555555556</v>
      </c>
      <c r="DE259">
        <f t="shared" si="346"/>
        <v>0</v>
      </c>
      <c r="DF259">
        <f t="shared" si="347"/>
        <v>0</v>
      </c>
      <c r="DG259">
        <f t="shared" si="347"/>
        <v>0</v>
      </c>
      <c r="DH259">
        <f t="shared" si="347"/>
        <v>0</v>
      </c>
      <c r="DI259">
        <f t="shared" si="347"/>
        <v>0</v>
      </c>
      <c r="DJ259">
        <f t="shared" si="347"/>
        <v>0</v>
      </c>
      <c r="DK259">
        <f t="shared" si="347"/>
        <v>0</v>
      </c>
      <c r="DL259">
        <f t="shared" si="347"/>
        <v>0</v>
      </c>
      <c r="DM259">
        <f t="shared" si="347"/>
        <v>0</v>
      </c>
      <c r="DN259">
        <f t="shared" si="347"/>
        <v>0</v>
      </c>
      <c r="DO259">
        <f t="shared" si="347"/>
        <v>0</v>
      </c>
      <c r="DP259">
        <f t="shared" si="348"/>
        <v>0</v>
      </c>
      <c r="DQ259">
        <f t="shared" si="348"/>
        <v>0</v>
      </c>
      <c r="DR259">
        <f t="shared" si="348"/>
        <v>0</v>
      </c>
      <c r="DS259">
        <f t="shared" si="348"/>
        <v>0</v>
      </c>
      <c r="DT259">
        <f t="shared" si="348"/>
        <v>0</v>
      </c>
      <c r="DU259">
        <f t="shared" si="348"/>
        <v>0</v>
      </c>
      <c r="DV259">
        <f t="shared" si="348"/>
        <v>0</v>
      </c>
      <c r="DW259">
        <f t="shared" si="348"/>
        <v>0</v>
      </c>
      <c r="DX259">
        <f t="shared" si="348"/>
        <v>0</v>
      </c>
      <c r="DY259">
        <f t="shared" si="348"/>
        <v>0</v>
      </c>
      <c r="DZ259">
        <f t="shared" si="349"/>
        <v>0</v>
      </c>
      <c r="EA259">
        <f t="shared" si="349"/>
        <v>0</v>
      </c>
      <c r="EB259">
        <f t="shared" si="349"/>
        <v>0</v>
      </c>
      <c r="EC259">
        <f t="shared" si="349"/>
        <v>0</v>
      </c>
      <c r="ED259">
        <f t="shared" si="349"/>
        <v>0</v>
      </c>
      <c r="EE259">
        <f t="shared" si="349"/>
        <v>0</v>
      </c>
      <c r="EF259">
        <f t="shared" si="349"/>
        <v>0</v>
      </c>
      <c r="EG259">
        <f t="shared" si="349"/>
        <v>0</v>
      </c>
      <c r="EH259">
        <f t="shared" si="349"/>
        <v>0</v>
      </c>
      <c r="EI259">
        <f t="shared" si="349"/>
        <v>0</v>
      </c>
      <c r="EJ259">
        <f t="shared" si="349"/>
        <v>0</v>
      </c>
      <c r="EK259">
        <f t="shared" si="349"/>
        <v>0</v>
      </c>
      <c r="EL259">
        <f t="shared" si="349"/>
        <v>0</v>
      </c>
      <c r="EM259">
        <f t="shared" si="349"/>
        <v>0</v>
      </c>
      <c r="EN259">
        <f t="shared" si="349"/>
        <v>0</v>
      </c>
      <c r="ER259" s="6">
        <f t="shared" si="276"/>
        <v>0</v>
      </c>
      <c r="ES259" s="6">
        <f t="shared" si="352"/>
        <v>0</v>
      </c>
      <c r="ET259" s="6">
        <f t="shared" si="352"/>
        <v>0</v>
      </c>
      <c r="EU259" s="6">
        <f t="shared" si="352"/>
        <v>0</v>
      </c>
      <c r="EV259" s="6">
        <f t="shared" si="352"/>
        <v>0</v>
      </c>
      <c r="EW259" s="6">
        <f t="shared" si="352"/>
        <v>0</v>
      </c>
      <c r="EX259" s="6">
        <f t="shared" si="352"/>
        <v>0</v>
      </c>
      <c r="EY259" s="6">
        <f t="shared" si="352"/>
        <v>0</v>
      </c>
      <c r="EZ259" s="6">
        <f t="shared" si="352"/>
        <v>0</v>
      </c>
      <c r="FA259" s="6">
        <f t="shared" si="352"/>
        <v>0</v>
      </c>
      <c r="FB259" s="6">
        <f t="shared" si="352"/>
        <v>0</v>
      </c>
      <c r="FC259" s="6">
        <f t="shared" si="352"/>
        <v>0</v>
      </c>
      <c r="FD259" s="6">
        <f t="shared" si="352"/>
        <v>0</v>
      </c>
      <c r="FE259" s="6">
        <f t="shared" si="352"/>
        <v>0</v>
      </c>
      <c r="FF259" s="6">
        <f t="shared" si="352"/>
        <v>0</v>
      </c>
      <c r="FG259" s="6">
        <f t="shared" si="352"/>
        <v>0</v>
      </c>
      <c r="FH259" s="6">
        <f t="shared" si="352"/>
        <v>0</v>
      </c>
      <c r="FI259" s="6">
        <f t="shared" si="352"/>
        <v>0</v>
      </c>
      <c r="FJ259" s="6">
        <f t="shared" si="352"/>
        <v>0</v>
      </c>
      <c r="FK259" s="6">
        <f t="shared" si="352"/>
        <v>0</v>
      </c>
      <c r="FL259" s="6">
        <f t="shared" si="352"/>
        <v>0</v>
      </c>
      <c r="FM259" s="6">
        <f t="shared" si="352"/>
        <v>0</v>
      </c>
      <c r="FN259" s="6">
        <f t="shared" si="352"/>
        <v>0</v>
      </c>
      <c r="FO259" s="6">
        <f t="shared" si="352"/>
        <v>0</v>
      </c>
      <c r="FP259" s="6">
        <f t="shared" si="352"/>
        <v>0</v>
      </c>
      <c r="FQ259" s="6">
        <f t="shared" si="352"/>
        <v>0</v>
      </c>
      <c r="FR259" s="6">
        <f t="shared" si="352"/>
        <v>0</v>
      </c>
      <c r="FS259" s="6">
        <f t="shared" si="352"/>
        <v>0</v>
      </c>
      <c r="FT259" s="6">
        <f t="shared" si="352"/>
        <v>0</v>
      </c>
      <c r="FU259" s="6">
        <f t="shared" si="352"/>
        <v>0</v>
      </c>
      <c r="FV259" s="6">
        <f t="shared" si="352"/>
        <v>0</v>
      </c>
      <c r="FW259" s="6">
        <f t="shared" si="352"/>
        <v>0</v>
      </c>
      <c r="FX259" s="6">
        <f t="shared" si="352"/>
        <v>0</v>
      </c>
      <c r="FY259" s="6">
        <f t="shared" si="352"/>
        <v>0</v>
      </c>
      <c r="FZ259" s="6">
        <f t="shared" si="352"/>
        <v>0</v>
      </c>
      <c r="GA259" s="6">
        <f t="shared" si="352"/>
        <v>0</v>
      </c>
      <c r="GB259" s="6">
        <f t="shared" si="352"/>
        <v>0</v>
      </c>
      <c r="GC259" s="6">
        <f t="shared" si="352"/>
        <v>0</v>
      </c>
      <c r="GD259" s="6">
        <f t="shared" si="352"/>
        <v>94.37</v>
      </c>
      <c r="GE259" s="6">
        <f t="shared" si="352"/>
        <v>0</v>
      </c>
      <c r="GF259" s="6">
        <f t="shared" si="352"/>
        <v>0</v>
      </c>
      <c r="GG259" s="6">
        <f t="shared" si="352"/>
        <v>0</v>
      </c>
      <c r="GH259" s="6">
        <f t="shared" si="352"/>
        <v>0</v>
      </c>
      <c r="GI259" s="6">
        <f t="shared" si="352"/>
        <v>0</v>
      </c>
      <c r="GJ259" s="6">
        <f t="shared" si="352"/>
        <v>0</v>
      </c>
      <c r="GK259" s="6">
        <f t="shared" si="352"/>
        <v>0</v>
      </c>
      <c r="GL259" s="6">
        <f t="shared" si="352"/>
        <v>0</v>
      </c>
      <c r="GM259" s="6">
        <f t="shared" si="352"/>
        <v>0</v>
      </c>
      <c r="GN259" s="6">
        <f t="shared" si="352"/>
        <v>0</v>
      </c>
      <c r="GO259" s="6">
        <f t="shared" si="352"/>
        <v>0</v>
      </c>
      <c r="GP259" s="6">
        <f t="shared" si="352"/>
        <v>0</v>
      </c>
      <c r="GQ259" s="6">
        <f t="shared" si="352"/>
        <v>0</v>
      </c>
      <c r="GR259" s="6">
        <f t="shared" si="352"/>
        <v>0</v>
      </c>
      <c r="GS259" s="6">
        <f t="shared" si="352"/>
        <v>0</v>
      </c>
      <c r="GT259" s="6">
        <f t="shared" si="352"/>
        <v>0</v>
      </c>
      <c r="GU259" s="6">
        <f t="shared" si="352"/>
        <v>0</v>
      </c>
      <c r="GV259" s="6">
        <f t="shared" si="352"/>
        <v>0</v>
      </c>
      <c r="GW259" s="6">
        <f t="shared" si="352"/>
        <v>0</v>
      </c>
      <c r="GX259" s="6">
        <f t="shared" si="352"/>
        <v>0</v>
      </c>
      <c r="GY259" s="6">
        <f t="shared" si="352"/>
        <v>0</v>
      </c>
      <c r="GZ259" s="6">
        <f t="shared" si="352"/>
        <v>0</v>
      </c>
      <c r="HA259" s="6">
        <f t="shared" si="352"/>
        <v>0</v>
      </c>
      <c r="HB259" s="6">
        <f t="shared" si="352"/>
        <v>0</v>
      </c>
      <c r="HC259" s="6">
        <f t="shared" si="352"/>
        <v>0</v>
      </c>
      <c r="HD259" s="6">
        <f t="shared" si="352"/>
        <v>0</v>
      </c>
      <c r="HE259" s="6">
        <f t="shared" si="351"/>
        <v>0</v>
      </c>
      <c r="HF259" s="6">
        <f t="shared" si="351"/>
        <v>0</v>
      </c>
      <c r="HG259" s="6">
        <f t="shared" si="351"/>
        <v>0</v>
      </c>
      <c r="HH259" s="6">
        <f t="shared" si="351"/>
        <v>0</v>
      </c>
      <c r="HI259" s="6">
        <f t="shared" si="351"/>
        <v>0</v>
      </c>
      <c r="HJ259" s="6">
        <f t="shared" si="351"/>
        <v>0</v>
      </c>
      <c r="HK259" s="6">
        <f t="shared" si="351"/>
        <v>0</v>
      </c>
      <c r="HL259" s="6">
        <f t="shared" si="351"/>
        <v>0</v>
      </c>
      <c r="HM259" s="6">
        <f t="shared" si="351"/>
        <v>0</v>
      </c>
      <c r="HN259" s="6">
        <f t="shared" si="351"/>
        <v>0</v>
      </c>
    </row>
    <row r="260" spans="1:222" x14ac:dyDescent="0.25">
      <c r="A260">
        <v>6368</v>
      </c>
      <c r="B260">
        <v>2018</v>
      </c>
      <c r="C260" t="str">
        <v>компьютерных технологий и электронного обучения</v>
      </c>
      <c r="D260" t="str">
        <v>Шалденкова Анна Владимировна</v>
      </c>
      <c r="E260" t="str">
        <v>кандидат физ.-мат. наук</v>
      </c>
      <c r="F260" t="str">
        <v>доцент</v>
      </c>
      <c r="G260">
        <v>1</v>
      </c>
      <c r="H260">
        <v>17043</v>
      </c>
      <c r="I260" t="str">
        <v>Модуль "Естественно-математический". Информатика</v>
      </c>
      <c r="J260">
        <v>0</v>
      </c>
      <c r="K260">
        <v>0</v>
      </c>
      <c r="L260">
        <v>36</v>
      </c>
      <c r="M260" s="16">
        <f t="shared" ref="M260:M323" si="354">ROUNDUP((J260+K260+L260)*10%,0)</f>
        <v>4</v>
      </c>
      <c r="N260" s="16">
        <f t="shared" ref="N260:N323" si="355">2+(0.33*W260)</f>
        <v>14.870000000000001</v>
      </c>
      <c r="O260" s="16">
        <f t="shared" si="277"/>
        <v>9.75</v>
      </c>
      <c r="P260" s="16">
        <f t="shared" si="278"/>
        <v>9.75</v>
      </c>
      <c r="Q260" s="16">
        <v>0</v>
      </c>
      <c r="R260" s="16">
        <v>0</v>
      </c>
      <c r="S260" s="16">
        <v>0</v>
      </c>
      <c r="T260" s="21">
        <v>0</v>
      </c>
      <c r="U260">
        <v>0</v>
      </c>
      <c r="V260">
        <v>0</v>
      </c>
      <c r="W260">
        <v>39</v>
      </c>
      <c r="X260">
        <v>2</v>
      </c>
      <c r="Y260">
        <v>3</v>
      </c>
      <c r="Z260">
        <v>0</v>
      </c>
      <c r="AA260" t="str">
        <v>осн</v>
      </c>
      <c r="AB260">
        <f t="shared" si="279"/>
        <v>800</v>
      </c>
      <c r="AC260" t="str">
        <f t="shared" ref="AC260:AC323" si="356">IFERROR(IF(MATCH(H260,AK$4:BL$4,0), "ИВТ (бак)", 0), IFERROR(IF(MATCH(H260, AK$5:BL$5, 0), "КЭО (маг)", 0), " "))</f>
        <v>ИВТ (бак)</v>
      </c>
      <c r="AD260" t="str">
        <f t="shared" si="353"/>
        <v>2018/2019</v>
      </c>
      <c r="AE260">
        <f t="shared" ref="AE260:AE323" si="357">SUM(J260:V260)</f>
        <v>74.37</v>
      </c>
      <c r="AF260">
        <f t="shared" ref="AF260:AF323" si="358">AE260/AB260</f>
        <v>9.2962500000000003E-2</v>
      </c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R260">
        <f t="shared" si="343"/>
        <v>0</v>
      </c>
      <c r="BS260">
        <f t="shared" si="343"/>
        <v>0</v>
      </c>
      <c r="BT260">
        <f t="shared" si="343"/>
        <v>0</v>
      </c>
      <c r="BU260">
        <f t="shared" si="343"/>
        <v>0</v>
      </c>
      <c r="BV260">
        <f t="shared" si="343"/>
        <v>0</v>
      </c>
      <c r="BW260">
        <f t="shared" si="343"/>
        <v>0</v>
      </c>
      <c r="BX260">
        <f t="shared" si="343"/>
        <v>0</v>
      </c>
      <c r="BY260">
        <f t="shared" si="343"/>
        <v>0</v>
      </c>
      <c r="BZ260">
        <f t="shared" si="343"/>
        <v>0</v>
      </c>
      <c r="CA260">
        <f t="shared" si="343"/>
        <v>0</v>
      </c>
      <c r="CB260">
        <f t="shared" si="344"/>
        <v>0</v>
      </c>
      <c r="CC260">
        <f t="shared" si="344"/>
        <v>0</v>
      </c>
      <c r="CD260">
        <f t="shared" si="344"/>
        <v>0</v>
      </c>
      <c r="CE260">
        <f t="shared" si="344"/>
        <v>0</v>
      </c>
      <c r="CF260">
        <f t="shared" si="344"/>
        <v>0</v>
      </c>
      <c r="CG260">
        <f t="shared" si="344"/>
        <v>0</v>
      </c>
      <c r="CH260">
        <f t="shared" si="344"/>
        <v>0</v>
      </c>
      <c r="CI260">
        <f t="shared" si="344"/>
        <v>0</v>
      </c>
      <c r="CJ260">
        <f t="shared" si="344"/>
        <v>0</v>
      </c>
      <c r="CK260">
        <f t="shared" si="344"/>
        <v>0</v>
      </c>
      <c r="CL260">
        <f t="shared" si="345"/>
        <v>0</v>
      </c>
      <c r="CM260">
        <f t="shared" si="345"/>
        <v>0</v>
      </c>
      <c r="CN260">
        <f t="shared" si="345"/>
        <v>0</v>
      </c>
      <c r="CO260">
        <f t="shared" si="345"/>
        <v>0</v>
      </c>
      <c r="CP260">
        <f t="shared" si="345"/>
        <v>0</v>
      </c>
      <c r="CQ260">
        <f t="shared" si="345"/>
        <v>0</v>
      </c>
      <c r="CR260">
        <f t="shared" si="345"/>
        <v>0</v>
      </c>
      <c r="CS260">
        <f t="shared" si="345"/>
        <v>0</v>
      </c>
      <c r="CT260">
        <f t="shared" si="345"/>
        <v>0</v>
      </c>
      <c r="CU260">
        <f t="shared" si="345"/>
        <v>0</v>
      </c>
      <c r="CV260">
        <f t="shared" si="346"/>
        <v>0</v>
      </c>
      <c r="CW260">
        <f t="shared" si="346"/>
        <v>0</v>
      </c>
      <c r="CX260">
        <f t="shared" si="346"/>
        <v>0</v>
      </c>
      <c r="CY260">
        <f t="shared" si="346"/>
        <v>0</v>
      </c>
      <c r="CZ260">
        <f t="shared" si="346"/>
        <v>0</v>
      </c>
      <c r="DA260">
        <f t="shared" si="346"/>
        <v>0</v>
      </c>
      <c r="DB260">
        <f t="shared" si="346"/>
        <v>0</v>
      </c>
      <c r="DC260">
        <f t="shared" si="346"/>
        <v>0</v>
      </c>
      <c r="DD260">
        <f t="shared" si="346"/>
        <v>0</v>
      </c>
      <c r="DE260">
        <f t="shared" si="346"/>
        <v>0</v>
      </c>
      <c r="DF260">
        <f t="shared" si="347"/>
        <v>0</v>
      </c>
      <c r="DG260">
        <f t="shared" si="347"/>
        <v>0</v>
      </c>
      <c r="DH260">
        <f t="shared" si="347"/>
        <v>0</v>
      </c>
      <c r="DI260">
        <f t="shared" si="347"/>
        <v>0</v>
      </c>
      <c r="DJ260">
        <f t="shared" si="347"/>
        <v>0</v>
      </c>
      <c r="DK260">
        <f t="shared" si="347"/>
        <v>0</v>
      </c>
      <c r="DL260">
        <f t="shared" si="347"/>
        <v>0</v>
      </c>
      <c r="DM260">
        <f t="shared" si="347"/>
        <v>0</v>
      </c>
      <c r="DN260">
        <f t="shared" si="347"/>
        <v>0</v>
      </c>
      <c r="DO260">
        <f t="shared" si="347"/>
        <v>0</v>
      </c>
      <c r="DP260">
        <f t="shared" si="348"/>
        <v>0</v>
      </c>
      <c r="DQ260">
        <f t="shared" si="348"/>
        <v>0</v>
      </c>
      <c r="DR260">
        <f t="shared" si="348"/>
        <v>0</v>
      </c>
      <c r="DS260">
        <f t="shared" si="348"/>
        <v>0</v>
      </c>
      <c r="DT260">
        <f t="shared" si="348"/>
        <v>0</v>
      </c>
      <c r="DU260">
        <f t="shared" si="348"/>
        <v>0</v>
      </c>
      <c r="DV260">
        <f t="shared" si="348"/>
        <v>0</v>
      </c>
      <c r="DW260">
        <f t="shared" si="348"/>
        <v>0</v>
      </c>
      <c r="DX260">
        <f t="shared" si="348"/>
        <v>0</v>
      </c>
      <c r="DY260">
        <f t="shared" si="348"/>
        <v>0</v>
      </c>
      <c r="DZ260">
        <f t="shared" si="349"/>
        <v>0</v>
      </c>
      <c r="EA260">
        <f t="shared" si="349"/>
        <v>0</v>
      </c>
      <c r="EB260">
        <f t="shared" si="349"/>
        <v>0</v>
      </c>
      <c r="EC260">
        <f t="shared" si="349"/>
        <v>0</v>
      </c>
      <c r="ED260">
        <f t="shared" si="349"/>
        <v>0</v>
      </c>
      <c r="EE260">
        <f t="shared" si="349"/>
        <v>0</v>
      </c>
      <c r="EF260">
        <f t="shared" si="349"/>
        <v>0</v>
      </c>
      <c r="EG260">
        <f t="shared" si="349"/>
        <v>0</v>
      </c>
      <c r="EH260">
        <f t="shared" si="349"/>
        <v>0</v>
      </c>
      <c r="EI260">
        <f t="shared" si="349"/>
        <v>0</v>
      </c>
      <c r="EJ260">
        <f t="shared" si="349"/>
        <v>0</v>
      </c>
      <c r="EK260">
        <f t="shared" si="349"/>
        <v>9.2962500000000003E-2</v>
      </c>
      <c r="EL260">
        <f t="shared" si="349"/>
        <v>0</v>
      </c>
      <c r="EM260">
        <f t="shared" si="349"/>
        <v>0</v>
      </c>
      <c r="EN260">
        <f t="shared" si="349"/>
        <v>0</v>
      </c>
      <c r="ER260" s="6">
        <f t="shared" ref="ER260:FG323" si="359">IF(INDEX($A$1:$I$862, ROW($I260), 4) = ER$1, $AE260, 0)</f>
        <v>0</v>
      </c>
      <c r="ES260" s="6">
        <f t="shared" si="359"/>
        <v>0</v>
      </c>
      <c r="ET260" s="6">
        <f t="shared" si="359"/>
        <v>0</v>
      </c>
      <c r="EU260" s="6">
        <f t="shared" si="359"/>
        <v>0</v>
      </c>
      <c r="EV260" s="6">
        <f t="shared" si="359"/>
        <v>0</v>
      </c>
      <c r="EW260" s="6">
        <f t="shared" si="359"/>
        <v>0</v>
      </c>
      <c r="EX260" s="6">
        <f t="shared" si="359"/>
        <v>0</v>
      </c>
      <c r="EY260" s="6">
        <f t="shared" si="359"/>
        <v>0</v>
      </c>
      <c r="EZ260" s="6">
        <f t="shared" si="359"/>
        <v>0</v>
      </c>
      <c r="FA260" s="6">
        <f t="shared" si="359"/>
        <v>0</v>
      </c>
      <c r="FB260" s="6">
        <f t="shared" si="359"/>
        <v>0</v>
      </c>
      <c r="FC260" s="6">
        <f t="shared" si="359"/>
        <v>0</v>
      </c>
      <c r="FD260" s="6">
        <f t="shared" si="359"/>
        <v>0</v>
      </c>
      <c r="FE260" s="6">
        <f t="shared" si="359"/>
        <v>0</v>
      </c>
      <c r="FF260" s="6">
        <f t="shared" si="359"/>
        <v>0</v>
      </c>
      <c r="FG260" s="6">
        <f t="shared" si="359"/>
        <v>0</v>
      </c>
      <c r="FH260" s="6">
        <f t="shared" si="352"/>
        <v>0</v>
      </c>
      <c r="FI260" s="6">
        <f t="shared" si="352"/>
        <v>0</v>
      </c>
      <c r="FJ260" s="6">
        <f t="shared" si="352"/>
        <v>0</v>
      </c>
      <c r="FK260" s="6">
        <f t="shared" si="352"/>
        <v>0</v>
      </c>
      <c r="FL260" s="6">
        <f t="shared" si="352"/>
        <v>0</v>
      </c>
      <c r="FM260" s="6">
        <f t="shared" si="352"/>
        <v>0</v>
      </c>
      <c r="FN260" s="6">
        <f t="shared" si="352"/>
        <v>0</v>
      </c>
      <c r="FO260" s="6">
        <f t="shared" si="352"/>
        <v>0</v>
      </c>
      <c r="FP260" s="6">
        <f t="shared" si="352"/>
        <v>0</v>
      </c>
      <c r="FQ260" s="6">
        <f t="shared" si="352"/>
        <v>0</v>
      </c>
      <c r="FR260" s="6">
        <f t="shared" si="352"/>
        <v>0</v>
      </c>
      <c r="FS260" s="6">
        <f t="shared" si="352"/>
        <v>0</v>
      </c>
      <c r="FT260" s="6">
        <f t="shared" si="352"/>
        <v>0</v>
      </c>
      <c r="FU260" s="6">
        <f t="shared" si="352"/>
        <v>0</v>
      </c>
      <c r="FV260" s="6">
        <f t="shared" si="352"/>
        <v>0</v>
      </c>
      <c r="FW260" s="6">
        <f t="shared" si="352"/>
        <v>0</v>
      </c>
      <c r="FX260" s="6">
        <f t="shared" si="352"/>
        <v>0</v>
      </c>
      <c r="FY260" s="6">
        <f t="shared" si="352"/>
        <v>0</v>
      </c>
      <c r="FZ260" s="6">
        <f t="shared" si="352"/>
        <v>0</v>
      </c>
      <c r="GA260" s="6">
        <f t="shared" si="352"/>
        <v>0</v>
      </c>
      <c r="GB260" s="6">
        <f t="shared" si="352"/>
        <v>0</v>
      </c>
      <c r="GC260" s="6">
        <f t="shared" si="352"/>
        <v>0</v>
      </c>
      <c r="GD260" s="6">
        <f t="shared" si="352"/>
        <v>0</v>
      </c>
      <c r="GE260" s="6">
        <f t="shared" si="352"/>
        <v>0</v>
      </c>
      <c r="GF260" s="6">
        <f t="shared" si="352"/>
        <v>0</v>
      </c>
      <c r="GG260" s="6">
        <f t="shared" si="352"/>
        <v>0</v>
      </c>
      <c r="GH260" s="6">
        <f t="shared" si="352"/>
        <v>0</v>
      </c>
      <c r="GI260" s="6">
        <f t="shared" si="352"/>
        <v>0</v>
      </c>
      <c r="GJ260" s="6">
        <f t="shared" si="352"/>
        <v>0</v>
      </c>
      <c r="GK260" s="6">
        <f t="shared" si="352"/>
        <v>0</v>
      </c>
      <c r="GL260" s="6">
        <f t="shared" si="352"/>
        <v>0</v>
      </c>
      <c r="GM260" s="6">
        <f t="shared" si="352"/>
        <v>0</v>
      </c>
      <c r="GN260" s="6">
        <f t="shared" si="352"/>
        <v>0</v>
      </c>
      <c r="GO260" s="6">
        <f t="shared" si="352"/>
        <v>0</v>
      </c>
      <c r="GP260" s="6">
        <f t="shared" si="352"/>
        <v>0</v>
      </c>
      <c r="GQ260" s="6">
        <f t="shared" si="352"/>
        <v>0</v>
      </c>
      <c r="GR260" s="6">
        <f t="shared" si="352"/>
        <v>0</v>
      </c>
      <c r="GS260" s="6">
        <f t="shared" si="352"/>
        <v>0</v>
      </c>
      <c r="GT260" s="6">
        <f t="shared" si="352"/>
        <v>0</v>
      </c>
      <c r="GU260" s="6">
        <f t="shared" si="352"/>
        <v>0</v>
      </c>
      <c r="GV260" s="6">
        <f t="shared" si="352"/>
        <v>0</v>
      </c>
      <c r="GW260" s="6">
        <f t="shared" si="352"/>
        <v>0</v>
      </c>
      <c r="GX260" s="6">
        <f t="shared" si="352"/>
        <v>0</v>
      </c>
      <c r="GY260" s="6">
        <f t="shared" si="352"/>
        <v>0</v>
      </c>
      <c r="GZ260" s="6">
        <f t="shared" si="352"/>
        <v>0</v>
      </c>
      <c r="HA260" s="6">
        <f t="shared" si="352"/>
        <v>0</v>
      </c>
      <c r="HB260" s="6">
        <f t="shared" si="352"/>
        <v>0</v>
      </c>
      <c r="HC260" s="6">
        <f t="shared" si="352"/>
        <v>0</v>
      </c>
      <c r="HD260" s="6">
        <f t="shared" si="352"/>
        <v>0</v>
      </c>
      <c r="HE260" s="6">
        <f t="shared" si="351"/>
        <v>0</v>
      </c>
      <c r="HF260" s="6">
        <f t="shared" si="351"/>
        <v>0</v>
      </c>
      <c r="HG260" s="6">
        <f t="shared" si="351"/>
        <v>0</v>
      </c>
      <c r="HH260" s="6">
        <f t="shared" si="351"/>
        <v>0</v>
      </c>
      <c r="HI260" s="6">
        <f t="shared" si="351"/>
        <v>0</v>
      </c>
      <c r="HJ260" s="6">
        <f t="shared" si="351"/>
        <v>0</v>
      </c>
      <c r="HK260" s="6">
        <f t="shared" si="351"/>
        <v>74.37</v>
      </c>
      <c r="HL260" s="6">
        <f t="shared" si="351"/>
        <v>0</v>
      </c>
      <c r="HM260" s="6">
        <f t="shared" si="351"/>
        <v>0</v>
      </c>
      <c r="HN260" s="6">
        <f t="shared" si="351"/>
        <v>0</v>
      </c>
    </row>
    <row r="261" spans="1:222" x14ac:dyDescent="0.25">
      <c r="A261">
        <v>6372</v>
      </c>
      <c r="B261">
        <v>2018</v>
      </c>
      <c r="C261" t="str">
        <v>компьютерных технологий и электронного обучения</v>
      </c>
      <c r="D261" t="str">
        <v>Гончарова Светлана Викторовна</v>
      </c>
      <c r="E261" t="str">
        <v>кандидат педагогических наук</v>
      </c>
      <c r="F261" t="str">
        <v>доцент</v>
      </c>
      <c r="G261">
        <v>1</v>
      </c>
      <c r="H261">
        <v>17044</v>
      </c>
      <c r="I261" t="str">
        <v>Модуль "Естественнонаучный". Информационные технологии</v>
      </c>
      <c r="J261">
        <v>9</v>
      </c>
      <c r="K261">
        <v>32</v>
      </c>
      <c r="L261">
        <v>0</v>
      </c>
      <c r="M261" s="16">
        <f t="shared" si="354"/>
        <v>5</v>
      </c>
      <c r="N261" s="16">
        <f t="shared" si="355"/>
        <v>13.22</v>
      </c>
      <c r="O261" s="16">
        <f t="shared" ref="O261:O324" si="360">W261*0.25</f>
        <v>8.5</v>
      </c>
      <c r="P261" s="16">
        <f t="shared" ref="P261:P324" si="361">W261*0.25</f>
        <v>8.5</v>
      </c>
      <c r="Q261" s="16">
        <v>0</v>
      </c>
      <c r="R261" s="16">
        <v>0</v>
      </c>
      <c r="S261" s="16">
        <v>0</v>
      </c>
      <c r="T261" s="21">
        <v>9</v>
      </c>
      <c r="U261">
        <v>0</v>
      </c>
      <c r="V261">
        <v>0</v>
      </c>
      <c r="W261">
        <v>34</v>
      </c>
      <c r="X261">
        <v>2</v>
      </c>
      <c r="Y261">
        <v>3</v>
      </c>
      <c r="Z261">
        <v>0</v>
      </c>
      <c r="AA261" t="str">
        <v>осн</v>
      </c>
      <c r="AB261">
        <f t="shared" ref="AB261:AB324" si="362">IF(F261 = BN$3, BO$3, IF(F261 = BN$4, BO$4, IF(F261 = BN$5, BO$5, IF(F261 = BN$6, BO$6, IF(F261 = BN$7, BO$7, IF(F261 = BN$8, BO$8, IF(F261 = BN$9, BO$9, IF(F261 = BN$10, BO$10))))))))</f>
        <v>800</v>
      </c>
      <c r="AC261" t="str">
        <f t="shared" si="356"/>
        <v>ИВТ (бак)</v>
      </c>
      <c r="AD261" t="str">
        <f t="shared" si="353"/>
        <v>2019/2020</v>
      </c>
      <c r="AE261">
        <f t="shared" si="357"/>
        <v>85.22</v>
      </c>
      <c r="AF261">
        <f t="shared" si="358"/>
        <v>0.10652499999999999</v>
      </c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R261">
        <f t="shared" si="343"/>
        <v>0</v>
      </c>
      <c r="BS261">
        <f t="shared" si="343"/>
        <v>0</v>
      </c>
      <c r="BT261">
        <f t="shared" si="343"/>
        <v>0</v>
      </c>
      <c r="BU261">
        <f t="shared" si="343"/>
        <v>0</v>
      </c>
      <c r="BV261">
        <f t="shared" si="343"/>
        <v>0</v>
      </c>
      <c r="BW261">
        <f t="shared" si="343"/>
        <v>0</v>
      </c>
      <c r="BX261">
        <f t="shared" si="343"/>
        <v>0</v>
      </c>
      <c r="BY261">
        <f t="shared" si="343"/>
        <v>0</v>
      </c>
      <c r="BZ261">
        <f t="shared" si="343"/>
        <v>0</v>
      </c>
      <c r="CA261">
        <f t="shared" si="343"/>
        <v>0</v>
      </c>
      <c r="CB261">
        <f t="shared" si="344"/>
        <v>0</v>
      </c>
      <c r="CC261">
        <f t="shared" si="344"/>
        <v>0</v>
      </c>
      <c r="CD261">
        <f t="shared" si="344"/>
        <v>0</v>
      </c>
      <c r="CE261">
        <f t="shared" si="344"/>
        <v>0</v>
      </c>
      <c r="CF261">
        <f t="shared" si="344"/>
        <v>0</v>
      </c>
      <c r="CG261">
        <f t="shared" si="344"/>
        <v>0</v>
      </c>
      <c r="CH261">
        <f t="shared" si="344"/>
        <v>0</v>
      </c>
      <c r="CI261">
        <f t="shared" si="344"/>
        <v>0</v>
      </c>
      <c r="CJ261">
        <f t="shared" si="344"/>
        <v>0</v>
      </c>
      <c r="CK261">
        <f t="shared" si="344"/>
        <v>0.10652499999999999</v>
      </c>
      <c r="CL261">
        <f t="shared" si="345"/>
        <v>0</v>
      </c>
      <c r="CM261">
        <f t="shared" si="345"/>
        <v>0</v>
      </c>
      <c r="CN261">
        <f t="shared" si="345"/>
        <v>0</v>
      </c>
      <c r="CO261">
        <f t="shared" si="345"/>
        <v>0</v>
      </c>
      <c r="CP261">
        <f t="shared" si="345"/>
        <v>0</v>
      </c>
      <c r="CQ261">
        <f t="shared" si="345"/>
        <v>0</v>
      </c>
      <c r="CR261">
        <f t="shared" si="345"/>
        <v>0</v>
      </c>
      <c r="CS261">
        <f t="shared" si="345"/>
        <v>0</v>
      </c>
      <c r="CT261">
        <f t="shared" si="345"/>
        <v>0</v>
      </c>
      <c r="CU261">
        <f t="shared" si="345"/>
        <v>0</v>
      </c>
      <c r="CV261">
        <f t="shared" si="346"/>
        <v>0</v>
      </c>
      <c r="CW261">
        <f t="shared" si="346"/>
        <v>0</v>
      </c>
      <c r="CX261">
        <f t="shared" si="346"/>
        <v>0</v>
      </c>
      <c r="CY261">
        <f t="shared" si="346"/>
        <v>0</v>
      </c>
      <c r="CZ261">
        <f t="shared" si="346"/>
        <v>0</v>
      </c>
      <c r="DA261">
        <f t="shared" si="346"/>
        <v>0</v>
      </c>
      <c r="DB261">
        <f t="shared" si="346"/>
        <v>0</v>
      </c>
      <c r="DC261">
        <f t="shared" si="346"/>
        <v>0</v>
      </c>
      <c r="DD261">
        <f t="shared" si="346"/>
        <v>0</v>
      </c>
      <c r="DE261">
        <f t="shared" si="346"/>
        <v>0</v>
      </c>
      <c r="DF261">
        <f t="shared" si="347"/>
        <v>0</v>
      </c>
      <c r="DG261">
        <f t="shared" si="347"/>
        <v>0</v>
      </c>
      <c r="DH261">
        <f t="shared" si="347"/>
        <v>0</v>
      </c>
      <c r="DI261">
        <f t="shared" si="347"/>
        <v>0</v>
      </c>
      <c r="DJ261">
        <f t="shared" si="347"/>
        <v>0</v>
      </c>
      <c r="DK261">
        <f t="shared" si="347"/>
        <v>0</v>
      </c>
      <c r="DL261">
        <f t="shared" si="347"/>
        <v>0</v>
      </c>
      <c r="DM261">
        <f t="shared" si="347"/>
        <v>0</v>
      </c>
      <c r="DN261">
        <f t="shared" si="347"/>
        <v>0</v>
      </c>
      <c r="DO261">
        <f t="shared" si="347"/>
        <v>0</v>
      </c>
      <c r="DP261">
        <f t="shared" si="348"/>
        <v>0</v>
      </c>
      <c r="DQ261">
        <f t="shared" si="348"/>
        <v>0</v>
      </c>
      <c r="DR261">
        <f t="shared" si="348"/>
        <v>0</v>
      </c>
      <c r="DS261">
        <f t="shared" si="348"/>
        <v>0</v>
      </c>
      <c r="DT261">
        <f t="shared" si="348"/>
        <v>0</v>
      </c>
      <c r="DU261">
        <f t="shared" si="348"/>
        <v>0</v>
      </c>
      <c r="DV261">
        <f t="shared" si="348"/>
        <v>0</v>
      </c>
      <c r="DW261">
        <f t="shared" si="348"/>
        <v>0</v>
      </c>
      <c r="DX261">
        <f t="shared" si="348"/>
        <v>0</v>
      </c>
      <c r="DY261">
        <f t="shared" si="348"/>
        <v>0</v>
      </c>
      <c r="DZ261">
        <f t="shared" si="349"/>
        <v>0</v>
      </c>
      <c r="EA261">
        <f t="shared" si="349"/>
        <v>0</v>
      </c>
      <c r="EB261">
        <f t="shared" si="349"/>
        <v>0</v>
      </c>
      <c r="EC261">
        <f t="shared" si="349"/>
        <v>0</v>
      </c>
      <c r="ED261">
        <f t="shared" si="349"/>
        <v>0</v>
      </c>
      <c r="EE261">
        <f t="shared" si="349"/>
        <v>0</v>
      </c>
      <c r="EF261">
        <f t="shared" si="349"/>
        <v>0</v>
      </c>
      <c r="EG261">
        <f t="shared" si="349"/>
        <v>0</v>
      </c>
      <c r="EH261">
        <f t="shared" si="349"/>
        <v>0</v>
      </c>
      <c r="EI261">
        <f t="shared" si="349"/>
        <v>0</v>
      </c>
      <c r="EJ261">
        <f t="shared" si="349"/>
        <v>0</v>
      </c>
      <c r="EK261">
        <f t="shared" si="349"/>
        <v>0</v>
      </c>
      <c r="EL261">
        <f t="shared" si="349"/>
        <v>0</v>
      </c>
      <c r="EM261">
        <f t="shared" si="349"/>
        <v>0</v>
      </c>
      <c r="EN261">
        <f t="shared" si="349"/>
        <v>0</v>
      </c>
      <c r="ER261" s="6">
        <f t="shared" si="359"/>
        <v>0</v>
      </c>
      <c r="ES261" s="6">
        <f t="shared" ref="ES261:HD264" si="363">IF(INDEX($A$1:$I$862, ROW($I261), 4) = ES$1, $AE261, 0)</f>
        <v>0</v>
      </c>
      <c r="ET261" s="6">
        <f t="shared" si="363"/>
        <v>0</v>
      </c>
      <c r="EU261" s="6">
        <f t="shared" si="363"/>
        <v>0</v>
      </c>
      <c r="EV261" s="6">
        <f t="shared" si="363"/>
        <v>0</v>
      </c>
      <c r="EW261" s="6">
        <f t="shared" si="363"/>
        <v>0</v>
      </c>
      <c r="EX261" s="6">
        <f t="shared" si="363"/>
        <v>0</v>
      </c>
      <c r="EY261" s="6">
        <f t="shared" si="363"/>
        <v>0</v>
      </c>
      <c r="EZ261" s="6">
        <f t="shared" si="363"/>
        <v>0</v>
      </c>
      <c r="FA261" s="6">
        <f t="shared" si="363"/>
        <v>0</v>
      </c>
      <c r="FB261" s="6">
        <f t="shared" si="363"/>
        <v>0</v>
      </c>
      <c r="FC261" s="6">
        <f t="shared" si="363"/>
        <v>0</v>
      </c>
      <c r="FD261" s="6">
        <f t="shared" si="363"/>
        <v>0</v>
      </c>
      <c r="FE261" s="6">
        <f t="shared" si="363"/>
        <v>0</v>
      </c>
      <c r="FF261" s="6">
        <f t="shared" si="363"/>
        <v>0</v>
      </c>
      <c r="FG261" s="6">
        <f t="shared" si="363"/>
        <v>0</v>
      </c>
      <c r="FH261" s="6">
        <f t="shared" si="363"/>
        <v>0</v>
      </c>
      <c r="FI261" s="6">
        <f t="shared" si="363"/>
        <v>0</v>
      </c>
      <c r="FJ261" s="6">
        <f t="shared" si="363"/>
        <v>0</v>
      </c>
      <c r="FK261" s="6">
        <f t="shared" si="363"/>
        <v>85.22</v>
      </c>
      <c r="FL261" s="6">
        <f t="shared" si="363"/>
        <v>0</v>
      </c>
      <c r="FM261" s="6">
        <f t="shared" si="363"/>
        <v>0</v>
      </c>
      <c r="FN261" s="6">
        <f t="shared" si="363"/>
        <v>0</v>
      </c>
      <c r="FO261" s="6">
        <f t="shared" si="363"/>
        <v>0</v>
      </c>
      <c r="FP261" s="6">
        <f t="shared" si="363"/>
        <v>0</v>
      </c>
      <c r="FQ261" s="6">
        <f t="shared" si="363"/>
        <v>0</v>
      </c>
      <c r="FR261" s="6">
        <f t="shared" si="363"/>
        <v>0</v>
      </c>
      <c r="FS261" s="6">
        <f t="shared" si="363"/>
        <v>0</v>
      </c>
      <c r="FT261" s="6">
        <f t="shared" si="363"/>
        <v>0</v>
      </c>
      <c r="FU261" s="6">
        <f t="shared" si="363"/>
        <v>0</v>
      </c>
      <c r="FV261" s="6">
        <f t="shared" si="363"/>
        <v>0</v>
      </c>
      <c r="FW261" s="6">
        <f t="shared" si="363"/>
        <v>0</v>
      </c>
      <c r="FX261" s="6">
        <f t="shared" si="363"/>
        <v>0</v>
      </c>
      <c r="FY261" s="6">
        <f t="shared" si="363"/>
        <v>0</v>
      </c>
      <c r="FZ261" s="6">
        <f t="shared" si="363"/>
        <v>0</v>
      </c>
      <c r="GA261" s="6">
        <f t="shared" si="363"/>
        <v>0</v>
      </c>
      <c r="GB261" s="6">
        <f t="shared" si="363"/>
        <v>0</v>
      </c>
      <c r="GC261" s="6">
        <f t="shared" si="363"/>
        <v>0</v>
      </c>
      <c r="GD261" s="6">
        <f t="shared" si="363"/>
        <v>0</v>
      </c>
      <c r="GE261" s="6">
        <f t="shared" si="363"/>
        <v>0</v>
      </c>
      <c r="GF261" s="6">
        <f t="shared" si="363"/>
        <v>0</v>
      </c>
      <c r="GG261" s="6">
        <f t="shared" si="363"/>
        <v>0</v>
      </c>
      <c r="GH261" s="6">
        <f t="shared" si="363"/>
        <v>0</v>
      </c>
      <c r="GI261" s="6">
        <f t="shared" si="363"/>
        <v>0</v>
      </c>
      <c r="GJ261" s="6">
        <f t="shared" si="363"/>
        <v>0</v>
      </c>
      <c r="GK261" s="6">
        <f t="shared" si="363"/>
        <v>0</v>
      </c>
      <c r="GL261" s="6">
        <f t="shared" si="363"/>
        <v>0</v>
      </c>
      <c r="GM261" s="6">
        <f t="shared" si="363"/>
        <v>0</v>
      </c>
      <c r="GN261" s="6">
        <f t="shared" si="363"/>
        <v>0</v>
      </c>
      <c r="GO261" s="6">
        <f t="shared" si="363"/>
        <v>0</v>
      </c>
      <c r="GP261" s="6">
        <f t="shared" si="363"/>
        <v>0</v>
      </c>
      <c r="GQ261" s="6">
        <f t="shared" si="363"/>
        <v>0</v>
      </c>
      <c r="GR261" s="6">
        <f t="shared" si="363"/>
        <v>0</v>
      </c>
      <c r="GS261" s="6">
        <f t="shared" si="363"/>
        <v>0</v>
      </c>
      <c r="GT261" s="6">
        <f t="shared" si="363"/>
        <v>0</v>
      </c>
      <c r="GU261" s="6">
        <f t="shared" si="363"/>
        <v>0</v>
      </c>
      <c r="GV261" s="6">
        <f t="shared" si="363"/>
        <v>0</v>
      </c>
      <c r="GW261" s="6">
        <f t="shared" si="363"/>
        <v>0</v>
      </c>
      <c r="GX261" s="6">
        <f t="shared" si="363"/>
        <v>0</v>
      </c>
      <c r="GY261" s="6">
        <f t="shared" si="363"/>
        <v>0</v>
      </c>
      <c r="GZ261" s="6">
        <f t="shared" si="363"/>
        <v>0</v>
      </c>
      <c r="HA261" s="6">
        <f t="shared" si="363"/>
        <v>0</v>
      </c>
      <c r="HB261" s="6">
        <f t="shared" si="363"/>
        <v>0</v>
      </c>
      <c r="HC261" s="6">
        <f t="shared" si="363"/>
        <v>0</v>
      </c>
      <c r="HD261" s="6">
        <f t="shared" si="363"/>
        <v>0</v>
      </c>
      <c r="HE261" s="6">
        <f t="shared" si="351"/>
        <v>0</v>
      </c>
      <c r="HF261" s="6">
        <f t="shared" si="351"/>
        <v>0</v>
      </c>
      <c r="HG261" s="6">
        <f t="shared" si="351"/>
        <v>0</v>
      </c>
      <c r="HH261" s="6">
        <f t="shared" si="351"/>
        <v>0</v>
      </c>
      <c r="HI261" s="6">
        <f t="shared" si="351"/>
        <v>0</v>
      </c>
      <c r="HJ261" s="6">
        <f t="shared" si="351"/>
        <v>0</v>
      </c>
      <c r="HK261" s="6">
        <f t="shared" si="351"/>
        <v>0</v>
      </c>
      <c r="HL261" s="6">
        <f t="shared" si="351"/>
        <v>0</v>
      </c>
      <c r="HM261" s="6">
        <f t="shared" si="351"/>
        <v>0</v>
      </c>
      <c r="HN261" s="6">
        <f t="shared" si="351"/>
        <v>0</v>
      </c>
    </row>
    <row r="262" spans="1:222" x14ac:dyDescent="0.25">
      <c r="A262">
        <v>6373</v>
      </c>
      <c r="B262">
        <v>2018</v>
      </c>
      <c r="C262" t="str">
        <v>компьютерных технологий и электронного обучения</v>
      </c>
      <c r="D262" t="str">
        <v>Гончарова Светлана Викторовна</v>
      </c>
      <c r="E262" t="str">
        <v>кандидат педагогических наук</v>
      </c>
      <c r="F262" t="str">
        <v>доцент</v>
      </c>
      <c r="G262">
        <v>1</v>
      </c>
      <c r="H262">
        <v>17045</v>
      </c>
      <c r="I262" t="str">
        <v>Модуль "Введение в информационные технологии". Информатика</v>
      </c>
      <c r="J262">
        <v>20</v>
      </c>
      <c r="K262">
        <v>0</v>
      </c>
      <c r="L262">
        <v>34</v>
      </c>
      <c r="M262" s="16">
        <f t="shared" si="354"/>
        <v>6</v>
      </c>
      <c r="N262" s="16">
        <f t="shared" si="355"/>
        <v>9.2600000000000016</v>
      </c>
      <c r="O262" s="16">
        <f t="shared" si="360"/>
        <v>5.5</v>
      </c>
      <c r="P262" s="16">
        <f t="shared" si="361"/>
        <v>5.5</v>
      </c>
      <c r="Q262" s="16">
        <v>0</v>
      </c>
      <c r="R262" s="16">
        <v>0</v>
      </c>
      <c r="S262" s="16">
        <v>0</v>
      </c>
      <c r="T262" s="21">
        <v>10</v>
      </c>
      <c r="U262">
        <v>0</v>
      </c>
      <c r="V262">
        <v>0</v>
      </c>
      <c r="W262">
        <v>22</v>
      </c>
      <c r="X262">
        <v>1</v>
      </c>
      <c r="Y262">
        <v>2</v>
      </c>
      <c r="Z262">
        <v>0</v>
      </c>
      <c r="AA262" t="str">
        <v>осн</v>
      </c>
      <c r="AB262">
        <f t="shared" si="362"/>
        <v>800</v>
      </c>
      <c r="AC262" t="str">
        <f t="shared" si="356"/>
        <v>КЭО (маг)</v>
      </c>
      <c r="AD262" t="str">
        <f t="shared" si="353"/>
        <v>2019/2020</v>
      </c>
      <c r="AE262">
        <f t="shared" si="357"/>
        <v>90.26</v>
      </c>
      <c r="AF262">
        <f t="shared" si="358"/>
        <v>0.11282500000000001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R262">
        <f t="shared" si="343"/>
        <v>0</v>
      </c>
      <c r="BS262">
        <f t="shared" si="343"/>
        <v>0</v>
      </c>
      <c r="BT262">
        <f t="shared" si="343"/>
        <v>0</v>
      </c>
      <c r="BU262">
        <f t="shared" si="343"/>
        <v>0</v>
      </c>
      <c r="BV262">
        <f t="shared" si="343"/>
        <v>0</v>
      </c>
      <c r="BW262">
        <f t="shared" si="343"/>
        <v>0</v>
      </c>
      <c r="BX262">
        <f t="shared" si="343"/>
        <v>0</v>
      </c>
      <c r="BY262">
        <f t="shared" si="343"/>
        <v>0</v>
      </c>
      <c r="BZ262">
        <f t="shared" si="343"/>
        <v>0</v>
      </c>
      <c r="CA262">
        <f t="shared" si="343"/>
        <v>0</v>
      </c>
      <c r="CB262">
        <f t="shared" si="344"/>
        <v>0</v>
      </c>
      <c r="CC262">
        <f t="shared" si="344"/>
        <v>0</v>
      </c>
      <c r="CD262">
        <f t="shared" si="344"/>
        <v>0</v>
      </c>
      <c r="CE262">
        <f t="shared" si="344"/>
        <v>0</v>
      </c>
      <c r="CF262">
        <f t="shared" si="344"/>
        <v>0</v>
      </c>
      <c r="CG262">
        <f t="shared" si="344"/>
        <v>0</v>
      </c>
      <c r="CH262">
        <f t="shared" si="344"/>
        <v>0</v>
      </c>
      <c r="CI262">
        <f t="shared" si="344"/>
        <v>0</v>
      </c>
      <c r="CJ262">
        <f t="shared" si="344"/>
        <v>0</v>
      </c>
      <c r="CK262">
        <f t="shared" si="344"/>
        <v>0.11282500000000001</v>
      </c>
      <c r="CL262">
        <f t="shared" si="345"/>
        <v>0</v>
      </c>
      <c r="CM262">
        <f t="shared" si="345"/>
        <v>0</v>
      </c>
      <c r="CN262">
        <f t="shared" si="345"/>
        <v>0</v>
      </c>
      <c r="CO262">
        <f t="shared" si="345"/>
        <v>0</v>
      </c>
      <c r="CP262">
        <f t="shared" si="345"/>
        <v>0</v>
      </c>
      <c r="CQ262">
        <f t="shared" si="345"/>
        <v>0</v>
      </c>
      <c r="CR262">
        <f t="shared" si="345"/>
        <v>0</v>
      </c>
      <c r="CS262">
        <f t="shared" si="345"/>
        <v>0</v>
      </c>
      <c r="CT262">
        <f t="shared" si="345"/>
        <v>0</v>
      </c>
      <c r="CU262">
        <f t="shared" si="345"/>
        <v>0</v>
      </c>
      <c r="CV262">
        <f t="shared" si="346"/>
        <v>0</v>
      </c>
      <c r="CW262">
        <f t="shared" si="346"/>
        <v>0</v>
      </c>
      <c r="CX262">
        <f t="shared" si="346"/>
        <v>0</v>
      </c>
      <c r="CY262">
        <f t="shared" si="346"/>
        <v>0</v>
      </c>
      <c r="CZ262">
        <f t="shared" si="346"/>
        <v>0</v>
      </c>
      <c r="DA262">
        <f t="shared" si="346"/>
        <v>0</v>
      </c>
      <c r="DB262">
        <f t="shared" si="346"/>
        <v>0</v>
      </c>
      <c r="DC262">
        <f t="shared" si="346"/>
        <v>0</v>
      </c>
      <c r="DD262">
        <f t="shared" si="346"/>
        <v>0</v>
      </c>
      <c r="DE262">
        <f t="shared" si="346"/>
        <v>0</v>
      </c>
      <c r="DF262">
        <f t="shared" si="347"/>
        <v>0</v>
      </c>
      <c r="DG262">
        <f t="shared" si="347"/>
        <v>0</v>
      </c>
      <c r="DH262">
        <f t="shared" si="347"/>
        <v>0</v>
      </c>
      <c r="DI262">
        <f t="shared" si="347"/>
        <v>0</v>
      </c>
      <c r="DJ262">
        <f t="shared" si="347"/>
        <v>0</v>
      </c>
      <c r="DK262">
        <f t="shared" si="347"/>
        <v>0</v>
      </c>
      <c r="DL262">
        <f t="shared" si="347"/>
        <v>0</v>
      </c>
      <c r="DM262">
        <f t="shared" si="347"/>
        <v>0</v>
      </c>
      <c r="DN262">
        <f t="shared" si="347"/>
        <v>0</v>
      </c>
      <c r="DO262">
        <f t="shared" si="347"/>
        <v>0</v>
      </c>
      <c r="DP262">
        <f t="shared" si="348"/>
        <v>0</v>
      </c>
      <c r="DQ262">
        <f t="shared" si="348"/>
        <v>0</v>
      </c>
      <c r="DR262">
        <f t="shared" si="348"/>
        <v>0</v>
      </c>
      <c r="DS262">
        <f t="shared" si="348"/>
        <v>0</v>
      </c>
      <c r="DT262">
        <f t="shared" si="348"/>
        <v>0</v>
      </c>
      <c r="DU262">
        <f t="shared" si="348"/>
        <v>0</v>
      </c>
      <c r="DV262">
        <f t="shared" si="348"/>
        <v>0</v>
      </c>
      <c r="DW262">
        <f t="shared" si="348"/>
        <v>0</v>
      </c>
      <c r="DX262">
        <f t="shared" si="348"/>
        <v>0</v>
      </c>
      <c r="DY262">
        <f t="shared" si="348"/>
        <v>0</v>
      </c>
      <c r="DZ262">
        <f t="shared" si="349"/>
        <v>0</v>
      </c>
      <c r="EA262">
        <f t="shared" si="349"/>
        <v>0</v>
      </c>
      <c r="EB262">
        <f t="shared" si="349"/>
        <v>0</v>
      </c>
      <c r="EC262">
        <f t="shared" si="349"/>
        <v>0</v>
      </c>
      <c r="ED262">
        <f t="shared" si="349"/>
        <v>0</v>
      </c>
      <c r="EE262">
        <f t="shared" si="349"/>
        <v>0</v>
      </c>
      <c r="EF262">
        <f t="shared" si="349"/>
        <v>0</v>
      </c>
      <c r="EG262">
        <f t="shared" si="349"/>
        <v>0</v>
      </c>
      <c r="EH262">
        <f t="shared" si="349"/>
        <v>0</v>
      </c>
      <c r="EI262">
        <f t="shared" si="349"/>
        <v>0</v>
      </c>
      <c r="EJ262">
        <f t="shared" si="349"/>
        <v>0</v>
      </c>
      <c r="EK262">
        <f t="shared" si="349"/>
        <v>0</v>
      </c>
      <c r="EL262">
        <f t="shared" si="349"/>
        <v>0</v>
      </c>
      <c r="EM262">
        <f t="shared" si="349"/>
        <v>0</v>
      </c>
      <c r="EN262">
        <f t="shared" si="349"/>
        <v>0</v>
      </c>
      <c r="ER262" s="6">
        <f t="shared" si="359"/>
        <v>0</v>
      </c>
      <c r="ES262" s="6">
        <f t="shared" si="363"/>
        <v>0</v>
      </c>
      <c r="ET262" s="6">
        <f t="shared" si="363"/>
        <v>0</v>
      </c>
      <c r="EU262" s="6">
        <f t="shared" si="363"/>
        <v>0</v>
      </c>
      <c r="EV262" s="6">
        <f t="shared" si="363"/>
        <v>0</v>
      </c>
      <c r="EW262" s="6">
        <f t="shared" si="363"/>
        <v>0</v>
      </c>
      <c r="EX262" s="6">
        <f t="shared" si="363"/>
        <v>0</v>
      </c>
      <c r="EY262" s="6">
        <f t="shared" si="363"/>
        <v>0</v>
      </c>
      <c r="EZ262" s="6">
        <f t="shared" si="363"/>
        <v>0</v>
      </c>
      <c r="FA262" s="6">
        <f t="shared" si="363"/>
        <v>0</v>
      </c>
      <c r="FB262" s="6">
        <f t="shared" si="363"/>
        <v>0</v>
      </c>
      <c r="FC262" s="6">
        <f t="shared" si="363"/>
        <v>0</v>
      </c>
      <c r="FD262" s="6">
        <f t="shared" si="363"/>
        <v>0</v>
      </c>
      <c r="FE262" s="6">
        <f t="shared" si="363"/>
        <v>0</v>
      </c>
      <c r="FF262" s="6">
        <f t="shared" si="363"/>
        <v>0</v>
      </c>
      <c r="FG262" s="6">
        <f t="shared" si="363"/>
        <v>0</v>
      </c>
      <c r="FH262" s="6">
        <f t="shared" si="363"/>
        <v>0</v>
      </c>
      <c r="FI262" s="6">
        <f t="shared" si="363"/>
        <v>0</v>
      </c>
      <c r="FJ262" s="6">
        <f t="shared" si="363"/>
        <v>0</v>
      </c>
      <c r="FK262" s="6">
        <f t="shared" si="363"/>
        <v>90.26</v>
      </c>
      <c r="FL262" s="6">
        <f t="shared" si="363"/>
        <v>0</v>
      </c>
      <c r="FM262" s="6">
        <f t="shared" si="363"/>
        <v>0</v>
      </c>
      <c r="FN262" s="6">
        <f t="shared" si="363"/>
        <v>0</v>
      </c>
      <c r="FO262" s="6">
        <f t="shared" si="363"/>
        <v>0</v>
      </c>
      <c r="FP262" s="6">
        <f t="shared" si="363"/>
        <v>0</v>
      </c>
      <c r="FQ262" s="6">
        <f t="shared" si="363"/>
        <v>0</v>
      </c>
      <c r="FR262" s="6">
        <f t="shared" si="363"/>
        <v>0</v>
      </c>
      <c r="FS262" s="6">
        <f t="shared" si="363"/>
        <v>0</v>
      </c>
      <c r="FT262" s="6">
        <f t="shared" si="363"/>
        <v>0</v>
      </c>
      <c r="FU262" s="6">
        <f t="shared" si="363"/>
        <v>0</v>
      </c>
      <c r="FV262" s="6">
        <f t="shared" si="363"/>
        <v>0</v>
      </c>
      <c r="FW262" s="6">
        <f t="shared" si="363"/>
        <v>0</v>
      </c>
      <c r="FX262" s="6">
        <f t="shared" si="363"/>
        <v>0</v>
      </c>
      <c r="FY262" s="6">
        <f t="shared" si="363"/>
        <v>0</v>
      </c>
      <c r="FZ262" s="6">
        <f t="shared" si="363"/>
        <v>0</v>
      </c>
      <c r="GA262" s="6">
        <f t="shared" si="363"/>
        <v>0</v>
      </c>
      <c r="GB262" s="6">
        <f t="shared" si="363"/>
        <v>0</v>
      </c>
      <c r="GC262" s="6">
        <f t="shared" si="363"/>
        <v>0</v>
      </c>
      <c r="GD262" s="6">
        <f t="shared" si="363"/>
        <v>0</v>
      </c>
      <c r="GE262" s="6">
        <f t="shared" si="363"/>
        <v>0</v>
      </c>
      <c r="GF262" s="6">
        <f t="shared" si="363"/>
        <v>0</v>
      </c>
      <c r="GG262" s="6">
        <f t="shared" si="363"/>
        <v>0</v>
      </c>
      <c r="GH262" s="6">
        <f t="shared" si="363"/>
        <v>0</v>
      </c>
      <c r="GI262" s="6">
        <f t="shared" si="363"/>
        <v>0</v>
      </c>
      <c r="GJ262" s="6">
        <f t="shared" si="363"/>
        <v>0</v>
      </c>
      <c r="GK262" s="6">
        <f t="shared" si="363"/>
        <v>0</v>
      </c>
      <c r="GL262" s="6">
        <f t="shared" si="363"/>
        <v>0</v>
      </c>
      <c r="GM262" s="6">
        <f t="shared" si="363"/>
        <v>0</v>
      </c>
      <c r="GN262" s="6">
        <f t="shared" si="363"/>
        <v>0</v>
      </c>
      <c r="GO262" s="6">
        <f t="shared" si="363"/>
        <v>0</v>
      </c>
      <c r="GP262" s="6">
        <f t="shared" si="363"/>
        <v>0</v>
      </c>
      <c r="GQ262" s="6">
        <f t="shared" si="363"/>
        <v>0</v>
      </c>
      <c r="GR262" s="6">
        <f t="shared" si="363"/>
        <v>0</v>
      </c>
      <c r="GS262" s="6">
        <f t="shared" si="363"/>
        <v>0</v>
      </c>
      <c r="GT262" s="6">
        <f t="shared" si="363"/>
        <v>0</v>
      </c>
      <c r="GU262" s="6">
        <f t="shared" si="363"/>
        <v>0</v>
      </c>
      <c r="GV262" s="6">
        <f t="shared" si="363"/>
        <v>0</v>
      </c>
      <c r="GW262" s="6">
        <f t="shared" si="363"/>
        <v>0</v>
      </c>
      <c r="GX262" s="6">
        <f t="shared" si="363"/>
        <v>0</v>
      </c>
      <c r="GY262" s="6">
        <f t="shared" si="363"/>
        <v>0</v>
      </c>
      <c r="GZ262" s="6">
        <f t="shared" si="363"/>
        <v>0</v>
      </c>
      <c r="HA262" s="6">
        <f t="shared" si="363"/>
        <v>0</v>
      </c>
      <c r="HB262" s="6">
        <f t="shared" si="363"/>
        <v>0</v>
      </c>
      <c r="HC262" s="6">
        <f t="shared" si="363"/>
        <v>0</v>
      </c>
      <c r="HD262" s="6">
        <f t="shared" si="363"/>
        <v>0</v>
      </c>
      <c r="HE262" s="6">
        <f t="shared" si="351"/>
        <v>0</v>
      </c>
      <c r="HF262" s="6">
        <f t="shared" si="351"/>
        <v>0</v>
      </c>
      <c r="HG262" s="6">
        <f t="shared" si="351"/>
        <v>0</v>
      </c>
      <c r="HH262" s="6">
        <f t="shared" si="351"/>
        <v>0</v>
      </c>
      <c r="HI262" s="6">
        <f t="shared" si="351"/>
        <v>0</v>
      </c>
      <c r="HJ262" s="6">
        <f t="shared" si="351"/>
        <v>0</v>
      </c>
      <c r="HK262" s="6">
        <f t="shared" si="351"/>
        <v>0</v>
      </c>
      <c r="HL262" s="6">
        <f t="shared" si="351"/>
        <v>0</v>
      </c>
      <c r="HM262" s="6">
        <f t="shared" si="351"/>
        <v>0</v>
      </c>
      <c r="HN262" s="6">
        <f t="shared" si="351"/>
        <v>0</v>
      </c>
    </row>
    <row r="263" spans="1:222" x14ac:dyDescent="0.25">
      <c r="A263">
        <v>6373</v>
      </c>
      <c r="B263">
        <v>2018</v>
      </c>
      <c r="C263" t="str">
        <v>компьютерных технологий и электронного обучения</v>
      </c>
      <c r="D263" t="str">
        <v>Гончарова Светлана Викторовна</v>
      </c>
      <c r="E263" t="str">
        <v>кандидат педагогических наук</v>
      </c>
      <c r="F263" t="str">
        <v>доцент</v>
      </c>
      <c r="G263">
        <v>1</v>
      </c>
      <c r="H263">
        <v>17045</v>
      </c>
      <c r="I263" t="str">
        <v>Модуль "Введение в информационные технологии". Информационные технологии</v>
      </c>
      <c r="J263">
        <v>16</v>
      </c>
      <c r="K263">
        <v>0</v>
      </c>
      <c r="L263">
        <v>0</v>
      </c>
      <c r="M263" s="16">
        <f t="shared" si="354"/>
        <v>2</v>
      </c>
      <c r="N263" s="16">
        <f t="shared" si="355"/>
        <v>9.2600000000000016</v>
      </c>
      <c r="O263" s="16">
        <f t="shared" si="360"/>
        <v>5.5</v>
      </c>
      <c r="P263" s="16">
        <f t="shared" si="361"/>
        <v>5.5</v>
      </c>
      <c r="Q263" s="16">
        <v>0</v>
      </c>
      <c r="R263" s="16">
        <v>0</v>
      </c>
      <c r="S263" s="16">
        <v>0</v>
      </c>
      <c r="T263" s="21">
        <v>13</v>
      </c>
      <c r="U263">
        <v>0</v>
      </c>
      <c r="V263">
        <v>0</v>
      </c>
      <c r="W263">
        <v>22</v>
      </c>
      <c r="X263">
        <v>1</v>
      </c>
      <c r="Y263">
        <v>2</v>
      </c>
      <c r="Z263">
        <v>0</v>
      </c>
      <c r="AA263" t="str">
        <v>доп</v>
      </c>
      <c r="AB263">
        <f t="shared" si="362"/>
        <v>800</v>
      </c>
      <c r="AC263" t="str">
        <f t="shared" si="356"/>
        <v>КЭО (маг)</v>
      </c>
      <c r="AD263" t="str">
        <f t="shared" si="353"/>
        <v>2019/2020</v>
      </c>
      <c r="AE263">
        <f t="shared" si="357"/>
        <v>51.260000000000005</v>
      </c>
      <c r="AF263">
        <f t="shared" si="358"/>
        <v>6.4075000000000007E-2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R263">
        <f t="shared" ref="BR263:CA272" si="364">IF(INDEX($A$1:$I$862, ROW($I263), 4) = BR$1, $AF263, 0)</f>
        <v>0</v>
      </c>
      <c r="BS263">
        <f t="shared" si="364"/>
        <v>0</v>
      </c>
      <c r="BT263">
        <f t="shared" si="364"/>
        <v>0</v>
      </c>
      <c r="BU263">
        <f t="shared" si="364"/>
        <v>0</v>
      </c>
      <c r="BV263">
        <f t="shared" si="364"/>
        <v>0</v>
      </c>
      <c r="BW263">
        <f t="shared" si="364"/>
        <v>0</v>
      </c>
      <c r="BX263">
        <f t="shared" si="364"/>
        <v>0</v>
      </c>
      <c r="BY263">
        <f t="shared" si="364"/>
        <v>0</v>
      </c>
      <c r="BZ263">
        <f t="shared" si="364"/>
        <v>0</v>
      </c>
      <c r="CA263">
        <f t="shared" si="364"/>
        <v>0</v>
      </c>
      <c r="CB263">
        <f t="shared" ref="CB263:CK272" si="365">IF(INDEX($A$1:$I$862, ROW($I263), 4) = CB$1, $AF263, 0)</f>
        <v>0</v>
      </c>
      <c r="CC263">
        <f t="shared" si="365"/>
        <v>0</v>
      </c>
      <c r="CD263">
        <f t="shared" si="365"/>
        <v>0</v>
      </c>
      <c r="CE263">
        <f t="shared" si="365"/>
        <v>0</v>
      </c>
      <c r="CF263">
        <f t="shared" si="365"/>
        <v>0</v>
      </c>
      <c r="CG263">
        <f t="shared" si="365"/>
        <v>0</v>
      </c>
      <c r="CH263">
        <f t="shared" si="365"/>
        <v>0</v>
      </c>
      <c r="CI263">
        <f t="shared" si="365"/>
        <v>0</v>
      </c>
      <c r="CJ263">
        <f t="shared" si="365"/>
        <v>0</v>
      </c>
      <c r="CK263">
        <f t="shared" si="365"/>
        <v>6.4075000000000007E-2</v>
      </c>
      <c r="CL263">
        <f t="shared" ref="CL263:CU272" si="366">IF(INDEX($A$1:$I$862, ROW($I263), 4) = CL$1, $AF263, 0)</f>
        <v>0</v>
      </c>
      <c r="CM263">
        <f t="shared" si="366"/>
        <v>0</v>
      </c>
      <c r="CN263">
        <f t="shared" si="366"/>
        <v>0</v>
      </c>
      <c r="CO263">
        <f t="shared" si="366"/>
        <v>0</v>
      </c>
      <c r="CP263">
        <f t="shared" si="366"/>
        <v>0</v>
      </c>
      <c r="CQ263">
        <f t="shared" si="366"/>
        <v>0</v>
      </c>
      <c r="CR263">
        <f t="shared" si="366"/>
        <v>0</v>
      </c>
      <c r="CS263">
        <f t="shared" si="366"/>
        <v>0</v>
      </c>
      <c r="CT263">
        <f t="shared" si="366"/>
        <v>0</v>
      </c>
      <c r="CU263">
        <f t="shared" si="366"/>
        <v>0</v>
      </c>
      <c r="CV263">
        <f t="shared" ref="CV263:DE272" si="367">IF(INDEX($A$1:$I$862, ROW($I263), 4) = CV$1, $AF263, 0)</f>
        <v>0</v>
      </c>
      <c r="CW263">
        <f t="shared" si="367"/>
        <v>0</v>
      </c>
      <c r="CX263">
        <f t="shared" si="367"/>
        <v>0</v>
      </c>
      <c r="CY263">
        <f t="shared" si="367"/>
        <v>0</v>
      </c>
      <c r="CZ263">
        <f t="shared" si="367"/>
        <v>0</v>
      </c>
      <c r="DA263">
        <f t="shared" si="367"/>
        <v>0</v>
      </c>
      <c r="DB263">
        <f t="shared" si="367"/>
        <v>0</v>
      </c>
      <c r="DC263">
        <f t="shared" si="367"/>
        <v>0</v>
      </c>
      <c r="DD263">
        <f t="shared" si="367"/>
        <v>0</v>
      </c>
      <c r="DE263">
        <f t="shared" si="367"/>
        <v>0</v>
      </c>
      <c r="DF263">
        <f t="shared" ref="DF263:DO272" si="368">IF(INDEX($A$1:$I$862, ROW($I263), 4) = DF$1, $AF263, 0)</f>
        <v>0</v>
      </c>
      <c r="DG263">
        <f t="shared" si="368"/>
        <v>0</v>
      </c>
      <c r="DH263">
        <f t="shared" si="368"/>
        <v>0</v>
      </c>
      <c r="DI263">
        <f t="shared" si="368"/>
        <v>0</v>
      </c>
      <c r="DJ263">
        <f t="shared" si="368"/>
        <v>0</v>
      </c>
      <c r="DK263">
        <f t="shared" si="368"/>
        <v>0</v>
      </c>
      <c r="DL263">
        <f t="shared" si="368"/>
        <v>0</v>
      </c>
      <c r="DM263">
        <f t="shared" si="368"/>
        <v>0</v>
      </c>
      <c r="DN263">
        <f t="shared" si="368"/>
        <v>0</v>
      </c>
      <c r="DO263">
        <f t="shared" si="368"/>
        <v>0</v>
      </c>
      <c r="DP263">
        <f t="shared" ref="DP263:DY272" si="369">IF(INDEX($A$1:$I$862, ROW($I263), 4) = DP$1, $AF263, 0)</f>
        <v>0</v>
      </c>
      <c r="DQ263">
        <f t="shared" si="369"/>
        <v>0</v>
      </c>
      <c r="DR263">
        <f t="shared" si="369"/>
        <v>0</v>
      </c>
      <c r="DS263">
        <f t="shared" si="369"/>
        <v>0</v>
      </c>
      <c r="DT263">
        <f t="shared" si="369"/>
        <v>0</v>
      </c>
      <c r="DU263">
        <f t="shared" si="369"/>
        <v>0</v>
      </c>
      <c r="DV263">
        <f t="shared" si="369"/>
        <v>0</v>
      </c>
      <c r="DW263">
        <f t="shared" si="369"/>
        <v>0</v>
      </c>
      <c r="DX263">
        <f t="shared" si="369"/>
        <v>0</v>
      </c>
      <c r="DY263">
        <f t="shared" si="369"/>
        <v>0</v>
      </c>
      <c r="DZ263">
        <f t="shared" ref="DZ263:EN272" si="370">IF(INDEX($A$1:$I$862, ROW($I263), 4) = DZ$1, $AF263, 0)</f>
        <v>0</v>
      </c>
      <c r="EA263">
        <f t="shared" si="370"/>
        <v>0</v>
      </c>
      <c r="EB263">
        <f t="shared" si="370"/>
        <v>0</v>
      </c>
      <c r="EC263">
        <f t="shared" si="370"/>
        <v>0</v>
      </c>
      <c r="ED263">
        <f t="shared" si="370"/>
        <v>0</v>
      </c>
      <c r="EE263">
        <f t="shared" si="370"/>
        <v>0</v>
      </c>
      <c r="EF263">
        <f t="shared" si="370"/>
        <v>0</v>
      </c>
      <c r="EG263">
        <f t="shared" si="370"/>
        <v>0</v>
      </c>
      <c r="EH263">
        <f t="shared" si="370"/>
        <v>0</v>
      </c>
      <c r="EI263">
        <f t="shared" si="370"/>
        <v>0</v>
      </c>
      <c r="EJ263">
        <f t="shared" si="370"/>
        <v>0</v>
      </c>
      <c r="EK263">
        <f t="shared" si="370"/>
        <v>0</v>
      </c>
      <c r="EL263">
        <f t="shared" si="370"/>
        <v>0</v>
      </c>
      <c r="EM263">
        <f t="shared" si="370"/>
        <v>0</v>
      </c>
      <c r="EN263">
        <f t="shared" si="370"/>
        <v>0</v>
      </c>
      <c r="ER263" s="6">
        <f t="shared" si="359"/>
        <v>0</v>
      </c>
      <c r="ES263" s="6">
        <f t="shared" si="363"/>
        <v>0</v>
      </c>
      <c r="ET263" s="6">
        <f t="shared" si="363"/>
        <v>0</v>
      </c>
      <c r="EU263" s="6">
        <f t="shared" si="363"/>
        <v>0</v>
      </c>
      <c r="EV263" s="6">
        <f t="shared" si="363"/>
        <v>0</v>
      </c>
      <c r="EW263" s="6">
        <f t="shared" si="363"/>
        <v>0</v>
      </c>
      <c r="EX263" s="6">
        <f t="shared" si="363"/>
        <v>0</v>
      </c>
      <c r="EY263" s="6">
        <f t="shared" si="363"/>
        <v>0</v>
      </c>
      <c r="EZ263" s="6">
        <f t="shared" si="363"/>
        <v>0</v>
      </c>
      <c r="FA263" s="6">
        <f t="shared" si="363"/>
        <v>0</v>
      </c>
      <c r="FB263" s="6">
        <f t="shared" si="363"/>
        <v>0</v>
      </c>
      <c r="FC263" s="6">
        <f t="shared" si="363"/>
        <v>0</v>
      </c>
      <c r="FD263" s="6">
        <f t="shared" si="363"/>
        <v>0</v>
      </c>
      <c r="FE263" s="6">
        <f t="shared" si="363"/>
        <v>0</v>
      </c>
      <c r="FF263" s="6">
        <f t="shared" si="363"/>
        <v>0</v>
      </c>
      <c r="FG263" s="6">
        <f t="shared" si="363"/>
        <v>0</v>
      </c>
      <c r="FH263" s="6">
        <f t="shared" si="363"/>
        <v>0</v>
      </c>
      <c r="FI263" s="6">
        <f t="shared" si="363"/>
        <v>0</v>
      </c>
      <c r="FJ263" s="6">
        <f t="shared" si="363"/>
        <v>0</v>
      </c>
      <c r="FK263" s="6">
        <f t="shared" si="363"/>
        <v>51.260000000000005</v>
      </c>
      <c r="FL263" s="6">
        <f t="shared" si="363"/>
        <v>0</v>
      </c>
      <c r="FM263" s="6">
        <f t="shared" si="363"/>
        <v>0</v>
      </c>
      <c r="FN263" s="6">
        <f t="shared" si="363"/>
        <v>0</v>
      </c>
      <c r="FO263" s="6">
        <f t="shared" si="363"/>
        <v>0</v>
      </c>
      <c r="FP263" s="6">
        <f t="shared" si="363"/>
        <v>0</v>
      </c>
      <c r="FQ263" s="6">
        <f t="shared" si="363"/>
        <v>0</v>
      </c>
      <c r="FR263" s="6">
        <f t="shared" si="363"/>
        <v>0</v>
      </c>
      <c r="FS263" s="6">
        <f t="shared" si="363"/>
        <v>0</v>
      </c>
      <c r="FT263" s="6">
        <f t="shared" si="363"/>
        <v>0</v>
      </c>
      <c r="FU263" s="6">
        <f t="shared" si="363"/>
        <v>0</v>
      </c>
      <c r="FV263" s="6">
        <f t="shared" si="363"/>
        <v>0</v>
      </c>
      <c r="FW263" s="6">
        <f t="shared" si="363"/>
        <v>0</v>
      </c>
      <c r="FX263" s="6">
        <f t="shared" si="363"/>
        <v>0</v>
      </c>
      <c r="FY263" s="6">
        <f t="shared" si="363"/>
        <v>0</v>
      </c>
      <c r="FZ263" s="6">
        <f t="shared" si="363"/>
        <v>0</v>
      </c>
      <c r="GA263" s="6">
        <f t="shared" si="363"/>
        <v>0</v>
      </c>
      <c r="GB263" s="6">
        <f t="shared" si="363"/>
        <v>0</v>
      </c>
      <c r="GC263" s="6">
        <f t="shared" si="363"/>
        <v>0</v>
      </c>
      <c r="GD263" s="6">
        <f t="shared" si="363"/>
        <v>0</v>
      </c>
      <c r="GE263" s="6">
        <f t="shared" si="363"/>
        <v>0</v>
      </c>
      <c r="GF263" s="6">
        <f t="shared" si="363"/>
        <v>0</v>
      </c>
      <c r="GG263" s="6">
        <f t="shared" si="363"/>
        <v>0</v>
      </c>
      <c r="GH263" s="6">
        <f t="shared" si="363"/>
        <v>0</v>
      </c>
      <c r="GI263" s="6">
        <f t="shared" si="363"/>
        <v>0</v>
      </c>
      <c r="GJ263" s="6">
        <f t="shared" si="363"/>
        <v>0</v>
      </c>
      <c r="GK263" s="6">
        <f t="shared" si="363"/>
        <v>0</v>
      </c>
      <c r="GL263" s="6">
        <f t="shared" si="363"/>
        <v>0</v>
      </c>
      <c r="GM263" s="6">
        <f t="shared" si="363"/>
        <v>0</v>
      </c>
      <c r="GN263" s="6">
        <f t="shared" si="363"/>
        <v>0</v>
      </c>
      <c r="GO263" s="6">
        <f t="shared" si="363"/>
        <v>0</v>
      </c>
      <c r="GP263" s="6">
        <f t="shared" si="363"/>
        <v>0</v>
      </c>
      <c r="GQ263" s="6">
        <f t="shared" si="363"/>
        <v>0</v>
      </c>
      <c r="GR263" s="6">
        <f t="shared" si="363"/>
        <v>0</v>
      </c>
      <c r="GS263" s="6">
        <f t="shared" si="363"/>
        <v>0</v>
      </c>
      <c r="GT263" s="6">
        <f t="shared" si="363"/>
        <v>0</v>
      </c>
      <c r="GU263" s="6">
        <f t="shared" si="363"/>
        <v>0</v>
      </c>
      <c r="GV263" s="6">
        <f t="shared" si="363"/>
        <v>0</v>
      </c>
      <c r="GW263" s="6">
        <f t="shared" si="363"/>
        <v>0</v>
      </c>
      <c r="GX263" s="6">
        <f t="shared" si="363"/>
        <v>0</v>
      </c>
      <c r="GY263" s="6">
        <f t="shared" si="363"/>
        <v>0</v>
      </c>
      <c r="GZ263" s="6">
        <f t="shared" si="363"/>
        <v>0</v>
      </c>
      <c r="HA263" s="6">
        <f t="shared" si="363"/>
        <v>0</v>
      </c>
      <c r="HB263" s="6">
        <f t="shared" si="363"/>
        <v>0</v>
      </c>
      <c r="HC263" s="6">
        <f t="shared" si="363"/>
        <v>0</v>
      </c>
      <c r="HD263" s="6">
        <f t="shared" si="363"/>
        <v>0</v>
      </c>
      <c r="HE263" s="6">
        <f t="shared" si="351"/>
        <v>0</v>
      </c>
      <c r="HF263" s="6">
        <f t="shared" si="351"/>
        <v>0</v>
      </c>
      <c r="HG263" s="6">
        <f t="shared" si="351"/>
        <v>0</v>
      </c>
      <c r="HH263" s="6">
        <f t="shared" si="351"/>
        <v>0</v>
      </c>
      <c r="HI263" s="6">
        <f t="shared" si="351"/>
        <v>0</v>
      </c>
      <c r="HJ263" s="6">
        <f t="shared" si="351"/>
        <v>0</v>
      </c>
      <c r="HK263" s="6">
        <f t="shared" si="351"/>
        <v>0</v>
      </c>
      <c r="HL263" s="6">
        <f t="shared" si="351"/>
        <v>0</v>
      </c>
      <c r="HM263" s="6">
        <f t="shared" si="351"/>
        <v>0</v>
      </c>
      <c r="HN263" s="6">
        <f t="shared" si="351"/>
        <v>0</v>
      </c>
    </row>
    <row r="264" spans="1:222" x14ac:dyDescent="0.25">
      <c r="A264">
        <v>6373</v>
      </c>
      <c r="B264">
        <v>2018</v>
      </c>
      <c r="C264" t="str">
        <v>компьютерных технологий и электронного обучения</v>
      </c>
      <c r="D264" t="str">
        <v>Шалденкова Анна Владимировна</v>
      </c>
      <c r="E264" t="str">
        <v>кандидат физ.-мат. наук</v>
      </c>
      <c r="F264" t="str">
        <v>доцент</v>
      </c>
      <c r="G264">
        <v>1</v>
      </c>
      <c r="H264">
        <v>17045</v>
      </c>
      <c r="I264" t="str">
        <v>Модуль "Введение в информационные технологии". Информатика</v>
      </c>
      <c r="J264">
        <v>0</v>
      </c>
      <c r="K264">
        <v>0</v>
      </c>
      <c r="L264">
        <v>68</v>
      </c>
      <c r="M264" s="16">
        <f t="shared" si="354"/>
        <v>7</v>
      </c>
      <c r="N264" s="16">
        <f t="shared" si="355"/>
        <v>9.2600000000000016</v>
      </c>
      <c r="O264" s="16">
        <f t="shared" si="360"/>
        <v>5.5</v>
      </c>
      <c r="P264" s="16">
        <f t="shared" si="361"/>
        <v>5.5</v>
      </c>
      <c r="Q264" s="16">
        <v>0</v>
      </c>
      <c r="R264" s="16">
        <v>0</v>
      </c>
      <c r="S264" s="16">
        <v>0</v>
      </c>
      <c r="T264" s="21">
        <v>8</v>
      </c>
      <c r="U264">
        <v>0</v>
      </c>
      <c r="V264">
        <v>0</v>
      </c>
      <c r="W264">
        <v>22</v>
      </c>
      <c r="X264">
        <v>1</v>
      </c>
      <c r="Y264">
        <v>2</v>
      </c>
      <c r="Z264">
        <v>0</v>
      </c>
      <c r="AA264" t="str">
        <v>осн</v>
      </c>
      <c r="AB264">
        <f t="shared" si="362"/>
        <v>800</v>
      </c>
      <c r="AC264" t="str">
        <f t="shared" si="356"/>
        <v>КЭО (маг)</v>
      </c>
      <c r="AD264" t="str">
        <f t="shared" si="353"/>
        <v>2019/2020</v>
      </c>
      <c r="AE264">
        <f t="shared" si="357"/>
        <v>103.26</v>
      </c>
      <c r="AF264">
        <f t="shared" si="358"/>
        <v>0.129075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R264">
        <f t="shared" si="364"/>
        <v>0</v>
      </c>
      <c r="BS264">
        <f t="shared" si="364"/>
        <v>0</v>
      </c>
      <c r="BT264">
        <f t="shared" si="364"/>
        <v>0</v>
      </c>
      <c r="BU264">
        <f t="shared" si="364"/>
        <v>0</v>
      </c>
      <c r="BV264">
        <f t="shared" si="364"/>
        <v>0</v>
      </c>
      <c r="BW264">
        <f t="shared" si="364"/>
        <v>0</v>
      </c>
      <c r="BX264">
        <f t="shared" si="364"/>
        <v>0</v>
      </c>
      <c r="BY264">
        <f t="shared" si="364"/>
        <v>0</v>
      </c>
      <c r="BZ264">
        <f t="shared" si="364"/>
        <v>0</v>
      </c>
      <c r="CA264">
        <f t="shared" si="364"/>
        <v>0</v>
      </c>
      <c r="CB264">
        <f t="shared" si="365"/>
        <v>0</v>
      </c>
      <c r="CC264">
        <f t="shared" si="365"/>
        <v>0</v>
      </c>
      <c r="CD264">
        <f t="shared" si="365"/>
        <v>0</v>
      </c>
      <c r="CE264">
        <f t="shared" si="365"/>
        <v>0</v>
      </c>
      <c r="CF264">
        <f t="shared" si="365"/>
        <v>0</v>
      </c>
      <c r="CG264">
        <f t="shared" si="365"/>
        <v>0</v>
      </c>
      <c r="CH264">
        <f t="shared" si="365"/>
        <v>0</v>
      </c>
      <c r="CI264">
        <f t="shared" si="365"/>
        <v>0</v>
      </c>
      <c r="CJ264">
        <f t="shared" si="365"/>
        <v>0</v>
      </c>
      <c r="CK264">
        <f t="shared" si="365"/>
        <v>0</v>
      </c>
      <c r="CL264">
        <f t="shared" si="366"/>
        <v>0</v>
      </c>
      <c r="CM264">
        <f t="shared" si="366"/>
        <v>0</v>
      </c>
      <c r="CN264">
        <f t="shared" si="366"/>
        <v>0</v>
      </c>
      <c r="CO264">
        <f t="shared" si="366"/>
        <v>0</v>
      </c>
      <c r="CP264">
        <f t="shared" si="366"/>
        <v>0</v>
      </c>
      <c r="CQ264">
        <f t="shared" si="366"/>
        <v>0</v>
      </c>
      <c r="CR264">
        <f t="shared" si="366"/>
        <v>0</v>
      </c>
      <c r="CS264">
        <f t="shared" si="366"/>
        <v>0</v>
      </c>
      <c r="CT264">
        <f t="shared" si="366"/>
        <v>0</v>
      </c>
      <c r="CU264">
        <f t="shared" si="366"/>
        <v>0</v>
      </c>
      <c r="CV264">
        <f t="shared" si="367"/>
        <v>0</v>
      </c>
      <c r="CW264">
        <f t="shared" si="367"/>
        <v>0</v>
      </c>
      <c r="CX264">
        <f t="shared" si="367"/>
        <v>0</v>
      </c>
      <c r="CY264">
        <f t="shared" si="367"/>
        <v>0</v>
      </c>
      <c r="CZ264">
        <f t="shared" si="367"/>
        <v>0</v>
      </c>
      <c r="DA264">
        <f t="shared" si="367"/>
        <v>0</v>
      </c>
      <c r="DB264">
        <f t="shared" si="367"/>
        <v>0</v>
      </c>
      <c r="DC264">
        <f t="shared" si="367"/>
        <v>0</v>
      </c>
      <c r="DD264">
        <f t="shared" si="367"/>
        <v>0</v>
      </c>
      <c r="DE264">
        <f t="shared" si="367"/>
        <v>0</v>
      </c>
      <c r="DF264">
        <f t="shared" si="368"/>
        <v>0</v>
      </c>
      <c r="DG264">
        <f t="shared" si="368"/>
        <v>0</v>
      </c>
      <c r="DH264">
        <f t="shared" si="368"/>
        <v>0</v>
      </c>
      <c r="DI264">
        <f t="shared" si="368"/>
        <v>0</v>
      </c>
      <c r="DJ264">
        <f t="shared" si="368"/>
        <v>0</v>
      </c>
      <c r="DK264">
        <f t="shared" si="368"/>
        <v>0</v>
      </c>
      <c r="DL264">
        <f t="shared" si="368"/>
        <v>0</v>
      </c>
      <c r="DM264">
        <f t="shared" si="368"/>
        <v>0</v>
      </c>
      <c r="DN264">
        <f t="shared" si="368"/>
        <v>0</v>
      </c>
      <c r="DO264">
        <f t="shared" si="368"/>
        <v>0</v>
      </c>
      <c r="DP264">
        <f t="shared" si="369"/>
        <v>0</v>
      </c>
      <c r="DQ264">
        <f t="shared" si="369"/>
        <v>0</v>
      </c>
      <c r="DR264">
        <f t="shared" si="369"/>
        <v>0</v>
      </c>
      <c r="DS264">
        <f t="shared" si="369"/>
        <v>0</v>
      </c>
      <c r="DT264">
        <f t="shared" si="369"/>
        <v>0</v>
      </c>
      <c r="DU264">
        <f t="shared" si="369"/>
        <v>0</v>
      </c>
      <c r="DV264">
        <f t="shared" si="369"/>
        <v>0</v>
      </c>
      <c r="DW264">
        <f t="shared" si="369"/>
        <v>0</v>
      </c>
      <c r="DX264">
        <f t="shared" si="369"/>
        <v>0</v>
      </c>
      <c r="DY264">
        <f t="shared" si="369"/>
        <v>0</v>
      </c>
      <c r="DZ264">
        <f t="shared" si="370"/>
        <v>0</v>
      </c>
      <c r="EA264">
        <f t="shared" si="370"/>
        <v>0</v>
      </c>
      <c r="EB264">
        <f t="shared" si="370"/>
        <v>0</v>
      </c>
      <c r="EC264">
        <f t="shared" si="370"/>
        <v>0</v>
      </c>
      <c r="ED264">
        <f t="shared" si="370"/>
        <v>0</v>
      </c>
      <c r="EE264">
        <f t="shared" si="370"/>
        <v>0</v>
      </c>
      <c r="EF264">
        <f t="shared" si="370"/>
        <v>0</v>
      </c>
      <c r="EG264">
        <f t="shared" si="370"/>
        <v>0</v>
      </c>
      <c r="EH264">
        <f t="shared" si="370"/>
        <v>0</v>
      </c>
      <c r="EI264">
        <f t="shared" si="370"/>
        <v>0</v>
      </c>
      <c r="EJ264">
        <f t="shared" si="370"/>
        <v>0</v>
      </c>
      <c r="EK264">
        <f t="shared" si="370"/>
        <v>0.129075</v>
      </c>
      <c r="EL264">
        <f t="shared" si="370"/>
        <v>0</v>
      </c>
      <c r="EM264">
        <f t="shared" si="370"/>
        <v>0</v>
      </c>
      <c r="EN264">
        <f t="shared" si="370"/>
        <v>0</v>
      </c>
      <c r="ER264" s="6">
        <f t="shared" si="359"/>
        <v>0</v>
      </c>
      <c r="ES264" s="6">
        <f t="shared" si="363"/>
        <v>0</v>
      </c>
      <c r="ET264" s="6">
        <f t="shared" si="363"/>
        <v>0</v>
      </c>
      <c r="EU264" s="6">
        <f t="shared" si="363"/>
        <v>0</v>
      </c>
      <c r="EV264" s="6">
        <f t="shared" si="363"/>
        <v>0</v>
      </c>
      <c r="EW264" s="6">
        <f t="shared" si="363"/>
        <v>0</v>
      </c>
      <c r="EX264" s="6">
        <f t="shared" si="363"/>
        <v>0</v>
      </c>
      <c r="EY264" s="6">
        <f t="shared" si="363"/>
        <v>0</v>
      </c>
      <c r="EZ264" s="6">
        <f t="shared" si="363"/>
        <v>0</v>
      </c>
      <c r="FA264" s="6">
        <f t="shared" si="363"/>
        <v>0</v>
      </c>
      <c r="FB264" s="6">
        <f t="shared" si="363"/>
        <v>0</v>
      </c>
      <c r="FC264" s="6">
        <f t="shared" si="363"/>
        <v>0</v>
      </c>
      <c r="FD264" s="6">
        <f t="shared" si="363"/>
        <v>0</v>
      </c>
      <c r="FE264" s="6">
        <f t="shared" si="363"/>
        <v>0</v>
      </c>
      <c r="FF264" s="6">
        <f t="shared" si="363"/>
        <v>0</v>
      </c>
      <c r="FG264" s="6">
        <f t="shared" si="363"/>
        <v>0</v>
      </c>
      <c r="FH264" s="6">
        <f t="shared" si="363"/>
        <v>0</v>
      </c>
      <c r="FI264" s="6">
        <f t="shared" si="363"/>
        <v>0</v>
      </c>
      <c r="FJ264" s="6">
        <f t="shared" si="363"/>
        <v>0</v>
      </c>
      <c r="FK264" s="6">
        <f t="shared" si="363"/>
        <v>0</v>
      </c>
      <c r="FL264" s="6">
        <f t="shared" si="363"/>
        <v>0</v>
      </c>
      <c r="FM264" s="6">
        <f t="shared" si="363"/>
        <v>0</v>
      </c>
      <c r="FN264" s="6">
        <f t="shared" si="363"/>
        <v>0</v>
      </c>
      <c r="FO264" s="6">
        <f t="shared" si="363"/>
        <v>0</v>
      </c>
      <c r="FP264" s="6">
        <f t="shared" si="363"/>
        <v>0</v>
      </c>
      <c r="FQ264" s="6">
        <f t="shared" si="363"/>
        <v>0</v>
      </c>
      <c r="FR264" s="6">
        <f t="shared" si="363"/>
        <v>0</v>
      </c>
      <c r="FS264" s="6">
        <f t="shared" si="363"/>
        <v>0</v>
      </c>
      <c r="FT264" s="6">
        <f t="shared" si="363"/>
        <v>0</v>
      </c>
      <c r="FU264" s="6">
        <f t="shared" si="363"/>
        <v>0</v>
      </c>
      <c r="FV264" s="6">
        <f t="shared" si="363"/>
        <v>0</v>
      </c>
      <c r="FW264" s="6">
        <f t="shared" si="363"/>
        <v>0</v>
      </c>
      <c r="FX264" s="6">
        <f t="shared" si="363"/>
        <v>0</v>
      </c>
      <c r="FY264" s="6">
        <f t="shared" si="363"/>
        <v>0</v>
      </c>
      <c r="FZ264" s="6">
        <f t="shared" si="363"/>
        <v>0</v>
      </c>
      <c r="GA264" s="6">
        <f t="shared" si="363"/>
        <v>0</v>
      </c>
      <c r="GB264" s="6">
        <f t="shared" si="363"/>
        <v>0</v>
      </c>
      <c r="GC264" s="6">
        <f t="shared" si="363"/>
        <v>0</v>
      </c>
      <c r="GD264" s="6">
        <f t="shared" si="363"/>
        <v>0</v>
      </c>
      <c r="GE264" s="6">
        <f t="shared" si="363"/>
        <v>0</v>
      </c>
      <c r="GF264" s="6">
        <f t="shared" si="363"/>
        <v>0</v>
      </c>
      <c r="GG264" s="6">
        <f t="shared" si="363"/>
        <v>0</v>
      </c>
      <c r="GH264" s="6">
        <f t="shared" si="363"/>
        <v>0</v>
      </c>
      <c r="GI264" s="6">
        <f t="shared" si="363"/>
        <v>0</v>
      </c>
      <c r="GJ264" s="6">
        <f t="shared" si="363"/>
        <v>0</v>
      </c>
      <c r="GK264" s="6">
        <f t="shared" si="363"/>
        <v>0</v>
      </c>
      <c r="GL264" s="6">
        <f t="shared" si="363"/>
        <v>0</v>
      </c>
      <c r="GM264" s="6">
        <f t="shared" si="363"/>
        <v>0</v>
      </c>
      <c r="GN264" s="6">
        <f t="shared" si="363"/>
        <v>0</v>
      </c>
      <c r="GO264" s="6">
        <f t="shared" si="363"/>
        <v>0</v>
      </c>
      <c r="GP264" s="6">
        <f t="shared" si="363"/>
        <v>0</v>
      </c>
      <c r="GQ264" s="6">
        <f t="shared" si="363"/>
        <v>0</v>
      </c>
      <c r="GR264" s="6">
        <f t="shared" si="363"/>
        <v>0</v>
      </c>
      <c r="GS264" s="6">
        <f t="shared" si="363"/>
        <v>0</v>
      </c>
      <c r="GT264" s="6">
        <f t="shared" si="363"/>
        <v>0</v>
      </c>
      <c r="GU264" s="6">
        <f t="shared" si="363"/>
        <v>0</v>
      </c>
      <c r="GV264" s="6">
        <f t="shared" si="363"/>
        <v>0</v>
      </c>
      <c r="GW264" s="6">
        <f t="shared" si="363"/>
        <v>0</v>
      </c>
      <c r="GX264" s="6">
        <f t="shared" si="363"/>
        <v>0</v>
      </c>
      <c r="GY264" s="6">
        <f t="shared" si="363"/>
        <v>0</v>
      </c>
      <c r="GZ264" s="6">
        <f t="shared" si="363"/>
        <v>0</v>
      </c>
      <c r="HA264" s="6">
        <f t="shared" si="363"/>
        <v>0</v>
      </c>
      <c r="HB264" s="6">
        <f t="shared" si="363"/>
        <v>0</v>
      </c>
      <c r="HC264" s="6">
        <f t="shared" si="363"/>
        <v>0</v>
      </c>
      <c r="HD264" s="6">
        <f t="shared" ref="HD264:HN267" si="371">IF(INDEX($A$1:$I$862, ROW($I264), 4) = HD$1, $AE264, 0)</f>
        <v>0</v>
      </c>
      <c r="HE264" s="6">
        <f t="shared" si="371"/>
        <v>0</v>
      </c>
      <c r="HF264" s="6">
        <f t="shared" si="371"/>
        <v>0</v>
      </c>
      <c r="HG264" s="6">
        <f t="shared" si="371"/>
        <v>0</v>
      </c>
      <c r="HH264" s="6">
        <f t="shared" si="371"/>
        <v>0</v>
      </c>
      <c r="HI264" s="6">
        <f t="shared" si="371"/>
        <v>0</v>
      </c>
      <c r="HJ264" s="6">
        <f t="shared" si="371"/>
        <v>0</v>
      </c>
      <c r="HK264" s="6">
        <f t="shared" si="371"/>
        <v>103.26</v>
      </c>
      <c r="HL264" s="6">
        <f t="shared" si="371"/>
        <v>0</v>
      </c>
      <c r="HM264" s="6">
        <f t="shared" si="371"/>
        <v>0</v>
      </c>
      <c r="HN264" s="6">
        <f t="shared" si="371"/>
        <v>0</v>
      </c>
    </row>
    <row r="265" spans="1:222" x14ac:dyDescent="0.25">
      <c r="A265">
        <v>6380</v>
      </c>
      <c r="B265">
        <v>2018</v>
      </c>
      <c r="C265" t="str">
        <v>компьютерных технологий и электронного обучения</v>
      </c>
      <c r="D265" t="str">
        <v>Аксютин Павел Александрович</v>
      </c>
      <c r="E265" t="str">
        <v>нет</v>
      </c>
      <c r="F265" t="str">
        <v>ассистент</v>
      </c>
      <c r="G265">
        <v>0.25</v>
      </c>
      <c r="H265">
        <v>17577</v>
      </c>
      <c r="I265" t="str">
        <v>Модуль "Естественнонаучный". Информационные технологии</v>
      </c>
      <c r="J265">
        <v>0</v>
      </c>
      <c r="K265">
        <v>32</v>
      </c>
      <c r="L265">
        <v>0</v>
      </c>
      <c r="M265" s="16">
        <f t="shared" si="354"/>
        <v>4</v>
      </c>
      <c r="N265" s="16">
        <f t="shared" si="355"/>
        <v>7.61</v>
      </c>
      <c r="O265" s="16">
        <f t="shared" si="360"/>
        <v>4.25</v>
      </c>
      <c r="P265" s="16">
        <f t="shared" si="361"/>
        <v>4.25</v>
      </c>
      <c r="Q265" s="16">
        <v>0</v>
      </c>
      <c r="R265" s="16">
        <v>0</v>
      </c>
      <c r="S265" s="16">
        <v>0</v>
      </c>
      <c r="T265" s="21">
        <v>14</v>
      </c>
      <c r="U265">
        <v>0</v>
      </c>
      <c r="V265">
        <v>0</v>
      </c>
      <c r="W265">
        <v>17</v>
      </c>
      <c r="X265">
        <v>1</v>
      </c>
      <c r="Y265">
        <v>2</v>
      </c>
      <c r="Z265">
        <v>0</v>
      </c>
      <c r="AA265" t="str">
        <v>осн</v>
      </c>
      <c r="AB265">
        <f t="shared" si="362"/>
        <v>900</v>
      </c>
      <c r="AC265" t="str">
        <f t="shared" si="356"/>
        <v>ИВТ (бак)</v>
      </c>
      <c r="AD265" t="str">
        <f t="shared" si="353"/>
        <v>2021/2022</v>
      </c>
      <c r="AE265">
        <f t="shared" si="357"/>
        <v>66.11</v>
      </c>
      <c r="AF265">
        <f t="shared" si="358"/>
        <v>7.3455555555555552E-2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R265">
        <f t="shared" si="364"/>
        <v>0</v>
      </c>
      <c r="BS265">
        <f t="shared" si="364"/>
        <v>0</v>
      </c>
      <c r="BT265">
        <f t="shared" si="364"/>
        <v>0</v>
      </c>
      <c r="BU265">
        <f t="shared" si="364"/>
        <v>0</v>
      </c>
      <c r="BV265">
        <f t="shared" si="364"/>
        <v>7.3455555555555552E-2</v>
      </c>
      <c r="BW265">
        <f t="shared" si="364"/>
        <v>0</v>
      </c>
      <c r="BX265">
        <f t="shared" si="364"/>
        <v>0</v>
      </c>
      <c r="BY265">
        <f t="shared" si="364"/>
        <v>0</v>
      </c>
      <c r="BZ265">
        <f t="shared" si="364"/>
        <v>0</v>
      </c>
      <c r="CA265">
        <f t="shared" si="364"/>
        <v>0</v>
      </c>
      <c r="CB265">
        <f t="shared" si="365"/>
        <v>0</v>
      </c>
      <c r="CC265">
        <f t="shared" si="365"/>
        <v>0</v>
      </c>
      <c r="CD265">
        <f t="shared" si="365"/>
        <v>0</v>
      </c>
      <c r="CE265">
        <f t="shared" si="365"/>
        <v>0</v>
      </c>
      <c r="CF265">
        <f t="shared" si="365"/>
        <v>0</v>
      </c>
      <c r="CG265">
        <f t="shared" si="365"/>
        <v>0</v>
      </c>
      <c r="CH265">
        <f t="shared" si="365"/>
        <v>0</v>
      </c>
      <c r="CI265">
        <f t="shared" si="365"/>
        <v>0</v>
      </c>
      <c r="CJ265">
        <f t="shared" si="365"/>
        <v>0</v>
      </c>
      <c r="CK265">
        <f t="shared" si="365"/>
        <v>0</v>
      </c>
      <c r="CL265">
        <f t="shared" si="366"/>
        <v>0</v>
      </c>
      <c r="CM265">
        <f t="shared" si="366"/>
        <v>0</v>
      </c>
      <c r="CN265">
        <f t="shared" si="366"/>
        <v>0</v>
      </c>
      <c r="CO265">
        <f t="shared" si="366"/>
        <v>0</v>
      </c>
      <c r="CP265">
        <f t="shared" si="366"/>
        <v>0</v>
      </c>
      <c r="CQ265">
        <f t="shared" si="366"/>
        <v>0</v>
      </c>
      <c r="CR265">
        <f t="shared" si="366"/>
        <v>0</v>
      </c>
      <c r="CS265">
        <f t="shared" si="366"/>
        <v>0</v>
      </c>
      <c r="CT265">
        <f t="shared" si="366"/>
        <v>0</v>
      </c>
      <c r="CU265">
        <f t="shared" si="366"/>
        <v>0</v>
      </c>
      <c r="CV265">
        <f t="shared" si="367"/>
        <v>0</v>
      </c>
      <c r="CW265">
        <f t="shared" si="367"/>
        <v>0</v>
      </c>
      <c r="CX265">
        <f t="shared" si="367"/>
        <v>0</v>
      </c>
      <c r="CY265">
        <f t="shared" si="367"/>
        <v>0</v>
      </c>
      <c r="CZ265">
        <f t="shared" si="367"/>
        <v>0</v>
      </c>
      <c r="DA265">
        <f t="shared" si="367"/>
        <v>0</v>
      </c>
      <c r="DB265">
        <f t="shared" si="367"/>
        <v>0</v>
      </c>
      <c r="DC265">
        <f t="shared" si="367"/>
        <v>0</v>
      </c>
      <c r="DD265">
        <f t="shared" si="367"/>
        <v>0</v>
      </c>
      <c r="DE265">
        <f t="shared" si="367"/>
        <v>0</v>
      </c>
      <c r="DF265">
        <f t="shared" si="368"/>
        <v>0</v>
      </c>
      <c r="DG265">
        <f t="shared" si="368"/>
        <v>0</v>
      </c>
      <c r="DH265">
        <f t="shared" si="368"/>
        <v>0</v>
      </c>
      <c r="DI265">
        <f t="shared" si="368"/>
        <v>0</v>
      </c>
      <c r="DJ265">
        <f t="shared" si="368"/>
        <v>0</v>
      </c>
      <c r="DK265">
        <f t="shared" si="368"/>
        <v>0</v>
      </c>
      <c r="DL265">
        <f t="shared" si="368"/>
        <v>0</v>
      </c>
      <c r="DM265">
        <f t="shared" si="368"/>
        <v>0</v>
      </c>
      <c r="DN265">
        <f t="shared" si="368"/>
        <v>0</v>
      </c>
      <c r="DO265">
        <f t="shared" si="368"/>
        <v>0</v>
      </c>
      <c r="DP265">
        <f t="shared" si="369"/>
        <v>0</v>
      </c>
      <c r="DQ265">
        <f t="shared" si="369"/>
        <v>0</v>
      </c>
      <c r="DR265">
        <f t="shared" si="369"/>
        <v>0</v>
      </c>
      <c r="DS265">
        <f t="shared" si="369"/>
        <v>0</v>
      </c>
      <c r="DT265">
        <f t="shared" si="369"/>
        <v>0</v>
      </c>
      <c r="DU265">
        <f t="shared" si="369"/>
        <v>0</v>
      </c>
      <c r="DV265">
        <f t="shared" si="369"/>
        <v>0</v>
      </c>
      <c r="DW265">
        <f t="shared" si="369"/>
        <v>0</v>
      </c>
      <c r="DX265">
        <f t="shared" si="369"/>
        <v>0</v>
      </c>
      <c r="DY265">
        <f t="shared" si="369"/>
        <v>0</v>
      </c>
      <c r="DZ265">
        <f t="shared" si="370"/>
        <v>0</v>
      </c>
      <c r="EA265">
        <f t="shared" si="370"/>
        <v>0</v>
      </c>
      <c r="EB265">
        <f t="shared" si="370"/>
        <v>0</v>
      </c>
      <c r="EC265">
        <f t="shared" si="370"/>
        <v>0</v>
      </c>
      <c r="ED265">
        <f t="shared" si="370"/>
        <v>0</v>
      </c>
      <c r="EE265">
        <f t="shared" si="370"/>
        <v>0</v>
      </c>
      <c r="EF265">
        <f t="shared" si="370"/>
        <v>0</v>
      </c>
      <c r="EG265">
        <f t="shared" si="370"/>
        <v>0</v>
      </c>
      <c r="EH265">
        <f t="shared" si="370"/>
        <v>0</v>
      </c>
      <c r="EI265">
        <f t="shared" si="370"/>
        <v>0</v>
      </c>
      <c r="EJ265">
        <f t="shared" si="370"/>
        <v>0</v>
      </c>
      <c r="EK265">
        <f t="shared" si="370"/>
        <v>0</v>
      </c>
      <c r="EL265">
        <f t="shared" si="370"/>
        <v>0</v>
      </c>
      <c r="EM265">
        <f t="shared" si="370"/>
        <v>0</v>
      </c>
      <c r="EN265">
        <f t="shared" si="370"/>
        <v>0</v>
      </c>
      <c r="ER265" s="6">
        <f t="shared" si="359"/>
        <v>0</v>
      </c>
      <c r="ES265" s="6">
        <f t="shared" ref="ES265:HD268" si="372">IF(INDEX($A$1:$I$862, ROW($I265), 4) = ES$1, $AE265, 0)</f>
        <v>0</v>
      </c>
      <c r="ET265" s="6">
        <f t="shared" si="372"/>
        <v>0</v>
      </c>
      <c r="EU265" s="6">
        <f t="shared" si="372"/>
        <v>0</v>
      </c>
      <c r="EV265" s="6">
        <f t="shared" si="372"/>
        <v>66.11</v>
      </c>
      <c r="EW265" s="6">
        <f t="shared" si="372"/>
        <v>0</v>
      </c>
      <c r="EX265" s="6">
        <f t="shared" si="372"/>
        <v>0</v>
      </c>
      <c r="EY265" s="6">
        <f t="shared" si="372"/>
        <v>0</v>
      </c>
      <c r="EZ265" s="6">
        <f t="shared" si="372"/>
        <v>0</v>
      </c>
      <c r="FA265" s="6">
        <f t="shared" si="372"/>
        <v>0</v>
      </c>
      <c r="FB265" s="6">
        <f t="shared" si="372"/>
        <v>0</v>
      </c>
      <c r="FC265" s="6">
        <f t="shared" si="372"/>
        <v>0</v>
      </c>
      <c r="FD265" s="6">
        <f t="shared" si="372"/>
        <v>0</v>
      </c>
      <c r="FE265" s="6">
        <f t="shared" si="372"/>
        <v>0</v>
      </c>
      <c r="FF265" s="6">
        <f t="shared" si="372"/>
        <v>0</v>
      </c>
      <c r="FG265" s="6">
        <f t="shared" si="372"/>
        <v>0</v>
      </c>
      <c r="FH265" s="6">
        <f t="shared" si="372"/>
        <v>0</v>
      </c>
      <c r="FI265" s="6">
        <f t="shared" si="372"/>
        <v>0</v>
      </c>
      <c r="FJ265" s="6">
        <f t="shared" si="372"/>
        <v>0</v>
      </c>
      <c r="FK265" s="6">
        <f t="shared" si="372"/>
        <v>0</v>
      </c>
      <c r="FL265" s="6">
        <f t="shared" si="372"/>
        <v>0</v>
      </c>
      <c r="FM265" s="6">
        <f t="shared" si="372"/>
        <v>0</v>
      </c>
      <c r="FN265" s="6">
        <f t="shared" si="372"/>
        <v>0</v>
      </c>
      <c r="FO265" s="6">
        <f t="shared" si="372"/>
        <v>0</v>
      </c>
      <c r="FP265" s="6">
        <f t="shared" si="372"/>
        <v>0</v>
      </c>
      <c r="FQ265" s="6">
        <f t="shared" si="372"/>
        <v>0</v>
      </c>
      <c r="FR265" s="6">
        <f t="shared" si="372"/>
        <v>0</v>
      </c>
      <c r="FS265" s="6">
        <f t="shared" si="372"/>
        <v>0</v>
      </c>
      <c r="FT265" s="6">
        <f t="shared" si="372"/>
        <v>0</v>
      </c>
      <c r="FU265" s="6">
        <f t="shared" si="372"/>
        <v>0</v>
      </c>
      <c r="FV265" s="6">
        <f t="shared" si="372"/>
        <v>0</v>
      </c>
      <c r="FW265" s="6">
        <f t="shared" si="372"/>
        <v>0</v>
      </c>
      <c r="FX265" s="6">
        <f t="shared" si="372"/>
        <v>0</v>
      </c>
      <c r="FY265" s="6">
        <f t="shared" si="372"/>
        <v>0</v>
      </c>
      <c r="FZ265" s="6">
        <f t="shared" si="372"/>
        <v>0</v>
      </c>
      <c r="GA265" s="6">
        <f t="shared" si="372"/>
        <v>0</v>
      </c>
      <c r="GB265" s="6">
        <f t="shared" si="372"/>
        <v>0</v>
      </c>
      <c r="GC265" s="6">
        <f t="shared" si="372"/>
        <v>0</v>
      </c>
      <c r="GD265" s="6">
        <f t="shared" si="372"/>
        <v>0</v>
      </c>
      <c r="GE265" s="6">
        <f t="shared" si="372"/>
        <v>0</v>
      </c>
      <c r="GF265" s="6">
        <f t="shared" si="372"/>
        <v>0</v>
      </c>
      <c r="GG265" s="6">
        <f t="shared" si="372"/>
        <v>0</v>
      </c>
      <c r="GH265" s="6">
        <f t="shared" si="372"/>
        <v>0</v>
      </c>
      <c r="GI265" s="6">
        <f t="shared" si="372"/>
        <v>0</v>
      </c>
      <c r="GJ265" s="6">
        <f t="shared" si="372"/>
        <v>0</v>
      </c>
      <c r="GK265" s="6">
        <f t="shared" si="372"/>
        <v>0</v>
      </c>
      <c r="GL265" s="6">
        <f t="shared" si="372"/>
        <v>0</v>
      </c>
      <c r="GM265" s="6">
        <f t="shared" si="372"/>
        <v>0</v>
      </c>
      <c r="GN265" s="6">
        <f t="shared" si="372"/>
        <v>0</v>
      </c>
      <c r="GO265" s="6">
        <f t="shared" si="372"/>
        <v>0</v>
      </c>
      <c r="GP265" s="6">
        <f t="shared" si="372"/>
        <v>0</v>
      </c>
      <c r="GQ265" s="6">
        <f t="shared" si="372"/>
        <v>0</v>
      </c>
      <c r="GR265" s="6">
        <f t="shared" si="372"/>
        <v>0</v>
      </c>
      <c r="GS265" s="6">
        <f t="shared" si="372"/>
        <v>0</v>
      </c>
      <c r="GT265" s="6">
        <f t="shared" si="372"/>
        <v>0</v>
      </c>
      <c r="GU265" s="6">
        <f t="shared" si="372"/>
        <v>0</v>
      </c>
      <c r="GV265" s="6">
        <f t="shared" si="372"/>
        <v>0</v>
      </c>
      <c r="GW265" s="6">
        <f t="shared" si="372"/>
        <v>0</v>
      </c>
      <c r="GX265" s="6">
        <f t="shared" si="372"/>
        <v>0</v>
      </c>
      <c r="GY265" s="6">
        <f t="shared" si="372"/>
        <v>0</v>
      </c>
      <c r="GZ265" s="6">
        <f t="shared" si="372"/>
        <v>0</v>
      </c>
      <c r="HA265" s="6">
        <f t="shared" si="372"/>
        <v>0</v>
      </c>
      <c r="HB265" s="6">
        <f t="shared" si="372"/>
        <v>0</v>
      </c>
      <c r="HC265" s="6">
        <f t="shared" si="372"/>
        <v>0</v>
      </c>
      <c r="HD265" s="6">
        <f t="shared" si="372"/>
        <v>0</v>
      </c>
      <c r="HE265" s="6">
        <f t="shared" si="371"/>
        <v>0</v>
      </c>
      <c r="HF265" s="6">
        <f t="shared" si="371"/>
        <v>0</v>
      </c>
      <c r="HG265" s="6">
        <f t="shared" si="371"/>
        <v>0</v>
      </c>
      <c r="HH265" s="6">
        <f t="shared" si="371"/>
        <v>0</v>
      </c>
      <c r="HI265" s="6">
        <f t="shared" si="371"/>
        <v>0</v>
      </c>
      <c r="HJ265" s="6">
        <f t="shared" si="371"/>
        <v>0</v>
      </c>
      <c r="HK265" s="6">
        <f t="shared" si="371"/>
        <v>0</v>
      </c>
      <c r="HL265" s="6">
        <f t="shared" si="371"/>
        <v>0</v>
      </c>
      <c r="HM265" s="6">
        <f t="shared" si="371"/>
        <v>0</v>
      </c>
      <c r="HN265" s="6">
        <f t="shared" si="371"/>
        <v>0</v>
      </c>
    </row>
    <row r="266" spans="1:222" x14ac:dyDescent="0.25">
      <c r="A266">
        <v>6380</v>
      </c>
      <c r="B266">
        <v>2018</v>
      </c>
      <c r="C266" t="str">
        <v>компьютерных технологий и электронного обучения</v>
      </c>
      <c r="D266" t="str">
        <v>Гончарова Светлана Викторовна</v>
      </c>
      <c r="E266" t="str">
        <v>кандидат педагогических наук</v>
      </c>
      <c r="F266" t="str">
        <v>доцент</v>
      </c>
      <c r="G266">
        <v>1</v>
      </c>
      <c r="H266">
        <v>17577</v>
      </c>
      <c r="I266" t="str">
        <v>Модуль "Естественнонаучный". Информационные технологии</v>
      </c>
      <c r="J266">
        <v>9</v>
      </c>
      <c r="K266">
        <v>0</v>
      </c>
      <c r="L266">
        <v>0</v>
      </c>
      <c r="M266" s="16">
        <f t="shared" si="354"/>
        <v>1</v>
      </c>
      <c r="N266" s="16">
        <f t="shared" si="355"/>
        <v>7.61</v>
      </c>
      <c r="O266" s="16">
        <f t="shared" si="360"/>
        <v>4.25</v>
      </c>
      <c r="P266" s="16">
        <f t="shared" si="361"/>
        <v>4.25</v>
      </c>
      <c r="Q266" s="16">
        <v>0</v>
      </c>
      <c r="R266" s="16">
        <v>0</v>
      </c>
      <c r="S266" s="16">
        <v>0</v>
      </c>
      <c r="T266" s="21">
        <v>0</v>
      </c>
      <c r="U266">
        <v>0</v>
      </c>
      <c r="V266">
        <v>0</v>
      </c>
      <c r="W266">
        <v>17</v>
      </c>
      <c r="X266">
        <v>1</v>
      </c>
      <c r="Y266">
        <v>2</v>
      </c>
      <c r="Z266">
        <v>0</v>
      </c>
      <c r="AA266" t="str">
        <v>осн</v>
      </c>
      <c r="AB266">
        <f t="shared" si="362"/>
        <v>800</v>
      </c>
      <c r="AC266" t="str">
        <f t="shared" si="356"/>
        <v>ИВТ (бак)</v>
      </c>
      <c r="AD266" t="str">
        <f t="shared" si="353"/>
        <v>2021/2022</v>
      </c>
      <c r="AE266">
        <f t="shared" si="357"/>
        <v>26.11</v>
      </c>
      <c r="AF266">
        <f t="shared" si="358"/>
        <v>3.26375E-2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R266">
        <f t="shared" si="364"/>
        <v>0</v>
      </c>
      <c r="BS266">
        <f t="shared" si="364"/>
        <v>0</v>
      </c>
      <c r="BT266">
        <f t="shared" si="364"/>
        <v>0</v>
      </c>
      <c r="BU266">
        <f t="shared" si="364"/>
        <v>0</v>
      </c>
      <c r="BV266">
        <f t="shared" si="364"/>
        <v>0</v>
      </c>
      <c r="BW266">
        <f t="shared" si="364"/>
        <v>0</v>
      </c>
      <c r="BX266">
        <f t="shared" si="364"/>
        <v>0</v>
      </c>
      <c r="BY266">
        <f t="shared" si="364"/>
        <v>0</v>
      </c>
      <c r="BZ266">
        <f t="shared" si="364"/>
        <v>0</v>
      </c>
      <c r="CA266">
        <f t="shared" si="364"/>
        <v>0</v>
      </c>
      <c r="CB266">
        <f t="shared" si="365"/>
        <v>0</v>
      </c>
      <c r="CC266">
        <f t="shared" si="365"/>
        <v>0</v>
      </c>
      <c r="CD266">
        <f t="shared" si="365"/>
        <v>0</v>
      </c>
      <c r="CE266">
        <f t="shared" si="365"/>
        <v>0</v>
      </c>
      <c r="CF266">
        <f t="shared" si="365"/>
        <v>0</v>
      </c>
      <c r="CG266">
        <f t="shared" si="365"/>
        <v>0</v>
      </c>
      <c r="CH266">
        <f t="shared" si="365"/>
        <v>0</v>
      </c>
      <c r="CI266">
        <f t="shared" si="365"/>
        <v>0</v>
      </c>
      <c r="CJ266">
        <f t="shared" si="365"/>
        <v>0</v>
      </c>
      <c r="CK266">
        <f t="shared" si="365"/>
        <v>3.26375E-2</v>
      </c>
      <c r="CL266">
        <f t="shared" si="366"/>
        <v>0</v>
      </c>
      <c r="CM266">
        <f t="shared" si="366"/>
        <v>0</v>
      </c>
      <c r="CN266">
        <f t="shared" si="366"/>
        <v>0</v>
      </c>
      <c r="CO266">
        <f t="shared" si="366"/>
        <v>0</v>
      </c>
      <c r="CP266">
        <f t="shared" si="366"/>
        <v>0</v>
      </c>
      <c r="CQ266">
        <f t="shared" si="366"/>
        <v>0</v>
      </c>
      <c r="CR266">
        <f t="shared" si="366"/>
        <v>0</v>
      </c>
      <c r="CS266">
        <f t="shared" si="366"/>
        <v>0</v>
      </c>
      <c r="CT266">
        <f t="shared" si="366"/>
        <v>0</v>
      </c>
      <c r="CU266">
        <f t="shared" si="366"/>
        <v>0</v>
      </c>
      <c r="CV266">
        <f t="shared" si="367"/>
        <v>0</v>
      </c>
      <c r="CW266">
        <f t="shared" si="367"/>
        <v>0</v>
      </c>
      <c r="CX266">
        <f t="shared" si="367"/>
        <v>0</v>
      </c>
      <c r="CY266">
        <f t="shared" si="367"/>
        <v>0</v>
      </c>
      <c r="CZ266">
        <f t="shared" si="367"/>
        <v>0</v>
      </c>
      <c r="DA266">
        <f t="shared" si="367"/>
        <v>0</v>
      </c>
      <c r="DB266">
        <f t="shared" si="367"/>
        <v>0</v>
      </c>
      <c r="DC266">
        <f t="shared" si="367"/>
        <v>0</v>
      </c>
      <c r="DD266">
        <f t="shared" si="367"/>
        <v>0</v>
      </c>
      <c r="DE266">
        <f t="shared" si="367"/>
        <v>0</v>
      </c>
      <c r="DF266">
        <f t="shared" si="368"/>
        <v>0</v>
      </c>
      <c r="DG266">
        <f t="shared" si="368"/>
        <v>0</v>
      </c>
      <c r="DH266">
        <f t="shared" si="368"/>
        <v>0</v>
      </c>
      <c r="DI266">
        <f t="shared" si="368"/>
        <v>0</v>
      </c>
      <c r="DJ266">
        <f t="shared" si="368"/>
        <v>0</v>
      </c>
      <c r="DK266">
        <f t="shared" si="368"/>
        <v>0</v>
      </c>
      <c r="DL266">
        <f t="shared" si="368"/>
        <v>0</v>
      </c>
      <c r="DM266">
        <f t="shared" si="368"/>
        <v>0</v>
      </c>
      <c r="DN266">
        <f t="shared" si="368"/>
        <v>0</v>
      </c>
      <c r="DO266">
        <f t="shared" si="368"/>
        <v>0</v>
      </c>
      <c r="DP266">
        <f t="shared" si="369"/>
        <v>0</v>
      </c>
      <c r="DQ266">
        <f t="shared" si="369"/>
        <v>0</v>
      </c>
      <c r="DR266">
        <f t="shared" si="369"/>
        <v>0</v>
      </c>
      <c r="DS266">
        <f t="shared" si="369"/>
        <v>0</v>
      </c>
      <c r="DT266">
        <f t="shared" si="369"/>
        <v>0</v>
      </c>
      <c r="DU266">
        <f t="shared" si="369"/>
        <v>0</v>
      </c>
      <c r="DV266">
        <f t="shared" si="369"/>
        <v>0</v>
      </c>
      <c r="DW266">
        <f t="shared" si="369"/>
        <v>0</v>
      </c>
      <c r="DX266">
        <f t="shared" si="369"/>
        <v>0</v>
      </c>
      <c r="DY266">
        <f t="shared" si="369"/>
        <v>0</v>
      </c>
      <c r="DZ266">
        <f t="shared" si="370"/>
        <v>0</v>
      </c>
      <c r="EA266">
        <f t="shared" si="370"/>
        <v>0</v>
      </c>
      <c r="EB266">
        <f t="shared" si="370"/>
        <v>0</v>
      </c>
      <c r="EC266">
        <f t="shared" si="370"/>
        <v>0</v>
      </c>
      <c r="ED266">
        <f t="shared" si="370"/>
        <v>0</v>
      </c>
      <c r="EE266">
        <f t="shared" si="370"/>
        <v>0</v>
      </c>
      <c r="EF266">
        <f t="shared" si="370"/>
        <v>0</v>
      </c>
      <c r="EG266">
        <f t="shared" si="370"/>
        <v>0</v>
      </c>
      <c r="EH266">
        <f t="shared" si="370"/>
        <v>0</v>
      </c>
      <c r="EI266">
        <f t="shared" si="370"/>
        <v>0</v>
      </c>
      <c r="EJ266">
        <f t="shared" si="370"/>
        <v>0</v>
      </c>
      <c r="EK266">
        <f t="shared" si="370"/>
        <v>0</v>
      </c>
      <c r="EL266">
        <f t="shared" si="370"/>
        <v>0</v>
      </c>
      <c r="EM266">
        <f t="shared" si="370"/>
        <v>0</v>
      </c>
      <c r="EN266">
        <f t="shared" si="370"/>
        <v>0</v>
      </c>
      <c r="ER266" s="6">
        <f t="shared" si="359"/>
        <v>0</v>
      </c>
      <c r="ES266" s="6">
        <f t="shared" si="372"/>
        <v>0</v>
      </c>
      <c r="ET266" s="6">
        <f t="shared" si="372"/>
        <v>0</v>
      </c>
      <c r="EU266" s="6">
        <f t="shared" si="372"/>
        <v>0</v>
      </c>
      <c r="EV266" s="6">
        <f t="shared" si="372"/>
        <v>0</v>
      </c>
      <c r="EW266" s="6">
        <f t="shared" si="372"/>
        <v>0</v>
      </c>
      <c r="EX266" s="6">
        <f t="shared" si="372"/>
        <v>0</v>
      </c>
      <c r="EY266" s="6">
        <f t="shared" si="372"/>
        <v>0</v>
      </c>
      <c r="EZ266" s="6">
        <f t="shared" si="372"/>
        <v>0</v>
      </c>
      <c r="FA266" s="6">
        <f t="shared" si="372"/>
        <v>0</v>
      </c>
      <c r="FB266" s="6">
        <f t="shared" si="372"/>
        <v>0</v>
      </c>
      <c r="FC266" s="6">
        <f t="shared" si="372"/>
        <v>0</v>
      </c>
      <c r="FD266" s="6">
        <f t="shared" si="372"/>
        <v>0</v>
      </c>
      <c r="FE266" s="6">
        <f t="shared" si="372"/>
        <v>0</v>
      </c>
      <c r="FF266" s="6">
        <f t="shared" si="372"/>
        <v>0</v>
      </c>
      <c r="FG266" s="6">
        <f t="shared" si="372"/>
        <v>0</v>
      </c>
      <c r="FH266" s="6">
        <f t="shared" si="372"/>
        <v>0</v>
      </c>
      <c r="FI266" s="6">
        <f t="shared" si="372"/>
        <v>0</v>
      </c>
      <c r="FJ266" s="6">
        <f t="shared" si="372"/>
        <v>0</v>
      </c>
      <c r="FK266" s="6">
        <f t="shared" si="372"/>
        <v>26.11</v>
      </c>
      <c r="FL266" s="6">
        <f t="shared" si="372"/>
        <v>0</v>
      </c>
      <c r="FM266" s="6">
        <f t="shared" si="372"/>
        <v>0</v>
      </c>
      <c r="FN266" s="6">
        <f t="shared" si="372"/>
        <v>0</v>
      </c>
      <c r="FO266" s="6">
        <f t="shared" si="372"/>
        <v>0</v>
      </c>
      <c r="FP266" s="6">
        <f t="shared" si="372"/>
        <v>0</v>
      </c>
      <c r="FQ266" s="6">
        <f t="shared" si="372"/>
        <v>0</v>
      </c>
      <c r="FR266" s="6">
        <f t="shared" si="372"/>
        <v>0</v>
      </c>
      <c r="FS266" s="6">
        <f t="shared" si="372"/>
        <v>0</v>
      </c>
      <c r="FT266" s="6">
        <f t="shared" si="372"/>
        <v>0</v>
      </c>
      <c r="FU266" s="6">
        <f t="shared" si="372"/>
        <v>0</v>
      </c>
      <c r="FV266" s="6">
        <f t="shared" si="372"/>
        <v>0</v>
      </c>
      <c r="FW266" s="6">
        <f t="shared" si="372"/>
        <v>0</v>
      </c>
      <c r="FX266" s="6">
        <f t="shared" si="372"/>
        <v>0</v>
      </c>
      <c r="FY266" s="6">
        <f t="shared" si="372"/>
        <v>0</v>
      </c>
      <c r="FZ266" s="6">
        <f t="shared" si="372"/>
        <v>0</v>
      </c>
      <c r="GA266" s="6">
        <f t="shared" si="372"/>
        <v>0</v>
      </c>
      <c r="GB266" s="6">
        <f t="shared" si="372"/>
        <v>0</v>
      </c>
      <c r="GC266" s="6">
        <f t="shared" si="372"/>
        <v>0</v>
      </c>
      <c r="GD266" s="6">
        <f t="shared" si="372"/>
        <v>0</v>
      </c>
      <c r="GE266" s="6">
        <f t="shared" si="372"/>
        <v>0</v>
      </c>
      <c r="GF266" s="6">
        <f t="shared" si="372"/>
        <v>0</v>
      </c>
      <c r="GG266" s="6">
        <f t="shared" si="372"/>
        <v>0</v>
      </c>
      <c r="GH266" s="6">
        <f t="shared" si="372"/>
        <v>0</v>
      </c>
      <c r="GI266" s="6">
        <f t="shared" si="372"/>
        <v>0</v>
      </c>
      <c r="GJ266" s="6">
        <f t="shared" si="372"/>
        <v>0</v>
      </c>
      <c r="GK266" s="6">
        <f t="shared" si="372"/>
        <v>0</v>
      </c>
      <c r="GL266" s="6">
        <f t="shared" si="372"/>
        <v>0</v>
      </c>
      <c r="GM266" s="6">
        <f t="shared" si="372"/>
        <v>0</v>
      </c>
      <c r="GN266" s="6">
        <f t="shared" si="372"/>
        <v>0</v>
      </c>
      <c r="GO266" s="6">
        <f t="shared" si="372"/>
        <v>0</v>
      </c>
      <c r="GP266" s="6">
        <f t="shared" si="372"/>
        <v>0</v>
      </c>
      <c r="GQ266" s="6">
        <f t="shared" si="372"/>
        <v>0</v>
      </c>
      <c r="GR266" s="6">
        <f t="shared" si="372"/>
        <v>0</v>
      </c>
      <c r="GS266" s="6">
        <f t="shared" si="372"/>
        <v>0</v>
      </c>
      <c r="GT266" s="6">
        <f t="shared" si="372"/>
        <v>0</v>
      </c>
      <c r="GU266" s="6">
        <f t="shared" si="372"/>
        <v>0</v>
      </c>
      <c r="GV266" s="6">
        <f t="shared" si="372"/>
        <v>0</v>
      </c>
      <c r="GW266" s="6">
        <f t="shared" si="372"/>
        <v>0</v>
      </c>
      <c r="GX266" s="6">
        <f t="shared" si="372"/>
        <v>0</v>
      </c>
      <c r="GY266" s="6">
        <f t="shared" si="372"/>
        <v>0</v>
      </c>
      <c r="GZ266" s="6">
        <f t="shared" si="372"/>
        <v>0</v>
      </c>
      <c r="HA266" s="6">
        <f t="shared" si="372"/>
        <v>0</v>
      </c>
      <c r="HB266" s="6">
        <f t="shared" si="372"/>
        <v>0</v>
      </c>
      <c r="HC266" s="6">
        <f t="shared" si="372"/>
        <v>0</v>
      </c>
      <c r="HD266" s="6">
        <f t="shared" si="372"/>
        <v>0</v>
      </c>
      <c r="HE266" s="6">
        <f t="shared" si="371"/>
        <v>0</v>
      </c>
      <c r="HF266" s="6">
        <f t="shared" si="371"/>
        <v>0</v>
      </c>
      <c r="HG266" s="6">
        <f t="shared" si="371"/>
        <v>0</v>
      </c>
      <c r="HH266" s="6">
        <f t="shared" si="371"/>
        <v>0</v>
      </c>
      <c r="HI266" s="6">
        <f t="shared" si="371"/>
        <v>0</v>
      </c>
      <c r="HJ266" s="6">
        <f t="shared" si="371"/>
        <v>0</v>
      </c>
      <c r="HK266" s="6">
        <f t="shared" si="371"/>
        <v>0</v>
      </c>
      <c r="HL266" s="6">
        <f t="shared" si="371"/>
        <v>0</v>
      </c>
      <c r="HM266" s="6">
        <f t="shared" si="371"/>
        <v>0</v>
      </c>
      <c r="HN266" s="6">
        <f t="shared" si="371"/>
        <v>0</v>
      </c>
    </row>
    <row r="267" spans="1:222" x14ac:dyDescent="0.25">
      <c r="A267">
        <v>6380</v>
      </c>
      <c r="B267">
        <v>2018</v>
      </c>
      <c r="C267" t="str">
        <v>компьютерных технологий и электронного обучения</v>
      </c>
      <c r="D267" t="str">
        <v>Иванова Екатерина Алексеевна</v>
      </c>
      <c r="E267" t="str">
        <v>нет</v>
      </c>
      <c r="F267" t="str">
        <v>ассистент</v>
      </c>
      <c r="G267">
        <v>0.25</v>
      </c>
      <c r="H267">
        <v>17577</v>
      </c>
      <c r="I267" t="str">
        <v>Модуль "Естественнонаучный". Информационные технологии</v>
      </c>
      <c r="J267">
        <v>0</v>
      </c>
      <c r="K267">
        <v>32</v>
      </c>
      <c r="L267">
        <v>0</v>
      </c>
      <c r="M267" s="16">
        <f t="shared" si="354"/>
        <v>4</v>
      </c>
      <c r="N267" s="16">
        <f t="shared" si="355"/>
        <v>7.61</v>
      </c>
      <c r="O267" s="16">
        <f t="shared" si="360"/>
        <v>4.25</v>
      </c>
      <c r="P267" s="16">
        <f t="shared" si="361"/>
        <v>4.25</v>
      </c>
      <c r="Q267" s="16">
        <v>0</v>
      </c>
      <c r="R267" s="16">
        <v>0</v>
      </c>
      <c r="S267" s="16">
        <v>0</v>
      </c>
      <c r="T267" s="21">
        <v>0</v>
      </c>
      <c r="U267">
        <v>0</v>
      </c>
      <c r="V267">
        <v>0</v>
      </c>
      <c r="W267">
        <v>17</v>
      </c>
      <c r="X267">
        <v>1</v>
      </c>
      <c r="Y267">
        <v>2</v>
      </c>
      <c r="Z267">
        <v>0</v>
      </c>
      <c r="AA267" t="str">
        <v>осн</v>
      </c>
      <c r="AB267">
        <f t="shared" si="362"/>
        <v>900</v>
      </c>
      <c r="AC267" t="str">
        <f t="shared" si="356"/>
        <v>ИВТ (бак)</v>
      </c>
      <c r="AD267" t="str">
        <f t="shared" si="353"/>
        <v>2021/2022</v>
      </c>
      <c r="AE267">
        <f t="shared" si="357"/>
        <v>52.11</v>
      </c>
      <c r="AF267">
        <f t="shared" si="358"/>
        <v>5.79E-2</v>
      </c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R267">
        <f t="shared" si="364"/>
        <v>0</v>
      </c>
      <c r="BS267">
        <f t="shared" si="364"/>
        <v>0</v>
      </c>
      <c r="BT267">
        <f t="shared" si="364"/>
        <v>0</v>
      </c>
      <c r="BU267">
        <f t="shared" si="364"/>
        <v>0</v>
      </c>
      <c r="BV267">
        <f t="shared" si="364"/>
        <v>0</v>
      </c>
      <c r="BW267">
        <f t="shared" si="364"/>
        <v>0</v>
      </c>
      <c r="BX267">
        <f t="shared" si="364"/>
        <v>0</v>
      </c>
      <c r="BY267">
        <f t="shared" si="364"/>
        <v>0</v>
      </c>
      <c r="BZ267">
        <f t="shared" si="364"/>
        <v>0</v>
      </c>
      <c r="CA267">
        <f t="shared" si="364"/>
        <v>0</v>
      </c>
      <c r="CB267">
        <f t="shared" si="365"/>
        <v>0</v>
      </c>
      <c r="CC267">
        <f t="shared" si="365"/>
        <v>0</v>
      </c>
      <c r="CD267">
        <f t="shared" si="365"/>
        <v>0</v>
      </c>
      <c r="CE267">
        <f t="shared" si="365"/>
        <v>0</v>
      </c>
      <c r="CF267">
        <f t="shared" si="365"/>
        <v>0</v>
      </c>
      <c r="CG267">
        <f t="shared" si="365"/>
        <v>0</v>
      </c>
      <c r="CH267">
        <f t="shared" si="365"/>
        <v>0</v>
      </c>
      <c r="CI267">
        <f t="shared" si="365"/>
        <v>0</v>
      </c>
      <c r="CJ267">
        <f t="shared" si="365"/>
        <v>0</v>
      </c>
      <c r="CK267">
        <f t="shared" si="365"/>
        <v>0</v>
      </c>
      <c r="CL267">
        <f t="shared" si="366"/>
        <v>0</v>
      </c>
      <c r="CM267">
        <f t="shared" si="366"/>
        <v>0</v>
      </c>
      <c r="CN267">
        <f t="shared" si="366"/>
        <v>0</v>
      </c>
      <c r="CO267">
        <f t="shared" si="366"/>
        <v>0</v>
      </c>
      <c r="CP267">
        <f t="shared" si="366"/>
        <v>0</v>
      </c>
      <c r="CQ267">
        <f t="shared" si="366"/>
        <v>0</v>
      </c>
      <c r="CR267">
        <f t="shared" si="366"/>
        <v>0</v>
      </c>
      <c r="CS267">
        <f t="shared" si="366"/>
        <v>0</v>
      </c>
      <c r="CT267">
        <f t="shared" si="366"/>
        <v>0</v>
      </c>
      <c r="CU267">
        <f t="shared" si="366"/>
        <v>0</v>
      </c>
      <c r="CV267">
        <f t="shared" si="367"/>
        <v>0</v>
      </c>
      <c r="CW267">
        <f t="shared" si="367"/>
        <v>0</v>
      </c>
      <c r="CX267">
        <f t="shared" si="367"/>
        <v>5.79E-2</v>
      </c>
      <c r="CY267">
        <f t="shared" si="367"/>
        <v>0</v>
      </c>
      <c r="CZ267">
        <f t="shared" si="367"/>
        <v>0</v>
      </c>
      <c r="DA267">
        <f t="shared" si="367"/>
        <v>0</v>
      </c>
      <c r="DB267">
        <f t="shared" si="367"/>
        <v>0</v>
      </c>
      <c r="DC267">
        <f t="shared" si="367"/>
        <v>0</v>
      </c>
      <c r="DD267">
        <f t="shared" si="367"/>
        <v>0</v>
      </c>
      <c r="DE267">
        <f t="shared" si="367"/>
        <v>0</v>
      </c>
      <c r="DF267">
        <f t="shared" si="368"/>
        <v>0</v>
      </c>
      <c r="DG267">
        <f t="shared" si="368"/>
        <v>0</v>
      </c>
      <c r="DH267">
        <f t="shared" si="368"/>
        <v>0</v>
      </c>
      <c r="DI267">
        <f t="shared" si="368"/>
        <v>0</v>
      </c>
      <c r="DJ267">
        <f t="shared" si="368"/>
        <v>0</v>
      </c>
      <c r="DK267">
        <f t="shared" si="368"/>
        <v>0</v>
      </c>
      <c r="DL267">
        <f t="shared" si="368"/>
        <v>0</v>
      </c>
      <c r="DM267">
        <f t="shared" si="368"/>
        <v>0</v>
      </c>
      <c r="DN267">
        <f t="shared" si="368"/>
        <v>0</v>
      </c>
      <c r="DO267">
        <f t="shared" si="368"/>
        <v>0</v>
      </c>
      <c r="DP267">
        <f t="shared" si="369"/>
        <v>0</v>
      </c>
      <c r="DQ267">
        <f t="shared" si="369"/>
        <v>0</v>
      </c>
      <c r="DR267">
        <f t="shared" si="369"/>
        <v>0</v>
      </c>
      <c r="DS267">
        <f t="shared" si="369"/>
        <v>0</v>
      </c>
      <c r="DT267">
        <f t="shared" si="369"/>
        <v>0</v>
      </c>
      <c r="DU267">
        <f t="shared" si="369"/>
        <v>0</v>
      </c>
      <c r="DV267">
        <f t="shared" si="369"/>
        <v>0</v>
      </c>
      <c r="DW267">
        <f t="shared" si="369"/>
        <v>0</v>
      </c>
      <c r="DX267">
        <f t="shared" si="369"/>
        <v>0</v>
      </c>
      <c r="DY267">
        <f t="shared" si="369"/>
        <v>0</v>
      </c>
      <c r="DZ267">
        <f t="shared" si="370"/>
        <v>0</v>
      </c>
      <c r="EA267">
        <f t="shared" si="370"/>
        <v>0</v>
      </c>
      <c r="EB267">
        <f t="shared" si="370"/>
        <v>0</v>
      </c>
      <c r="EC267">
        <f t="shared" si="370"/>
        <v>0</v>
      </c>
      <c r="ED267">
        <f t="shared" si="370"/>
        <v>0</v>
      </c>
      <c r="EE267">
        <f t="shared" si="370"/>
        <v>0</v>
      </c>
      <c r="EF267">
        <f t="shared" si="370"/>
        <v>0</v>
      </c>
      <c r="EG267">
        <f t="shared" si="370"/>
        <v>0</v>
      </c>
      <c r="EH267">
        <f t="shared" si="370"/>
        <v>0</v>
      </c>
      <c r="EI267">
        <f t="shared" si="370"/>
        <v>0</v>
      </c>
      <c r="EJ267">
        <f t="shared" si="370"/>
        <v>0</v>
      </c>
      <c r="EK267">
        <f t="shared" si="370"/>
        <v>0</v>
      </c>
      <c r="EL267">
        <f t="shared" si="370"/>
        <v>0</v>
      </c>
      <c r="EM267">
        <f t="shared" si="370"/>
        <v>0</v>
      </c>
      <c r="EN267">
        <f t="shared" si="370"/>
        <v>0</v>
      </c>
      <c r="ER267" s="6">
        <f t="shared" si="359"/>
        <v>0</v>
      </c>
      <c r="ES267" s="6">
        <f t="shared" si="372"/>
        <v>0</v>
      </c>
      <c r="ET267" s="6">
        <f t="shared" si="372"/>
        <v>0</v>
      </c>
      <c r="EU267" s="6">
        <f t="shared" si="372"/>
        <v>0</v>
      </c>
      <c r="EV267" s="6">
        <f t="shared" si="372"/>
        <v>0</v>
      </c>
      <c r="EW267" s="6">
        <f t="shared" si="372"/>
        <v>0</v>
      </c>
      <c r="EX267" s="6">
        <f t="shared" si="372"/>
        <v>0</v>
      </c>
      <c r="EY267" s="6">
        <f t="shared" si="372"/>
        <v>0</v>
      </c>
      <c r="EZ267" s="6">
        <f t="shared" si="372"/>
        <v>0</v>
      </c>
      <c r="FA267" s="6">
        <f t="shared" si="372"/>
        <v>0</v>
      </c>
      <c r="FB267" s="6">
        <f t="shared" si="372"/>
        <v>0</v>
      </c>
      <c r="FC267" s="6">
        <f t="shared" si="372"/>
        <v>0</v>
      </c>
      <c r="FD267" s="6">
        <f t="shared" si="372"/>
        <v>0</v>
      </c>
      <c r="FE267" s="6">
        <f t="shared" si="372"/>
        <v>0</v>
      </c>
      <c r="FF267" s="6">
        <f t="shared" si="372"/>
        <v>0</v>
      </c>
      <c r="FG267" s="6">
        <f t="shared" si="372"/>
        <v>0</v>
      </c>
      <c r="FH267" s="6">
        <f t="shared" si="372"/>
        <v>0</v>
      </c>
      <c r="FI267" s="6">
        <f t="shared" si="372"/>
        <v>0</v>
      </c>
      <c r="FJ267" s="6">
        <f t="shared" si="372"/>
        <v>0</v>
      </c>
      <c r="FK267" s="6">
        <f t="shared" si="372"/>
        <v>0</v>
      </c>
      <c r="FL267" s="6">
        <f t="shared" si="372"/>
        <v>0</v>
      </c>
      <c r="FM267" s="6">
        <f t="shared" si="372"/>
        <v>0</v>
      </c>
      <c r="FN267" s="6">
        <f t="shared" si="372"/>
        <v>0</v>
      </c>
      <c r="FO267" s="6">
        <f t="shared" si="372"/>
        <v>0</v>
      </c>
      <c r="FP267" s="6">
        <f t="shared" si="372"/>
        <v>0</v>
      </c>
      <c r="FQ267" s="6">
        <f t="shared" si="372"/>
        <v>0</v>
      </c>
      <c r="FR267" s="6">
        <f t="shared" si="372"/>
        <v>0</v>
      </c>
      <c r="FS267" s="6">
        <f t="shared" si="372"/>
        <v>0</v>
      </c>
      <c r="FT267" s="6">
        <f t="shared" si="372"/>
        <v>0</v>
      </c>
      <c r="FU267" s="6">
        <f t="shared" si="372"/>
        <v>0</v>
      </c>
      <c r="FV267" s="6">
        <f t="shared" si="372"/>
        <v>0</v>
      </c>
      <c r="FW267" s="6">
        <f t="shared" si="372"/>
        <v>0</v>
      </c>
      <c r="FX267" s="6">
        <f t="shared" si="372"/>
        <v>52.11</v>
      </c>
      <c r="FY267" s="6">
        <f t="shared" si="372"/>
        <v>0</v>
      </c>
      <c r="FZ267" s="6">
        <f t="shared" si="372"/>
        <v>0</v>
      </c>
      <c r="GA267" s="6">
        <f t="shared" si="372"/>
        <v>0</v>
      </c>
      <c r="GB267" s="6">
        <f t="shared" si="372"/>
        <v>0</v>
      </c>
      <c r="GC267" s="6">
        <f t="shared" si="372"/>
        <v>0</v>
      </c>
      <c r="GD267" s="6">
        <f t="shared" si="372"/>
        <v>0</v>
      </c>
      <c r="GE267" s="6">
        <f t="shared" si="372"/>
        <v>0</v>
      </c>
      <c r="GF267" s="6">
        <f t="shared" si="372"/>
        <v>0</v>
      </c>
      <c r="GG267" s="6">
        <f t="shared" si="372"/>
        <v>0</v>
      </c>
      <c r="GH267" s="6">
        <f t="shared" si="372"/>
        <v>0</v>
      </c>
      <c r="GI267" s="6">
        <f t="shared" si="372"/>
        <v>0</v>
      </c>
      <c r="GJ267" s="6">
        <f t="shared" si="372"/>
        <v>0</v>
      </c>
      <c r="GK267" s="6">
        <f t="shared" si="372"/>
        <v>0</v>
      </c>
      <c r="GL267" s="6">
        <f t="shared" si="372"/>
        <v>0</v>
      </c>
      <c r="GM267" s="6">
        <f t="shared" si="372"/>
        <v>0</v>
      </c>
      <c r="GN267" s="6">
        <f t="shared" si="372"/>
        <v>0</v>
      </c>
      <c r="GO267" s="6">
        <f t="shared" si="372"/>
        <v>0</v>
      </c>
      <c r="GP267" s="6">
        <f t="shared" si="372"/>
        <v>0</v>
      </c>
      <c r="GQ267" s="6">
        <f t="shared" si="372"/>
        <v>0</v>
      </c>
      <c r="GR267" s="6">
        <f t="shared" si="372"/>
        <v>0</v>
      </c>
      <c r="GS267" s="6">
        <f t="shared" si="372"/>
        <v>0</v>
      </c>
      <c r="GT267" s="6">
        <f t="shared" si="372"/>
        <v>0</v>
      </c>
      <c r="GU267" s="6">
        <f t="shared" si="372"/>
        <v>0</v>
      </c>
      <c r="GV267" s="6">
        <f t="shared" si="372"/>
        <v>0</v>
      </c>
      <c r="GW267" s="6">
        <f t="shared" si="372"/>
        <v>0</v>
      </c>
      <c r="GX267" s="6">
        <f t="shared" si="372"/>
        <v>0</v>
      </c>
      <c r="GY267" s="6">
        <f t="shared" si="372"/>
        <v>0</v>
      </c>
      <c r="GZ267" s="6">
        <f t="shared" si="372"/>
        <v>0</v>
      </c>
      <c r="HA267" s="6">
        <f t="shared" si="372"/>
        <v>0</v>
      </c>
      <c r="HB267" s="6">
        <f t="shared" si="372"/>
        <v>0</v>
      </c>
      <c r="HC267" s="6">
        <f t="shared" si="372"/>
        <v>0</v>
      </c>
      <c r="HD267" s="6">
        <f t="shared" si="372"/>
        <v>0</v>
      </c>
      <c r="HE267" s="6">
        <f t="shared" si="371"/>
        <v>0</v>
      </c>
      <c r="HF267" s="6">
        <f t="shared" si="371"/>
        <v>0</v>
      </c>
      <c r="HG267" s="6">
        <f t="shared" si="371"/>
        <v>0</v>
      </c>
      <c r="HH267" s="6">
        <f t="shared" si="371"/>
        <v>0</v>
      </c>
      <c r="HI267" s="6">
        <f t="shared" si="371"/>
        <v>0</v>
      </c>
      <c r="HJ267" s="6">
        <f t="shared" si="371"/>
        <v>0</v>
      </c>
      <c r="HK267" s="6">
        <f t="shared" si="371"/>
        <v>0</v>
      </c>
      <c r="HL267" s="6">
        <f t="shared" si="371"/>
        <v>0</v>
      </c>
      <c r="HM267" s="6">
        <f t="shared" si="371"/>
        <v>0</v>
      </c>
      <c r="HN267" s="6">
        <f t="shared" si="371"/>
        <v>0</v>
      </c>
    </row>
    <row r="268" spans="1:222" x14ac:dyDescent="0.25">
      <c r="A268">
        <v>6380</v>
      </c>
      <c r="B268">
        <v>2018</v>
      </c>
      <c r="C268" t="str">
        <v>компьютерных технологий и электронного обучения</v>
      </c>
      <c r="D268" t="str">
        <v>Шалденкова Анна Владимировна</v>
      </c>
      <c r="E268" t="str">
        <v>кандидат физ.-мат. наук</v>
      </c>
      <c r="F268" t="str">
        <v>доцент</v>
      </c>
      <c r="G268">
        <v>1</v>
      </c>
      <c r="H268">
        <v>17577</v>
      </c>
      <c r="I268" t="str">
        <v>Модуль "Естественнонаучный". Информационные технологии</v>
      </c>
      <c r="J268">
        <v>0</v>
      </c>
      <c r="K268">
        <v>0</v>
      </c>
      <c r="L268">
        <v>0</v>
      </c>
      <c r="M268" s="16">
        <f t="shared" si="354"/>
        <v>0</v>
      </c>
      <c r="N268" s="16">
        <f t="shared" si="355"/>
        <v>7.61</v>
      </c>
      <c r="O268" s="16">
        <f t="shared" si="360"/>
        <v>4.25</v>
      </c>
      <c r="P268" s="16">
        <f t="shared" si="361"/>
        <v>4.25</v>
      </c>
      <c r="Q268" s="16">
        <v>0</v>
      </c>
      <c r="R268" s="16">
        <v>0</v>
      </c>
      <c r="S268" s="16">
        <v>0</v>
      </c>
      <c r="T268" s="21">
        <v>0</v>
      </c>
      <c r="U268">
        <v>0</v>
      </c>
      <c r="V268">
        <v>0</v>
      </c>
      <c r="W268">
        <v>17</v>
      </c>
      <c r="X268">
        <v>1</v>
      </c>
      <c r="Y268">
        <v>2</v>
      </c>
      <c r="Z268">
        <v>0</v>
      </c>
      <c r="AA268" t="str">
        <v>осн</v>
      </c>
      <c r="AB268">
        <f t="shared" si="362"/>
        <v>800</v>
      </c>
      <c r="AC268" t="str">
        <f t="shared" si="356"/>
        <v>ИВТ (бак)</v>
      </c>
      <c r="AD268" t="str">
        <f t="shared" si="353"/>
        <v>2021/2022</v>
      </c>
      <c r="AE268">
        <f t="shared" si="357"/>
        <v>16.11</v>
      </c>
      <c r="AF268">
        <f t="shared" si="358"/>
        <v>2.0137499999999999E-2</v>
      </c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R268">
        <f t="shared" si="364"/>
        <v>0</v>
      </c>
      <c r="BS268">
        <f t="shared" si="364"/>
        <v>0</v>
      </c>
      <c r="BT268">
        <f t="shared" si="364"/>
        <v>0</v>
      </c>
      <c r="BU268">
        <f t="shared" si="364"/>
        <v>0</v>
      </c>
      <c r="BV268">
        <f t="shared" si="364"/>
        <v>0</v>
      </c>
      <c r="BW268">
        <f t="shared" si="364"/>
        <v>0</v>
      </c>
      <c r="BX268">
        <f t="shared" si="364"/>
        <v>0</v>
      </c>
      <c r="BY268">
        <f t="shared" si="364"/>
        <v>0</v>
      </c>
      <c r="BZ268">
        <f t="shared" si="364"/>
        <v>0</v>
      </c>
      <c r="CA268">
        <f t="shared" si="364"/>
        <v>0</v>
      </c>
      <c r="CB268">
        <f t="shared" si="365"/>
        <v>0</v>
      </c>
      <c r="CC268">
        <f t="shared" si="365"/>
        <v>0</v>
      </c>
      <c r="CD268">
        <f t="shared" si="365"/>
        <v>0</v>
      </c>
      <c r="CE268">
        <f t="shared" si="365"/>
        <v>0</v>
      </c>
      <c r="CF268">
        <f t="shared" si="365"/>
        <v>0</v>
      </c>
      <c r="CG268">
        <f t="shared" si="365"/>
        <v>0</v>
      </c>
      <c r="CH268">
        <f t="shared" si="365"/>
        <v>0</v>
      </c>
      <c r="CI268">
        <f t="shared" si="365"/>
        <v>0</v>
      </c>
      <c r="CJ268">
        <f t="shared" si="365"/>
        <v>0</v>
      </c>
      <c r="CK268">
        <f t="shared" si="365"/>
        <v>0</v>
      </c>
      <c r="CL268">
        <f t="shared" si="366"/>
        <v>0</v>
      </c>
      <c r="CM268">
        <f t="shared" si="366"/>
        <v>0</v>
      </c>
      <c r="CN268">
        <f t="shared" si="366"/>
        <v>0</v>
      </c>
      <c r="CO268">
        <f t="shared" si="366"/>
        <v>0</v>
      </c>
      <c r="CP268">
        <f t="shared" si="366"/>
        <v>0</v>
      </c>
      <c r="CQ268">
        <f t="shared" si="366"/>
        <v>0</v>
      </c>
      <c r="CR268">
        <f t="shared" si="366"/>
        <v>0</v>
      </c>
      <c r="CS268">
        <f t="shared" si="366"/>
        <v>0</v>
      </c>
      <c r="CT268">
        <f t="shared" si="366"/>
        <v>0</v>
      </c>
      <c r="CU268">
        <f t="shared" si="366"/>
        <v>0</v>
      </c>
      <c r="CV268">
        <f t="shared" si="367"/>
        <v>0</v>
      </c>
      <c r="CW268">
        <f t="shared" si="367"/>
        <v>0</v>
      </c>
      <c r="CX268">
        <f t="shared" si="367"/>
        <v>0</v>
      </c>
      <c r="CY268">
        <f t="shared" si="367"/>
        <v>0</v>
      </c>
      <c r="CZ268">
        <f t="shared" si="367"/>
        <v>0</v>
      </c>
      <c r="DA268">
        <f t="shared" si="367"/>
        <v>0</v>
      </c>
      <c r="DB268">
        <f t="shared" si="367"/>
        <v>0</v>
      </c>
      <c r="DC268">
        <f t="shared" si="367"/>
        <v>0</v>
      </c>
      <c r="DD268">
        <f t="shared" si="367"/>
        <v>0</v>
      </c>
      <c r="DE268">
        <f t="shared" si="367"/>
        <v>0</v>
      </c>
      <c r="DF268">
        <f t="shared" si="368"/>
        <v>0</v>
      </c>
      <c r="DG268">
        <f t="shared" si="368"/>
        <v>0</v>
      </c>
      <c r="DH268">
        <f t="shared" si="368"/>
        <v>0</v>
      </c>
      <c r="DI268">
        <f t="shared" si="368"/>
        <v>0</v>
      </c>
      <c r="DJ268">
        <f t="shared" si="368"/>
        <v>0</v>
      </c>
      <c r="DK268">
        <f t="shared" si="368"/>
        <v>0</v>
      </c>
      <c r="DL268">
        <f t="shared" si="368"/>
        <v>0</v>
      </c>
      <c r="DM268">
        <f t="shared" si="368"/>
        <v>0</v>
      </c>
      <c r="DN268">
        <f t="shared" si="368"/>
        <v>0</v>
      </c>
      <c r="DO268">
        <f t="shared" si="368"/>
        <v>0</v>
      </c>
      <c r="DP268">
        <f t="shared" si="369"/>
        <v>0</v>
      </c>
      <c r="DQ268">
        <f t="shared" si="369"/>
        <v>0</v>
      </c>
      <c r="DR268">
        <f t="shared" si="369"/>
        <v>0</v>
      </c>
      <c r="DS268">
        <f t="shared" si="369"/>
        <v>0</v>
      </c>
      <c r="DT268">
        <f t="shared" si="369"/>
        <v>0</v>
      </c>
      <c r="DU268">
        <f t="shared" si="369"/>
        <v>0</v>
      </c>
      <c r="DV268">
        <f t="shared" si="369"/>
        <v>0</v>
      </c>
      <c r="DW268">
        <f t="shared" si="369"/>
        <v>0</v>
      </c>
      <c r="DX268">
        <f t="shared" si="369"/>
        <v>0</v>
      </c>
      <c r="DY268">
        <f t="shared" si="369"/>
        <v>0</v>
      </c>
      <c r="DZ268">
        <f t="shared" si="370"/>
        <v>0</v>
      </c>
      <c r="EA268">
        <f t="shared" si="370"/>
        <v>0</v>
      </c>
      <c r="EB268">
        <f t="shared" si="370"/>
        <v>0</v>
      </c>
      <c r="EC268">
        <f t="shared" si="370"/>
        <v>0</v>
      </c>
      <c r="ED268">
        <f t="shared" si="370"/>
        <v>0</v>
      </c>
      <c r="EE268">
        <f t="shared" si="370"/>
        <v>0</v>
      </c>
      <c r="EF268">
        <f t="shared" si="370"/>
        <v>0</v>
      </c>
      <c r="EG268">
        <f t="shared" si="370"/>
        <v>0</v>
      </c>
      <c r="EH268">
        <f t="shared" si="370"/>
        <v>0</v>
      </c>
      <c r="EI268">
        <f t="shared" si="370"/>
        <v>0</v>
      </c>
      <c r="EJ268">
        <f t="shared" si="370"/>
        <v>0</v>
      </c>
      <c r="EK268">
        <f t="shared" si="370"/>
        <v>2.0137499999999999E-2</v>
      </c>
      <c r="EL268">
        <f t="shared" si="370"/>
        <v>0</v>
      </c>
      <c r="EM268">
        <f t="shared" si="370"/>
        <v>0</v>
      </c>
      <c r="EN268">
        <f t="shared" si="370"/>
        <v>0</v>
      </c>
      <c r="ER268" s="6">
        <f t="shared" si="359"/>
        <v>0</v>
      </c>
      <c r="ES268" s="6">
        <f t="shared" si="372"/>
        <v>0</v>
      </c>
      <c r="ET268" s="6">
        <f t="shared" si="372"/>
        <v>0</v>
      </c>
      <c r="EU268" s="6">
        <f t="shared" si="372"/>
        <v>0</v>
      </c>
      <c r="EV268" s="6">
        <f t="shared" si="372"/>
        <v>0</v>
      </c>
      <c r="EW268" s="6">
        <f t="shared" si="372"/>
        <v>0</v>
      </c>
      <c r="EX268" s="6">
        <f t="shared" si="372"/>
        <v>0</v>
      </c>
      <c r="EY268" s="6">
        <f t="shared" si="372"/>
        <v>0</v>
      </c>
      <c r="EZ268" s="6">
        <f t="shared" si="372"/>
        <v>0</v>
      </c>
      <c r="FA268" s="6">
        <f t="shared" si="372"/>
        <v>0</v>
      </c>
      <c r="FB268" s="6">
        <f t="shared" si="372"/>
        <v>0</v>
      </c>
      <c r="FC268" s="6">
        <f t="shared" si="372"/>
        <v>0</v>
      </c>
      <c r="FD268" s="6">
        <f t="shared" si="372"/>
        <v>0</v>
      </c>
      <c r="FE268" s="6">
        <f t="shared" si="372"/>
        <v>0</v>
      </c>
      <c r="FF268" s="6">
        <f t="shared" si="372"/>
        <v>0</v>
      </c>
      <c r="FG268" s="6">
        <f t="shared" si="372"/>
        <v>0</v>
      </c>
      <c r="FH268" s="6">
        <f t="shared" si="372"/>
        <v>0</v>
      </c>
      <c r="FI268" s="6">
        <f t="shared" si="372"/>
        <v>0</v>
      </c>
      <c r="FJ268" s="6">
        <f t="shared" si="372"/>
        <v>0</v>
      </c>
      <c r="FK268" s="6">
        <f t="shared" si="372"/>
        <v>0</v>
      </c>
      <c r="FL268" s="6">
        <f t="shared" si="372"/>
        <v>0</v>
      </c>
      <c r="FM268" s="6">
        <f t="shared" si="372"/>
        <v>0</v>
      </c>
      <c r="FN268" s="6">
        <f t="shared" si="372"/>
        <v>0</v>
      </c>
      <c r="FO268" s="6">
        <f t="shared" si="372"/>
        <v>0</v>
      </c>
      <c r="FP268" s="6">
        <f t="shared" si="372"/>
        <v>0</v>
      </c>
      <c r="FQ268" s="6">
        <f t="shared" si="372"/>
        <v>0</v>
      </c>
      <c r="FR268" s="6">
        <f t="shared" si="372"/>
        <v>0</v>
      </c>
      <c r="FS268" s="6">
        <f t="shared" si="372"/>
        <v>0</v>
      </c>
      <c r="FT268" s="6">
        <f t="shared" si="372"/>
        <v>0</v>
      </c>
      <c r="FU268" s="6">
        <f t="shared" si="372"/>
        <v>0</v>
      </c>
      <c r="FV268" s="6">
        <f t="shared" si="372"/>
        <v>0</v>
      </c>
      <c r="FW268" s="6">
        <f t="shared" si="372"/>
        <v>0</v>
      </c>
      <c r="FX268" s="6">
        <f t="shared" si="372"/>
        <v>0</v>
      </c>
      <c r="FY268" s="6">
        <f t="shared" si="372"/>
        <v>0</v>
      </c>
      <c r="FZ268" s="6">
        <f t="shared" si="372"/>
        <v>0</v>
      </c>
      <c r="GA268" s="6">
        <f t="shared" si="372"/>
        <v>0</v>
      </c>
      <c r="GB268" s="6">
        <f t="shared" si="372"/>
        <v>0</v>
      </c>
      <c r="GC268" s="6">
        <f t="shared" si="372"/>
        <v>0</v>
      </c>
      <c r="GD268" s="6">
        <f t="shared" si="372"/>
        <v>0</v>
      </c>
      <c r="GE268" s="6">
        <f t="shared" si="372"/>
        <v>0</v>
      </c>
      <c r="GF268" s="6">
        <f t="shared" si="372"/>
        <v>0</v>
      </c>
      <c r="GG268" s="6">
        <f t="shared" si="372"/>
        <v>0</v>
      </c>
      <c r="GH268" s="6">
        <f t="shared" si="372"/>
        <v>0</v>
      </c>
      <c r="GI268" s="6">
        <f t="shared" si="372"/>
        <v>0</v>
      </c>
      <c r="GJ268" s="6">
        <f t="shared" si="372"/>
        <v>0</v>
      </c>
      <c r="GK268" s="6">
        <f t="shared" si="372"/>
        <v>0</v>
      </c>
      <c r="GL268" s="6">
        <f t="shared" si="372"/>
        <v>0</v>
      </c>
      <c r="GM268" s="6">
        <f t="shared" si="372"/>
        <v>0</v>
      </c>
      <c r="GN268" s="6">
        <f t="shared" si="372"/>
        <v>0</v>
      </c>
      <c r="GO268" s="6">
        <f t="shared" si="372"/>
        <v>0</v>
      </c>
      <c r="GP268" s="6">
        <f t="shared" si="372"/>
        <v>0</v>
      </c>
      <c r="GQ268" s="6">
        <f t="shared" si="372"/>
        <v>0</v>
      </c>
      <c r="GR268" s="6">
        <f t="shared" si="372"/>
        <v>0</v>
      </c>
      <c r="GS268" s="6">
        <f t="shared" si="372"/>
        <v>0</v>
      </c>
      <c r="GT268" s="6">
        <f t="shared" si="372"/>
        <v>0</v>
      </c>
      <c r="GU268" s="6">
        <f t="shared" si="372"/>
        <v>0</v>
      </c>
      <c r="GV268" s="6">
        <f t="shared" si="372"/>
        <v>0</v>
      </c>
      <c r="GW268" s="6">
        <f t="shared" si="372"/>
        <v>0</v>
      </c>
      <c r="GX268" s="6">
        <f t="shared" si="372"/>
        <v>0</v>
      </c>
      <c r="GY268" s="6">
        <f t="shared" si="372"/>
        <v>0</v>
      </c>
      <c r="GZ268" s="6">
        <f t="shared" si="372"/>
        <v>0</v>
      </c>
      <c r="HA268" s="6">
        <f t="shared" si="372"/>
        <v>0</v>
      </c>
      <c r="HB268" s="6">
        <f t="shared" si="372"/>
        <v>0</v>
      </c>
      <c r="HC268" s="6">
        <f t="shared" si="372"/>
        <v>0</v>
      </c>
      <c r="HD268" s="6">
        <f t="shared" ref="HD268:HN271" si="373">IF(INDEX($A$1:$I$862, ROW($I268), 4) = HD$1, $AE268, 0)</f>
        <v>0</v>
      </c>
      <c r="HE268" s="6">
        <f t="shared" si="373"/>
        <v>0</v>
      </c>
      <c r="HF268" s="6">
        <f t="shared" si="373"/>
        <v>0</v>
      </c>
      <c r="HG268" s="6">
        <f t="shared" si="373"/>
        <v>0</v>
      </c>
      <c r="HH268" s="6">
        <f t="shared" si="373"/>
        <v>0</v>
      </c>
      <c r="HI268" s="6">
        <f t="shared" si="373"/>
        <v>0</v>
      </c>
      <c r="HJ268" s="6">
        <f t="shared" si="373"/>
        <v>0</v>
      </c>
      <c r="HK268" s="6">
        <f t="shared" si="373"/>
        <v>16.11</v>
      </c>
      <c r="HL268" s="6">
        <f t="shared" si="373"/>
        <v>0</v>
      </c>
      <c r="HM268" s="6">
        <f t="shared" si="373"/>
        <v>0</v>
      </c>
      <c r="HN268" s="6">
        <f t="shared" si="373"/>
        <v>0</v>
      </c>
    </row>
    <row r="269" spans="1:222" x14ac:dyDescent="0.25">
      <c r="A269">
        <v>4848</v>
      </c>
      <c r="B269">
        <v>2019</v>
      </c>
      <c r="C269" t="str">
        <v>компьютерных технологий и электронного обучения</v>
      </c>
      <c r="D269" t="str">
        <v>Абрамян Геннадий Владимирович</v>
      </c>
      <c r="E269" t="str">
        <v>доктор педагогических наук</v>
      </c>
      <c r="F269" t="str">
        <v>профессор</v>
      </c>
      <c r="G269">
        <v>1</v>
      </c>
      <c r="H269" t="str">
        <v>4 курс 2016 год/пост</v>
      </c>
      <c r="I269" t="str">
        <v>Модуль "Информационные системы". Теория информационных процессов и систем</v>
      </c>
      <c r="J269">
        <v>8</v>
      </c>
      <c r="K269">
        <v>14</v>
      </c>
      <c r="L269">
        <v>28</v>
      </c>
      <c r="M269" s="16">
        <f t="shared" si="354"/>
        <v>5</v>
      </c>
      <c r="N269" s="16">
        <f t="shared" si="355"/>
        <v>10.91</v>
      </c>
      <c r="O269" s="16">
        <f t="shared" si="360"/>
        <v>6.75</v>
      </c>
      <c r="P269" s="16">
        <f t="shared" si="361"/>
        <v>6.75</v>
      </c>
      <c r="Q269" s="16">
        <v>0</v>
      </c>
      <c r="R269" s="16">
        <v>0</v>
      </c>
      <c r="S269" s="16">
        <v>0</v>
      </c>
      <c r="T269" s="21">
        <v>0</v>
      </c>
      <c r="U269">
        <v>0</v>
      </c>
      <c r="V269">
        <v>0</v>
      </c>
      <c r="W269">
        <v>27</v>
      </c>
      <c r="X269">
        <v>1</v>
      </c>
      <c r="Y269">
        <v>2</v>
      </c>
      <c r="Z269">
        <v>0</v>
      </c>
      <c r="AA269" t="str">
        <v>осн</v>
      </c>
      <c r="AB269">
        <f t="shared" si="362"/>
        <v>750</v>
      </c>
      <c r="AC269" t="str">
        <f t="shared" si="356"/>
        <v>ИВТ (бак)</v>
      </c>
      <c r="AD269" t="str">
        <f t="shared" si="353"/>
        <v>2019/2020</v>
      </c>
      <c r="AE269">
        <f t="shared" si="357"/>
        <v>79.41</v>
      </c>
      <c r="AF269">
        <f t="shared" si="358"/>
        <v>0.10588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R269">
        <f t="shared" si="364"/>
        <v>0</v>
      </c>
      <c r="BS269">
        <f t="shared" si="364"/>
        <v>0.10588</v>
      </c>
      <c r="BT269">
        <f t="shared" si="364"/>
        <v>0</v>
      </c>
      <c r="BU269">
        <f t="shared" si="364"/>
        <v>0</v>
      </c>
      <c r="BV269">
        <f t="shared" si="364"/>
        <v>0</v>
      </c>
      <c r="BW269">
        <f t="shared" si="364"/>
        <v>0</v>
      </c>
      <c r="BX269">
        <f t="shared" si="364"/>
        <v>0</v>
      </c>
      <c r="BY269">
        <f t="shared" si="364"/>
        <v>0</v>
      </c>
      <c r="BZ269">
        <f t="shared" si="364"/>
        <v>0</v>
      </c>
      <c r="CA269">
        <f t="shared" si="364"/>
        <v>0</v>
      </c>
      <c r="CB269">
        <f t="shared" si="365"/>
        <v>0</v>
      </c>
      <c r="CC269">
        <f t="shared" si="365"/>
        <v>0</v>
      </c>
      <c r="CD269">
        <f t="shared" si="365"/>
        <v>0</v>
      </c>
      <c r="CE269">
        <f t="shared" si="365"/>
        <v>0</v>
      </c>
      <c r="CF269">
        <f t="shared" si="365"/>
        <v>0</v>
      </c>
      <c r="CG269">
        <f t="shared" si="365"/>
        <v>0</v>
      </c>
      <c r="CH269">
        <f t="shared" si="365"/>
        <v>0</v>
      </c>
      <c r="CI269">
        <f t="shared" si="365"/>
        <v>0</v>
      </c>
      <c r="CJ269">
        <f t="shared" si="365"/>
        <v>0</v>
      </c>
      <c r="CK269">
        <f t="shared" si="365"/>
        <v>0</v>
      </c>
      <c r="CL269">
        <f t="shared" si="366"/>
        <v>0</v>
      </c>
      <c r="CM269">
        <f t="shared" si="366"/>
        <v>0</v>
      </c>
      <c r="CN269">
        <f t="shared" si="366"/>
        <v>0</v>
      </c>
      <c r="CO269">
        <f t="shared" si="366"/>
        <v>0</v>
      </c>
      <c r="CP269">
        <f t="shared" si="366"/>
        <v>0</v>
      </c>
      <c r="CQ269">
        <f t="shared" si="366"/>
        <v>0</v>
      </c>
      <c r="CR269">
        <f t="shared" si="366"/>
        <v>0</v>
      </c>
      <c r="CS269">
        <f t="shared" si="366"/>
        <v>0</v>
      </c>
      <c r="CT269">
        <f t="shared" si="366"/>
        <v>0</v>
      </c>
      <c r="CU269">
        <f t="shared" si="366"/>
        <v>0</v>
      </c>
      <c r="CV269">
        <f t="shared" si="367"/>
        <v>0</v>
      </c>
      <c r="CW269">
        <f t="shared" si="367"/>
        <v>0</v>
      </c>
      <c r="CX269">
        <f t="shared" si="367"/>
        <v>0</v>
      </c>
      <c r="CY269">
        <f t="shared" si="367"/>
        <v>0</v>
      </c>
      <c r="CZ269">
        <f t="shared" si="367"/>
        <v>0</v>
      </c>
      <c r="DA269">
        <f t="shared" si="367"/>
        <v>0</v>
      </c>
      <c r="DB269">
        <f t="shared" si="367"/>
        <v>0</v>
      </c>
      <c r="DC269">
        <f t="shared" si="367"/>
        <v>0</v>
      </c>
      <c r="DD269">
        <f t="shared" si="367"/>
        <v>0</v>
      </c>
      <c r="DE269">
        <f t="shared" si="367"/>
        <v>0</v>
      </c>
      <c r="DF269">
        <f t="shared" si="368"/>
        <v>0</v>
      </c>
      <c r="DG269">
        <f t="shared" si="368"/>
        <v>0</v>
      </c>
      <c r="DH269">
        <f t="shared" si="368"/>
        <v>0</v>
      </c>
      <c r="DI269">
        <f t="shared" si="368"/>
        <v>0</v>
      </c>
      <c r="DJ269">
        <f t="shared" si="368"/>
        <v>0</v>
      </c>
      <c r="DK269">
        <f t="shared" si="368"/>
        <v>0</v>
      </c>
      <c r="DL269">
        <f t="shared" si="368"/>
        <v>0</v>
      </c>
      <c r="DM269">
        <f t="shared" si="368"/>
        <v>0</v>
      </c>
      <c r="DN269">
        <f t="shared" si="368"/>
        <v>0</v>
      </c>
      <c r="DO269">
        <f t="shared" si="368"/>
        <v>0</v>
      </c>
      <c r="DP269">
        <f t="shared" si="369"/>
        <v>0</v>
      </c>
      <c r="DQ269">
        <f t="shared" si="369"/>
        <v>0</v>
      </c>
      <c r="DR269">
        <f t="shared" si="369"/>
        <v>0</v>
      </c>
      <c r="DS269">
        <f t="shared" si="369"/>
        <v>0</v>
      </c>
      <c r="DT269">
        <f t="shared" si="369"/>
        <v>0</v>
      </c>
      <c r="DU269">
        <f t="shared" si="369"/>
        <v>0</v>
      </c>
      <c r="DV269">
        <f t="shared" si="369"/>
        <v>0</v>
      </c>
      <c r="DW269">
        <f t="shared" si="369"/>
        <v>0</v>
      </c>
      <c r="DX269">
        <f t="shared" si="369"/>
        <v>0</v>
      </c>
      <c r="DY269">
        <f t="shared" si="369"/>
        <v>0</v>
      </c>
      <c r="DZ269">
        <f t="shared" si="370"/>
        <v>0</v>
      </c>
      <c r="EA269">
        <f t="shared" si="370"/>
        <v>0</v>
      </c>
      <c r="EB269">
        <f t="shared" si="370"/>
        <v>0</v>
      </c>
      <c r="EC269">
        <f t="shared" si="370"/>
        <v>0</v>
      </c>
      <c r="ED269">
        <f t="shared" si="370"/>
        <v>0</v>
      </c>
      <c r="EE269">
        <f t="shared" si="370"/>
        <v>0</v>
      </c>
      <c r="EF269">
        <f t="shared" si="370"/>
        <v>0</v>
      </c>
      <c r="EG269">
        <f t="shared" si="370"/>
        <v>0</v>
      </c>
      <c r="EH269">
        <f t="shared" si="370"/>
        <v>0</v>
      </c>
      <c r="EI269">
        <f t="shared" si="370"/>
        <v>0</v>
      </c>
      <c r="EJ269">
        <f t="shared" si="370"/>
        <v>0</v>
      </c>
      <c r="EK269">
        <f t="shared" si="370"/>
        <v>0</v>
      </c>
      <c r="EL269">
        <f t="shared" si="370"/>
        <v>0</v>
      </c>
      <c r="EM269">
        <f t="shared" si="370"/>
        <v>0</v>
      </c>
      <c r="EN269">
        <f t="shared" si="370"/>
        <v>0</v>
      </c>
      <c r="ER269" s="6">
        <f t="shared" si="359"/>
        <v>0</v>
      </c>
      <c r="ES269" s="6">
        <f t="shared" ref="ES269:HD272" si="374">IF(INDEX($A$1:$I$862, ROW($I269), 4) = ES$1, $AE269, 0)</f>
        <v>79.41</v>
      </c>
      <c r="ET269" s="6">
        <f t="shared" si="374"/>
        <v>0</v>
      </c>
      <c r="EU269" s="6">
        <f t="shared" si="374"/>
        <v>0</v>
      </c>
      <c r="EV269" s="6">
        <f t="shared" si="374"/>
        <v>0</v>
      </c>
      <c r="EW269" s="6">
        <f t="shared" si="374"/>
        <v>0</v>
      </c>
      <c r="EX269" s="6">
        <f t="shared" si="374"/>
        <v>0</v>
      </c>
      <c r="EY269" s="6">
        <f t="shared" si="374"/>
        <v>0</v>
      </c>
      <c r="EZ269" s="6">
        <f t="shared" si="374"/>
        <v>0</v>
      </c>
      <c r="FA269" s="6">
        <f t="shared" si="374"/>
        <v>0</v>
      </c>
      <c r="FB269" s="6">
        <f t="shared" si="374"/>
        <v>0</v>
      </c>
      <c r="FC269" s="6">
        <f t="shared" si="374"/>
        <v>0</v>
      </c>
      <c r="FD269" s="6">
        <f t="shared" si="374"/>
        <v>0</v>
      </c>
      <c r="FE269" s="6">
        <f t="shared" si="374"/>
        <v>0</v>
      </c>
      <c r="FF269" s="6">
        <f t="shared" si="374"/>
        <v>0</v>
      </c>
      <c r="FG269" s="6">
        <f t="shared" si="374"/>
        <v>0</v>
      </c>
      <c r="FH269" s="6">
        <f t="shared" si="374"/>
        <v>0</v>
      </c>
      <c r="FI269" s="6">
        <f t="shared" si="374"/>
        <v>0</v>
      </c>
      <c r="FJ269" s="6">
        <f t="shared" si="374"/>
        <v>0</v>
      </c>
      <c r="FK269" s="6">
        <f t="shared" si="374"/>
        <v>0</v>
      </c>
      <c r="FL269" s="6">
        <f t="shared" si="374"/>
        <v>0</v>
      </c>
      <c r="FM269" s="6">
        <f t="shared" si="374"/>
        <v>0</v>
      </c>
      <c r="FN269" s="6">
        <f t="shared" si="374"/>
        <v>0</v>
      </c>
      <c r="FO269" s="6">
        <f t="shared" si="374"/>
        <v>0</v>
      </c>
      <c r="FP269" s="6">
        <f t="shared" si="374"/>
        <v>0</v>
      </c>
      <c r="FQ269" s="6">
        <f t="shared" si="374"/>
        <v>0</v>
      </c>
      <c r="FR269" s="6">
        <f t="shared" si="374"/>
        <v>0</v>
      </c>
      <c r="FS269" s="6">
        <f t="shared" si="374"/>
        <v>0</v>
      </c>
      <c r="FT269" s="6">
        <f t="shared" si="374"/>
        <v>0</v>
      </c>
      <c r="FU269" s="6">
        <f t="shared" si="374"/>
        <v>0</v>
      </c>
      <c r="FV269" s="6">
        <f t="shared" si="374"/>
        <v>0</v>
      </c>
      <c r="FW269" s="6">
        <f t="shared" si="374"/>
        <v>0</v>
      </c>
      <c r="FX269" s="6">
        <f t="shared" si="374"/>
        <v>0</v>
      </c>
      <c r="FY269" s="6">
        <f t="shared" si="374"/>
        <v>0</v>
      </c>
      <c r="FZ269" s="6">
        <f t="shared" si="374"/>
        <v>0</v>
      </c>
      <c r="GA269" s="6">
        <f t="shared" si="374"/>
        <v>0</v>
      </c>
      <c r="GB269" s="6">
        <f t="shared" si="374"/>
        <v>0</v>
      </c>
      <c r="GC269" s="6">
        <f t="shared" si="374"/>
        <v>0</v>
      </c>
      <c r="GD269" s="6">
        <f t="shared" si="374"/>
        <v>0</v>
      </c>
      <c r="GE269" s="6">
        <f t="shared" si="374"/>
        <v>0</v>
      </c>
      <c r="GF269" s="6">
        <f t="shared" si="374"/>
        <v>0</v>
      </c>
      <c r="GG269" s="6">
        <f t="shared" si="374"/>
        <v>0</v>
      </c>
      <c r="GH269" s="6">
        <f t="shared" si="374"/>
        <v>0</v>
      </c>
      <c r="GI269" s="6">
        <f t="shared" si="374"/>
        <v>0</v>
      </c>
      <c r="GJ269" s="6">
        <f t="shared" si="374"/>
        <v>0</v>
      </c>
      <c r="GK269" s="6">
        <f t="shared" si="374"/>
        <v>0</v>
      </c>
      <c r="GL269" s="6">
        <f t="shared" si="374"/>
        <v>0</v>
      </c>
      <c r="GM269" s="6">
        <f t="shared" si="374"/>
        <v>0</v>
      </c>
      <c r="GN269" s="6">
        <f t="shared" si="374"/>
        <v>0</v>
      </c>
      <c r="GO269" s="6">
        <f t="shared" si="374"/>
        <v>0</v>
      </c>
      <c r="GP269" s="6">
        <f t="shared" si="374"/>
        <v>0</v>
      </c>
      <c r="GQ269" s="6">
        <f t="shared" si="374"/>
        <v>0</v>
      </c>
      <c r="GR269" s="6">
        <f t="shared" si="374"/>
        <v>0</v>
      </c>
      <c r="GS269" s="6">
        <f t="shared" si="374"/>
        <v>0</v>
      </c>
      <c r="GT269" s="6">
        <f t="shared" si="374"/>
        <v>0</v>
      </c>
      <c r="GU269" s="6">
        <f t="shared" si="374"/>
        <v>0</v>
      </c>
      <c r="GV269" s="6">
        <f t="shared" si="374"/>
        <v>0</v>
      </c>
      <c r="GW269" s="6">
        <f t="shared" si="374"/>
        <v>0</v>
      </c>
      <c r="GX269" s="6">
        <f t="shared" si="374"/>
        <v>0</v>
      </c>
      <c r="GY269" s="6">
        <f t="shared" si="374"/>
        <v>0</v>
      </c>
      <c r="GZ269" s="6">
        <f t="shared" si="374"/>
        <v>0</v>
      </c>
      <c r="HA269" s="6">
        <f t="shared" si="374"/>
        <v>0</v>
      </c>
      <c r="HB269" s="6">
        <f t="shared" si="374"/>
        <v>0</v>
      </c>
      <c r="HC269" s="6">
        <f t="shared" si="374"/>
        <v>0</v>
      </c>
      <c r="HD269" s="6">
        <f t="shared" si="374"/>
        <v>0</v>
      </c>
      <c r="HE269" s="6">
        <f t="shared" si="373"/>
        <v>0</v>
      </c>
      <c r="HF269" s="6">
        <f t="shared" si="373"/>
        <v>0</v>
      </c>
      <c r="HG269" s="6">
        <f t="shared" si="373"/>
        <v>0</v>
      </c>
      <c r="HH269" s="6">
        <f t="shared" si="373"/>
        <v>0</v>
      </c>
      <c r="HI269" s="6">
        <f t="shared" si="373"/>
        <v>0</v>
      </c>
      <c r="HJ269" s="6">
        <f t="shared" si="373"/>
        <v>0</v>
      </c>
      <c r="HK269" s="6">
        <f t="shared" si="373"/>
        <v>0</v>
      </c>
      <c r="HL269" s="6">
        <f t="shared" si="373"/>
        <v>0</v>
      </c>
      <c r="HM269" s="6">
        <f t="shared" si="373"/>
        <v>0</v>
      </c>
      <c r="HN269" s="6">
        <f t="shared" si="373"/>
        <v>0</v>
      </c>
    </row>
    <row r="270" spans="1:222" x14ac:dyDescent="0.25">
      <c r="A270">
        <v>4848</v>
      </c>
      <c r="B270">
        <v>2019</v>
      </c>
      <c r="C270" t="str">
        <v>компьютерных технологий и электронного обучения</v>
      </c>
      <c r="D270" t="str">
        <v>Авксентьева Елена Юрьевна</v>
      </c>
      <c r="E270" t="str">
        <v>кандидат педагогических наук</v>
      </c>
      <c r="F270" t="str">
        <v>доцент</v>
      </c>
      <c r="G270">
        <v>1</v>
      </c>
      <c r="H270" t="str">
        <v>4 курс 2016 год/пост</v>
      </c>
      <c r="I27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>
        <v>12</v>
      </c>
      <c r="K270">
        <v>0</v>
      </c>
      <c r="L270">
        <v>0</v>
      </c>
      <c r="M270" s="16">
        <f t="shared" si="354"/>
        <v>2</v>
      </c>
      <c r="N270" s="16">
        <f t="shared" si="355"/>
        <v>10.91</v>
      </c>
      <c r="O270" s="16">
        <f t="shared" si="360"/>
        <v>6.75</v>
      </c>
      <c r="P270" s="16">
        <f t="shared" si="361"/>
        <v>6.75</v>
      </c>
      <c r="Q270" s="16">
        <v>0</v>
      </c>
      <c r="R270" s="16">
        <v>0</v>
      </c>
      <c r="S270" s="16">
        <v>0</v>
      </c>
      <c r="T270" s="21">
        <v>0</v>
      </c>
      <c r="U270">
        <v>0</v>
      </c>
      <c r="V270">
        <v>0</v>
      </c>
      <c r="W270">
        <v>27</v>
      </c>
      <c r="X270">
        <v>1</v>
      </c>
      <c r="Y270">
        <v>2</v>
      </c>
      <c r="Z270">
        <v>0</v>
      </c>
      <c r="AA270">
        <v>0</v>
      </c>
      <c r="AB270">
        <f t="shared" si="362"/>
        <v>800</v>
      </c>
      <c r="AC270" t="str">
        <f t="shared" si="356"/>
        <v>ИВТ (бак)</v>
      </c>
      <c r="AD270" t="str">
        <f t="shared" si="353"/>
        <v>2019/2020</v>
      </c>
      <c r="AE270">
        <f t="shared" si="357"/>
        <v>38.409999999999997</v>
      </c>
      <c r="AF270">
        <f t="shared" si="358"/>
        <v>4.8012499999999993E-2</v>
      </c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R270">
        <f t="shared" si="364"/>
        <v>0</v>
      </c>
      <c r="BS270">
        <f t="shared" si="364"/>
        <v>0</v>
      </c>
      <c r="BT270">
        <f t="shared" si="364"/>
        <v>4.8012499999999993E-2</v>
      </c>
      <c r="BU270">
        <f t="shared" si="364"/>
        <v>0</v>
      </c>
      <c r="BV270">
        <f t="shared" si="364"/>
        <v>0</v>
      </c>
      <c r="BW270">
        <f t="shared" si="364"/>
        <v>0</v>
      </c>
      <c r="BX270">
        <f t="shared" si="364"/>
        <v>0</v>
      </c>
      <c r="BY270">
        <f t="shared" si="364"/>
        <v>0</v>
      </c>
      <c r="BZ270">
        <f t="shared" si="364"/>
        <v>0</v>
      </c>
      <c r="CA270">
        <f t="shared" si="364"/>
        <v>0</v>
      </c>
      <c r="CB270">
        <f t="shared" si="365"/>
        <v>0</v>
      </c>
      <c r="CC270">
        <f t="shared" si="365"/>
        <v>0</v>
      </c>
      <c r="CD270">
        <f t="shared" si="365"/>
        <v>0</v>
      </c>
      <c r="CE270">
        <f t="shared" si="365"/>
        <v>0</v>
      </c>
      <c r="CF270">
        <f t="shared" si="365"/>
        <v>0</v>
      </c>
      <c r="CG270">
        <f t="shared" si="365"/>
        <v>0</v>
      </c>
      <c r="CH270">
        <f t="shared" si="365"/>
        <v>0</v>
      </c>
      <c r="CI270">
        <f t="shared" si="365"/>
        <v>0</v>
      </c>
      <c r="CJ270">
        <f t="shared" si="365"/>
        <v>0</v>
      </c>
      <c r="CK270">
        <f t="shared" si="365"/>
        <v>0</v>
      </c>
      <c r="CL270">
        <f t="shared" si="366"/>
        <v>0</v>
      </c>
      <c r="CM270">
        <f t="shared" si="366"/>
        <v>0</v>
      </c>
      <c r="CN270">
        <f t="shared" si="366"/>
        <v>0</v>
      </c>
      <c r="CO270">
        <f t="shared" si="366"/>
        <v>0</v>
      </c>
      <c r="CP270">
        <f t="shared" si="366"/>
        <v>0</v>
      </c>
      <c r="CQ270">
        <f t="shared" si="366"/>
        <v>0</v>
      </c>
      <c r="CR270">
        <f t="shared" si="366"/>
        <v>0</v>
      </c>
      <c r="CS270">
        <f t="shared" si="366"/>
        <v>0</v>
      </c>
      <c r="CT270">
        <f t="shared" si="366"/>
        <v>0</v>
      </c>
      <c r="CU270">
        <f t="shared" si="366"/>
        <v>0</v>
      </c>
      <c r="CV270">
        <f t="shared" si="367"/>
        <v>0</v>
      </c>
      <c r="CW270">
        <f t="shared" si="367"/>
        <v>0</v>
      </c>
      <c r="CX270">
        <f t="shared" si="367"/>
        <v>0</v>
      </c>
      <c r="CY270">
        <f t="shared" si="367"/>
        <v>0</v>
      </c>
      <c r="CZ270">
        <f t="shared" si="367"/>
        <v>0</v>
      </c>
      <c r="DA270">
        <f t="shared" si="367"/>
        <v>0</v>
      </c>
      <c r="DB270">
        <f t="shared" si="367"/>
        <v>0</v>
      </c>
      <c r="DC270">
        <f t="shared" si="367"/>
        <v>0</v>
      </c>
      <c r="DD270">
        <f t="shared" si="367"/>
        <v>0</v>
      </c>
      <c r="DE270">
        <f t="shared" si="367"/>
        <v>0</v>
      </c>
      <c r="DF270">
        <f t="shared" si="368"/>
        <v>0</v>
      </c>
      <c r="DG270">
        <f t="shared" si="368"/>
        <v>0</v>
      </c>
      <c r="DH270">
        <f t="shared" si="368"/>
        <v>0</v>
      </c>
      <c r="DI270">
        <f t="shared" si="368"/>
        <v>0</v>
      </c>
      <c r="DJ270">
        <f t="shared" si="368"/>
        <v>0</v>
      </c>
      <c r="DK270">
        <f t="shared" si="368"/>
        <v>0</v>
      </c>
      <c r="DL270">
        <f t="shared" si="368"/>
        <v>0</v>
      </c>
      <c r="DM270">
        <f t="shared" si="368"/>
        <v>0</v>
      </c>
      <c r="DN270">
        <f t="shared" si="368"/>
        <v>0</v>
      </c>
      <c r="DO270">
        <f t="shared" si="368"/>
        <v>0</v>
      </c>
      <c r="DP270">
        <f t="shared" si="369"/>
        <v>0</v>
      </c>
      <c r="DQ270">
        <f t="shared" si="369"/>
        <v>0</v>
      </c>
      <c r="DR270">
        <f t="shared" si="369"/>
        <v>0</v>
      </c>
      <c r="DS270">
        <f t="shared" si="369"/>
        <v>0</v>
      </c>
      <c r="DT270">
        <f t="shared" si="369"/>
        <v>0</v>
      </c>
      <c r="DU270">
        <f t="shared" si="369"/>
        <v>0</v>
      </c>
      <c r="DV270">
        <f t="shared" si="369"/>
        <v>0</v>
      </c>
      <c r="DW270">
        <f t="shared" si="369"/>
        <v>0</v>
      </c>
      <c r="DX270">
        <f t="shared" si="369"/>
        <v>0</v>
      </c>
      <c r="DY270">
        <f t="shared" si="369"/>
        <v>0</v>
      </c>
      <c r="DZ270">
        <f t="shared" si="370"/>
        <v>0</v>
      </c>
      <c r="EA270">
        <f t="shared" si="370"/>
        <v>0</v>
      </c>
      <c r="EB270">
        <f t="shared" si="370"/>
        <v>0</v>
      </c>
      <c r="EC270">
        <f t="shared" si="370"/>
        <v>0</v>
      </c>
      <c r="ED270">
        <f t="shared" si="370"/>
        <v>0</v>
      </c>
      <c r="EE270">
        <f t="shared" si="370"/>
        <v>0</v>
      </c>
      <c r="EF270">
        <f t="shared" si="370"/>
        <v>0</v>
      </c>
      <c r="EG270">
        <f t="shared" si="370"/>
        <v>0</v>
      </c>
      <c r="EH270">
        <f t="shared" si="370"/>
        <v>0</v>
      </c>
      <c r="EI270">
        <f t="shared" si="370"/>
        <v>0</v>
      </c>
      <c r="EJ270">
        <f t="shared" si="370"/>
        <v>0</v>
      </c>
      <c r="EK270">
        <f t="shared" si="370"/>
        <v>0</v>
      </c>
      <c r="EL270">
        <f t="shared" si="370"/>
        <v>0</v>
      </c>
      <c r="EM270">
        <f t="shared" si="370"/>
        <v>0</v>
      </c>
      <c r="EN270">
        <f t="shared" si="370"/>
        <v>0</v>
      </c>
      <c r="ER270" s="6">
        <f t="shared" si="359"/>
        <v>0</v>
      </c>
      <c r="ES270" s="6">
        <f t="shared" si="374"/>
        <v>0</v>
      </c>
      <c r="ET270" s="6">
        <f t="shared" si="374"/>
        <v>38.409999999999997</v>
      </c>
      <c r="EU270" s="6">
        <f t="shared" si="374"/>
        <v>0</v>
      </c>
      <c r="EV270" s="6">
        <f t="shared" si="374"/>
        <v>0</v>
      </c>
      <c r="EW270" s="6">
        <f t="shared" si="374"/>
        <v>0</v>
      </c>
      <c r="EX270" s="6">
        <f t="shared" si="374"/>
        <v>0</v>
      </c>
      <c r="EY270" s="6">
        <f t="shared" si="374"/>
        <v>0</v>
      </c>
      <c r="EZ270" s="6">
        <f t="shared" si="374"/>
        <v>0</v>
      </c>
      <c r="FA270" s="6">
        <f t="shared" si="374"/>
        <v>0</v>
      </c>
      <c r="FB270" s="6">
        <f t="shared" si="374"/>
        <v>0</v>
      </c>
      <c r="FC270" s="6">
        <f t="shared" si="374"/>
        <v>0</v>
      </c>
      <c r="FD270" s="6">
        <f t="shared" si="374"/>
        <v>0</v>
      </c>
      <c r="FE270" s="6">
        <f t="shared" si="374"/>
        <v>0</v>
      </c>
      <c r="FF270" s="6">
        <f t="shared" si="374"/>
        <v>0</v>
      </c>
      <c r="FG270" s="6">
        <f t="shared" si="374"/>
        <v>0</v>
      </c>
      <c r="FH270" s="6">
        <f t="shared" si="374"/>
        <v>0</v>
      </c>
      <c r="FI270" s="6">
        <f t="shared" si="374"/>
        <v>0</v>
      </c>
      <c r="FJ270" s="6">
        <f t="shared" si="374"/>
        <v>0</v>
      </c>
      <c r="FK270" s="6">
        <f t="shared" si="374"/>
        <v>0</v>
      </c>
      <c r="FL270" s="6">
        <f t="shared" si="374"/>
        <v>0</v>
      </c>
      <c r="FM270" s="6">
        <f t="shared" si="374"/>
        <v>0</v>
      </c>
      <c r="FN270" s="6">
        <f t="shared" si="374"/>
        <v>0</v>
      </c>
      <c r="FO270" s="6">
        <f t="shared" si="374"/>
        <v>0</v>
      </c>
      <c r="FP270" s="6">
        <f t="shared" si="374"/>
        <v>0</v>
      </c>
      <c r="FQ270" s="6">
        <f t="shared" si="374"/>
        <v>0</v>
      </c>
      <c r="FR270" s="6">
        <f t="shared" si="374"/>
        <v>0</v>
      </c>
      <c r="FS270" s="6">
        <f t="shared" si="374"/>
        <v>0</v>
      </c>
      <c r="FT270" s="6">
        <f t="shared" si="374"/>
        <v>0</v>
      </c>
      <c r="FU270" s="6">
        <f t="shared" si="374"/>
        <v>0</v>
      </c>
      <c r="FV270" s="6">
        <f t="shared" si="374"/>
        <v>0</v>
      </c>
      <c r="FW270" s="6">
        <f t="shared" si="374"/>
        <v>0</v>
      </c>
      <c r="FX270" s="6">
        <f t="shared" si="374"/>
        <v>0</v>
      </c>
      <c r="FY270" s="6">
        <f t="shared" si="374"/>
        <v>0</v>
      </c>
      <c r="FZ270" s="6">
        <f t="shared" si="374"/>
        <v>0</v>
      </c>
      <c r="GA270" s="6">
        <f t="shared" si="374"/>
        <v>0</v>
      </c>
      <c r="GB270" s="6">
        <f t="shared" si="374"/>
        <v>0</v>
      </c>
      <c r="GC270" s="6">
        <f t="shared" si="374"/>
        <v>0</v>
      </c>
      <c r="GD270" s="6">
        <f t="shared" si="374"/>
        <v>0</v>
      </c>
      <c r="GE270" s="6">
        <f t="shared" si="374"/>
        <v>0</v>
      </c>
      <c r="GF270" s="6">
        <f t="shared" si="374"/>
        <v>0</v>
      </c>
      <c r="GG270" s="6">
        <f t="shared" si="374"/>
        <v>0</v>
      </c>
      <c r="GH270" s="6">
        <f t="shared" si="374"/>
        <v>0</v>
      </c>
      <c r="GI270" s="6">
        <f t="shared" si="374"/>
        <v>0</v>
      </c>
      <c r="GJ270" s="6">
        <f t="shared" si="374"/>
        <v>0</v>
      </c>
      <c r="GK270" s="6">
        <f t="shared" si="374"/>
        <v>0</v>
      </c>
      <c r="GL270" s="6">
        <f t="shared" si="374"/>
        <v>0</v>
      </c>
      <c r="GM270" s="6">
        <f t="shared" si="374"/>
        <v>0</v>
      </c>
      <c r="GN270" s="6">
        <f t="shared" si="374"/>
        <v>0</v>
      </c>
      <c r="GO270" s="6">
        <f t="shared" si="374"/>
        <v>0</v>
      </c>
      <c r="GP270" s="6">
        <f t="shared" si="374"/>
        <v>0</v>
      </c>
      <c r="GQ270" s="6">
        <f t="shared" si="374"/>
        <v>0</v>
      </c>
      <c r="GR270" s="6">
        <f t="shared" si="374"/>
        <v>0</v>
      </c>
      <c r="GS270" s="6">
        <f t="shared" si="374"/>
        <v>0</v>
      </c>
      <c r="GT270" s="6">
        <f t="shared" si="374"/>
        <v>0</v>
      </c>
      <c r="GU270" s="6">
        <f t="shared" si="374"/>
        <v>0</v>
      </c>
      <c r="GV270" s="6">
        <f t="shared" si="374"/>
        <v>0</v>
      </c>
      <c r="GW270" s="6">
        <f t="shared" si="374"/>
        <v>0</v>
      </c>
      <c r="GX270" s="6">
        <f t="shared" si="374"/>
        <v>0</v>
      </c>
      <c r="GY270" s="6">
        <f t="shared" si="374"/>
        <v>0</v>
      </c>
      <c r="GZ270" s="6">
        <f t="shared" si="374"/>
        <v>0</v>
      </c>
      <c r="HA270" s="6">
        <f t="shared" si="374"/>
        <v>0</v>
      </c>
      <c r="HB270" s="6">
        <f t="shared" si="374"/>
        <v>0</v>
      </c>
      <c r="HC270" s="6">
        <f t="shared" si="374"/>
        <v>0</v>
      </c>
      <c r="HD270" s="6">
        <f t="shared" si="374"/>
        <v>0</v>
      </c>
      <c r="HE270" s="6">
        <f t="shared" si="373"/>
        <v>0</v>
      </c>
      <c r="HF270" s="6">
        <f t="shared" si="373"/>
        <v>0</v>
      </c>
      <c r="HG270" s="6">
        <f t="shared" si="373"/>
        <v>0</v>
      </c>
      <c r="HH270" s="6">
        <f t="shared" si="373"/>
        <v>0</v>
      </c>
      <c r="HI270" s="6">
        <f t="shared" si="373"/>
        <v>0</v>
      </c>
      <c r="HJ270" s="6">
        <f t="shared" si="373"/>
        <v>0</v>
      </c>
      <c r="HK270" s="6">
        <f t="shared" si="373"/>
        <v>0</v>
      </c>
      <c r="HL270" s="6">
        <f t="shared" si="373"/>
        <v>0</v>
      </c>
      <c r="HM270" s="6">
        <f t="shared" si="373"/>
        <v>0</v>
      </c>
      <c r="HN270" s="6">
        <f t="shared" si="373"/>
        <v>0</v>
      </c>
    </row>
    <row r="271" spans="1:222" x14ac:dyDescent="0.25">
      <c r="A271">
        <v>4848</v>
      </c>
      <c r="B271">
        <v>2019</v>
      </c>
      <c r="C271" t="str">
        <v>компьютерных технологий и электронного обучения</v>
      </c>
      <c r="D271" t="str">
        <v>Авксентьева Елена Юрьевна</v>
      </c>
      <c r="E271" t="str">
        <v>кандидат педагогических наук</v>
      </c>
      <c r="F271" t="str">
        <v>доцент</v>
      </c>
      <c r="G271">
        <v>1</v>
      </c>
      <c r="H271" t="str">
        <v>4 курс 2016 год/пост</v>
      </c>
      <c r="I27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>
        <v>12</v>
      </c>
      <c r="K271">
        <v>0</v>
      </c>
      <c r="L271">
        <v>48</v>
      </c>
      <c r="M271" s="16">
        <f t="shared" si="354"/>
        <v>6</v>
      </c>
      <c r="N271" s="16">
        <f t="shared" si="355"/>
        <v>10.91</v>
      </c>
      <c r="O271" s="16">
        <f t="shared" si="360"/>
        <v>6.75</v>
      </c>
      <c r="P271" s="16">
        <f t="shared" si="361"/>
        <v>6.75</v>
      </c>
      <c r="Q271" s="16">
        <v>0</v>
      </c>
      <c r="R271" s="16">
        <v>0</v>
      </c>
      <c r="S271" s="16">
        <v>0</v>
      </c>
      <c r="T271" s="21">
        <v>0</v>
      </c>
      <c r="U271">
        <v>0</v>
      </c>
      <c r="V271">
        <v>0</v>
      </c>
      <c r="W271">
        <v>27</v>
      </c>
      <c r="X271">
        <v>1</v>
      </c>
      <c r="Y271">
        <v>2</v>
      </c>
      <c r="Z271">
        <v>0</v>
      </c>
      <c r="AA271" t="str">
        <v>доп</v>
      </c>
      <c r="AB271">
        <f t="shared" si="362"/>
        <v>800</v>
      </c>
      <c r="AC271" t="str">
        <f t="shared" si="356"/>
        <v>ИВТ (бак)</v>
      </c>
      <c r="AD271" t="str">
        <f t="shared" si="353"/>
        <v>2019/2020</v>
      </c>
      <c r="AE271">
        <f t="shared" si="357"/>
        <v>90.41</v>
      </c>
      <c r="AF271">
        <f t="shared" si="358"/>
        <v>0.1130125</v>
      </c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R271">
        <f t="shared" si="364"/>
        <v>0</v>
      </c>
      <c r="BS271">
        <f t="shared" si="364"/>
        <v>0</v>
      </c>
      <c r="BT271">
        <f t="shared" si="364"/>
        <v>0.1130125</v>
      </c>
      <c r="BU271">
        <f t="shared" si="364"/>
        <v>0</v>
      </c>
      <c r="BV271">
        <f t="shared" si="364"/>
        <v>0</v>
      </c>
      <c r="BW271">
        <f t="shared" si="364"/>
        <v>0</v>
      </c>
      <c r="BX271">
        <f t="shared" si="364"/>
        <v>0</v>
      </c>
      <c r="BY271">
        <f t="shared" si="364"/>
        <v>0</v>
      </c>
      <c r="BZ271">
        <f t="shared" si="364"/>
        <v>0</v>
      </c>
      <c r="CA271">
        <f t="shared" si="364"/>
        <v>0</v>
      </c>
      <c r="CB271">
        <f t="shared" si="365"/>
        <v>0</v>
      </c>
      <c r="CC271">
        <f t="shared" si="365"/>
        <v>0</v>
      </c>
      <c r="CD271">
        <f t="shared" si="365"/>
        <v>0</v>
      </c>
      <c r="CE271">
        <f t="shared" si="365"/>
        <v>0</v>
      </c>
      <c r="CF271">
        <f t="shared" si="365"/>
        <v>0</v>
      </c>
      <c r="CG271">
        <f t="shared" si="365"/>
        <v>0</v>
      </c>
      <c r="CH271">
        <f t="shared" si="365"/>
        <v>0</v>
      </c>
      <c r="CI271">
        <f t="shared" si="365"/>
        <v>0</v>
      </c>
      <c r="CJ271">
        <f t="shared" si="365"/>
        <v>0</v>
      </c>
      <c r="CK271">
        <f t="shared" si="365"/>
        <v>0</v>
      </c>
      <c r="CL271">
        <f t="shared" si="366"/>
        <v>0</v>
      </c>
      <c r="CM271">
        <f t="shared" si="366"/>
        <v>0</v>
      </c>
      <c r="CN271">
        <f t="shared" si="366"/>
        <v>0</v>
      </c>
      <c r="CO271">
        <f t="shared" si="366"/>
        <v>0</v>
      </c>
      <c r="CP271">
        <f t="shared" si="366"/>
        <v>0</v>
      </c>
      <c r="CQ271">
        <f t="shared" si="366"/>
        <v>0</v>
      </c>
      <c r="CR271">
        <f t="shared" si="366"/>
        <v>0</v>
      </c>
      <c r="CS271">
        <f t="shared" si="366"/>
        <v>0</v>
      </c>
      <c r="CT271">
        <f t="shared" si="366"/>
        <v>0</v>
      </c>
      <c r="CU271">
        <f t="shared" si="366"/>
        <v>0</v>
      </c>
      <c r="CV271">
        <f t="shared" si="367"/>
        <v>0</v>
      </c>
      <c r="CW271">
        <f t="shared" si="367"/>
        <v>0</v>
      </c>
      <c r="CX271">
        <f t="shared" si="367"/>
        <v>0</v>
      </c>
      <c r="CY271">
        <f t="shared" si="367"/>
        <v>0</v>
      </c>
      <c r="CZ271">
        <f t="shared" si="367"/>
        <v>0</v>
      </c>
      <c r="DA271">
        <f t="shared" si="367"/>
        <v>0</v>
      </c>
      <c r="DB271">
        <f t="shared" si="367"/>
        <v>0</v>
      </c>
      <c r="DC271">
        <f t="shared" si="367"/>
        <v>0</v>
      </c>
      <c r="DD271">
        <f t="shared" si="367"/>
        <v>0</v>
      </c>
      <c r="DE271">
        <f t="shared" si="367"/>
        <v>0</v>
      </c>
      <c r="DF271">
        <f t="shared" si="368"/>
        <v>0</v>
      </c>
      <c r="DG271">
        <f t="shared" si="368"/>
        <v>0</v>
      </c>
      <c r="DH271">
        <f t="shared" si="368"/>
        <v>0</v>
      </c>
      <c r="DI271">
        <f t="shared" si="368"/>
        <v>0</v>
      </c>
      <c r="DJ271">
        <f t="shared" si="368"/>
        <v>0</v>
      </c>
      <c r="DK271">
        <f t="shared" si="368"/>
        <v>0</v>
      </c>
      <c r="DL271">
        <f t="shared" si="368"/>
        <v>0</v>
      </c>
      <c r="DM271">
        <f t="shared" si="368"/>
        <v>0</v>
      </c>
      <c r="DN271">
        <f t="shared" si="368"/>
        <v>0</v>
      </c>
      <c r="DO271">
        <f t="shared" si="368"/>
        <v>0</v>
      </c>
      <c r="DP271">
        <f t="shared" si="369"/>
        <v>0</v>
      </c>
      <c r="DQ271">
        <f t="shared" si="369"/>
        <v>0</v>
      </c>
      <c r="DR271">
        <f t="shared" si="369"/>
        <v>0</v>
      </c>
      <c r="DS271">
        <f t="shared" si="369"/>
        <v>0</v>
      </c>
      <c r="DT271">
        <f t="shared" si="369"/>
        <v>0</v>
      </c>
      <c r="DU271">
        <f t="shared" si="369"/>
        <v>0</v>
      </c>
      <c r="DV271">
        <f t="shared" si="369"/>
        <v>0</v>
      </c>
      <c r="DW271">
        <f t="shared" si="369"/>
        <v>0</v>
      </c>
      <c r="DX271">
        <f t="shared" si="369"/>
        <v>0</v>
      </c>
      <c r="DY271">
        <f t="shared" si="369"/>
        <v>0</v>
      </c>
      <c r="DZ271">
        <f t="shared" si="370"/>
        <v>0</v>
      </c>
      <c r="EA271">
        <f t="shared" si="370"/>
        <v>0</v>
      </c>
      <c r="EB271">
        <f t="shared" si="370"/>
        <v>0</v>
      </c>
      <c r="EC271">
        <f t="shared" si="370"/>
        <v>0</v>
      </c>
      <c r="ED271">
        <f t="shared" si="370"/>
        <v>0</v>
      </c>
      <c r="EE271">
        <f t="shared" si="370"/>
        <v>0</v>
      </c>
      <c r="EF271">
        <f t="shared" si="370"/>
        <v>0</v>
      </c>
      <c r="EG271">
        <f t="shared" si="370"/>
        <v>0</v>
      </c>
      <c r="EH271">
        <f t="shared" si="370"/>
        <v>0</v>
      </c>
      <c r="EI271">
        <f t="shared" si="370"/>
        <v>0</v>
      </c>
      <c r="EJ271">
        <f t="shared" si="370"/>
        <v>0</v>
      </c>
      <c r="EK271">
        <f t="shared" si="370"/>
        <v>0</v>
      </c>
      <c r="EL271">
        <f t="shared" si="370"/>
        <v>0</v>
      </c>
      <c r="EM271">
        <f t="shared" si="370"/>
        <v>0</v>
      </c>
      <c r="EN271">
        <f t="shared" si="370"/>
        <v>0</v>
      </c>
      <c r="ER271" s="6">
        <f t="shared" si="359"/>
        <v>0</v>
      </c>
      <c r="ES271" s="6">
        <f t="shared" si="374"/>
        <v>0</v>
      </c>
      <c r="ET271" s="6">
        <f t="shared" si="374"/>
        <v>90.41</v>
      </c>
      <c r="EU271" s="6">
        <f t="shared" si="374"/>
        <v>0</v>
      </c>
      <c r="EV271" s="6">
        <f t="shared" si="374"/>
        <v>0</v>
      </c>
      <c r="EW271" s="6">
        <f t="shared" si="374"/>
        <v>0</v>
      </c>
      <c r="EX271" s="6">
        <f t="shared" si="374"/>
        <v>0</v>
      </c>
      <c r="EY271" s="6">
        <f t="shared" si="374"/>
        <v>0</v>
      </c>
      <c r="EZ271" s="6">
        <f t="shared" si="374"/>
        <v>0</v>
      </c>
      <c r="FA271" s="6">
        <f t="shared" si="374"/>
        <v>0</v>
      </c>
      <c r="FB271" s="6">
        <f t="shared" si="374"/>
        <v>0</v>
      </c>
      <c r="FC271" s="6">
        <f t="shared" si="374"/>
        <v>0</v>
      </c>
      <c r="FD271" s="6">
        <f t="shared" si="374"/>
        <v>0</v>
      </c>
      <c r="FE271" s="6">
        <f t="shared" si="374"/>
        <v>0</v>
      </c>
      <c r="FF271" s="6">
        <f t="shared" si="374"/>
        <v>0</v>
      </c>
      <c r="FG271" s="6">
        <f t="shared" si="374"/>
        <v>0</v>
      </c>
      <c r="FH271" s="6">
        <f t="shared" si="374"/>
        <v>0</v>
      </c>
      <c r="FI271" s="6">
        <f t="shared" si="374"/>
        <v>0</v>
      </c>
      <c r="FJ271" s="6">
        <f t="shared" si="374"/>
        <v>0</v>
      </c>
      <c r="FK271" s="6">
        <f t="shared" si="374"/>
        <v>0</v>
      </c>
      <c r="FL271" s="6">
        <f t="shared" si="374"/>
        <v>0</v>
      </c>
      <c r="FM271" s="6">
        <f t="shared" si="374"/>
        <v>0</v>
      </c>
      <c r="FN271" s="6">
        <f t="shared" si="374"/>
        <v>0</v>
      </c>
      <c r="FO271" s="6">
        <f t="shared" si="374"/>
        <v>0</v>
      </c>
      <c r="FP271" s="6">
        <f t="shared" si="374"/>
        <v>0</v>
      </c>
      <c r="FQ271" s="6">
        <f t="shared" si="374"/>
        <v>0</v>
      </c>
      <c r="FR271" s="6">
        <f t="shared" si="374"/>
        <v>0</v>
      </c>
      <c r="FS271" s="6">
        <f t="shared" si="374"/>
        <v>0</v>
      </c>
      <c r="FT271" s="6">
        <f t="shared" si="374"/>
        <v>0</v>
      </c>
      <c r="FU271" s="6">
        <f t="shared" si="374"/>
        <v>0</v>
      </c>
      <c r="FV271" s="6">
        <f t="shared" si="374"/>
        <v>0</v>
      </c>
      <c r="FW271" s="6">
        <f t="shared" si="374"/>
        <v>0</v>
      </c>
      <c r="FX271" s="6">
        <f t="shared" si="374"/>
        <v>0</v>
      </c>
      <c r="FY271" s="6">
        <f t="shared" si="374"/>
        <v>0</v>
      </c>
      <c r="FZ271" s="6">
        <f t="shared" si="374"/>
        <v>0</v>
      </c>
      <c r="GA271" s="6">
        <f t="shared" si="374"/>
        <v>0</v>
      </c>
      <c r="GB271" s="6">
        <f t="shared" si="374"/>
        <v>0</v>
      </c>
      <c r="GC271" s="6">
        <f t="shared" si="374"/>
        <v>0</v>
      </c>
      <c r="GD271" s="6">
        <f t="shared" si="374"/>
        <v>0</v>
      </c>
      <c r="GE271" s="6">
        <f t="shared" si="374"/>
        <v>0</v>
      </c>
      <c r="GF271" s="6">
        <f t="shared" si="374"/>
        <v>0</v>
      </c>
      <c r="GG271" s="6">
        <f t="shared" si="374"/>
        <v>0</v>
      </c>
      <c r="GH271" s="6">
        <f t="shared" si="374"/>
        <v>0</v>
      </c>
      <c r="GI271" s="6">
        <f t="shared" si="374"/>
        <v>0</v>
      </c>
      <c r="GJ271" s="6">
        <f t="shared" si="374"/>
        <v>0</v>
      </c>
      <c r="GK271" s="6">
        <f t="shared" si="374"/>
        <v>0</v>
      </c>
      <c r="GL271" s="6">
        <f t="shared" si="374"/>
        <v>0</v>
      </c>
      <c r="GM271" s="6">
        <f t="shared" si="374"/>
        <v>0</v>
      </c>
      <c r="GN271" s="6">
        <f t="shared" si="374"/>
        <v>0</v>
      </c>
      <c r="GO271" s="6">
        <f t="shared" si="374"/>
        <v>0</v>
      </c>
      <c r="GP271" s="6">
        <f t="shared" si="374"/>
        <v>0</v>
      </c>
      <c r="GQ271" s="6">
        <f t="shared" si="374"/>
        <v>0</v>
      </c>
      <c r="GR271" s="6">
        <f t="shared" si="374"/>
        <v>0</v>
      </c>
      <c r="GS271" s="6">
        <f t="shared" si="374"/>
        <v>0</v>
      </c>
      <c r="GT271" s="6">
        <f t="shared" si="374"/>
        <v>0</v>
      </c>
      <c r="GU271" s="6">
        <f t="shared" si="374"/>
        <v>0</v>
      </c>
      <c r="GV271" s="6">
        <f t="shared" si="374"/>
        <v>0</v>
      </c>
      <c r="GW271" s="6">
        <f t="shared" si="374"/>
        <v>0</v>
      </c>
      <c r="GX271" s="6">
        <f t="shared" si="374"/>
        <v>0</v>
      </c>
      <c r="GY271" s="6">
        <f t="shared" si="374"/>
        <v>0</v>
      </c>
      <c r="GZ271" s="6">
        <f t="shared" si="374"/>
        <v>0</v>
      </c>
      <c r="HA271" s="6">
        <f t="shared" si="374"/>
        <v>0</v>
      </c>
      <c r="HB271" s="6">
        <f t="shared" si="374"/>
        <v>0</v>
      </c>
      <c r="HC271" s="6">
        <f t="shared" si="374"/>
        <v>0</v>
      </c>
      <c r="HD271" s="6">
        <f t="shared" si="374"/>
        <v>0</v>
      </c>
      <c r="HE271" s="6">
        <f t="shared" si="373"/>
        <v>0</v>
      </c>
      <c r="HF271" s="6">
        <f t="shared" si="373"/>
        <v>0</v>
      </c>
      <c r="HG271" s="6">
        <f t="shared" si="373"/>
        <v>0</v>
      </c>
      <c r="HH271" s="6">
        <f t="shared" si="373"/>
        <v>0</v>
      </c>
      <c r="HI271" s="6">
        <f t="shared" si="373"/>
        <v>0</v>
      </c>
      <c r="HJ271" s="6">
        <f t="shared" si="373"/>
        <v>0</v>
      </c>
      <c r="HK271" s="6">
        <f t="shared" si="373"/>
        <v>0</v>
      </c>
      <c r="HL271" s="6">
        <f t="shared" si="373"/>
        <v>0</v>
      </c>
      <c r="HM271" s="6">
        <f t="shared" si="373"/>
        <v>0</v>
      </c>
      <c r="HN271" s="6">
        <f t="shared" si="373"/>
        <v>0</v>
      </c>
    </row>
    <row r="272" spans="1:222" x14ac:dyDescent="0.25">
      <c r="A272">
        <v>4848</v>
      </c>
      <c r="B272">
        <v>2019</v>
      </c>
      <c r="C272" t="str">
        <v>компьютерных технологий и электронного обучения</v>
      </c>
      <c r="D272" t="str">
        <v>Авксентьева Елена Юрьевна</v>
      </c>
      <c r="E272" t="str">
        <v>кандидат педагогических наук</v>
      </c>
      <c r="F272" t="str">
        <v>доцент</v>
      </c>
      <c r="G272">
        <v>1</v>
      </c>
      <c r="H272" t="str">
        <v>4 курс 2016 год/пост</v>
      </c>
      <c r="I272" t="str">
        <v>Модуль "Информационные системы"</v>
      </c>
      <c r="J272">
        <v>0</v>
      </c>
      <c r="K272">
        <v>0</v>
      </c>
      <c r="L272">
        <v>0</v>
      </c>
      <c r="M272" s="16">
        <f t="shared" si="354"/>
        <v>0</v>
      </c>
      <c r="N272" s="16">
        <f t="shared" si="355"/>
        <v>10.91</v>
      </c>
      <c r="O272" s="16">
        <f t="shared" si="360"/>
        <v>6.75</v>
      </c>
      <c r="P272" s="16">
        <f t="shared" si="361"/>
        <v>6.75</v>
      </c>
      <c r="Q272" s="16">
        <v>0</v>
      </c>
      <c r="R272" s="16">
        <v>0</v>
      </c>
      <c r="S272" s="16">
        <v>0</v>
      </c>
      <c r="T272" s="21">
        <v>0</v>
      </c>
      <c r="U272">
        <v>0</v>
      </c>
      <c r="V272">
        <v>0</v>
      </c>
      <c r="W272">
        <v>27</v>
      </c>
      <c r="X272">
        <v>1</v>
      </c>
      <c r="Y272">
        <v>2</v>
      </c>
      <c r="Z272">
        <v>0</v>
      </c>
      <c r="AA272" t="str">
        <v>осн</v>
      </c>
      <c r="AB272">
        <f t="shared" si="362"/>
        <v>800</v>
      </c>
      <c r="AC272" t="str">
        <f t="shared" si="356"/>
        <v>ИВТ (бак)</v>
      </c>
      <c r="AD272" t="str">
        <f t="shared" si="353"/>
        <v>2019/2020</v>
      </c>
      <c r="AE272">
        <f t="shared" si="357"/>
        <v>24.41</v>
      </c>
      <c r="AF272">
        <f t="shared" si="358"/>
        <v>3.0512500000000001E-2</v>
      </c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R272">
        <f t="shared" si="364"/>
        <v>0</v>
      </c>
      <c r="BS272">
        <f t="shared" si="364"/>
        <v>0</v>
      </c>
      <c r="BT272">
        <f t="shared" si="364"/>
        <v>3.0512500000000001E-2</v>
      </c>
      <c r="BU272">
        <f t="shared" si="364"/>
        <v>0</v>
      </c>
      <c r="BV272">
        <f t="shared" si="364"/>
        <v>0</v>
      </c>
      <c r="BW272">
        <f t="shared" si="364"/>
        <v>0</v>
      </c>
      <c r="BX272">
        <f t="shared" si="364"/>
        <v>0</v>
      </c>
      <c r="BY272">
        <f t="shared" si="364"/>
        <v>0</v>
      </c>
      <c r="BZ272">
        <f t="shared" si="364"/>
        <v>0</v>
      </c>
      <c r="CA272">
        <f t="shared" si="364"/>
        <v>0</v>
      </c>
      <c r="CB272">
        <f t="shared" si="365"/>
        <v>0</v>
      </c>
      <c r="CC272">
        <f t="shared" si="365"/>
        <v>0</v>
      </c>
      <c r="CD272">
        <f t="shared" si="365"/>
        <v>0</v>
      </c>
      <c r="CE272">
        <f t="shared" si="365"/>
        <v>0</v>
      </c>
      <c r="CF272">
        <f t="shared" si="365"/>
        <v>0</v>
      </c>
      <c r="CG272">
        <f t="shared" si="365"/>
        <v>0</v>
      </c>
      <c r="CH272">
        <f t="shared" si="365"/>
        <v>0</v>
      </c>
      <c r="CI272">
        <f t="shared" si="365"/>
        <v>0</v>
      </c>
      <c r="CJ272">
        <f t="shared" si="365"/>
        <v>0</v>
      </c>
      <c r="CK272">
        <f t="shared" si="365"/>
        <v>0</v>
      </c>
      <c r="CL272">
        <f t="shared" si="366"/>
        <v>0</v>
      </c>
      <c r="CM272">
        <f t="shared" si="366"/>
        <v>0</v>
      </c>
      <c r="CN272">
        <f t="shared" si="366"/>
        <v>0</v>
      </c>
      <c r="CO272">
        <f t="shared" si="366"/>
        <v>0</v>
      </c>
      <c r="CP272">
        <f t="shared" si="366"/>
        <v>0</v>
      </c>
      <c r="CQ272">
        <f t="shared" si="366"/>
        <v>0</v>
      </c>
      <c r="CR272">
        <f t="shared" si="366"/>
        <v>0</v>
      </c>
      <c r="CS272">
        <f t="shared" si="366"/>
        <v>0</v>
      </c>
      <c r="CT272">
        <f t="shared" si="366"/>
        <v>0</v>
      </c>
      <c r="CU272">
        <f t="shared" si="366"/>
        <v>0</v>
      </c>
      <c r="CV272">
        <f t="shared" si="367"/>
        <v>0</v>
      </c>
      <c r="CW272">
        <f t="shared" si="367"/>
        <v>0</v>
      </c>
      <c r="CX272">
        <f t="shared" si="367"/>
        <v>0</v>
      </c>
      <c r="CY272">
        <f t="shared" si="367"/>
        <v>0</v>
      </c>
      <c r="CZ272">
        <f t="shared" si="367"/>
        <v>0</v>
      </c>
      <c r="DA272">
        <f t="shared" si="367"/>
        <v>0</v>
      </c>
      <c r="DB272">
        <f t="shared" si="367"/>
        <v>0</v>
      </c>
      <c r="DC272">
        <f t="shared" si="367"/>
        <v>0</v>
      </c>
      <c r="DD272">
        <f t="shared" si="367"/>
        <v>0</v>
      </c>
      <c r="DE272">
        <f t="shared" si="367"/>
        <v>0</v>
      </c>
      <c r="DF272">
        <f t="shared" si="368"/>
        <v>0</v>
      </c>
      <c r="DG272">
        <f t="shared" si="368"/>
        <v>0</v>
      </c>
      <c r="DH272">
        <f t="shared" si="368"/>
        <v>0</v>
      </c>
      <c r="DI272">
        <f t="shared" si="368"/>
        <v>0</v>
      </c>
      <c r="DJ272">
        <f t="shared" si="368"/>
        <v>0</v>
      </c>
      <c r="DK272">
        <f t="shared" si="368"/>
        <v>0</v>
      </c>
      <c r="DL272">
        <f t="shared" si="368"/>
        <v>0</v>
      </c>
      <c r="DM272">
        <f t="shared" si="368"/>
        <v>0</v>
      </c>
      <c r="DN272">
        <f t="shared" si="368"/>
        <v>0</v>
      </c>
      <c r="DO272">
        <f t="shared" si="368"/>
        <v>0</v>
      </c>
      <c r="DP272">
        <f t="shared" si="369"/>
        <v>0</v>
      </c>
      <c r="DQ272">
        <f t="shared" si="369"/>
        <v>0</v>
      </c>
      <c r="DR272">
        <f t="shared" si="369"/>
        <v>0</v>
      </c>
      <c r="DS272">
        <f t="shared" si="369"/>
        <v>0</v>
      </c>
      <c r="DT272">
        <f t="shared" si="369"/>
        <v>0</v>
      </c>
      <c r="DU272">
        <f t="shared" si="369"/>
        <v>0</v>
      </c>
      <c r="DV272">
        <f t="shared" si="369"/>
        <v>0</v>
      </c>
      <c r="DW272">
        <f t="shared" si="369"/>
        <v>0</v>
      </c>
      <c r="DX272">
        <f t="shared" si="369"/>
        <v>0</v>
      </c>
      <c r="DY272">
        <f t="shared" si="369"/>
        <v>0</v>
      </c>
      <c r="DZ272">
        <f t="shared" si="370"/>
        <v>0</v>
      </c>
      <c r="EA272">
        <f t="shared" si="370"/>
        <v>0</v>
      </c>
      <c r="EB272">
        <f t="shared" si="370"/>
        <v>0</v>
      </c>
      <c r="EC272">
        <f t="shared" si="370"/>
        <v>0</v>
      </c>
      <c r="ED272">
        <f t="shared" si="370"/>
        <v>0</v>
      </c>
      <c r="EE272">
        <f t="shared" si="370"/>
        <v>0</v>
      </c>
      <c r="EF272">
        <f t="shared" si="370"/>
        <v>0</v>
      </c>
      <c r="EG272">
        <f t="shared" si="370"/>
        <v>0</v>
      </c>
      <c r="EH272">
        <f t="shared" si="370"/>
        <v>0</v>
      </c>
      <c r="EI272">
        <f t="shared" si="370"/>
        <v>0</v>
      </c>
      <c r="EJ272">
        <f t="shared" si="370"/>
        <v>0</v>
      </c>
      <c r="EK272">
        <f t="shared" si="370"/>
        <v>0</v>
      </c>
      <c r="EL272">
        <f t="shared" si="370"/>
        <v>0</v>
      </c>
      <c r="EM272">
        <f t="shared" si="370"/>
        <v>0</v>
      </c>
      <c r="EN272">
        <f t="shared" si="370"/>
        <v>0</v>
      </c>
      <c r="ER272" s="6">
        <f t="shared" si="359"/>
        <v>0</v>
      </c>
      <c r="ES272" s="6">
        <f t="shared" si="374"/>
        <v>0</v>
      </c>
      <c r="ET272" s="6">
        <f t="shared" si="374"/>
        <v>24.41</v>
      </c>
      <c r="EU272" s="6">
        <f t="shared" si="374"/>
        <v>0</v>
      </c>
      <c r="EV272" s="6">
        <f t="shared" si="374"/>
        <v>0</v>
      </c>
      <c r="EW272" s="6">
        <f t="shared" si="374"/>
        <v>0</v>
      </c>
      <c r="EX272" s="6">
        <f t="shared" si="374"/>
        <v>0</v>
      </c>
      <c r="EY272" s="6">
        <f t="shared" si="374"/>
        <v>0</v>
      </c>
      <c r="EZ272" s="6">
        <f t="shared" si="374"/>
        <v>0</v>
      </c>
      <c r="FA272" s="6">
        <f t="shared" si="374"/>
        <v>0</v>
      </c>
      <c r="FB272" s="6">
        <f t="shared" si="374"/>
        <v>0</v>
      </c>
      <c r="FC272" s="6">
        <f t="shared" si="374"/>
        <v>0</v>
      </c>
      <c r="FD272" s="6">
        <f t="shared" si="374"/>
        <v>0</v>
      </c>
      <c r="FE272" s="6">
        <f t="shared" si="374"/>
        <v>0</v>
      </c>
      <c r="FF272" s="6">
        <f t="shared" si="374"/>
        <v>0</v>
      </c>
      <c r="FG272" s="6">
        <f t="shared" si="374"/>
        <v>0</v>
      </c>
      <c r="FH272" s="6">
        <f t="shared" si="374"/>
        <v>0</v>
      </c>
      <c r="FI272" s="6">
        <f t="shared" si="374"/>
        <v>0</v>
      </c>
      <c r="FJ272" s="6">
        <f t="shared" si="374"/>
        <v>0</v>
      </c>
      <c r="FK272" s="6">
        <f t="shared" si="374"/>
        <v>0</v>
      </c>
      <c r="FL272" s="6">
        <f t="shared" si="374"/>
        <v>0</v>
      </c>
      <c r="FM272" s="6">
        <f t="shared" si="374"/>
        <v>0</v>
      </c>
      <c r="FN272" s="6">
        <f t="shared" si="374"/>
        <v>0</v>
      </c>
      <c r="FO272" s="6">
        <f t="shared" si="374"/>
        <v>0</v>
      </c>
      <c r="FP272" s="6">
        <f t="shared" si="374"/>
        <v>0</v>
      </c>
      <c r="FQ272" s="6">
        <f t="shared" si="374"/>
        <v>0</v>
      </c>
      <c r="FR272" s="6">
        <f t="shared" si="374"/>
        <v>0</v>
      </c>
      <c r="FS272" s="6">
        <f t="shared" si="374"/>
        <v>0</v>
      </c>
      <c r="FT272" s="6">
        <f t="shared" si="374"/>
        <v>0</v>
      </c>
      <c r="FU272" s="6">
        <f t="shared" si="374"/>
        <v>0</v>
      </c>
      <c r="FV272" s="6">
        <f t="shared" si="374"/>
        <v>0</v>
      </c>
      <c r="FW272" s="6">
        <f t="shared" si="374"/>
        <v>0</v>
      </c>
      <c r="FX272" s="6">
        <f t="shared" si="374"/>
        <v>0</v>
      </c>
      <c r="FY272" s="6">
        <f t="shared" si="374"/>
        <v>0</v>
      </c>
      <c r="FZ272" s="6">
        <f t="shared" si="374"/>
        <v>0</v>
      </c>
      <c r="GA272" s="6">
        <f t="shared" si="374"/>
        <v>0</v>
      </c>
      <c r="GB272" s="6">
        <f t="shared" si="374"/>
        <v>0</v>
      </c>
      <c r="GC272" s="6">
        <f t="shared" si="374"/>
        <v>0</v>
      </c>
      <c r="GD272" s="6">
        <f t="shared" si="374"/>
        <v>0</v>
      </c>
      <c r="GE272" s="6">
        <f t="shared" si="374"/>
        <v>0</v>
      </c>
      <c r="GF272" s="6">
        <f t="shared" si="374"/>
        <v>0</v>
      </c>
      <c r="GG272" s="6">
        <f t="shared" si="374"/>
        <v>0</v>
      </c>
      <c r="GH272" s="6">
        <f t="shared" si="374"/>
        <v>0</v>
      </c>
      <c r="GI272" s="6">
        <f t="shared" si="374"/>
        <v>0</v>
      </c>
      <c r="GJ272" s="6">
        <f t="shared" si="374"/>
        <v>0</v>
      </c>
      <c r="GK272" s="6">
        <f t="shared" si="374"/>
        <v>0</v>
      </c>
      <c r="GL272" s="6">
        <f t="shared" si="374"/>
        <v>0</v>
      </c>
      <c r="GM272" s="6">
        <f t="shared" si="374"/>
        <v>0</v>
      </c>
      <c r="GN272" s="6">
        <f t="shared" si="374"/>
        <v>0</v>
      </c>
      <c r="GO272" s="6">
        <f t="shared" si="374"/>
        <v>0</v>
      </c>
      <c r="GP272" s="6">
        <f t="shared" si="374"/>
        <v>0</v>
      </c>
      <c r="GQ272" s="6">
        <f t="shared" si="374"/>
        <v>0</v>
      </c>
      <c r="GR272" s="6">
        <f t="shared" si="374"/>
        <v>0</v>
      </c>
      <c r="GS272" s="6">
        <f t="shared" si="374"/>
        <v>0</v>
      </c>
      <c r="GT272" s="6">
        <f t="shared" si="374"/>
        <v>0</v>
      </c>
      <c r="GU272" s="6">
        <f t="shared" si="374"/>
        <v>0</v>
      </c>
      <c r="GV272" s="6">
        <f t="shared" si="374"/>
        <v>0</v>
      </c>
      <c r="GW272" s="6">
        <f t="shared" si="374"/>
        <v>0</v>
      </c>
      <c r="GX272" s="6">
        <f t="shared" si="374"/>
        <v>0</v>
      </c>
      <c r="GY272" s="6">
        <f t="shared" si="374"/>
        <v>0</v>
      </c>
      <c r="GZ272" s="6">
        <f t="shared" si="374"/>
        <v>0</v>
      </c>
      <c r="HA272" s="6">
        <f t="shared" si="374"/>
        <v>0</v>
      </c>
      <c r="HB272" s="6">
        <f t="shared" si="374"/>
        <v>0</v>
      </c>
      <c r="HC272" s="6">
        <f t="shared" si="374"/>
        <v>0</v>
      </c>
      <c r="HD272" s="6">
        <f t="shared" ref="HD272:HN275" si="375">IF(INDEX($A$1:$I$862, ROW($I272), 4) = HD$1, $AE272, 0)</f>
        <v>0</v>
      </c>
      <c r="HE272" s="6">
        <f t="shared" si="375"/>
        <v>0</v>
      </c>
      <c r="HF272" s="6">
        <f t="shared" si="375"/>
        <v>0</v>
      </c>
      <c r="HG272" s="6">
        <f t="shared" si="375"/>
        <v>0</v>
      </c>
      <c r="HH272" s="6">
        <f t="shared" si="375"/>
        <v>0</v>
      </c>
      <c r="HI272" s="6">
        <f t="shared" si="375"/>
        <v>0</v>
      </c>
      <c r="HJ272" s="6">
        <f t="shared" si="375"/>
        <v>0</v>
      </c>
      <c r="HK272" s="6">
        <f t="shared" si="375"/>
        <v>0</v>
      </c>
      <c r="HL272" s="6">
        <f t="shared" si="375"/>
        <v>0</v>
      </c>
      <c r="HM272" s="6">
        <f t="shared" si="375"/>
        <v>0</v>
      </c>
      <c r="HN272" s="6">
        <f t="shared" si="375"/>
        <v>0</v>
      </c>
    </row>
    <row r="273" spans="1:222" x14ac:dyDescent="0.25">
      <c r="A273">
        <v>4848</v>
      </c>
      <c r="B273">
        <v>2019</v>
      </c>
      <c r="C273" t="str">
        <v>компьютерных технологий и электронного обучения</v>
      </c>
      <c r="D273" t="str">
        <v>Копыльцов Александр Васильевич</v>
      </c>
      <c r="E273" t="str">
        <v>доктор технических наук</v>
      </c>
      <c r="F273" t="str">
        <v>внешний</v>
      </c>
      <c r="G273">
        <v>1</v>
      </c>
      <c r="H273" t="str">
        <v>4 курс 2016 год/пост</v>
      </c>
      <c r="I273" t="str">
        <v>Модуль "Информационные системы". Интеллектуальные системы</v>
      </c>
      <c r="J273">
        <v>9</v>
      </c>
      <c r="K273">
        <v>0</v>
      </c>
      <c r="L273">
        <v>54</v>
      </c>
      <c r="M273" s="16">
        <f t="shared" si="354"/>
        <v>7</v>
      </c>
      <c r="N273" s="16">
        <f t="shared" si="355"/>
        <v>10.91</v>
      </c>
      <c r="O273" s="16">
        <f t="shared" si="360"/>
        <v>6.75</v>
      </c>
      <c r="P273" s="16">
        <f t="shared" si="361"/>
        <v>6.75</v>
      </c>
      <c r="Q273" s="16">
        <v>0</v>
      </c>
      <c r="R273" s="16">
        <v>0</v>
      </c>
      <c r="S273" s="16">
        <v>0</v>
      </c>
      <c r="T273" s="21">
        <v>0</v>
      </c>
      <c r="U273">
        <v>0</v>
      </c>
      <c r="V273">
        <v>0</v>
      </c>
      <c r="W273">
        <v>27</v>
      </c>
      <c r="X273">
        <v>1</v>
      </c>
      <c r="Y273">
        <v>2</v>
      </c>
      <c r="Z273">
        <v>0</v>
      </c>
      <c r="AA273">
        <v>0</v>
      </c>
      <c r="AB273">
        <f t="shared" si="362"/>
        <v>900</v>
      </c>
      <c r="AC273" t="str">
        <f t="shared" si="356"/>
        <v>ИВТ (бак)</v>
      </c>
      <c r="AD273" t="str">
        <f t="shared" si="353"/>
        <v>2019/2020</v>
      </c>
      <c r="AE273">
        <f t="shared" si="357"/>
        <v>94.41</v>
      </c>
      <c r="AF273">
        <f t="shared" si="358"/>
        <v>0.10489999999999999</v>
      </c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R273">
        <f t="shared" ref="BR273:CA282" si="376">IF(INDEX($A$1:$I$862, ROW($I273), 4) = BR$1, $AF273, 0)</f>
        <v>0</v>
      </c>
      <c r="BS273">
        <f t="shared" si="376"/>
        <v>0</v>
      </c>
      <c r="BT273">
        <f t="shared" si="376"/>
        <v>0</v>
      </c>
      <c r="BU273">
        <f t="shared" si="376"/>
        <v>0</v>
      </c>
      <c r="BV273">
        <f t="shared" si="376"/>
        <v>0</v>
      </c>
      <c r="BW273">
        <f t="shared" si="376"/>
        <v>0</v>
      </c>
      <c r="BX273">
        <f t="shared" si="376"/>
        <v>0</v>
      </c>
      <c r="BY273">
        <f t="shared" si="376"/>
        <v>0</v>
      </c>
      <c r="BZ273">
        <f t="shared" si="376"/>
        <v>0</v>
      </c>
      <c r="CA273">
        <f t="shared" si="376"/>
        <v>0</v>
      </c>
      <c r="CB273">
        <f t="shared" ref="CB273:CK282" si="377">IF(INDEX($A$1:$I$862, ROW($I273), 4) = CB$1, $AF273, 0)</f>
        <v>0</v>
      </c>
      <c r="CC273">
        <f t="shared" si="377"/>
        <v>0</v>
      </c>
      <c r="CD273">
        <f t="shared" si="377"/>
        <v>0</v>
      </c>
      <c r="CE273">
        <f t="shared" si="377"/>
        <v>0</v>
      </c>
      <c r="CF273">
        <f t="shared" si="377"/>
        <v>0</v>
      </c>
      <c r="CG273">
        <f t="shared" si="377"/>
        <v>0</v>
      </c>
      <c r="CH273">
        <f t="shared" si="377"/>
        <v>0</v>
      </c>
      <c r="CI273">
        <f t="shared" si="377"/>
        <v>0</v>
      </c>
      <c r="CJ273">
        <f t="shared" si="377"/>
        <v>0</v>
      </c>
      <c r="CK273">
        <f t="shared" si="377"/>
        <v>0</v>
      </c>
      <c r="CL273">
        <f t="shared" ref="CL273:CU282" si="378">IF(INDEX($A$1:$I$862, ROW($I273), 4) = CL$1, $AF273, 0)</f>
        <v>0</v>
      </c>
      <c r="CM273">
        <f t="shared" si="378"/>
        <v>0</v>
      </c>
      <c r="CN273">
        <f t="shared" si="378"/>
        <v>0</v>
      </c>
      <c r="CO273">
        <f t="shared" si="378"/>
        <v>0</v>
      </c>
      <c r="CP273">
        <f t="shared" si="378"/>
        <v>0</v>
      </c>
      <c r="CQ273">
        <f t="shared" si="378"/>
        <v>0</v>
      </c>
      <c r="CR273">
        <f t="shared" si="378"/>
        <v>0</v>
      </c>
      <c r="CS273">
        <f t="shared" si="378"/>
        <v>0</v>
      </c>
      <c r="CT273">
        <f t="shared" si="378"/>
        <v>0</v>
      </c>
      <c r="CU273">
        <f t="shared" si="378"/>
        <v>0</v>
      </c>
      <c r="CV273">
        <f t="shared" ref="CV273:DE282" si="379">IF(INDEX($A$1:$I$862, ROW($I273), 4) = CV$1, $AF273, 0)</f>
        <v>0</v>
      </c>
      <c r="CW273">
        <f t="shared" si="379"/>
        <v>0</v>
      </c>
      <c r="CX273">
        <f t="shared" si="379"/>
        <v>0</v>
      </c>
      <c r="CY273">
        <f t="shared" si="379"/>
        <v>0</v>
      </c>
      <c r="CZ273">
        <f t="shared" si="379"/>
        <v>0</v>
      </c>
      <c r="DA273">
        <f t="shared" si="379"/>
        <v>0</v>
      </c>
      <c r="DB273">
        <f t="shared" si="379"/>
        <v>0</v>
      </c>
      <c r="DC273">
        <f t="shared" si="379"/>
        <v>0</v>
      </c>
      <c r="DD273">
        <f t="shared" si="379"/>
        <v>0.10489999999999999</v>
      </c>
      <c r="DE273">
        <f t="shared" si="379"/>
        <v>0</v>
      </c>
      <c r="DF273">
        <f t="shared" ref="DF273:DO282" si="380">IF(INDEX($A$1:$I$862, ROW($I273), 4) = DF$1, $AF273, 0)</f>
        <v>0</v>
      </c>
      <c r="DG273">
        <f t="shared" si="380"/>
        <v>0</v>
      </c>
      <c r="DH273">
        <f t="shared" si="380"/>
        <v>0</v>
      </c>
      <c r="DI273">
        <f t="shared" si="380"/>
        <v>0</v>
      </c>
      <c r="DJ273">
        <f t="shared" si="380"/>
        <v>0</v>
      </c>
      <c r="DK273">
        <f t="shared" si="380"/>
        <v>0</v>
      </c>
      <c r="DL273">
        <f t="shared" si="380"/>
        <v>0</v>
      </c>
      <c r="DM273">
        <f t="shared" si="380"/>
        <v>0</v>
      </c>
      <c r="DN273">
        <f t="shared" si="380"/>
        <v>0</v>
      </c>
      <c r="DO273">
        <f t="shared" si="380"/>
        <v>0</v>
      </c>
      <c r="DP273">
        <f t="shared" ref="DP273:DY282" si="381">IF(INDEX($A$1:$I$862, ROW($I273), 4) = DP$1, $AF273, 0)</f>
        <v>0</v>
      </c>
      <c r="DQ273">
        <f t="shared" si="381"/>
        <v>0</v>
      </c>
      <c r="DR273">
        <f t="shared" si="381"/>
        <v>0</v>
      </c>
      <c r="DS273">
        <f t="shared" si="381"/>
        <v>0</v>
      </c>
      <c r="DT273">
        <f t="shared" si="381"/>
        <v>0</v>
      </c>
      <c r="DU273">
        <f t="shared" si="381"/>
        <v>0</v>
      </c>
      <c r="DV273">
        <f t="shared" si="381"/>
        <v>0</v>
      </c>
      <c r="DW273">
        <f t="shared" si="381"/>
        <v>0</v>
      </c>
      <c r="DX273">
        <f t="shared" si="381"/>
        <v>0</v>
      </c>
      <c r="DY273">
        <f t="shared" si="381"/>
        <v>0</v>
      </c>
      <c r="DZ273">
        <f t="shared" ref="DZ273:EN282" si="382">IF(INDEX($A$1:$I$862, ROW($I273), 4) = DZ$1, $AF273, 0)</f>
        <v>0</v>
      </c>
      <c r="EA273">
        <f t="shared" si="382"/>
        <v>0</v>
      </c>
      <c r="EB273">
        <f t="shared" si="382"/>
        <v>0</v>
      </c>
      <c r="EC273">
        <f t="shared" si="382"/>
        <v>0</v>
      </c>
      <c r="ED273">
        <f t="shared" si="382"/>
        <v>0</v>
      </c>
      <c r="EE273">
        <f t="shared" si="382"/>
        <v>0</v>
      </c>
      <c r="EF273">
        <f t="shared" si="382"/>
        <v>0</v>
      </c>
      <c r="EG273">
        <f t="shared" si="382"/>
        <v>0</v>
      </c>
      <c r="EH273">
        <f t="shared" si="382"/>
        <v>0</v>
      </c>
      <c r="EI273">
        <f t="shared" si="382"/>
        <v>0</v>
      </c>
      <c r="EJ273">
        <f t="shared" si="382"/>
        <v>0</v>
      </c>
      <c r="EK273">
        <f t="shared" si="382"/>
        <v>0</v>
      </c>
      <c r="EL273">
        <f t="shared" si="382"/>
        <v>0</v>
      </c>
      <c r="EM273">
        <f t="shared" si="382"/>
        <v>0</v>
      </c>
      <c r="EN273">
        <f t="shared" si="382"/>
        <v>0</v>
      </c>
      <c r="ER273" s="6">
        <f t="shared" si="359"/>
        <v>0</v>
      </c>
      <c r="ES273" s="6">
        <f t="shared" ref="ES273:HD276" si="383">IF(INDEX($A$1:$I$862, ROW($I273), 4) = ES$1, $AE273, 0)</f>
        <v>0</v>
      </c>
      <c r="ET273" s="6">
        <f t="shared" si="383"/>
        <v>0</v>
      </c>
      <c r="EU273" s="6">
        <f t="shared" si="383"/>
        <v>0</v>
      </c>
      <c r="EV273" s="6">
        <f t="shared" si="383"/>
        <v>0</v>
      </c>
      <c r="EW273" s="6">
        <f t="shared" si="383"/>
        <v>0</v>
      </c>
      <c r="EX273" s="6">
        <f t="shared" si="383"/>
        <v>0</v>
      </c>
      <c r="EY273" s="6">
        <f t="shared" si="383"/>
        <v>0</v>
      </c>
      <c r="EZ273" s="6">
        <f t="shared" si="383"/>
        <v>0</v>
      </c>
      <c r="FA273" s="6">
        <f t="shared" si="383"/>
        <v>0</v>
      </c>
      <c r="FB273" s="6">
        <f t="shared" si="383"/>
        <v>0</v>
      </c>
      <c r="FC273" s="6">
        <f t="shared" si="383"/>
        <v>0</v>
      </c>
      <c r="FD273" s="6">
        <f t="shared" si="383"/>
        <v>0</v>
      </c>
      <c r="FE273" s="6">
        <f t="shared" si="383"/>
        <v>0</v>
      </c>
      <c r="FF273" s="6">
        <f t="shared" si="383"/>
        <v>0</v>
      </c>
      <c r="FG273" s="6">
        <f t="shared" si="383"/>
        <v>0</v>
      </c>
      <c r="FH273" s="6">
        <f t="shared" si="383"/>
        <v>0</v>
      </c>
      <c r="FI273" s="6">
        <f t="shared" si="383"/>
        <v>0</v>
      </c>
      <c r="FJ273" s="6">
        <f t="shared" si="383"/>
        <v>0</v>
      </c>
      <c r="FK273" s="6">
        <f t="shared" si="383"/>
        <v>0</v>
      </c>
      <c r="FL273" s="6">
        <f t="shared" si="383"/>
        <v>0</v>
      </c>
      <c r="FM273" s="6">
        <f t="shared" si="383"/>
        <v>0</v>
      </c>
      <c r="FN273" s="6">
        <f t="shared" si="383"/>
        <v>0</v>
      </c>
      <c r="FO273" s="6">
        <f t="shared" si="383"/>
        <v>0</v>
      </c>
      <c r="FP273" s="6">
        <f t="shared" si="383"/>
        <v>0</v>
      </c>
      <c r="FQ273" s="6">
        <f t="shared" si="383"/>
        <v>0</v>
      </c>
      <c r="FR273" s="6">
        <f t="shared" si="383"/>
        <v>0</v>
      </c>
      <c r="FS273" s="6">
        <f t="shared" si="383"/>
        <v>0</v>
      </c>
      <c r="FT273" s="6">
        <f t="shared" si="383"/>
        <v>0</v>
      </c>
      <c r="FU273" s="6">
        <f t="shared" si="383"/>
        <v>0</v>
      </c>
      <c r="FV273" s="6">
        <f t="shared" si="383"/>
        <v>0</v>
      </c>
      <c r="FW273" s="6">
        <f t="shared" si="383"/>
        <v>0</v>
      </c>
      <c r="FX273" s="6">
        <f t="shared" si="383"/>
        <v>0</v>
      </c>
      <c r="FY273" s="6">
        <f t="shared" si="383"/>
        <v>0</v>
      </c>
      <c r="FZ273" s="6">
        <f t="shared" si="383"/>
        <v>0</v>
      </c>
      <c r="GA273" s="6">
        <f t="shared" si="383"/>
        <v>0</v>
      </c>
      <c r="GB273" s="6">
        <f t="shared" si="383"/>
        <v>0</v>
      </c>
      <c r="GC273" s="6">
        <f t="shared" si="383"/>
        <v>0</v>
      </c>
      <c r="GD273" s="6">
        <f t="shared" si="383"/>
        <v>94.41</v>
      </c>
      <c r="GE273" s="6">
        <f t="shared" si="383"/>
        <v>0</v>
      </c>
      <c r="GF273" s="6">
        <f t="shared" si="383"/>
        <v>0</v>
      </c>
      <c r="GG273" s="6">
        <f t="shared" si="383"/>
        <v>0</v>
      </c>
      <c r="GH273" s="6">
        <f t="shared" si="383"/>
        <v>0</v>
      </c>
      <c r="GI273" s="6">
        <f t="shared" si="383"/>
        <v>0</v>
      </c>
      <c r="GJ273" s="6">
        <f t="shared" si="383"/>
        <v>0</v>
      </c>
      <c r="GK273" s="6">
        <f t="shared" si="383"/>
        <v>0</v>
      </c>
      <c r="GL273" s="6">
        <f t="shared" si="383"/>
        <v>0</v>
      </c>
      <c r="GM273" s="6">
        <f t="shared" si="383"/>
        <v>0</v>
      </c>
      <c r="GN273" s="6">
        <f t="shared" si="383"/>
        <v>0</v>
      </c>
      <c r="GO273" s="6">
        <f t="shared" si="383"/>
        <v>0</v>
      </c>
      <c r="GP273" s="6">
        <f t="shared" si="383"/>
        <v>0</v>
      </c>
      <c r="GQ273" s="6">
        <f t="shared" si="383"/>
        <v>0</v>
      </c>
      <c r="GR273" s="6">
        <f t="shared" si="383"/>
        <v>0</v>
      </c>
      <c r="GS273" s="6">
        <f t="shared" si="383"/>
        <v>0</v>
      </c>
      <c r="GT273" s="6">
        <f t="shared" si="383"/>
        <v>0</v>
      </c>
      <c r="GU273" s="6">
        <f t="shared" si="383"/>
        <v>0</v>
      </c>
      <c r="GV273" s="6">
        <f t="shared" si="383"/>
        <v>0</v>
      </c>
      <c r="GW273" s="6">
        <f t="shared" si="383"/>
        <v>0</v>
      </c>
      <c r="GX273" s="6">
        <f t="shared" si="383"/>
        <v>0</v>
      </c>
      <c r="GY273" s="6">
        <f t="shared" si="383"/>
        <v>0</v>
      </c>
      <c r="GZ273" s="6">
        <f t="shared" si="383"/>
        <v>0</v>
      </c>
      <c r="HA273" s="6">
        <f t="shared" si="383"/>
        <v>0</v>
      </c>
      <c r="HB273" s="6">
        <f t="shared" si="383"/>
        <v>0</v>
      </c>
      <c r="HC273" s="6">
        <f t="shared" si="383"/>
        <v>0</v>
      </c>
      <c r="HD273" s="6">
        <f t="shared" si="383"/>
        <v>0</v>
      </c>
      <c r="HE273" s="6">
        <f t="shared" si="375"/>
        <v>0</v>
      </c>
      <c r="HF273" s="6">
        <f t="shared" si="375"/>
        <v>0</v>
      </c>
      <c r="HG273" s="6">
        <f t="shared" si="375"/>
        <v>0</v>
      </c>
      <c r="HH273" s="6">
        <f t="shared" si="375"/>
        <v>0</v>
      </c>
      <c r="HI273" s="6">
        <f t="shared" si="375"/>
        <v>0</v>
      </c>
      <c r="HJ273" s="6">
        <f t="shared" si="375"/>
        <v>0</v>
      </c>
      <c r="HK273" s="6">
        <f t="shared" si="375"/>
        <v>0</v>
      </c>
      <c r="HL273" s="6">
        <f t="shared" si="375"/>
        <v>0</v>
      </c>
      <c r="HM273" s="6">
        <f t="shared" si="375"/>
        <v>0</v>
      </c>
      <c r="HN273" s="6">
        <f t="shared" si="375"/>
        <v>0</v>
      </c>
    </row>
    <row r="274" spans="1:222" x14ac:dyDescent="0.25">
      <c r="A274">
        <v>4848</v>
      </c>
      <c r="B274">
        <v>2019</v>
      </c>
      <c r="C274" t="str">
        <v>компьютерных технологий и электронного обучения</v>
      </c>
      <c r="D274" t="str">
        <v>Авксентьева Елена Юрьевна</v>
      </c>
      <c r="E274" t="str">
        <v>кандидат педагогических наук</v>
      </c>
      <c r="F274" t="str">
        <v>доцент</v>
      </c>
      <c r="G274">
        <v>1</v>
      </c>
      <c r="H274" t="str">
        <v>4 курс 2016 год/пост</v>
      </c>
      <c r="I274" t="str">
        <v>Руководство ВКР</v>
      </c>
      <c r="J274">
        <v>0</v>
      </c>
      <c r="K274">
        <v>0</v>
      </c>
      <c r="L274">
        <v>0</v>
      </c>
      <c r="M274" s="16">
        <f t="shared" si="354"/>
        <v>0</v>
      </c>
      <c r="N274" s="16">
        <f t="shared" si="355"/>
        <v>10.91</v>
      </c>
      <c r="O274" s="16">
        <f t="shared" si="360"/>
        <v>6.75</v>
      </c>
      <c r="P274" s="16">
        <f t="shared" si="361"/>
        <v>6.75</v>
      </c>
      <c r="Q274" s="16">
        <v>0</v>
      </c>
      <c r="R274" s="16">
        <v>0</v>
      </c>
      <c r="S274" s="16">
        <v>0</v>
      </c>
      <c r="T274" s="21">
        <v>0</v>
      </c>
      <c r="U274">
        <v>0</v>
      </c>
      <c r="V274">
        <v>60</v>
      </c>
      <c r="W274">
        <v>27</v>
      </c>
      <c r="X274">
        <v>1</v>
      </c>
      <c r="Y274">
        <v>2</v>
      </c>
      <c r="Z274">
        <v>0</v>
      </c>
      <c r="AA274" t="str">
        <v>осн</v>
      </c>
      <c r="AB274">
        <f t="shared" si="362"/>
        <v>800</v>
      </c>
      <c r="AC274" t="str">
        <f t="shared" si="356"/>
        <v>ИВТ (бак)</v>
      </c>
      <c r="AD274" t="str">
        <f t="shared" si="353"/>
        <v>2019/2020</v>
      </c>
      <c r="AE274">
        <f t="shared" si="357"/>
        <v>84.41</v>
      </c>
      <c r="AF274">
        <f t="shared" si="358"/>
        <v>0.1055125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R274">
        <f t="shared" si="376"/>
        <v>0</v>
      </c>
      <c r="BS274">
        <f t="shared" si="376"/>
        <v>0</v>
      </c>
      <c r="BT274">
        <f t="shared" si="376"/>
        <v>0.1055125</v>
      </c>
      <c r="BU274">
        <f t="shared" si="376"/>
        <v>0</v>
      </c>
      <c r="BV274">
        <f t="shared" si="376"/>
        <v>0</v>
      </c>
      <c r="BW274">
        <f t="shared" si="376"/>
        <v>0</v>
      </c>
      <c r="BX274">
        <f t="shared" si="376"/>
        <v>0</v>
      </c>
      <c r="BY274">
        <f t="shared" si="376"/>
        <v>0</v>
      </c>
      <c r="BZ274">
        <f t="shared" si="376"/>
        <v>0</v>
      </c>
      <c r="CA274">
        <f t="shared" si="376"/>
        <v>0</v>
      </c>
      <c r="CB274">
        <f t="shared" si="377"/>
        <v>0</v>
      </c>
      <c r="CC274">
        <f t="shared" si="377"/>
        <v>0</v>
      </c>
      <c r="CD274">
        <f t="shared" si="377"/>
        <v>0</v>
      </c>
      <c r="CE274">
        <f t="shared" si="377"/>
        <v>0</v>
      </c>
      <c r="CF274">
        <f t="shared" si="377"/>
        <v>0</v>
      </c>
      <c r="CG274">
        <f t="shared" si="377"/>
        <v>0</v>
      </c>
      <c r="CH274">
        <f t="shared" si="377"/>
        <v>0</v>
      </c>
      <c r="CI274">
        <f t="shared" si="377"/>
        <v>0</v>
      </c>
      <c r="CJ274">
        <f t="shared" si="377"/>
        <v>0</v>
      </c>
      <c r="CK274">
        <f t="shared" si="377"/>
        <v>0</v>
      </c>
      <c r="CL274">
        <f t="shared" si="378"/>
        <v>0</v>
      </c>
      <c r="CM274">
        <f t="shared" si="378"/>
        <v>0</v>
      </c>
      <c r="CN274">
        <f t="shared" si="378"/>
        <v>0</v>
      </c>
      <c r="CO274">
        <f t="shared" si="378"/>
        <v>0</v>
      </c>
      <c r="CP274">
        <f t="shared" si="378"/>
        <v>0</v>
      </c>
      <c r="CQ274">
        <f t="shared" si="378"/>
        <v>0</v>
      </c>
      <c r="CR274">
        <f t="shared" si="378"/>
        <v>0</v>
      </c>
      <c r="CS274">
        <f t="shared" si="378"/>
        <v>0</v>
      </c>
      <c r="CT274">
        <f t="shared" si="378"/>
        <v>0</v>
      </c>
      <c r="CU274">
        <f t="shared" si="378"/>
        <v>0</v>
      </c>
      <c r="CV274">
        <f t="shared" si="379"/>
        <v>0</v>
      </c>
      <c r="CW274">
        <f t="shared" si="379"/>
        <v>0</v>
      </c>
      <c r="CX274">
        <f t="shared" si="379"/>
        <v>0</v>
      </c>
      <c r="CY274">
        <f t="shared" si="379"/>
        <v>0</v>
      </c>
      <c r="CZ274">
        <f t="shared" si="379"/>
        <v>0</v>
      </c>
      <c r="DA274">
        <f t="shared" si="379"/>
        <v>0</v>
      </c>
      <c r="DB274">
        <f t="shared" si="379"/>
        <v>0</v>
      </c>
      <c r="DC274">
        <f t="shared" si="379"/>
        <v>0</v>
      </c>
      <c r="DD274">
        <f t="shared" si="379"/>
        <v>0</v>
      </c>
      <c r="DE274">
        <f t="shared" si="379"/>
        <v>0</v>
      </c>
      <c r="DF274">
        <f t="shared" si="380"/>
        <v>0</v>
      </c>
      <c r="DG274">
        <f t="shared" si="380"/>
        <v>0</v>
      </c>
      <c r="DH274">
        <f t="shared" si="380"/>
        <v>0</v>
      </c>
      <c r="DI274">
        <f t="shared" si="380"/>
        <v>0</v>
      </c>
      <c r="DJ274">
        <f t="shared" si="380"/>
        <v>0</v>
      </c>
      <c r="DK274">
        <f t="shared" si="380"/>
        <v>0</v>
      </c>
      <c r="DL274">
        <f t="shared" si="380"/>
        <v>0</v>
      </c>
      <c r="DM274">
        <f t="shared" si="380"/>
        <v>0</v>
      </c>
      <c r="DN274">
        <f t="shared" si="380"/>
        <v>0</v>
      </c>
      <c r="DO274">
        <f t="shared" si="380"/>
        <v>0</v>
      </c>
      <c r="DP274">
        <f t="shared" si="381"/>
        <v>0</v>
      </c>
      <c r="DQ274">
        <f t="shared" si="381"/>
        <v>0</v>
      </c>
      <c r="DR274">
        <f t="shared" si="381"/>
        <v>0</v>
      </c>
      <c r="DS274">
        <f t="shared" si="381"/>
        <v>0</v>
      </c>
      <c r="DT274">
        <f t="shared" si="381"/>
        <v>0</v>
      </c>
      <c r="DU274">
        <f t="shared" si="381"/>
        <v>0</v>
      </c>
      <c r="DV274">
        <f t="shared" si="381"/>
        <v>0</v>
      </c>
      <c r="DW274">
        <f t="shared" si="381"/>
        <v>0</v>
      </c>
      <c r="DX274">
        <f t="shared" si="381"/>
        <v>0</v>
      </c>
      <c r="DY274">
        <f t="shared" si="381"/>
        <v>0</v>
      </c>
      <c r="DZ274">
        <f t="shared" si="382"/>
        <v>0</v>
      </c>
      <c r="EA274">
        <f t="shared" si="382"/>
        <v>0</v>
      </c>
      <c r="EB274">
        <f t="shared" si="382"/>
        <v>0</v>
      </c>
      <c r="EC274">
        <f t="shared" si="382"/>
        <v>0</v>
      </c>
      <c r="ED274">
        <f t="shared" si="382"/>
        <v>0</v>
      </c>
      <c r="EE274">
        <f t="shared" si="382"/>
        <v>0</v>
      </c>
      <c r="EF274">
        <f t="shared" si="382"/>
        <v>0</v>
      </c>
      <c r="EG274">
        <f t="shared" si="382"/>
        <v>0</v>
      </c>
      <c r="EH274">
        <f t="shared" si="382"/>
        <v>0</v>
      </c>
      <c r="EI274">
        <f t="shared" si="382"/>
        <v>0</v>
      </c>
      <c r="EJ274">
        <f t="shared" si="382"/>
        <v>0</v>
      </c>
      <c r="EK274">
        <f t="shared" si="382"/>
        <v>0</v>
      </c>
      <c r="EL274">
        <f t="shared" si="382"/>
        <v>0</v>
      </c>
      <c r="EM274">
        <f t="shared" si="382"/>
        <v>0</v>
      </c>
      <c r="EN274">
        <f t="shared" si="382"/>
        <v>0</v>
      </c>
      <c r="ER274" s="6">
        <f t="shared" si="359"/>
        <v>0</v>
      </c>
      <c r="ES274" s="6">
        <f t="shared" si="383"/>
        <v>0</v>
      </c>
      <c r="ET274" s="6">
        <f t="shared" si="383"/>
        <v>84.41</v>
      </c>
      <c r="EU274" s="6">
        <f t="shared" si="383"/>
        <v>0</v>
      </c>
      <c r="EV274" s="6">
        <f t="shared" si="383"/>
        <v>0</v>
      </c>
      <c r="EW274" s="6">
        <f t="shared" si="383"/>
        <v>0</v>
      </c>
      <c r="EX274" s="6">
        <f t="shared" si="383"/>
        <v>0</v>
      </c>
      <c r="EY274" s="6">
        <f t="shared" si="383"/>
        <v>0</v>
      </c>
      <c r="EZ274" s="6">
        <f t="shared" si="383"/>
        <v>0</v>
      </c>
      <c r="FA274" s="6">
        <f t="shared" si="383"/>
        <v>0</v>
      </c>
      <c r="FB274" s="6">
        <f t="shared" si="383"/>
        <v>0</v>
      </c>
      <c r="FC274" s="6">
        <f t="shared" si="383"/>
        <v>0</v>
      </c>
      <c r="FD274" s="6">
        <f t="shared" si="383"/>
        <v>0</v>
      </c>
      <c r="FE274" s="6">
        <f t="shared" si="383"/>
        <v>0</v>
      </c>
      <c r="FF274" s="6">
        <f t="shared" si="383"/>
        <v>0</v>
      </c>
      <c r="FG274" s="6">
        <f t="shared" si="383"/>
        <v>0</v>
      </c>
      <c r="FH274" s="6">
        <f t="shared" si="383"/>
        <v>0</v>
      </c>
      <c r="FI274" s="6">
        <f t="shared" si="383"/>
        <v>0</v>
      </c>
      <c r="FJ274" s="6">
        <f t="shared" si="383"/>
        <v>0</v>
      </c>
      <c r="FK274" s="6">
        <f t="shared" si="383"/>
        <v>0</v>
      </c>
      <c r="FL274" s="6">
        <f t="shared" si="383"/>
        <v>0</v>
      </c>
      <c r="FM274" s="6">
        <f t="shared" si="383"/>
        <v>0</v>
      </c>
      <c r="FN274" s="6">
        <f t="shared" si="383"/>
        <v>0</v>
      </c>
      <c r="FO274" s="6">
        <f t="shared" si="383"/>
        <v>0</v>
      </c>
      <c r="FP274" s="6">
        <f t="shared" si="383"/>
        <v>0</v>
      </c>
      <c r="FQ274" s="6">
        <f t="shared" si="383"/>
        <v>0</v>
      </c>
      <c r="FR274" s="6">
        <f t="shared" si="383"/>
        <v>0</v>
      </c>
      <c r="FS274" s="6">
        <f t="shared" si="383"/>
        <v>0</v>
      </c>
      <c r="FT274" s="6">
        <f t="shared" si="383"/>
        <v>0</v>
      </c>
      <c r="FU274" s="6">
        <f t="shared" si="383"/>
        <v>0</v>
      </c>
      <c r="FV274" s="6">
        <f t="shared" si="383"/>
        <v>0</v>
      </c>
      <c r="FW274" s="6">
        <f t="shared" si="383"/>
        <v>0</v>
      </c>
      <c r="FX274" s="6">
        <f t="shared" si="383"/>
        <v>0</v>
      </c>
      <c r="FY274" s="6">
        <f t="shared" si="383"/>
        <v>0</v>
      </c>
      <c r="FZ274" s="6">
        <f t="shared" si="383"/>
        <v>0</v>
      </c>
      <c r="GA274" s="6">
        <f t="shared" si="383"/>
        <v>0</v>
      </c>
      <c r="GB274" s="6">
        <f t="shared" si="383"/>
        <v>0</v>
      </c>
      <c r="GC274" s="6">
        <f t="shared" si="383"/>
        <v>0</v>
      </c>
      <c r="GD274" s="6">
        <f t="shared" si="383"/>
        <v>0</v>
      </c>
      <c r="GE274" s="6">
        <f t="shared" si="383"/>
        <v>0</v>
      </c>
      <c r="GF274" s="6">
        <f t="shared" si="383"/>
        <v>0</v>
      </c>
      <c r="GG274" s="6">
        <f t="shared" si="383"/>
        <v>0</v>
      </c>
      <c r="GH274" s="6">
        <f t="shared" si="383"/>
        <v>0</v>
      </c>
      <c r="GI274" s="6">
        <f t="shared" si="383"/>
        <v>0</v>
      </c>
      <c r="GJ274" s="6">
        <f t="shared" si="383"/>
        <v>0</v>
      </c>
      <c r="GK274" s="6">
        <f t="shared" si="383"/>
        <v>0</v>
      </c>
      <c r="GL274" s="6">
        <f t="shared" si="383"/>
        <v>0</v>
      </c>
      <c r="GM274" s="6">
        <f t="shared" si="383"/>
        <v>0</v>
      </c>
      <c r="GN274" s="6">
        <f t="shared" si="383"/>
        <v>0</v>
      </c>
      <c r="GO274" s="6">
        <f t="shared" si="383"/>
        <v>0</v>
      </c>
      <c r="GP274" s="6">
        <f t="shared" si="383"/>
        <v>0</v>
      </c>
      <c r="GQ274" s="6">
        <f t="shared" si="383"/>
        <v>0</v>
      </c>
      <c r="GR274" s="6">
        <f t="shared" si="383"/>
        <v>0</v>
      </c>
      <c r="GS274" s="6">
        <f t="shared" si="383"/>
        <v>0</v>
      </c>
      <c r="GT274" s="6">
        <f t="shared" si="383"/>
        <v>0</v>
      </c>
      <c r="GU274" s="6">
        <f t="shared" si="383"/>
        <v>0</v>
      </c>
      <c r="GV274" s="6">
        <f t="shared" si="383"/>
        <v>0</v>
      </c>
      <c r="GW274" s="6">
        <f t="shared" si="383"/>
        <v>0</v>
      </c>
      <c r="GX274" s="6">
        <f t="shared" si="383"/>
        <v>0</v>
      </c>
      <c r="GY274" s="6">
        <f t="shared" si="383"/>
        <v>0</v>
      </c>
      <c r="GZ274" s="6">
        <f t="shared" si="383"/>
        <v>0</v>
      </c>
      <c r="HA274" s="6">
        <f t="shared" si="383"/>
        <v>0</v>
      </c>
      <c r="HB274" s="6">
        <f t="shared" si="383"/>
        <v>0</v>
      </c>
      <c r="HC274" s="6">
        <f t="shared" si="383"/>
        <v>0</v>
      </c>
      <c r="HD274" s="6">
        <f t="shared" si="383"/>
        <v>0</v>
      </c>
      <c r="HE274" s="6">
        <f t="shared" si="375"/>
        <v>0</v>
      </c>
      <c r="HF274" s="6">
        <f t="shared" si="375"/>
        <v>0</v>
      </c>
      <c r="HG274" s="6">
        <f t="shared" si="375"/>
        <v>0</v>
      </c>
      <c r="HH274" s="6">
        <f t="shared" si="375"/>
        <v>0</v>
      </c>
      <c r="HI274" s="6">
        <f t="shared" si="375"/>
        <v>0</v>
      </c>
      <c r="HJ274" s="6">
        <f t="shared" si="375"/>
        <v>0</v>
      </c>
      <c r="HK274" s="6">
        <f t="shared" si="375"/>
        <v>0</v>
      </c>
      <c r="HL274" s="6">
        <f t="shared" si="375"/>
        <v>0</v>
      </c>
      <c r="HM274" s="6">
        <f t="shared" si="375"/>
        <v>0</v>
      </c>
      <c r="HN274" s="6">
        <f t="shared" si="375"/>
        <v>0</v>
      </c>
    </row>
    <row r="275" spans="1:222" x14ac:dyDescent="0.25">
      <c r="A275">
        <v>4848</v>
      </c>
      <c r="B275">
        <v>2019</v>
      </c>
      <c r="C275" t="str">
        <v>компьютерных технологий и электронного обучения</v>
      </c>
      <c r="D275" t="str">
        <v>Авксентьева Елена Юрьевна</v>
      </c>
      <c r="E275" t="str">
        <v>кандидат педагогических наук</v>
      </c>
      <c r="F275" t="str">
        <v>доцент</v>
      </c>
      <c r="G275">
        <v>1</v>
      </c>
      <c r="H275" t="str">
        <v>4 курс 2016 год/пост</v>
      </c>
      <c r="I2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>
        <v>0</v>
      </c>
      <c r="K275">
        <v>0</v>
      </c>
      <c r="L275">
        <v>0</v>
      </c>
      <c r="M275" s="16">
        <f t="shared" si="354"/>
        <v>0</v>
      </c>
      <c r="N275" s="16">
        <f t="shared" si="355"/>
        <v>10.91</v>
      </c>
      <c r="O275" s="16">
        <f t="shared" si="360"/>
        <v>6.75</v>
      </c>
      <c r="P275" s="16">
        <f t="shared" si="361"/>
        <v>6.75</v>
      </c>
      <c r="Q275" s="16">
        <v>0</v>
      </c>
      <c r="R275" s="16">
        <v>0</v>
      </c>
      <c r="S275" s="16">
        <v>0</v>
      </c>
      <c r="T275" s="21">
        <v>0</v>
      </c>
      <c r="U275">
        <v>6</v>
      </c>
      <c r="V275">
        <v>0</v>
      </c>
      <c r="W275">
        <v>27</v>
      </c>
      <c r="X275">
        <v>1</v>
      </c>
      <c r="Y275">
        <v>2</v>
      </c>
      <c r="Z275">
        <v>0</v>
      </c>
      <c r="AA275">
        <v>0</v>
      </c>
      <c r="AB275">
        <f t="shared" si="362"/>
        <v>800</v>
      </c>
      <c r="AC275" t="str">
        <f t="shared" si="356"/>
        <v>ИВТ (бак)</v>
      </c>
      <c r="AD275" t="str">
        <f t="shared" si="353"/>
        <v>2019/2020</v>
      </c>
      <c r="AE275">
        <f t="shared" si="357"/>
        <v>30.41</v>
      </c>
      <c r="AF275">
        <f t="shared" si="358"/>
        <v>3.8012499999999998E-2</v>
      </c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R275">
        <f t="shared" si="376"/>
        <v>0</v>
      </c>
      <c r="BS275">
        <f t="shared" si="376"/>
        <v>0</v>
      </c>
      <c r="BT275">
        <f t="shared" si="376"/>
        <v>3.8012499999999998E-2</v>
      </c>
      <c r="BU275">
        <f t="shared" si="376"/>
        <v>0</v>
      </c>
      <c r="BV275">
        <f t="shared" si="376"/>
        <v>0</v>
      </c>
      <c r="BW275">
        <f t="shared" si="376"/>
        <v>0</v>
      </c>
      <c r="BX275">
        <f t="shared" si="376"/>
        <v>0</v>
      </c>
      <c r="BY275">
        <f t="shared" si="376"/>
        <v>0</v>
      </c>
      <c r="BZ275">
        <f t="shared" si="376"/>
        <v>0</v>
      </c>
      <c r="CA275">
        <f t="shared" si="376"/>
        <v>0</v>
      </c>
      <c r="CB275">
        <f t="shared" si="377"/>
        <v>0</v>
      </c>
      <c r="CC275">
        <f t="shared" si="377"/>
        <v>0</v>
      </c>
      <c r="CD275">
        <f t="shared" si="377"/>
        <v>0</v>
      </c>
      <c r="CE275">
        <f t="shared" si="377"/>
        <v>0</v>
      </c>
      <c r="CF275">
        <f t="shared" si="377"/>
        <v>0</v>
      </c>
      <c r="CG275">
        <f t="shared" si="377"/>
        <v>0</v>
      </c>
      <c r="CH275">
        <f t="shared" si="377"/>
        <v>0</v>
      </c>
      <c r="CI275">
        <f t="shared" si="377"/>
        <v>0</v>
      </c>
      <c r="CJ275">
        <f t="shared" si="377"/>
        <v>0</v>
      </c>
      <c r="CK275">
        <f t="shared" si="377"/>
        <v>0</v>
      </c>
      <c r="CL275">
        <f t="shared" si="378"/>
        <v>0</v>
      </c>
      <c r="CM275">
        <f t="shared" si="378"/>
        <v>0</v>
      </c>
      <c r="CN275">
        <f t="shared" si="378"/>
        <v>0</v>
      </c>
      <c r="CO275">
        <f t="shared" si="378"/>
        <v>0</v>
      </c>
      <c r="CP275">
        <f t="shared" si="378"/>
        <v>0</v>
      </c>
      <c r="CQ275">
        <f t="shared" si="378"/>
        <v>0</v>
      </c>
      <c r="CR275">
        <f t="shared" si="378"/>
        <v>0</v>
      </c>
      <c r="CS275">
        <f t="shared" si="378"/>
        <v>0</v>
      </c>
      <c r="CT275">
        <f t="shared" si="378"/>
        <v>0</v>
      </c>
      <c r="CU275">
        <f t="shared" si="378"/>
        <v>0</v>
      </c>
      <c r="CV275">
        <f t="shared" si="379"/>
        <v>0</v>
      </c>
      <c r="CW275">
        <f t="shared" si="379"/>
        <v>0</v>
      </c>
      <c r="CX275">
        <f t="shared" si="379"/>
        <v>0</v>
      </c>
      <c r="CY275">
        <f t="shared" si="379"/>
        <v>0</v>
      </c>
      <c r="CZ275">
        <f t="shared" si="379"/>
        <v>0</v>
      </c>
      <c r="DA275">
        <f t="shared" si="379"/>
        <v>0</v>
      </c>
      <c r="DB275">
        <f t="shared" si="379"/>
        <v>0</v>
      </c>
      <c r="DC275">
        <f t="shared" si="379"/>
        <v>0</v>
      </c>
      <c r="DD275">
        <f t="shared" si="379"/>
        <v>0</v>
      </c>
      <c r="DE275">
        <f t="shared" si="379"/>
        <v>0</v>
      </c>
      <c r="DF275">
        <f t="shared" si="380"/>
        <v>0</v>
      </c>
      <c r="DG275">
        <f t="shared" si="380"/>
        <v>0</v>
      </c>
      <c r="DH275">
        <f t="shared" si="380"/>
        <v>0</v>
      </c>
      <c r="DI275">
        <f t="shared" si="380"/>
        <v>0</v>
      </c>
      <c r="DJ275">
        <f t="shared" si="380"/>
        <v>0</v>
      </c>
      <c r="DK275">
        <f t="shared" si="380"/>
        <v>0</v>
      </c>
      <c r="DL275">
        <f t="shared" si="380"/>
        <v>0</v>
      </c>
      <c r="DM275">
        <f t="shared" si="380"/>
        <v>0</v>
      </c>
      <c r="DN275">
        <f t="shared" si="380"/>
        <v>0</v>
      </c>
      <c r="DO275">
        <f t="shared" si="380"/>
        <v>0</v>
      </c>
      <c r="DP275">
        <f t="shared" si="381"/>
        <v>0</v>
      </c>
      <c r="DQ275">
        <f t="shared" si="381"/>
        <v>0</v>
      </c>
      <c r="DR275">
        <f t="shared" si="381"/>
        <v>0</v>
      </c>
      <c r="DS275">
        <f t="shared" si="381"/>
        <v>0</v>
      </c>
      <c r="DT275">
        <f t="shared" si="381"/>
        <v>0</v>
      </c>
      <c r="DU275">
        <f t="shared" si="381"/>
        <v>0</v>
      </c>
      <c r="DV275">
        <f t="shared" si="381"/>
        <v>0</v>
      </c>
      <c r="DW275">
        <f t="shared" si="381"/>
        <v>0</v>
      </c>
      <c r="DX275">
        <f t="shared" si="381"/>
        <v>0</v>
      </c>
      <c r="DY275">
        <f t="shared" si="381"/>
        <v>0</v>
      </c>
      <c r="DZ275">
        <f t="shared" si="382"/>
        <v>0</v>
      </c>
      <c r="EA275">
        <f t="shared" si="382"/>
        <v>0</v>
      </c>
      <c r="EB275">
        <f t="shared" si="382"/>
        <v>0</v>
      </c>
      <c r="EC275">
        <f t="shared" si="382"/>
        <v>0</v>
      </c>
      <c r="ED275">
        <f t="shared" si="382"/>
        <v>0</v>
      </c>
      <c r="EE275">
        <f t="shared" si="382"/>
        <v>0</v>
      </c>
      <c r="EF275">
        <f t="shared" si="382"/>
        <v>0</v>
      </c>
      <c r="EG275">
        <f t="shared" si="382"/>
        <v>0</v>
      </c>
      <c r="EH275">
        <f t="shared" si="382"/>
        <v>0</v>
      </c>
      <c r="EI275">
        <f t="shared" si="382"/>
        <v>0</v>
      </c>
      <c r="EJ275">
        <f t="shared" si="382"/>
        <v>0</v>
      </c>
      <c r="EK275">
        <f t="shared" si="382"/>
        <v>0</v>
      </c>
      <c r="EL275">
        <f t="shared" si="382"/>
        <v>0</v>
      </c>
      <c r="EM275">
        <f t="shared" si="382"/>
        <v>0</v>
      </c>
      <c r="EN275">
        <f t="shared" si="382"/>
        <v>0</v>
      </c>
      <c r="ER275" s="6">
        <f t="shared" si="359"/>
        <v>0</v>
      </c>
      <c r="ES275" s="6">
        <f t="shared" si="383"/>
        <v>0</v>
      </c>
      <c r="ET275" s="6">
        <f t="shared" si="383"/>
        <v>30.41</v>
      </c>
      <c r="EU275" s="6">
        <f t="shared" si="383"/>
        <v>0</v>
      </c>
      <c r="EV275" s="6">
        <f t="shared" si="383"/>
        <v>0</v>
      </c>
      <c r="EW275" s="6">
        <f t="shared" si="383"/>
        <v>0</v>
      </c>
      <c r="EX275" s="6">
        <f t="shared" si="383"/>
        <v>0</v>
      </c>
      <c r="EY275" s="6">
        <f t="shared" si="383"/>
        <v>0</v>
      </c>
      <c r="EZ275" s="6">
        <f t="shared" si="383"/>
        <v>0</v>
      </c>
      <c r="FA275" s="6">
        <f t="shared" si="383"/>
        <v>0</v>
      </c>
      <c r="FB275" s="6">
        <f t="shared" si="383"/>
        <v>0</v>
      </c>
      <c r="FC275" s="6">
        <f t="shared" si="383"/>
        <v>0</v>
      </c>
      <c r="FD275" s="6">
        <f t="shared" si="383"/>
        <v>0</v>
      </c>
      <c r="FE275" s="6">
        <f t="shared" si="383"/>
        <v>0</v>
      </c>
      <c r="FF275" s="6">
        <f t="shared" si="383"/>
        <v>0</v>
      </c>
      <c r="FG275" s="6">
        <f t="shared" si="383"/>
        <v>0</v>
      </c>
      <c r="FH275" s="6">
        <f t="shared" si="383"/>
        <v>0</v>
      </c>
      <c r="FI275" s="6">
        <f t="shared" si="383"/>
        <v>0</v>
      </c>
      <c r="FJ275" s="6">
        <f t="shared" si="383"/>
        <v>0</v>
      </c>
      <c r="FK275" s="6">
        <f t="shared" si="383"/>
        <v>0</v>
      </c>
      <c r="FL275" s="6">
        <f t="shared" si="383"/>
        <v>0</v>
      </c>
      <c r="FM275" s="6">
        <f t="shared" si="383"/>
        <v>0</v>
      </c>
      <c r="FN275" s="6">
        <f t="shared" si="383"/>
        <v>0</v>
      </c>
      <c r="FO275" s="6">
        <f t="shared" si="383"/>
        <v>0</v>
      </c>
      <c r="FP275" s="6">
        <f t="shared" si="383"/>
        <v>0</v>
      </c>
      <c r="FQ275" s="6">
        <f t="shared" si="383"/>
        <v>0</v>
      </c>
      <c r="FR275" s="6">
        <f t="shared" si="383"/>
        <v>0</v>
      </c>
      <c r="FS275" s="6">
        <f t="shared" si="383"/>
        <v>0</v>
      </c>
      <c r="FT275" s="6">
        <f t="shared" si="383"/>
        <v>0</v>
      </c>
      <c r="FU275" s="6">
        <f t="shared" si="383"/>
        <v>0</v>
      </c>
      <c r="FV275" s="6">
        <f t="shared" si="383"/>
        <v>0</v>
      </c>
      <c r="FW275" s="6">
        <f t="shared" si="383"/>
        <v>0</v>
      </c>
      <c r="FX275" s="6">
        <f t="shared" si="383"/>
        <v>0</v>
      </c>
      <c r="FY275" s="6">
        <f t="shared" si="383"/>
        <v>0</v>
      </c>
      <c r="FZ275" s="6">
        <f t="shared" si="383"/>
        <v>0</v>
      </c>
      <c r="GA275" s="6">
        <f t="shared" si="383"/>
        <v>0</v>
      </c>
      <c r="GB275" s="6">
        <f t="shared" si="383"/>
        <v>0</v>
      </c>
      <c r="GC275" s="6">
        <f t="shared" si="383"/>
        <v>0</v>
      </c>
      <c r="GD275" s="6">
        <f t="shared" si="383"/>
        <v>0</v>
      </c>
      <c r="GE275" s="6">
        <f t="shared" si="383"/>
        <v>0</v>
      </c>
      <c r="GF275" s="6">
        <f t="shared" si="383"/>
        <v>0</v>
      </c>
      <c r="GG275" s="6">
        <f t="shared" si="383"/>
        <v>0</v>
      </c>
      <c r="GH275" s="6">
        <f t="shared" si="383"/>
        <v>0</v>
      </c>
      <c r="GI275" s="6">
        <f t="shared" si="383"/>
        <v>0</v>
      </c>
      <c r="GJ275" s="6">
        <f t="shared" si="383"/>
        <v>0</v>
      </c>
      <c r="GK275" s="6">
        <f t="shared" si="383"/>
        <v>0</v>
      </c>
      <c r="GL275" s="6">
        <f t="shared" si="383"/>
        <v>0</v>
      </c>
      <c r="GM275" s="6">
        <f t="shared" si="383"/>
        <v>0</v>
      </c>
      <c r="GN275" s="6">
        <f t="shared" si="383"/>
        <v>0</v>
      </c>
      <c r="GO275" s="6">
        <f t="shared" si="383"/>
        <v>0</v>
      </c>
      <c r="GP275" s="6">
        <f t="shared" si="383"/>
        <v>0</v>
      </c>
      <c r="GQ275" s="6">
        <f t="shared" si="383"/>
        <v>0</v>
      </c>
      <c r="GR275" s="6">
        <f t="shared" si="383"/>
        <v>0</v>
      </c>
      <c r="GS275" s="6">
        <f t="shared" si="383"/>
        <v>0</v>
      </c>
      <c r="GT275" s="6">
        <f t="shared" si="383"/>
        <v>0</v>
      </c>
      <c r="GU275" s="6">
        <f t="shared" si="383"/>
        <v>0</v>
      </c>
      <c r="GV275" s="6">
        <f t="shared" si="383"/>
        <v>0</v>
      </c>
      <c r="GW275" s="6">
        <f t="shared" si="383"/>
        <v>0</v>
      </c>
      <c r="GX275" s="6">
        <f t="shared" si="383"/>
        <v>0</v>
      </c>
      <c r="GY275" s="6">
        <f t="shared" si="383"/>
        <v>0</v>
      </c>
      <c r="GZ275" s="6">
        <f t="shared" si="383"/>
        <v>0</v>
      </c>
      <c r="HA275" s="6">
        <f t="shared" si="383"/>
        <v>0</v>
      </c>
      <c r="HB275" s="6">
        <f t="shared" si="383"/>
        <v>0</v>
      </c>
      <c r="HC275" s="6">
        <f t="shared" si="383"/>
        <v>0</v>
      </c>
      <c r="HD275" s="6">
        <f t="shared" si="383"/>
        <v>0</v>
      </c>
      <c r="HE275" s="6">
        <f t="shared" si="375"/>
        <v>0</v>
      </c>
      <c r="HF275" s="6">
        <f t="shared" si="375"/>
        <v>0</v>
      </c>
      <c r="HG275" s="6">
        <f t="shared" si="375"/>
        <v>0</v>
      </c>
      <c r="HH275" s="6">
        <f t="shared" si="375"/>
        <v>0</v>
      </c>
      <c r="HI275" s="6">
        <f t="shared" si="375"/>
        <v>0</v>
      </c>
      <c r="HJ275" s="6">
        <f t="shared" si="375"/>
        <v>0</v>
      </c>
      <c r="HK275" s="6">
        <f t="shared" si="375"/>
        <v>0</v>
      </c>
      <c r="HL275" s="6">
        <f t="shared" si="375"/>
        <v>0</v>
      </c>
      <c r="HM275" s="6">
        <f t="shared" si="375"/>
        <v>0</v>
      </c>
      <c r="HN275" s="6">
        <f t="shared" si="375"/>
        <v>0</v>
      </c>
    </row>
    <row r="276" spans="1:222" x14ac:dyDescent="0.25">
      <c r="A276">
        <v>4848</v>
      </c>
      <c r="B276">
        <v>2019</v>
      </c>
      <c r="C276" t="str">
        <v>компьютерных технологий и электронного обучения</v>
      </c>
      <c r="D276" t="str">
        <v>Авксентьева Елена Юрьевна</v>
      </c>
      <c r="E276" t="str">
        <v>кандидат педагогических наук</v>
      </c>
      <c r="F276" t="str">
        <v>доцент</v>
      </c>
      <c r="G276">
        <v>1</v>
      </c>
      <c r="H276" t="str">
        <v>4 курс 2016 год/пост</v>
      </c>
      <c r="I27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>
        <v>0</v>
      </c>
      <c r="K276">
        <v>0</v>
      </c>
      <c r="L276">
        <v>0</v>
      </c>
      <c r="M276" s="16">
        <f t="shared" si="354"/>
        <v>0</v>
      </c>
      <c r="N276" s="16">
        <f t="shared" si="355"/>
        <v>10.91</v>
      </c>
      <c r="O276" s="16">
        <f t="shared" si="360"/>
        <v>6.75</v>
      </c>
      <c r="P276" s="16">
        <f t="shared" si="361"/>
        <v>6.75</v>
      </c>
      <c r="Q276" s="16">
        <v>0</v>
      </c>
      <c r="R276" s="16">
        <v>0</v>
      </c>
      <c r="S276" s="16">
        <v>0</v>
      </c>
      <c r="T276" s="21">
        <v>0</v>
      </c>
      <c r="U276">
        <v>6</v>
      </c>
      <c r="V276">
        <v>0</v>
      </c>
      <c r="W276">
        <v>27</v>
      </c>
      <c r="X276">
        <v>1</v>
      </c>
      <c r="Y276">
        <v>2</v>
      </c>
      <c r="Z276">
        <v>0</v>
      </c>
      <c r="AA276">
        <v>0</v>
      </c>
      <c r="AB276">
        <f t="shared" si="362"/>
        <v>800</v>
      </c>
      <c r="AC276" t="str">
        <f t="shared" si="356"/>
        <v>ИВТ (бак)</v>
      </c>
      <c r="AD276" t="str">
        <f t="shared" si="353"/>
        <v>2019/2020</v>
      </c>
      <c r="AE276">
        <f t="shared" si="357"/>
        <v>30.41</v>
      </c>
      <c r="AF276">
        <f t="shared" si="358"/>
        <v>3.8012499999999998E-2</v>
      </c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R276">
        <f t="shared" si="376"/>
        <v>0</v>
      </c>
      <c r="BS276">
        <f t="shared" si="376"/>
        <v>0</v>
      </c>
      <c r="BT276">
        <f t="shared" si="376"/>
        <v>3.8012499999999998E-2</v>
      </c>
      <c r="BU276">
        <f t="shared" si="376"/>
        <v>0</v>
      </c>
      <c r="BV276">
        <f t="shared" si="376"/>
        <v>0</v>
      </c>
      <c r="BW276">
        <f t="shared" si="376"/>
        <v>0</v>
      </c>
      <c r="BX276">
        <f t="shared" si="376"/>
        <v>0</v>
      </c>
      <c r="BY276">
        <f t="shared" si="376"/>
        <v>0</v>
      </c>
      <c r="BZ276">
        <f t="shared" si="376"/>
        <v>0</v>
      </c>
      <c r="CA276">
        <f t="shared" si="376"/>
        <v>0</v>
      </c>
      <c r="CB276">
        <f t="shared" si="377"/>
        <v>0</v>
      </c>
      <c r="CC276">
        <f t="shared" si="377"/>
        <v>0</v>
      </c>
      <c r="CD276">
        <f t="shared" si="377"/>
        <v>0</v>
      </c>
      <c r="CE276">
        <f t="shared" si="377"/>
        <v>0</v>
      </c>
      <c r="CF276">
        <f t="shared" si="377"/>
        <v>0</v>
      </c>
      <c r="CG276">
        <f t="shared" si="377"/>
        <v>0</v>
      </c>
      <c r="CH276">
        <f t="shared" si="377"/>
        <v>0</v>
      </c>
      <c r="CI276">
        <f t="shared" si="377"/>
        <v>0</v>
      </c>
      <c r="CJ276">
        <f t="shared" si="377"/>
        <v>0</v>
      </c>
      <c r="CK276">
        <f t="shared" si="377"/>
        <v>0</v>
      </c>
      <c r="CL276">
        <f t="shared" si="378"/>
        <v>0</v>
      </c>
      <c r="CM276">
        <f t="shared" si="378"/>
        <v>0</v>
      </c>
      <c r="CN276">
        <f t="shared" si="378"/>
        <v>0</v>
      </c>
      <c r="CO276">
        <f t="shared" si="378"/>
        <v>0</v>
      </c>
      <c r="CP276">
        <f t="shared" si="378"/>
        <v>0</v>
      </c>
      <c r="CQ276">
        <f t="shared" si="378"/>
        <v>0</v>
      </c>
      <c r="CR276">
        <f t="shared" si="378"/>
        <v>0</v>
      </c>
      <c r="CS276">
        <f t="shared" si="378"/>
        <v>0</v>
      </c>
      <c r="CT276">
        <f t="shared" si="378"/>
        <v>0</v>
      </c>
      <c r="CU276">
        <f t="shared" si="378"/>
        <v>0</v>
      </c>
      <c r="CV276">
        <f t="shared" si="379"/>
        <v>0</v>
      </c>
      <c r="CW276">
        <f t="shared" si="379"/>
        <v>0</v>
      </c>
      <c r="CX276">
        <f t="shared" si="379"/>
        <v>0</v>
      </c>
      <c r="CY276">
        <f t="shared" si="379"/>
        <v>0</v>
      </c>
      <c r="CZ276">
        <f t="shared" si="379"/>
        <v>0</v>
      </c>
      <c r="DA276">
        <f t="shared" si="379"/>
        <v>0</v>
      </c>
      <c r="DB276">
        <f t="shared" si="379"/>
        <v>0</v>
      </c>
      <c r="DC276">
        <f t="shared" si="379"/>
        <v>0</v>
      </c>
      <c r="DD276">
        <f t="shared" si="379"/>
        <v>0</v>
      </c>
      <c r="DE276">
        <f t="shared" si="379"/>
        <v>0</v>
      </c>
      <c r="DF276">
        <f t="shared" si="380"/>
        <v>0</v>
      </c>
      <c r="DG276">
        <f t="shared" si="380"/>
        <v>0</v>
      </c>
      <c r="DH276">
        <f t="shared" si="380"/>
        <v>0</v>
      </c>
      <c r="DI276">
        <f t="shared" si="380"/>
        <v>0</v>
      </c>
      <c r="DJ276">
        <f t="shared" si="380"/>
        <v>0</v>
      </c>
      <c r="DK276">
        <f t="shared" si="380"/>
        <v>0</v>
      </c>
      <c r="DL276">
        <f t="shared" si="380"/>
        <v>0</v>
      </c>
      <c r="DM276">
        <f t="shared" si="380"/>
        <v>0</v>
      </c>
      <c r="DN276">
        <f t="shared" si="380"/>
        <v>0</v>
      </c>
      <c r="DO276">
        <f t="shared" si="380"/>
        <v>0</v>
      </c>
      <c r="DP276">
        <f t="shared" si="381"/>
        <v>0</v>
      </c>
      <c r="DQ276">
        <f t="shared" si="381"/>
        <v>0</v>
      </c>
      <c r="DR276">
        <f t="shared" si="381"/>
        <v>0</v>
      </c>
      <c r="DS276">
        <f t="shared" si="381"/>
        <v>0</v>
      </c>
      <c r="DT276">
        <f t="shared" si="381"/>
        <v>0</v>
      </c>
      <c r="DU276">
        <f t="shared" si="381"/>
        <v>0</v>
      </c>
      <c r="DV276">
        <f t="shared" si="381"/>
        <v>0</v>
      </c>
      <c r="DW276">
        <f t="shared" si="381"/>
        <v>0</v>
      </c>
      <c r="DX276">
        <f t="shared" si="381"/>
        <v>0</v>
      </c>
      <c r="DY276">
        <f t="shared" si="381"/>
        <v>0</v>
      </c>
      <c r="DZ276">
        <f t="shared" si="382"/>
        <v>0</v>
      </c>
      <c r="EA276">
        <f t="shared" si="382"/>
        <v>0</v>
      </c>
      <c r="EB276">
        <f t="shared" si="382"/>
        <v>0</v>
      </c>
      <c r="EC276">
        <f t="shared" si="382"/>
        <v>0</v>
      </c>
      <c r="ED276">
        <f t="shared" si="382"/>
        <v>0</v>
      </c>
      <c r="EE276">
        <f t="shared" si="382"/>
        <v>0</v>
      </c>
      <c r="EF276">
        <f t="shared" si="382"/>
        <v>0</v>
      </c>
      <c r="EG276">
        <f t="shared" si="382"/>
        <v>0</v>
      </c>
      <c r="EH276">
        <f t="shared" si="382"/>
        <v>0</v>
      </c>
      <c r="EI276">
        <f t="shared" si="382"/>
        <v>0</v>
      </c>
      <c r="EJ276">
        <f t="shared" si="382"/>
        <v>0</v>
      </c>
      <c r="EK276">
        <f t="shared" si="382"/>
        <v>0</v>
      </c>
      <c r="EL276">
        <f t="shared" si="382"/>
        <v>0</v>
      </c>
      <c r="EM276">
        <f t="shared" si="382"/>
        <v>0</v>
      </c>
      <c r="EN276">
        <f t="shared" si="382"/>
        <v>0</v>
      </c>
      <c r="ER276" s="6">
        <f t="shared" si="359"/>
        <v>0</v>
      </c>
      <c r="ES276" s="6">
        <f t="shared" si="383"/>
        <v>0</v>
      </c>
      <c r="ET276" s="6">
        <f t="shared" si="383"/>
        <v>30.41</v>
      </c>
      <c r="EU276" s="6">
        <f t="shared" si="383"/>
        <v>0</v>
      </c>
      <c r="EV276" s="6">
        <f t="shared" si="383"/>
        <v>0</v>
      </c>
      <c r="EW276" s="6">
        <f t="shared" si="383"/>
        <v>0</v>
      </c>
      <c r="EX276" s="6">
        <f t="shared" si="383"/>
        <v>0</v>
      </c>
      <c r="EY276" s="6">
        <f t="shared" si="383"/>
        <v>0</v>
      </c>
      <c r="EZ276" s="6">
        <f t="shared" si="383"/>
        <v>0</v>
      </c>
      <c r="FA276" s="6">
        <f t="shared" si="383"/>
        <v>0</v>
      </c>
      <c r="FB276" s="6">
        <f t="shared" si="383"/>
        <v>0</v>
      </c>
      <c r="FC276" s="6">
        <f t="shared" si="383"/>
        <v>0</v>
      </c>
      <c r="FD276" s="6">
        <f t="shared" si="383"/>
        <v>0</v>
      </c>
      <c r="FE276" s="6">
        <f t="shared" si="383"/>
        <v>0</v>
      </c>
      <c r="FF276" s="6">
        <f t="shared" si="383"/>
        <v>0</v>
      </c>
      <c r="FG276" s="6">
        <f t="shared" si="383"/>
        <v>0</v>
      </c>
      <c r="FH276" s="6">
        <f t="shared" si="383"/>
        <v>0</v>
      </c>
      <c r="FI276" s="6">
        <f t="shared" si="383"/>
        <v>0</v>
      </c>
      <c r="FJ276" s="6">
        <f t="shared" si="383"/>
        <v>0</v>
      </c>
      <c r="FK276" s="6">
        <f t="shared" si="383"/>
        <v>0</v>
      </c>
      <c r="FL276" s="6">
        <f t="shared" si="383"/>
        <v>0</v>
      </c>
      <c r="FM276" s="6">
        <f t="shared" si="383"/>
        <v>0</v>
      </c>
      <c r="FN276" s="6">
        <f t="shared" si="383"/>
        <v>0</v>
      </c>
      <c r="FO276" s="6">
        <f t="shared" si="383"/>
        <v>0</v>
      </c>
      <c r="FP276" s="6">
        <f t="shared" si="383"/>
        <v>0</v>
      </c>
      <c r="FQ276" s="6">
        <f t="shared" si="383"/>
        <v>0</v>
      </c>
      <c r="FR276" s="6">
        <f t="shared" si="383"/>
        <v>0</v>
      </c>
      <c r="FS276" s="6">
        <f t="shared" si="383"/>
        <v>0</v>
      </c>
      <c r="FT276" s="6">
        <f t="shared" si="383"/>
        <v>0</v>
      </c>
      <c r="FU276" s="6">
        <f t="shared" si="383"/>
        <v>0</v>
      </c>
      <c r="FV276" s="6">
        <f t="shared" si="383"/>
        <v>0</v>
      </c>
      <c r="FW276" s="6">
        <f t="shared" si="383"/>
        <v>0</v>
      </c>
      <c r="FX276" s="6">
        <f t="shared" si="383"/>
        <v>0</v>
      </c>
      <c r="FY276" s="6">
        <f t="shared" si="383"/>
        <v>0</v>
      </c>
      <c r="FZ276" s="6">
        <f t="shared" si="383"/>
        <v>0</v>
      </c>
      <c r="GA276" s="6">
        <f t="shared" si="383"/>
        <v>0</v>
      </c>
      <c r="GB276" s="6">
        <f t="shared" si="383"/>
        <v>0</v>
      </c>
      <c r="GC276" s="6">
        <f t="shared" si="383"/>
        <v>0</v>
      </c>
      <c r="GD276" s="6">
        <f t="shared" si="383"/>
        <v>0</v>
      </c>
      <c r="GE276" s="6">
        <f t="shared" si="383"/>
        <v>0</v>
      </c>
      <c r="GF276" s="6">
        <f t="shared" si="383"/>
        <v>0</v>
      </c>
      <c r="GG276" s="6">
        <f t="shared" si="383"/>
        <v>0</v>
      </c>
      <c r="GH276" s="6">
        <f t="shared" si="383"/>
        <v>0</v>
      </c>
      <c r="GI276" s="6">
        <f t="shared" si="383"/>
        <v>0</v>
      </c>
      <c r="GJ276" s="6">
        <f t="shared" si="383"/>
        <v>0</v>
      </c>
      <c r="GK276" s="6">
        <f t="shared" si="383"/>
        <v>0</v>
      </c>
      <c r="GL276" s="6">
        <f t="shared" si="383"/>
        <v>0</v>
      </c>
      <c r="GM276" s="6">
        <f t="shared" si="383"/>
        <v>0</v>
      </c>
      <c r="GN276" s="6">
        <f t="shared" si="383"/>
        <v>0</v>
      </c>
      <c r="GO276" s="6">
        <f t="shared" si="383"/>
        <v>0</v>
      </c>
      <c r="GP276" s="6">
        <f t="shared" si="383"/>
        <v>0</v>
      </c>
      <c r="GQ276" s="6">
        <f t="shared" si="383"/>
        <v>0</v>
      </c>
      <c r="GR276" s="6">
        <f t="shared" si="383"/>
        <v>0</v>
      </c>
      <c r="GS276" s="6">
        <f t="shared" si="383"/>
        <v>0</v>
      </c>
      <c r="GT276" s="6">
        <f t="shared" si="383"/>
        <v>0</v>
      </c>
      <c r="GU276" s="6">
        <f t="shared" si="383"/>
        <v>0</v>
      </c>
      <c r="GV276" s="6">
        <f t="shared" si="383"/>
        <v>0</v>
      </c>
      <c r="GW276" s="6">
        <f t="shared" si="383"/>
        <v>0</v>
      </c>
      <c r="GX276" s="6">
        <f t="shared" si="383"/>
        <v>0</v>
      </c>
      <c r="GY276" s="6">
        <f t="shared" si="383"/>
        <v>0</v>
      </c>
      <c r="GZ276" s="6">
        <f t="shared" si="383"/>
        <v>0</v>
      </c>
      <c r="HA276" s="6">
        <f t="shared" si="383"/>
        <v>0</v>
      </c>
      <c r="HB276" s="6">
        <f t="shared" si="383"/>
        <v>0</v>
      </c>
      <c r="HC276" s="6">
        <f t="shared" si="383"/>
        <v>0</v>
      </c>
      <c r="HD276" s="6">
        <f t="shared" ref="HD276:HN279" si="384">IF(INDEX($A$1:$I$862, ROW($I276), 4) = HD$1, $AE276, 0)</f>
        <v>0</v>
      </c>
      <c r="HE276" s="6">
        <f t="shared" si="384"/>
        <v>0</v>
      </c>
      <c r="HF276" s="6">
        <f t="shared" si="384"/>
        <v>0</v>
      </c>
      <c r="HG276" s="6">
        <f t="shared" si="384"/>
        <v>0</v>
      </c>
      <c r="HH276" s="6">
        <f t="shared" si="384"/>
        <v>0</v>
      </c>
      <c r="HI276" s="6">
        <f t="shared" si="384"/>
        <v>0</v>
      </c>
      <c r="HJ276" s="6">
        <f t="shared" si="384"/>
        <v>0</v>
      </c>
      <c r="HK276" s="6">
        <f t="shared" si="384"/>
        <v>0</v>
      </c>
      <c r="HL276" s="6">
        <f t="shared" si="384"/>
        <v>0</v>
      </c>
      <c r="HM276" s="6">
        <f t="shared" si="384"/>
        <v>0</v>
      </c>
      <c r="HN276" s="6">
        <f t="shared" si="384"/>
        <v>0</v>
      </c>
    </row>
    <row r="277" spans="1:222" x14ac:dyDescent="0.25">
      <c r="A277">
        <v>4848</v>
      </c>
      <c r="B277">
        <v>2019</v>
      </c>
      <c r="C277" t="str">
        <v>компьютерных технологий и электронного обучения</v>
      </c>
      <c r="D277" t="str">
        <v>Атаян Ануш Михайловна</v>
      </c>
      <c r="E277" t="str">
        <v>кандидат педагогических наук</v>
      </c>
      <c r="F277" t="str">
        <v>доцент</v>
      </c>
      <c r="G277">
        <v>1</v>
      </c>
      <c r="H277" t="str">
        <v>4 курс 2016 год/пост</v>
      </c>
      <c r="I277" t="str">
        <v>Дисциплины (модули) по выбору. IT-менеджмент</v>
      </c>
      <c r="J277">
        <v>18</v>
      </c>
      <c r="K277">
        <v>0</v>
      </c>
      <c r="L277">
        <v>0</v>
      </c>
      <c r="M277" s="16">
        <f t="shared" si="354"/>
        <v>2</v>
      </c>
      <c r="N277" s="16">
        <f t="shared" si="355"/>
        <v>10.91</v>
      </c>
      <c r="O277" s="16">
        <f t="shared" si="360"/>
        <v>6.75</v>
      </c>
      <c r="P277" s="16">
        <f t="shared" si="361"/>
        <v>6.75</v>
      </c>
      <c r="Q277" s="16">
        <v>0</v>
      </c>
      <c r="R277" s="16">
        <v>0</v>
      </c>
      <c r="S277" s="16">
        <v>0</v>
      </c>
      <c r="T277" s="21">
        <v>0</v>
      </c>
      <c r="U277">
        <v>0</v>
      </c>
      <c r="V277">
        <v>0</v>
      </c>
      <c r="W277">
        <v>27</v>
      </c>
      <c r="X277">
        <v>1</v>
      </c>
      <c r="Y277">
        <v>2</v>
      </c>
      <c r="Z277">
        <v>0</v>
      </c>
      <c r="AA277">
        <v>0</v>
      </c>
      <c r="AB277">
        <f t="shared" si="362"/>
        <v>800</v>
      </c>
      <c r="AC277" t="str">
        <f t="shared" si="356"/>
        <v>ИВТ (бак)</v>
      </c>
      <c r="AD277" t="str">
        <f t="shared" si="353"/>
        <v>2019/2020</v>
      </c>
      <c r="AE277">
        <f t="shared" si="357"/>
        <v>44.41</v>
      </c>
      <c r="AF277">
        <f t="shared" si="358"/>
        <v>5.5512499999999992E-2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R277">
        <f t="shared" si="376"/>
        <v>0</v>
      </c>
      <c r="BS277">
        <f t="shared" si="376"/>
        <v>0</v>
      </c>
      <c r="BT277">
        <f t="shared" si="376"/>
        <v>0</v>
      </c>
      <c r="BU277">
        <f t="shared" si="376"/>
        <v>0</v>
      </c>
      <c r="BV277">
        <f t="shared" si="376"/>
        <v>0</v>
      </c>
      <c r="BW277">
        <f t="shared" si="376"/>
        <v>5.5512499999999992E-2</v>
      </c>
      <c r="BX277">
        <f t="shared" si="376"/>
        <v>0</v>
      </c>
      <c r="BY277">
        <f t="shared" si="376"/>
        <v>0</v>
      </c>
      <c r="BZ277">
        <f t="shared" si="376"/>
        <v>0</v>
      </c>
      <c r="CA277">
        <f t="shared" si="376"/>
        <v>0</v>
      </c>
      <c r="CB277">
        <f t="shared" si="377"/>
        <v>0</v>
      </c>
      <c r="CC277">
        <f t="shared" si="377"/>
        <v>0</v>
      </c>
      <c r="CD277">
        <f t="shared" si="377"/>
        <v>0</v>
      </c>
      <c r="CE277">
        <f t="shared" si="377"/>
        <v>0</v>
      </c>
      <c r="CF277">
        <f t="shared" si="377"/>
        <v>0</v>
      </c>
      <c r="CG277">
        <f t="shared" si="377"/>
        <v>0</v>
      </c>
      <c r="CH277">
        <f t="shared" si="377"/>
        <v>0</v>
      </c>
      <c r="CI277">
        <f t="shared" si="377"/>
        <v>0</v>
      </c>
      <c r="CJ277">
        <f t="shared" si="377"/>
        <v>0</v>
      </c>
      <c r="CK277">
        <f t="shared" si="377"/>
        <v>0</v>
      </c>
      <c r="CL277">
        <f t="shared" si="378"/>
        <v>0</v>
      </c>
      <c r="CM277">
        <f t="shared" si="378"/>
        <v>0</v>
      </c>
      <c r="CN277">
        <f t="shared" si="378"/>
        <v>0</v>
      </c>
      <c r="CO277">
        <f t="shared" si="378"/>
        <v>0</v>
      </c>
      <c r="CP277">
        <f t="shared" si="378"/>
        <v>0</v>
      </c>
      <c r="CQ277">
        <f t="shared" si="378"/>
        <v>0</v>
      </c>
      <c r="CR277">
        <f t="shared" si="378"/>
        <v>0</v>
      </c>
      <c r="CS277">
        <f t="shared" si="378"/>
        <v>0</v>
      </c>
      <c r="CT277">
        <f t="shared" si="378"/>
        <v>0</v>
      </c>
      <c r="CU277">
        <f t="shared" si="378"/>
        <v>0</v>
      </c>
      <c r="CV277">
        <f t="shared" si="379"/>
        <v>0</v>
      </c>
      <c r="CW277">
        <f t="shared" si="379"/>
        <v>0</v>
      </c>
      <c r="CX277">
        <f t="shared" si="379"/>
        <v>0</v>
      </c>
      <c r="CY277">
        <f t="shared" si="379"/>
        <v>0</v>
      </c>
      <c r="CZ277">
        <f t="shared" si="379"/>
        <v>0</v>
      </c>
      <c r="DA277">
        <f t="shared" si="379"/>
        <v>0</v>
      </c>
      <c r="DB277">
        <f t="shared" si="379"/>
        <v>0</v>
      </c>
      <c r="DC277">
        <f t="shared" si="379"/>
        <v>0</v>
      </c>
      <c r="DD277">
        <f t="shared" si="379"/>
        <v>0</v>
      </c>
      <c r="DE277">
        <f t="shared" si="379"/>
        <v>0</v>
      </c>
      <c r="DF277">
        <f t="shared" si="380"/>
        <v>0</v>
      </c>
      <c r="DG277">
        <f t="shared" si="380"/>
        <v>0</v>
      </c>
      <c r="DH277">
        <f t="shared" si="380"/>
        <v>0</v>
      </c>
      <c r="DI277">
        <f t="shared" si="380"/>
        <v>0</v>
      </c>
      <c r="DJ277">
        <f t="shared" si="380"/>
        <v>0</v>
      </c>
      <c r="DK277">
        <f t="shared" si="380"/>
        <v>0</v>
      </c>
      <c r="DL277">
        <f t="shared" si="380"/>
        <v>0</v>
      </c>
      <c r="DM277">
        <f t="shared" si="380"/>
        <v>0</v>
      </c>
      <c r="DN277">
        <f t="shared" si="380"/>
        <v>0</v>
      </c>
      <c r="DO277">
        <f t="shared" si="380"/>
        <v>0</v>
      </c>
      <c r="DP277">
        <f t="shared" si="381"/>
        <v>0</v>
      </c>
      <c r="DQ277">
        <f t="shared" si="381"/>
        <v>0</v>
      </c>
      <c r="DR277">
        <f t="shared" si="381"/>
        <v>0</v>
      </c>
      <c r="DS277">
        <f t="shared" si="381"/>
        <v>0</v>
      </c>
      <c r="DT277">
        <f t="shared" si="381"/>
        <v>0</v>
      </c>
      <c r="DU277">
        <f t="shared" si="381"/>
        <v>0</v>
      </c>
      <c r="DV277">
        <f t="shared" si="381"/>
        <v>0</v>
      </c>
      <c r="DW277">
        <f t="shared" si="381"/>
        <v>0</v>
      </c>
      <c r="DX277">
        <f t="shared" si="381"/>
        <v>0</v>
      </c>
      <c r="DY277">
        <f t="shared" si="381"/>
        <v>0</v>
      </c>
      <c r="DZ277">
        <f t="shared" si="382"/>
        <v>0</v>
      </c>
      <c r="EA277">
        <f t="shared" si="382"/>
        <v>0</v>
      </c>
      <c r="EB277">
        <f t="shared" si="382"/>
        <v>0</v>
      </c>
      <c r="EC277">
        <f t="shared" si="382"/>
        <v>0</v>
      </c>
      <c r="ED277">
        <f t="shared" si="382"/>
        <v>0</v>
      </c>
      <c r="EE277">
        <f t="shared" si="382"/>
        <v>0</v>
      </c>
      <c r="EF277">
        <f t="shared" si="382"/>
        <v>0</v>
      </c>
      <c r="EG277">
        <f t="shared" si="382"/>
        <v>0</v>
      </c>
      <c r="EH277">
        <f t="shared" si="382"/>
        <v>0</v>
      </c>
      <c r="EI277">
        <f t="shared" si="382"/>
        <v>0</v>
      </c>
      <c r="EJ277">
        <f t="shared" si="382"/>
        <v>0</v>
      </c>
      <c r="EK277">
        <f t="shared" si="382"/>
        <v>0</v>
      </c>
      <c r="EL277">
        <f t="shared" si="382"/>
        <v>0</v>
      </c>
      <c r="EM277">
        <f t="shared" si="382"/>
        <v>0</v>
      </c>
      <c r="EN277">
        <f t="shared" si="382"/>
        <v>0</v>
      </c>
      <c r="ER277" s="6">
        <f t="shared" si="359"/>
        <v>0</v>
      </c>
      <c r="ES277" s="6">
        <f t="shared" ref="ES277:HD280" si="385">IF(INDEX($A$1:$I$862, ROW($I277), 4) = ES$1, $AE277, 0)</f>
        <v>0</v>
      </c>
      <c r="ET277" s="6">
        <f t="shared" si="385"/>
        <v>0</v>
      </c>
      <c r="EU277" s="6">
        <f t="shared" si="385"/>
        <v>0</v>
      </c>
      <c r="EV277" s="6">
        <f t="shared" si="385"/>
        <v>0</v>
      </c>
      <c r="EW277" s="6">
        <f t="shared" si="385"/>
        <v>44.41</v>
      </c>
      <c r="EX277" s="6">
        <f t="shared" si="385"/>
        <v>0</v>
      </c>
      <c r="EY277" s="6">
        <f t="shared" si="385"/>
        <v>0</v>
      </c>
      <c r="EZ277" s="6">
        <f t="shared" si="385"/>
        <v>0</v>
      </c>
      <c r="FA277" s="6">
        <f t="shared" si="385"/>
        <v>0</v>
      </c>
      <c r="FB277" s="6">
        <f t="shared" si="385"/>
        <v>0</v>
      </c>
      <c r="FC277" s="6">
        <f t="shared" si="385"/>
        <v>0</v>
      </c>
      <c r="FD277" s="6">
        <f t="shared" si="385"/>
        <v>0</v>
      </c>
      <c r="FE277" s="6">
        <f t="shared" si="385"/>
        <v>0</v>
      </c>
      <c r="FF277" s="6">
        <f t="shared" si="385"/>
        <v>0</v>
      </c>
      <c r="FG277" s="6">
        <f t="shared" si="385"/>
        <v>0</v>
      </c>
      <c r="FH277" s="6">
        <f t="shared" si="385"/>
        <v>0</v>
      </c>
      <c r="FI277" s="6">
        <f t="shared" si="385"/>
        <v>0</v>
      </c>
      <c r="FJ277" s="6">
        <f t="shared" si="385"/>
        <v>0</v>
      </c>
      <c r="FK277" s="6">
        <f t="shared" si="385"/>
        <v>0</v>
      </c>
      <c r="FL277" s="6">
        <f t="shared" si="385"/>
        <v>0</v>
      </c>
      <c r="FM277" s="6">
        <f t="shared" si="385"/>
        <v>0</v>
      </c>
      <c r="FN277" s="6">
        <f t="shared" si="385"/>
        <v>0</v>
      </c>
      <c r="FO277" s="6">
        <f t="shared" si="385"/>
        <v>0</v>
      </c>
      <c r="FP277" s="6">
        <f t="shared" si="385"/>
        <v>0</v>
      </c>
      <c r="FQ277" s="6">
        <f t="shared" si="385"/>
        <v>0</v>
      </c>
      <c r="FR277" s="6">
        <f t="shared" si="385"/>
        <v>0</v>
      </c>
      <c r="FS277" s="6">
        <f t="shared" si="385"/>
        <v>0</v>
      </c>
      <c r="FT277" s="6">
        <f t="shared" si="385"/>
        <v>0</v>
      </c>
      <c r="FU277" s="6">
        <f t="shared" si="385"/>
        <v>0</v>
      </c>
      <c r="FV277" s="6">
        <f t="shared" si="385"/>
        <v>0</v>
      </c>
      <c r="FW277" s="6">
        <f t="shared" si="385"/>
        <v>0</v>
      </c>
      <c r="FX277" s="6">
        <f t="shared" si="385"/>
        <v>0</v>
      </c>
      <c r="FY277" s="6">
        <f t="shared" si="385"/>
        <v>0</v>
      </c>
      <c r="FZ277" s="6">
        <f t="shared" si="385"/>
        <v>0</v>
      </c>
      <c r="GA277" s="6">
        <f t="shared" si="385"/>
        <v>0</v>
      </c>
      <c r="GB277" s="6">
        <f t="shared" si="385"/>
        <v>0</v>
      </c>
      <c r="GC277" s="6">
        <f t="shared" si="385"/>
        <v>0</v>
      </c>
      <c r="GD277" s="6">
        <f t="shared" si="385"/>
        <v>0</v>
      </c>
      <c r="GE277" s="6">
        <f t="shared" si="385"/>
        <v>0</v>
      </c>
      <c r="GF277" s="6">
        <f t="shared" si="385"/>
        <v>0</v>
      </c>
      <c r="GG277" s="6">
        <f t="shared" si="385"/>
        <v>0</v>
      </c>
      <c r="GH277" s="6">
        <f t="shared" si="385"/>
        <v>0</v>
      </c>
      <c r="GI277" s="6">
        <f t="shared" si="385"/>
        <v>0</v>
      </c>
      <c r="GJ277" s="6">
        <f t="shared" si="385"/>
        <v>0</v>
      </c>
      <c r="GK277" s="6">
        <f t="shared" si="385"/>
        <v>0</v>
      </c>
      <c r="GL277" s="6">
        <f t="shared" si="385"/>
        <v>0</v>
      </c>
      <c r="GM277" s="6">
        <f t="shared" si="385"/>
        <v>0</v>
      </c>
      <c r="GN277" s="6">
        <f t="shared" si="385"/>
        <v>0</v>
      </c>
      <c r="GO277" s="6">
        <f t="shared" si="385"/>
        <v>0</v>
      </c>
      <c r="GP277" s="6">
        <f t="shared" si="385"/>
        <v>0</v>
      </c>
      <c r="GQ277" s="6">
        <f t="shared" si="385"/>
        <v>0</v>
      </c>
      <c r="GR277" s="6">
        <f t="shared" si="385"/>
        <v>0</v>
      </c>
      <c r="GS277" s="6">
        <f t="shared" si="385"/>
        <v>0</v>
      </c>
      <c r="GT277" s="6">
        <f t="shared" si="385"/>
        <v>0</v>
      </c>
      <c r="GU277" s="6">
        <f t="shared" si="385"/>
        <v>0</v>
      </c>
      <c r="GV277" s="6">
        <f t="shared" si="385"/>
        <v>0</v>
      </c>
      <c r="GW277" s="6">
        <f t="shared" si="385"/>
        <v>0</v>
      </c>
      <c r="GX277" s="6">
        <f t="shared" si="385"/>
        <v>0</v>
      </c>
      <c r="GY277" s="6">
        <f t="shared" si="385"/>
        <v>0</v>
      </c>
      <c r="GZ277" s="6">
        <f t="shared" si="385"/>
        <v>0</v>
      </c>
      <c r="HA277" s="6">
        <f t="shared" si="385"/>
        <v>0</v>
      </c>
      <c r="HB277" s="6">
        <f t="shared" si="385"/>
        <v>0</v>
      </c>
      <c r="HC277" s="6">
        <f t="shared" si="385"/>
        <v>0</v>
      </c>
      <c r="HD277" s="6">
        <f t="shared" si="385"/>
        <v>0</v>
      </c>
      <c r="HE277" s="6">
        <f t="shared" si="384"/>
        <v>0</v>
      </c>
      <c r="HF277" s="6">
        <f t="shared" si="384"/>
        <v>0</v>
      </c>
      <c r="HG277" s="6">
        <f t="shared" si="384"/>
        <v>0</v>
      </c>
      <c r="HH277" s="6">
        <f t="shared" si="384"/>
        <v>0</v>
      </c>
      <c r="HI277" s="6">
        <f t="shared" si="384"/>
        <v>0</v>
      </c>
      <c r="HJ277" s="6">
        <f t="shared" si="384"/>
        <v>0</v>
      </c>
      <c r="HK277" s="6">
        <f t="shared" si="384"/>
        <v>0</v>
      </c>
      <c r="HL277" s="6">
        <f t="shared" si="384"/>
        <v>0</v>
      </c>
      <c r="HM277" s="6">
        <f t="shared" si="384"/>
        <v>0</v>
      </c>
      <c r="HN277" s="6">
        <f t="shared" si="384"/>
        <v>0</v>
      </c>
    </row>
    <row r="278" spans="1:222" x14ac:dyDescent="0.25">
      <c r="A278">
        <v>4848</v>
      </c>
      <c r="B278">
        <v>2019</v>
      </c>
      <c r="C278" t="str">
        <v>компьютерных технологий и электронного обучения</v>
      </c>
      <c r="D278" t="str">
        <v>Власова Елена Зотиковна</v>
      </c>
      <c r="E278" t="str">
        <v>доктор педагогических наук</v>
      </c>
      <c r="F278" t="str">
        <v>заведующий кафедрой</v>
      </c>
      <c r="G278">
        <v>1</v>
      </c>
      <c r="H278" t="str">
        <v>4 курс 2016 год/пост</v>
      </c>
      <c r="I278" t="str">
        <v>Модуль "Информационные ресурсы и средства профессиональной деятельности инженера". Инфографика</v>
      </c>
      <c r="J278">
        <v>9</v>
      </c>
      <c r="K278">
        <v>0</v>
      </c>
      <c r="L278">
        <v>0</v>
      </c>
      <c r="M278" s="16">
        <f t="shared" si="354"/>
        <v>1</v>
      </c>
      <c r="N278" s="16">
        <f t="shared" si="355"/>
        <v>10.91</v>
      </c>
      <c r="O278" s="16">
        <f t="shared" si="360"/>
        <v>6.75</v>
      </c>
      <c r="P278" s="16">
        <f t="shared" si="361"/>
        <v>6.75</v>
      </c>
      <c r="Q278" s="16">
        <v>0</v>
      </c>
      <c r="R278" s="16">
        <v>0</v>
      </c>
      <c r="S278" s="16">
        <v>0</v>
      </c>
      <c r="T278" s="21">
        <v>0</v>
      </c>
      <c r="U278">
        <v>0</v>
      </c>
      <c r="V278">
        <v>0</v>
      </c>
      <c r="W278">
        <v>27</v>
      </c>
      <c r="X278">
        <v>1</v>
      </c>
      <c r="Y278">
        <v>2</v>
      </c>
      <c r="Z278">
        <v>0</v>
      </c>
      <c r="AA278" t="str">
        <v>осн</v>
      </c>
      <c r="AB278">
        <f t="shared" si="362"/>
        <v>700</v>
      </c>
      <c r="AC278" t="str">
        <f t="shared" si="356"/>
        <v>ИВТ (бак)</v>
      </c>
      <c r="AD278" t="str">
        <f t="shared" si="353"/>
        <v>2019/2020</v>
      </c>
      <c r="AE278">
        <f t="shared" si="357"/>
        <v>34.409999999999997</v>
      </c>
      <c r="AF278">
        <f t="shared" si="358"/>
        <v>4.9157142857142851E-2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R278">
        <f t="shared" si="376"/>
        <v>0</v>
      </c>
      <c r="BS278">
        <f t="shared" si="376"/>
        <v>0</v>
      </c>
      <c r="BT278">
        <f t="shared" si="376"/>
        <v>0</v>
      </c>
      <c r="BU278">
        <f t="shared" si="376"/>
        <v>0</v>
      </c>
      <c r="BV278">
        <f t="shared" si="376"/>
        <v>0</v>
      </c>
      <c r="BW278">
        <f t="shared" si="376"/>
        <v>0</v>
      </c>
      <c r="BX278">
        <f t="shared" si="376"/>
        <v>0</v>
      </c>
      <c r="BY278">
        <f t="shared" si="376"/>
        <v>0</v>
      </c>
      <c r="BZ278">
        <f t="shared" si="376"/>
        <v>0</v>
      </c>
      <c r="CA278">
        <f t="shared" si="376"/>
        <v>0</v>
      </c>
      <c r="CB278">
        <f t="shared" si="377"/>
        <v>0</v>
      </c>
      <c r="CC278">
        <f t="shared" si="377"/>
        <v>0</v>
      </c>
      <c r="CD278">
        <f t="shared" si="377"/>
        <v>0</v>
      </c>
      <c r="CE278">
        <f t="shared" si="377"/>
        <v>0</v>
      </c>
      <c r="CF278">
        <f t="shared" si="377"/>
        <v>0</v>
      </c>
      <c r="CG278">
        <f t="shared" si="377"/>
        <v>4.9157142857142851E-2</v>
      </c>
      <c r="CH278">
        <f t="shared" si="377"/>
        <v>0</v>
      </c>
      <c r="CI278">
        <f t="shared" si="377"/>
        <v>0</v>
      </c>
      <c r="CJ278">
        <f t="shared" si="377"/>
        <v>0</v>
      </c>
      <c r="CK278">
        <f t="shared" si="377"/>
        <v>0</v>
      </c>
      <c r="CL278">
        <f t="shared" si="378"/>
        <v>0</v>
      </c>
      <c r="CM278">
        <f t="shared" si="378"/>
        <v>0</v>
      </c>
      <c r="CN278">
        <f t="shared" si="378"/>
        <v>0</v>
      </c>
      <c r="CO278">
        <f t="shared" si="378"/>
        <v>0</v>
      </c>
      <c r="CP278">
        <f t="shared" si="378"/>
        <v>0</v>
      </c>
      <c r="CQ278">
        <f t="shared" si="378"/>
        <v>0</v>
      </c>
      <c r="CR278">
        <f t="shared" si="378"/>
        <v>0</v>
      </c>
      <c r="CS278">
        <f t="shared" si="378"/>
        <v>0</v>
      </c>
      <c r="CT278">
        <f t="shared" si="378"/>
        <v>0</v>
      </c>
      <c r="CU278">
        <f t="shared" si="378"/>
        <v>0</v>
      </c>
      <c r="CV278">
        <f t="shared" si="379"/>
        <v>0</v>
      </c>
      <c r="CW278">
        <f t="shared" si="379"/>
        <v>0</v>
      </c>
      <c r="CX278">
        <f t="shared" si="379"/>
        <v>0</v>
      </c>
      <c r="CY278">
        <f t="shared" si="379"/>
        <v>0</v>
      </c>
      <c r="CZ278">
        <f t="shared" si="379"/>
        <v>0</v>
      </c>
      <c r="DA278">
        <f t="shared" si="379"/>
        <v>0</v>
      </c>
      <c r="DB278">
        <f t="shared" si="379"/>
        <v>0</v>
      </c>
      <c r="DC278">
        <f t="shared" si="379"/>
        <v>0</v>
      </c>
      <c r="DD278">
        <f t="shared" si="379"/>
        <v>0</v>
      </c>
      <c r="DE278">
        <f t="shared" si="379"/>
        <v>0</v>
      </c>
      <c r="DF278">
        <f t="shared" si="380"/>
        <v>0</v>
      </c>
      <c r="DG278">
        <f t="shared" si="380"/>
        <v>0</v>
      </c>
      <c r="DH278">
        <f t="shared" si="380"/>
        <v>0</v>
      </c>
      <c r="DI278">
        <f t="shared" si="380"/>
        <v>0</v>
      </c>
      <c r="DJ278">
        <f t="shared" si="380"/>
        <v>0</v>
      </c>
      <c r="DK278">
        <f t="shared" si="380"/>
        <v>0</v>
      </c>
      <c r="DL278">
        <f t="shared" si="380"/>
        <v>0</v>
      </c>
      <c r="DM278">
        <f t="shared" si="380"/>
        <v>0</v>
      </c>
      <c r="DN278">
        <f t="shared" si="380"/>
        <v>0</v>
      </c>
      <c r="DO278">
        <f t="shared" si="380"/>
        <v>0</v>
      </c>
      <c r="DP278">
        <f t="shared" si="381"/>
        <v>0</v>
      </c>
      <c r="DQ278">
        <f t="shared" si="381"/>
        <v>0</v>
      </c>
      <c r="DR278">
        <f t="shared" si="381"/>
        <v>0</v>
      </c>
      <c r="DS278">
        <f t="shared" si="381"/>
        <v>0</v>
      </c>
      <c r="DT278">
        <f t="shared" si="381"/>
        <v>0</v>
      </c>
      <c r="DU278">
        <f t="shared" si="381"/>
        <v>0</v>
      </c>
      <c r="DV278">
        <f t="shared" si="381"/>
        <v>0</v>
      </c>
      <c r="DW278">
        <f t="shared" si="381"/>
        <v>0</v>
      </c>
      <c r="DX278">
        <f t="shared" si="381"/>
        <v>0</v>
      </c>
      <c r="DY278">
        <f t="shared" si="381"/>
        <v>0</v>
      </c>
      <c r="DZ278">
        <f t="shared" si="382"/>
        <v>0</v>
      </c>
      <c r="EA278">
        <f t="shared" si="382"/>
        <v>0</v>
      </c>
      <c r="EB278">
        <f t="shared" si="382"/>
        <v>0</v>
      </c>
      <c r="EC278">
        <f t="shared" si="382"/>
        <v>0</v>
      </c>
      <c r="ED278">
        <f t="shared" si="382"/>
        <v>0</v>
      </c>
      <c r="EE278">
        <f t="shared" si="382"/>
        <v>0</v>
      </c>
      <c r="EF278">
        <f t="shared" si="382"/>
        <v>0</v>
      </c>
      <c r="EG278">
        <f t="shared" si="382"/>
        <v>0</v>
      </c>
      <c r="EH278">
        <f t="shared" si="382"/>
        <v>0</v>
      </c>
      <c r="EI278">
        <f t="shared" si="382"/>
        <v>0</v>
      </c>
      <c r="EJ278">
        <f t="shared" si="382"/>
        <v>0</v>
      </c>
      <c r="EK278">
        <f t="shared" si="382"/>
        <v>0</v>
      </c>
      <c r="EL278">
        <f t="shared" si="382"/>
        <v>0</v>
      </c>
      <c r="EM278">
        <f t="shared" si="382"/>
        <v>0</v>
      </c>
      <c r="EN278">
        <f t="shared" si="382"/>
        <v>0</v>
      </c>
      <c r="ER278" s="6">
        <f t="shared" si="359"/>
        <v>0</v>
      </c>
      <c r="ES278" s="6">
        <f t="shared" si="385"/>
        <v>0</v>
      </c>
      <c r="ET278" s="6">
        <f t="shared" si="385"/>
        <v>0</v>
      </c>
      <c r="EU278" s="6">
        <f t="shared" si="385"/>
        <v>0</v>
      </c>
      <c r="EV278" s="6">
        <f t="shared" si="385"/>
        <v>0</v>
      </c>
      <c r="EW278" s="6">
        <f t="shared" si="385"/>
        <v>0</v>
      </c>
      <c r="EX278" s="6">
        <f t="shared" si="385"/>
        <v>0</v>
      </c>
      <c r="EY278" s="6">
        <f t="shared" si="385"/>
        <v>0</v>
      </c>
      <c r="EZ278" s="6">
        <f t="shared" si="385"/>
        <v>0</v>
      </c>
      <c r="FA278" s="6">
        <f t="shared" si="385"/>
        <v>0</v>
      </c>
      <c r="FB278" s="6">
        <f t="shared" si="385"/>
        <v>0</v>
      </c>
      <c r="FC278" s="6">
        <f t="shared" si="385"/>
        <v>0</v>
      </c>
      <c r="FD278" s="6">
        <f t="shared" si="385"/>
        <v>0</v>
      </c>
      <c r="FE278" s="6">
        <f t="shared" si="385"/>
        <v>0</v>
      </c>
      <c r="FF278" s="6">
        <f t="shared" si="385"/>
        <v>0</v>
      </c>
      <c r="FG278" s="6">
        <f t="shared" si="385"/>
        <v>34.409999999999997</v>
      </c>
      <c r="FH278" s="6">
        <f t="shared" si="385"/>
        <v>0</v>
      </c>
      <c r="FI278" s="6">
        <f t="shared" si="385"/>
        <v>0</v>
      </c>
      <c r="FJ278" s="6">
        <f t="shared" si="385"/>
        <v>0</v>
      </c>
      <c r="FK278" s="6">
        <f t="shared" si="385"/>
        <v>0</v>
      </c>
      <c r="FL278" s="6">
        <f t="shared" si="385"/>
        <v>0</v>
      </c>
      <c r="FM278" s="6">
        <f t="shared" si="385"/>
        <v>0</v>
      </c>
      <c r="FN278" s="6">
        <f t="shared" si="385"/>
        <v>0</v>
      </c>
      <c r="FO278" s="6">
        <f t="shared" si="385"/>
        <v>0</v>
      </c>
      <c r="FP278" s="6">
        <f t="shared" si="385"/>
        <v>0</v>
      </c>
      <c r="FQ278" s="6">
        <f t="shared" si="385"/>
        <v>0</v>
      </c>
      <c r="FR278" s="6">
        <f t="shared" si="385"/>
        <v>0</v>
      </c>
      <c r="FS278" s="6">
        <f t="shared" si="385"/>
        <v>0</v>
      </c>
      <c r="FT278" s="6">
        <f t="shared" si="385"/>
        <v>0</v>
      </c>
      <c r="FU278" s="6">
        <f t="shared" si="385"/>
        <v>0</v>
      </c>
      <c r="FV278" s="6">
        <f t="shared" si="385"/>
        <v>0</v>
      </c>
      <c r="FW278" s="6">
        <f t="shared" si="385"/>
        <v>0</v>
      </c>
      <c r="FX278" s="6">
        <f t="shared" si="385"/>
        <v>0</v>
      </c>
      <c r="FY278" s="6">
        <f t="shared" si="385"/>
        <v>0</v>
      </c>
      <c r="FZ278" s="6">
        <f t="shared" si="385"/>
        <v>0</v>
      </c>
      <c r="GA278" s="6">
        <f t="shared" si="385"/>
        <v>0</v>
      </c>
      <c r="GB278" s="6">
        <f t="shared" si="385"/>
        <v>0</v>
      </c>
      <c r="GC278" s="6">
        <f t="shared" si="385"/>
        <v>0</v>
      </c>
      <c r="GD278" s="6">
        <f t="shared" si="385"/>
        <v>0</v>
      </c>
      <c r="GE278" s="6">
        <f t="shared" si="385"/>
        <v>0</v>
      </c>
      <c r="GF278" s="6">
        <f t="shared" si="385"/>
        <v>0</v>
      </c>
      <c r="GG278" s="6">
        <f t="shared" si="385"/>
        <v>0</v>
      </c>
      <c r="GH278" s="6">
        <f t="shared" si="385"/>
        <v>0</v>
      </c>
      <c r="GI278" s="6">
        <f t="shared" si="385"/>
        <v>0</v>
      </c>
      <c r="GJ278" s="6">
        <f t="shared" si="385"/>
        <v>0</v>
      </c>
      <c r="GK278" s="6">
        <f t="shared" si="385"/>
        <v>0</v>
      </c>
      <c r="GL278" s="6">
        <f t="shared" si="385"/>
        <v>0</v>
      </c>
      <c r="GM278" s="6">
        <f t="shared" si="385"/>
        <v>0</v>
      </c>
      <c r="GN278" s="6">
        <f t="shared" si="385"/>
        <v>0</v>
      </c>
      <c r="GO278" s="6">
        <f t="shared" si="385"/>
        <v>0</v>
      </c>
      <c r="GP278" s="6">
        <f t="shared" si="385"/>
        <v>0</v>
      </c>
      <c r="GQ278" s="6">
        <f t="shared" si="385"/>
        <v>0</v>
      </c>
      <c r="GR278" s="6">
        <f t="shared" si="385"/>
        <v>0</v>
      </c>
      <c r="GS278" s="6">
        <f t="shared" si="385"/>
        <v>0</v>
      </c>
      <c r="GT278" s="6">
        <f t="shared" si="385"/>
        <v>0</v>
      </c>
      <c r="GU278" s="6">
        <f t="shared" si="385"/>
        <v>0</v>
      </c>
      <c r="GV278" s="6">
        <f t="shared" si="385"/>
        <v>0</v>
      </c>
      <c r="GW278" s="6">
        <f t="shared" si="385"/>
        <v>0</v>
      </c>
      <c r="GX278" s="6">
        <f t="shared" si="385"/>
        <v>0</v>
      </c>
      <c r="GY278" s="6">
        <f t="shared" si="385"/>
        <v>0</v>
      </c>
      <c r="GZ278" s="6">
        <f t="shared" si="385"/>
        <v>0</v>
      </c>
      <c r="HA278" s="6">
        <f t="shared" si="385"/>
        <v>0</v>
      </c>
      <c r="HB278" s="6">
        <f t="shared" si="385"/>
        <v>0</v>
      </c>
      <c r="HC278" s="6">
        <f t="shared" si="385"/>
        <v>0</v>
      </c>
      <c r="HD278" s="6">
        <f t="shared" si="385"/>
        <v>0</v>
      </c>
      <c r="HE278" s="6">
        <f t="shared" si="384"/>
        <v>0</v>
      </c>
      <c r="HF278" s="6">
        <f t="shared" si="384"/>
        <v>0</v>
      </c>
      <c r="HG278" s="6">
        <f t="shared" si="384"/>
        <v>0</v>
      </c>
      <c r="HH278" s="6">
        <f t="shared" si="384"/>
        <v>0</v>
      </c>
      <c r="HI278" s="6">
        <f t="shared" si="384"/>
        <v>0</v>
      </c>
      <c r="HJ278" s="6">
        <f t="shared" si="384"/>
        <v>0</v>
      </c>
      <c r="HK278" s="6">
        <f t="shared" si="384"/>
        <v>0</v>
      </c>
      <c r="HL278" s="6">
        <f t="shared" si="384"/>
        <v>0</v>
      </c>
      <c r="HM278" s="6">
        <f t="shared" si="384"/>
        <v>0</v>
      </c>
      <c r="HN278" s="6">
        <f t="shared" si="384"/>
        <v>0</v>
      </c>
    </row>
    <row r="279" spans="1:222" x14ac:dyDescent="0.25">
      <c r="A279">
        <v>4848</v>
      </c>
      <c r="B279">
        <v>2019</v>
      </c>
      <c r="C279" t="str">
        <v>компьютерных технологий и электронного обучения</v>
      </c>
      <c r="D279" t="str">
        <v>Власова Елена Зотиковна</v>
      </c>
      <c r="E279" t="str">
        <v>доктор педагогических наук</v>
      </c>
      <c r="F279" t="str">
        <v>заведующий кафедрой</v>
      </c>
      <c r="G279">
        <v>1</v>
      </c>
      <c r="H279" t="str">
        <v>4 курс 2016 год/пост</v>
      </c>
      <c r="I279" t="str">
        <v>Руководство ВКР</v>
      </c>
      <c r="J279">
        <v>0</v>
      </c>
      <c r="K279">
        <v>0</v>
      </c>
      <c r="L279">
        <v>0</v>
      </c>
      <c r="M279" s="16">
        <f t="shared" si="354"/>
        <v>0</v>
      </c>
      <c r="N279" s="16">
        <f t="shared" si="355"/>
        <v>10.91</v>
      </c>
      <c r="O279" s="16">
        <f t="shared" si="360"/>
        <v>6.75</v>
      </c>
      <c r="P279" s="16">
        <f t="shared" si="361"/>
        <v>6.75</v>
      </c>
      <c r="Q279" s="16">
        <v>0</v>
      </c>
      <c r="R279" s="16">
        <v>0</v>
      </c>
      <c r="S279" s="16">
        <v>0</v>
      </c>
      <c r="T279" s="21">
        <v>0</v>
      </c>
      <c r="U279">
        <v>0</v>
      </c>
      <c r="V279">
        <v>0</v>
      </c>
      <c r="W279">
        <v>27</v>
      </c>
      <c r="X279">
        <v>1</v>
      </c>
      <c r="Y279">
        <v>2</v>
      </c>
      <c r="Z279">
        <v>0</v>
      </c>
      <c r="AA279" t="str">
        <v>осн</v>
      </c>
      <c r="AB279">
        <f t="shared" si="362"/>
        <v>700</v>
      </c>
      <c r="AC279" t="str">
        <f t="shared" si="356"/>
        <v>ИВТ (бак)</v>
      </c>
      <c r="AD279" t="str">
        <f t="shared" si="353"/>
        <v>2019/2020</v>
      </c>
      <c r="AE279">
        <f t="shared" si="357"/>
        <v>24.41</v>
      </c>
      <c r="AF279">
        <f t="shared" si="358"/>
        <v>3.4871428571428574E-2</v>
      </c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R279">
        <f t="shared" si="376"/>
        <v>0</v>
      </c>
      <c r="BS279">
        <f t="shared" si="376"/>
        <v>0</v>
      </c>
      <c r="BT279">
        <f t="shared" si="376"/>
        <v>0</v>
      </c>
      <c r="BU279">
        <f t="shared" si="376"/>
        <v>0</v>
      </c>
      <c r="BV279">
        <f t="shared" si="376"/>
        <v>0</v>
      </c>
      <c r="BW279">
        <f t="shared" si="376"/>
        <v>0</v>
      </c>
      <c r="BX279">
        <f t="shared" si="376"/>
        <v>0</v>
      </c>
      <c r="BY279">
        <f t="shared" si="376"/>
        <v>0</v>
      </c>
      <c r="BZ279">
        <f t="shared" si="376"/>
        <v>0</v>
      </c>
      <c r="CA279">
        <f t="shared" si="376"/>
        <v>0</v>
      </c>
      <c r="CB279">
        <f t="shared" si="377"/>
        <v>0</v>
      </c>
      <c r="CC279">
        <f t="shared" si="377"/>
        <v>0</v>
      </c>
      <c r="CD279">
        <f t="shared" si="377"/>
        <v>0</v>
      </c>
      <c r="CE279">
        <f t="shared" si="377"/>
        <v>0</v>
      </c>
      <c r="CF279">
        <f t="shared" si="377"/>
        <v>0</v>
      </c>
      <c r="CG279">
        <f t="shared" si="377"/>
        <v>3.4871428571428574E-2</v>
      </c>
      <c r="CH279">
        <f t="shared" si="377"/>
        <v>0</v>
      </c>
      <c r="CI279">
        <f t="shared" si="377"/>
        <v>0</v>
      </c>
      <c r="CJ279">
        <f t="shared" si="377"/>
        <v>0</v>
      </c>
      <c r="CK279">
        <f t="shared" si="377"/>
        <v>0</v>
      </c>
      <c r="CL279">
        <f t="shared" si="378"/>
        <v>0</v>
      </c>
      <c r="CM279">
        <f t="shared" si="378"/>
        <v>0</v>
      </c>
      <c r="CN279">
        <f t="shared" si="378"/>
        <v>0</v>
      </c>
      <c r="CO279">
        <f t="shared" si="378"/>
        <v>0</v>
      </c>
      <c r="CP279">
        <f t="shared" si="378"/>
        <v>0</v>
      </c>
      <c r="CQ279">
        <f t="shared" si="378"/>
        <v>0</v>
      </c>
      <c r="CR279">
        <f t="shared" si="378"/>
        <v>0</v>
      </c>
      <c r="CS279">
        <f t="shared" si="378"/>
        <v>0</v>
      </c>
      <c r="CT279">
        <f t="shared" si="378"/>
        <v>0</v>
      </c>
      <c r="CU279">
        <f t="shared" si="378"/>
        <v>0</v>
      </c>
      <c r="CV279">
        <f t="shared" si="379"/>
        <v>0</v>
      </c>
      <c r="CW279">
        <f t="shared" si="379"/>
        <v>0</v>
      </c>
      <c r="CX279">
        <f t="shared" si="379"/>
        <v>0</v>
      </c>
      <c r="CY279">
        <f t="shared" si="379"/>
        <v>0</v>
      </c>
      <c r="CZ279">
        <f t="shared" si="379"/>
        <v>0</v>
      </c>
      <c r="DA279">
        <f t="shared" si="379"/>
        <v>0</v>
      </c>
      <c r="DB279">
        <f t="shared" si="379"/>
        <v>0</v>
      </c>
      <c r="DC279">
        <f t="shared" si="379"/>
        <v>0</v>
      </c>
      <c r="DD279">
        <f t="shared" si="379"/>
        <v>0</v>
      </c>
      <c r="DE279">
        <f t="shared" si="379"/>
        <v>0</v>
      </c>
      <c r="DF279">
        <f t="shared" si="380"/>
        <v>0</v>
      </c>
      <c r="DG279">
        <f t="shared" si="380"/>
        <v>0</v>
      </c>
      <c r="DH279">
        <f t="shared" si="380"/>
        <v>0</v>
      </c>
      <c r="DI279">
        <f t="shared" si="380"/>
        <v>0</v>
      </c>
      <c r="DJ279">
        <f t="shared" si="380"/>
        <v>0</v>
      </c>
      <c r="DK279">
        <f t="shared" si="380"/>
        <v>0</v>
      </c>
      <c r="DL279">
        <f t="shared" si="380"/>
        <v>0</v>
      </c>
      <c r="DM279">
        <f t="shared" si="380"/>
        <v>0</v>
      </c>
      <c r="DN279">
        <f t="shared" si="380"/>
        <v>0</v>
      </c>
      <c r="DO279">
        <f t="shared" si="380"/>
        <v>0</v>
      </c>
      <c r="DP279">
        <f t="shared" si="381"/>
        <v>0</v>
      </c>
      <c r="DQ279">
        <f t="shared" si="381"/>
        <v>0</v>
      </c>
      <c r="DR279">
        <f t="shared" si="381"/>
        <v>0</v>
      </c>
      <c r="DS279">
        <f t="shared" si="381"/>
        <v>0</v>
      </c>
      <c r="DT279">
        <f t="shared" si="381"/>
        <v>0</v>
      </c>
      <c r="DU279">
        <f t="shared" si="381"/>
        <v>0</v>
      </c>
      <c r="DV279">
        <f t="shared" si="381"/>
        <v>0</v>
      </c>
      <c r="DW279">
        <f t="shared" si="381"/>
        <v>0</v>
      </c>
      <c r="DX279">
        <f t="shared" si="381"/>
        <v>0</v>
      </c>
      <c r="DY279">
        <f t="shared" si="381"/>
        <v>0</v>
      </c>
      <c r="DZ279">
        <f t="shared" si="382"/>
        <v>0</v>
      </c>
      <c r="EA279">
        <f t="shared" si="382"/>
        <v>0</v>
      </c>
      <c r="EB279">
        <f t="shared" si="382"/>
        <v>0</v>
      </c>
      <c r="EC279">
        <f t="shared" si="382"/>
        <v>0</v>
      </c>
      <c r="ED279">
        <f t="shared" si="382"/>
        <v>0</v>
      </c>
      <c r="EE279">
        <f t="shared" si="382"/>
        <v>0</v>
      </c>
      <c r="EF279">
        <f t="shared" si="382"/>
        <v>0</v>
      </c>
      <c r="EG279">
        <f t="shared" si="382"/>
        <v>0</v>
      </c>
      <c r="EH279">
        <f t="shared" si="382"/>
        <v>0</v>
      </c>
      <c r="EI279">
        <f t="shared" si="382"/>
        <v>0</v>
      </c>
      <c r="EJ279">
        <f t="shared" si="382"/>
        <v>0</v>
      </c>
      <c r="EK279">
        <f t="shared" si="382"/>
        <v>0</v>
      </c>
      <c r="EL279">
        <f t="shared" si="382"/>
        <v>0</v>
      </c>
      <c r="EM279">
        <f t="shared" si="382"/>
        <v>0</v>
      </c>
      <c r="EN279">
        <f t="shared" si="382"/>
        <v>0</v>
      </c>
      <c r="ER279" s="6">
        <f t="shared" si="359"/>
        <v>0</v>
      </c>
      <c r="ES279" s="6">
        <f t="shared" si="385"/>
        <v>0</v>
      </c>
      <c r="ET279" s="6">
        <f t="shared" si="385"/>
        <v>0</v>
      </c>
      <c r="EU279" s="6">
        <f t="shared" si="385"/>
        <v>0</v>
      </c>
      <c r="EV279" s="6">
        <f t="shared" si="385"/>
        <v>0</v>
      </c>
      <c r="EW279" s="6">
        <f t="shared" si="385"/>
        <v>0</v>
      </c>
      <c r="EX279" s="6">
        <f t="shared" si="385"/>
        <v>0</v>
      </c>
      <c r="EY279" s="6">
        <f t="shared" si="385"/>
        <v>0</v>
      </c>
      <c r="EZ279" s="6">
        <f t="shared" si="385"/>
        <v>0</v>
      </c>
      <c r="FA279" s="6">
        <f t="shared" si="385"/>
        <v>0</v>
      </c>
      <c r="FB279" s="6">
        <f t="shared" si="385"/>
        <v>0</v>
      </c>
      <c r="FC279" s="6">
        <f t="shared" si="385"/>
        <v>0</v>
      </c>
      <c r="FD279" s="6">
        <f t="shared" si="385"/>
        <v>0</v>
      </c>
      <c r="FE279" s="6">
        <f t="shared" si="385"/>
        <v>0</v>
      </c>
      <c r="FF279" s="6">
        <f t="shared" si="385"/>
        <v>0</v>
      </c>
      <c r="FG279" s="6">
        <f t="shared" si="385"/>
        <v>24.41</v>
      </c>
      <c r="FH279" s="6">
        <f t="shared" si="385"/>
        <v>0</v>
      </c>
      <c r="FI279" s="6">
        <f t="shared" si="385"/>
        <v>0</v>
      </c>
      <c r="FJ279" s="6">
        <f t="shared" si="385"/>
        <v>0</v>
      </c>
      <c r="FK279" s="6">
        <f t="shared" si="385"/>
        <v>0</v>
      </c>
      <c r="FL279" s="6">
        <f t="shared" si="385"/>
        <v>0</v>
      </c>
      <c r="FM279" s="6">
        <f t="shared" si="385"/>
        <v>0</v>
      </c>
      <c r="FN279" s="6">
        <f t="shared" si="385"/>
        <v>0</v>
      </c>
      <c r="FO279" s="6">
        <f t="shared" si="385"/>
        <v>0</v>
      </c>
      <c r="FP279" s="6">
        <f t="shared" si="385"/>
        <v>0</v>
      </c>
      <c r="FQ279" s="6">
        <f t="shared" si="385"/>
        <v>0</v>
      </c>
      <c r="FR279" s="6">
        <f t="shared" si="385"/>
        <v>0</v>
      </c>
      <c r="FS279" s="6">
        <f t="shared" si="385"/>
        <v>0</v>
      </c>
      <c r="FT279" s="6">
        <f t="shared" si="385"/>
        <v>0</v>
      </c>
      <c r="FU279" s="6">
        <f t="shared" si="385"/>
        <v>0</v>
      </c>
      <c r="FV279" s="6">
        <f t="shared" si="385"/>
        <v>0</v>
      </c>
      <c r="FW279" s="6">
        <f t="shared" si="385"/>
        <v>0</v>
      </c>
      <c r="FX279" s="6">
        <f t="shared" si="385"/>
        <v>0</v>
      </c>
      <c r="FY279" s="6">
        <f t="shared" si="385"/>
        <v>0</v>
      </c>
      <c r="FZ279" s="6">
        <f t="shared" si="385"/>
        <v>0</v>
      </c>
      <c r="GA279" s="6">
        <f t="shared" si="385"/>
        <v>0</v>
      </c>
      <c r="GB279" s="6">
        <f t="shared" si="385"/>
        <v>0</v>
      </c>
      <c r="GC279" s="6">
        <f t="shared" si="385"/>
        <v>0</v>
      </c>
      <c r="GD279" s="6">
        <f t="shared" si="385"/>
        <v>0</v>
      </c>
      <c r="GE279" s="6">
        <f t="shared" si="385"/>
        <v>0</v>
      </c>
      <c r="GF279" s="6">
        <f t="shared" si="385"/>
        <v>0</v>
      </c>
      <c r="GG279" s="6">
        <f t="shared" si="385"/>
        <v>0</v>
      </c>
      <c r="GH279" s="6">
        <f t="shared" si="385"/>
        <v>0</v>
      </c>
      <c r="GI279" s="6">
        <f t="shared" si="385"/>
        <v>0</v>
      </c>
      <c r="GJ279" s="6">
        <f t="shared" si="385"/>
        <v>0</v>
      </c>
      <c r="GK279" s="6">
        <f t="shared" si="385"/>
        <v>0</v>
      </c>
      <c r="GL279" s="6">
        <f t="shared" si="385"/>
        <v>0</v>
      </c>
      <c r="GM279" s="6">
        <f t="shared" si="385"/>
        <v>0</v>
      </c>
      <c r="GN279" s="6">
        <f t="shared" si="385"/>
        <v>0</v>
      </c>
      <c r="GO279" s="6">
        <f t="shared" si="385"/>
        <v>0</v>
      </c>
      <c r="GP279" s="6">
        <f t="shared" si="385"/>
        <v>0</v>
      </c>
      <c r="GQ279" s="6">
        <f t="shared" si="385"/>
        <v>0</v>
      </c>
      <c r="GR279" s="6">
        <f t="shared" si="385"/>
        <v>0</v>
      </c>
      <c r="GS279" s="6">
        <f t="shared" si="385"/>
        <v>0</v>
      </c>
      <c r="GT279" s="6">
        <f t="shared" si="385"/>
        <v>0</v>
      </c>
      <c r="GU279" s="6">
        <f t="shared" si="385"/>
        <v>0</v>
      </c>
      <c r="GV279" s="6">
        <f t="shared" si="385"/>
        <v>0</v>
      </c>
      <c r="GW279" s="6">
        <f t="shared" si="385"/>
        <v>0</v>
      </c>
      <c r="GX279" s="6">
        <f t="shared" si="385"/>
        <v>0</v>
      </c>
      <c r="GY279" s="6">
        <f t="shared" si="385"/>
        <v>0</v>
      </c>
      <c r="GZ279" s="6">
        <f t="shared" si="385"/>
        <v>0</v>
      </c>
      <c r="HA279" s="6">
        <f t="shared" si="385"/>
        <v>0</v>
      </c>
      <c r="HB279" s="6">
        <f t="shared" si="385"/>
        <v>0</v>
      </c>
      <c r="HC279" s="6">
        <f t="shared" si="385"/>
        <v>0</v>
      </c>
      <c r="HD279" s="6">
        <f t="shared" si="385"/>
        <v>0</v>
      </c>
      <c r="HE279" s="6">
        <f t="shared" si="384"/>
        <v>0</v>
      </c>
      <c r="HF279" s="6">
        <f t="shared" si="384"/>
        <v>0</v>
      </c>
      <c r="HG279" s="6">
        <f t="shared" si="384"/>
        <v>0</v>
      </c>
      <c r="HH279" s="6">
        <f t="shared" si="384"/>
        <v>0</v>
      </c>
      <c r="HI279" s="6">
        <f t="shared" si="384"/>
        <v>0</v>
      </c>
      <c r="HJ279" s="6">
        <f t="shared" si="384"/>
        <v>0</v>
      </c>
      <c r="HK279" s="6">
        <f t="shared" si="384"/>
        <v>0</v>
      </c>
      <c r="HL279" s="6">
        <f t="shared" si="384"/>
        <v>0</v>
      </c>
      <c r="HM279" s="6">
        <f t="shared" si="384"/>
        <v>0</v>
      </c>
      <c r="HN279" s="6">
        <f t="shared" si="384"/>
        <v>0</v>
      </c>
    </row>
    <row r="280" spans="1:222" x14ac:dyDescent="0.25">
      <c r="A280">
        <v>4848</v>
      </c>
      <c r="B280">
        <v>2019</v>
      </c>
      <c r="C280" t="str">
        <v>компьютерных технологий и электронного обучения</v>
      </c>
      <c r="D280" t="str">
        <v>Власова Елена Зотиковна</v>
      </c>
      <c r="E280" t="str">
        <v>доктор педагогических наук</v>
      </c>
      <c r="F280" t="str">
        <v>заведующий кафедрой</v>
      </c>
      <c r="G280">
        <v>1</v>
      </c>
      <c r="H280" t="str">
        <v>4 курс 2016 год/пост</v>
      </c>
      <c r="I280" t="str">
        <v>Участие в ГЭК (защита, экзамен)</v>
      </c>
      <c r="J280">
        <v>0</v>
      </c>
      <c r="K280">
        <v>0</v>
      </c>
      <c r="L280">
        <v>0</v>
      </c>
      <c r="M280" s="16">
        <f t="shared" si="354"/>
        <v>0</v>
      </c>
      <c r="N280" s="16">
        <f t="shared" si="355"/>
        <v>10.91</v>
      </c>
      <c r="O280" s="16">
        <f t="shared" si="360"/>
        <v>6.75</v>
      </c>
      <c r="P280" s="16">
        <f t="shared" si="361"/>
        <v>6.75</v>
      </c>
      <c r="Q280" s="16">
        <v>0</v>
      </c>
      <c r="R280" s="16">
        <v>7</v>
      </c>
      <c r="S280" s="16">
        <v>10</v>
      </c>
      <c r="T280" s="21">
        <v>0</v>
      </c>
      <c r="U280">
        <v>0</v>
      </c>
      <c r="V280">
        <v>0</v>
      </c>
      <c r="W280">
        <v>27</v>
      </c>
      <c r="X280">
        <v>1</v>
      </c>
      <c r="Y280">
        <v>2</v>
      </c>
      <c r="Z280">
        <v>0</v>
      </c>
      <c r="AA280" t="str">
        <v>осн</v>
      </c>
      <c r="AB280">
        <f t="shared" si="362"/>
        <v>700</v>
      </c>
      <c r="AC280" t="str">
        <f t="shared" si="356"/>
        <v>ИВТ (бак)</v>
      </c>
      <c r="AD280" t="str">
        <f t="shared" si="353"/>
        <v>2019/2020</v>
      </c>
      <c r="AE280">
        <f t="shared" si="357"/>
        <v>41.41</v>
      </c>
      <c r="AF280">
        <f t="shared" si="358"/>
        <v>5.9157142857142853E-2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R280">
        <f t="shared" si="376"/>
        <v>0</v>
      </c>
      <c r="BS280">
        <f t="shared" si="376"/>
        <v>0</v>
      </c>
      <c r="BT280">
        <f t="shared" si="376"/>
        <v>0</v>
      </c>
      <c r="BU280">
        <f t="shared" si="376"/>
        <v>0</v>
      </c>
      <c r="BV280">
        <f t="shared" si="376"/>
        <v>0</v>
      </c>
      <c r="BW280">
        <f t="shared" si="376"/>
        <v>0</v>
      </c>
      <c r="BX280">
        <f t="shared" si="376"/>
        <v>0</v>
      </c>
      <c r="BY280">
        <f t="shared" si="376"/>
        <v>0</v>
      </c>
      <c r="BZ280">
        <f t="shared" si="376"/>
        <v>0</v>
      </c>
      <c r="CA280">
        <f t="shared" si="376"/>
        <v>0</v>
      </c>
      <c r="CB280">
        <f t="shared" si="377"/>
        <v>0</v>
      </c>
      <c r="CC280">
        <f t="shared" si="377"/>
        <v>0</v>
      </c>
      <c r="CD280">
        <f t="shared" si="377"/>
        <v>0</v>
      </c>
      <c r="CE280">
        <f t="shared" si="377"/>
        <v>0</v>
      </c>
      <c r="CF280">
        <f t="shared" si="377"/>
        <v>0</v>
      </c>
      <c r="CG280">
        <f t="shared" si="377"/>
        <v>5.9157142857142853E-2</v>
      </c>
      <c r="CH280">
        <f t="shared" si="377"/>
        <v>0</v>
      </c>
      <c r="CI280">
        <f t="shared" si="377"/>
        <v>0</v>
      </c>
      <c r="CJ280">
        <f t="shared" si="377"/>
        <v>0</v>
      </c>
      <c r="CK280">
        <f t="shared" si="377"/>
        <v>0</v>
      </c>
      <c r="CL280">
        <f t="shared" si="378"/>
        <v>0</v>
      </c>
      <c r="CM280">
        <f t="shared" si="378"/>
        <v>0</v>
      </c>
      <c r="CN280">
        <f t="shared" si="378"/>
        <v>0</v>
      </c>
      <c r="CO280">
        <f t="shared" si="378"/>
        <v>0</v>
      </c>
      <c r="CP280">
        <f t="shared" si="378"/>
        <v>0</v>
      </c>
      <c r="CQ280">
        <f t="shared" si="378"/>
        <v>0</v>
      </c>
      <c r="CR280">
        <f t="shared" si="378"/>
        <v>0</v>
      </c>
      <c r="CS280">
        <f t="shared" si="378"/>
        <v>0</v>
      </c>
      <c r="CT280">
        <f t="shared" si="378"/>
        <v>0</v>
      </c>
      <c r="CU280">
        <f t="shared" si="378"/>
        <v>0</v>
      </c>
      <c r="CV280">
        <f t="shared" si="379"/>
        <v>0</v>
      </c>
      <c r="CW280">
        <f t="shared" si="379"/>
        <v>0</v>
      </c>
      <c r="CX280">
        <f t="shared" si="379"/>
        <v>0</v>
      </c>
      <c r="CY280">
        <f t="shared" si="379"/>
        <v>0</v>
      </c>
      <c r="CZ280">
        <f t="shared" si="379"/>
        <v>0</v>
      </c>
      <c r="DA280">
        <f t="shared" si="379"/>
        <v>0</v>
      </c>
      <c r="DB280">
        <f t="shared" si="379"/>
        <v>0</v>
      </c>
      <c r="DC280">
        <f t="shared" si="379"/>
        <v>0</v>
      </c>
      <c r="DD280">
        <f t="shared" si="379"/>
        <v>0</v>
      </c>
      <c r="DE280">
        <f t="shared" si="379"/>
        <v>0</v>
      </c>
      <c r="DF280">
        <f t="shared" si="380"/>
        <v>0</v>
      </c>
      <c r="DG280">
        <f t="shared" si="380"/>
        <v>0</v>
      </c>
      <c r="DH280">
        <f t="shared" si="380"/>
        <v>0</v>
      </c>
      <c r="DI280">
        <f t="shared" si="380"/>
        <v>0</v>
      </c>
      <c r="DJ280">
        <f t="shared" si="380"/>
        <v>0</v>
      </c>
      <c r="DK280">
        <f t="shared" si="380"/>
        <v>0</v>
      </c>
      <c r="DL280">
        <f t="shared" si="380"/>
        <v>0</v>
      </c>
      <c r="DM280">
        <f t="shared" si="380"/>
        <v>0</v>
      </c>
      <c r="DN280">
        <f t="shared" si="380"/>
        <v>0</v>
      </c>
      <c r="DO280">
        <f t="shared" si="380"/>
        <v>0</v>
      </c>
      <c r="DP280">
        <f t="shared" si="381"/>
        <v>0</v>
      </c>
      <c r="DQ280">
        <f t="shared" si="381"/>
        <v>0</v>
      </c>
      <c r="DR280">
        <f t="shared" si="381"/>
        <v>0</v>
      </c>
      <c r="DS280">
        <f t="shared" si="381"/>
        <v>0</v>
      </c>
      <c r="DT280">
        <f t="shared" si="381"/>
        <v>0</v>
      </c>
      <c r="DU280">
        <f t="shared" si="381"/>
        <v>0</v>
      </c>
      <c r="DV280">
        <f t="shared" si="381"/>
        <v>0</v>
      </c>
      <c r="DW280">
        <f t="shared" si="381"/>
        <v>0</v>
      </c>
      <c r="DX280">
        <f t="shared" si="381"/>
        <v>0</v>
      </c>
      <c r="DY280">
        <f t="shared" si="381"/>
        <v>0</v>
      </c>
      <c r="DZ280">
        <f t="shared" si="382"/>
        <v>0</v>
      </c>
      <c r="EA280">
        <f t="shared" si="382"/>
        <v>0</v>
      </c>
      <c r="EB280">
        <f t="shared" si="382"/>
        <v>0</v>
      </c>
      <c r="EC280">
        <f t="shared" si="382"/>
        <v>0</v>
      </c>
      <c r="ED280">
        <f t="shared" si="382"/>
        <v>0</v>
      </c>
      <c r="EE280">
        <f t="shared" si="382"/>
        <v>0</v>
      </c>
      <c r="EF280">
        <f t="shared" si="382"/>
        <v>0</v>
      </c>
      <c r="EG280">
        <f t="shared" si="382"/>
        <v>0</v>
      </c>
      <c r="EH280">
        <f t="shared" si="382"/>
        <v>0</v>
      </c>
      <c r="EI280">
        <f t="shared" si="382"/>
        <v>0</v>
      </c>
      <c r="EJ280">
        <f t="shared" si="382"/>
        <v>0</v>
      </c>
      <c r="EK280">
        <f t="shared" si="382"/>
        <v>0</v>
      </c>
      <c r="EL280">
        <f t="shared" si="382"/>
        <v>0</v>
      </c>
      <c r="EM280">
        <f t="shared" si="382"/>
        <v>0</v>
      </c>
      <c r="EN280">
        <f t="shared" si="382"/>
        <v>0</v>
      </c>
      <c r="ER280" s="6">
        <f t="shared" si="359"/>
        <v>0</v>
      </c>
      <c r="ES280" s="6">
        <f t="shared" si="385"/>
        <v>0</v>
      </c>
      <c r="ET280" s="6">
        <f t="shared" si="385"/>
        <v>0</v>
      </c>
      <c r="EU280" s="6">
        <f t="shared" si="385"/>
        <v>0</v>
      </c>
      <c r="EV280" s="6">
        <f t="shared" si="385"/>
        <v>0</v>
      </c>
      <c r="EW280" s="6">
        <f t="shared" si="385"/>
        <v>0</v>
      </c>
      <c r="EX280" s="6">
        <f t="shared" si="385"/>
        <v>0</v>
      </c>
      <c r="EY280" s="6">
        <f t="shared" si="385"/>
        <v>0</v>
      </c>
      <c r="EZ280" s="6">
        <f t="shared" si="385"/>
        <v>0</v>
      </c>
      <c r="FA280" s="6">
        <f t="shared" si="385"/>
        <v>0</v>
      </c>
      <c r="FB280" s="6">
        <f t="shared" si="385"/>
        <v>0</v>
      </c>
      <c r="FC280" s="6">
        <f t="shared" si="385"/>
        <v>0</v>
      </c>
      <c r="FD280" s="6">
        <f t="shared" si="385"/>
        <v>0</v>
      </c>
      <c r="FE280" s="6">
        <f t="shared" si="385"/>
        <v>0</v>
      </c>
      <c r="FF280" s="6">
        <f t="shared" si="385"/>
        <v>0</v>
      </c>
      <c r="FG280" s="6">
        <f t="shared" si="385"/>
        <v>41.41</v>
      </c>
      <c r="FH280" s="6">
        <f t="shared" si="385"/>
        <v>0</v>
      </c>
      <c r="FI280" s="6">
        <f t="shared" si="385"/>
        <v>0</v>
      </c>
      <c r="FJ280" s="6">
        <f t="shared" si="385"/>
        <v>0</v>
      </c>
      <c r="FK280" s="6">
        <f t="shared" si="385"/>
        <v>0</v>
      </c>
      <c r="FL280" s="6">
        <f t="shared" si="385"/>
        <v>0</v>
      </c>
      <c r="FM280" s="6">
        <f t="shared" si="385"/>
        <v>0</v>
      </c>
      <c r="FN280" s="6">
        <f t="shared" si="385"/>
        <v>0</v>
      </c>
      <c r="FO280" s="6">
        <f t="shared" si="385"/>
        <v>0</v>
      </c>
      <c r="FP280" s="6">
        <f t="shared" si="385"/>
        <v>0</v>
      </c>
      <c r="FQ280" s="6">
        <f t="shared" si="385"/>
        <v>0</v>
      </c>
      <c r="FR280" s="6">
        <f t="shared" si="385"/>
        <v>0</v>
      </c>
      <c r="FS280" s="6">
        <f t="shared" si="385"/>
        <v>0</v>
      </c>
      <c r="FT280" s="6">
        <f t="shared" si="385"/>
        <v>0</v>
      </c>
      <c r="FU280" s="6">
        <f t="shared" si="385"/>
        <v>0</v>
      </c>
      <c r="FV280" s="6">
        <f t="shared" si="385"/>
        <v>0</v>
      </c>
      <c r="FW280" s="6">
        <f t="shared" si="385"/>
        <v>0</v>
      </c>
      <c r="FX280" s="6">
        <f t="shared" si="385"/>
        <v>0</v>
      </c>
      <c r="FY280" s="6">
        <f t="shared" si="385"/>
        <v>0</v>
      </c>
      <c r="FZ280" s="6">
        <f t="shared" si="385"/>
        <v>0</v>
      </c>
      <c r="GA280" s="6">
        <f t="shared" si="385"/>
        <v>0</v>
      </c>
      <c r="GB280" s="6">
        <f t="shared" si="385"/>
        <v>0</v>
      </c>
      <c r="GC280" s="6">
        <f t="shared" si="385"/>
        <v>0</v>
      </c>
      <c r="GD280" s="6">
        <f t="shared" si="385"/>
        <v>0</v>
      </c>
      <c r="GE280" s="6">
        <f t="shared" si="385"/>
        <v>0</v>
      </c>
      <c r="GF280" s="6">
        <f t="shared" si="385"/>
        <v>0</v>
      </c>
      <c r="GG280" s="6">
        <f t="shared" si="385"/>
        <v>0</v>
      </c>
      <c r="GH280" s="6">
        <f t="shared" si="385"/>
        <v>0</v>
      </c>
      <c r="GI280" s="6">
        <f t="shared" si="385"/>
        <v>0</v>
      </c>
      <c r="GJ280" s="6">
        <f t="shared" si="385"/>
        <v>0</v>
      </c>
      <c r="GK280" s="6">
        <f t="shared" si="385"/>
        <v>0</v>
      </c>
      <c r="GL280" s="6">
        <f t="shared" si="385"/>
        <v>0</v>
      </c>
      <c r="GM280" s="6">
        <f t="shared" si="385"/>
        <v>0</v>
      </c>
      <c r="GN280" s="6">
        <f t="shared" si="385"/>
        <v>0</v>
      </c>
      <c r="GO280" s="6">
        <f t="shared" si="385"/>
        <v>0</v>
      </c>
      <c r="GP280" s="6">
        <f t="shared" si="385"/>
        <v>0</v>
      </c>
      <c r="GQ280" s="6">
        <f t="shared" si="385"/>
        <v>0</v>
      </c>
      <c r="GR280" s="6">
        <f t="shared" si="385"/>
        <v>0</v>
      </c>
      <c r="GS280" s="6">
        <f t="shared" si="385"/>
        <v>0</v>
      </c>
      <c r="GT280" s="6">
        <f t="shared" si="385"/>
        <v>0</v>
      </c>
      <c r="GU280" s="6">
        <f t="shared" si="385"/>
        <v>0</v>
      </c>
      <c r="GV280" s="6">
        <f t="shared" si="385"/>
        <v>0</v>
      </c>
      <c r="GW280" s="6">
        <f t="shared" si="385"/>
        <v>0</v>
      </c>
      <c r="GX280" s="6">
        <f t="shared" si="385"/>
        <v>0</v>
      </c>
      <c r="GY280" s="6">
        <f t="shared" si="385"/>
        <v>0</v>
      </c>
      <c r="GZ280" s="6">
        <f t="shared" si="385"/>
        <v>0</v>
      </c>
      <c r="HA280" s="6">
        <f t="shared" si="385"/>
        <v>0</v>
      </c>
      <c r="HB280" s="6">
        <f t="shared" si="385"/>
        <v>0</v>
      </c>
      <c r="HC280" s="6">
        <f t="shared" si="385"/>
        <v>0</v>
      </c>
      <c r="HD280" s="6">
        <f t="shared" ref="HD280:HN283" si="386">IF(INDEX($A$1:$I$862, ROW($I280), 4) = HD$1, $AE280, 0)</f>
        <v>0</v>
      </c>
      <c r="HE280" s="6">
        <f t="shared" si="386"/>
        <v>0</v>
      </c>
      <c r="HF280" s="6">
        <f t="shared" si="386"/>
        <v>0</v>
      </c>
      <c r="HG280" s="6">
        <f t="shared" si="386"/>
        <v>0</v>
      </c>
      <c r="HH280" s="6">
        <f t="shared" si="386"/>
        <v>0</v>
      </c>
      <c r="HI280" s="6">
        <f t="shared" si="386"/>
        <v>0</v>
      </c>
      <c r="HJ280" s="6">
        <f t="shared" si="386"/>
        <v>0</v>
      </c>
      <c r="HK280" s="6">
        <f t="shared" si="386"/>
        <v>0</v>
      </c>
      <c r="HL280" s="6">
        <f t="shared" si="386"/>
        <v>0</v>
      </c>
      <c r="HM280" s="6">
        <f t="shared" si="386"/>
        <v>0</v>
      </c>
      <c r="HN280" s="6">
        <f t="shared" si="386"/>
        <v>0</v>
      </c>
    </row>
    <row r="281" spans="1:222" x14ac:dyDescent="0.25">
      <c r="A281">
        <v>4848</v>
      </c>
      <c r="B281">
        <v>2019</v>
      </c>
      <c r="C281" t="str">
        <v>компьютерных технологий и электронного обучения</v>
      </c>
      <c r="D281" t="str">
        <v>Власова Елена Зотиковна</v>
      </c>
      <c r="E281" t="str">
        <v>доктор педагогических наук</v>
      </c>
      <c r="F281" t="str">
        <v>заведующий кафедрой</v>
      </c>
      <c r="G281">
        <v>1</v>
      </c>
      <c r="H281" t="str">
        <v>4 курс 2016 год/пост</v>
      </c>
      <c r="I28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>
        <v>0</v>
      </c>
      <c r="K281">
        <v>0</v>
      </c>
      <c r="L281">
        <v>0</v>
      </c>
      <c r="M281" s="16">
        <f t="shared" si="354"/>
        <v>0</v>
      </c>
      <c r="N281" s="16">
        <f t="shared" si="355"/>
        <v>10.91</v>
      </c>
      <c r="O281" s="16">
        <f t="shared" si="360"/>
        <v>6.75</v>
      </c>
      <c r="P281" s="16">
        <f t="shared" si="361"/>
        <v>6.75</v>
      </c>
      <c r="Q281" s="16">
        <v>0</v>
      </c>
      <c r="R281" s="16">
        <v>0</v>
      </c>
      <c r="S281" s="16">
        <v>0</v>
      </c>
      <c r="T281" s="21">
        <v>0</v>
      </c>
      <c r="U281">
        <v>0</v>
      </c>
      <c r="V281">
        <v>0</v>
      </c>
      <c r="W281">
        <v>27</v>
      </c>
      <c r="X281">
        <v>1</v>
      </c>
      <c r="Y281">
        <v>2</v>
      </c>
      <c r="Z281">
        <v>0</v>
      </c>
      <c r="AA281" t="str">
        <v>осн</v>
      </c>
      <c r="AB281">
        <f t="shared" si="362"/>
        <v>700</v>
      </c>
      <c r="AC281" t="str">
        <f t="shared" si="356"/>
        <v>ИВТ (бак)</v>
      </c>
      <c r="AD281" t="str">
        <f t="shared" si="353"/>
        <v>2019/2020</v>
      </c>
      <c r="AE281">
        <f t="shared" si="357"/>
        <v>24.41</v>
      </c>
      <c r="AF281">
        <f t="shared" si="358"/>
        <v>3.4871428571428574E-2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R281">
        <f t="shared" si="376"/>
        <v>0</v>
      </c>
      <c r="BS281">
        <f t="shared" si="376"/>
        <v>0</v>
      </c>
      <c r="BT281">
        <f t="shared" si="376"/>
        <v>0</v>
      </c>
      <c r="BU281">
        <f t="shared" si="376"/>
        <v>0</v>
      </c>
      <c r="BV281">
        <f t="shared" si="376"/>
        <v>0</v>
      </c>
      <c r="BW281">
        <f t="shared" si="376"/>
        <v>0</v>
      </c>
      <c r="BX281">
        <f t="shared" si="376"/>
        <v>0</v>
      </c>
      <c r="BY281">
        <f t="shared" si="376"/>
        <v>0</v>
      </c>
      <c r="BZ281">
        <f t="shared" si="376"/>
        <v>0</v>
      </c>
      <c r="CA281">
        <f t="shared" si="376"/>
        <v>0</v>
      </c>
      <c r="CB281">
        <f t="shared" si="377"/>
        <v>0</v>
      </c>
      <c r="CC281">
        <f t="shared" si="377"/>
        <v>0</v>
      </c>
      <c r="CD281">
        <f t="shared" si="377"/>
        <v>0</v>
      </c>
      <c r="CE281">
        <f t="shared" si="377"/>
        <v>0</v>
      </c>
      <c r="CF281">
        <f t="shared" si="377"/>
        <v>0</v>
      </c>
      <c r="CG281">
        <f t="shared" si="377"/>
        <v>3.4871428571428574E-2</v>
      </c>
      <c r="CH281">
        <f t="shared" si="377"/>
        <v>0</v>
      </c>
      <c r="CI281">
        <f t="shared" si="377"/>
        <v>0</v>
      </c>
      <c r="CJ281">
        <f t="shared" si="377"/>
        <v>0</v>
      </c>
      <c r="CK281">
        <f t="shared" si="377"/>
        <v>0</v>
      </c>
      <c r="CL281">
        <f t="shared" si="378"/>
        <v>0</v>
      </c>
      <c r="CM281">
        <f t="shared" si="378"/>
        <v>0</v>
      </c>
      <c r="CN281">
        <f t="shared" si="378"/>
        <v>0</v>
      </c>
      <c r="CO281">
        <f t="shared" si="378"/>
        <v>0</v>
      </c>
      <c r="CP281">
        <f t="shared" si="378"/>
        <v>0</v>
      </c>
      <c r="CQ281">
        <f t="shared" si="378"/>
        <v>0</v>
      </c>
      <c r="CR281">
        <f t="shared" si="378"/>
        <v>0</v>
      </c>
      <c r="CS281">
        <f t="shared" si="378"/>
        <v>0</v>
      </c>
      <c r="CT281">
        <f t="shared" si="378"/>
        <v>0</v>
      </c>
      <c r="CU281">
        <f t="shared" si="378"/>
        <v>0</v>
      </c>
      <c r="CV281">
        <f t="shared" si="379"/>
        <v>0</v>
      </c>
      <c r="CW281">
        <f t="shared" si="379"/>
        <v>0</v>
      </c>
      <c r="CX281">
        <f t="shared" si="379"/>
        <v>0</v>
      </c>
      <c r="CY281">
        <f t="shared" si="379"/>
        <v>0</v>
      </c>
      <c r="CZ281">
        <f t="shared" si="379"/>
        <v>0</v>
      </c>
      <c r="DA281">
        <f t="shared" si="379"/>
        <v>0</v>
      </c>
      <c r="DB281">
        <f t="shared" si="379"/>
        <v>0</v>
      </c>
      <c r="DC281">
        <f t="shared" si="379"/>
        <v>0</v>
      </c>
      <c r="DD281">
        <f t="shared" si="379"/>
        <v>0</v>
      </c>
      <c r="DE281">
        <f t="shared" si="379"/>
        <v>0</v>
      </c>
      <c r="DF281">
        <f t="shared" si="380"/>
        <v>0</v>
      </c>
      <c r="DG281">
        <f t="shared" si="380"/>
        <v>0</v>
      </c>
      <c r="DH281">
        <f t="shared" si="380"/>
        <v>0</v>
      </c>
      <c r="DI281">
        <f t="shared" si="380"/>
        <v>0</v>
      </c>
      <c r="DJ281">
        <f t="shared" si="380"/>
        <v>0</v>
      </c>
      <c r="DK281">
        <f t="shared" si="380"/>
        <v>0</v>
      </c>
      <c r="DL281">
        <f t="shared" si="380"/>
        <v>0</v>
      </c>
      <c r="DM281">
        <f t="shared" si="380"/>
        <v>0</v>
      </c>
      <c r="DN281">
        <f t="shared" si="380"/>
        <v>0</v>
      </c>
      <c r="DO281">
        <f t="shared" si="380"/>
        <v>0</v>
      </c>
      <c r="DP281">
        <f t="shared" si="381"/>
        <v>0</v>
      </c>
      <c r="DQ281">
        <f t="shared" si="381"/>
        <v>0</v>
      </c>
      <c r="DR281">
        <f t="shared" si="381"/>
        <v>0</v>
      </c>
      <c r="DS281">
        <f t="shared" si="381"/>
        <v>0</v>
      </c>
      <c r="DT281">
        <f t="shared" si="381"/>
        <v>0</v>
      </c>
      <c r="DU281">
        <f t="shared" si="381"/>
        <v>0</v>
      </c>
      <c r="DV281">
        <f t="shared" si="381"/>
        <v>0</v>
      </c>
      <c r="DW281">
        <f t="shared" si="381"/>
        <v>0</v>
      </c>
      <c r="DX281">
        <f t="shared" si="381"/>
        <v>0</v>
      </c>
      <c r="DY281">
        <f t="shared" si="381"/>
        <v>0</v>
      </c>
      <c r="DZ281">
        <f t="shared" si="382"/>
        <v>0</v>
      </c>
      <c r="EA281">
        <f t="shared" si="382"/>
        <v>0</v>
      </c>
      <c r="EB281">
        <f t="shared" si="382"/>
        <v>0</v>
      </c>
      <c r="EC281">
        <f t="shared" si="382"/>
        <v>0</v>
      </c>
      <c r="ED281">
        <f t="shared" si="382"/>
        <v>0</v>
      </c>
      <c r="EE281">
        <f t="shared" si="382"/>
        <v>0</v>
      </c>
      <c r="EF281">
        <f t="shared" si="382"/>
        <v>0</v>
      </c>
      <c r="EG281">
        <f t="shared" si="382"/>
        <v>0</v>
      </c>
      <c r="EH281">
        <f t="shared" si="382"/>
        <v>0</v>
      </c>
      <c r="EI281">
        <f t="shared" si="382"/>
        <v>0</v>
      </c>
      <c r="EJ281">
        <f t="shared" si="382"/>
        <v>0</v>
      </c>
      <c r="EK281">
        <f t="shared" si="382"/>
        <v>0</v>
      </c>
      <c r="EL281">
        <f t="shared" si="382"/>
        <v>0</v>
      </c>
      <c r="EM281">
        <f t="shared" si="382"/>
        <v>0</v>
      </c>
      <c r="EN281">
        <f t="shared" si="382"/>
        <v>0</v>
      </c>
      <c r="ER281" s="6">
        <f t="shared" si="359"/>
        <v>0</v>
      </c>
      <c r="ES281" s="6">
        <f t="shared" ref="ES281:HD284" si="387">IF(INDEX($A$1:$I$862, ROW($I281), 4) = ES$1, $AE281, 0)</f>
        <v>0</v>
      </c>
      <c r="ET281" s="6">
        <f t="shared" si="387"/>
        <v>0</v>
      </c>
      <c r="EU281" s="6">
        <f t="shared" si="387"/>
        <v>0</v>
      </c>
      <c r="EV281" s="6">
        <f t="shared" si="387"/>
        <v>0</v>
      </c>
      <c r="EW281" s="6">
        <f t="shared" si="387"/>
        <v>0</v>
      </c>
      <c r="EX281" s="6">
        <f t="shared" si="387"/>
        <v>0</v>
      </c>
      <c r="EY281" s="6">
        <f t="shared" si="387"/>
        <v>0</v>
      </c>
      <c r="EZ281" s="6">
        <f t="shared" si="387"/>
        <v>0</v>
      </c>
      <c r="FA281" s="6">
        <f t="shared" si="387"/>
        <v>0</v>
      </c>
      <c r="FB281" s="6">
        <f t="shared" si="387"/>
        <v>0</v>
      </c>
      <c r="FC281" s="6">
        <f t="shared" si="387"/>
        <v>0</v>
      </c>
      <c r="FD281" s="6">
        <f t="shared" si="387"/>
        <v>0</v>
      </c>
      <c r="FE281" s="6">
        <f t="shared" si="387"/>
        <v>0</v>
      </c>
      <c r="FF281" s="6">
        <f t="shared" si="387"/>
        <v>0</v>
      </c>
      <c r="FG281" s="6">
        <f t="shared" si="387"/>
        <v>24.41</v>
      </c>
      <c r="FH281" s="6">
        <f t="shared" si="387"/>
        <v>0</v>
      </c>
      <c r="FI281" s="6">
        <f t="shared" si="387"/>
        <v>0</v>
      </c>
      <c r="FJ281" s="6">
        <f t="shared" si="387"/>
        <v>0</v>
      </c>
      <c r="FK281" s="6">
        <f t="shared" si="387"/>
        <v>0</v>
      </c>
      <c r="FL281" s="6">
        <f t="shared" si="387"/>
        <v>0</v>
      </c>
      <c r="FM281" s="6">
        <f t="shared" si="387"/>
        <v>0</v>
      </c>
      <c r="FN281" s="6">
        <f t="shared" si="387"/>
        <v>0</v>
      </c>
      <c r="FO281" s="6">
        <f t="shared" si="387"/>
        <v>0</v>
      </c>
      <c r="FP281" s="6">
        <f t="shared" si="387"/>
        <v>0</v>
      </c>
      <c r="FQ281" s="6">
        <f t="shared" si="387"/>
        <v>0</v>
      </c>
      <c r="FR281" s="6">
        <f t="shared" si="387"/>
        <v>0</v>
      </c>
      <c r="FS281" s="6">
        <f t="shared" si="387"/>
        <v>0</v>
      </c>
      <c r="FT281" s="6">
        <f t="shared" si="387"/>
        <v>0</v>
      </c>
      <c r="FU281" s="6">
        <f t="shared" si="387"/>
        <v>0</v>
      </c>
      <c r="FV281" s="6">
        <f t="shared" si="387"/>
        <v>0</v>
      </c>
      <c r="FW281" s="6">
        <f t="shared" si="387"/>
        <v>0</v>
      </c>
      <c r="FX281" s="6">
        <f t="shared" si="387"/>
        <v>0</v>
      </c>
      <c r="FY281" s="6">
        <f t="shared" si="387"/>
        <v>0</v>
      </c>
      <c r="FZ281" s="6">
        <f t="shared" si="387"/>
        <v>0</v>
      </c>
      <c r="GA281" s="6">
        <f t="shared" si="387"/>
        <v>0</v>
      </c>
      <c r="GB281" s="6">
        <f t="shared" si="387"/>
        <v>0</v>
      </c>
      <c r="GC281" s="6">
        <f t="shared" si="387"/>
        <v>0</v>
      </c>
      <c r="GD281" s="6">
        <f t="shared" si="387"/>
        <v>0</v>
      </c>
      <c r="GE281" s="6">
        <f t="shared" si="387"/>
        <v>0</v>
      </c>
      <c r="GF281" s="6">
        <f t="shared" si="387"/>
        <v>0</v>
      </c>
      <c r="GG281" s="6">
        <f t="shared" si="387"/>
        <v>0</v>
      </c>
      <c r="GH281" s="6">
        <f t="shared" si="387"/>
        <v>0</v>
      </c>
      <c r="GI281" s="6">
        <f t="shared" si="387"/>
        <v>0</v>
      </c>
      <c r="GJ281" s="6">
        <f t="shared" si="387"/>
        <v>0</v>
      </c>
      <c r="GK281" s="6">
        <f t="shared" si="387"/>
        <v>0</v>
      </c>
      <c r="GL281" s="6">
        <f t="shared" si="387"/>
        <v>0</v>
      </c>
      <c r="GM281" s="6">
        <f t="shared" si="387"/>
        <v>0</v>
      </c>
      <c r="GN281" s="6">
        <f t="shared" si="387"/>
        <v>0</v>
      </c>
      <c r="GO281" s="6">
        <f t="shared" si="387"/>
        <v>0</v>
      </c>
      <c r="GP281" s="6">
        <f t="shared" si="387"/>
        <v>0</v>
      </c>
      <c r="GQ281" s="6">
        <f t="shared" si="387"/>
        <v>0</v>
      </c>
      <c r="GR281" s="6">
        <f t="shared" si="387"/>
        <v>0</v>
      </c>
      <c r="GS281" s="6">
        <f t="shared" si="387"/>
        <v>0</v>
      </c>
      <c r="GT281" s="6">
        <f t="shared" si="387"/>
        <v>0</v>
      </c>
      <c r="GU281" s="6">
        <f t="shared" si="387"/>
        <v>0</v>
      </c>
      <c r="GV281" s="6">
        <f t="shared" si="387"/>
        <v>0</v>
      </c>
      <c r="GW281" s="6">
        <f t="shared" si="387"/>
        <v>0</v>
      </c>
      <c r="GX281" s="6">
        <f t="shared" si="387"/>
        <v>0</v>
      </c>
      <c r="GY281" s="6">
        <f t="shared" si="387"/>
        <v>0</v>
      </c>
      <c r="GZ281" s="6">
        <f t="shared" si="387"/>
        <v>0</v>
      </c>
      <c r="HA281" s="6">
        <f t="shared" si="387"/>
        <v>0</v>
      </c>
      <c r="HB281" s="6">
        <f t="shared" si="387"/>
        <v>0</v>
      </c>
      <c r="HC281" s="6">
        <f t="shared" si="387"/>
        <v>0</v>
      </c>
      <c r="HD281" s="6">
        <f t="shared" si="387"/>
        <v>0</v>
      </c>
      <c r="HE281" s="6">
        <f t="shared" si="386"/>
        <v>0</v>
      </c>
      <c r="HF281" s="6">
        <f t="shared" si="386"/>
        <v>0</v>
      </c>
      <c r="HG281" s="6">
        <f t="shared" si="386"/>
        <v>0</v>
      </c>
      <c r="HH281" s="6">
        <f t="shared" si="386"/>
        <v>0</v>
      </c>
      <c r="HI281" s="6">
        <f t="shared" si="386"/>
        <v>0</v>
      </c>
      <c r="HJ281" s="6">
        <f t="shared" si="386"/>
        <v>0</v>
      </c>
      <c r="HK281" s="6">
        <f t="shared" si="386"/>
        <v>0</v>
      </c>
      <c r="HL281" s="6">
        <f t="shared" si="386"/>
        <v>0</v>
      </c>
      <c r="HM281" s="6">
        <f t="shared" si="386"/>
        <v>0</v>
      </c>
      <c r="HN281" s="6">
        <f t="shared" si="386"/>
        <v>0</v>
      </c>
    </row>
    <row r="282" spans="1:222" x14ac:dyDescent="0.25">
      <c r="A282">
        <v>4848</v>
      </c>
      <c r="B282">
        <v>2019</v>
      </c>
      <c r="C282" t="str">
        <v>компьютерных технологий и электронного обучения</v>
      </c>
      <c r="D282" t="str">
        <v>Власова Елена Зотиковна</v>
      </c>
      <c r="E282" t="str">
        <v>доктор педагогических наук</v>
      </c>
      <c r="F282" t="str">
        <v>заведующий кафедрой</v>
      </c>
      <c r="G282">
        <v>1</v>
      </c>
      <c r="H282" t="str">
        <v>4 курс 2016 год/пост</v>
      </c>
      <c r="I28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>
        <v>0</v>
      </c>
      <c r="K282">
        <v>0</v>
      </c>
      <c r="L282">
        <v>0</v>
      </c>
      <c r="M282" s="16">
        <f t="shared" si="354"/>
        <v>0</v>
      </c>
      <c r="N282" s="16">
        <f t="shared" si="355"/>
        <v>10.91</v>
      </c>
      <c r="O282" s="16">
        <f t="shared" si="360"/>
        <v>6.75</v>
      </c>
      <c r="P282" s="16">
        <f t="shared" si="361"/>
        <v>6.75</v>
      </c>
      <c r="Q282" s="16">
        <v>0</v>
      </c>
      <c r="R282" s="16">
        <v>0</v>
      </c>
      <c r="S282" s="16">
        <v>0</v>
      </c>
      <c r="T282" s="21">
        <v>0</v>
      </c>
      <c r="U282">
        <v>0</v>
      </c>
      <c r="V282">
        <v>0</v>
      </c>
      <c r="W282">
        <v>27</v>
      </c>
      <c r="X282">
        <v>1</v>
      </c>
      <c r="Y282">
        <v>2</v>
      </c>
      <c r="Z282">
        <v>0</v>
      </c>
      <c r="AA282" t="str">
        <v>осн</v>
      </c>
      <c r="AB282">
        <f t="shared" si="362"/>
        <v>700</v>
      </c>
      <c r="AC282" t="str">
        <f t="shared" si="356"/>
        <v>ИВТ (бак)</v>
      </c>
      <c r="AD282" t="str">
        <f t="shared" si="353"/>
        <v>2019/2020</v>
      </c>
      <c r="AE282">
        <f t="shared" si="357"/>
        <v>24.41</v>
      </c>
      <c r="AF282">
        <f t="shared" si="358"/>
        <v>3.4871428571428574E-2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R282">
        <f t="shared" si="376"/>
        <v>0</v>
      </c>
      <c r="BS282">
        <f t="shared" si="376"/>
        <v>0</v>
      </c>
      <c r="BT282">
        <f t="shared" si="376"/>
        <v>0</v>
      </c>
      <c r="BU282">
        <f t="shared" si="376"/>
        <v>0</v>
      </c>
      <c r="BV282">
        <f t="shared" si="376"/>
        <v>0</v>
      </c>
      <c r="BW282">
        <f t="shared" si="376"/>
        <v>0</v>
      </c>
      <c r="BX282">
        <f t="shared" si="376"/>
        <v>0</v>
      </c>
      <c r="BY282">
        <f t="shared" si="376"/>
        <v>0</v>
      </c>
      <c r="BZ282">
        <f t="shared" si="376"/>
        <v>0</v>
      </c>
      <c r="CA282">
        <f t="shared" si="376"/>
        <v>0</v>
      </c>
      <c r="CB282">
        <f t="shared" si="377"/>
        <v>0</v>
      </c>
      <c r="CC282">
        <f t="shared" si="377"/>
        <v>0</v>
      </c>
      <c r="CD282">
        <f t="shared" si="377"/>
        <v>0</v>
      </c>
      <c r="CE282">
        <f t="shared" si="377"/>
        <v>0</v>
      </c>
      <c r="CF282">
        <f t="shared" si="377"/>
        <v>0</v>
      </c>
      <c r="CG282">
        <f t="shared" si="377"/>
        <v>3.4871428571428574E-2</v>
      </c>
      <c r="CH282">
        <f t="shared" si="377"/>
        <v>0</v>
      </c>
      <c r="CI282">
        <f t="shared" si="377"/>
        <v>0</v>
      </c>
      <c r="CJ282">
        <f t="shared" si="377"/>
        <v>0</v>
      </c>
      <c r="CK282">
        <f t="shared" si="377"/>
        <v>0</v>
      </c>
      <c r="CL282">
        <f t="shared" si="378"/>
        <v>0</v>
      </c>
      <c r="CM282">
        <f t="shared" si="378"/>
        <v>0</v>
      </c>
      <c r="CN282">
        <f t="shared" si="378"/>
        <v>0</v>
      </c>
      <c r="CO282">
        <f t="shared" si="378"/>
        <v>0</v>
      </c>
      <c r="CP282">
        <f t="shared" si="378"/>
        <v>0</v>
      </c>
      <c r="CQ282">
        <f t="shared" si="378"/>
        <v>0</v>
      </c>
      <c r="CR282">
        <f t="shared" si="378"/>
        <v>0</v>
      </c>
      <c r="CS282">
        <f t="shared" si="378"/>
        <v>0</v>
      </c>
      <c r="CT282">
        <f t="shared" si="378"/>
        <v>0</v>
      </c>
      <c r="CU282">
        <f t="shared" si="378"/>
        <v>0</v>
      </c>
      <c r="CV282">
        <f t="shared" si="379"/>
        <v>0</v>
      </c>
      <c r="CW282">
        <f t="shared" si="379"/>
        <v>0</v>
      </c>
      <c r="CX282">
        <f t="shared" si="379"/>
        <v>0</v>
      </c>
      <c r="CY282">
        <f t="shared" si="379"/>
        <v>0</v>
      </c>
      <c r="CZ282">
        <f t="shared" si="379"/>
        <v>0</v>
      </c>
      <c r="DA282">
        <f t="shared" si="379"/>
        <v>0</v>
      </c>
      <c r="DB282">
        <f t="shared" si="379"/>
        <v>0</v>
      </c>
      <c r="DC282">
        <f t="shared" si="379"/>
        <v>0</v>
      </c>
      <c r="DD282">
        <f t="shared" si="379"/>
        <v>0</v>
      </c>
      <c r="DE282">
        <f t="shared" si="379"/>
        <v>0</v>
      </c>
      <c r="DF282">
        <f t="shared" si="380"/>
        <v>0</v>
      </c>
      <c r="DG282">
        <f t="shared" si="380"/>
        <v>0</v>
      </c>
      <c r="DH282">
        <f t="shared" si="380"/>
        <v>0</v>
      </c>
      <c r="DI282">
        <f t="shared" si="380"/>
        <v>0</v>
      </c>
      <c r="DJ282">
        <f t="shared" si="380"/>
        <v>0</v>
      </c>
      <c r="DK282">
        <f t="shared" si="380"/>
        <v>0</v>
      </c>
      <c r="DL282">
        <f t="shared" si="380"/>
        <v>0</v>
      </c>
      <c r="DM282">
        <f t="shared" si="380"/>
        <v>0</v>
      </c>
      <c r="DN282">
        <f t="shared" si="380"/>
        <v>0</v>
      </c>
      <c r="DO282">
        <f t="shared" si="380"/>
        <v>0</v>
      </c>
      <c r="DP282">
        <f t="shared" si="381"/>
        <v>0</v>
      </c>
      <c r="DQ282">
        <f t="shared" si="381"/>
        <v>0</v>
      </c>
      <c r="DR282">
        <f t="shared" si="381"/>
        <v>0</v>
      </c>
      <c r="DS282">
        <f t="shared" si="381"/>
        <v>0</v>
      </c>
      <c r="DT282">
        <f t="shared" si="381"/>
        <v>0</v>
      </c>
      <c r="DU282">
        <f t="shared" si="381"/>
        <v>0</v>
      </c>
      <c r="DV282">
        <f t="shared" si="381"/>
        <v>0</v>
      </c>
      <c r="DW282">
        <f t="shared" si="381"/>
        <v>0</v>
      </c>
      <c r="DX282">
        <f t="shared" si="381"/>
        <v>0</v>
      </c>
      <c r="DY282">
        <f t="shared" si="381"/>
        <v>0</v>
      </c>
      <c r="DZ282">
        <f t="shared" si="382"/>
        <v>0</v>
      </c>
      <c r="EA282">
        <f t="shared" si="382"/>
        <v>0</v>
      </c>
      <c r="EB282">
        <f t="shared" si="382"/>
        <v>0</v>
      </c>
      <c r="EC282">
        <f t="shared" si="382"/>
        <v>0</v>
      </c>
      <c r="ED282">
        <f t="shared" si="382"/>
        <v>0</v>
      </c>
      <c r="EE282">
        <f t="shared" si="382"/>
        <v>0</v>
      </c>
      <c r="EF282">
        <f t="shared" si="382"/>
        <v>0</v>
      </c>
      <c r="EG282">
        <f t="shared" si="382"/>
        <v>0</v>
      </c>
      <c r="EH282">
        <f t="shared" si="382"/>
        <v>0</v>
      </c>
      <c r="EI282">
        <f t="shared" si="382"/>
        <v>0</v>
      </c>
      <c r="EJ282">
        <f t="shared" si="382"/>
        <v>0</v>
      </c>
      <c r="EK282">
        <f t="shared" si="382"/>
        <v>0</v>
      </c>
      <c r="EL282">
        <f t="shared" si="382"/>
        <v>0</v>
      </c>
      <c r="EM282">
        <f t="shared" si="382"/>
        <v>0</v>
      </c>
      <c r="EN282">
        <f t="shared" si="382"/>
        <v>0</v>
      </c>
      <c r="ER282" s="6">
        <f t="shared" si="359"/>
        <v>0</v>
      </c>
      <c r="ES282" s="6">
        <f t="shared" si="387"/>
        <v>0</v>
      </c>
      <c r="ET282" s="6">
        <f t="shared" si="387"/>
        <v>0</v>
      </c>
      <c r="EU282" s="6">
        <f t="shared" si="387"/>
        <v>0</v>
      </c>
      <c r="EV282" s="6">
        <f t="shared" si="387"/>
        <v>0</v>
      </c>
      <c r="EW282" s="6">
        <f t="shared" si="387"/>
        <v>0</v>
      </c>
      <c r="EX282" s="6">
        <f t="shared" si="387"/>
        <v>0</v>
      </c>
      <c r="EY282" s="6">
        <f t="shared" si="387"/>
        <v>0</v>
      </c>
      <c r="EZ282" s="6">
        <f t="shared" si="387"/>
        <v>0</v>
      </c>
      <c r="FA282" s="6">
        <f t="shared" si="387"/>
        <v>0</v>
      </c>
      <c r="FB282" s="6">
        <f t="shared" si="387"/>
        <v>0</v>
      </c>
      <c r="FC282" s="6">
        <f t="shared" si="387"/>
        <v>0</v>
      </c>
      <c r="FD282" s="6">
        <f t="shared" si="387"/>
        <v>0</v>
      </c>
      <c r="FE282" s="6">
        <f t="shared" si="387"/>
        <v>0</v>
      </c>
      <c r="FF282" s="6">
        <f t="shared" si="387"/>
        <v>0</v>
      </c>
      <c r="FG282" s="6">
        <f t="shared" si="387"/>
        <v>24.41</v>
      </c>
      <c r="FH282" s="6">
        <f t="shared" si="387"/>
        <v>0</v>
      </c>
      <c r="FI282" s="6">
        <f t="shared" si="387"/>
        <v>0</v>
      </c>
      <c r="FJ282" s="6">
        <f t="shared" si="387"/>
        <v>0</v>
      </c>
      <c r="FK282" s="6">
        <f t="shared" si="387"/>
        <v>0</v>
      </c>
      <c r="FL282" s="6">
        <f t="shared" si="387"/>
        <v>0</v>
      </c>
      <c r="FM282" s="6">
        <f t="shared" si="387"/>
        <v>0</v>
      </c>
      <c r="FN282" s="6">
        <f t="shared" si="387"/>
        <v>0</v>
      </c>
      <c r="FO282" s="6">
        <f t="shared" si="387"/>
        <v>0</v>
      </c>
      <c r="FP282" s="6">
        <f t="shared" si="387"/>
        <v>0</v>
      </c>
      <c r="FQ282" s="6">
        <f t="shared" si="387"/>
        <v>0</v>
      </c>
      <c r="FR282" s="6">
        <f t="shared" si="387"/>
        <v>0</v>
      </c>
      <c r="FS282" s="6">
        <f t="shared" si="387"/>
        <v>0</v>
      </c>
      <c r="FT282" s="6">
        <f t="shared" si="387"/>
        <v>0</v>
      </c>
      <c r="FU282" s="6">
        <f t="shared" si="387"/>
        <v>0</v>
      </c>
      <c r="FV282" s="6">
        <f t="shared" si="387"/>
        <v>0</v>
      </c>
      <c r="FW282" s="6">
        <f t="shared" si="387"/>
        <v>0</v>
      </c>
      <c r="FX282" s="6">
        <f t="shared" si="387"/>
        <v>0</v>
      </c>
      <c r="FY282" s="6">
        <f t="shared" si="387"/>
        <v>0</v>
      </c>
      <c r="FZ282" s="6">
        <f t="shared" si="387"/>
        <v>0</v>
      </c>
      <c r="GA282" s="6">
        <f t="shared" si="387"/>
        <v>0</v>
      </c>
      <c r="GB282" s="6">
        <f t="shared" si="387"/>
        <v>0</v>
      </c>
      <c r="GC282" s="6">
        <f t="shared" si="387"/>
        <v>0</v>
      </c>
      <c r="GD282" s="6">
        <f t="shared" si="387"/>
        <v>0</v>
      </c>
      <c r="GE282" s="6">
        <f t="shared" si="387"/>
        <v>0</v>
      </c>
      <c r="GF282" s="6">
        <f t="shared" si="387"/>
        <v>0</v>
      </c>
      <c r="GG282" s="6">
        <f t="shared" si="387"/>
        <v>0</v>
      </c>
      <c r="GH282" s="6">
        <f t="shared" si="387"/>
        <v>0</v>
      </c>
      <c r="GI282" s="6">
        <f t="shared" si="387"/>
        <v>0</v>
      </c>
      <c r="GJ282" s="6">
        <f t="shared" si="387"/>
        <v>0</v>
      </c>
      <c r="GK282" s="6">
        <f t="shared" si="387"/>
        <v>0</v>
      </c>
      <c r="GL282" s="6">
        <f t="shared" si="387"/>
        <v>0</v>
      </c>
      <c r="GM282" s="6">
        <f t="shared" si="387"/>
        <v>0</v>
      </c>
      <c r="GN282" s="6">
        <f t="shared" si="387"/>
        <v>0</v>
      </c>
      <c r="GO282" s="6">
        <f t="shared" si="387"/>
        <v>0</v>
      </c>
      <c r="GP282" s="6">
        <f t="shared" si="387"/>
        <v>0</v>
      </c>
      <c r="GQ282" s="6">
        <f t="shared" si="387"/>
        <v>0</v>
      </c>
      <c r="GR282" s="6">
        <f t="shared" si="387"/>
        <v>0</v>
      </c>
      <c r="GS282" s="6">
        <f t="shared" si="387"/>
        <v>0</v>
      </c>
      <c r="GT282" s="6">
        <f t="shared" si="387"/>
        <v>0</v>
      </c>
      <c r="GU282" s="6">
        <f t="shared" si="387"/>
        <v>0</v>
      </c>
      <c r="GV282" s="6">
        <f t="shared" si="387"/>
        <v>0</v>
      </c>
      <c r="GW282" s="6">
        <f t="shared" si="387"/>
        <v>0</v>
      </c>
      <c r="GX282" s="6">
        <f t="shared" si="387"/>
        <v>0</v>
      </c>
      <c r="GY282" s="6">
        <f t="shared" si="387"/>
        <v>0</v>
      </c>
      <c r="GZ282" s="6">
        <f t="shared" si="387"/>
        <v>0</v>
      </c>
      <c r="HA282" s="6">
        <f t="shared" si="387"/>
        <v>0</v>
      </c>
      <c r="HB282" s="6">
        <f t="shared" si="387"/>
        <v>0</v>
      </c>
      <c r="HC282" s="6">
        <f t="shared" si="387"/>
        <v>0</v>
      </c>
      <c r="HD282" s="6">
        <f t="shared" si="387"/>
        <v>0</v>
      </c>
      <c r="HE282" s="6">
        <f t="shared" si="386"/>
        <v>0</v>
      </c>
      <c r="HF282" s="6">
        <f t="shared" si="386"/>
        <v>0</v>
      </c>
      <c r="HG282" s="6">
        <f t="shared" si="386"/>
        <v>0</v>
      </c>
      <c r="HH282" s="6">
        <f t="shared" si="386"/>
        <v>0</v>
      </c>
      <c r="HI282" s="6">
        <f t="shared" si="386"/>
        <v>0</v>
      </c>
      <c r="HJ282" s="6">
        <f t="shared" si="386"/>
        <v>0</v>
      </c>
      <c r="HK282" s="6">
        <f t="shared" si="386"/>
        <v>0</v>
      </c>
      <c r="HL282" s="6">
        <f t="shared" si="386"/>
        <v>0</v>
      </c>
      <c r="HM282" s="6">
        <f t="shared" si="386"/>
        <v>0</v>
      </c>
      <c r="HN282" s="6">
        <f t="shared" si="386"/>
        <v>0</v>
      </c>
    </row>
    <row r="283" spans="1:222" x14ac:dyDescent="0.25">
      <c r="A283">
        <v>4848</v>
      </c>
      <c r="B283">
        <v>2019</v>
      </c>
      <c r="C283" t="str">
        <v>компьютерных технологий и электронного обучения</v>
      </c>
      <c r="D283" t="str">
        <v>Воробьев Владимир Иванович</v>
      </c>
      <c r="E283" t="str">
        <v>доктор технических наук</v>
      </c>
      <c r="F283" t="str">
        <v>внешний</v>
      </c>
      <c r="G283">
        <v>1</v>
      </c>
      <c r="H283" t="str">
        <v>4 курс 2016 год/пост</v>
      </c>
      <c r="I28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>
        <v>0</v>
      </c>
      <c r="K283">
        <v>0</v>
      </c>
      <c r="L283">
        <v>0</v>
      </c>
      <c r="M283" s="16">
        <f t="shared" si="354"/>
        <v>0</v>
      </c>
      <c r="N283" s="16">
        <f t="shared" si="355"/>
        <v>10.91</v>
      </c>
      <c r="O283" s="16">
        <f t="shared" si="360"/>
        <v>6.75</v>
      </c>
      <c r="P283" s="16">
        <f t="shared" si="361"/>
        <v>6.75</v>
      </c>
      <c r="Q283" s="16">
        <v>0</v>
      </c>
      <c r="R283" s="16">
        <v>0</v>
      </c>
      <c r="S283" s="16">
        <v>0</v>
      </c>
      <c r="T283" s="21">
        <v>0</v>
      </c>
      <c r="U283">
        <v>14</v>
      </c>
      <c r="V283">
        <v>0</v>
      </c>
      <c r="W283">
        <v>27</v>
      </c>
      <c r="X283">
        <v>1</v>
      </c>
      <c r="Y283">
        <v>2</v>
      </c>
      <c r="Z283">
        <v>0</v>
      </c>
      <c r="AA283" t="str">
        <v>осн</v>
      </c>
      <c r="AB283">
        <f t="shared" si="362"/>
        <v>900</v>
      </c>
      <c r="AC283" t="str">
        <f t="shared" si="356"/>
        <v>ИВТ (бак)</v>
      </c>
      <c r="AD283" t="str">
        <f t="shared" si="353"/>
        <v>2019/2020</v>
      </c>
      <c r="AE283">
        <f t="shared" si="357"/>
        <v>38.409999999999997</v>
      </c>
      <c r="AF283">
        <f t="shared" si="358"/>
        <v>4.2677777777777773E-2</v>
      </c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R283">
        <f t="shared" ref="BR283:CA292" si="388">IF(INDEX($A$1:$I$862, ROW($I283), 4) = BR$1, $AF283, 0)</f>
        <v>0</v>
      </c>
      <c r="BS283">
        <f t="shared" si="388"/>
        <v>0</v>
      </c>
      <c r="BT283">
        <f t="shared" si="388"/>
        <v>0</v>
      </c>
      <c r="BU283">
        <f t="shared" si="388"/>
        <v>0</v>
      </c>
      <c r="BV283">
        <f t="shared" si="388"/>
        <v>0</v>
      </c>
      <c r="BW283">
        <f t="shared" si="388"/>
        <v>0</v>
      </c>
      <c r="BX283">
        <f t="shared" si="388"/>
        <v>0</v>
      </c>
      <c r="BY283">
        <f t="shared" si="388"/>
        <v>0</v>
      </c>
      <c r="BZ283">
        <f t="shared" si="388"/>
        <v>0</v>
      </c>
      <c r="CA283">
        <f t="shared" si="388"/>
        <v>0</v>
      </c>
      <c r="CB283">
        <f t="shared" ref="CB283:CK292" si="389">IF(INDEX($A$1:$I$862, ROW($I283), 4) = CB$1, $AF283, 0)</f>
        <v>0</v>
      </c>
      <c r="CC283">
        <f t="shared" si="389"/>
        <v>0</v>
      </c>
      <c r="CD283">
        <f t="shared" si="389"/>
        <v>0</v>
      </c>
      <c r="CE283">
        <f t="shared" si="389"/>
        <v>0</v>
      </c>
      <c r="CF283">
        <f t="shared" si="389"/>
        <v>0</v>
      </c>
      <c r="CG283">
        <f t="shared" si="389"/>
        <v>0</v>
      </c>
      <c r="CH283">
        <f t="shared" si="389"/>
        <v>4.2677777777777773E-2</v>
      </c>
      <c r="CI283">
        <f t="shared" si="389"/>
        <v>0</v>
      </c>
      <c r="CJ283">
        <f t="shared" si="389"/>
        <v>0</v>
      </c>
      <c r="CK283">
        <f t="shared" si="389"/>
        <v>0</v>
      </c>
      <c r="CL283">
        <f t="shared" ref="CL283:CU292" si="390">IF(INDEX($A$1:$I$862, ROW($I283), 4) = CL$1, $AF283, 0)</f>
        <v>0</v>
      </c>
      <c r="CM283">
        <f t="shared" si="390"/>
        <v>0</v>
      </c>
      <c r="CN283">
        <f t="shared" si="390"/>
        <v>0</v>
      </c>
      <c r="CO283">
        <f t="shared" si="390"/>
        <v>0</v>
      </c>
      <c r="CP283">
        <f t="shared" si="390"/>
        <v>0</v>
      </c>
      <c r="CQ283">
        <f t="shared" si="390"/>
        <v>0</v>
      </c>
      <c r="CR283">
        <f t="shared" si="390"/>
        <v>0</v>
      </c>
      <c r="CS283">
        <f t="shared" si="390"/>
        <v>0</v>
      </c>
      <c r="CT283">
        <f t="shared" si="390"/>
        <v>0</v>
      </c>
      <c r="CU283">
        <f t="shared" si="390"/>
        <v>0</v>
      </c>
      <c r="CV283">
        <f t="shared" ref="CV283:DE292" si="391">IF(INDEX($A$1:$I$862, ROW($I283), 4) = CV$1, $AF283, 0)</f>
        <v>0</v>
      </c>
      <c r="CW283">
        <f t="shared" si="391"/>
        <v>0</v>
      </c>
      <c r="CX283">
        <f t="shared" si="391"/>
        <v>0</v>
      </c>
      <c r="CY283">
        <f t="shared" si="391"/>
        <v>0</v>
      </c>
      <c r="CZ283">
        <f t="shared" si="391"/>
        <v>0</v>
      </c>
      <c r="DA283">
        <f t="shared" si="391"/>
        <v>0</v>
      </c>
      <c r="DB283">
        <f t="shared" si="391"/>
        <v>0</v>
      </c>
      <c r="DC283">
        <f t="shared" si="391"/>
        <v>0</v>
      </c>
      <c r="DD283">
        <f t="shared" si="391"/>
        <v>0</v>
      </c>
      <c r="DE283">
        <f t="shared" si="391"/>
        <v>0</v>
      </c>
      <c r="DF283">
        <f t="shared" ref="DF283:DO292" si="392">IF(INDEX($A$1:$I$862, ROW($I283), 4) = DF$1, $AF283, 0)</f>
        <v>0</v>
      </c>
      <c r="DG283">
        <f t="shared" si="392"/>
        <v>0</v>
      </c>
      <c r="DH283">
        <f t="shared" si="392"/>
        <v>0</v>
      </c>
      <c r="DI283">
        <f t="shared" si="392"/>
        <v>0</v>
      </c>
      <c r="DJ283">
        <f t="shared" si="392"/>
        <v>0</v>
      </c>
      <c r="DK283">
        <f t="shared" si="392"/>
        <v>0</v>
      </c>
      <c r="DL283">
        <f t="shared" si="392"/>
        <v>0</v>
      </c>
      <c r="DM283">
        <f t="shared" si="392"/>
        <v>0</v>
      </c>
      <c r="DN283">
        <f t="shared" si="392"/>
        <v>0</v>
      </c>
      <c r="DO283">
        <f t="shared" si="392"/>
        <v>0</v>
      </c>
      <c r="DP283">
        <f t="shared" ref="DP283:DY292" si="393">IF(INDEX($A$1:$I$862, ROW($I283), 4) = DP$1, $AF283, 0)</f>
        <v>0</v>
      </c>
      <c r="DQ283">
        <f t="shared" si="393"/>
        <v>0</v>
      </c>
      <c r="DR283">
        <f t="shared" si="393"/>
        <v>0</v>
      </c>
      <c r="DS283">
        <f t="shared" si="393"/>
        <v>0</v>
      </c>
      <c r="DT283">
        <f t="shared" si="393"/>
        <v>0</v>
      </c>
      <c r="DU283">
        <f t="shared" si="393"/>
        <v>0</v>
      </c>
      <c r="DV283">
        <f t="shared" si="393"/>
        <v>0</v>
      </c>
      <c r="DW283">
        <f t="shared" si="393"/>
        <v>0</v>
      </c>
      <c r="DX283">
        <f t="shared" si="393"/>
        <v>0</v>
      </c>
      <c r="DY283">
        <f t="shared" si="393"/>
        <v>0</v>
      </c>
      <c r="DZ283">
        <f t="shared" ref="DZ283:EN292" si="394">IF(INDEX($A$1:$I$862, ROW($I283), 4) = DZ$1, $AF283, 0)</f>
        <v>0</v>
      </c>
      <c r="EA283">
        <f t="shared" si="394"/>
        <v>0</v>
      </c>
      <c r="EB283">
        <f t="shared" si="394"/>
        <v>0</v>
      </c>
      <c r="EC283">
        <f t="shared" si="394"/>
        <v>0</v>
      </c>
      <c r="ED283">
        <f t="shared" si="394"/>
        <v>0</v>
      </c>
      <c r="EE283">
        <f t="shared" si="394"/>
        <v>0</v>
      </c>
      <c r="EF283">
        <f t="shared" si="394"/>
        <v>0</v>
      </c>
      <c r="EG283">
        <f t="shared" si="394"/>
        <v>0</v>
      </c>
      <c r="EH283">
        <f t="shared" si="394"/>
        <v>0</v>
      </c>
      <c r="EI283">
        <f t="shared" si="394"/>
        <v>0</v>
      </c>
      <c r="EJ283">
        <f t="shared" si="394"/>
        <v>0</v>
      </c>
      <c r="EK283">
        <f t="shared" si="394"/>
        <v>0</v>
      </c>
      <c r="EL283">
        <f t="shared" si="394"/>
        <v>0</v>
      </c>
      <c r="EM283">
        <f t="shared" si="394"/>
        <v>0</v>
      </c>
      <c r="EN283">
        <f t="shared" si="394"/>
        <v>0</v>
      </c>
      <c r="ER283" s="6">
        <f t="shared" si="359"/>
        <v>0</v>
      </c>
      <c r="ES283" s="6">
        <f t="shared" si="387"/>
        <v>0</v>
      </c>
      <c r="ET283" s="6">
        <f t="shared" si="387"/>
        <v>0</v>
      </c>
      <c r="EU283" s="6">
        <f t="shared" si="387"/>
        <v>0</v>
      </c>
      <c r="EV283" s="6">
        <f t="shared" si="387"/>
        <v>0</v>
      </c>
      <c r="EW283" s="6">
        <f t="shared" si="387"/>
        <v>0</v>
      </c>
      <c r="EX283" s="6">
        <f t="shared" si="387"/>
        <v>0</v>
      </c>
      <c r="EY283" s="6">
        <f t="shared" si="387"/>
        <v>0</v>
      </c>
      <c r="EZ283" s="6">
        <f t="shared" si="387"/>
        <v>0</v>
      </c>
      <c r="FA283" s="6">
        <f t="shared" si="387"/>
        <v>0</v>
      </c>
      <c r="FB283" s="6">
        <f t="shared" si="387"/>
        <v>0</v>
      </c>
      <c r="FC283" s="6">
        <f t="shared" si="387"/>
        <v>0</v>
      </c>
      <c r="FD283" s="6">
        <f t="shared" si="387"/>
        <v>0</v>
      </c>
      <c r="FE283" s="6">
        <f t="shared" si="387"/>
        <v>0</v>
      </c>
      <c r="FF283" s="6">
        <f t="shared" si="387"/>
        <v>0</v>
      </c>
      <c r="FG283" s="6">
        <f t="shared" si="387"/>
        <v>0</v>
      </c>
      <c r="FH283" s="6">
        <f t="shared" si="387"/>
        <v>38.409999999999997</v>
      </c>
      <c r="FI283" s="6">
        <f t="shared" si="387"/>
        <v>0</v>
      </c>
      <c r="FJ283" s="6">
        <f t="shared" si="387"/>
        <v>0</v>
      </c>
      <c r="FK283" s="6">
        <f t="shared" si="387"/>
        <v>0</v>
      </c>
      <c r="FL283" s="6">
        <f t="shared" si="387"/>
        <v>0</v>
      </c>
      <c r="FM283" s="6">
        <f t="shared" si="387"/>
        <v>0</v>
      </c>
      <c r="FN283" s="6">
        <f t="shared" si="387"/>
        <v>0</v>
      </c>
      <c r="FO283" s="6">
        <f t="shared" si="387"/>
        <v>0</v>
      </c>
      <c r="FP283" s="6">
        <f t="shared" si="387"/>
        <v>0</v>
      </c>
      <c r="FQ283" s="6">
        <f t="shared" si="387"/>
        <v>0</v>
      </c>
      <c r="FR283" s="6">
        <f t="shared" si="387"/>
        <v>0</v>
      </c>
      <c r="FS283" s="6">
        <f t="shared" si="387"/>
        <v>0</v>
      </c>
      <c r="FT283" s="6">
        <f t="shared" si="387"/>
        <v>0</v>
      </c>
      <c r="FU283" s="6">
        <f t="shared" si="387"/>
        <v>0</v>
      </c>
      <c r="FV283" s="6">
        <f t="shared" si="387"/>
        <v>0</v>
      </c>
      <c r="FW283" s="6">
        <f t="shared" si="387"/>
        <v>0</v>
      </c>
      <c r="FX283" s="6">
        <f t="shared" si="387"/>
        <v>0</v>
      </c>
      <c r="FY283" s="6">
        <f t="shared" si="387"/>
        <v>0</v>
      </c>
      <c r="FZ283" s="6">
        <f t="shared" si="387"/>
        <v>0</v>
      </c>
      <c r="GA283" s="6">
        <f t="shared" si="387"/>
        <v>0</v>
      </c>
      <c r="GB283" s="6">
        <f t="shared" si="387"/>
        <v>0</v>
      </c>
      <c r="GC283" s="6">
        <f t="shared" si="387"/>
        <v>0</v>
      </c>
      <c r="GD283" s="6">
        <f t="shared" si="387"/>
        <v>0</v>
      </c>
      <c r="GE283" s="6">
        <f t="shared" si="387"/>
        <v>0</v>
      </c>
      <c r="GF283" s="6">
        <f t="shared" si="387"/>
        <v>0</v>
      </c>
      <c r="GG283" s="6">
        <f t="shared" si="387"/>
        <v>0</v>
      </c>
      <c r="GH283" s="6">
        <f t="shared" si="387"/>
        <v>0</v>
      </c>
      <c r="GI283" s="6">
        <f t="shared" si="387"/>
        <v>0</v>
      </c>
      <c r="GJ283" s="6">
        <f t="shared" si="387"/>
        <v>0</v>
      </c>
      <c r="GK283" s="6">
        <f t="shared" si="387"/>
        <v>0</v>
      </c>
      <c r="GL283" s="6">
        <f t="shared" si="387"/>
        <v>0</v>
      </c>
      <c r="GM283" s="6">
        <f t="shared" si="387"/>
        <v>0</v>
      </c>
      <c r="GN283" s="6">
        <f t="shared" si="387"/>
        <v>0</v>
      </c>
      <c r="GO283" s="6">
        <f t="shared" si="387"/>
        <v>0</v>
      </c>
      <c r="GP283" s="6">
        <f t="shared" si="387"/>
        <v>0</v>
      </c>
      <c r="GQ283" s="6">
        <f t="shared" si="387"/>
        <v>0</v>
      </c>
      <c r="GR283" s="6">
        <f t="shared" si="387"/>
        <v>0</v>
      </c>
      <c r="GS283" s="6">
        <f t="shared" si="387"/>
        <v>0</v>
      </c>
      <c r="GT283" s="6">
        <f t="shared" si="387"/>
        <v>0</v>
      </c>
      <c r="GU283" s="6">
        <f t="shared" si="387"/>
        <v>0</v>
      </c>
      <c r="GV283" s="6">
        <f t="shared" si="387"/>
        <v>0</v>
      </c>
      <c r="GW283" s="6">
        <f t="shared" si="387"/>
        <v>0</v>
      </c>
      <c r="GX283" s="6">
        <f t="shared" si="387"/>
        <v>0</v>
      </c>
      <c r="GY283" s="6">
        <f t="shared" si="387"/>
        <v>0</v>
      </c>
      <c r="GZ283" s="6">
        <f t="shared" si="387"/>
        <v>0</v>
      </c>
      <c r="HA283" s="6">
        <f t="shared" si="387"/>
        <v>0</v>
      </c>
      <c r="HB283" s="6">
        <f t="shared" si="387"/>
        <v>0</v>
      </c>
      <c r="HC283" s="6">
        <f t="shared" si="387"/>
        <v>0</v>
      </c>
      <c r="HD283" s="6">
        <f t="shared" si="387"/>
        <v>0</v>
      </c>
      <c r="HE283" s="6">
        <f t="shared" si="386"/>
        <v>0</v>
      </c>
      <c r="HF283" s="6">
        <f t="shared" si="386"/>
        <v>0</v>
      </c>
      <c r="HG283" s="6">
        <f t="shared" si="386"/>
        <v>0</v>
      </c>
      <c r="HH283" s="6">
        <f t="shared" si="386"/>
        <v>0</v>
      </c>
      <c r="HI283" s="6">
        <f t="shared" si="386"/>
        <v>0</v>
      </c>
      <c r="HJ283" s="6">
        <f t="shared" si="386"/>
        <v>0</v>
      </c>
      <c r="HK283" s="6">
        <f t="shared" si="386"/>
        <v>0</v>
      </c>
      <c r="HL283" s="6">
        <f t="shared" si="386"/>
        <v>0</v>
      </c>
      <c r="HM283" s="6">
        <f t="shared" si="386"/>
        <v>0</v>
      </c>
      <c r="HN283" s="6">
        <f t="shared" si="386"/>
        <v>0</v>
      </c>
    </row>
    <row r="284" spans="1:222" x14ac:dyDescent="0.25">
      <c r="A284">
        <v>4848</v>
      </c>
      <c r="B284">
        <v>2019</v>
      </c>
      <c r="C284" t="str">
        <v>компьютерных технологий и электронного обучения</v>
      </c>
      <c r="D284" t="str">
        <v>Воробьев Владимир Иванович</v>
      </c>
      <c r="E284" t="str">
        <v>доктор технических наук</v>
      </c>
      <c r="F284" t="str">
        <v>внешний</v>
      </c>
      <c r="G284">
        <v>1</v>
      </c>
      <c r="H284" t="str">
        <v>4 курс 2016 год/пост</v>
      </c>
      <c r="I28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>
        <v>0</v>
      </c>
      <c r="K284">
        <v>0</v>
      </c>
      <c r="L284">
        <v>0</v>
      </c>
      <c r="M284" s="16">
        <f t="shared" si="354"/>
        <v>0</v>
      </c>
      <c r="N284" s="16">
        <f t="shared" si="355"/>
        <v>10.91</v>
      </c>
      <c r="O284" s="16">
        <f t="shared" si="360"/>
        <v>6.75</v>
      </c>
      <c r="P284" s="16">
        <f t="shared" si="361"/>
        <v>6.75</v>
      </c>
      <c r="Q284" s="16">
        <v>0</v>
      </c>
      <c r="R284" s="16">
        <v>0</v>
      </c>
      <c r="S284" s="16">
        <v>0</v>
      </c>
      <c r="T284" s="21">
        <v>0</v>
      </c>
      <c r="U284">
        <v>14</v>
      </c>
      <c r="V284">
        <v>0</v>
      </c>
      <c r="W284">
        <v>27</v>
      </c>
      <c r="X284">
        <v>1</v>
      </c>
      <c r="Y284">
        <v>2</v>
      </c>
      <c r="Z284">
        <v>0</v>
      </c>
      <c r="AA284" t="str">
        <v>осн</v>
      </c>
      <c r="AB284">
        <f t="shared" si="362"/>
        <v>900</v>
      </c>
      <c r="AC284" t="str">
        <f t="shared" si="356"/>
        <v>ИВТ (бак)</v>
      </c>
      <c r="AD284" t="str">
        <f t="shared" si="353"/>
        <v>2019/2020</v>
      </c>
      <c r="AE284">
        <f t="shared" si="357"/>
        <v>38.409999999999997</v>
      </c>
      <c r="AF284">
        <f t="shared" si="358"/>
        <v>4.2677777777777773E-2</v>
      </c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R284">
        <f t="shared" si="388"/>
        <v>0</v>
      </c>
      <c r="BS284">
        <f t="shared" si="388"/>
        <v>0</v>
      </c>
      <c r="BT284">
        <f t="shared" si="388"/>
        <v>0</v>
      </c>
      <c r="BU284">
        <f t="shared" si="388"/>
        <v>0</v>
      </c>
      <c r="BV284">
        <f t="shared" si="388"/>
        <v>0</v>
      </c>
      <c r="BW284">
        <f t="shared" si="388"/>
        <v>0</v>
      </c>
      <c r="BX284">
        <f t="shared" si="388"/>
        <v>0</v>
      </c>
      <c r="BY284">
        <f t="shared" si="388"/>
        <v>0</v>
      </c>
      <c r="BZ284">
        <f t="shared" si="388"/>
        <v>0</v>
      </c>
      <c r="CA284">
        <f t="shared" si="388"/>
        <v>0</v>
      </c>
      <c r="CB284">
        <f t="shared" si="389"/>
        <v>0</v>
      </c>
      <c r="CC284">
        <f t="shared" si="389"/>
        <v>0</v>
      </c>
      <c r="CD284">
        <f t="shared" si="389"/>
        <v>0</v>
      </c>
      <c r="CE284">
        <f t="shared" si="389"/>
        <v>0</v>
      </c>
      <c r="CF284">
        <f t="shared" si="389"/>
        <v>0</v>
      </c>
      <c r="CG284">
        <f t="shared" si="389"/>
        <v>0</v>
      </c>
      <c r="CH284">
        <f t="shared" si="389"/>
        <v>4.2677777777777773E-2</v>
      </c>
      <c r="CI284">
        <f t="shared" si="389"/>
        <v>0</v>
      </c>
      <c r="CJ284">
        <f t="shared" si="389"/>
        <v>0</v>
      </c>
      <c r="CK284">
        <f t="shared" si="389"/>
        <v>0</v>
      </c>
      <c r="CL284">
        <f t="shared" si="390"/>
        <v>0</v>
      </c>
      <c r="CM284">
        <f t="shared" si="390"/>
        <v>0</v>
      </c>
      <c r="CN284">
        <f t="shared" si="390"/>
        <v>0</v>
      </c>
      <c r="CO284">
        <f t="shared" si="390"/>
        <v>0</v>
      </c>
      <c r="CP284">
        <f t="shared" si="390"/>
        <v>0</v>
      </c>
      <c r="CQ284">
        <f t="shared" si="390"/>
        <v>0</v>
      </c>
      <c r="CR284">
        <f t="shared" si="390"/>
        <v>0</v>
      </c>
      <c r="CS284">
        <f t="shared" si="390"/>
        <v>0</v>
      </c>
      <c r="CT284">
        <f t="shared" si="390"/>
        <v>0</v>
      </c>
      <c r="CU284">
        <f t="shared" si="390"/>
        <v>0</v>
      </c>
      <c r="CV284">
        <f t="shared" si="391"/>
        <v>0</v>
      </c>
      <c r="CW284">
        <f t="shared" si="391"/>
        <v>0</v>
      </c>
      <c r="CX284">
        <f t="shared" si="391"/>
        <v>0</v>
      </c>
      <c r="CY284">
        <f t="shared" si="391"/>
        <v>0</v>
      </c>
      <c r="CZ284">
        <f t="shared" si="391"/>
        <v>0</v>
      </c>
      <c r="DA284">
        <f t="shared" si="391"/>
        <v>0</v>
      </c>
      <c r="DB284">
        <f t="shared" si="391"/>
        <v>0</v>
      </c>
      <c r="DC284">
        <f t="shared" si="391"/>
        <v>0</v>
      </c>
      <c r="DD284">
        <f t="shared" si="391"/>
        <v>0</v>
      </c>
      <c r="DE284">
        <f t="shared" si="391"/>
        <v>0</v>
      </c>
      <c r="DF284">
        <f t="shared" si="392"/>
        <v>0</v>
      </c>
      <c r="DG284">
        <f t="shared" si="392"/>
        <v>0</v>
      </c>
      <c r="DH284">
        <f t="shared" si="392"/>
        <v>0</v>
      </c>
      <c r="DI284">
        <f t="shared" si="392"/>
        <v>0</v>
      </c>
      <c r="DJ284">
        <f t="shared" si="392"/>
        <v>0</v>
      </c>
      <c r="DK284">
        <f t="shared" si="392"/>
        <v>0</v>
      </c>
      <c r="DL284">
        <f t="shared" si="392"/>
        <v>0</v>
      </c>
      <c r="DM284">
        <f t="shared" si="392"/>
        <v>0</v>
      </c>
      <c r="DN284">
        <f t="shared" si="392"/>
        <v>0</v>
      </c>
      <c r="DO284">
        <f t="shared" si="392"/>
        <v>0</v>
      </c>
      <c r="DP284">
        <f t="shared" si="393"/>
        <v>0</v>
      </c>
      <c r="DQ284">
        <f t="shared" si="393"/>
        <v>0</v>
      </c>
      <c r="DR284">
        <f t="shared" si="393"/>
        <v>0</v>
      </c>
      <c r="DS284">
        <f t="shared" si="393"/>
        <v>0</v>
      </c>
      <c r="DT284">
        <f t="shared" si="393"/>
        <v>0</v>
      </c>
      <c r="DU284">
        <f t="shared" si="393"/>
        <v>0</v>
      </c>
      <c r="DV284">
        <f t="shared" si="393"/>
        <v>0</v>
      </c>
      <c r="DW284">
        <f t="shared" si="393"/>
        <v>0</v>
      </c>
      <c r="DX284">
        <f t="shared" si="393"/>
        <v>0</v>
      </c>
      <c r="DY284">
        <f t="shared" si="393"/>
        <v>0</v>
      </c>
      <c r="DZ284">
        <f t="shared" si="394"/>
        <v>0</v>
      </c>
      <c r="EA284">
        <f t="shared" si="394"/>
        <v>0</v>
      </c>
      <c r="EB284">
        <f t="shared" si="394"/>
        <v>0</v>
      </c>
      <c r="EC284">
        <f t="shared" si="394"/>
        <v>0</v>
      </c>
      <c r="ED284">
        <f t="shared" si="394"/>
        <v>0</v>
      </c>
      <c r="EE284">
        <f t="shared" si="394"/>
        <v>0</v>
      </c>
      <c r="EF284">
        <f t="shared" si="394"/>
        <v>0</v>
      </c>
      <c r="EG284">
        <f t="shared" si="394"/>
        <v>0</v>
      </c>
      <c r="EH284">
        <f t="shared" si="394"/>
        <v>0</v>
      </c>
      <c r="EI284">
        <f t="shared" si="394"/>
        <v>0</v>
      </c>
      <c r="EJ284">
        <f t="shared" si="394"/>
        <v>0</v>
      </c>
      <c r="EK284">
        <f t="shared" si="394"/>
        <v>0</v>
      </c>
      <c r="EL284">
        <f t="shared" si="394"/>
        <v>0</v>
      </c>
      <c r="EM284">
        <f t="shared" si="394"/>
        <v>0</v>
      </c>
      <c r="EN284">
        <f t="shared" si="394"/>
        <v>0</v>
      </c>
      <c r="ER284" s="6">
        <f t="shared" si="359"/>
        <v>0</v>
      </c>
      <c r="ES284" s="6">
        <f t="shared" si="387"/>
        <v>0</v>
      </c>
      <c r="ET284" s="6">
        <f t="shared" si="387"/>
        <v>0</v>
      </c>
      <c r="EU284" s="6">
        <f t="shared" si="387"/>
        <v>0</v>
      </c>
      <c r="EV284" s="6">
        <f t="shared" si="387"/>
        <v>0</v>
      </c>
      <c r="EW284" s="6">
        <f t="shared" si="387"/>
        <v>0</v>
      </c>
      <c r="EX284" s="6">
        <f t="shared" si="387"/>
        <v>0</v>
      </c>
      <c r="EY284" s="6">
        <f t="shared" si="387"/>
        <v>0</v>
      </c>
      <c r="EZ284" s="6">
        <f t="shared" si="387"/>
        <v>0</v>
      </c>
      <c r="FA284" s="6">
        <f t="shared" si="387"/>
        <v>0</v>
      </c>
      <c r="FB284" s="6">
        <f t="shared" si="387"/>
        <v>0</v>
      </c>
      <c r="FC284" s="6">
        <f t="shared" si="387"/>
        <v>0</v>
      </c>
      <c r="FD284" s="6">
        <f t="shared" si="387"/>
        <v>0</v>
      </c>
      <c r="FE284" s="6">
        <f t="shared" si="387"/>
        <v>0</v>
      </c>
      <c r="FF284" s="6">
        <f t="shared" si="387"/>
        <v>0</v>
      </c>
      <c r="FG284" s="6">
        <f t="shared" si="387"/>
        <v>0</v>
      </c>
      <c r="FH284" s="6">
        <f t="shared" si="387"/>
        <v>38.409999999999997</v>
      </c>
      <c r="FI284" s="6">
        <f t="shared" si="387"/>
        <v>0</v>
      </c>
      <c r="FJ284" s="6">
        <f t="shared" si="387"/>
        <v>0</v>
      </c>
      <c r="FK284" s="6">
        <f t="shared" si="387"/>
        <v>0</v>
      </c>
      <c r="FL284" s="6">
        <f t="shared" si="387"/>
        <v>0</v>
      </c>
      <c r="FM284" s="6">
        <f t="shared" si="387"/>
        <v>0</v>
      </c>
      <c r="FN284" s="6">
        <f t="shared" si="387"/>
        <v>0</v>
      </c>
      <c r="FO284" s="6">
        <f t="shared" si="387"/>
        <v>0</v>
      </c>
      <c r="FP284" s="6">
        <f t="shared" si="387"/>
        <v>0</v>
      </c>
      <c r="FQ284" s="6">
        <f t="shared" si="387"/>
        <v>0</v>
      </c>
      <c r="FR284" s="6">
        <f t="shared" si="387"/>
        <v>0</v>
      </c>
      <c r="FS284" s="6">
        <f t="shared" si="387"/>
        <v>0</v>
      </c>
      <c r="FT284" s="6">
        <f t="shared" si="387"/>
        <v>0</v>
      </c>
      <c r="FU284" s="6">
        <f t="shared" si="387"/>
        <v>0</v>
      </c>
      <c r="FV284" s="6">
        <f t="shared" si="387"/>
        <v>0</v>
      </c>
      <c r="FW284" s="6">
        <f t="shared" si="387"/>
        <v>0</v>
      </c>
      <c r="FX284" s="6">
        <f t="shared" si="387"/>
        <v>0</v>
      </c>
      <c r="FY284" s="6">
        <f t="shared" si="387"/>
        <v>0</v>
      </c>
      <c r="FZ284" s="6">
        <f t="shared" si="387"/>
        <v>0</v>
      </c>
      <c r="GA284" s="6">
        <f t="shared" si="387"/>
        <v>0</v>
      </c>
      <c r="GB284" s="6">
        <f t="shared" si="387"/>
        <v>0</v>
      </c>
      <c r="GC284" s="6">
        <f t="shared" si="387"/>
        <v>0</v>
      </c>
      <c r="GD284" s="6">
        <f t="shared" si="387"/>
        <v>0</v>
      </c>
      <c r="GE284" s="6">
        <f t="shared" si="387"/>
        <v>0</v>
      </c>
      <c r="GF284" s="6">
        <f t="shared" si="387"/>
        <v>0</v>
      </c>
      <c r="GG284" s="6">
        <f t="shared" si="387"/>
        <v>0</v>
      </c>
      <c r="GH284" s="6">
        <f t="shared" si="387"/>
        <v>0</v>
      </c>
      <c r="GI284" s="6">
        <f t="shared" si="387"/>
        <v>0</v>
      </c>
      <c r="GJ284" s="6">
        <f t="shared" si="387"/>
        <v>0</v>
      </c>
      <c r="GK284" s="6">
        <f t="shared" si="387"/>
        <v>0</v>
      </c>
      <c r="GL284" s="6">
        <f t="shared" si="387"/>
        <v>0</v>
      </c>
      <c r="GM284" s="6">
        <f t="shared" si="387"/>
        <v>0</v>
      </c>
      <c r="GN284" s="6">
        <f t="shared" si="387"/>
        <v>0</v>
      </c>
      <c r="GO284" s="6">
        <f t="shared" si="387"/>
        <v>0</v>
      </c>
      <c r="GP284" s="6">
        <f t="shared" si="387"/>
        <v>0</v>
      </c>
      <c r="GQ284" s="6">
        <f t="shared" si="387"/>
        <v>0</v>
      </c>
      <c r="GR284" s="6">
        <f t="shared" si="387"/>
        <v>0</v>
      </c>
      <c r="GS284" s="6">
        <f t="shared" si="387"/>
        <v>0</v>
      </c>
      <c r="GT284" s="6">
        <f t="shared" si="387"/>
        <v>0</v>
      </c>
      <c r="GU284" s="6">
        <f t="shared" si="387"/>
        <v>0</v>
      </c>
      <c r="GV284" s="6">
        <f t="shared" si="387"/>
        <v>0</v>
      </c>
      <c r="GW284" s="6">
        <f t="shared" si="387"/>
        <v>0</v>
      </c>
      <c r="GX284" s="6">
        <f t="shared" si="387"/>
        <v>0</v>
      </c>
      <c r="GY284" s="6">
        <f t="shared" si="387"/>
        <v>0</v>
      </c>
      <c r="GZ284" s="6">
        <f t="shared" si="387"/>
        <v>0</v>
      </c>
      <c r="HA284" s="6">
        <f t="shared" si="387"/>
        <v>0</v>
      </c>
      <c r="HB284" s="6">
        <f t="shared" si="387"/>
        <v>0</v>
      </c>
      <c r="HC284" s="6">
        <f t="shared" si="387"/>
        <v>0</v>
      </c>
      <c r="HD284" s="6">
        <f t="shared" ref="HD284:HN287" si="395">IF(INDEX($A$1:$I$862, ROW($I284), 4) = HD$1, $AE284, 0)</f>
        <v>0</v>
      </c>
      <c r="HE284" s="6">
        <f t="shared" si="395"/>
        <v>0</v>
      </c>
      <c r="HF284" s="6">
        <f t="shared" si="395"/>
        <v>0</v>
      </c>
      <c r="HG284" s="6">
        <f t="shared" si="395"/>
        <v>0</v>
      </c>
      <c r="HH284" s="6">
        <f t="shared" si="395"/>
        <v>0</v>
      </c>
      <c r="HI284" s="6">
        <f t="shared" si="395"/>
        <v>0</v>
      </c>
      <c r="HJ284" s="6">
        <f t="shared" si="395"/>
        <v>0</v>
      </c>
      <c r="HK284" s="6">
        <f t="shared" si="395"/>
        <v>0</v>
      </c>
      <c r="HL284" s="6">
        <f t="shared" si="395"/>
        <v>0</v>
      </c>
      <c r="HM284" s="6">
        <f t="shared" si="395"/>
        <v>0</v>
      </c>
      <c r="HN284" s="6">
        <f t="shared" si="395"/>
        <v>0</v>
      </c>
    </row>
    <row r="285" spans="1:222" x14ac:dyDescent="0.25">
      <c r="A285">
        <v>4848</v>
      </c>
      <c r="B285">
        <v>2019</v>
      </c>
      <c r="C285" t="str">
        <v>компьютерных технологий и электронного обучения</v>
      </c>
      <c r="D285" t="str">
        <v>Воробьев Владимир Иванович</v>
      </c>
      <c r="E285" t="str">
        <v>доктор технических наук</v>
      </c>
      <c r="F285" t="str">
        <v>внешний</v>
      </c>
      <c r="G285">
        <v>1</v>
      </c>
      <c r="H285" t="str">
        <v>4 курс 2016 год/пост</v>
      </c>
      <c r="I285" t="str">
        <v>Руководство ВКР</v>
      </c>
      <c r="J285">
        <v>0</v>
      </c>
      <c r="K285">
        <v>0</v>
      </c>
      <c r="L285">
        <v>0</v>
      </c>
      <c r="M285" s="16">
        <f t="shared" si="354"/>
        <v>0</v>
      </c>
      <c r="N285" s="16">
        <f t="shared" si="355"/>
        <v>10.91</v>
      </c>
      <c r="O285" s="16">
        <f t="shared" si="360"/>
        <v>6.75</v>
      </c>
      <c r="P285" s="16">
        <f t="shared" si="361"/>
        <v>6.75</v>
      </c>
      <c r="Q285" s="16">
        <v>0</v>
      </c>
      <c r="R285" s="16">
        <v>0</v>
      </c>
      <c r="S285" s="16">
        <v>0</v>
      </c>
      <c r="T285" s="21">
        <v>0</v>
      </c>
      <c r="U285">
        <v>0</v>
      </c>
      <c r="V285">
        <v>140</v>
      </c>
      <c r="W285">
        <v>27</v>
      </c>
      <c r="X285">
        <v>1</v>
      </c>
      <c r="Y285">
        <v>2</v>
      </c>
      <c r="Z285">
        <v>0</v>
      </c>
      <c r="AA285">
        <v>0</v>
      </c>
      <c r="AB285">
        <f t="shared" si="362"/>
        <v>900</v>
      </c>
      <c r="AC285" t="str">
        <f t="shared" si="356"/>
        <v>ИВТ (бак)</v>
      </c>
      <c r="AD285" t="str">
        <f t="shared" si="353"/>
        <v>2019/2020</v>
      </c>
      <c r="AE285">
        <f t="shared" si="357"/>
        <v>164.41</v>
      </c>
      <c r="AF285">
        <f t="shared" si="358"/>
        <v>0.18267777777777777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R285">
        <f t="shared" si="388"/>
        <v>0</v>
      </c>
      <c r="BS285">
        <f t="shared" si="388"/>
        <v>0</v>
      </c>
      <c r="BT285">
        <f t="shared" si="388"/>
        <v>0</v>
      </c>
      <c r="BU285">
        <f t="shared" si="388"/>
        <v>0</v>
      </c>
      <c r="BV285">
        <f t="shared" si="388"/>
        <v>0</v>
      </c>
      <c r="BW285">
        <f t="shared" si="388"/>
        <v>0</v>
      </c>
      <c r="BX285">
        <f t="shared" si="388"/>
        <v>0</v>
      </c>
      <c r="BY285">
        <f t="shared" si="388"/>
        <v>0</v>
      </c>
      <c r="BZ285">
        <f t="shared" si="388"/>
        <v>0</v>
      </c>
      <c r="CA285">
        <f t="shared" si="388"/>
        <v>0</v>
      </c>
      <c r="CB285">
        <f t="shared" si="389"/>
        <v>0</v>
      </c>
      <c r="CC285">
        <f t="shared" si="389"/>
        <v>0</v>
      </c>
      <c r="CD285">
        <f t="shared" si="389"/>
        <v>0</v>
      </c>
      <c r="CE285">
        <f t="shared" si="389"/>
        <v>0</v>
      </c>
      <c r="CF285">
        <f t="shared" si="389"/>
        <v>0</v>
      </c>
      <c r="CG285">
        <f t="shared" si="389"/>
        <v>0</v>
      </c>
      <c r="CH285">
        <f t="shared" si="389"/>
        <v>0.18267777777777777</v>
      </c>
      <c r="CI285">
        <f t="shared" si="389"/>
        <v>0</v>
      </c>
      <c r="CJ285">
        <f t="shared" si="389"/>
        <v>0</v>
      </c>
      <c r="CK285">
        <f t="shared" si="389"/>
        <v>0</v>
      </c>
      <c r="CL285">
        <f t="shared" si="390"/>
        <v>0</v>
      </c>
      <c r="CM285">
        <f t="shared" si="390"/>
        <v>0</v>
      </c>
      <c r="CN285">
        <f t="shared" si="390"/>
        <v>0</v>
      </c>
      <c r="CO285">
        <f t="shared" si="390"/>
        <v>0</v>
      </c>
      <c r="CP285">
        <f t="shared" si="390"/>
        <v>0</v>
      </c>
      <c r="CQ285">
        <f t="shared" si="390"/>
        <v>0</v>
      </c>
      <c r="CR285">
        <f t="shared" si="390"/>
        <v>0</v>
      </c>
      <c r="CS285">
        <f t="shared" si="390"/>
        <v>0</v>
      </c>
      <c r="CT285">
        <f t="shared" si="390"/>
        <v>0</v>
      </c>
      <c r="CU285">
        <f t="shared" si="390"/>
        <v>0</v>
      </c>
      <c r="CV285">
        <f t="shared" si="391"/>
        <v>0</v>
      </c>
      <c r="CW285">
        <f t="shared" si="391"/>
        <v>0</v>
      </c>
      <c r="CX285">
        <f t="shared" si="391"/>
        <v>0</v>
      </c>
      <c r="CY285">
        <f t="shared" si="391"/>
        <v>0</v>
      </c>
      <c r="CZ285">
        <f t="shared" si="391"/>
        <v>0</v>
      </c>
      <c r="DA285">
        <f t="shared" si="391"/>
        <v>0</v>
      </c>
      <c r="DB285">
        <f t="shared" si="391"/>
        <v>0</v>
      </c>
      <c r="DC285">
        <f t="shared" si="391"/>
        <v>0</v>
      </c>
      <c r="DD285">
        <f t="shared" si="391"/>
        <v>0</v>
      </c>
      <c r="DE285">
        <f t="shared" si="391"/>
        <v>0</v>
      </c>
      <c r="DF285">
        <f t="shared" si="392"/>
        <v>0</v>
      </c>
      <c r="DG285">
        <f t="shared" si="392"/>
        <v>0</v>
      </c>
      <c r="DH285">
        <f t="shared" si="392"/>
        <v>0</v>
      </c>
      <c r="DI285">
        <f t="shared" si="392"/>
        <v>0</v>
      </c>
      <c r="DJ285">
        <f t="shared" si="392"/>
        <v>0</v>
      </c>
      <c r="DK285">
        <f t="shared" si="392"/>
        <v>0</v>
      </c>
      <c r="DL285">
        <f t="shared" si="392"/>
        <v>0</v>
      </c>
      <c r="DM285">
        <f t="shared" si="392"/>
        <v>0</v>
      </c>
      <c r="DN285">
        <f t="shared" si="392"/>
        <v>0</v>
      </c>
      <c r="DO285">
        <f t="shared" si="392"/>
        <v>0</v>
      </c>
      <c r="DP285">
        <f t="shared" si="393"/>
        <v>0</v>
      </c>
      <c r="DQ285">
        <f t="shared" si="393"/>
        <v>0</v>
      </c>
      <c r="DR285">
        <f t="shared" si="393"/>
        <v>0</v>
      </c>
      <c r="DS285">
        <f t="shared" si="393"/>
        <v>0</v>
      </c>
      <c r="DT285">
        <f t="shared" si="393"/>
        <v>0</v>
      </c>
      <c r="DU285">
        <f t="shared" si="393"/>
        <v>0</v>
      </c>
      <c r="DV285">
        <f t="shared" si="393"/>
        <v>0</v>
      </c>
      <c r="DW285">
        <f t="shared" si="393"/>
        <v>0</v>
      </c>
      <c r="DX285">
        <f t="shared" si="393"/>
        <v>0</v>
      </c>
      <c r="DY285">
        <f t="shared" si="393"/>
        <v>0</v>
      </c>
      <c r="DZ285">
        <f t="shared" si="394"/>
        <v>0</v>
      </c>
      <c r="EA285">
        <f t="shared" si="394"/>
        <v>0</v>
      </c>
      <c r="EB285">
        <f t="shared" si="394"/>
        <v>0</v>
      </c>
      <c r="EC285">
        <f t="shared" si="394"/>
        <v>0</v>
      </c>
      <c r="ED285">
        <f t="shared" si="394"/>
        <v>0</v>
      </c>
      <c r="EE285">
        <f t="shared" si="394"/>
        <v>0</v>
      </c>
      <c r="EF285">
        <f t="shared" si="394"/>
        <v>0</v>
      </c>
      <c r="EG285">
        <f t="shared" si="394"/>
        <v>0</v>
      </c>
      <c r="EH285">
        <f t="shared" si="394"/>
        <v>0</v>
      </c>
      <c r="EI285">
        <f t="shared" si="394"/>
        <v>0</v>
      </c>
      <c r="EJ285">
        <f t="shared" si="394"/>
        <v>0</v>
      </c>
      <c r="EK285">
        <f t="shared" si="394"/>
        <v>0</v>
      </c>
      <c r="EL285">
        <f t="shared" si="394"/>
        <v>0</v>
      </c>
      <c r="EM285">
        <f t="shared" si="394"/>
        <v>0</v>
      </c>
      <c r="EN285">
        <f t="shared" si="394"/>
        <v>0</v>
      </c>
      <c r="ER285" s="6">
        <f t="shared" si="359"/>
        <v>0</v>
      </c>
      <c r="ES285" s="6">
        <f t="shared" ref="ES285:HD288" si="396">IF(INDEX($A$1:$I$862, ROW($I285), 4) = ES$1, $AE285, 0)</f>
        <v>0</v>
      </c>
      <c r="ET285" s="6">
        <f t="shared" si="396"/>
        <v>0</v>
      </c>
      <c r="EU285" s="6">
        <f t="shared" si="396"/>
        <v>0</v>
      </c>
      <c r="EV285" s="6">
        <f t="shared" si="396"/>
        <v>0</v>
      </c>
      <c r="EW285" s="6">
        <f t="shared" si="396"/>
        <v>0</v>
      </c>
      <c r="EX285" s="6">
        <f t="shared" si="396"/>
        <v>0</v>
      </c>
      <c r="EY285" s="6">
        <f t="shared" si="396"/>
        <v>0</v>
      </c>
      <c r="EZ285" s="6">
        <f t="shared" si="396"/>
        <v>0</v>
      </c>
      <c r="FA285" s="6">
        <f t="shared" si="396"/>
        <v>0</v>
      </c>
      <c r="FB285" s="6">
        <f t="shared" si="396"/>
        <v>0</v>
      </c>
      <c r="FC285" s="6">
        <f t="shared" si="396"/>
        <v>0</v>
      </c>
      <c r="FD285" s="6">
        <f t="shared" si="396"/>
        <v>0</v>
      </c>
      <c r="FE285" s="6">
        <f t="shared" si="396"/>
        <v>0</v>
      </c>
      <c r="FF285" s="6">
        <f t="shared" si="396"/>
        <v>0</v>
      </c>
      <c r="FG285" s="6">
        <f t="shared" si="396"/>
        <v>0</v>
      </c>
      <c r="FH285" s="6">
        <f t="shared" si="396"/>
        <v>164.41</v>
      </c>
      <c r="FI285" s="6">
        <f t="shared" si="396"/>
        <v>0</v>
      </c>
      <c r="FJ285" s="6">
        <f t="shared" si="396"/>
        <v>0</v>
      </c>
      <c r="FK285" s="6">
        <f t="shared" si="396"/>
        <v>0</v>
      </c>
      <c r="FL285" s="6">
        <f t="shared" si="396"/>
        <v>0</v>
      </c>
      <c r="FM285" s="6">
        <f t="shared" si="396"/>
        <v>0</v>
      </c>
      <c r="FN285" s="6">
        <f t="shared" si="396"/>
        <v>0</v>
      </c>
      <c r="FO285" s="6">
        <f t="shared" si="396"/>
        <v>0</v>
      </c>
      <c r="FP285" s="6">
        <f t="shared" si="396"/>
        <v>0</v>
      </c>
      <c r="FQ285" s="6">
        <f t="shared" si="396"/>
        <v>0</v>
      </c>
      <c r="FR285" s="6">
        <f t="shared" si="396"/>
        <v>0</v>
      </c>
      <c r="FS285" s="6">
        <f t="shared" si="396"/>
        <v>0</v>
      </c>
      <c r="FT285" s="6">
        <f t="shared" si="396"/>
        <v>0</v>
      </c>
      <c r="FU285" s="6">
        <f t="shared" si="396"/>
        <v>0</v>
      </c>
      <c r="FV285" s="6">
        <f t="shared" si="396"/>
        <v>0</v>
      </c>
      <c r="FW285" s="6">
        <f t="shared" si="396"/>
        <v>0</v>
      </c>
      <c r="FX285" s="6">
        <f t="shared" si="396"/>
        <v>0</v>
      </c>
      <c r="FY285" s="6">
        <f t="shared" si="396"/>
        <v>0</v>
      </c>
      <c r="FZ285" s="6">
        <f t="shared" si="396"/>
        <v>0</v>
      </c>
      <c r="GA285" s="6">
        <f t="shared" si="396"/>
        <v>0</v>
      </c>
      <c r="GB285" s="6">
        <f t="shared" si="396"/>
        <v>0</v>
      </c>
      <c r="GC285" s="6">
        <f t="shared" si="396"/>
        <v>0</v>
      </c>
      <c r="GD285" s="6">
        <f t="shared" si="396"/>
        <v>0</v>
      </c>
      <c r="GE285" s="6">
        <f t="shared" si="396"/>
        <v>0</v>
      </c>
      <c r="GF285" s="6">
        <f t="shared" si="396"/>
        <v>0</v>
      </c>
      <c r="GG285" s="6">
        <f t="shared" si="396"/>
        <v>0</v>
      </c>
      <c r="GH285" s="6">
        <f t="shared" si="396"/>
        <v>0</v>
      </c>
      <c r="GI285" s="6">
        <f t="shared" si="396"/>
        <v>0</v>
      </c>
      <c r="GJ285" s="6">
        <f t="shared" si="396"/>
        <v>0</v>
      </c>
      <c r="GK285" s="6">
        <f t="shared" si="396"/>
        <v>0</v>
      </c>
      <c r="GL285" s="6">
        <f t="shared" si="396"/>
        <v>0</v>
      </c>
      <c r="GM285" s="6">
        <f t="shared" si="396"/>
        <v>0</v>
      </c>
      <c r="GN285" s="6">
        <f t="shared" si="396"/>
        <v>0</v>
      </c>
      <c r="GO285" s="6">
        <f t="shared" si="396"/>
        <v>0</v>
      </c>
      <c r="GP285" s="6">
        <f t="shared" si="396"/>
        <v>0</v>
      </c>
      <c r="GQ285" s="6">
        <f t="shared" si="396"/>
        <v>0</v>
      </c>
      <c r="GR285" s="6">
        <f t="shared" si="396"/>
        <v>0</v>
      </c>
      <c r="GS285" s="6">
        <f t="shared" si="396"/>
        <v>0</v>
      </c>
      <c r="GT285" s="6">
        <f t="shared" si="396"/>
        <v>0</v>
      </c>
      <c r="GU285" s="6">
        <f t="shared" si="396"/>
        <v>0</v>
      </c>
      <c r="GV285" s="6">
        <f t="shared" si="396"/>
        <v>0</v>
      </c>
      <c r="GW285" s="6">
        <f t="shared" si="396"/>
        <v>0</v>
      </c>
      <c r="GX285" s="6">
        <f t="shared" si="396"/>
        <v>0</v>
      </c>
      <c r="GY285" s="6">
        <f t="shared" si="396"/>
        <v>0</v>
      </c>
      <c r="GZ285" s="6">
        <f t="shared" si="396"/>
        <v>0</v>
      </c>
      <c r="HA285" s="6">
        <f t="shared" si="396"/>
        <v>0</v>
      </c>
      <c r="HB285" s="6">
        <f t="shared" si="396"/>
        <v>0</v>
      </c>
      <c r="HC285" s="6">
        <f t="shared" si="396"/>
        <v>0</v>
      </c>
      <c r="HD285" s="6">
        <f t="shared" si="396"/>
        <v>0</v>
      </c>
      <c r="HE285" s="6">
        <f t="shared" si="395"/>
        <v>0</v>
      </c>
      <c r="HF285" s="6">
        <f t="shared" si="395"/>
        <v>0</v>
      </c>
      <c r="HG285" s="6">
        <f t="shared" si="395"/>
        <v>0</v>
      </c>
      <c r="HH285" s="6">
        <f t="shared" si="395"/>
        <v>0</v>
      </c>
      <c r="HI285" s="6">
        <f t="shared" si="395"/>
        <v>0</v>
      </c>
      <c r="HJ285" s="6">
        <f t="shared" si="395"/>
        <v>0</v>
      </c>
      <c r="HK285" s="6">
        <f t="shared" si="395"/>
        <v>0</v>
      </c>
      <c r="HL285" s="6">
        <f t="shared" si="395"/>
        <v>0</v>
      </c>
      <c r="HM285" s="6">
        <f t="shared" si="395"/>
        <v>0</v>
      </c>
      <c r="HN285" s="6">
        <f t="shared" si="395"/>
        <v>0</v>
      </c>
    </row>
    <row r="286" spans="1:222" x14ac:dyDescent="0.25">
      <c r="A286">
        <v>4848</v>
      </c>
      <c r="B286">
        <v>2019</v>
      </c>
      <c r="C286" t="str">
        <v>компьютерных технологий и электронного обучения</v>
      </c>
      <c r="D286" t="str">
        <v>Гончарова Светлана Викторовна</v>
      </c>
      <c r="E286" t="str">
        <v>кандидат педагогических наук</v>
      </c>
      <c r="F286" t="str">
        <v>доцент</v>
      </c>
      <c r="G286">
        <v>1</v>
      </c>
      <c r="H286" t="str">
        <v>4 курс 2016 год/пост</v>
      </c>
      <c r="I286" t="str">
        <v>Участие в ГЭК (защита, экзамен)</v>
      </c>
      <c r="J286">
        <v>0</v>
      </c>
      <c r="K286">
        <v>0</v>
      </c>
      <c r="L286">
        <v>0</v>
      </c>
      <c r="M286" s="16">
        <f t="shared" si="354"/>
        <v>0</v>
      </c>
      <c r="N286" s="16">
        <f t="shared" si="355"/>
        <v>10.91</v>
      </c>
      <c r="O286" s="16">
        <f t="shared" si="360"/>
        <v>6.75</v>
      </c>
      <c r="P286" s="16">
        <f t="shared" si="361"/>
        <v>6.75</v>
      </c>
      <c r="Q286" s="16">
        <v>0</v>
      </c>
      <c r="R286" s="16">
        <v>5</v>
      </c>
      <c r="S286" s="16">
        <v>8</v>
      </c>
      <c r="T286" s="21">
        <v>0</v>
      </c>
      <c r="U286">
        <v>0</v>
      </c>
      <c r="V286">
        <v>0</v>
      </c>
      <c r="W286">
        <v>27</v>
      </c>
      <c r="X286">
        <v>1</v>
      </c>
      <c r="Y286">
        <v>2</v>
      </c>
      <c r="Z286">
        <v>0</v>
      </c>
      <c r="AA286" t="str">
        <v>осн</v>
      </c>
      <c r="AB286">
        <f t="shared" si="362"/>
        <v>800</v>
      </c>
      <c r="AC286" t="str">
        <f t="shared" si="356"/>
        <v>ИВТ (бак)</v>
      </c>
      <c r="AD286" t="str">
        <f t="shared" si="353"/>
        <v>2019/2020</v>
      </c>
      <c r="AE286">
        <f t="shared" si="357"/>
        <v>37.409999999999997</v>
      </c>
      <c r="AF286">
        <f t="shared" si="358"/>
        <v>4.6762499999999999E-2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R286">
        <f t="shared" si="388"/>
        <v>0</v>
      </c>
      <c r="BS286">
        <f t="shared" si="388"/>
        <v>0</v>
      </c>
      <c r="BT286">
        <f t="shared" si="388"/>
        <v>0</v>
      </c>
      <c r="BU286">
        <f t="shared" si="388"/>
        <v>0</v>
      </c>
      <c r="BV286">
        <f t="shared" si="388"/>
        <v>0</v>
      </c>
      <c r="BW286">
        <f t="shared" si="388"/>
        <v>0</v>
      </c>
      <c r="BX286">
        <f t="shared" si="388"/>
        <v>0</v>
      </c>
      <c r="BY286">
        <f t="shared" si="388"/>
        <v>0</v>
      </c>
      <c r="BZ286">
        <f t="shared" si="388"/>
        <v>0</v>
      </c>
      <c r="CA286">
        <f t="shared" si="388"/>
        <v>0</v>
      </c>
      <c r="CB286">
        <f t="shared" si="389"/>
        <v>0</v>
      </c>
      <c r="CC286">
        <f t="shared" si="389"/>
        <v>0</v>
      </c>
      <c r="CD286">
        <f t="shared" si="389"/>
        <v>0</v>
      </c>
      <c r="CE286">
        <f t="shared" si="389"/>
        <v>0</v>
      </c>
      <c r="CF286">
        <f t="shared" si="389"/>
        <v>0</v>
      </c>
      <c r="CG286">
        <f t="shared" si="389"/>
        <v>0</v>
      </c>
      <c r="CH286">
        <f t="shared" si="389"/>
        <v>0</v>
      </c>
      <c r="CI286">
        <f t="shared" si="389"/>
        <v>0</v>
      </c>
      <c r="CJ286">
        <f t="shared" si="389"/>
        <v>0</v>
      </c>
      <c r="CK286">
        <f t="shared" si="389"/>
        <v>4.6762499999999999E-2</v>
      </c>
      <c r="CL286">
        <f t="shared" si="390"/>
        <v>0</v>
      </c>
      <c r="CM286">
        <f t="shared" si="390"/>
        <v>0</v>
      </c>
      <c r="CN286">
        <f t="shared" si="390"/>
        <v>0</v>
      </c>
      <c r="CO286">
        <f t="shared" si="390"/>
        <v>0</v>
      </c>
      <c r="CP286">
        <f t="shared" si="390"/>
        <v>0</v>
      </c>
      <c r="CQ286">
        <f t="shared" si="390"/>
        <v>0</v>
      </c>
      <c r="CR286">
        <f t="shared" si="390"/>
        <v>0</v>
      </c>
      <c r="CS286">
        <f t="shared" si="390"/>
        <v>0</v>
      </c>
      <c r="CT286">
        <f t="shared" si="390"/>
        <v>0</v>
      </c>
      <c r="CU286">
        <f t="shared" si="390"/>
        <v>0</v>
      </c>
      <c r="CV286">
        <f t="shared" si="391"/>
        <v>0</v>
      </c>
      <c r="CW286">
        <f t="shared" si="391"/>
        <v>0</v>
      </c>
      <c r="CX286">
        <f t="shared" si="391"/>
        <v>0</v>
      </c>
      <c r="CY286">
        <f t="shared" si="391"/>
        <v>0</v>
      </c>
      <c r="CZ286">
        <f t="shared" si="391"/>
        <v>0</v>
      </c>
      <c r="DA286">
        <f t="shared" si="391"/>
        <v>0</v>
      </c>
      <c r="DB286">
        <f t="shared" si="391"/>
        <v>0</v>
      </c>
      <c r="DC286">
        <f t="shared" si="391"/>
        <v>0</v>
      </c>
      <c r="DD286">
        <f t="shared" si="391"/>
        <v>0</v>
      </c>
      <c r="DE286">
        <f t="shared" si="391"/>
        <v>0</v>
      </c>
      <c r="DF286">
        <f t="shared" si="392"/>
        <v>0</v>
      </c>
      <c r="DG286">
        <f t="shared" si="392"/>
        <v>0</v>
      </c>
      <c r="DH286">
        <f t="shared" si="392"/>
        <v>0</v>
      </c>
      <c r="DI286">
        <f t="shared" si="392"/>
        <v>0</v>
      </c>
      <c r="DJ286">
        <f t="shared" si="392"/>
        <v>0</v>
      </c>
      <c r="DK286">
        <f t="shared" si="392"/>
        <v>0</v>
      </c>
      <c r="DL286">
        <f t="shared" si="392"/>
        <v>0</v>
      </c>
      <c r="DM286">
        <f t="shared" si="392"/>
        <v>0</v>
      </c>
      <c r="DN286">
        <f t="shared" si="392"/>
        <v>0</v>
      </c>
      <c r="DO286">
        <f t="shared" si="392"/>
        <v>0</v>
      </c>
      <c r="DP286">
        <f t="shared" si="393"/>
        <v>0</v>
      </c>
      <c r="DQ286">
        <f t="shared" si="393"/>
        <v>0</v>
      </c>
      <c r="DR286">
        <f t="shared" si="393"/>
        <v>0</v>
      </c>
      <c r="DS286">
        <f t="shared" si="393"/>
        <v>0</v>
      </c>
      <c r="DT286">
        <f t="shared" si="393"/>
        <v>0</v>
      </c>
      <c r="DU286">
        <f t="shared" si="393"/>
        <v>0</v>
      </c>
      <c r="DV286">
        <f t="shared" si="393"/>
        <v>0</v>
      </c>
      <c r="DW286">
        <f t="shared" si="393"/>
        <v>0</v>
      </c>
      <c r="DX286">
        <f t="shared" si="393"/>
        <v>0</v>
      </c>
      <c r="DY286">
        <f t="shared" si="393"/>
        <v>0</v>
      </c>
      <c r="DZ286">
        <f t="shared" si="394"/>
        <v>0</v>
      </c>
      <c r="EA286">
        <f t="shared" si="394"/>
        <v>0</v>
      </c>
      <c r="EB286">
        <f t="shared" si="394"/>
        <v>0</v>
      </c>
      <c r="EC286">
        <f t="shared" si="394"/>
        <v>0</v>
      </c>
      <c r="ED286">
        <f t="shared" si="394"/>
        <v>0</v>
      </c>
      <c r="EE286">
        <f t="shared" si="394"/>
        <v>0</v>
      </c>
      <c r="EF286">
        <f t="shared" si="394"/>
        <v>0</v>
      </c>
      <c r="EG286">
        <f t="shared" si="394"/>
        <v>0</v>
      </c>
      <c r="EH286">
        <f t="shared" si="394"/>
        <v>0</v>
      </c>
      <c r="EI286">
        <f t="shared" si="394"/>
        <v>0</v>
      </c>
      <c r="EJ286">
        <f t="shared" si="394"/>
        <v>0</v>
      </c>
      <c r="EK286">
        <f t="shared" si="394"/>
        <v>0</v>
      </c>
      <c r="EL286">
        <f t="shared" si="394"/>
        <v>0</v>
      </c>
      <c r="EM286">
        <f t="shared" si="394"/>
        <v>0</v>
      </c>
      <c r="EN286">
        <f t="shared" si="394"/>
        <v>0</v>
      </c>
      <c r="ER286" s="6">
        <f t="shared" si="359"/>
        <v>0</v>
      </c>
      <c r="ES286" s="6">
        <f t="shared" si="396"/>
        <v>0</v>
      </c>
      <c r="ET286" s="6">
        <f t="shared" si="396"/>
        <v>0</v>
      </c>
      <c r="EU286" s="6">
        <f t="shared" si="396"/>
        <v>0</v>
      </c>
      <c r="EV286" s="6">
        <f t="shared" si="396"/>
        <v>0</v>
      </c>
      <c r="EW286" s="6">
        <f t="shared" si="396"/>
        <v>0</v>
      </c>
      <c r="EX286" s="6">
        <f t="shared" si="396"/>
        <v>0</v>
      </c>
      <c r="EY286" s="6">
        <f t="shared" si="396"/>
        <v>0</v>
      </c>
      <c r="EZ286" s="6">
        <f t="shared" si="396"/>
        <v>0</v>
      </c>
      <c r="FA286" s="6">
        <f t="shared" si="396"/>
        <v>0</v>
      </c>
      <c r="FB286" s="6">
        <f t="shared" si="396"/>
        <v>0</v>
      </c>
      <c r="FC286" s="6">
        <f t="shared" si="396"/>
        <v>0</v>
      </c>
      <c r="FD286" s="6">
        <f t="shared" si="396"/>
        <v>0</v>
      </c>
      <c r="FE286" s="6">
        <f t="shared" si="396"/>
        <v>0</v>
      </c>
      <c r="FF286" s="6">
        <f t="shared" si="396"/>
        <v>0</v>
      </c>
      <c r="FG286" s="6">
        <f t="shared" si="396"/>
        <v>0</v>
      </c>
      <c r="FH286" s="6">
        <f t="shared" si="396"/>
        <v>0</v>
      </c>
      <c r="FI286" s="6">
        <f t="shared" si="396"/>
        <v>0</v>
      </c>
      <c r="FJ286" s="6">
        <f t="shared" si="396"/>
        <v>0</v>
      </c>
      <c r="FK286" s="6">
        <f t="shared" si="396"/>
        <v>37.409999999999997</v>
      </c>
      <c r="FL286" s="6">
        <f t="shared" si="396"/>
        <v>0</v>
      </c>
      <c r="FM286" s="6">
        <f t="shared" si="396"/>
        <v>0</v>
      </c>
      <c r="FN286" s="6">
        <f t="shared" si="396"/>
        <v>0</v>
      </c>
      <c r="FO286" s="6">
        <f t="shared" si="396"/>
        <v>0</v>
      </c>
      <c r="FP286" s="6">
        <f t="shared" si="396"/>
        <v>0</v>
      </c>
      <c r="FQ286" s="6">
        <f t="shared" si="396"/>
        <v>0</v>
      </c>
      <c r="FR286" s="6">
        <f t="shared" si="396"/>
        <v>0</v>
      </c>
      <c r="FS286" s="6">
        <f t="shared" si="396"/>
        <v>0</v>
      </c>
      <c r="FT286" s="6">
        <f t="shared" si="396"/>
        <v>0</v>
      </c>
      <c r="FU286" s="6">
        <f t="shared" si="396"/>
        <v>0</v>
      </c>
      <c r="FV286" s="6">
        <f t="shared" si="396"/>
        <v>0</v>
      </c>
      <c r="FW286" s="6">
        <f t="shared" si="396"/>
        <v>0</v>
      </c>
      <c r="FX286" s="6">
        <f t="shared" si="396"/>
        <v>0</v>
      </c>
      <c r="FY286" s="6">
        <f t="shared" si="396"/>
        <v>0</v>
      </c>
      <c r="FZ286" s="6">
        <f t="shared" si="396"/>
        <v>0</v>
      </c>
      <c r="GA286" s="6">
        <f t="shared" si="396"/>
        <v>0</v>
      </c>
      <c r="GB286" s="6">
        <f t="shared" si="396"/>
        <v>0</v>
      </c>
      <c r="GC286" s="6">
        <f t="shared" si="396"/>
        <v>0</v>
      </c>
      <c r="GD286" s="6">
        <f t="shared" si="396"/>
        <v>0</v>
      </c>
      <c r="GE286" s="6">
        <f t="shared" si="396"/>
        <v>0</v>
      </c>
      <c r="GF286" s="6">
        <f t="shared" si="396"/>
        <v>0</v>
      </c>
      <c r="GG286" s="6">
        <f t="shared" si="396"/>
        <v>0</v>
      </c>
      <c r="GH286" s="6">
        <f t="shared" si="396"/>
        <v>0</v>
      </c>
      <c r="GI286" s="6">
        <f t="shared" si="396"/>
        <v>0</v>
      </c>
      <c r="GJ286" s="6">
        <f t="shared" si="396"/>
        <v>0</v>
      </c>
      <c r="GK286" s="6">
        <f t="shared" si="396"/>
        <v>0</v>
      </c>
      <c r="GL286" s="6">
        <f t="shared" si="396"/>
        <v>0</v>
      </c>
      <c r="GM286" s="6">
        <f t="shared" si="396"/>
        <v>0</v>
      </c>
      <c r="GN286" s="6">
        <f t="shared" si="396"/>
        <v>0</v>
      </c>
      <c r="GO286" s="6">
        <f t="shared" si="396"/>
        <v>0</v>
      </c>
      <c r="GP286" s="6">
        <f t="shared" si="396"/>
        <v>0</v>
      </c>
      <c r="GQ286" s="6">
        <f t="shared" si="396"/>
        <v>0</v>
      </c>
      <c r="GR286" s="6">
        <f t="shared" si="396"/>
        <v>0</v>
      </c>
      <c r="GS286" s="6">
        <f t="shared" si="396"/>
        <v>0</v>
      </c>
      <c r="GT286" s="6">
        <f t="shared" si="396"/>
        <v>0</v>
      </c>
      <c r="GU286" s="6">
        <f t="shared" si="396"/>
        <v>0</v>
      </c>
      <c r="GV286" s="6">
        <f t="shared" si="396"/>
        <v>0</v>
      </c>
      <c r="GW286" s="6">
        <f t="shared" si="396"/>
        <v>0</v>
      </c>
      <c r="GX286" s="6">
        <f t="shared" si="396"/>
        <v>0</v>
      </c>
      <c r="GY286" s="6">
        <f t="shared" si="396"/>
        <v>0</v>
      </c>
      <c r="GZ286" s="6">
        <f t="shared" si="396"/>
        <v>0</v>
      </c>
      <c r="HA286" s="6">
        <f t="shared" si="396"/>
        <v>0</v>
      </c>
      <c r="HB286" s="6">
        <f t="shared" si="396"/>
        <v>0</v>
      </c>
      <c r="HC286" s="6">
        <f t="shared" si="396"/>
        <v>0</v>
      </c>
      <c r="HD286" s="6">
        <f t="shared" si="396"/>
        <v>0</v>
      </c>
      <c r="HE286" s="6">
        <f t="shared" si="395"/>
        <v>0</v>
      </c>
      <c r="HF286" s="6">
        <f t="shared" si="395"/>
        <v>0</v>
      </c>
      <c r="HG286" s="6">
        <f t="shared" si="395"/>
        <v>0</v>
      </c>
      <c r="HH286" s="6">
        <f t="shared" si="395"/>
        <v>0</v>
      </c>
      <c r="HI286" s="6">
        <f t="shared" si="395"/>
        <v>0</v>
      </c>
      <c r="HJ286" s="6">
        <f t="shared" si="395"/>
        <v>0</v>
      </c>
      <c r="HK286" s="6">
        <f t="shared" si="395"/>
        <v>0</v>
      </c>
      <c r="HL286" s="6">
        <f t="shared" si="395"/>
        <v>0</v>
      </c>
      <c r="HM286" s="6">
        <f t="shared" si="395"/>
        <v>0</v>
      </c>
      <c r="HN286" s="6">
        <f t="shared" si="395"/>
        <v>0</v>
      </c>
    </row>
    <row r="287" spans="1:222" x14ac:dyDescent="0.25">
      <c r="A287">
        <v>4848</v>
      </c>
      <c r="B287">
        <v>2019</v>
      </c>
      <c r="C287" t="str">
        <v>компьютерных технологий и электронного обучения</v>
      </c>
      <c r="D287" t="str">
        <v>Государев Илья Борисович</v>
      </c>
      <c r="E287" t="str">
        <v>кандидат педагогических наук</v>
      </c>
      <c r="F287" t="str">
        <v>доцент</v>
      </c>
      <c r="G287">
        <v>1</v>
      </c>
      <c r="H287" t="str">
        <v>4 курс 2016 год/пост</v>
      </c>
      <c r="I287" t="str">
        <v>Модуль "Информационные ресурсы и средства профессиональной деятельности инженера"</v>
      </c>
      <c r="J287">
        <v>0</v>
      </c>
      <c r="K287">
        <v>0</v>
      </c>
      <c r="L287">
        <v>0</v>
      </c>
      <c r="M287" s="16">
        <f t="shared" si="354"/>
        <v>0</v>
      </c>
      <c r="N287" s="16">
        <f t="shared" si="355"/>
        <v>10.91</v>
      </c>
      <c r="O287" s="16">
        <f t="shared" si="360"/>
        <v>6.75</v>
      </c>
      <c r="P287" s="16">
        <f t="shared" si="361"/>
        <v>6.75</v>
      </c>
      <c r="Q287" s="16">
        <v>0</v>
      </c>
      <c r="R287" s="16">
        <v>0</v>
      </c>
      <c r="S287" s="16">
        <v>0</v>
      </c>
      <c r="T287" s="21">
        <v>0</v>
      </c>
      <c r="U287">
        <v>0</v>
      </c>
      <c r="V287">
        <v>0</v>
      </c>
      <c r="W287">
        <v>27</v>
      </c>
      <c r="X287">
        <v>1</v>
      </c>
      <c r="Y287">
        <v>2</v>
      </c>
      <c r="Z287">
        <v>0</v>
      </c>
      <c r="AA287" t="str">
        <v>осн</v>
      </c>
      <c r="AB287">
        <f t="shared" si="362"/>
        <v>800</v>
      </c>
      <c r="AC287" t="str">
        <f t="shared" si="356"/>
        <v>ИВТ (бак)</v>
      </c>
      <c r="AD287" t="str">
        <f t="shared" si="353"/>
        <v>2019/2020</v>
      </c>
      <c r="AE287">
        <f t="shared" si="357"/>
        <v>24.41</v>
      </c>
      <c r="AF287">
        <f t="shared" si="358"/>
        <v>3.0512500000000001E-2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R287">
        <f t="shared" si="388"/>
        <v>0</v>
      </c>
      <c r="BS287">
        <f t="shared" si="388"/>
        <v>0</v>
      </c>
      <c r="BT287">
        <f t="shared" si="388"/>
        <v>0</v>
      </c>
      <c r="BU287">
        <f t="shared" si="388"/>
        <v>0</v>
      </c>
      <c r="BV287">
        <f t="shared" si="388"/>
        <v>0</v>
      </c>
      <c r="BW287">
        <f t="shared" si="388"/>
        <v>0</v>
      </c>
      <c r="BX287">
        <f t="shared" si="388"/>
        <v>0</v>
      </c>
      <c r="BY287">
        <f t="shared" si="388"/>
        <v>0</v>
      </c>
      <c r="BZ287">
        <f t="shared" si="388"/>
        <v>0</v>
      </c>
      <c r="CA287">
        <f t="shared" si="388"/>
        <v>0</v>
      </c>
      <c r="CB287">
        <f t="shared" si="389"/>
        <v>0</v>
      </c>
      <c r="CC287">
        <f t="shared" si="389"/>
        <v>0</v>
      </c>
      <c r="CD287">
        <f t="shared" si="389"/>
        <v>0</v>
      </c>
      <c r="CE287">
        <f t="shared" si="389"/>
        <v>0</v>
      </c>
      <c r="CF287">
        <f t="shared" si="389"/>
        <v>0</v>
      </c>
      <c r="CG287">
        <f t="shared" si="389"/>
        <v>0</v>
      </c>
      <c r="CH287">
        <f t="shared" si="389"/>
        <v>0</v>
      </c>
      <c r="CI287">
        <f t="shared" si="389"/>
        <v>0</v>
      </c>
      <c r="CJ287">
        <f t="shared" si="389"/>
        <v>0</v>
      </c>
      <c r="CK287">
        <f t="shared" si="389"/>
        <v>0</v>
      </c>
      <c r="CL287">
        <f t="shared" si="390"/>
        <v>3.0512500000000001E-2</v>
      </c>
      <c r="CM287">
        <f t="shared" si="390"/>
        <v>0</v>
      </c>
      <c r="CN287">
        <f t="shared" si="390"/>
        <v>0</v>
      </c>
      <c r="CO287">
        <f t="shared" si="390"/>
        <v>0</v>
      </c>
      <c r="CP287">
        <f t="shared" si="390"/>
        <v>0</v>
      </c>
      <c r="CQ287">
        <f t="shared" si="390"/>
        <v>0</v>
      </c>
      <c r="CR287">
        <f t="shared" si="390"/>
        <v>0</v>
      </c>
      <c r="CS287">
        <f t="shared" si="390"/>
        <v>0</v>
      </c>
      <c r="CT287">
        <f t="shared" si="390"/>
        <v>0</v>
      </c>
      <c r="CU287">
        <f t="shared" si="390"/>
        <v>0</v>
      </c>
      <c r="CV287">
        <f t="shared" si="391"/>
        <v>0</v>
      </c>
      <c r="CW287">
        <f t="shared" si="391"/>
        <v>0</v>
      </c>
      <c r="CX287">
        <f t="shared" si="391"/>
        <v>0</v>
      </c>
      <c r="CY287">
        <f t="shared" si="391"/>
        <v>0</v>
      </c>
      <c r="CZ287">
        <f t="shared" si="391"/>
        <v>0</v>
      </c>
      <c r="DA287">
        <f t="shared" si="391"/>
        <v>0</v>
      </c>
      <c r="DB287">
        <f t="shared" si="391"/>
        <v>0</v>
      </c>
      <c r="DC287">
        <f t="shared" si="391"/>
        <v>0</v>
      </c>
      <c r="DD287">
        <f t="shared" si="391"/>
        <v>0</v>
      </c>
      <c r="DE287">
        <f t="shared" si="391"/>
        <v>0</v>
      </c>
      <c r="DF287">
        <f t="shared" si="392"/>
        <v>0</v>
      </c>
      <c r="DG287">
        <f t="shared" si="392"/>
        <v>0</v>
      </c>
      <c r="DH287">
        <f t="shared" si="392"/>
        <v>0</v>
      </c>
      <c r="DI287">
        <f t="shared" si="392"/>
        <v>0</v>
      </c>
      <c r="DJ287">
        <f t="shared" si="392"/>
        <v>0</v>
      </c>
      <c r="DK287">
        <f t="shared" si="392"/>
        <v>0</v>
      </c>
      <c r="DL287">
        <f t="shared" si="392"/>
        <v>0</v>
      </c>
      <c r="DM287">
        <f t="shared" si="392"/>
        <v>0</v>
      </c>
      <c r="DN287">
        <f t="shared" si="392"/>
        <v>0</v>
      </c>
      <c r="DO287">
        <f t="shared" si="392"/>
        <v>0</v>
      </c>
      <c r="DP287">
        <f t="shared" si="393"/>
        <v>0</v>
      </c>
      <c r="DQ287">
        <f t="shared" si="393"/>
        <v>0</v>
      </c>
      <c r="DR287">
        <f t="shared" si="393"/>
        <v>0</v>
      </c>
      <c r="DS287">
        <f t="shared" si="393"/>
        <v>0</v>
      </c>
      <c r="DT287">
        <f t="shared" si="393"/>
        <v>0</v>
      </c>
      <c r="DU287">
        <f t="shared" si="393"/>
        <v>0</v>
      </c>
      <c r="DV287">
        <f t="shared" si="393"/>
        <v>0</v>
      </c>
      <c r="DW287">
        <f t="shared" si="393"/>
        <v>0</v>
      </c>
      <c r="DX287">
        <f t="shared" si="393"/>
        <v>0</v>
      </c>
      <c r="DY287">
        <f t="shared" si="393"/>
        <v>0</v>
      </c>
      <c r="DZ287">
        <f t="shared" si="394"/>
        <v>0</v>
      </c>
      <c r="EA287">
        <f t="shared" si="394"/>
        <v>0</v>
      </c>
      <c r="EB287">
        <f t="shared" si="394"/>
        <v>0</v>
      </c>
      <c r="EC287">
        <f t="shared" si="394"/>
        <v>0</v>
      </c>
      <c r="ED287">
        <f t="shared" si="394"/>
        <v>0</v>
      </c>
      <c r="EE287">
        <f t="shared" si="394"/>
        <v>0</v>
      </c>
      <c r="EF287">
        <f t="shared" si="394"/>
        <v>0</v>
      </c>
      <c r="EG287">
        <f t="shared" si="394"/>
        <v>0</v>
      </c>
      <c r="EH287">
        <f t="shared" si="394"/>
        <v>0</v>
      </c>
      <c r="EI287">
        <f t="shared" si="394"/>
        <v>0</v>
      </c>
      <c r="EJ287">
        <f t="shared" si="394"/>
        <v>0</v>
      </c>
      <c r="EK287">
        <f t="shared" si="394"/>
        <v>0</v>
      </c>
      <c r="EL287">
        <f t="shared" si="394"/>
        <v>0</v>
      </c>
      <c r="EM287">
        <f t="shared" si="394"/>
        <v>0</v>
      </c>
      <c r="EN287">
        <f t="shared" si="394"/>
        <v>0</v>
      </c>
      <c r="ER287" s="6">
        <f t="shared" si="359"/>
        <v>0</v>
      </c>
      <c r="ES287" s="6">
        <f t="shared" si="396"/>
        <v>0</v>
      </c>
      <c r="ET287" s="6">
        <f t="shared" si="396"/>
        <v>0</v>
      </c>
      <c r="EU287" s="6">
        <f t="shared" si="396"/>
        <v>0</v>
      </c>
      <c r="EV287" s="6">
        <f t="shared" si="396"/>
        <v>0</v>
      </c>
      <c r="EW287" s="6">
        <f t="shared" si="396"/>
        <v>0</v>
      </c>
      <c r="EX287" s="6">
        <f t="shared" si="396"/>
        <v>0</v>
      </c>
      <c r="EY287" s="6">
        <f t="shared" si="396"/>
        <v>0</v>
      </c>
      <c r="EZ287" s="6">
        <f t="shared" si="396"/>
        <v>0</v>
      </c>
      <c r="FA287" s="6">
        <f t="shared" si="396"/>
        <v>0</v>
      </c>
      <c r="FB287" s="6">
        <f t="shared" si="396"/>
        <v>0</v>
      </c>
      <c r="FC287" s="6">
        <f t="shared" si="396"/>
        <v>0</v>
      </c>
      <c r="FD287" s="6">
        <f t="shared" si="396"/>
        <v>0</v>
      </c>
      <c r="FE287" s="6">
        <f t="shared" si="396"/>
        <v>0</v>
      </c>
      <c r="FF287" s="6">
        <f t="shared" si="396"/>
        <v>0</v>
      </c>
      <c r="FG287" s="6">
        <f t="shared" si="396"/>
        <v>0</v>
      </c>
      <c r="FH287" s="6">
        <f t="shared" si="396"/>
        <v>0</v>
      </c>
      <c r="FI287" s="6">
        <f t="shared" si="396"/>
        <v>0</v>
      </c>
      <c r="FJ287" s="6">
        <f t="shared" si="396"/>
        <v>0</v>
      </c>
      <c r="FK287" s="6">
        <f t="shared" si="396"/>
        <v>0</v>
      </c>
      <c r="FL287" s="6">
        <f t="shared" si="396"/>
        <v>24.41</v>
      </c>
      <c r="FM287" s="6">
        <f t="shared" si="396"/>
        <v>0</v>
      </c>
      <c r="FN287" s="6">
        <f t="shared" si="396"/>
        <v>0</v>
      </c>
      <c r="FO287" s="6">
        <f t="shared" si="396"/>
        <v>0</v>
      </c>
      <c r="FP287" s="6">
        <f t="shared" si="396"/>
        <v>0</v>
      </c>
      <c r="FQ287" s="6">
        <f t="shared" si="396"/>
        <v>0</v>
      </c>
      <c r="FR287" s="6">
        <f t="shared" si="396"/>
        <v>0</v>
      </c>
      <c r="FS287" s="6">
        <f t="shared" si="396"/>
        <v>0</v>
      </c>
      <c r="FT287" s="6">
        <f t="shared" si="396"/>
        <v>0</v>
      </c>
      <c r="FU287" s="6">
        <f t="shared" si="396"/>
        <v>0</v>
      </c>
      <c r="FV287" s="6">
        <f t="shared" si="396"/>
        <v>0</v>
      </c>
      <c r="FW287" s="6">
        <f t="shared" si="396"/>
        <v>0</v>
      </c>
      <c r="FX287" s="6">
        <f t="shared" si="396"/>
        <v>0</v>
      </c>
      <c r="FY287" s="6">
        <f t="shared" si="396"/>
        <v>0</v>
      </c>
      <c r="FZ287" s="6">
        <f t="shared" si="396"/>
        <v>0</v>
      </c>
      <c r="GA287" s="6">
        <f t="shared" si="396"/>
        <v>0</v>
      </c>
      <c r="GB287" s="6">
        <f t="shared" si="396"/>
        <v>0</v>
      </c>
      <c r="GC287" s="6">
        <f t="shared" si="396"/>
        <v>0</v>
      </c>
      <c r="GD287" s="6">
        <f t="shared" si="396"/>
        <v>0</v>
      </c>
      <c r="GE287" s="6">
        <f t="shared" si="396"/>
        <v>0</v>
      </c>
      <c r="GF287" s="6">
        <f t="shared" si="396"/>
        <v>0</v>
      </c>
      <c r="GG287" s="6">
        <f t="shared" si="396"/>
        <v>0</v>
      </c>
      <c r="GH287" s="6">
        <f t="shared" si="396"/>
        <v>0</v>
      </c>
      <c r="GI287" s="6">
        <f t="shared" si="396"/>
        <v>0</v>
      </c>
      <c r="GJ287" s="6">
        <f t="shared" si="396"/>
        <v>0</v>
      </c>
      <c r="GK287" s="6">
        <f t="shared" si="396"/>
        <v>0</v>
      </c>
      <c r="GL287" s="6">
        <f t="shared" si="396"/>
        <v>0</v>
      </c>
      <c r="GM287" s="6">
        <f t="shared" si="396"/>
        <v>0</v>
      </c>
      <c r="GN287" s="6">
        <f t="shared" si="396"/>
        <v>0</v>
      </c>
      <c r="GO287" s="6">
        <f t="shared" si="396"/>
        <v>0</v>
      </c>
      <c r="GP287" s="6">
        <f t="shared" si="396"/>
        <v>0</v>
      </c>
      <c r="GQ287" s="6">
        <f t="shared" si="396"/>
        <v>0</v>
      </c>
      <c r="GR287" s="6">
        <f t="shared" si="396"/>
        <v>0</v>
      </c>
      <c r="GS287" s="6">
        <f t="shared" si="396"/>
        <v>0</v>
      </c>
      <c r="GT287" s="6">
        <f t="shared" si="396"/>
        <v>0</v>
      </c>
      <c r="GU287" s="6">
        <f t="shared" si="396"/>
        <v>0</v>
      </c>
      <c r="GV287" s="6">
        <f t="shared" si="396"/>
        <v>0</v>
      </c>
      <c r="GW287" s="6">
        <f t="shared" si="396"/>
        <v>0</v>
      </c>
      <c r="GX287" s="6">
        <f t="shared" si="396"/>
        <v>0</v>
      </c>
      <c r="GY287" s="6">
        <f t="shared" si="396"/>
        <v>0</v>
      </c>
      <c r="GZ287" s="6">
        <f t="shared" si="396"/>
        <v>0</v>
      </c>
      <c r="HA287" s="6">
        <f t="shared" si="396"/>
        <v>0</v>
      </c>
      <c r="HB287" s="6">
        <f t="shared" si="396"/>
        <v>0</v>
      </c>
      <c r="HC287" s="6">
        <f t="shared" si="396"/>
        <v>0</v>
      </c>
      <c r="HD287" s="6">
        <f t="shared" si="396"/>
        <v>0</v>
      </c>
      <c r="HE287" s="6">
        <f t="shared" si="395"/>
        <v>0</v>
      </c>
      <c r="HF287" s="6">
        <f t="shared" si="395"/>
        <v>0</v>
      </c>
      <c r="HG287" s="6">
        <f t="shared" si="395"/>
        <v>0</v>
      </c>
      <c r="HH287" s="6">
        <f t="shared" si="395"/>
        <v>0</v>
      </c>
      <c r="HI287" s="6">
        <f t="shared" si="395"/>
        <v>0</v>
      </c>
      <c r="HJ287" s="6">
        <f t="shared" si="395"/>
        <v>0</v>
      </c>
      <c r="HK287" s="6">
        <f t="shared" si="395"/>
        <v>0</v>
      </c>
      <c r="HL287" s="6">
        <f t="shared" si="395"/>
        <v>0</v>
      </c>
      <c r="HM287" s="6">
        <f t="shared" si="395"/>
        <v>0</v>
      </c>
      <c r="HN287" s="6">
        <f t="shared" si="395"/>
        <v>0</v>
      </c>
    </row>
    <row r="288" spans="1:222" x14ac:dyDescent="0.25">
      <c r="A288">
        <v>4848</v>
      </c>
      <c r="B288">
        <v>2019</v>
      </c>
      <c r="C288" t="str">
        <v>компьютерных технологий и электронного обучения</v>
      </c>
      <c r="D288" t="str">
        <v>Аксютин Павел Александрович</v>
      </c>
      <c r="E288" t="str">
        <v>нет</v>
      </c>
      <c r="F288" t="str">
        <v>внешний</v>
      </c>
      <c r="G288">
        <v>1</v>
      </c>
      <c r="H288" t="str">
        <v>4 курс 2016 год/пост</v>
      </c>
      <c r="I288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>
        <v>0</v>
      </c>
      <c r="K288">
        <v>6</v>
      </c>
      <c r="L288">
        <v>48</v>
      </c>
      <c r="M288" s="16">
        <f t="shared" si="354"/>
        <v>6</v>
      </c>
      <c r="N288" s="16">
        <f t="shared" si="355"/>
        <v>10.91</v>
      </c>
      <c r="O288" s="16">
        <f t="shared" si="360"/>
        <v>6.75</v>
      </c>
      <c r="P288" s="16">
        <f t="shared" si="361"/>
        <v>6.75</v>
      </c>
      <c r="Q288" s="16">
        <v>0</v>
      </c>
      <c r="R288" s="16">
        <v>0</v>
      </c>
      <c r="S288" s="16">
        <v>0</v>
      </c>
      <c r="T288" s="21">
        <v>0</v>
      </c>
      <c r="U288">
        <v>0</v>
      </c>
      <c r="V288">
        <v>0</v>
      </c>
      <c r="W288">
        <v>27</v>
      </c>
      <c r="X288">
        <v>1</v>
      </c>
      <c r="Y288">
        <v>2</v>
      </c>
      <c r="Z288">
        <v>0</v>
      </c>
      <c r="AA288" t="str">
        <v>осн</v>
      </c>
      <c r="AB288">
        <f t="shared" si="362"/>
        <v>900</v>
      </c>
      <c r="AC288" t="str">
        <f t="shared" si="356"/>
        <v>ИВТ (бак)</v>
      </c>
      <c r="AD288" t="str">
        <f t="shared" si="353"/>
        <v>2019/2020</v>
      </c>
      <c r="AE288">
        <f t="shared" si="357"/>
        <v>84.41</v>
      </c>
      <c r="AF288">
        <f t="shared" si="358"/>
        <v>9.378888888888888E-2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R288">
        <f t="shared" si="388"/>
        <v>0</v>
      </c>
      <c r="BS288">
        <f t="shared" si="388"/>
        <v>0</v>
      </c>
      <c r="BT288">
        <f t="shared" si="388"/>
        <v>0</v>
      </c>
      <c r="BU288">
        <f t="shared" si="388"/>
        <v>0</v>
      </c>
      <c r="BV288">
        <f t="shared" si="388"/>
        <v>9.378888888888888E-2</v>
      </c>
      <c r="BW288">
        <f t="shared" si="388"/>
        <v>0</v>
      </c>
      <c r="BX288">
        <f t="shared" si="388"/>
        <v>0</v>
      </c>
      <c r="BY288">
        <f t="shared" si="388"/>
        <v>0</v>
      </c>
      <c r="BZ288">
        <f t="shared" si="388"/>
        <v>0</v>
      </c>
      <c r="CA288">
        <f t="shared" si="388"/>
        <v>0</v>
      </c>
      <c r="CB288">
        <f t="shared" si="389"/>
        <v>0</v>
      </c>
      <c r="CC288">
        <f t="shared" si="389"/>
        <v>0</v>
      </c>
      <c r="CD288">
        <f t="shared" si="389"/>
        <v>0</v>
      </c>
      <c r="CE288">
        <f t="shared" si="389"/>
        <v>0</v>
      </c>
      <c r="CF288">
        <f t="shared" si="389"/>
        <v>0</v>
      </c>
      <c r="CG288">
        <f t="shared" si="389"/>
        <v>0</v>
      </c>
      <c r="CH288">
        <f t="shared" si="389"/>
        <v>0</v>
      </c>
      <c r="CI288">
        <f t="shared" si="389"/>
        <v>0</v>
      </c>
      <c r="CJ288">
        <f t="shared" si="389"/>
        <v>0</v>
      </c>
      <c r="CK288">
        <f t="shared" si="389"/>
        <v>0</v>
      </c>
      <c r="CL288">
        <f t="shared" si="390"/>
        <v>0</v>
      </c>
      <c r="CM288">
        <f t="shared" si="390"/>
        <v>0</v>
      </c>
      <c r="CN288">
        <f t="shared" si="390"/>
        <v>0</v>
      </c>
      <c r="CO288">
        <f t="shared" si="390"/>
        <v>0</v>
      </c>
      <c r="CP288">
        <f t="shared" si="390"/>
        <v>0</v>
      </c>
      <c r="CQ288">
        <f t="shared" si="390"/>
        <v>0</v>
      </c>
      <c r="CR288">
        <f t="shared" si="390"/>
        <v>0</v>
      </c>
      <c r="CS288">
        <f t="shared" si="390"/>
        <v>0</v>
      </c>
      <c r="CT288">
        <f t="shared" si="390"/>
        <v>0</v>
      </c>
      <c r="CU288">
        <f t="shared" si="390"/>
        <v>0</v>
      </c>
      <c r="CV288">
        <f t="shared" si="391"/>
        <v>0</v>
      </c>
      <c r="CW288">
        <f t="shared" si="391"/>
        <v>0</v>
      </c>
      <c r="CX288">
        <f t="shared" si="391"/>
        <v>0</v>
      </c>
      <c r="CY288">
        <f t="shared" si="391"/>
        <v>0</v>
      </c>
      <c r="CZ288">
        <f t="shared" si="391"/>
        <v>0</v>
      </c>
      <c r="DA288">
        <f t="shared" si="391"/>
        <v>0</v>
      </c>
      <c r="DB288">
        <f t="shared" si="391"/>
        <v>0</v>
      </c>
      <c r="DC288">
        <f t="shared" si="391"/>
        <v>0</v>
      </c>
      <c r="DD288">
        <f t="shared" si="391"/>
        <v>0</v>
      </c>
      <c r="DE288">
        <f t="shared" si="391"/>
        <v>0</v>
      </c>
      <c r="DF288">
        <f t="shared" si="392"/>
        <v>0</v>
      </c>
      <c r="DG288">
        <f t="shared" si="392"/>
        <v>0</v>
      </c>
      <c r="DH288">
        <f t="shared" si="392"/>
        <v>0</v>
      </c>
      <c r="DI288">
        <f t="shared" si="392"/>
        <v>0</v>
      </c>
      <c r="DJ288">
        <f t="shared" si="392"/>
        <v>0</v>
      </c>
      <c r="DK288">
        <f t="shared" si="392"/>
        <v>0</v>
      </c>
      <c r="DL288">
        <f t="shared" si="392"/>
        <v>0</v>
      </c>
      <c r="DM288">
        <f t="shared" si="392"/>
        <v>0</v>
      </c>
      <c r="DN288">
        <f t="shared" si="392"/>
        <v>0</v>
      </c>
      <c r="DO288">
        <f t="shared" si="392"/>
        <v>0</v>
      </c>
      <c r="DP288">
        <f t="shared" si="393"/>
        <v>0</v>
      </c>
      <c r="DQ288">
        <f t="shared" si="393"/>
        <v>0</v>
      </c>
      <c r="DR288">
        <f t="shared" si="393"/>
        <v>0</v>
      </c>
      <c r="DS288">
        <f t="shared" si="393"/>
        <v>0</v>
      </c>
      <c r="DT288">
        <f t="shared" si="393"/>
        <v>0</v>
      </c>
      <c r="DU288">
        <f t="shared" si="393"/>
        <v>0</v>
      </c>
      <c r="DV288">
        <f t="shared" si="393"/>
        <v>0</v>
      </c>
      <c r="DW288">
        <f t="shared" si="393"/>
        <v>0</v>
      </c>
      <c r="DX288">
        <f t="shared" si="393"/>
        <v>0</v>
      </c>
      <c r="DY288">
        <f t="shared" si="393"/>
        <v>0</v>
      </c>
      <c r="DZ288">
        <f t="shared" si="394"/>
        <v>0</v>
      </c>
      <c r="EA288">
        <f t="shared" si="394"/>
        <v>0</v>
      </c>
      <c r="EB288">
        <f t="shared" si="394"/>
        <v>0</v>
      </c>
      <c r="EC288">
        <f t="shared" si="394"/>
        <v>0</v>
      </c>
      <c r="ED288">
        <f t="shared" si="394"/>
        <v>0</v>
      </c>
      <c r="EE288">
        <f t="shared" si="394"/>
        <v>0</v>
      </c>
      <c r="EF288">
        <f t="shared" si="394"/>
        <v>0</v>
      </c>
      <c r="EG288">
        <f t="shared" si="394"/>
        <v>0</v>
      </c>
      <c r="EH288">
        <f t="shared" si="394"/>
        <v>0</v>
      </c>
      <c r="EI288">
        <f t="shared" si="394"/>
        <v>0</v>
      </c>
      <c r="EJ288">
        <f t="shared" si="394"/>
        <v>0</v>
      </c>
      <c r="EK288">
        <f t="shared" si="394"/>
        <v>0</v>
      </c>
      <c r="EL288">
        <f t="shared" si="394"/>
        <v>0</v>
      </c>
      <c r="EM288">
        <f t="shared" si="394"/>
        <v>0</v>
      </c>
      <c r="EN288">
        <f t="shared" si="394"/>
        <v>0</v>
      </c>
      <c r="ER288" s="6">
        <f t="shared" si="359"/>
        <v>0</v>
      </c>
      <c r="ES288" s="6">
        <f t="shared" si="396"/>
        <v>0</v>
      </c>
      <c r="ET288" s="6">
        <f t="shared" si="396"/>
        <v>0</v>
      </c>
      <c r="EU288" s="6">
        <f t="shared" si="396"/>
        <v>0</v>
      </c>
      <c r="EV288" s="6">
        <f t="shared" si="396"/>
        <v>84.41</v>
      </c>
      <c r="EW288" s="6">
        <f t="shared" si="396"/>
        <v>0</v>
      </c>
      <c r="EX288" s="6">
        <f t="shared" si="396"/>
        <v>0</v>
      </c>
      <c r="EY288" s="6">
        <f t="shared" si="396"/>
        <v>0</v>
      </c>
      <c r="EZ288" s="6">
        <f t="shared" si="396"/>
        <v>0</v>
      </c>
      <c r="FA288" s="6">
        <f t="shared" si="396"/>
        <v>0</v>
      </c>
      <c r="FB288" s="6">
        <f t="shared" si="396"/>
        <v>0</v>
      </c>
      <c r="FC288" s="6">
        <f t="shared" si="396"/>
        <v>0</v>
      </c>
      <c r="FD288" s="6">
        <f t="shared" si="396"/>
        <v>0</v>
      </c>
      <c r="FE288" s="6">
        <f t="shared" si="396"/>
        <v>0</v>
      </c>
      <c r="FF288" s="6">
        <f t="shared" si="396"/>
        <v>0</v>
      </c>
      <c r="FG288" s="6">
        <f t="shared" si="396"/>
        <v>0</v>
      </c>
      <c r="FH288" s="6">
        <f t="shared" si="396"/>
        <v>0</v>
      </c>
      <c r="FI288" s="6">
        <f t="shared" si="396"/>
        <v>0</v>
      </c>
      <c r="FJ288" s="6">
        <f t="shared" si="396"/>
        <v>0</v>
      </c>
      <c r="FK288" s="6">
        <f t="shared" si="396"/>
        <v>0</v>
      </c>
      <c r="FL288" s="6">
        <f t="shared" si="396"/>
        <v>0</v>
      </c>
      <c r="FM288" s="6">
        <f t="shared" si="396"/>
        <v>0</v>
      </c>
      <c r="FN288" s="6">
        <f t="shared" si="396"/>
        <v>0</v>
      </c>
      <c r="FO288" s="6">
        <f t="shared" si="396"/>
        <v>0</v>
      </c>
      <c r="FP288" s="6">
        <f t="shared" si="396"/>
        <v>0</v>
      </c>
      <c r="FQ288" s="6">
        <f t="shared" si="396"/>
        <v>0</v>
      </c>
      <c r="FR288" s="6">
        <f t="shared" si="396"/>
        <v>0</v>
      </c>
      <c r="FS288" s="6">
        <f t="shared" si="396"/>
        <v>0</v>
      </c>
      <c r="FT288" s="6">
        <f t="shared" si="396"/>
        <v>0</v>
      </c>
      <c r="FU288" s="6">
        <f t="shared" si="396"/>
        <v>0</v>
      </c>
      <c r="FV288" s="6">
        <f t="shared" si="396"/>
        <v>0</v>
      </c>
      <c r="FW288" s="6">
        <f t="shared" si="396"/>
        <v>0</v>
      </c>
      <c r="FX288" s="6">
        <f t="shared" si="396"/>
        <v>0</v>
      </c>
      <c r="FY288" s="6">
        <f t="shared" si="396"/>
        <v>0</v>
      </c>
      <c r="FZ288" s="6">
        <f t="shared" si="396"/>
        <v>0</v>
      </c>
      <c r="GA288" s="6">
        <f t="shared" si="396"/>
        <v>0</v>
      </c>
      <c r="GB288" s="6">
        <f t="shared" si="396"/>
        <v>0</v>
      </c>
      <c r="GC288" s="6">
        <f t="shared" si="396"/>
        <v>0</v>
      </c>
      <c r="GD288" s="6">
        <f t="shared" si="396"/>
        <v>0</v>
      </c>
      <c r="GE288" s="6">
        <f t="shared" si="396"/>
        <v>0</v>
      </c>
      <c r="GF288" s="6">
        <f t="shared" si="396"/>
        <v>0</v>
      </c>
      <c r="GG288" s="6">
        <f t="shared" si="396"/>
        <v>0</v>
      </c>
      <c r="GH288" s="6">
        <f t="shared" si="396"/>
        <v>0</v>
      </c>
      <c r="GI288" s="6">
        <f t="shared" si="396"/>
        <v>0</v>
      </c>
      <c r="GJ288" s="6">
        <f t="shared" si="396"/>
        <v>0</v>
      </c>
      <c r="GK288" s="6">
        <f t="shared" si="396"/>
        <v>0</v>
      </c>
      <c r="GL288" s="6">
        <f t="shared" si="396"/>
        <v>0</v>
      </c>
      <c r="GM288" s="6">
        <f t="shared" si="396"/>
        <v>0</v>
      </c>
      <c r="GN288" s="6">
        <f t="shared" si="396"/>
        <v>0</v>
      </c>
      <c r="GO288" s="6">
        <f t="shared" si="396"/>
        <v>0</v>
      </c>
      <c r="GP288" s="6">
        <f t="shared" si="396"/>
        <v>0</v>
      </c>
      <c r="GQ288" s="6">
        <f t="shared" si="396"/>
        <v>0</v>
      </c>
      <c r="GR288" s="6">
        <f t="shared" si="396"/>
        <v>0</v>
      </c>
      <c r="GS288" s="6">
        <f t="shared" si="396"/>
        <v>0</v>
      </c>
      <c r="GT288" s="6">
        <f t="shared" si="396"/>
        <v>0</v>
      </c>
      <c r="GU288" s="6">
        <f t="shared" si="396"/>
        <v>0</v>
      </c>
      <c r="GV288" s="6">
        <f t="shared" si="396"/>
        <v>0</v>
      </c>
      <c r="GW288" s="6">
        <f t="shared" si="396"/>
        <v>0</v>
      </c>
      <c r="GX288" s="6">
        <f t="shared" si="396"/>
        <v>0</v>
      </c>
      <c r="GY288" s="6">
        <f t="shared" si="396"/>
        <v>0</v>
      </c>
      <c r="GZ288" s="6">
        <f t="shared" si="396"/>
        <v>0</v>
      </c>
      <c r="HA288" s="6">
        <f t="shared" si="396"/>
        <v>0</v>
      </c>
      <c r="HB288" s="6">
        <f t="shared" si="396"/>
        <v>0</v>
      </c>
      <c r="HC288" s="6">
        <f t="shared" si="396"/>
        <v>0</v>
      </c>
      <c r="HD288" s="6">
        <f t="shared" ref="HD288:HN291" si="397">IF(INDEX($A$1:$I$862, ROW($I288), 4) = HD$1, $AE288, 0)</f>
        <v>0</v>
      </c>
      <c r="HE288" s="6">
        <f t="shared" si="397"/>
        <v>0</v>
      </c>
      <c r="HF288" s="6">
        <f t="shared" si="397"/>
        <v>0</v>
      </c>
      <c r="HG288" s="6">
        <f t="shared" si="397"/>
        <v>0</v>
      </c>
      <c r="HH288" s="6">
        <f t="shared" si="397"/>
        <v>0</v>
      </c>
      <c r="HI288" s="6">
        <f t="shared" si="397"/>
        <v>0</v>
      </c>
      <c r="HJ288" s="6">
        <f t="shared" si="397"/>
        <v>0</v>
      </c>
      <c r="HK288" s="6">
        <f t="shared" si="397"/>
        <v>0</v>
      </c>
      <c r="HL288" s="6">
        <f t="shared" si="397"/>
        <v>0</v>
      </c>
      <c r="HM288" s="6">
        <f t="shared" si="397"/>
        <v>0</v>
      </c>
      <c r="HN288" s="6">
        <f t="shared" si="397"/>
        <v>0</v>
      </c>
    </row>
    <row r="289" spans="1:222" x14ac:dyDescent="0.25">
      <c r="A289">
        <v>4848</v>
      </c>
      <c r="B289">
        <v>2019</v>
      </c>
      <c r="C289" t="str">
        <v>компьютерных технологий и электронного обучения</v>
      </c>
      <c r="D289" t="str">
        <v>Государев Илья Борисович</v>
      </c>
      <c r="E289" t="str">
        <v>кандидат педагогических наук</v>
      </c>
      <c r="F289" t="str">
        <v>доцент</v>
      </c>
      <c r="G289">
        <v>1</v>
      </c>
      <c r="H289" t="str">
        <v>4 курс 2016 год/пост</v>
      </c>
      <c r="I289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>
        <v>6</v>
      </c>
      <c r="K289">
        <v>0</v>
      </c>
      <c r="L289">
        <v>0</v>
      </c>
      <c r="M289" s="16">
        <f t="shared" si="354"/>
        <v>1</v>
      </c>
      <c r="N289" s="16">
        <f t="shared" si="355"/>
        <v>10.91</v>
      </c>
      <c r="O289" s="16">
        <f t="shared" si="360"/>
        <v>6.75</v>
      </c>
      <c r="P289" s="16">
        <f t="shared" si="361"/>
        <v>6.75</v>
      </c>
      <c r="Q289" s="16">
        <v>0</v>
      </c>
      <c r="R289" s="16">
        <v>0</v>
      </c>
      <c r="S289" s="16">
        <v>0</v>
      </c>
      <c r="T289" s="21">
        <v>0</v>
      </c>
      <c r="U289">
        <v>0</v>
      </c>
      <c r="V289">
        <v>0</v>
      </c>
      <c r="W289">
        <v>27</v>
      </c>
      <c r="X289">
        <v>1</v>
      </c>
      <c r="Y289">
        <v>2</v>
      </c>
      <c r="Z289">
        <v>0</v>
      </c>
      <c r="AA289" t="str">
        <v>доп</v>
      </c>
      <c r="AB289">
        <f t="shared" si="362"/>
        <v>800</v>
      </c>
      <c r="AC289" t="str">
        <f t="shared" si="356"/>
        <v>ИВТ (бак)</v>
      </c>
      <c r="AD289" t="str">
        <f t="shared" si="353"/>
        <v>2019/2020</v>
      </c>
      <c r="AE289">
        <f t="shared" si="357"/>
        <v>31.41</v>
      </c>
      <c r="AF289">
        <f t="shared" si="358"/>
        <v>3.9262499999999999E-2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R289">
        <f t="shared" si="388"/>
        <v>0</v>
      </c>
      <c r="BS289">
        <f t="shared" si="388"/>
        <v>0</v>
      </c>
      <c r="BT289">
        <f t="shared" si="388"/>
        <v>0</v>
      </c>
      <c r="BU289">
        <f t="shared" si="388"/>
        <v>0</v>
      </c>
      <c r="BV289">
        <f t="shared" si="388"/>
        <v>0</v>
      </c>
      <c r="BW289">
        <f t="shared" si="388"/>
        <v>0</v>
      </c>
      <c r="BX289">
        <f t="shared" si="388"/>
        <v>0</v>
      </c>
      <c r="BY289">
        <f t="shared" si="388"/>
        <v>0</v>
      </c>
      <c r="BZ289">
        <f t="shared" si="388"/>
        <v>0</v>
      </c>
      <c r="CA289">
        <f t="shared" si="388"/>
        <v>0</v>
      </c>
      <c r="CB289">
        <f t="shared" si="389"/>
        <v>0</v>
      </c>
      <c r="CC289">
        <f t="shared" si="389"/>
        <v>0</v>
      </c>
      <c r="CD289">
        <f t="shared" si="389"/>
        <v>0</v>
      </c>
      <c r="CE289">
        <f t="shared" si="389"/>
        <v>0</v>
      </c>
      <c r="CF289">
        <f t="shared" si="389"/>
        <v>0</v>
      </c>
      <c r="CG289">
        <f t="shared" si="389"/>
        <v>0</v>
      </c>
      <c r="CH289">
        <f t="shared" si="389"/>
        <v>0</v>
      </c>
      <c r="CI289">
        <f t="shared" si="389"/>
        <v>0</v>
      </c>
      <c r="CJ289">
        <f t="shared" si="389"/>
        <v>0</v>
      </c>
      <c r="CK289">
        <f t="shared" si="389"/>
        <v>0</v>
      </c>
      <c r="CL289">
        <f t="shared" si="390"/>
        <v>3.9262499999999999E-2</v>
      </c>
      <c r="CM289">
        <f t="shared" si="390"/>
        <v>0</v>
      </c>
      <c r="CN289">
        <f t="shared" si="390"/>
        <v>0</v>
      </c>
      <c r="CO289">
        <f t="shared" si="390"/>
        <v>0</v>
      </c>
      <c r="CP289">
        <f t="shared" si="390"/>
        <v>0</v>
      </c>
      <c r="CQ289">
        <f t="shared" si="390"/>
        <v>0</v>
      </c>
      <c r="CR289">
        <f t="shared" si="390"/>
        <v>0</v>
      </c>
      <c r="CS289">
        <f t="shared" si="390"/>
        <v>0</v>
      </c>
      <c r="CT289">
        <f t="shared" si="390"/>
        <v>0</v>
      </c>
      <c r="CU289">
        <f t="shared" si="390"/>
        <v>0</v>
      </c>
      <c r="CV289">
        <f t="shared" si="391"/>
        <v>0</v>
      </c>
      <c r="CW289">
        <f t="shared" si="391"/>
        <v>0</v>
      </c>
      <c r="CX289">
        <f t="shared" si="391"/>
        <v>0</v>
      </c>
      <c r="CY289">
        <f t="shared" si="391"/>
        <v>0</v>
      </c>
      <c r="CZ289">
        <f t="shared" si="391"/>
        <v>0</v>
      </c>
      <c r="DA289">
        <f t="shared" si="391"/>
        <v>0</v>
      </c>
      <c r="DB289">
        <f t="shared" si="391"/>
        <v>0</v>
      </c>
      <c r="DC289">
        <f t="shared" si="391"/>
        <v>0</v>
      </c>
      <c r="DD289">
        <f t="shared" si="391"/>
        <v>0</v>
      </c>
      <c r="DE289">
        <f t="shared" si="391"/>
        <v>0</v>
      </c>
      <c r="DF289">
        <f t="shared" si="392"/>
        <v>0</v>
      </c>
      <c r="DG289">
        <f t="shared" si="392"/>
        <v>0</v>
      </c>
      <c r="DH289">
        <f t="shared" si="392"/>
        <v>0</v>
      </c>
      <c r="DI289">
        <f t="shared" si="392"/>
        <v>0</v>
      </c>
      <c r="DJ289">
        <f t="shared" si="392"/>
        <v>0</v>
      </c>
      <c r="DK289">
        <f t="shared" si="392"/>
        <v>0</v>
      </c>
      <c r="DL289">
        <f t="shared" si="392"/>
        <v>0</v>
      </c>
      <c r="DM289">
        <f t="shared" si="392"/>
        <v>0</v>
      </c>
      <c r="DN289">
        <f t="shared" si="392"/>
        <v>0</v>
      </c>
      <c r="DO289">
        <f t="shared" si="392"/>
        <v>0</v>
      </c>
      <c r="DP289">
        <f t="shared" si="393"/>
        <v>0</v>
      </c>
      <c r="DQ289">
        <f t="shared" si="393"/>
        <v>0</v>
      </c>
      <c r="DR289">
        <f t="shared" si="393"/>
        <v>0</v>
      </c>
      <c r="DS289">
        <f t="shared" si="393"/>
        <v>0</v>
      </c>
      <c r="DT289">
        <f t="shared" si="393"/>
        <v>0</v>
      </c>
      <c r="DU289">
        <f t="shared" si="393"/>
        <v>0</v>
      </c>
      <c r="DV289">
        <f t="shared" si="393"/>
        <v>0</v>
      </c>
      <c r="DW289">
        <f t="shared" si="393"/>
        <v>0</v>
      </c>
      <c r="DX289">
        <f t="shared" si="393"/>
        <v>0</v>
      </c>
      <c r="DY289">
        <f t="shared" si="393"/>
        <v>0</v>
      </c>
      <c r="DZ289">
        <f t="shared" si="394"/>
        <v>0</v>
      </c>
      <c r="EA289">
        <f t="shared" si="394"/>
        <v>0</v>
      </c>
      <c r="EB289">
        <f t="shared" si="394"/>
        <v>0</v>
      </c>
      <c r="EC289">
        <f t="shared" si="394"/>
        <v>0</v>
      </c>
      <c r="ED289">
        <f t="shared" si="394"/>
        <v>0</v>
      </c>
      <c r="EE289">
        <f t="shared" si="394"/>
        <v>0</v>
      </c>
      <c r="EF289">
        <f t="shared" si="394"/>
        <v>0</v>
      </c>
      <c r="EG289">
        <f t="shared" si="394"/>
        <v>0</v>
      </c>
      <c r="EH289">
        <f t="shared" si="394"/>
        <v>0</v>
      </c>
      <c r="EI289">
        <f t="shared" si="394"/>
        <v>0</v>
      </c>
      <c r="EJ289">
        <f t="shared" si="394"/>
        <v>0</v>
      </c>
      <c r="EK289">
        <f t="shared" si="394"/>
        <v>0</v>
      </c>
      <c r="EL289">
        <f t="shared" si="394"/>
        <v>0</v>
      </c>
      <c r="EM289">
        <f t="shared" si="394"/>
        <v>0</v>
      </c>
      <c r="EN289">
        <f t="shared" si="394"/>
        <v>0</v>
      </c>
      <c r="ER289" s="6">
        <f t="shared" si="359"/>
        <v>0</v>
      </c>
      <c r="ES289" s="6">
        <f t="shared" ref="ES289:HD292" si="398">IF(INDEX($A$1:$I$862, ROW($I289), 4) = ES$1, $AE289, 0)</f>
        <v>0</v>
      </c>
      <c r="ET289" s="6">
        <f t="shared" si="398"/>
        <v>0</v>
      </c>
      <c r="EU289" s="6">
        <f t="shared" si="398"/>
        <v>0</v>
      </c>
      <c r="EV289" s="6">
        <f t="shared" si="398"/>
        <v>0</v>
      </c>
      <c r="EW289" s="6">
        <f t="shared" si="398"/>
        <v>0</v>
      </c>
      <c r="EX289" s="6">
        <f t="shared" si="398"/>
        <v>0</v>
      </c>
      <c r="EY289" s="6">
        <f t="shared" si="398"/>
        <v>0</v>
      </c>
      <c r="EZ289" s="6">
        <f t="shared" si="398"/>
        <v>0</v>
      </c>
      <c r="FA289" s="6">
        <f t="shared" si="398"/>
        <v>0</v>
      </c>
      <c r="FB289" s="6">
        <f t="shared" si="398"/>
        <v>0</v>
      </c>
      <c r="FC289" s="6">
        <f t="shared" si="398"/>
        <v>0</v>
      </c>
      <c r="FD289" s="6">
        <f t="shared" si="398"/>
        <v>0</v>
      </c>
      <c r="FE289" s="6">
        <f t="shared" si="398"/>
        <v>0</v>
      </c>
      <c r="FF289" s="6">
        <f t="shared" si="398"/>
        <v>0</v>
      </c>
      <c r="FG289" s="6">
        <f t="shared" si="398"/>
        <v>0</v>
      </c>
      <c r="FH289" s="6">
        <f t="shared" si="398"/>
        <v>0</v>
      </c>
      <c r="FI289" s="6">
        <f t="shared" si="398"/>
        <v>0</v>
      </c>
      <c r="FJ289" s="6">
        <f t="shared" si="398"/>
        <v>0</v>
      </c>
      <c r="FK289" s="6">
        <f t="shared" si="398"/>
        <v>0</v>
      </c>
      <c r="FL289" s="6">
        <f t="shared" si="398"/>
        <v>31.41</v>
      </c>
      <c r="FM289" s="6">
        <f t="shared" si="398"/>
        <v>0</v>
      </c>
      <c r="FN289" s="6">
        <f t="shared" si="398"/>
        <v>0</v>
      </c>
      <c r="FO289" s="6">
        <f t="shared" si="398"/>
        <v>0</v>
      </c>
      <c r="FP289" s="6">
        <f t="shared" si="398"/>
        <v>0</v>
      </c>
      <c r="FQ289" s="6">
        <f t="shared" si="398"/>
        <v>0</v>
      </c>
      <c r="FR289" s="6">
        <f t="shared" si="398"/>
        <v>0</v>
      </c>
      <c r="FS289" s="6">
        <f t="shared" si="398"/>
        <v>0</v>
      </c>
      <c r="FT289" s="6">
        <f t="shared" si="398"/>
        <v>0</v>
      </c>
      <c r="FU289" s="6">
        <f t="shared" si="398"/>
        <v>0</v>
      </c>
      <c r="FV289" s="6">
        <f t="shared" si="398"/>
        <v>0</v>
      </c>
      <c r="FW289" s="6">
        <f t="shared" si="398"/>
        <v>0</v>
      </c>
      <c r="FX289" s="6">
        <f t="shared" si="398"/>
        <v>0</v>
      </c>
      <c r="FY289" s="6">
        <f t="shared" si="398"/>
        <v>0</v>
      </c>
      <c r="FZ289" s="6">
        <f t="shared" si="398"/>
        <v>0</v>
      </c>
      <c r="GA289" s="6">
        <f t="shared" si="398"/>
        <v>0</v>
      </c>
      <c r="GB289" s="6">
        <f t="shared" si="398"/>
        <v>0</v>
      </c>
      <c r="GC289" s="6">
        <f t="shared" si="398"/>
        <v>0</v>
      </c>
      <c r="GD289" s="6">
        <f t="shared" si="398"/>
        <v>0</v>
      </c>
      <c r="GE289" s="6">
        <f t="shared" si="398"/>
        <v>0</v>
      </c>
      <c r="GF289" s="6">
        <f t="shared" si="398"/>
        <v>0</v>
      </c>
      <c r="GG289" s="6">
        <f t="shared" si="398"/>
        <v>0</v>
      </c>
      <c r="GH289" s="6">
        <f t="shared" si="398"/>
        <v>0</v>
      </c>
      <c r="GI289" s="6">
        <f t="shared" si="398"/>
        <v>0</v>
      </c>
      <c r="GJ289" s="6">
        <f t="shared" si="398"/>
        <v>0</v>
      </c>
      <c r="GK289" s="6">
        <f t="shared" si="398"/>
        <v>0</v>
      </c>
      <c r="GL289" s="6">
        <f t="shared" si="398"/>
        <v>0</v>
      </c>
      <c r="GM289" s="6">
        <f t="shared" si="398"/>
        <v>0</v>
      </c>
      <c r="GN289" s="6">
        <f t="shared" si="398"/>
        <v>0</v>
      </c>
      <c r="GO289" s="6">
        <f t="shared" si="398"/>
        <v>0</v>
      </c>
      <c r="GP289" s="6">
        <f t="shared" si="398"/>
        <v>0</v>
      </c>
      <c r="GQ289" s="6">
        <f t="shared" si="398"/>
        <v>0</v>
      </c>
      <c r="GR289" s="6">
        <f t="shared" si="398"/>
        <v>0</v>
      </c>
      <c r="GS289" s="6">
        <f t="shared" si="398"/>
        <v>0</v>
      </c>
      <c r="GT289" s="6">
        <f t="shared" si="398"/>
        <v>0</v>
      </c>
      <c r="GU289" s="6">
        <f t="shared" si="398"/>
        <v>0</v>
      </c>
      <c r="GV289" s="6">
        <f t="shared" si="398"/>
        <v>0</v>
      </c>
      <c r="GW289" s="6">
        <f t="shared" si="398"/>
        <v>0</v>
      </c>
      <c r="GX289" s="6">
        <f t="shared" si="398"/>
        <v>0</v>
      </c>
      <c r="GY289" s="6">
        <f t="shared" si="398"/>
        <v>0</v>
      </c>
      <c r="GZ289" s="6">
        <f t="shared" si="398"/>
        <v>0</v>
      </c>
      <c r="HA289" s="6">
        <f t="shared" si="398"/>
        <v>0</v>
      </c>
      <c r="HB289" s="6">
        <f t="shared" si="398"/>
        <v>0</v>
      </c>
      <c r="HC289" s="6">
        <f t="shared" si="398"/>
        <v>0</v>
      </c>
      <c r="HD289" s="6">
        <f t="shared" si="398"/>
        <v>0</v>
      </c>
      <c r="HE289" s="6">
        <f t="shared" si="397"/>
        <v>0</v>
      </c>
      <c r="HF289" s="6">
        <f t="shared" si="397"/>
        <v>0</v>
      </c>
      <c r="HG289" s="6">
        <f t="shared" si="397"/>
        <v>0</v>
      </c>
      <c r="HH289" s="6">
        <f t="shared" si="397"/>
        <v>0</v>
      </c>
      <c r="HI289" s="6">
        <f t="shared" si="397"/>
        <v>0</v>
      </c>
      <c r="HJ289" s="6">
        <f t="shared" si="397"/>
        <v>0</v>
      </c>
      <c r="HK289" s="6">
        <f t="shared" si="397"/>
        <v>0</v>
      </c>
      <c r="HL289" s="6">
        <f t="shared" si="397"/>
        <v>0</v>
      </c>
      <c r="HM289" s="6">
        <f t="shared" si="397"/>
        <v>0</v>
      </c>
      <c r="HN289" s="6">
        <f t="shared" si="397"/>
        <v>0</v>
      </c>
    </row>
    <row r="290" spans="1:222" x14ac:dyDescent="0.25">
      <c r="A290">
        <v>4848</v>
      </c>
      <c r="B290">
        <v>2019</v>
      </c>
      <c r="C290" t="str">
        <v>компьютерных технологий и электронного обучения</v>
      </c>
      <c r="D290" t="str">
        <v>Серегин Александр Николаевич</v>
      </c>
      <c r="E290" t="str">
        <v>кандидат технических наук</v>
      </c>
      <c r="F290" t="str">
        <v>внешний</v>
      </c>
      <c r="G290">
        <v>1</v>
      </c>
      <c r="H290" t="str">
        <v>4 курс 2016 год/пост</v>
      </c>
      <c r="I290" t="str">
        <v>Модуль "Информационные ресурсы и средства профессиональной деятельности инженера". Учебно-технологический практикум</v>
      </c>
      <c r="J290">
        <v>0</v>
      </c>
      <c r="K290">
        <v>0</v>
      </c>
      <c r="L290">
        <v>72</v>
      </c>
      <c r="M290" s="16">
        <f t="shared" si="354"/>
        <v>8</v>
      </c>
      <c r="N290" s="16">
        <f t="shared" si="355"/>
        <v>10.91</v>
      </c>
      <c r="O290" s="16">
        <f t="shared" si="360"/>
        <v>6.75</v>
      </c>
      <c r="P290" s="16">
        <f t="shared" si="361"/>
        <v>6.75</v>
      </c>
      <c r="Q290" s="16">
        <v>0</v>
      </c>
      <c r="R290" s="16">
        <v>0</v>
      </c>
      <c r="S290" s="16">
        <v>0</v>
      </c>
      <c r="T290" s="21">
        <v>0</v>
      </c>
      <c r="U290">
        <v>0</v>
      </c>
      <c r="V290">
        <v>0</v>
      </c>
      <c r="W290">
        <v>27</v>
      </c>
      <c r="X290">
        <v>1</v>
      </c>
      <c r="Y290">
        <v>2</v>
      </c>
      <c r="Z290">
        <v>0</v>
      </c>
      <c r="AA290">
        <v>0</v>
      </c>
      <c r="AB290">
        <f t="shared" si="362"/>
        <v>900</v>
      </c>
      <c r="AC290" t="str">
        <f t="shared" si="356"/>
        <v>ИВТ (бак)</v>
      </c>
      <c r="AD290" t="str">
        <f t="shared" si="353"/>
        <v>2019/2020</v>
      </c>
      <c r="AE290">
        <f t="shared" si="357"/>
        <v>104.41</v>
      </c>
      <c r="AF290">
        <f t="shared" si="358"/>
        <v>0.11601111111111111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R290">
        <f t="shared" si="388"/>
        <v>0</v>
      </c>
      <c r="BS290">
        <f t="shared" si="388"/>
        <v>0</v>
      </c>
      <c r="BT290">
        <f t="shared" si="388"/>
        <v>0</v>
      </c>
      <c r="BU290">
        <f t="shared" si="388"/>
        <v>0</v>
      </c>
      <c r="BV290">
        <f t="shared" si="388"/>
        <v>0</v>
      </c>
      <c r="BW290">
        <f t="shared" si="388"/>
        <v>0</v>
      </c>
      <c r="BX290">
        <f t="shared" si="388"/>
        <v>0</v>
      </c>
      <c r="BY290">
        <f t="shared" si="388"/>
        <v>0</v>
      </c>
      <c r="BZ290">
        <f t="shared" si="388"/>
        <v>0</v>
      </c>
      <c r="CA290">
        <f t="shared" si="388"/>
        <v>0</v>
      </c>
      <c r="CB290">
        <f t="shared" si="389"/>
        <v>0</v>
      </c>
      <c r="CC290">
        <f t="shared" si="389"/>
        <v>0</v>
      </c>
      <c r="CD290">
        <f t="shared" si="389"/>
        <v>0</v>
      </c>
      <c r="CE290">
        <f t="shared" si="389"/>
        <v>0</v>
      </c>
      <c r="CF290">
        <f t="shared" si="389"/>
        <v>0</v>
      </c>
      <c r="CG290">
        <f t="shared" si="389"/>
        <v>0</v>
      </c>
      <c r="CH290">
        <f t="shared" si="389"/>
        <v>0</v>
      </c>
      <c r="CI290">
        <f t="shared" si="389"/>
        <v>0</v>
      </c>
      <c r="CJ290">
        <f t="shared" si="389"/>
        <v>0</v>
      </c>
      <c r="CK290">
        <f t="shared" si="389"/>
        <v>0</v>
      </c>
      <c r="CL290">
        <f t="shared" si="390"/>
        <v>0</v>
      </c>
      <c r="CM290">
        <f t="shared" si="390"/>
        <v>0</v>
      </c>
      <c r="CN290">
        <f t="shared" si="390"/>
        <v>0</v>
      </c>
      <c r="CO290">
        <f t="shared" si="390"/>
        <v>0</v>
      </c>
      <c r="CP290">
        <f t="shared" si="390"/>
        <v>0</v>
      </c>
      <c r="CQ290">
        <f t="shared" si="390"/>
        <v>0</v>
      </c>
      <c r="CR290">
        <f t="shared" si="390"/>
        <v>0</v>
      </c>
      <c r="CS290">
        <f t="shared" si="390"/>
        <v>0</v>
      </c>
      <c r="CT290">
        <f t="shared" si="390"/>
        <v>0</v>
      </c>
      <c r="CU290">
        <f t="shared" si="390"/>
        <v>0</v>
      </c>
      <c r="CV290">
        <f t="shared" si="391"/>
        <v>0</v>
      </c>
      <c r="CW290">
        <f t="shared" si="391"/>
        <v>0</v>
      </c>
      <c r="CX290">
        <f t="shared" si="391"/>
        <v>0</v>
      </c>
      <c r="CY290">
        <f t="shared" si="391"/>
        <v>0</v>
      </c>
      <c r="CZ290">
        <f t="shared" si="391"/>
        <v>0</v>
      </c>
      <c r="DA290">
        <f t="shared" si="391"/>
        <v>0</v>
      </c>
      <c r="DB290">
        <f t="shared" si="391"/>
        <v>0</v>
      </c>
      <c r="DC290">
        <f t="shared" si="391"/>
        <v>0</v>
      </c>
      <c r="DD290">
        <f t="shared" si="391"/>
        <v>0</v>
      </c>
      <c r="DE290">
        <f t="shared" si="391"/>
        <v>0</v>
      </c>
      <c r="DF290">
        <f t="shared" si="392"/>
        <v>0</v>
      </c>
      <c r="DG290">
        <f t="shared" si="392"/>
        <v>0</v>
      </c>
      <c r="DH290">
        <f t="shared" si="392"/>
        <v>0</v>
      </c>
      <c r="DI290">
        <f t="shared" si="392"/>
        <v>0</v>
      </c>
      <c r="DJ290">
        <f t="shared" si="392"/>
        <v>0</v>
      </c>
      <c r="DK290">
        <f t="shared" si="392"/>
        <v>0</v>
      </c>
      <c r="DL290">
        <f t="shared" si="392"/>
        <v>0</v>
      </c>
      <c r="DM290">
        <f t="shared" si="392"/>
        <v>0</v>
      </c>
      <c r="DN290">
        <f t="shared" si="392"/>
        <v>0</v>
      </c>
      <c r="DO290">
        <f t="shared" si="392"/>
        <v>0</v>
      </c>
      <c r="DP290">
        <f t="shared" si="393"/>
        <v>0</v>
      </c>
      <c r="DQ290">
        <f t="shared" si="393"/>
        <v>0</v>
      </c>
      <c r="DR290">
        <f t="shared" si="393"/>
        <v>0</v>
      </c>
      <c r="DS290">
        <f t="shared" si="393"/>
        <v>0</v>
      </c>
      <c r="DT290">
        <f t="shared" si="393"/>
        <v>0</v>
      </c>
      <c r="DU290">
        <f t="shared" si="393"/>
        <v>0</v>
      </c>
      <c r="DV290">
        <f t="shared" si="393"/>
        <v>0</v>
      </c>
      <c r="DW290">
        <f t="shared" si="393"/>
        <v>0</v>
      </c>
      <c r="DX290">
        <f t="shared" si="393"/>
        <v>0</v>
      </c>
      <c r="DY290">
        <f t="shared" si="393"/>
        <v>0</v>
      </c>
      <c r="DZ290">
        <f t="shared" si="394"/>
        <v>0</v>
      </c>
      <c r="EA290">
        <f t="shared" si="394"/>
        <v>0</v>
      </c>
      <c r="EB290">
        <f t="shared" si="394"/>
        <v>0</v>
      </c>
      <c r="EC290">
        <f t="shared" si="394"/>
        <v>0.11601111111111111</v>
      </c>
      <c r="ED290">
        <f t="shared" si="394"/>
        <v>0</v>
      </c>
      <c r="EE290">
        <f t="shared" si="394"/>
        <v>0</v>
      </c>
      <c r="EF290">
        <f t="shared" si="394"/>
        <v>0</v>
      </c>
      <c r="EG290">
        <f t="shared" si="394"/>
        <v>0</v>
      </c>
      <c r="EH290">
        <f t="shared" si="394"/>
        <v>0</v>
      </c>
      <c r="EI290">
        <f t="shared" si="394"/>
        <v>0</v>
      </c>
      <c r="EJ290">
        <f t="shared" si="394"/>
        <v>0</v>
      </c>
      <c r="EK290">
        <f t="shared" si="394"/>
        <v>0</v>
      </c>
      <c r="EL290">
        <f t="shared" si="394"/>
        <v>0</v>
      </c>
      <c r="EM290">
        <f t="shared" si="394"/>
        <v>0</v>
      </c>
      <c r="EN290">
        <f t="shared" si="394"/>
        <v>0</v>
      </c>
      <c r="ER290" s="6">
        <f t="shared" si="359"/>
        <v>0</v>
      </c>
      <c r="ES290" s="6">
        <f t="shared" si="398"/>
        <v>0</v>
      </c>
      <c r="ET290" s="6">
        <f t="shared" si="398"/>
        <v>0</v>
      </c>
      <c r="EU290" s="6">
        <f t="shared" si="398"/>
        <v>0</v>
      </c>
      <c r="EV290" s="6">
        <f t="shared" si="398"/>
        <v>0</v>
      </c>
      <c r="EW290" s="6">
        <f t="shared" si="398"/>
        <v>0</v>
      </c>
      <c r="EX290" s="6">
        <f t="shared" si="398"/>
        <v>0</v>
      </c>
      <c r="EY290" s="6">
        <f t="shared" si="398"/>
        <v>0</v>
      </c>
      <c r="EZ290" s="6">
        <f t="shared" si="398"/>
        <v>0</v>
      </c>
      <c r="FA290" s="6">
        <f t="shared" si="398"/>
        <v>0</v>
      </c>
      <c r="FB290" s="6">
        <f t="shared" si="398"/>
        <v>0</v>
      </c>
      <c r="FC290" s="6">
        <f t="shared" si="398"/>
        <v>0</v>
      </c>
      <c r="FD290" s="6">
        <f t="shared" si="398"/>
        <v>0</v>
      </c>
      <c r="FE290" s="6">
        <f t="shared" si="398"/>
        <v>0</v>
      </c>
      <c r="FF290" s="6">
        <f t="shared" si="398"/>
        <v>0</v>
      </c>
      <c r="FG290" s="6">
        <f t="shared" si="398"/>
        <v>0</v>
      </c>
      <c r="FH290" s="6">
        <f t="shared" si="398"/>
        <v>0</v>
      </c>
      <c r="FI290" s="6">
        <f t="shared" si="398"/>
        <v>0</v>
      </c>
      <c r="FJ290" s="6">
        <f t="shared" si="398"/>
        <v>0</v>
      </c>
      <c r="FK290" s="6">
        <f t="shared" si="398"/>
        <v>0</v>
      </c>
      <c r="FL290" s="6">
        <f t="shared" si="398"/>
        <v>0</v>
      </c>
      <c r="FM290" s="6">
        <f t="shared" si="398"/>
        <v>0</v>
      </c>
      <c r="FN290" s="6">
        <f t="shared" si="398"/>
        <v>0</v>
      </c>
      <c r="FO290" s="6">
        <f t="shared" si="398"/>
        <v>0</v>
      </c>
      <c r="FP290" s="6">
        <f t="shared" si="398"/>
        <v>0</v>
      </c>
      <c r="FQ290" s="6">
        <f t="shared" si="398"/>
        <v>0</v>
      </c>
      <c r="FR290" s="6">
        <f t="shared" si="398"/>
        <v>0</v>
      </c>
      <c r="FS290" s="6">
        <f t="shared" si="398"/>
        <v>0</v>
      </c>
      <c r="FT290" s="6">
        <f t="shared" si="398"/>
        <v>0</v>
      </c>
      <c r="FU290" s="6">
        <f t="shared" si="398"/>
        <v>0</v>
      </c>
      <c r="FV290" s="6">
        <f t="shared" si="398"/>
        <v>0</v>
      </c>
      <c r="FW290" s="6">
        <f t="shared" si="398"/>
        <v>0</v>
      </c>
      <c r="FX290" s="6">
        <f t="shared" si="398"/>
        <v>0</v>
      </c>
      <c r="FY290" s="6">
        <f t="shared" si="398"/>
        <v>0</v>
      </c>
      <c r="FZ290" s="6">
        <f t="shared" si="398"/>
        <v>0</v>
      </c>
      <c r="GA290" s="6">
        <f t="shared" si="398"/>
        <v>0</v>
      </c>
      <c r="GB290" s="6">
        <f t="shared" si="398"/>
        <v>0</v>
      </c>
      <c r="GC290" s="6">
        <f t="shared" si="398"/>
        <v>0</v>
      </c>
      <c r="GD290" s="6">
        <f t="shared" si="398"/>
        <v>0</v>
      </c>
      <c r="GE290" s="6">
        <f t="shared" si="398"/>
        <v>0</v>
      </c>
      <c r="GF290" s="6">
        <f t="shared" si="398"/>
        <v>0</v>
      </c>
      <c r="GG290" s="6">
        <f t="shared" si="398"/>
        <v>0</v>
      </c>
      <c r="GH290" s="6">
        <f t="shared" si="398"/>
        <v>0</v>
      </c>
      <c r="GI290" s="6">
        <f t="shared" si="398"/>
        <v>0</v>
      </c>
      <c r="GJ290" s="6">
        <f t="shared" si="398"/>
        <v>0</v>
      </c>
      <c r="GK290" s="6">
        <f t="shared" si="398"/>
        <v>0</v>
      </c>
      <c r="GL290" s="6">
        <f t="shared" si="398"/>
        <v>0</v>
      </c>
      <c r="GM290" s="6">
        <f t="shared" si="398"/>
        <v>0</v>
      </c>
      <c r="GN290" s="6">
        <f t="shared" si="398"/>
        <v>0</v>
      </c>
      <c r="GO290" s="6">
        <f t="shared" si="398"/>
        <v>0</v>
      </c>
      <c r="GP290" s="6">
        <f t="shared" si="398"/>
        <v>0</v>
      </c>
      <c r="GQ290" s="6">
        <f t="shared" si="398"/>
        <v>0</v>
      </c>
      <c r="GR290" s="6">
        <f t="shared" si="398"/>
        <v>0</v>
      </c>
      <c r="GS290" s="6">
        <f t="shared" si="398"/>
        <v>0</v>
      </c>
      <c r="GT290" s="6">
        <f t="shared" si="398"/>
        <v>0</v>
      </c>
      <c r="GU290" s="6">
        <f t="shared" si="398"/>
        <v>0</v>
      </c>
      <c r="GV290" s="6">
        <f t="shared" si="398"/>
        <v>0</v>
      </c>
      <c r="GW290" s="6">
        <f t="shared" si="398"/>
        <v>0</v>
      </c>
      <c r="GX290" s="6">
        <f t="shared" si="398"/>
        <v>0</v>
      </c>
      <c r="GY290" s="6">
        <f t="shared" si="398"/>
        <v>0</v>
      </c>
      <c r="GZ290" s="6">
        <f t="shared" si="398"/>
        <v>0</v>
      </c>
      <c r="HA290" s="6">
        <f t="shared" si="398"/>
        <v>0</v>
      </c>
      <c r="HB290" s="6">
        <f t="shared" si="398"/>
        <v>0</v>
      </c>
      <c r="HC290" s="6">
        <f t="shared" si="398"/>
        <v>104.41</v>
      </c>
      <c r="HD290" s="6">
        <f t="shared" si="398"/>
        <v>0</v>
      </c>
      <c r="HE290" s="6">
        <f t="shared" si="397"/>
        <v>0</v>
      </c>
      <c r="HF290" s="6">
        <f t="shared" si="397"/>
        <v>0</v>
      </c>
      <c r="HG290" s="6">
        <f t="shared" si="397"/>
        <v>0</v>
      </c>
      <c r="HH290" s="6">
        <f t="shared" si="397"/>
        <v>0</v>
      </c>
      <c r="HI290" s="6">
        <f t="shared" si="397"/>
        <v>0</v>
      </c>
      <c r="HJ290" s="6">
        <f t="shared" si="397"/>
        <v>0</v>
      </c>
      <c r="HK290" s="6">
        <f t="shared" si="397"/>
        <v>0</v>
      </c>
      <c r="HL290" s="6">
        <f t="shared" si="397"/>
        <v>0</v>
      </c>
      <c r="HM290" s="6">
        <f t="shared" si="397"/>
        <v>0</v>
      </c>
      <c r="HN290" s="6">
        <f t="shared" si="397"/>
        <v>0</v>
      </c>
    </row>
    <row r="291" spans="1:222" x14ac:dyDescent="0.25">
      <c r="A291">
        <v>4848</v>
      </c>
      <c r="B291">
        <v>2019</v>
      </c>
      <c r="C291" t="str">
        <v>компьютерных технологий и электронного обучения</v>
      </c>
      <c r="D291" t="str">
        <v>Государев Илья Борисович</v>
      </c>
      <c r="E291" t="str">
        <v>кандидат педагогических наук</v>
      </c>
      <c r="F291" t="str">
        <v>доцент</v>
      </c>
      <c r="G291">
        <v>1</v>
      </c>
      <c r="H291" t="str">
        <v>4 курс 2016 год/пост</v>
      </c>
      <c r="I291" t="str">
        <v>Руководство ВКР</v>
      </c>
      <c r="J291">
        <v>0</v>
      </c>
      <c r="K291">
        <v>0</v>
      </c>
      <c r="L291">
        <v>0</v>
      </c>
      <c r="M291" s="16">
        <f t="shared" si="354"/>
        <v>0</v>
      </c>
      <c r="N291" s="16">
        <f t="shared" si="355"/>
        <v>10.91</v>
      </c>
      <c r="O291" s="16">
        <f t="shared" si="360"/>
        <v>6.75</v>
      </c>
      <c r="P291" s="16">
        <f t="shared" si="361"/>
        <v>6.75</v>
      </c>
      <c r="Q291" s="16">
        <v>0</v>
      </c>
      <c r="R291" s="16">
        <v>0</v>
      </c>
      <c r="S291" s="16">
        <v>0</v>
      </c>
      <c r="T291" s="21">
        <v>0</v>
      </c>
      <c r="U291">
        <v>0</v>
      </c>
      <c r="V291">
        <v>60</v>
      </c>
      <c r="W291">
        <v>27</v>
      </c>
      <c r="X291">
        <v>1</v>
      </c>
      <c r="Y291">
        <v>2</v>
      </c>
      <c r="Z291">
        <v>0</v>
      </c>
      <c r="AA291">
        <v>0</v>
      </c>
      <c r="AB291">
        <f t="shared" si="362"/>
        <v>800</v>
      </c>
      <c r="AC291" t="str">
        <f t="shared" si="356"/>
        <v>ИВТ (бак)</v>
      </c>
      <c r="AD291" t="str">
        <f t="shared" si="353"/>
        <v>2019/2020</v>
      </c>
      <c r="AE291">
        <f t="shared" si="357"/>
        <v>84.41</v>
      </c>
      <c r="AF291">
        <f t="shared" si="358"/>
        <v>0.1055125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R291">
        <f t="shared" si="388"/>
        <v>0</v>
      </c>
      <c r="BS291">
        <f t="shared" si="388"/>
        <v>0</v>
      </c>
      <c r="BT291">
        <f t="shared" si="388"/>
        <v>0</v>
      </c>
      <c r="BU291">
        <f t="shared" si="388"/>
        <v>0</v>
      </c>
      <c r="BV291">
        <f t="shared" si="388"/>
        <v>0</v>
      </c>
      <c r="BW291">
        <f t="shared" si="388"/>
        <v>0</v>
      </c>
      <c r="BX291">
        <f t="shared" si="388"/>
        <v>0</v>
      </c>
      <c r="BY291">
        <f t="shared" si="388"/>
        <v>0</v>
      </c>
      <c r="BZ291">
        <f t="shared" si="388"/>
        <v>0</v>
      </c>
      <c r="CA291">
        <f t="shared" si="388"/>
        <v>0</v>
      </c>
      <c r="CB291">
        <f t="shared" si="389"/>
        <v>0</v>
      </c>
      <c r="CC291">
        <f t="shared" si="389"/>
        <v>0</v>
      </c>
      <c r="CD291">
        <f t="shared" si="389"/>
        <v>0</v>
      </c>
      <c r="CE291">
        <f t="shared" si="389"/>
        <v>0</v>
      </c>
      <c r="CF291">
        <f t="shared" si="389"/>
        <v>0</v>
      </c>
      <c r="CG291">
        <f t="shared" si="389"/>
        <v>0</v>
      </c>
      <c r="CH291">
        <f t="shared" si="389"/>
        <v>0</v>
      </c>
      <c r="CI291">
        <f t="shared" si="389"/>
        <v>0</v>
      </c>
      <c r="CJ291">
        <f t="shared" si="389"/>
        <v>0</v>
      </c>
      <c r="CK291">
        <f t="shared" si="389"/>
        <v>0</v>
      </c>
      <c r="CL291">
        <f t="shared" si="390"/>
        <v>0.1055125</v>
      </c>
      <c r="CM291">
        <f t="shared" si="390"/>
        <v>0</v>
      </c>
      <c r="CN291">
        <f t="shared" si="390"/>
        <v>0</v>
      </c>
      <c r="CO291">
        <f t="shared" si="390"/>
        <v>0</v>
      </c>
      <c r="CP291">
        <f t="shared" si="390"/>
        <v>0</v>
      </c>
      <c r="CQ291">
        <f t="shared" si="390"/>
        <v>0</v>
      </c>
      <c r="CR291">
        <f t="shared" si="390"/>
        <v>0</v>
      </c>
      <c r="CS291">
        <f t="shared" si="390"/>
        <v>0</v>
      </c>
      <c r="CT291">
        <f t="shared" si="390"/>
        <v>0</v>
      </c>
      <c r="CU291">
        <f t="shared" si="390"/>
        <v>0</v>
      </c>
      <c r="CV291">
        <f t="shared" si="391"/>
        <v>0</v>
      </c>
      <c r="CW291">
        <f t="shared" si="391"/>
        <v>0</v>
      </c>
      <c r="CX291">
        <f t="shared" si="391"/>
        <v>0</v>
      </c>
      <c r="CY291">
        <f t="shared" si="391"/>
        <v>0</v>
      </c>
      <c r="CZ291">
        <f t="shared" si="391"/>
        <v>0</v>
      </c>
      <c r="DA291">
        <f t="shared" si="391"/>
        <v>0</v>
      </c>
      <c r="DB291">
        <f t="shared" si="391"/>
        <v>0</v>
      </c>
      <c r="DC291">
        <f t="shared" si="391"/>
        <v>0</v>
      </c>
      <c r="DD291">
        <f t="shared" si="391"/>
        <v>0</v>
      </c>
      <c r="DE291">
        <f t="shared" si="391"/>
        <v>0</v>
      </c>
      <c r="DF291">
        <f t="shared" si="392"/>
        <v>0</v>
      </c>
      <c r="DG291">
        <f t="shared" si="392"/>
        <v>0</v>
      </c>
      <c r="DH291">
        <f t="shared" si="392"/>
        <v>0</v>
      </c>
      <c r="DI291">
        <f t="shared" si="392"/>
        <v>0</v>
      </c>
      <c r="DJ291">
        <f t="shared" si="392"/>
        <v>0</v>
      </c>
      <c r="DK291">
        <f t="shared" si="392"/>
        <v>0</v>
      </c>
      <c r="DL291">
        <f t="shared" si="392"/>
        <v>0</v>
      </c>
      <c r="DM291">
        <f t="shared" si="392"/>
        <v>0</v>
      </c>
      <c r="DN291">
        <f t="shared" si="392"/>
        <v>0</v>
      </c>
      <c r="DO291">
        <f t="shared" si="392"/>
        <v>0</v>
      </c>
      <c r="DP291">
        <f t="shared" si="393"/>
        <v>0</v>
      </c>
      <c r="DQ291">
        <f t="shared" si="393"/>
        <v>0</v>
      </c>
      <c r="DR291">
        <f t="shared" si="393"/>
        <v>0</v>
      </c>
      <c r="DS291">
        <f t="shared" si="393"/>
        <v>0</v>
      </c>
      <c r="DT291">
        <f t="shared" si="393"/>
        <v>0</v>
      </c>
      <c r="DU291">
        <f t="shared" si="393"/>
        <v>0</v>
      </c>
      <c r="DV291">
        <f t="shared" si="393"/>
        <v>0</v>
      </c>
      <c r="DW291">
        <f t="shared" si="393"/>
        <v>0</v>
      </c>
      <c r="DX291">
        <f t="shared" si="393"/>
        <v>0</v>
      </c>
      <c r="DY291">
        <f t="shared" si="393"/>
        <v>0</v>
      </c>
      <c r="DZ291">
        <f t="shared" si="394"/>
        <v>0</v>
      </c>
      <c r="EA291">
        <f t="shared" si="394"/>
        <v>0</v>
      </c>
      <c r="EB291">
        <f t="shared" si="394"/>
        <v>0</v>
      </c>
      <c r="EC291">
        <f t="shared" si="394"/>
        <v>0</v>
      </c>
      <c r="ED291">
        <f t="shared" si="394"/>
        <v>0</v>
      </c>
      <c r="EE291">
        <f t="shared" si="394"/>
        <v>0</v>
      </c>
      <c r="EF291">
        <f t="shared" si="394"/>
        <v>0</v>
      </c>
      <c r="EG291">
        <f t="shared" si="394"/>
        <v>0</v>
      </c>
      <c r="EH291">
        <f t="shared" si="394"/>
        <v>0</v>
      </c>
      <c r="EI291">
        <f t="shared" si="394"/>
        <v>0</v>
      </c>
      <c r="EJ291">
        <f t="shared" si="394"/>
        <v>0</v>
      </c>
      <c r="EK291">
        <f t="shared" si="394"/>
        <v>0</v>
      </c>
      <c r="EL291">
        <f t="shared" si="394"/>
        <v>0</v>
      </c>
      <c r="EM291">
        <f t="shared" si="394"/>
        <v>0</v>
      </c>
      <c r="EN291">
        <f t="shared" si="394"/>
        <v>0</v>
      </c>
      <c r="ER291" s="6">
        <f t="shared" si="359"/>
        <v>0</v>
      </c>
      <c r="ES291" s="6">
        <f t="shared" si="398"/>
        <v>0</v>
      </c>
      <c r="ET291" s="6">
        <f t="shared" si="398"/>
        <v>0</v>
      </c>
      <c r="EU291" s="6">
        <f t="shared" si="398"/>
        <v>0</v>
      </c>
      <c r="EV291" s="6">
        <f t="shared" si="398"/>
        <v>0</v>
      </c>
      <c r="EW291" s="6">
        <f t="shared" si="398"/>
        <v>0</v>
      </c>
      <c r="EX291" s="6">
        <f t="shared" si="398"/>
        <v>0</v>
      </c>
      <c r="EY291" s="6">
        <f t="shared" si="398"/>
        <v>0</v>
      </c>
      <c r="EZ291" s="6">
        <f t="shared" si="398"/>
        <v>0</v>
      </c>
      <c r="FA291" s="6">
        <f t="shared" si="398"/>
        <v>0</v>
      </c>
      <c r="FB291" s="6">
        <f t="shared" si="398"/>
        <v>0</v>
      </c>
      <c r="FC291" s="6">
        <f t="shared" si="398"/>
        <v>0</v>
      </c>
      <c r="FD291" s="6">
        <f t="shared" si="398"/>
        <v>0</v>
      </c>
      <c r="FE291" s="6">
        <f t="shared" si="398"/>
        <v>0</v>
      </c>
      <c r="FF291" s="6">
        <f t="shared" si="398"/>
        <v>0</v>
      </c>
      <c r="FG291" s="6">
        <f t="shared" si="398"/>
        <v>0</v>
      </c>
      <c r="FH291" s="6">
        <f t="shared" si="398"/>
        <v>0</v>
      </c>
      <c r="FI291" s="6">
        <f t="shared" si="398"/>
        <v>0</v>
      </c>
      <c r="FJ291" s="6">
        <f t="shared" si="398"/>
        <v>0</v>
      </c>
      <c r="FK291" s="6">
        <f t="shared" si="398"/>
        <v>0</v>
      </c>
      <c r="FL291" s="6">
        <f t="shared" si="398"/>
        <v>84.41</v>
      </c>
      <c r="FM291" s="6">
        <f t="shared" si="398"/>
        <v>0</v>
      </c>
      <c r="FN291" s="6">
        <f t="shared" si="398"/>
        <v>0</v>
      </c>
      <c r="FO291" s="6">
        <f t="shared" si="398"/>
        <v>0</v>
      </c>
      <c r="FP291" s="6">
        <f t="shared" si="398"/>
        <v>0</v>
      </c>
      <c r="FQ291" s="6">
        <f t="shared" si="398"/>
        <v>0</v>
      </c>
      <c r="FR291" s="6">
        <f t="shared" si="398"/>
        <v>0</v>
      </c>
      <c r="FS291" s="6">
        <f t="shared" si="398"/>
        <v>0</v>
      </c>
      <c r="FT291" s="6">
        <f t="shared" si="398"/>
        <v>0</v>
      </c>
      <c r="FU291" s="6">
        <f t="shared" si="398"/>
        <v>0</v>
      </c>
      <c r="FV291" s="6">
        <f t="shared" si="398"/>
        <v>0</v>
      </c>
      <c r="FW291" s="6">
        <f t="shared" si="398"/>
        <v>0</v>
      </c>
      <c r="FX291" s="6">
        <f t="shared" si="398"/>
        <v>0</v>
      </c>
      <c r="FY291" s="6">
        <f t="shared" si="398"/>
        <v>0</v>
      </c>
      <c r="FZ291" s="6">
        <f t="shared" si="398"/>
        <v>0</v>
      </c>
      <c r="GA291" s="6">
        <f t="shared" si="398"/>
        <v>0</v>
      </c>
      <c r="GB291" s="6">
        <f t="shared" si="398"/>
        <v>0</v>
      </c>
      <c r="GC291" s="6">
        <f t="shared" si="398"/>
        <v>0</v>
      </c>
      <c r="GD291" s="6">
        <f t="shared" si="398"/>
        <v>0</v>
      </c>
      <c r="GE291" s="6">
        <f t="shared" si="398"/>
        <v>0</v>
      </c>
      <c r="GF291" s="6">
        <f t="shared" si="398"/>
        <v>0</v>
      </c>
      <c r="GG291" s="6">
        <f t="shared" si="398"/>
        <v>0</v>
      </c>
      <c r="GH291" s="6">
        <f t="shared" si="398"/>
        <v>0</v>
      </c>
      <c r="GI291" s="6">
        <f t="shared" si="398"/>
        <v>0</v>
      </c>
      <c r="GJ291" s="6">
        <f t="shared" si="398"/>
        <v>0</v>
      </c>
      <c r="GK291" s="6">
        <f t="shared" si="398"/>
        <v>0</v>
      </c>
      <c r="GL291" s="6">
        <f t="shared" si="398"/>
        <v>0</v>
      </c>
      <c r="GM291" s="6">
        <f t="shared" si="398"/>
        <v>0</v>
      </c>
      <c r="GN291" s="6">
        <f t="shared" si="398"/>
        <v>0</v>
      </c>
      <c r="GO291" s="6">
        <f t="shared" si="398"/>
        <v>0</v>
      </c>
      <c r="GP291" s="6">
        <f t="shared" si="398"/>
        <v>0</v>
      </c>
      <c r="GQ291" s="6">
        <f t="shared" si="398"/>
        <v>0</v>
      </c>
      <c r="GR291" s="6">
        <f t="shared" si="398"/>
        <v>0</v>
      </c>
      <c r="GS291" s="6">
        <f t="shared" si="398"/>
        <v>0</v>
      </c>
      <c r="GT291" s="6">
        <f t="shared" si="398"/>
        <v>0</v>
      </c>
      <c r="GU291" s="6">
        <f t="shared" si="398"/>
        <v>0</v>
      </c>
      <c r="GV291" s="6">
        <f t="shared" si="398"/>
        <v>0</v>
      </c>
      <c r="GW291" s="6">
        <f t="shared" si="398"/>
        <v>0</v>
      </c>
      <c r="GX291" s="6">
        <f t="shared" si="398"/>
        <v>0</v>
      </c>
      <c r="GY291" s="6">
        <f t="shared" si="398"/>
        <v>0</v>
      </c>
      <c r="GZ291" s="6">
        <f t="shared" si="398"/>
        <v>0</v>
      </c>
      <c r="HA291" s="6">
        <f t="shared" si="398"/>
        <v>0</v>
      </c>
      <c r="HB291" s="6">
        <f t="shared" si="398"/>
        <v>0</v>
      </c>
      <c r="HC291" s="6">
        <f t="shared" si="398"/>
        <v>0</v>
      </c>
      <c r="HD291" s="6">
        <f t="shared" si="398"/>
        <v>0</v>
      </c>
      <c r="HE291" s="6">
        <f t="shared" si="397"/>
        <v>0</v>
      </c>
      <c r="HF291" s="6">
        <f t="shared" si="397"/>
        <v>0</v>
      </c>
      <c r="HG291" s="6">
        <f t="shared" si="397"/>
        <v>0</v>
      </c>
      <c r="HH291" s="6">
        <f t="shared" si="397"/>
        <v>0</v>
      </c>
      <c r="HI291" s="6">
        <f t="shared" si="397"/>
        <v>0</v>
      </c>
      <c r="HJ291" s="6">
        <f t="shared" si="397"/>
        <v>0</v>
      </c>
      <c r="HK291" s="6">
        <f t="shared" si="397"/>
        <v>0</v>
      </c>
      <c r="HL291" s="6">
        <f t="shared" si="397"/>
        <v>0</v>
      </c>
      <c r="HM291" s="6">
        <f t="shared" si="397"/>
        <v>0</v>
      </c>
      <c r="HN291" s="6">
        <f t="shared" si="397"/>
        <v>0</v>
      </c>
    </row>
    <row r="292" spans="1:222" x14ac:dyDescent="0.25">
      <c r="A292">
        <v>4848</v>
      </c>
      <c r="B292">
        <v>2019</v>
      </c>
      <c r="C292" t="str">
        <v>компьютерных технологий и электронного обучения</v>
      </c>
      <c r="D292" t="str">
        <v>Государев Илья Борисович</v>
      </c>
      <c r="E292" t="str">
        <v>кандидат педагогических наук</v>
      </c>
      <c r="F292" t="str">
        <v>доцент</v>
      </c>
      <c r="G292">
        <v>1</v>
      </c>
      <c r="H292" t="str">
        <v>4 курс 2016 год/пост</v>
      </c>
      <c r="I2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>
        <v>0</v>
      </c>
      <c r="K292">
        <v>0</v>
      </c>
      <c r="L292">
        <v>0</v>
      </c>
      <c r="M292" s="16">
        <f t="shared" si="354"/>
        <v>0</v>
      </c>
      <c r="N292" s="16">
        <f t="shared" si="355"/>
        <v>10.91</v>
      </c>
      <c r="O292" s="16">
        <f t="shared" si="360"/>
        <v>6.75</v>
      </c>
      <c r="P292" s="16">
        <f t="shared" si="361"/>
        <v>6.75</v>
      </c>
      <c r="Q292" s="16">
        <v>0</v>
      </c>
      <c r="R292" s="16">
        <v>0</v>
      </c>
      <c r="S292" s="16">
        <v>0</v>
      </c>
      <c r="T292" s="21">
        <v>0</v>
      </c>
      <c r="U292">
        <v>6</v>
      </c>
      <c r="V292">
        <v>0</v>
      </c>
      <c r="W292">
        <v>27</v>
      </c>
      <c r="X292">
        <v>1</v>
      </c>
      <c r="Y292">
        <v>2</v>
      </c>
      <c r="Z292">
        <v>0</v>
      </c>
      <c r="AA292">
        <v>0</v>
      </c>
      <c r="AB292">
        <f t="shared" si="362"/>
        <v>800</v>
      </c>
      <c r="AC292" t="str">
        <f t="shared" si="356"/>
        <v>ИВТ (бак)</v>
      </c>
      <c r="AD292" t="str">
        <f t="shared" si="353"/>
        <v>2019/2020</v>
      </c>
      <c r="AE292">
        <f t="shared" si="357"/>
        <v>30.41</v>
      </c>
      <c r="AF292">
        <f t="shared" si="358"/>
        <v>3.8012499999999998E-2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R292">
        <f t="shared" si="388"/>
        <v>0</v>
      </c>
      <c r="BS292">
        <f t="shared" si="388"/>
        <v>0</v>
      </c>
      <c r="BT292">
        <f t="shared" si="388"/>
        <v>0</v>
      </c>
      <c r="BU292">
        <f t="shared" si="388"/>
        <v>0</v>
      </c>
      <c r="BV292">
        <f t="shared" si="388"/>
        <v>0</v>
      </c>
      <c r="BW292">
        <f t="shared" si="388"/>
        <v>0</v>
      </c>
      <c r="BX292">
        <f t="shared" si="388"/>
        <v>0</v>
      </c>
      <c r="BY292">
        <f t="shared" si="388"/>
        <v>0</v>
      </c>
      <c r="BZ292">
        <f t="shared" si="388"/>
        <v>0</v>
      </c>
      <c r="CA292">
        <f t="shared" si="388"/>
        <v>0</v>
      </c>
      <c r="CB292">
        <f t="shared" si="389"/>
        <v>0</v>
      </c>
      <c r="CC292">
        <f t="shared" si="389"/>
        <v>0</v>
      </c>
      <c r="CD292">
        <f t="shared" si="389"/>
        <v>0</v>
      </c>
      <c r="CE292">
        <f t="shared" si="389"/>
        <v>0</v>
      </c>
      <c r="CF292">
        <f t="shared" si="389"/>
        <v>0</v>
      </c>
      <c r="CG292">
        <f t="shared" si="389"/>
        <v>0</v>
      </c>
      <c r="CH292">
        <f t="shared" si="389"/>
        <v>0</v>
      </c>
      <c r="CI292">
        <f t="shared" si="389"/>
        <v>0</v>
      </c>
      <c r="CJ292">
        <f t="shared" si="389"/>
        <v>0</v>
      </c>
      <c r="CK292">
        <f t="shared" si="389"/>
        <v>0</v>
      </c>
      <c r="CL292">
        <f t="shared" si="390"/>
        <v>3.8012499999999998E-2</v>
      </c>
      <c r="CM292">
        <f t="shared" si="390"/>
        <v>0</v>
      </c>
      <c r="CN292">
        <f t="shared" si="390"/>
        <v>0</v>
      </c>
      <c r="CO292">
        <f t="shared" si="390"/>
        <v>0</v>
      </c>
      <c r="CP292">
        <f t="shared" si="390"/>
        <v>0</v>
      </c>
      <c r="CQ292">
        <f t="shared" si="390"/>
        <v>0</v>
      </c>
      <c r="CR292">
        <f t="shared" si="390"/>
        <v>0</v>
      </c>
      <c r="CS292">
        <f t="shared" si="390"/>
        <v>0</v>
      </c>
      <c r="CT292">
        <f t="shared" si="390"/>
        <v>0</v>
      </c>
      <c r="CU292">
        <f t="shared" si="390"/>
        <v>0</v>
      </c>
      <c r="CV292">
        <f t="shared" si="391"/>
        <v>0</v>
      </c>
      <c r="CW292">
        <f t="shared" si="391"/>
        <v>0</v>
      </c>
      <c r="CX292">
        <f t="shared" si="391"/>
        <v>0</v>
      </c>
      <c r="CY292">
        <f t="shared" si="391"/>
        <v>0</v>
      </c>
      <c r="CZ292">
        <f t="shared" si="391"/>
        <v>0</v>
      </c>
      <c r="DA292">
        <f t="shared" si="391"/>
        <v>0</v>
      </c>
      <c r="DB292">
        <f t="shared" si="391"/>
        <v>0</v>
      </c>
      <c r="DC292">
        <f t="shared" si="391"/>
        <v>0</v>
      </c>
      <c r="DD292">
        <f t="shared" si="391"/>
        <v>0</v>
      </c>
      <c r="DE292">
        <f t="shared" si="391"/>
        <v>0</v>
      </c>
      <c r="DF292">
        <f t="shared" si="392"/>
        <v>0</v>
      </c>
      <c r="DG292">
        <f t="shared" si="392"/>
        <v>0</v>
      </c>
      <c r="DH292">
        <f t="shared" si="392"/>
        <v>0</v>
      </c>
      <c r="DI292">
        <f t="shared" si="392"/>
        <v>0</v>
      </c>
      <c r="DJ292">
        <f t="shared" si="392"/>
        <v>0</v>
      </c>
      <c r="DK292">
        <f t="shared" si="392"/>
        <v>0</v>
      </c>
      <c r="DL292">
        <f t="shared" si="392"/>
        <v>0</v>
      </c>
      <c r="DM292">
        <f t="shared" si="392"/>
        <v>0</v>
      </c>
      <c r="DN292">
        <f t="shared" si="392"/>
        <v>0</v>
      </c>
      <c r="DO292">
        <f t="shared" si="392"/>
        <v>0</v>
      </c>
      <c r="DP292">
        <f t="shared" si="393"/>
        <v>0</v>
      </c>
      <c r="DQ292">
        <f t="shared" si="393"/>
        <v>0</v>
      </c>
      <c r="DR292">
        <f t="shared" si="393"/>
        <v>0</v>
      </c>
      <c r="DS292">
        <f t="shared" si="393"/>
        <v>0</v>
      </c>
      <c r="DT292">
        <f t="shared" si="393"/>
        <v>0</v>
      </c>
      <c r="DU292">
        <f t="shared" si="393"/>
        <v>0</v>
      </c>
      <c r="DV292">
        <f t="shared" si="393"/>
        <v>0</v>
      </c>
      <c r="DW292">
        <f t="shared" si="393"/>
        <v>0</v>
      </c>
      <c r="DX292">
        <f t="shared" si="393"/>
        <v>0</v>
      </c>
      <c r="DY292">
        <f t="shared" si="393"/>
        <v>0</v>
      </c>
      <c r="DZ292">
        <f t="shared" si="394"/>
        <v>0</v>
      </c>
      <c r="EA292">
        <f t="shared" si="394"/>
        <v>0</v>
      </c>
      <c r="EB292">
        <f t="shared" si="394"/>
        <v>0</v>
      </c>
      <c r="EC292">
        <f t="shared" si="394"/>
        <v>0</v>
      </c>
      <c r="ED292">
        <f t="shared" si="394"/>
        <v>0</v>
      </c>
      <c r="EE292">
        <f t="shared" si="394"/>
        <v>0</v>
      </c>
      <c r="EF292">
        <f t="shared" si="394"/>
        <v>0</v>
      </c>
      <c r="EG292">
        <f t="shared" si="394"/>
        <v>0</v>
      </c>
      <c r="EH292">
        <f t="shared" si="394"/>
        <v>0</v>
      </c>
      <c r="EI292">
        <f t="shared" si="394"/>
        <v>0</v>
      </c>
      <c r="EJ292">
        <f t="shared" si="394"/>
        <v>0</v>
      </c>
      <c r="EK292">
        <f t="shared" si="394"/>
        <v>0</v>
      </c>
      <c r="EL292">
        <f t="shared" si="394"/>
        <v>0</v>
      </c>
      <c r="EM292">
        <f t="shared" si="394"/>
        <v>0</v>
      </c>
      <c r="EN292">
        <f t="shared" si="394"/>
        <v>0</v>
      </c>
      <c r="ER292" s="6">
        <f t="shared" si="359"/>
        <v>0</v>
      </c>
      <c r="ES292" s="6">
        <f t="shared" si="398"/>
        <v>0</v>
      </c>
      <c r="ET292" s="6">
        <f t="shared" si="398"/>
        <v>0</v>
      </c>
      <c r="EU292" s="6">
        <f t="shared" si="398"/>
        <v>0</v>
      </c>
      <c r="EV292" s="6">
        <f t="shared" si="398"/>
        <v>0</v>
      </c>
      <c r="EW292" s="6">
        <f t="shared" si="398"/>
        <v>0</v>
      </c>
      <c r="EX292" s="6">
        <f t="shared" si="398"/>
        <v>0</v>
      </c>
      <c r="EY292" s="6">
        <f t="shared" si="398"/>
        <v>0</v>
      </c>
      <c r="EZ292" s="6">
        <f t="shared" si="398"/>
        <v>0</v>
      </c>
      <c r="FA292" s="6">
        <f t="shared" si="398"/>
        <v>0</v>
      </c>
      <c r="FB292" s="6">
        <f t="shared" si="398"/>
        <v>0</v>
      </c>
      <c r="FC292" s="6">
        <f t="shared" si="398"/>
        <v>0</v>
      </c>
      <c r="FD292" s="6">
        <f t="shared" si="398"/>
        <v>0</v>
      </c>
      <c r="FE292" s="6">
        <f t="shared" si="398"/>
        <v>0</v>
      </c>
      <c r="FF292" s="6">
        <f t="shared" si="398"/>
        <v>0</v>
      </c>
      <c r="FG292" s="6">
        <f t="shared" si="398"/>
        <v>0</v>
      </c>
      <c r="FH292" s="6">
        <f t="shared" si="398"/>
        <v>0</v>
      </c>
      <c r="FI292" s="6">
        <f t="shared" si="398"/>
        <v>0</v>
      </c>
      <c r="FJ292" s="6">
        <f t="shared" si="398"/>
        <v>0</v>
      </c>
      <c r="FK292" s="6">
        <f t="shared" si="398"/>
        <v>0</v>
      </c>
      <c r="FL292" s="6">
        <f t="shared" si="398"/>
        <v>30.41</v>
      </c>
      <c r="FM292" s="6">
        <f t="shared" si="398"/>
        <v>0</v>
      </c>
      <c r="FN292" s="6">
        <f t="shared" si="398"/>
        <v>0</v>
      </c>
      <c r="FO292" s="6">
        <f t="shared" si="398"/>
        <v>0</v>
      </c>
      <c r="FP292" s="6">
        <f t="shared" si="398"/>
        <v>0</v>
      </c>
      <c r="FQ292" s="6">
        <f t="shared" si="398"/>
        <v>0</v>
      </c>
      <c r="FR292" s="6">
        <f t="shared" si="398"/>
        <v>0</v>
      </c>
      <c r="FS292" s="6">
        <f t="shared" si="398"/>
        <v>0</v>
      </c>
      <c r="FT292" s="6">
        <f t="shared" si="398"/>
        <v>0</v>
      </c>
      <c r="FU292" s="6">
        <f t="shared" si="398"/>
        <v>0</v>
      </c>
      <c r="FV292" s="6">
        <f t="shared" si="398"/>
        <v>0</v>
      </c>
      <c r="FW292" s="6">
        <f t="shared" si="398"/>
        <v>0</v>
      </c>
      <c r="FX292" s="6">
        <f t="shared" si="398"/>
        <v>0</v>
      </c>
      <c r="FY292" s="6">
        <f t="shared" si="398"/>
        <v>0</v>
      </c>
      <c r="FZ292" s="6">
        <f t="shared" si="398"/>
        <v>0</v>
      </c>
      <c r="GA292" s="6">
        <f t="shared" si="398"/>
        <v>0</v>
      </c>
      <c r="GB292" s="6">
        <f t="shared" si="398"/>
        <v>0</v>
      </c>
      <c r="GC292" s="6">
        <f t="shared" si="398"/>
        <v>0</v>
      </c>
      <c r="GD292" s="6">
        <f t="shared" si="398"/>
        <v>0</v>
      </c>
      <c r="GE292" s="6">
        <f t="shared" si="398"/>
        <v>0</v>
      </c>
      <c r="GF292" s="6">
        <f t="shared" si="398"/>
        <v>0</v>
      </c>
      <c r="GG292" s="6">
        <f t="shared" si="398"/>
        <v>0</v>
      </c>
      <c r="GH292" s="6">
        <f t="shared" si="398"/>
        <v>0</v>
      </c>
      <c r="GI292" s="6">
        <f t="shared" si="398"/>
        <v>0</v>
      </c>
      <c r="GJ292" s="6">
        <f t="shared" si="398"/>
        <v>0</v>
      </c>
      <c r="GK292" s="6">
        <f t="shared" si="398"/>
        <v>0</v>
      </c>
      <c r="GL292" s="6">
        <f t="shared" si="398"/>
        <v>0</v>
      </c>
      <c r="GM292" s="6">
        <f t="shared" si="398"/>
        <v>0</v>
      </c>
      <c r="GN292" s="6">
        <f t="shared" si="398"/>
        <v>0</v>
      </c>
      <c r="GO292" s="6">
        <f t="shared" si="398"/>
        <v>0</v>
      </c>
      <c r="GP292" s="6">
        <f t="shared" si="398"/>
        <v>0</v>
      </c>
      <c r="GQ292" s="6">
        <f t="shared" si="398"/>
        <v>0</v>
      </c>
      <c r="GR292" s="6">
        <f t="shared" si="398"/>
        <v>0</v>
      </c>
      <c r="GS292" s="6">
        <f t="shared" si="398"/>
        <v>0</v>
      </c>
      <c r="GT292" s="6">
        <f t="shared" si="398"/>
        <v>0</v>
      </c>
      <c r="GU292" s="6">
        <f t="shared" si="398"/>
        <v>0</v>
      </c>
      <c r="GV292" s="6">
        <f t="shared" si="398"/>
        <v>0</v>
      </c>
      <c r="GW292" s="6">
        <f t="shared" si="398"/>
        <v>0</v>
      </c>
      <c r="GX292" s="6">
        <f t="shared" si="398"/>
        <v>0</v>
      </c>
      <c r="GY292" s="6">
        <f t="shared" si="398"/>
        <v>0</v>
      </c>
      <c r="GZ292" s="6">
        <f t="shared" si="398"/>
        <v>0</v>
      </c>
      <c r="HA292" s="6">
        <f t="shared" si="398"/>
        <v>0</v>
      </c>
      <c r="HB292" s="6">
        <f t="shared" si="398"/>
        <v>0</v>
      </c>
      <c r="HC292" s="6">
        <f t="shared" si="398"/>
        <v>0</v>
      </c>
      <c r="HD292" s="6">
        <f t="shared" ref="HD292:HN295" si="399">IF(INDEX($A$1:$I$862, ROW($I292), 4) = HD$1, $AE292, 0)</f>
        <v>0</v>
      </c>
      <c r="HE292" s="6">
        <f t="shared" si="399"/>
        <v>0</v>
      </c>
      <c r="HF292" s="6">
        <f t="shared" si="399"/>
        <v>0</v>
      </c>
      <c r="HG292" s="6">
        <f t="shared" si="399"/>
        <v>0</v>
      </c>
      <c r="HH292" s="6">
        <f t="shared" si="399"/>
        <v>0</v>
      </c>
      <c r="HI292" s="6">
        <f t="shared" si="399"/>
        <v>0</v>
      </c>
      <c r="HJ292" s="6">
        <f t="shared" si="399"/>
        <v>0</v>
      </c>
      <c r="HK292" s="6">
        <f t="shared" si="399"/>
        <v>0</v>
      </c>
      <c r="HL292" s="6">
        <f t="shared" si="399"/>
        <v>0</v>
      </c>
      <c r="HM292" s="6">
        <f t="shared" si="399"/>
        <v>0</v>
      </c>
      <c r="HN292" s="6">
        <f t="shared" si="399"/>
        <v>0</v>
      </c>
    </row>
    <row r="293" spans="1:222" x14ac:dyDescent="0.25">
      <c r="A293">
        <v>4848</v>
      </c>
      <c r="B293">
        <v>2019</v>
      </c>
      <c r="C293" t="str">
        <v>компьютерных технологий и электронного обучения</v>
      </c>
      <c r="D293" t="str">
        <v>Государев Илья Борисович</v>
      </c>
      <c r="E293" t="str">
        <v>кандидат педагогических наук</v>
      </c>
      <c r="F293" t="str">
        <v>доцент</v>
      </c>
      <c r="G293">
        <v>1</v>
      </c>
      <c r="H293" t="str">
        <v>4 курс 2016 год/пост</v>
      </c>
      <c r="I2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>
        <v>0</v>
      </c>
      <c r="K293">
        <v>0</v>
      </c>
      <c r="L293">
        <v>0</v>
      </c>
      <c r="M293" s="16">
        <f t="shared" si="354"/>
        <v>0</v>
      </c>
      <c r="N293" s="16">
        <f t="shared" si="355"/>
        <v>10.91</v>
      </c>
      <c r="O293" s="16">
        <f t="shared" si="360"/>
        <v>6.75</v>
      </c>
      <c r="P293" s="16">
        <f t="shared" si="361"/>
        <v>6.75</v>
      </c>
      <c r="Q293" s="16">
        <v>0</v>
      </c>
      <c r="R293" s="16">
        <v>0</v>
      </c>
      <c r="S293" s="16">
        <v>0</v>
      </c>
      <c r="T293" s="21">
        <v>0</v>
      </c>
      <c r="U293">
        <v>6</v>
      </c>
      <c r="V293">
        <v>0</v>
      </c>
      <c r="W293">
        <v>27</v>
      </c>
      <c r="X293">
        <v>1</v>
      </c>
      <c r="Y293">
        <v>2</v>
      </c>
      <c r="Z293">
        <v>0</v>
      </c>
      <c r="AA293" t="str">
        <v>осн</v>
      </c>
      <c r="AB293">
        <f t="shared" si="362"/>
        <v>800</v>
      </c>
      <c r="AC293" t="str">
        <f t="shared" si="356"/>
        <v>ИВТ (бак)</v>
      </c>
      <c r="AD293" t="str">
        <f t="shared" si="353"/>
        <v>2019/2020</v>
      </c>
      <c r="AE293">
        <f t="shared" si="357"/>
        <v>30.41</v>
      </c>
      <c r="AF293">
        <f t="shared" si="358"/>
        <v>3.8012499999999998E-2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R293">
        <f t="shared" ref="BR293:CA302" si="400">IF(INDEX($A$1:$I$862, ROW($I293), 4) = BR$1, $AF293, 0)</f>
        <v>0</v>
      </c>
      <c r="BS293">
        <f t="shared" si="400"/>
        <v>0</v>
      </c>
      <c r="BT293">
        <f t="shared" si="400"/>
        <v>0</v>
      </c>
      <c r="BU293">
        <f t="shared" si="400"/>
        <v>0</v>
      </c>
      <c r="BV293">
        <f t="shared" si="400"/>
        <v>0</v>
      </c>
      <c r="BW293">
        <f t="shared" si="400"/>
        <v>0</v>
      </c>
      <c r="BX293">
        <f t="shared" si="400"/>
        <v>0</v>
      </c>
      <c r="BY293">
        <f t="shared" si="400"/>
        <v>0</v>
      </c>
      <c r="BZ293">
        <f t="shared" si="400"/>
        <v>0</v>
      </c>
      <c r="CA293">
        <f t="shared" si="400"/>
        <v>0</v>
      </c>
      <c r="CB293">
        <f t="shared" ref="CB293:CK302" si="401">IF(INDEX($A$1:$I$862, ROW($I293), 4) = CB$1, $AF293, 0)</f>
        <v>0</v>
      </c>
      <c r="CC293">
        <f t="shared" si="401"/>
        <v>0</v>
      </c>
      <c r="CD293">
        <f t="shared" si="401"/>
        <v>0</v>
      </c>
      <c r="CE293">
        <f t="shared" si="401"/>
        <v>0</v>
      </c>
      <c r="CF293">
        <f t="shared" si="401"/>
        <v>0</v>
      </c>
      <c r="CG293">
        <f t="shared" si="401"/>
        <v>0</v>
      </c>
      <c r="CH293">
        <f t="shared" si="401"/>
        <v>0</v>
      </c>
      <c r="CI293">
        <f t="shared" si="401"/>
        <v>0</v>
      </c>
      <c r="CJ293">
        <f t="shared" si="401"/>
        <v>0</v>
      </c>
      <c r="CK293">
        <f t="shared" si="401"/>
        <v>0</v>
      </c>
      <c r="CL293">
        <f t="shared" ref="CL293:CU302" si="402">IF(INDEX($A$1:$I$862, ROW($I293), 4) = CL$1, $AF293, 0)</f>
        <v>3.8012499999999998E-2</v>
      </c>
      <c r="CM293">
        <f t="shared" si="402"/>
        <v>0</v>
      </c>
      <c r="CN293">
        <f t="shared" si="402"/>
        <v>0</v>
      </c>
      <c r="CO293">
        <f t="shared" si="402"/>
        <v>0</v>
      </c>
      <c r="CP293">
        <f t="shared" si="402"/>
        <v>0</v>
      </c>
      <c r="CQ293">
        <f t="shared" si="402"/>
        <v>0</v>
      </c>
      <c r="CR293">
        <f t="shared" si="402"/>
        <v>0</v>
      </c>
      <c r="CS293">
        <f t="shared" si="402"/>
        <v>0</v>
      </c>
      <c r="CT293">
        <f t="shared" si="402"/>
        <v>0</v>
      </c>
      <c r="CU293">
        <f t="shared" si="402"/>
        <v>0</v>
      </c>
      <c r="CV293">
        <f t="shared" ref="CV293:DE302" si="403">IF(INDEX($A$1:$I$862, ROW($I293), 4) = CV$1, $AF293, 0)</f>
        <v>0</v>
      </c>
      <c r="CW293">
        <f t="shared" si="403"/>
        <v>0</v>
      </c>
      <c r="CX293">
        <f t="shared" si="403"/>
        <v>0</v>
      </c>
      <c r="CY293">
        <f t="shared" si="403"/>
        <v>0</v>
      </c>
      <c r="CZ293">
        <f t="shared" si="403"/>
        <v>0</v>
      </c>
      <c r="DA293">
        <f t="shared" si="403"/>
        <v>0</v>
      </c>
      <c r="DB293">
        <f t="shared" si="403"/>
        <v>0</v>
      </c>
      <c r="DC293">
        <f t="shared" si="403"/>
        <v>0</v>
      </c>
      <c r="DD293">
        <f t="shared" si="403"/>
        <v>0</v>
      </c>
      <c r="DE293">
        <f t="shared" si="403"/>
        <v>0</v>
      </c>
      <c r="DF293">
        <f t="shared" ref="DF293:DO302" si="404">IF(INDEX($A$1:$I$862, ROW($I293), 4) = DF$1, $AF293, 0)</f>
        <v>0</v>
      </c>
      <c r="DG293">
        <f t="shared" si="404"/>
        <v>0</v>
      </c>
      <c r="DH293">
        <f t="shared" si="404"/>
        <v>0</v>
      </c>
      <c r="DI293">
        <f t="shared" si="404"/>
        <v>0</v>
      </c>
      <c r="DJ293">
        <f t="shared" si="404"/>
        <v>0</v>
      </c>
      <c r="DK293">
        <f t="shared" si="404"/>
        <v>0</v>
      </c>
      <c r="DL293">
        <f t="shared" si="404"/>
        <v>0</v>
      </c>
      <c r="DM293">
        <f t="shared" si="404"/>
        <v>0</v>
      </c>
      <c r="DN293">
        <f t="shared" si="404"/>
        <v>0</v>
      </c>
      <c r="DO293">
        <f t="shared" si="404"/>
        <v>0</v>
      </c>
      <c r="DP293">
        <f t="shared" ref="DP293:DY302" si="405">IF(INDEX($A$1:$I$862, ROW($I293), 4) = DP$1, $AF293, 0)</f>
        <v>0</v>
      </c>
      <c r="DQ293">
        <f t="shared" si="405"/>
        <v>0</v>
      </c>
      <c r="DR293">
        <f t="shared" si="405"/>
        <v>0</v>
      </c>
      <c r="DS293">
        <f t="shared" si="405"/>
        <v>0</v>
      </c>
      <c r="DT293">
        <f t="shared" si="405"/>
        <v>0</v>
      </c>
      <c r="DU293">
        <f t="shared" si="405"/>
        <v>0</v>
      </c>
      <c r="DV293">
        <f t="shared" si="405"/>
        <v>0</v>
      </c>
      <c r="DW293">
        <f t="shared" si="405"/>
        <v>0</v>
      </c>
      <c r="DX293">
        <f t="shared" si="405"/>
        <v>0</v>
      </c>
      <c r="DY293">
        <f t="shared" si="405"/>
        <v>0</v>
      </c>
      <c r="DZ293">
        <f t="shared" ref="DZ293:EN302" si="406">IF(INDEX($A$1:$I$862, ROW($I293), 4) = DZ$1, $AF293, 0)</f>
        <v>0</v>
      </c>
      <c r="EA293">
        <f t="shared" si="406"/>
        <v>0</v>
      </c>
      <c r="EB293">
        <f t="shared" si="406"/>
        <v>0</v>
      </c>
      <c r="EC293">
        <f t="shared" si="406"/>
        <v>0</v>
      </c>
      <c r="ED293">
        <f t="shared" si="406"/>
        <v>0</v>
      </c>
      <c r="EE293">
        <f t="shared" si="406"/>
        <v>0</v>
      </c>
      <c r="EF293">
        <f t="shared" si="406"/>
        <v>0</v>
      </c>
      <c r="EG293">
        <f t="shared" si="406"/>
        <v>0</v>
      </c>
      <c r="EH293">
        <f t="shared" si="406"/>
        <v>0</v>
      </c>
      <c r="EI293">
        <f t="shared" si="406"/>
        <v>0</v>
      </c>
      <c r="EJ293">
        <f t="shared" si="406"/>
        <v>0</v>
      </c>
      <c r="EK293">
        <f t="shared" si="406"/>
        <v>0</v>
      </c>
      <c r="EL293">
        <f t="shared" si="406"/>
        <v>0</v>
      </c>
      <c r="EM293">
        <f t="shared" si="406"/>
        <v>0</v>
      </c>
      <c r="EN293">
        <f t="shared" si="406"/>
        <v>0</v>
      </c>
      <c r="ER293" s="6">
        <f t="shared" si="359"/>
        <v>0</v>
      </c>
      <c r="ES293" s="6">
        <f t="shared" ref="ES293:HD296" si="407">IF(INDEX($A$1:$I$862, ROW($I293), 4) = ES$1, $AE293, 0)</f>
        <v>0</v>
      </c>
      <c r="ET293" s="6">
        <f t="shared" si="407"/>
        <v>0</v>
      </c>
      <c r="EU293" s="6">
        <f t="shared" si="407"/>
        <v>0</v>
      </c>
      <c r="EV293" s="6">
        <f t="shared" si="407"/>
        <v>0</v>
      </c>
      <c r="EW293" s="6">
        <f t="shared" si="407"/>
        <v>0</v>
      </c>
      <c r="EX293" s="6">
        <f t="shared" si="407"/>
        <v>0</v>
      </c>
      <c r="EY293" s="6">
        <f t="shared" si="407"/>
        <v>0</v>
      </c>
      <c r="EZ293" s="6">
        <f t="shared" si="407"/>
        <v>0</v>
      </c>
      <c r="FA293" s="6">
        <f t="shared" si="407"/>
        <v>0</v>
      </c>
      <c r="FB293" s="6">
        <f t="shared" si="407"/>
        <v>0</v>
      </c>
      <c r="FC293" s="6">
        <f t="shared" si="407"/>
        <v>0</v>
      </c>
      <c r="FD293" s="6">
        <f t="shared" si="407"/>
        <v>0</v>
      </c>
      <c r="FE293" s="6">
        <f t="shared" si="407"/>
        <v>0</v>
      </c>
      <c r="FF293" s="6">
        <f t="shared" si="407"/>
        <v>0</v>
      </c>
      <c r="FG293" s="6">
        <f t="shared" si="407"/>
        <v>0</v>
      </c>
      <c r="FH293" s="6">
        <f t="shared" si="407"/>
        <v>0</v>
      </c>
      <c r="FI293" s="6">
        <f t="shared" si="407"/>
        <v>0</v>
      </c>
      <c r="FJ293" s="6">
        <f t="shared" si="407"/>
        <v>0</v>
      </c>
      <c r="FK293" s="6">
        <f t="shared" si="407"/>
        <v>0</v>
      </c>
      <c r="FL293" s="6">
        <f t="shared" si="407"/>
        <v>30.41</v>
      </c>
      <c r="FM293" s="6">
        <f t="shared" si="407"/>
        <v>0</v>
      </c>
      <c r="FN293" s="6">
        <f t="shared" si="407"/>
        <v>0</v>
      </c>
      <c r="FO293" s="6">
        <f t="shared" si="407"/>
        <v>0</v>
      </c>
      <c r="FP293" s="6">
        <f t="shared" si="407"/>
        <v>0</v>
      </c>
      <c r="FQ293" s="6">
        <f t="shared" si="407"/>
        <v>0</v>
      </c>
      <c r="FR293" s="6">
        <f t="shared" si="407"/>
        <v>0</v>
      </c>
      <c r="FS293" s="6">
        <f t="shared" si="407"/>
        <v>0</v>
      </c>
      <c r="FT293" s="6">
        <f t="shared" si="407"/>
        <v>0</v>
      </c>
      <c r="FU293" s="6">
        <f t="shared" si="407"/>
        <v>0</v>
      </c>
      <c r="FV293" s="6">
        <f t="shared" si="407"/>
        <v>0</v>
      </c>
      <c r="FW293" s="6">
        <f t="shared" si="407"/>
        <v>0</v>
      </c>
      <c r="FX293" s="6">
        <f t="shared" si="407"/>
        <v>0</v>
      </c>
      <c r="FY293" s="6">
        <f t="shared" si="407"/>
        <v>0</v>
      </c>
      <c r="FZ293" s="6">
        <f t="shared" si="407"/>
        <v>0</v>
      </c>
      <c r="GA293" s="6">
        <f t="shared" si="407"/>
        <v>0</v>
      </c>
      <c r="GB293" s="6">
        <f t="shared" si="407"/>
        <v>0</v>
      </c>
      <c r="GC293" s="6">
        <f t="shared" si="407"/>
        <v>0</v>
      </c>
      <c r="GD293" s="6">
        <f t="shared" si="407"/>
        <v>0</v>
      </c>
      <c r="GE293" s="6">
        <f t="shared" si="407"/>
        <v>0</v>
      </c>
      <c r="GF293" s="6">
        <f t="shared" si="407"/>
        <v>0</v>
      </c>
      <c r="GG293" s="6">
        <f t="shared" si="407"/>
        <v>0</v>
      </c>
      <c r="GH293" s="6">
        <f t="shared" si="407"/>
        <v>0</v>
      </c>
      <c r="GI293" s="6">
        <f t="shared" si="407"/>
        <v>0</v>
      </c>
      <c r="GJ293" s="6">
        <f t="shared" si="407"/>
        <v>0</v>
      </c>
      <c r="GK293" s="6">
        <f t="shared" si="407"/>
        <v>0</v>
      </c>
      <c r="GL293" s="6">
        <f t="shared" si="407"/>
        <v>0</v>
      </c>
      <c r="GM293" s="6">
        <f t="shared" si="407"/>
        <v>0</v>
      </c>
      <c r="GN293" s="6">
        <f t="shared" si="407"/>
        <v>0</v>
      </c>
      <c r="GO293" s="6">
        <f t="shared" si="407"/>
        <v>0</v>
      </c>
      <c r="GP293" s="6">
        <f t="shared" si="407"/>
        <v>0</v>
      </c>
      <c r="GQ293" s="6">
        <f t="shared" si="407"/>
        <v>0</v>
      </c>
      <c r="GR293" s="6">
        <f t="shared" si="407"/>
        <v>0</v>
      </c>
      <c r="GS293" s="6">
        <f t="shared" si="407"/>
        <v>0</v>
      </c>
      <c r="GT293" s="6">
        <f t="shared" si="407"/>
        <v>0</v>
      </c>
      <c r="GU293" s="6">
        <f t="shared" si="407"/>
        <v>0</v>
      </c>
      <c r="GV293" s="6">
        <f t="shared" si="407"/>
        <v>0</v>
      </c>
      <c r="GW293" s="6">
        <f t="shared" si="407"/>
        <v>0</v>
      </c>
      <c r="GX293" s="6">
        <f t="shared" si="407"/>
        <v>0</v>
      </c>
      <c r="GY293" s="6">
        <f t="shared" si="407"/>
        <v>0</v>
      </c>
      <c r="GZ293" s="6">
        <f t="shared" si="407"/>
        <v>0</v>
      </c>
      <c r="HA293" s="6">
        <f t="shared" si="407"/>
        <v>0</v>
      </c>
      <c r="HB293" s="6">
        <f t="shared" si="407"/>
        <v>0</v>
      </c>
      <c r="HC293" s="6">
        <f t="shared" si="407"/>
        <v>0</v>
      </c>
      <c r="HD293" s="6">
        <f t="shared" si="407"/>
        <v>0</v>
      </c>
      <c r="HE293" s="6">
        <f t="shared" si="399"/>
        <v>0</v>
      </c>
      <c r="HF293" s="6">
        <f t="shared" si="399"/>
        <v>0</v>
      </c>
      <c r="HG293" s="6">
        <f t="shared" si="399"/>
        <v>0</v>
      </c>
      <c r="HH293" s="6">
        <f t="shared" si="399"/>
        <v>0</v>
      </c>
      <c r="HI293" s="6">
        <f t="shared" si="399"/>
        <v>0</v>
      </c>
      <c r="HJ293" s="6">
        <f t="shared" si="399"/>
        <v>0</v>
      </c>
      <c r="HK293" s="6">
        <f t="shared" si="399"/>
        <v>0</v>
      </c>
      <c r="HL293" s="6">
        <f t="shared" si="399"/>
        <v>0</v>
      </c>
      <c r="HM293" s="6">
        <f t="shared" si="399"/>
        <v>0</v>
      </c>
      <c r="HN293" s="6">
        <f t="shared" si="399"/>
        <v>0</v>
      </c>
    </row>
    <row r="294" spans="1:222" x14ac:dyDescent="0.25">
      <c r="A294">
        <v>4848</v>
      </c>
      <c r="B294">
        <v>2019</v>
      </c>
      <c r="C294" t="str">
        <v>компьютерных технологий и электронного обучения</v>
      </c>
      <c r="D294" t="str">
        <v>Серегин Александр Николаевич</v>
      </c>
      <c r="E294" t="str">
        <v>кандидат технических наук</v>
      </c>
      <c r="F294" t="str">
        <v>внешний</v>
      </c>
      <c r="G294">
        <v>0</v>
      </c>
      <c r="H294" t="str">
        <v>4 курс 2016 год/пост</v>
      </c>
      <c r="I294" t="str">
        <v>Руководство ВКР</v>
      </c>
      <c r="J294">
        <v>0</v>
      </c>
      <c r="K294">
        <v>0</v>
      </c>
      <c r="L294">
        <v>0</v>
      </c>
      <c r="M294" s="16">
        <f t="shared" si="354"/>
        <v>0</v>
      </c>
      <c r="N294" s="16">
        <f t="shared" si="355"/>
        <v>10.91</v>
      </c>
      <c r="O294" s="16">
        <f t="shared" si="360"/>
        <v>6.75</v>
      </c>
      <c r="P294" s="16">
        <f t="shared" si="361"/>
        <v>6.75</v>
      </c>
      <c r="Q294" s="16">
        <v>0</v>
      </c>
      <c r="R294" s="16">
        <v>0</v>
      </c>
      <c r="S294" s="16">
        <v>0</v>
      </c>
      <c r="T294" s="21">
        <v>0</v>
      </c>
      <c r="U294">
        <v>0</v>
      </c>
      <c r="V294">
        <v>80</v>
      </c>
      <c r="W294">
        <v>27</v>
      </c>
      <c r="X294">
        <v>1</v>
      </c>
      <c r="Y294">
        <v>2</v>
      </c>
      <c r="Z294">
        <v>0</v>
      </c>
      <c r="AA294" t="str">
        <v>осн</v>
      </c>
      <c r="AB294">
        <f t="shared" si="362"/>
        <v>900</v>
      </c>
      <c r="AC294" t="str">
        <f t="shared" si="356"/>
        <v>ИВТ (бак)</v>
      </c>
      <c r="AD294" t="str">
        <f t="shared" si="353"/>
        <v>2019/2020</v>
      </c>
      <c r="AE294">
        <f t="shared" si="357"/>
        <v>104.41</v>
      </c>
      <c r="AF294">
        <f t="shared" si="358"/>
        <v>0.11601111111111111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R294">
        <f t="shared" si="400"/>
        <v>0</v>
      </c>
      <c r="BS294">
        <f t="shared" si="400"/>
        <v>0</v>
      </c>
      <c r="BT294">
        <f t="shared" si="400"/>
        <v>0</v>
      </c>
      <c r="BU294">
        <f t="shared" si="400"/>
        <v>0</v>
      </c>
      <c r="BV294">
        <f t="shared" si="400"/>
        <v>0</v>
      </c>
      <c r="BW294">
        <f t="shared" si="400"/>
        <v>0</v>
      </c>
      <c r="BX294">
        <f t="shared" si="400"/>
        <v>0</v>
      </c>
      <c r="BY294">
        <f t="shared" si="400"/>
        <v>0</v>
      </c>
      <c r="BZ294">
        <f t="shared" si="400"/>
        <v>0</v>
      </c>
      <c r="CA294">
        <f t="shared" si="400"/>
        <v>0</v>
      </c>
      <c r="CB294">
        <f t="shared" si="401"/>
        <v>0</v>
      </c>
      <c r="CC294">
        <f t="shared" si="401"/>
        <v>0</v>
      </c>
      <c r="CD294">
        <f t="shared" si="401"/>
        <v>0</v>
      </c>
      <c r="CE294">
        <f t="shared" si="401"/>
        <v>0</v>
      </c>
      <c r="CF294">
        <f t="shared" si="401"/>
        <v>0</v>
      </c>
      <c r="CG294">
        <f t="shared" si="401"/>
        <v>0</v>
      </c>
      <c r="CH294">
        <f t="shared" si="401"/>
        <v>0</v>
      </c>
      <c r="CI294">
        <f t="shared" si="401"/>
        <v>0</v>
      </c>
      <c r="CJ294">
        <f t="shared" si="401"/>
        <v>0</v>
      </c>
      <c r="CK294">
        <f t="shared" si="401"/>
        <v>0</v>
      </c>
      <c r="CL294">
        <f t="shared" si="402"/>
        <v>0</v>
      </c>
      <c r="CM294">
        <f t="shared" si="402"/>
        <v>0</v>
      </c>
      <c r="CN294">
        <f t="shared" si="402"/>
        <v>0</v>
      </c>
      <c r="CO294">
        <f t="shared" si="402"/>
        <v>0</v>
      </c>
      <c r="CP294">
        <f t="shared" si="402"/>
        <v>0</v>
      </c>
      <c r="CQ294">
        <f t="shared" si="402"/>
        <v>0</v>
      </c>
      <c r="CR294">
        <f t="shared" si="402"/>
        <v>0</v>
      </c>
      <c r="CS294">
        <f t="shared" si="402"/>
        <v>0</v>
      </c>
      <c r="CT294">
        <f t="shared" si="402"/>
        <v>0</v>
      </c>
      <c r="CU294">
        <f t="shared" si="402"/>
        <v>0</v>
      </c>
      <c r="CV294">
        <f t="shared" si="403"/>
        <v>0</v>
      </c>
      <c r="CW294">
        <f t="shared" si="403"/>
        <v>0</v>
      </c>
      <c r="CX294">
        <f t="shared" si="403"/>
        <v>0</v>
      </c>
      <c r="CY294">
        <f t="shared" si="403"/>
        <v>0</v>
      </c>
      <c r="CZ294">
        <f t="shared" si="403"/>
        <v>0</v>
      </c>
      <c r="DA294">
        <f t="shared" si="403"/>
        <v>0</v>
      </c>
      <c r="DB294">
        <f t="shared" si="403"/>
        <v>0</v>
      </c>
      <c r="DC294">
        <f t="shared" si="403"/>
        <v>0</v>
      </c>
      <c r="DD294">
        <f t="shared" si="403"/>
        <v>0</v>
      </c>
      <c r="DE294">
        <f t="shared" si="403"/>
        <v>0</v>
      </c>
      <c r="DF294">
        <f t="shared" si="404"/>
        <v>0</v>
      </c>
      <c r="DG294">
        <f t="shared" si="404"/>
        <v>0</v>
      </c>
      <c r="DH294">
        <f t="shared" si="404"/>
        <v>0</v>
      </c>
      <c r="DI294">
        <f t="shared" si="404"/>
        <v>0</v>
      </c>
      <c r="DJ294">
        <f t="shared" si="404"/>
        <v>0</v>
      </c>
      <c r="DK294">
        <f t="shared" si="404"/>
        <v>0</v>
      </c>
      <c r="DL294">
        <f t="shared" si="404"/>
        <v>0</v>
      </c>
      <c r="DM294">
        <f t="shared" si="404"/>
        <v>0</v>
      </c>
      <c r="DN294">
        <f t="shared" si="404"/>
        <v>0</v>
      </c>
      <c r="DO294">
        <f t="shared" si="404"/>
        <v>0</v>
      </c>
      <c r="DP294">
        <f t="shared" si="405"/>
        <v>0</v>
      </c>
      <c r="DQ294">
        <f t="shared" si="405"/>
        <v>0</v>
      </c>
      <c r="DR294">
        <f t="shared" si="405"/>
        <v>0</v>
      </c>
      <c r="DS294">
        <f t="shared" si="405"/>
        <v>0</v>
      </c>
      <c r="DT294">
        <f t="shared" si="405"/>
        <v>0</v>
      </c>
      <c r="DU294">
        <f t="shared" si="405"/>
        <v>0</v>
      </c>
      <c r="DV294">
        <f t="shared" si="405"/>
        <v>0</v>
      </c>
      <c r="DW294">
        <f t="shared" si="405"/>
        <v>0</v>
      </c>
      <c r="DX294">
        <f t="shared" si="405"/>
        <v>0</v>
      </c>
      <c r="DY294">
        <f t="shared" si="405"/>
        <v>0</v>
      </c>
      <c r="DZ294">
        <f t="shared" si="406"/>
        <v>0</v>
      </c>
      <c r="EA294">
        <f t="shared" si="406"/>
        <v>0</v>
      </c>
      <c r="EB294">
        <f t="shared" si="406"/>
        <v>0</v>
      </c>
      <c r="EC294">
        <f t="shared" si="406"/>
        <v>0.11601111111111111</v>
      </c>
      <c r="ED294">
        <f t="shared" si="406"/>
        <v>0</v>
      </c>
      <c r="EE294">
        <f t="shared" si="406"/>
        <v>0</v>
      </c>
      <c r="EF294">
        <f t="shared" si="406"/>
        <v>0</v>
      </c>
      <c r="EG294">
        <f t="shared" si="406"/>
        <v>0</v>
      </c>
      <c r="EH294">
        <f t="shared" si="406"/>
        <v>0</v>
      </c>
      <c r="EI294">
        <f t="shared" si="406"/>
        <v>0</v>
      </c>
      <c r="EJ294">
        <f t="shared" si="406"/>
        <v>0</v>
      </c>
      <c r="EK294">
        <f t="shared" si="406"/>
        <v>0</v>
      </c>
      <c r="EL294">
        <f t="shared" si="406"/>
        <v>0</v>
      </c>
      <c r="EM294">
        <f t="shared" si="406"/>
        <v>0</v>
      </c>
      <c r="EN294">
        <f t="shared" si="406"/>
        <v>0</v>
      </c>
      <c r="ER294" s="6">
        <f t="shared" si="359"/>
        <v>0</v>
      </c>
      <c r="ES294" s="6">
        <f t="shared" si="407"/>
        <v>0</v>
      </c>
      <c r="ET294" s="6">
        <f t="shared" si="407"/>
        <v>0</v>
      </c>
      <c r="EU294" s="6">
        <f t="shared" si="407"/>
        <v>0</v>
      </c>
      <c r="EV294" s="6">
        <f t="shared" si="407"/>
        <v>0</v>
      </c>
      <c r="EW294" s="6">
        <f t="shared" si="407"/>
        <v>0</v>
      </c>
      <c r="EX294" s="6">
        <f t="shared" si="407"/>
        <v>0</v>
      </c>
      <c r="EY294" s="6">
        <f t="shared" si="407"/>
        <v>0</v>
      </c>
      <c r="EZ294" s="6">
        <f t="shared" si="407"/>
        <v>0</v>
      </c>
      <c r="FA294" s="6">
        <f t="shared" si="407"/>
        <v>0</v>
      </c>
      <c r="FB294" s="6">
        <f t="shared" si="407"/>
        <v>0</v>
      </c>
      <c r="FC294" s="6">
        <f t="shared" si="407"/>
        <v>0</v>
      </c>
      <c r="FD294" s="6">
        <f t="shared" si="407"/>
        <v>0</v>
      </c>
      <c r="FE294" s="6">
        <f t="shared" si="407"/>
        <v>0</v>
      </c>
      <c r="FF294" s="6">
        <f t="shared" si="407"/>
        <v>0</v>
      </c>
      <c r="FG294" s="6">
        <f t="shared" si="407"/>
        <v>0</v>
      </c>
      <c r="FH294" s="6">
        <f t="shared" si="407"/>
        <v>0</v>
      </c>
      <c r="FI294" s="6">
        <f t="shared" si="407"/>
        <v>0</v>
      </c>
      <c r="FJ294" s="6">
        <f t="shared" si="407"/>
        <v>0</v>
      </c>
      <c r="FK294" s="6">
        <f t="shared" si="407"/>
        <v>0</v>
      </c>
      <c r="FL294" s="6">
        <f t="shared" si="407"/>
        <v>0</v>
      </c>
      <c r="FM294" s="6">
        <f t="shared" si="407"/>
        <v>0</v>
      </c>
      <c r="FN294" s="6">
        <f t="shared" si="407"/>
        <v>0</v>
      </c>
      <c r="FO294" s="6">
        <f t="shared" si="407"/>
        <v>0</v>
      </c>
      <c r="FP294" s="6">
        <f t="shared" si="407"/>
        <v>0</v>
      </c>
      <c r="FQ294" s="6">
        <f t="shared" si="407"/>
        <v>0</v>
      </c>
      <c r="FR294" s="6">
        <f t="shared" si="407"/>
        <v>0</v>
      </c>
      <c r="FS294" s="6">
        <f t="shared" si="407"/>
        <v>0</v>
      </c>
      <c r="FT294" s="6">
        <f t="shared" si="407"/>
        <v>0</v>
      </c>
      <c r="FU294" s="6">
        <f t="shared" si="407"/>
        <v>0</v>
      </c>
      <c r="FV294" s="6">
        <f t="shared" si="407"/>
        <v>0</v>
      </c>
      <c r="FW294" s="6">
        <f t="shared" si="407"/>
        <v>0</v>
      </c>
      <c r="FX294" s="6">
        <f t="shared" si="407"/>
        <v>0</v>
      </c>
      <c r="FY294" s="6">
        <f t="shared" si="407"/>
        <v>0</v>
      </c>
      <c r="FZ294" s="6">
        <f t="shared" si="407"/>
        <v>0</v>
      </c>
      <c r="GA294" s="6">
        <f t="shared" si="407"/>
        <v>0</v>
      </c>
      <c r="GB294" s="6">
        <f t="shared" si="407"/>
        <v>0</v>
      </c>
      <c r="GC294" s="6">
        <f t="shared" si="407"/>
        <v>0</v>
      </c>
      <c r="GD294" s="6">
        <f t="shared" si="407"/>
        <v>0</v>
      </c>
      <c r="GE294" s="6">
        <f t="shared" si="407"/>
        <v>0</v>
      </c>
      <c r="GF294" s="6">
        <f t="shared" si="407"/>
        <v>0</v>
      </c>
      <c r="GG294" s="6">
        <f t="shared" si="407"/>
        <v>0</v>
      </c>
      <c r="GH294" s="6">
        <f t="shared" si="407"/>
        <v>0</v>
      </c>
      <c r="GI294" s="6">
        <f t="shared" si="407"/>
        <v>0</v>
      </c>
      <c r="GJ294" s="6">
        <f t="shared" si="407"/>
        <v>0</v>
      </c>
      <c r="GK294" s="6">
        <f t="shared" si="407"/>
        <v>0</v>
      </c>
      <c r="GL294" s="6">
        <f t="shared" si="407"/>
        <v>0</v>
      </c>
      <c r="GM294" s="6">
        <f t="shared" si="407"/>
        <v>0</v>
      </c>
      <c r="GN294" s="6">
        <f t="shared" si="407"/>
        <v>0</v>
      </c>
      <c r="GO294" s="6">
        <f t="shared" si="407"/>
        <v>0</v>
      </c>
      <c r="GP294" s="6">
        <f t="shared" si="407"/>
        <v>0</v>
      </c>
      <c r="GQ294" s="6">
        <f t="shared" si="407"/>
        <v>0</v>
      </c>
      <c r="GR294" s="6">
        <f t="shared" si="407"/>
        <v>0</v>
      </c>
      <c r="GS294" s="6">
        <f t="shared" si="407"/>
        <v>0</v>
      </c>
      <c r="GT294" s="6">
        <f t="shared" si="407"/>
        <v>0</v>
      </c>
      <c r="GU294" s="6">
        <f t="shared" si="407"/>
        <v>0</v>
      </c>
      <c r="GV294" s="6">
        <f t="shared" si="407"/>
        <v>0</v>
      </c>
      <c r="GW294" s="6">
        <f t="shared" si="407"/>
        <v>0</v>
      </c>
      <c r="GX294" s="6">
        <f t="shared" si="407"/>
        <v>0</v>
      </c>
      <c r="GY294" s="6">
        <f t="shared" si="407"/>
        <v>0</v>
      </c>
      <c r="GZ294" s="6">
        <f t="shared" si="407"/>
        <v>0</v>
      </c>
      <c r="HA294" s="6">
        <f t="shared" si="407"/>
        <v>0</v>
      </c>
      <c r="HB294" s="6">
        <f t="shared" si="407"/>
        <v>0</v>
      </c>
      <c r="HC294" s="6">
        <f t="shared" si="407"/>
        <v>104.41</v>
      </c>
      <c r="HD294" s="6">
        <f t="shared" si="407"/>
        <v>0</v>
      </c>
      <c r="HE294" s="6">
        <f t="shared" si="399"/>
        <v>0</v>
      </c>
      <c r="HF294" s="6">
        <f t="shared" si="399"/>
        <v>0</v>
      </c>
      <c r="HG294" s="6">
        <f t="shared" si="399"/>
        <v>0</v>
      </c>
      <c r="HH294" s="6">
        <f t="shared" si="399"/>
        <v>0</v>
      </c>
      <c r="HI294" s="6">
        <f t="shared" si="399"/>
        <v>0</v>
      </c>
      <c r="HJ294" s="6">
        <f t="shared" si="399"/>
        <v>0</v>
      </c>
      <c r="HK294" s="6">
        <f t="shared" si="399"/>
        <v>0</v>
      </c>
      <c r="HL294" s="6">
        <f t="shared" si="399"/>
        <v>0</v>
      </c>
      <c r="HM294" s="6">
        <f t="shared" si="399"/>
        <v>0</v>
      </c>
      <c r="HN294" s="6">
        <f t="shared" si="399"/>
        <v>0</v>
      </c>
    </row>
    <row r="295" spans="1:222" x14ac:dyDescent="0.25">
      <c r="A295">
        <v>4848</v>
      </c>
      <c r="B295">
        <v>2019</v>
      </c>
      <c r="C295" t="str">
        <v>компьютерных технологий и электронного обучения</v>
      </c>
      <c r="D295" t="str">
        <v>Жуков Николай Николаевич</v>
      </c>
      <c r="E295" t="str">
        <v>нет</v>
      </c>
      <c r="F295" t="str">
        <v>ассистент</v>
      </c>
      <c r="G295">
        <v>1</v>
      </c>
      <c r="H295" t="str">
        <v>4 курс 2016 год/пост</v>
      </c>
      <c r="I295" t="str">
        <v>Руководство ВКР</v>
      </c>
      <c r="J295">
        <v>0</v>
      </c>
      <c r="K295">
        <v>0</v>
      </c>
      <c r="L295">
        <v>0</v>
      </c>
      <c r="M295" s="16">
        <f t="shared" si="354"/>
        <v>0</v>
      </c>
      <c r="N295" s="16">
        <f t="shared" si="355"/>
        <v>10.91</v>
      </c>
      <c r="O295" s="16">
        <f t="shared" si="360"/>
        <v>6.75</v>
      </c>
      <c r="P295" s="16">
        <f t="shared" si="361"/>
        <v>6.75</v>
      </c>
      <c r="Q295" s="16">
        <v>0</v>
      </c>
      <c r="R295" s="16">
        <v>0</v>
      </c>
      <c r="S295" s="16">
        <v>0</v>
      </c>
      <c r="T295" s="21">
        <v>0</v>
      </c>
      <c r="U295">
        <v>0</v>
      </c>
      <c r="V295">
        <v>20</v>
      </c>
      <c r="W295">
        <v>27</v>
      </c>
      <c r="X295">
        <v>1</v>
      </c>
      <c r="Y295">
        <v>2</v>
      </c>
      <c r="Z295">
        <v>0</v>
      </c>
      <c r="AA295" t="str">
        <v>осн</v>
      </c>
      <c r="AB295">
        <f t="shared" si="362"/>
        <v>900</v>
      </c>
      <c r="AC295" t="str">
        <f t="shared" si="356"/>
        <v>ИВТ (бак)</v>
      </c>
      <c r="AD295" t="str">
        <f t="shared" si="353"/>
        <v>2019/2020</v>
      </c>
      <c r="AE295">
        <f t="shared" si="357"/>
        <v>44.41</v>
      </c>
      <c r="AF295">
        <f t="shared" si="358"/>
        <v>4.9344444444444441E-2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R295">
        <f t="shared" si="400"/>
        <v>0</v>
      </c>
      <c r="BS295">
        <f t="shared" si="400"/>
        <v>0</v>
      </c>
      <c r="BT295">
        <f t="shared" si="400"/>
        <v>0</v>
      </c>
      <c r="BU295">
        <f t="shared" si="400"/>
        <v>0</v>
      </c>
      <c r="BV295">
        <f t="shared" si="400"/>
        <v>0</v>
      </c>
      <c r="BW295">
        <f t="shared" si="400"/>
        <v>0</v>
      </c>
      <c r="BX295">
        <f t="shared" si="400"/>
        <v>0</v>
      </c>
      <c r="BY295">
        <f t="shared" si="400"/>
        <v>0</v>
      </c>
      <c r="BZ295">
        <f t="shared" si="400"/>
        <v>0</v>
      </c>
      <c r="CA295">
        <f t="shared" si="400"/>
        <v>0</v>
      </c>
      <c r="CB295">
        <f t="shared" si="401"/>
        <v>0</v>
      </c>
      <c r="CC295">
        <f t="shared" si="401"/>
        <v>0</v>
      </c>
      <c r="CD295">
        <f t="shared" si="401"/>
        <v>0</v>
      </c>
      <c r="CE295">
        <f t="shared" si="401"/>
        <v>0</v>
      </c>
      <c r="CF295">
        <f t="shared" si="401"/>
        <v>0</v>
      </c>
      <c r="CG295">
        <f t="shared" si="401"/>
        <v>0</v>
      </c>
      <c r="CH295">
        <f t="shared" si="401"/>
        <v>0</v>
      </c>
      <c r="CI295">
        <f t="shared" si="401"/>
        <v>0</v>
      </c>
      <c r="CJ295">
        <f t="shared" si="401"/>
        <v>0</v>
      </c>
      <c r="CK295">
        <f t="shared" si="401"/>
        <v>0</v>
      </c>
      <c r="CL295">
        <f t="shared" si="402"/>
        <v>0</v>
      </c>
      <c r="CM295">
        <f t="shared" si="402"/>
        <v>0</v>
      </c>
      <c r="CN295">
        <f t="shared" si="402"/>
        <v>0</v>
      </c>
      <c r="CO295">
        <f t="shared" si="402"/>
        <v>0</v>
      </c>
      <c r="CP295">
        <f t="shared" si="402"/>
        <v>0</v>
      </c>
      <c r="CQ295">
        <f t="shared" si="402"/>
        <v>0</v>
      </c>
      <c r="CR295">
        <f t="shared" si="402"/>
        <v>0</v>
      </c>
      <c r="CS295">
        <f t="shared" si="402"/>
        <v>4.9344444444444441E-2</v>
      </c>
      <c r="CT295">
        <f t="shared" si="402"/>
        <v>0</v>
      </c>
      <c r="CU295">
        <f t="shared" si="402"/>
        <v>0</v>
      </c>
      <c r="CV295">
        <f t="shared" si="403"/>
        <v>0</v>
      </c>
      <c r="CW295">
        <f t="shared" si="403"/>
        <v>0</v>
      </c>
      <c r="CX295">
        <f t="shared" si="403"/>
        <v>0</v>
      </c>
      <c r="CY295">
        <f t="shared" si="403"/>
        <v>0</v>
      </c>
      <c r="CZ295">
        <f t="shared" si="403"/>
        <v>0</v>
      </c>
      <c r="DA295">
        <f t="shared" si="403"/>
        <v>0</v>
      </c>
      <c r="DB295">
        <f t="shared" si="403"/>
        <v>0</v>
      </c>
      <c r="DC295">
        <f t="shared" si="403"/>
        <v>0</v>
      </c>
      <c r="DD295">
        <f t="shared" si="403"/>
        <v>0</v>
      </c>
      <c r="DE295">
        <f t="shared" si="403"/>
        <v>0</v>
      </c>
      <c r="DF295">
        <f t="shared" si="404"/>
        <v>0</v>
      </c>
      <c r="DG295">
        <f t="shared" si="404"/>
        <v>0</v>
      </c>
      <c r="DH295">
        <f t="shared" si="404"/>
        <v>0</v>
      </c>
      <c r="DI295">
        <f t="shared" si="404"/>
        <v>0</v>
      </c>
      <c r="DJ295">
        <f t="shared" si="404"/>
        <v>0</v>
      </c>
      <c r="DK295">
        <f t="shared" si="404"/>
        <v>0</v>
      </c>
      <c r="DL295">
        <f t="shared" si="404"/>
        <v>0</v>
      </c>
      <c r="DM295">
        <f t="shared" si="404"/>
        <v>0</v>
      </c>
      <c r="DN295">
        <f t="shared" si="404"/>
        <v>0</v>
      </c>
      <c r="DO295">
        <f t="shared" si="404"/>
        <v>0</v>
      </c>
      <c r="DP295">
        <f t="shared" si="405"/>
        <v>0</v>
      </c>
      <c r="DQ295">
        <f t="shared" si="405"/>
        <v>0</v>
      </c>
      <c r="DR295">
        <f t="shared" si="405"/>
        <v>0</v>
      </c>
      <c r="DS295">
        <f t="shared" si="405"/>
        <v>0</v>
      </c>
      <c r="DT295">
        <f t="shared" si="405"/>
        <v>0</v>
      </c>
      <c r="DU295">
        <f t="shared" si="405"/>
        <v>0</v>
      </c>
      <c r="DV295">
        <f t="shared" si="405"/>
        <v>0</v>
      </c>
      <c r="DW295">
        <f t="shared" si="405"/>
        <v>0</v>
      </c>
      <c r="DX295">
        <f t="shared" si="405"/>
        <v>0</v>
      </c>
      <c r="DY295">
        <f t="shared" si="405"/>
        <v>0</v>
      </c>
      <c r="DZ295">
        <f t="shared" si="406"/>
        <v>0</v>
      </c>
      <c r="EA295">
        <f t="shared" si="406"/>
        <v>0</v>
      </c>
      <c r="EB295">
        <f t="shared" si="406"/>
        <v>0</v>
      </c>
      <c r="EC295">
        <f t="shared" si="406"/>
        <v>0</v>
      </c>
      <c r="ED295">
        <f t="shared" si="406"/>
        <v>0</v>
      </c>
      <c r="EE295">
        <f t="shared" si="406"/>
        <v>0</v>
      </c>
      <c r="EF295">
        <f t="shared" si="406"/>
        <v>0</v>
      </c>
      <c r="EG295">
        <f t="shared" si="406"/>
        <v>0</v>
      </c>
      <c r="EH295">
        <f t="shared" si="406"/>
        <v>0</v>
      </c>
      <c r="EI295">
        <f t="shared" si="406"/>
        <v>0</v>
      </c>
      <c r="EJ295">
        <f t="shared" si="406"/>
        <v>0</v>
      </c>
      <c r="EK295">
        <f t="shared" si="406"/>
        <v>0</v>
      </c>
      <c r="EL295">
        <f t="shared" si="406"/>
        <v>0</v>
      </c>
      <c r="EM295">
        <f t="shared" si="406"/>
        <v>0</v>
      </c>
      <c r="EN295">
        <f t="shared" si="406"/>
        <v>0</v>
      </c>
      <c r="ER295" s="6">
        <f t="shared" si="359"/>
        <v>0</v>
      </c>
      <c r="ES295" s="6">
        <f t="shared" si="407"/>
        <v>0</v>
      </c>
      <c r="ET295" s="6">
        <f t="shared" si="407"/>
        <v>0</v>
      </c>
      <c r="EU295" s="6">
        <f t="shared" si="407"/>
        <v>0</v>
      </c>
      <c r="EV295" s="6">
        <f t="shared" si="407"/>
        <v>0</v>
      </c>
      <c r="EW295" s="6">
        <f t="shared" si="407"/>
        <v>0</v>
      </c>
      <c r="EX295" s="6">
        <f t="shared" si="407"/>
        <v>0</v>
      </c>
      <c r="EY295" s="6">
        <f t="shared" si="407"/>
        <v>0</v>
      </c>
      <c r="EZ295" s="6">
        <f t="shared" si="407"/>
        <v>0</v>
      </c>
      <c r="FA295" s="6">
        <f t="shared" si="407"/>
        <v>0</v>
      </c>
      <c r="FB295" s="6">
        <f t="shared" si="407"/>
        <v>0</v>
      </c>
      <c r="FC295" s="6">
        <f t="shared" si="407"/>
        <v>0</v>
      </c>
      <c r="FD295" s="6">
        <f t="shared" si="407"/>
        <v>0</v>
      </c>
      <c r="FE295" s="6">
        <f t="shared" si="407"/>
        <v>0</v>
      </c>
      <c r="FF295" s="6">
        <f t="shared" si="407"/>
        <v>0</v>
      </c>
      <c r="FG295" s="6">
        <f t="shared" si="407"/>
        <v>0</v>
      </c>
      <c r="FH295" s="6">
        <f t="shared" si="407"/>
        <v>0</v>
      </c>
      <c r="FI295" s="6">
        <f t="shared" si="407"/>
        <v>0</v>
      </c>
      <c r="FJ295" s="6">
        <f t="shared" si="407"/>
        <v>0</v>
      </c>
      <c r="FK295" s="6">
        <f t="shared" si="407"/>
        <v>0</v>
      </c>
      <c r="FL295" s="6">
        <f t="shared" si="407"/>
        <v>0</v>
      </c>
      <c r="FM295" s="6">
        <f t="shared" si="407"/>
        <v>0</v>
      </c>
      <c r="FN295" s="6">
        <f t="shared" si="407"/>
        <v>0</v>
      </c>
      <c r="FO295" s="6">
        <f t="shared" si="407"/>
        <v>0</v>
      </c>
      <c r="FP295" s="6">
        <f t="shared" si="407"/>
        <v>0</v>
      </c>
      <c r="FQ295" s="6">
        <f t="shared" si="407"/>
        <v>0</v>
      </c>
      <c r="FR295" s="6">
        <f t="shared" si="407"/>
        <v>0</v>
      </c>
      <c r="FS295" s="6">
        <f t="shared" si="407"/>
        <v>44.41</v>
      </c>
      <c r="FT295" s="6">
        <f t="shared" si="407"/>
        <v>0</v>
      </c>
      <c r="FU295" s="6">
        <f t="shared" si="407"/>
        <v>0</v>
      </c>
      <c r="FV295" s="6">
        <f t="shared" si="407"/>
        <v>0</v>
      </c>
      <c r="FW295" s="6">
        <f t="shared" si="407"/>
        <v>0</v>
      </c>
      <c r="FX295" s="6">
        <f t="shared" si="407"/>
        <v>0</v>
      </c>
      <c r="FY295" s="6">
        <f t="shared" si="407"/>
        <v>0</v>
      </c>
      <c r="FZ295" s="6">
        <f t="shared" si="407"/>
        <v>0</v>
      </c>
      <c r="GA295" s="6">
        <f t="shared" si="407"/>
        <v>0</v>
      </c>
      <c r="GB295" s="6">
        <f t="shared" si="407"/>
        <v>0</v>
      </c>
      <c r="GC295" s="6">
        <f t="shared" si="407"/>
        <v>0</v>
      </c>
      <c r="GD295" s="6">
        <f t="shared" si="407"/>
        <v>0</v>
      </c>
      <c r="GE295" s="6">
        <f t="shared" si="407"/>
        <v>0</v>
      </c>
      <c r="GF295" s="6">
        <f t="shared" si="407"/>
        <v>0</v>
      </c>
      <c r="GG295" s="6">
        <f t="shared" si="407"/>
        <v>0</v>
      </c>
      <c r="GH295" s="6">
        <f t="shared" si="407"/>
        <v>0</v>
      </c>
      <c r="GI295" s="6">
        <f t="shared" si="407"/>
        <v>0</v>
      </c>
      <c r="GJ295" s="6">
        <f t="shared" si="407"/>
        <v>0</v>
      </c>
      <c r="GK295" s="6">
        <f t="shared" si="407"/>
        <v>0</v>
      </c>
      <c r="GL295" s="6">
        <f t="shared" si="407"/>
        <v>0</v>
      </c>
      <c r="GM295" s="6">
        <f t="shared" si="407"/>
        <v>0</v>
      </c>
      <c r="GN295" s="6">
        <f t="shared" si="407"/>
        <v>0</v>
      </c>
      <c r="GO295" s="6">
        <f t="shared" si="407"/>
        <v>0</v>
      </c>
      <c r="GP295" s="6">
        <f t="shared" si="407"/>
        <v>0</v>
      </c>
      <c r="GQ295" s="6">
        <f t="shared" si="407"/>
        <v>0</v>
      </c>
      <c r="GR295" s="6">
        <f t="shared" si="407"/>
        <v>0</v>
      </c>
      <c r="GS295" s="6">
        <f t="shared" si="407"/>
        <v>0</v>
      </c>
      <c r="GT295" s="6">
        <f t="shared" si="407"/>
        <v>0</v>
      </c>
      <c r="GU295" s="6">
        <f t="shared" si="407"/>
        <v>0</v>
      </c>
      <c r="GV295" s="6">
        <f t="shared" si="407"/>
        <v>0</v>
      </c>
      <c r="GW295" s="6">
        <f t="shared" si="407"/>
        <v>0</v>
      </c>
      <c r="GX295" s="6">
        <f t="shared" si="407"/>
        <v>0</v>
      </c>
      <c r="GY295" s="6">
        <f t="shared" si="407"/>
        <v>0</v>
      </c>
      <c r="GZ295" s="6">
        <f t="shared" si="407"/>
        <v>0</v>
      </c>
      <c r="HA295" s="6">
        <f t="shared" si="407"/>
        <v>0</v>
      </c>
      <c r="HB295" s="6">
        <f t="shared" si="407"/>
        <v>0</v>
      </c>
      <c r="HC295" s="6">
        <f t="shared" si="407"/>
        <v>0</v>
      </c>
      <c r="HD295" s="6">
        <f t="shared" si="407"/>
        <v>0</v>
      </c>
      <c r="HE295" s="6">
        <f t="shared" si="399"/>
        <v>0</v>
      </c>
      <c r="HF295" s="6">
        <f t="shared" si="399"/>
        <v>0</v>
      </c>
      <c r="HG295" s="6">
        <f t="shared" si="399"/>
        <v>0</v>
      </c>
      <c r="HH295" s="6">
        <f t="shared" si="399"/>
        <v>0</v>
      </c>
      <c r="HI295" s="6">
        <f t="shared" si="399"/>
        <v>0</v>
      </c>
      <c r="HJ295" s="6">
        <f t="shared" si="399"/>
        <v>0</v>
      </c>
      <c r="HK295" s="6">
        <f t="shared" si="399"/>
        <v>0</v>
      </c>
      <c r="HL295" s="6">
        <f t="shared" si="399"/>
        <v>0</v>
      </c>
      <c r="HM295" s="6">
        <f t="shared" si="399"/>
        <v>0</v>
      </c>
      <c r="HN295" s="6">
        <f t="shared" si="399"/>
        <v>0</v>
      </c>
    </row>
    <row r="296" spans="1:222" x14ac:dyDescent="0.25">
      <c r="A296">
        <v>4848</v>
      </c>
      <c r="B296">
        <v>2019</v>
      </c>
      <c r="C296" t="str">
        <v>компьютерных технологий и электронного обучения</v>
      </c>
      <c r="D296" t="str">
        <v>Жуков Николай Николаевич</v>
      </c>
      <c r="E296" t="str">
        <v>нет</v>
      </c>
      <c r="F296" t="str">
        <v>ассистент</v>
      </c>
      <c r="G296">
        <v>1</v>
      </c>
      <c r="H296" t="str">
        <v>4 курс 2016 год/пост</v>
      </c>
      <c r="I296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>
        <v>0</v>
      </c>
      <c r="K296">
        <v>24</v>
      </c>
      <c r="L296">
        <v>0</v>
      </c>
      <c r="M296" s="16">
        <f t="shared" si="354"/>
        <v>3</v>
      </c>
      <c r="N296" s="16">
        <f t="shared" si="355"/>
        <v>10.91</v>
      </c>
      <c r="O296" s="16">
        <f t="shared" si="360"/>
        <v>6.75</v>
      </c>
      <c r="P296" s="16">
        <f t="shared" si="361"/>
        <v>6.75</v>
      </c>
      <c r="Q296" s="16">
        <v>0</v>
      </c>
      <c r="R296" s="16">
        <v>0</v>
      </c>
      <c r="S296" s="16">
        <v>0</v>
      </c>
      <c r="T296" s="21">
        <v>0</v>
      </c>
      <c r="U296">
        <v>0</v>
      </c>
      <c r="V296">
        <v>0</v>
      </c>
      <c r="W296">
        <v>27</v>
      </c>
      <c r="X296">
        <v>1</v>
      </c>
      <c r="Y296">
        <v>2</v>
      </c>
      <c r="Z296">
        <v>0</v>
      </c>
      <c r="AA296" t="str">
        <v>доп</v>
      </c>
      <c r="AB296">
        <f t="shared" si="362"/>
        <v>900</v>
      </c>
      <c r="AC296" t="str">
        <f t="shared" si="356"/>
        <v>ИВТ (бак)</v>
      </c>
      <c r="AD296" t="str">
        <f t="shared" si="353"/>
        <v>2019/2020</v>
      </c>
      <c r="AE296">
        <f t="shared" si="357"/>
        <v>51.41</v>
      </c>
      <c r="AF296">
        <f t="shared" si="358"/>
        <v>5.712222222222222E-2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R296">
        <f t="shared" si="400"/>
        <v>0</v>
      </c>
      <c r="BS296">
        <f t="shared" si="400"/>
        <v>0</v>
      </c>
      <c r="BT296">
        <f t="shared" si="400"/>
        <v>0</v>
      </c>
      <c r="BU296">
        <f t="shared" si="400"/>
        <v>0</v>
      </c>
      <c r="BV296">
        <f t="shared" si="400"/>
        <v>0</v>
      </c>
      <c r="BW296">
        <f t="shared" si="400"/>
        <v>0</v>
      </c>
      <c r="BX296">
        <f t="shared" si="400"/>
        <v>0</v>
      </c>
      <c r="BY296">
        <f t="shared" si="400"/>
        <v>0</v>
      </c>
      <c r="BZ296">
        <f t="shared" si="400"/>
        <v>0</v>
      </c>
      <c r="CA296">
        <f t="shared" si="400"/>
        <v>0</v>
      </c>
      <c r="CB296">
        <f t="shared" si="401"/>
        <v>0</v>
      </c>
      <c r="CC296">
        <f t="shared" si="401"/>
        <v>0</v>
      </c>
      <c r="CD296">
        <f t="shared" si="401"/>
        <v>0</v>
      </c>
      <c r="CE296">
        <f t="shared" si="401"/>
        <v>0</v>
      </c>
      <c r="CF296">
        <f t="shared" si="401"/>
        <v>0</v>
      </c>
      <c r="CG296">
        <f t="shared" si="401"/>
        <v>0</v>
      </c>
      <c r="CH296">
        <f t="shared" si="401"/>
        <v>0</v>
      </c>
      <c r="CI296">
        <f t="shared" si="401"/>
        <v>0</v>
      </c>
      <c r="CJ296">
        <f t="shared" si="401"/>
        <v>0</v>
      </c>
      <c r="CK296">
        <f t="shared" si="401"/>
        <v>0</v>
      </c>
      <c r="CL296">
        <f t="shared" si="402"/>
        <v>0</v>
      </c>
      <c r="CM296">
        <f t="shared" si="402"/>
        <v>0</v>
      </c>
      <c r="CN296">
        <f t="shared" si="402"/>
        <v>0</v>
      </c>
      <c r="CO296">
        <f t="shared" si="402"/>
        <v>0</v>
      </c>
      <c r="CP296">
        <f t="shared" si="402"/>
        <v>0</v>
      </c>
      <c r="CQ296">
        <f t="shared" si="402"/>
        <v>0</v>
      </c>
      <c r="CR296">
        <f t="shared" si="402"/>
        <v>0</v>
      </c>
      <c r="CS296">
        <f t="shared" si="402"/>
        <v>5.712222222222222E-2</v>
      </c>
      <c r="CT296">
        <f t="shared" si="402"/>
        <v>0</v>
      </c>
      <c r="CU296">
        <f t="shared" si="402"/>
        <v>0</v>
      </c>
      <c r="CV296">
        <f t="shared" si="403"/>
        <v>0</v>
      </c>
      <c r="CW296">
        <f t="shared" si="403"/>
        <v>0</v>
      </c>
      <c r="CX296">
        <f t="shared" si="403"/>
        <v>0</v>
      </c>
      <c r="CY296">
        <f t="shared" si="403"/>
        <v>0</v>
      </c>
      <c r="CZ296">
        <f t="shared" si="403"/>
        <v>0</v>
      </c>
      <c r="DA296">
        <f t="shared" si="403"/>
        <v>0</v>
      </c>
      <c r="DB296">
        <f t="shared" si="403"/>
        <v>0</v>
      </c>
      <c r="DC296">
        <f t="shared" si="403"/>
        <v>0</v>
      </c>
      <c r="DD296">
        <f t="shared" si="403"/>
        <v>0</v>
      </c>
      <c r="DE296">
        <f t="shared" si="403"/>
        <v>0</v>
      </c>
      <c r="DF296">
        <f t="shared" si="404"/>
        <v>0</v>
      </c>
      <c r="DG296">
        <f t="shared" si="404"/>
        <v>0</v>
      </c>
      <c r="DH296">
        <f t="shared" si="404"/>
        <v>0</v>
      </c>
      <c r="DI296">
        <f t="shared" si="404"/>
        <v>0</v>
      </c>
      <c r="DJ296">
        <f t="shared" si="404"/>
        <v>0</v>
      </c>
      <c r="DK296">
        <f t="shared" si="404"/>
        <v>0</v>
      </c>
      <c r="DL296">
        <f t="shared" si="404"/>
        <v>0</v>
      </c>
      <c r="DM296">
        <f t="shared" si="404"/>
        <v>0</v>
      </c>
      <c r="DN296">
        <f t="shared" si="404"/>
        <v>0</v>
      </c>
      <c r="DO296">
        <f t="shared" si="404"/>
        <v>0</v>
      </c>
      <c r="DP296">
        <f t="shared" si="405"/>
        <v>0</v>
      </c>
      <c r="DQ296">
        <f t="shared" si="405"/>
        <v>0</v>
      </c>
      <c r="DR296">
        <f t="shared" si="405"/>
        <v>0</v>
      </c>
      <c r="DS296">
        <f t="shared" si="405"/>
        <v>0</v>
      </c>
      <c r="DT296">
        <f t="shared" si="405"/>
        <v>0</v>
      </c>
      <c r="DU296">
        <f t="shared" si="405"/>
        <v>0</v>
      </c>
      <c r="DV296">
        <f t="shared" si="405"/>
        <v>0</v>
      </c>
      <c r="DW296">
        <f t="shared" si="405"/>
        <v>0</v>
      </c>
      <c r="DX296">
        <f t="shared" si="405"/>
        <v>0</v>
      </c>
      <c r="DY296">
        <f t="shared" si="405"/>
        <v>0</v>
      </c>
      <c r="DZ296">
        <f t="shared" si="406"/>
        <v>0</v>
      </c>
      <c r="EA296">
        <f t="shared" si="406"/>
        <v>0</v>
      </c>
      <c r="EB296">
        <f t="shared" si="406"/>
        <v>0</v>
      </c>
      <c r="EC296">
        <f t="shared" si="406"/>
        <v>0</v>
      </c>
      <c r="ED296">
        <f t="shared" si="406"/>
        <v>0</v>
      </c>
      <c r="EE296">
        <f t="shared" si="406"/>
        <v>0</v>
      </c>
      <c r="EF296">
        <f t="shared" si="406"/>
        <v>0</v>
      </c>
      <c r="EG296">
        <f t="shared" si="406"/>
        <v>0</v>
      </c>
      <c r="EH296">
        <f t="shared" si="406"/>
        <v>0</v>
      </c>
      <c r="EI296">
        <f t="shared" si="406"/>
        <v>0</v>
      </c>
      <c r="EJ296">
        <f t="shared" si="406"/>
        <v>0</v>
      </c>
      <c r="EK296">
        <f t="shared" si="406"/>
        <v>0</v>
      </c>
      <c r="EL296">
        <f t="shared" si="406"/>
        <v>0</v>
      </c>
      <c r="EM296">
        <f t="shared" si="406"/>
        <v>0</v>
      </c>
      <c r="EN296">
        <f t="shared" si="406"/>
        <v>0</v>
      </c>
      <c r="ER296" s="6">
        <f t="shared" si="359"/>
        <v>0</v>
      </c>
      <c r="ES296" s="6">
        <f t="shared" si="407"/>
        <v>0</v>
      </c>
      <c r="ET296" s="6">
        <f t="shared" si="407"/>
        <v>0</v>
      </c>
      <c r="EU296" s="6">
        <f t="shared" si="407"/>
        <v>0</v>
      </c>
      <c r="EV296" s="6">
        <f t="shared" si="407"/>
        <v>0</v>
      </c>
      <c r="EW296" s="6">
        <f t="shared" si="407"/>
        <v>0</v>
      </c>
      <c r="EX296" s="6">
        <f t="shared" si="407"/>
        <v>0</v>
      </c>
      <c r="EY296" s="6">
        <f t="shared" si="407"/>
        <v>0</v>
      </c>
      <c r="EZ296" s="6">
        <f t="shared" si="407"/>
        <v>0</v>
      </c>
      <c r="FA296" s="6">
        <f t="shared" si="407"/>
        <v>0</v>
      </c>
      <c r="FB296" s="6">
        <f t="shared" si="407"/>
        <v>0</v>
      </c>
      <c r="FC296" s="6">
        <f t="shared" si="407"/>
        <v>0</v>
      </c>
      <c r="FD296" s="6">
        <f t="shared" si="407"/>
        <v>0</v>
      </c>
      <c r="FE296" s="6">
        <f t="shared" si="407"/>
        <v>0</v>
      </c>
      <c r="FF296" s="6">
        <f t="shared" si="407"/>
        <v>0</v>
      </c>
      <c r="FG296" s="6">
        <f t="shared" si="407"/>
        <v>0</v>
      </c>
      <c r="FH296" s="6">
        <f t="shared" si="407"/>
        <v>0</v>
      </c>
      <c r="FI296" s="6">
        <f t="shared" si="407"/>
        <v>0</v>
      </c>
      <c r="FJ296" s="6">
        <f t="shared" si="407"/>
        <v>0</v>
      </c>
      <c r="FK296" s="6">
        <f t="shared" si="407"/>
        <v>0</v>
      </c>
      <c r="FL296" s="6">
        <f t="shared" si="407"/>
        <v>0</v>
      </c>
      <c r="FM296" s="6">
        <f t="shared" si="407"/>
        <v>0</v>
      </c>
      <c r="FN296" s="6">
        <f t="shared" si="407"/>
        <v>0</v>
      </c>
      <c r="FO296" s="6">
        <f t="shared" si="407"/>
        <v>0</v>
      </c>
      <c r="FP296" s="6">
        <f t="shared" si="407"/>
        <v>0</v>
      </c>
      <c r="FQ296" s="6">
        <f t="shared" si="407"/>
        <v>0</v>
      </c>
      <c r="FR296" s="6">
        <f t="shared" si="407"/>
        <v>0</v>
      </c>
      <c r="FS296" s="6">
        <f t="shared" si="407"/>
        <v>51.41</v>
      </c>
      <c r="FT296" s="6">
        <f t="shared" si="407"/>
        <v>0</v>
      </c>
      <c r="FU296" s="6">
        <f t="shared" si="407"/>
        <v>0</v>
      </c>
      <c r="FV296" s="6">
        <f t="shared" si="407"/>
        <v>0</v>
      </c>
      <c r="FW296" s="6">
        <f t="shared" si="407"/>
        <v>0</v>
      </c>
      <c r="FX296" s="6">
        <f t="shared" si="407"/>
        <v>0</v>
      </c>
      <c r="FY296" s="6">
        <f t="shared" si="407"/>
        <v>0</v>
      </c>
      <c r="FZ296" s="6">
        <f t="shared" si="407"/>
        <v>0</v>
      </c>
      <c r="GA296" s="6">
        <f t="shared" si="407"/>
        <v>0</v>
      </c>
      <c r="GB296" s="6">
        <f t="shared" si="407"/>
        <v>0</v>
      </c>
      <c r="GC296" s="6">
        <f t="shared" si="407"/>
        <v>0</v>
      </c>
      <c r="GD296" s="6">
        <f t="shared" si="407"/>
        <v>0</v>
      </c>
      <c r="GE296" s="6">
        <f t="shared" si="407"/>
        <v>0</v>
      </c>
      <c r="GF296" s="6">
        <f t="shared" si="407"/>
        <v>0</v>
      </c>
      <c r="GG296" s="6">
        <f t="shared" si="407"/>
        <v>0</v>
      </c>
      <c r="GH296" s="6">
        <f t="shared" si="407"/>
        <v>0</v>
      </c>
      <c r="GI296" s="6">
        <f t="shared" si="407"/>
        <v>0</v>
      </c>
      <c r="GJ296" s="6">
        <f t="shared" si="407"/>
        <v>0</v>
      </c>
      <c r="GK296" s="6">
        <f t="shared" si="407"/>
        <v>0</v>
      </c>
      <c r="GL296" s="6">
        <f t="shared" si="407"/>
        <v>0</v>
      </c>
      <c r="GM296" s="6">
        <f t="shared" si="407"/>
        <v>0</v>
      </c>
      <c r="GN296" s="6">
        <f t="shared" si="407"/>
        <v>0</v>
      </c>
      <c r="GO296" s="6">
        <f t="shared" si="407"/>
        <v>0</v>
      </c>
      <c r="GP296" s="6">
        <f t="shared" si="407"/>
        <v>0</v>
      </c>
      <c r="GQ296" s="6">
        <f t="shared" si="407"/>
        <v>0</v>
      </c>
      <c r="GR296" s="6">
        <f t="shared" si="407"/>
        <v>0</v>
      </c>
      <c r="GS296" s="6">
        <f t="shared" si="407"/>
        <v>0</v>
      </c>
      <c r="GT296" s="6">
        <f t="shared" si="407"/>
        <v>0</v>
      </c>
      <c r="GU296" s="6">
        <f t="shared" si="407"/>
        <v>0</v>
      </c>
      <c r="GV296" s="6">
        <f t="shared" si="407"/>
        <v>0</v>
      </c>
      <c r="GW296" s="6">
        <f t="shared" si="407"/>
        <v>0</v>
      </c>
      <c r="GX296" s="6">
        <f t="shared" si="407"/>
        <v>0</v>
      </c>
      <c r="GY296" s="6">
        <f t="shared" si="407"/>
        <v>0</v>
      </c>
      <c r="GZ296" s="6">
        <f t="shared" si="407"/>
        <v>0</v>
      </c>
      <c r="HA296" s="6">
        <f t="shared" si="407"/>
        <v>0</v>
      </c>
      <c r="HB296" s="6">
        <f t="shared" si="407"/>
        <v>0</v>
      </c>
      <c r="HC296" s="6">
        <f t="shared" si="407"/>
        <v>0</v>
      </c>
      <c r="HD296" s="6">
        <f t="shared" ref="HD296:HN299" si="408">IF(INDEX($A$1:$I$862, ROW($I296), 4) = HD$1, $AE296, 0)</f>
        <v>0</v>
      </c>
      <c r="HE296" s="6">
        <f t="shared" si="408"/>
        <v>0</v>
      </c>
      <c r="HF296" s="6">
        <f t="shared" si="408"/>
        <v>0</v>
      </c>
      <c r="HG296" s="6">
        <f t="shared" si="408"/>
        <v>0</v>
      </c>
      <c r="HH296" s="6">
        <f t="shared" si="408"/>
        <v>0</v>
      </c>
      <c r="HI296" s="6">
        <f t="shared" si="408"/>
        <v>0</v>
      </c>
      <c r="HJ296" s="6">
        <f t="shared" si="408"/>
        <v>0</v>
      </c>
      <c r="HK296" s="6">
        <f t="shared" si="408"/>
        <v>0</v>
      </c>
      <c r="HL296" s="6">
        <f t="shared" si="408"/>
        <v>0</v>
      </c>
      <c r="HM296" s="6">
        <f t="shared" si="408"/>
        <v>0</v>
      </c>
      <c r="HN296" s="6">
        <f t="shared" si="408"/>
        <v>0</v>
      </c>
    </row>
    <row r="297" spans="1:222" x14ac:dyDescent="0.25">
      <c r="A297">
        <v>4848</v>
      </c>
      <c r="B297">
        <v>2019</v>
      </c>
      <c r="C297" t="str">
        <v>компьютерных технологий и электронного обучения</v>
      </c>
      <c r="D297" t="str">
        <v>Серегин Александр Николаевич</v>
      </c>
      <c r="E297" t="str">
        <v>кандидат технических наук</v>
      </c>
      <c r="F297" t="str">
        <v>внешний</v>
      </c>
      <c r="G297">
        <v>0</v>
      </c>
      <c r="H297" t="str">
        <v>4 курс 2016 год/пост</v>
      </c>
      <c r="I29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>
        <v>0</v>
      </c>
      <c r="K297">
        <v>0</v>
      </c>
      <c r="L297">
        <v>0</v>
      </c>
      <c r="M297" s="16">
        <f t="shared" si="354"/>
        <v>0</v>
      </c>
      <c r="N297" s="16">
        <f t="shared" si="355"/>
        <v>10.91</v>
      </c>
      <c r="O297" s="16">
        <f t="shared" si="360"/>
        <v>6.75</v>
      </c>
      <c r="P297" s="16">
        <f t="shared" si="361"/>
        <v>6.75</v>
      </c>
      <c r="Q297" s="16">
        <v>0</v>
      </c>
      <c r="R297" s="16">
        <v>0</v>
      </c>
      <c r="S297" s="16">
        <v>0</v>
      </c>
      <c r="T297" s="21">
        <v>0</v>
      </c>
      <c r="U297">
        <v>8</v>
      </c>
      <c r="V297">
        <v>0</v>
      </c>
      <c r="W297">
        <v>27</v>
      </c>
      <c r="X297">
        <v>1</v>
      </c>
      <c r="Y297">
        <v>2</v>
      </c>
      <c r="Z297">
        <v>0</v>
      </c>
      <c r="AA297" t="str">
        <v>осн</v>
      </c>
      <c r="AB297">
        <f t="shared" si="362"/>
        <v>900</v>
      </c>
      <c r="AC297" t="str">
        <f t="shared" si="356"/>
        <v>ИВТ (бак)</v>
      </c>
      <c r="AD297" t="str">
        <f t="shared" si="353"/>
        <v>2019/2020</v>
      </c>
      <c r="AE297">
        <f t="shared" si="357"/>
        <v>32.409999999999997</v>
      </c>
      <c r="AF297">
        <f t="shared" si="358"/>
        <v>3.6011111111111105E-2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R297">
        <f t="shared" si="400"/>
        <v>0</v>
      </c>
      <c r="BS297">
        <f t="shared" si="400"/>
        <v>0</v>
      </c>
      <c r="BT297">
        <f t="shared" si="400"/>
        <v>0</v>
      </c>
      <c r="BU297">
        <f t="shared" si="400"/>
        <v>0</v>
      </c>
      <c r="BV297">
        <f t="shared" si="400"/>
        <v>0</v>
      </c>
      <c r="BW297">
        <f t="shared" si="400"/>
        <v>0</v>
      </c>
      <c r="BX297">
        <f t="shared" si="400"/>
        <v>0</v>
      </c>
      <c r="BY297">
        <f t="shared" si="400"/>
        <v>0</v>
      </c>
      <c r="BZ297">
        <f t="shared" si="400"/>
        <v>0</v>
      </c>
      <c r="CA297">
        <f t="shared" si="400"/>
        <v>0</v>
      </c>
      <c r="CB297">
        <f t="shared" si="401"/>
        <v>0</v>
      </c>
      <c r="CC297">
        <f t="shared" si="401"/>
        <v>0</v>
      </c>
      <c r="CD297">
        <f t="shared" si="401"/>
        <v>0</v>
      </c>
      <c r="CE297">
        <f t="shared" si="401"/>
        <v>0</v>
      </c>
      <c r="CF297">
        <f t="shared" si="401"/>
        <v>0</v>
      </c>
      <c r="CG297">
        <f t="shared" si="401"/>
        <v>0</v>
      </c>
      <c r="CH297">
        <f t="shared" si="401"/>
        <v>0</v>
      </c>
      <c r="CI297">
        <f t="shared" si="401"/>
        <v>0</v>
      </c>
      <c r="CJ297">
        <f t="shared" si="401"/>
        <v>0</v>
      </c>
      <c r="CK297">
        <f t="shared" si="401"/>
        <v>0</v>
      </c>
      <c r="CL297">
        <f t="shared" si="402"/>
        <v>0</v>
      </c>
      <c r="CM297">
        <f t="shared" si="402"/>
        <v>0</v>
      </c>
      <c r="CN297">
        <f t="shared" si="402"/>
        <v>0</v>
      </c>
      <c r="CO297">
        <f t="shared" si="402"/>
        <v>0</v>
      </c>
      <c r="CP297">
        <f t="shared" si="402"/>
        <v>0</v>
      </c>
      <c r="CQ297">
        <f t="shared" si="402"/>
        <v>0</v>
      </c>
      <c r="CR297">
        <f t="shared" si="402"/>
        <v>0</v>
      </c>
      <c r="CS297">
        <f t="shared" si="402"/>
        <v>0</v>
      </c>
      <c r="CT297">
        <f t="shared" si="402"/>
        <v>0</v>
      </c>
      <c r="CU297">
        <f t="shared" si="402"/>
        <v>0</v>
      </c>
      <c r="CV297">
        <f t="shared" si="403"/>
        <v>0</v>
      </c>
      <c r="CW297">
        <f t="shared" si="403"/>
        <v>0</v>
      </c>
      <c r="CX297">
        <f t="shared" si="403"/>
        <v>0</v>
      </c>
      <c r="CY297">
        <f t="shared" si="403"/>
        <v>0</v>
      </c>
      <c r="CZ297">
        <f t="shared" si="403"/>
        <v>0</v>
      </c>
      <c r="DA297">
        <f t="shared" si="403"/>
        <v>0</v>
      </c>
      <c r="DB297">
        <f t="shared" si="403"/>
        <v>0</v>
      </c>
      <c r="DC297">
        <f t="shared" si="403"/>
        <v>0</v>
      </c>
      <c r="DD297">
        <f t="shared" si="403"/>
        <v>0</v>
      </c>
      <c r="DE297">
        <f t="shared" si="403"/>
        <v>0</v>
      </c>
      <c r="DF297">
        <f t="shared" si="404"/>
        <v>0</v>
      </c>
      <c r="DG297">
        <f t="shared" si="404"/>
        <v>0</v>
      </c>
      <c r="DH297">
        <f t="shared" si="404"/>
        <v>0</v>
      </c>
      <c r="DI297">
        <f t="shared" si="404"/>
        <v>0</v>
      </c>
      <c r="DJ297">
        <f t="shared" si="404"/>
        <v>0</v>
      </c>
      <c r="DK297">
        <f t="shared" si="404"/>
        <v>0</v>
      </c>
      <c r="DL297">
        <f t="shared" si="404"/>
        <v>0</v>
      </c>
      <c r="DM297">
        <f t="shared" si="404"/>
        <v>0</v>
      </c>
      <c r="DN297">
        <f t="shared" si="404"/>
        <v>0</v>
      </c>
      <c r="DO297">
        <f t="shared" si="404"/>
        <v>0</v>
      </c>
      <c r="DP297">
        <f t="shared" si="405"/>
        <v>0</v>
      </c>
      <c r="DQ297">
        <f t="shared" si="405"/>
        <v>0</v>
      </c>
      <c r="DR297">
        <f t="shared" si="405"/>
        <v>0</v>
      </c>
      <c r="DS297">
        <f t="shared" si="405"/>
        <v>0</v>
      </c>
      <c r="DT297">
        <f t="shared" si="405"/>
        <v>0</v>
      </c>
      <c r="DU297">
        <f t="shared" si="405"/>
        <v>0</v>
      </c>
      <c r="DV297">
        <f t="shared" si="405"/>
        <v>0</v>
      </c>
      <c r="DW297">
        <f t="shared" si="405"/>
        <v>0</v>
      </c>
      <c r="DX297">
        <f t="shared" si="405"/>
        <v>0</v>
      </c>
      <c r="DY297">
        <f t="shared" si="405"/>
        <v>0</v>
      </c>
      <c r="DZ297">
        <f t="shared" si="406"/>
        <v>0</v>
      </c>
      <c r="EA297">
        <f t="shared" si="406"/>
        <v>0</v>
      </c>
      <c r="EB297">
        <f t="shared" si="406"/>
        <v>0</v>
      </c>
      <c r="EC297">
        <f t="shared" si="406"/>
        <v>3.6011111111111105E-2</v>
      </c>
      <c r="ED297">
        <f t="shared" si="406"/>
        <v>0</v>
      </c>
      <c r="EE297">
        <f t="shared" si="406"/>
        <v>0</v>
      </c>
      <c r="EF297">
        <f t="shared" si="406"/>
        <v>0</v>
      </c>
      <c r="EG297">
        <f t="shared" si="406"/>
        <v>0</v>
      </c>
      <c r="EH297">
        <f t="shared" si="406"/>
        <v>0</v>
      </c>
      <c r="EI297">
        <f t="shared" si="406"/>
        <v>0</v>
      </c>
      <c r="EJ297">
        <f t="shared" si="406"/>
        <v>0</v>
      </c>
      <c r="EK297">
        <f t="shared" si="406"/>
        <v>0</v>
      </c>
      <c r="EL297">
        <f t="shared" si="406"/>
        <v>0</v>
      </c>
      <c r="EM297">
        <f t="shared" si="406"/>
        <v>0</v>
      </c>
      <c r="EN297">
        <f t="shared" si="406"/>
        <v>0</v>
      </c>
      <c r="ER297" s="6">
        <f t="shared" si="359"/>
        <v>0</v>
      </c>
      <c r="ES297" s="6">
        <f t="shared" ref="ES297:HD300" si="409">IF(INDEX($A$1:$I$862, ROW($I297), 4) = ES$1, $AE297, 0)</f>
        <v>0</v>
      </c>
      <c r="ET297" s="6">
        <f t="shared" si="409"/>
        <v>0</v>
      </c>
      <c r="EU297" s="6">
        <f t="shared" si="409"/>
        <v>0</v>
      </c>
      <c r="EV297" s="6">
        <f t="shared" si="409"/>
        <v>0</v>
      </c>
      <c r="EW297" s="6">
        <f t="shared" si="409"/>
        <v>0</v>
      </c>
      <c r="EX297" s="6">
        <f t="shared" si="409"/>
        <v>0</v>
      </c>
      <c r="EY297" s="6">
        <f t="shared" si="409"/>
        <v>0</v>
      </c>
      <c r="EZ297" s="6">
        <f t="shared" si="409"/>
        <v>0</v>
      </c>
      <c r="FA297" s="6">
        <f t="shared" si="409"/>
        <v>0</v>
      </c>
      <c r="FB297" s="6">
        <f t="shared" si="409"/>
        <v>0</v>
      </c>
      <c r="FC297" s="6">
        <f t="shared" si="409"/>
        <v>0</v>
      </c>
      <c r="FD297" s="6">
        <f t="shared" si="409"/>
        <v>0</v>
      </c>
      <c r="FE297" s="6">
        <f t="shared" si="409"/>
        <v>0</v>
      </c>
      <c r="FF297" s="6">
        <f t="shared" si="409"/>
        <v>0</v>
      </c>
      <c r="FG297" s="6">
        <f t="shared" si="409"/>
        <v>0</v>
      </c>
      <c r="FH297" s="6">
        <f t="shared" si="409"/>
        <v>0</v>
      </c>
      <c r="FI297" s="6">
        <f t="shared" si="409"/>
        <v>0</v>
      </c>
      <c r="FJ297" s="6">
        <f t="shared" si="409"/>
        <v>0</v>
      </c>
      <c r="FK297" s="6">
        <f t="shared" si="409"/>
        <v>0</v>
      </c>
      <c r="FL297" s="6">
        <f t="shared" si="409"/>
        <v>0</v>
      </c>
      <c r="FM297" s="6">
        <f t="shared" si="409"/>
        <v>0</v>
      </c>
      <c r="FN297" s="6">
        <f t="shared" si="409"/>
        <v>0</v>
      </c>
      <c r="FO297" s="6">
        <f t="shared" si="409"/>
        <v>0</v>
      </c>
      <c r="FP297" s="6">
        <f t="shared" si="409"/>
        <v>0</v>
      </c>
      <c r="FQ297" s="6">
        <f t="shared" si="409"/>
        <v>0</v>
      </c>
      <c r="FR297" s="6">
        <f t="shared" si="409"/>
        <v>0</v>
      </c>
      <c r="FS297" s="6">
        <f t="shared" si="409"/>
        <v>0</v>
      </c>
      <c r="FT297" s="6">
        <f t="shared" si="409"/>
        <v>0</v>
      </c>
      <c r="FU297" s="6">
        <f t="shared" si="409"/>
        <v>0</v>
      </c>
      <c r="FV297" s="6">
        <f t="shared" si="409"/>
        <v>0</v>
      </c>
      <c r="FW297" s="6">
        <f t="shared" si="409"/>
        <v>0</v>
      </c>
      <c r="FX297" s="6">
        <f t="shared" si="409"/>
        <v>0</v>
      </c>
      <c r="FY297" s="6">
        <f t="shared" si="409"/>
        <v>0</v>
      </c>
      <c r="FZ297" s="6">
        <f t="shared" si="409"/>
        <v>0</v>
      </c>
      <c r="GA297" s="6">
        <f t="shared" si="409"/>
        <v>0</v>
      </c>
      <c r="GB297" s="6">
        <f t="shared" si="409"/>
        <v>0</v>
      </c>
      <c r="GC297" s="6">
        <f t="shared" si="409"/>
        <v>0</v>
      </c>
      <c r="GD297" s="6">
        <f t="shared" si="409"/>
        <v>0</v>
      </c>
      <c r="GE297" s="6">
        <f t="shared" si="409"/>
        <v>0</v>
      </c>
      <c r="GF297" s="6">
        <f t="shared" si="409"/>
        <v>0</v>
      </c>
      <c r="GG297" s="6">
        <f t="shared" si="409"/>
        <v>0</v>
      </c>
      <c r="GH297" s="6">
        <f t="shared" si="409"/>
        <v>0</v>
      </c>
      <c r="GI297" s="6">
        <f t="shared" si="409"/>
        <v>0</v>
      </c>
      <c r="GJ297" s="6">
        <f t="shared" si="409"/>
        <v>0</v>
      </c>
      <c r="GK297" s="6">
        <f t="shared" si="409"/>
        <v>0</v>
      </c>
      <c r="GL297" s="6">
        <f t="shared" si="409"/>
        <v>0</v>
      </c>
      <c r="GM297" s="6">
        <f t="shared" si="409"/>
        <v>0</v>
      </c>
      <c r="GN297" s="6">
        <f t="shared" si="409"/>
        <v>0</v>
      </c>
      <c r="GO297" s="6">
        <f t="shared" si="409"/>
        <v>0</v>
      </c>
      <c r="GP297" s="6">
        <f t="shared" si="409"/>
        <v>0</v>
      </c>
      <c r="GQ297" s="6">
        <f t="shared" si="409"/>
        <v>0</v>
      </c>
      <c r="GR297" s="6">
        <f t="shared" si="409"/>
        <v>0</v>
      </c>
      <c r="GS297" s="6">
        <f t="shared" si="409"/>
        <v>0</v>
      </c>
      <c r="GT297" s="6">
        <f t="shared" si="409"/>
        <v>0</v>
      </c>
      <c r="GU297" s="6">
        <f t="shared" si="409"/>
        <v>0</v>
      </c>
      <c r="GV297" s="6">
        <f t="shared" si="409"/>
        <v>0</v>
      </c>
      <c r="GW297" s="6">
        <f t="shared" si="409"/>
        <v>0</v>
      </c>
      <c r="GX297" s="6">
        <f t="shared" si="409"/>
        <v>0</v>
      </c>
      <c r="GY297" s="6">
        <f t="shared" si="409"/>
        <v>0</v>
      </c>
      <c r="GZ297" s="6">
        <f t="shared" si="409"/>
        <v>0</v>
      </c>
      <c r="HA297" s="6">
        <f t="shared" si="409"/>
        <v>0</v>
      </c>
      <c r="HB297" s="6">
        <f t="shared" si="409"/>
        <v>0</v>
      </c>
      <c r="HC297" s="6">
        <f t="shared" si="409"/>
        <v>32.409999999999997</v>
      </c>
      <c r="HD297" s="6">
        <f t="shared" si="409"/>
        <v>0</v>
      </c>
      <c r="HE297" s="6">
        <f t="shared" si="408"/>
        <v>0</v>
      </c>
      <c r="HF297" s="6">
        <f t="shared" si="408"/>
        <v>0</v>
      </c>
      <c r="HG297" s="6">
        <f t="shared" si="408"/>
        <v>0</v>
      </c>
      <c r="HH297" s="6">
        <f t="shared" si="408"/>
        <v>0</v>
      </c>
      <c r="HI297" s="6">
        <f t="shared" si="408"/>
        <v>0</v>
      </c>
      <c r="HJ297" s="6">
        <f t="shared" si="408"/>
        <v>0</v>
      </c>
      <c r="HK297" s="6">
        <f t="shared" si="408"/>
        <v>0</v>
      </c>
      <c r="HL297" s="6">
        <f t="shared" si="408"/>
        <v>0</v>
      </c>
      <c r="HM297" s="6">
        <f t="shared" si="408"/>
        <v>0</v>
      </c>
      <c r="HN297" s="6">
        <f t="shared" si="408"/>
        <v>0</v>
      </c>
    </row>
    <row r="298" spans="1:222" x14ac:dyDescent="0.25">
      <c r="A298">
        <v>4848</v>
      </c>
      <c r="B298">
        <v>2019</v>
      </c>
      <c r="C298" t="str">
        <v>компьютерных технологий и электронного обучения</v>
      </c>
      <c r="D298" t="str">
        <v>Жуков Николай Николаевич</v>
      </c>
      <c r="E298" t="str">
        <v>нет</v>
      </c>
      <c r="F298" t="str">
        <v>ассистент</v>
      </c>
      <c r="G298">
        <v>1</v>
      </c>
      <c r="H298" t="str">
        <v>4 курс 2016 год/пост</v>
      </c>
      <c r="I29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>
        <v>0</v>
      </c>
      <c r="K298">
        <v>0</v>
      </c>
      <c r="L298">
        <v>0</v>
      </c>
      <c r="M298" s="16">
        <f t="shared" si="354"/>
        <v>0</v>
      </c>
      <c r="N298" s="16">
        <f t="shared" si="355"/>
        <v>10.91</v>
      </c>
      <c r="O298" s="16">
        <f t="shared" si="360"/>
        <v>6.75</v>
      </c>
      <c r="P298" s="16">
        <f t="shared" si="361"/>
        <v>6.75</v>
      </c>
      <c r="Q298" s="16">
        <v>0</v>
      </c>
      <c r="R298" s="16">
        <v>0</v>
      </c>
      <c r="S298" s="16">
        <v>0</v>
      </c>
      <c r="T298" s="21">
        <v>0</v>
      </c>
      <c r="U298">
        <v>2</v>
      </c>
      <c r="V298">
        <v>0</v>
      </c>
      <c r="W298">
        <v>27</v>
      </c>
      <c r="X298">
        <v>1</v>
      </c>
      <c r="Y298">
        <v>2</v>
      </c>
      <c r="Z298">
        <v>0</v>
      </c>
      <c r="AA298" t="str">
        <v>осн</v>
      </c>
      <c r="AB298">
        <f t="shared" si="362"/>
        <v>900</v>
      </c>
      <c r="AC298" t="str">
        <f t="shared" si="356"/>
        <v>ИВТ (бак)</v>
      </c>
      <c r="AD298" t="str">
        <f t="shared" si="353"/>
        <v>2019/2020</v>
      </c>
      <c r="AE298">
        <f t="shared" si="357"/>
        <v>26.41</v>
      </c>
      <c r="AF298">
        <f t="shared" si="358"/>
        <v>2.9344444444444444E-2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R298">
        <f t="shared" si="400"/>
        <v>0</v>
      </c>
      <c r="BS298">
        <f t="shared" si="400"/>
        <v>0</v>
      </c>
      <c r="BT298">
        <f t="shared" si="400"/>
        <v>0</v>
      </c>
      <c r="BU298">
        <f t="shared" si="400"/>
        <v>0</v>
      </c>
      <c r="BV298">
        <f t="shared" si="400"/>
        <v>0</v>
      </c>
      <c r="BW298">
        <f t="shared" si="400"/>
        <v>0</v>
      </c>
      <c r="BX298">
        <f t="shared" si="400"/>
        <v>0</v>
      </c>
      <c r="BY298">
        <f t="shared" si="400"/>
        <v>0</v>
      </c>
      <c r="BZ298">
        <f t="shared" si="400"/>
        <v>0</v>
      </c>
      <c r="CA298">
        <f t="shared" si="400"/>
        <v>0</v>
      </c>
      <c r="CB298">
        <f t="shared" si="401"/>
        <v>0</v>
      </c>
      <c r="CC298">
        <f t="shared" si="401"/>
        <v>0</v>
      </c>
      <c r="CD298">
        <f t="shared" si="401"/>
        <v>0</v>
      </c>
      <c r="CE298">
        <f t="shared" si="401"/>
        <v>0</v>
      </c>
      <c r="CF298">
        <f t="shared" si="401"/>
        <v>0</v>
      </c>
      <c r="CG298">
        <f t="shared" si="401"/>
        <v>0</v>
      </c>
      <c r="CH298">
        <f t="shared" si="401"/>
        <v>0</v>
      </c>
      <c r="CI298">
        <f t="shared" si="401"/>
        <v>0</v>
      </c>
      <c r="CJ298">
        <f t="shared" si="401"/>
        <v>0</v>
      </c>
      <c r="CK298">
        <f t="shared" si="401"/>
        <v>0</v>
      </c>
      <c r="CL298">
        <f t="shared" si="402"/>
        <v>0</v>
      </c>
      <c r="CM298">
        <f t="shared" si="402"/>
        <v>0</v>
      </c>
      <c r="CN298">
        <f t="shared" si="402"/>
        <v>0</v>
      </c>
      <c r="CO298">
        <f t="shared" si="402"/>
        <v>0</v>
      </c>
      <c r="CP298">
        <f t="shared" si="402"/>
        <v>0</v>
      </c>
      <c r="CQ298">
        <f t="shared" si="402"/>
        <v>0</v>
      </c>
      <c r="CR298">
        <f t="shared" si="402"/>
        <v>0</v>
      </c>
      <c r="CS298">
        <f t="shared" si="402"/>
        <v>2.9344444444444444E-2</v>
      </c>
      <c r="CT298">
        <f t="shared" si="402"/>
        <v>0</v>
      </c>
      <c r="CU298">
        <f t="shared" si="402"/>
        <v>0</v>
      </c>
      <c r="CV298">
        <f t="shared" si="403"/>
        <v>0</v>
      </c>
      <c r="CW298">
        <f t="shared" si="403"/>
        <v>0</v>
      </c>
      <c r="CX298">
        <f t="shared" si="403"/>
        <v>0</v>
      </c>
      <c r="CY298">
        <f t="shared" si="403"/>
        <v>0</v>
      </c>
      <c r="CZ298">
        <f t="shared" si="403"/>
        <v>0</v>
      </c>
      <c r="DA298">
        <f t="shared" si="403"/>
        <v>0</v>
      </c>
      <c r="DB298">
        <f t="shared" si="403"/>
        <v>0</v>
      </c>
      <c r="DC298">
        <f t="shared" si="403"/>
        <v>0</v>
      </c>
      <c r="DD298">
        <f t="shared" si="403"/>
        <v>0</v>
      </c>
      <c r="DE298">
        <f t="shared" si="403"/>
        <v>0</v>
      </c>
      <c r="DF298">
        <f t="shared" si="404"/>
        <v>0</v>
      </c>
      <c r="DG298">
        <f t="shared" si="404"/>
        <v>0</v>
      </c>
      <c r="DH298">
        <f t="shared" si="404"/>
        <v>0</v>
      </c>
      <c r="DI298">
        <f t="shared" si="404"/>
        <v>0</v>
      </c>
      <c r="DJ298">
        <f t="shared" si="404"/>
        <v>0</v>
      </c>
      <c r="DK298">
        <f t="shared" si="404"/>
        <v>0</v>
      </c>
      <c r="DL298">
        <f t="shared" si="404"/>
        <v>0</v>
      </c>
      <c r="DM298">
        <f t="shared" si="404"/>
        <v>0</v>
      </c>
      <c r="DN298">
        <f t="shared" si="404"/>
        <v>0</v>
      </c>
      <c r="DO298">
        <f t="shared" si="404"/>
        <v>0</v>
      </c>
      <c r="DP298">
        <f t="shared" si="405"/>
        <v>0</v>
      </c>
      <c r="DQ298">
        <f t="shared" si="405"/>
        <v>0</v>
      </c>
      <c r="DR298">
        <f t="shared" si="405"/>
        <v>0</v>
      </c>
      <c r="DS298">
        <f t="shared" si="405"/>
        <v>0</v>
      </c>
      <c r="DT298">
        <f t="shared" si="405"/>
        <v>0</v>
      </c>
      <c r="DU298">
        <f t="shared" si="405"/>
        <v>0</v>
      </c>
      <c r="DV298">
        <f t="shared" si="405"/>
        <v>0</v>
      </c>
      <c r="DW298">
        <f t="shared" si="405"/>
        <v>0</v>
      </c>
      <c r="DX298">
        <f t="shared" si="405"/>
        <v>0</v>
      </c>
      <c r="DY298">
        <f t="shared" si="405"/>
        <v>0</v>
      </c>
      <c r="DZ298">
        <f t="shared" si="406"/>
        <v>0</v>
      </c>
      <c r="EA298">
        <f t="shared" si="406"/>
        <v>0</v>
      </c>
      <c r="EB298">
        <f t="shared" si="406"/>
        <v>0</v>
      </c>
      <c r="EC298">
        <f t="shared" si="406"/>
        <v>0</v>
      </c>
      <c r="ED298">
        <f t="shared" si="406"/>
        <v>0</v>
      </c>
      <c r="EE298">
        <f t="shared" si="406"/>
        <v>0</v>
      </c>
      <c r="EF298">
        <f t="shared" si="406"/>
        <v>0</v>
      </c>
      <c r="EG298">
        <f t="shared" si="406"/>
        <v>0</v>
      </c>
      <c r="EH298">
        <f t="shared" si="406"/>
        <v>0</v>
      </c>
      <c r="EI298">
        <f t="shared" si="406"/>
        <v>0</v>
      </c>
      <c r="EJ298">
        <f t="shared" si="406"/>
        <v>0</v>
      </c>
      <c r="EK298">
        <f t="shared" si="406"/>
        <v>0</v>
      </c>
      <c r="EL298">
        <f t="shared" si="406"/>
        <v>0</v>
      </c>
      <c r="EM298">
        <f t="shared" si="406"/>
        <v>0</v>
      </c>
      <c r="EN298">
        <f t="shared" si="406"/>
        <v>0</v>
      </c>
      <c r="ER298" s="6">
        <f t="shared" si="359"/>
        <v>0</v>
      </c>
      <c r="ES298" s="6">
        <f t="shared" si="409"/>
        <v>0</v>
      </c>
      <c r="ET298" s="6">
        <f t="shared" si="409"/>
        <v>0</v>
      </c>
      <c r="EU298" s="6">
        <f t="shared" si="409"/>
        <v>0</v>
      </c>
      <c r="EV298" s="6">
        <f t="shared" si="409"/>
        <v>0</v>
      </c>
      <c r="EW298" s="6">
        <f t="shared" si="409"/>
        <v>0</v>
      </c>
      <c r="EX298" s="6">
        <f t="shared" si="409"/>
        <v>0</v>
      </c>
      <c r="EY298" s="6">
        <f t="shared" si="409"/>
        <v>0</v>
      </c>
      <c r="EZ298" s="6">
        <f t="shared" si="409"/>
        <v>0</v>
      </c>
      <c r="FA298" s="6">
        <f t="shared" si="409"/>
        <v>0</v>
      </c>
      <c r="FB298" s="6">
        <f t="shared" si="409"/>
        <v>0</v>
      </c>
      <c r="FC298" s="6">
        <f t="shared" si="409"/>
        <v>0</v>
      </c>
      <c r="FD298" s="6">
        <f t="shared" si="409"/>
        <v>0</v>
      </c>
      <c r="FE298" s="6">
        <f t="shared" si="409"/>
        <v>0</v>
      </c>
      <c r="FF298" s="6">
        <f t="shared" si="409"/>
        <v>0</v>
      </c>
      <c r="FG298" s="6">
        <f t="shared" si="409"/>
        <v>0</v>
      </c>
      <c r="FH298" s="6">
        <f t="shared" si="409"/>
        <v>0</v>
      </c>
      <c r="FI298" s="6">
        <f t="shared" si="409"/>
        <v>0</v>
      </c>
      <c r="FJ298" s="6">
        <f t="shared" si="409"/>
        <v>0</v>
      </c>
      <c r="FK298" s="6">
        <f t="shared" si="409"/>
        <v>0</v>
      </c>
      <c r="FL298" s="6">
        <f t="shared" si="409"/>
        <v>0</v>
      </c>
      <c r="FM298" s="6">
        <f t="shared" si="409"/>
        <v>0</v>
      </c>
      <c r="FN298" s="6">
        <f t="shared" si="409"/>
        <v>0</v>
      </c>
      <c r="FO298" s="6">
        <f t="shared" si="409"/>
        <v>0</v>
      </c>
      <c r="FP298" s="6">
        <f t="shared" si="409"/>
        <v>0</v>
      </c>
      <c r="FQ298" s="6">
        <f t="shared" si="409"/>
        <v>0</v>
      </c>
      <c r="FR298" s="6">
        <f t="shared" si="409"/>
        <v>0</v>
      </c>
      <c r="FS298" s="6">
        <f t="shared" si="409"/>
        <v>26.41</v>
      </c>
      <c r="FT298" s="6">
        <f t="shared" si="409"/>
        <v>0</v>
      </c>
      <c r="FU298" s="6">
        <f t="shared" si="409"/>
        <v>0</v>
      </c>
      <c r="FV298" s="6">
        <f t="shared" si="409"/>
        <v>0</v>
      </c>
      <c r="FW298" s="6">
        <f t="shared" si="409"/>
        <v>0</v>
      </c>
      <c r="FX298" s="6">
        <f t="shared" si="409"/>
        <v>0</v>
      </c>
      <c r="FY298" s="6">
        <f t="shared" si="409"/>
        <v>0</v>
      </c>
      <c r="FZ298" s="6">
        <f t="shared" si="409"/>
        <v>0</v>
      </c>
      <c r="GA298" s="6">
        <f t="shared" si="409"/>
        <v>0</v>
      </c>
      <c r="GB298" s="6">
        <f t="shared" si="409"/>
        <v>0</v>
      </c>
      <c r="GC298" s="6">
        <f t="shared" si="409"/>
        <v>0</v>
      </c>
      <c r="GD298" s="6">
        <f t="shared" si="409"/>
        <v>0</v>
      </c>
      <c r="GE298" s="6">
        <f t="shared" si="409"/>
        <v>0</v>
      </c>
      <c r="GF298" s="6">
        <f t="shared" si="409"/>
        <v>0</v>
      </c>
      <c r="GG298" s="6">
        <f t="shared" si="409"/>
        <v>0</v>
      </c>
      <c r="GH298" s="6">
        <f t="shared" si="409"/>
        <v>0</v>
      </c>
      <c r="GI298" s="6">
        <f t="shared" si="409"/>
        <v>0</v>
      </c>
      <c r="GJ298" s="6">
        <f t="shared" si="409"/>
        <v>0</v>
      </c>
      <c r="GK298" s="6">
        <f t="shared" si="409"/>
        <v>0</v>
      </c>
      <c r="GL298" s="6">
        <f t="shared" si="409"/>
        <v>0</v>
      </c>
      <c r="GM298" s="6">
        <f t="shared" si="409"/>
        <v>0</v>
      </c>
      <c r="GN298" s="6">
        <f t="shared" si="409"/>
        <v>0</v>
      </c>
      <c r="GO298" s="6">
        <f t="shared" si="409"/>
        <v>0</v>
      </c>
      <c r="GP298" s="6">
        <f t="shared" si="409"/>
        <v>0</v>
      </c>
      <c r="GQ298" s="6">
        <f t="shared" si="409"/>
        <v>0</v>
      </c>
      <c r="GR298" s="6">
        <f t="shared" si="409"/>
        <v>0</v>
      </c>
      <c r="GS298" s="6">
        <f t="shared" si="409"/>
        <v>0</v>
      </c>
      <c r="GT298" s="6">
        <f t="shared" si="409"/>
        <v>0</v>
      </c>
      <c r="GU298" s="6">
        <f t="shared" si="409"/>
        <v>0</v>
      </c>
      <c r="GV298" s="6">
        <f t="shared" si="409"/>
        <v>0</v>
      </c>
      <c r="GW298" s="6">
        <f t="shared" si="409"/>
        <v>0</v>
      </c>
      <c r="GX298" s="6">
        <f t="shared" si="409"/>
        <v>0</v>
      </c>
      <c r="GY298" s="6">
        <f t="shared" si="409"/>
        <v>0</v>
      </c>
      <c r="GZ298" s="6">
        <f t="shared" si="409"/>
        <v>0</v>
      </c>
      <c r="HA298" s="6">
        <f t="shared" si="409"/>
        <v>0</v>
      </c>
      <c r="HB298" s="6">
        <f t="shared" si="409"/>
        <v>0</v>
      </c>
      <c r="HC298" s="6">
        <f t="shared" si="409"/>
        <v>0</v>
      </c>
      <c r="HD298" s="6">
        <f t="shared" si="409"/>
        <v>0</v>
      </c>
      <c r="HE298" s="6">
        <f t="shared" si="408"/>
        <v>0</v>
      </c>
      <c r="HF298" s="6">
        <f t="shared" si="408"/>
        <v>0</v>
      </c>
      <c r="HG298" s="6">
        <f t="shared" si="408"/>
        <v>0</v>
      </c>
      <c r="HH298" s="6">
        <f t="shared" si="408"/>
        <v>0</v>
      </c>
      <c r="HI298" s="6">
        <f t="shared" si="408"/>
        <v>0</v>
      </c>
      <c r="HJ298" s="6">
        <f t="shared" si="408"/>
        <v>0</v>
      </c>
      <c r="HK298" s="6">
        <f t="shared" si="408"/>
        <v>0</v>
      </c>
      <c r="HL298" s="6">
        <f t="shared" si="408"/>
        <v>0</v>
      </c>
      <c r="HM298" s="6">
        <f t="shared" si="408"/>
        <v>0</v>
      </c>
      <c r="HN298" s="6">
        <f t="shared" si="408"/>
        <v>0</v>
      </c>
    </row>
    <row r="299" spans="1:222" x14ac:dyDescent="0.25">
      <c r="A299">
        <v>4848</v>
      </c>
      <c r="B299">
        <v>2019</v>
      </c>
      <c r="C299" t="str">
        <v>компьютерных технологий и электронного обучения</v>
      </c>
      <c r="D299" t="str">
        <v>Серегин Александр Николаевич</v>
      </c>
      <c r="E299" t="str">
        <v>кандидат технических наук</v>
      </c>
      <c r="F299" t="str">
        <v>внешний</v>
      </c>
      <c r="G299">
        <v>0</v>
      </c>
      <c r="H299" t="str">
        <v>4 курс 2016 год/пост</v>
      </c>
      <c r="I29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>
        <v>0</v>
      </c>
      <c r="K299">
        <v>0</v>
      </c>
      <c r="L299">
        <v>0</v>
      </c>
      <c r="M299" s="16">
        <f t="shared" si="354"/>
        <v>0</v>
      </c>
      <c r="N299" s="16">
        <f t="shared" si="355"/>
        <v>10.91</v>
      </c>
      <c r="O299" s="16">
        <f t="shared" si="360"/>
        <v>6.75</v>
      </c>
      <c r="P299" s="16">
        <f t="shared" si="361"/>
        <v>6.75</v>
      </c>
      <c r="Q299" s="16">
        <v>0</v>
      </c>
      <c r="R299" s="16">
        <v>0</v>
      </c>
      <c r="S299" s="16">
        <v>0</v>
      </c>
      <c r="T299" s="21">
        <v>0</v>
      </c>
      <c r="U299">
        <v>8</v>
      </c>
      <c r="V299">
        <v>0</v>
      </c>
      <c r="W299">
        <v>27</v>
      </c>
      <c r="X299">
        <v>1</v>
      </c>
      <c r="Y299">
        <v>2</v>
      </c>
      <c r="Z299">
        <v>0</v>
      </c>
      <c r="AA299" t="str">
        <v>осн</v>
      </c>
      <c r="AB299">
        <f t="shared" si="362"/>
        <v>900</v>
      </c>
      <c r="AC299" t="str">
        <f t="shared" si="356"/>
        <v>ИВТ (бак)</v>
      </c>
      <c r="AD299" t="str">
        <f t="shared" si="353"/>
        <v>2019/2020</v>
      </c>
      <c r="AE299">
        <f t="shared" si="357"/>
        <v>32.409999999999997</v>
      </c>
      <c r="AF299">
        <f t="shared" si="358"/>
        <v>3.6011111111111105E-2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R299">
        <f t="shared" si="400"/>
        <v>0</v>
      </c>
      <c r="BS299">
        <f t="shared" si="400"/>
        <v>0</v>
      </c>
      <c r="BT299">
        <f t="shared" si="400"/>
        <v>0</v>
      </c>
      <c r="BU299">
        <f t="shared" si="400"/>
        <v>0</v>
      </c>
      <c r="BV299">
        <f t="shared" si="400"/>
        <v>0</v>
      </c>
      <c r="BW299">
        <f t="shared" si="400"/>
        <v>0</v>
      </c>
      <c r="BX299">
        <f t="shared" si="400"/>
        <v>0</v>
      </c>
      <c r="BY299">
        <f t="shared" si="400"/>
        <v>0</v>
      </c>
      <c r="BZ299">
        <f t="shared" si="400"/>
        <v>0</v>
      </c>
      <c r="CA299">
        <f t="shared" si="400"/>
        <v>0</v>
      </c>
      <c r="CB299">
        <f t="shared" si="401"/>
        <v>0</v>
      </c>
      <c r="CC299">
        <f t="shared" si="401"/>
        <v>0</v>
      </c>
      <c r="CD299">
        <f t="shared" si="401"/>
        <v>0</v>
      </c>
      <c r="CE299">
        <f t="shared" si="401"/>
        <v>0</v>
      </c>
      <c r="CF299">
        <f t="shared" si="401"/>
        <v>0</v>
      </c>
      <c r="CG299">
        <f t="shared" si="401"/>
        <v>0</v>
      </c>
      <c r="CH299">
        <f t="shared" si="401"/>
        <v>0</v>
      </c>
      <c r="CI299">
        <f t="shared" si="401"/>
        <v>0</v>
      </c>
      <c r="CJ299">
        <f t="shared" si="401"/>
        <v>0</v>
      </c>
      <c r="CK299">
        <f t="shared" si="401"/>
        <v>0</v>
      </c>
      <c r="CL299">
        <f t="shared" si="402"/>
        <v>0</v>
      </c>
      <c r="CM299">
        <f t="shared" si="402"/>
        <v>0</v>
      </c>
      <c r="CN299">
        <f t="shared" si="402"/>
        <v>0</v>
      </c>
      <c r="CO299">
        <f t="shared" si="402"/>
        <v>0</v>
      </c>
      <c r="CP299">
        <f t="shared" si="402"/>
        <v>0</v>
      </c>
      <c r="CQ299">
        <f t="shared" si="402"/>
        <v>0</v>
      </c>
      <c r="CR299">
        <f t="shared" si="402"/>
        <v>0</v>
      </c>
      <c r="CS299">
        <f t="shared" si="402"/>
        <v>0</v>
      </c>
      <c r="CT299">
        <f t="shared" si="402"/>
        <v>0</v>
      </c>
      <c r="CU299">
        <f t="shared" si="402"/>
        <v>0</v>
      </c>
      <c r="CV299">
        <f t="shared" si="403"/>
        <v>0</v>
      </c>
      <c r="CW299">
        <f t="shared" si="403"/>
        <v>0</v>
      </c>
      <c r="CX299">
        <f t="shared" si="403"/>
        <v>0</v>
      </c>
      <c r="CY299">
        <f t="shared" si="403"/>
        <v>0</v>
      </c>
      <c r="CZ299">
        <f t="shared" si="403"/>
        <v>0</v>
      </c>
      <c r="DA299">
        <f t="shared" si="403"/>
        <v>0</v>
      </c>
      <c r="DB299">
        <f t="shared" si="403"/>
        <v>0</v>
      </c>
      <c r="DC299">
        <f t="shared" si="403"/>
        <v>0</v>
      </c>
      <c r="DD299">
        <f t="shared" si="403"/>
        <v>0</v>
      </c>
      <c r="DE299">
        <f t="shared" si="403"/>
        <v>0</v>
      </c>
      <c r="DF299">
        <f t="shared" si="404"/>
        <v>0</v>
      </c>
      <c r="DG299">
        <f t="shared" si="404"/>
        <v>0</v>
      </c>
      <c r="DH299">
        <f t="shared" si="404"/>
        <v>0</v>
      </c>
      <c r="DI299">
        <f t="shared" si="404"/>
        <v>0</v>
      </c>
      <c r="DJ299">
        <f t="shared" si="404"/>
        <v>0</v>
      </c>
      <c r="DK299">
        <f t="shared" si="404"/>
        <v>0</v>
      </c>
      <c r="DL299">
        <f t="shared" si="404"/>
        <v>0</v>
      </c>
      <c r="DM299">
        <f t="shared" si="404"/>
        <v>0</v>
      </c>
      <c r="DN299">
        <f t="shared" si="404"/>
        <v>0</v>
      </c>
      <c r="DO299">
        <f t="shared" si="404"/>
        <v>0</v>
      </c>
      <c r="DP299">
        <f t="shared" si="405"/>
        <v>0</v>
      </c>
      <c r="DQ299">
        <f t="shared" si="405"/>
        <v>0</v>
      </c>
      <c r="DR299">
        <f t="shared" si="405"/>
        <v>0</v>
      </c>
      <c r="DS299">
        <f t="shared" si="405"/>
        <v>0</v>
      </c>
      <c r="DT299">
        <f t="shared" si="405"/>
        <v>0</v>
      </c>
      <c r="DU299">
        <f t="shared" si="405"/>
        <v>0</v>
      </c>
      <c r="DV299">
        <f t="shared" si="405"/>
        <v>0</v>
      </c>
      <c r="DW299">
        <f t="shared" si="405"/>
        <v>0</v>
      </c>
      <c r="DX299">
        <f t="shared" si="405"/>
        <v>0</v>
      </c>
      <c r="DY299">
        <f t="shared" si="405"/>
        <v>0</v>
      </c>
      <c r="DZ299">
        <f t="shared" si="406"/>
        <v>0</v>
      </c>
      <c r="EA299">
        <f t="shared" si="406"/>
        <v>0</v>
      </c>
      <c r="EB299">
        <f t="shared" si="406"/>
        <v>0</v>
      </c>
      <c r="EC299">
        <f t="shared" si="406"/>
        <v>3.6011111111111105E-2</v>
      </c>
      <c r="ED299">
        <f t="shared" si="406"/>
        <v>0</v>
      </c>
      <c r="EE299">
        <f t="shared" si="406"/>
        <v>0</v>
      </c>
      <c r="EF299">
        <f t="shared" si="406"/>
        <v>0</v>
      </c>
      <c r="EG299">
        <f t="shared" si="406"/>
        <v>0</v>
      </c>
      <c r="EH299">
        <f t="shared" si="406"/>
        <v>0</v>
      </c>
      <c r="EI299">
        <f t="shared" si="406"/>
        <v>0</v>
      </c>
      <c r="EJ299">
        <f t="shared" si="406"/>
        <v>0</v>
      </c>
      <c r="EK299">
        <f t="shared" si="406"/>
        <v>0</v>
      </c>
      <c r="EL299">
        <f t="shared" si="406"/>
        <v>0</v>
      </c>
      <c r="EM299">
        <f t="shared" si="406"/>
        <v>0</v>
      </c>
      <c r="EN299">
        <f t="shared" si="406"/>
        <v>0</v>
      </c>
      <c r="ER299" s="6">
        <f t="shared" si="359"/>
        <v>0</v>
      </c>
      <c r="ES299" s="6">
        <f t="shared" si="409"/>
        <v>0</v>
      </c>
      <c r="ET299" s="6">
        <f t="shared" si="409"/>
        <v>0</v>
      </c>
      <c r="EU299" s="6">
        <f t="shared" si="409"/>
        <v>0</v>
      </c>
      <c r="EV299" s="6">
        <f t="shared" si="409"/>
        <v>0</v>
      </c>
      <c r="EW299" s="6">
        <f t="shared" si="409"/>
        <v>0</v>
      </c>
      <c r="EX299" s="6">
        <f t="shared" si="409"/>
        <v>0</v>
      </c>
      <c r="EY299" s="6">
        <f t="shared" si="409"/>
        <v>0</v>
      </c>
      <c r="EZ299" s="6">
        <f t="shared" si="409"/>
        <v>0</v>
      </c>
      <c r="FA299" s="6">
        <f t="shared" si="409"/>
        <v>0</v>
      </c>
      <c r="FB299" s="6">
        <f t="shared" si="409"/>
        <v>0</v>
      </c>
      <c r="FC299" s="6">
        <f t="shared" si="409"/>
        <v>0</v>
      </c>
      <c r="FD299" s="6">
        <f t="shared" si="409"/>
        <v>0</v>
      </c>
      <c r="FE299" s="6">
        <f t="shared" si="409"/>
        <v>0</v>
      </c>
      <c r="FF299" s="6">
        <f t="shared" si="409"/>
        <v>0</v>
      </c>
      <c r="FG299" s="6">
        <f t="shared" si="409"/>
        <v>0</v>
      </c>
      <c r="FH299" s="6">
        <f t="shared" si="409"/>
        <v>0</v>
      </c>
      <c r="FI299" s="6">
        <f t="shared" si="409"/>
        <v>0</v>
      </c>
      <c r="FJ299" s="6">
        <f t="shared" si="409"/>
        <v>0</v>
      </c>
      <c r="FK299" s="6">
        <f t="shared" si="409"/>
        <v>0</v>
      </c>
      <c r="FL299" s="6">
        <f t="shared" si="409"/>
        <v>0</v>
      </c>
      <c r="FM299" s="6">
        <f t="shared" si="409"/>
        <v>0</v>
      </c>
      <c r="FN299" s="6">
        <f t="shared" si="409"/>
        <v>0</v>
      </c>
      <c r="FO299" s="6">
        <f t="shared" si="409"/>
        <v>0</v>
      </c>
      <c r="FP299" s="6">
        <f t="shared" si="409"/>
        <v>0</v>
      </c>
      <c r="FQ299" s="6">
        <f t="shared" si="409"/>
        <v>0</v>
      </c>
      <c r="FR299" s="6">
        <f t="shared" si="409"/>
        <v>0</v>
      </c>
      <c r="FS299" s="6">
        <f t="shared" si="409"/>
        <v>0</v>
      </c>
      <c r="FT299" s="6">
        <f t="shared" si="409"/>
        <v>0</v>
      </c>
      <c r="FU299" s="6">
        <f t="shared" si="409"/>
        <v>0</v>
      </c>
      <c r="FV299" s="6">
        <f t="shared" si="409"/>
        <v>0</v>
      </c>
      <c r="FW299" s="6">
        <f t="shared" si="409"/>
        <v>0</v>
      </c>
      <c r="FX299" s="6">
        <f t="shared" si="409"/>
        <v>0</v>
      </c>
      <c r="FY299" s="6">
        <f t="shared" si="409"/>
        <v>0</v>
      </c>
      <c r="FZ299" s="6">
        <f t="shared" si="409"/>
        <v>0</v>
      </c>
      <c r="GA299" s="6">
        <f t="shared" si="409"/>
        <v>0</v>
      </c>
      <c r="GB299" s="6">
        <f t="shared" si="409"/>
        <v>0</v>
      </c>
      <c r="GC299" s="6">
        <f t="shared" si="409"/>
        <v>0</v>
      </c>
      <c r="GD299" s="6">
        <f t="shared" si="409"/>
        <v>0</v>
      </c>
      <c r="GE299" s="6">
        <f t="shared" si="409"/>
        <v>0</v>
      </c>
      <c r="GF299" s="6">
        <f t="shared" si="409"/>
        <v>0</v>
      </c>
      <c r="GG299" s="6">
        <f t="shared" si="409"/>
        <v>0</v>
      </c>
      <c r="GH299" s="6">
        <f t="shared" si="409"/>
        <v>0</v>
      </c>
      <c r="GI299" s="6">
        <f t="shared" si="409"/>
        <v>0</v>
      </c>
      <c r="GJ299" s="6">
        <f t="shared" si="409"/>
        <v>0</v>
      </c>
      <c r="GK299" s="6">
        <f t="shared" si="409"/>
        <v>0</v>
      </c>
      <c r="GL299" s="6">
        <f t="shared" si="409"/>
        <v>0</v>
      </c>
      <c r="GM299" s="6">
        <f t="shared" si="409"/>
        <v>0</v>
      </c>
      <c r="GN299" s="6">
        <f t="shared" si="409"/>
        <v>0</v>
      </c>
      <c r="GO299" s="6">
        <f t="shared" si="409"/>
        <v>0</v>
      </c>
      <c r="GP299" s="6">
        <f t="shared" si="409"/>
        <v>0</v>
      </c>
      <c r="GQ299" s="6">
        <f t="shared" si="409"/>
        <v>0</v>
      </c>
      <c r="GR299" s="6">
        <f t="shared" si="409"/>
        <v>0</v>
      </c>
      <c r="GS299" s="6">
        <f t="shared" si="409"/>
        <v>0</v>
      </c>
      <c r="GT299" s="6">
        <f t="shared" si="409"/>
        <v>0</v>
      </c>
      <c r="GU299" s="6">
        <f t="shared" si="409"/>
        <v>0</v>
      </c>
      <c r="GV299" s="6">
        <f t="shared" si="409"/>
        <v>0</v>
      </c>
      <c r="GW299" s="6">
        <f t="shared" si="409"/>
        <v>0</v>
      </c>
      <c r="GX299" s="6">
        <f t="shared" si="409"/>
        <v>0</v>
      </c>
      <c r="GY299" s="6">
        <f t="shared" si="409"/>
        <v>0</v>
      </c>
      <c r="GZ299" s="6">
        <f t="shared" si="409"/>
        <v>0</v>
      </c>
      <c r="HA299" s="6">
        <f t="shared" si="409"/>
        <v>0</v>
      </c>
      <c r="HB299" s="6">
        <f t="shared" si="409"/>
        <v>0</v>
      </c>
      <c r="HC299" s="6">
        <f t="shared" si="409"/>
        <v>32.409999999999997</v>
      </c>
      <c r="HD299" s="6">
        <f t="shared" si="409"/>
        <v>0</v>
      </c>
      <c r="HE299" s="6">
        <f t="shared" si="408"/>
        <v>0</v>
      </c>
      <c r="HF299" s="6">
        <f t="shared" si="408"/>
        <v>0</v>
      </c>
      <c r="HG299" s="6">
        <f t="shared" si="408"/>
        <v>0</v>
      </c>
      <c r="HH299" s="6">
        <f t="shared" si="408"/>
        <v>0</v>
      </c>
      <c r="HI299" s="6">
        <f t="shared" si="408"/>
        <v>0</v>
      </c>
      <c r="HJ299" s="6">
        <f t="shared" si="408"/>
        <v>0</v>
      </c>
      <c r="HK299" s="6">
        <f t="shared" si="408"/>
        <v>0</v>
      </c>
      <c r="HL299" s="6">
        <f t="shared" si="408"/>
        <v>0</v>
      </c>
      <c r="HM299" s="6">
        <f t="shared" si="408"/>
        <v>0</v>
      </c>
      <c r="HN299" s="6">
        <f t="shared" si="408"/>
        <v>0</v>
      </c>
    </row>
    <row r="300" spans="1:222" x14ac:dyDescent="0.25">
      <c r="A300">
        <v>4848</v>
      </c>
      <c r="B300">
        <v>2019</v>
      </c>
      <c r="C300" t="str">
        <v>компьютерных технологий и электронного обучения</v>
      </c>
      <c r="D300" t="str">
        <v>Жуков Николай Николаевич</v>
      </c>
      <c r="E300" t="str">
        <v>нет</v>
      </c>
      <c r="F300" t="str">
        <v>ассистент</v>
      </c>
      <c r="G300">
        <v>1</v>
      </c>
      <c r="H300" t="str">
        <v>4 курс 2016 год/пост</v>
      </c>
      <c r="I30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>
        <v>0</v>
      </c>
      <c r="K300">
        <v>0</v>
      </c>
      <c r="L300">
        <v>0</v>
      </c>
      <c r="M300" s="16">
        <f t="shared" si="354"/>
        <v>0</v>
      </c>
      <c r="N300" s="16">
        <f t="shared" si="355"/>
        <v>10.91</v>
      </c>
      <c r="O300" s="16">
        <f t="shared" si="360"/>
        <v>6.75</v>
      </c>
      <c r="P300" s="16">
        <f t="shared" si="361"/>
        <v>6.75</v>
      </c>
      <c r="Q300" s="16">
        <v>0</v>
      </c>
      <c r="R300" s="16">
        <v>0</v>
      </c>
      <c r="S300" s="16">
        <v>0</v>
      </c>
      <c r="T300" s="21">
        <v>0</v>
      </c>
      <c r="U300">
        <v>2</v>
      </c>
      <c r="V300">
        <v>0</v>
      </c>
      <c r="W300">
        <v>27</v>
      </c>
      <c r="X300">
        <v>1</v>
      </c>
      <c r="Y300">
        <v>2</v>
      </c>
      <c r="Z300">
        <v>0</v>
      </c>
      <c r="AA300" t="str">
        <v>ГПХ</v>
      </c>
      <c r="AB300">
        <f t="shared" si="362"/>
        <v>900</v>
      </c>
      <c r="AC300" t="str">
        <f t="shared" si="356"/>
        <v>ИВТ (бак)</v>
      </c>
      <c r="AD300" t="str">
        <f t="shared" si="353"/>
        <v>2019/2020</v>
      </c>
      <c r="AE300">
        <f t="shared" si="357"/>
        <v>26.41</v>
      </c>
      <c r="AF300">
        <f t="shared" si="358"/>
        <v>2.9344444444444444E-2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R300">
        <f t="shared" si="400"/>
        <v>0</v>
      </c>
      <c r="BS300">
        <f t="shared" si="400"/>
        <v>0</v>
      </c>
      <c r="BT300">
        <f t="shared" si="400"/>
        <v>0</v>
      </c>
      <c r="BU300">
        <f t="shared" si="400"/>
        <v>0</v>
      </c>
      <c r="BV300">
        <f t="shared" si="400"/>
        <v>0</v>
      </c>
      <c r="BW300">
        <f t="shared" si="400"/>
        <v>0</v>
      </c>
      <c r="BX300">
        <f t="shared" si="400"/>
        <v>0</v>
      </c>
      <c r="BY300">
        <f t="shared" si="400"/>
        <v>0</v>
      </c>
      <c r="BZ300">
        <f t="shared" si="400"/>
        <v>0</v>
      </c>
      <c r="CA300">
        <f t="shared" si="400"/>
        <v>0</v>
      </c>
      <c r="CB300">
        <f t="shared" si="401"/>
        <v>0</v>
      </c>
      <c r="CC300">
        <f t="shared" si="401"/>
        <v>0</v>
      </c>
      <c r="CD300">
        <f t="shared" si="401"/>
        <v>0</v>
      </c>
      <c r="CE300">
        <f t="shared" si="401"/>
        <v>0</v>
      </c>
      <c r="CF300">
        <f t="shared" si="401"/>
        <v>0</v>
      </c>
      <c r="CG300">
        <f t="shared" si="401"/>
        <v>0</v>
      </c>
      <c r="CH300">
        <f t="shared" si="401"/>
        <v>0</v>
      </c>
      <c r="CI300">
        <f t="shared" si="401"/>
        <v>0</v>
      </c>
      <c r="CJ300">
        <f t="shared" si="401"/>
        <v>0</v>
      </c>
      <c r="CK300">
        <f t="shared" si="401"/>
        <v>0</v>
      </c>
      <c r="CL300">
        <f t="shared" si="402"/>
        <v>0</v>
      </c>
      <c r="CM300">
        <f t="shared" si="402"/>
        <v>0</v>
      </c>
      <c r="CN300">
        <f t="shared" si="402"/>
        <v>0</v>
      </c>
      <c r="CO300">
        <f t="shared" si="402"/>
        <v>0</v>
      </c>
      <c r="CP300">
        <f t="shared" si="402"/>
        <v>0</v>
      </c>
      <c r="CQ300">
        <f t="shared" si="402"/>
        <v>0</v>
      </c>
      <c r="CR300">
        <f t="shared" si="402"/>
        <v>0</v>
      </c>
      <c r="CS300">
        <f t="shared" si="402"/>
        <v>2.9344444444444444E-2</v>
      </c>
      <c r="CT300">
        <f t="shared" si="402"/>
        <v>0</v>
      </c>
      <c r="CU300">
        <f t="shared" si="402"/>
        <v>0</v>
      </c>
      <c r="CV300">
        <f t="shared" si="403"/>
        <v>0</v>
      </c>
      <c r="CW300">
        <f t="shared" si="403"/>
        <v>0</v>
      </c>
      <c r="CX300">
        <f t="shared" si="403"/>
        <v>0</v>
      </c>
      <c r="CY300">
        <f t="shared" si="403"/>
        <v>0</v>
      </c>
      <c r="CZ300">
        <f t="shared" si="403"/>
        <v>0</v>
      </c>
      <c r="DA300">
        <f t="shared" si="403"/>
        <v>0</v>
      </c>
      <c r="DB300">
        <f t="shared" si="403"/>
        <v>0</v>
      </c>
      <c r="DC300">
        <f t="shared" si="403"/>
        <v>0</v>
      </c>
      <c r="DD300">
        <f t="shared" si="403"/>
        <v>0</v>
      </c>
      <c r="DE300">
        <f t="shared" si="403"/>
        <v>0</v>
      </c>
      <c r="DF300">
        <f t="shared" si="404"/>
        <v>0</v>
      </c>
      <c r="DG300">
        <f t="shared" si="404"/>
        <v>0</v>
      </c>
      <c r="DH300">
        <f t="shared" si="404"/>
        <v>0</v>
      </c>
      <c r="DI300">
        <f t="shared" si="404"/>
        <v>0</v>
      </c>
      <c r="DJ300">
        <f t="shared" si="404"/>
        <v>0</v>
      </c>
      <c r="DK300">
        <f t="shared" si="404"/>
        <v>0</v>
      </c>
      <c r="DL300">
        <f t="shared" si="404"/>
        <v>0</v>
      </c>
      <c r="DM300">
        <f t="shared" si="404"/>
        <v>0</v>
      </c>
      <c r="DN300">
        <f t="shared" si="404"/>
        <v>0</v>
      </c>
      <c r="DO300">
        <f t="shared" si="404"/>
        <v>0</v>
      </c>
      <c r="DP300">
        <f t="shared" si="405"/>
        <v>0</v>
      </c>
      <c r="DQ300">
        <f t="shared" si="405"/>
        <v>0</v>
      </c>
      <c r="DR300">
        <f t="shared" si="405"/>
        <v>0</v>
      </c>
      <c r="DS300">
        <f t="shared" si="405"/>
        <v>0</v>
      </c>
      <c r="DT300">
        <f t="shared" si="405"/>
        <v>0</v>
      </c>
      <c r="DU300">
        <f t="shared" si="405"/>
        <v>0</v>
      </c>
      <c r="DV300">
        <f t="shared" si="405"/>
        <v>0</v>
      </c>
      <c r="DW300">
        <f t="shared" si="405"/>
        <v>0</v>
      </c>
      <c r="DX300">
        <f t="shared" si="405"/>
        <v>0</v>
      </c>
      <c r="DY300">
        <f t="shared" si="405"/>
        <v>0</v>
      </c>
      <c r="DZ300">
        <f t="shared" si="406"/>
        <v>0</v>
      </c>
      <c r="EA300">
        <f t="shared" si="406"/>
        <v>0</v>
      </c>
      <c r="EB300">
        <f t="shared" si="406"/>
        <v>0</v>
      </c>
      <c r="EC300">
        <f t="shared" si="406"/>
        <v>0</v>
      </c>
      <c r="ED300">
        <f t="shared" si="406"/>
        <v>0</v>
      </c>
      <c r="EE300">
        <f t="shared" si="406"/>
        <v>0</v>
      </c>
      <c r="EF300">
        <f t="shared" si="406"/>
        <v>0</v>
      </c>
      <c r="EG300">
        <f t="shared" si="406"/>
        <v>0</v>
      </c>
      <c r="EH300">
        <f t="shared" si="406"/>
        <v>0</v>
      </c>
      <c r="EI300">
        <f t="shared" si="406"/>
        <v>0</v>
      </c>
      <c r="EJ300">
        <f t="shared" si="406"/>
        <v>0</v>
      </c>
      <c r="EK300">
        <f t="shared" si="406"/>
        <v>0</v>
      </c>
      <c r="EL300">
        <f t="shared" si="406"/>
        <v>0</v>
      </c>
      <c r="EM300">
        <f t="shared" si="406"/>
        <v>0</v>
      </c>
      <c r="EN300">
        <f t="shared" si="406"/>
        <v>0</v>
      </c>
      <c r="ER300" s="6">
        <f t="shared" si="359"/>
        <v>0</v>
      </c>
      <c r="ES300" s="6">
        <f t="shared" si="409"/>
        <v>0</v>
      </c>
      <c r="ET300" s="6">
        <f t="shared" si="409"/>
        <v>0</v>
      </c>
      <c r="EU300" s="6">
        <f t="shared" si="409"/>
        <v>0</v>
      </c>
      <c r="EV300" s="6">
        <f t="shared" si="409"/>
        <v>0</v>
      </c>
      <c r="EW300" s="6">
        <f t="shared" si="409"/>
        <v>0</v>
      </c>
      <c r="EX300" s="6">
        <f t="shared" si="409"/>
        <v>0</v>
      </c>
      <c r="EY300" s="6">
        <f t="shared" si="409"/>
        <v>0</v>
      </c>
      <c r="EZ300" s="6">
        <f t="shared" si="409"/>
        <v>0</v>
      </c>
      <c r="FA300" s="6">
        <f t="shared" si="409"/>
        <v>0</v>
      </c>
      <c r="FB300" s="6">
        <f t="shared" si="409"/>
        <v>0</v>
      </c>
      <c r="FC300" s="6">
        <f t="shared" si="409"/>
        <v>0</v>
      </c>
      <c r="FD300" s="6">
        <f t="shared" si="409"/>
        <v>0</v>
      </c>
      <c r="FE300" s="6">
        <f t="shared" si="409"/>
        <v>0</v>
      </c>
      <c r="FF300" s="6">
        <f t="shared" si="409"/>
        <v>0</v>
      </c>
      <c r="FG300" s="6">
        <f t="shared" si="409"/>
        <v>0</v>
      </c>
      <c r="FH300" s="6">
        <f t="shared" si="409"/>
        <v>0</v>
      </c>
      <c r="FI300" s="6">
        <f t="shared" si="409"/>
        <v>0</v>
      </c>
      <c r="FJ300" s="6">
        <f t="shared" si="409"/>
        <v>0</v>
      </c>
      <c r="FK300" s="6">
        <f t="shared" si="409"/>
        <v>0</v>
      </c>
      <c r="FL300" s="6">
        <f t="shared" si="409"/>
        <v>0</v>
      </c>
      <c r="FM300" s="6">
        <f t="shared" si="409"/>
        <v>0</v>
      </c>
      <c r="FN300" s="6">
        <f t="shared" si="409"/>
        <v>0</v>
      </c>
      <c r="FO300" s="6">
        <f t="shared" si="409"/>
        <v>0</v>
      </c>
      <c r="FP300" s="6">
        <f t="shared" si="409"/>
        <v>0</v>
      </c>
      <c r="FQ300" s="6">
        <f t="shared" si="409"/>
        <v>0</v>
      </c>
      <c r="FR300" s="6">
        <f t="shared" si="409"/>
        <v>0</v>
      </c>
      <c r="FS300" s="6">
        <f t="shared" si="409"/>
        <v>26.41</v>
      </c>
      <c r="FT300" s="6">
        <f t="shared" si="409"/>
        <v>0</v>
      </c>
      <c r="FU300" s="6">
        <f t="shared" si="409"/>
        <v>0</v>
      </c>
      <c r="FV300" s="6">
        <f t="shared" si="409"/>
        <v>0</v>
      </c>
      <c r="FW300" s="6">
        <f t="shared" si="409"/>
        <v>0</v>
      </c>
      <c r="FX300" s="6">
        <f t="shared" si="409"/>
        <v>0</v>
      </c>
      <c r="FY300" s="6">
        <f t="shared" si="409"/>
        <v>0</v>
      </c>
      <c r="FZ300" s="6">
        <f t="shared" si="409"/>
        <v>0</v>
      </c>
      <c r="GA300" s="6">
        <f t="shared" si="409"/>
        <v>0</v>
      </c>
      <c r="GB300" s="6">
        <f t="shared" si="409"/>
        <v>0</v>
      </c>
      <c r="GC300" s="6">
        <f t="shared" si="409"/>
        <v>0</v>
      </c>
      <c r="GD300" s="6">
        <f t="shared" si="409"/>
        <v>0</v>
      </c>
      <c r="GE300" s="6">
        <f t="shared" si="409"/>
        <v>0</v>
      </c>
      <c r="GF300" s="6">
        <f t="shared" si="409"/>
        <v>0</v>
      </c>
      <c r="GG300" s="6">
        <f t="shared" si="409"/>
        <v>0</v>
      </c>
      <c r="GH300" s="6">
        <f t="shared" si="409"/>
        <v>0</v>
      </c>
      <c r="GI300" s="6">
        <f t="shared" si="409"/>
        <v>0</v>
      </c>
      <c r="GJ300" s="6">
        <f t="shared" si="409"/>
        <v>0</v>
      </c>
      <c r="GK300" s="6">
        <f t="shared" si="409"/>
        <v>0</v>
      </c>
      <c r="GL300" s="6">
        <f t="shared" si="409"/>
        <v>0</v>
      </c>
      <c r="GM300" s="6">
        <f t="shared" si="409"/>
        <v>0</v>
      </c>
      <c r="GN300" s="6">
        <f t="shared" si="409"/>
        <v>0</v>
      </c>
      <c r="GO300" s="6">
        <f t="shared" si="409"/>
        <v>0</v>
      </c>
      <c r="GP300" s="6">
        <f t="shared" si="409"/>
        <v>0</v>
      </c>
      <c r="GQ300" s="6">
        <f t="shared" si="409"/>
        <v>0</v>
      </c>
      <c r="GR300" s="6">
        <f t="shared" si="409"/>
        <v>0</v>
      </c>
      <c r="GS300" s="6">
        <f t="shared" si="409"/>
        <v>0</v>
      </c>
      <c r="GT300" s="6">
        <f t="shared" si="409"/>
        <v>0</v>
      </c>
      <c r="GU300" s="6">
        <f t="shared" si="409"/>
        <v>0</v>
      </c>
      <c r="GV300" s="6">
        <f t="shared" si="409"/>
        <v>0</v>
      </c>
      <c r="GW300" s="6">
        <f t="shared" si="409"/>
        <v>0</v>
      </c>
      <c r="GX300" s="6">
        <f t="shared" si="409"/>
        <v>0</v>
      </c>
      <c r="GY300" s="6">
        <f t="shared" si="409"/>
        <v>0</v>
      </c>
      <c r="GZ300" s="6">
        <f t="shared" si="409"/>
        <v>0</v>
      </c>
      <c r="HA300" s="6">
        <f t="shared" si="409"/>
        <v>0</v>
      </c>
      <c r="HB300" s="6">
        <f t="shared" si="409"/>
        <v>0</v>
      </c>
      <c r="HC300" s="6">
        <f t="shared" si="409"/>
        <v>0</v>
      </c>
      <c r="HD300" s="6">
        <f t="shared" ref="HD300:HN303" si="410">IF(INDEX($A$1:$I$862, ROW($I300), 4) = HD$1, $AE300, 0)</f>
        <v>0</v>
      </c>
      <c r="HE300" s="6">
        <f t="shared" si="410"/>
        <v>0</v>
      </c>
      <c r="HF300" s="6">
        <f t="shared" si="410"/>
        <v>0</v>
      </c>
      <c r="HG300" s="6">
        <f t="shared" si="410"/>
        <v>0</v>
      </c>
      <c r="HH300" s="6">
        <f t="shared" si="410"/>
        <v>0</v>
      </c>
      <c r="HI300" s="6">
        <f t="shared" si="410"/>
        <v>0</v>
      </c>
      <c r="HJ300" s="6">
        <f t="shared" si="410"/>
        <v>0</v>
      </c>
      <c r="HK300" s="6">
        <f t="shared" si="410"/>
        <v>0</v>
      </c>
      <c r="HL300" s="6">
        <f t="shared" si="410"/>
        <v>0</v>
      </c>
      <c r="HM300" s="6">
        <f t="shared" si="410"/>
        <v>0</v>
      </c>
      <c r="HN300" s="6">
        <f t="shared" si="410"/>
        <v>0</v>
      </c>
    </row>
    <row r="301" spans="1:222" x14ac:dyDescent="0.25">
      <c r="A301">
        <v>4848</v>
      </c>
      <c r="B301">
        <v>2019</v>
      </c>
      <c r="C301" t="str">
        <v>компьютерных технологий и электронного обучения</v>
      </c>
      <c r="D301" t="str">
        <v>Иванова Екатерина Алексеевна</v>
      </c>
      <c r="E301" t="str">
        <v>нет</v>
      </c>
      <c r="F301" t="str">
        <v>ассистент</v>
      </c>
      <c r="G301">
        <v>0.25</v>
      </c>
      <c r="H301" t="str">
        <v>4 курс 2016 год/пост</v>
      </c>
      <c r="I301" t="str">
        <v>Модуль "Информационные ресурсы и средства профессиональной деятельности инженера". Инфографика</v>
      </c>
      <c r="J301">
        <v>0</v>
      </c>
      <c r="K301">
        <v>0</v>
      </c>
      <c r="L301">
        <v>18</v>
      </c>
      <c r="M301" s="16">
        <f t="shared" si="354"/>
        <v>2</v>
      </c>
      <c r="N301" s="16">
        <f t="shared" si="355"/>
        <v>10.91</v>
      </c>
      <c r="O301" s="16">
        <f t="shared" si="360"/>
        <v>6.75</v>
      </c>
      <c r="P301" s="16">
        <f t="shared" si="361"/>
        <v>6.75</v>
      </c>
      <c r="Q301" s="16">
        <v>0</v>
      </c>
      <c r="R301" s="16">
        <v>0</v>
      </c>
      <c r="S301" s="16">
        <v>0</v>
      </c>
      <c r="T301" s="21">
        <v>0</v>
      </c>
      <c r="U301">
        <v>0</v>
      </c>
      <c r="V301">
        <v>0</v>
      </c>
      <c r="W301">
        <v>27</v>
      </c>
      <c r="X301">
        <v>1</v>
      </c>
      <c r="Y301">
        <v>2</v>
      </c>
      <c r="Z301">
        <v>0</v>
      </c>
      <c r="AA301">
        <v>0</v>
      </c>
      <c r="AB301">
        <f t="shared" si="362"/>
        <v>900</v>
      </c>
      <c r="AC301" t="str">
        <f t="shared" si="356"/>
        <v>ИВТ (бак)</v>
      </c>
      <c r="AD301" t="str">
        <f t="shared" si="353"/>
        <v>2019/2020</v>
      </c>
      <c r="AE301">
        <f t="shared" si="357"/>
        <v>44.41</v>
      </c>
      <c r="AF301">
        <f t="shared" si="358"/>
        <v>4.9344444444444441E-2</v>
      </c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R301">
        <f t="shared" si="400"/>
        <v>0</v>
      </c>
      <c r="BS301">
        <f t="shared" si="400"/>
        <v>0</v>
      </c>
      <c r="BT301">
        <f t="shared" si="400"/>
        <v>0</v>
      </c>
      <c r="BU301">
        <f t="shared" si="400"/>
        <v>0</v>
      </c>
      <c r="BV301">
        <f t="shared" si="400"/>
        <v>0</v>
      </c>
      <c r="BW301">
        <f t="shared" si="400"/>
        <v>0</v>
      </c>
      <c r="BX301">
        <f t="shared" si="400"/>
        <v>0</v>
      </c>
      <c r="BY301">
        <f t="shared" si="400"/>
        <v>0</v>
      </c>
      <c r="BZ301">
        <f t="shared" si="400"/>
        <v>0</v>
      </c>
      <c r="CA301">
        <f t="shared" si="400"/>
        <v>0</v>
      </c>
      <c r="CB301">
        <f t="shared" si="401"/>
        <v>0</v>
      </c>
      <c r="CC301">
        <f t="shared" si="401"/>
        <v>0</v>
      </c>
      <c r="CD301">
        <f t="shared" si="401"/>
        <v>0</v>
      </c>
      <c r="CE301">
        <f t="shared" si="401"/>
        <v>0</v>
      </c>
      <c r="CF301">
        <f t="shared" si="401"/>
        <v>0</v>
      </c>
      <c r="CG301">
        <f t="shared" si="401"/>
        <v>0</v>
      </c>
      <c r="CH301">
        <f t="shared" si="401"/>
        <v>0</v>
      </c>
      <c r="CI301">
        <f t="shared" si="401"/>
        <v>0</v>
      </c>
      <c r="CJ301">
        <f t="shared" si="401"/>
        <v>0</v>
      </c>
      <c r="CK301">
        <f t="shared" si="401"/>
        <v>0</v>
      </c>
      <c r="CL301">
        <f t="shared" si="402"/>
        <v>0</v>
      </c>
      <c r="CM301">
        <f t="shared" si="402"/>
        <v>0</v>
      </c>
      <c r="CN301">
        <f t="shared" si="402"/>
        <v>0</v>
      </c>
      <c r="CO301">
        <f t="shared" si="402"/>
        <v>0</v>
      </c>
      <c r="CP301">
        <f t="shared" si="402"/>
        <v>0</v>
      </c>
      <c r="CQ301">
        <f t="shared" si="402"/>
        <v>0</v>
      </c>
      <c r="CR301">
        <f t="shared" si="402"/>
        <v>0</v>
      </c>
      <c r="CS301">
        <f t="shared" si="402"/>
        <v>0</v>
      </c>
      <c r="CT301">
        <f t="shared" si="402"/>
        <v>0</v>
      </c>
      <c r="CU301">
        <f t="shared" si="402"/>
        <v>0</v>
      </c>
      <c r="CV301">
        <f t="shared" si="403"/>
        <v>0</v>
      </c>
      <c r="CW301">
        <f t="shared" si="403"/>
        <v>0</v>
      </c>
      <c r="CX301">
        <f t="shared" si="403"/>
        <v>4.9344444444444441E-2</v>
      </c>
      <c r="CY301">
        <f t="shared" si="403"/>
        <v>0</v>
      </c>
      <c r="CZ301">
        <f t="shared" si="403"/>
        <v>0</v>
      </c>
      <c r="DA301">
        <f t="shared" si="403"/>
        <v>0</v>
      </c>
      <c r="DB301">
        <f t="shared" si="403"/>
        <v>0</v>
      </c>
      <c r="DC301">
        <f t="shared" si="403"/>
        <v>0</v>
      </c>
      <c r="DD301">
        <f t="shared" si="403"/>
        <v>0</v>
      </c>
      <c r="DE301">
        <f t="shared" si="403"/>
        <v>0</v>
      </c>
      <c r="DF301">
        <f t="shared" si="404"/>
        <v>0</v>
      </c>
      <c r="DG301">
        <f t="shared" si="404"/>
        <v>0</v>
      </c>
      <c r="DH301">
        <f t="shared" si="404"/>
        <v>0</v>
      </c>
      <c r="DI301">
        <f t="shared" si="404"/>
        <v>0</v>
      </c>
      <c r="DJ301">
        <f t="shared" si="404"/>
        <v>0</v>
      </c>
      <c r="DK301">
        <f t="shared" si="404"/>
        <v>0</v>
      </c>
      <c r="DL301">
        <f t="shared" si="404"/>
        <v>0</v>
      </c>
      <c r="DM301">
        <f t="shared" si="404"/>
        <v>0</v>
      </c>
      <c r="DN301">
        <f t="shared" si="404"/>
        <v>0</v>
      </c>
      <c r="DO301">
        <f t="shared" si="404"/>
        <v>0</v>
      </c>
      <c r="DP301">
        <f t="shared" si="405"/>
        <v>0</v>
      </c>
      <c r="DQ301">
        <f t="shared" si="405"/>
        <v>0</v>
      </c>
      <c r="DR301">
        <f t="shared" si="405"/>
        <v>0</v>
      </c>
      <c r="DS301">
        <f t="shared" si="405"/>
        <v>0</v>
      </c>
      <c r="DT301">
        <f t="shared" si="405"/>
        <v>0</v>
      </c>
      <c r="DU301">
        <f t="shared" si="405"/>
        <v>0</v>
      </c>
      <c r="DV301">
        <f t="shared" si="405"/>
        <v>0</v>
      </c>
      <c r="DW301">
        <f t="shared" si="405"/>
        <v>0</v>
      </c>
      <c r="DX301">
        <f t="shared" si="405"/>
        <v>0</v>
      </c>
      <c r="DY301">
        <f t="shared" si="405"/>
        <v>0</v>
      </c>
      <c r="DZ301">
        <f t="shared" si="406"/>
        <v>0</v>
      </c>
      <c r="EA301">
        <f t="shared" si="406"/>
        <v>0</v>
      </c>
      <c r="EB301">
        <f t="shared" si="406"/>
        <v>0</v>
      </c>
      <c r="EC301">
        <f t="shared" si="406"/>
        <v>0</v>
      </c>
      <c r="ED301">
        <f t="shared" si="406"/>
        <v>0</v>
      </c>
      <c r="EE301">
        <f t="shared" si="406"/>
        <v>0</v>
      </c>
      <c r="EF301">
        <f t="shared" si="406"/>
        <v>0</v>
      </c>
      <c r="EG301">
        <f t="shared" si="406"/>
        <v>0</v>
      </c>
      <c r="EH301">
        <f t="shared" si="406"/>
        <v>0</v>
      </c>
      <c r="EI301">
        <f t="shared" si="406"/>
        <v>0</v>
      </c>
      <c r="EJ301">
        <f t="shared" si="406"/>
        <v>0</v>
      </c>
      <c r="EK301">
        <f t="shared" si="406"/>
        <v>0</v>
      </c>
      <c r="EL301">
        <f t="shared" si="406"/>
        <v>0</v>
      </c>
      <c r="EM301">
        <f t="shared" si="406"/>
        <v>0</v>
      </c>
      <c r="EN301">
        <f t="shared" si="406"/>
        <v>0</v>
      </c>
      <c r="ER301" s="6">
        <f t="shared" si="359"/>
        <v>0</v>
      </c>
      <c r="ES301" s="6">
        <f t="shared" ref="ES301:HD304" si="411">IF(INDEX($A$1:$I$862, ROW($I301), 4) = ES$1, $AE301, 0)</f>
        <v>0</v>
      </c>
      <c r="ET301" s="6">
        <f t="shared" si="411"/>
        <v>0</v>
      </c>
      <c r="EU301" s="6">
        <f t="shared" si="411"/>
        <v>0</v>
      </c>
      <c r="EV301" s="6">
        <f t="shared" si="411"/>
        <v>0</v>
      </c>
      <c r="EW301" s="6">
        <f t="shared" si="411"/>
        <v>0</v>
      </c>
      <c r="EX301" s="6">
        <f t="shared" si="411"/>
        <v>0</v>
      </c>
      <c r="EY301" s="6">
        <f t="shared" si="411"/>
        <v>0</v>
      </c>
      <c r="EZ301" s="6">
        <f t="shared" si="411"/>
        <v>0</v>
      </c>
      <c r="FA301" s="6">
        <f t="shared" si="411"/>
        <v>0</v>
      </c>
      <c r="FB301" s="6">
        <f t="shared" si="411"/>
        <v>0</v>
      </c>
      <c r="FC301" s="6">
        <f t="shared" si="411"/>
        <v>0</v>
      </c>
      <c r="FD301" s="6">
        <f t="shared" si="411"/>
        <v>0</v>
      </c>
      <c r="FE301" s="6">
        <f t="shared" si="411"/>
        <v>0</v>
      </c>
      <c r="FF301" s="6">
        <f t="shared" si="411"/>
        <v>0</v>
      </c>
      <c r="FG301" s="6">
        <f t="shared" si="411"/>
        <v>0</v>
      </c>
      <c r="FH301" s="6">
        <f t="shared" si="411"/>
        <v>0</v>
      </c>
      <c r="FI301" s="6">
        <f t="shared" si="411"/>
        <v>0</v>
      </c>
      <c r="FJ301" s="6">
        <f t="shared" si="411"/>
        <v>0</v>
      </c>
      <c r="FK301" s="6">
        <f t="shared" si="411"/>
        <v>0</v>
      </c>
      <c r="FL301" s="6">
        <f t="shared" si="411"/>
        <v>0</v>
      </c>
      <c r="FM301" s="6">
        <f t="shared" si="411"/>
        <v>0</v>
      </c>
      <c r="FN301" s="6">
        <f t="shared" si="411"/>
        <v>0</v>
      </c>
      <c r="FO301" s="6">
        <f t="shared" si="411"/>
        <v>0</v>
      </c>
      <c r="FP301" s="6">
        <f t="shared" si="411"/>
        <v>0</v>
      </c>
      <c r="FQ301" s="6">
        <f t="shared" si="411"/>
        <v>0</v>
      </c>
      <c r="FR301" s="6">
        <f t="shared" si="411"/>
        <v>0</v>
      </c>
      <c r="FS301" s="6">
        <f t="shared" si="411"/>
        <v>0</v>
      </c>
      <c r="FT301" s="6">
        <f t="shared" si="411"/>
        <v>0</v>
      </c>
      <c r="FU301" s="6">
        <f t="shared" si="411"/>
        <v>0</v>
      </c>
      <c r="FV301" s="6">
        <f t="shared" si="411"/>
        <v>0</v>
      </c>
      <c r="FW301" s="6">
        <f t="shared" si="411"/>
        <v>0</v>
      </c>
      <c r="FX301" s="6">
        <f t="shared" si="411"/>
        <v>44.41</v>
      </c>
      <c r="FY301" s="6">
        <f t="shared" si="411"/>
        <v>0</v>
      </c>
      <c r="FZ301" s="6">
        <f t="shared" si="411"/>
        <v>0</v>
      </c>
      <c r="GA301" s="6">
        <f t="shared" si="411"/>
        <v>0</v>
      </c>
      <c r="GB301" s="6">
        <f t="shared" si="411"/>
        <v>0</v>
      </c>
      <c r="GC301" s="6">
        <f t="shared" si="411"/>
        <v>0</v>
      </c>
      <c r="GD301" s="6">
        <f t="shared" si="411"/>
        <v>0</v>
      </c>
      <c r="GE301" s="6">
        <f t="shared" si="411"/>
        <v>0</v>
      </c>
      <c r="GF301" s="6">
        <f t="shared" si="411"/>
        <v>0</v>
      </c>
      <c r="GG301" s="6">
        <f t="shared" si="411"/>
        <v>0</v>
      </c>
      <c r="GH301" s="6">
        <f t="shared" si="411"/>
        <v>0</v>
      </c>
      <c r="GI301" s="6">
        <f t="shared" si="411"/>
        <v>0</v>
      </c>
      <c r="GJ301" s="6">
        <f t="shared" si="411"/>
        <v>0</v>
      </c>
      <c r="GK301" s="6">
        <f t="shared" si="411"/>
        <v>0</v>
      </c>
      <c r="GL301" s="6">
        <f t="shared" si="411"/>
        <v>0</v>
      </c>
      <c r="GM301" s="6">
        <f t="shared" si="411"/>
        <v>0</v>
      </c>
      <c r="GN301" s="6">
        <f t="shared" si="411"/>
        <v>0</v>
      </c>
      <c r="GO301" s="6">
        <f t="shared" si="411"/>
        <v>0</v>
      </c>
      <c r="GP301" s="6">
        <f t="shared" si="411"/>
        <v>0</v>
      </c>
      <c r="GQ301" s="6">
        <f t="shared" si="411"/>
        <v>0</v>
      </c>
      <c r="GR301" s="6">
        <f t="shared" si="411"/>
        <v>0</v>
      </c>
      <c r="GS301" s="6">
        <f t="shared" si="411"/>
        <v>0</v>
      </c>
      <c r="GT301" s="6">
        <f t="shared" si="411"/>
        <v>0</v>
      </c>
      <c r="GU301" s="6">
        <f t="shared" si="411"/>
        <v>0</v>
      </c>
      <c r="GV301" s="6">
        <f t="shared" si="411"/>
        <v>0</v>
      </c>
      <c r="GW301" s="6">
        <f t="shared" si="411"/>
        <v>0</v>
      </c>
      <c r="GX301" s="6">
        <f t="shared" si="411"/>
        <v>0</v>
      </c>
      <c r="GY301" s="6">
        <f t="shared" si="411"/>
        <v>0</v>
      </c>
      <c r="GZ301" s="6">
        <f t="shared" si="411"/>
        <v>0</v>
      </c>
      <c r="HA301" s="6">
        <f t="shared" si="411"/>
        <v>0</v>
      </c>
      <c r="HB301" s="6">
        <f t="shared" si="411"/>
        <v>0</v>
      </c>
      <c r="HC301" s="6">
        <f t="shared" si="411"/>
        <v>0</v>
      </c>
      <c r="HD301" s="6">
        <f t="shared" si="411"/>
        <v>0</v>
      </c>
      <c r="HE301" s="6">
        <f t="shared" si="410"/>
        <v>0</v>
      </c>
      <c r="HF301" s="6">
        <f t="shared" si="410"/>
        <v>0</v>
      </c>
      <c r="HG301" s="6">
        <f t="shared" si="410"/>
        <v>0</v>
      </c>
      <c r="HH301" s="6">
        <f t="shared" si="410"/>
        <v>0</v>
      </c>
      <c r="HI301" s="6">
        <f t="shared" si="410"/>
        <v>0</v>
      </c>
      <c r="HJ301" s="6">
        <f t="shared" si="410"/>
        <v>0</v>
      </c>
      <c r="HK301" s="6">
        <f t="shared" si="410"/>
        <v>0</v>
      </c>
      <c r="HL301" s="6">
        <f t="shared" si="410"/>
        <v>0</v>
      </c>
      <c r="HM301" s="6">
        <f t="shared" si="410"/>
        <v>0</v>
      </c>
      <c r="HN301" s="6">
        <f t="shared" si="410"/>
        <v>0</v>
      </c>
    </row>
    <row r="302" spans="1:222" x14ac:dyDescent="0.25">
      <c r="A302">
        <v>4848</v>
      </c>
      <c r="B302">
        <v>2019</v>
      </c>
      <c r="C302" t="str">
        <v>компьютерных технологий и электронного обучения</v>
      </c>
      <c r="D302" t="str">
        <v>Копыльцов Александр Васильевич</v>
      </c>
      <c r="E302" t="str">
        <v>доктор технических наук</v>
      </c>
      <c r="F302" t="str">
        <v>внешний</v>
      </c>
      <c r="G302">
        <v>1</v>
      </c>
      <c r="H302" t="str">
        <v>4 курс 2016 год/пост</v>
      </c>
      <c r="I30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>
        <v>0</v>
      </c>
      <c r="K302">
        <v>0</v>
      </c>
      <c r="L302">
        <v>0</v>
      </c>
      <c r="M302" s="16">
        <f t="shared" si="354"/>
        <v>0</v>
      </c>
      <c r="N302" s="16">
        <f t="shared" si="355"/>
        <v>10.91</v>
      </c>
      <c r="O302" s="16">
        <f t="shared" si="360"/>
        <v>6.75</v>
      </c>
      <c r="P302" s="16">
        <f t="shared" si="361"/>
        <v>6.75</v>
      </c>
      <c r="Q302" s="16">
        <v>0</v>
      </c>
      <c r="R302" s="16">
        <v>0</v>
      </c>
      <c r="S302" s="16">
        <v>0</v>
      </c>
      <c r="T302" s="21">
        <v>0</v>
      </c>
      <c r="U302">
        <v>6</v>
      </c>
      <c r="V302">
        <v>0</v>
      </c>
      <c r="W302">
        <v>27</v>
      </c>
      <c r="X302">
        <v>1</v>
      </c>
      <c r="Y302">
        <v>2</v>
      </c>
      <c r="Z302">
        <v>0</v>
      </c>
      <c r="AA302" t="str">
        <v>осн</v>
      </c>
      <c r="AB302">
        <f t="shared" si="362"/>
        <v>900</v>
      </c>
      <c r="AC302" t="str">
        <f t="shared" si="356"/>
        <v>ИВТ (бак)</v>
      </c>
      <c r="AD302" t="str">
        <f t="shared" si="353"/>
        <v>2019/2020</v>
      </c>
      <c r="AE302">
        <f t="shared" si="357"/>
        <v>30.41</v>
      </c>
      <c r="AF302">
        <f t="shared" si="358"/>
        <v>3.3788888888888889E-2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R302">
        <f t="shared" si="400"/>
        <v>0</v>
      </c>
      <c r="BS302">
        <f t="shared" si="400"/>
        <v>0</v>
      </c>
      <c r="BT302">
        <f t="shared" si="400"/>
        <v>0</v>
      </c>
      <c r="BU302">
        <f t="shared" si="400"/>
        <v>0</v>
      </c>
      <c r="BV302">
        <f t="shared" si="400"/>
        <v>0</v>
      </c>
      <c r="BW302">
        <f t="shared" si="400"/>
        <v>0</v>
      </c>
      <c r="BX302">
        <f t="shared" si="400"/>
        <v>0</v>
      </c>
      <c r="BY302">
        <f t="shared" si="400"/>
        <v>0</v>
      </c>
      <c r="BZ302">
        <f t="shared" si="400"/>
        <v>0</v>
      </c>
      <c r="CA302">
        <f t="shared" si="400"/>
        <v>0</v>
      </c>
      <c r="CB302">
        <f t="shared" si="401"/>
        <v>0</v>
      </c>
      <c r="CC302">
        <f t="shared" si="401"/>
        <v>0</v>
      </c>
      <c r="CD302">
        <f t="shared" si="401"/>
        <v>0</v>
      </c>
      <c r="CE302">
        <f t="shared" si="401"/>
        <v>0</v>
      </c>
      <c r="CF302">
        <f t="shared" si="401"/>
        <v>0</v>
      </c>
      <c r="CG302">
        <f t="shared" si="401"/>
        <v>0</v>
      </c>
      <c r="CH302">
        <f t="shared" si="401"/>
        <v>0</v>
      </c>
      <c r="CI302">
        <f t="shared" si="401"/>
        <v>0</v>
      </c>
      <c r="CJ302">
        <f t="shared" si="401"/>
        <v>0</v>
      </c>
      <c r="CK302">
        <f t="shared" si="401"/>
        <v>0</v>
      </c>
      <c r="CL302">
        <f t="shared" si="402"/>
        <v>0</v>
      </c>
      <c r="CM302">
        <f t="shared" si="402"/>
        <v>0</v>
      </c>
      <c r="CN302">
        <f t="shared" si="402"/>
        <v>0</v>
      </c>
      <c r="CO302">
        <f t="shared" si="402"/>
        <v>0</v>
      </c>
      <c r="CP302">
        <f t="shared" si="402"/>
        <v>0</v>
      </c>
      <c r="CQ302">
        <f t="shared" si="402"/>
        <v>0</v>
      </c>
      <c r="CR302">
        <f t="shared" si="402"/>
        <v>0</v>
      </c>
      <c r="CS302">
        <f t="shared" si="402"/>
        <v>0</v>
      </c>
      <c r="CT302">
        <f t="shared" si="402"/>
        <v>0</v>
      </c>
      <c r="CU302">
        <f t="shared" si="402"/>
        <v>0</v>
      </c>
      <c r="CV302">
        <f t="shared" si="403"/>
        <v>0</v>
      </c>
      <c r="CW302">
        <f t="shared" si="403"/>
        <v>0</v>
      </c>
      <c r="CX302">
        <f t="shared" si="403"/>
        <v>0</v>
      </c>
      <c r="CY302">
        <f t="shared" si="403"/>
        <v>0</v>
      </c>
      <c r="CZ302">
        <f t="shared" si="403"/>
        <v>0</v>
      </c>
      <c r="DA302">
        <f t="shared" si="403"/>
        <v>0</v>
      </c>
      <c r="DB302">
        <f t="shared" si="403"/>
        <v>0</v>
      </c>
      <c r="DC302">
        <f t="shared" si="403"/>
        <v>0</v>
      </c>
      <c r="DD302">
        <f t="shared" si="403"/>
        <v>3.3788888888888889E-2</v>
      </c>
      <c r="DE302">
        <f t="shared" si="403"/>
        <v>0</v>
      </c>
      <c r="DF302">
        <f t="shared" si="404"/>
        <v>0</v>
      </c>
      <c r="DG302">
        <f t="shared" si="404"/>
        <v>0</v>
      </c>
      <c r="DH302">
        <f t="shared" si="404"/>
        <v>0</v>
      </c>
      <c r="DI302">
        <f t="shared" si="404"/>
        <v>0</v>
      </c>
      <c r="DJ302">
        <f t="shared" si="404"/>
        <v>0</v>
      </c>
      <c r="DK302">
        <f t="shared" si="404"/>
        <v>0</v>
      </c>
      <c r="DL302">
        <f t="shared" si="404"/>
        <v>0</v>
      </c>
      <c r="DM302">
        <f t="shared" si="404"/>
        <v>0</v>
      </c>
      <c r="DN302">
        <f t="shared" si="404"/>
        <v>0</v>
      </c>
      <c r="DO302">
        <f t="shared" si="404"/>
        <v>0</v>
      </c>
      <c r="DP302">
        <f t="shared" si="405"/>
        <v>0</v>
      </c>
      <c r="DQ302">
        <f t="shared" si="405"/>
        <v>0</v>
      </c>
      <c r="DR302">
        <f t="shared" si="405"/>
        <v>0</v>
      </c>
      <c r="DS302">
        <f t="shared" si="405"/>
        <v>0</v>
      </c>
      <c r="DT302">
        <f t="shared" si="405"/>
        <v>0</v>
      </c>
      <c r="DU302">
        <f t="shared" si="405"/>
        <v>0</v>
      </c>
      <c r="DV302">
        <f t="shared" si="405"/>
        <v>0</v>
      </c>
      <c r="DW302">
        <f t="shared" si="405"/>
        <v>0</v>
      </c>
      <c r="DX302">
        <f t="shared" si="405"/>
        <v>0</v>
      </c>
      <c r="DY302">
        <f t="shared" si="405"/>
        <v>0</v>
      </c>
      <c r="DZ302">
        <f t="shared" si="406"/>
        <v>0</v>
      </c>
      <c r="EA302">
        <f t="shared" si="406"/>
        <v>0</v>
      </c>
      <c r="EB302">
        <f t="shared" si="406"/>
        <v>0</v>
      </c>
      <c r="EC302">
        <f t="shared" si="406"/>
        <v>0</v>
      </c>
      <c r="ED302">
        <f t="shared" si="406"/>
        <v>0</v>
      </c>
      <c r="EE302">
        <f t="shared" si="406"/>
        <v>0</v>
      </c>
      <c r="EF302">
        <f t="shared" si="406"/>
        <v>0</v>
      </c>
      <c r="EG302">
        <f t="shared" si="406"/>
        <v>0</v>
      </c>
      <c r="EH302">
        <f t="shared" si="406"/>
        <v>0</v>
      </c>
      <c r="EI302">
        <f t="shared" si="406"/>
        <v>0</v>
      </c>
      <c r="EJ302">
        <f t="shared" si="406"/>
        <v>0</v>
      </c>
      <c r="EK302">
        <f t="shared" si="406"/>
        <v>0</v>
      </c>
      <c r="EL302">
        <f t="shared" si="406"/>
        <v>0</v>
      </c>
      <c r="EM302">
        <f t="shared" si="406"/>
        <v>0</v>
      </c>
      <c r="EN302">
        <f t="shared" si="406"/>
        <v>0</v>
      </c>
      <c r="ER302" s="6">
        <f t="shared" si="359"/>
        <v>0</v>
      </c>
      <c r="ES302" s="6">
        <f t="shared" si="411"/>
        <v>0</v>
      </c>
      <c r="ET302" s="6">
        <f t="shared" si="411"/>
        <v>0</v>
      </c>
      <c r="EU302" s="6">
        <f t="shared" si="411"/>
        <v>0</v>
      </c>
      <c r="EV302" s="6">
        <f t="shared" si="411"/>
        <v>0</v>
      </c>
      <c r="EW302" s="6">
        <f t="shared" si="411"/>
        <v>0</v>
      </c>
      <c r="EX302" s="6">
        <f t="shared" si="411"/>
        <v>0</v>
      </c>
      <c r="EY302" s="6">
        <f t="shared" si="411"/>
        <v>0</v>
      </c>
      <c r="EZ302" s="6">
        <f t="shared" si="411"/>
        <v>0</v>
      </c>
      <c r="FA302" s="6">
        <f t="shared" si="411"/>
        <v>0</v>
      </c>
      <c r="FB302" s="6">
        <f t="shared" si="411"/>
        <v>0</v>
      </c>
      <c r="FC302" s="6">
        <f t="shared" si="411"/>
        <v>0</v>
      </c>
      <c r="FD302" s="6">
        <f t="shared" si="411"/>
        <v>0</v>
      </c>
      <c r="FE302" s="6">
        <f t="shared" si="411"/>
        <v>0</v>
      </c>
      <c r="FF302" s="6">
        <f t="shared" si="411"/>
        <v>0</v>
      </c>
      <c r="FG302" s="6">
        <f t="shared" si="411"/>
        <v>0</v>
      </c>
      <c r="FH302" s="6">
        <f t="shared" si="411"/>
        <v>0</v>
      </c>
      <c r="FI302" s="6">
        <f t="shared" si="411"/>
        <v>0</v>
      </c>
      <c r="FJ302" s="6">
        <f t="shared" si="411"/>
        <v>0</v>
      </c>
      <c r="FK302" s="6">
        <f t="shared" si="411"/>
        <v>0</v>
      </c>
      <c r="FL302" s="6">
        <f t="shared" si="411"/>
        <v>0</v>
      </c>
      <c r="FM302" s="6">
        <f t="shared" si="411"/>
        <v>0</v>
      </c>
      <c r="FN302" s="6">
        <f t="shared" si="411"/>
        <v>0</v>
      </c>
      <c r="FO302" s="6">
        <f t="shared" si="411"/>
        <v>0</v>
      </c>
      <c r="FP302" s="6">
        <f t="shared" si="411"/>
        <v>0</v>
      </c>
      <c r="FQ302" s="6">
        <f t="shared" si="411"/>
        <v>0</v>
      </c>
      <c r="FR302" s="6">
        <f t="shared" si="411"/>
        <v>0</v>
      </c>
      <c r="FS302" s="6">
        <f t="shared" si="411"/>
        <v>0</v>
      </c>
      <c r="FT302" s="6">
        <f t="shared" si="411"/>
        <v>0</v>
      </c>
      <c r="FU302" s="6">
        <f t="shared" si="411"/>
        <v>0</v>
      </c>
      <c r="FV302" s="6">
        <f t="shared" si="411"/>
        <v>0</v>
      </c>
      <c r="FW302" s="6">
        <f t="shared" si="411"/>
        <v>0</v>
      </c>
      <c r="FX302" s="6">
        <f t="shared" si="411"/>
        <v>0</v>
      </c>
      <c r="FY302" s="6">
        <f t="shared" si="411"/>
        <v>0</v>
      </c>
      <c r="FZ302" s="6">
        <f t="shared" si="411"/>
        <v>0</v>
      </c>
      <c r="GA302" s="6">
        <f t="shared" si="411"/>
        <v>0</v>
      </c>
      <c r="GB302" s="6">
        <f t="shared" si="411"/>
        <v>0</v>
      </c>
      <c r="GC302" s="6">
        <f t="shared" si="411"/>
        <v>0</v>
      </c>
      <c r="GD302" s="6">
        <f t="shared" si="411"/>
        <v>30.41</v>
      </c>
      <c r="GE302" s="6">
        <f t="shared" si="411"/>
        <v>0</v>
      </c>
      <c r="GF302" s="6">
        <f t="shared" si="411"/>
        <v>0</v>
      </c>
      <c r="GG302" s="6">
        <f t="shared" si="411"/>
        <v>0</v>
      </c>
      <c r="GH302" s="6">
        <f t="shared" si="411"/>
        <v>0</v>
      </c>
      <c r="GI302" s="6">
        <f t="shared" si="411"/>
        <v>0</v>
      </c>
      <c r="GJ302" s="6">
        <f t="shared" si="411"/>
        <v>0</v>
      </c>
      <c r="GK302" s="6">
        <f t="shared" si="411"/>
        <v>0</v>
      </c>
      <c r="GL302" s="6">
        <f t="shared" si="411"/>
        <v>0</v>
      </c>
      <c r="GM302" s="6">
        <f t="shared" si="411"/>
        <v>0</v>
      </c>
      <c r="GN302" s="6">
        <f t="shared" si="411"/>
        <v>0</v>
      </c>
      <c r="GO302" s="6">
        <f t="shared" si="411"/>
        <v>0</v>
      </c>
      <c r="GP302" s="6">
        <f t="shared" si="411"/>
        <v>0</v>
      </c>
      <c r="GQ302" s="6">
        <f t="shared" si="411"/>
        <v>0</v>
      </c>
      <c r="GR302" s="6">
        <f t="shared" si="411"/>
        <v>0</v>
      </c>
      <c r="GS302" s="6">
        <f t="shared" si="411"/>
        <v>0</v>
      </c>
      <c r="GT302" s="6">
        <f t="shared" si="411"/>
        <v>0</v>
      </c>
      <c r="GU302" s="6">
        <f t="shared" si="411"/>
        <v>0</v>
      </c>
      <c r="GV302" s="6">
        <f t="shared" si="411"/>
        <v>0</v>
      </c>
      <c r="GW302" s="6">
        <f t="shared" si="411"/>
        <v>0</v>
      </c>
      <c r="GX302" s="6">
        <f t="shared" si="411"/>
        <v>0</v>
      </c>
      <c r="GY302" s="6">
        <f t="shared" si="411"/>
        <v>0</v>
      </c>
      <c r="GZ302" s="6">
        <f t="shared" si="411"/>
        <v>0</v>
      </c>
      <c r="HA302" s="6">
        <f t="shared" si="411"/>
        <v>0</v>
      </c>
      <c r="HB302" s="6">
        <f t="shared" si="411"/>
        <v>0</v>
      </c>
      <c r="HC302" s="6">
        <f t="shared" si="411"/>
        <v>0</v>
      </c>
      <c r="HD302" s="6">
        <f t="shared" si="411"/>
        <v>0</v>
      </c>
      <c r="HE302" s="6">
        <f t="shared" si="410"/>
        <v>0</v>
      </c>
      <c r="HF302" s="6">
        <f t="shared" si="410"/>
        <v>0</v>
      </c>
      <c r="HG302" s="6">
        <f t="shared" si="410"/>
        <v>0</v>
      </c>
      <c r="HH302" s="6">
        <f t="shared" si="410"/>
        <v>0</v>
      </c>
      <c r="HI302" s="6">
        <f t="shared" si="410"/>
        <v>0</v>
      </c>
      <c r="HJ302" s="6">
        <f t="shared" si="410"/>
        <v>0</v>
      </c>
      <c r="HK302" s="6">
        <f t="shared" si="410"/>
        <v>0</v>
      </c>
      <c r="HL302" s="6">
        <f t="shared" si="410"/>
        <v>0</v>
      </c>
      <c r="HM302" s="6">
        <f t="shared" si="410"/>
        <v>0</v>
      </c>
      <c r="HN302" s="6">
        <f t="shared" si="410"/>
        <v>0</v>
      </c>
    </row>
    <row r="303" spans="1:222" x14ac:dyDescent="0.25">
      <c r="A303">
        <v>4848</v>
      </c>
      <c r="B303">
        <v>2019</v>
      </c>
      <c r="C303" t="str">
        <v>компьютерных технологий и электронного обучения</v>
      </c>
      <c r="D303" t="str">
        <v>Копыльцов Александр Васильевич</v>
      </c>
      <c r="E303" t="str">
        <v>доктор технических наук</v>
      </c>
      <c r="F303" t="str">
        <v>внешний</v>
      </c>
      <c r="G303">
        <v>1</v>
      </c>
      <c r="H303" t="str">
        <v>4 курс 2016 год/пост</v>
      </c>
      <c r="I30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>
        <v>0</v>
      </c>
      <c r="K303">
        <v>0</v>
      </c>
      <c r="L303">
        <v>0</v>
      </c>
      <c r="M303" s="16">
        <f t="shared" si="354"/>
        <v>0</v>
      </c>
      <c r="N303" s="16">
        <f t="shared" si="355"/>
        <v>10.91</v>
      </c>
      <c r="O303" s="16">
        <f t="shared" si="360"/>
        <v>6.75</v>
      </c>
      <c r="P303" s="16">
        <f t="shared" si="361"/>
        <v>6.75</v>
      </c>
      <c r="Q303" s="16">
        <v>0</v>
      </c>
      <c r="R303" s="16">
        <v>0</v>
      </c>
      <c r="S303" s="16">
        <v>0</v>
      </c>
      <c r="T303" s="21">
        <v>0</v>
      </c>
      <c r="U303">
        <v>6</v>
      </c>
      <c r="V303">
        <v>0</v>
      </c>
      <c r="W303">
        <v>27</v>
      </c>
      <c r="X303">
        <v>1</v>
      </c>
      <c r="Y303">
        <v>2</v>
      </c>
      <c r="Z303">
        <v>0</v>
      </c>
      <c r="AA303" t="str">
        <v>осн</v>
      </c>
      <c r="AB303">
        <f t="shared" si="362"/>
        <v>900</v>
      </c>
      <c r="AC303" t="str">
        <f t="shared" si="356"/>
        <v>ИВТ (бак)</v>
      </c>
      <c r="AD303" t="str">
        <f t="shared" si="353"/>
        <v>2019/2020</v>
      </c>
      <c r="AE303">
        <f t="shared" si="357"/>
        <v>30.41</v>
      </c>
      <c r="AF303">
        <f t="shared" si="358"/>
        <v>3.3788888888888889E-2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R303">
        <f t="shared" ref="BR303:CA312" si="412">IF(INDEX($A$1:$I$862, ROW($I303), 4) = BR$1, $AF303, 0)</f>
        <v>0</v>
      </c>
      <c r="BS303">
        <f t="shared" si="412"/>
        <v>0</v>
      </c>
      <c r="BT303">
        <f t="shared" si="412"/>
        <v>0</v>
      </c>
      <c r="BU303">
        <f t="shared" si="412"/>
        <v>0</v>
      </c>
      <c r="BV303">
        <f t="shared" si="412"/>
        <v>0</v>
      </c>
      <c r="BW303">
        <f t="shared" si="412"/>
        <v>0</v>
      </c>
      <c r="BX303">
        <f t="shared" si="412"/>
        <v>0</v>
      </c>
      <c r="BY303">
        <f t="shared" si="412"/>
        <v>0</v>
      </c>
      <c r="BZ303">
        <f t="shared" si="412"/>
        <v>0</v>
      </c>
      <c r="CA303">
        <f t="shared" si="412"/>
        <v>0</v>
      </c>
      <c r="CB303">
        <f t="shared" ref="CB303:CK312" si="413">IF(INDEX($A$1:$I$862, ROW($I303), 4) = CB$1, $AF303, 0)</f>
        <v>0</v>
      </c>
      <c r="CC303">
        <f t="shared" si="413"/>
        <v>0</v>
      </c>
      <c r="CD303">
        <f t="shared" si="413"/>
        <v>0</v>
      </c>
      <c r="CE303">
        <f t="shared" si="413"/>
        <v>0</v>
      </c>
      <c r="CF303">
        <f t="shared" si="413"/>
        <v>0</v>
      </c>
      <c r="CG303">
        <f t="shared" si="413"/>
        <v>0</v>
      </c>
      <c r="CH303">
        <f t="shared" si="413"/>
        <v>0</v>
      </c>
      <c r="CI303">
        <f t="shared" si="413"/>
        <v>0</v>
      </c>
      <c r="CJ303">
        <f t="shared" si="413"/>
        <v>0</v>
      </c>
      <c r="CK303">
        <f t="shared" si="413"/>
        <v>0</v>
      </c>
      <c r="CL303">
        <f t="shared" ref="CL303:CU312" si="414">IF(INDEX($A$1:$I$862, ROW($I303), 4) = CL$1, $AF303, 0)</f>
        <v>0</v>
      </c>
      <c r="CM303">
        <f t="shared" si="414"/>
        <v>0</v>
      </c>
      <c r="CN303">
        <f t="shared" si="414"/>
        <v>0</v>
      </c>
      <c r="CO303">
        <f t="shared" si="414"/>
        <v>0</v>
      </c>
      <c r="CP303">
        <f t="shared" si="414"/>
        <v>0</v>
      </c>
      <c r="CQ303">
        <f t="shared" si="414"/>
        <v>0</v>
      </c>
      <c r="CR303">
        <f t="shared" si="414"/>
        <v>0</v>
      </c>
      <c r="CS303">
        <f t="shared" si="414"/>
        <v>0</v>
      </c>
      <c r="CT303">
        <f t="shared" si="414"/>
        <v>0</v>
      </c>
      <c r="CU303">
        <f t="shared" si="414"/>
        <v>0</v>
      </c>
      <c r="CV303">
        <f t="shared" ref="CV303:DE312" si="415">IF(INDEX($A$1:$I$862, ROW($I303), 4) = CV$1, $AF303, 0)</f>
        <v>0</v>
      </c>
      <c r="CW303">
        <f t="shared" si="415"/>
        <v>0</v>
      </c>
      <c r="CX303">
        <f t="shared" si="415"/>
        <v>0</v>
      </c>
      <c r="CY303">
        <f t="shared" si="415"/>
        <v>0</v>
      </c>
      <c r="CZ303">
        <f t="shared" si="415"/>
        <v>0</v>
      </c>
      <c r="DA303">
        <f t="shared" si="415"/>
        <v>0</v>
      </c>
      <c r="DB303">
        <f t="shared" si="415"/>
        <v>0</v>
      </c>
      <c r="DC303">
        <f t="shared" si="415"/>
        <v>0</v>
      </c>
      <c r="DD303">
        <f t="shared" si="415"/>
        <v>3.3788888888888889E-2</v>
      </c>
      <c r="DE303">
        <f t="shared" si="415"/>
        <v>0</v>
      </c>
      <c r="DF303">
        <f t="shared" ref="DF303:DO312" si="416">IF(INDEX($A$1:$I$862, ROW($I303), 4) = DF$1, $AF303, 0)</f>
        <v>0</v>
      </c>
      <c r="DG303">
        <f t="shared" si="416"/>
        <v>0</v>
      </c>
      <c r="DH303">
        <f t="shared" si="416"/>
        <v>0</v>
      </c>
      <c r="DI303">
        <f t="shared" si="416"/>
        <v>0</v>
      </c>
      <c r="DJ303">
        <f t="shared" si="416"/>
        <v>0</v>
      </c>
      <c r="DK303">
        <f t="shared" si="416"/>
        <v>0</v>
      </c>
      <c r="DL303">
        <f t="shared" si="416"/>
        <v>0</v>
      </c>
      <c r="DM303">
        <f t="shared" si="416"/>
        <v>0</v>
      </c>
      <c r="DN303">
        <f t="shared" si="416"/>
        <v>0</v>
      </c>
      <c r="DO303">
        <f t="shared" si="416"/>
        <v>0</v>
      </c>
      <c r="DP303">
        <f t="shared" ref="DP303:DY312" si="417">IF(INDEX($A$1:$I$862, ROW($I303), 4) = DP$1, $AF303, 0)</f>
        <v>0</v>
      </c>
      <c r="DQ303">
        <f t="shared" si="417"/>
        <v>0</v>
      </c>
      <c r="DR303">
        <f t="shared" si="417"/>
        <v>0</v>
      </c>
      <c r="DS303">
        <f t="shared" si="417"/>
        <v>0</v>
      </c>
      <c r="DT303">
        <f t="shared" si="417"/>
        <v>0</v>
      </c>
      <c r="DU303">
        <f t="shared" si="417"/>
        <v>0</v>
      </c>
      <c r="DV303">
        <f t="shared" si="417"/>
        <v>0</v>
      </c>
      <c r="DW303">
        <f t="shared" si="417"/>
        <v>0</v>
      </c>
      <c r="DX303">
        <f t="shared" si="417"/>
        <v>0</v>
      </c>
      <c r="DY303">
        <f t="shared" si="417"/>
        <v>0</v>
      </c>
      <c r="DZ303">
        <f t="shared" ref="DZ303:EN312" si="418">IF(INDEX($A$1:$I$862, ROW($I303), 4) = DZ$1, $AF303, 0)</f>
        <v>0</v>
      </c>
      <c r="EA303">
        <f t="shared" si="418"/>
        <v>0</v>
      </c>
      <c r="EB303">
        <f t="shared" si="418"/>
        <v>0</v>
      </c>
      <c r="EC303">
        <f t="shared" si="418"/>
        <v>0</v>
      </c>
      <c r="ED303">
        <f t="shared" si="418"/>
        <v>0</v>
      </c>
      <c r="EE303">
        <f t="shared" si="418"/>
        <v>0</v>
      </c>
      <c r="EF303">
        <f t="shared" si="418"/>
        <v>0</v>
      </c>
      <c r="EG303">
        <f t="shared" si="418"/>
        <v>0</v>
      </c>
      <c r="EH303">
        <f t="shared" si="418"/>
        <v>0</v>
      </c>
      <c r="EI303">
        <f t="shared" si="418"/>
        <v>0</v>
      </c>
      <c r="EJ303">
        <f t="shared" si="418"/>
        <v>0</v>
      </c>
      <c r="EK303">
        <f t="shared" si="418"/>
        <v>0</v>
      </c>
      <c r="EL303">
        <f t="shared" si="418"/>
        <v>0</v>
      </c>
      <c r="EM303">
        <f t="shared" si="418"/>
        <v>0</v>
      </c>
      <c r="EN303">
        <f t="shared" si="418"/>
        <v>0</v>
      </c>
      <c r="ER303" s="6">
        <f t="shared" si="359"/>
        <v>0</v>
      </c>
      <c r="ES303" s="6">
        <f t="shared" si="411"/>
        <v>0</v>
      </c>
      <c r="ET303" s="6">
        <f t="shared" si="411"/>
        <v>0</v>
      </c>
      <c r="EU303" s="6">
        <f t="shared" si="411"/>
        <v>0</v>
      </c>
      <c r="EV303" s="6">
        <f t="shared" si="411"/>
        <v>0</v>
      </c>
      <c r="EW303" s="6">
        <f t="shared" si="411"/>
        <v>0</v>
      </c>
      <c r="EX303" s="6">
        <f t="shared" si="411"/>
        <v>0</v>
      </c>
      <c r="EY303" s="6">
        <f t="shared" si="411"/>
        <v>0</v>
      </c>
      <c r="EZ303" s="6">
        <f t="shared" si="411"/>
        <v>0</v>
      </c>
      <c r="FA303" s="6">
        <f t="shared" si="411"/>
        <v>0</v>
      </c>
      <c r="FB303" s="6">
        <f t="shared" si="411"/>
        <v>0</v>
      </c>
      <c r="FC303" s="6">
        <f t="shared" si="411"/>
        <v>0</v>
      </c>
      <c r="FD303" s="6">
        <f t="shared" si="411"/>
        <v>0</v>
      </c>
      <c r="FE303" s="6">
        <f t="shared" si="411"/>
        <v>0</v>
      </c>
      <c r="FF303" s="6">
        <f t="shared" si="411"/>
        <v>0</v>
      </c>
      <c r="FG303" s="6">
        <f t="shared" si="411"/>
        <v>0</v>
      </c>
      <c r="FH303" s="6">
        <f t="shared" si="411"/>
        <v>0</v>
      </c>
      <c r="FI303" s="6">
        <f t="shared" si="411"/>
        <v>0</v>
      </c>
      <c r="FJ303" s="6">
        <f t="shared" si="411"/>
        <v>0</v>
      </c>
      <c r="FK303" s="6">
        <f t="shared" si="411"/>
        <v>0</v>
      </c>
      <c r="FL303" s="6">
        <f t="shared" si="411"/>
        <v>0</v>
      </c>
      <c r="FM303" s="6">
        <f t="shared" si="411"/>
        <v>0</v>
      </c>
      <c r="FN303" s="6">
        <f t="shared" si="411"/>
        <v>0</v>
      </c>
      <c r="FO303" s="6">
        <f t="shared" si="411"/>
        <v>0</v>
      </c>
      <c r="FP303" s="6">
        <f t="shared" si="411"/>
        <v>0</v>
      </c>
      <c r="FQ303" s="6">
        <f t="shared" si="411"/>
        <v>0</v>
      </c>
      <c r="FR303" s="6">
        <f t="shared" si="411"/>
        <v>0</v>
      </c>
      <c r="FS303" s="6">
        <f t="shared" si="411"/>
        <v>0</v>
      </c>
      <c r="FT303" s="6">
        <f t="shared" si="411"/>
        <v>0</v>
      </c>
      <c r="FU303" s="6">
        <f t="shared" si="411"/>
        <v>0</v>
      </c>
      <c r="FV303" s="6">
        <f t="shared" si="411"/>
        <v>0</v>
      </c>
      <c r="FW303" s="6">
        <f t="shared" si="411"/>
        <v>0</v>
      </c>
      <c r="FX303" s="6">
        <f t="shared" si="411"/>
        <v>0</v>
      </c>
      <c r="FY303" s="6">
        <f t="shared" si="411"/>
        <v>0</v>
      </c>
      <c r="FZ303" s="6">
        <f t="shared" si="411"/>
        <v>0</v>
      </c>
      <c r="GA303" s="6">
        <f t="shared" si="411"/>
        <v>0</v>
      </c>
      <c r="GB303" s="6">
        <f t="shared" si="411"/>
        <v>0</v>
      </c>
      <c r="GC303" s="6">
        <f t="shared" si="411"/>
        <v>0</v>
      </c>
      <c r="GD303" s="6">
        <f t="shared" si="411"/>
        <v>30.41</v>
      </c>
      <c r="GE303" s="6">
        <f t="shared" si="411"/>
        <v>0</v>
      </c>
      <c r="GF303" s="6">
        <f t="shared" si="411"/>
        <v>0</v>
      </c>
      <c r="GG303" s="6">
        <f t="shared" si="411"/>
        <v>0</v>
      </c>
      <c r="GH303" s="6">
        <f t="shared" si="411"/>
        <v>0</v>
      </c>
      <c r="GI303" s="6">
        <f t="shared" si="411"/>
        <v>0</v>
      </c>
      <c r="GJ303" s="6">
        <f t="shared" si="411"/>
        <v>0</v>
      </c>
      <c r="GK303" s="6">
        <f t="shared" si="411"/>
        <v>0</v>
      </c>
      <c r="GL303" s="6">
        <f t="shared" si="411"/>
        <v>0</v>
      </c>
      <c r="GM303" s="6">
        <f t="shared" si="411"/>
        <v>0</v>
      </c>
      <c r="GN303" s="6">
        <f t="shared" si="411"/>
        <v>0</v>
      </c>
      <c r="GO303" s="6">
        <f t="shared" si="411"/>
        <v>0</v>
      </c>
      <c r="GP303" s="6">
        <f t="shared" si="411"/>
        <v>0</v>
      </c>
      <c r="GQ303" s="6">
        <f t="shared" si="411"/>
        <v>0</v>
      </c>
      <c r="GR303" s="6">
        <f t="shared" si="411"/>
        <v>0</v>
      </c>
      <c r="GS303" s="6">
        <f t="shared" si="411"/>
        <v>0</v>
      </c>
      <c r="GT303" s="6">
        <f t="shared" si="411"/>
        <v>0</v>
      </c>
      <c r="GU303" s="6">
        <f t="shared" si="411"/>
        <v>0</v>
      </c>
      <c r="GV303" s="6">
        <f t="shared" si="411"/>
        <v>0</v>
      </c>
      <c r="GW303" s="6">
        <f t="shared" si="411"/>
        <v>0</v>
      </c>
      <c r="GX303" s="6">
        <f t="shared" si="411"/>
        <v>0</v>
      </c>
      <c r="GY303" s="6">
        <f t="shared" si="411"/>
        <v>0</v>
      </c>
      <c r="GZ303" s="6">
        <f t="shared" si="411"/>
        <v>0</v>
      </c>
      <c r="HA303" s="6">
        <f t="shared" si="411"/>
        <v>0</v>
      </c>
      <c r="HB303" s="6">
        <f t="shared" si="411"/>
        <v>0</v>
      </c>
      <c r="HC303" s="6">
        <f t="shared" si="411"/>
        <v>0</v>
      </c>
      <c r="HD303" s="6">
        <f t="shared" si="411"/>
        <v>0</v>
      </c>
      <c r="HE303" s="6">
        <f t="shared" si="410"/>
        <v>0</v>
      </c>
      <c r="HF303" s="6">
        <f t="shared" si="410"/>
        <v>0</v>
      </c>
      <c r="HG303" s="6">
        <f t="shared" si="410"/>
        <v>0</v>
      </c>
      <c r="HH303" s="6">
        <f t="shared" si="410"/>
        <v>0</v>
      </c>
      <c r="HI303" s="6">
        <f t="shared" si="410"/>
        <v>0</v>
      </c>
      <c r="HJ303" s="6">
        <f t="shared" si="410"/>
        <v>0</v>
      </c>
      <c r="HK303" s="6">
        <f t="shared" si="410"/>
        <v>0</v>
      </c>
      <c r="HL303" s="6">
        <f t="shared" si="410"/>
        <v>0</v>
      </c>
      <c r="HM303" s="6">
        <f t="shared" si="410"/>
        <v>0</v>
      </c>
      <c r="HN303" s="6">
        <f t="shared" si="410"/>
        <v>0</v>
      </c>
    </row>
    <row r="304" spans="1:222" x14ac:dyDescent="0.25">
      <c r="A304">
        <v>4848</v>
      </c>
      <c r="B304">
        <v>2019</v>
      </c>
      <c r="C304" t="str">
        <v>компьютерных технологий и электронного обучения</v>
      </c>
      <c r="D304" t="str">
        <v>Копыльцов Александр Васильевич</v>
      </c>
      <c r="E304" t="str">
        <v>доктор технических наук</v>
      </c>
      <c r="F304" t="str">
        <v>внешний</v>
      </c>
      <c r="G304">
        <v>1</v>
      </c>
      <c r="H304" t="str">
        <v>4 курс 2016 год/пост</v>
      </c>
      <c r="I304" t="str">
        <v>Руководство ВКР</v>
      </c>
      <c r="J304">
        <v>0</v>
      </c>
      <c r="K304">
        <v>0</v>
      </c>
      <c r="L304">
        <v>0</v>
      </c>
      <c r="M304" s="16">
        <f t="shared" si="354"/>
        <v>0</v>
      </c>
      <c r="N304" s="16">
        <f t="shared" si="355"/>
        <v>10.91</v>
      </c>
      <c r="O304" s="16">
        <f t="shared" si="360"/>
        <v>6.75</v>
      </c>
      <c r="P304" s="16">
        <f t="shared" si="361"/>
        <v>6.75</v>
      </c>
      <c r="Q304" s="16">
        <v>0</v>
      </c>
      <c r="R304" s="16">
        <v>0</v>
      </c>
      <c r="S304" s="16">
        <v>0</v>
      </c>
      <c r="T304" s="21">
        <v>0</v>
      </c>
      <c r="U304">
        <v>0</v>
      </c>
      <c r="V304">
        <v>60</v>
      </c>
      <c r="W304">
        <v>27</v>
      </c>
      <c r="X304">
        <v>1</v>
      </c>
      <c r="Y304">
        <v>2</v>
      </c>
      <c r="Z304">
        <v>0</v>
      </c>
      <c r="AA304" t="str">
        <v>осн</v>
      </c>
      <c r="AB304">
        <f t="shared" si="362"/>
        <v>900</v>
      </c>
      <c r="AC304" t="str">
        <f t="shared" si="356"/>
        <v>ИВТ (бак)</v>
      </c>
      <c r="AD304" t="str">
        <f t="shared" si="353"/>
        <v>2019/2020</v>
      </c>
      <c r="AE304">
        <f t="shared" si="357"/>
        <v>84.41</v>
      </c>
      <c r="AF304">
        <f t="shared" si="358"/>
        <v>9.378888888888888E-2</v>
      </c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R304">
        <f t="shared" si="412"/>
        <v>0</v>
      </c>
      <c r="BS304">
        <f t="shared" si="412"/>
        <v>0</v>
      </c>
      <c r="BT304">
        <f t="shared" si="412"/>
        <v>0</v>
      </c>
      <c r="BU304">
        <f t="shared" si="412"/>
        <v>0</v>
      </c>
      <c r="BV304">
        <f t="shared" si="412"/>
        <v>0</v>
      </c>
      <c r="BW304">
        <f t="shared" si="412"/>
        <v>0</v>
      </c>
      <c r="BX304">
        <f t="shared" si="412"/>
        <v>0</v>
      </c>
      <c r="BY304">
        <f t="shared" si="412"/>
        <v>0</v>
      </c>
      <c r="BZ304">
        <f t="shared" si="412"/>
        <v>0</v>
      </c>
      <c r="CA304">
        <f t="shared" si="412"/>
        <v>0</v>
      </c>
      <c r="CB304">
        <f t="shared" si="413"/>
        <v>0</v>
      </c>
      <c r="CC304">
        <f t="shared" si="413"/>
        <v>0</v>
      </c>
      <c r="CD304">
        <f t="shared" si="413"/>
        <v>0</v>
      </c>
      <c r="CE304">
        <f t="shared" si="413"/>
        <v>0</v>
      </c>
      <c r="CF304">
        <f t="shared" si="413"/>
        <v>0</v>
      </c>
      <c r="CG304">
        <f t="shared" si="413"/>
        <v>0</v>
      </c>
      <c r="CH304">
        <f t="shared" si="413"/>
        <v>0</v>
      </c>
      <c r="CI304">
        <f t="shared" si="413"/>
        <v>0</v>
      </c>
      <c r="CJ304">
        <f t="shared" si="413"/>
        <v>0</v>
      </c>
      <c r="CK304">
        <f t="shared" si="413"/>
        <v>0</v>
      </c>
      <c r="CL304">
        <f t="shared" si="414"/>
        <v>0</v>
      </c>
      <c r="CM304">
        <f t="shared" si="414"/>
        <v>0</v>
      </c>
      <c r="CN304">
        <f t="shared" si="414"/>
        <v>0</v>
      </c>
      <c r="CO304">
        <f t="shared" si="414"/>
        <v>0</v>
      </c>
      <c r="CP304">
        <f t="shared" si="414"/>
        <v>0</v>
      </c>
      <c r="CQ304">
        <f t="shared" si="414"/>
        <v>0</v>
      </c>
      <c r="CR304">
        <f t="shared" si="414"/>
        <v>0</v>
      </c>
      <c r="CS304">
        <f t="shared" si="414"/>
        <v>0</v>
      </c>
      <c r="CT304">
        <f t="shared" si="414"/>
        <v>0</v>
      </c>
      <c r="CU304">
        <f t="shared" si="414"/>
        <v>0</v>
      </c>
      <c r="CV304">
        <f t="shared" si="415"/>
        <v>0</v>
      </c>
      <c r="CW304">
        <f t="shared" si="415"/>
        <v>0</v>
      </c>
      <c r="CX304">
        <f t="shared" si="415"/>
        <v>0</v>
      </c>
      <c r="CY304">
        <f t="shared" si="415"/>
        <v>0</v>
      </c>
      <c r="CZ304">
        <f t="shared" si="415"/>
        <v>0</v>
      </c>
      <c r="DA304">
        <f t="shared" si="415"/>
        <v>0</v>
      </c>
      <c r="DB304">
        <f t="shared" si="415"/>
        <v>0</v>
      </c>
      <c r="DC304">
        <f t="shared" si="415"/>
        <v>0</v>
      </c>
      <c r="DD304">
        <f t="shared" si="415"/>
        <v>9.378888888888888E-2</v>
      </c>
      <c r="DE304">
        <f t="shared" si="415"/>
        <v>0</v>
      </c>
      <c r="DF304">
        <f t="shared" si="416"/>
        <v>0</v>
      </c>
      <c r="DG304">
        <f t="shared" si="416"/>
        <v>0</v>
      </c>
      <c r="DH304">
        <f t="shared" si="416"/>
        <v>0</v>
      </c>
      <c r="DI304">
        <f t="shared" si="416"/>
        <v>0</v>
      </c>
      <c r="DJ304">
        <f t="shared" si="416"/>
        <v>0</v>
      </c>
      <c r="DK304">
        <f t="shared" si="416"/>
        <v>0</v>
      </c>
      <c r="DL304">
        <f t="shared" si="416"/>
        <v>0</v>
      </c>
      <c r="DM304">
        <f t="shared" si="416"/>
        <v>0</v>
      </c>
      <c r="DN304">
        <f t="shared" si="416"/>
        <v>0</v>
      </c>
      <c r="DO304">
        <f t="shared" si="416"/>
        <v>0</v>
      </c>
      <c r="DP304">
        <f t="shared" si="417"/>
        <v>0</v>
      </c>
      <c r="DQ304">
        <f t="shared" si="417"/>
        <v>0</v>
      </c>
      <c r="DR304">
        <f t="shared" si="417"/>
        <v>0</v>
      </c>
      <c r="DS304">
        <f t="shared" si="417"/>
        <v>0</v>
      </c>
      <c r="DT304">
        <f t="shared" si="417"/>
        <v>0</v>
      </c>
      <c r="DU304">
        <f t="shared" si="417"/>
        <v>0</v>
      </c>
      <c r="DV304">
        <f t="shared" si="417"/>
        <v>0</v>
      </c>
      <c r="DW304">
        <f t="shared" si="417"/>
        <v>0</v>
      </c>
      <c r="DX304">
        <f t="shared" si="417"/>
        <v>0</v>
      </c>
      <c r="DY304">
        <f t="shared" si="417"/>
        <v>0</v>
      </c>
      <c r="DZ304">
        <f t="shared" si="418"/>
        <v>0</v>
      </c>
      <c r="EA304">
        <f t="shared" si="418"/>
        <v>0</v>
      </c>
      <c r="EB304">
        <f t="shared" si="418"/>
        <v>0</v>
      </c>
      <c r="EC304">
        <f t="shared" si="418"/>
        <v>0</v>
      </c>
      <c r="ED304">
        <f t="shared" si="418"/>
        <v>0</v>
      </c>
      <c r="EE304">
        <f t="shared" si="418"/>
        <v>0</v>
      </c>
      <c r="EF304">
        <f t="shared" si="418"/>
        <v>0</v>
      </c>
      <c r="EG304">
        <f t="shared" si="418"/>
        <v>0</v>
      </c>
      <c r="EH304">
        <f t="shared" si="418"/>
        <v>0</v>
      </c>
      <c r="EI304">
        <f t="shared" si="418"/>
        <v>0</v>
      </c>
      <c r="EJ304">
        <f t="shared" si="418"/>
        <v>0</v>
      </c>
      <c r="EK304">
        <f t="shared" si="418"/>
        <v>0</v>
      </c>
      <c r="EL304">
        <f t="shared" si="418"/>
        <v>0</v>
      </c>
      <c r="EM304">
        <f t="shared" si="418"/>
        <v>0</v>
      </c>
      <c r="EN304">
        <f t="shared" si="418"/>
        <v>0</v>
      </c>
      <c r="ER304" s="6">
        <f t="shared" si="359"/>
        <v>0</v>
      </c>
      <c r="ES304" s="6">
        <f t="shared" si="411"/>
        <v>0</v>
      </c>
      <c r="ET304" s="6">
        <f t="shared" si="411"/>
        <v>0</v>
      </c>
      <c r="EU304" s="6">
        <f t="shared" si="411"/>
        <v>0</v>
      </c>
      <c r="EV304" s="6">
        <f t="shared" si="411"/>
        <v>0</v>
      </c>
      <c r="EW304" s="6">
        <f t="shared" si="411"/>
        <v>0</v>
      </c>
      <c r="EX304" s="6">
        <f t="shared" si="411"/>
        <v>0</v>
      </c>
      <c r="EY304" s="6">
        <f t="shared" si="411"/>
        <v>0</v>
      </c>
      <c r="EZ304" s="6">
        <f t="shared" si="411"/>
        <v>0</v>
      </c>
      <c r="FA304" s="6">
        <f t="shared" si="411"/>
        <v>0</v>
      </c>
      <c r="FB304" s="6">
        <f t="shared" si="411"/>
        <v>0</v>
      </c>
      <c r="FC304" s="6">
        <f t="shared" si="411"/>
        <v>0</v>
      </c>
      <c r="FD304" s="6">
        <f t="shared" si="411"/>
        <v>0</v>
      </c>
      <c r="FE304" s="6">
        <f t="shared" si="411"/>
        <v>0</v>
      </c>
      <c r="FF304" s="6">
        <f t="shared" si="411"/>
        <v>0</v>
      </c>
      <c r="FG304" s="6">
        <f t="shared" si="411"/>
        <v>0</v>
      </c>
      <c r="FH304" s="6">
        <f t="shared" si="411"/>
        <v>0</v>
      </c>
      <c r="FI304" s="6">
        <f t="shared" si="411"/>
        <v>0</v>
      </c>
      <c r="FJ304" s="6">
        <f t="shared" si="411"/>
        <v>0</v>
      </c>
      <c r="FK304" s="6">
        <f t="shared" si="411"/>
        <v>0</v>
      </c>
      <c r="FL304" s="6">
        <f t="shared" si="411"/>
        <v>0</v>
      </c>
      <c r="FM304" s="6">
        <f t="shared" si="411"/>
        <v>0</v>
      </c>
      <c r="FN304" s="6">
        <f t="shared" si="411"/>
        <v>0</v>
      </c>
      <c r="FO304" s="6">
        <f t="shared" si="411"/>
        <v>0</v>
      </c>
      <c r="FP304" s="6">
        <f t="shared" si="411"/>
        <v>0</v>
      </c>
      <c r="FQ304" s="6">
        <f t="shared" si="411"/>
        <v>0</v>
      </c>
      <c r="FR304" s="6">
        <f t="shared" si="411"/>
        <v>0</v>
      </c>
      <c r="FS304" s="6">
        <f t="shared" si="411"/>
        <v>0</v>
      </c>
      <c r="FT304" s="6">
        <f t="shared" si="411"/>
        <v>0</v>
      </c>
      <c r="FU304" s="6">
        <f t="shared" si="411"/>
        <v>0</v>
      </c>
      <c r="FV304" s="6">
        <f t="shared" si="411"/>
        <v>0</v>
      </c>
      <c r="FW304" s="6">
        <f t="shared" si="411"/>
        <v>0</v>
      </c>
      <c r="FX304" s="6">
        <f t="shared" si="411"/>
        <v>0</v>
      </c>
      <c r="FY304" s="6">
        <f t="shared" si="411"/>
        <v>0</v>
      </c>
      <c r="FZ304" s="6">
        <f t="shared" si="411"/>
        <v>0</v>
      </c>
      <c r="GA304" s="6">
        <f t="shared" si="411"/>
        <v>0</v>
      </c>
      <c r="GB304" s="6">
        <f t="shared" si="411"/>
        <v>0</v>
      </c>
      <c r="GC304" s="6">
        <f t="shared" si="411"/>
        <v>0</v>
      </c>
      <c r="GD304" s="6">
        <f t="shared" si="411"/>
        <v>84.41</v>
      </c>
      <c r="GE304" s="6">
        <f t="shared" si="411"/>
        <v>0</v>
      </c>
      <c r="GF304" s="6">
        <f t="shared" si="411"/>
        <v>0</v>
      </c>
      <c r="GG304" s="6">
        <f t="shared" si="411"/>
        <v>0</v>
      </c>
      <c r="GH304" s="6">
        <f t="shared" si="411"/>
        <v>0</v>
      </c>
      <c r="GI304" s="6">
        <f t="shared" si="411"/>
        <v>0</v>
      </c>
      <c r="GJ304" s="6">
        <f t="shared" si="411"/>
        <v>0</v>
      </c>
      <c r="GK304" s="6">
        <f t="shared" si="411"/>
        <v>0</v>
      </c>
      <c r="GL304" s="6">
        <f t="shared" si="411"/>
        <v>0</v>
      </c>
      <c r="GM304" s="6">
        <f t="shared" si="411"/>
        <v>0</v>
      </c>
      <c r="GN304" s="6">
        <f t="shared" si="411"/>
        <v>0</v>
      </c>
      <c r="GO304" s="6">
        <f t="shared" si="411"/>
        <v>0</v>
      </c>
      <c r="GP304" s="6">
        <f t="shared" si="411"/>
        <v>0</v>
      </c>
      <c r="GQ304" s="6">
        <f t="shared" si="411"/>
        <v>0</v>
      </c>
      <c r="GR304" s="6">
        <f t="shared" si="411"/>
        <v>0</v>
      </c>
      <c r="GS304" s="6">
        <f t="shared" si="411"/>
        <v>0</v>
      </c>
      <c r="GT304" s="6">
        <f t="shared" si="411"/>
        <v>0</v>
      </c>
      <c r="GU304" s="6">
        <f t="shared" si="411"/>
        <v>0</v>
      </c>
      <c r="GV304" s="6">
        <f t="shared" si="411"/>
        <v>0</v>
      </c>
      <c r="GW304" s="6">
        <f t="shared" si="411"/>
        <v>0</v>
      </c>
      <c r="GX304" s="6">
        <f t="shared" si="411"/>
        <v>0</v>
      </c>
      <c r="GY304" s="6">
        <f t="shared" si="411"/>
        <v>0</v>
      </c>
      <c r="GZ304" s="6">
        <f t="shared" si="411"/>
        <v>0</v>
      </c>
      <c r="HA304" s="6">
        <f t="shared" si="411"/>
        <v>0</v>
      </c>
      <c r="HB304" s="6">
        <f t="shared" si="411"/>
        <v>0</v>
      </c>
      <c r="HC304" s="6">
        <f t="shared" si="411"/>
        <v>0</v>
      </c>
      <c r="HD304" s="6">
        <f t="shared" ref="HD304:HN307" si="419">IF(INDEX($A$1:$I$862, ROW($I304), 4) = HD$1, $AE304, 0)</f>
        <v>0</v>
      </c>
      <c r="HE304" s="6">
        <f t="shared" si="419"/>
        <v>0</v>
      </c>
      <c r="HF304" s="6">
        <f t="shared" si="419"/>
        <v>0</v>
      </c>
      <c r="HG304" s="6">
        <f t="shared" si="419"/>
        <v>0</v>
      </c>
      <c r="HH304" s="6">
        <f t="shared" si="419"/>
        <v>0</v>
      </c>
      <c r="HI304" s="6">
        <f t="shared" si="419"/>
        <v>0</v>
      </c>
      <c r="HJ304" s="6">
        <f t="shared" si="419"/>
        <v>0</v>
      </c>
      <c r="HK304" s="6">
        <f t="shared" si="419"/>
        <v>0</v>
      </c>
      <c r="HL304" s="6">
        <f t="shared" si="419"/>
        <v>0</v>
      </c>
      <c r="HM304" s="6">
        <f t="shared" si="419"/>
        <v>0</v>
      </c>
      <c r="HN304" s="6">
        <f t="shared" si="419"/>
        <v>0</v>
      </c>
    </row>
    <row r="305" spans="1:222" x14ac:dyDescent="0.25">
      <c r="A305">
        <v>4848</v>
      </c>
      <c r="B305">
        <v>2019</v>
      </c>
      <c r="C305" t="str">
        <v>компьютерных технологий и электронного обучения</v>
      </c>
      <c r="D305" t="str">
        <v>Карпова Наталья Александровна</v>
      </c>
      <c r="E305" t="str">
        <v>кандидат технических наук</v>
      </c>
      <c r="F305" t="str">
        <v>доцент</v>
      </c>
      <c r="G305">
        <v>0.75</v>
      </c>
      <c r="H305" t="str">
        <v>4 курс 2016 год/пост</v>
      </c>
      <c r="I305" t="str">
        <v>Модуль "Информационные ресурсы и средства профессиональной деятельности инженера"</v>
      </c>
      <c r="J305">
        <v>0</v>
      </c>
      <c r="K305">
        <v>0</v>
      </c>
      <c r="L305">
        <v>0</v>
      </c>
      <c r="M305" s="16">
        <f t="shared" si="354"/>
        <v>0</v>
      </c>
      <c r="N305" s="16">
        <f t="shared" si="355"/>
        <v>10.91</v>
      </c>
      <c r="O305" s="16">
        <f t="shared" si="360"/>
        <v>6.75</v>
      </c>
      <c r="P305" s="16">
        <f t="shared" si="361"/>
        <v>6.75</v>
      </c>
      <c r="Q305" s="16">
        <v>0</v>
      </c>
      <c r="R305" s="16">
        <v>0</v>
      </c>
      <c r="S305" s="16">
        <v>0</v>
      </c>
      <c r="T305" s="21">
        <v>0</v>
      </c>
      <c r="U305">
        <v>0</v>
      </c>
      <c r="V305">
        <v>0</v>
      </c>
      <c r="W305">
        <v>27</v>
      </c>
      <c r="X305">
        <v>1</v>
      </c>
      <c r="Y305">
        <v>2</v>
      </c>
      <c r="Z305">
        <v>0</v>
      </c>
      <c r="AA305" t="str">
        <v>ГПХ</v>
      </c>
      <c r="AB305">
        <f t="shared" si="362"/>
        <v>800</v>
      </c>
      <c r="AC305" t="str">
        <f t="shared" si="356"/>
        <v>ИВТ (бак)</v>
      </c>
      <c r="AD305" t="str">
        <f t="shared" si="353"/>
        <v>2019/2020</v>
      </c>
      <c r="AE305">
        <f t="shared" si="357"/>
        <v>24.41</v>
      </c>
      <c r="AF305">
        <f t="shared" si="358"/>
        <v>3.0512500000000001E-2</v>
      </c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R305">
        <f t="shared" si="412"/>
        <v>0</v>
      </c>
      <c r="BS305">
        <f t="shared" si="412"/>
        <v>0</v>
      </c>
      <c r="BT305">
        <f t="shared" si="412"/>
        <v>0</v>
      </c>
      <c r="BU305">
        <f t="shared" si="412"/>
        <v>0</v>
      </c>
      <c r="BV305">
        <f t="shared" si="412"/>
        <v>0</v>
      </c>
      <c r="BW305">
        <f t="shared" si="412"/>
        <v>0</v>
      </c>
      <c r="BX305">
        <f t="shared" si="412"/>
        <v>0</v>
      </c>
      <c r="BY305">
        <f t="shared" si="412"/>
        <v>0</v>
      </c>
      <c r="BZ305">
        <f t="shared" si="412"/>
        <v>0</v>
      </c>
      <c r="CA305">
        <f t="shared" si="412"/>
        <v>0</v>
      </c>
      <c r="CB305">
        <f t="shared" si="413"/>
        <v>0</v>
      </c>
      <c r="CC305">
        <f t="shared" si="413"/>
        <v>0</v>
      </c>
      <c r="CD305">
        <f t="shared" si="413"/>
        <v>0</v>
      </c>
      <c r="CE305">
        <f t="shared" si="413"/>
        <v>0</v>
      </c>
      <c r="CF305">
        <f t="shared" si="413"/>
        <v>0</v>
      </c>
      <c r="CG305">
        <f t="shared" si="413"/>
        <v>0</v>
      </c>
      <c r="CH305">
        <f t="shared" si="413"/>
        <v>0</v>
      </c>
      <c r="CI305">
        <f t="shared" si="413"/>
        <v>0</v>
      </c>
      <c r="CJ305">
        <f t="shared" si="413"/>
        <v>0</v>
      </c>
      <c r="CK305">
        <f t="shared" si="413"/>
        <v>0</v>
      </c>
      <c r="CL305">
        <f t="shared" si="414"/>
        <v>0</v>
      </c>
      <c r="CM305">
        <f t="shared" si="414"/>
        <v>0</v>
      </c>
      <c r="CN305">
        <f t="shared" si="414"/>
        <v>0</v>
      </c>
      <c r="CO305">
        <f t="shared" si="414"/>
        <v>0</v>
      </c>
      <c r="CP305">
        <f t="shared" si="414"/>
        <v>0</v>
      </c>
      <c r="CQ305">
        <f t="shared" si="414"/>
        <v>0</v>
      </c>
      <c r="CR305">
        <f t="shared" si="414"/>
        <v>0</v>
      </c>
      <c r="CS305">
        <f t="shared" si="414"/>
        <v>0</v>
      </c>
      <c r="CT305">
        <f t="shared" si="414"/>
        <v>0</v>
      </c>
      <c r="CU305">
        <f t="shared" si="414"/>
        <v>0</v>
      </c>
      <c r="CV305">
        <f t="shared" si="415"/>
        <v>0</v>
      </c>
      <c r="CW305">
        <f t="shared" si="415"/>
        <v>0</v>
      </c>
      <c r="CX305">
        <f t="shared" si="415"/>
        <v>0</v>
      </c>
      <c r="CY305">
        <f t="shared" si="415"/>
        <v>0</v>
      </c>
      <c r="CZ305">
        <f t="shared" si="415"/>
        <v>3.0512500000000001E-2</v>
      </c>
      <c r="DA305">
        <f t="shared" si="415"/>
        <v>0</v>
      </c>
      <c r="DB305">
        <f t="shared" si="415"/>
        <v>0</v>
      </c>
      <c r="DC305">
        <f t="shared" si="415"/>
        <v>0</v>
      </c>
      <c r="DD305">
        <f t="shared" si="415"/>
        <v>0</v>
      </c>
      <c r="DE305">
        <f t="shared" si="415"/>
        <v>0</v>
      </c>
      <c r="DF305">
        <f t="shared" si="416"/>
        <v>0</v>
      </c>
      <c r="DG305">
        <f t="shared" si="416"/>
        <v>0</v>
      </c>
      <c r="DH305">
        <f t="shared" si="416"/>
        <v>0</v>
      </c>
      <c r="DI305">
        <f t="shared" si="416"/>
        <v>0</v>
      </c>
      <c r="DJ305">
        <f t="shared" si="416"/>
        <v>0</v>
      </c>
      <c r="DK305">
        <f t="shared" si="416"/>
        <v>0</v>
      </c>
      <c r="DL305">
        <f t="shared" si="416"/>
        <v>0</v>
      </c>
      <c r="DM305">
        <f t="shared" si="416"/>
        <v>0</v>
      </c>
      <c r="DN305">
        <f t="shared" si="416"/>
        <v>0</v>
      </c>
      <c r="DO305">
        <f t="shared" si="416"/>
        <v>0</v>
      </c>
      <c r="DP305">
        <f t="shared" si="417"/>
        <v>0</v>
      </c>
      <c r="DQ305">
        <f t="shared" si="417"/>
        <v>0</v>
      </c>
      <c r="DR305">
        <f t="shared" si="417"/>
        <v>0</v>
      </c>
      <c r="DS305">
        <f t="shared" si="417"/>
        <v>0</v>
      </c>
      <c r="DT305">
        <f t="shared" si="417"/>
        <v>0</v>
      </c>
      <c r="DU305">
        <f t="shared" si="417"/>
        <v>0</v>
      </c>
      <c r="DV305">
        <f t="shared" si="417"/>
        <v>0</v>
      </c>
      <c r="DW305">
        <f t="shared" si="417"/>
        <v>0</v>
      </c>
      <c r="DX305">
        <f t="shared" si="417"/>
        <v>0</v>
      </c>
      <c r="DY305">
        <f t="shared" si="417"/>
        <v>0</v>
      </c>
      <c r="DZ305">
        <f t="shared" si="418"/>
        <v>0</v>
      </c>
      <c r="EA305">
        <f t="shared" si="418"/>
        <v>0</v>
      </c>
      <c r="EB305">
        <f t="shared" si="418"/>
        <v>0</v>
      </c>
      <c r="EC305">
        <f t="shared" si="418"/>
        <v>0</v>
      </c>
      <c r="ED305">
        <f t="shared" si="418"/>
        <v>0</v>
      </c>
      <c r="EE305">
        <f t="shared" si="418"/>
        <v>0</v>
      </c>
      <c r="EF305">
        <f t="shared" si="418"/>
        <v>0</v>
      </c>
      <c r="EG305">
        <f t="shared" si="418"/>
        <v>0</v>
      </c>
      <c r="EH305">
        <f t="shared" si="418"/>
        <v>0</v>
      </c>
      <c r="EI305">
        <f t="shared" si="418"/>
        <v>0</v>
      </c>
      <c r="EJ305">
        <f t="shared" si="418"/>
        <v>0</v>
      </c>
      <c r="EK305">
        <f t="shared" si="418"/>
        <v>0</v>
      </c>
      <c r="EL305">
        <f t="shared" si="418"/>
        <v>0</v>
      </c>
      <c r="EM305">
        <f t="shared" si="418"/>
        <v>0</v>
      </c>
      <c r="EN305">
        <f t="shared" si="418"/>
        <v>0</v>
      </c>
      <c r="ER305" s="6">
        <f t="shared" si="359"/>
        <v>0</v>
      </c>
      <c r="ES305" s="6">
        <f t="shared" ref="ES305:HD308" si="420">IF(INDEX($A$1:$I$862, ROW($I305), 4) = ES$1, $AE305, 0)</f>
        <v>0</v>
      </c>
      <c r="ET305" s="6">
        <f t="shared" si="420"/>
        <v>0</v>
      </c>
      <c r="EU305" s="6">
        <f t="shared" si="420"/>
        <v>0</v>
      </c>
      <c r="EV305" s="6">
        <f t="shared" si="420"/>
        <v>0</v>
      </c>
      <c r="EW305" s="6">
        <f t="shared" si="420"/>
        <v>0</v>
      </c>
      <c r="EX305" s="6">
        <f t="shared" si="420"/>
        <v>0</v>
      </c>
      <c r="EY305" s="6">
        <f t="shared" si="420"/>
        <v>0</v>
      </c>
      <c r="EZ305" s="6">
        <f t="shared" si="420"/>
        <v>0</v>
      </c>
      <c r="FA305" s="6">
        <f t="shared" si="420"/>
        <v>0</v>
      </c>
      <c r="FB305" s="6">
        <f t="shared" si="420"/>
        <v>0</v>
      </c>
      <c r="FC305" s="6">
        <f t="shared" si="420"/>
        <v>0</v>
      </c>
      <c r="FD305" s="6">
        <f t="shared" si="420"/>
        <v>0</v>
      </c>
      <c r="FE305" s="6">
        <f t="shared" si="420"/>
        <v>0</v>
      </c>
      <c r="FF305" s="6">
        <f t="shared" si="420"/>
        <v>0</v>
      </c>
      <c r="FG305" s="6">
        <f t="shared" si="420"/>
        <v>0</v>
      </c>
      <c r="FH305" s="6">
        <f t="shared" si="420"/>
        <v>0</v>
      </c>
      <c r="FI305" s="6">
        <f t="shared" si="420"/>
        <v>0</v>
      </c>
      <c r="FJ305" s="6">
        <f t="shared" si="420"/>
        <v>0</v>
      </c>
      <c r="FK305" s="6">
        <f t="shared" si="420"/>
        <v>0</v>
      </c>
      <c r="FL305" s="6">
        <f t="shared" si="420"/>
        <v>0</v>
      </c>
      <c r="FM305" s="6">
        <f t="shared" si="420"/>
        <v>0</v>
      </c>
      <c r="FN305" s="6">
        <f t="shared" si="420"/>
        <v>0</v>
      </c>
      <c r="FO305" s="6">
        <f t="shared" si="420"/>
        <v>0</v>
      </c>
      <c r="FP305" s="6">
        <f t="shared" si="420"/>
        <v>0</v>
      </c>
      <c r="FQ305" s="6">
        <f t="shared" si="420"/>
        <v>0</v>
      </c>
      <c r="FR305" s="6">
        <f t="shared" si="420"/>
        <v>0</v>
      </c>
      <c r="FS305" s="6">
        <f t="shared" si="420"/>
        <v>0</v>
      </c>
      <c r="FT305" s="6">
        <f t="shared" si="420"/>
        <v>0</v>
      </c>
      <c r="FU305" s="6">
        <f t="shared" si="420"/>
        <v>0</v>
      </c>
      <c r="FV305" s="6">
        <f t="shared" si="420"/>
        <v>0</v>
      </c>
      <c r="FW305" s="6">
        <f t="shared" si="420"/>
        <v>0</v>
      </c>
      <c r="FX305" s="6">
        <f t="shared" si="420"/>
        <v>0</v>
      </c>
      <c r="FY305" s="6">
        <f t="shared" si="420"/>
        <v>0</v>
      </c>
      <c r="FZ305" s="6">
        <f t="shared" si="420"/>
        <v>24.41</v>
      </c>
      <c r="GA305" s="6">
        <f t="shared" si="420"/>
        <v>0</v>
      </c>
      <c r="GB305" s="6">
        <f t="shared" si="420"/>
        <v>0</v>
      </c>
      <c r="GC305" s="6">
        <f t="shared" si="420"/>
        <v>0</v>
      </c>
      <c r="GD305" s="6">
        <f t="shared" si="420"/>
        <v>0</v>
      </c>
      <c r="GE305" s="6">
        <f t="shared" si="420"/>
        <v>0</v>
      </c>
      <c r="GF305" s="6">
        <f t="shared" si="420"/>
        <v>0</v>
      </c>
      <c r="GG305" s="6">
        <f t="shared" si="420"/>
        <v>0</v>
      </c>
      <c r="GH305" s="6">
        <f t="shared" si="420"/>
        <v>0</v>
      </c>
      <c r="GI305" s="6">
        <f t="shared" si="420"/>
        <v>0</v>
      </c>
      <c r="GJ305" s="6">
        <f t="shared" si="420"/>
        <v>0</v>
      </c>
      <c r="GK305" s="6">
        <f t="shared" si="420"/>
        <v>0</v>
      </c>
      <c r="GL305" s="6">
        <f t="shared" si="420"/>
        <v>0</v>
      </c>
      <c r="GM305" s="6">
        <f t="shared" si="420"/>
        <v>0</v>
      </c>
      <c r="GN305" s="6">
        <f t="shared" si="420"/>
        <v>0</v>
      </c>
      <c r="GO305" s="6">
        <f t="shared" si="420"/>
        <v>0</v>
      </c>
      <c r="GP305" s="6">
        <f t="shared" si="420"/>
        <v>0</v>
      </c>
      <c r="GQ305" s="6">
        <f t="shared" si="420"/>
        <v>0</v>
      </c>
      <c r="GR305" s="6">
        <f t="shared" si="420"/>
        <v>0</v>
      </c>
      <c r="GS305" s="6">
        <f t="shared" si="420"/>
        <v>0</v>
      </c>
      <c r="GT305" s="6">
        <f t="shared" si="420"/>
        <v>0</v>
      </c>
      <c r="GU305" s="6">
        <f t="shared" si="420"/>
        <v>0</v>
      </c>
      <c r="GV305" s="6">
        <f t="shared" si="420"/>
        <v>0</v>
      </c>
      <c r="GW305" s="6">
        <f t="shared" si="420"/>
        <v>0</v>
      </c>
      <c r="GX305" s="6">
        <f t="shared" si="420"/>
        <v>0</v>
      </c>
      <c r="GY305" s="6">
        <f t="shared" si="420"/>
        <v>0</v>
      </c>
      <c r="GZ305" s="6">
        <f t="shared" si="420"/>
        <v>0</v>
      </c>
      <c r="HA305" s="6">
        <f t="shared" si="420"/>
        <v>0</v>
      </c>
      <c r="HB305" s="6">
        <f t="shared" si="420"/>
        <v>0</v>
      </c>
      <c r="HC305" s="6">
        <f t="shared" si="420"/>
        <v>0</v>
      </c>
      <c r="HD305" s="6">
        <f t="shared" si="420"/>
        <v>0</v>
      </c>
      <c r="HE305" s="6">
        <f t="shared" si="419"/>
        <v>0</v>
      </c>
      <c r="HF305" s="6">
        <f t="shared" si="419"/>
        <v>0</v>
      </c>
      <c r="HG305" s="6">
        <f t="shared" si="419"/>
        <v>0</v>
      </c>
      <c r="HH305" s="6">
        <f t="shared" si="419"/>
        <v>0</v>
      </c>
      <c r="HI305" s="6">
        <f t="shared" si="419"/>
        <v>0</v>
      </c>
      <c r="HJ305" s="6">
        <f t="shared" si="419"/>
        <v>0</v>
      </c>
      <c r="HK305" s="6">
        <f t="shared" si="419"/>
        <v>0</v>
      </c>
      <c r="HL305" s="6">
        <f t="shared" si="419"/>
        <v>0</v>
      </c>
      <c r="HM305" s="6">
        <f t="shared" si="419"/>
        <v>0</v>
      </c>
      <c r="HN305" s="6">
        <f t="shared" si="419"/>
        <v>0</v>
      </c>
    </row>
    <row r="306" spans="1:222" x14ac:dyDescent="0.25">
      <c r="A306">
        <v>4848</v>
      </c>
      <c r="B306">
        <v>2019</v>
      </c>
      <c r="C306" t="str">
        <v>компьютерных технологий и электронного обучения</v>
      </c>
      <c r="D306" t="str">
        <v>Карпова Наталья Александровна</v>
      </c>
      <c r="E306" t="str">
        <v>кандидат технических наук</v>
      </c>
      <c r="F306" t="str">
        <v>доцент</v>
      </c>
      <c r="G306">
        <v>0.75</v>
      </c>
      <c r="H306" t="str">
        <v>4 курс 2016 год/пост</v>
      </c>
      <c r="I306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>
        <v>14</v>
      </c>
      <c r="K306">
        <v>22</v>
      </c>
      <c r="L306">
        <v>0</v>
      </c>
      <c r="M306" s="16">
        <f t="shared" si="354"/>
        <v>4</v>
      </c>
      <c r="N306" s="16">
        <f t="shared" si="355"/>
        <v>10.91</v>
      </c>
      <c r="O306" s="16">
        <f t="shared" si="360"/>
        <v>6.75</v>
      </c>
      <c r="P306" s="16">
        <f t="shared" si="361"/>
        <v>6.75</v>
      </c>
      <c r="Q306" s="16">
        <v>0</v>
      </c>
      <c r="R306" s="16">
        <v>0</v>
      </c>
      <c r="S306" s="16">
        <v>0</v>
      </c>
      <c r="T306" s="21">
        <v>0</v>
      </c>
      <c r="U306">
        <v>0</v>
      </c>
      <c r="V306">
        <v>0</v>
      </c>
      <c r="W306">
        <v>27</v>
      </c>
      <c r="X306">
        <v>1</v>
      </c>
      <c r="Y306">
        <v>2</v>
      </c>
      <c r="Z306">
        <v>0</v>
      </c>
      <c r="AA306" t="str">
        <v>осн</v>
      </c>
      <c r="AB306">
        <f t="shared" si="362"/>
        <v>800</v>
      </c>
      <c r="AC306" t="str">
        <f t="shared" si="356"/>
        <v>ИВТ (бак)</v>
      </c>
      <c r="AD306" t="str">
        <f t="shared" si="353"/>
        <v>2019/2020</v>
      </c>
      <c r="AE306">
        <f t="shared" si="357"/>
        <v>64.41</v>
      </c>
      <c r="AF306">
        <f t="shared" si="358"/>
        <v>8.0512500000000001E-2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R306">
        <f t="shared" si="412"/>
        <v>0</v>
      </c>
      <c r="BS306">
        <f t="shared" si="412"/>
        <v>0</v>
      </c>
      <c r="BT306">
        <f t="shared" si="412"/>
        <v>0</v>
      </c>
      <c r="BU306">
        <f t="shared" si="412"/>
        <v>0</v>
      </c>
      <c r="BV306">
        <f t="shared" si="412"/>
        <v>0</v>
      </c>
      <c r="BW306">
        <f t="shared" si="412"/>
        <v>0</v>
      </c>
      <c r="BX306">
        <f t="shared" si="412"/>
        <v>0</v>
      </c>
      <c r="BY306">
        <f t="shared" si="412"/>
        <v>0</v>
      </c>
      <c r="BZ306">
        <f t="shared" si="412"/>
        <v>0</v>
      </c>
      <c r="CA306">
        <f t="shared" si="412"/>
        <v>0</v>
      </c>
      <c r="CB306">
        <f t="shared" si="413"/>
        <v>0</v>
      </c>
      <c r="CC306">
        <f t="shared" si="413"/>
        <v>0</v>
      </c>
      <c r="CD306">
        <f t="shared" si="413"/>
        <v>0</v>
      </c>
      <c r="CE306">
        <f t="shared" si="413"/>
        <v>0</v>
      </c>
      <c r="CF306">
        <f t="shared" si="413"/>
        <v>0</v>
      </c>
      <c r="CG306">
        <f t="shared" si="413"/>
        <v>0</v>
      </c>
      <c r="CH306">
        <f t="shared" si="413"/>
        <v>0</v>
      </c>
      <c r="CI306">
        <f t="shared" si="413"/>
        <v>0</v>
      </c>
      <c r="CJ306">
        <f t="shared" si="413"/>
        <v>0</v>
      </c>
      <c r="CK306">
        <f t="shared" si="413"/>
        <v>0</v>
      </c>
      <c r="CL306">
        <f t="shared" si="414"/>
        <v>0</v>
      </c>
      <c r="CM306">
        <f t="shared" si="414"/>
        <v>0</v>
      </c>
      <c r="CN306">
        <f t="shared" si="414"/>
        <v>0</v>
      </c>
      <c r="CO306">
        <f t="shared" si="414"/>
        <v>0</v>
      </c>
      <c r="CP306">
        <f t="shared" si="414"/>
        <v>0</v>
      </c>
      <c r="CQ306">
        <f t="shared" si="414"/>
        <v>0</v>
      </c>
      <c r="CR306">
        <f t="shared" si="414"/>
        <v>0</v>
      </c>
      <c r="CS306">
        <f t="shared" si="414"/>
        <v>0</v>
      </c>
      <c r="CT306">
        <f t="shared" si="414"/>
        <v>0</v>
      </c>
      <c r="CU306">
        <f t="shared" si="414"/>
        <v>0</v>
      </c>
      <c r="CV306">
        <f t="shared" si="415"/>
        <v>0</v>
      </c>
      <c r="CW306">
        <f t="shared" si="415"/>
        <v>0</v>
      </c>
      <c r="CX306">
        <f t="shared" si="415"/>
        <v>0</v>
      </c>
      <c r="CY306">
        <f t="shared" si="415"/>
        <v>0</v>
      </c>
      <c r="CZ306">
        <f t="shared" si="415"/>
        <v>8.0512500000000001E-2</v>
      </c>
      <c r="DA306">
        <f t="shared" si="415"/>
        <v>0</v>
      </c>
      <c r="DB306">
        <f t="shared" si="415"/>
        <v>0</v>
      </c>
      <c r="DC306">
        <f t="shared" si="415"/>
        <v>0</v>
      </c>
      <c r="DD306">
        <f t="shared" si="415"/>
        <v>0</v>
      </c>
      <c r="DE306">
        <f t="shared" si="415"/>
        <v>0</v>
      </c>
      <c r="DF306">
        <f t="shared" si="416"/>
        <v>0</v>
      </c>
      <c r="DG306">
        <f t="shared" si="416"/>
        <v>0</v>
      </c>
      <c r="DH306">
        <f t="shared" si="416"/>
        <v>0</v>
      </c>
      <c r="DI306">
        <f t="shared" si="416"/>
        <v>0</v>
      </c>
      <c r="DJ306">
        <f t="shared" si="416"/>
        <v>0</v>
      </c>
      <c r="DK306">
        <f t="shared" si="416"/>
        <v>0</v>
      </c>
      <c r="DL306">
        <f t="shared" si="416"/>
        <v>0</v>
      </c>
      <c r="DM306">
        <f t="shared" si="416"/>
        <v>0</v>
      </c>
      <c r="DN306">
        <f t="shared" si="416"/>
        <v>0</v>
      </c>
      <c r="DO306">
        <f t="shared" si="416"/>
        <v>0</v>
      </c>
      <c r="DP306">
        <f t="shared" si="417"/>
        <v>0</v>
      </c>
      <c r="DQ306">
        <f t="shared" si="417"/>
        <v>0</v>
      </c>
      <c r="DR306">
        <f t="shared" si="417"/>
        <v>0</v>
      </c>
      <c r="DS306">
        <f t="shared" si="417"/>
        <v>0</v>
      </c>
      <c r="DT306">
        <f t="shared" si="417"/>
        <v>0</v>
      </c>
      <c r="DU306">
        <f t="shared" si="417"/>
        <v>0</v>
      </c>
      <c r="DV306">
        <f t="shared" si="417"/>
        <v>0</v>
      </c>
      <c r="DW306">
        <f t="shared" si="417"/>
        <v>0</v>
      </c>
      <c r="DX306">
        <f t="shared" si="417"/>
        <v>0</v>
      </c>
      <c r="DY306">
        <f t="shared" si="417"/>
        <v>0</v>
      </c>
      <c r="DZ306">
        <f t="shared" si="418"/>
        <v>0</v>
      </c>
      <c r="EA306">
        <f t="shared" si="418"/>
        <v>0</v>
      </c>
      <c r="EB306">
        <f t="shared" si="418"/>
        <v>0</v>
      </c>
      <c r="EC306">
        <f t="shared" si="418"/>
        <v>0</v>
      </c>
      <c r="ED306">
        <f t="shared" si="418"/>
        <v>0</v>
      </c>
      <c r="EE306">
        <f t="shared" si="418"/>
        <v>0</v>
      </c>
      <c r="EF306">
        <f t="shared" si="418"/>
        <v>0</v>
      </c>
      <c r="EG306">
        <f t="shared" si="418"/>
        <v>0</v>
      </c>
      <c r="EH306">
        <f t="shared" si="418"/>
        <v>0</v>
      </c>
      <c r="EI306">
        <f t="shared" si="418"/>
        <v>0</v>
      </c>
      <c r="EJ306">
        <f t="shared" si="418"/>
        <v>0</v>
      </c>
      <c r="EK306">
        <f t="shared" si="418"/>
        <v>0</v>
      </c>
      <c r="EL306">
        <f t="shared" si="418"/>
        <v>0</v>
      </c>
      <c r="EM306">
        <f t="shared" si="418"/>
        <v>0</v>
      </c>
      <c r="EN306">
        <f t="shared" si="418"/>
        <v>0</v>
      </c>
      <c r="ER306" s="6">
        <f t="shared" si="359"/>
        <v>0</v>
      </c>
      <c r="ES306" s="6">
        <f t="shared" si="420"/>
        <v>0</v>
      </c>
      <c r="ET306" s="6">
        <f t="shared" si="420"/>
        <v>0</v>
      </c>
      <c r="EU306" s="6">
        <f t="shared" si="420"/>
        <v>0</v>
      </c>
      <c r="EV306" s="6">
        <f t="shared" si="420"/>
        <v>0</v>
      </c>
      <c r="EW306" s="6">
        <f t="shared" si="420"/>
        <v>0</v>
      </c>
      <c r="EX306" s="6">
        <f t="shared" si="420"/>
        <v>0</v>
      </c>
      <c r="EY306" s="6">
        <f t="shared" si="420"/>
        <v>0</v>
      </c>
      <c r="EZ306" s="6">
        <f t="shared" si="420"/>
        <v>0</v>
      </c>
      <c r="FA306" s="6">
        <f t="shared" si="420"/>
        <v>0</v>
      </c>
      <c r="FB306" s="6">
        <f t="shared" si="420"/>
        <v>0</v>
      </c>
      <c r="FC306" s="6">
        <f t="shared" si="420"/>
        <v>0</v>
      </c>
      <c r="FD306" s="6">
        <f t="shared" si="420"/>
        <v>0</v>
      </c>
      <c r="FE306" s="6">
        <f t="shared" si="420"/>
        <v>0</v>
      </c>
      <c r="FF306" s="6">
        <f t="shared" si="420"/>
        <v>0</v>
      </c>
      <c r="FG306" s="6">
        <f t="shared" si="420"/>
        <v>0</v>
      </c>
      <c r="FH306" s="6">
        <f t="shared" si="420"/>
        <v>0</v>
      </c>
      <c r="FI306" s="6">
        <f t="shared" si="420"/>
        <v>0</v>
      </c>
      <c r="FJ306" s="6">
        <f t="shared" si="420"/>
        <v>0</v>
      </c>
      <c r="FK306" s="6">
        <f t="shared" si="420"/>
        <v>0</v>
      </c>
      <c r="FL306" s="6">
        <f t="shared" si="420"/>
        <v>0</v>
      </c>
      <c r="FM306" s="6">
        <f t="shared" si="420"/>
        <v>0</v>
      </c>
      <c r="FN306" s="6">
        <f t="shared" si="420"/>
        <v>0</v>
      </c>
      <c r="FO306" s="6">
        <f t="shared" si="420"/>
        <v>0</v>
      </c>
      <c r="FP306" s="6">
        <f t="shared" si="420"/>
        <v>0</v>
      </c>
      <c r="FQ306" s="6">
        <f t="shared" si="420"/>
        <v>0</v>
      </c>
      <c r="FR306" s="6">
        <f t="shared" si="420"/>
        <v>0</v>
      </c>
      <c r="FS306" s="6">
        <f t="shared" si="420"/>
        <v>0</v>
      </c>
      <c r="FT306" s="6">
        <f t="shared" si="420"/>
        <v>0</v>
      </c>
      <c r="FU306" s="6">
        <f t="shared" si="420"/>
        <v>0</v>
      </c>
      <c r="FV306" s="6">
        <f t="shared" si="420"/>
        <v>0</v>
      </c>
      <c r="FW306" s="6">
        <f t="shared" si="420"/>
        <v>0</v>
      </c>
      <c r="FX306" s="6">
        <f t="shared" si="420"/>
        <v>0</v>
      </c>
      <c r="FY306" s="6">
        <f t="shared" si="420"/>
        <v>0</v>
      </c>
      <c r="FZ306" s="6">
        <f t="shared" si="420"/>
        <v>64.41</v>
      </c>
      <c r="GA306" s="6">
        <f t="shared" si="420"/>
        <v>0</v>
      </c>
      <c r="GB306" s="6">
        <f t="shared" si="420"/>
        <v>0</v>
      </c>
      <c r="GC306" s="6">
        <f t="shared" si="420"/>
        <v>0</v>
      </c>
      <c r="GD306" s="6">
        <f t="shared" si="420"/>
        <v>0</v>
      </c>
      <c r="GE306" s="6">
        <f t="shared" si="420"/>
        <v>0</v>
      </c>
      <c r="GF306" s="6">
        <f t="shared" si="420"/>
        <v>0</v>
      </c>
      <c r="GG306" s="6">
        <f t="shared" si="420"/>
        <v>0</v>
      </c>
      <c r="GH306" s="6">
        <f t="shared" si="420"/>
        <v>0</v>
      </c>
      <c r="GI306" s="6">
        <f t="shared" si="420"/>
        <v>0</v>
      </c>
      <c r="GJ306" s="6">
        <f t="shared" si="420"/>
        <v>0</v>
      </c>
      <c r="GK306" s="6">
        <f t="shared" si="420"/>
        <v>0</v>
      </c>
      <c r="GL306" s="6">
        <f t="shared" si="420"/>
        <v>0</v>
      </c>
      <c r="GM306" s="6">
        <f t="shared" si="420"/>
        <v>0</v>
      </c>
      <c r="GN306" s="6">
        <f t="shared" si="420"/>
        <v>0</v>
      </c>
      <c r="GO306" s="6">
        <f t="shared" si="420"/>
        <v>0</v>
      </c>
      <c r="GP306" s="6">
        <f t="shared" si="420"/>
        <v>0</v>
      </c>
      <c r="GQ306" s="6">
        <f t="shared" si="420"/>
        <v>0</v>
      </c>
      <c r="GR306" s="6">
        <f t="shared" si="420"/>
        <v>0</v>
      </c>
      <c r="GS306" s="6">
        <f t="shared" si="420"/>
        <v>0</v>
      </c>
      <c r="GT306" s="6">
        <f t="shared" si="420"/>
        <v>0</v>
      </c>
      <c r="GU306" s="6">
        <f t="shared" si="420"/>
        <v>0</v>
      </c>
      <c r="GV306" s="6">
        <f t="shared" si="420"/>
        <v>0</v>
      </c>
      <c r="GW306" s="6">
        <f t="shared" si="420"/>
        <v>0</v>
      </c>
      <c r="GX306" s="6">
        <f t="shared" si="420"/>
        <v>0</v>
      </c>
      <c r="GY306" s="6">
        <f t="shared" si="420"/>
        <v>0</v>
      </c>
      <c r="GZ306" s="6">
        <f t="shared" si="420"/>
        <v>0</v>
      </c>
      <c r="HA306" s="6">
        <f t="shared" si="420"/>
        <v>0</v>
      </c>
      <c r="HB306" s="6">
        <f t="shared" si="420"/>
        <v>0</v>
      </c>
      <c r="HC306" s="6">
        <f t="shared" si="420"/>
        <v>0</v>
      </c>
      <c r="HD306" s="6">
        <f t="shared" si="420"/>
        <v>0</v>
      </c>
      <c r="HE306" s="6">
        <f t="shared" si="419"/>
        <v>0</v>
      </c>
      <c r="HF306" s="6">
        <f t="shared" si="419"/>
        <v>0</v>
      </c>
      <c r="HG306" s="6">
        <f t="shared" si="419"/>
        <v>0</v>
      </c>
      <c r="HH306" s="6">
        <f t="shared" si="419"/>
        <v>0</v>
      </c>
      <c r="HI306" s="6">
        <f t="shared" si="419"/>
        <v>0</v>
      </c>
      <c r="HJ306" s="6">
        <f t="shared" si="419"/>
        <v>0</v>
      </c>
      <c r="HK306" s="6">
        <f t="shared" si="419"/>
        <v>0</v>
      </c>
      <c r="HL306" s="6">
        <f t="shared" si="419"/>
        <v>0</v>
      </c>
      <c r="HM306" s="6">
        <f t="shared" si="419"/>
        <v>0</v>
      </c>
      <c r="HN306" s="6">
        <f t="shared" si="419"/>
        <v>0</v>
      </c>
    </row>
    <row r="307" spans="1:222" x14ac:dyDescent="0.25">
      <c r="A307">
        <v>4848</v>
      </c>
      <c r="B307">
        <v>2019</v>
      </c>
      <c r="C307" t="str">
        <v>компьютерных технологий и электронного обучения</v>
      </c>
      <c r="D307" t="str">
        <v>Аксютин Павел Александрович</v>
      </c>
      <c r="E307" t="str">
        <v>нет</v>
      </c>
      <c r="F307" t="str">
        <v>внешний</v>
      </c>
      <c r="G307">
        <v>0</v>
      </c>
      <c r="H307" t="str">
        <v>4 курс 2016 год/пост</v>
      </c>
      <c r="I30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>
        <v>0</v>
      </c>
      <c r="K307">
        <v>12</v>
      </c>
      <c r="L307">
        <v>0</v>
      </c>
      <c r="M307" s="16">
        <f t="shared" si="354"/>
        <v>2</v>
      </c>
      <c r="N307" s="16">
        <f t="shared" si="355"/>
        <v>10.91</v>
      </c>
      <c r="O307" s="16">
        <f t="shared" si="360"/>
        <v>6.75</v>
      </c>
      <c r="P307" s="16">
        <f t="shared" si="361"/>
        <v>6.75</v>
      </c>
      <c r="Q307" s="16">
        <v>0</v>
      </c>
      <c r="R307" s="16">
        <v>0</v>
      </c>
      <c r="S307" s="16">
        <v>0</v>
      </c>
      <c r="T307" s="21">
        <v>0</v>
      </c>
      <c r="U307">
        <v>0</v>
      </c>
      <c r="V307">
        <v>0</v>
      </c>
      <c r="W307">
        <v>27</v>
      </c>
      <c r="X307">
        <v>1</v>
      </c>
      <c r="Y307">
        <v>2</v>
      </c>
      <c r="Z307">
        <v>0</v>
      </c>
      <c r="AA307" t="str">
        <v>доп</v>
      </c>
      <c r="AB307">
        <f t="shared" si="362"/>
        <v>900</v>
      </c>
      <c r="AC307" t="str">
        <f t="shared" si="356"/>
        <v>ИВТ (бак)</v>
      </c>
      <c r="AD307" t="str">
        <f t="shared" si="353"/>
        <v>2019/2020</v>
      </c>
      <c r="AE307">
        <f t="shared" si="357"/>
        <v>38.409999999999997</v>
      </c>
      <c r="AF307">
        <f t="shared" si="358"/>
        <v>4.2677777777777773E-2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R307">
        <f t="shared" si="412"/>
        <v>0</v>
      </c>
      <c r="BS307">
        <f t="shared" si="412"/>
        <v>0</v>
      </c>
      <c r="BT307">
        <f t="shared" si="412"/>
        <v>0</v>
      </c>
      <c r="BU307">
        <f t="shared" si="412"/>
        <v>0</v>
      </c>
      <c r="BV307">
        <f t="shared" si="412"/>
        <v>4.2677777777777773E-2</v>
      </c>
      <c r="BW307">
        <f t="shared" si="412"/>
        <v>0</v>
      </c>
      <c r="BX307">
        <f t="shared" si="412"/>
        <v>0</v>
      </c>
      <c r="BY307">
        <f t="shared" si="412"/>
        <v>0</v>
      </c>
      <c r="BZ307">
        <f t="shared" si="412"/>
        <v>0</v>
      </c>
      <c r="CA307">
        <f t="shared" si="412"/>
        <v>0</v>
      </c>
      <c r="CB307">
        <f t="shared" si="413"/>
        <v>0</v>
      </c>
      <c r="CC307">
        <f t="shared" si="413"/>
        <v>0</v>
      </c>
      <c r="CD307">
        <f t="shared" si="413"/>
        <v>0</v>
      </c>
      <c r="CE307">
        <f t="shared" si="413"/>
        <v>0</v>
      </c>
      <c r="CF307">
        <f t="shared" si="413"/>
        <v>0</v>
      </c>
      <c r="CG307">
        <f t="shared" si="413"/>
        <v>0</v>
      </c>
      <c r="CH307">
        <f t="shared" si="413"/>
        <v>0</v>
      </c>
      <c r="CI307">
        <f t="shared" si="413"/>
        <v>0</v>
      </c>
      <c r="CJ307">
        <f t="shared" si="413"/>
        <v>0</v>
      </c>
      <c r="CK307">
        <f t="shared" si="413"/>
        <v>0</v>
      </c>
      <c r="CL307">
        <f t="shared" si="414"/>
        <v>0</v>
      </c>
      <c r="CM307">
        <f t="shared" si="414"/>
        <v>0</v>
      </c>
      <c r="CN307">
        <f t="shared" si="414"/>
        <v>0</v>
      </c>
      <c r="CO307">
        <f t="shared" si="414"/>
        <v>0</v>
      </c>
      <c r="CP307">
        <f t="shared" si="414"/>
        <v>0</v>
      </c>
      <c r="CQ307">
        <f t="shared" si="414"/>
        <v>0</v>
      </c>
      <c r="CR307">
        <f t="shared" si="414"/>
        <v>0</v>
      </c>
      <c r="CS307">
        <f t="shared" si="414"/>
        <v>0</v>
      </c>
      <c r="CT307">
        <f t="shared" si="414"/>
        <v>0</v>
      </c>
      <c r="CU307">
        <f t="shared" si="414"/>
        <v>0</v>
      </c>
      <c r="CV307">
        <f t="shared" si="415"/>
        <v>0</v>
      </c>
      <c r="CW307">
        <f t="shared" si="415"/>
        <v>0</v>
      </c>
      <c r="CX307">
        <f t="shared" si="415"/>
        <v>0</v>
      </c>
      <c r="CY307">
        <f t="shared" si="415"/>
        <v>0</v>
      </c>
      <c r="CZ307">
        <f t="shared" si="415"/>
        <v>0</v>
      </c>
      <c r="DA307">
        <f t="shared" si="415"/>
        <v>0</v>
      </c>
      <c r="DB307">
        <f t="shared" si="415"/>
        <v>0</v>
      </c>
      <c r="DC307">
        <f t="shared" si="415"/>
        <v>0</v>
      </c>
      <c r="DD307">
        <f t="shared" si="415"/>
        <v>0</v>
      </c>
      <c r="DE307">
        <f t="shared" si="415"/>
        <v>0</v>
      </c>
      <c r="DF307">
        <f t="shared" si="416"/>
        <v>0</v>
      </c>
      <c r="DG307">
        <f t="shared" si="416"/>
        <v>0</v>
      </c>
      <c r="DH307">
        <f t="shared" si="416"/>
        <v>0</v>
      </c>
      <c r="DI307">
        <f t="shared" si="416"/>
        <v>0</v>
      </c>
      <c r="DJ307">
        <f t="shared" si="416"/>
        <v>0</v>
      </c>
      <c r="DK307">
        <f t="shared" si="416"/>
        <v>0</v>
      </c>
      <c r="DL307">
        <f t="shared" si="416"/>
        <v>0</v>
      </c>
      <c r="DM307">
        <f t="shared" si="416"/>
        <v>0</v>
      </c>
      <c r="DN307">
        <f t="shared" si="416"/>
        <v>0</v>
      </c>
      <c r="DO307">
        <f t="shared" si="416"/>
        <v>0</v>
      </c>
      <c r="DP307">
        <f t="shared" si="417"/>
        <v>0</v>
      </c>
      <c r="DQ307">
        <f t="shared" si="417"/>
        <v>0</v>
      </c>
      <c r="DR307">
        <f t="shared" si="417"/>
        <v>0</v>
      </c>
      <c r="DS307">
        <f t="shared" si="417"/>
        <v>0</v>
      </c>
      <c r="DT307">
        <f t="shared" si="417"/>
        <v>0</v>
      </c>
      <c r="DU307">
        <f t="shared" si="417"/>
        <v>0</v>
      </c>
      <c r="DV307">
        <f t="shared" si="417"/>
        <v>0</v>
      </c>
      <c r="DW307">
        <f t="shared" si="417"/>
        <v>0</v>
      </c>
      <c r="DX307">
        <f t="shared" si="417"/>
        <v>0</v>
      </c>
      <c r="DY307">
        <f t="shared" si="417"/>
        <v>0</v>
      </c>
      <c r="DZ307">
        <f t="shared" si="418"/>
        <v>0</v>
      </c>
      <c r="EA307">
        <f t="shared" si="418"/>
        <v>0</v>
      </c>
      <c r="EB307">
        <f t="shared" si="418"/>
        <v>0</v>
      </c>
      <c r="EC307">
        <f t="shared" si="418"/>
        <v>0</v>
      </c>
      <c r="ED307">
        <f t="shared" si="418"/>
        <v>0</v>
      </c>
      <c r="EE307">
        <f t="shared" si="418"/>
        <v>0</v>
      </c>
      <c r="EF307">
        <f t="shared" si="418"/>
        <v>0</v>
      </c>
      <c r="EG307">
        <f t="shared" si="418"/>
        <v>0</v>
      </c>
      <c r="EH307">
        <f t="shared" si="418"/>
        <v>0</v>
      </c>
      <c r="EI307">
        <f t="shared" si="418"/>
        <v>0</v>
      </c>
      <c r="EJ307">
        <f t="shared" si="418"/>
        <v>0</v>
      </c>
      <c r="EK307">
        <f t="shared" si="418"/>
        <v>0</v>
      </c>
      <c r="EL307">
        <f t="shared" si="418"/>
        <v>0</v>
      </c>
      <c r="EM307">
        <f t="shared" si="418"/>
        <v>0</v>
      </c>
      <c r="EN307">
        <f t="shared" si="418"/>
        <v>0</v>
      </c>
      <c r="ER307" s="6">
        <f t="shared" si="359"/>
        <v>0</v>
      </c>
      <c r="ES307" s="6">
        <f t="shared" si="420"/>
        <v>0</v>
      </c>
      <c r="ET307" s="6">
        <f t="shared" si="420"/>
        <v>0</v>
      </c>
      <c r="EU307" s="6">
        <f t="shared" si="420"/>
        <v>0</v>
      </c>
      <c r="EV307" s="6">
        <f t="shared" si="420"/>
        <v>38.409999999999997</v>
      </c>
      <c r="EW307" s="6">
        <f t="shared" si="420"/>
        <v>0</v>
      </c>
      <c r="EX307" s="6">
        <f t="shared" si="420"/>
        <v>0</v>
      </c>
      <c r="EY307" s="6">
        <f t="shared" si="420"/>
        <v>0</v>
      </c>
      <c r="EZ307" s="6">
        <f t="shared" si="420"/>
        <v>0</v>
      </c>
      <c r="FA307" s="6">
        <f t="shared" si="420"/>
        <v>0</v>
      </c>
      <c r="FB307" s="6">
        <f t="shared" si="420"/>
        <v>0</v>
      </c>
      <c r="FC307" s="6">
        <f t="shared" si="420"/>
        <v>0</v>
      </c>
      <c r="FD307" s="6">
        <f t="shared" si="420"/>
        <v>0</v>
      </c>
      <c r="FE307" s="6">
        <f t="shared" si="420"/>
        <v>0</v>
      </c>
      <c r="FF307" s="6">
        <f t="shared" si="420"/>
        <v>0</v>
      </c>
      <c r="FG307" s="6">
        <f t="shared" si="420"/>
        <v>0</v>
      </c>
      <c r="FH307" s="6">
        <f t="shared" si="420"/>
        <v>0</v>
      </c>
      <c r="FI307" s="6">
        <f t="shared" si="420"/>
        <v>0</v>
      </c>
      <c r="FJ307" s="6">
        <f t="shared" si="420"/>
        <v>0</v>
      </c>
      <c r="FK307" s="6">
        <f t="shared" si="420"/>
        <v>0</v>
      </c>
      <c r="FL307" s="6">
        <f t="shared" si="420"/>
        <v>0</v>
      </c>
      <c r="FM307" s="6">
        <f t="shared" si="420"/>
        <v>0</v>
      </c>
      <c r="FN307" s="6">
        <f t="shared" si="420"/>
        <v>0</v>
      </c>
      <c r="FO307" s="6">
        <f t="shared" si="420"/>
        <v>0</v>
      </c>
      <c r="FP307" s="6">
        <f t="shared" si="420"/>
        <v>0</v>
      </c>
      <c r="FQ307" s="6">
        <f t="shared" si="420"/>
        <v>0</v>
      </c>
      <c r="FR307" s="6">
        <f t="shared" si="420"/>
        <v>0</v>
      </c>
      <c r="FS307" s="6">
        <f t="shared" si="420"/>
        <v>0</v>
      </c>
      <c r="FT307" s="6">
        <f t="shared" si="420"/>
        <v>0</v>
      </c>
      <c r="FU307" s="6">
        <f t="shared" si="420"/>
        <v>0</v>
      </c>
      <c r="FV307" s="6">
        <f t="shared" si="420"/>
        <v>0</v>
      </c>
      <c r="FW307" s="6">
        <f t="shared" si="420"/>
        <v>0</v>
      </c>
      <c r="FX307" s="6">
        <f t="shared" si="420"/>
        <v>0</v>
      </c>
      <c r="FY307" s="6">
        <f t="shared" si="420"/>
        <v>0</v>
      </c>
      <c r="FZ307" s="6">
        <f t="shared" si="420"/>
        <v>0</v>
      </c>
      <c r="GA307" s="6">
        <f t="shared" si="420"/>
        <v>0</v>
      </c>
      <c r="GB307" s="6">
        <f t="shared" si="420"/>
        <v>0</v>
      </c>
      <c r="GC307" s="6">
        <f t="shared" si="420"/>
        <v>0</v>
      </c>
      <c r="GD307" s="6">
        <f t="shared" si="420"/>
        <v>0</v>
      </c>
      <c r="GE307" s="6">
        <f t="shared" si="420"/>
        <v>0</v>
      </c>
      <c r="GF307" s="6">
        <f t="shared" si="420"/>
        <v>0</v>
      </c>
      <c r="GG307" s="6">
        <f t="shared" si="420"/>
        <v>0</v>
      </c>
      <c r="GH307" s="6">
        <f t="shared" si="420"/>
        <v>0</v>
      </c>
      <c r="GI307" s="6">
        <f t="shared" si="420"/>
        <v>0</v>
      </c>
      <c r="GJ307" s="6">
        <f t="shared" si="420"/>
        <v>0</v>
      </c>
      <c r="GK307" s="6">
        <f t="shared" si="420"/>
        <v>0</v>
      </c>
      <c r="GL307" s="6">
        <f t="shared" si="420"/>
        <v>0</v>
      </c>
      <c r="GM307" s="6">
        <f t="shared" si="420"/>
        <v>0</v>
      </c>
      <c r="GN307" s="6">
        <f t="shared" si="420"/>
        <v>0</v>
      </c>
      <c r="GO307" s="6">
        <f t="shared" si="420"/>
        <v>0</v>
      </c>
      <c r="GP307" s="6">
        <f t="shared" si="420"/>
        <v>0</v>
      </c>
      <c r="GQ307" s="6">
        <f t="shared" si="420"/>
        <v>0</v>
      </c>
      <c r="GR307" s="6">
        <f t="shared" si="420"/>
        <v>0</v>
      </c>
      <c r="GS307" s="6">
        <f t="shared" si="420"/>
        <v>0</v>
      </c>
      <c r="GT307" s="6">
        <f t="shared" si="420"/>
        <v>0</v>
      </c>
      <c r="GU307" s="6">
        <f t="shared" si="420"/>
        <v>0</v>
      </c>
      <c r="GV307" s="6">
        <f t="shared" si="420"/>
        <v>0</v>
      </c>
      <c r="GW307" s="6">
        <f t="shared" si="420"/>
        <v>0</v>
      </c>
      <c r="GX307" s="6">
        <f t="shared" si="420"/>
        <v>0</v>
      </c>
      <c r="GY307" s="6">
        <f t="shared" si="420"/>
        <v>0</v>
      </c>
      <c r="GZ307" s="6">
        <f t="shared" si="420"/>
        <v>0</v>
      </c>
      <c r="HA307" s="6">
        <f t="shared" si="420"/>
        <v>0</v>
      </c>
      <c r="HB307" s="6">
        <f t="shared" si="420"/>
        <v>0</v>
      </c>
      <c r="HC307" s="6">
        <f t="shared" si="420"/>
        <v>0</v>
      </c>
      <c r="HD307" s="6">
        <f t="shared" si="420"/>
        <v>0</v>
      </c>
      <c r="HE307" s="6">
        <f t="shared" si="419"/>
        <v>0</v>
      </c>
      <c r="HF307" s="6">
        <f t="shared" si="419"/>
        <v>0</v>
      </c>
      <c r="HG307" s="6">
        <f t="shared" si="419"/>
        <v>0</v>
      </c>
      <c r="HH307" s="6">
        <f t="shared" si="419"/>
        <v>0</v>
      </c>
      <c r="HI307" s="6">
        <f t="shared" si="419"/>
        <v>0</v>
      </c>
      <c r="HJ307" s="6">
        <f t="shared" si="419"/>
        <v>0</v>
      </c>
      <c r="HK307" s="6">
        <f t="shared" si="419"/>
        <v>0</v>
      </c>
      <c r="HL307" s="6">
        <f t="shared" si="419"/>
        <v>0</v>
      </c>
      <c r="HM307" s="6">
        <f t="shared" si="419"/>
        <v>0</v>
      </c>
      <c r="HN307" s="6">
        <f t="shared" si="419"/>
        <v>0</v>
      </c>
    </row>
    <row r="308" spans="1:222" x14ac:dyDescent="0.25">
      <c r="A308">
        <v>4848</v>
      </c>
      <c r="B308">
        <v>2019</v>
      </c>
      <c r="C308" t="str">
        <v>компьютерных технологий и электронного обучения</v>
      </c>
      <c r="D308" t="str">
        <v>Серегин Александр Николаевич</v>
      </c>
      <c r="E308" t="str">
        <v>кандидат технических наук</v>
      </c>
      <c r="F308" t="str">
        <v>внешний</v>
      </c>
      <c r="G308">
        <v>0</v>
      </c>
      <c r="H308" t="str">
        <v>4 курс 2016 год/пост</v>
      </c>
      <c r="I30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>
        <v>12</v>
      </c>
      <c r="K308">
        <v>0</v>
      </c>
      <c r="L308">
        <v>0</v>
      </c>
      <c r="M308" s="16">
        <f t="shared" si="354"/>
        <v>2</v>
      </c>
      <c r="N308" s="16">
        <f t="shared" si="355"/>
        <v>10.91</v>
      </c>
      <c r="O308" s="16">
        <f t="shared" si="360"/>
        <v>6.75</v>
      </c>
      <c r="P308" s="16">
        <f t="shared" si="361"/>
        <v>6.75</v>
      </c>
      <c r="Q308" s="16">
        <v>0</v>
      </c>
      <c r="R308" s="16">
        <v>0</v>
      </c>
      <c r="S308" s="16">
        <v>0</v>
      </c>
      <c r="T308" s="21">
        <v>0</v>
      </c>
      <c r="U308">
        <v>0</v>
      </c>
      <c r="V308">
        <v>0</v>
      </c>
      <c r="W308">
        <v>27</v>
      </c>
      <c r="X308">
        <v>1</v>
      </c>
      <c r="Y308">
        <v>2</v>
      </c>
      <c r="Z308">
        <v>0</v>
      </c>
      <c r="AA308" t="str">
        <v>осн</v>
      </c>
      <c r="AB308">
        <f t="shared" si="362"/>
        <v>900</v>
      </c>
      <c r="AC308" t="str">
        <f t="shared" si="356"/>
        <v>ИВТ (бак)</v>
      </c>
      <c r="AD308" t="str">
        <f t="shared" si="353"/>
        <v>2019/2020</v>
      </c>
      <c r="AE308">
        <f t="shared" si="357"/>
        <v>38.409999999999997</v>
      </c>
      <c r="AF308">
        <f t="shared" si="358"/>
        <v>4.2677777777777773E-2</v>
      </c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R308">
        <f t="shared" si="412"/>
        <v>0</v>
      </c>
      <c r="BS308">
        <f t="shared" si="412"/>
        <v>0</v>
      </c>
      <c r="BT308">
        <f t="shared" si="412"/>
        <v>0</v>
      </c>
      <c r="BU308">
        <f t="shared" si="412"/>
        <v>0</v>
      </c>
      <c r="BV308">
        <f t="shared" si="412"/>
        <v>0</v>
      </c>
      <c r="BW308">
        <f t="shared" si="412"/>
        <v>0</v>
      </c>
      <c r="BX308">
        <f t="shared" si="412"/>
        <v>0</v>
      </c>
      <c r="BY308">
        <f t="shared" si="412"/>
        <v>0</v>
      </c>
      <c r="BZ308">
        <f t="shared" si="412"/>
        <v>0</v>
      </c>
      <c r="CA308">
        <f t="shared" si="412"/>
        <v>0</v>
      </c>
      <c r="CB308">
        <f t="shared" si="413"/>
        <v>0</v>
      </c>
      <c r="CC308">
        <f t="shared" si="413"/>
        <v>0</v>
      </c>
      <c r="CD308">
        <f t="shared" si="413"/>
        <v>0</v>
      </c>
      <c r="CE308">
        <f t="shared" si="413"/>
        <v>0</v>
      </c>
      <c r="CF308">
        <f t="shared" si="413"/>
        <v>0</v>
      </c>
      <c r="CG308">
        <f t="shared" si="413"/>
        <v>0</v>
      </c>
      <c r="CH308">
        <f t="shared" si="413"/>
        <v>0</v>
      </c>
      <c r="CI308">
        <f t="shared" si="413"/>
        <v>0</v>
      </c>
      <c r="CJ308">
        <f t="shared" si="413"/>
        <v>0</v>
      </c>
      <c r="CK308">
        <f t="shared" si="413"/>
        <v>0</v>
      </c>
      <c r="CL308">
        <f t="shared" si="414"/>
        <v>0</v>
      </c>
      <c r="CM308">
        <f t="shared" si="414"/>
        <v>0</v>
      </c>
      <c r="CN308">
        <f t="shared" si="414"/>
        <v>0</v>
      </c>
      <c r="CO308">
        <f t="shared" si="414"/>
        <v>0</v>
      </c>
      <c r="CP308">
        <f t="shared" si="414"/>
        <v>0</v>
      </c>
      <c r="CQ308">
        <f t="shared" si="414"/>
        <v>0</v>
      </c>
      <c r="CR308">
        <f t="shared" si="414"/>
        <v>0</v>
      </c>
      <c r="CS308">
        <f t="shared" si="414"/>
        <v>0</v>
      </c>
      <c r="CT308">
        <f t="shared" si="414"/>
        <v>0</v>
      </c>
      <c r="CU308">
        <f t="shared" si="414"/>
        <v>0</v>
      </c>
      <c r="CV308">
        <f t="shared" si="415"/>
        <v>0</v>
      </c>
      <c r="CW308">
        <f t="shared" si="415"/>
        <v>0</v>
      </c>
      <c r="CX308">
        <f t="shared" si="415"/>
        <v>0</v>
      </c>
      <c r="CY308">
        <f t="shared" si="415"/>
        <v>0</v>
      </c>
      <c r="CZ308">
        <f t="shared" si="415"/>
        <v>0</v>
      </c>
      <c r="DA308">
        <f t="shared" si="415"/>
        <v>0</v>
      </c>
      <c r="DB308">
        <f t="shared" si="415"/>
        <v>0</v>
      </c>
      <c r="DC308">
        <f t="shared" si="415"/>
        <v>0</v>
      </c>
      <c r="DD308">
        <f t="shared" si="415"/>
        <v>0</v>
      </c>
      <c r="DE308">
        <f t="shared" si="415"/>
        <v>0</v>
      </c>
      <c r="DF308">
        <f t="shared" si="416"/>
        <v>0</v>
      </c>
      <c r="DG308">
        <f t="shared" si="416"/>
        <v>0</v>
      </c>
      <c r="DH308">
        <f t="shared" si="416"/>
        <v>0</v>
      </c>
      <c r="DI308">
        <f t="shared" si="416"/>
        <v>0</v>
      </c>
      <c r="DJ308">
        <f t="shared" si="416"/>
        <v>0</v>
      </c>
      <c r="DK308">
        <f t="shared" si="416"/>
        <v>0</v>
      </c>
      <c r="DL308">
        <f t="shared" si="416"/>
        <v>0</v>
      </c>
      <c r="DM308">
        <f t="shared" si="416"/>
        <v>0</v>
      </c>
      <c r="DN308">
        <f t="shared" si="416"/>
        <v>0</v>
      </c>
      <c r="DO308">
        <f t="shared" si="416"/>
        <v>0</v>
      </c>
      <c r="DP308">
        <f t="shared" si="417"/>
        <v>0</v>
      </c>
      <c r="DQ308">
        <f t="shared" si="417"/>
        <v>0</v>
      </c>
      <c r="DR308">
        <f t="shared" si="417"/>
        <v>0</v>
      </c>
      <c r="DS308">
        <f t="shared" si="417"/>
        <v>0</v>
      </c>
      <c r="DT308">
        <f t="shared" si="417"/>
        <v>0</v>
      </c>
      <c r="DU308">
        <f t="shared" si="417"/>
        <v>0</v>
      </c>
      <c r="DV308">
        <f t="shared" si="417"/>
        <v>0</v>
      </c>
      <c r="DW308">
        <f t="shared" si="417"/>
        <v>0</v>
      </c>
      <c r="DX308">
        <f t="shared" si="417"/>
        <v>0</v>
      </c>
      <c r="DY308">
        <f t="shared" si="417"/>
        <v>0</v>
      </c>
      <c r="DZ308">
        <f t="shared" si="418"/>
        <v>0</v>
      </c>
      <c r="EA308">
        <f t="shared" si="418"/>
        <v>0</v>
      </c>
      <c r="EB308">
        <f t="shared" si="418"/>
        <v>0</v>
      </c>
      <c r="EC308">
        <f t="shared" si="418"/>
        <v>4.2677777777777773E-2</v>
      </c>
      <c r="ED308">
        <f t="shared" si="418"/>
        <v>0</v>
      </c>
      <c r="EE308">
        <f t="shared" si="418"/>
        <v>0</v>
      </c>
      <c r="EF308">
        <f t="shared" si="418"/>
        <v>0</v>
      </c>
      <c r="EG308">
        <f t="shared" si="418"/>
        <v>0</v>
      </c>
      <c r="EH308">
        <f t="shared" si="418"/>
        <v>0</v>
      </c>
      <c r="EI308">
        <f t="shared" si="418"/>
        <v>0</v>
      </c>
      <c r="EJ308">
        <f t="shared" si="418"/>
        <v>0</v>
      </c>
      <c r="EK308">
        <f t="shared" si="418"/>
        <v>0</v>
      </c>
      <c r="EL308">
        <f t="shared" si="418"/>
        <v>0</v>
      </c>
      <c r="EM308">
        <f t="shared" si="418"/>
        <v>0</v>
      </c>
      <c r="EN308">
        <f t="shared" si="418"/>
        <v>0</v>
      </c>
      <c r="ER308" s="6">
        <f t="shared" si="359"/>
        <v>0</v>
      </c>
      <c r="ES308" s="6">
        <f t="shared" si="420"/>
        <v>0</v>
      </c>
      <c r="ET308" s="6">
        <f t="shared" si="420"/>
        <v>0</v>
      </c>
      <c r="EU308" s="6">
        <f t="shared" si="420"/>
        <v>0</v>
      </c>
      <c r="EV308" s="6">
        <f t="shared" si="420"/>
        <v>0</v>
      </c>
      <c r="EW308" s="6">
        <f t="shared" si="420"/>
        <v>0</v>
      </c>
      <c r="EX308" s="6">
        <f t="shared" si="420"/>
        <v>0</v>
      </c>
      <c r="EY308" s="6">
        <f t="shared" si="420"/>
        <v>0</v>
      </c>
      <c r="EZ308" s="6">
        <f t="shared" si="420"/>
        <v>0</v>
      </c>
      <c r="FA308" s="6">
        <f t="shared" si="420"/>
        <v>0</v>
      </c>
      <c r="FB308" s="6">
        <f t="shared" si="420"/>
        <v>0</v>
      </c>
      <c r="FC308" s="6">
        <f t="shared" si="420"/>
        <v>0</v>
      </c>
      <c r="FD308" s="6">
        <f t="shared" si="420"/>
        <v>0</v>
      </c>
      <c r="FE308" s="6">
        <f t="shared" si="420"/>
        <v>0</v>
      </c>
      <c r="FF308" s="6">
        <f t="shared" si="420"/>
        <v>0</v>
      </c>
      <c r="FG308" s="6">
        <f t="shared" si="420"/>
        <v>0</v>
      </c>
      <c r="FH308" s="6">
        <f t="shared" si="420"/>
        <v>0</v>
      </c>
      <c r="FI308" s="6">
        <f t="shared" si="420"/>
        <v>0</v>
      </c>
      <c r="FJ308" s="6">
        <f t="shared" si="420"/>
        <v>0</v>
      </c>
      <c r="FK308" s="6">
        <f t="shared" si="420"/>
        <v>0</v>
      </c>
      <c r="FL308" s="6">
        <f t="shared" si="420"/>
        <v>0</v>
      </c>
      <c r="FM308" s="6">
        <f t="shared" si="420"/>
        <v>0</v>
      </c>
      <c r="FN308" s="6">
        <f t="shared" si="420"/>
        <v>0</v>
      </c>
      <c r="FO308" s="6">
        <f t="shared" si="420"/>
        <v>0</v>
      </c>
      <c r="FP308" s="6">
        <f t="shared" si="420"/>
        <v>0</v>
      </c>
      <c r="FQ308" s="6">
        <f t="shared" si="420"/>
        <v>0</v>
      </c>
      <c r="FR308" s="6">
        <f t="shared" si="420"/>
        <v>0</v>
      </c>
      <c r="FS308" s="6">
        <f t="shared" si="420"/>
        <v>0</v>
      </c>
      <c r="FT308" s="6">
        <f t="shared" si="420"/>
        <v>0</v>
      </c>
      <c r="FU308" s="6">
        <f t="shared" si="420"/>
        <v>0</v>
      </c>
      <c r="FV308" s="6">
        <f t="shared" si="420"/>
        <v>0</v>
      </c>
      <c r="FW308" s="6">
        <f t="shared" si="420"/>
        <v>0</v>
      </c>
      <c r="FX308" s="6">
        <f t="shared" si="420"/>
        <v>0</v>
      </c>
      <c r="FY308" s="6">
        <f t="shared" si="420"/>
        <v>0</v>
      </c>
      <c r="FZ308" s="6">
        <f t="shared" si="420"/>
        <v>0</v>
      </c>
      <c r="GA308" s="6">
        <f t="shared" si="420"/>
        <v>0</v>
      </c>
      <c r="GB308" s="6">
        <f t="shared" si="420"/>
        <v>0</v>
      </c>
      <c r="GC308" s="6">
        <f t="shared" si="420"/>
        <v>0</v>
      </c>
      <c r="GD308" s="6">
        <f t="shared" si="420"/>
        <v>0</v>
      </c>
      <c r="GE308" s="6">
        <f t="shared" si="420"/>
        <v>0</v>
      </c>
      <c r="GF308" s="6">
        <f t="shared" si="420"/>
        <v>0</v>
      </c>
      <c r="GG308" s="6">
        <f t="shared" si="420"/>
        <v>0</v>
      </c>
      <c r="GH308" s="6">
        <f t="shared" si="420"/>
        <v>0</v>
      </c>
      <c r="GI308" s="6">
        <f t="shared" si="420"/>
        <v>0</v>
      </c>
      <c r="GJ308" s="6">
        <f t="shared" si="420"/>
        <v>0</v>
      </c>
      <c r="GK308" s="6">
        <f t="shared" si="420"/>
        <v>0</v>
      </c>
      <c r="GL308" s="6">
        <f t="shared" si="420"/>
        <v>0</v>
      </c>
      <c r="GM308" s="6">
        <f t="shared" si="420"/>
        <v>0</v>
      </c>
      <c r="GN308" s="6">
        <f t="shared" si="420"/>
        <v>0</v>
      </c>
      <c r="GO308" s="6">
        <f t="shared" si="420"/>
        <v>0</v>
      </c>
      <c r="GP308" s="6">
        <f t="shared" si="420"/>
        <v>0</v>
      </c>
      <c r="GQ308" s="6">
        <f t="shared" si="420"/>
        <v>0</v>
      </c>
      <c r="GR308" s="6">
        <f t="shared" si="420"/>
        <v>0</v>
      </c>
      <c r="GS308" s="6">
        <f t="shared" si="420"/>
        <v>0</v>
      </c>
      <c r="GT308" s="6">
        <f t="shared" si="420"/>
        <v>0</v>
      </c>
      <c r="GU308" s="6">
        <f t="shared" si="420"/>
        <v>0</v>
      </c>
      <c r="GV308" s="6">
        <f t="shared" si="420"/>
        <v>0</v>
      </c>
      <c r="GW308" s="6">
        <f t="shared" si="420"/>
        <v>0</v>
      </c>
      <c r="GX308" s="6">
        <f t="shared" si="420"/>
        <v>0</v>
      </c>
      <c r="GY308" s="6">
        <f t="shared" si="420"/>
        <v>0</v>
      </c>
      <c r="GZ308" s="6">
        <f t="shared" si="420"/>
        <v>0</v>
      </c>
      <c r="HA308" s="6">
        <f t="shared" si="420"/>
        <v>0</v>
      </c>
      <c r="HB308" s="6">
        <f t="shared" si="420"/>
        <v>0</v>
      </c>
      <c r="HC308" s="6">
        <f t="shared" si="420"/>
        <v>38.409999999999997</v>
      </c>
      <c r="HD308" s="6">
        <f t="shared" ref="HD308:HN311" si="421">IF(INDEX($A$1:$I$862, ROW($I308), 4) = HD$1, $AE308, 0)</f>
        <v>0</v>
      </c>
      <c r="HE308" s="6">
        <f t="shared" si="421"/>
        <v>0</v>
      </c>
      <c r="HF308" s="6">
        <f t="shared" si="421"/>
        <v>0</v>
      </c>
      <c r="HG308" s="6">
        <f t="shared" si="421"/>
        <v>0</v>
      </c>
      <c r="HH308" s="6">
        <f t="shared" si="421"/>
        <v>0</v>
      </c>
      <c r="HI308" s="6">
        <f t="shared" si="421"/>
        <v>0</v>
      </c>
      <c r="HJ308" s="6">
        <f t="shared" si="421"/>
        <v>0</v>
      </c>
      <c r="HK308" s="6">
        <f t="shared" si="421"/>
        <v>0</v>
      </c>
      <c r="HL308" s="6">
        <f t="shared" si="421"/>
        <v>0</v>
      </c>
      <c r="HM308" s="6">
        <f t="shared" si="421"/>
        <v>0</v>
      </c>
      <c r="HN308" s="6">
        <f t="shared" si="421"/>
        <v>0</v>
      </c>
    </row>
    <row r="309" spans="1:222" x14ac:dyDescent="0.25">
      <c r="A309">
        <v>4848</v>
      </c>
      <c r="B309">
        <v>2019</v>
      </c>
      <c r="C309" t="str">
        <v>компьютерных технологий и электронного обучения</v>
      </c>
      <c r="D309" t="str">
        <v>Власов Дмитрий Викторович</v>
      </c>
      <c r="E309" t="str">
        <v>нет</v>
      </c>
      <c r="F309" t="str">
        <v>внешний</v>
      </c>
      <c r="G309">
        <v>0.75</v>
      </c>
      <c r="H309" t="str">
        <v>4 курс 2016 год/пост</v>
      </c>
      <c r="I30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>
        <v>0</v>
      </c>
      <c r="K309">
        <v>12</v>
      </c>
      <c r="L309">
        <v>0</v>
      </c>
      <c r="M309" s="16">
        <f t="shared" si="354"/>
        <v>2</v>
      </c>
      <c r="N309" s="16">
        <f t="shared" si="355"/>
        <v>10.91</v>
      </c>
      <c r="O309" s="16">
        <f t="shared" si="360"/>
        <v>6.75</v>
      </c>
      <c r="P309" s="16">
        <f t="shared" si="361"/>
        <v>6.75</v>
      </c>
      <c r="Q309" s="16">
        <v>0</v>
      </c>
      <c r="R309" s="16">
        <v>0</v>
      </c>
      <c r="S309" s="16">
        <v>0</v>
      </c>
      <c r="T309" s="21">
        <v>0</v>
      </c>
      <c r="U309">
        <v>0</v>
      </c>
      <c r="V309">
        <v>0</v>
      </c>
      <c r="W309">
        <v>27</v>
      </c>
      <c r="X309">
        <v>1</v>
      </c>
      <c r="Y309">
        <v>2</v>
      </c>
      <c r="Z309">
        <v>0</v>
      </c>
      <c r="AA309" t="str">
        <v>ГПХ</v>
      </c>
      <c r="AB309">
        <f t="shared" si="362"/>
        <v>900</v>
      </c>
      <c r="AC309" t="str">
        <f t="shared" si="356"/>
        <v>ИВТ (бак)</v>
      </c>
      <c r="AD309" t="str">
        <f t="shared" si="353"/>
        <v>2019/2020</v>
      </c>
      <c r="AE309">
        <f t="shared" si="357"/>
        <v>38.409999999999997</v>
      </c>
      <c r="AF309">
        <f t="shared" si="358"/>
        <v>4.2677777777777773E-2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R309">
        <f t="shared" si="412"/>
        <v>0</v>
      </c>
      <c r="BS309">
        <f t="shared" si="412"/>
        <v>0</v>
      </c>
      <c r="BT309">
        <f t="shared" si="412"/>
        <v>0</v>
      </c>
      <c r="BU309">
        <f t="shared" si="412"/>
        <v>0</v>
      </c>
      <c r="BV309">
        <f t="shared" si="412"/>
        <v>0</v>
      </c>
      <c r="BW309">
        <f t="shared" si="412"/>
        <v>0</v>
      </c>
      <c r="BX309">
        <f t="shared" si="412"/>
        <v>0</v>
      </c>
      <c r="BY309">
        <f t="shared" si="412"/>
        <v>0</v>
      </c>
      <c r="BZ309">
        <f t="shared" si="412"/>
        <v>0</v>
      </c>
      <c r="CA309">
        <f t="shared" si="412"/>
        <v>0</v>
      </c>
      <c r="CB309">
        <f t="shared" si="413"/>
        <v>0</v>
      </c>
      <c r="CC309">
        <f t="shared" si="413"/>
        <v>0</v>
      </c>
      <c r="CD309">
        <f t="shared" si="413"/>
        <v>0</v>
      </c>
      <c r="CE309">
        <f t="shared" si="413"/>
        <v>0</v>
      </c>
      <c r="CF309">
        <f t="shared" si="413"/>
        <v>4.2677777777777773E-2</v>
      </c>
      <c r="CG309">
        <f t="shared" si="413"/>
        <v>0</v>
      </c>
      <c r="CH309">
        <f t="shared" si="413"/>
        <v>0</v>
      </c>
      <c r="CI309">
        <f t="shared" si="413"/>
        <v>0</v>
      </c>
      <c r="CJ309">
        <f t="shared" si="413"/>
        <v>0</v>
      </c>
      <c r="CK309">
        <f t="shared" si="413"/>
        <v>0</v>
      </c>
      <c r="CL309">
        <f t="shared" si="414"/>
        <v>0</v>
      </c>
      <c r="CM309">
        <f t="shared" si="414"/>
        <v>0</v>
      </c>
      <c r="CN309">
        <f t="shared" si="414"/>
        <v>0</v>
      </c>
      <c r="CO309">
        <f t="shared" si="414"/>
        <v>0</v>
      </c>
      <c r="CP309">
        <f t="shared" si="414"/>
        <v>0</v>
      </c>
      <c r="CQ309">
        <f t="shared" si="414"/>
        <v>0</v>
      </c>
      <c r="CR309">
        <f t="shared" si="414"/>
        <v>0</v>
      </c>
      <c r="CS309">
        <f t="shared" si="414"/>
        <v>0</v>
      </c>
      <c r="CT309">
        <f t="shared" si="414"/>
        <v>0</v>
      </c>
      <c r="CU309">
        <f t="shared" si="414"/>
        <v>0</v>
      </c>
      <c r="CV309">
        <f t="shared" si="415"/>
        <v>0</v>
      </c>
      <c r="CW309">
        <f t="shared" si="415"/>
        <v>0</v>
      </c>
      <c r="CX309">
        <f t="shared" si="415"/>
        <v>0</v>
      </c>
      <c r="CY309">
        <f t="shared" si="415"/>
        <v>0</v>
      </c>
      <c r="CZ309">
        <f t="shared" si="415"/>
        <v>0</v>
      </c>
      <c r="DA309">
        <f t="shared" si="415"/>
        <v>0</v>
      </c>
      <c r="DB309">
        <f t="shared" si="415"/>
        <v>0</v>
      </c>
      <c r="DC309">
        <f t="shared" si="415"/>
        <v>0</v>
      </c>
      <c r="DD309">
        <f t="shared" si="415"/>
        <v>0</v>
      </c>
      <c r="DE309">
        <f t="shared" si="415"/>
        <v>0</v>
      </c>
      <c r="DF309">
        <f t="shared" si="416"/>
        <v>0</v>
      </c>
      <c r="DG309">
        <f t="shared" si="416"/>
        <v>0</v>
      </c>
      <c r="DH309">
        <f t="shared" si="416"/>
        <v>0</v>
      </c>
      <c r="DI309">
        <f t="shared" si="416"/>
        <v>0</v>
      </c>
      <c r="DJ309">
        <f t="shared" si="416"/>
        <v>0</v>
      </c>
      <c r="DK309">
        <f t="shared" si="416"/>
        <v>0</v>
      </c>
      <c r="DL309">
        <f t="shared" si="416"/>
        <v>0</v>
      </c>
      <c r="DM309">
        <f t="shared" si="416"/>
        <v>0</v>
      </c>
      <c r="DN309">
        <f t="shared" si="416"/>
        <v>0</v>
      </c>
      <c r="DO309">
        <f t="shared" si="416"/>
        <v>0</v>
      </c>
      <c r="DP309">
        <f t="shared" si="417"/>
        <v>0</v>
      </c>
      <c r="DQ309">
        <f t="shared" si="417"/>
        <v>0</v>
      </c>
      <c r="DR309">
        <f t="shared" si="417"/>
        <v>0</v>
      </c>
      <c r="DS309">
        <f t="shared" si="417"/>
        <v>0</v>
      </c>
      <c r="DT309">
        <f t="shared" si="417"/>
        <v>0</v>
      </c>
      <c r="DU309">
        <f t="shared" si="417"/>
        <v>0</v>
      </c>
      <c r="DV309">
        <f t="shared" si="417"/>
        <v>0</v>
      </c>
      <c r="DW309">
        <f t="shared" si="417"/>
        <v>0</v>
      </c>
      <c r="DX309">
        <f t="shared" si="417"/>
        <v>0</v>
      </c>
      <c r="DY309">
        <f t="shared" si="417"/>
        <v>0</v>
      </c>
      <c r="DZ309">
        <f t="shared" si="418"/>
        <v>0</v>
      </c>
      <c r="EA309">
        <f t="shared" si="418"/>
        <v>0</v>
      </c>
      <c r="EB309">
        <f t="shared" si="418"/>
        <v>0</v>
      </c>
      <c r="EC309">
        <f t="shared" si="418"/>
        <v>0</v>
      </c>
      <c r="ED309">
        <f t="shared" si="418"/>
        <v>0</v>
      </c>
      <c r="EE309">
        <f t="shared" si="418"/>
        <v>0</v>
      </c>
      <c r="EF309">
        <f t="shared" si="418"/>
        <v>0</v>
      </c>
      <c r="EG309">
        <f t="shared" si="418"/>
        <v>0</v>
      </c>
      <c r="EH309">
        <f t="shared" si="418"/>
        <v>0</v>
      </c>
      <c r="EI309">
        <f t="shared" si="418"/>
        <v>0</v>
      </c>
      <c r="EJ309">
        <f t="shared" si="418"/>
        <v>0</v>
      </c>
      <c r="EK309">
        <f t="shared" si="418"/>
        <v>0</v>
      </c>
      <c r="EL309">
        <f t="shared" si="418"/>
        <v>0</v>
      </c>
      <c r="EM309">
        <f t="shared" si="418"/>
        <v>0</v>
      </c>
      <c r="EN309">
        <f t="shared" si="418"/>
        <v>0</v>
      </c>
      <c r="ER309" s="6">
        <f t="shared" si="359"/>
        <v>0</v>
      </c>
      <c r="ES309" s="6">
        <f t="shared" ref="ES309:HD312" si="422">IF(INDEX($A$1:$I$862, ROW($I309), 4) = ES$1, $AE309, 0)</f>
        <v>0</v>
      </c>
      <c r="ET309" s="6">
        <f t="shared" si="422"/>
        <v>0</v>
      </c>
      <c r="EU309" s="6">
        <f t="shared" si="422"/>
        <v>0</v>
      </c>
      <c r="EV309" s="6">
        <f t="shared" si="422"/>
        <v>0</v>
      </c>
      <c r="EW309" s="6">
        <f t="shared" si="422"/>
        <v>0</v>
      </c>
      <c r="EX309" s="6">
        <f t="shared" si="422"/>
        <v>0</v>
      </c>
      <c r="EY309" s="6">
        <f t="shared" si="422"/>
        <v>0</v>
      </c>
      <c r="EZ309" s="6">
        <f t="shared" si="422"/>
        <v>0</v>
      </c>
      <c r="FA309" s="6">
        <f t="shared" si="422"/>
        <v>0</v>
      </c>
      <c r="FB309" s="6">
        <f t="shared" si="422"/>
        <v>0</v>
      </c>
      <c r="FC309" s="6">
        <f t="shared" si="422"/>
        <v>0</v>
      </c>
      <c r="FD309" s="6">
        <f t="shared" si="422"/>
        <v>0</v>
      </c>
      <c r="FE309" s="6">
        <f t="shared" si="422"/>
        <v>0</v>
      </c>
      <c r="FF309" s="6">
        <f t="shared" si="422"/>
        <v>38.409999999999997</v>
      </c>
      <c r="FG309" s="6">
        <f t="shared" si="422"/>
        <v>0</v>
      </c>
      <c r="FH309" s="6">
        <f t="shared" si="422"/>
        <v>0</v>
      </c>
      <c r="FI309" s="6">
        <f t="shared" si="422"/>
        <v>0</v>
      </c>
      <c r="FJ309" s="6">
        <f t="shared" si="422"/>
        <v>0</v>
      </c>
      <c r="FK309" s="6">
        <f t="shared" si="422"/>
        <v>0</v>
      </c>
      <c r="FL309" s="6">
        <f t="shared" si="422"/>
        <v>0</v>
      </c>
      <c r="FM309" s="6">
        <f t="shared" si="422"/>
        <v>0</v>
      </c>
      <c r="FN309" s="6">
        <f t="shared" si="422"/>
        <v>0</v>
      </c>
      <c r="FO309" s="6">
        <f t="shared" si="422"/>
        <v>0</v>
      </c>
      <c r="FP309" s="6">
        <f t="shared" si="422"/>
        <v>0</v>
      </c>
      <c r="FQ309" s="6">
        <f t="shared" si="422"/>
        <v>0</v>
      </c>
      <c r="FR309" s="6">
        <f t="shared" si="422"/>
        <v>0</v>
      </c>
      <c r="FS309" s="6">
        <f t="shared" si="422"/>
        <v>0</v>
      </c>
      <c r="FT309" s="6">
        <f t="shared" si="422"/>
        <v>0</v>
      </c>
      <c r="FU309" s="6">
        <f t="shared" si="422"/>
        <v>0</v>
      </c>
      <c r="FV309" s="6">
        <f t="shared" si="422"/>
        <v>0</v>
      </c>
      <c r="FW309" s="6">
        <f t="shared" si="422"/>
        <v>0</v>
      </c>
      <c r="FX309" s="6">
        <f t="shared" si="422"/>
        <v>0</v>
      </c>
      <c r="FY309" s="6">
        <f t="shared" si="422"/>
        <v>0</v>
      </c>
      <c r="FZ309" s="6">
        <f t="shared" si="422"/>
        <v>0</v>
      </c>
      <c r="GA309" s="6">
        <f t="shared" si="422"/>
        <v>0</v>
      </c>
      <c r="GB309" s="6">
        <f t="shared" si="422"/>
        <v>0</v>
      </c>
      <c r="GC309" s="6">
        <f t="shared" si="422"/>
        <v>0</v>
      </c>
      <c r="GD309" s="6">
        <f t="shared" si="422"/>
        <v>0</v>
      </c>
      <c r="GE309" s="6">
        <f t="shared" si="422"/>
        <v>0</v>
      </c>
      <c r="GF309" s="6">
        <f t="shared" si="422"/>
        <v>0</v>
      </c>
      <c r="GG309" s="6">
        <f t="shared" si="422"/>
        <v>0</v>
      </c>
      <c r="GH309" s="6">
        <f t="shared" si="422"/>
        <v>0</v>
      </c>
      <c r="GI309" s="6">
        <f t="shared" si="422"/>
        <v>0</v>
      </c>
      <c r="GJ309" s="6">
        <f t="shared" si="422"/>
        <v>0</v>
      </c>
      <c r="GK309" s="6">
        <f t="shared" si="422"/>
        <v>0</v>
      </c>
      <c r="GL309" s="6">
        <f t="shared" si="422"/>
        <v>0</v>
      </c>
      <c r="GM309" s="6">
        <f t="shared" si="422"/>
        <v>0</v>
      </c>
      <c r="GN309" s="6">
        <f t="shared" si="422"/>
        <v>0</v>
      </c>
      <c r="GO309" s="6">
        <f t="shared" si="422"/>
        <v>0</v>
      </c>
      <c r="GP309" s="6">
        <f t="shared" si="422"/>
        <v>0</v>
      </c>
      <c r="GQ309" s="6">
        <f t="shared" si="422"/>
        <v>0</v>
      </c>
      <c r="GR309" s="6">
        <f t="shared" si="422"/>
        <v>0</v>
      </c>
      <c r="GS309" s="6">
        <f t="shared" si="422"/>
        <v>0</v>
      </c>
      <c r="GT309" s="6">
        <f t="shared" si="422"/>
        <v>0</v>
      </c>
      <c r="GU309" s="6">
        <f t="shared" si="422"/>
        <v>0</v>
      </c>
      <c r="GV309" s="6">
        <f t="shared" si="422"/>
        <v>0</v>
      </c>
      <c r="GW309" s="6">
        <f t="shared" si="422"/>
        <v>0</v>
      </c>
      <c r="GX309" s="6">
        <f t="shared" si="422"/>
        <v>0</v>
      </c>
      <c r="GY309" s="6">
        <f t="shared" si="422"/>
        <v>0</v>
      </c>
      <c r="GZ309" s="6">
        <f t="shared" si="422"/>
        <v>0</v>
      </c>
      <c r="HA309" s="6">
        <f t="shared" si="422"/>
        <v>0</v>
      </c>
      <c r="HB309" s="6">
        <f t="shared" si="422"/>
        <v>0</v>
      </c>
      <c r="HC309" s="6">
        <f t="shared" si="422"/>
        <v>0</v>
      </c>
      <c r="HD309" s="6">
        <f t="shared" si="422"/>
        <v>0</v>
      </c>
      <c r="HE309" s="6">
        <f t="shared" si="421"/>
        <v>0</v>
      </c>
      <c r="HF309" s="6">
        <f t="shared" si="421"/>
        <v>0</v>
      </c>
      <c r="HG309" s="6">
        <f t="shared" si="421"/>
        <v>0</v>
      </c>
      <c r="HH309" s="6">
        <f t="shared" si="421"/>
        <v>0</v>
      </c>
      <c r="HI309" s="6">
        <f t="shared" si="421"/>
        <v>0</v>
      </c>
      <c r="HJ309" s="6">
        <f t="shared" si="421"/>
        <v>0</v>
      </c>
      <c r="HK309" s="6">
        <f t="shared" si="421"/>
        <v>0</v>
      </c>
      <c r="HL309" s="6">
        <f t="shared" si="421"/>
        <v>0</v>
      </c>
      <c r="HM309" s="6">
        <f t="shared" si="421"/>
        <v>0</v>
      </c>
      <c r="HN309" s="6">
        <f t="shared" si="421"/>
        <v>0</v>
      </c>
    </row>
    <row r="310" spans="1:222" x14ac:dyDescent="0.25">
      <c r="A310">
        <v>4848</v>
      </c>
      <c r="B310">
        <v>2019</v>
      </c>
      <c r="C310" t="str">
        <v>компьютерных технологий и электронного обучения</v>
      </c>
      <c r="D310" t="str">
        <v>Карпова Наталья Александровна</v>
      </c>
      <c r="E310" t="str">
        <v>кандидат технических наук</v>
      </c>
      <c r="F310" t="str">
        <v>доцент</v>
      </c>
      <c r="G310">
        <v>0.75</v>
      </c>
      <c r="H310" t="str">
        <v>4 курс 2016 год/пост</v>
      </c>
      <c r="I310" t="str">
        <v>Участие в ГЭК (защита, экзамен)</v>
      </c>
      <c r="J310">
        <v>0</v>
      </c>
      <c r="K310">
        <v>0</v>
      </c>
      <c r="L310">
        <v>0</v>
      </c>
      <c r="M310" s="16">
        <f t="shared" si="354"/>
        <v>0</v>
      </c>
      <c r="N310" s="16">
        <f t="shared" si="355"/>
        <v>10.91</v>
      </c>
      <c r="O310" s="16">
        <f t="shared" si="360"/>
        <v>6.75</v>
      </c>
      <c r="P310" s="16">
        <f t="shared" si="361"/>
        <v>6.75</v>
      </c>
      <c r="Q310" s="16">
        <v>0</v>
      </c>
      <c r="R310" s="16">
        <v>5</v>
      </c>
      <c r="S310" s="16">
        <v>8</v>
      </c>
      <c r="T310" s="21">
        <v>0</v>
      </c>
      <c r="U310">
        <v>0</v>
      </c>
      <c r="V310">
        <v>0</v>
      </c>
      <c r="W310">
        <v>27</v>
      </c>
      <c r="X310">
        <v>1</v>
      </c>
      <c r="Y310">
        <v>2</v>
      </c>
      <c r="Z310">
        <v>0</v>
      </c>
      <c r="AA310">
        <v>0</v>
      </c>
      <c r="AB310">
        <f t="shared" si="362"/>
        <v>800</v>
      </c>
      <c r="AC310" t="str">
        <f t="shared" si="356"/>
        <v>ИВТ (бак)</v>
      </c>
      <c r="AD310" t="str">
        <f t="shared" si="353"/>
        <v>2019/2020</v>
      </c>
      <c r="AE310">
        <f t="shared" si="357"/>
        <v>37.409999999999997</v>
      </c>
      <c r="AF310">
        <f t="shared" si="358"/>
        <v>4.6762499999999999E-2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R310">
        <f t="shared" si="412"/>
        <v>0</v>
      </c>
      <c r="BS310">
        <f t="shared" si="412"/>
        <v>0</v>
      </c>
      <c r="BT310">
        <f t="shared" si="412"/>
        <v>0</v>
      </c>
      <c r="BU310">
        <f t="shared" si="412"/>
        <v>0</v>
      </c>
      <c r="BV310">
        <f t="shared" si="412"/>
        <v>0</v>
      </c>
      <c r="BW310">
        <f t="shared" si="412"/>
        <v>0</v>
      </c>
      <c r="BX310">
        <f t="shared" si="412"/>
        <v>0</v>
      </c>
      <c r="BY310">
        <f t="shared" si="412"/>
        <v>0</v>
      </c>
      <c r="BZ310">
        <f t="shared" si="412"/>
        <v>0</v>
      </c>
      <c r="CA310">
        <f t="shared" si="412"/>
        <v>0</v>
      </c>
      <c r="CB310">
        <f t="shared" si="413"/>
        <v>0</v>
      </c>
      <c r="CC310">
        <f t="shared" si="413"/>
        <v>0</v>
      </c>
      <c r="CD310">
        <f t="shared" si="413"/>
        <v>0</v>
      </c>
      <c r="CE310">
        <f t="shared" si="413"/>
        <v>0</v>
      </c>
      <c r="CF310">
        <f t="shared" si="413"/>
        <v>0</v>
      </c>
      <c r="CG310">
        <f t="shared" si="413"/>
        <v>0</v>
      </c>
      <c r="CH310">
        <f t="shared" si="413"/>
        <v>0</v>
      </c>
      <c r="CI310">
        <f t="shared" si="413"/>
        <v>0</v>
      </c>
      <c r="CJ310">
        <f t="shared" si="413"/>
        <v>0</v>
      </c>
      <c r="CK310">
        <f t="shared" si="413"/>
        <v>0</v>
      </c>
      <c r="CL310">
        <f t="shared" si="414"/>
        <v>0</v>
      </c>
      <c r="CM310">
        <f t="shared" si="414"/>
        <v>0</v>
      </c>
      <c r="CN310">
        <f t="shared" si="414"/>
        <v>0</v>
      </c>
      <c r="CO310">
        <f t="shared" si="414"/>
        <v>0</v>
      </c>
      <c r="CP310">
        <f t="shared" si="414"/>
        <v>0</v>
      </c>
      <c r="CQ310">
        <f t="shared" si="414"/>
        <v>0</v>
      </c>
      <c r="CR310">
        <f t="shared" si="414"/>
        <v>0</v>
      </c>
      <c r="CS310">
        <f t="shared" si="414"/>
        <v>0</v>
      </c>
      <c r="CT310">
        <f t="shared" si="414"/>
        <v>0</v>
      </c>
      <c r="CU310">
        <f t="shared" si="414"/>
        <v>0</v>
      </c>
      <c r="CV310">
        <f t="shared" si="415"/>
        <v>0</v>
      </c>
      <c r="CW310">
        <f t="shared" si="415"/>
        <v>0</v>
      </c>
      <c r="CX310">
        <f t="shared" si="415"/>
        <v>0</v>
      </c>
      <c r="CY310">
        <f t="shared" si="415"/>
        <v>0</v>
      </c>
      <c r="CZ310">
        <f t="shared" si="415"/>
        <v>4.6762499999999999E-2</v>
      </c>
      <c r="DA310">
        <f t="shared" si="415"/>
        <v>0</v>
      </c>
      <c r="DB310">
        <f t="shared" si="415"/>
        <v>0</v>
      </c>
      <c r="DC310">
        <f t="shared" si="415"/>
        <v>0</v>
      </c>
      <c r="DD310">
        <f t="shared" si="415"/>
        <v>0</v>
      </c>
      <c r="DE310">
        <f t="shared" si="415"/>
        <v>0</v>
      </c>
      <c r="DF310">
        <f t="shared" si="416"/>
        <v>0</v>
      </c>
      <c r="DG310">
        <f t="shared" si="416"/>
        <v>0</v>
      </c>
      <c r="DH310">
        <f t="shared" si="416"/>
        <v>0</v>
      </c>
      <c r="DI310">
        <f t="shared" si="416"/>
        <v>0</v>
      </c>
      <c r="DJ310">
        <f t="shared" si="416"/>
        <v>0</v>
      </c>
      <c r="DK310">
        <f t="shared" si="416"/>
        <v>0</v>
      </c>
      <c r="DL310">
        <f t="shared" si="416"/>
        <v>0</v>
      </c>
      <c r="DM310">
        <f t="shared" si="416"/>
        <v>0</v>
      </c>
      <c r="DN310">
        <f t="shared" si="416"/>
        <v>0</v>
      </c>
      <c r="DO310">
        <f t="shared" si="416"/>
        <v>0</v>
      </c>
      <c r="DP310">
        <f t="shared" si="417"/>
        <v>0</v>
      </c>
      <c r="DQ310">
        <f t="shared" si="417"/>
        <v>0</v>
      </c>
      <c r="DR310">
        <f t="shared" si="417"/>
        <v>0</v>
      </c>
      <c r="DS310">
        <f t="shared" si="417"/>
        <v>0</v>
      </c>
      <c r="DT310">
        <f t="shared" si="417"/>
        <v>0</v>
      </c>
      <c r="DU310">
        <f t="shared" si="417"/>
        <v>0</v>
      </c>
      <c r="DV310">
        <f t="shared" si="417"/>
        <v>0</v>
      </c>
      <c r="DW310">
        <f t="shared" si="417"/>
        <v>0</v>
      </c>
      <c r="DX310">
        <f t="shared" si="417"/>
        <v>0</v>
      </c>
      <c r="DY310">
        <f t="shared" si="417"/>
        <v>0</v>
      </c>
      <c r="DZ310">
        <f t="shared" si="418"/>
        <v>0</v>
      </c>
      <c r="EA310">
        <f t="shared" si="418"/>
        <v>0</v>
      </c>
      <c r="EB310">
        <f t="shared" si="418"/>
        <v>0</v>
      </c>
      <c r="EC310">
        <f t="shared" si="418"/>
        <v>0</v>
      </c>
      <c r="ED310">
        <f t="shared" si="418"/>
        <v>0</v>
      </c>
      <c r="EE310">
        <f t="shared" si="418"/>
        <v>0</v>
      </c>
      <c r="EF310">
        <f t="shared" si="418"/>
        <v>0</v>
      </c>
      <c r="EG310">
        <f t="shared" si="418"/>
        <v>0</v>
      </c>
      <c r="EH310">
        <f t="shared" si="418"/>
        <v>0</v>
      </c>
      <c r="EI310">
        <f t="shared" si="418"/>
        <v>0</v>
      </c>
      <c r="EJ310">
        <f t="shared" si="418"/>
        <v>0</v>
      </c>
      <c r="EK310">
        <f t="shared" si="418"/>
        <v>0</v>
      </c>
      <c r="EL310">
        <f t="shared" si="418"/>
        <v>0</v>
      </c>
      <c r="EM310">
        <f t="shared" si="418"/>
        <v>0</v>
      </c>
      <c r="EN310">
        <f t="shared" si="418"/>
        <v>0</v>
      </c>
      <c r="ER310" s="6">
        <f t="shared" si="359"/>
        <v>0</v>
      </c>
      <c r="ES310" s="6">
        <f t="shared" si="422"/>
        <v>0</v>
      </c>
      <c r="ET310" s="6">
        <f t="shared" si="422"/>
        <v>0</v>
      </c>
      <c r="EU310" s="6">
        <f t="shared" si="422"/>
        <v>0</v>
      </c>
      <c r="EV310" s="6">
        <f t="shared" si="422"/>
        <v>0</v>
      </c>
      <c r="EW310" s="6">
        <f t="shared" si="422"/>
        <v>0</v>
      </c>
      <c r="EX310" s="6">
        <f t="shared" si="422"/>
        <v>0</v>
      </c>
      <c r="EY310" s="6">
        <f t="shared" si="422"/>
        <v>0</v>
      </c>
      <c r="EZ310" s="6">
        <f t="shared" si="422"/>
        <v>0</v>
      </c>
      <c r="FA310" s="6">
        <f t="shared" si="422"/>
        <v>0</v>
      </c>
      <c r="FB310" s="6">
        <f t="shared" si="422"/>
        <v>0</v>
      </c>
      <c r="FC310" s="6">
        <f t="shared" si="422"/>
        <v>0</v>
      </c>
      <c r="FD310" s="6">
        <f t="shared" si="422"/>
        <v>0</v>
      </c>
      <c r="FE310" s="6">
        <f t="shared" si="422"/>
        <v>0</v>
      </c>
      <c r="FF310" s="6">
        <f t="shared" si="422"/>
        <v>0</v>
      </c>
      <c r="FG310" s="6">
        <f t="shared" si="422"/>
        <v>0</v>
      </c>
      <c r="FH310" s="6">
        <f t="shared" si="422"/>
        <v>0</v>
      </c>
      <c r="FI310" s="6">
        <f t="shared" si="422"/>
        <v>0</v>
      </c>
      <c r="FJ310" s="6">
        <f t="shared" si="422"/>
        <v>0</v>
      </c>
      <c r="FK310" s="6">
        <f t="shared" si="422"/>
        <v>0</v>
      </c>
      <c r="FL310" s="6">
        <f t="shared" si="422"/>
        <v>0</v>
      </c>
      <c r="FM310" s="6">
        <f t="shared" si="422"/>
        <v>0</v>
      </c>
      <c r="FN310" s="6">
        <f t="shared" si="422"/>
        <v>0</v>
      </c>
      <c r="FO310" s="6">
        <f t="shared" si="422"/>
        <v>0</v>
      </c>
      <c r="FP310" s="6">
        <f t="shared" si="422"/>
        <v>0</v>
      </c>
      <c r="FQ310" s="6">
        <f t="shared" si="422"/>
        <v>0</v>
      </c>
      <c r="FR310" s="6">
        <f t="shared" si="422"/>
        <v>0</v>
      </c>
      <c r="FS310" s="6">
        <f t="shared" si="422"/>
        <v>0</v>
      </c>
      <c r="FT310" s="6">
        <f t="shared" si="422"/>
        <v>0</v>
      </c>
      <c r="FU310" s="6">
        <f t="shared" si="422"/>
        <v>0</v>
      </c>
      <c r="FV310" s="6">
        <f t="shared" si="422"/>
        <v>0</v>
      </c>
      <c r="FW310" s="6">
        <f t="shared" si="422"/>
        <v>0</v>
      </c>
      <c r="FX310" s="6">
        <f t="shared" si="422"/>
        <v>0</v>
      </c>
      <c r="FY310" s="6">
        <f t="shared" si="422"/>
        <v>0</v>
      </c>
      <c r="FZ310" s="6">
        <f t="shared" si="422"/>
        <v>37.409999999999997</v>
      </c>
      <c r="GA310" s="6">
        <f t="shared" si="422"/>
        <v>0</v>
      </c>
      <c r="GB310" s="6">
        <f t="shared" si="422"/>
        <v>0</v>
      </c>
      <c r="GC310" s="6">
        <f t="shared" si="422"/>
        <v>0</v>
      </c>
      <c r="GD310" s="6">
        <f t="shared" si="422"/>
        <v>0</v>
      </c>
      <c r="GE310" s="6">
        <f t="shared" si="422"/>
        <v>0</v>
      </c>
      <c r="GF310" s="6">
        <f t="shared" si="422"/>
        <v>0</v>
      </c>
      <c r="GG310" s="6">
        <f t="shared" si="422"/>
        <v>0</v>
      </c>
      <c r="GH310" s="6">
        <f t="shared" si="422"/>
        <v>0</v>
      </c>
      <c r="GI310" s="6">
        <f t="shared" si="422"/>
        <v>0</v>
      </c>
      <c r="GJ310" s="6">
        <f t="shared" si="422"/>
        <v>0</v>
      </c>
      <c r="GK310" s="6">
        <f t="shared" si="422"/>
        <v>0</v>
      </c>
      <c r="GL310" s="6">
        <f t="shared" si="422"/>
        <v>0</v>
      </c>
      <c r="GM310" s="6">
        <f t="shared" si="422"/>
        <v>0</v>
      </c>
      <c r="GN310" s="6">
        <f t="shared" si="422"/>
        <v>0</v>
      </c>
      <c r="GO310" s="6">
        <f t="shared" si="422"/>
        <v>0</v>
      </c>
      <c r="GP310" s="6">
        <f t="shared" si="422"/>
        <v>0</v>
      </c>
      <c r="GQ310" s="6">
        <f t="shared" si="422"/>
        <v>0</v>
      </c>
      <c r="GR310" s="6">
        <f t="shared" si="422"/>
        <v>0</v>
      </c>
      <c r="GS310" s="6">
        <f t="shared" si="422"/>
        <v>0</v>
      </c>
      <c r="GT310" s="6">
        <f t="shared" si="422"/>
        <v>0</v>
      </c>
      <c r="GU310" s="6">
        <f t="shared" si="422"/>
        <v>0</v>
      </c>
      <c r="GV310" s="6">
        <f t="shared" si="422"/>
        <v>0</v>
      </c>
      <c r="GW310" s="6">
        <f t="shared" si="422"/>
        <v>0</v>
      </c>
      <c r="GX310" s="6">
        <f t="shared" si="422"/>
        <v>0</v>
      </c>
      <c r="GY310" s="6">
        <f t="shared" si="422"/>
        <v>0</v>
      </c>
      <c r="GZ310" s="6">
        <f t="shared" si="422"/>
        <v>0</v>
      </c>
      <c r="HA310" s="6">
        <f t="shared" si="422"/>
        <v>0</v>
      </c>
      <c r="HB310" s="6">
        <f t="shared" si="422"/>
        <v>0</v>
      </c>
      <c r="HC310" s="6">
        <f t="shared" si="422"/>
        <v>0</v>
      </c>
      <c r="HD310" s="6">
        <f t="shared" si="422"/>
        <v>0</v>
      </c>
      <c r="HE310" s="6">
        <f t="shared" si="421"/>
        <v>0</v>
      </c>
      <c r="HF310" s="6">
        <f t="shared" si="421"/>
        <v>0</v>
      </c>
      <c r="HG310" s="6">
        <f t="shared" si="421"/>
        <v>0</v>
      </c>
      <c r="HH310" s="6">
        <f t="shared" si="421"/>
        <v>0</v>
      </c>
      <c r="HI310" s="6">
        <f t="shared" si="421"/>
        <v>0</v>
      </c>
      <c r="HJ310" s="6">
        <f t="shared" si="421"/>
        <v>0</v>
      </c>
      <c r="HK310" s="6">
        <f t="shared" si="421"/>
        <v>0</v>
      </c>
      <c r="HL310" s="6">
        <f t="shared" si="421"/>
        <v>0</v>
      </c>
      <c r="HM310" s="6">
        <f t="shared" si="421"/>
        <v>0</v>
      </c>
      <c r="HN310" s="6">
        <f t="shared" si="421"/>
        <v>0</v>
      </c>
    </row>
    <row r="311" spans="1:222" x14ac:dyDescent="0.25">
      <c r="A311">
        <v>5791</v>
      </c>
      <c r="B311">
        <v>2019</v>
      </c>
      <c r="C311" t="str">
        <v>компьютерных технологий и электронного обучения</v>
      </c>
      <c r="D311" t="str">
        <v>Авксентьева Елена Юрьевна</v>
      </c>
      <c r="E311" t="str">
        <v>кандидат педагогических наук</v>
      </c>
      <c r="F311" t="str">
        <v>доцент</v>
      </c>
      <c r="G311">
        <v>1</v>
      </c>
      <c r="H311" t="str">
        <v>3 курс 2017 год/пост</v>
      </c>
      <c r="I311" t="str">
        <v>Модуль "Системное и прикладное программное обеспечение". Инженерная и компьютерная графика</v>
      </c>
      <c r="J311">
        <v>0</v>
      </c>
      <c r="K311">
        <v>54</v>
      </c>
      <c r="L311">
        <v>144</v>
      </c>
      <c r="M311" s="16">
        <f t="shared" si="354"/>
        <v>20</v>
      </c>
      <c r="N311" s="16">
        <f t="shared" si="355"/>
        <v>11.57</v>
      </c>
      <c r="O311" s="16">
        <f t="shared" si="360"/>
        <v>7.25</v>
      </c>
      <c r="P311" s="16">
        <f t="shared" si="361"/>
        <v>7.25</v>
      </c>
      <c r="Q311" s="16">
        <v>0</v>
      </c>
      <c r="R311" s="16">
        <v>0</v>
      </c>
      <c r="S311" s="16">
        <v>0</v>
      </c>
      <c r="T311" s="21">
        <v>0</v>
      </c>
      <c r="U311">
        <v>0</v>
      </c>
      <c r="V311">
        <v>0</v>
      </c>
      <c r="W311">
        <v>29</v>
      </c>
      <c r="X311">
        <v>1</v>
      </c>
      <c r="Y311">
        <v>2</v>
      </c>
      <c r="Z311">
        <v>0</v>
      </c>
      <c r="AA311" t="str">
        <v>доп</v>
      </c>
      <c r="AB311">
        <f t="shared" si="362"/>
        <v>800</v>
      </c>
      <c r="AC311" t="str">
        <f t="shared" si="356"/>
        <v>ИВТ (бак)</v>
      </c>
      <c r="AD311" t="str">
        <f t="shared" si="353"/>
        <v>2019/2020</v>
      </c>
      <c r="AE311">
        <f t="shared" si="357"/>
        <v>244.07</v>
      </c>
      <c r="AF311">
        <f t="shared" si="358"/>
        <v>0.30508750000000001</v>
      </c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R311">
        <f t="shared" si="412"/>
        <v>0</v>
      </c>
      <c r="BS311">
        <f t="shared" si="412"/>
        <v>0</v>
      </c>
      <c r="BT311">
        <f t="shared" si="412"/>
        <v>0.30508750000000001</v>
      </c>
      <c r="BU311">
        <f t="shared" si="412"/>
        <v>0</v>
      </c>
      <c r="BV311">
        <f t="shared" si="412"/>
        <v>0</v>
      </c>
      <c r="BW311">
        <f t="shared" si="412"/>
        <v>0</v>
      </c>
      <c r="BX311">
        <f t="shared" si="412"/>
        <v>0</v>
      </c>
      <c r="BY311">
        <f t="shared" si="412"/>
        <v>0</v>
      </c>
      <c r="BZ311">
        <f t="shared" si="412"/>
        <v>0</v>
      </c>
      <c r="CA311">
        <f t="shared" si="412"/>
        <v>0</v>
      </c>
      <c r="CB311">
        <f t="shared" si="413"/>
        <v>0</v>
      </c>
      <c r="CC311">
        <f t="shared" si="413"/>
        <v>0</v>
      </c>
      <c r="CD311">
        <f t="shared" si="413"/>
        <v>0</v>
      </c>
      <c r="CE311">
        <f t="shared" si="413"/>
        <v>0</v>
      </c>
      <c r="CF311">
        <f t="shared" si="413"/>
        <v>0</v>
      </c>
      <c r="CG311">
        <f t="shared" si="413"/>
        <v>0</v>
      </c>
      <c r="CH311">
        <f t="shared" si="413"/>
        <v>0</v>
      </c>
      <c r="CI311">
        <f t="shared" si="413"/>
        <v>0</v>
      </c>
      <c r="CJ311">
        <f t="shared" si="413"/>
        <v>0</v>
      </c>
      <c r="CK311">
        <f t="shared" si="413"/>
        <v>0</v>
      </c>
      <c r="CL311">
        <f t="shared" si="414"/>
        <v>0</v>
      </c>
      <c r="CM311">
        <f t="shared" si="414"/>
        <v>0</v>
      </c>
      <c r="CN311">
        <f t="shared" si="414"/>
        <v>0</v>
      </c>
      <c r="CO311">
        <f t="shared" si="414"/>
        <v>0</v>
      </c>
      <c r="CP311">
        <f t="shared" si="414"/>
        <v>0</v>
      </c>
      <c r="CQ311">
        <f t="shared" si="414"/>
        <v>0</v>
      </c>
      <c r="CR311">
        <f t="shared" si="414"/>
        <v>0</v>
      </c>
      <c r="CS311">
        <f t="shared" si="414"/>
        <v>0</v>
      </c>
      <c r="CT311">
        <f t="shared" si="414"/>
        <v>0</v>
      </c>
      <c r="CU311">
        <f t="shared" si="414"/>
        <v>0</v>
      </c>
      <c r="CV311">
        <f t="shared" si="415"/>
        <v>0</v>
      </c>
      <c r="CW311">
        <f t="shared" si="415"/>
        <v>0</v>
      </c>
      <c r="CX311">
        <f t="shared" si="415"/>
        <v>0</v>
      </c>
      <c r="CY311">
        <f t="shared" si="415"/>
        <v>0</v>
      </c>
      <c r="CZ311">
        <f t="shared" si="415"/>
        <v>0</v>
      </c>
      <c r="DA311">
        <f t="shared" si="415"/>
        <v>0</v>
      </c>
      <c r="DB311">
        <f t="shared" si="415"/>
        <v>0</v>
      </c>
      <c r="DC311">
        <f t="shared" si="415"/>
        <v>0</v>
      </c>
      <c r="DD311">
        <f t="shared" si="415"/>
        <v>0</v>
      </c>
      <c r="DE311">
        <f t="shared" si="415"/>
        <v>0</v>
      </c>
      <c r="DF311">
        <f t="shared" si="416"/>
        <v>0</v>
      </c>
      <c r="DG311">
        <f t="shared" si="416"/>
        <v>0</v>
      </c>
      <c r="DH311">
        <f t="shared" si="416"/>
        <v>0</v>
      </c>
      <c r="DI311">
        <f t="shared" si="416"/>
        <v>0</v>
      </c>
      <c r="DJ311">
        <f t="shared" si="416"/>
        <v>0</v>
      </c>
      <c r="DK311">
        <f t="shared" si="416"/>
        <v>0</v>
      </c>
      <c r="DL311">
        <f t="shared" si="416"/>
        <v>0</v>
      </c>
      <c r="DM311">
        <f t="shared" si="416"/>
        <v>0</v>
      </c>
      <c r="DN311">
        <f t="shared" si="416"/>
        <v>0</v>
      </c>
      <c r="DO311">
        <f t="shared" si="416"/>
        <v>0</v>
      </c>
      <c r="DP311">
        <f t="shared" si="417"/>
        <v>0</v>
      </c>
      <c r="DQ311">
        <f t="shared" si="417"/>
        <v>0</v>
      </c>
      <c r="DR311">
        <f t="shared" si="417"/>
        <v>0</v>
      </c>
      <c r="DS311">
        <f t="shared" si="417"/>
        <v>0</v>
      </c>
      <c r="DT311">
        <f t="shared" si="417"/>
        <v>0</v>
      </c>
      <c r="DU311">
        <f t="shared" si="417"/>
        <v>0</v>
      </c>
      <c r="DV311">
        <f t="shared" si="417"/>
        <v>0</v>
      </c>
      <c r="DW311">
        <f t="shared" si="417"/>
        <v>0</v>
      </c>
      <c r="DX311">
        <f t="shared" si="417"/>
        <v>0</v>
      </c>
      <c r="DY311">
        <f t="shared" si="417"/>
        <v>0</v>
      </c>
      <c r="DZ311">
        <f t="shared" si="418"/>
        <v>0</v>
      </c>
      <c r="EA311">
        <f t="shared" si="418"/>
        <v>0</v>
      </c>
      <c r="EB311">
        <f t="shared" si="418"/>
        <v>0</v>
      </c>
      <c r="EC311">
        <f t="shared" si="418"/>
        <v>0</v>
      </c>
      <c r="ED311">
        <f t="shared" si="418"/>
        <v>0</v>
      </c>
      <c r="EE311">
        <f t="shared" si="418"/>
        <v>0</v>
      </c>
      <c r="EF311">
        <f t="shared" si="418"/>
        <v>0</v>
      </c>
      <c r="EG311">
        <f t="shared" si="418"/>
        <v>0</v>
      </c>
      <c r="EH311">
        <f t="shared" si="418"/>
        <v>0</v>
      </c>
      <c r="EI311">
        <f t="shared" si="418"/>
        <v>0</v>
      </c>
      <c r="EJ311">
        <f t="shared" si="418"/>
        <v>0</v>
      </c>
      <c r="EK311">
        <f t="shared" si="418"/>
        <v>0</v>
      </c>
      <c r="EL311">
        <f t="shared" si="418"/>
        <v>0</v>
      </c>
      <c r="EM311">
        <f t="shared" si="418"/>
        <v>0</v>
      </c>
      <c r="EN311">
        <f t="shared" si="418"/>
        <v>0</v>
      </c>
      <c r="ER311" s="6">
        <f t="shared" si="359"/>
        <v>0</v>
      </c>
      <c r="ES311" s="6">
        <f t="shared" si="422"/>
        <v>0</v>
      </c>
      <c r="ET311" s="6">
        <f t="shared" si="422"/>
        <v>244.07</v>
      </c>
      <c r="EU311" s="6">
        <f t="shared" si="422"/>
        <v>0</v>
      </c>
      <c r="EV311" s="6">
        <f t="shared" si="422"/>
        <v>0</v>
      </c>
      <c r="EW311" s="6">
        <f t="shared" si="422"/>
        <v>0</v>
      </c>
      <c r="EX311" s="6">
        <f t="shared" si="422"/>
        <v>0</v>
      </c>
      <c r="EY311" s="6">
        <f t="shared" si="422"/>
        <v>0</v>
      </c>
      <c r="EZ311" s="6">
        <f t="shared" si="422"/>
        <v>0</v>
      </c>
      <c r="FA311" s="6">
        <f t="shared" si="422"/>
        <v>0</v>
      </c>
      <c r="FB311" s="6">
        <f t="shared" si="422"/>
        <v>0</v>
      </c>
      <c r="FC311" s="6">
        <f t="shared" si="422"/>
        <v>0</v>
      </c>
      <c r="FD311" s="6">
        <f t="shared" si="422"/>
        <v>0</v>
      </c>
      <c r="FE311" s="6">
        <f t="shared" si="422"/>
        <v>0</v>
      </c>
      <c r="FF311" s="6">
        <f t="shared" si="422"/>
        <v>0</v>
      </c>
      <c r="FG311" s="6">
        <f t="shared" si="422"/>
        <v>0</v>
      </c>
      <c r="FH311" s="6">
        <f t="shared" si="422"/>
        <v>0</v>
      </c>
      <c r="FI311" s="6">
        <f t="shared" si="422"/>
        <v>0</v>
      </c>
      <c r="FJ311" s="6">
        <f t="shared" si="422"/>
        <v>0</v>
      </c>
      <c r="FK311" s="6">
        <f t="shared" si="422"/>
        <v>0</v>
      </c>
      <c r="FL311" s="6">
        <f t="shared" si="422"/>
        <v>0</v>
      </c>
      <c r="FM311" s="6">
        <f t="shared" si="422"/>
        <v>0</v>
      </c>
      <c r="FN311" s="6">
        <f t="shared" si="422"/>
        <v>0</v>
      </c>
      <c r="FO311" s="6">
        <f t="shared" si="422"/>
        <v>0</v>
      </c>
      <c r="FP311" s="6">
        <f t="shared" si="422"/>
        <v>0</v>
      </c>
      <c r="FQ311" s="6">
        <f t="shared" si="422"/>
        <v>0</v>
      </c>
      <c r="FR311" s="6">
        <f t="shared" si="422"/>
        <v>0</v>
      </c>
      <c r="FS311" s="6">
        <f t="shared" si="422"/>
        <v>0</v>
      </c>
      <c r="FT311" s="6">
        <f t="shared" si="422"/>
        <v>0</v>
      </c>
      <c r="FU311" s="6">
        <f t="shared" si="422"/>
        <v>0</v>
      </c>
      <c r="FV311" s="6">
        <f t="shared" si="422"/>
        <v>0</v>
      </c>
      <c r="FW311" s="6">
        <f t="shared" si="422"/>
        <v>0</v>
      </c>
      <c r="FX311" s="6">
        <f t="shared" si="422"/>
        <v>0</v>
      </c>
      <c r="FY311" s="6">
        <f t="shared" si="422"/>
        <v>0</v>
      </c>
      <c r="FZ311" s="6">
        <f t="shared" si="422"/>
        <v>0</v>
      </c>
      <c r="GA311" s="6">
        <f t="shared" si="422"/>
        <v>0</v>
      </c>
      <c r="GB311" s="6">
        <f t="shared" si="422"/>
        <v>0</v>
      </c>
      <c r="GC311" s="6">
        <f t="shared" si="422"/>
        <v>0</v>
      </c>
      <c r="GD311" s="6">
        <f t="shared" si="422"/>
        <v>0</v>
      </c>
      <c r="GE311" s="6">
        <f t="shared" si="422"/>
        <v>0</v>
      </c>
      <c r="GF311" s="6">
        <f t="shared" si="422"/>
        <v>0</v>
      </c>
      <c r="GG311" s="6">
        <f t="shared" si="422"/>
        <v>0</v>
      </c>
      <c r="GH311" s="6">
        <f t="shared" si="422"/>
        <v>0</v>
      </c>
      <c r="GI311" s="6">
        <f t="shared" si="422"/>
        <v>0</v>
      </c>
      <c r="GJ311" s="6">
        <f t="shared" si="422"/>
        <v>0</v>
      </c>
      <c r="GK311" s="6">
        <f t="shared" si="422"/>
        <v>0</v>
      </c>
      <c r="GL311" s="6">
        <f t="shared" si="422"/>
        <v>0</v>
      </c>
      <c r="GM311" s="6">
        <f t="shared" si="422"/>
        <v>0</v>
      </c>
      <c r="GN311" s="6">
        <f t="shared" si="422"/>
        <v>0</v>
      </c>
      <c r="GO311" s="6">
        <f t="shared" si="422"/>
        <v>0</v>
      </c>
      <c r="GP311" s="6">
        <f t="shared" si="422"/>
        <v>0</v>
      </c>
      <c r="GQ311" s="6">
        <f t="shared" si="422"/>
        <v>0</v>
      </c>
      <c r="GR311" s="6">
        <f t="shared" si="422"/>
        <v>0</v>
      </c>
      <c r="GS311" s="6">
        <f t="shared" si="422"/>
        <v>0</v>
      </c>
      <c r="GT311" s="6">
        <f t="shared" si="422"/>
        <v>0</v>
      </c>
      <c r="GU311" s="6">
        <f t="shared" si="422"/>
        <v>0</v>
      </c>
      <c r="GV311" s="6">
        <f t="shared" si="422"/>
        <v>0</v>
      </c>
      <c r="GW311" s="6">
        <f t="shared" si="422"/>
        <v>0</v>
      </c>
      <c r="GX311" s="6">
        <f t="shared" si="422"/>
        <v>0</v>
      </c>
      <c r="GY311" s="6">
        <f t="shared" si="422"/>
        <v>0</v>
      </c>
      <c r="GZ311" s="6">
        <f t="shared" si="422"/>
        <v>0</v>
      </c>
      <c r="HA311" s="6">
        <f t="shared" si="422"/>
        <v>0</v>
      </c>
      <c r="HB311" s="6">
        <f t="shared" si="422"/>
        <v>0</v>
      </c>
      <c r="HC311" s="6">
        <f t="shared" si="422"/>
        <v>0</v>
      </c>
      <c r="HD311" s="6">
        <f t="shared" si="422"/>
        <v>0</v>
      </c>
      <c r="HE311" s="6">
        <f t="shared" si="421"/>
        <v>0</v>
      </c>
      <c r="HF311" s="6">
        <f t="shared" si="421"/>
        <v>0</v>
      </c>
      <c r="HG311" s="6">
        <f t="shared" si="421"/>
        <v>0</v>
      </c>
      <c r="HH311" s="6">
        <f t="shared" si="421"/>
        <v>0</v>
      </c>
      <c r="HI311" s="6">
        <f t="shared" si="421"/>
        <v>0</v>
      </c>
      <c r="HJ311" s="6">
        <f t="shared" si="421"/>
        <v>0</v>
      </c>
      <c r="HK311" s="6">
        <f t="shared" si="421"/>
        <v>0</v>
      </c>
      <c r="HL311" s="6">
        <f t="shared" si="421"/>
        <v>0</v>
      </c>
      <c r="HM311" s="6">
        <f t="shared" si="421"/>
        <v>0</v>
      </c>
      <c r="HN311" s="6">
        <f t="shared" si="421"/>
        <v>0</v>
      </c>
    </row>
    <row r="312" spans="1:222" x14ac:dyDescent="0.25">
      <c r="A312">
        <v>5791</v>
      </c>
      <c r="B312">
        <v>2019</v>
      </c>
      <c r="C312" t="str">
        <v>компьютерных технологий и электронного обучения</v>
      </c>
      <c r="D312" t="str">
        <v>Авксентьева Елена Юрьевна</v>
      </c>
      <c r="E312" t="str">
        <v>кандидат педагогических наук</v>
      </c>
      <c r="F312" t="str">
        <v>доцент</v>
      </c>
      <c r="G312">
        <v>1</v>
      </c>
      <c r="H312" t="str">
        <v>3 курс 2017 год/пост</v>
      </c>
      <c r="I312" t="str">
        <v>Модуль "Организация ЭВМ". Сети и телекоммуникации</v>
      </c>
      <c r="J312">
        <v>18</v>
      </c>
      <c r="K312">
        <v>0</v>
      </c>
      <c r="L312">
        <v>72</v>
      </c>
      <c r="M312" s="16">
        <f t="shared" si="354"/>
        <v>9</v>
      </c>
      <c r="N312" s="16">
        <f t="shared" si="355"/>
        <v>11.57</v>
      </c>
      <c r="O312" s="16">
        <f t="shared" si="360"/>
        <v>7.25</v>
      </c>
      <c r="P312" s="16">
        <f t="shared" si="361"/>
        <v>7.25</v>
      </c>
      <c r="Q312" s="16">
        <v>0</v>
      </c>
      <c r="R312" s="16">
        <v>0</v>
      </c>
      <c r="S312" s="16">
        <v>0</v>
      </c>
      <c r="T312" s="21">
        <v>0</v>
      </c>
      <c r="U312">
        <v>0</v>
      </c>
      <c r="V312">
        <v>0</v>
      </c>
      <c r="W312">
        <v>29</v>
      </c>
      <c r="X312">
        <v>1</v>
      </c>
      <c r="Y312">
        <v>2</v>
      </c>
      <c r="Z312">
        <v>0</v>
      </c>
      <c r="AA312" t="str">
        <v>осн</v>
      </c>
      <c r="AB312">
        <f t="shared" si="362"/>
        <v>800</v>
      </c>
      <c r="AC312" t="str">
        <f t="shared" si="356"/>
        <v>ИВТ (бак)</v>
      </c>
      <c r="AD312" t="str">
        <f t="shared" si="353"/>
        <v>2019/2020</v>
      </c>
      <c r="AE312">
        <f t="shared" si="357"/>
        <v>125.07</v>
      </c>
      <c r="AF312">
        <f t="shared" si="358"/>
        <v>0.15633749999999999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R312">
        <f t="shared" si="412"/>
        <v>0</v>
      </c>
      <c r="BS312">
        <f t="shared" si="412"/>
        <v>0</v>
      </c>
      <c r="BT312">
        <f t="shared" si="412"/>
        <v>0.15633749999999999</v>
      </c>
      <c r="BU312">
        <f t="shared" si="412"/>
        <v>0</v>
      </c>
      <c r="BV312">
        <f t="shared" si="412"/>
        <v>0</v>
      </c>
      <c r="BW312">
        <f t="shared" si="412"/>
        <v>0</v>
      </c>
      <c r="BX312">
        <f t="shared" si="412"/>
        <v>0</v>
      </c>
      <c r="BY312">
        <f t="shared" si="412"/>
        <v>0</v>
      </c>
      <c r="BZ312">
        <f t="shared" si="412"/>
        <v>0</v>
      </c>
      <c r="CA312">
        <f t="shared" si="412"/>
        <v>0</v>
      </c>
      <c r="CB312">
        <f t="shared" si="413"/>
        <v>0</v>
      </c>
      <c r="CC312">
        <f t="shared" si="413"/>
        <v>0</v>
      </c>
      <c r="CD312">
        <f t="shared" si="413"/>
        <v>0</v>
      </c>
      <c r="CE312">
        <f t="shared" si="413"/>
        <v>0</v>
      </c>
      <c r="CF312">
        <f t="shared" si="413"/>
        <v>0</v>
      </c>
      <c r="CG312">
        <f t="shared" si="413"/>
        <v>0</v>
      </c>
      <c r="CH312">
        <f t="shared" si="413"/>
        <v>0</v>
      </c>
      <c r="CI312">
        <f t="shared" si="413"/>
        <v>0</v>
      </c>
      <c r="CJ312">
        <f t="shared" si="413"/>
        <v>0</v>
      </c>
      <c r="CK312">
        <f t="shared" si="413"/>
        <v>0</v>
      </c>
      <c r="CL312">
        <f t="shared" si="414"/>
        <v>0</v>
      </c>
      <c r="CM312">
        <f t="shared" si="414"/>
        <v>0</v>
      </c>
      <c r="CN312">
        <f t="shared" si="414"/>
        <v>0</v>
      </c>
      <c r="CO312">
        <f t="shared" si="414"/>
        <v>0</v>
      </c>
      <c r="CP312">
        <f t="shared" si="414"/>
        <v>0</v>
      </c>
      <c r="CQ312">
        <f t="shared" si="414"/>
        <v>0</v>
      </c>
      <c r="CR312">
        <f t="shared" si="414"/>
        <v>0</v>
      </c>
      <c r="CS312">
        <f t="shared" si="414"/>
        <v>0</v>
      </c>
      <c r="CT312">
        <f t="shared" si="414"/>
        <v>0</v>
      </c>
      <c r="CU312">
        <f t="shared" si="414"/>
        <v>0</v>
      </c>
      <c r="CV312">
        <f t="shared" si="415"/>
        <v>0</v>
      </c>
      <c r="CW312">
        <f t="shared" si="415"/>
        <v>0</v>
      </c>
      <c r="CX312">
        <f t="shared" si="415"/>
        <v>0</v>
      </c>
      <c r="CY312">
        <f t="shared" si="415"/>
        <v>0</v>
      </c>
      <c r="CZ312">
        <f t="shared" si="415"/>
        <v>0</v>
      </c>
      <c r="DA312">
        <f t="shared" si="415"/>
        <v>0</v>
      </c>
      <c r="DB312">
        <f t="shared" si="415"/>
        <v>0</v>
      </c>
      <c r="DC312">
        <f t="shared" si="415"/>
        <v>0</v>
      </c>
      <c r="DD312">
        <f t="shared" si="415"/>
        <v>0</v>
      </c>
      <c r="DE312">
        <f t="shared" si="415"/>
        <v>0</v>
      </c>
      <c r="DF312">
        <f t="shared" si="416"/>
        <v>0</v>
      </c>
      <c r="DG312">
        <f t="shared" si="416"/>
        <v>0</v>
      </c>
      <c r="DH312">
        <f t="shared" si="416"/>
        <v>0</v>
      </c>
      <c r="DI312">
        <f t="shared" si="416"/>
        <v>0</v>
      </c>
      <c r="DJ312">
        <f t="shared" si="416"/>
        <v>0</v>
      </c>
      <c r="DK312">
        <f t="shared" si="416"/>
        <v>0</v>
      </c>
      <c r="DL312">
        <f t="shared" si="416"/>
        <v>0</v>
      </c>
      <c r="DM312">
        <f t="shared" si="416"/>
        <v>0</v>
      </c>
      <c r="DN312">
        <f t="shared" si="416"/>
        <v>0</v>
      </c>
      <c r="DO312">
        <f t="shared" si="416"/>
        <v>0</v>
      </c>
      <c r="DP312">
        <f t="shared" si="417"/>
        <v>0</v>
      </c>
      <c r="DQ312">
        <f t="shared" si="417"/>
        <v>0</v>
      </c>
      <c r="DR312">
        <f t="shared" si="417"/>
        <v>0</v>
      </c>
      <c r="DS312">
        <f t="shared" si="417"/>
        <v>0</v>
      </c>
      <c r="DT312">
        <f t="shared" si="417"/>
        <v>0</v>
      </c>
      <c r="DU312">
        <f t="shared" si="417"/>
        <v>0</v>
      </c>
      <c r="DV312">
        <f t="shared" si="417"/>
        <v>0</v>
      </c>
      <c r="DW312">
        <f t="shared" si="417"/>
        <v>0</v>
      </c>
      <c r="DX312">
        <f t="shared" si="417"/>
        <v>0</v>
      </c>
      <c r="DY312">
        <f t="shared" si="417"/>
        <v>0</v>
      </c>
      <c r="DZ312">
        <f t="shared" si="418"/>
        <v>0</v>
      </c>
      <c r="EA312">
        <f t="shared" si="418"/>
        <v>0</v>
      </c>
      <c r="EB312">
        <f t="shared" si="418"/>
        <v>0</v>
      </c>
      <c r="EC312">
        <f t="shared" si="418"/>
        <v>0</v>
      </c>
      <c r="ED312">
        <f t="shared" si="418"/>
        <v>0</v>
      </c>
      <c r="EE312">
        <f t="shared" si="418"/>
        <v>0</v>
      </c>
      <c r="EF312">
        <f t="shared" si="418"/>
        <v>0</v>
      </c>
      <c r="EG312">
        <f t="shared" si="418"/>
        <v>0</v>
      </c>
      <c r="EH312">
        <f t="shared" si="418"/>
        <v>0</v>
      </c>
      <c r="EI312">
        <f t="shared" si="418"/>
        <v>0</v>
      </c>
      <c r="EJ312">
        <f t="shared" si="418"/>
        <v>0</v>
      </c>
      <c r="EK312">
        <f t="shared" si="418"/>
        <v>0</v>
      </c>
      <c r="EL312">
        <f t="shared" si="418"/>
        <v>0</v>
      </c>
      <c r="EM312">
        <f t="shared" si="418"/>
        <v>0</v>
      </c>
      <c r="EN312">
        <f t="shared" si="418"/>
        <v>0</v>
      </c>
      <c r="ER312" s="6">
        <f t="shared" si="359"/>
        <v>0</v>
      </c>
      <c r="ES312" s="6">
        <f t="shared" si="422"/>
        <v>0</v>
      </c>
      <c r="ET312" s="6">
        <f t="shared" si="422"/>
        <v>125.07</v>
      </c>
      <c r="EU312" s="6">
        <f t="shared" si="422"/>
        <v>0</v>
      </c>
      <c r="EV312" s="6">
        <f t="shared" si="422"/>
        <v>0</v>
      </c>
      <c r="EW312" s="6">
        <f t="shared" si="422"/>
        <v>0</v>
      </c>
      <c r="EX312" s="6">
        <f t="shared" si="422"/>
        <v>0</v>
      </c>
      <c r="EY312" s="6">
        <f t="shared" si="422"/>
        <v>0</v>
      </c>
      <c r="EZ312" s="6">
        <f t="shared" si="422"/>
        <v>0</v>
      </c>
      <c r="FA312" s="6">
        <f t="shared" si="422"/>
        <v>0</v>
      </c>
      <c r="FB312" s="6">
        <f t="shared" si="422"/>
        <v>0</v>
      </c>
      <c r="FC312" s="6">
        <f t="shared" si="422"/>
        <v>0</v>
      </c>
      <c r="FD312" s="6">
        <f t="shared" si="422"/>
        <v>0</v>
      </c>
      <c r="FE312" s="6">
        <f t="shared" si="422"/>
        <v>0</v>
      </c>
      <c r="FF312" s="6">
        <f t="shared" si="422"/>
        <v>0</v>
      </c>
      <c r="FG312" s="6">
        <f t="shared" si="422"/>
        <v>0</v>
      </c>
      <c r="FH312" s="6">
        <f t="shared" si="422"/>
        <v>0</v>
      </c>
      <c r="FI312" s="6">
        <f t="shared" si="422"/>
        <v>0</v>
      </c>
      <c r="FJ312" s="6">
        <f t="shared" si="422"/>
        <v>0</v>
      </c>
      <c r="FK312" s="6">
        <f t="shared" si="422"/>
        <v>0</v>
      </c>
      <c r="FL312" s="6">
        <f t="shared" si="422"/>
        <v>0</v>
      </c>
      <c r="FM312" s="6">
        <f t="shared" si="422"/>
        <v>0</v>
      </c>
      <c r="FN312" s="6">
        <f t="shared" si="422"/>
        <v>0</v>
      </c>
      <c r="FO312" s="6">
        <f t="shared" si="422"/>
        <v>0</v>
      </c>
      <c r="FP312" s="6">
        <f t="shared" si="422"/>
        <v>0</v>
      </c>
      <c r="FQ312" s="6">
        <f t="shared" si="422"/>
        <v>0</v>
      </c>
      <c r="FR312" s="6">
        <f t="shared" si="422"/>
        <v>0</v>
      </c>
      <c r="FS312" s="6">
        <f t="shared" si="422"/>
        <v>0</v>
      </c>
      <c r="FT312" s="6">
        <f t="shared" si="422"/>
        <v>0</v>
      </c>
      <c r="FU312" s="6">
        <f t="shared" si="422"/>
        <v>0</v>
      </c>
      <c r="FV312" s="6">
        <f t="shared" si="422"/>
        <v>0</v>
      </c>
      <c r="FW312" s="6">
        <f t="shared" si="422"/>
        <v>0</v>
      </c>
      <c r="FX312" s="6">
        <f t="shared" si="422"/>
        <v>0</v>
      </c>
      <c r="FY312" s="6">
        <f t="shared" si="422"/>
        <v>0</v>
      </c>
      <c r="FZ312" s="6">
        <f t="shared" si="422"/>
        <v>0</v>
      </c>
      <c r="GA312" s="6">
        <f t="shared" si="422"/>
        <v>0</v>
      </c>
      <c r="GB312" s="6">
        <f t="shared" si="422"/>
        <v>0</v>
      </c>
      <c r="GC312" s="6">
        <f t="shared" si="422"/>
        <v>0</v>
      </c>
      <c r="GD312" s="6">
        <f t="shared" si="422"/>
        <v>0</v>
      </c>
      <c r="GE312" s="6">
        <f t="shared" si="422"/>
        <v>0</v>
      </c>
      <c r="GF312" s="6">
        <f t="shared" si="422"/>
        <v>0</v>
      </c>
      <c r="GG312" s="6">
        <f t="shared" si="422"/>
        <v>0</v>
      </c>
      <c r="GH312" s="6">
        <f t="shared" si="422"/>
        <v>0</v>
      </c>
      <c r="GI312" s="6">
        <f t="shared" si="422"/>
        <v>0</v>
      </c>
      <c r="GJ312" s="6">
        <f t="shared" si="422"/>
        <v>0</v>
      </c>
      <c r="GK312" s="6">
        <f t="shared" si="422"/>
        <v>0</v>
      </c>
      <c r="GL312" s="6">
        <f t="shared" si="422"/>
        <v>0</v>
      </c>
      <c r="GM312" s="6">
        <f t="shared" si="422"/>
        <v>0</v>
      </c>
      <c r="GN312" s="6">
        <f t="shared" si="422"/>
        <v>0</v>
      </c>
      <c r="GO312" s="6">
        <f t="shared" si="422"/>
        <v>0</v>
      </c>
      <c r="GP312" s="6">
        <f t="shared" si="422"/>
        <v>0</v>
      </c>
      <c r="GQ312" s="6">
        <f t="shared" si="422"/>
        <v>0</v>
      </c>
      <c r="GR312" s="6">
        <f t="shared" si="422"/>
        <v>0</v>
      </c>
      <c r="GS312" s="6">
        <f t="shared" si="422"/>
        <v>0</v>
      </c>
      <c r="GT312" s="6">
        <f t="shared" si="422"/>
        <v>0</v>
      </c>
      <c r="GU312" s="6">
        <f t="shared" si="422"/>
        <v>0</v>
      </c>
      <c r="GV312" s="6">
        <f t="shared" si="422"/>
        <v>0</v>
      </c>
      <c r="GW312" s="6">
        <f t="shared" si="422"/>
        <v>0</v>
      </c>
      <c r="GX312" s="6">
        <f t="shared" si="422"/>
        <v>0</v>
      </c>
      <c r="GY312" s="6">
        <f t="shared" si="422"/>
        <v>0</v>
      </c>
      <c r="GZ312" s="6">
        <f t="shared" si="422"/>
        <v>0</v>
      </c>
      <c r="HA312" s="6">
        <f t="shared" si="422"/>
        <v>0</v>
      </c>
      <c r="HB312" s="6">
        <f t="shared" si="422"/>
        <v>0</v>
      </c>
      <c r="HC312" s="6">
        <f t="shared" si="422"/>
        <v>0</v>
      </c>
      <c r="HD312" s="6">
        <f t="shared" ref="HD312:HN315" si="423">IF(INDEX($A$1:$I$862, ROW($I312), 4) = HD$1, $AE312, 0)</f>
        <v>0</v>
      </c>
      <c r="HE312" s="6">
        <f t="shared" si="423"/>
        <v>0</v>
      </c>
      <c r="HF312" s="6">
        <f t="shared" si="423"/>
        <v>0</v>
      </c>
      <c r="HG312" s="6">
        <f t="shared" si="423"/>
        <v>0</v>
      </c>
      <c r="HH312" s="6">
        <f t="shared" si="423"/>
        <v>0</v>
      </c>
      <c r="HI312" s="6">
        <f t="shared" si="423"/>
        <v>0</v>
      </c>
      <c r="HJ312" s="6">
        <f t="shared" si="423"/>
        <v>0</v>
      </c>
      <c r="HK312" s="6">
        <f t="shared" si="423"/>
        <v>0</v>
      </c>
      <c r="HL312" s="6">
        <f t="shared" si="423"/>
        <v>0</v>
      </c>
      <c r="HM312" s="6">
        <f t="shared" si="423"/>
        <v>0</v>
      </c>
      <c r="HN312" s="6">
        <f t="shared" si="423"/>
        <v>0</v>
      </c>
    </row>
    <row r="313" spans="1:222" x14ac:dyDescent="0.25">
      <c r="A313">
        <v>5791</v>
      </c>
      <c r="B313">
        <v>2019</v>
      </c>
      <c r="C313" t="str">
        <v>компьютерных технологий и электронного обучения</v>
      </c>
      <c r="D313" t="str">
        <v>Аксютин Павел Александрович</v>
      </c>
      <c r="E313" t="str">
        <v>нет</v>
      </c>
      <c r="F313" t="str">
        <v>ассистент</v>
      </c>
      <c r="G313">
        <v>0.25</v>
      </c>
      <c r="H313" t="str">
        <v>3 курс 2017 год/пост</v>
      </c>
      <c r="I313" t="str">
        <v>Модуль "Информационные технологии". Дисциплины и курсы по выбору. Прикладные информационные технологии</v>
      </c>
      <c r="J313">
        <v>0</v>
      </c>
      <c r="K313">
        <v>22</v>
      </c>
      <c r="L313">
        <v>44</v>
      </c>
      <c r="M313" s="16">
        <f t="shared" si="354"/>
        <v>7</v>
      </c>
      <c r="N313" s="16">
        <f t="shared" si="355"/>
        <v>11.57</v>
      </c>
      <c r="O313" s="16">
        <f t="shared" si="360"/>
        <v>7.25</v>
      </c>
      <c r="P313" s="16">
        <f t="shared" si="361"/>
        <v>7.25</v>
      </c>
      <c r="Q313" s="16">
        <v>0</v>
      </c>
      <c r="R313" s="16">
        <v>0</v>
      </c>
      <c r="S313" s="16">
        <v>0</v>
      </c>
      <c r="T313" s="21">
        <v>0</v>
      </c>
      <c r="U313">
        <v>0</v>
      </c>
      <c r="V313">
        <v>0</v>
      </c>
      <c r="W313">
        <v>29</v>
      </c>
      <c r="X313">
        <v>1</v>
      </c>
      <c r="Y313">
        <v>2</v>
      </c>
      <c r="Z313">
        <v>0</v>
      </c>
      <c r="AA313">
        <v>0</v>
      </c>
      <c r="AB313">
        <f t="shared" si="362"/>
        <v>900</v>
      </c>
      <c r="AC313" t="str">
        <f t="shared" si="356"/>
        <v>ИВТ (бак)</v>
      </c>
      <c r="AD313" t="str">
        <f t="shared" si="353"/>
        <v>2019/2020</v>
      </c>
      <c r="AE313">
        <f t="shared" si="357"/>
        <v>99.07</v>
      </c>
      <c r="AF313">
        <f t="shared" si="358"/>
        <v>0.11007777777777777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R313">
        <f t="shared" ref="BR313:CA322" si="424">IF(INDEX($A$1:$I$862, ROW($I313), 4) = BR$1, $AF313, 0)</f>
        <v>0</v>
      </c>
      <c r="BS313">
        <f t="shared" si="424"/>
        <v>0</v>
      </c>
      <c r="BT313">
        <f t="shared" si="424"/>
        <v>0</v>
      </c>
      <c r="BU313">
        <f t="shared" si="424"/>
        <v>0</v>
      </c>
      <c r="BV313">
        <f t="shared" si="424"/>
        <v>0.11007777777777777</v>
      </c>
      <c r="BW313">
        <f t="shared" si="424"/>
        <v>0</v>
      </c>
      <c r="BX313">
        <f t="shared" si="424"/>
        <v>0</v>
      </c>
      <c r="BY313">
        <f t="shared" si="424"/>
        <v>0</v>
      </c>
      <c r="BZ313">
        <f t="shared" si="424"/>
        <v>0</v>
      </c>
      <c r="CA313">
        <f t="shared" si="424"/>
        <v>0</v>
      </c>
      <c r="CB313">
        <f t="shared" ref="CB313:CK322" si="425">IF(INDEX($A$1:$I$862, ROW($I313), 4) = CB$1, $AF313, 0)</f>
        <v>0</v>
      </c>
      <c r="CC313">
        <f t="shared" si="425"/>
        <v>0</v>
      </c>
      <c r="CD313">
        <f t="shared" si="425"/>
        <v>0</v>
      </c>
      <c r="CE313">
        <f t="shared" si="425"/>
        <v>0</v>
      </c>
      <c r="CF313">
        <f t="shared" si="425"/>
        <v>0</v>
      </c>
      <c r="CG313">
        <f t="shared" si="425"/>
        <v>0</v>
      </c>
      <c r="CH313">
        <f t="shared" si="425"/>
        <v>0</v>
      </c>
      <c r="CI313">
        <f t="shared" si="425"/>
        <v>0</v>
      </c>
      <c r="CJ313">
        <f t="shared" si="425"/>
        <v>0</v>
      </c>
      <c r="CK313">
        <f t="shared" si="425"/>
        <v>0</v>
      </c>
      <c r="CL313">
        <f t="shared" ref="CL313:CU322" si="426">IF(INDEX($A$1:$I$862, ROW($I313), 4) = CL$1, $AF313, 0)</f>
        <v>0</v>
      </c>
      <c r="CM313">
        <f t="shared" si="426"/>
        <v>0</v>
      </c>
      <c r="CN313">
        <f t="shared" si="426"/>
        <v>0</v>
      </c>
      <c r="CO313">
        <f t="shared" si="426"/>
        <v>0</v>
      </c>
      <c r="CP313">
        <f t="shared" si="426"/>
        <v>0</v>
      </c>
      <c r="CQ313">
        <f t="shared" si="426"/>
        <v>0</v>
      </c>
      <c r="CR313">
        <f t="shared" si="426"/>
        <v>0</v>
      </c>
      <c r="CS313">
        <f t="shared" si="426"/>
        <v>0</v>
      </c>
      <c r="CT313">
        <f t="shared" si="426"/>
        <v>0</v>
      </c>
      <c r="CU313">
        <f t="shared" si="426"/>
        <v>0</v>
      </c>
      <c r="CV313">
        <f t="shared" ref="CV313:DE322" si="427">IF(INDEX($A$1:$I$862, ROW($I313), 4) = CV$1, $AF313, 0)</f>
        <v>0</v>
      </c>
      <c r="CW313">
        <f t="shared" si="427"/>
        <v>0</v>
      </c>
      <c r="CX313">
        <f t="shared" si="427"/>
        <v>0</v>
      </c>
      <c r="CY313">
        <f t="shared" si="427"/>
        <v>0</v>
      </c>
      <c r="CZ313">
        <f t="shared" si="427"/>
        <v>0</v>
      </c>
      <c r="DA313">
        <f t="shared" si="427"/>
        <v>0</v>
      </c>
      <c r="DB313">
        <f t="shared" si="427"/>
        <v>0</v>
      </c>
      <c r="DC313">
        <f t="shared" si="427"/>
        <v>0</v>
      </c>
      <c r="DD313">
        <f t="shared" si="427"/>
        <v>0</v>
      </c>
      <c r="DE313">
        <f t="shared" si="427"/>
        <v>0</v>
      </c>
      <c r="DF313">
        <f t="shared" ref="DF313:DO322" si="428">IF(INDEX($A$1:$I$862, ROW($I313), 4) = DF$1, $AF313, 0)</f>
        <v>0</v>
      </c>
      <c r="DG313">
        <f t="shared" si="428"/>
        <v>0</v>
      </c>
      <c r="DH313">
        <f t="shared" si="428"/>
        <v>0</v>
      </c>
      <c r="DI313">
        <f t="shared" si="428"/>
        <v>0</v>
      </c>
      <c r="DJ313">
        <f t="shared" si="428"/>
        <v>0</v>
      </c>
      <c r="DK313">
        <f t="shared" si="428"/>
        <v>0</v>
      </c>
      <c r="DL313">
        <f t="shared" si="428"/>
        <v>0</v>
      </c>
      <c r="DM313">
        <f t="shared" si="428"/>
        <v>0</v>
      </c>
      <c r="DN313">
        <f t="shared" si="428"/>
        <v>0</v>
      </c>
      <c r="DO313">
        <f t="shared" si="428"/>
        <v>0</v>
      </c>
      <c r="DP313">
        <f t="shared" ref="DP313:DY322" si="429">IF(INDEX($A$1:$I$862, ROW($I313), 4) = DP$1, $AF313, 0)</f>
        <v>0</v>
      </c>
      <c r="DQ313">
        <f t="shared" si="429"/>
        <v>0</v>
      </c>
      <c r="DR313">
        <f t="shared" si="429"/>
        <v>0</v>
      </c>
      <c r="DS313">
        <f t="shared" si="429"/>
        <v>0</v>
      </c>
      <c r="DT313">
        <f t="shared" si="429"/>
        <v>0</v>
      </c>
      <c r="DU313">
        <f t="shared" si="429"/>
        <v>0</v>
      </c>
      <c r="DV313">
        <f t="shared" si="429"/>
        <v>0</v>
      </c>
      <c r="DW313">
        <f t="shared" si="429"/>
        <v>0</v>
      </c>
      <c r="DX313">
        <f t="shared" si="429"/>
        <v>0</v>
      </c>
      <c r="DY313">
        <f t="shared" si="429"/>
        <v>0</v>
      </c>
      <c r="DZ313">
        <f t="shared" ref="DZ313:EN322" si="430">IF(INDEX($A$1:$I$862, ROW($I313), 4) = DZ$1, $AF313, 0)</f>
        <v>0</v>
      </c>
      <c r="EA313">
        <f t="shared" si="430"/>
        <v>0</v>
      </c>
      <c r="EB313">
        <f t="shared" si="430"/>
        <v>0</v>
      </c>
      <c r="EC313">
        <f t="shared" si="430"/>
        <v>0</v>
      </c>
      <c r="ED313">
        <f t="shared" si="430"/>
        <v>0</v>
      </c>
      <c r="EE313">
        <f t="shared" si="430"/>
        <v>0</v>
      </c>
      <c r="EF313">
        <f t="shared" si="430"/>
        <v>0</v>
      </c>
      <c r="EG313">
        <f t="shared" si="430"/>
        <v>0</v>
      </c>
      <c r="EH313">
        <f t="shared" si="430"/>
        <v>0</v>
      </c>
      <c r="EI313">
        <f t="shared" si="430"/>
        <v>0</v>
      </c>
      <c r="EJ313">
        <f t="shared" si="430"/>
        <v>0</v>
      </c>
      <c r="EK313">
        <f t="shared" si="430"/>
        <v>0</v>
      </c>
      <c r="EL313">
        <f t="shared" si="430"/>
        <v>0</v>
      </c>
      <c r="EM313">
        <f t="shared" si="430"/>
        <v>0</v>
      </c>
      <c r="EN313">
        <f t="shared" si="430"/>
        <v>0</v>
      </c>
      <c r="ER313" s="6">
        <f t="shared" si="359"/>
        <v>0</v>
      </c>
      <c r="ES313" s="6">
        <f t="shared" ref="ES313:HD316" si="431">IF(INDEX($A$1:$I$862, ROW($I313), 4) = ES$1, $AE313, 0)</f>
        <v>0</v>
      </c>
      <c r="ET313" s="6">
        <f t="shared" si="431"/>
        <v>0</v>
      </c>
      <c r="EU313" s="6">
        <f t="shared" si="431"/>
        <v>0</v>
      </c>
      <c r="EV313" s="6">
        <f t="shared" si="431"/>
        <v>99.07</v>
      </c>
      <c r="EW313" s="6">
        <f t="shared" si="431"/>
        <v>0</v>
      </c>
      <c r="EX313" s="6">
        <f t="shared" si="431"/>
        <v>0</v>
      </c>
      <c r="EY313" s="6">
        <f t="shared" si="431"/>
        <v>0</v>
      </c>
      <c r="EZ313" s="6">
        <f t="shared" si="431"/>
        <v>0</v>
      </c>
      <c r="FA313" s="6">
        <f t="shared" si="431"/>
        <v>0</v>
      </c>
      <c r="FB313" s="6">
        <f t="shared" si="431"/>
        <v>0</v>
      </c>
      <c r="FC313" s="6">
        <f t="shared" si="431"/>
        <v>0</v>
      </c>
      <c r="FD313" s="6">
        <f t="shared" si="431"/>
        <v>0</v>
      </c>
      <c r="FE313" s="6">
        <f t="shared" si="431"/>
        <v>0</v>
      </c>
      <c r="FF313" s="6">
        <f t="shared" si="431"/>
        <v>0</v>
      </c>
      <c r="FG313" s="6">
        <f t="shared" si="431"/>
        <v>0</v>
      </c>
      <c r="FH313" s="6">
        <f t="shared" si="431"/>
        <v>0</v>
      </c>
      <c r="FI313" s="6">
        <f t="shared" si="431"/>
        <v>0</v>
      </c>
      <c r="FJ313" s="6">
        <f t="shared" si="431"/>
        <v>0</v>
      </c>
      <c r="FK313" s="6">
        <f t="shared" si="431"/>
        <v>0</v>
      </c>
      <c r="FL313" s="6">
        <f t="shared" si="431"/>
        <v>0</v>
      </c>
      <c r="FM313" s="6">
        <f t="shared" si="431"/>
        <v>0</v>
      </c>
      <c r="FN313" s="6">
        <f t="shared" si="431"/>
        <v>0</v>
      </c>
      <c r="FO313" s="6">
        <f t="shared" si="431"/>
        <v>0</v>
      </c>
      <c r="FP313" s="6">
        <f t="shared" si="431"/>
        <v>0</v>
      </c>
      <c r="FQ313" s="6">
        <f t="shared" si="431"/>
        <v>0</v>
      </c>
      <c r="FR313" s="6">
        <f t="shared" si="431"/>
        <v>0</v>
      </c>
      <c r="FS313" s="6">
        <f t="shared" si="431"/>
        <v>0</v>
      </c>
      <c r="FT313" s="6">
        <f t="shared" si="431"/>
        <v>0</v>
      </c>
      <c r="FU313" s="6">
        <f t="shared" si="431"/>
        <v>0</v>
      </c>
      <c r="FV313" s="6">
        <f t="shared" si="431"/>
        <v>0</v>
      </c>
      <c r="FW313" s="6">
        <f t="shared" si="431"/>
        <v>0</v>
      </c>
      <c r="FX313" s="6">
        <f t="shared" si="431"/>
        <v>0</v>
      </c>
      <c r="FY313" s="6">
        <f t="shared" si="431"/>
        <v>0</v>
      </c>
      <c r="FZ313" s="6">
        <f t="shared" si="431"/>
        <v>0</v>
      </c>
      <c r="GA313" s="6">
        <f t="shared" si="431"/>
        <v>0</v>
      </c>
      <c r="GB313" s="6">
        <f t="shared" si="431"/>
        <v>0</v>
      </c>
      <c r="GC313" s="6">
        <f t="shared" si="431"/>
        <v>0</v>
      </c>
      <c r="GD313" s="6">
        <f t="shared" si="431"/>
        <v>0</v>
      </c>
      <c r="GE313" s="6">
        <f t="shared" si="431"/>
        <v>0</v>
      </c>
      <c r="GF313" s="6">
        <f t="shared" si="431"/>
        <v>0</v>
      </c>
      <c r="GG313" s="6">
        <f t="shared" si="431"/>
        <v>0</v>
      </c>
      <c r="GH313" s="6">
        <f t="shared" si="431"/>
        <v>0</v>
      </c>
      <c r="GI313" s="6">
        <f t="shared" si="431"/>
        <v>0</v>
      </c>
      <c r="GJ313" s="6">
        <f t="shared" si="431"/>
        <v>0</v>
      </c>
      <c r="GK313" s="6">
        <f t="shared" si="431"/>
        <v>0</v>
      </c>
      <c r="GL313" s="6">
        <f t="shared" si="431"/>
        <v>0</v>
      </c>
      <c r="GM313" s="6">
        <f t="shared" si="431"/>
        <v>0</v>
      </c>
      <c r="GN313" s="6">
        <f t="shared" si="431"/>
        <v>0</v>
      </c>
      <c r="GO313" s="6">
        <f t="shared" si="431"/>
        <v>0</v>
      </c>
      <c r="GP313" s="6">
        <f t="shared" si="431"/>
        <v>0</v>
      </c>
      <c r="GQ313" s="6">
        <f t="shared" si="431"/>
        <v>0</v>
      </c>
      <c r="GR313" s="6">
        <f t="shared" si="431"/>
        <v>0</v>
      </c>
      <c r="GS313" s="6">
        <f t="shared" si="431"/>
        <v>0</v>
      </c>
      <c r="GT313" s="6">
        <f t="shared" si="431"/>
        <v>0</v>
      </c>
      <c r="GU313" s="6">
        <f t="shared" si="431"/>
        <v>0</v>
      </c>
      <c r="GV313" s="6">
        <f t="shared" si="431"/>
        <v>0</v>
      </c>
      <c r="GW313" s="6">
        <f t="shared" si="431"/>
        <v>0</v>
      </c>
      <c r="GX313" s="6">
        <f t="shared" si="431"/>
        <v>0</v>
      </c>
      <c r="GY313" s="6">
        <f t="shared" si="431"/>
        <v>0</v>
      </c>
      <c r="GZ313" s="6">
        <f t="shared" si="431"/>
        <v>0</v>
      </c>
      <c r="HA313" s="6">
        <f t="shared" si="431"/>
        <v>0</v>
      </c>
      <c r="HB313" s="6">
        <f t="shared" si="431"/>
        <v>0</v>
      </c>
      <c r="HC313" s="6">
        <f t="shared" si="431"/>
        <v>0</v>
      </c>
      <c r="HD313" s="6">
        <f t="shared" si="431"/>
        <v>0</v>
      </c>
      <c r="HE313" s="6">
        <f t="shared" si="423"/>
        <v>0</v>
      </c>
      <c r="HF313" s="6">
        <f t="shared" si="423"/>
        <v>0</v>
      </c>
      <c r="HG313" s="6">
        <f t="shared" si="423"/>
        <v>0</v>
      </c>
      <c r="HH313" s="6">
        <f t="shared" si="423"/>
        <v>0</v>
      </c>
      <c r="HI313" s="6">
        <f t="shared" si="423"/>
        <v>0</v>
      </c>
      <c r="HJ313" s="6">
        <f t="shared" si="423"/>
        <v>0</v>
      </c>
      <c r="HK313" s="6">
        <f t="shared" si="423"/>
        <v>0</v>
      </c>
      <c r="HL313" s="6">
        <f t="shared" si="423"/>
        <v>0</v>
      </c>
      <c r="HM313" s="6">
        <f t="shared" si="423"/>
        <v>0</v>
      </c>
      <c r="HN313" s="6">
        <f t="shared" si="423"/>
        <v>0</v>
      </c>
    </row>
    <row r="314" spans="1:222" x14ac:dyDescent="0.25">
      <c r="A314">
        <v>5791</v>
      </c>
      <c r="B314">
        <v>2019</v>
      </c>
      <c r="C314" t="str">
        <v>компьютерных технологий и электронного обучения</v>
      </c>
      <c r="D314" t="str">
        <v>Аксютин Павел Александрович</v>
      </c>
      <c r="E314" t="str">
        <v>нет</v>
      </c>
      <c r="F314" t="str">
        <v>ассистент</v>
      </c>
      <c r="G314">
        <v>0.25</v>
      </c>
      <c r="H314" t="str">
        <v>3 курс 2017 год/пост</v>
      </c>
      <c r="I31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>
        <v>0</v>
      </c>
      <c r="K314">
        <v>0</v>
      </c>
      <c r="L314">
        <v>0</v>
      </c>
      <c r="M314" s="16">
        <f t="shared" si="354"/>
        <v>0</v>
      </c>
      <c r="N314" s="16">
        <f t="shared" si="355"/>
        <v>11.57</v>
      </c>
      <c r="O314" s="16">
        <f t="shared" si="360"/>
        <v>7.25</v>
      </c>
      <c r="P314" s="16">
        <f t="shared" si="361"/>
        <v>7.25</v>
      </c>
      <c r="Q314" s="16">
        <v>0</v>
      </c>
      <c r="R314" s="16">
        <v>0</v>
      </c>
      <c r="S314" s="16">
        <v>0</v>
      </c>
      <c r="T314" s="21">
        <v>0</v>
      </c>
      <c r="U314">
        <v>40</v>
      </c>
      <c r="V314">
        <v>0</v>
      </c>
      <c r="W314">
        <v>29</v>
      </c>
      <c r="X314">
        <v>1</v>
      </c>
      <c r="Y314">
        <v>2</v>
      </c>
      <c r="Z314">
        <v>0</v>
      </c>
      <c r="AA314">
        <v>0</v>
      </c>
      <c r="AB314">
        <f t="shared" si="362"/>
        <v>900</v>
      </c>
      <c r="AC314" t="str">
        <f t="shared" si="356"/>
        <v>ИВТ (бак)</v>
      </c>
      <c r="AD314" t="str">
        <f t="shared" si="353"/>
        <v>2019/2020</v>
      </c>
      <c r="AE314">
        <f t="shared" si="357"/>
        <v>66.069999999999993</v>
      </c>
      <c r="AF314">
        <f t="shared" si="358"/>
        <v>7.3411111111111108E-2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R314">
        <f t="shared" si="424"/>
        <v>0</v>
      </c>
      <c r="BS314">
        <f t="shared" si="424"/>
        <v>0</v>
      </c>
      <c r="BT314">
        <f t="shared" si="424"/>
        <v>0</v>
      </c>
      <c r="BU314">
        <f t="shared" si="424"/>
        <v>0</v>
      </c>
      <c r="BV314">
        <f t="shared" si="424"/>
        <v>7.3411111111111108E-2</v>
      </c>
      <c r="BW314">
        <f t="shared" si="424"/>
        <v>0</v>
      </c>
      <c r="BX314">
        <f t="shared" si="424"/>
        <v>0</v>
      </c>
      <c r="BY314">
        <f t="shared" si="424"/>
        <v>0</v>
      </c>
      <c r="BZ314">
        <f t="shared" si="424"/>
        <v>0</v>
      </c>
      <c r="CA314">
        <f t="shared" si="424"/>
        <v>0</v>
      </c>
      <c r="CB314">
        <f t="shared" si="425"/>
        <v>0</v>
      </c>
      <c r="CC314">
        <f t="shared" si="425"/>
        <v>0</v>
      </c>
      <c r="CD314">
        <f t="shared" si="425"/>
        <v>0</v>
      </c>
      <c r="CE314">
        <f t="shared" si="425"/>
        <v>0</v>
      </c>
      <c r="CF314">
        <f t="shared" si="425"/>
        <v>0</v>
      </c>
      <c r="CG314">
        <f t="shared" si="425"/>
        <v>0</v>
      </c>
      <c r="CH314">
        <f t="shared" si="425"/>
        <v>0</v>
      </c>
      <c r="CI314">
        <f t="shared" si="425"/>
        <v>0</v>
      </c>
      <c r="CJ314">
        <f t="shared" si="425"/>
        <v>0</v>
      </c>
      <c r="CK314">
        <f t="shared" si="425"/>
        <v>0</v>
      </c>
      <c r="CL314">
        <f t="shared" si="426"/>
        <v>0</v>
      </c>
      <c r="CM314">
        <f t="shared" si="426"/>
        <v>0</v>
      </c>
      <c r="CN314">
        <f t="shared" si="426"/>
        <v>0</v>
      </c>
      <c r="CO314">
        <f t="shared" si="426"/>
        <v>0</v>
      </c>
      <c r="CP314">
        <f t="shared" si="426"/>
        <v>0</v>
      </c>
      <c r="CQ314">
        <f t="shared" si="426"/>
        <v>0</v>
      </c>
      <c r="CR314">
        <f t="shared" si="426"/>
        <v>0</v>
      </c>
      <c r="CS314">
        <f t="shared" si="426"/>
        <v>0</v>
      </c>
      <c r="CT314">
        <f t="shared" si="426"/>
        <v>0</v>
      </c>
      <c r="CU314">
        <f t="shared" si="426"/>
        <v>0</v>
      </c>
      <c r="CV314">
        <f t="shared" si="427"/>
        <v>0</v>
      </c>
      <c r="CW314">
        <f t="shared" si="427"/>
        <v>0</v>
      </c>
      <c r="CX314">
        <f t="shared" si="427"/>
        <v>0</v>
      </c>
      <c r="CY314">
        <f t="shared" si="427"/>
        <v>0</v>
      </c>
      <c r="CZ314">
        <f t="shared" si="427"/>
        <v>0</v>
      </c>
      <c r="DA314">
        <f t="shared" si="427"/>
        <v>0</v>
      </c>
      <c r="DB314">
        <f t="shared" si="427"/>
        <v>0</v>
      </c>
      <c r="DC314">
        <f t="shared" si="427"/>
        <v>0</v>
      </c>
      <c r="DD314">
        <f t="shared" si="427"/>
        <v>0</v>
      </c>
      <c r="DE314">
        <f t="shared" si="427"/>
        <v>0</v>
      </c>
      <c r="DF314">
        <f t="shared" si="428"/>
        <v>0</v>
      </c>
      <c r="DG314">
        <f t="shared" si="428"/>
        <v>0</v>
      </c>
      <c r="DH314">
        <f t="shared" si="428"/>
        <v>0</v>
      </c>
      <c r="DI314">
        <f t="shared" si="428"/>
        <v>0</v>
      </c>
      <c r="DJ314">
        <f t="shared" si="428"/>
        <v>0</v>
      </c>
      <c r="DK314">
        <f t="shared" si="428"/>
        <v>0</v>
      </c>
      <c r="DL314">
        <f t="shared" si="428"/>
        <v>0</v>
      </c>
      <c r="DM314">
        <f t="shared" si="428"/>
        <v>0</v>
      </c>
      <c r="DN314">
        <f t="shared" si="428"/>
        <v>0</v>
      </c>
      <c r="DO314">
        <f t="shared" si="428"/>
        <v>0</v>
      </c>
      <c r="DP314">
        <f t="shared" si="429"/>
        <v>0</v>
      </c>
      <c r="DQ314">
        <f t="shared" si="429"/>
        <v>0</v>
      </c>
      <c r="DR314">
        <f t="shared" si="429"/>
        <v>0</v>
      </c>
      <c r="DS314">
        <f t="shared" si="429"/>
        <v>0</v>
      </c>
      <c r="DT314">
        <f t="shared" si="429"/>
        <v>0</v>
      </c>
      <c r="DU314">
        <f t="shared" si="429"/>
        <v>0</v>
      </c>
      <c r="DV314">
        <f t="shared" si="429"/>
        <v>0</v>
      </c>
      <c r="DW314">
        <f t="shared" si="429"/>
        <v>0</v>
      </c>
      <c r="DX314">
        <f t="shared" si="429"/>
        <v>0</v>
      </c>
      <c r="DY314">
        <f t="shared" si="429"/>
        <v>0</v>
      </c>
      <c r="DZ314">
        <f t="shared" si="430"/>
        <v>0</v>
      </c>
      <c r="EA314">
        <f t="shared" si="430"/>
        <v>0</v>
      </c>
      <c r="EB314">
        <f t="shared" si="430"/>
        <v>0</v>
      </c>
      <c r="EC314">
        <f t="shared" si="430"/>
        <v>0</v>
      </c>
      <c r="ED314">
        <f t="shared" si="430"/>
        <v>0</v>
      </c>
      <c r="EE314">
        <f t="shared" si="430"/>
        <v>0</v>
      </c>
      <c r="EF314">
        <f t="shared" si="430"/>
        <v>0</v>
      </c>
      <c r="EG314">
        <f t="shared" si="430"/>
        <v>0</v>
      </c>
      <c r="EH314">
        <f t="shared" si="430"/>
        <v>0</v>
      </c>
      <c r="EI314">
        <f t="shared" si="430"/>
        <v>0</v>
      </c>
      <c r="EJ314">
        <f t="shared" si="430"/>
        <v>0</v>
      </c>
      <c r="EK314">
        <f t="shared" si="430"/>
        <v>0</v>
      </c>
      <c r="EL314">
        <f t="shared" si="430"/>
        <v>0</v>
      </c>
      <c r="EM314">
        <f t="shared" si="430"/>
        <v>0</v>
      </c>
      <c r="EN314">
        <f t="shared" si="430"/>
        <v>0</v>
      </c>
      <c r="ER314" s="6">
        <f t="shared" si="359"/>
        <v>0</v>
      </c>
      <c r="ES314" s="6">
        <f t="shared" si="431"/>
        <v>0</v>
      </c>
      <c r="ET314" s="6">
        <f t="shared" si="431"/>
        <v>0</v>
      </c>
      <c r="EU314" s="6">
        <f t="shared" si="431"/>
        <v>0</v>
      </c>
      <c r="EV314" s="6">
        <f t="shared" si="431"/>
        <v>66.069999999999993</v>
      </c>
      <c r="EW314" s="6">
        <f t="shared" si="431"/>
        <v>0</v>
      </c>
      <c r="EX314" s="6">
        <f t="shared" si="431"/>
        <v>0</v>
      </c>
      <c r="EY314" s="6">
        <f t="shared" si="431"/>
        <v>0</v>
      </c>
      <c r="EZ314" s="6">
        <f t="shared" si="431"/>
        <v>0</v>
      </c>
      <c r="FA314" s="6">
        <f t="shared" si="431"/>
        <v>0</v>
      </c>
      <c r="FB314" s="6">
        <f t="shared" si="431"/>
        <v>0</v>
      </c>
      <c r="FC314" s="6">
        <f t="shared" si="431"/>
        <v>0</v>
      </c>
      <c r="FD314" s="6">
        <f t="shared" si="431"/>
        <v>0</v>
      </c>
      <c r="FE314" s="6">
        <f t="shared" si="431"/>
        <v>0</v>
      </c>
      <c r="FF314" s="6">
        <f t="shared" si="431"/>
        <v>0</v>
      </c>
      <c r="FG314" s="6">
        <f t="shared" si="431"/>
        <v>0</v>
      </c>
      <c r="FH314" s="6">
        <f t="shared" si="431"/>
        <v>0</v>
      </c>
      <c r="FI314" s="6">
        <f t="shared" si="431"/>
        <v>0</v>
      </c>
      <c r="FJ314" s="6">
        <f t="shared" si="431"/>
        <v>0</v>
      </c>
      <c r="FK314" s="6">
        <f t="shared" si="431"/>
        <v>0</v>
      </c>
      <c r="FL314" s="6">
        <f t="shared" si="431"/>
        <v>0</v>
      </c>
      <c r="FM314" s="6">
        <f t="shared" si="431"/>
        <v>0</v>
      </c>
      <c r="FN314" s="6">
        <f t="shared" si="431"/>
        <v>0</v>
      </c>
      <c r="FO314" s="6">
        <f t="shared" si="431"/>
        <v>0</v>
      </c>
      <c r="FP314" s="6">
        <f t="shared" si="431"/>
        <v>0</v>
      </c>
      <c r="FQ314" s="6">
        <f t="shared" si="431"/>
        <v>0</v>
      </c>
      <c r="FR314" s="6">
        <f t="shared" si="431"/>
        <v>0</v>
      </c>
      <c r="FS314" s="6">
        <f t="shared" si="431"/>
        <v>0</v>
      </c>
      <c r="FT314" s="6">
        <f t="shared" si="431"/>
        <v>0</v>
      </c>
      <c r="FU314" s="6">
        <f t="shared" si="431"/>
        <v>0</v>
      </c>
      <c r="FV314" s="6">
        <f t="shared" si="431"/>
        <v>0</v>
      </c>
      <c r="FW314" s="6">
        <f t="shared" si="431"/>
        <v>0</v>
      </c>
      <c r="FX314" s="6">
        <f t="shared" si="431"/>
        <v>0</v>
      </c>
      <c r="FY314" s="6">
        <f t="shared" si="431"/>
        <v>0</v>
      </c>
      <c r="FZ314" s="6">
        <f t="shared" si="431"/>
        <v>0</v>
      </c>
      <c r="GA314" s="6">
        <f t="shared" si="431"/>
        <v>0</v>
      </c>
      <c r="GB314" s="6">
        <f t="shared" si="431"/>
        <v>0</v>
      </c>
      <c r="GC314" s="6">
        <f t="shared" si="431"/>
        <v>0</v>
      </c>
      <c r="GD314" s="6">
        <f t="shared" si="431"/>
        <v>0</v>
      </c>
      <c r="GE314" s="6">
        <f t="shared" si="431"/>
        <v>0</v>
      </c>
      <c r="GF314" s="6">
        <f t="shared" si="431"/>
        <v>0</v>
      </c>
      <c r="GG314" s="6">
        <f t="shared" si="431"/>
        <v>0</v>
      </c>
      <c r="GH314" s="6">
        <f t="shared" si="431"/>
        <v>0</v>
      </c>
      <c r="GI314" s="6">
        <f t="shared" si="431"/>
        <v>0</v>
      </c>
      <c r="GJ314" s="6">
        <f t="shared" si="431"/>
        <v>0</v>
      </c>
      <c r="GK314" s="6">
        <f t="shared" si="431"/>
        <v>0</v>
      </c>
      <c r="GL314" s="6">
        <f t="shared" si="431"/>
        <v>0</v>
      </c>
      <c r="GM314" s="6">
        <f t="shared" si="431"/>
        <v>0</v>
      </c>
      <c r="GN314" s="6">
        <f t="shared" si="431"/>
        <v>0</v>
      </c>
      <c r="GO314" s="6">
        <f t="shared" si="431"/>
        <v>0</v>
      </c>
      <c r="GP314" s="6">
        <f t="shared" si="431"/>
        <v>0</v>
      </c>
      <c r="GQ314" s="6">
        <f t="shared" si="431"/>
        <v>0</v>
      </c>
      <c r="GR314" s="6">
        <f t="shared" si="431"/>
        <v>0</v>
      </c>
      <c r="GS314" s="6">
        <f t="shared" si="431"/>
        <v>0</v>
      </c>
      <c r="GT314" s="6">
        <f t="shared" si="431"/>
        <v>0</v>
      </c>
      <c r="GU314" s="6">
        <f t="shared" si="431"/>
        <v>0</v>
      </c>
      <c r="GV314" s="6">
        <f t="shared" si="431"/>
        <v>0</v>
      </c>
      <c r="GW314" s="6">
        <f t="shared" si="431"/>
        <v>0</v>
      </c>
      <c r="GX314" s="6">
        <f t="shared" si="431"/>
        <v>0</v>
      </c>
      <c r="GY314" s="6">
        <f t="shared" si="431"/>
        <v>0</v>
      </c>
      <c r="GZ314" s="6">
        <f t="shared" si="431"/>
        <v>0</v>
      </c>
      <c r="HA314" s="6">
        <f t="shared" si="431"/>
        <v>0</v>
      </c>
      <c r="HB314" s="6">
        <f t="shared" si="431"/>
        <v>0</v>
      </c>
      <c r="HC314" s="6">
        <f t="shared" si="431"/>
        <v>0</v>
      </c>
      <c r="HD314" s="6">
        <f t="shared" si="431"/>
        <v>0</v>
      </c>
      <c r="HE314" s="6">
        <f t="shared" si="423"/>
        <v>0</v>
      </c>
      <c r="HF314" s="6">
        <f t="shared" si="423"/>
        <v>0</v>
      </c>
      <c r="HG314" s="6">
        <f t="shared" si="423"/>
        <v>0</v>
      </c>
      <c r="HH314" s="6">
        <f t="shared" si="423"/>
        <v>0</v>
      </c>
      <c r="HI314" s="6">
        <f t="shared" si="423"/>
        <v>0</v>
      </c>
      <c r="HJ314" s="6">
        <f t="shared" si="423"/>
        <v>0</v>
      </c>
      <c r="HK314" s="6">
        <f t="shared" si="423"/>
        <v>0</v>
      </c>
      <c r="HL314" s="6">
        <f t="shared" si="423"/>
        <v>0</v>
      </c>
      <c r="HM314" s="6">
        <f t="shared" si="423"/>
        <v>0</v>
      </c>
      <c r="HN314" s="6">
        <f t="shared" si="423"/>
        <v>0</v>
      </c>
    </row>
    <row r="315" spans="1:222" x14ac:dyDescent="0.25">
      <c r="A315">
        <v>5791</v>
      </c>
      <c r="B315">
        <v>2019</v>
      </c>
      <c r="C315" t="str">
        <v>компьютерных технологий и электронного обучения</v>
      </c>
      <c r="D315" t="str">
        <v>Атаян Ануш Михайловна</v>
      </c>
      <c r="E315" t="str">
        <v>кандидат педагогических наук</v>
      </c>
      <c r="F315" t="str">
        <v>доцент</v>
      </c>
      <c r="G315">
        <v>1</v>
      </c>
      <c r="H315" t="str">
        <v>3 курс 2017 год/пост</v>
      </c>
      <c r="I315" t="str">
        <v>Модуль "Информационные технологии". Информационные технологии и системы бизнес-аналитики</v>
      </c>
      <c r="J315">
        <v>18</v>
      </c>
      <c r="K315">
        <v>0</v>
      </c>
      <c r="L315">
        <v>72</v>
      </c>
      <c r="M315" s="16">
        <f t="shared" si="354"/>
        <v>9</v>
      </c>
      <c r="N315" s="16">
        <f t="shared" si="355"/>
        <v>11.57</v>
      </c>
      <c r="O315" s="16">
        <f t="shared" si="360"/>
        <v>7.25</v>
      </c>
      <c r="P315" s="16">
        <f t="shared" si="361"/>
        <v>7.25</v>
      </c>
      <c r="Q315" s="16">
        <v>0</v>
      </c>
      <c r="R315" s="16">
        <v>0</v>
      </c>
      <c r="S315" s="16">
        <v>0</v>
      </c>
      <c r="T315" s="21">
        <v>0</v>
      </c>
      <c r="U315">
        <v>0</v>
      </c>
      <c r="V315">
        <v>0</v>
      </c>
      <c r="W315">
        <v>29</v>
      </c>
      <c r="X315">
        <v>1</v>
      </c>
      <c r="Y315">
        <v>2</v>
      </c>
      <c r="Z315">
        <v>0</v>
      </c>
      <c r="AA315" t="str">
        <v>доп</v>
      </c>
      <c r="AB315">
        <f t="shared" si="362"/>
        <v>800</v>
      </c>
      <c r="AC315" t="str">
        <f t="shared" si="356"/>
        <v>ИВТ (бак)</v>
      </c>
      <c r="AD315" t="str">
        <f t="shared" si="353"/>
        <v>2019/2020</v>
      </c>
      <c r="AE315">
        <f t="shared" si="357"/>
        <v>125.07</v>
      </c>
      <c r="AF315">
        <f t="shared" si="358"/>
        <v>0.15633749999999999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R315">
        <f t="shared" si="424"/>
        <v>0</v>
      </c>
      <c r="BS315">
        <f t="shared" si="424"/>
        <v>0</v>
      </c>
      <c r="BT315">
        <f t="shared" si="424"/>
        <v>0</v>
      </c>
      <c r="BU315">
        <f t="shared" si="424"/>
        <v>0</v>
      </c>
      <c r="BV315">
        <f t="shared" si="424"/>
        <v>0</v>
      </c>
      <c r="BW315">
        <f t="shared" si="424"/>
        <v>0.15633749999999999</v>
      </c>
      <c r="BX315">
        <f t="shared" si="424"/>
        <v>0</v>
      </c>
      <c r="BY315">
        <f t="shared" si="424"/>
        <v>0</v>
      </c>
      <c r="BZ315">
        <f t="shared" si="424"/>
        <v>0</v>
      </c>
      <c r="CA315">
        <f t="shared" si="424"/>
        <v>0</v>
      </c>
      <c r="CB315">
        <f t="shared" si="425"/>
        <v>0</v>
      </c>
      <c r="CC315">
        <f t="shared" si="425"/>
        <v>0</v>
      </c>
      <c r="CD315">
        <f t="shared" si="425"/>
        <v>0</v>
      </c>
      <c r="CE315">
        <f t="shared" si="425"/>
        <v>0</v>
      </c>
      <c r="CF315">
        <f t="shared" si="425"/>
        <v>0</v>
      </c>
      <c r="CG315">
        <f t="shared" si="425"/>
        <v>0</v>
      </c>
      <c r="CH315">
        <f t="shared" si="425"/>
        <v>0</v>
      </c>
      <c r="CI315">
        <f t="shared" si="425"/>
        <v>0</v>
      </c>
      <c r="CJ315">
        <f t="shared" si="425"/>
        <v>0</v>
      </c>
      <c r="CK315">
        <f t="shared" si="425"/>
        <v>0</v>
      </c>
      <c r="CL315">
        <f t="shared" si="426"/>
        <v>0</v>
      </c>
      <c r="CM315">
        <f t="shared" si="426"/>
        <v>0</v>
      </c>
      <c r="CN315">
        <f t="shared" si="426"/>
        <v>0</v>
      </c>
      <c r="CO315">
        <f t="shared" si="426"/>
        <v>0</v>
      </c>
      <c r="CP315">
        <f t="shared" si="426"/>
        <v>0</v>
      </c>
      <c r="CQ315">
        <f t="shared" si="426"/>
        <v>0</v>
      </c>
      <c r="CR315">
        <f t="shared" si="426"/>
        <v>0</v>
      </c>
      <c r="CS315">
        <f t="shared" si="426"/>
        <v>0</v>
      </c>
      <c r="CT315">
        <f t="shared" si="426"/>
        <v>0</v>
      </c>
      <c r="CU315">
        <f t="shared" si="426"/>
        <v>0</v>
      </c>
      <c r="CV315">
        <f t="shared" si="427"/>
        <v>0</v>
      </c>
      <c r="CW315">
        <f t="shared" si="427"/>
        <v>0</v>
      </c>
      <c r="CX315">
        <f t="shared" si="427"/>
        <v>0</v>
      </c>
      <c r="CY315">
        <f t="shared" si="427"/>
        <v>0</v>
      </c>
      <c r="CZ315">
        <f t="shared" si="427"/>
        <v>0</v>
      </c>
      <c r="DA315">
        <f t="shared" si="427"/>
        <v>0</v>
      </c>
      <c r="DB315">
        <f t="shared" si="427"/>
        <v>0</v>
      </c>
      <c r="DC315">
        <f t="shared" si="427"/>
        <v>0</v>
      </c>
      <c r="DD315">
        <f t="shared" si="427"/>
        <v>0</v>
      </c>
      <c r="DE315">
        <f t="shared" si="427"/>
        <v>0</v>
      </c>
      <c r="DF315">
        <f t="shared" si="428"/>
        <v>0</v>
      </c>
      <c r="DG315">
        <f t="shared" si="428"/>
        <v>0</v>
      </c>
      <c r="DH315">
        <f t="shared" si="428"/>
        <v>0</v>
      </c>
      <c r="DI315">
        <f t="shared" si="428"/>
        <v>0</v>
      </c>
      <c r="DJ315">
        <f t="shared" si="428"/>
        <v>0</v>
      </c>
      <c r="DK315">
        <f t="shared" si="428"/>
        <v>0</v>
      </c>
      <c r="DL315">
        <f t="shared" si="428"/>
        <v>0</v>
      </c>
      <c r="DM315">
        <f t="shared" si="428"/>
        <v>0</v>
      </c>
      <c r="DN315">
        <f t="shared" si="428"/>
        <v>0</v>
      </c>
      <c r="DO315">
        <f t="shared" si="428"/>
        <v>0</v>
      </c>
      <c r="DP315">
        <f t="shared" si="429"/>
        <v>0</v>
      </c>
      <c r="DQ315">
        <f t="shared" si="429"/>
        <v>0</v>
      </c>
      <c r="DR315">
        <f t="shared" si="429"/>
        <v>0</v>
      </c>
      <c r="DS315">
        <f t="shared" si="429"/>
        <v>0</v>
      </c>
      <c r="DT315">
        <f t="shared" si="429"/>
        <v>0</v>
      </c>
      <c r="DU315">
        <f t="shared" si="429"/>
        <v>0</v>
      </c>
      <c r="DV315">
        <f t="shared" si="429"/>
        <v>0</v>
      </c>
      <c r="DW315">
        <f t="shared" si="429"/>
        <v>0</v>
      </c>
      <c r="DX315">
        <f t="shared" si="429"/>
        <v>0</v>
      </c>
      <c r="DY315">
        <f t="shared" si="429"/>
        <v>0</v>
      </c>
      <c r="DZ315">
        <f t="shared" si="430"/>
        <v>0</v>
      </c>
      <c r="EA315">
        <f t="shared" si="430"/>
        <v>0</v>
      </c>
      <c r="EB315">
        <f t="shared" si="430"/>
        <v>0</v>
      </c>
      <c r="EC315">
        <f t="shared" si="430"/>
        <v>0</v>
      </c>
      <c r="ED315">
        <f t="shared" si="430"/>
        <v>0</v>
      </c>
      <c r="EE315">
        <f t="shared" si="430"/>
        <v>0</v>
      </c>
      <c r="EF315">
        <f t="shared" si="430"/>
        <v>0</v>
      </c>
      <c r="EG315">
        <f t="shared" si="430"/>
        <v>0</v>
      </c>
      <c r="EH315">
        <f t="shared" si="430"/>
        <v>0</v>
      </c>
      <c r="EI315">
        <f t="shared" si="430"/>
        <v>0</v>
      </c>
      <c r="EJ315">
        <f t="shared" si="430"/>
        <v>0</v>
      </c>
      <c r="EK315">
        <f t="shared" si="430"/>
        <v>0</v>
      </c>
      <c r="EL315">
        <f t="shared" si="430"/>
        <v>0</v>
      </c>
      <c r="EM315">
        <f t="shared" si="430"/>
        <v>0</v>
      </c>
      <c r="EN315">
        <f t="shared" si="430"/>
        <v>0</v>
      </c>
      <c r="ER315" s="6">
        <f t="shared" si="359"/>
        <v>0</v>
      </c>
      <c r="ES315" s="6">
        <f t="shared" si="431"/>
        <v>0</v>
      </c>
      <c r="ET315" s="6">
        <f t="shared" si="431"/>
        <v>0</v>
      </c>
      <c r="EU315" s="6">
        <f t="shared" si="431"/>
        <v>0</v>
      </c>
      <c r="EV315" s="6">
        <f t="shared" si="431"/>
        <v>0</v>
      </c>
      <c r="EW315" s="6">
        <f t="shared" si="431"/>
        <v>125.07</v>
      </c>
      <c r="EX315" s="6">
        <f t="shared" si="431"/>
        <v>0</v>
      </c>
      <c r="EY315" s="6">
        <f t="shared" si="431"/>
        <v>0</v>
      </c>
      <c r="EZ315" s="6">
        <f t="shared" si="431"/>
        <v>0</v>
      </c>
      <c r="FA315" s="6">
        <f t="shared" si="431"/>
        <v>0</v>
      </c>
      <c r="FB315" s="6">
        <f t="shared" si="431"/>
        <v>0</v>
      </c>
      <c r="FC315" s="6">
        <f t="shared" si="431"/>
        <v>0</v>
      </c>
      <c r="FD315" s="6">
        <f t="shared" si="431"/>
        <v>0</v>
      </c>
      <c r="FE315" s="6">
        <f t="shared" si="431"/>
        <v>0</v>
      </c>
      <c r="FF315" s="6">
        <f t="shared" si="431"/>
        <v>0</v>
      </c>
      <c r="FG315" s="6">
        <f t="shared" si="431"/>
        <v>0</v>
      </c>
      <c r="FH315" s="6">
        <f t="shared" si="431"/>
        <v>0</v>
      </c>
      <c r="FI315" s="6">
        <f t="shared" si="431"/>
        <v>0</v>
      </c>
      <c r="FJ315" s="6">
        <f t="shared" si="431"/>
        <v>0</v>
      </c>
      <c r="FK315" s="6">
        <f t="shared" si="431"/>
        <v>0</v>
      </c>
      <c r="FL315" s="6">
        <f t="shared" si="431"/>
        <v>0</v>
      </c>
      <c r="FM315" s="6">
        <f t="shared" si="431"/>
        <v>0</v>
      </c>
      <c r="FN315" s="6">
        <f t="shared" si="431"/>
        <v>0</v>
      </c>
      <c r="FO315" s="6">
        <f t="shared" si="431"/>
        <v>0</v>
      </c>
      <c r="FP315" s="6">
        <f t="shared" si="431"/>
        <v>0</v>
      </c>
      <c r="FQ315" s="6">
        <f t="shared" si="431"/>
        <v>0</v>
      </c>
      <c r="FR315" s="6">
        <f t="shared" si="431"/>
        <v>0</v>
      </c>
      <c r="FS315" s="6">
        <f t="shared" si="431"/>
        <v>0</v>
      </c>
      <c r="FT315" s="6">
        <f t="shared" si="431"/>
        <v>0</v>
      </c>
      <c r="FU315" s="6">
        <f t="shared" si="431"/>
        <v>0</v>
      </c>
      <c r="FV315" s="6">
        <f t="shared" si="431"/>
        <v>0</v>
      </c>
      <c r="FW315" s="6">
        <f t="shared" si="431"/>
        <v>0</v>
      </c>
      <c r="FX315" s="6">
        <f t="shared" si="431"/>
        <v>0</v>
      </c>
      <c r="FY315" s="6">
        <f t="shared" si="431"/>
        <v>0</v>
      </c>
      <c r="FZ315" s="6">
        <f t="shared" si="431"/>
        <v>0</v>
      </c>
      <c r="GA315" s="6">
        <f t="shared" si="431"/>
        <v>0</v>
      </c>
      <c r="GB315" s="6">
        <f t="shared" si="431"/>
        <v>0</v>
      </c>
      <c r="GC315" s="6">
        <f t="shared" si="431"/>
        <v>0</v>
      </c>
      <c r="GD315" s="6">
        <f t="shared" si="431"/>
        <v>0</v>
      </c>
      <c r="GE315" s="6">
        <f t="shared" si="431"/>
        <v>0</v>
      </c>
      <c r="GF315" s="6">
        <f t="shared" si="431"/>
        <v>0</v>
      </c>
      <c r="GG315" s="6">
        <f t="shared" si="431"/>
        <v>0</v>
      </c>
      <c r="GH315" s="6">
        <f t="shared" si="431"/>
        <v>0</v>
      </c>
      <c r="GI315" s="6">
        <f t="shared" si="431"/>
        <v>0</v>
      </c>
      <c r="GJ315" s="6">
        <f t="shared" si="431"/>
        <v>0</v>
      </c>
      <c r="GK315" s="6">
        <f t="shared" si="431"/>
        <v>0</v>
      </c>
      <c r="GL315" s="6">
        <f t="shared" si="431"/>
        <v>0</v>
      </c>
      <c r="GM315" s="6">
        <f t="shared" si="431"/>
        <v>0</v>
      </c>
      <c r="GN315" s="6">
        <f t="shared" si="431"/>
        <v>0</v>
      </c>
      <c r="GO315" s="6">
        <f t="shared" si="431"/>
        <v>0</v>
      </c>
      <c r="GP315" s="6">
        <f t="shared" si="431"/>
        <v>0</v>
      </c>
      <c r="GQ315" s="6">
        <f t="shared" si="431"/>
        <v>0</v>
      </c>
      <c r="GR315" s="6">
        <f t="shared" si="431"/>
        <v>0</v>
      </c>
      <c r="GS315" s="6">
        <f t="shared" si="431"/>
        <v>0</v>
      </c>
      <c r="GT315" s="6">
        <f t="shared" si="431"/>
        <v>0</v>
      </c>
      <c r="GU315" s="6">
        <f t="shared" si="431"/>
        <v>0</v>
      </c>
      <c r="GV315" s="6">
        <f t="shared" si="431"/>
        <v>0</v>
      </c>
      <c r="GW315" s="6">
        <f t="shared" si="431"/>
        <v>0</v>
      </c>
      <c r="GX315" s="6">
        <f t="shared" si="431"/>
        <v>0</v>
      </c>
      <c r="GY315" s="6">
        <f t="shared" si="431"/>
        <v>0</v>
      </c>
      <c r="GZ315" s="6">
        <f t="shared" si="431"/>
        <v>0</v>
      </c>
      <c r="HA315" s="6">
        <f t="shared" si="431"/>
        <v>0</v>
      </c>
      <c r="HB315" s="6">
        <f t="shared" si="431"/>
        <v>0</v>
      </c>
      <c r="HC315" s="6">
        <f t="shared" si="431"/>
        <v>0</v>
      </c>
      <c r="HD315" s="6">
        <f t="shared" si="431"/>
        <v>0</v>
      </c>
      <c r="HE315" s="6">
        <f t="shared" si="423"/>
        <v>0</v>
      </c>
      <c r="HF315" s="6">
        <f t="shared" si="423"/>
        <v>0</v>
      </c>
      <c r="HG315" s="6">
        <f t="shared" si="423"/>
        <v>0</v>
      </c>
      <c r="HH315" s="6">
        <f t="shared" si="423"/>
        <v>0</v>
      </c>
      <c r="HI315" s="6">
        <f t="shared" si="423"/>
        <v>0</v>
      </c>
      <c r="HJ315" s="6">
        <f t="shared" si="423"/>
        <v>0</v>
      </c>
      <c r="HK315" s="6">
        <f t="shared" si="423"/>
        <v>0</v>
      </c>
      <c r="HL315" s="6">
        <f t="shared" si="423"/>
        <v>0</v>
      </c>
      <c r="HM315" s="6">
        <f t="shared" si="423"/>
        <v>0</v>
      </c>
      <c r="HN315" s="6">
        <f t="shared" si="423"/>
        <v>0</v>
      </c>
    </row>
    <row r="316" spans="1:222" x14ac:dyDescent="0.25">
      <c r="A316">
        <v>5791</v>
      </c>
      <c r="B316">
        <v>2019</v>
      </c>
      <c r="C316" t="str">
        <v>компьютерных технологий и электронного обучения</v>
      </c>
      <c r="D316" t="str">
        <v>Атаян Ануш Михайловна</v>
      </c>
      <c r="E316" t="str">
        <v>кандидат педагогических наук</v>
      </c>
      <c r="F316" t="str">
        <v>доцент</v>
      </c>
      <c r="G316">
        <v>1</v>
      </c>
      <c r="H316" t="str">
        <v>3 курс 2017 год/пост</v>
      </c>
      <c r="I316" t="str">
        <v>Модуль "Информационные технологии в управлении в IT-компании".  Основы электронного управления</v>
      </c>
      <c r="J316">
        <v>18</v>
      </c>
      <c r="K316">
        <v>0</v>
      </c>
      <c r="L316">
        <v>36</v>
      </c>
      <c r="M316" s="16">
        <f t="shared" si="354"/>
        <v>6</v>
      </c>
      <c r="N316" s="16">
        <f t="shared" si="355"/>
        <v>11.57</v>
      </c>
      <c r="O316" s="16">
        <f t="shared" si="360"/>
        <v>7.25</v>
      </c>
      <c r="P316" s="16">
        <f t="shared" si="361"/>
        <v>7.25</v>
      </c>
      <c r="Q316" s="16">
        <v>0</v>
      </c>
      <c r="R316" s="16">
        <v>0</v>
      </c>
      <c r="S316" s="16">
        <v>0</v>
      </c>
      <c r="T316" s="21">
        <v>0</v>
      </c>
      <c r="U316">
        <v>0</v>
      </c>
      <c r="V316">
        <v>0</v>
      </c>
      <c r="W316">
        <v>29</v>
      </c>
      <c r="X316">
        <v>1</v>
      </c>
      <c r="Y316">
        <v>2</v>
      </c>
      <c r="Z316">
        <v>0</v>
      </c>
      <c r="AA316" t="str">
        <v>осн</v>
      </c>
      <c r="AB316">
        <f t="shared" si="362"/>
        <v>800</v>
      </c>
      <c r="AC316" t="str">
        <f t="shared" si="356"/>
        <v>ИВТ (бак)</v>
      </c>
      <c r="AD316" t="str">
        <f t="shared" si="353"/>
        <v>2019/2020</v>
      </c>
      <c r="AE316">
        <f t="shared" si="357"/>
        <v>86.07</v>
      </c>
      <c r="AF316">
        <f t="shared" si="358"/>
        <v>0.10758749999999999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R316">
        <f t="shared" si="424"/>
        <v>0</v>
      </c>
      <c r="BS316">
        <f t="shared" si="424"/>
        <v>0</v>
      </c>
      <c r="BT316">
        <f t="shared" si="424"/>
        <v>0</v>
      </c>
      <c r="BU316">
        <f t="shared" si="424"/>
        <v>0</v>
      </c>
      <c r="BV316">
        <f t="shared" si="424"/>
        <v>0</v>
      </c>
      <c r="BW316">
        <f t="shared" si="424"/>
        <v>0.10758749999999999</v>
      </c>
      <c r="BX316">
        <f t="shared" si="424"/>
        <v>0</v>
      </c>
      <c r="BY316">
        <f t="shared" si="424"/>
        <v>0</v>
      </c>
      <c r="BZ316">
        <f t="shared" si="424"/>
        <v>0</v>
      </c>
      <c r="CA316">
        <f t="shared" si="424"/>
        <v>0</v>
      </c>
      <c r="CB316">
        <f t="shared" si="425"/>
        <v>0</v>
      </c>
      <c r="CC316">
        <f t="shared" si="425"/>
        <v>0</v>
      </c>
      <c r="CD316">
        <f t="shared" si="425"/>
        <v>0</v>
      </c>
      <c r="CE316">
        <f t="shared" si="425"/>
        <v>0</v>
      </c>
      <c r="CF316">
        <f t="shared" si="425"/>
        <v>0</v>
      </c>
      <c r="CG316">
        <f t="shared" si="425"/>
        <v>0</v>
      </c>
      <c r="CH316">
        <f t="shared" si="425"/>
        <v>0</v>
      </c>
      <c r="CI316">
        <f t="shared" si="425"/>
        <v>0</v>
      </c>
      <c r="CJ316">
        <f t="shared" si="425"/>
        <v>0</v>
      </c>
      <c r="CK316">
        <f t="shared" si="425"/>
        <v>0</v>
      </c>
      <c r="CL316">
        <f t="shared" si="426"/>
        <v>0</v>
      </c>
      <c r="CM316">
        <f t="shared" si="426"/>
        <v>0</v>
      </c>
      <c r="CN316">
        <f t="shared" si="426"/>
        <v>0</v>
      </c>
      <c r="CO316">
        <f t="shared" si="426"/>
        <v>0</v>
      </c>
      <c r="CP316">
        <f t="shared" si="426"/>
        <v>0</v>
      </c>
      <c r="CQ316">
        <f t="shared" si="426"/>
        <v>0</v>
      </c>
      <c r="CR316">
        <f t="shared" si="426"/>
        <v>0</v>
      </c>
      <c r="CS316">
        <f t="shared" si="426"/>
        <v>0</v>
      </c>
      <c r="CT316">
        <f t="shared" si="426"/>
        <v>0</v>
      </c>
      <c r="CU316">
        <f t="shared" si="426"/>
        <v>0</v>
      </c>
      <c r="CV316">
        <f t="shared" si="427"/>
        <v>0</v>
      </c>
      <c r="CW316">
        <f t="shared" si="427"/>
        <v>0</v>
      </c>
      <c r="CX316">
        <f t="shared" si="427"/>
        <v>0</v>
      </c>
      <c r="CY316">
        <f t="shared" si="427"/>
        <v>0</v>
      </c>
      <c r="CZ316">
        <f t="shared" si="427"/>
        <v>0</v>
      </c>
      <c r="DA316">
        <f t="shared" si="427"/>
        <v>0</v>
      </c>
      <c r="DB316">
        <f t="shared" si="427"/>
        <v>0</v>
      </c>
      <c r="DC316">
        <f t="shared" si="427"/>
        <v>0</v>
      </c>
      <c r="DD316">
        <f t="shared" si="427"/>
        <v>0</v>
      </c>
      <c r="DE316">
        <f t="shared" si="427"/>
        <v>0</v>
      </c>
      <c r="DF316">
        <f t="shared" si="428"/>
        <v>0</v>
      </c>
      <c r="DG316">
        <f t="shared" si="428"/>
        <v>0</v>
      </c>
      <c r="DH316">
        <f t="shared" si="428"/>
        <v>0</v>
      </c>
      <c r="DI316">
        <f t="shared" si="428"/>
        <v>0</v>
      </c>
      <c r="DJ316">
        <f t="shared" si="428"/>
        <v>0</v>
      </c>
      <c r="DK316">
        <f t="shared" si="428"/>
        <v>0</v>
      </c>
      <c r="DL316">
        <f t="shared" si="428"/>
        <v>0</v>
      </c>
      <c r="DM316">
        <f t="shared" si="428"/>
        <v>0</v>
      </c>
      <c r="DN316">
        <f t="shared" si="428"/>
        <v>0</v>
      </c>
      <c r="DO316">
        <f t="shared" si="428"/>
        <v>0</v>
      </c>
      <c r="DP316">
        <f t="shared" si="429"/>
        <v>0</v>
      </c>
      <c r="DQ316">
        <f t="shared" si="429"/>
        <v>0</v>
      </c>
      <c r="DR316">
        <f t="shared" si="429"/>
        <v>0</v>
      </c>
      <c r="DS316">
        <f t="shared" si="429"/>
        <v>0</v>
      </c>
      <c r="DT316">
        <f t="shared" si="429"/>
        <v>0</v>
      </c>
      <c r="DU316">
        <f t="shared" si="429"/>
        <v>0</v>
      </c>
      <c r="DV316">
        <f t="shared" si="429"/>
        <v>0</v>
      </c>
      <c r="DW316">
        <f t="shared" si="429"/>
        <v>0</v>
      </c>
      <c r="DX316">
        <f t="shared" si="429"/>
        <v>0</v>
      </c>
      <c r="DY316">
        <f t="shared" si="429"/>
        <v>0</v>
      </c>
      <c r="DZ316">
        <f t="shared" si="430"/>
        <v>0</v>
      </c>
      <c r="EA316">
        <f t="shared" si="430"/>
        <v>0</v>
      </c>
      <c r="EB316">
        <f t="shared" si="430"/>
        <v>0</v>
      </c>
      <c r="EC316">
        <f t="shared" si="430"/>
        <v>0</v>
      </c>
      <c r="ED316">
        <f t="shared" si="430"/>
        <v>0</v>
      </c>
      <c r="EE316">
        <f t="shared" si="430"/>
        <v>0</v>
      </c>
      <c r="EF316">
        <f t="shared" si="430"/>
        <v>0</v>
      </c>
      <c r="EG316">
        <f t="shared" si="430"/>
        <v>0</v>
      </c>
      <c r="EH316">
        <f t="shared" si="430"/>
        <v>0</v>
      </c>
      <c r="EI316">
        <f t="shared" si="430"/>
        <v>0</v>
      </c>
      <c r="EJ316">
        <f t="shared" si="430"/>
        <v>0</v>
      </c>
      <c r="EK316">
        <f t="shared" si="430"/>
        <v>0</v>
      </c>
      <c r="EL316">
        <f t="shared" si="430"/>
        <v>0</v>
      </c>
      <c r="EM316">
        <f t="shared" si="430"/>
        <v>0</v>
      </c>
      <c r="EN316">
        <f t="shared" si="430"/>
        <v>0</v>
      </c>
      <c r="ER316" s="6">
        <f t="shared" si="359"/>
        <v>0</v>
      </c>
      <c r="ES316" s="6">
        <f t="shared" si="431"/>
        <v>0</v>
      </c>
      <c r="ET316" s="6">
        <f t="shared" si="431"/>
        <v>0</v>
      </c>
      <c r="EU316" s="6">
        <f t="shared" si="431"/>
        <v>0</v>
      </c>
      <c r="EV316" s="6">
        <f t="shared" si="431"/>
        <v>0</v>
      </c>
      <c r="EW316" s="6">
        <f t="shared" si="431"/>
        <v>86.07</v>
      </c>
      <c r="EX316" s="6">
        <f t="shared" si="431"/>
        <v>0</v>
      </c>
      <c r="EY316" s="6">
        <f t="shared" si="431"/>
        <v>0</v>
      </c>
      <c r="EZ316" s="6">
        <f t="shared" si="431"/>
        <v>0</v>
      </c>
      <c r="FA316" s="6">
        <f t="shared" si="431"/>
        <v>0</v>
      </c>
      <c r="FB316" s="6">
        <f t="shared" si="431"/>
        <v>0</v>
      </c>
      <c r="FC316" s="6">
        <f t="shared" si="431"/>
        <v>0</v>
      </c>
      <c r="FD316" s="6">
        <f t="shared" si="431"/>
        <v>0</v>
      </c>
      <c r="FE316" s="6">
        <f t="shared" si="431"/>
        <v>0</v>
      </c>
      <c r="FF316" s="6">
        <f t="shared" si="431"/>
        <v>0</v>
      </c>
      <c r="FG316" s="6">
        <f t="shared" si="431"/>
        <v>0</v>
      </c>
      <c r="FH316" s="6">
        <f t="shared" si="431"/>
        <v>0</v>
      </c>
      <c r="FI316" s="6">
        <f t="shared" si="431"/>
        <v>0</v>
      </c>
      <c r="FJ316" s="6">
        <f t="shared" si="431"/>
        <v>0</v>
      </c>
      <c r="FK316" s="6">
        <f t="shared" si="431"/>
        <v>0</v>
      </c>
      <c r="FL316" s="6">
        <f t="shared" si="431"/>
        <v>0</v>
      </c>
      <c r="FM316" s="6">
        <f t="shared" si="431"/>
        <v>0</v>
      </c>
      <c r="FN316" s="6">
        <f t="shared" si="431"/>
        <v>0</v>
      </c>
      <c r="FO316" s="6">
        <f t="shared" si="431"/>
        <v>0</v>
      </c>
      <c r="FP316" s="6">
        <f t="shared" si="431"/>
        <v>0</v>
      </c>
      <c r="FQ316" s="6">
        <f t="shared" si="431"/>
        <v>0</v>
      </c>
      <c r="FR316" s="6">
        <f t="shared" si="431"/>
        <v>0</v>
      </c>
      <c r="FS316" s="6">
        <f t="shared" si="431"/>
        <v>0</v>
      </c>
      <c r="FT316" s="6">
        <f t="shared" si="431"/>
        <v>0</v>
      </c>
      <c r="FU316" s="6">
        <f t="shared" si="431"/>
        <v>0</v>
      </c>
      <c r="FV316" s="6">
        <f t="shared" si="431"/>
        <v>0</v>
      </c>
      <c r="FW316" s="6">
        <f t="shared" si="431"/>
        <v>0</v>
      </c>
      <c r="FX316" s="6">
        <f t="shared" si="431"/>
        <v>0</v>
      </c>
      <c r="FY316" s="6">
        <f t="shared" si="431"/>
        <v>0</v>
      </c>
      <c r="FZ316" s="6">
        <f t="shared" si="431"/>
        <v>0</v>
      </c>
      <c r="GA316" s="6">
        <f t="shared" si="431"/>
        <v>0</v>
      </c>
      <c r="GB316" s="6">
        <f t="shared" si="431"/>
        <v>0</v>
      </c>
      <c r="GC316" s="6">
        <f t="shared" si="431"/>
        <v>0</v>
      </c>
      <c r="GD316" s="6">
        <f t="shared" si="431"/>
        <v>0</v>
      </c>
      <c r="GE316" s="6">
        <f t="shared" si="431"/>
        <v>0</v>
      </c>
      <c r="GF316" s="6">
        <f t="shared" si="431"/>
        <v>0</v>
      </c>
      <c r="GG316" s="6">
        <f t="shared" si="431"/>
        <v>0</v>
      </c>
      <c r="GH316" s="6">
        <f t="shared" si="431"/>
        <v>0</v>
      </c>
      <c r="GI316" s="6">
        <f t="shared" si="431"/>
        <v>0</v>
      </c>
      <c r="GJ316" s="6">
        <f t="shared" si="431"/>
        <v>0</v>
      </c>
      <c r="GK316" s="6">
        <f t="shared" si="431"/>
        <v>0</v>
      </c>
      <c r="GL316" s="6">
        <f t="shared" si="431"/>
        <v>0</v>
      </c>
      <c r="GM316" s="6">
        <f t="shared" si="431"/>
        <v>0</v>
      </c>
      <c r="GN316" s="6">
        <f t="shared" si="431"/>
        <v>0</v>
      </c>
      <c r="GO316" s="6">
        <f t="shared" si="431"/>
        <v>0</v>
      </c>
      <c r="GP316" s="6">
        <f t="shared" si="431"/>
        <v>0</v>
      </c>
      <c r="GQ316" s="6">
        <f t="shared" si="431"/>
        <v>0</v>
      </c>
      <c r="GR316" s="6">
        <f t="shared" si="431"/>
        <v>0</v>
      </c>
      <c r="GS316" s="6">
        <f t="shared" si="431"/>
        <v>0</v>
      </c>
      <c r="GT316" s="6">
        <f t="shared" si="431"/>
        <v>0</v>
      </c>
      <c r="GU316" s="6">
        <f t="shared" si="431"/>
        <v>0</v>
      </c>
      <c r="GV316" s="6">
        <f t="shared" si="431"/>
        <v>0</v>
      </c>
      <c r="GW316" s="6">
        <f t="shared" si="431"/>
        <v>0</v>
      </c>
      <c r="GX316" s="6">
        <f t="shared" si="431"/>
        <v>0</v>
      </c>
      <c r="GY316" s="6">
        <f t="shared" si="431"/>
        <v>0</v>
      </c>
      <c r="GZ316" s="6">
        <f t="shared" si="431"/>
        <v>0</v>
      </c>
      <c r="HA316" s="6">
        <f t="shared" si="431"/>
        <v>0</v>
      </c>
      <c r="HB316" s="6">
        <f t="shared" si="431"/>
        <v>0</v>
      </c>
      <c r="HC316" s="6">
        <f t="shared" si="431"/>
        <v>0</v>
      </c>
      <c r="HD316" s="6">
        <f t="shared" ref="HD316:HN319" si="432">IF(INDEX($A$1:$I$862, ROW($I316), 4) = HD$1, $AE316, 0)</f>
        <v>0</v>
      </c>
      <c r="HE316" s="6">
        <f t="shared" si="432"/>
        <v>0</v>
      </c>
      <c r="HF316" s="6">
        <f t="shared" si="432"/>
        <v>0</v>
      </c>
      <c r="HG316" s="6">
        <f t="shared" si="432"/>
        <v>0</v>
      </c>
      <c r="HH316" s="6">
        <f t="shared" si="432"/>
        <v>0</v>
      </c>
      <c r="HI316" s="6">
        <f t="shared" si="432"/>
        <v>0</v>
      </c>
      <c r="HJ316" s="6">
        <f t="shared" si="432"/>
        <v>0</v>
      </c>
      <c r="HK316" s="6">
        <f t="shared" si="432"/>
        <v>0</v>
      </c>
      <c r="HL316" s="6">
        <f t="shared" si="432"/>
        <v>0</v>
      </c>
      <c r="HM316" s="6">
        <f t="shared" si="432"/>
        <v>0</v>
      </c>
      <c r="HN316" s="6">
        <f t="shared" si="432"/>
        <v>0</v>
      </c>
    </row>
    <row r="317" spans="1:222" x14ac:dyDescent="0.25">
      <c r="A317">
        <v>5791</v>
      </c>
      <c r="B317">
        <v>2019</v>
      </c>
      <c r="C317" t="str">
        <v>компьютерных технологий и электронного обучения</v>
      </c>
      <c r="D317" t="str">
        <v>Атаян Ануш Михайловна</v>
      </c>
      <c r="E317" t="str">
        <v>кандидат педагогических наук</v>
      </c>
      <c r="F317" t="str">
        <v>доцент</v>
      </c>
      <c r="G317">
        <v>1</v>
      </c>
      <c r="H317" t="str">
        <v>3 курс 2017 год/пост</v>
      </c>
      <c r="I317" t="str">
        <v>Модуль "Информационные технологии в управлении в IT-компании".  IT-менеджмент</v>
      </c>
      <c r="J317">
        <v>0</v>
      </c>
      <c r="K317">
        <v>18</v>
      </c>
      <c r="L317">
        <v>0</v>
      </c>
      <c r="M317" s="16">
        <f t="shared" si="354"/>
        <v>2</v>
      </c>
      <c r="N317" s="16">
        <f t="shared" si="355"/>
        <v>11.57</v>
      </c>
      <c r="O317" s="16">
        <f t="shared" si="360"/>
        <v>7.25</v>
      </c>
      <c r="P317" s="16">
        <f t="shared" si="361"/>
        <v>7.25</v>
      </c>
      <c r="Q317" s="16">
        <v>0</v>
      </c>
      <c r="R317" s="16">
        <v>0</v>
      </c>
      <c r="S317" s="16">
        <v>0</v>
      </c>
      <c r="T317" s="21">
        <v>0</v>
      </c>
      <c r="U317">
        <v>0</v>
      </c>
      <c r="V317">
        <v>0</v>
      </c>
      <c r="W317">
        <v>29</v>
      </c>
      <c r="X317">
        <v>1</v>
      </c>
      <c r="Y317">
        <v>2</v>
      </c>
      <c r="Z317">
        <v>0</v>
      </c>
      <c r="AA317">
        <v>0</v>
      </c>
      <c r="AB317">
        <f t="shared" si="362"/>
        <v>800</v>
      </c>
      <c r="AC317" t="str">
        <f t="shared" si="356"/>
        <v>ИВТ (бак)</v>
      </c>
      <c r="AD317" t="str">
        <f t="shared" si="353"/>
        <v>2019/2020</v>
      </c>
      <c r="AE317">
        <f t="shared" si="357"/>
        <v>46.07</v>
      </c>
      <c r="AF317">
        <f t="shared" si="358"/>
        <v>5.75875E-2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R317">
        <f t="shared" si="424"/>
        <v>0</v>
      </c>
      <c r="BS317">
        <f t="shared" si="424"/>
        <v>0</v>
      </c>
      <c r="BT317">
        <f t="shared" si="424"/>
        <v>0</v>
      </c>
      <c r="BU317">
        <f t="shared" si="424"/>
        <v>0</v>
      </c>
      <c r="BV317">
        <f t="shared" si="424"/>
        <v>0</v>
      </c>
      <c r="BW317">
        <f t="shared" si="424"/>
        <v>5.75875E-2</v>
      </c>
      <c r="BX317">
        <f t="shared" si="424"/>
        <v>0</v>
      </c>
      <c r="BY317">
        <f t="shared" si="424"/>
        <v>0</v>
      </c>
      <c r="BZ317">
        <f t="shared" si="424"/>
        <v>0</v>
      </c>
      <c r="CA317">
        <f t="shared" si="424"/>
        <v>0</v>
      </c>
      <c r="CB317">
        <f t="shared" si="425"/>
        <v>0</v>
      </c>
      <c r="CC317">
        <f t="shared" si="425"/>
        <v>0</v>
      </c>
      <c r="CD317">
        <f t="shared" si="425"/>
        <v>0</v>
      </c>
      <c r="CE317">
        <f t="shared" si="425"/>
        <v>0</v>
      </c>
      <c r="CF317">
        <f t="shared" si="425"/>
        <v>0</v>
      </c>
      <c r="CG317">
        <f t="shared" si="425"/>
        <v>0</v>
      </c>
      <c r="CH317">
        <f t="shared" si="425"/>
        <v>0</v>
      </c>
      <c r="CI317">
        <f t="shared" si="425"/>
        <v>0</v>
      </c>
      <c r="CJ317">
        <f t="shared" si="425"/>
        <v>0</v>
      </c>
      <c r="CK317">
        <f t="shared" si="425"/>
        <v>0</v>
      </c>
      <c r="CL317">
        <f t="shared" si="426"/>
        <v>0</v>
      </c>
      <c r="CM317">
        <f t="shared" si="426"/>
        <v>0</v>
      </c>
      <c r="CN317">
        <f t="shared" si="426"/>
        <v>0</v>
      </c>
      <c r="CO317">
        <f t="shared" si="426"/>
        <v>0</v>
      </c>
      <c r="CP317">
        <f t="shared" si="426"/>
        <v>0</v>
      </c>
      <c r="CQ317">
        <f t="shared" si="426"/>
        <v>0</v>
      </c>
      <c r="CR317">
        <f t="shared" si="426"/>
        <v>0</v>
      </c>
      <c r="CS317">
        <f t="shared" si="426"/>
        <v>0</v>
      </c>
      <c r="CT317">
        <f t="shared" si="426"/>
        <v>0</v>
      </c>
      <c r="CU317">
        <f t="shared" si="426"/>
        <v>0</v>
      </c>
      <c r="CV317">
        <f t="shared" si="427"/>
        <v>0</v>
      </c>
      <c r="CW317">
        <f t="shared" si="427"/>
        <v>0</v>
      </c>
      <c r="CX317">
        <f t="shared" si="427"/>
        <v>0</v>
      </c>
      <c r="CY317">
        <f t="shared" si="427"/>
        <v>0</v>
      </c>
      <c r="CZ317">
        <f t="shared" si="427"/>
        <v>0</v>
      </c>
      <c r="DA317">
        <f t="shared" si="427"/>
        <v>0</v>
      </c>
      <c r="DB317">
        <f t="shared" si="427"/>
        <v>0</v>
      </c>
      <c r="DC317">
        <f t="shared" si="427"/>
        <v>0</v>
      </c>
      <c r="DD317">
        <f t="shared" si="427"/>
        <v>0</v>
      </c>
      <c r="DE317">
        <f t="shared" si="427"/>
        <v>0</v>
      </c>
      <c r="DF317">
        <f t="shared" si="428"/>
        <v>0</v>
      </c>
      <c r="DG317">
        <f t="shared" si="428"/>
        <v>0</v>
      </c>
      <c r="DH317">
        <f t="shared" si="428"/>
        <v>0</v>
      </c>
      <c r="DI317">
        <f t="shared" si="428"/>
        <v>0</v>
      </c>
      <c r="DJ317">
        <f t="shared" si="428"/>
        <v>0</v>
      </c>
      <c r="DK317">
        <f t="shared" si="428"/>
        <v>0</v>
      </c>
      <c r="DL317">
        <f t="shared" si="428"/>
        <v>0</v>
      </c>
      <c r="DM317">
        <f t="shared" si="428"/>
        <v>0</v>
      </c>
      <c r="DN317">
        <f t="shared" si="428"/>
        <v>0</v>
      </c>
      <c r="DO317">
        <f t="shared" si="428"/>
        <v>0</v>
      </c>
      <c r="DP317">
        <f t="shared" si="429"/>
        <v>0</v>
      </c>
      <c r="DQ317">
        <f t="shared" si="429"/>
        <v>0</v>
      </c>
      <c r="DR317">
        <f t="shared" si="429"/>
        <v>0</v>
      </c>
      <c r="DS317">
        <f t="shared" si="429"/>
        <v>0</v>
      </c>
      <c r="DT317">
        <f t="shared" si="429"/>
        <v>0</v>
      </c>
      <c r="DU317">
        <f t="shared" si="429"/>
        <v>0</v>
      </c>
      <c r="DV317">
        <f t="shared" si="429"/>
        <v>0</v>
      </c>
      <c r="DW317">
        <f t="shared" si="429"/>
        <v>0</v>
      </c>
      <c r="DX317">
        <f t="shared" si="429"/>
        <v>0</v>
      </c>
      <c r="DY317">
        <f t="shared" si="429"/>
        <v>0</v>
      </c>
      <c r="DZ317">
        <f t="shared" si="430"/>
        <v>0</v>
      </c>
      <c r="EA317">
        <f t="shared" si="430"/>
        <v>0</v>
      </c>
      <c r="EB317">
        <f t="shared" si="430"/>
        <v>0</v>
      </c>
      <c r="EC317">
        <f t="shared" si="430"/>
        <v>0</v>
      </c>
      <c r="ED317">
        <f t="shared" si="430"/>
        <v>0</v>
      </c>
      <c r="EE317">
        <f t="shared" si="430"/>
        <v>0</v>
      </c>
      <c r="EF317">
        <f t="shared" si="430"/>
        <v>0</v>
      </c>
      <c r="EG317">
        <f t="shared" si="430"/>
        <v>0</v>
      </c>
      <c r="EH317">
        <f t="shared" si="430"/>
        <v>0</v>
      </c>
      <c r="EI317">
        <f t="shared" si="430"/>
        <v>0</v>
      </c>
      <c r="EJ317">
        <f t="shared" si="430"/>
        <v>0</v>
      </c>
      <c r="EK317">
        <f t="shared" si="430"/>
        <v>0</v>
      </c>
      <c r="EL317">
        <f t="shared" si="430"/>
        <v>0</v>
      </c>
      <c r="EM317">
        <f t="shared" si="430"/>
        <v>0</v>
      </c>
      <c r="EN317">
        <f t="shared" si="430"/>
        <v>0</v>
      </c>
      <c r="ER317" s="6">
        <f t="shared" si="359"/>
        <v>0</v>
      </c>
      <c r="ES317" s="6">
        <f t="shared" ref="ES317:HD320" si="433">IF(INDEX($A$1:$I$862, ROW($I317), 4) = ES$1, $AE317, 0)</f>
        <v>0</v>
      </c>
      <c r="ET317" s="6">
        <f t="shared" si="433"/>
        <v>0</v>
      </c>
      <c r="EU317" s="6">
        <f t="shared" si="433"/>
        <v>0</v>
      </c>
      <c r="EV317" s="6">
        <f t="shared" si="433"/>
        <v>0</v>
      </c>
      <c r="EW317" s="6">
        <f t="shared" si="433"/>
        <v>46.07</v>
      </c>
      <c r="EX317" s="6">
        <f t="shared" si="433"/>
        <v>0</v>
      </c>
      <c r="EY317" s="6">
        <f t="shared" si="433"/>
        <v>0</v>
      </c>
      <c r="EZ317" s="6">
        <f t="shared" si="433"/>
        <v>0</v>
      </c>
      <c r="FA317" s="6">
        <f t="shared" si="433"/>
        <v>0</v>
      </c>
      <c r="FB317" s="6">
        <f t="shared" si="433"/>
        <v>0</v>
      </c>
      <c r="FC317" s="6">
        <f t="shared" si="433"/>
        <v>0</v>
      </c>
      <c r="FD317" s="6">
        <f t="shared" si="433"/>
        <v>0</v>
      </c>
      <c r="FE317" s="6">
        <f t="shared" si="433"/>
        <v>0</v>
      </c>
      <c r="FF317" s="6">
        <f t="shared" si="433"/>
        <v>0</v>
      </c>
      <c r="FG317" s="6">
        <f t="shared" si="433"/>
        <v>0</v>
      </c>
      <c r="FH317" s="6">
        <f t="shared" si="433"/>
        <v>0</v>
      </c>
      <c r="FI317" s="6">
        <f t="shared" si="433"/>
        <v>0</v>
      </c>
      <c r="FJ317" s="6">
        <f t="shared" si="433"/>
        <v>0</v>
      </c>
      <c r="FK317" s="6">
        <f t="shared" si="433"/>
        <v>0</v>
      </c>
      <c r="FL317" s="6">
        <f t="shared" si="433"/>
        <v>0</v>
      </c>
      <c r="FM317" s="6">
        <f t="shared" si="433"/>
        <v>0</v>
      </c>
      <c r="FN317" s="6">
        <f t="shared" si="433"/>
        <v>0</v>
      </c>
      <c r="FO317" s="6">
        <f t="shared" si="433"/>
        <v>0</v>
      </c>
      <c r="FP317" s="6">
        <f t="shared" si="433"/>
        <v>0</v>
      </c>
      <c r="FQ317" s="6">
        <f t="shared" si="433"/>
        <v>0</v>
      </c>
      <c r="FR317" s="6">
        <f t="shared" si="433"/>
        <v>0</v>
      </c>
      <c r="FS317" s="6">
        <f t="shared" si="433"/>
        <v>0</v>
      </c>
      <c r="FT317" s="6">
        <f t="shared" si="433"/>
        <v>0</v>
      </c>
      <c r="FU317" s="6">
        <f t="shared" si="433"/>
        <v>0</v>
      </c>
      <c r="FV317" s="6">
        <f t="shared" si="433"/>
        <v>0</v>
      </c>
      <c r="FW317" s="6">
        <f t="shared" si="433"/>
        <v>0</v>
      </c>
      <c r="FX317" s="6">
        <f t="shared" si="433"/>
        <v>0</v>
      </c>
      <c r="FY317" s="6">
        <f t="shared" si="433"/>
        <v>0</v>
      </c>
      <c r="FZ317" s="6">
        <f t="shared" si="433"/>
        <v>0</v>
      </c>
      <c r="GA317" s="6">
        <f t="shared" si="433"/>
        <v>0</v>
      </c>
      <c r="GB317" s="6">
        <f t="shared" si="433"/>
        <v>0</v>
      </c>
      <c r="GC317" s="6">
        <f t="shared" si="433"/>
        <v>0</v>
      </c>
      <c r="GD317" s="6">
        <f t="shared" si="433"/>
        <v>0</v>
      </c>
      <c r="GE317" s="6">
        <f t="shared" si="433"/>
        <v>0</v>
      </c>
      <c r="GF317" s="6">
        <f t="shared" si="433"/>
        <v>0</v>
      </c>
      <c r="GG317" s="6">
        <f t="shared" si="433"/>
        <v>0</v>
      </c>
      <c r="GH317" s="6">
        <f t="shared" si="433"/>
        <v>0</v>
      </c>
      <c r="GI317" s="6">
        <f t="shared" si="433"/>
        <v>0</v>
      </c>
      <c r="GJ317" s="6">
        <f t="shared" si="433"/>
        <v>0</v>
      </c>
      <c r="GK317" s="6">
        <f t="shared" si="433"/>
        <v>0</v>
      </c>
      <c r="GL317" s="6">
        <f t="shared" si="433"/>
        <v>0</v>
      </c>
      <c r="GM317" s="6">
        <f t="shared" si="433"/>
        <v>0</v>
      </c>
      <c r="GN317" s="6">
        <f t="shared" si="433"/>
        <v>0</v>
      </c>
      <c r="GO317" s="6">
        <f t="shared" si="433"/>
        <v>0</v>
      </c>
      <c r="GP317" s="6">
        <f t="shared" si="433"/>
        <v>0</v>
      </c>
      <c r="GQ317" s="6">
        <f t="shared" si="433"/>
        <v>0</v>
      </c>
      <c r="GR317" s="6">
        <f t="shared" si="433"/>
        <v>0</v>
      </c>
      <c r="GS317" s="6">
        <f t="shared" si="433"/>
        <v>0</v>
      </c>
      <c r="GT317" s="6">
        <f t="shared" si="433"/>
        <v>0</v>
      </c>
      <c r="GU317" s="6">
        <f t="shared" si="433"/>
        <v>0</v>
      </c>
      <c r="GV317" s="6">
        <f t="shared" si="433"/>
        <v>0</v>
      </c>
      <c r="GW317" s="6">
        <f t="shared" si="433"/>
        <v>0</v>
      </c>
      <c r="GX317" s="6">
        <f t="shared" si="433"/>
        <v>0</v>
      </c>
      <c r="GY317" s="6">
        <f t="shared" si="433"/>
        <v>0</v>
      </c>
      <c r="GZ317" s="6">
        <f t="shared" si="433"/>
        <v>0</v>
      </c>
      <c r="HA317" s="6">
        <f t="shared" si="433"/>
        <v>0</v>
      </c>
      <c r="HB317" s="6">
        <f t="shared" si="433"/>
        <v>0</v>
      </c>
      <c r="HC317" s="6">
        <f t="shared" si="433"/>
        <v>0</v>
      </c>
      <c r="HD317" s="6">
        <f t="shared" si="433"/>
        <v>0</v>
      </c>
      <c r="HE317" s="6">
        <f t="shared" si="432"/>
        <v>0</v>
      </c>
      <c r="HF317" s="6">
        <f t="shared" si="432"/>
        <v>0</v>
      </c>
      <c r="HG317" s="6">
        <f t="shared" si="432"/>
        <v>0</v>
      </c>
      <c r="HH317" s="6">
        <f t="shared" si="432"/>
        <v>0</v>
      </c>
      <c r="HI317" s="6">
        <f t="shared" si="432"/>
        <v>0</v>
      </c>
      <c r="HJ317" s="6">
        <f t="shared" si="432"/>
        <v>0</v>
      </c>
      <c r="HK317" s="6">
        <f t="shared" si="432"/>
        <v>0</v>
      </c>
      <c r="HL317" s="6">
        <f t="shared" si="432"/>
        <v>0</v>
      </c>
      <c r="HM317" s="6">
        <f t="shared" si="432"/>
        <v>0</v>
      </c>
      <c r="HN317" s="6">
        <f t="shared" si="432"/>
        <v>0</v>
      </c>
    </row>
    <row r="318" spans="1:222" x14ac:dyDescent="0.25">
      <c r="A318">
        <v>5791</v>
      </c>
      <c r="B318">
        <v>2019</v>
      </c>
      <c r="C318" t="str">
        <v>компьютерных технологий и электронного обучения</v>
      </c>
      <c r="D318" t="str">
        <v>Атаян Ануш Михайловна</v>
      </c>
      <c r="E318" t="str">
        <v>кандидат педагогических наук</v>
      </c>
      <c r="F318" t="str">
        <v>доцент</v>
      </c>
      <c r="G318">
        <v>1</v>
      </c>
      <c r="H318" t="str">
        <v>3 курс 2017 год/пост</v>
      </c>
      <c r="I318" t="str">
        <v>Модуль "Информационные технологии". Дисциплины и курсы по выбору. Прикладные информационные технологии</v>
      </c>
      <c r="J318">
        <v>0</v>
      </c>
      <c r="K318">
        <v>0</v>
      </c>
      <c r="L318">
        <v>0</v>
      </c>
      <c r="M318" s="16">
        <f t="shared" si="354"/>
        <v>0</v>
      </c>
      <c r="N318" s="16">
        <f t="shared" si="355"/>
        <v>11.57</v>
      </c>
      <c r="O318" s="16">
        <f t="shared" si="360"/>
        <v>7.25</v>
      </c>
      <c r="P318" s="16">
        <f t="shared" si="361"/>
        <v>7.25</v>
      </c>
      <c r="Q318" s="16">
        <v>0</v>
      </c>
      <c r="R318" s="16">
        <v>0</v>
      </c>
      <c r="S318" s="16">
        <v>0</v>
      </c>
      <c r="T318" s="21">
        <v>0</v>
      </c>
      <c r="U318">
        <v>0</v>
      </c>
      <c r="V318">
        <v>0</v>
      </c>
      <c r="W318">
        <v>29</v>
      </c>
      <c r="X318">
        <v>1</v>
      </c>
      <c r="Y318">
        <v>2</v>
      </c>
      <c r="Z318">
        <v>0</v>
      </c>
      <c r="AA318" t="str">
        <v>доп</v>
      </c>
      <c r="AB318">
        <f t="shared" si="362"/>
        <v>800</v>
      </c>
      <c r="AC318" t="str">
        <f t="shared" si="356"/>
        <v>ИВТ (бак)</v>
      </c>
      <c r="AD318" t="str">
        <f t="shared" si="353"/>
        <v>2019/2020</v>
      </c>
      <c r="AE318">
        <f t="shared" si="357"/>
        <v>26.07</v>
      </c>
      <c r="AF318">
        <f t="shared" si="358"/>
        <v>3.2587499999999998E-2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R318">
        <f t="shared" si="424"/>
        <v>0</v>
      </c>
      <c r="BS318">
        <f t="shared" si="424"/>
        <v>0</v>
      </c>
      <c r="BT318">
        <f t="shared" si="424"/>
        <v>0</v>
      </c>
      <c r="BU318">
        <f t="shared" si="424"/>
        <v>0</v>
      </c>
      <c r="BV318">
        <f t="shared" si="424"/>
        <v>0</v>
      </c>
      <c r="BW318">
        <f t="shared" si="424"/>
        <v>3.2587499999999998E-2</v>
      </c>
      <c r="BX318">
        <f t="shared" si="424"/>
        <v>0</v>
      </c>
      <c r="BY318">
        <f t="shared" si="424"/>
        <v>0</v>
      </c>
      <c r="BZ318">
        <f t="shared" si="424"/>
        <v>0</v>
      </c>
      <c r="CA318">
        <f t="shared" si="424"/>
        <v>0</v>
      </c>
      <c r="CB318">
        <f t="shared" si="425"/>
        <v>0</v>
      </c>
      <c r="CC318">
        <f t="shared" si="425"/>
        <v>0</v>
      </c>
      <c r="CD318">
        <f t="shared" si="425"/>
        <v>0</v>
      </c>
      <c r="CE318">
        <f t="shared" si="425"/>
        <v>0</v>
      </c>
      <c r="CF318">
        <f t="shared" si="425"/>
        <v>0</v>
      </c>
      <c r="CG318">
        <f t="shared" si="425"/>
        <v>0</v>
      </c>
      <c r="CH318">
        <f t="shared" si="425"/>
        <v>0</v>
      </c>
      <c r="CI318">
        <f t="shared" si="425"/>
        <v>0</v>
      </c>
      <c r="CJ318">
        <f t="shared" si="425"/>
        <v>0</v>
      </c>
      <c r="CK318">
        <f t="shared" si="425"/>
        <v>0</v>
      </c>
      <c r="CL318">
        <f t="shared" si="426"/>
        <v>0</v>
      </c>
      <c r="CM318">
        <f t="shared" si="426"/>
        <v>0</v>
      </c>
      <c r="CN318">
        <f t="shared" si="426"/>
        <v>0</v>
      </c>
      <c r="CO318">
        <f t="shared" si="426"/>
        <v>0</v>
      </c>
      <c r="CP318">
        <f t="shared" si="426"/>
        <v>0</v>
      </c>
      <c r="CQ318">
        <f t="shared" si="426"/>
        <v>0</v>
      </c>
      <c r="CR318">
        <f t="shared" si="426"/>
        <v>0</v>
      </c>
      <c r="CS318">
        <f t="shared" si="426"/>
        <v>0</v>
      </c>
      <c r="CT318">
        <f t="shared" si="426"/>
        <v>0</v>
      </c>
      <c r="CU318">
        <f t="shared" si="426"/>
        <v>0</v>
      </c>
      <c r="CV318">
        <f t="shared" si="427"/>
        <v>0</v>
      </c>
      <c r="CW318">
        <f t="shared" si="427"/>
        <v>0</v>
      </c>
      <c r="CX318">
        <f t="shared" si="427"/>
        <v>0</v>
      </c>
      <c r="CY318">
        <f t="shared" si="427"/>
        <v>0</v>
      </c>
      <c r="CZ318">
        <f t="shared" si="427"/>
        <v>0</v>
      </c>
      <c r="DA318">
        <f t="shared" si="427"/>
        <v>0</v>
      </c>
      <c r="DB318">
        <f t="shared" si="427"/>
        <v>0</v>
      </c>
      <c r="DC318">
        <f t="shared" si="427"/>
        <v>0</v>
      </c>
      <c r="DD318">
        <f t="shared" si="427"/>
        <v>0</v>
      </c>
      <c r="DE318">
        <f t="shared" si="427"/>
        <v>0</v>
      </c>
      <c r="DF318">
        <f t="shared" si="428"/>
        <v>0</v>
      </c>
      <c r="DG318">
        <f t="shared" si="428"/>
        <v>0</v>
      </c>
      <c r="DH318">
        <f t="shared" si="428"/>
        <v>0</v>
      </c>
      <c r="DI318">
        <f t="shared" si="428"/>
        <v>0</v>
      </c>
      <c r="DJ318">
        <f t="shared" si="428"/>
        <v>0</v>
      </c>
      <c r="DK318">
        <f t="shared" si="428"/>
        <v>0</v>
      </c>
      <c r="DL318">
        <f t="shared" si="428"/>
        <v>0</v>
      </c>
      <c r="DM318">
        <f t="shared" si="428"/>
        <v>0</v>
      </c>
      <c r="DN318">
        <f t="shared" si="428"/>
        <v>0</v>
      </c>
      <c r="DO318">
        <f t="shared" si="428"/>
        <v>0</v>
      </c>
      <c r="DP318">
        <f t="shared" si="429"/>
        <v>0</v>
      </c>
      <c r="DQ318">
        <f t="shared" si="429"/>
        <v>0</v>
      </c>
      <c r="DR318">
        <f t="shared" si="429"/>
        <v>0</v>
      </c>
      <c r="DS318">
        <f t="shared" si="429"/>
        <v>0</v>
      </c>
      <c r="DT318">
        <f t="shared" si="429"/>
        <v>0</v>
      </c>
      <c r="DU318">
        <f t="shared" si="429"/>
        <v>0</v>
      </c>
      <c r="DV318">
        <f t="shared" si="429"/>
        <v>0</v>
      </c>
      <c r="DW318">
        <f t="shared" si="429"/>
        <v>0</v>
      </c>
      <c r="DX318">
        <f t="shared" si="429"/>
        <v>0</v>
      </c>
      <c r="DY318">
        <f t="shared" si="429"/>
        <v>0</v>
      </c>
      <c r="DZ318">
        <f t="shared" si="430"/>
        <v>0</v>
      </c>
      <c r="EA318">
        <f t="shared" si="430"/>
        <v>0</v>
      </c>
      <c r="EB318">
        <f t="shared" si="430"/>
        <v>0</v>
      </c>
      <c r="EC318">
        <f t="shared" si="430"/>
        <v>0</v>
      </c>
      <c r="ED318">
        <f t="shared" si="430"/>
        <v>0</v>
      </c>
      <c r="EE318">
        <f t="shared" si="430"/>
        <v>0</v>
      </c>
      <c r="EF318">
        <f t="shared" si="430"/>
        <v>0</v>
      </c>
      <c r="EG318">
        <f t="shared" si="430"/>
        <v>0</v>
      </c>
      <c r="EH318">
        <f t="shared" si="430"/>
        <v>0</v>
      </c>
      <c r="EI318">
        <f t="shared" si="430"/>
        <v>0</v>
      </c>
      <c r="EJ318">
        <f t="shared" si="430"/>
        <v>0</v>
      </c>
      <c r="EK318">
        <f t="shared" si="430"/>
        <v>0</v>
      </c>
      <c r="EL318">
        <f t="shared" si="430"/>
        <v>0</v>
      </c>
      <c r="EM318">
        <f t="shared" si="430"/>
        <v>0</v>
      </c>
      <c r="EN318">
        <f t="shared" si="430"/>
        <v>0</v>
      </c>
      <c r="ER318" s="6">
        <f t="shared" si="359"/>
        <v>0</v>
      </c>
      <c r="ES318" s="6">
        <f t="shared" si="433"/>
        <v>0</v>
      </c>
      <c r="ET318" s="6">
        <f t="shared" si="433"/>
        <v>0</v>
      </c>
      <c r="EU318" s="6">
        <f t="shared" si="433"/>
        <v>0</v>
      </c>
      <c r="EV318" s="6">
        <f t="shared" si="433"/>
        <v>0</v>
      </c>
      <c r="EW318" s="6">
        <f t="shared" si="433"/>
        <v>26.07</v>
      </c>
      <c r="EX318" s="6">
        <f t="shared" si="433"/>
        <v>0</v>
      </c>
      <c r="EY318" s="6">
        <f t="shared" si="433"/>
        <v>0</v>
      </c>
      <c r="EZ318" s="6">
        <f t="shared" si="433"/>
        <v>0</v>
      </c>
      <c r="FA318" s="6">
        <f t="shared" si="433"/>
        <v>0</v>
      </c>
      <c r="FB318" s="6">
        <f t="shared" si="433"/>
        <v>0</v>
      </c>
      <c r="FC318" s="6">
        <f t="shared" si="433"/>
        <v>0</v>
      </c>
      <c r="FD318" s="6">
        <f t="shared" si="433"/>
        <v>0</v>
      </c>
      <c r="FE318" s="6">
        <f t="shared" si="433"/>
        <v>0</v>
      </c>
      <c r="FF318" s="6">
        <f t="shared" si="433"/>
        <v>0</v>
      </c>
      <c r="FG318" s="6">
        <f t="shared" si="433"/>
        <v>0</v>
      </c>
      <c r="FH318" s="6">
        <f t="shared" si="433"/>
        <v>0</v>
      </c>
      <c r="FI318" s="6">
        <f t="shared" si="433"/>
        <v>0</v>
      </c>
      <c r="FJ318" s="6">
        <f t="shared" si="433"/>
        <v>0</v>
      </c>
      <c r="FK318" s="6">
        <f t="shared" si="433"/>
        <v>0</v>
      </c>
      <c r="FL318" s="6">
        <f t="shared" si="433"/>
        <v>0</v>
      </c>
      <c r="FM318" s="6">
        <f t="shared" si="433"/>
        <v>0</v>
      </c>
      <c r="FN318" s="6">
        <f t="shared" si="433"/>
        <v>0</v>
      </c>
      <c r="FO318" s="6">
        <f t="shared" si="433"/>
        <v>0</v>
      </c>
      <c r="FP318" s="6">
        <f t="shared" si="433"/>
        <v>0</v>
      </c>
      <c r="FQ318" s="6">
        <f t="shared" si="433"/>
        <v>0</v>
      </c>
      <c r="FR318" s="6">
        <f t="shared" si="433"/>
        <v>0</v>
      </c>
      <c r="FS318" s="6">
        <f t="shared" si="433"/>
        <v>0</v>
      </c>
      <c r="FT318" s="6">
        <f t="shared" si="433"/>
        <v>0</v>
      </c>
      <c r="FU318" s="6">
        <f t="shared" si="433"/>
        <v>0</v>
      </c>
      <c r="FV318" s="6">
        <f t="shared" si="433"/>
        <v>0</v>
      </c>
      <c r="FW318" s="6">
        <f t="shared" si="433"/>
        <v>0</v>
      </c>
      <c r="FX318" s="6">
        <f t="shared" si="433"/>
        <v>0</v>
      </c>
      <c r="FY318" s="6">
        <f t="shared" si="433"/>
        <v>0</v>
      </c>
      <c r="FZ318" s="6">
        <f t="shared" si="433"/>
        <v>0</v>
      </c>
      <c r="GA318" s="6">
        <f t="shared" si="433"/>
        <v>0</v>
      </c>
      <c r="GB318" s="6">
        <f t="shared" si="433"/>
        <v>0</v>
      </c>
      <c r="GC318" s="6">
        <f t="shared" si="433"/>
        <v>0</v>
      </c>
      <c r="GD318" s="6">
        <f t="shared" si="433"/>
        <v>0</v>
      </c>
      <c r="GE318" s="6">
        <f t="shared" si="433"/>
        <v>0</v>
      </c>
      <c r="GF318" s="6">
        <f t="shared" si="433"/>
        <v>0</v>
      </c>
      <c r="GG318" s="6">
        <f t="shared" si="433"/>
        <v>0</v>
      </c>
      <c r="GH318" s="6">
        <f t="shared" si="433"/>
        <v>0</v>
      </c>
      <c r="GI318" s="6">
        <f t="shared" si="433"/>
        <v>0</v>
      </c>
      <c r="GJ318" s="6">
        <f t="shared" si="433"/>
        <v>0</v>
      </c>
      <c r="GK318" s="6">
        <f t="shared" si="433"/>
        <v>0</v>
      </c>
      <c r="GL318" s="6">
        <f t="shared" si="433"/>
        <v>0</v>
      </c>
      <c r="GM318" s="6">
        <f t="shared" si="433"/>
        <v>0</v>
      </c>
      <c r="GN318" s="6">
        <f t="shared" si="433"/>
        <v>0</v>
      </c>
      <c r="GO318" s="6">
        <f t="shared" si="433"/>
        <v>0</v>
      </c>
      <c r="GP318" s="6">
        <f t="shared" si="433"/>
        <v>0</v>
      </c>
      <c r="GQ318" s="6">
        <f t="shared" si="433"/>
        <v>0</v>
      </c>
      <c r="GR318" s="6">
        <f t="shared" si="433"/>
        <v>0</v>
      </c>
      <c r="GS318" s="6">
        <f t="shared" si="433"/>
        <v>0</v>
      </c>
      <c r="GT318" s="6">
        <f t="shared" si="433"/>
        <v>0</v>
      </c>
      <c r="GU318" s="6">
        <f t="shared" si="433"/>
        <v>0</v>
      </c>
      <c r="GV318" s="6">
        <f t="shared" si="433"/>
        <v>0</v>
      </c>
      <c r="GW318" s="6">
        <f t="shared" si="433"/>
        <v>0</v>
      </c>
      <c r="GX318" s="6">
        <f t="shared" si="433"/>
        <v>0</v>
      </c>
      <c r="GY318" s="6">
        <f t="shared" si="433"/>
        <v>0</v>
      </c>
      <c r="GZ318" s="6">
        <f t="shared" si="433"/>
        <v>0</v>
      </c>
      <c r="HA318" s="6">
        <f t="shared" si="433"/>
        <v>0</v>
      </c>
      <c r="HB318" s="6">
        <f t="shared" si="433"/>
        <v>0</v>
      </c>
      <c r="HC318" s="6">
        <f t="shared" si="433"/>
        <v>0</v>
      </c>
      <c r="HD318" s="6">
        <f t="shared" si="433"/>
        <v>0</v>
      </c>
      <c r="HE318" s="6">
        <f t="shared" si="432"/>
        <v>0</v>
      </c>
      <c r="HF318" s="6">
        <f t="shared" si="432"/>
        <v>0</v>
      </c>
      <c r="HG318" s="6">
        <f t="shared" si="432"/>
        <v>0</v>
      </c>
      <c r="HH318" s="6">
        <f t="shared" si="432"/>
        <v>0</v>
      </c>
      <c r="HI318" s="6">
        <f t="shared" si="432"/>
        <v>0</v>
      </c>
      <c r="HJ318" s="6">
        <f t="shared" si="432"/>
        <v>0</v>
      </c>
      <c r="HK318" s="6">
        <f t="shared" si="432"/>
        <v>0</v>
      </c>
      <c r="HL318" s="6">
        <f t="shared" si="432"/>
        <v>0</v>
      </c>
      <c r="HM318" s="6">
        <f t="shared" si="432"/>
        <v>0</v>
      </c>
      <c r="HN318" s="6">
        <f t="shared" si="432"/>
        <v>0</v>
      </c>
    </row>
    <row r="319" spans="1:222" x14ac:dyDescent="0.25">
      <c r="A319">
        <v>5791</v>
      </c>
      <c r="B319">
        <v>2019</v>
      </c>
      <c r="C319" t="str">
        <v>компьютерных технологий и электронного обучения</v>
      </c>
      <c r="D319" t="str">
        <v>Власов Дмитрий Викторович</v>
      </c>
      <c r="E319" t="str">
        <v>нет</v>
      </c>
      <c r="F319" t="str">
        <v>эксперт-программист</v>
      </c>
      <c r="G319">
        <v>1</v>
      </c>
      <c r="H319" t="str">
        <v>3 курс 2017 год/пост</v>
      </c>
      <c r="I31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>
        <v>0</v>
      </c>
      <c r="K319">
        <v>0</v>
      </c>
      <c r="L319">
        <v>0</v>
      </c>
      <c r="M319" s="16">
        <f t="shared" si="354"/>
        <v>0</v>
      </c>
      <c r="N319" s="16">
        <f t="shared" si="355"/>
        <v>11.57</v>
      </c>
      <c r="O319" s="16">
        <f t="shared" si="360"/>
        <v>7.25</v>
      </c>
      <c r="P319" s="16">
        <f t="shared" si="361"/>
        <v>7.25</v>
      </c>
      <c r="Q319" s="16">
        <v>0</v>
      </c>
      <c r="R319" s="16">
        <v>0</v>
      </c>
      <c r="S319" s="16">
        <v>0</v>
      </c>
      <c r="T319" s="21">
        <v>0</v>
      </c>
      <c r="U319">
        <v>40</v>
      </c>
      <c r="V319">
        <v>0</v>
      </c>
      <c r="W319">
        <v>29</v>
      </c>
      <c r="X319">
        <v>1</v>
      </c>
      <c r="Y319">
        <v>2</v>
      </c>
      <c r="Z319">
        <v>0</v>
      </c>
      <c r="AA319" t="str">
        <v>доп</v>
      </c>
      <c r="AB319">
        <f t="shared" si="362"/>
        <v>900</v>
      </c>
      <c r="AC319" t="str">
        <f t="shared" si="356"/>
        <v>ИВТ (бак)</v>
      </c>
      <c r="AD319" t="str">
        <f t="shared" si="353"/>
        <v>2019/2020</v>
      </c>
      <c r="AE319">
        <f t="shared" si="357"/>
        <v>66.069999999999993</v>
      </c>
      <c r="AF319">
        <f t="shared" si="358"/>
        <v>7.3411111111111108E-2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R319">
        <f t="shared" si="424"/>
        <v>0</v>
      </c>
      <c r="BS319">
        <f t="shared" si="424"/>
        <v>0</v>
      </c>
      <c r="BT319">
        <f t="shared" si="424"/>
        <v>0</v>
      </c>
      <c r="BU319">
        <f t="shared" si="424"/>
        <v>0</v>
      </c>
      <c r="BV319">
        <f t="shared" si="424"/>
        <v>0</v>
      </c>
      <c r="BW319">
        <f t="shared" si="424"/>
        <v>0</v>
      </c>
      <c r="BX319">
        <f t="shared" si="424"/>
        <v>0</v>
      </c>
      <c r="BY319">
        <f t="shared" si="424"/>
        <v>0</v>
      </c>
      <c r="BZ319">
        <f t="shared" si="424"/>
        <v>0</v>
      </c>
      <c r="CA319">
        <f t="shared" si="424"/>
        <v>0</v>
      </c>
      <c r="CB319">
        <f t="shared" si="425"/>
        <v>0</v>
      </c>
      <c r="CC319">
        <f t="shared" si="425"/>
        <v>0</v>
      </c>
      <c r="CD319">
        <f t="shared" si="425"/>
        <v>0</v>
      </c>
      <c r="CE319">
        <f t="shared" si="425"/>
        <v>0</v>
      </c>
      <c r="CF319">
        <f t="shared" si="425"/>
        <v>7.3411111111111108E-2</v>
      </c>
      <c r="CG319">
        <f t="shared" si="425"/>
        <v>0</v>
      </c>
      <c r="CH319">
        <f t="shared" si="425"/>
        <v>0</v>
      </c>
      <c r="CI319">
        <f t="shared" si="425"/>
        <v>0</v>
      </c>
      <c r="CJ319">
        <f t="shared" si="425"/>
        <v>0</v>
      </c>
      <c r="CK319">
        <f t="shared" si="425"/>
        <v>0</v>
      </c>
      <c r="CL319">
        <f t="shared" si="426"/>
        <v>0</v>
      </c>
      <c r="CM319">
        <f t="shared" si="426"/>
        <v>0</v>
      </c>
      <c r="CN319">
        <f t="shared" si="426"/>
        <v>0</v>
      </c>
      <c r="CO319">
        <f t="shared" si="426"/>
        <v>0</v>
      </c>
      <c r="CP319">
        <f t="shared" si="426"/>
        <v>0</v>
      </c>
      <c r="CQ319">
        <f t="shared" si="426"/>
        <v>0</v>
      </c>
      <c r="CR319">
        <f t="shared" si="426"/>
        <v>0</v>
      </c>
      <c r="CS319">
        <f t="shared" si="426"/>
        <v>0</v>
      </c>
      <c r="CT319">
        <f t="shared" si="426"/>
        <v>0</v>
      </c>
      <c r="CU319">
        <f t="shared" si="426"/>
        <v>0</v>
      </c>
      <c r="CV319">
        <f t="shared" si="427"/>
        <v>0</v>
      </c>
      <c r="CW319">
        <f t="shared" si="427"/>
        <v>0</v>
      </c>
      <c r="CX319">
        <f t="shared" si="427"/>
        <v>0</v>
      </c>
      <c r="CY319">
        <f t="shared" si="427"/>
        <v>0</v>
      </c>
      <c r="CZ319">
        <f t="shared" si="427"/>
        <v>0</v>
      </c>
      <c r="DA319">
        <f t="shared" si="427"/>
        <v>0</v>
      </c>
      <c r="DB319">
        <f t="shared" si="427"/>
        <v>0</v>
      </c>
      <c r="DC319">
        <f t="shared" si="427"/>
        <v>0</v>
      </c>
      <c r="DD319">
        <f t="shared" si="427"/>
        <v>0</v>
      </c>
      <c r="DE319">
        <f t="shared" si="427"/>
        <v>0</v>
      </c>
      <c r="DF319">
        <f t="shared" si="428"/>
        <v>0</v>
      </c>
      <c r="DG319">
        <f t="shared" si="428"/>
        <v>0</v>
      </c>
      <c r="DH319">
        <f t="shared" si="428"/>
        <v>0</v>
      </c>
      <c r="DI319">
        <f t="shared" si="428"/>
        <v>0</v>
      </c>
      <c r="DJ319">
        <f t="shared" si="428"/>
        <v>0</v>
      </c>
      <c r="DK319">
        <f t="shared" si="428"/>
        <v>0</v>
      </c>
      <c r="DL319">
        <f t="shared" si="428"/>
        <v>0</v>
      </c>
      <c r="DM319">
        <f t="shared" si="428"/>
        <v>0</v>
      </c>
      <c r="DN319">
        <f t="shared" si="428"/>
        <v>0</v>
      </c>
      <c r="DO319">
        <f t="shared" si="428"/>
        <v>0</v>
      </c>
      <c r="DP319">
        <f t="shared" si="429"/>
        <v>0</v>
      </c>
      <c r="DQ319">
        <f t="shared" si="429"/>
        <v>0</v>
      </c>
      <c r="DR319">
        <f t="shared" si="429"/>
        <v>0</v>
      </c>
      <c r="DS319">
        <f t="shared" si="429"/>
        <v>0</v>
      </c>
      <c r="DT319">
        <f t="shared" si="429"/>
        <v>0</v>
      </c>
      <c r="DU319">
        <f t="shared" si="429"/>
        <v>0</v>
      </c>
      <c r="DV319">
        <f t="shared" si="429"/>
        <v>0</v>
      </c>
      <c r="DW319">
        <f t="shared" si="429"/>
        <v>0</v>
      </c>
      <c r="DX319">
        <f t="shared" si="429"/>
        <v>0</v>
      </c>
      <c r="DY319">
        <f t="shared" si="429"/>
        <v>0</v>
      </c>
      <c r="DZ319">
        <f t="shared" si="430"/>
        <v>0</v>
      </c>
      <c r="EA319">
        <f t="shared" si="430"/>
        <v>0</v>
      </c>
      <c r="EB319">
        <f t="shared" si="430"/>
        <v>0</v>
      </c>
      <c r="EC319">
        <f t="shared" si="430"/>
        <v>0</v>
      </c>
      <c r="ED319">
        <f t="shared" si="430"/>
        <v>0</v>
      </c>
      <c r="EE319">
        <f t="shared" si="430"/>
        <v>0</v>
      </c>
      <c r="EF319">
        <f t="shared" si="430"/>
        <v>0</v>
      </c>
      <c r="EG319">
        <f t="shared" si="430"/>
        <v>0</v>
      </c>
      <c r="EH319">
        <f t="shared" si="430"/>
        <v>0</v>
      </c>
      <c r="EI319">
        <f t="shared" si="430"/>
        <v>0</v>
      </c>
      <c r="EJ319">
        <f t="shared" si="430"/>
        <v>0</v>
      </c>
      <c r="EK319">
        <f t="shared" si="430"/>
        <v>0</v>
      </c>
      <c r="EL319">
        <f t="shared" si="430"/>
        <v>0</v>
      </c>
      <c r="EM319">
        <f t="shared" si="430"/>
        <v>0</v>
      </c>
      <c r="EN319">
        <f t="shared" si="430"/>
        <v>0</v>
      </c>
      <c r="ER319" s="6">
        <f t="shared" si="359"/>
        <v>0</v>
      </c>
      <c r="ES319" s="6">
        <f t="shared" si="433"/>
        <v>0</v>
      </c>
      <c r="ET319" s="6">
        <f t="shared" si="433"/>
        <v>0</v>
      </c>
      <c r="EU319" s="6">
        <f t="shared" si="433"/>
        <v>0</v>
      </c>
      <c r="EV319" s="6">
        <f t="shared" si="433"/>
        <v>0</v>
      </c>
      <c r="EW319" s="6">
        <f t="shared" si="433"/>
        <v>0</v>
      </c>
      <c r="EX319" s="6">
        <f t="shared" si="433"/>
        <v>0</v>
      </c>
      <c r="EY319" s="6">
        <f t="shared" si="433"/>
        <v>0</v>
      </c>
      <c r="EZ319" s="6">
        <f t="shared" si="433"/>
        <v>0</v>
      </c>
      <c r="FA319" s="6">
        <f t="shared" si="433"/>
        <v>0</v>
      </c>
      <c r="FB319" s="6">
        <f t="shared" si="433"/>
        <v>0</v>
      </c>
      <c r="FC319" s="6">
        <f t="shared" si="433"/>
        <v>0</v>
      </c>
      <c r="FD319" s="6">
        <f t="shared" si="433"/>
        <v>0</v>
      </c>
      <c r="FE319" s="6">
        <f t="shared" si="433"/>
        <v>0</v>
      </c>
      <c r="FF319" s="6">
        <f t="shared" si="433"/>
        <v>66.069999999999993</v>
      </c>
      <c r="FG319" s="6">
        <f t="shared" si="433"/>
        <v>0</v>
      </c>
      <c r="FH319" s="6">
        <f t="shared" si="433"/>
        <v>0</v>
      </c>
      <c r="FI319" s="6">
        <f t="shared" si="433"/>
        <v>0</v>
      </c>
      <c r="FJ319" s="6">
        <f t="shared" si="433"/>
        <v>0</v>
      </c>
      <c r="FK319" s="6">
        <f t="shared" si="433"/>
        <v>0</v>
      </c>
      <c r="FL319" s="6">
        <f t="shared" si="433"/>
        <v>0</v>
      </c>
      <c r="FM319" s="6">
        <f t="shared" si="433"/>
        <v>0</v>
      </c>
      <c r="FN319" s="6">
        <f t="shared" si="433"/>
        <v>0</v>
      </c>
      <c r="FO319" s="6">
        <f t="shared" si="433"/>
        <v>0</v>
      </c>
      <c r="FP319" s="6">
        <f t="shared" si="433"/>
        <v>0</v>
      </c>
      <c r="FQ319" s="6">
        <f t="shared" si="433"/>
        <v>0</v>
      </c>
      <c r="FR319" s="6">
        <f t="shared" si="433"/>
        <v>0</v>
      </c>
      <c r="FS319" s="6">
        <f t="shared" si="433"/>
        <v>0</v>
      </c>
      <c r="FT319" s="6">
        <f t="shared" si="433"/>
        <v>0</v>
      </c>
      <c r="FU319" s="6">
        <f t="shared" si="433"/>
        <v>0</v>
      </c>
      <c r="FV319" s="6">
        <f t="shared" si="433"/>
        <v>0</v>
      </c>
      <c r="FW319" s="6">
        <f t="shared" si="433"/>
        <v>0</v>
      </c>
      <c r="FX319" s="6">
        <f t="shared" si="433"/>
        <v>0</v>
      </c>
      <c r="FY319" s="6">
        <f t="shared" si="433"/>
        <v>0</v>
      </c>
      <c r="FZ319" s="6">
        <f t="shared" si="433"/>
        <v>0</v>
      </c>
      <c r="GA319" s="6">
        <f t="shared" si="433"/>
        <v>0</v>
      </c>
      <c r="GB319" s="6">
        <f t="shared" si="433"/>
        <v>0</v>
      </c>
      <c r="GC319" s="6">
        <f t="shared" si="433"/>
        <v>0</v>
      </c>
      <c r="GD319" s="6">
        <f t="shared" si="433"/>
        <v>0</v>
      </c>
      <c r="GE319" s="6">
        <f t="shared" si="433"/>
        <v>0</v>
      </c>
      <c r="GF319" s="6">
        <f t="shared" si="433"/>
        <v>0</v>
      </c>
      <c r="GG319" s="6">
        <f t="shared" si="433"/>
        <v>0</v>
      </c>
      <c r="GH319" s="6">
        <f t="shared" si="433"/>
        <v>0</v>
      </c>
      <c r="GI319" s="6">
        <f t="shared" si="433"/>
        <v>0</v>
      </c>
      <c r="GJ319" s="6">
        <f t="shared" si="433"/>
        <v>0</v>
      </c>
      <c r="GK319" s="6">
        <f t="shared" si="433"/>
        <v>0</v>
      </c>
      <c r="GL319" s="6">
        <f t="shared" si="433"/>
        <v>0</v>
      </c>
      <c r="GM319" s="6">
        <f t="shared" si="433"/>
        <v>0</v>
      </c>
      <c r="GN319" s="6">
        <f t="shared" si="433"/>
        <v>0</v>
      </c>
      <c r="GO319" s="6">
        <f t="shared" si="433"/>
        <v>0</v>
      </c>
      <c r="GP319" s="6">
        <f t="shared" si="433"/>
        <v>0</v>
      </c>
      <c r="GQ319" s="6">
        <f t="shared" si="433"/>
        <v>0</v>
      </c>
      <c r="GR319" s="6">
        <f t="shared" si="433"/>
        <v>0</v>
      </c>
      <c r="GS319" s="6">
        <f t="shared" si="433"/>
        <v>0</v>
      </c>
      <c r="GT319" s="6">
        <f t="shared" si="433"/>
        <v>0</v>
      </c>
      <c r="GU319" s="6">
        <f t="shared" si="433"/>
        <v>0</v>
      </c>
      <c r="GV319" s="6">
        <f t="shared" si="433"/>
        <v>0</v>
      </c>
      <c r="GW319" s="6">
        <f t="shared" si="433"/>
        <v>0</v>
      </c>
      <c r="GX319" s="6">
        <f t="shared" si="433"/>
        <v>0</v>
      </c>
      <c r="GY319" s="6">
        <f t="shared" si="433"/>
        <v>0</v>
      </c>
      <c r="GZ319" s="6">
        <f t="shared" si="433"/>
        <v>0</v>
      </c>
      <c r="HA319" s="6">
        <f t="shared" si="433"/>
        <v>0</v>
      </c>
      <c r="HB319" s="6">
        <f t="shared" si="433"/>
        <v>0</v>
      </c>
      <c r="HC319" s="6">
        <f t="shared" si="433"/>
        <v>0</v>
      </c>
      <c r="HD319" s="6">
        <f t="shared" si="433"/>
        <v>0</v>
      </c>
      <c r="HE319" s="6">
        <f t="shared" si="432"/>
        <v>0</v>
      </c>
      <c r="HF319" s="6">
        <f t="shared" si="432"/>
        <v>0</v>
      </c>
      <c r="HG319" s="6">
        <f t="shared" si="432"/>
        <v>0</v>
      </c>
      <c r="HH319" s="6">
        <f t="shared" si="432"/>
        <v>0</v>
      </c>
      <c r="HI319" s="6">
        <f t="shared" si="432"/>
        <v>0</v>
      </c>
      <c r="HJ319" s="6">
        <f t="shared" si="432"/>
        <v>0</v>
      </c>
      <c r="HK319" s="6">
        <f t="shared" si="432"/>
        <v>0</v>
      </c>
      <c r="HL319" s="6">
        <f t="shared" si="432"/>
        <v>0</v>
      </c>
      <c r="HM319" s="6">
        <f t="shared" si="432"/>
        <v>0</v>
      </c>
      <c r="HN319" s="6">
        <f t="shared" si="432"/>
        <v>0</v>
      </c>
    </row>
    <row r="320" spans="1:222" x14ac:dyDescent="0.25">
      <c r="A320">
        <v>5791</v>
      </c>
      <c r="B320">
        <v>2019</v>
      </c>
      <c r="C320" t="str">
        <v>компьютерных технологий и электронного обучения</v>
      </c>
      <c r="D320" t="str">
        <v>Власова Елена Зотиковна</v>
      </c>
      <c r="E320" t="str">
        <v>доктор педагогических наук</v>
      </c>
      <c r="F320" t="str">
        <v>заведующий кафедрой</v>
      </c>
      <c r="G320">
        <v>1</v>
      </c>
      <c r="H320" t="str">
        <v>3 курс 2017 год/пост</v>
      </c>
      <c r="I320" t="str">
        <v>Модуль "Информационные технологии"</v>
      </c>
      <c r="J320">
        <v>0</v>
      </c>
      <c r="K320">
        <v>0</v>
      </c>
      <c r="L320">
        <v>0</v>
      </c>
      <c r="M320" s="16">
        <f t="shared" si="354"/>
        <v>0</v>
      </c>
      <c r="N320" s="16">
        <f t="shared" si="355"/>
        <v>11.57</v>
      </c>
      <c r="O320" s="16">
        <f t="shared" si="360"/>
        <v>7.25</v>
      </c>
      <c r="P320" s="16">
        <f t="shared" si="361"/>
        <v>7.25</v>
      </c>
      <c r="Q320" s="16">
        <v>0</v>
      </c>
      <c r="R320" s="16">
        <v>0</v>
      </c>
      <c r="S320" s="16">
        <v>0</v>
      </c>
      <c r="T320" s="21">
        <v>0</v>
      </c>
      <c r="U320">
        <v>0</v>
      </c>
      <c r="V320">
        <v>0</v>
      </c>
      <c r="W320">
        <v>29</v>
      </c>
      <c r="X320">
        <v>1</v>
      </c>
      <c r="Y320">
        <v>2</v>
      </c>
      <c r="Z320">
        <v>0</v>
      </c>
      <c r="AA320" t="str">
        <v>осн</v>
      </c>
      <c r="AB320">
        <f t="shared" si="362"/>
        <v>700</v>
      </c>
      <c r="AC320" t="str">
        <f t="shared" si="356"/>
        <v>ИВТ (бак)</v>
      </c>
      <c r="AD320" t="str">
        <f t="shared" si="353"/>
        <v>2019/2020</v>
      </c>
      <c r="AE320">
        <f t="shared" si="357"/>
        <v>26.07</v>
      </c>
      <c r="AF320">
        <f t="shared" si="358"/>
        <v>3.724285714285714E-2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R320">
        <f t="shared" si="424"/>
        <v>0</v>
      </c>
      <c r="BS320">
        <f t="shared" si="424"/>
        <v>0</v>
      </c>
      <c r="BT320">
        <f t="shared" si="424"/>
        <v>0</v>
      </c>
      <c r="BU320">
        <f t="shared" si="424"/>
        <v>0</v>
      </c>
      <c r="BV320">
        <f t="shared" si="424"/>
        <v>0</v>
      </c>
      <c r="BW320">
        <f t="shared" si="424"/>
        <v>0</v>
      </c>
      <c r="BX320">
        <f t="shared" si="424"/>
        <v>0</v>
      </c>
      <c r="BY320">
        <f t="shared" si="424"/>
        <v>0</v>
      </c>
      <c r="BZ320">
        <f t="shared" si="424"/>
        <v>0</v>
      </c>
      <c r="CA320">
        <f t="shared" si="424"/>
        <v>0</v>
      </c>
      <c r="CB320">
        <f t="shared" si="425"/>
        <v>0</v>
      </c>
      <c r="CC320">
        <f t="shared" si="425"/>
        <v>0</v>
      </c>
      <c r="CD320">
        <f t="shared" si="425"/>
        <v>0</v>
      </c>
      <c r="CE320">
        <f t="shared" si="425"/>
        <v>0</v>
      </c>
      <c r="CF320">
        <f t="shared" si="425"/>
        <v>0</v>
      </c>
      <c r="CG320">
        <f t="shared" si="425"/>
        <v>3.724285714285714E-2</v>
      </c>
      <c r="CH320">
        <f t="shared" si="425"/>
        <v>0</v>
      </c>
      <c r="CI320">
        <f t="shared" si="425"/>
        <v>0</v>
      </c>
      <c r="CJ320">
        <f t="shared" si="425"/>
        <v>0</v>
      </c>
      <c r="CK320">
        <f t="shared" si="425"/>
        <v>0</v>
      </c>
      <c r="CL320">
        <f t="shared" si="426"/>
        <v>0</v>
      </c>
      <c r="CM320">
        <f t="shared" si="426"/>
        <v>0</v>
      </c>
      <c r="CN320">
        <f t="shared" si="426"/>
        <v>0</v>
      </c>
      <c r="CO320">
        <f t="shared" si="426"/>
        <v>0</v>
      </c>
      <c r="CP320">
        <f t="shared" si="426"/>
        <v>0</v>
      </c>
      <c r="CQ320">
        <f t="shared" si="426"/>
        <v>0</v>
      </c>
      <c r="CR320">
        <f t="shared" si="426"/>
        <v>0</v>
      </c>
      <c r="CS320">
        <f t="shared" si="426"/>
        <v>0</v>
      </c>
      <c r="CT320">
        <f t="shared" si="426"/>
        <v>0</v>
      </c>
      <c r="CU320">
        <f t="shared" si="426"/>
        <v>0</v>
      </c>
      <c r="CV320">
        <f t="shared" si="427"/>
        <v>0</v>
      </c>
      <c r="CW320">
        <f t="shared" si="427"/>
        <v>0</v>
      </c>
      <c r="CX320">
        <f t="shared" si="427"/>
        <v>0</v>
      </c>
      <c r="CY320">
        <f t="shared" si="427"/>
        <v>0</v>
      </c>
      <c r="CZ320">
        <f t="shared" si="427"/>
        <v>0</v>
      </c>
      <c r="DA320">
        <f t="shared" si="427"/>
        <v>0</v>
      </c>
      <c r="DB320">
        <f t="shared" si="427"/>
        <v>0</v>
      </c>
      <c r="DC320">
        <f t="shared" si="427"/>
        <v>0</v>
      </c>
      <c r="DD320">
        <f t="shared" si="427"/>
        <v>0</v>
      </c>
      <c r="DE320">
        <f t="shared" si="427"/>
        <v>0</v>
      </c>
      <c r="DF320">
        <f t="shared" si="428"/>
        <v>0</v>
      </c>
      <c r="DG320">
        <f t="shared" si="428"/>
        <v>0</v>
      </c>
      <c r="DH320">
        <f t="shared" si="428"/>
        <v>0</v>
      </c>
      <c r="DI320">
        <f t="shared" si="428"/>
        <v>0</v>
      </c>
      <c r="DJ320">
        <f t="shared" si="428"/>
        <v>0</v>
      </c>
      <c r="DK320">
        <f t="shared" si="428"/>
        <v>0</v>
      </c>
      <c r="DL320">
        <f t="shared" si="428"/>
        <v>0</v>
      </c>
      <c r="DM320">
        <f t="shared" si="428"/>
        <v>0</v>
      </c>
      <c r="DN320">
        <f t="shared" si="428"/>
        <v>0</v>
      </c>
      <c r="DO320">
        <f t="shared" si="428"/>
        <v>0</v>
      </c>
      <c r="DP320">
        <f t="shared" si="429"/>
        <v>0</v>
      </c>
      <c r="DQ320">
        <f t="shared" si="429"/>
        <v>0</v>
      </c>
      <c r="DR320">
        <f t="shared" si="429"/>
        <v>0</v>
      </c>
      <c r="DS320">
        <f t="shared" si="429"/>
        <v>0</v>
      </c>
      <c r="DT320">
        <f t="shared" si="429"/>
        <v>0</v>
      </c>
      <c r="DU320">
        <f t="shared" si="429"/>
        <v>0</v>
      </c>
      <c r="DV320">
        <f t="shared" si="429"/>
        <v>0</v>
      </c>
      <c r="DW320">
        <f t="shared" si="429"/>
        <v>0</v>
      </c>
      <c r="DX320">
        <f t="shared" si="429"/>
        <v>0</v>
      </c>
      <c r="DY320">
        <f t="shared" si="429"/>
        <v>0</v>
      </c>
      <c r="DZ320">
        <f t="shared" si="430"/>
        <v>0</v>
      </c>
      <c r="EA320">
        <f t="shared" si="430"/>
        <v>0</v>
      </c>
      <c r="EB320">
        <f t="shared" si="430"/>
        <v>0</v>
      </c>
      <c r="EC320">
        <f t="shared" si="430"/>
        <v>0</v>
      </c>
      <c r="ED320">
        <f t="shared" si="430"/>
        <v>0</v>
      </c>
      <c r="EE320">
        <f t="shared" si="430"/>
        <v>0</v>
      </c>
      <c r="EF320">
        <f t="shared" si="430"/>
        <v>0</v>
      </c>
      <c r="EG320">
        <f t="shared" si="430"/>
        <v>0</v>
      </c>
      <c r="EH320">
        <f t="shared" si="430"/>
        <v>0</v>
      </c>
      <c r="EI320">
        <f t="shared" si="430"/>
        <v>0</v>
      </c>
      <c r="EJ320">
        <f t="shared" si="430"/>
        <v>0</v>
      </c>
      <c r="EK320">
        <f t="shared" si="430"/>
        <v>0</v>
      </c>
      <c r="EL320">
        <f t="shared" si="430"/>
        <v>0</v>
      </c>
      <c r="EM320">
        <f t="shared" si="430"/>
        <v>0</v>
      </c>
      <c r="EN320">
        <f t="shared" si="430"/>
        <v>0</v>
      </c>
      <c r="ER320" s="6">
        <f t="shared" si="359"/>
        <v>0</v>
      </c>
      <c r="ES320" s="6">
        <f t="shared" si="433"/>
        <v>0</v>
      </c>
      <c r="ET320" s="6">
        <f t="shared" si="433"/>
        <v>0</v>
      </c>
      <c r="EU320" s="6">
        <f t="shared" si="433"/>
        <v>0</v>
      </c>
      <c r="EV320" s="6">
        <f t="shared" si="433"/>
        <v>0</v>
      </c>
      <c r="EW320" s="6">
        <f t="shared" si="433"/>
        <v>0</v>
      </c>
      <c r="EX320" s="6">
        <f t="shared" si="433"/>
        <v>0</v>
      </c>
      <c r="EY320" s="6">
        <f t="shared" si="433"/>
        <v>0</v>
      </c>
      <c r="EZ320" s="6">
        <f t="shared" si="433"/>
        <v>0</v>
      </c>
      <c r="FA320" s="6">
        <f t="shared" si="433"/>
        <v>0</v>
      </c>
      <c r="FB320" s="6">
        <f t="shared" si="433"/>
        <v>0</v>
      </c>
      <c r="FC320" s="6">
        <f t="shared" si="433"/>
        <v>0</v>
      </c>
      <c r="FD320" s="6">
        <f t="shared" si="433"/>
        <v>0</v>
      </c>
      <c r="FE320" s="6">
        <f t="shared" si="433"/>
        <v>0</v>
      </c>
      <c r="FF320" s="6">
        <f t="shared" si="433"/>
        <v>0</v>
      </c>
      <c r="FG320" s="6">
        <f t="shared" si="433"/>
        <v>26.07</v>
      </c>
      <c r="FH320" s="6">
        <f t="shared" si="433"/>
        <v>0</v>
      </c>
      <c r="FI320" s="6">
        <f t="shared" si="433"/>
        <v>0</v>
      </c>
      <c r="FJ320" s="6">
        <f t="shared" si="433"/>
        <v>0</v>
      </c>
      <c r="FK320" s="6">
        <f t="shared" si="433"/>
        <v>0</v>
      </c>
      <c r="FL320" s="6">
        <f t="shared" si="433"/>
        <v>0</v>
      </c>
      <c r="FM320" s="6">
        <f t="shared" si="433"/>
        <v>0</v>
      </c>
      <c r="FN320" s="6">
        <f t="shared" si="433"/>
        <v>0</v>
      </c>
      <c r="FO320" s="6">
        <f t="shared" si="433"/>
        <v>0</v>
      </c>
      <c r="FP320" s="6">
        <f t="shared" si="433"/>
        <v>0</v>
      </c>
      <c r="FQ320" s="6">
        <f t="shared" si="433"/>
        <v>0</v>
      </c>
      <c r="FR320" s="6">
        <f t="shared" si="433"/>
        <v>0</v>
      </c>
      <c r="FS320" s="6">
        <f t="shared" si="433"/>
        <v>0</v>
      </c>
      <c r="FT320" s="6">
        <f t="shared" si="433"/>
        <v>0</v>
      </c>
      <c r="FU320" s="6">
        <f t="shared" si="433"/>
        <v>0</v>
      </c>
      <c r="FV320" s="6">
        <f t="shared" si="433"/>
        <v>0</v>
      </c>
      <c r="FW320" s="6">
        <f t="shared" si="433"/>
        <v>0</v>
      </c>
      <c r="FX320" s="6">
        <f t="shared" si="433"/>
        <v>0</v>
      </c>
      <c r="FY320" s="6">
        <f t="shared" si="433"/>
        <v>0</v>
      </c>
      <c r="FZ320" s="6">
        <f t="shared" si="433"/>
        <v>0</v>
      </c>
      <c r="GA320" s="6">
        <f t="shared" si="433"/>
        <v>0</v>
      </c>
      <c r="GB320" s="6">
        <f t="shared" si="433"/>
        <v>0</v>
      </c>
      <c r="GC320" s="6">
        <f t="shared" si="433"/>
        <v>0</v>
      </c>
      <c r="GD320" s="6">
        <f t="shared" si="433"/>
        <v>0</v>
      </c>
      <c r="GE320" s="6">
        <f t="shared" si="433"/>
        <v>0</v>
      </c>
      <c r="GF320" s="6">
        <f t="shared" si="433"/>
        <v>0</v>
      </c>
      <c r="GG320" s="6">
        <f t="shared" si="433"/>
        <v>0</v>
      </c>
      <c r="GH320" s="6">
        <f t="shared" si="433"/>
        <v>0</v>
      </c>
      <c r="GI320" s="6">
        <f t="shared" si="433"/>
        <v>0</v>
      </c>
      <c r="GJ320" s="6">
        <f t="shared" si="433"/>
        <v>0</v>
      </c>
      <c r="GK320" s="6">
        <f t="shared" si="433"/>
        <v>0</v>
      </c>
      <c r="GL320" s="6">
        <f t="shared" si="433"/>
        <v>0</v>
      </c>
      <c r="GM320" s="6">
        <f t="shared" si="433"/>
        <v>0</v>
      </c>
      <c r="GN320" s="6">
        <f t="shared" si="433"/>
        <v>0</v>
      </c>
      <c r="GO320" s="6">
        <f t="shared" si="433"/>
        <v>0</v>
      </c>
      <c r="GP320" s="6">
        <f t="shared" si="433"/>
        <v>0</v>
      </c>
      <c r="GQ320" s="6">
        <f t="shared" si="433"/>
        <v>0</v>
      </c>
      <c r="GR320" s="6">
        <f t="shared" si="433"/>
        <v>0</v>
      </c>
      <c r="GS320" s="6">
        <f t="shared" si="433"/>
        <v>0</v>
      </c>
      <c r="GT320" s="6">
        <f t="shared" si="433"/>
        <v>0</v>
      </c>
      <c r="GU320" s="6">
        <f t="shared" si="433"/>
        <v>0</v>
      </c>
      <c r="GV320" s="6">
        <f t="shared" si="433"/>
        <v>0</v>
      </c>
      <c r="GW320" s="6">
        <f t="shared" si="433"/>
        <v>0</v>
      </c>
      <c r="GX320" s="6">
        <f t="shared" si="433"/>
        <v>0</v>
      </c>
      <c r="GY320" s="6">
        <f t="shared" si="433"/>
        <v>0</v>
      </c>
      <c r="GZ320" s="6">
        <f t="shared" si="433"/>
        <v>0</v>
      </c>
      <c r="HA320" s="6">
        <f t="shared" si="433"/>
        <v>0</v>
      </c>
      <c r="HB320" s="6">
        <f t="shared" si="433"/>
        <v>0</v>
      </c>
      <c r="HC320" s="6">
        <f t="shared" si="433"/>
        <v>0</v>
      </c>
      <c r="HD320" s="6">
        <f t="shared" ref="HD320:HN327" si="434">IF(INDEX($A$1:$I$862, ROW($I320), 4) = HD$1, $AE320, 0)</f>
        <v>0</v>
      </c>
      <c r="HE320" s="6">
        <f t="shared" si="434"/>
        <v>0</v>
      </c>
      <c r="HF320" s="6">
        <f t="shared" si="434"/>
        <v>0</v>
      </c>
      <c r="HG320" s="6">
        <f t="shared" si="434"/>
        <v>0</v>
      </c>
      <c r="HH320" s="6">
        <f t="shared" si="434"/>
        <v>0</v>
      </c>
      <c r="HI320" s="6">
        <f t="shared" si="434"/>
        <v>0</v>
      </c>
      <c r="HJ320" s="6">
        <f t="shared" si="434"/>
        <v>0</v>
      </c>
      <c r="HK320" s="6">
        <f t="shared" si="434"/>
        <v>0</v>
      </c>
      <c r="HL320" s="6">
        <f t="shared" si="434"/>
        <v>0</v>
      </c>
      <c r="HM320" s="6">
        <f t="shared" si="434"/>
        <v>0</v>
      </c>
      <c r="HN320" s="6">
        <f t="shared" si="434"/>
        <v>0</v>
      </c>
    </row>
    <row r="321" spans="1:222" x14ac:dyDescent="0.25">
      <c r="A321">
        <v>5791</v>
      </c>
      <c r="B321">
        <v>2019</v>
      </c>
      <c r="C321" t="str">
        <v>компьютерных технологий и электронного обучения</v>
      </c>
      <c r="D321" t="str">
        <v>Власова Елена Зотиковна</v>
      </c>
      <c r="E321" t="str">
        <v>доктор педагогических наук</v>
      </c>
      <c r="F321" t="str">
        <v>заведующий кафедрой</v>
      </c>
      <c r="G321">
        <v>1</v>
      </c>
      <c r="H321" t="str">
        <v>3 курс 2017 год/пост</v>
      </c>
      <c r="I321" t="str">
        <v>Модуль "Информационные технологии". Дисциплины и курсы по выбору. Прикладные информационные технологии</v>
      </c>
      <c r="J321">
        <v>0</v>
      </c>
      <c r="K321">
        <v>0</v>
      </c>
      <c r="L321">
        <v>0</v>
      </c>
      <c r="M321" s="16">
        <f t="shared" si="354"/>
        <v>0</v>
      </c>
      <c r="N321" s="16">
        <f t="shared" si="355"/>
        <v>11.57</v>
      </c>
      <c r="O321" s="16">
        <f t="shared" si="360"/>
        <v>7.25</v>
      </c>
      <c r="P321" s="16">
        <f t="shared" si="361"/>
        <v>7.25</v>
      </c>
      <c r="Q321" s="16">
        <v>0</v>
      </c>
      <c r="R321" s="16">
        <v>0</v>
      </c>
      <c r="S321" s="16">
        <v>0</v>
      </c>
      <c r="T321" s="21">
        <v>0</v>
      </c>
      <c r="U321">
        <v>0</v>
      </c>
      <c r="V321">
        <v>0</v>
      </c>
      <c r="W321">
        <v>29</v>
      </c>
      <c r="X321">
        <v>1</v>
      </c>
      <c r="Y321">
        <v>2</v>
      </c>
      <c r="Z321">
        <v>0</v>
      </c>
      <c r="AA321" t="str">
        <v>осн</v>
      </c>
      <c r="AB321">
        <f t="shared" si="362"/>
        <v>700</v>
      </c>
      <c r="AC321" t="str">
        <f t="shared" si="356"/>
        <v>ИВТ (бак)</v>
      </c>
      <c r="AD321" t="str">
        <f t="shared" si="353"/>
        <v>2019/2020</v>
      </c>
      <c r="AE321">
        <f t="shared" si="357"/>
        <v>26.07</v>
      </c>
      <c r="AF321">
        <f t="shared" si="358"/>
        <v>3.724285714285714E-2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R321">
        <f t="shared" si="424"/>
        <v>0</v>
      </c>
      <c r="BS321">
        <f t="shared" si="424"/>
        <v>0</v>
      </c>
      <c r="BT321">
        <f t="shared" si="424"/>
        <v>0</v>
      </c>
      <c r="BU321">
        <f t="shared" si="424"/>
        <v>0</v>
      </c>
      <c r="BV321">
        <f t="shared" si="424"/>
        <v>0</v>
      </c>
      <c r="BW321">
        <f t="shared" si="424"/>
        <v>0</v>
      </c>
      <c r="BX321">
        <f t="shared" si="424"/>
        <v>0</v>
      </c>
      <c r="BY321">
        <f t="shared" si="424"/>
        <v>0</v>
      </c>
      <c r="BZ321">
        <f t="shared" si="424"/>
        <v>0</v>
      </c>
      <c r="CA321">
        <f t="shared" si="424"/>
        <v>0</v>
      </c>
      <c r="CB321">
        <f t="shared" si="425"/>
        <v>0</v>
      </c>
      <c r="CC321">
        <f t="shared" si="425"/>
        <v>0</v>
      </c>
      <c r="CD321">
        <f t="shared" si="425"/>
        <v>0</v>
      </c>
      <c r="CE321">
        <f t="shared" si="425"/>
        <v>0</v>
      </c>
      <c r="CF321">
        <f t="shared" si="425"/>
        <v>0</v>
      </c>
      <c r="CG321">
        <f t="shared" si="425"/>
        <v>3.724285714285714E-2</v>
      </c>
      <c r="CH321">
        <f t="shared" si="425"/>
        <v>0</v>
      </c>
      <c r="CI321">
        <f t="shared" si="425"/>
        <v>0</v>
      </c>
      <c r="CJ321">
        <f t="shared" si="425"/>
        <v>0</v>
      </c>
      <c r="CK321">
        <f t="shared" si="425"/>
        <v>0</v>
      </c>
      <c r="CL321">
        <f t="shared" si="426"/>
        <v>0</v>
      </c>
      <c r="CM321">
        <f t="shared" si="426"/>
        <v>0</v>
      </c>
      <c r="CN321">
        <f t="shared" si="426"/>
        <v>0</v>
      </c>
      <c r="CO321">
        <f t="shared" si="426"/>
        <v>0</v>
      </c>
      <c r="CP321">
        <f t="shared" si="426"/>
        <v>0</v>
      </c>
      <c r="CQ321">
        <f t="shared" si="426"/>
        <v>0</v>
      </c>
      <c r="CR321">
        <f t="shared" si="426"/>
        <v>0</v>
      </c>
      <c r="CS321">
        <f t="shared" si="426"/>
        <v>0</v>
      </c>
      <c r="CT321">
        <f t="shared" si="426"/>
        <v>0</v>
      </c>
      <c r="CU321">
        <f t="shared" si="426"/>
        <v>0</v>
      </c>
      <c r="CV321">
        <f t="shared" si="427"/>
        <v>0</v>
      </c>
      <c r="CW321">
        <f t="shared" si="427"/>
        <v>0</v>
      </c>
      <c r="CX321">
        <f t="shared" si="427"/>
        <v>0</v>
      </c>
      <c r="CY321">
        <f t="shared" si="427"/>
        <v>0</v>
      </c>
      <c r="CZ321">
        <f t="shared" si="427"/>
        <v>0</v>
      </c>
      <c r="DA321">
        <f t="shared" si="427"/>
        <v>0</v>
      </c>
      <c r="DB321">
        <f t="shared" si="427"/>
        <v>0</v>
      </c>
      <c r="DC321">
        <f t="shared" si="427"/>
        <v>0</v>
      </c>
      <c r="DD321">
        <f t="shared" si="427"/>
        <v>0</v>
      </c>
      <c r="DE321">
        <f t="shared" si="427"/>
        <v>0</v>
      </c>
      <c r="DF321">
        <f t="shared" si="428"/>
        <v>0</v>
      </c>
      <c r="DG321">
        <f t="shared" si="428"/>
        <v>0</v>
      </c>
      <c r="DH321">
        <f t="shared" si="428"/>
        <v>0</v>
      </c>
      <c r="DI321">
        <f t="shared" si="428"/>
        <v>0</v>
      </c>
      <c r="DJ321">
        <f t="shared" si="428"/>
        <v>0</v>
      </c>
      <c r="DK321">
        <f t="shared" si="428"/>
        <v>0</v>
      </c>
      <c r="DL321">
        <f t="shared" si="428"/>
        <v>0</v>
      </c>
      <c r="DM321">
        <f t="shared" si="428"/>
        <v>0</v>
      </c>
      <c r="DN321">
        <f t="shared" si="428"/>
        <v>0</v>
      </c>
      <c r="DO321">
        <f t="shared" si="428"/>
        <v>0</v>
      </c>
      <c r="DP321">
        <f t="shared" si="429"/>
        <v>0</v>
      </c>
      <c r="DQ321">
        <f t="shared" si="429"/>
        <v>0</v>
      </c>
      <c r="DR321">
        <f t="shared" si="429"/>
        <v>0</v>
      </c>
      <c r="DS321">
        <f t="shared" si="429"/>
        <v>0</v>
      </c>
      <c r="DT321">
        <f t="shared" si="429"/>
        <v>0</v>
      </c>
      <c r="DU321">
        <f t="shared" si="429"/>
        <v>0</v>
      </c>
      <c r="DV321">
        <f t="shared" si="429"/>
        <v>0</v>
      </c>
      <c r="DW321">
        <f t="shared" si="429"/>
        <v>0</v>
      </c>
      <c r="DX321">
        <f t="shared" si="429"/>
        <v>0</v>
      </c>
      <c r="DY321">
        <f t="shared" si="429"/>
        <v>0</v>
      </c>
      <c r="DZ321">
        <f t="shared" si="430"/>
        <v>0</v>
      </c>
      <c r="EA321">
        <f t="shared" si="430"/>
        <v>0</v>
      </c>
      <c r="EB321">
        <f t="shared" si="430"/>
        <v>0</v>
      </c>
      <c r="EC321">
        <f t="shared" si="430"/>
        <v>0</v>
      </c>
      <c r="ED321">
        <f t="shared" si="430"/>
        <v>0</v>
      </c>
      <c r="EE321">
        <f t="shared" si="430"/>
        <v>0</v>
      </c>
      <c r="EF321">
        <f t="shared" si="430"/>
        <v>0</v>
      </c>
      <c r="EG321">
        <f t="shared" si="430"/>
        <v>0</v>
      </c>
      <c r="EH321">
        <f t="shared" si="430"/>
        <v>0</v>
      </c>
      <c r="EI321">
        <f t="shared" si="430"/>
        <v>0</v>
      </c>
      <c r="EJ321">
        <f t="shared" si="430"/>
        <v>0</v>
      </c>
      <c r="EK321">
        <f t="shared" si="430"/>
        <v>0</v>
      </c>
      <c r="EL321">
        <f t="shared" si="430"/>
        <v>0</v>
      </c>
      <c r="EM321">
        <f t="shared" si="430"/>
        <v>0</v>
      </c>
      <c r="EN321">
        <f t="shared" si="430"/>
        <v>0</v>
      </c>
      <c r="ER321" s="6">
        <f t="shared" si="359"/>
        <v>0</v>
      </c>
      <c r="ES321" s="6">
        <f t="shared" ref="ES321:HD324" si="435">IF(INDEX($A$1:$I$862, ROW($I321), 4) = ES$1, $AE321, 0)</f>
        <v>0</v>
      </c>
      <c r="ET321" s="6">
        <f t="shared" si="435"/>
        <v>0</v>
      </c>
      <c r="EU321" s="6">
        <f t="shared" si="435"/>
        <v>0</v>
      </c>
      <c r="EV321" s="6">
        <f t="shared" si="435"/>
        <v>0</v>
      </c>
      <c r="EW321" s="6">
        <f t="shared" si="435"/>
        <v>0</v>
      </c>
      <c r="EX321" s="6">
        <f t="shared" si="435"/>
        <v>0</v>
      </c>
      <c r="EY321" s="6">
        <f t="shared" si="435"/>
        <v>0</v>
      </c>
      <c r="EZ321" s="6">
        <f t="shared" si="435"/>
        <v>0</v>
      </c>
      <c r="FA321" s="6">
        <f t="shared" si="435"/>
        <v>0</v>
      </c>
      <c r="FB321" s="6">
        <f t="shared" si="435"/>
        <v>0</v>
      </c>
      <c r="FC321" s="6">
        <f t="shared" si="435"/>
        <v>0</v>
      </c>
      <c r="FD321" s="6">
        <f t="shared" si="435"/>
        <v>0</v>
      </c>
      <c r="FE321" s="6">
        <f t="shared" si="435"/>
        <v>0</v>
      </c>
      <c r="FF321" s="6">
        <f t="shared" si="435"/>
        <v>0</v>
      </c>
      <c r="FG321" s="6">
        <f t="shared" si="435"/>
        <v>26.07</v>
      </c>
      <c r="FH321" s="6">
        <f t="shared" si="435"/>
        <v>0</v>
      </c>
      <c r="FI321" s="6">
        <f t="shared" si="435"/>
        <v>0</v>
      </c>
      <c r="FJ321" s="6">
        <f t="shared" si="435"/>
        <v>0</v>
      </c>
      <c r="FK321" s="6">
        <f t="shared" si="435"/>
        <v>0</v>
      </c>
      <c r="FL321" s="6">
        <f t="shared" si="435"/>
        <v>0</v>
      </c>
      <c r="FM321" s="6">
        <f t="shared" si="435"/>
        <v>0</v>
      </c>
      <c r="FN321" s="6">
        <f t="shared" si="435"/>
        <v>0</v>
      </c>
      <c r="FO321" s="6">
        <f t="shared" si="435"/>
        <v>0</v>
      </c>
      <c r="FP321" s="6">
        <f t="shared" si="435"/>
        <v>0</v>
      </c>
      <c r="FQ321" s="6">
        <f t="shared" si="435"/>
        <v>0</v>
      </c>
      <c r="FR321" s="6">
        <f t="shared" si="435"/>
        <v>0</v>
      </c>
      <c r="FS321" s="6">
        <f t="shared" si="435"/>
        <v>0</v>
      </c>
      <c r="FT321" s="6">
        <f t="shared" si="435"/>
        <v>0</v>
      </c>
      <c r="FU321" s="6">
        <f t="shared" si="435"/>
        <v>0</v>
      </c>
      <c r="FV321" s="6">
        <f t="shared" si="435"/>
        <v>0</v>
      </c>
      <c r="FW321" s="6">
        <f t="shared" si="435"/>
        <v>0</v>
      </c>
      <c r="FX321" s="6">
        <f t="shared" si="435"/>
        <v>0</v>
      </c>
      <c r="FY321" s="6">
        <f t="shared" si="435"/>
        <v>0</v>
      </c>
      <c r="FZ321" s="6">
        <f t="shared" si="435"/>
        <v>0</v>
      </c>
      <c r="GA321" s="6">
        <f t="shared" si="435"/>
        <v>0</v>
      </c>
      <c r="GB321" s="6">
        <f t="shared" si="435"/>
        <v>0</v>
      </c>
      <c r="GC321" s="6">
        <f t="shared" si="435"/>
        <v>0</v>
      </c>
      <c r="GD321" s="6">
        <f t="shared" si="435"/>
        <v>0</v>
      </c>
      <c r="GE321" s="6">
        <f t="shared" si="435"/>
        <v>0</v>
      </c>
      <c r="GF321" s="6">
        <f t="shared" si="435"/>
        <v>0</v>
      </c>
      <c r="GG321" s="6">
        <f t="shared" si="435"/>
        <v>0</v>
      </c>
      <c r="GH321" s="6">
        <f t="shared" si="435"/>
        <v>0</v>
      </c>
      <c r="GI321" s="6">
        <f t="shared" si="435"/>
        <v>0</v>
      </c>
      <c r="GJ321" s="6">
        <f t="shared" si="435"/>
        <v>0</v>
      </c>
      <c r="GK321" s="6">
        <f t="shared" si="435"/>
        <v>0</v>
      </c>
      <c r="GL321" s="6">
        <f t="shared" si="435"/>
        <v>0</v>
      </c>
      <c r="GM321" s="6">
        <f t="shared" si="435"/>
        <v>0</v>
      </c>
      <c r="GN321" s="6">
        <f t="shared" si="435"/>
        <v>0</v>
      </c>
      <c r="GO321" s="6">
        <f t="shared" si="435"/>
        <v>0</v>
      </c>
      <c r="GP321" s="6">
        <f t="shared" si="435"/>
        <v>0</v>
      </c>
      <c r="GQ321" s="6">
        <f t="shared" si="435"/>
        <v>0</v>
      </c>
      <c r="GR321" s="6">
        <f t="shared" si="435"/>
        <v>0</v>
      </c>
      <c r="GS321" s="6">
        <f t="shared" si="435"/>
        <v>0</v>
      </c>
      <c r="GT321" s="6">
        <f t="shared" si="435"/>
        <v>0</v>
      </c>
      <c r="GU321" s="6">
        <f t="shared" si="435"/>
        <v>0</v>
      </c>
      <c r="GV321" s="6">
        <f t="shared" si="435"/>
        <v>0</v>
      </c>
      <c r="GW321" s="6">
        <f t="shared" si="435"/>
        <v>0</v>
      </c>
      <c r="GX321" s="6">
        <f t="shared" si="435"/>
        <v>0</v>
      </c>
      <c r="GY321" s="6">
        <f t="shared" si="435"/>
        <v>0</v>
      </c>
      <c r="GZ321" s="6">
        <f t="shared" si="435"/>
        <v>0</v>
      </c>
      <c r="HA321" s="6">
        <f t="shared" si="435"/>
        <v>0</v>
      </c>
      <c r="HB321" s="6">
        <f t="shared" si="435"/>
        <v>0</v>
      </c>
      <c r="HC321" s="6">
        <f t="shared" si="435"/>
        <v>0</v>
      </c>
      <c r="HD321" s="6">
        <f t="shared" si="435"/>
        <v>0</v>
      </c>
      <c r="HE321" s="6">
        <f t="shared" si="434"/>
        <v>0</v>
      </c>
      <c r="HF321" s="6">
        <f t="shared" si="434"/>
        <v>0</v>
      </c>
      <c r="HG321" s="6">
        <f t="shared" si="434"/>
        <v>0</v>
      </c>
      <c r="HH321" s="6">
        <f t="shared" si="434"/>
        <v>0</v>
      </c>
      <c r="HI321" s="6">
        <f t="shared" si="434"/>
        <v>0</v>
      </c>
      <c r="HJ321" s="6">
        <f t="shared" si="434"/>
        <v>0</v>
      </c>
      <c r="HK321" s="6">
        <f t="shared" si="434"/>
        <v>0</v>
      </c>
      <c r="HL321" s="6">
        <f t="shared" si="434"/>
        <v>0</v>
      </c>
      <c r="HM321" s="6">
        <f t="shared" si="434"/>
        <v>0</v>
      </c>
      <c r="HN321" s="6">
        <f t="shared" si="434"/>
        <v>0</v>
      </c>
    </row>
    <row r="322" spans="1:222" x14ac:dyDescent="0.25">
      <c r="A322">
        <v>5791</v>
      </c>
      <c r="B322">
        <v>2019</v>
      </c>
      <c r="C322" t="str">
        <v>компьютерных технологий и электронного обучения</v>
      </c>
      <c r="D322" t="str">
        <v>Власова Елена Зотиковна</v>
      </c>
      <c r="E322" t="str">
        <v>доктор педагогических наук</v>
      </c>
      <c r="F322" t="str">
        <v>заведующий кафедрой</v>
      </c>
      <c r="G322">
        <v>1</v>
      </c>
      <c r="H322" t="str">
        <v>3 курс 2017 год/пост</v>
      </c>
      <c r="I322" t="str">
        <v>Модуль "Информационные технологии". Основы корпоративного электронного обучения</v>
      </c>
      <c r="J322">
        <v>6</v>
      </c>
      <c r="K322">
        <v>0</v>
      </c>
      <c r="L322">
        <v>0</v>
      </c>
      <c r="M322" s="16">
        <f t="shared" si="354"/>
        <v>1</v>
      </c>
      <c r="N322" s="16">
        <f t="shared" si="355"/>
        <v>11.57</v>
      </c>
      <c r="O322" s="16">
        <f t="shared" si="360"/>
        <v>7.25</v>
      </c>
      <c r="P322" s="16">
        <f t="shared" si="361"/>
        <v>7.25</v>
      </c>
      <c r="Q322" s="16">
        <v>0</v>
      </c>
      <c r="R322" s="16">
        <v>0</v>
      </c>
      <c r="S322" s="16">
        <v>0</v>
      </c>
      <c r="T322" s="21">
        <v>0</v>
      </c>
      <c r="U322">
        <v>0</v>
      </c>
      <c r="V322">
        <v>0</v>
      </c>
      <c r="W322">
        <v>29</v>
      </c>
      <c r="X322">
        <v>1</v>
      </c>
      <c r="Y322">
        <v>2</v>
      </c>
      <c r="Z322">
        <v>0</v>
      </c>
      <c r="AA322" t="str">
        <v>осн</v>
      </c>
      <c r="AB322">
        <f t="shared" si="362"/>
        <v>700</v>
      </c>
      <c r="AC322" t="str">
        <f t="shared" si="356"/>
        <v>ИВТ (бак)</v>
      </c>
      <c r="AD322" t="str">
        <f t="shared" si="353"/>
        <v>2019/2020</v>
      </c>
      <c r="AE322">
        <f t="shared" si="357"/>
        <v>33.07</v>
      </c>
      <c r="AF322">
        <f t="shared" si="358"/>
        <v>4.7242857142857142E-2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R322">
        <f t="shared" si="424"/>
        <v>0</v>
      </c>
      <c r="BS322">
        <f t="shared" si="424"/>
        <v>0</v>
      </c>
      <c r="BT322">
        <f t="shared" si="424"/>
        <v>0</v>
      </c>
      <c r="BU322">
        <f t="shared" si="424"/>
        <v>0</v>
      </c>
      <c r="BV322">
        <f t="shared" si="424"/>
        <v>0</v>
      </c>
      <c r="BW322">
        <f t="shared" si="424"/>
        <v>0</v>
      </c>
      <c r="BX322">
        <f t="shared" si="424"/>
        <v>0</v>
      </c>
      <c r="BY322">
        <f t="shared" si="424"/>
        <v>0</v>
      </c>
      <c r="BZ322">
        <f t="shared" si="424"/>
        <v>0</v>
      </c>
      <c r="CA322">
        <f t="shared" si="424"/>
        <v>0</v>
      </c>
      <c r="CB322">
        <f t="shared" si="425"/>
        <v>0</v>
      </c>
      <c r="CC322">
        <f t="shared" si="425"/>
        <v>0</v>
      </c>
      <c r="CD322">
        <f t="shared" si="425"/>
        <v>0</v>
      </c>
      <c r="CE322">
        <f t="shared" si="425"/>
        <v>0</v>
      </c>
      <c r="CF322">
        <f t="shared" si="425"/>
        <v>0</v>
      </c>
      <c r="CG322">
        <f t="shared" si="425"/>
        <v>4.7242857142857142E-2</v>
      </c>
      <c r="CH322">
        <f t="shared" si="425"/>
        <v>0</v>
      </c>
      <c r="CI322">
        <f t="shared" si="425"/>
        <v>0</v>
      </c>
      <c r="CJ322">
        <f t="shared" si="425"/>
        <v>0</v>
      </c>
      <c r="CK322">
        <f t="shared" si="425"/>
        <v>0</v>
      </c>
      <c r="CL322">
        <f t="shared" si="426"/>
        <v>0</v>
      </c>
      <c r="CM322">
        <f t="shared" si="426"/>
        <v>0</v>
      </c>
      <c r="CN322">
        <f t="shared" si="426"/>
        <v>0</v>
      </c>
      <c r="CO322">
        <f t="shared" si="426"/>
        <v>0</v>
      </c>
      <c r="CP322">
        <f t="shared" si="426"/>
        <v>0</v>
      </c>
      <c r="CQ322">
        <f t="shared" si="426"/>
        <v>0</v>
      </c>
      <c r="CR322">
        <f t="shared" si="426"/>
        <v>0</v>
      </c>
      <c r="CS322">
        <f t="shared" si="426"/>
        <v>0</v>
      </c>
      <c r="CT322">
        <f t="shared" si="426"/>
        <v>0</v>
      </c>
      <c r="CU322">
        <f t="shared" si="426"/>
        <v>0</v>
      </c>
      <c r="CV322">
        <f t="shared" si="427"/>
        <v>0</v>
      </c>
      <c r="CW322">
        <f t="shared" si="427"/>
        <v>0</v>
      </c>
      <c r="CX322">
        <f t="shared" si="427"/>
        <v>0</v>
      </c>
      <c r="CY322">
        <f t="shared" si="427"/>
        <v>0</v>
      </c>
      <c r="CZ322">
        <f t="shared" si="427"/>
        <v>0</v>
      </c>
      <c r="DA322">
        <f t="shared" si="427"/>
        <v>0</v>
      </c>
      <c r="DB322">
        <f t="shared" si="427"/>
        <v>0</v>
      </c>
      <c r="DC322">
        <f t="shared" si="427"/>
        <v>0</v>
      </c>
      <c r="DD322">
        <f t="shared" si="427"/>
        <v>0</v>
      </c>
      <c r="DE322">
        <f t="shared" si="427"/>
        <v>0</v>
      </c>
      <c r="DF322">
        <f t="shared" si="428"/>
        <v>0</v>
      </c>
      <c r="DG322">
        <f t="shared" si="428"/>
        <v>0</v>
      </c>
      <c r="DH322">
        <f t="shared" si="428"/>
        <v>0</v>
      </c>
      <c r="DI322">
        <f t="shared" si="428"/>
        <v>0</v>
      </c>
      <c r="DJ322">
        <f t="shared" si="428"/>
        <v>0</v>
      </c>
      <c r="DK322">
        <f t="shared" si="428"/>
        <v>0</v>
      </c>
      <c r="DL322">
        <f t="shared" si="428"/>
        <v>0</v>
      </c>
      <c r="DM322">
        <f t="shared" si="428"/>
        <v>0</v>
      </c>
      <c r="DN322">
        <f t="shared" si="428"/>
        <v>0</v>
      </c>
      <c r="DO322">
        <f t="shared" si="428"/>
        <v>0</v>
      </c>
      <c r="DP322">
        <f t="shared" si="429"/>
        <v>0</v>
      </c>
      <c r="DQ322">
        <f t="shared" si="429"/>
        <v>0</v>
      </c>
      <c r="DR322">
        <f t="shared" si="429"/>
        <v>0</v>
      </c>
      <c r="DS322">
        <f t="shared" si="429"/>
        <v>0</v>
      </c>
      <c r="DT322">
        <f t="shared" si="429"/>
        <v>0</v>
      </c>
      <c r="DU322">
        <f t="shared" si="429"/>
        <v>0</v>
      </c>
      <c r="DV322">
        <f t="shared" si="429"/>
        <v>0</v>
      </c>
      <c r="DW322">
        <f t="shared" si="429"/>
        <v>0</v>
      </c>
      <c r="DX322">
        <f t="shared" si="429"/>
        <v>0</v>
      </c>
      <c r="DY322">
        <f t="shared" si="429"/>
        <v>0</v>
      </c>
      <c r="DZ322">
        <f t="shared" si="430"/>
        <v>0</v>
      </c>
      <c r="EA322">
        <f t="shared" si="430"/>
        <v>0</v>
      </c>
      <c r="EB322">
        <f t="shared" si="430"/>
        <v>0</v>
      </c>
      <c r="EC322">
        <f t="shared" si="430"/>
        <v>0</v>
      </c>
      <c r="ED322">
        <f t="shared" si="430"/>
        <v>0</v>
      </c>
      <c r="EE322">
        <f t="shared" si="430"/>
        <v>0</v>
      </c>
      <c r="EF322">
        <f t="shared" si="430"/>
        <v>0</v>
      </c>
      <c r="EG322">
        <f t="shared" si="430"/>
        <v>0</v>
      </c>
      <c r="EH322">
        <f t="shared" si="430"/>
        <v>0</v>
      </c>
      <c r="EI322">
        <f t="shared" si="430"/>
        <v>0</v>
      </c>
      <c r="EJ322">
        <f t="shared" si="430"/>
        <v>0</v>
      </c>
      <c r="EK322">
        <f t="shared" si="430"/>
        <v>0</v>
      </c>
      <c r="EL322">
        <f t="shared" si="430"/>
        <v>0</v>
      </c>
      <c r="EM322">
        <f t="shared" si="430"/>
        <v>0</v>
      </c>
      <c r="EN322">
        <f t="shared" si="430"/>
        <v>0</v>
      </c>
      <c r="ER322" s="6">
        <f t="shared" si="359"/>
        <v>0</v>
      </c>
      <c r="ES322" s="6">
        <f t="shared" si="435"/>
        <v>0</v>
      </c>
      <c r="ET322" s="6">
        <f t="shared" si="435"/>
        <v>0</v>
      </c>
      <c r="EU322" s="6">
        <f t="shared" si="435"/>
        <v>0</v>
      </c>
      <c r="EV322" s="6">
        <f t="shared" si="435"/>
        <v>0</v>
      </c>
      <c r="EW322" s="6">
        <f t="shared" si="435"/>
        <v>0</v>
      </c>
      <c r="EX322" s="6">
        <f t="shared" si="435"/>
        <v>0</v>
      </c>
      <c r="EY322" s="6">
        <f t="shared" si="435"/>
        <v>0</v>
      </c>
      <c r="EZ322" s="6">
        <f t="shared" si="435"/>
        <v>0</v>
      </c>
      <c r="FA322" s="6">
        <f t="shared" si="435"/>
        <v>0</v>
      </c>
      <c r="FB322" s="6">
        <f t="shared" si="435"/>
        <v>0</v>
      </c>
      <c r="FC322" s="6">
        <f t="shared" si="435"/>
        <v>0</v>
      </c>
      <c r="FD322" s="6">
        <f t="shared" si="435"/>
        <v>0</v>
      </c>
      <c r="FE322" s="6">
        <f t="shared" si="435"/>
        <v>0</v>
      </c>
      <c r="FF322" s="6">
        <f t="shared" si="435"/>
        <v>0</v>
      </c>
      <c r="FG322" s="6">
        <f t="shared" si="435"/>
        <v>33.07</v>
      </c>
      <c r="FH322" s="6">
        <f t="shared" si="435"/>
        <v>0</v>
      </c>
      <c r="FI322" s="6">
        <f t="shared" si="435"/>
        <v>0</v>
      </c>
      <c r="FJ322" s="6">
        <f t="shared" si="435"/>
        <v>0</v>
      </c>
      <c r="FK322" s="6">
        <f t="shared" si="435"/>
        <v>0</v>
      </c>
      <c r="FL322" s="6">
        <f t="shared" si="435"/>
        <v>0</v>
      </c>
      <c r="FM322" s="6">
        <f t="shared" si="435"/>
        <v>0</v>
      </c>
      <c r="FN322" s="6">
        <f t="shared" si="435"/>
        <v>0</v>
      </c>
      <c r="FO322" s="6">
        <f t="shared" si="435"/>
        <v>0</v>
      </c>
      <c r="FP322" s="6">
        <f t="shared" si="435"/>
        <v>0</v>
      </c>
      <c r="FQ322" s="6">
        <f t="shared" si="435"/>
        <v>0</v>
      </c>
      <c r="FR322" s="6">
        <f t="shared" si="435"/>
        <v>0</v>
      </c>
      <c r="FS322" s="6">
        <f t="shared" si="435"/>
        <v>0</v>
      </c>
      <c r="FT322" s="6">
        <f t="shared" si="435"/>
        <v>0</v>
      </c>
      <c r="FU322" s="6">
        <f t="shared" si="435"/>
        <v>0</v>
      </c>
      <c r="FV322" s="6">
        <f t="shared" si="435"/>
        <v>0</v>
      </c>
      <c r="FW322" s="6">
        <f t="shared" si="435"/>
        <v>0</v>
      </c>
      <c r="FX322" s="6">
        <f t="shared" si="435"/>
        <v>0</v>
      </c>
      <c r="FY322" s="6">
        <f t="shared" si="435"/>
        <v>0</v>
      </c>
      <c r="FZ322" s="6">
        <f t="shared" si="435"/>
        <v>0</v>
      </c>
      <c r="GA322" s="6">
        <f t="shared" si="435"/>
        <v>0</v>
      </c>
      <c r="GB322" s="6">
        <f t="shared" si="435"/>
        <v>0</v>
      </c>
      <c r="GC322" s="6">
        <f t="shared" si="435"/>
        <v>0</v>
      </c>
      <c r="GD322" s="6">
        <f t="shared" si="435"/>
        <v>0</v>
      </c>
      <c r="GE322" s="6">
        <f t="shared" si="435"/>
        <v>0</v>
      </c>
      <c r="GF322" s="6">
        <f t="shared" si="435"/>
        <v>0</v>
      </c>
      <c r="GG322" s="6">
        <f t="shared" si="435"/>
        <v>0</v>
      </c>
      <c r="GH322" s="6">
        <f t="shared" si="435"/>
        <v>0</v>
      </c>
      <c r="GI322" s="6">
        <f t="shared" si="435"/>
        <v>0</v>
      </c>
      <c r="GJ322" s="6">
        <f t="shared" si="435"/>
        <v>0</v>
      </c>
      <c r="GK322" s="6">
        <f t="shared" si="435"/>
        <v>0</v>
      </c>
      <c r="GL322" s="6">
        <f t="shared" si="435"/>
        <v>0</v>
      </c>
      <c r="GM322" s="6">
        <f t="shared" si="435"/>
        <v>0</v>
      </c>
      <c r="GN322" s="6">
        <f t="shared" si="435"/>
        <v>0</v>
      </c>
      <c r="GO322" s="6">
        <f t="shared" si="435"/>
        <v>0</v>
      </c>
      <c r="GP322" s="6">
        <f t="shared" si="435"/>
        <v>0</v>
      </c>
      <c r="GQ322" s="6">
        <f t="shared" si="435"/>
        <v>0</v>
      </c>
      <c r="GR322" s="6">
        <f t="shared" si="435"/>
        <v>0</v>
      </c>
      <c r="GS322" s="6">
        <f t="shared" si="435"/>
        <v>0</v>
      </c>
      <c r="GT322" s="6">
        <f t="shared" si="435"/>
        <v>0</v>
      </c>
      <c r="GU322" s="6">
        <f t="shared" si="435"/>
        <v>0</v>
      </c>
      <c r="GV322" s="6">
        <f t="shared" si="435"/>
        <v>0</v>
      </c>
      <c r="GW322" s="6">
        <f t="shared" si="435"/>
        <v>0</v>
      </c>
      <c r="GX322" s="6">
        <f t="shared" si="435"/>
        <v>0</v>
      </c>
      <c r="GY322" s="6">
        <f t="shared" si="435"/>
        <v>0</v>
      </c>
      <c r="GZ322" s="6">
        <f t="shared" si="435"/>
        <v>0</v>
      </c>
      <c r="HA322" s="6">
        <f t="shared" si="435"/>
        <v>0</v>
      </c>
      <c r="HB322" s="6">
        <f t="shared" si="435"/>
        <v>0</v>
      </c>
      <c r="HC322" s="6">
        <f t="shared" si="435"/>
        <v>0</v>
      </c>
      <c r="HD322" s="6">
        <f t="shared" si="435"/>
        <v>0</v>
      </c>
      <c r="HE322" s="6">
        <f t="shared" si="434"/>
        <v>0</v>
      </c>
      <c r="HF322" s="6">
        <f t="shared" si="434"/>
        <v>0</v>
      </c>
      <c r="HG322" s="6">
        <f t="shared" si="434"/>
        <v>0</v>
      </c>
      <c r="HH322" s="6">
        <f t="shared" si="434"/>
        <v>0</v>
      </c>
      <c r="HI322" s="6">
        <f t="shared" si="434"/>
        <v>0</v>
      </c>
      <c r="HJ322" s="6">
        <f t="shared" si="434"/>
        <v>0</v>
      </c>
      <c r="HK322" s="6">
        <f t="shared" si="434"/>
        <v>0</v>
      </c>
      <c r="HL322" s="6">
        <f t="shared" si="434"/>
        <v>0</v>
      </c>
      <c r="HM322" s="6">
        <f t="shared" si="434"/>
        <v>0</v>
      </c>
      <c r="HN322" s="6">
        <f t="shared" si="434"/>
        <v>0</v>
      </c>
    </row>
    <row r="323" spans="1:222" x14ac:dyDescent="0.25">
      <c r="A323">
        <v>5791</v>
      </c>
      <c r="B323">
        <v>2019</v>
      </c>
      <c r="C323" t="str">
        <v>компьютерных технологий и электронного обучения</v>
      </c>
      <c r="D323" t="str">
        <v>Воробьев Владимир Иванович</v>
      </c>
      <c r="E323" t="str">
        <v>доктор технических наук</v>
      </c>
      <c r="F323" t="str">
        <v>внешний</v>
      </c>
      <c r="G323">
        <v>1</v>
      </c>
      <c r="H323" t="str">
        <v>3 курс 2017 год/пост</v>
      </c>
      <c r="I323" t="str">
        <v>Модуль "Информационные ресурсы и средства профессиональной деятельности инженера". Управление программными проектами</v>
      </c>
      <c r="J323">
        <v>18</v>
      </c>
      <c r="K323">
        <v>0</v>
      </c>
      <c r="L323">
        <v>0</v>
      </c>
      <c r="M323" s="16">
        <f t="shared" si="354"/>
        <v>2</v>
      </c>
      <c r="N323" s="16">
        <f t="shared" si="355"/>
        <v>11.57</v>
      </c>
      <c r="O323" s="16">
        <f t="shared" si="360"/>
        <v>7.25</v>
      </c>
      <c r="P323" s="16">
        <f t="shared" si="361"/>
        <v>7.25</v>
      </c>
      <c r="Q323" s="16">
        <v>30</v>
      </c>
      <c r="R323" s="16">
        <v>0</v>
      </c>
      <c r="S323" s="16">
        <v>0</v>
      </c>
      <c r="T323" s="21">
        <v>0</v>
      </c>
      <c r="U323">
        <v>0</v>
      </c>
      <c r="V323">
        <v>0</v>
      </c>
      <c r="W323">
        <v>29</v>
      </c>
      <c r="X323">
        <v>1</v>
      </c>
      <c r="Y323">
        <v>2</v>
      </c>
      <c r="Z323">
        <v>0</v>
      </c>
      <c r="AA323">
        <v>0</v>
      </c>
      <c r="AB323">
        <f t="shared" si="362"/>
        <v>900</v>
      </c>
      <c r="AC323" t="str">
        <f t="shared" si="356"/>
        <v>ИВТ (бак)</v>
      </c>
      <c r="AD323" t="str">
        <f t="shared" ref="AD323:AD386" si="436">IF(AC323=" "," ",IF(AC323="ИВТ (бак)",IF(MOD(MATCH(H323,AK$4:BL$4,0),4)=0, INDEX(AK$1:BL$4, 1,MATCH(H323,AK$4:BL$4,0)-3), INDEX(AK$1:BL$4, 1, MATCH(H323,AK$4:BL$4,0)-MOD(MATCH(H323,AK$4:BL$4,0),4)+1)), IF(MOD(MATCH(H323,AK$5:BL$5,0),4) = 0, INDEX(AK$1:BL$5, 1, MATCH(H323,AK$5:BL$5,0)-3), INDEX(AK$1:BL$5, 1, MATCH(H323,AK$5:BL$5,0)-MOD(MATCH(H323,AK$5:BL$5,0),4)+1))))</f>
        <v>2019/2020</v>
      </c>
      <c r="AE323">
        <f t="shared" si="357"/>
        <v>76.069999999999993</v>
      </c>
      <c r="AF323">
        <f t="shared" si="358"/>
        <v>8.4522222222222221E-2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R323">
        <f t="shared" ref="BR323:CA332" si="437">IF(INDEX($A$1:$I$862, ROW($I323), 4) = BR$1, $AF323, 0)</f>
        <v>0</v>
      </c>
      <c r="BS323">
        <f t="shared" si="437"/>
        <v>0</v>
      </c>
      <c r="BT323">
        <f t="shared" si="437"/>
        <v>0</v>
      </c>
      <c r="BU323">
        <f t="shared" si="437"/>
        <v>0</v>
      </c>
      <c r="BV323">
        <f t="shared" si="437"/>
        <v>0</v>
      </c>
      <c r="BW323">
        <f t="shared" si="437"/>
        <v>0</v>
      </c>
      <c r="BX323">
        <f t="shared" si="437"/>
        <v>0</v>
      </c>
      <c r="BY323">
        <f t="shared" si="437"/>
        <v>0</v>
      </c>
      <c r="BZ323">
        <f t="shared" si="437"/>
        <v>0</v>
      </c>
      <c r="CA323">
        <f t="shared" si="437"/>
        <v>0</v>
      </c>
      <c r="CB323">
        <f t="shared" ref="CB323:CK332" si="438">IF(INDEX($A$1:$I$862, ROW($I323), 4) = CB$1, $AF323, 0)</f>
        <v>0</v>
      </c>
      <c r="CC323">
        <f t="shared" si="438"/>
        <v>0</v>
      </c>
      <c r="CD323">
        <f t="shared" si="438"/>
        <v>0</v>
      </c>
      <c r="CE323">
        <f t="shared" si="438"/>
        <v>0</v>
      </c>
      <c r="CF323">
        <f t="shared" si="438"/>
        <v>0</v>
      </c>
      <c r="CG323">
        <f t="shared" si="438"/>
        <v>0</v>
      </c>
      <c r="CH323">
        <f t="shared" si="438"/>
        <v>8.4522222222222221E-2</v>
      </c>
      <c r="CI323">
        <f t="shared" si="438"/>
        <v>0</v>
      </c>
      <c r="CJ323">
        <f t="shared" si="438"/>
        <v>0</v>
      </c>
      <c r="CK323">
        <f t="shared" si="438"/>
        <v>0</v>
      </c>
      <c r="CL323">
        <f t="shared" ref="CL323:CU332" si="439">IF(INDEX($A$1:$I$862, ROW($I323), 4) = CL$1, $AF323, 0)</f>
        <v>0</v>
      </c>
      <c r="CM323">
        <f t="shared" si="439"/>
        <v>0</v>
      </c>
      <c r="CN323">
        <f t="shared" si="439"/>
        <v>0</v>
      </c>
      <c r="CO323">
        <f t="shared" si="439"/>
        <v>0</v>
      </c>
      <c r="CP323">
        <f t="shared" si="439"/>
        <v>0</v>
      </c>
      <c r="CQ323">
        <f t="shared" si="439"/>
        <v>0</v>
      </c>
      <c r="CR323">
        <f t="shared" si="439"/>
        <v>0</v>
      </c>
      <c r="CS323">
        <f t="shared" si="439"/>
        <v>0</v>
      </c>
      <c r="CT323">
        <f t="shared" si="439"/>
        <v>0</v>
      </c>
      <c r="CU323">
        <f t="shared" si="439"/>
        <v>0</v>
      </c>
      <c r="CV323">
        <f t="shared" ref="CV323:DE332" si="440">IF(INDEX($A$1:$I$862, ROW($I323), 4) = CV$1, $AF323, 0)</f>
        <v>0</v>
      </c>
      <c r="CW323">
        <f t="shared" si="440"/>
        <v>0</v>
      </c>
      <c r="CX323">
        <f t="shared" si="440"/>
        <v>0</v>
      </c>
      <c r="CY323">
        <f t="shared" si="440"/>
        <v>0</v>
      </c>
      <c r="CZ323">
        <f t="shared" si="440"/>
        <v>0</v>
      </c>
      <c r="DA323">
        <f t="shared" si="440"/>
        <v>0</v>
      </c>
      <c r="DB323">
        <f t="shared" si="440"/>
        <v>0</v>
      </c>
      <c r="DC323">
        <f t="shared" si="440"/>
        <v>0</v>
      </c>
      <c r="DD323">
        <f t="shared" si="440"/>
        <v>0</v>
      </c>
      <c r="DE323">
        <f t="shared" si="440"/>
        <v>0</v>
      </c>
      <c r="DF323">
        <f t="shared" ref="DF323:DO332" si="441">IF(INDEX($A$1:$I$862, ROW($I323), 4) = DF$1, $AF323, 0)</f>
        <v>0</v>
      </c>
      <c r="DG323">
        <f t="shared" si="441"/>
        <v>0</v>
      </c>
      <c r="DH323">
        <f t="shared" si="441"/>
        <v>0</v>
      </c>
      <c r="DI323">
        <f t="shared" si="441"/>
        <v>0</v>
      </c>
      <c r="DJ323">
        <f t="shared" si="441"/>
        <v>0</v>
      </c>
      <c r="DK323">
        <f t="shared" si="441"/>
        <v>0</v>
      </c>
      <c r="DL323">
        <f t="shared" si="441"/>
        <v>0</v>
      </c>
      <c r="DM323">
        <f t="shared" si="441"/>
        <v>0</v>
      </c>
      <c r="DN323">
        <f t="shared" si="441"/>
        <v>0</v>
      </c>
      <c r="DO323">
        <f t="shared" si="441"/>
        <v>0</v>
      </c>
      <c r="DP323">
        <f t="shared" ref="DP323:DY332" si="442">IF(INDEX($A$1:$I$862, ROW($I323), 4) = DP$1, $AF323, 0)</f>
        <v>0</v>
      </c>
      <c r="DQ323">
        <f t="shared" si="442"/>
        <v>0</v>
      </c>
      <c r="DR323">
        <f t="shared" si="442"/>
        <v>0</v>
      </c>
      <c r="DS323">
        <f t="shared" si="442"/>
        <v>0</v>
      </c>
      <c r="DT323">
        <f t="shared" si="442"/>
        <v>0</v>
      </c>
      <c r="DU323">
        <f t="shared" si="442"/>
        <v>0</v>
      </c>
      <c r="DV323">
        <f t="shared" si="442"/>
        <v>0</v>
      </c>
      <c r="DW323">
        <f t="shared" si="442"/>
        <v>0</v>
      </c>
      <c r="DX323">
        <f t="shared" si="442"/>
        <v>0</v>
      </c>
      <c r="DY323">
        <f t="shared" si="442"/>
        <v>0</v>
      </c>
      <c r="DZ323">
        <f t="shared" ref="DZ323:EN332" si="443">IF(INDEX($A$1:$I$862, ROW($I323), 4) = DZ$1, $AF323, 0)</f>
        <v>0</v>
      </c>
      <c r="EA323">
        <f t="shared" si="443"/>
        <v>0</v>
      </c>
      <c r="EB323">
        <f t="shared" si="443"/>
        <v>0</v>
      </c>
      <c r="EC323">
        <f t="shared" si="443"/>
        <v>0</v>
      </c>
      <c r="ED323">
        <f t="shared" si="443"/>
        <v>0</v>
      </c>
      <c r="EE323">
        <f t="shared" si="443"/>
        <v>0</v>
      </c>
      <c r="EF323">
        <f t="shared" si="443"/>
        <v>0</v>
      </c>
      <c r="EG323">
        <f t="shared" si="443"/>
        <v>0</v>
      </c>
      <c r="EH323">
        <f t="shared" si="443"/>
        <v>0</v>
      </c>
      <c r="EI323">
        <f t="shared" si="443"/>
        <v>0</v>
      </c>
      <c r="EJ323">
        <f t="shared" si="443"/>
        <v>0</v>
      </c>
      <c r="EK323">
        <f t="shared" si="443"/>
        <v>0</v>
      </c>
      <c r="EL323">
        <f t="shared" si="443"/>
        <v>0</v>
      </c>
      <c r="EM323">
        <f t="shared" si="443"/>
        <v>0</v>
      </c>
      <c r="EN323">
        <f t="shared" si="443"/>
        <v>0</v>
      </c>
      <c r="ER323" s="6">
        <f t="shared" si="359"/>
        <v>0</v>
      </c>
      <c r="ES323" s="6">
        <f t="shared" si="435"/>
        <v>0</v>
      </c>
      <c r="ET323" s="6">
        <f t="shared" si="435"/>
        <v>0</v>
      </c>
      <c r="EU323" s="6">
        <f t="shared" si="435"/>
        <v>0</v>
      </c>
      <c r="EV323" s="6">
        <f t="shared" si="435"/>
        <v>0</v>
      </c>
      <c r="EW323" s="6">
        <f t="shared" si="435"/>
        <v>0</v>
      </c>
      <c r="EX323" s="6">
        <f t="shared" si="435"/>
        <v>0</v>
      </c>
      <c r="EY323" s="6">
        <f t="shared" si="435"/>
        <v>0</v>
      </c>
      <c r="EZ323" s="6">
        <f t="shared" si="435"/>
        <v>0</v>
      </c>
      <c r="FA323" s="6">
        <f t="shared" si="435"/>
        <v>0</v>
      </c>
      <c r="FB323" s="6">
        <f t="shared" si="435"/>
        <v>0</v>
      </c>
      <c r="FC323" s="6">
        <f t="shared" si="435"/>
        <v>0</v>
      </c>
      <c r="FD323" s="6">
        <f t="shared" si="435"/>
        <v>0</v>
      </c>
      <c r="FE323" s="6">
        <f t="shared" si="435"/>
        <v>0</v>
      </c>
      <c r="FF323" s="6">
        <f t="shared" si="435"/>
        <v>0</v>
      </c>
      <c r="FG323" s="6">
        <f t="shared" si="435"/>
        <v>0</v>
      </c>
      <c r="FH323" s="6">
        <f t="shared" si="435"/>
        <v>76.069999999999993</v>
      </c>
      <c r="FI323" s="6">
        <f t="shared" si="435"/>
        <v>0</v>
      </c>
      <c r="FJ323" s="6">
        <f t="shared" si="435"/>
        <v>0</v>
      </c>
      <c r="FK323" s="6">
        <f t="shared" si="435"/>
        <v>0</v>
      </c>
      <c r="FL323" s="6">
        <f t="shared" si="435"/>
        <v>0</v>
      </c>
      <c r="FM323" s="6">
        <f t="shared" si="435"/>
        <v>0</v>
      </c>
      <c r="FN323" s="6">
        <f t="shared" si="435"/>
        <v>0</v>
      </c>
      <c r="FO323" s="6">
        <f t="shared" si="435"/>
        <v>0</v>
      </c>
      <c r="FP323" s="6">
        <f t="shared" si="435"/>
        <v>0</v>
      </c>
      <c r="FQ323" s="6">
        <f t="shared" si="435"/>
        <v>0</v>
      </c>
      <c r="FR323" s="6">
        <f t="shared" si="435"/>
        <v>0</v>
      </c>
      <c r="FS323" s="6">
        <f t="shared" si="435"/>
        <v>0</v>
      </c>
      <c r="FT323" s="6">
        <f t="shared" si="435"/>
        <v>0</v>
      </c>
      <c r="FU323" s="6">
        <f t="shared" si="435"/>
        <v>0</v>
      </c>
      <c r="FV323" s="6">
        <f t="shared" si="435"/>
        <v>0</v>
      </c>
      <c r="FW323" s="6">
        <f t="shared" si="435"/>
        <v>0</v>
      </c>
      <c r="FX323" s="6">
        <f t="shared" si="435"/>
        <v>0</v>
      </c>
      <c r="FY323" s="6">
        <f t="shared" si="435"/>
        <v>0</v>
      </c>
      <c r="FZ323" s="6">
        <f t="shared" si="435"/>
        <v>0</v>
      </c>
      <c r="GA323" s="6">
        <f t="shared" si="435"/>
        <v>0</v>
      </c>
      <c r="GB323" s="6">
        <f t="shared" si="435"/>
        <v>0</v>
      </c>
      <c r="GC323" s="6">
        <f t="shared" si="435"/>
        <v>0</v>
      </c>
      <c r="GD323" s="6">
        <f t="shared" si="435"/>
        <v>0</v>
      </c>
      <c r="GE323" s="6">
        <f t="shared" si="435"/>
        <v>0</v>
      </c>
      <c r="GF323" s="6">
        <f t="shared" si="435"/>
        <v>0</v>
      </c>
      <c r="GG323" s="6">
        <f t="shared" si="435"/>
        <v>0</v>
      </c>
      <c r="GH323" s="6">
        <f t="shared" si="435"/>
        <v>0</v>
      </c>
      <c r="GI323" s="6">
        <f t="shared" si="435"/>
        <v>0</v>
      </c>
      <c r="GJ323" s="6">
        <f t="shared" si="435"/>
        <v>0</v>
      </c>
      <c r="GK323" s="6">
        <f t="shared" si="435"/>
        <v>0</v>
      </c>
      <c r="GL323" s="6">
        <f t="shared" si="435"/>
        <v>0</v>
      </c>
      <c r="GM323" s="6">
        <f t="shared" si="435"/>
        <v>0</v>
      </c>
      <c r="GN323" s="6">
        <f t="shared" si="435"/>
        <v>0</v>
      </c>
      <c r="GO323" s="6">
        <f t="shared" si="435"/>
        <v>0</v>
      </c>
      <c r="GP323" s="6">
        <f t="shared" si="435"/>
        <v>0</v>
      </c>
      <c r="GQ323" s="6">
        <f t="shared" si="435"/>
        <v>0</v>
      </c>
      <c r="GR323" s="6">
        <f t="shared" si="435"/>
        <v>0</v>
      </c>
      <c r="GS323" s="6">
        <f t="shared" si="435"/>
        <v>0</v>
      </c>
      <c r="GT323" s="6">
        <f t="shared" si="435"/>
        <v>0</v>
      </c>
      <c r="GU323" s="6">
        <f t="shared" si="435"/>
        <v>0</v>
      </c>
      <c r="GV323" s="6">
        <f t="shared" si="435"/>
        <v>0</v>
      </c>
      <c r="GW323" s="6">
        <f t="shared" si="435"/>
        <v>0</v>
      </c>
      <c r="GX323" s="6">
        <f t="shared" si="435"/>
        <v>0</v>
      </c>
      <c r="GY323" s="6">
        <f t="shared" si="435"/>
        <v>0</v>
      </c>
      <c r="GZ323" s="6">
        <f t="shared" si="435"/>
        <v>0</v>
      </c>
      <c r="HA323" s="6">
        <f t="shared" si="435"/>
        <v>0</v>
      </c>
      <c r="HB323" s="6">
        <f t="shared" si="435"/>
        <v>0</v>
      </c>
      <c r="HC323" s="6">
        <f t="shared" si="435"/>
        <v>0</v>
      </c>
      <c r="HD323" s="6">
        <f t="shared" si="435"/>
        <v>0</v>
      </c>
      <c r="HE323" s="6">
        <f t="shared" si="434"/>
        <v>0</v>
      </c>
      <c r="HF323" s="6">
        <f t="shared" si="434"/>
        <v>0</v>
      </c>
      <c r="HG323" s="6">
        <f t="shared" si="434"/>
        <v>0</v>
      </c>
      <c r="HH323" s="6">
        <f t="shared" si="434"/>
        <v>0</v>
      </c>
      <c r="HI323" s="6">
        <f t="shared" si="434"/>
        <v>0</v>
      </c>
      <c r="HJ323" s="6">
        <f t="shared" si="434"/>
        <v>0</v>
      </c>
      <c r="HK323" s="6">
        <f t="shared" si="434"/>
        <v>0</v>
      </c>
      <c r="HL323" s="6">
        <f t="shared" si="434"/>
        <v>0</v>
      </c>
      <c r="HM323" s="6">
        <f t="shared" si="434"/>
        <v>0</v>
      </c>
      <c r="HN323" s="6">
        <f t="shared" si="434"/>
        <v>0</v>
      </c>
    </row>
    <row r="324" spans="1:222" x14ac:dyDescent="0.25">
      <c r="A324">
        <v>5791</v>
      </c>
      <c r="B324">
        <v>2019</v>
      </c>
      <c r="C324" t="str">
        <v>компьютерных технологий и электронного обучения</v>
      </c>
      <c r="D324" t="str">
        <v>Государев Илья Борисович</v>
      </c>
      <c r="E324" t="str">
        <v>кандидат педагогических наук</v>
      </c>
      <c r="F324" t="str">
        <v>доцент</v>
      </c>
      <c r="G324">
        <v>1</v>
      </c>
      <c r="H324" t="str">
        <v>3 курс 2017 год/пост</v>
      </c>
      <c r="I324" t="str">
        <v>Модуль "Информационные технологии". Информационные технологии в изучении иностранных языков</v>
      </c>
      <c r="J324">
        <v>0</v>
      </c>
      <c r="K324">
        <v>0</v>
      </c>
      <c r="L324">
        <v>72</v>
      </c>
      <c r="M324" s="16">
        <f t="shared" ref="M324:M387" si="444">ROUNDUP((J324+K324+L324)*10%,0)</f>
        <v>8</v>
      </c>
      <c r="N324" s="16">
        <f t="shared" ref="N324:N387" si="445">2+(0.33*W324)</f>
        <v>11.57</v>
      </c>
      <c r="O324" s="16">
        <f t="shared" si="360"/>
        <v>7.25</v>
      </c>
      <c r="P324" s="16">
        <f t="shared" si="361"/>
        <v>7.25</v>
      </c>
      <c r="Q324" s="16">
        <v>0</v>
      </c>
      <c r="R324" s="16">
        <v>0</v>
      </c>
      <c r="S324" s="16">
        <v>0</v>
      </c>
      <c r="T324" s="21">
        <v>0</v>
      </c>
      <c r="U324">
        <v>0</v>
      </c>
      <c r="V324">
        <v>0</v>
      </c>
      <c r="W324">
        <v>29</v>
      </c>
      <c r="X324">
        <v>1</v>
      </c>
      <c r="Y324">
        <v>2</v>
      </c>
      <c r="Z324">
        <v>0</v>
      </c>
      <c r="AA324">
        <v>0</v>
      </c>
      <c r="AB324">
        <f t="shared" si="362"/>
        <v>800</v>
      </c>
      <c r="AC324" t="str">
        <f t="shared" ref="AC324:AC387" si="446">IFERROR(IF(MATCH(H324,AK$4:BL$4,0), "ИВТ (бак)", 0), IFERROR(IF(MATCH(H324, AK$5:BL$5, 0), "КЭО (маг)", 0), " "))</f>
        <v>ИВТ (бак)</v>
      </c>
      <c r="AD324" t="str">
        <f t="shared" si="436"/>
        <v>2019/2020</v>
      </c>
      <c r="AE324">
        <f t="shared" ref="AE324:AE387" si="447">SUM(J324:V324)</f>
        <v>106.07</v>
      </c>
      <c r="AF324">
        <f t="shared" ref="AF324:AF387" si="448">AE324/AB324</f>
        <v>0.1325875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R324">
        <f t="shared" si="437"/>
        <v>0</v>
      </c>
      <c r="BS324">
        <f t="shared" si="437"/>
        <v>0</v>
      </c>
      <c r="BT324">
        <f t="shared" si="437"/>
        <v>0</v>
      </c>
      <c r="BU324">
        <f t="shared" si="437"/>
        <v>0</v>
      </c>
      <c r="BV324">
        <f t="shared" si="437"/>
        <v>0</v>
      </c>
      <c r="BW324">
        <f t="shared" si="437"/>
        <v>0</v>
      </c>
      <c r="BX324">
        <f t="shared" si="437"/>
        <v>0</v>
      </c>
      <c r="BY324">
        <f t="shared" si="437"/>
        <v>0</v>
      </c>
      <c r="BZ324">
        <f t="shared" si="437"/>
        <v>0</v>
      </c>
      <c r="CA324">
        <f t="shared" si="437"/>
        <v>0</v>
      </c>
      <c r="CB324">
        <f t="shared" si="438"/>
        <v>0</v>
      </c>
      <c r="CC324">
        <f t="shared" si="438"/>
        <v>0</v>
      </c>
      <c r="CD324">
        <f t="shared" si="438"/>
        <v>0</v>
      </c>
      <c r="CE324">
        <f t="shared" si="438"/>
        <v>0</v>
      </c>
      <c r="CF324">
        <f t="shared" si="438"/>
        <v>0</v>
      </c>
      <c r="CG324">
        <f t="shared" si="438"/>
        <v>0</v>
      </c>
      <c r="CH324">
        <f t="shared" si="438"/>
        <v>0</v>
      </c>
      <c r="CI324">
        <f t="shared" si="438"/>
        <v>0</v>
      </c>
      <c r="CJ324">
        <f t="shared" si="438"/>
        <v>0</v>
      </c>
      <c r="CK324">
        <f t="shared" si="438"/>
        <v>0</v>
      </c>
      <c r="CL324">
        <f t="shared" si="439"/>
        <v>0.1325875</v>
      </c>
      <c r="CM324">
        <f t="shared" si="439"/>
        <v>0</v>
      </c>
      <c r="CN324">
        <f t="shared" si="439"/>
        <v>0</v>
      </c>
      <c r="CO324">
        <f t="shared" si="439"/>
        <v>0</v>
      </c>
      <c r="CP324">
        <f t="shared" si="439"/>
        <v>0</v>
      </c>
      <c r="CQ324">
        <f t="shared" si="439"/>
        <v>0</v>
      </c>
      <c r="CR324">
        <f t="shared" si="439"/>
        <v>0</v>
      </c>
      <c r="CS324">
        <f t="shared" si="439"/>
        <v>0</v>
      </c>
      <c r="CT324">
        <f t="shared" si="439"/>
        <v>0</v>
      </c>
      <c r="CU324">
        <f t="shared" si="439"/>
        <v>0</v>
      </c>
      <c r="CV324">
        <f t="shared" si="440"/>
        <v>0</v>
      </c>
      <c r="CW324">
        <f t="shared" si="440"/>
        <v>0</v>
      </c>
      <c r="CX324">
        <f t="shared" si="440"/>
        <v>0</v>
      </c>
      <c r="CY324">
        <f t="shared" si="440"/>
        <v>0</v>
      </c>
      <c r="CZ324">
        <f t="shared" si="440"/>
        <v>0</v>
      </c>
      <c r="DA324">
        <f t="shared" si="440"/>
        <v>0</v>
      </c>
      <c r="DB324">
        <f t="shared" si="440"/>
        <v>0</v>
      </c>
      <c r="DC324">
        <f t="shared" si="440"/>
        <v>0</v>
      </c>
      <c r="DD324">
        <f t="shared" si="440"/>
        <v>0</v>
      </c>
      <c r="DE324">
        <f t="shared" si="440"/>
        <v>0</v>
      </c>
      <c r="DF324">
        <f t="shared" si="441"/>
        <v>0</v>
      </c>
      <c r="DG324">
        <f t="shared" si="441"/>
        <v>0</v>
      </c>
      <c r="DH324">
        <f t="shared" si="441"/>
        <v>0</v>
      </c>
      <c r="DI324">
        <f t="shared" si="441"/>
        <v>0</v>
      </c>
      <c r="DJ324">
        <f t="shared" si="441"/>
        <v>0</v>
      </c>
      <c r="DK324">
        <f t="shared" si="441"/>
        <v>0</v>
      </c>
      <c r="DL324">
        <f t="shared" si="441"/>
        <v>0</v>
      </c>
      <c r="DM324">
        <f t="shared" si="441"/>
        <v>0</v>
      </c>
      <c r="DN324">
        <f t="shared" si="441"/>
        <v>0</v>
      </c>
      <c r="DO324">
        <f t="shared" si="441"/>
        <v>0</v>
      </c>
      <c r="DP324">
        <f t="shared" si="442"/>
        <v>0</v>
      </c>
      <c r="DQ324">
        <f t="shared" si="442"/>
        <v>0</v>
      </c>
      <c r="DR324">
        <f t="shared" si="442"/>
        <v>0</v>
      </c>
      <c r="DS324">
        <f t="shared" si="442"/>
        <v>0</v>
      </c>
      <c r="DT324">
        <f t="shared" si="442"/>
        <v>0</v>
      </c>
      <c r="DU324">
        <f t="shared" si="442"/>
        <v>0</v>
      </c>
      <c r="DV324">
        <f t="shared" si="442"/>
        <v>0</v>
      </c>
      <c r="DW324">
        <f t="shared" si="442"/>
        <v>0</v>
      </c>
      <c r="DX324">
        <f t="shared" si="442"/>
        <v>0</v>
      </c>
      <c r="DY324">
        <f t="shared" si="442"/>
        <v>0</v>
      </c>
      <c r="DZ324">
        <f t="shared" si="443"/>
        <v>0</v>
      </c>
      <c r="EA324">
        <f t="shared" si="443"/>
        <v>0</v>
      </c>
      <c r="EB324">
        <f t="shared" si="443"/>
        <v>0</v>
      </c>
      <c r="EC324">
        <f t="shared" si="443"/>
        <v>0</v>
      </c>
      <c r="ED324">
        <f t="shared" si="443"/>
        <v>0</v>
      </c>
      <c r="EE324">
        <f t="shared" si="443"/>
        <v>0</v>
      </c>
      <c r="EF324">
        <f t="shared" si="443"/>
        <v>0</v>
      </c>
      <c r="EG324">
        <f t="shared" si="443"/>
        <v>0</v>
      </c>
      <c r="EH324">
        <f t="shared" si="443"/>
        <v>0</v>
      </c>
      <c r="EI324">
        <f t="shared" si="443"/>
        <v>0</v>
      </c>
      <c r="EJ324">
        <f t="shared" si="443"/>
        <v>0</v>
      </c>
      <c r="EK324">
        <f t="shared" si="443"/>
        <v>0</v>
      </c>
      <c r="EL324">
        <f t="shared" si="443"/>
        <v>0</v>
      </c>
      <c r="EM324">
        <f t="shared" si="443"/>
        <v>0</v>
      </c>
      <c r="EN324">
        <f t="shared" si="443"/>
        <v>0</v>
      </c>
      <c r="ER324" s="6">
        <f t="shared" ref="ER324:FG387" si="449">IF(INDEX($A$1:$I$862, ROW($I324), 4) = ER$1, $AE324, 0)</f>
        <v>0</v>
      </c>
      <c r="ES324" s="6">
        <f t="shared" si="449"/>
        <v>0</v>
      </c>
      <c r="ET324" s="6">
        <f t="shared" si="449"/>
        <v>0</v>
      </c>
      <c r="EU324" s="6">
        <f t="shared" si="449"/>
        <v>0</v>
      </c>
      <c r="EV324" s="6">
        <f t="shared" si="449"/>
        <v>0</v>
      </c>
      <c r="EW324" s="6">
        <f t="shared" si="449"/>
        <v>0</v>
      </c>
      <c r="EX324" s="6">
        <f t="shared" si="449"/>
        <v>0</v>
      </c>
      <c r="EY324" s="6">
        <f t="shared" si="449"/>
        <v>0</v>
      </c>
      <c r="EZ324" s="6">
        <f t="shared" si="449"/>
        <v>0</v>
      </c>
      <c r="FA324" s="6">
        <f t="shared" si="449"/>
        <v>0</v>
      </c>
      <c r="FB324" s="6">
        <f t="shared" si="449"/>
        <v>0</v>
      </c>
      <c r="FC324" s="6">
        <f t="shared" si="449"/>
        <v>0</v>
      </c>
      <c r="FD324" s="6">
        <f t="shared" si="449"/>
        <v>0</v>
      </c>
      <c r="FE324" s="6">
        <f t="shared" si="449"/>
        <v>0</v>
      </c>
      <c r="FF324" s="6">
        <f t="shared" si="449"/>
        <v>0</v>
      </c>
      <c r="FG324" s="6">
        <f t="shared" si="449"/>
        <v>0</v>
      </c>
      <c r="FH324" s="6">
        <f t="shared" si="435"/>
        <v>0</v>
      </c>
      <c r="FI324" s="6">
        <f t="shared" si="435"/>
        <v>0</v>
      </c>
      <c r="FJ324" s="6">
        <f t="shared" si="435"/>
        <v>0</v>
      </c>
      <c r="FK324" s="6">
        <f t="shared" si="435"/>
        <v>0</v>
      </c>
      <c r="FL324" s="6">
        <f t="shared" si="435"/>
        <v>106.07</v>
      </c>
      <c r="FM324" s="6">
        <f t="shared" si="435"/>
        <v>0</v>
      </c>
      <c r="FN324" s="6">
        <f t="shared" si="435"/>
        <v>0</v>
      </c>
      <c r="FO324" s="6">
        <f t="shared" si="435"/>
        <v>0</v>
      </c>
      <c r="FP324" s="6">
        <f t="shared" si="435"/>
        <v>0</v>
      </c>
      <c r="FQ324" s="6">
        <f t="shared" si="435"/>
        <v>0</v>
      </c>
      <c r="FR324" s="6">
        <f t="shared" si="435"/>
        <v>0</v>
      </c>
      <c r="FS324" s="6">
        <f t="shared" si="435"/>
        <v>0</v>
      </c>
      <c r="FT324" s="6">
        <f t="shared" si="435"/>
        <v>0</v>
      </c>
      <c r="FU324" s="6">
        <f t="shared" si="435"/>
        <v>0</v>
      </c>
      <c r="FV324" s="6">
        <f t="shared" si="435"/>
        <v>0</v>
      </c>
      <c r="FW324" s="6">
        <f t="shared" si="435"/>
        <v>0</v>
      </c>
      <c r="FX324" s="6">
        <f t="shared" si="435"/>
        <v>0</v>
      </c>
      <c r="FY324" s="6">
        <f t="shared" si="435"/>
        <v>0</v>
      </c>
      <c r="FZ324" s="6">
        <f t="shared" si="435"/>
        <v>0</v>
      </c>
      <c r="GA324" s="6">
        <f t="shared" si="435"/>
        <v>0</v>
      </c>
      <c r="GB324" s="6">
        <f t="shared" si="435"/>
        <v>0</v>
      </c>
      <c r="GC324" s="6">
        <f t="shared" si="435"/>
        <v>0</v>
      </c>
      <c r="GD324" s="6">
        <f t="shared" si="435"/>
        <v>0</v>
      </c>
      <c r="GE324" s="6">
        <f t="shared" si="435"/>
        <v>0</v>
      </c>
      <c r="GF324" s="6">
        <f t="shared" si="435"/>
        <v>0</v>
      </c>
      <c r="GG324" s="6">
        <f t="shared" si="435"/>
        <v>0</v>
      </c>
      <c r="GH324" s="6">
        <f t="shared" si="435"/>
        <v>0</v>
      </c>
      <c r="GI324" s="6">
        <f t="shared" si="435"/>
        <v>0</v>
      </c>
      <c r="GJ324" s="6">
        <f t="shared" si="435"/>
        <v>0</v>
      </c>
      <c r="GK324" s="6">
        <f t="shared" si="435"/>
        <v>0</v>
      </c>
      <c r="GL324" s="6">
        <f t="shared" si="435"/>
        <v>0</v>
      </c>
      <c r="GM324" s="6">
        <f t="shared" si="435"/>
        <v>0</v>
      </c>
      <c r="GN324" s="6">
        <f t="shared" si="435"/>
        <v>0</v>
      </c>
      <c r="GO324" s="6">
        <f t="shared" si="435"/>
        <v>0</v>
      </c>
      <c r="GP324" s="6">
        <f t="shared" si="435"/>
        <v>0</v>
      </c>
      <c r="GQ324" s="6">
        <f t="shared" si="435"/>
        <v>0</v>
      </c>
      <c r="GR324" s="6">
        <f t="shared" si="435"/>
        <v>0</v>
      </c>
      <c r="GS324" s="6">
        <f t="shared" si="435"/>
        <v>0</v>
      </c>
      <c r="GT324" s="6">
        <f t="shared" si="435"/>
        <v>0</v>
      </c>
      <c r="GU324" s="6">
        <f t="shared" si="435"/>
        <v>0</v>
      </c>
      <c r="GV324" s="6">
        <f t="shared" si="435"/>
        <v>0</v>
      </c>
      <c r="GW324" s="6">
        <f t="shared" si="435"/>
        <v>0</v>
      </c>
      <c r="GX324" s="6">
        <f t="shared" si="435"/>
        <v>0</v>
      </c>
      <c r="GY324" s="6">
        <f t="shared" si="435"/>
        <v>0</v>
      </c>
      <c r="GZ324" s="6">
        <f t="shared" si="435"/>
        <v>0</v>
      </c>
      <c r="HA324" s="6">
        <f t="shared" si="435"/>
        <v>0</v>
      </c>
      <c r="HB324" s="6">
        <f t="shared" si="435"/>
        <v>0</v>
      </c>
      <c r="HC324" s="6">
        <f t="shared" si="435"/>
        <v>0</v>
      </c>
      <c r="HD324" s="6">
        <f t="shared" si="435"/>
        <v>0</v>
      </c>
      <c r="HE324" s="6">
        <f t="shared" si="434"/>
        <v>0</v>
      </c>
      <c r="HF324" s="6">
        <f t="shared" si="434"/>
        <v>0</v>
      </c>
      <c r="HG324" s="6">
        <f t="shared" si="434"/>
        <v>0</v>
      </c>
      <c r="HH324" s="6">
        <f t="shared" si="434"/>
        <v>0</v>
      </c>
      <c r="HI324" s="6">
        <f t="shared" si="434"/>
        <v>0</v>
      </c>
      <c r="HJ324" s="6">
        <f t="shared" si="434"/>
        <v>0</v>
      </c>
      <c r="HK324" s="6">
        <f t="shared" si="434"/>
        <v>0</v>
      </c>
      <c r="HL324" s="6">
        <f t="shared" si="434"/>
        <v>0</v>
      </c>
      <c r="HM324" s="6">
        <f t="shared" si="434"/>
        <v>0</v>
      </c>
      <c r="HN324" s="6">
        <f t="shared" si="434"/>
        <v>0</v>
      </c>
    </row>
    <row r="325" spans="1:222" x14ac:dyDescent="0.25">
      <c r="A325">
        <v>5791</v>
      </c>
      <c r="B325">
        <v>2019</v>
      </c>
      <c r="C325" t="str">
        <v>компьютерных технологий и электронного обучения</v>
      </c>
      <c r="D325" t="str">
        <v>Государев Илья Борисович</v>
      </c>
      <c r="E325" t="str">
        <v>кандидат педагогических наук</v>
      </c>
      <c r="F325" t="str">
        <v>доцент</v>
      </c>
      <c r="G325">
        <v>1</v>
      </c>
      <c r="H325" t="str">
        <v>3 курс 2017 год/пост</v>
      </c>
      <c r="I325" t="str">
        <v>Модуль "Системное и прикладное программное обеспечение". Программирование</v>
      </c>
      <c r="J325">
        <v>36</v>
      </c>
      <c r="K325">
        <v>0</v>
      </c>
      <c r="L325">
        <v>0</v>
      </c>
      <c r="M325" s="16">
        <f t="shared" si="444"/>
        <v>4</v>
      </c>
      <c r="N325" s="16">
        <f t="shared" si="445"/>
        <v>11.57</v>
      </c>
      <c r="O325" s="16">
        <f t="shared" ref="O325:O388" si="450">W325*0.25</f>
        <v>7.25</v>
      </c>
      <c r="P325" s="16">
        <f t="shared" ref="P325:P388" si="451">W325*0.25</f>
        <v>7.25</v>
      </c>
      <c r="Q325" s="16">
        <v>0</v>
      </c>
      <c r="R325" s="16">
        <v>0</v>
      </c>
      <c r="S325" s="16">
        <v>0</v>
      </c>
      <c r="T325" s="21">
        <v>0</v>
      </c>
      <c r="U325">
        <v>0</v>
      </c>
      <c r="V325">
        <v>0</v>
      </c>
      <c r="W325">
        <v>29</v>
      </c>
      <c r="X325">
        <v>1</v>
      </c>
      <c r="Y325">
        <v>2</v>
      </c>
      <c r="Z325">
        <v>0</v>
      </c>
      <c r="AA325">
        <v>0</v>
      </c>
      <c r="AB325">
        <f t="shared" ref="AB325:AB388" si="452">IF(F325 = BN$3, BO$3, IF(F325 = BN$4, BO$4, IF(F325 = BN$5, BO$5, IF(F325 = BN$6, BO$6, IF(F325 = BN$7, BO$7, IF(F325 = BN$8, BO$8, IF(F325 = BN$9, BO$9, IF(F325 = BN$10, BO$10))))))))</f>
        <v>800</v>
      </c>
      <c r="AC325" t="str">
        <f t="shared" si="446"/>
        <v>ИВТ (бак)</v>
      </c>
      <c r="AD325" t="str">
        <f t="shared" si="436"/>
        <v>2019/2020</v>
      </c>
      <c r="AE325">
        <f t="shared" si="447"/>
        <v>66.069999999999993</v>
      </c>
      <c r="AF325">
        <f t="shared" si="448"/>
        <v>8.2587499999999994E-2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R325">
        <f t="shared" si="437"/>
        <v>0</v>
      </c>
      <c r="BS325">
        <f t="shared" si="437"/>
        <v>0</v>
      </c>
      <c r="BT325">
        <f t="shared" si="437"/>
        <v>0</v>
      </c>
      <c r="BU325">
        <f t="shared" si="437"/>
        <v>0</v>
      </c>
      <c r="BV325">
        <f t="shared" si="437"/>
        <v>0</v>
      </c>
      <c r="BW325">
        <f t="shared" si="437"/>
        <v>0</v>
      </c>
      <c r="BX325">
        <f t="shared" si="437"/>
        <v>0</v>
      </c>
      <c r="BY325">
        <f t="shared" si="437"/>
        <v>0</v>
      </c>
      <c r="BZ325">
        <f t="shared" si="437"/>
        <v>0</v>
      </c>
      <c r="CA325">
        <f t="shared" si="437"/>
        <v>0</v>
      </c>
      <c r="CB325">
        <f t="shared" si="438"/>
        <v>0</v>
      </c>
      <c r="CC325">
        <f t="shared" si="438"/>
        <v>0</v>
      </c>
      <c r="CD325">
        <f t="shared" si="438"/>
        <v>0</v>
      </c>
      <c r="CE325">
        <f t="shared" si="438"/>
        <v>0</v>
      </c>
      <c r="CF325">
        <f t="shared" si="438"/>
        <v>0</v>
      </c>
      <c r="CG325">
        <f t="shared" si="438"/>
        <v>0</v>
      </c>
      <c r="CH325">
        <f t="shared" si="438"/>
        <v>0</v>
      </c>
      <c r="CI325">
        <f t="shared" si="438"/>
        <v>0</v>
      </c>
      <c r="CJ325">
        <f t="shared" si="438"/>
        <v>0</v>
      </c>
      <c r="CK325">
        <f t="shared" si="438"/>
        <v>0</v>
      </c>
      <c r="CL325">
        <f t="shared" si="439"/>
        <v>8.2587499999999994E-2</v>
      </c>
      <c r="CM325">
        <f t="shared" si="439"/>
        <v>0</v>
      </c>
      <c r="CN325">
        <f t="shared" si="439"/>
        <v>0</v>
      </c>
      <c r="CO325">
        <f t="shared" si="439"/>
        <v>0</v>
      </c>
      <c r="CP325">
        <f t="shared" si="439"/>
        <v>0</v>
      </c>
      <c r="CQ325">
        <f t="shared" si="439"/>
        <v>0</v>
      </c>
      <c r="CR325">
        <f t="shared" si="439"/>
        <v>0</v>
      </c>
      <c r="CS325">
        <f t="shared" si="439"/>
        <v>0</v>
      </c>
      <c r="CT325">
        <f t="shared" si="439"/>
        <v>0</v>
      </c>
      <c r="CU325">
        <f t="shared" si="439"/>
        <v>0</v>
      </c>
      <c r="CV325">
        <f t="shared" si="440"/>
        <v>0</v>
      </c>
      <c r="CW325">
        <f t="shared" si="440"/>
        <v>0</v>
      </c>
      <c r="CX325">
        <f t="shared" si="440"/>
        <v>0</v>
      </c>
      <c r="CY325">
        <f t="shared" si="440"/>
        <v>0</v>
      </c>
      <c r="CZ325">
        <f t="shared" si="440"/>
        <v>0</v>
      </c>
      <c r="DA325">
        <f t="shared" si="440"/>
        <v>0</v>
      </c>
      <c r="DB325">
        <f t="shared" si="440"/>
        <v>0</v>
      </c>
      <c r="DC325">
        <f t="shared" si="440"/>
        <v>0</v>
      </c>
      <c r="DD325">
        <f t="shared" si="440"/>
        <v>0</v>
      </c>
      <c r="DE325">
        <f t="shared" si="440"/>
        <v>0</v>
      </c>
      <c r="DF325">
        <f t="shared" si="441"/>
        <v>0</v>
      </c>
      <c r="DG325">
        <f t="shared" si="441"/>
        <v>0</v>
      </c>
      <c r="DH325">
        <f t="shared" si="441"/>
        <v>0</v>
      </c>
      <c r="DI325">
        <f t="shared" si="441"/>
        <v>0</v>
      </c>
      <c r="DJ325">
        <f t="shared" si="441"/>
        <v>0</v>
      </c>
      <c r="DK325">
        <f t="shared" si="441"/>
        <v>0</v>
      </c>
      <c r="DL325">
        <f t="shared" si="441"/>
        <v>0</v>
      </c>
      <c r="DM325">
        <f t="shared" si="441"/>
        <v>0</v>
      </c>
      <c r="DN325">
        <f t="shared" si="441"/>
        <v>0</v>
      </c>
      <c r="DO325">
        <f t="shared" si="441"/>
        <v>0</v>
      </c>
      <c r="DP325">
        <f t="shared" si="442"/>
        <v>0</v>
      </c>
      <c r="DQ325">
        <f t="shared" si="442"/>
        <v>0</v>
      </c>
      <c r="DR325">
        <f t="shared" si="442"/>
        <v>0</v>
      </c>
      <c r="DS325">
        <f t="shared" si="442"/>
        <v>0</v>
      </c>
      <c r="DT325">
        <f t="shared" si="442"/>
        <v>0</v>
      </c>
      <c r="DU325">
        <f t="shared" si="442"/>
        <v>0</v>
      </c>
      <c r="DV325">
        <f t="shared" si="442"/>
        <v>0</v>
      </c>
      <c r="DW325">
        <f t="shared" si="442"/>
        <v>0</v>
      </c>
      <c r="DX325">
        <f t="shared" si="442"/>
        <v>0</v>
      </c>
      <c r="DY325">
        <f t="shared" si="442"/>
        <v>0</v>
      </c>
      <c r="DZ325">
        <f t="shared" si="443"/>
        <v>0</v>
      </c>
      <c r="EA325">
        <f t="shared" si="443"/>
        <v>0</v>
      </c>
      <c r="EB325">
        <f t="shared" si="443"/>
        <v>0</v>
      </c>
      <c r="EC325">
        <f t="shared" si="443"/>
        <v>0</v>
      </c>
      <c r="ED325">
        <f t="shared" si="443"/>
        <v>0</v>
      </c>
      <c r="EE325">
        <f t="shared" si="443"/>
        <v>0</v>
      </c>
      <c r="EF325">
        <f t="shared" si="443"/>
        <v>0</v>
      </c>
      <c r="EG325">
        <f t="shared" si="443"/>
        <v>0</v>
      </c>
      <c r="EH325">
        <f t="shared" si="443"/>
        <v>0</v>
      </c>
      <c r="EI325">
        <f t="shared" si="443"/>
        <v>0</v>
      </c>
      <c r="EJ325">
        <f t="shared" si="443"/>
        <v>0</v>
      </c>
      <c r="EK325">
        <f t="shared" si="443"/>
        <v>0</v>
      </c>
      <c r="EL325">
        <f t="shared" si="443"/>
        <v>0</v>
      </c>
      <c r="EM325">
        <f t="shared" si="443"/>
        <v>0</v>
      </c>
      <c r="EN325">
        <f t="shared" si="443"/>
        <v>0</v>
      </c>
      <c r="ER325" s="6">
        <f t="shared" si="449"/>
        <v>0</v>
      </c>
      <c r="ES325" s="6">
        <f t="shared" ref="ES325:HD328" si="453">IF(INDEX($A$1:$I$862, ROW($I325), 4) = ES$1, $AE325, 0)</f>
        <v>0</v>
      </c>
      <c r="ET325" s="6">
        <f t="shared" si="453"/>
        <v>0</v>
      </c>
      <c r="EU325" s="6">
        <f t="shared" si="453"/>
        <v>0</v>
      </c>
      <c r="EV325" s="6">
        <f t="shared" si="453"/>
        <v>0</v>
      </c>
      <c r="EW325" s="6">
        <f t="shared" si="453"/>
        <v>0</v>
      </c>
      <c r="EX325" s="6">
        <f t="shared" si="453"/>
        <v>0</v>
      </c>
      <c r="EY325" s="6">
        <f t="shared" si="453"/>
        <v>0</v>
      </c>
      <c r="EZ325" s="6">
        <f t="shared" si="453"/>
        <v>0</v>
      </c>
      <c r="FA325" s="6">
        <f t="shared" si="453"/>
        <v>0</v>
      </c>
      <c r="FB325" s="6">
        <f t="shared" si="453"/>
        <v>0</v>
      </c>
      <c r="FC325" s="6">
        <f t="shared" si="453"/>
        <v>0</v>
      </c>
      <c r="FD325" s="6">
        <f t="shared" si="453"/>
        <v>0</v>
      </c>
      <c r="FE325" s="6">
        <f t="shared" si="453"/>
        <v>0</v>
      </c>
      <c r="FF325" s="6">
        <f t="shared" si="453"/>
        <v>0</v>
      </c>
      <c r="FG325" s="6">
        <f t="shared" si="453"/>
        <v>0</v>
      </c>
      <c r="FH325" s="6">
        <f t="shared" si="453"/>
        <v>0</v>
      </c>
      <c r="FI325" s="6">
        <f t="shared" si="453"/>
        <v>0</v>
      </c>
      <c r="FJ325" s="6">
        <f t="shared" si="453"/>
        <v>0</v>
      </c>
      <c r="FK325" s="6">
        <f t="shared" si="453"/>
        <v>0</v>
      </c>
      <c r="FL325" s="6">
        <f t="shared" si="453"/>
        <v>66.069999999999993</v>
      </c>
      <c r="FM325" s="6">
        <f t="shared" si="453"/>
        <v>0</v>
      </c>
      <c r="FN325" s="6">
        <f t="shared" si="453"/>
        <v>0</v>
      </c>
      <c r="FO325" s="6">
        <f t="shared" si="453"/>
        <v>0</v>
      </c>
      <c r="FP325" s="6">
        <f t="shared" si="453"/>
        <v>0</v>
      </c>
      <c r="FQ325" s="6">
        <f t="shared" si="453"/>
        <v>0</v>
      </c>
      <c r="FR325" s="6">
        <f t="shared" si="453"/>
        <v>0</v>
      </c>
      <c r="FS325" s="6">
        <f t="shared" si="453"/>
        <v>0</v>
      </c>
      <c r="FT325" s="6">
        <f t="shared" si="453"/>
        <v>0</v>
      </c>
      <c r="FU325" s="6">
        <f t="shared" si="453"/>
        <v>0</v>
      </c>
      <c r="FV325" s="6">
        <f t="shared" si="453"/>
        <v>0</v>
      </c>
      <c r="FW325" s="6">
        <f t="shared" si="453"/>
        <v>0</v>
      </c>
      <c r="FX325" s="6">
        <f t="shared" si="453"/>
        <v>0</v>
      </c>
      <c r="FY325" s="6">
        <f t="shared" si="453"/>
        <v>0</v>
      </c>
      <c r="FZ325" s="6">
        <f t="shared" si="453"/>
        <v>0</v>
      </c>
      <c r="GA325" s="6">
        <f t="shared" si="453"/>
        <v>0</v>
      </c>
      <c r="GB325" s="6">
        <f t="shared" si="453"/>
        <v>0</v>
      </c>
      <c r="GC325" s="6">
        <f t="shared" si="453"/>
        <v>0</v>
      </c>
      <c r="GD325" s="6">
        <f t="shared" si="453"/>
        <v>0</v>
      </c>
      <c r="GE325" s="6">
        <f t="shared" si="453"/>
        <v>0</v>
      </c>
      <c r="GF325" s="6">
        <f t="shared" si="453"/>
        <v>0</v>
      </c>
      <c r="GG325" s="6">
        <f t="shared" si="453"/>
        <v>0</v>
      </c>
      <c r="GH325" s="6">
        <f t="shared" si="453"/>
        <v>0</v>
      </c>
      <c r="GI325" s="6">
        <f t="shared" si="453"/>
        <v>0</v>
      </c>
      <c r="GJ325" s="6">
        <f t="shared" si="453"/>
        <v>0</v>
      </c>
      <c r="GK325" s="6">
        <f t="shared" si="453"/>
        <v>0</v>
      </c>
      <c r="GL325" s="6">
        <f t="shared" si="453"/>
        <v>0</v>
      </c>
      <c r="GM325" s="6">
        <f t="shared" si="453"/>
        <v>0</v>
      </c>
      <c r="GN325" s="6">
        <f t="shared" si="453"/>
        <v>0</v>
      </c>
      <c r="GO325" s="6">
        <f t="shared" si="453"/>
        <v>0</v>
      </c>
      <c r="GP325" s="6">
        <f t="shared" si="453"/>
        <v>0</v>
      </c>
      <c r="GQ325" s="6">
        <f t="shared" si="453"/>
        <v>0</v>
      </c>
      <c r="GR325" s="6">
        <f t="shared" si="453"/>
        <v>0</v>
      </c>
      <c r="GS325" s="6">
        <f t="shared" si="453"/>
        <v>0</v>
      </c>
      <c r="GT325" s="6">
        <f t="shared" si="453"/>
        <v>0</v>
      </c>
      <c r="GU325" s="6">
        <f t="shared" si="453"/>
        <v>0</v>
      </c>
      <c r="GV325" s="6">
        <f t="shared" si="453"/>
        <v>0</v>
      </c>
      <c r="GW325" s="6">
        <f t="shared" si="453"/>
        <v>0</v>
      </c>
      <c r="GX325" s="6">
        <f t="shared" si="453"/>
        <v>0</v>
      </c>
      <c r="GY325" s="6">
        <f t="shared" si="453"/>
        <v>0</v>
      </c>
      <c r="GZ325" s="6">
        <f t="shared" si="453"/>
        <v>0</v>
      </c>
      <c r="HA325" s="6">
        <f t="shared" si="453"/>
        <v>0</v>
      </c>
      <c r="HB325" s="6">
        <f t="shared" si="453"/>
        <v>0</v>
      </c>
      <c r="HC325" s="6">
        <f t="shared" si="453"/>
        <v>0</v>
      </c>
      <c r="HD325" s="6">
        <f t="shared" si="453"/>
        <v>0</v>
      </c>
      <c r="HE325" s="6">
        <f t="shared" si="434"/>
        <v>0</v>
      </c>
      <c r="HF325" s="6">
        <f t="shared" si="434"/>
        <v>0</v>
      </c>
      <c r="HG325" s="6">
        <f t="shared" si="434"/>
        <v>0</v>
      </c>
      <c r="HH325" s="6">
        <f t="shared" si="434"/>
        <v>0</v>
      </c>
      <c r="HI325" s="6">
        <f t="shared" si="434"/>
        <v>0</v>
      </c>
      <c r="HJ325" s="6">
        <f t="shared" si="434"/>
        <v>0</v>
      </c>
      <c r="HK325" s="6">
        <f t="shared" si="434"/>
        <v>0</v>
      </c>
      <c r="HL325" s="6">
        <f t="shared" si="434"/>
        <v>0</v>
      </c>
      <c r="HM325" s="6">
        <f t="shared" si="434"/>
        <v>0</v>
      </c>
      <c r="HN325" s="6">
        <f t="shared" si="434"/>
        <v>0</v>
      </c>
    </row>
    <row r="326" spans="1:222" x14ac:dyDescent="0.25">
      <c r="A326">
        <v>5791</v>
      </c>
      <c r="B326">
        <v>2019</v>
      </c>
      <c r="C326" t="str">
        <v>компьютерных технологий и электронного обучения</v>
      </c>
      <c r="D326" t="str">
        <v>Жуков Николай Николаевич</v>
      </c>
      <c r="E326" t="str">
        <v>нет</v>
      </c>
      <c r="F326" t="str">
        <v>ассистент</v>
      </c>
      <c r="G326">
        <v>1</v>
      </c>
      <c r="H326" t="str">
        <v>3 курс 2017 год/пост</v>
      </c>
      <c r="I326" t="str">
        <v>Модуль "Системное и прикладное программное обеспечение". Программирование</v>
      </c>
      <c r="J326">
        <v>0</v>
      </c>
      <c r="K326">
        <v>0</v>
      </c>
      <c r="L326">
        <v>144</v>
      </c>
      <c r="M326" s="16">
        <f t="shared" si="444"/>
        <v>15</v>
      </c>
      <c r="N326" s="16">
        <f t="shared" si="445"/>
        <v>11.57</v>
      </c>
      <c r="O326" s="16">
        <f t="shared" si="450"/>
        <v>7.25</v>
      </c>
      <c r="P326" s="16">
        <f t="shared" si="451"/>
        <v>7.25</v>
      </c>
      <c r="Q326" s="16">
        <v>0</v>
      </c>
      <c r="R326" s="16">
        <v>0</v>
      </c>
      <c r="S326" s="16">
        <v>0</v>
      </c>
      <c r="T326" s="21">
        <v>0</v>
      </c>
      <c r="U326">
        <v>0</v>
      </c>
      <c r="V326">
        <v>0</v>
      </c>
      <c r="W326">
        <v>29</v>
      </c>
      <c r="X326">
        <v>1</v>
      </c>
      <c r="Y326">
        <v>2</v>
      </c>
      <c r="Z326">
        <v>0</v>
      </c>
      <c r="AA326">
        <v>0</v>
      </c>
      <c r="AB326">
        <f t="shared" si="452"/>
        <v>900</v>
      </c>
      <c r="AC326" t="str">
        <f t="shared" si="446"/>
        <v>ИВТ (бак)</v>
      </c>
      <c r="AD326" t="str">
        <f t="shared" si="436"/>
        <v>2019/2020</v>
      </c>
      <c r="AE326">
        <f t="shared" si="447"/>
        <v>185.07</v>
      </c>
      <c r="AF326">
        <f t="shared" si="448"/>
        <v>0.20563333333333333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R326">
        <f t="shared" si="437"/>
        <v>0</v>
      </c>
      <c r="BS326">
        <f t="shared" si="437"/>
        <v>0</v>
      </c>
      <c r="BT326">
        <f t="shared" si="437"/>
        <v>0</v>
      </c>
      <c r="BU326">
        <f t="shared" si="437"/>
        <v>0</v>
      </c>
      <c r="BV326">
        <f t="shared" si="437"/>
        <v>0</v>
      </c>
      <c r="BW326">
        <f t="shared" si="437"/>
        <v>0</v>
      </c>
      <c r="BX326">
        <f t="shared" si="437"/>
        <v>0</v>
      </c>
      <c r="BY326">
        <f t="shared" si="437"/>
        <v>0</v>
      </c>
      <c r="BZ326">
        <f t="shared" si="437"/>
        <v>0</v>
      </c>
      <c r="CA326">
        <f t="shared" si="437"/>
        <v>0</v>
      </c>
      <c r="CB326">
        <f t="shared" si="438"/>
        <v>0</v>
      </c>
      <c r="CC326">
        <f t="shared" si="438"/>
        <v>0</v>
      </c>
      <c r="CD326">
        <f t="shared" si="438"/>
        <v>0</v>
      </c>
      <c r="CE326">
        <f t="shared" si="438"/>
        <v>0</v>
      </c>
      <c r="CF326">
        <f t="shared" si="438"/>
        <v>0</v>
      </c>
      <c r="CG326">
        <f t="shared" si="438"/>
        <v>0</v>
      </c>
      <c r="CH326">
        <f t="shared" si="438"/>
        <v>0</v>
      </c>
      <c r="CI326">
        <f t="shared" si="438"/>
        <v>0</v>
      </c>
      <c r="CJ326">
        <f t="shared" si="438"/>
        <v>0</v>
      </c>
      <c r="CK326">
        <f t="shared" si="438"/>
        <v>0</v>
      </c>
      <c r="CL326">
        <f t="shared" si="439"/>
        <v>0</v>
      </c>
      <c r="CM326">
        <f t="shared" si="439"/>
        <v>0</v>
      </c>
      <c r="CN326">
        <f t="shared" si="439"/>
        <v>0</v>
      </c>
      <c r="CO326">
        <f t="shared" si="439"/>
        <v>0</v>
      </c>
      <c r="CP326">
        <f t="shared" si="439"/>
        <v>0</v>
      </c>
      <c r="CQ326">
        <f t="shared" si="439"/>
        <v>0</v>
      </c>
      <c r="CR326">
        <f t="shared" si="439"/>
        <v>0</v>
      </c>
      <c r="CS326">
        <f t="shared" si="439"/>
        <v>0.20563333333333333</v>
      </c>
      <c r="CT326">
        <f t="shared" si="439"/>
        <v>0</v>
      </c>
      <c r="CU326">
        <f t="shared" si="439"/>
        <v>0</v>
      </c>
      <c r="CV326">
        <f t="shared" si="440"/>
        <v>0</v>
      </c>
      <c r="CW326">
        <f t="shared" si="440"/>
        <v>0</v>
      </c>
      <c r="CX326">
        <f t="shared" si="440"/>
        <v>0</v>
      </c>
      <c r="CY326">
        <f t="shared" si="440"/>
        <v>0</v>
      </c>
      <c r="CZ326">
        <f t="shared" si="440"/>
        <v>0</v>
      </c>
      <c r="DA326">
        <f t="shared" si="440"/>
        <v>0</v>
      </c>
      <c r="DB326">
        <f t="shared" si="440"/>
        <v>0</v>
      </c>
      <c r="DC326">
        <f t="shared" si="440"/>
        <v>0</v>
      </c>
      <c r="DD326">
        <f t="shared" si="440"/>
        <v>0</v>
      </c>
      <c r="DE326">
        <f t="shared" si="440"/>
        <v>0</v>
      </c>
      <c r="DF326">
        <f t="shared" si="441"/>
        <v>0</v>
      </c>
      <c r="DG326">
        <f t="shared" si="441"/>
        <v>0</v>
      </c>
      <c r="DH326">
        <f t="shared" si="441"/>
        <v>0</v>
      </c>
      <c r="DI326">
        <f t="shared" si="441"/>
        <v>0</v>
      </c>
      <c r="DJ326">
        <f t="shared" si="441"/>
        <v>0</v>
      </c>
      <c r="DK326">
        <f t="shared" si="441"/>
        <v>0</v>
      </c>
      <c r="DL326">
        <f t="shared" si="441"/>
        <v>0</v>
      </c>
      <c r="DM326">
        <f t="shared" si="441"/>
        <v>0</v>
      </c>
      <c r="DN326">
        <f t="shared" si="441"/>
        <v>0</v>
      </c>
      <c r="DO326">
        <f t="shared" si="441"/>
        <v>0</v>
      </c>
      <c r="DP326">
        <f t="shared" si="442"/>
        <v>0</v>
      </c>
      <c r="DQ326">
        <f t="shared" si="442"/>
        <v>0</v>
      </c>
      <c r="DR326">
        <f t="shared" si="442"/>
        <v>0</v>
      </c>
      <c r="DS326">
        <f t="shared" si="442"/>
        <v>0</v>
      </c>
      <c r="DT326">
        <f t="shared" si="442"/>
        <v>0</v>
      </c>
      <c r="DU326">
        <f t="shared" si="442"/>
        <v>0</v>
      </c>
      <c r="DV326">
        <f t="shared" si="442"/>
        <v>0</v>
      </c>
      <c r="DW326">
        <f t="shared" si="442"/>
        <v>0</v>
      </c>
      <c r="DX326">
        <f t="shared" si="442"/>
        <v>0</v>
      </c>
      <c r="DY326">
        <f t="shared" si="442"/>
        <v>0</v>
      </c>
      <c r="DZ326">
        <f t="shared" si="443"/>
        <v>0</v>
      </c>
      <c r="EA326">
        <f t="shared" si="443"/>
        <v>0</v>
      </c>
      <c r="EB326">
        <f t="shared" si="443"/>
        <v>0</v>
      </c>
      <c r="EC326">
        <f t="shared" si="443"/>
        <v>0</v>
      </c>
      <c r="ED326">
        <f t="shared" si="443"/>
        <v>0</v>
      </c>
      <c r="EE326">
        <f t="shared" si="443"/>
        <v>0</v>
      </c>
      <c r="EF326">
        <f t="shared" si="443"/>
        <v>0</v>
      </c>
      <c r="EG326">
        <f t="shared" si="443"/>
        <v>0</v>
      </c>
      <c r="EH326">
        <f t="shared" si="443"/>
        <v>0</v>
      </c>
      <c r="EI326">
        <f t="shared" si="443"/>
        <v>0</v>
      </c>
      <c r="EJ326">
        <f t="shared" si="443"/>
        <v>0</v>
      </c>
      <c r="EK326">
        <f t="shared" si="443"/>
        <v>0</v>
      </c>
      <c r="EL326">
        <f t="shared" si="443"/>
        <v>0</v>
      </c>
      <c r="EM326">
        <f t="shared" si="443"/>
        <v>0</v>
      </c>
      <c r="EN326">
        <f t="shared" si="443"/>
        <v>0</v>
      </c>
      <c r="ER326" s="6">
        <f t="shared" si="449"/>
        <v>0</v>
      </c>
      <c r="ES326" s="6">
        <f t="shared" si="453"/>
        <v>0</v>
      </c>
      <c r="ET326" s="6">
        <f t="shared" si="453"/>
        <v>0</v>
      </c>
      <c r="EU326" s="6">
        <f t="shared" si="453"/>
        <v>0</v>
      </c>
      <c r="EV326" s="6">
        <f t="shared" si="453"/>
        <v>0</v>
      </c>
      <c r="EW326" s="6">
        <f t="shared" si="453"/>
        <v>0</v>
      </c>
      <c r="EX326" s="6">
        <f t="shared" si="453"/>
        <v>0</v>
      </c>
      <c r="EY326" s="6">
        <f t="shared" si="453"/>
        <v>0</v>
      </c>
      <c r="EZ326" s="6">
        <f t="shared" si="453"/>
        <v>0</v>
      </c>
      <c r="FA326" s="6">
        <f t="shared" si="453"/>
        <v>0</v>
      </c>
      <c r="FB326" s="6">
        <f t="shared" si="453"/>
        <v>0</v>
      </c>
      <c r="FC326" s="6">
        <f t="shared" si="453"/>
        <v>0</v>
      </c>
      <c r="FD326" s="6">
        <f t="shared" si="453"/>
        <v>0</v>
      </c>
      <c r="FE326" s="6">
        <f t="shared" si="453"/>
        <v>0</v>
      </c>
      <c r="FF326" s="6">
        <f t="shared" si="453"/>
        <v>0</v>
      </c>
      <c r="FG326" s="6">
        <f t="shared" si="453"/>
        <v>0</v>
      </c>
      <c r="FH326" s="6">
        <f t="shared" si="453"/>
        <v>0</v>
      </c>
      <c r="FI326" s="6">
        <f t="shared" si="453"/>
        <v>0</v>
      </c>
      <c r="FJ326" s="6">
        <f t="shared" si="453"/>
        <v>0</v>
      </c>
      <c r="FK326" s="6">
        <f t="shared" si="453"/>
        <v>0</v>
      </c>
      <c r="FL326" s="6">
        <f t="shared" si="453"/>
        <v>0</v>
      </c>
      <c r="FM326" s="6">
        <f t="shared" si="453"/>
        <v>0</v>
      </c>
      <c r="FN326" s="6">
        <f t="shared" si="453"/>
        <v>0</v>
      </c>
      <c r="FO326" s="6">
        <f t="shared" si="453"/>
        <v>0</v>
      </c>
      <c r="FP326" s="6">
        <f t="shared" si="453"/>
        <v>0</v>
      </c>
      <c r="FQ326" s="6">
        <f t="shared" si="453"/>
        <v>0</v>
      </c>
      <c r="FR326" s="6">
        <f t="shared" si="453"/>
        <v>0</v>
      </c>
      <c r="FS326" s="6">
        <f t="shared" si="453"/>
        <v>185.07</v>
      </c>
      <c r="FT326" s="6">
        <f t="shared" si="453"/>
        <v>0</v>
      </c>
      <c r="FU326" s="6">
        <f t="shared" si="453"/>
        <v>0</v>
      </c>
      <c r="FV326" s="6">
        <f t="shared" si="453"/>
        <v>0</v>
      </c>
      <c r="FW326" s="6">
        <f t="shared" si="453"/>
        <v>0</v>
      </c>
      <c r="FX326" s="6">
        <f t="shared" si="453"/>
        <v>0</v>
      </c>
      <c r="FY326" s="6">
        <f t="shared" si="453"/>
        <v>0</v>
      </c>
      <c r="FZ326" s="6">
        <f t="shared" si="453"/>
        <v>0</v>
      </c>
      <c r="GA326" s="6">
        <f t="shared" si="453"/>
        <v>0</v>
      </c>
      <c r="GB326" s="6">
        <f t="shared" si="453"/>
        <v>0</v>
      </c>
      <c r="GC326" s="6">
        <f t="shared" si="453"/>
        <v>0</v>
      </c>
      <c r="GD326" s="6">
        <f t="shared" si="453"/>
        <v>0</v>
      </c>
      <c r="GE326" s="6">
        <f t="shared" si="453"/>
        <v>0</v>
      </c>
      <c r="GF326" s="6">
        <f t="shared" si="453"/>
        <v>0</v>
      </c>
      <c r="GG326" s="6">
        <f t="shared" si="453"/>
        <v>0</v>
      </c>
      <c r="GH326" s="6">
        <f t="shared" si="453"/>
        <v>0</v>
      </c>
      <c r="GI326" s="6">
        <f t="shared" si="453"/>
        <v>0</v>
      </c>
      <c r="GJ326" s="6">
        <f t="shared" si="453"/>
        <v>0</v>
      </c>
      <c r="GK326" s="6">
        <f t="shared" si="453"/>
        <v>0</v>
      </c>
      <c r="GL326" s="6">
        <f t="shared" si="453"/>
        <v>0</v>
      </c>
      <c r="GM326" s="6">
        <f t="shared" si="453"/>
        <v>0</v>
      </c>
      <c r="GN326" s="6">
        <f t="shared" si="453"/>
        <v>0</v>
      </c>
      <c r="GO326" s="6">
        <f t="shared" si="453"/>
        <v>0</v>
      </c>
      <c r="GP326" s="6">
        <f t="shared" si="453"/>
        <v>0</v>
      </c>
      <c r="GQ326" s="6">
        <f t="shared" si="453"/>
        <v>0</v>
      </c>
      <c r="GR326" s="6">
        <f t="shared" si="453"/>
        <v>0</v>
      </c>
      <c r="GS326" s="6">
        <f t="shared" si="453"/>
        <v>0</v>
      </c>
      <c r="GT326" s="6">
        <f t="shared" si="453"/>
        <v>0</v>
      </c>
      <c r="GU326" s="6">
        <f t="shared" si="453"/>
        <v>0</v>
      </c>
      <c r="GV326" s="6">
        <f t="shared" si="453"/>
        <v>0</v>
      </c>
      <c r="GW326" s="6">
        <f t="shared" si="453"/>
        <v>0</v>
      </c>
      <c r="GX326" s="6">
        <f t="shared" si="453"/>
        <v>0</v>
      </c>
      <c r="GY326" s="6">
        <f t="shared" si="453"/>
        <v>0</v>
      </c>
      <c r="GZ326" s="6">
        <f t="shared" si="453"/>
        <v>0</v>
      </c>
      <c r="HA326" s="6">
        <f t="shared" si="453"/>
        <v>0</v>
      </c>
      <c r="HB326" s="6">
        <f t="shared" si="453"/>
        <v>0</v>
      </c>
      <c r="HC326" s="6">
        <f t="shared" si="453"/>
        <v>0</v>
      </c>
      <c r="HD326" s="6">
        <f t="shared" si="453"/>
        <v>0</v>
      </c>
      <c r="HE326" s="6">
        <f t="shared" si="434"/>
        <v>0</v>
      </c>
      <c r="HF326" s="6">
        <f t="shared" si="434"/>
        <v>0</v>
      </c>
      <c r="HG326" s="6">
        <f t="shared" si="434"/>
        <v>0</v>
      </c>
      <c r="HH326" s="6">
        <f t="shared" si="434"/>
        <v>0</v>
      </c>
      <c r="HI326" s="6">
        <f t="shared" si="434"/>
        <v>0</v>
      </c>
      <c r="HJ326" s="6">
        <f t="shared" si="434"/>
        <v>0</v>
      </c>
      <c r="HK326" s="6">
        <f t="shared" si="434"/>
        <v>0</v>
      </c>
      <c r="HL326" s="6">
        <f t="shared" si="434"/>
        <v>0</v>
      </c>
      <c r="HM326" s="6">
        <f t="shared" si="434"/>
        <v>0</v>
      </c>
      <c r="HN326" s="6">
        <f t="shared" si="434"/>
        <v>0</v>
      </c>
    </row>
    <row r="327" spans="1:222" x14ac:dyDescent="0.25">
      <c r="A327">
        <v>5791</v>
      </c>
      <c r="B327">
        <v>2019</v>
      </c>
      <c r="C327" t="str">
        <v>компьютерных технологий и электронного обучения</v>
      </c>
      <c r="D327" t="str">
        <v>Копыльцов Александр Васильевич</v>
      </c>
      <c r="E327" t="str">
        <v>доктор технических наук</v>
      </c>
      <c r="F327" t="str">
        <v>внешний</v>
      </c>
      <c r="G327">
        <v>1</v>
      </c>
      <c r="H327" t="str">
        <v>3 курс 2017 год/пост</v>
      </c>
      <c r="I327" t="str">
        <v>Модуль "Информационные ресурсы и средства профессиональной деятельности инженера". Управление программными проектами</v>
      </c>
      <c r="J327">
        <v>0</v>
      </c>
      <c r="K327">
        <v>0</v>
      </c>
      <c r="L327">
        <v>0</v>
      </c>
      <c r="M327" s="16">
        <f t="shared" si="444"/>
        <v>0</v>
      </c>
      <c r="N327" s="16">
        <f t="shared" si="445"/>
        <v>11.57</v>
      </c>
      <c r="O327" s="16">
        <f t="shared" si="450"/>
        <v>7.25</v>
      </c>
      <c r="P327" s="16">
        <f t="shared" si="451"/>
        <v>7.25</v>
      </c>
      <c r="Q327" s="16">
        <v>20</v>
      </c>
      <c r="R327" s="16">
        <v>0</v>
      </c>
      <c r="S327" s="16">
        <v>0</v>
      </c>
      <c r="T327" s="21">
        <v>0</v>
      </c>
      <c r="U327">
        <v>0</v>
      </c>
      <c r="V327">
        <v>0</v>
      </c>
      <c r="W327">
        <v>29</v>
      </c>
      <c r="X327">
        <v>1</v>
      </c>
      <c r="Y327">
        <v>2</v>
      </c>
      <c r="Z327">
        <v>0</v>
      </c>
      <c r="AA327">
        <v>0</v>
      </c>
      <c r="AB327">
        <f t="shared" si="452"/>
        <v>900</v>
      </c>
      <c r="AC327" t="str">
        <f t="shared" si="446"/>
        <v>ИВТ (бак)</v>
      </c>
      <c r="AD327" t="str">
        <f t="shared" si="436"/>
        <v>2019/2020</v>
      </c>
      <c r="AE327">
        <f t="shared" si="447"/>
        <v>46.07</v>
      </c>
      <c r="AF327">
        <f t="shared" si="448"/>
        <v>5.1188888888888888E-2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R327">
        <f t="shared" si="437"/>
        <v>0</v>
      </c>
      <c r="BS327">
        <f t="shared" si="437"/>
        <v>0</v>
      </c>
      <c r="BT327">
        <f t="shared" si="437"/>
        <v>0</v>
      </c>
      <c r="BU327">
        <f t="shared" si="437"/>
        <v>0</v>
      </c>
      <c r="BV327">
        <f t="shared" si="437"/>
        <v>0</v>
      </c>
      <c r="BW327">
        <f t="shared" si="437"/>
        <v>0</v>
      </c>
      <c r="BX327">
        <f t="shared" si="437"/>
        <v>0</v>
      </c>
      <c r="BY327">
        <f t="shared" si="437"/>
        <v>0</v>
      </c>
      <c r="BZ327">
        <f t="shared" si="437"/>
        <v>0</v>
      </c>
      <c r="CA327">
        <f t="shared" si="437"/>
        <v>0</v>
      </c>
      <c r="CB327">
        <f t="shared" si="438"/>
        <v>0</v>
      </c>
      <c r="CC327">
        <f t="shared" si="438"/>
        <v>0</v>
      </c>
      <c r="CD327">
        <f t="shared" si="438"/>
        <v>0</v>
      </c>
      <c r="CE327">
        <f t="shared" si="438"/>
        <v>0</v>
      </c>
      <c r="CF327">
        <f t="shared" si="438"/>
        <v>0</v>
      </c>
      <c r="CG327">
        <f t="shared" si="438"/>
        <v>0</v>
      </c>
      <c r="CH327">
        <f t="shared" si="438"/>
        <v>0</v>
      </c>
      <c r="CI327">
        <f t="shared" si="438"/>
        <v>0</v>
      </c>
      <c r="CJ327">
        <f t="shared" si="438"/>
        <v>0</v>
      </c>
      <c r="CK327">
        <f t="shared" si="438"/>
        <v>0</v>
      </c>
      <c r="CL327">
        <f t="shared" si="439"/>
        <v>0</v>
      </c>
      <c r="CM327">
        <f t="shared" si="439"/>
        <v>0</v>
      </c>
      <c r="CN327">
        <f t="shared" si="439"/>
        <v>0</v>
      </c>
      <c r="CO327">
        <f t="shared" si="439"/>
        <v>0</v>
      </c>
      <c r="CP327">
        <f t="shared" si="439"/>
        <v>0</v>
      </c>
      <c r="CQ327">
        <f t="shared" si="439"/>
        <v>0</v>
      </c>
      <c r="CR327">
        <f t="shared" si="439"/>
        <v>0</v>
      </c>
      <c r="CS327">
        <f t="shared" si="439"/>
        <v>0</v>
      </c>
      <c r="CT327">
        <f t="shared" si="439"/>
        <v>0</v>
      </c>
      <c r="CU327">
        <f t="shared" si="439"/>
        <v>0</v>
      </c>
      <c r="CV327">
        <f t="shared" si="440"/>
        <v>0</v>
      </c>
      <c r="CW327">
        <f t="shared" si="440"/>
        <v>0</v>
      </c>
      <c r="CX327">
        <f t="shared" si="440"/>
        <v>0</v>
      </c>
      <c r="CY327">
        <f t="shared" si="440"/>
        <v>0</v>
      </c>
      <c r="CZ327">
        <f t="shared" si="440"/>
        <v>0</v>
      </c>
      <c r="DA327">
        <f t="shared" si="440"/>
        <v>0</v>
      </c>
      <c r="DB327">
        <f t="shared" si="440"/>
        <v>0</v>
      </c>
      <c r="DC327">
        <f t="shared" si="440"/>
        <v>0</v>
      </c>
      <c r="DD327">
        <f t="shared" si="440"/>
        <v>5.1188888888888888E-2</v>
      </c>
      <c r="DE327">
        <f t="shared" si="440"/>
        <v>0</v>
      </c>
      <c r="DF327">
        <f t="shared" si="441"/>
        <v>0</v>
      </c>
      <c r="DG327">
        <f t="shared" si="441"/>
        <v>0</v>
      </c>
      <c r="DH327">
        <f t="shared" si="441"/>
        <v>0</v>
      </c>
      <c r="DI327">
        <f t="shared" si="441"/>
        <v>0</v>
      </c>
      <c r="DJ327">
        <f t="shared" si="441"/>
        <v>0</v>
      </c>
      <c r="DK327">
        <f t="shared" si="441"/>
        <v>0</v>
      </c>
      <c r="DL327">
        <f t="shared" si="441"/>
        <v>0</v>
      </c>
      <c r="DM327">
        <f t="shared" si="441"/>
        <v>0</v>
      </c>
      <c r="DN327">
        <f t="shared" si="441"/>
        <v>0</v>
      </c>
      <c r="DO327">
        <f t="shared" si="441"/>
        <v>0</v>
      </c>
      <c r="DP327">
        <f t="shared" si="442"/>
        <v>0</v>
      </c>
      <c r="DQ327">
        <f t="shared" si="442"/>
        <v>0</v>
      </c>
      <c r="DR327">
        <f t="shared" si="442"/>
        <v>0</v>
      </c>
      <c r="DS327">
        <f t="shared" si="442"/>
        <v>0</v>
      </c>
      <c r="DT327">
        <f t="shared" si="442"/>
        <v>0</v>
      </c>
      <c r="DU327">
        <f t="shared" si="442"/>
        <v>0</v>
      </c>
      <c r="DV327">
        <f t="shared" si="442"/>
        <v>0</v>
      </c>
      <c r="DW327">
        <f t="shared" si="442"/>
        <v>0</v>
      </c>
      <c r="DX327">
        <f t="shared" si="442"/>
        <v>0</v>
      </c>
      <c r="DY327">
        <f t="shared" si="442"/>
        <v>0</v>
      </c>
      <c r="DZ327">
        <f t="shared" si="443"/>
        <v>0</v>
      </c>
      <c r="EA327">
        <f t="shared" si="443"/>
        <v>0</v>
      </c>
      <c r="EB327">
        <f t="shared" si="443"/>
        <v>0</v>
      </c>
      <c r="EC327">
        <f t="shared" si="443"/>
        <v>0</v>
      </c>
      <c r="ED327">
        <f t="shared" si="443"/>
        <v>0</v>
      </c>
      <c r="EE327">
        <f t="shared" si="443"/>
        <v>0</v>
      </c>
      <c r="EF327">
        <f t="shared" si="443"/>
        <v>0</v>
      </c>
      <c r="EG327">
        <f t="shared" si="443"/>
        <v>0</v>
      </c>
      <c r="EH327">
        <f t="shared" si="443"/>
        <v>0</v>
      </c>
      <c r="EI327">
        <f t="shared" si="443"/>
        <v>0</v>
      </c>
      <c r="EJ327">
        <f t="shared" si="443"/>
        <v>0</v>
      </c>
      <c r="EK327">
        <f t="shared" si="443"/>
        <v>0</v>
      </c>
      <c r="EL327">
        <f t="shared" si="443"/>
        <v>0</v>
      </c>
      <c r="EM327">
        <f t="shared" si="443"/>
        <v>0</v>
      </c>
      <c r="EN327">
        <f t="shared" si="443"/>
        <v>0</v>
      </c>
      <c r="ER327" s="6">
        <f t="shared" si="449"/>
        <v>0</v>
      </c>
      <c r="ES327" s="6">
        <f t="shared" si="453"/>
        <v>0</v>
      </c>
      <c r="ET327" s="6">
        <f t="shared" si="453"/>
        <v>0</v>
      </c>
      <c r="EU327" s="6">
        <f t="shared" si="453"/>
        <v>0</v>
      </c>
      <c r="EV327" s="6">
        <f t="shared" si="453"/>
        <v>0</v>
      </c>
      <c r="EW327" s="6">
        <f t="shared" si="453"/>
        <v>0</v>
      </c>
      <c r="EX327" s="6">
        <f t="shared" si="453"/>
        <v>0</v>
      </c>
      <c r="EY327" s="6">
        <f t="shared" si="453"/>
        <v>0</v>
      </c>
      <c r="EZ327" s="6">
        <f t="shared" si="453"/>
        <v>0</v>
      </c>
      <c r="FA327" s="6">
        <f t="shared" si="453"/>
        <v>0</v>
      </c>
      <c r="FB327" s="6">
        <f t="shared" si="453"/>
        <v>0</v>
      </c>
      <c r="FC327" s="6">
        <f t="shared" si="453"/>
        <v>0</v>
      </c>
      <c r="FD327" s="6">
        <f t="shared" si="453"/>
        <v>0</v>
      </c>
      <c r="FE327" s="6">
        <f t="shared" si="453"/>
        <v>0</v>
      </c>
      <c r="FF327" s="6">
        <f t="shared" si="453"/>
        <v>0</v>
      </c>
      <c r="FG327" s="6">
        <f t="shared" si="453"/>
        <v>0</v>
      </c>
      <c r="FH327" s="6">
        <f t="shared" si="453"/>
        <v>0</v>
      </c>
      <c r="FI327" s="6">
        <f t="shared" si="453"/>
        <v>0</v>
      </c>
      <c r="FJ327" s="6">
        <f t="shared" si="453"/>
        <v>0</v>
      </c>
      <c r="FK327" s="6">
        <f t="shared" si="453"/>
        <v>0</v>
      </c>
      <c r="FL327" s="6">
        <f t="shared" si="453"/>
        <v>0</v>
      </c>
      <c r="FM327" s="6">
        <f t="shared" si="453"/>
        <v>0</v>
      </c>
      <c r="FN327" s="6">
        <f t="shared" si="453"/>
        <v>0</v>
      </c>
      <c r="FO327" s="6">
        <f t="shared" si="453"/>
        <v>0</v>
      </c>
      <c r="FP327" s="6">
        <f t="shared" si="453"/>
        <v>0</v>
      </c>
      <c r="FQ327" s="6">
        <f t="shared" si="453"/>
        <v>0</v>
      </c>
      <c r="FR327" s="6">
        <f t="shared" si="453"/>
        <v>0</v>
      </c>
      <c r="FS327" s="6">
        <f t="shared" si="453"/>
        <v>0</v>
      </c>
      <c r="FT327" s="6">
        <f t="shared" si="453"/>
        <v>0</v>
      </c>
      <c r="FU327" s="6">
        <f t="shared" si="453"/>
        <v>0</v>
      </c>
      <c r="FV327" s="6">
        <f t="shared" si="453"/>
        <v>0</v>
      </c>
      <c r="FW327" s="6">
        <f t="shared" si="453"/>
        <v>0</v>
      </c>
      <c r="FX327" s="6">
        <f t="shared" si="453"/>
        <v>0</v>
      </c>
      <c r="FY327" s="6">
        <f t="shared" si="453"/>
        <v>0</v>
      </c>
      <c r="FZ327" s="6">
        <f t="shared" si="453"/>
        <v>0</v>
      </c>
      <c r="GA327" s="6">
        <f t="shared" si="453"/>
        <v>0</v>
      </c>
      <c r="GB327" s="6">
        <f t="shared" si="453"/>
        <v>0</v>
      </c>
      <c r="GC327" s="6">
        <f t="shared" si="453"/>
        <v>0</v>
      </c>
      <c r="GD327" s="6">
        <f t="shared" si="453"/>
        <v>46.07</v>
      </c>
      <c r="GE327" s="6">
        <f t="shared" si="453"/>
        <v>0</v>
      </c>
      <c r="GF327" s="6">
        <f t="shared" si="453"/>
        <v>0</v>
      </c>
      <c r="GG327" s="6">
        <f t="shared" si="453"/>
        <v>0</v>
      </c>
      <c r="GH327" s="6">
        <f t="shared" si="453"/>
        <v>0</v>
      </c>
      <c r="GI327" s="6">
        <f t="shared" si="453"/>
        <v>0</v>
      </c>
      <c r="GJ327" s="6">
        <f t="shared" si="453"/>
        <v>0</v>
      </c>
      <c r="GK327" s="6">
        <f t="shared" si="453"/>
        <v>0</v>
      </c>
      <c r="GL327" s="6">
        <f t="shared" si="453"/>
        <v>0</v>
      </c>
      <c r="GM327" s="6">
        <f t="shared" si="453"/>
        <v>0</v>
      </c>
      <c r="GN327" s="6">
        <f t="shared" si="453"/>
        <v>0</v>
      </c>
      <c r="GO327" s="6">
        <f t="shared" si="453"/>
        <v>0</v>
      </c>
      <c r="GP327" s="6">
        <f t="shared" si="453"/>
        <v>0</v>
      </c>
      <c r="GQ327" s="6">
        <f t="shared" si="453"/>
        <v>0</v>
      </c>
      <c r="GR327" s="6">
        <f t="shared" si="453"/>
        <v>0</v>
      </c>
      <c r="GS327" s="6">
        <f t="shared" si="453"/>
        <v>0</v>
      </c>
      <c r="GT327" s="6">
        <f t="shared" si="453"/>
        <v>0</v>
      </c>
      <c r="GU327" s="6">
        <f t="shared" si="453"/>
        <v>0</v>
      </c>
      <c r="GV327" s="6">
        <f t="shared" si="453"/>
        <v>0</v>
      </c>
      <c r="GW327" s="6">
        <f t="shared" si="453"/>
        <v>0</v>
      </c>
      <c r="GX327" s="6">
        <f t="shared" si="453"/>
        <v>0</v>
      </c>
      <c r="GY327" s="6">
        <f t="shared" si="453"/>
        <v>0</v>
      </c>
      <c r="GZ327" s="6">
        <f t="shared" si="453"/>
        <v>0</v>
      </c>
      <c r="HA327" s="6">
        <f t="shared" si="453"/>
        <v>0</v>
      </c>
      <c r="HB327" s="6">
        <f t="shared" si="453"/>
        <v>0</v>
      </c>
      <c r="HC327" s="6">
        <f t="shared" si="453"/>
        <v>0</v>
      </c>
      <c r="HD327" s="6">
        <f t="shared" si="453"/>
        <v>0</v>
      </c>
      <c r="HE327" s="6">
        <f t="shared" si="434"/>
        <v>0</v>
      </c>
      <c r="HF327" s="6">
        <f t="shared" si="434"/>
        <v>0</v>
      </c>
      <c r="HG327" s="6">
        <f t="shared" si="434"/>
        <v>0</v>
      </c>
      <c r="HH327" s="6">
        <f t="shared" si="434"/>
        <v>0</v>
      </c>
      <c r="HI327" s="6">
        <f t="shared" si="434"/>
        <v>0</v>
      </c>
      <c r="HJ327" s="6">
        <f t="shared" si="434"/>
        <v>0</v>
      </c>
      <c r="HK327" s="6">
        <f t="shared" si="434"/>
        <v>0</v>
      </c>
      <c r="HL327" s="6">
        <f t="shared" si="434"/>
        <v>0</v>
      </c>
      <c r="HM327" s="6">
        <f t="shared" si="434"/>
        <v>0</v>
      </c>
      <c r="HN327" s="6">
        <f t="shared" si="434"/>
        <v>0</v>
      </c>
    </row>
    <row r="328" spans="1:222" x14ac:dyDescent="0.25">
      <c r="A328">
        <v>5791</v>
      </c>
      <c r="B328">
        <v>2019</v>
      </c>
      <c r="C328" t="str">
        <v>компьютерных технологий и электронного обучения</v>
      </c>
      <c r="D328" t="str">
        <v>Жуков Николай Николаевич</v>
      </c>
      <c r="E328" t="str">
        <v>нет</v>
      </c>
      <c r="F328" t="str">
        <v>ассистент</v>
      </c>
      <c r="G328">
        <v>1</v>
      </c>
      <c r="H328" t="str">
        <v>3 курс 2017 год/пост</v>
      </c>
      <c r="I328" t="str">
        <v>Модуль "Информационные ресурсы и средства профессиональной деятельности инженера". Управление программными проектами</v>
      </c>
      <c r="J328">
        <v>0</v>
      </c>
      <c r="K328">
        <v>0</v>
      </c>
      <c r="L328">
        <v>72</v>
      </c>
      <c r="M328" s="16">
        <f t="shared" si="444"/>
        <v>8</v>
      </c>
      <c r="N328" s="16">
        <f t="shared" si="445"/>
        <v>11.57</v>
      </c>
      <c r="O328" s="16">
        <f t="shared" si="450"/>
        <v>7.25</v>
      </c>
      <c r="P328" s="16">
        <f t="shared" si="451"/>
        <v>7.25</v>
      </c>
      <c r="Q328" s="16">
        <v>8</v>
      </c>
      <c r="R328" s="16">
        <v>0</v>
      </c>
      <c r="S328" s="16">
        <v>0</v>
      </c>
      <c r="T328" s="21">
        <v>0</v>
      </c>
      <c r="U328">
        <v>0</v>
      </c>
      <c r="V328">
        <v>0</v>
      </c>
      <c r="W328">
        <v>29</v>
      </c>
      <c r="X328">
        <v>1</v>
      </c>
      <c r="Y328">
        <v>2</v>
      </c>
      <c r="Z328">
        <v>0</v>
      </c>
      <c r="AA328">
        <v>0</v>
      </c>
      <c r="AB328">
        <f t="shared" si="452"/>
        <v>900</v>
      </c>
      <c r="AC328" t="str">
        <f t="shared" si="446"/>
        <v>ИВТ (бак)</v>
      </c>
      <c r="AD328" t="str">
        <f t="shared" si="436"/>
        <v>2019/2020</v>
      </c>
      <c r="AE328">
        <f t="shared" si="447"/>
        <v>114.07</v>
      </c>
      <c r="AF328">
        <f t="shared" si="448"/>
        <v>0.12674444444444444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R328">
        <f t="shared" si="437"/>
        <v>0</v>
      </c>
      <c r="BS328">
        <f t="shared" si="437"/>
        <v>0</v>
      </c>
      <c r="BT328">
        <f t="shared" si="437"/>
        <v>0</v>
      </c>
      <c r="BU328">
        <f t="shared" si="437"/>
        <v>0</v>
      </c>
      <c r="BV328">
        <f t="shared" si="437"/>
        <v>0</v>
      </c>
      <c r="BW328">
        <f t="shared" si="437"/>
        <v>0</v>
      </c>
      <c r="BX328">
        <f t="shared" si="437"/>
        <v>0</v>
      </c>
      <c r="BY328">
        <f t="shared" si="437"/>
        <v>0</v>
      </c>
      <c r="BZ328">
        <f t="shared" si="437"/>
        <v>0</v>
      </c>
      <c r="CA328">
        <f t="shared" si="437"/>
        <v>0</v>
      </c>
      <c r="CB328">
        <f t="shared" si="438"/>
        <v>0</v>
      </c>
      <c r="CC328">
        <f t="shared" si="438"/>
        <v>0</v>
      </c>
      <c r="CD328">
        <f t="shared" si="438"/>
        <v>0</v>
      </c>
      <c r="CE328">
        <f t="shared" si="438"/>
        <v>0</v>
      </c>
      <c r="CF328">
        <f t="shared" si="438"/>
        <v>0</v>
      </c>
      <c r="CG328">
        <f t="shared" si="438"/>
        <v>0</v>
      </c>
      <c r="CH328">
        <f t="shared" si="438"/>
        <v>0</v>
      </c>
      <c r="CI328">
        <f t="shared" si="438"/>
        <v>0</v>
      </c>
      <c r="CJ328">
        <f t="shared" si="438"/>
        <v>0</v>
      </c>
      <c r="CK328">
        <f t="shared" si="438"/>
        <v>0</v>
      </c>
      <c r="CL328">
        <f t="shared" si="439"/>
        <v>0</v>
      </c>
      <c r="CM328">
        <f t="shared" si="439"/>
        <v>0</v>
      </c>
      <c r="CN328">
        <f t="shared" si="439"/>
        <v>0</v>
      </c>
      <c r="CO328">
        <f t="shared" si="439"/>
        <v>0</v>
      </c>
      <c r="CP328">
        <f t="shared" si="439"/>
        <v>0</v>
      </c>
      <c r="CQ328">
        <f t="shared" si="439"/>
        <v>0</v>
      </c>
      <c r="CR328">
        <f t="shared" si="439"/>
        <v>0</v>
      </c>
      <c r="CS328">
        <f t="shared" si="439"/>
        <v>0.12674444444444444</v>
      </c>
      <c r="CT328">
        <f t="shared" si="439"/>
        <v>0</v>
      </c>
      <c r="CU328">
        <f t="shared" si="439"/>
        <v>0</v>
      </c>
      <c r="CV328">
        <f t="shared" si="440"/>
        <v>0</v>
      </c>
      <c r="CW328">
        <f t="shared" si="440"/>
        <v>0</v>
      </c>
      <c r="CX328">
        <f t="shared" si="440"/>
        <v>0</v>
      </c>
      <c r="CY328">
        <f t="shared" si="440"/>
        <v>0</v>
      </c>
      <c r="CZ328">
        <f t="shared" si="440"/>
        <v>0</v>
      </c>
      <c r="DA328">
        <f t="shared" si="440"/>
        <v>0</v>
      </c>
      <c r="DB328">
        <f t="shared" si="440"/>
        <v>0</v>
      </c>
      <c r="DC328">
        <f t="shared" si="440"/>
        <v>0</v>
      </c>
      <c r="DD328">
        <f t="shared" si="440"/>
        <v>0</v>
      </c>
      <c r="DE328">
        <f t="shared" si="440"/>
        <v>0</v>
      </c>
      <c r="DF328">
        <f t="shared" si="441"/>
        <v>0</v>
      </c>
      <c r="DG328">
        <f t="shared" si="441"/>
        <v>0</v>
      </c>
      <c r="DH328">
        <f t="shared" si="441"/>
        <v>0</v>
      </c>
      <c r="DI328">
        <f t="shared" si="441"/>
        <v>0</v>
      </c>
      <c r="DJ328">
        <f t="shared" si="441"/>
        <v>0</v>
      </c>
      <c r="DK328">
        <f t="shared" si="441"/>
        <v>0</v>
      </c>
      <c r="DL328">
        <f t="shared" si="441"/>
        <v>0</v>
      </c>
      <c r="DM328">
        <f t="shared" si="441"/>
        <v>0</v>
      </c>
      <c r="DN328">
        <f t="shared" si="441"/>
        <v>0</v>
      </c>
      <c r="DO328">
        <f t="shared" si="441"/>
        <v>0</v>
      </c>
      <c r="DP328">
        <f t="shared" si="442"/>
        <v>0</v>
      </c>
      <c r="DQ328">
        <f t="shared" si="442"/>
        <v>0</v>
      </c>
      <c r="DR328">
        <f t="shared" si="442"/>
        <v>0</v>
      </c>
      <c r="DS328">
        <f t="shared" si="442"/>
        <v>0</v>
      </c>
      <c r="DT328">
        <f t="shared" si="442"/>
        <v>0</v>
      </c>
      <c r="DU328">
        <f t="shared" si="442"/>
        <v>0</v>
      </c>
      <c r="DV328">
        <f t="shared" si="442"/>
        <v>0</v>
      </c>
      <c r="DW328">
        <f t="shared" si="442"/>
        <v>0</v>
      </c>
      <c r="DX328">
        <f t="shared" si="442"/>
        <v>0</v>
      </c>
      <c r="DY328">
        <f t="shared" si="442"/>
        <v>0</v>
      </c>
      <c r="DZ328">
        <f t="shared" si="443"/>
        <v>0</v>
      </c>
      <c r="EA328">
        <f t="shared" si="443"/>
        <v>0</v>
      </c>
      <c r="EB328">
        <f t="shared" si="443"/>
        <v>0</v>
      </c>
      <c r="EC328">
        <f t="shared" si="443"/>
        <v>0</v>
      </c>
      <c r="ED328">
        <f t="shared" si="443"/>
        <v>0</v>
      </c>
      <c r="EE328">
        <f t="shared" si="443"/>
        <v>0</v>
      </c>
      <c r="EF328">
        <f t="shared" si="443"/>
        <v>0</v>
      </c>
      <c r="EG328">
        <f t="shared" si="443"/>
        <v>0</v>
      </c>
      <c r="EH328">
        <f t="shared" si="443"/>
        <v>0</v>
      </c>
      <c r="EI328">
        <f t="shared" si="443"/>
        <v>0</v>
      </c>
      <c r="EJ328">
        <f t="shared" si="443"/>
        <v>0</v>
      </c>
      <c r="EK328">
        <f t="shared" si="443"/>
        <v>0</v>
      </c>
      <c r="EL328">
        <f t="shared" si="443"/>
        <v>0</v>
      </c>
      <c r="EM328">
        <f t="shared" si="443"/>
        <v>0</v>
      </c>
      <c r="EN328">
        <f t="shared" si="443"/>
        <v>0</v>
      </c>
      <c r="ER328" s="6">
        <f t="shared" si="449"/>
        <v>0</v>
      </c>
      <c r="ES328" s="6">
        <f t="shared" si="453"/>
        <v>0</v>
      </c>
      <c r="ET328" s="6">
        <f t="shared" si="453"/>
        <v>0</v>
      </c>
      <c r="EU328" s="6">
        <f t="shared" si="453"/>
        <v>0</v>
      </c>
      <c r="EV328" s="6">
        <f t="shared" si="453"/>
        <v>0</v>
      </c>
      <c r="EW328" s="6">
        <f t="shared" si="453"/>
        <v>0</v>
      </c>
      <c r="EX328" s="6">
        <f t="shared" si="453"/>
        <v>0</v>
      </c>
      <c r="EY328" s="6">
        <f t="shared" si="453"/>
        <v>0</v>
      </c>
      <c r="EZ328" s="6">
        <f t="shared" si="453"/>
        <v>0</v>
      </c>
      <c r="FA328" s="6">
        <f t="shared" si="453"/>
        <v>0</v>
      </c>
      <c r="FB328" s="6">
        <f t="shared" si="453"/>
        <v>0</v>
      </c>
      <c r="FC328" s="6">
        <f t="shared" si="453"/>
        <v>0</v>
      </c>
      <c r="FD328" s="6">
        <f t="shared" si="453"/>
        <v>0</v>
      </c>
      <c r="FE328" s="6">
        <f t="shared" si="453"/>
        <v>0</v>
      </c>
      <c r="FF328" s="6">
        <f t="shared" si="453"/>
        <v>0</v>
      </c>
      <c r="FG328" s="6">
        <f t="shared" si="453"/>
        <v>0</v>
      </c>
      <c r="FH328" s="6">
        <f t="shared" si="453"/>
        <v>0</v>
      </c>
      <c r="FI328" s="6">
        <f t="shared" si="453"/>
        <v>0</v>
      </c>
      <c r="FJ328" s="6">
        <f t="shared" si="453"/>
        <v>0</v>
      </c>
      <c r="FK328" s="6">
        <f t="shared" si="453"/>
        <v>0</v>
      </c>
      <c r="FL328" s="6">
        <f t="shared" si="453"/>
        <v>0</v>
      </c>
      <c r="FM328" s="6">
        <f t="shared" si="453"/>
        <v>0</v>
      </c>
      <c r="FN328" s="6">
        <f t="shared" si="453"/>
        <v>0</v>
      </c>
      <c r="FO328" s="6">
        <f t="shared" si="453"/>
        <v>0</v>
      </c>
      <c r="FP328" s="6">
        <f t="shared" si="453"/>
        <v>0</v>
      </c>
      <c r="FQ328" s="6">
        <f t="shared" si="453"/>
        <v>0</v>
      </c>
      <c r="FR328" s="6">
        <f t="shared" si="453"/>
        <v>0</v>
      </c>
      <c r="FS328" s="6">
        <f t="shared" si="453"/>
        <v>114.07</v>
      </c>
      <c r="FT328" s="6">
        <f t="shared" si="453"/>
        <v>0</v>
      </c>
      <c r="FU328" s="6">
        <f t="shared" si="453"/>
        <v>0</v>
      </c>
      <c r="FV328" s="6">
        <f t="shared" si="453"/>
        <v>0</v>
      </c>
      <c r="FW328" s="6">
        <f t="shared" si="453"/>
        <v>0</v>
      </c>
      <c r="FX328" s="6">
        <f t="shared" si="453"/>
        <v>0</v>
      </c>
      <c r="FY328" s="6">
        <f t="shared" si="453"/>
        <v>0</v>
      </c>
      <c r="FZ328" s="6">
        <f t="shared" si="453"/>
        <v>0</v>
      </c>
      <c r="GA328" s="6">
        <f t="shared" si="453"/>
        <v>0</v>
      </c>
      <c r="GB328" s="6">
        <f t="shared" si="453"/>
        <v>0</v>
      </c>
      <c r="GC328" s="6">
        <f t="shared" si="453"/>
        <v>0</v>
      </c>
      <c r="GD328" s="6">
        <f t="shared" si="453"/>
        <v>0</v>
      </c>
      <c r="GE328" s="6">
        <f t="shared" si="453"/>
        <v>0</v>
      </c>
      <c r="GF328" s="6">
        <f t="shared" si="453"/>
        <v>0</v>
      </c>
      <c r="GG328" s="6">
        <f t="shared" si="453"/>
        <v>0</v>
      </c>
      <c r="GH328" s="6">
        <f t="shared" si="453"/>
        <v>0</v>
      </c>
      <c r="GI328" s="6">
        <f t="shared" si="453"/>
        <v>0</v>
      </c>
      <c r="GJ328" s="6">
        <f t="shared" si="453"/>
        <v>0</v>
      </c>
      <c r="GK328" s="6">
        <f t="shared" si="453"/>
        <v>0</v>
      </c>
      <c r="GL328" s="6">
        <f t="shared" si="453"/>
        <v>0</v>
      </c>
      <c r="GM328" s="6">
        <f t="shared" si="453"/>
        <v>0</v>
      </c>
      <c r="GN328" s="6">
        <f t="shared" si="453"/>
        <v>0</v>
      </c>
      <c r="GO328" s="6">
        <f t="shared" si="453"/>
        <v>0</v>
      </c>
      <c r="GP328" s="6">
        <f t="shared" si="453"/>
        <v>0</v>
      </c>
      <c r="GQ328" s="6">
        <f t="shared" si="453"/>
        <v>0</v>
      </c>
      <c r="GR328" s="6">
        <f t="shared" si="453"/>
        <v>0</v>
      </c>
      <c r="GS328" s="6">
        <f t="shared" si="453"/>
        <v>0</v>
      </c>
      <c r="GT328" s="6">
        <f t="shared" si="453"/>
        <v>0</v>
      </c>
      <c r="GU328" s="6">
        <f t="shared" si="453"/>
        <v>0</v>
      </c>
      <c r="GV328" s="6">
        <f t="shared" si="453"/>
        <v>0</v>
      </c>
      <c r="GW328" s="6">
        <f t="shared" si="453"/>
        <v>0</v>
      </c>
      <c r="GX328" s="6">
        <f t="shared" si="453"/>
        <v>0</v>
      </c>
      <c r="GY328" s="6">
        <f t="shared" si="453"/>
        <v>0</v>
      </c>
      <c r="GZ328" s="6">
        <f t="shared" si="453"/>
        <v>0</v>
      </c>
      <c r="HA328" s="6">
        <f t="shared" si="453"/>
        <v>0</v>
      </c>
      <c r="HB328" s="6">
        <f t="shared" si="453"/>
        <v>0</v>
      </c>
      <c r="HC328" s="6">
        <f t="shared" si="453"/>
        <v>0</v>
      </c>
      <c r="HD328" s="6">
        <f t="shared" ref="HD328:HN331" si="454">IF(INDEX($A$1:$I$862, ROW($I328), 4) = HD$1, $AE328, 0)</f>
        <v>0</v>
      </c>
      <c r="HE328" s="6">
        <f t="shared" si="454"/>
        <v>0</v>
      </c>
      <c r="HF328" s="6">
        <f t="shared" si="454"/>
        <v>0</v>
      </c>
      <c r="HG328" s="6">
        <f t="shared" si="454"/>
        <v>0</v>
      </c>
      <c r="HH328" s="6">
        <f t="shared" si="454"/>
        <v>0</v>
      </c>
      <c r="HI328" s="6">
        <f t="shared" si="454"/>
        <v>0</v>
      </c>
      <c r="HJ328" s="6">
        <f t="shared" si="454"/>
        <v>0</v>
      </c>
      <c r="HK328" s="6">
        <f t="shared" si="454"/>
        <v>0</v>
      </c>
      <c r="HL328" s="6">
        <f t="shared" si="454"/>
        <v>0</v>
      </c>
      <c r="HM328" s="6">
        <f t="shared" si="454"/>
        <v>0</v>
      </c>
      <c r="HN328" s="6">
        <f t="shared" si="454"/>
        <v>0</v>
      </c>
    </row>
    <row r="329" spans="1:222" x14ac:dyDescent="0.25">
      <c r="A329">
        <v>5791</v>
      </c>
      <c r="B329">
        <v>2019</v>
      </c>
      <c r="C329" t="str">
        <v>компьютерных технологий и электронного обучения</v>
      </c>
      <c r="D329" t="str">
        <v>Жуков Николай Николаевич</v>
      </c>
      <c r="E329" t="str">
        <v>нет</v>
      </c>
      <c r="F329" t="str">
        <v>ассистент</v>
      </c>
      <c r="G329">
        <v>1</v>
      </c>
      <c r="H329" t="str">
        <v>3 курс 2017 год/пост</v>
      </c>
      <c r="I32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>
        <v>0</v>
      </c>
      <c r="K329">
        <v>0</v>
      </c>
      <c r="L329">
        <v>0</v>
      </c>
      <c r="M329" s="16">
        <f t="shared" si="444"/>
        <v>0</v>
      </c>
      <c r="N329" s="16">
        <f t="shared" si="445"/>
        <v>11.57</v>
      </c>
      <c r="O329" s="16">
        <f t="shared" si="450"/>
        <v>7.25</v>
      </c>
      <c r="P329" s="16">
        <f t="shared" si="451"/>
        <v>7.25</v>
      </c>
      <c r="Q329" s="16">
        <v>0</v>
      </c>
      <c r="R329" s="16">
        <v>0</v>
      </c>
      <c r="S329" s="16">
        <v>0</v>
      </c>
      <c r="T329" s="21">
        <v>0</v>
      </c>
      <c r="U329">
        <v>0</v>
      </c>
      <c r="V329">
        <v>0</v>
      </c>
      <c r="W329">
        <v>29</v>
      </c>
      <c r="X329">
        <v>1</v>
      </c>
      <c r="Y329">
        <v>2</v>
      </c>
      <c r="Z329">
        <v>0</v>
      </c>
      <c r="AA329">
        <v>0</v>
      </c>
      <c r="AB329">
        <f t="shared" si="452"/>
        <v>900</v>
      </c>
      <c r="AC329" t="str">
        <f t="shared" si="446"/>
        <v>ИВТ (бак)</v>
      </c>
      <c r="AD329" t="str">
        <f t="shared" si="436"/>
        <v>2019/2020</v>
      </c>
      <c r="AE329">
        <f t="shared" si="447"/>
        <v>26.07</v>
      </c>
      <c r="AF329">
        <f t="shared" si="448"/>
        <v>2.8966666666666668E-2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R329">
        <f t="shared" si="437"/>
        <v>0</v>
      </c>
      <c r="BS329">
        <f t="shared" si="437"/>
        <v>0</v>
      </c>
      <c r="BT329">
        <f t="shared" si="437"/>
        <v>0</v>
      </c>
      <c r="BU329">
        <f t="shared" si="437"/>
        <v>0</v>
      </c>
      <c r="BV329">
        <f t="shared" si="437"/>
        <v>0</v>
      </c>
      <c r="BW329">
        <f t="shared" si="437"/>
        <v>0</v>
      </c>
      <c r="BX329">
        <f t="shared" si="437"/>
        <v>0</v>
      </c>
      <c r="BY329">
        <f t="shared" si="437"/>
        <v>0</v>
      </c>
      <c r="BZ329">
        <f t="shared" si="437"/>
        <v>0</v>
      </c>
      <c r="CA329">
        <f t="shared" si="437"/>
        <v>0</v>
      </c>
      <c r="CB329">
        <f t="shared" si="438"/>
        <v>0</v>
      </c>
      <c r="CC329">
        <f t="shared" si="438"/>
        <v>0</v>
      </c>
      <c r="CD329">
        <f t="shared" si="438"/>
        <v>0</v>
      </c>
      <c r="CE329">
        <f t="shared" si="438"/>
        <v>0</v>
      </c>
      <c r="CF329">
        <f t="shared" si="438"/>
        <v>0</v>
      </c>
      <c r="CG329">
        <f t="shared" si="438"/>
        <v>0</v>
      </c>
      <c r="CH329">
        <f t="shared" si="438"/>
        <v>0</v>
      </c>
      <c r="CI329">
        <f t="shared" si="438"/>
        <v>0</v>
      </c>
      <c r="CJ329">
        <f t="shared" si="438"/>
        <v>0</v>
      </c>
      <c r="CK329">
        <f t="shared" si="438"/>
        <v>0</v>
      </c>
      <c r="CL329">
        <f t="shared" si="439"/>
        <v>0</v>
      </c>
      <c r="CM329">
        <f t="shared" si="439"/>
        <v>0</v>
      </c>
      <c r="CN329">
        <f t="shared" si="439"/>
        <v>0</v>
      </c>
      <c r="CO329">
        <f t="shared" si="439"/>
        <v>0</v>
      </c>
      <c r="CP329">
        <f t="shared" si="439"/>
        <v>0</v>
      </c>
      <c r="CQ329">
        <f t="shared" si="439"/>
        <v>0</v>
      </c>
      <c r="CR329">
        <f t="shared" si="439"/>
        <v>0</v>
      </c>
      <c r="CS329">
        <f t="shared" si="439"/>
        <v>2.8966666666666668E-2</v>
      </c>
      <c r="CT329">
        <f t="shared" si="439"/>
        <v>0</v>
      </c>
      <c r="CU329">
        <f t="shared" si="439"/>
        <v>0</v>
      </c>
      <c r="CV329">
        <f t="shared" si="440"/>
        <v>0</v>
      </c>
      <c r="CW329">
        <f t="shared" si="440"/>
        <v>0</v>
      </c>
      <c r="CX329">
        <f t="shared" si="440"/>
        <v>0</v>
      </c>
      <c r="CY329">
        <f t="shared" si="440"/>
        <v>0</v>
      </c>
      <c r="CZ329">
        <f t="shared" si="440"/>
        <v>0</v>
      </c>
      <c r="DA329">
        <f t="shared" si="440"/>
        <v>0</v>
      </c>
      <c r="DB329">
        <f t="shared" si="440"/>
        <v>0</v>
      </c>
      <c r="DC329">
        <f t="shared" si="440"/>
        <v>0</v>
      </c>
      <c r="DD329">
        <f t="shared" si="440"/>
        <v>0</v>
      </c>
      <c r="DE329">
        <f t="shared" si="440"/>
        <v>0</v>
      </c>
      <c r="DF329">
        <f t="shared" si="441"/>
        <v>0</v>
      </c>
      <c r="DG329">
        <f t="shared" si="441"/>
        <v>0</v>
      </c>
      <c r="DH329">
        <f t="shared" si="441"/>
        <v>0</v>
      </c>
      <c r="DI329">
        <f t="shared" si="441"/>
        <v>0</v>
      </c>
      <c r="DJ329">
        <f t="shared" si="441"/>
        <v>0</v>
      </c>
      <c r="DK329">
        <f t="shared" si="441"/>
        <v>0</v>
      </c>
      <c r="DL329">
        <f t="shared" si="441"/>
        <v>0</v>
      </c>
      <c r="DM329">
        <f t="shared" si="441"/>
        <v>0</v>
      </c>
      <c r="DN329">
        <f t="shared" si="441"/>
        <v>0</v>
      </c>
      <c r="DO329">
        <f t="shared" si="441"/>
        <v>0</v>
      </c>
      <c r="DP329">
        <f t="shared" si="442"/>
        <v>0</v>
      </c>
      <c r="DQ329">
        <f t="shared" si="442"/>
        <v>0</v>
      </c>
      <c r="DR329">
        <f t="shared" si="442"/>
        <v>0</v>
      </c>
      <c r="DS329">
        <f t="shared" si="442"/>
        <v>0</v>
      </c>
      <c r="DT329">
        <f t="shared" si="442"/>
        <v>0</v>
      </c>
      <c r="DU329">
        <f t="shared" si="442"/>
        <v>0</v>
      </c>
      <c r="DV329">
        <f t="shared" si="442"/>
        <v>0</v>
      </c>
      <c r="DW329">
        <f t="shared" si="442"/>
        <v>0</v>
      </c>
      <c r="DX329">
        <f t="shared" si="442"/>
        <v>0</v>
      </c>
      <c r="DY329">
        <f t="shared" si="442"/>
        <v>0</v>
      </c>
      <c r="DZ329">
        <f t="shared" si="443"/>
        <v>0</v>
      </c>
      <c r="EA329">
        <f t="shared" si="443"/>
        <v>0</v>
      </c>
      <c r="EB329">
        <f t="shared" si="443"/>
        <v>0</v>
      </c>
      <c r="EC329">
        <f t="shared" si="443"/>
        <v>0</v>
      </c>
      <c r="ED329">
        <f t="shared" si="443"/>
        <v>0</v>
      </c>
      <c r="EE329">
        <f t="shared" si="443"/>
        <v>0</v>
      </c>
      <c r="EF329">
        <f t="shared" si="443"/>
        <v>0</v>
      </c>
      <c r="EG329">
        <f t="shared" si="443"/>
        <v>0</v>
      </c>
      <c r="EH329">
        <f t="shared" si="443"/>
        <v>0</v>
      </c>
      <c r="EI329">
        <f t="shared" si="443"/>
        <v>0</v>
      </c>
      <c r="EJ329">
        <f t="shared" si="443"/>
        <v>0</v>
      </c>
      <c r="EK329">
        <f t="shared" si="443"/>
        <v>0</v>
      </c>
      <c r="EL329">
        <f t="shared" si="443"/>
        <v>0</v>
      </c>
      <c r="EM329">
        <f t="shared" si="443"/>
        <v>0</v>
      </c>
      <c r="EN329">
        <f t="shared" si="443"/>
        <v>0</v>
      </c>
      <c r="ER329" s="6">
        <f t="shared" si="449"/>
        <v>0</v>
      </c>
      <c r="ES329" s="6">
        <f t="shared" ref="ES329:HD332" si="455">IF(INDEX($A$1:$I$862, ROW($I329), 4) = ES$1, $AE329, 0)</f>
        <v>0</v>
      </c>
      <c r="ET329" s="6">
        <f t="shared" si="455"/>
        <v>0</v>
      </c>
      <c r="EU329" s="6">
        <f t="shared" si="455"/>
        <v>0</v>
      </c>
      <c r="EV329" s="6">
        <f t="shared" si="455"/>
        <v>0</v>
      </c>
      <c r="EW329" s="6">
        <f t="shared" si="455"/>
        <v>0</v>
      </c>
      <c r="EX329" s="6">
        <f t="shared" si="455"/>
        <v>0</v>
      </c>
      <c r="EY329" s="6">
        <f t="shared" si="455"/>
        <v>0</v>
      </c>
      <c r="EZ329" s="6">
        <f t="shared" si="455"/>
        <v>0</v>
      </c>
      <c r="FA329" s="6">
        <f t="shared" si="455"/>
        <v>0</v>
      </c>
      <c r="FB329" s="6">
        <f t="shared" si="455"/>
        <v>0</v>
      </c>
      <c r="FC329" s="6">
        <f t="shared" si="455"/>
        <v>0</v>
      </c>
      <c r="FD329" s="6">
        <f t="shared" si="455"/>
        <v>0</v>
      </c>
      <c r="FE329" s="6">
        <f t="shared" si="455"/>
        <v>0</v>
      </c>
      <c r="FF329" s="6">
        <f t="shared" si="455"/>
        <v>0</v>
      </c>
      <c r="FG329" s="6">
        <f t="shared" si="455"/>
        <v>0</v>
      </c>
      <c r="FH329" s="6">
        <f t="shared" si="455"/>
        <v>0</v>
      </c>
      <c r="FI329" s="6">
        <f t="shared" si="455"/>
        <v>0</v>
      </c>
      <c r="FJ329" s="6">
        <f t="shared" si="455"/>
        <v>0</v>
      </c>
      <c r="FK329" s="6">
        <f t="shared" si="455"/>
        <v>0</v>
      </c>
      <c r="FL329" s="6">
        <f t="shared" si="455"/>
        <v>0</v>
      </c>
      <c r="FM329" s="6">
        <f t="shared" si="455"/>
        <v>0</v>
      </c>
      <c r="FN329" s="6">
        <f t="shared" si="455"/>
        <v>0</v>
      </c>
      <c r="FO329" s="6">
        <f t="shared" si="455"/>
        <v>0</v>
      </c>
      <c r="FP329" s="6">
        <f t="shared" si="455"/>
        <v>0</v>
      </c>
      <c r="FQ329" s="6">
        <f t="shared" si="455"/>
        <v>0</v>
      </c>
      <c r="FR329" s="6">
        <f t="shared" si="455"/>
        <v>0</v>
      </c>
      <c r="FS329" s="6">
        <f t="shared" si="455"/>
        <v>26.07</v>
      </c>
      <c r="FT329" s="6">
        <f t="shared" si="455"/>
        <v>0</v>
      </c>
      <c r="FU329" s="6">
        <f t="shared" si="455"/>
        <v>0</v>
      </c>
      <c r="FV329" s="6">
        <f t="shared" si="455"/>
        <v>0</v>
      </c>
      <c r="FW329" s="6">
        <f t="shared" si="455"/>
        <v>0</v>
      </c>
      <c r="FX329" s="6">
        <f t="shared" si="455"/>
        <v>0</v>
      </c>
      <c r="FY329" s="6">
        <f t="shared" si="455"/>
        <v>0</v>
      </c>
      <c r="FZ329" s="6">
        <f t="shared" si="455"/>
        <v>0</v>
      </c>
      <c r="GA329" s="6">
        <f t="shared" si="455"/>
        <v>0</v>
      </c>
      <c r="GB329" s="6">
        <f t="shared" si="455"/>
        <v>0</v>
      </c>
      <c r="GC329" s="6">
        <f t="shared" si="455"/>
        <v>0</v>
      </c>
      <c r="GD329" s="6">
        <f t="shared" si="455"/>
        <v>0</v>
      </c>
      <c r="GE329" s="6">
        <f t="shared" si="455"/>
        <v>0</v>
      </c>
      <c r="GF329" s="6">
        <f t="shared" si="455"/>
        <v>0</v>
      </c>
      <c r="GG329" s="6">
        <f t="shared" si="455"/>
        <v>0</v>
      </c>
      <c r="GH329" s="6">
        <f t="shared" si="455"/>
        <v>0</v>
      </c>
      <c r="GI329" s="6">
        <f t="shared" si="455"/>
        <v>0</v>
      </c>
      <c r="GJ329" s="6">
        <f t="shared" si="455"/>
        <v>0</v>
      </c>
      <c r="GK329" s="6">
        <f t="shared" si="455"/>
        <v>0</v>
      </c>
      <c r="GL329" s="6">
        <f t="shared" si="455"/>
        <v>0</v>
      </c>
      <c r="GM329" s="6">
        <f t="shared" si="455"/>
        <v>0</v>
      </c>
      <c r="GN329" s="6">
        <f t="shared" si="455"/>
        <v>0</v>
      </c>
      <c r="GO329" s="6">
        <f t="shared" si="455"/>
        <v>0</v>
      </c>
      <c r="GP329" s="6">
        <f t="shared" si="455"/>
        <v>0</v>
      </c>
      <c r="GQ329" s="6">
        <f t="shared" si="455"/>
        <v>0</v>
      </c>
      <c r="GR329" s="6">
        <f t="shared" si="455"/>
        <v>0</v>
      </c>
      <c r="GS329" s="6">
        <f t="shared" si="455"/>
        <v>0</v>
      </c>
      <c r="GT329" s="6">
        <f t="shared" si="455"/>
        <v>0</v>
      </c>
      <c r="GU329" s="6">
        <f t="shared" si="455"/>
        <v>0</v>
      </c>
      <c r="GV329" s="6">
        <f t="shared" si="455"/>
        <v>0</v>
      </c>
      <c r="GW329" s="6">
        <f t="shared" si="455"/>
        <v>0</v>
      </c>
      <c r="GX329" s="6">
        <f t="shared" si="455"/>
        <v>0</v>
      </c>
      <c r="GY329" s="6">
        <f t="shared" si="455"/>
        <v>0</v>
      </c>
      <c r="GZ329" s="6">
        <f t="shared" si="455"/>
        <v>0</v>
      </c>
      <c r="HA329" s="6">
        <f t="shared" si="455"/>
        <v>0</v>
      </c>
      <c r="HB329" s="6">
        <f t="shared" si="455"/>
        <v>0</v>
      </c>
      <c r="HC329" s="6">
        <f t="shared" si="455"/>
        <v>0</v>
      </c>
      <c r="HD329" s="6">
        <f t="shared" si="455"/>
        <v>0</v>
      </c>
      <c r="HE329" s="6">
        <f t="shared" si="454"/>
        <v>0</v>
      </c>
      <c r="HF329" s="6">
        <f t="shared" si="454"/>
        <v>0</v>
      </c>
      <c r="HG329" s="6">
        <f t="shared" si="454"/>
        <v>0</v>
      </c>
      <c r="HH329" s="6">
        <f t="shared" si="454"/>
        <v>0</v>
      </c>
      <c r="HI329" s="6">
        <f t="shared" si="454"/>
        <v>0</v>
      </c>
      <c r="HJ329" s="6">
        <f t="shared" si="454"/>
        <v>0</v>
      </c>
      <c r="HK329" s="6">
        <f t="shared" si="454"/>
        <v>0</v>
      </c>
      <c r="HL329" s="6">
        <f t="shared" si="454"/>
        <v>0</v>
      </c>
      <c r="HM329" s="6">
        <f t="shared" si="454"/>
        <v>0</v>
      </c>
      <c r="HN329" s="6">
        <f t="shared" si="454"/>
        <v>0</v>
      </c>
    </row>
    <row r="330" spans="1:222" x14ac:dyDescent="0.25">
      <c r="A330">
        <v>5791</v>
      </c>
      <c r="B330">
        <v>2019</v>
      </c>
      <c r="C330" t="str">
        <v>компьютерных технологий и электронного обучения</v>
      </c>
      <c r="D330" t="str">
        <v>Жуков Николай Николаевич</v>
      </c>
      <c r="E330" t="str">
        <v>нет</v>
      </c>
      <c r="F330" t="str">
        <v>ассистент</v>
      </c>
      <c r="G330">
        <v>1</v>
      </c>
      <c r="H330" t="str">
        <v>3 курс 2017 год/пост</v>
      </c>
      <c r="I330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>
        <v>0</v>
      </c>
      <c r="K330">
        <v>0</v>
      </c>
      <c r="L330">
        <v>0</v>
      </c>
      <c r="M330" s="16">
        <f t="shared" si="444"/>
        <v>0</v>
      </c>
      <c r="N330" s="16">
        <f t="shared" si="445"/>
        <v>11.57</v>
      </c>
      <c r="O330" s="16">
        <f t="shared" si="450"/>
        <v>7.25</v>
      </c>
      <c r="P330" s="16">
        <f t="shared" si="451"/>
        <v>7.25</v>
      </c>
      <c r="Q330" s="16">
        <v>0</v>
      </c>
      <c r="R330" s="16">
        <v>0</v>
      </c>
      <c r="S330" s="16">
        <v>0</v>
      </c>
      <c r="T330" s="21">
        <v>0</v>
      </c>
      <c r="U330">
        <v>22</v>
      </c>
      <c r="V330">
        <v>0</v>
      </c>
      <c r="W330">
        <v>29</v>
      </c>
      <c r="X330">
        <v>1</v>
      </c>
      <c r="Y330">
        <v>2</v>
      </c>
      <c r="Z330">
        <v>0</v>
      </c>
      <c r="AA330">
        <v>0</v>
      </c>
      <c r="AB330">
        <f t="shared" si="452"/>
        <v>900</v>
      </c>
      <c r="AC330" t="str">
        <f t="shared" si="446"/>
        <v>ИВТ (бак)</v>
      </c>
      <c r="AD330" t="str">
        <f t="shared" si="436"/>
        <v>2019/2020</v>
      </c>
      <c r="AE330">
        <f t="shared" si="447"/>
        <v>48.07</v>
      </c>
      <c r="AF330">
        <f t="shared" si="448"/>
        <v>5.3411111111111111E-2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R330">
        <f t="shared" si="437"/>
        <v>0</v>
      </c>
      <c r="BS330">
        <f t="shared" si="437"/>
        <v>0</v>
      </c>
      <c r="BT330">
        <f t="shared" si="437"/>
        <v>0</v>
      </c>
      <c r="BU330">
        <f t="shared" si="437"/>
        <v>0</v>
      </c>
      <c r="BV330">
        <f t="shared" si="437"/>
        <v>0</v>
      </c>
      <c r="BW330">
        <f t="shared" si="437"/>
        <v>0</v>
      </c>
      <c r="BX330">
        <f t="shared" si="437"/>
        <v>0</v>
      </c>
      <c r="BY330">
        <f t="shared" si="437"/>
        <v>0</v>
      </c>
      <c r="BZ330">
        <f t="shared" si="437"/>
        <v>0</v>
      </c>
      <c r="CA330">
        <f t="shared" si="437"/>
        <v>0</v>
      </c>
      <c r="CB330">
        <f t="shared" si="438"/>
        <v>0</v>
      </c>
      <c r="CC330">
        <f t="shared" si="438"/>
        <v>0</v>
      </c>
      <c r="CD330">
        <f t="shared" si="438"/>
        <v>0</v>
      </c>
      <c r="CE330">
        <f t="shared" si="438"/>
        <v>0</v>
      </c>
      <c r="CF330">
        <f t="shared" si="438"/>
        <v>0</v>
      </c>
      <c r="CG330">
        <f t="shared" si="438"/>
        <v>0</v>
      </c>
      <c r="CH330">
        <f t="shared" si="438"/>
        <v>0</v>
      </c>
      <c r="CI330">
        <f t="shared" si="438"/>
        <v>0</v>
      </c>
      <c r="CJ330">
        <f t="shared" si="438"/>
        <v>0</v>
      </c>
      <c r="CK330">
        <f t="shared" si="438"/>
        <v>0</v>
      </c>
      <c r="CL330">
        <f t="shared" si="439"/>
        <v>0</v>
      </c>
      <c r="CM330">
        <f t="shared" si="439"/>
        <v>0</v>
      </c>
      <c r="CN330">
        <f t="shared" si="439"/>
        <v>0</v>
      </c>
      <c r="CO330">
        <f t="shared" si="439"/>
        <v>0</v>
      </c>
      <c r="CP330">
        <f t="shared" si="439"/>
        <v>0</v>
      </c>
      <c r="CQ330">
        <f t="shared" si="439"/>
        <v>0</v>
      </c>
      <c r="CR330">
        <f t="shared" si="439"/>
        <v>0</v>
      </c>
      <c r="CS330">
        <f t="shared" si="439"/>
        <v>5.3411111111111111E-2</v>
      </c>
      <c r="CT330">
        <f t="shared" si="439"/>
        <v>0</v>
      </c>
      <c r="CU330">
        <f t="shared" si="439"/>
        <v>0</v>
      </c>
      <c r="CV330">
        <f t="shared" si="440"/>
        <v>0</v>
      </c>
      <c r="CW330">
        <f t="shared" si="440"/>
        <v>0</v>
      </c>
      <c r="CX330">
        <f t="shared" si="440"/>
        <v>0</v>
      </c>
      <c r="CY330">
        <f t="shared" si="440"/>
        <v>0</v>
      </c>
      <c r="CZ330">
        <f t="shared" si="440"/>
        <v>0</v>
      </c>
      <c r="DA330">
        <f t="shared" si="440"/>
        <v>0</v>
      </c>
      <c r="DB330">
        <f t="shared" si="440"/>
        <v>0</v>
      </c>
      <c r="DC330">
        <f t="shared" si="440"/>
        <v>0</v>
      </c>
      <c r="DD330">
        <f t="shared" si="440"/>
        <v>0</v>
      </c>
      <c r="DE330">
        <f t="shared" si="440"/>
        <v>0</v>
      </c>
      <c r="DF330">
        <f t="shared" si="441"/>
        <v>0</v>
      </c>
      <c r="DG330">
        <f t="shared" si="441"/>
        <v>0</v>
      </c>
      <c r="DH330">
        <f t="shared" si="441"/>
        <v>0</v>
      </c>
      <c r="DI330">
        <f t="shared" si="441"/>
        <v>0</v>
      </c>
      <c r="DJ330">
        <f t="shared" si="441"/>
        <v>0</v>
      </c>
      <c r="DK330">
        <f t="shared" si="441"/>
        <v>0</v>
      </c>
      <c r="DL330">
        <f t="shared" si="441"/>
        <v>0</v>
      </c>
      <c r="DM330">
        <f t="shared" si="441"/>
        <v>0</v>
      </c>
      <c r="DN330">
        <f t="shared" si="441"/>
        <v>0</v>
      </c>
      <c r="DO330">
        <f t="shared" si="441"/>
        <v>0</v>
      </c>
      <c r="DP330">
        <f t="shared" si="442"/>
        <v>0</v>
      </c>
      <c r="DQ330">
        <f t="shared" si="442"/>
        <v>0</v>
      </c>
      <c r="DR330">
        <f t="shared" si="442"/>
        <v>0</v>
      </c>
      <c r="DS330">
        <f t="shared" si="442"/>
        <v>0</v>
      </c>
      <c r="DT330">
        <f t="shared" si="442"/>
        <v>0</v>
      </c>
      <c r="DU330">
        <f t="shared" si="442"/>
        <v>0</v>
      </c>
      <c r="DV330">
        <f t="shared" si="442"/>
        <v>0</v>
      </c>
      <c r="DW330">
        <f t="shared" si="442"/>
        <v>0</v>
      </c>
      <c r="DX330">
        <f t="shared" si="442"/>
        <v>0</v>
      </c>
      <c r="DY330">
        <f t="shared" si="442"/>
        <v>0</v>
      </c>
      <c r="DZ330">
        <f t="shared" si="443"/>
        <v>0</v>
      </c>
      <c r="EA330">
        <f t="shared" si="443"/>
        <v>0</v>
      </c>
      <c r="EB330">
        <f t="shared" si="443"/>
        <v>0</v>
      </c>
      <c r="EC330">
        <f t="shared" si="443"/>
        <v>0</v>
      </c>
      <c r="ED330">
        <f t="shared" si="443"/>
        <v>0</v>
      </c>
      <c r="EE330">
        <f t="shared" si="443"/>
        <v>0</v>
      </c>
      <c r="EF330">
        <f t="shared" si="443"/>
        <v>0</v>
      </c>
      <c r="EG330">
        <f t="shared" si="443"/>
        <v>0</v>
      </c>
      <c r="EH330">
        <f t="shared" si="443"/>
        <v>0</v>
      </c>
      <c r="EI330">
        <f t="shared" si="443"/>
        <v>0</v>
      </c>
      <c r="EJ330">
        <f t="shared" si="443"/>
        <v>0</v>
      </c>
      <c r="EK330">
        <f t="shared" si="443"/>
        <v>0</v>
      </c>
      <c r="EL330">
        <f t="shared" si="443"/>
        <v>0</v>
      </c>
      <c r="EM330">
        <f t="shared" si="443"/>
        <v>0</v>
      </c>
      <c r="EN330">
        <f t="shared" si="443"/>
        <v>0</v>
      </c>
      <c r="ER330" s="6">
        <f t="shared" si="449"/>
        <v>0</v>
      </c>
      <c r="ES330" s="6">
        <f t="shared" si="455"/>
        <v>0</v>
      </c>
      <c r="ET330" s="6">
        <f t="shared" si="455"/>
        <v>0</v>
      </c>
      <c r="EU330" s="6">
        <f t="shared" si="455"/>
        <v>0</v>
      </c>
      <c r="EV330" s="6">
        <f t="shared" si="455"/>
        <v>0</v>
      </c>
      <c r="EW330" s="6">
        <f t="shared" si="455"/>
        <v>0</v>
      </c>
      <c r="EX330" s="6">
        <f t="shared" si="455"/>
        <v>0</v>
      </c>
      <c r="EY330" s="6">
        <f t="shared" si="455"/>
        <v>0</v>
      </c>
      <c r="EZ330" s="6">
        <f t="shared" si="455"/>
        <v>0</v>
      </c>
      <c r="FA330" s="6">
        <f t="shared" si="455"/>
        <v>0</v>
      </c>
      <c r="FB330" s="6">
        <f t="shared" si="455"/>
        <v>0</v>
      </c>
      <c r="FC330" s="6">
        <f t="shared" si="455"/>
        <v>0</v>
      </c>
      <c r="FD330" s="6">
        <f t="shared" si="455"/>
        <v>0</v>
      </c>
      <c r="FE330" s="6">
        <f t="shared" si="455"/>
        <v>0</v>
      </c>
      <c r="FF330" s="6">
        <f t="shared" si="455"/>
        <v>0</v>
      </c>
      <c r="FG330" s="6">
        <f t="shared" si="455"/>
        <v>0</v>
      </c>
      <c r="FH330" s="6">
        <f t="shared" si="455"/>
        <v>0</v>
      </c>
      <c r="FI330" s="6">
        <f t="shared" si="455"/>
        <v>0</v>
      </c>
      <c r="FJ330" s="6">
        <f t="shared" si="455"/>
        <v>0</v>
      </c>
      <c r="FK330" s="6">
        <f t="shared" si="455"/>
        <v>0</v>
      </c>
      <c r="FL330" s="6">
        <f t="shared" si="455"/>
        <v>0</v>
      </c>
      <c r="FM330" s="6">
        <f t="shared" si="455"/>
        <v>0</v>
      </c>
      <c r="FN330" s="6">
        <f t="shared" si="455"/>
        <v>0</v>
      </c>
      <c r="FO330" s="6">
        <f t="shared" si="455"/>
        <v>0</v>
      </c>
      <c r="FP330" s="6">
        <f t="shared" si="455"/>
        <v>0</v>
      </c>
      <c r="FQ330" s="6">
        <f t="shared" si="455"/>
        <v>0</v>
      </c>
      <c r="FR330" s="6">
        <f t="shared" si="455"/>
        <v>0</v>
      </c>
      <c r="FS330" s="6">
        <f t="shared" si="455"/>
        <v>48.07</v>
      </c>
      <c r="FT330" s="6">
        <f t="shared" si="455"/>
        <v>0</v>
      </c>
      <c r="FU330" s="6">
        <f t="shared" si="455"/>
        <v>0</v>
      </c>
      <c r="FV330" s="6">
        <f t="shared" si="455"/>
        <v>0</v>
      </c>
      <c r="FW330" s="6">
        <f t="shared" si="455"/>
        <v>0</v>
      </c>
      <c r="FX330" s="6">
        <f t="shared" si="455"/>
        <v>0</v>
      </c>
      <c r="FY330" s="6">
        <f t="shared" si="455"/>
        <v>0</v>
      </c>
      <c r="FZ330" s="6">
        <f t="shared" si="455"/>
        <v>0</v>
      </c>
      <c r="GA330" s="6">
        <f t="shared" si="455"/>
        <v>0</v>
      </c>
      <c r="GB330" s="6">
        <f t="shared" si="455"/>
        <v>0</v>
      </c>
      <c r="GC330" s="6">
        <f t="shared" si="455"/>
        <v>0</v>
      </c>
      <c r="GD330" s="6">
        <f t="shared" si="455"/>
        <v>0</v>
      </c>
      <c r="GE330" s="6">
        <f t="shared" si="455"/>
        <v>0</v>
      </c>
      <c r="GF330" s="6">
        <f t="shared" si="455"/>
        <v>0</v>
      </c>
      <c r="GG330" s="6">
        <f t="shared" si="455"/>
        <v>0</v>
      </c>
      <c r="GH330" s="6">
        <f t="shared" si="455"/>
        <v>0</v>
      </c>
      <c r="GI330" s="6">
        <f t="shared" si="455"/>
        <v>0</v>
      </c>
      <c r="GJ330" s="6">
        <f t="shared" si="455"/>
        <v>0</v>
      </c>
      <c r="GK330" s="6">
        <f t="shared" si="455"/>
        <v>0</v>
      </c>
      <c r="GL330" s="6">
        <f t="shared" si="455"/>
        <v>0</v>
      </c>
      <c r="GM330" s="6">
        <f t="shared" si="455"/>
        <v>0</v>
      </c>
      <c r="GN330" s="6">
        <f t="shared" si="455"/>
        <v>0</v>
      </c>
      <c r="GO330" s="6">
        <f t="shared" si="455"/>
        <v>0</v>
      </c>
      <c r="GP330" s="6">
        <f t="shared" si="455"/>
        <v>0</v>
      </c>
      <c r="GQ330" s="6">
        <f t="shared" si="455"/>
        <v>0</v>
      </c>
      <c r="GR330" s="6">
        <f t="shared" si="455"/>
        <v>0</v>
      </c>
      <c r="GS330" s="6">
        <f t="shared" si="455"/>
        <v>0</v>
      </c>
      <c r="GT330" s="6">
        <f t="shared" si="455"/>
        <v>0</v>
      </c>
      <c r="GU330" s="6">
        <f t="shared" si="455"/>
        <v>0</v>
      </c>
      <c r="GV330" s="6">
        <f t="shared" si="455"/>
        <v>0</v>
      </c>
      <c r="GW330" s="6">
        <f t="shared" si="455"/>
        <v>0</v>
      </c>
      <c r="GX330" s="6">
        <f t="shared" si="455"/>
        <v>0</v>
      </c>
      <c r="GY330" s="6">
        <f t="shared" si="455"/>
        <v>0</v>
      </c>
      <c r="GZ330" s="6">
        <f t="shared" si="455"/>
        <v>0</v>
      </c>
      <c r="HA330" s="6">
        <f t="shared" si="455"/>
        <v>0</v>
      </c>
      <c r="HB330" s="6">
        <f t="shared" si="455"/>
        <v>0</v>
      </c>
      <c r="HC330" s="6">
        <f t="shared" si="455"/>
        <v>0</v>
      </c>
      <c r="HD330" s="6">
        <f t="shared" si="455"/>
        <v>0</v>
      </c>
      <c r="HE330" s="6">
        <f t="shared" si="454"/>
        <v>0</v>
      </c>
      <c r="HF330" s="6">
        <f t="shared" si="454"/>
        <v>0</v>
      </c>
      <c r="HG330" s="6">
        <f t="shared" si="454"/>
        <v>0</v>
      </c>
      <c r="HH330" s="6">
        <f t="shared" si="454"/>
        <v>0</v>
      </c>
      <c r="HI330" s="6">
        <f t="shared" si="454"/>
        <v>0</v>
      </c>
      <c r="HJ330" s="6">
        <f t="shared" si="454"/>
        <v>0</v>
      </c>
      <c r="HK330" s="6">
        <f t="shared" si="454"/>
        <v>0</v>
      </c>
      <c r="HL330" s="6">
        <f t="shared" si="454"/>
        <v>0</v>
      </c>
      <c r="HM330" s="6">
        <f t="shared" si="454"/>
        <v>0</v>
      </c>
      <c r="HN330" s="6">
        <f t="shared" si="454"/>
        <v>0</v>
      </c>
    </row>
    <row r="331" spans="1:222" x14ac:dyDescent="0.25">
      <c r="A331">
        <v>5791</v>
      </c>
      <c r="B331">
        <v>2019</v>
      </c>
      <c r="C331" t="str">
        <v>компьютерных технологий и электронного обучения</v>
      </c>
      <c r="D331" t="str">
        <v>Карпова Наталья Александровна</v>
      </c>
      <c r="E331" t="str">
        <v>кандидат технических наук</v>
      </c>
      <c r="F331" t="str">
        <v>доцент</v>
      </c>
      <c r="G331">
        <v>0.75</v>
      </c>
      <c r="H331" t="str">
        <v>3 курс 2017 год/пост</v>
      </c>
      <c r="I331" t="str">
        <v>Модуль "Информационные технологии". Дисциплины и курсы по выбору. Прикладные информационные технологии</v>
      </c>
      <c r="J331">
        <v>28</v>
      </c>
      <c r="K331">
        <v>0</v>
      </c>
      <c r="L331">
        <v>0</v>
      </c>
      <c r="M331" s="16">
        <f t="shared" si="444"/>
        <v>3</v>
      </c>
      <c r="N331" s="16">
        <f t="shared" si="445"/>
        <v>11.57</v>
      </c>
      <c r="O331" s="16">
        <f t="shared" si="450"/>
        <v>7.25</v>
      </c>
      <c r="P331" s="16">
        <f t="shared" si="451"/>
        <v>7.25</v>
      </c>
      <c r="Q331" s="16">
        <v>0</v>
      </c>
      <c r="R331" s="16">
        <v>0</v>
      </c>
      <c r="S331" s="16">
        <v>0</v>
      </c>
      <c r="T331" s="21">
        <v>0</v>
      </c>
      <c r="U331">
        <v>0</v>
      </c>
      <c r="V331">
        <v>0</v>
      </c>
      <c r="W331">
        <v>29</v>
      </c>
      <c r="X331">
        <v>1</v>
      </c>
      <c r="Y331">
        <v>2</v>
      </c>
      <c r="Z331">
        <v>0</v>
      </c>
      <c r="AA331">
        <v>0</v>
      </c>
      <c r="AB331">
        <f t="shared" si="452"/>
        <v>800</v>
      </c>
      <c r="AC331" t="str">
        <f t="shared" si="446"/>
        <v>ИВТ (бак)</v>
      </c>
      <c r="AD331" t="str">
        <f t="shared" si="436"/>
        <v>2019/2020</v>
      </c>
      <c r="AE331">
        <f t="shared" si="447"/>
        <v>57.07</v>
      </c>
      <c r="AF331">
        <f t="shared" si="448"/>
        <v>7.1337499999999998E-2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R331">
        <f t="shared" si="437"/>
        <v>0</v>
      </c>
      <c r="BS331">
        <f t="shared" si="437"/>
        <v>0</v>
      </c>
      <c r="BT331">
        <f t="shared" si="437"/>
        <v>0</v>
      </c>
      <c r="BU331">
        <f t="shared" si="437"/>
        <v>0</v>
      </c>
      <c r="BV331">
        <f t="shared" si="437"/>
        <v>0</v>
      </c>
      <c r="BW331">
        <f t="shared" si="437"/>
        <v>0</v>
      </c>
      <c r="BX331">
        <f t="shared" si="437"/>
        <v>0</v>
      </c>
      <c r="BY331">
        <f t="shared" si="437"/>
        <v>0</v>
      </c>
      <c r="BZ331">
        <f t="shared" si="437"/>
        <v>0</v>
      </c>
      <c r="CA331">
        <f t="shared" si="437"/>
        <v>0</v>
      </c>
      <c r="CB331">
        <f t="shared" si="438"/>
        <v>0</v>
      </c>
      <c r="CC331">
        <f t="shared" si="438"/>
        <v>0</v>
      </c>
      <c r="CD331">
        <f t="shared" si="438"/>
        <v>0</v>
      </c>
      <c r="CE331">
        <f t="shared" si="438"/>
        <v>0</v>
      </c>
      <c r="CF331">
        <f t="shared" si="438"/>
        <v>0</v>
      </c>
      <c r="CG331">
        <f t="shared" si="438"/>
        <v>0</v>
      </c>
      <c r="CH331">
        <f t="shared" si="438"/>
        <v>0</v>
      </c>
      <c r="CI331">
        <f t="shared" si="438"/>
        <v>0</v>
      </c>
      <c r="CJ331">
        <f t="shared" si="438"/>
        <v>0</v>
      </c>
      <c r="CK331">
        <f t="shared" si="438"/>
        <v>0</v>
      </c>
      <c r="CL331">
        <f t="shared" si="439"/>
        <v>0</v>
      </c>
      <c r="CM331">
        <f t="shared" si="439"/>
        <v>0</v>
      </c>
      <c r="CN331">
        <f t="shared" si="439"/>
        <v>0</v>
      </c>
      <c r="CO331">
        <f t="shared" si="439"/>
        <v>0</v>
      </c>
      <c r="CP331">
        <f t="shared" si="439"/>
        <v>0</v>
      </c>
      <c r="CQ331">
        <f t="shared" si="439"/>
        <v>0</v>
      </c>
      <c r="CR331">
        <f t="shared" si="439"/>
        <v>0</v>
      </c>
      <c r="CS331">
        <f t="shared" si="439"/>
        <v>0</v>
      </c>
      <c r="CT331">
        <f t="shared" si="439"/>
        <v>0</v>
      </c>
      <c r="CU331">
        <f t="shared" si="439"/>
        <v>0</v>
      </c>
      <c r="CV331">
        <f t="shared" si="440"/>
        <v>0</v>
      </c>
      <c r="CW331">
        <f t="shared" si="440"/>
        <v>0</v>
      </c>
      <c r="CX331">
        <f t="shared" si="440"/>
        <v>0</v>
      </c>
      <c r="CY331">
        <f t="shared" si="440"/>
        <v>0</v>
      </c>
      <c r="CZ331">
        <f t="shared" si="440"/>
        <v>7.1337499999999998E-2</v>
      </c>
      <c r="DA331">
        <f t="shared" si="440"/>
        <v>0</v>
      </c>
      <c r="DB331">
        <f t="shared" si="440"/>
        <v>0</v>
      </c>
      <c r="DC331">
        <f t="shared" si="440"/>
        <v>0</v>
      </c>
      <c r="DD331">
        <f t="shared" si="440"/>
        <v>0</v>
      </c>
      <c r="DE331">
        <f t="shared" si="440"/>
        <v>0</v>
      </c>
      <c r="DF331">
        <f t="shared" si="441"/>
        <v>0</v>
      </c>
      <c r="DG331">
        <f t="shared" si="441"/>
        <v>0</v>
      </c>
      <c r="DH331">
        <f t="shared" si="441"/>
        <v>0</v>
      </c>
      <c r="DI331">
        <f t="shared" si="441"/>
        <v>0</v>
      </c>
      <c r="DJ331">
        <f t="shared" si="441"/>
        <v>0</v>
      </c>
      <c r="DK331">
        <f t="shared" si="441"/>
        <v>0</v>
      </c>
      <c r="DL331">
        <f t="shared" si="441"/>
        <v>0</v>
      </c>
      <c r="DM331">
        <f t="shared" si="441"/>
        <v>0</v>
      </c>
      <c r="DN331">
        <f t="shared" si="441"/>
        <v>0</v>
      </c>
      <c r="DO331">
        <f t="shared" si="441"/>
        <v>0</v>
      </c>
      <c r="DP331">
        <f t="shared" si="442"/>
        <v>0</v>
      </c>
      <c r="DQ331">
        <f t="shared" si="442"/>
        <v>0</v>
      </c>
      <c r="DR331">
        <f t="shared" si="442"/>
        <v>0</v>
      </c>
      <c r="DS331">
        <f t="shared" si="442"/>
        <v>0</v>
      </c>
      <c r="DT331">
        <f t="shared" si="442"/>
        <v>0</v>
      </c>
      <c r="DU331">
        <f t="shared" si="442"/>
        <v>0</v>
      </c>
      <c r="DV331">
        <f t="shared" si="442"/>
        <v>0</v>
      </c>
      <c r="DW331">
        <f t="shared" si="442"/>
        <v>0</v>
      </c>
      <c r="DX331">
        <f t="shared" si="442"/>
        <v>0</v>
      </c>
      <c r="DY331">
        <f t="shared" si="442"/>
        <v>0</v>
      </c>
      <c r="DZ331">
        <f t="shared" si="443"/>
        <v>0</v>
      </c>
      <c r="EA331">
        <f t="shared" si="443"/>
        <v>0</v>
      </c>
      <c r="EB331">
        <f t="shared" si="443"/>
        <v>0</v>
      </c>
      <c r="EC331">
        <f t="shared" si="443"/>
        <v>0</v>
      </c>
      <c r="ED331">
        <f t="shared" si="443"/>
        <v>0</v>
      </c>
      <c r="EE331">
        <f t="shared" si="443"/>
        <v>0</v>
      </c>
      <c r="EF331">
        <f t="shared" si="443"/>
        <v>0</v>
      </c>
      <c r="EG331">
        <f t="shared" si="443"/>
        <v>0</v>
      </c>
      <c r="EH331">
        <f t="shared" si="443"/>
        <v>0</v>
      </c>
      <c r="EI331">
        <f t="shared" si="443"/>
        <v>0</v>
      </c>
      <c r="EJ331">
        <f t="shared" si="443"/>
        <v>0</v>
      </c>
      <c r="EK331">
        <f t="shared" si="443"/>
        <v>0</v>
      </c>
      <c r="EL331">
        <f t="shared" si="443"/>
        <v>0</v>
      </c>
      <c r="EM331">
        <f t="shared" si="443"/>
        <v>0</v>
      </c>
      <c r="EN331">
        <f t="shared" si="443"/>
        <v>0</v>
      </c>
      <c r="ER331" s="6">
        <f t="shared" si="449"/>
        <v>0</v>
      </c>
      <c r="ES331" s="6">
        <f t="shared" si="455"/>
        <v>0</v>
      </c>
      <c r="ET331" s="6">
        <f t="shared" si="455"/>
        <v>0</v>
      </c>
      <c r="EU331" s="6">
        <f t="shared" si="455"/>
        <v>0</v>
      </c>
      <c r="EV331" s="6">
        <f t="shared" si="455"/>
        <v>0</v>
      </c>
      <c r="EW331" s="6">
        <f t="shared" si="455"/>
        <v>0</v>
      </c>
      <c r="EX331" s="6">
        <f t="shared" si="455"/>
        <v>0</v>
      </c>
      <c r="EY331" s="6">
        <f t="shared" si="455"/>
        <v>0</v>
      </c>
      <c r="EZ331" s="6">
        <f t="shared" si="455"/>
        <v>0</v>
      </c>
      <c r="FA331" s="6">
        <f t="shared" si="455"/>
        <v>0</v>
      </c>
      <c r="FB331" s="6">
        <f t="shared" si="455"/>
        <v>0</v>
      </c>
      <c r="FC331" s="6">
        <f t="shared" si="455"/>
        <v>0</v>
      </c>
      <c r="FD331" s="6">
        <f t="shared" si="455"/>
        <v>0</v>
      </c>
      <c r="FE331" s="6">
        <f t="shared" si="455"/>
        <v>0</v>
      </c>
      <c r="FF331" s="6">
        <f t="shared" si="455"/>
        <v>0</v>
      </c>
      <c r="FG331" s="6">
        <f t="shared" si="455"/>
        <v>0</v>
      </c>
      <c r="FH331" s="6">
        <f t="shared" si="455"/>
        <v>0</v>
      </c>
      <c r="FI331" s="6">
        <f t="shared" si="455"/>
        <v>0</v>
      </c>
      <c r="FJ331" s="6">
        <f t="shared" si="455"/>
        <v>0</v>
      </c>
      <c r="FK331" s="6">
        <f t="shared" si="455"/>
        <v>0</v>
      </c>
      <c r="FL331" s="6">
        <f t="shared" si="455"/>
        <v>0</v>
      </c>
      <c r="FM331" s="6">
        <f t="shared" si="455"/>
        <v>0</v>
      </c>
      <c r="FN331" s="6">
        <f t="shared" si="455"/>
        <v>0</v>
      </c>
      <c r="FO331" s="6">
        <f t="shared" si="455"/>
        <v>0</v>
      </c>
      <c r="FP331" s="6">
        <f t="shared" si="455"/>
        <v>0</v>
      </c>
      <c r="FQ331" s="6">
        <f t="shared" si="455"/>
        <v>0</v>
      </c>
      <c r="FR331" s="6">
        <f t="shared" si="455"/>
        <v>0</v>
      </c>
      <c r="FS331" s="6">
        <f t="shared" si="455"/>
        <v>0</v>
      </c>
      <c r="FT331" s="6">
        <f t="shared" si="455"/>
        <v>0</v>
      </c>
      <c r="FU331" s="6">
        <f t="shared" si="455"/>
        <v>0</v>
      </c>
      <c r="FV331" s="6">
        <f t="shared" si="455"/>
        <v>0</v>
      </c>
      <c r="FW331" s="6">
        <f t="shared" si="455"/>
        <v>0</v>
      </c>
      <c r="FX331" s="6">
        <f t="shared" si="455"/>
        <v>0</v>
      </c>
      <c r="FY331" s="6">
        <f t="shared" si="455"/>
        <v>0</v>
      </c>
      <c r="FZ331" s="6">
        <f t="shared" si="455"/>
        <v>57.07</v>
      </c>
      <c r="GA331" s="6">
        <f t="shared" si="455"/>
        <v>0</v>
      </c>
      <c r="GB331" s="6">
        <f t="shared" si="455"/>
        <v>0</v>
      </c>
      <c r="GC331" s="6">
        <f t="shared" si="455"/>
        <v>0</v>
      </c>
      <c r="GD331" s="6">
        <f t="shared" si="455"/>
        <v>0</v>
      </c>
      <c r="GE331" s="6">
        <f t="shared" si="455"/>
        <v>0</v>
      </c>
      <c r="GF331" s="6">
        <f t="shared" si="455"/>
        <v>0</v>
      </c>
      <c r="GG331" s="6">
        <f t="shared" si="455"/>
        <v>0</v>
      </c>
      <c r="GH331" s="6">
        <f t="shared" si="455"/>
        <v>0</v>
      </c>
      <c r="GI331" s="6">
        <f t="shared" si="455"/>
        <v>0</v>
      </c>
      <c r="GJ331" s="6">
        <f t="shared" si="455"/>
        <v>0</v>
      </c>
      <c r="GK331" s="6">
        <f t="shared" si="455"/>
        <v>0</v>
      </c>
      <c r="GL331" s="6">
        <f t="shared" si="455"/>
        <v>0</v>
      </c>
      <c r="GM331" s="6">
        <f t="shared" si="455"/>
        <v>0</v>
      </c>
      <c r="GN331" s="6">
        <f t="shared" si="455"/>
        <v>0</v>
      </c>
      <c r="GO331" s="6">
        <f t="shared" si="455"/>
        <v>0</v>
      </c>
      <c r="GP331" s="6">
        <f t="shared" si="455"/>
        <v>0</v>
      </c>
      <c r="GQ331" s="6">
        <f t="shared" si="455"/>
        <v>0</v>
      </c>
      <c r="GR331" s="6">
        <f t="shared" si="455"/>
        <v>0</v>
      </c>
      <c r="GS331" s="6">
        <f t="shared" si="455"/>
        <v>0</v>
      </c>
      <c r="GT331" s="6">
        <f t="shared" si="455"/>
        <v>0</v>
      </c>
      <c r="GU331" s="6">
        <f t="shared" si="455"/>
        <v>0</v>
      </c>
      <c r="GV331" s="6">
        <f t="shared" si="455"/>
        <v>0</v>
      </c>
      <c r="GW331" s="6">
        <f t="shared" si="455"/>
        <v>0</v>
      </c>
      <c r="GX331" s="6">
        <f t="shared" si="455"/>
        <v>0</v>
      </c>
      <c r="GY331" s="6">
        <f t="shared" si="455"/>
        <v>0</v>
      </c>
      <c r="GZ331" s="6">
        <f t="shared" si="455"/>
        <v>0</v>
      </c>
      <c r="HA331" s="6">
        <f t="shared" si="455"/>
        <v>0</v>
      </c>
      <c r="HB331" s="6">
        <f t="shared" si="455"/>
        <v>0</v>
      </c>
      <c r="HC331" s="6">
        <f t="shared" si="455"/>
        <v>0</v>
      </c>
      <c r="HD331" s="6">
        <f t="shared" si="455"/>
        <v>0</v>
      </c>
      <c r="HE331" s="6">
        <f t="shared" si="454"/>
        <v>0</v>
      </c>
      <c r="HF331" s="6">
        <f t="shared" si="454"/>
        <v>0</v>
      </c>
      <c r="HG331" s="6">
        <f t="shared" si="454"/>
        <v>0</v>
      </c>
      <c r="HH331" s="6">
        <f t="shared" si="454"/>
        <v>0</v>
      </c>
      <c r="HI331" s="6">
        <f t="shared" si="454"/>
        <v>0</v>
      </c>
      <c r="HJ331" s="6">
        <f t="shared" si="454"/>
        <v>0</v>
      </c>
      <c r="HK331" s="6">
        <f t="shared" si="454"/>
        <v>0</v>
      </c>
      <c r="HL331" s="6">
        <f t="shared" si="454"/>
        <v>0</v>
      </c>
      <c r="HM331" s="6">
        <f t="shared" si="454"/>
        <v>0</v>
      </c>
      <c r="HN331" s="6">
        <f t="shared" si="454"/>
        <v>0</v>
      </c>
    </row>
    <row r="332" spans="1:222" x14ac:dyDescent="0.25">
      <c r="A332">
        <v>5791</v>
      </c>
      <c r="B332">
        <v>2019</v>
      </c>
      <c r="C332" t="str">
        <v>компьютерных технологий и электронного обучения</v>
      </c>
      <c r="D332" t="str">
        <v>Иванова Екатерина Алексеевна</v>
      </c>
      <c r="E332" t="str">
        <v>нет</v>
      </c>
      <c r="F332" t="str">
        <v>ассистент</v>
      </c>
      <c r="G332">
        <v>0.25</v>
      </c>
      <c r="H332" t="str">
        <v>3 курс 2017 год/пост</v>
      </c>
      <c r="I332" t="str">
        <v>Модуль "Информационные технологии". Дисциплины и курсы по выбору. Прикладные информационные технологии</v>
      </c>
      <c r="J332">
        <v>0</v>
      </c>
      <c r="K332">
        <v>0</v>
      </c>
      <c r="L332">
        <v>0</v>
      </c>
      <c r="M332" s="16">
        <f t="shared" si="444"/>
        <v>0</v>
      </c>
      <c r="N332" s="16">
        <f t="shared" si="445"/>
        <v>11.57</v>
      </c>
      <c r="O332" s="16">
        <f t="shared" si="450"/>
        <v>7.25</v>
      </c>
      <c r="P332" s="16">
        <f t="shared" si="451"/>
        <v>7.25</v>
      </c>
      <c r="Q332" s="16">
        <v>0</v>
      </c>
      <c r="R332" s="16">
        <v>0</v>
      </c>
      <c r="S332" s="16">
        <v>0</v>
      </c>
      <c r="T332" s="21">
        <v>0</v>
      </c>
      <c r="U332">
        <v>0</v>
      </c>
      <c r="V332">
        <v>0</v>
      </c>
      <c r="W332">
        <v>29</v>
      </c>
      <c r="X332">
        <v>1</v>
      </c>
      <c r="Y332">
        <v>2</v>
      </c>
      <c r="Z332">
        <v>0</v>
      </c>
      <c r="AA332">
        <v>0</v>
      </c>
      <c r="AB332">
        <f t="shared" si="452"/>
        <v>900</v>
      </c>
      <c r="AC332" t="str">
        <f t="shared" si="446"/>
        <v>ИВТ (бак)</v>
      </c>
      <c r="AD332" t="str">
        <f t="shared" si="436"/>
        <v>2019/2020</v>
      </c>
      <c r="AE332">
        <f t="shared" si="447"/>
        <v>26.07</v>
      </c>
      <c r="AF332">
        <f t="shared" si="448"/>
        <v>2.8966666666666668E-2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R332">
        <f t="shared" si="437"/>
        <v>0</v>
      </c>
      <c r="BS332">
        <f t="shared" si="437"/>
        <v>0</v>
      </c>
      <c r="BT332">
        <f t="shared" si="437"/>
        <v>0</v>
      </c>
      <c r="BU332">
        <f t="shared" si="437"/>
        <v>0</v>
      </c>
      <c r="BV332">
        <f t="shared" si="437"/>
        <v>0</v>
      </c>
      <c r="BW332">
        <f t="shared" si="437"/>
        <v>0</v>
      </c>
      <c r="BX332">
        <f t="shared" si="437"/>
        <v>0</v>
      </c>
      <c r="BY332">
        <f t="shared" si="437"/>
        <v>0</v>
      </c>
      <c r="BZ332">
        <f t="shared" si="437"/>
        <v>0</v>
      </c>
      <c r="CA332">
        <f t="shared" si="437"/>
        <v>0</v>
      </c>
      <c r="CB332">
        <f t="shared" si="438"/>
        <v>0</v>
      </c>
      <c r="CC332">
        <f t="shared" si="438"/>
        <v>0</v>
      </c>
      <c r="CD332">
        <f t="shared" si="438"/>
        <v>0</v>
      </c>
      <c r="CE332">
        <f t="shared" si="438"/>
        <v>0</v>
      </c>
      <c r="CF332">
        <f t="shared" si="438"/>
        <v>0</v>
      </c>
      <c r="CG332">
        <f t="shared" si="438"/>
        <v>0</v>
      </c>
      <c r="CH332">
        <f t="shared" si="438"/>
        <v>0</v>
      </c>
      <c r="CI332">
        <f t="shared" si="438"/>
        <v>0</v>
      </c>
      <c r="CJ332">
        <f t="shared" si="438"/>
        <v>0</v>
      </c>
      <c r="CK332">
        <f t="shared" si="438"/>
        <v>0</v>
      </c>
      <c r="CL332">
        <f t="shared" si="439"/>
        <v>0</v>
      </c>
      <c r="CM332">
        <f t="shared" si="439"/>
        <v>0</v>
      </c>
      <c r="CN332">
        <f t="shared" si="439"/>
        <v>0</v>
      </c>
      <c r="CO332">
        <f t="shared" si="439"/>
        <v>0</v>
      </c>
      <c r="CP332">
        <f t="shared" si="439"/>
        <v>0</v>
      </c>
      <c r="CQ332">
        <f t="shared" si="439"/>
        <v>0</v>
      </c>
      <c r="CR332">
        <f t="shared" si="439"/>
        <v>0</v>
      </c>
      <c r="CS332">
        <f t="shared" si="439"/>
        <v>0</v>
      </c>
      <c r="CT332">
        <f t="shared" si="439"/>
        <v>0</v>
      </c>
      <c r="CU332">
        <f t="shared" si="439"/>
        <v>0</v>
      </c>
      <c r="CV332">
        <f t="shared" si="440"/>
        <v>0</v>
      </c>
      <c r="CW332">
        <f t="shared" si="440"/>
        <v>0</v>
      </c>
      <c r="CX332">
        <f t="shared" si="440"/>
        <v>2.8966666666666668E-2</v>
      </c>
      <c r="CY332">
        <f t="shared" si="440"/>
        <v>0</v>
      </c>
      <c r="CZ332">
        <f t="shared" si="440"/>
        <v>0</v>
      </c>
      <c r="DA332">
        <f t="shared" si="440"/>
        <v>0</v>
      </c>
      <c r="DB332">
        <f t="shared" si="440"/>
        <v>0</v>
      </c>
      <c r="DC332">
        <f t="shared" si="440"/>
        <v>0</v>
      </c>
      <c r="DD332">
        <f t="shared" si="440"/>
        <v>0</v>
      </c>
      <c r="DE332">
        <f t="shared" si="440"/>
        <v>0</v>
      </c>
      <c r="DF332">
        <f t="shared" si="441"/>
        <v>0</v>
      </c>
      <c r="DG332">
        <f t="shared" si="441"/>
        <v>0</v>
      </c>
      <c r="DH332">
        <f t="shared" si="441"/>
        <v>0</v>
      </c>
      <c r="DI332">
        <f t="shared" si="441"/>
        <v>0</v>
      </c>
      <c r="DJ332">
        <f t="shared" si="441"/>
        <v>0</v>
      </c>
      <c r="DK332">
        <f t="shared" si="441"/>
        <v>0</v>
      </c>
      <c r="DL332">
        <f t="shared" si="441"/>
        <v>0</v>
      </c>
      <c r="DM332">
        <f t="shared" si="441"/>
        <v>0</v>
      </c>
      <c r="DN332">
        <f t="shared" si="441"/>
        <v>0</v>
      </c>
      <c r="DO332">
        <f t="shared" si="441"/>
        <v>0</v>
      </c>
      <c r="DP332">
        <f t="shared" si="442"/>
        <v>0</v>
      </c>
      <c r="DQ332">
        <f t="shared" si="442"/>
        <v>0</v>
      </c>
      <c r="DR332">
        <f t="shared" si="442"/>
        <v>0</v>
      </c>
      <c r="DS332">
        <f t="shared" si="442"/>
        <v>0</v>
      </c>
      <c r="DT332">
        <f t="shared" si="442"/>
        <v>0</v>
      </c>
      <c r="DU332">
        <f t="shared" si="442"/>
        <v>0</v>
      </c>
      <c r="DV332">
        <f t="shared" si="442"/>
        <v>0</v>
      </c>
      <c r="DW332">
        <f t="shared" si="442"/>
        <v>0</v>
      </c>
      <c r="DX332">
        <f t="shared" si="442"/>
        <v>0</v>
      </c>
      <c r="DY332">
        <f t="shared" si="442"/>
        <v>0</v>
      </c>
      <c r="DZ332">
        <f t="shared" si="443"/>
        <v>0</v>
      </c>
      <c r="EA332">
        <f t="shared" si="443"/>
        <v>0</v>
      </c>
      <c r="EB332">
        <f t="shared" si="443"/>
        <v>0</v>
      </c>
      <c r="EC332">
        <f t="shared" si="443"/>
        <v>0</v>
      </c>
      <c r="ED332">
        <f t="shared" si="443"/>
        <v>0</v>
      </c>
      <c r="EE332">
        <f t="shared" si="443"/>
        <v>0</v>
      </c>
      <c r="EF332">
        <f t="shared" si="443"/>
        <v>0</v>
      </c>
      <c r="EG332">
        <f t="shared" si="443"/>
        <v>0</v>
      </c>
      <c r="EH332">
        <f t="shared" si="443"/>
        <v>0</v>
      </c>
      <c r="EI332">
        <f t="shared" si="443"/>
        <v>0</v>
      </c>
      <c r="EJ332">
        <f t="shared" si="443"/>
        <v>0</v>
      </c>
      <c r="EK332">
        <f t="shared" si="443"/>
        <v>0</v>
      </c>
      <c r="EL332">
        <f t="shared" si="443"/>
        <v>0</v>
      </c>
      <c r="EM332">
        <f t="shared" si="443"/>
        <v>0</v>
      </c>
      <c r="EN332">
        <f t="shared" si="443"/>
        <v>0</v>
      </c>
      <c r="ER332" s="6">
        <f t="shared" si="449"/>
        <v>0</v>
      </c>
      <c r="ES332" s="6">
        <f t="shared" si="455"/>
        <v>0</v>
      </c>
      <c r="ET332" s="6">
        <f t="shared" si="455"/>
        <v>0</v>
      </c>
      <c r="EU332" s="6">
        <f t="shared" si="455"/>
        <v>0</v>
      </c>
      <c r="EV332" s="6">
        <f t="shared" si="455"/>
        <v>0</v>
      </c>
      <c r="EW332" s="6">
        <f t="shared" si="455"/>
        <v>0</v>
      </c>
      <c r="EX332" s="6">
        <f t="shared" si="455"/>
        <v>0</v>
      </c>
      <c r="EY332" s="6">
        <f t="shared" si="455"/>
        <v>0</v>
      </c>
      <c r="EZ332" s="6">
        <f t="shared" si="455"/>
        <v>0</v>
      </c>
      <c r="FA332" s="6">
        <f t="shared" si="455"/>
        <v>0</v>
      </c>
      <c r="FB332" s="6">
        <f t="shared" si="455"/>
        <v>0</v>
      </c>
      <c r="FC332" s="6">
        <f t="shared" si="455"/>
        <v>0</v>
      </c>
      <c r="FD332" s="6">
        <f t="shared" si="455"/>
        <v>0</v>
      </c>
      <c r="FE332" s="6">
        <f t="shared" si="455"/>
        <v>0</v>
      </c>
      <c r="FF332" s="6">
        <f t="shared" si="455"/>
        <v>0</v>
      </c>
      <c r="FG332" s="6">
        <f t="shared" si="455"/>
        <v>0</v>
      </c>
      <c r="FH332" s="6">
        <f t="shared" si="455"/>
        <v>0</v>
      </c>
      <c r="FI332" s="6">
        <f t="shared" si="455"/>
        <v>0</v>
      </c>
      <c r="FJ332" s="6">
        <f t="shared" si="455"/>
        <v>0</v>
      </c>
      <c r="FK332" s="6">
        <f t="shared" si="455"/>
        <v>0</v>
      </c>
      <c r="FL332" s="6">
        <f t="shared" si="455"/>
        <v>0</v>
      </c>
      <c r="FM332" s="6">
        <f t="shared" si="455"/>
        <v>0</v>
      </c>
      <c r="FN332" s="6">
        <f t="shared" si="455"/>
        <v>0</v>
      </c>
      <c r="FO332" s="6">
        <f t="shared" si="455"/>
        <v>0</v>
      </c>
      <c r="FP332" s="6">
        <f t="shared" si="455"/>
        <v>0</v>
      </c>
      <c r="FQ332" s="6">
        <f t="shared" si="455"/>
        <v>0</v>
      </c>
      <c r="FR332" s="6">
        <f t="shared" si="455"/>
        <v>0</v>
      </c>
      <c r="FS332" s="6">
        <f t="shared" si="455"/>
        <v>0</v>
      </c>
      <c r="FT332" s="6">
        <f t="shared" si="455"/>
        <v>0</v>
      </c>
      <c r="FU332" s="6">
        <f t="shared" si="455"/>
        <v>0</v>
      </c>
      <c r="FV332" s="6">
        <f t="shared" si="455"/>
        <v>0</v>
      </c>
      <c r="FW332" s="6">
        <f t="shared" si="455"/>
        <v>0</v>
      </c>
      <c r="FX332" s="6">
        <f t="shared" si="455"/>
        <v>26.07</v>
      </c>
      <c r="FY332" s="6">
        <f t="shared" si="455"/>
        <v>0</v>
      </c>
      <c r="FZ332" s="6">
        <f t="shared" si="455"/>
        <v>0</v>
      </c>
      <c r="GA332" s="6">
        <f t="shared" si="455"/>
        <v>0</v>
      </c>
      <c r="GB332" s="6">
        <f t="shared" si="455"/>
        <v>0</v>
      </c>
      <c r="GC332" s="6">
        <f t="shared" si="455"/>
        <v>0</v>
      </c>
      <c r="GD332" s="6">
        <f t="shared" si="455"/>
        <v>0</v>
      </c>
      <c r="GE332" s="6">
        <f t="shared" si="455"/>
        <v>0</v>
      </c>
      <c r="GF332" s="6">
        <f t="shared" si="455"/>
        <v>0</v>
      </c>
      <c r="GG332" s="6">
        <f t="shared" si="455"/>
        <v>0</v>
      </c>
      <c r="GH332" s="6">
        <f t="shared" si="455"/>
        <v>0</v>
      </c>
      <c r="GI332" s="6">
        <f t="shared" si="455"/>
        <v>0</v>
      </c>
      <c r="GJ332" s="6">
        <f t="shared" si="455"/>
        <v>0</v>
      </c>
      <c r="GK332" s="6">
        <f t="shared" si="455"/>
        <v>0</v>
      </c>
      <c r="GL332" s="6">
        <f t="shared" si="455"/>
        <v>0</v>
      </c>
      <c r="GM332" s="6">
        <f t="shared" si="455"/>
        <v>0</v>
      </c>
      <c r="GN332" s="6">
        <f t="shared" si="455"/>
        <v>0</v>
      </c>
      <c r="GO332" s="6">
        <f t="shared" si="455"/>
        <v>0</v>
      </c>
      <c r="GP332" s="6">
        <f t="shared" si="455"/>
        <v>0</v>
      </c>
      <c r="GQ332" s="6">
        <f t="shared" si="455"/>
        <v>0</v>
      </c>
      <c r="GR332" s="6">
        <f t="shared" si="455"/>
        <v>0</v>
      </c>
      <c r="GS332" s="6">
        <f t="shared" si="455"/>
        <v>0</v>
      </c>
      <c r="GT332" s="6">
        <f t="shared" si="455"/>
        <v>0</v>
      </c>
      <c r="GU332" s="6">
        <f t="shared" si="455"/>
        <v>0</v>
      </c>
      <c r="GV332" s="6">
        <f t="shared" si="455"/>
        <v>0</v>
      </c>
      <c r="GW332" s="6">
        <f t="shared" si="455"/>
        <v>0</v>
      </c>
      <c r="GX332" s="6">
        <f t="shared" si="455"/>
        <v>0</v>
      </c>
      <c r="GY332" s="6">
        <f t="shared" si="455"/>
        <v>0</v>
      </c>
      <c r="GZ332" s="6">
        <f t="shared" si="455"/>
        <v>0</v>
      </c>
      <c r="HA332" s="6">
        <f t="shared" si="455"/>
        <v>0</v>
      </c>
      <c r="HB332" s="6">
        <f t="shared" si="455"/>
        <v>0</v>
      </c>
      <c r="HC332" s="6">
        <f t="shared" si="455"/>
        <v>0</v>
      </c>
      <c r="HD332" s="6">
        <f t="shared" ref="HD332:HN335" si="456">IF(INDEX($A$1:$I$862, ROW($I332), 4) = HD$1, $AE332, 0)</f>
        <v>0</v>
      </c>
      <c r="HE332" s="6">
        <f t="shared" si="456"/>
        <v>0</v>
      </c>
      <c r="HF332" s="6">
        <f t="shared" si="456"/>
        <v>0</v>
      </c>
      <c r="HG332" s="6">
        <f t="shared" si="456"/>
        <v>0</v>
      </c>
      <c r="HH332" s="6">
        <f t="shared" si="456"/>
        <v>0</v>
      </c>
      <c r="HI332" s="6">
        <f t="shared" si="456"/>
        <v>0</v>
      </c>
      <c r="HJ332" s="6">
        <f t="shared" si="456"/>
        <v>0</v>
      </c>
      <c r="HK332" s="6">
        <f t="shared" si="456"/>
        <v>0</v>
      </c>
      <c r="HL332" s="6">
        <f t="shared" si="456"/>
        <v>0</v>
      </c>
      <c r="HM332" s="6">
        <f t="shared" si="456"/>
        <v>0</v>
      </c>
      <c r="HN332" s="6">
        <f t="shared" si="456"/>
        <v>0</v>
      </c>
    </row>
    <row r="333" spans="1:222" x14ac:dyDescent="0.25">
      <c r="A333">
        <v>5791</v>
      </c>
      <c r="B333">
        <v>2019</v>
      </c>
      <c r="C333" t="str">
        <v>компьютерных технологий и электронного обучения</v>
      </c>
      <c r="D333" t="str">
        <v>Иванова Екатерина Алексеевна</v>
      </c>
      <c r="E333" t="str">
        <v>нет</v>
      </c>
      <c r="F333" t="str">
        <v>ассистент</v>
      </c>
      <c r="G333">
        <v>0.25</v>
      </c>
      <c r="H333" t="str">
        <v>3 курс 2017 год/пост</v>
      </c>
      <c r="I333" t="str">
        <v>Модуль "Информационные технологии". Основы корпоративного электронного обучения</v>
      </c>
      <c r="J333">
        <v>0</v>
      </c>
      <c r="K333">
        <v>12</v>
      </c>
      <c r="L333">
        <v>36</v>
      </c>
      <c r="M333" s="16">
        <f t="shared" si="444"/>
        <v>5</v>
      </c>
      <c r="N333" s="16">
        <f t="shared" si="445"/>
        <v>11.57</v>
      </c>
      <c r="O333" s="16">
        <f t="shared" si="450"/>
        <v>7.25</v>
      </c>
      <c r="P333" s="16">
        <f t="shared" si="451"/>
        <v>7.25</v>
      </c>
      <c r="Q333" s="16">
        <v>0</v>
      </c>
      <c r="R333" s="16">
        <v>0</v>
      </c>
      <c r="S333" s="16">
        <v>0</v>
      </c>
      <c r="T333" s="21">
        <v>0</v>
      </c>
      <c r="U333">
        <v>0</v>
      </c>
      <c r="V333">
        <v>0</v>
      </c>
      <c r="W333">
        <v>29</v>
      </c>
      <c r="X333">
        <v>1</v>
      </c>
      <c r="Y333">
        <v>2</v>
      </c>
      <c r="Z333">
        <v>0</v>
      </c>
      <c r="AA333">
        <v>0</v>
      </c>
      <c r="AB333">
        <f t="shared" si="452"/>
        <v>900</v>
      </c>
      <c r="AC333" t="str">
        <f t="shared" si="446"/>
        <v>ИВТ (бак)</v>
      </c>
      <c r="AD333" t="str">
        <f t="shared" si="436"/>
        <v>2019/2020</v>
      </c>
      <c r="AE333">
        <f t="shared" si="447"/>
        <v>79.069999999999993</v>
      </c>
      <c r="AF333">
        <f t="shared" si="448"/>
        <v>8.7855555555555548E-2</v>
      </c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R333">
        <f t="shared" ref="BR333:CA342" si="457">IF(INDEX($A$1:$I$862, ROW($I333), 4) = BR$1, $AF333, 0)</f>
        <v>0</v>
      </c>
      <c r="BS333">
        <f t="shared" si="457"/>
        <v>0</v>
      </c>
      <c r="BT333">
        <f t="shared" si="457"/>
        <v>0</v>
      </c>
      <c r="BU333">
        <f t="shared" si="457"/>
        <v>0</v>
      </c>
      <c r="BV333">
        <f t="shared" si="457"/>
        <v>0</v>
      </c>
      <c r="BW333">
        <f t="shared" si="457"/>
        <v>0</v>
      </c>
      <c r="BX333">
        <f t="shared" si="457"/>
        <v>0</v>
      </c>
      <c r="BY333">
        <f t="shared" si="457"/>
        <v>0</v>
      </c>
      <c r="BZ333">
        <f t="shared" si="457"/>
        <v>0</v>
      </c>
      <c r="CA333">
        <f t="shared" si="457"/>
        <v>0</v>
      </c>
      <c r="CB333">
        <f t="shared" ref="CB333:CK342" si="458">IF(INDEX($A$1:$I$862, ROW($I333), 4) = CB$1, $AF333, 0)</f>
        <v>0</v>
      </c>
      <c r="CC333">
        <f t="shared" si="458"/>
        <v>0</v>
      </c>
      <c r="CD333">
        <f t="shared" si="458"/>
        <v>0</v>
      </c>
      <c r="CE333">
        <f t="shared" si="458"/>
        <v>0</v>
      </c>
      <c r="CF333">
        <f t="shared" si="458"/>
        <v>0</v>
      </c>
      <c r="CG333">
        <f t="shared" si="458"/>
        <v>0</v>
      </c>
      <c r="CH333">
        <f t="shared" si="458"/>
        <v>0</v>
      </c>
      <c r="CI333">
        <f t="shared" si="458"/>
        <v>0</v>
      </c>
      <c r="CJ333">
        <f t="shared" si="458"/>
        <v>0</v>
      </c>
      <c r="CK333">
        <f t="shared" si="458"/>
        <v>0</v>
      </c>
      <c r="CL333">
        <f t="shared" ref="CL333:CU342" si="459">IF(INDEX($A$1:$I$862, ROW($I333), 4) = CL$1, $AF333, 0)</f>
        <v>0</v>
      </c>
      <c r="CM333">
        <f t="shared" si="459"/>
        <v>0</v>
      </c>
      <c r="CN333">
        <f t="shared" si="459"/>
        <v>0</v>
      </c>
      <c r="CO333">
        <f t="shared" si="459"/>
        <v>0</v>
      </c>
      <c r="CP333">
        <f t="shared" si="459"/>
        <v>0</v>
      </c>
      <c r="CQ333">
        <f t="shared" si="459"/>
        <v>0</v>
      </c>
      <c r="CR333">
        <f t="shared" si="459"/>
        <v>0</v>
      </c>
      <c r="CS333">
        <f t="shared" si="459"/>
        <v>0</v>
      </c>
      <c r="CT333">
        <f t="shared" si="459"/>
        <v>0</v>
      </c>
      <c r="CU333">
        <f t="shared" si="459"/>
        <v>0</v>
      </c>
      <c r="CV333">
        <f t="shared" ref="CV333:DE342" si="460">IF(INDEX($A$1:$I$862, ROW($I333), 4) = CV$1, $AF333, 0)</f>
        <v>0</v>
      </c>
      <c r="CW333">
        <f t="shared" si="460"/>
        <v>0</v>
      </c>
      <c r="CX333">
        <f t="shared" si="460"/>
        <v>8.7855555555555548E-2</v>
      </c>
      <c r="CY333">
        <f t="shared" si="460"/>
        <v>0</v>
      </c>
      <c r="CZ333">
        <f t="shared" si="460"/>
        <v>0</v>
      </c>
      <c r="DA333">
        <f t="shared" si="460"/>
        <v>0</v>
      </c>
      <c r="DB333">
        <f t="shared" si="460"/>
        <v>0</v>
      </c>
      <c r="DC333">
        <f t="shared" si="460"/>
        <v>0</v>
      </c>
      <c r="DD333">
        <f t="shared" si="460"/>
        <v>0</v>
      </c>
      <c r="DE333">
        <f t="shared" si="460"/>
        <v>0</v>
      </c>
      <c r="DF333">
        <f t="shared" ref="DF333:DO342" si="461">IF(INDEX($A$1:$I$862, ROW($I333), 4) = DF$1, $AF333, 0)</f>
        <v>0</v>
      </c>
      <c r="DG333">
        <f t="shared" si="461"/>
        <v>0</v>
      </c>
      <c r="DH333">
        <f t="shared" si="461"/>
        <v>0</v>
      </c>
      <c r="DI333">
        <f t="shared" si="461"/>
        <v>0</v>
      </c>
      <c r="DJ333">
        <f t="shared" si="461"/>
        <v>0</v>
      </c>
      <c r="DK333">
        <f t="shared" si="461"/>
        <v>0</v>
      </c>
      <c r="DL333">
        <f t="shared" si="461"/>
        <v>0</v>
      </c>
      <c r="DM333">
        <f t="shared" si="461"/>
        <v>0</v>
      </c>
      <c r="DN333">
        <f t="shared" si="461"/>
        <v>0</v>
      </c>
      <c r="DO333">
        <f t="shared" si="461"/>
        <v>0</v>
      </c>
      <c r="DP333">
        <f t="shared" ref="DP333:DY342" si="462">IF(INDEX($A$1:$I$862, ROW($I333), 4) = DP$1, $AF333, 0)</f>
        <v>0</v>
      </c>
      <c r="DQ333">
        <f t="shared" si="462"/>
        <v>0</v>
      </c>
      <c r="DR333">
        <f t="shared" si="462"/>
        <v>0</v>
      </c>
      <c r="DS333">
        <f t="shared" si="462"/>
        <v>0</v>
      </c>
      <c r="DT333">
        <f t="shared" si="462"/>
        <v>0</v>
      </c>
      <c r="DU333">
        <f t="shared" si="462"/>
        <v>0</v>
      </c>
      <c r="DV333">
        <f t="shared" si="462"/>
        <v>0</v>
      </c>
      <c r="DW333">
        <f t="shared" si="462"/>
        <v>0</v>
      </c>
      <c r="DX333">
        <f t="shared" si="462"/>
        <v>0</v>
      </c>
      <c r="DY333">
        <f t="shared" si="462"/>
        <v>0</v>
      </c>
      <c r="DZ333">
        <f t="shared" ref="DZ333:EN342" si="463">IF(INDEX($A$1:$I$862, ROW($I333), 4) = DZ$1, $AF333, 0)</f>
        <v>0</v>
      </c>
      <c r="EA333">
        <f t="shared" si="463"/>
        <v>0</v>
      </c>
      <c r="EB333">
        <f t="shared" si="463"/>
        <v>0</v>
      </c>
      <c r="EC333">
        <f t="shared" si="463"/>
        <v>0</v>
      </c>
      <c r="ED333">
        <f t="shared" si="463"/>
        <v>0</v>
      </c>
      <c r="EE333">
        <f t="shared" si="463"/>
        <v>0</v>
      </c>
      <c r="EF333">
        <f t="shared" si="463"/>
        <v>0</v>
      </c>
      <c r="EG333">
        <f t="shared" si="463"/>
        <v>0</v>
      </c>
      <c r="EH333">
        <f t="shared" si="463"/>
        <v>0</v>
      </c>
      <c r="EI333">
        <f t="shared" si="463"/>
        <v>0</v>
      </c>
      <c r="EJ333">
        <f t="shared" si="463"/>
        <v>0</v>
      </c>
      <c r="EK333">
        <f t="shared" si="463"/>
        <v>0</v>
      </c>
      <c r="EL333">
        <f t="shared" si="463"/>
        <v>0</v>
      </c>
      <c r="EM333">
        <f t="shared" si="463"/>
        <v>0</v>
      </c>
      <c r="EN333">
        <f t="shared" si="463"/>
        <v>0</v>
      </c>
      <c r="ER333" s="6">
        <f t="shared" si="449"/>
        <v>0</v>
      </c>
      <c r="ES333" s="6">
        <f t="shared" ref="ES333:HD336" si="464">IF(INDEX($A$1:$I$862, ROW($I333), 4) = ES$1, $AE333, 0)</f>
        <v>0</v>
      </c>
      <c r="ET333" s="6">
        <f t="shared" si="464"/>
        <v>0</v>
      </c>
      <c r="EU333" s="6">
        <f t="shared" si="464"/>
        <v>0</v>
      </c>
      <c r="EV333" s="6">
        <f t="shared" si="464"/>
        <v>0</v>
      </c>
      <c r="EW333" s="6">
        <f t="shared" si="464"/>
        <v>0</v>
      </c>
      <c r="EX333" s="6">
        <f t="shared" si="464"/>
        <v>0</v>
      </c>
      <c r="EY333" s="6">
        <f t="shared" si="464"/>
        <v>0</v>
      </c>
      <c r="EZ333" s="6">
        <f t="shared" si="464"/>
        <v>0</v>
      </c>
      <c r="FA333" s="6">
        <f t="shared" si="464"/>
        <v>0</v>
      </c>
      <c r="FB333" s="6">
        <f t="shared" si="464"/>
        <v>0</v>
      </c>
      <c r="FC333" s="6">
        <f t="shared" si="464"/>
        <v>0</v>
      </c>
      <c r="FD333" s="6">
        <f t="shared" si="464"/>
        <v>0</v>
      </c>
      <c r="FE333" s="6">
        <f t="shared" si="464"/>
        <v>0</v>
      </c>
      <c r="FF333" s="6">
        <f t="shared" si="464"/>
        <v>0</v>
      </c>
      <c r="FG333" s="6">
        <f t="shared" si="464"/>
        <v>0</v>
      </c>
      <c r="FH333" s="6">
        <f t="shared" si="464"/>
        <v>0</v>
      </c>
      <c r="FI333" s="6">
        <f t="shared" si="464"/>
        <v>0</v>
      </c>
      <c r="FJ333" s="6">
        <f t="shared" si="464"/>
        <v>0</v>
      </c>
      <c r="FK333" s="6">
        <f t="shared" si="464"/>
        <v>0</v>
      </c>
      <c r="FL333" s="6">
        <f t="shared" si="464"/>
        <v>0</v>
      </c>
      <c r="FM333" s="6">
        <f t="shared" si="464"/>
        <v>0</v>
      </c>
      <c r="FN333" s="6">
        <f t="shared" si="464"/>
        <v>0</v>
      </c>
      <c r="FO333" s="6">
        <f t="shared" si="464"/>
        <v>0</v>
      </c>
      <c r="FP333" s="6">
        <f t="shared" si="464"/>
        <v>0</v>
      </c>
      <c r="FQ333" s="6">
        <f t="shared" si="464"/>
        <v>0</v>
      </c>
      <c r="FR333" s="6">
        <f t="shared" si="464"/>
        <v>0</v>
      </c>
      <c r="FS333" s="6">
        <f t="shared" si="464"/>
        <v>0</v>
      </c>
      <c r="FT333" s="6">
        <f t="shared" si="464"/>
        <v>0</v>
      </c>
      <c r="FU333" s="6">
        <f t="shared" si="464"/>
        <v>0</v>
      </c>
      <c r="FV333" s="6">
        <f t="shared" si="464"/>
        <v>0</v>
      </c>
      <c r="FW333" s="6">
        <f t="shared" si="464"/>
        <v>0</v>
      </c>
      <c r="FX333" s="6">
        <f t="shared" si="464"/>
        <v>79.069999999999993</v>
      </c>
      <c r="FY333" s="6">
        <f t="shared" si="464"/>
        <v>0</v>
      </c>
      <c r="FZ333" s="6">
        <f t="shared" si="464"/>
        <v>0</v>
      </c>
      <c r="GA333" s="6">
        <f t="shared" si="464"/>
        <v>0</v>
      </c>
      <c r="GB333" s="6">
        <f t="shared" si="464"/>
        <v>0</v>
      </c>
      <c r="GC333" s="6">
        <f t="shared" si="464"/>
        <v>0</v>
      </c>
      <c r="GD333" s="6">
        <f t="shared" si="464"/>
        <v>0</v>
      </c>
      <c r="GE333" s="6">
        <f t="shared" si="464"/>
        <v>0</v>
      </c>
      <c r="GF333" s="6">
        <f t="shared" si="464"/>
        <v>0</v>
      </c>
      <c r="GG333" s="6">
        <f t="shared" si="464"/>
        <v>0</v>
      </c>
      <c r="GH333" s="6">
        <f t="shared" si="464"/>
        <v>0</v>
      </c>
      <c r="GI333" s="6">
        <f t="shared" si="464"/>
        <v>0</v>
      </c>
      <c r="GJ333" s="6">
        <f t="shared" si="464"/>
        <v>0</v>
      </c>
      <c r="GK333" s="6">
        <f t="shared" si="464"/>
        <v>0</v>
      </c>
      <c r="GL333" s="6">
        <f t="shared" si="464"/>
        <v>0</v>
      </c>
      <c r="GM333" s="6">
        <f t="shared" si="464"/>
        <v>0</v>
      </c>
      <c r="GN333" s="6">
        <f t="shared" si="464"/>
        <v>0</v>
      </c>
      <c r="GO333" s="6">
        <f t="shared" si="464"/>
        <v>0</v>
      </c>
      <c r="GP333" s="6">
        <f t="shared" si="464"/>
        <v>0</v>
      </c>
      <c r="GQ333" s="6">
        <f t="shared" si="464"/>
        <v>0</v>
      </c>
      <c r="GR333" s="6">
        <f t="shared" si="464"/>
        <v>0</v>
      </c>
      <c r="GS333" s="6">
        <f t="shared" si="464"/>
        <v>0</v>
      </c>
      <c r="GT333" s="6">
        <f t="shared" si="464"/>
        <v>0</v>
      </c>
      <c r="GU333" s="6">
        <f t="shared" si="464"/>
        <v>0</v>
      </c>
      <c r="GV333" s="6">
        <f t="shared" si="464"/>
        <v>0</v>
      </c>
      <c r="GW333" s="6">
        <f t="shared" si="464"/>
        <v>0</v>
      </c>
      <c r="GX333" s="6">
        <f t="shared" si="464"/>
        <v>0</v>
      </c>
      <c r="GY333" s="6">
        <f t="shared" si="464"/>
        <v>0</v>
      </c>
      <c r="GZ333" s="6">
        <f t="shared" si="464"/>
        <v>0</v>
      </c>
      <c r="HA333" s="6">
        <f t="shared" si="464"/>
        <v>0</v>
      </c>
      <c r="HB333" s="6">
        <f t="shared" si="464"/>
        <v>0</v>
      </c>
      <c r="HC333" s="6">
        <f t="shared" si="464"/>
        <v>0</v>
      </c>
      <c r="HD333" s="6">
        <f t="shared" si="464"/>
        <v>0</v>
      </c>
      <c r="HE333" s="6">
        <f t="shared" si="456"/>
        <v>0</v>
      </c>
      <c r="HF333" s="6">
        <f t="shared" si="456"/>
        <v>0</v>
      </c>
      <c r="HG333" s="6">
        <f t="shared" si="456"/>
        <v>0</v>
      </c>
      <c r="HH333" s="6">
        <f t="shared" si="456"/>
        <v>0</v>
      </c>
      <c r="HI333" s="6">
        <f t="shared" si="456"/>
        <v>0</v>
      </c>
      <c r="HJ333" s="6">
        <f t="shared" si="456"/>
        <v>0</v>
      </c>
      <c r="HK333" s="6">
        <f t="shared" si="456"/>
        <v>0</v>
      </c>
      <c r="HL333" s="6">
        <f t="shared" si="456"/>
        <v>0</v>
      </c>
      <c r="HM333" s="6">
        <f t="shared" si="456"/>
        <v>0</v>
      </c>
      <c r="HN333" s="6">
        <f t="shared" si="456"/>
        <v>0</v>
      </c>
    </row>
    <row r="334" spans="1:222" x14ac:dyDescent="0.25">
      <c r="A334">
        <v>5791</v>
      </c>
      <c r="B334">
        <v>2019</v>
      </c>
      <c r="C334" t="str">
        <v>компьютерных технологий и электронного обучения</v>
      </c>
      <c r="D334" t="str">
        <v>Ильина Татьяна Сергеевна</v>
      </c>
      <c r="E334" t="str">
        <v>нет</v>
      </c>
      <c r="F334" t="str">
        <v>старший преподаватель</v>
      </c>
      <c r="G334">
        <v>1</v>
      </c>
      <c r="H334" t="str">
        <v>3 курс 2017 год/пост</v>
      </c>
      <c r="I334" t="str">
        <v>Модуль "Информационные технологии"</v>
      </c>
      <c r="J334">
        <v>0</v>
      </c>
      <c r="K334">
        <v>0</v>
      </c>
      <c r="L334">
        <v>0</v>
      </c>
      <c r="M334" s="16">
        <f t="shared" si="444"/>
        <v>0</v>
      </c>
      <c r="N334" s="16">
        <f t="shared" si="445"/>
        <v>11.57</v>
      </c>
      <c r="O334" s="16">
        <f t="shared" si="450"/>
        <v>7.25</v>
      </c>
      <c r="P334" s="16">
        <f t="shared" si="451"/>
        <v>7.25</v>
      </c>
      <c r="Q334" s="16">
        <v>0</v>
      </c>
      <c r="R334" s="16">
        <v>0</v>
      </c>
      <c r="S334" s="16">
        <v>0</v>
      </c>
      <c r="T334" s="21">
        <v>0</v>
      </c>
      <c r="U334">
        <v>0</v>
      </c>
      <c r="V334">
        <v>0</v>
      </c>
      <c r="W334">
        <v>29</v>
      </c>
      <c r="X334">
        <v>1</v>
      </c>
      <c r="Y334">
        <v>2</v>
      </c>
      <c r="Z334">
        <v>0</v>
      </c>
      <c r="AA334">
        <v>0</v>
      </c>
      <c r="AB334">
        <f t="shared" si="452"/>
        <v>850</v>
      </c>
      <c r="AC334" t="str">
        <f t="shared" si="446"/>
        <v>ИВТ (бак)</v>
      </c>
      <c r="AD334" t="str">
        <f t="shared" si="436"/>
        <v>2019/2020</v>
      </c>
      <c r="AE334">
        <f t="shared" si="447"/>
        <v>26.07</v>
      </c>
      <c r="AF334">
        <f t="shared" si="448"/>
        <v>3.067058823529412E-2</v>
      </c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R334">
        <f t="shared" si="457"/>
        <v>0</v>
      </c>
      <c r="BS334">
        <f t="shared" si="457"/>
        <v>0</v>
      </c>
      <c r="BT334">
        <f t="shared" si="457"/>
        <v>0</v>
      </c>
      <c r="BU334">
        <f t="shared" si="457"/>
        <v>0</v>
      </c>
      <c r="BV334">
        <f t="shared" si="457"/>
        <v>0</v>
      </c>
      <c r="BW334">
        <f t="shared" si="457"/>
        <v>0</v>
      </c>
      <c r="BX334">
        <f t="shared" si="457"/>
        <v>0</v>
      </c>
      <c r="BY334">
        <f t="shared" si="457"/>
        <v>0</v>
      </c>
      <c r="BZ334">
        <f t="shared" si="457"/>
        <v>0</v>
      </c>
      <c r="CA334">
        <f t="shared" si="457"/>
        <v>0</v>
      </c>
      <c r="CB334">
        <f t="shared" si="458"/>
        <v>0</v>
      </c>
      <c r="CC334">
        <f t="shared" si="458"/>
        <v>0</v>
      </c>
      <c r="CD334">
        <f t="shared" si="458"/>
        <v>0</v>
      </c>
      <c r="CE334">
        <f t="shared" si="458"/>
        <v>0</v>
      </c>
      <c r="CF334">
        <f t="shared" si="458"/>
        <v>0</v>
      </c>
      <c r="CG334">
        <f t="shared" si="458"/>
        <v>0</v>
      </c>
      <c r="CH334">
        <f t="shared" si="458"/>
        <v>0</v>
      </c>
      <c r="CI334">
        <f t="shared" si="458"/>
        <v>0</v>
      </c>
      <c r="CJ334">
        <f t="shared" si="458"/>
        <v>0</v>
      </c>
      <c r="CK334">
        <f t="shared" si="458"/>
        <v>0</v>
      </c>
      <c r="CL334">
        <f t="shared" si="459"/>
        <v>0</v>
      </c>
      <c r="CM334">
        <f t="shared" si="459"/>
        <v>0</v>
      </c>
      <c r="CN334">
        <f t="shared" si="459"/>
        <v>0</v>
      </c>
      <c r="CO334">
        <f t="shared" si="459"/>
        <v>0</v>
      </c>
      <c r="CP334">
        <f t="shared" si="459"/>
        <v>0</v>
      </c>
      <c r="CQ334">
        <f t="shared" si="459"/>
        <v>0</v>
      </c>
      <c r="CR334">
        <f t="shared" si="459"/>
        <v>0</v>
      </c>
      <c r="CS334">
        <f t="shared" si="459"/>
        <v>0</v>
      </c>
      <c r="CT334">
        <f t="shared" si="459"/>
        <v>0</v>
      </c>
      <c r="CU334">
        <f t="shared" si="459"/>
        <v>0</v>
      </c>
      <c r="CV334">
        <f t="shared" si="460"/>
        <v>0</v>
      </c>
      <c r="CW334">
        <f t="shared" si="460"/>
        <v>0</v>
      </c>
      <c r="CX334">
        <f t="shared" si="460"/>
        <v>0</v>
      </c>
      <c r="CY334">
        <f t="shared" si="460"/>
        <v>3.067058823529412E-2</v>
      </c>
      <c r="CZ334">
        <f t="shared" si="460"/>
        <v>0</v>
      </c>
      <c r="DA334">
        <f t="shared" si="460"/>
        <v>0</v>
      </c>
      <c r="DB334">
        <f t="shared" si="460"/>
        <v>0</v>
      </c>
      <c r="DC334">
        <f t="shared" si="460"/>
        <v>0</v>
      </c>
      <c r="DD334">
        <f t="shared" si="460"/>
        <v>0</v>
      </c>
      <c r="DE334">
        <f t="shared" si="460"/>
        <v>0</v>
      </c>
      <c r="DF334">
        <f t="shared" si="461"/>
        <v>0</v>
      </c>
      <c r="DG334">
        <f t="shared" si="461"/>
        <v>0</v>
      </c>
      <c r="DH334">
        <f t="shared" si="461"/>
        <v>0</v>
      </c>
      <c r="DI334">
        <f t="shared" si="461"/>
        <v>0</v>
      </c>
      <c r="DJ334">
        <f t="shared" si="461"/>
        <v>0</v>
      </c>
      <c r="DK334">
        <f t="shared" si="461"/>
        <v>0</v>
      </c>
      <c r="DL334">
        <f t="shared" si="461"/>
        <v>0</v>
      </c>
      <c r="DM334">
        <f t="shared" si="461"/>
        <v>0</v>
      </c>
      <c r="DN334">
        <f t="shared" si="461"/>
        <v>0</v>
      </c>
      <c r="DO334">
        <f t="shared" si="461"/>
        <v>0</v>
      </c>
      <c r="DP334">
        <f t="shared" si="462"/>
        <v>0</v>
      </c>
      <c r="DQ334">
        <f t="shared" si="462"/>
        <v>0</v>
      </c>
      <c r="DR334">
        <f t="shared" si="462"/>
        <v>0</v>
      </c>
      <c r="DS334">
        <f t="shared" si="462"/>
        <v>0</v>
      </c>
      <c r="DT334">
        <f t="shared" si="462"/>
        <v>0</v>
      </c>
      <c r="DU334">
        <f t="shared" si="462"/>
        <v>0</v>
      </c>
      <c r="DV334">
        <f t="shared" si="462"/>
        <v>0</v>
      </c>
      <c r="DW334">
        <f t="shared" si="462"/>
        <v>0</v>
      </c>
      <c r="DX334">
        <f t="shared" si="462"/>
        <v>0</v>
      </c>
      <c r="DY334">
        <f t="shared" si="462"/>
        <v>0</v>
      </c>
      <c r="DZ334">
        <f t="shared" si="463"/>
        <v>0</v>
      </c>
      <c r="EA334">
        <f t="shared" si="463"/>
        <v>0</v>
      </c>
      <c r="EB334">
        <f t="shared" si="463"/>
        <v>0</v>
      </c>
      <c r="EC334">
        <f t="shared" si="463"/>
        <v>0</v>
      </c>
      <c r="ED334">
        <f t="shared" si="463"/>
        <v>0</v>
      </c>
      <c r="EE334">
        <f t="shared" si="463"/>
        <v>0</v>
      </c>
      <c r="EF334">
        <f t="shared" si="463"/>
        <v>0</v>
      </c>
      <c r="EG334">
        <f t="shared" si="463"/>
        <v>0</v>
      </c>
      <c r="EH334">
        <f t="shared" si="463"/>
        <v>0</v>
      </c>
      <c r="EI334">
        <f t="shared" si="463"/>
        <v>0</v>
      </c>
      <c r="EJ334">
        <f t="shared" si="463"/>
        <v>0</v>
      </c>
      <c r="EK334">
        <f t="shared" si="463"/>
        <v>0</v>
      </c>
      <c r="EL334">
        <f t="shared" si="463"/>
        <v>0</v>
      </c>
      <c r="EM334">
        <f t="shared" si="463"/>
        <v>0</v>
      </c>
      <c r="EN334">
        <f t="shared" si="463"/>
        <v>0</v>
      </c>
      <c r="ER334" s="6">
        <f t="shared" si="449"/>
        <v>0</v>
      </c>
      <c r="ES334" s="6">
        <f t="shared" si="464"/>
        <v>0</v>
      </c>
      <c r="ET334" s="6">
        <f t="shared" si="464"/>
        <v>0</v>
      </c>
      <c r="EU334" s="6">
        <f t="shared" si="464"/>
        <v>0</v>
      </c>
      <c r="EV334" s="6">
        <f t="shared" si="464"/>
        <v>0</v>
      </c>
      <c r="EW334" s="6">
        <f t="shared" si="464"/>
        <v>0</v>
      </c>
      <c r="EX334" s="6">
        <f t="shared" si="464"/>
        <v>0</v>
      </c>
      <c r="EY334" s="6">
        <f t="shared" si="464"/>
        <v>0</v>
      </c>
      <c r="EZ334" s="6">
        <f t="shared" si="464"/>
        <v>0</v>
      </c>
      <c r="FA334" s="6">
        <f t="shared" si="464"/>
        <v>0</v>
      </c>
      <c r="FB334" s="6">
        <f t="shared" si="464"/>
        <v>0</v>
      </c>
      <c r="FC334" s="6">
        <f t="shared" si="464"/>
        <v>0</v>
      </c>
      <c r="FD334" s="6">
        <f t="shared" si="464"/>
        <v>0</v>
      </c>
      <c r="FE334" s="6">
        <f t="shared" si="464"/>
        <v>0</v>
      </c>
      <c r="FF334" s="6">
        <f t="shared" si="464"/>
        <v>0</v>
      </c>
      <c r="FG334" s="6">
        <f t="shared" si="464"/>
        <v>0</v>
      </c>
      <c r="FH334" s="6">
        <f t="shared" si="464"/>
        <v>0</v>
      </c>
      <c r="FI334" s="6">
        <f t="shared" si="464"/>
        <v>0</v>
      </c>
      <c r="FJ334" s="6">
        <f t="shared" si="464"/>
        <v>0</v>
      </c>
      <c r="FK334" s="6">
        <f t="shared" si="464"/>
        <v>0</v>
      </c>
      <c r="FL334" s="6">
        <f t="shared" si="464"/>
        <v>0</v>
      </c>
      <c r="FM334" s="6">
        <f t="shared" si="464"/>
        <v>0</v>
      </c>
      <c r="FN334" s="6">
        <f t="shared" si="464"/>
        <v>0</v>
      </c>
      <c r="FO334" s="6">
        <f t="shared" si="464"/>
        <v>0</v>
      </c>
      <c r="FP334" s="6">
        <f t="shared" si="464"/>
        <v>0</v>
      </c>
      <c r="FQ334" s="6">
        <f t="shared" si="464"/>
        <v>0</v>
      </c>
      <c r="FR334" s="6">
        <f t="shared" si="464"/>
        <v>0</v>
      </c>
      <c r="FS334" s="6">
        <f t="shared" si="464"/>
        <v>0</v>
      </c>
      <c r="FT334" s="6">
        <f t="shared" si="464"/>
        <v>0</v>
      </c>
      <c r="FU334" s="6">
        <f t="shared" si="464"/>
        <v>0</v>
      </c>
      <c r="FV334" s="6">
        <f t="shared" si="464"/>
        <v>0</v>
      </c>
      <c r="FW334" s="6">
        <f t="shared" si="464"/>
        <v>0</v>
      </c>
      <c r="FX334" s="6">
        <f t="shared" si="464"/>
        <v>0</v>
      </c>
      <c r="FY334" s="6">
        <f t="shared" si="464"/>
        <v>26.07</v>
      </c>
      <c r="FZ334" s="6">
        <f t="shared" si="464"/>
        <v>0</v>
      </c>
      <c r="GA334" s="6">
        <f t="shared" si="464"/>
        <v>0</v>
      </c>
      <c r="GB334" s="6">
        <f t="shared" si="464"/>
        <v>0</v>
      </c>
      <c r="GC334" s="6">
        <f t="shared" si="464"/>
        <v>0</v>
      </c>
      <c r="GD334" s="6">
        <f t="shared" si="464"/>
        <v>0</v>
      </c>
      <c r="GE334" s="6">
        <f t="shared" si="464"/>
        <v>0</v>
      </c>
      <c r="GF334" s="6">
        <f t="shared" si="464"/>
        <v>0</v>
      </c>
      <c r="GG334" s="6">
        <f t="shared" si="464"/>
        <v>0</v>
      </c>
      <c r="GH334" s="6">
        <f t="shared" si="464"/>
        <v>0</v>
      </c>
      <c r="GI334" s="6">
        <f t="shared" si="464"/>
        <v>0</v>
      </c>
      <c r="GJ334" s="6">
        <f t="shared" si="464"/>
        <v>0</v>
      </c>
      <c r="GK334" s="6">
        <f t="shared" si="464"/>
        <v>0</v>
      </c>
      <c r="GL334" s="6">
        <f t="shared" si="464"/>
        <v>0</v>
      </c>
      <c r="GM334" s="6">
        <f t="shared" si="464"/>
        <v>0</v>
      </c>
      <c r="GN334" s="6">
        <f t="shared" si="464"/>
        <v>0</v>
      </c>
      <c r="GO334" s="6">
        <f t="shared" si="464"/>
        <v>0</v>
      </c>
      <c r="GP334" s="6">
        <f t="shared" si="464"/>
        <v>0</v>
      </c>
      <c r="GQ334" s="6">
        <f t="shared" si="464"/>
        <v>0</v>
      </c>
      <c r="GR334" s="6">
        <f t="shared" si="464"/>
        <v>0</v>
      </c>
      <c r="GS334" s="6">
        <f t="shared" si="464"/>
        <v>0</v>
      </c>
      <c r="GT334" s="6">
        <f t="shared" si="464"/>
        <v>0</v>
      </c>
      <c r="GU334" s="6">
        <f t="shared" si="464"/>
        <v>0</v>
      </c>
      <c r="GV334" s="6">
        <f t="shared" si="464"/>
        <v>0</v>
      </c>
      <c r="GW334" s="6">
        <f t="shared" si="464"/>
        <v>0</v>
      </c>
      <c r="GX334" s="6">
        <f t="shared" si="464"/>
        <v>0</v>
      </c>
      <c r="GY334" s="6">
        <f t="shared" si="464"/>
        <v>0</v>
      </c>
      <c r="GZ334" s="6">
        <f t="shared" si="464"/>
        <v>0</v>
      </c>
      <c r="HA334" s="6">
        <f t="shared" si="464"/>
        <v>0</v>
      </c>
      <c r="HB334" s="6">
        <f t="shared" si="464"/>
        <v>0</v>
      </c>
      <c r="HC334" s="6">
        <f t="shared" si="464"/>
        <v>0</v>
      </c>
      <c r="HD334" s="6">
        <f t="shared" si="464"/>
        <v>0</v>
      </c>
      <c r="HE334" s="6">
        <f t="shared" si="456"/>
        <v>0</v>
      </c>
      <c r="HF334" s="6">
        <f t="shared" si="456"/>
        <v>0</v>
      </c>
      <c r="HG334" s="6">
        <f t="shared" si="456"/>
        <v>0</v>
      </c>
      <c r="HH334" s="6">
        <f t="shared" si="456"/>
        <v>0</v>
      </c>
      <c r="HI334" s="6">
        <f t="shared" si="456"/>
        <v>0</v>
      </c>
      <c r="HJ334" s="6">
        <f t="shared" si="456"/>
        <v>0</v>
      </c>
      <c r="HK334" s="6">
        <f t="shared" si="456"/>
        <v>0</v>
      </c>
      <c r="HL334" s="6">
        <f t="shared" si="456"/>
        <v>0</v>
      </c>
      <c r="HM334" s="6">
        <f t="shared" si="456"/>
        <v>0</v>
      </c>
      <c r="HN334" s="6">
        <f t="shared" si="456"/>
        <v>0</v>
      </c>
    </row>
    <row r="335" spans="1:222" x14ac:dyDescent="0.25">
      <c r="A335">
        <v>5791</v>
      </c>
      <c r="B335">
        <v>2019</v>
      </c>
      <c r="C335" t="str">
        <v>компьютерных технологий и электронного обучения</v>
      </c>
      <c r="D335" t="str">
        <v>Ильина Татьяна Сергеевна</v>
      </c>
      <c r="E335" t="str">
        <v>нет</v>
      </c>
      <c r="F335" t="str">
        <v>старший преподаватель</v>
      </c>
      <c r="G335">
        <v>1</v>
      </c>
      <c r="H335" t="str">
        <v>3 курс 2017 год/пост</v>
      </c>
      <c r="I335" t="str">
        <v>Модуль "Информационные технологии". Техника и технологии представления и публикации информации</v>
      </c>
      <c r="J335">
        <v>18</v>
      </c>
      <c r="K335">
        <v>0</v>
      </c>
      <c r="L335">
        <v>36</v>
      </c>
      <c r="M335" s="16">
        <f t="shared" si="444"/>
        <v>6</v>
      </c>
      <c r="N335" s="16">
        <f t="shared" si="445"/>
        <v>11.57</v>
      </c>
      <c r="O335" s="16">
        <f t="shared" si="450"/>
        <v>7.25</v>
      </c>
      <c r="P335" s="16">
        <f t="shared" si="451"/>
        <v>7.25</v>
      </c>
      <c r="Q335" s="16">
        <v>0</v>
      </c>
      <c r="R335" s="16">
        <v>0</v>
      </c>
      <c r="S335" s="16">
        <v>0</v>
      </c>
      <c r="T335" s="21">
        <v>0</v>
      </c>
      <c r="U335">
        <v>0</v>
      </c>
      <c r="V335">
        <v>0</v>
      </c>
      <c r="W335">
        <v>29</v>
      </c>
      <c r="X335">
        <v>1</v>
      </c>
      <c r="Y335">
        <v>2</v>
      </c>
      <c r="Z335">
        <v>0</v>
      </c>
      <c r="AA335">
        <v>0</v>
      </c>
      <c r="AB335">
        <f t="shared" si="452"/>
        <v>850</v>
      </c>
      <c r="AC335" t="str">
        <f t="shared" si="446"/>
        <v>ИВТ (бак)</v>
      </c>
      <c r="AD335" t="str">
        <f t="shared" si="436"/>
        <v>2019/2020</v>
      </c>
      <c r="AE335">
        <f t="shared" si="447"/>
        <v>86.07</v>
      </c>
      <c r="AF335">
        <f t="shared" si="448"/>
        <v>0.10125882352941176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R335">
        <f t="shared" si="457"/>
        <v>0</v>
      </c>
      <c r="BS335">
        <f t="shared" si="457"/>
        <v>0</v>
      </c>
      <c r="BT335">
        <f t="shared" si="457"/>
        <v>0</v>
      </c>
      <c r="BU335">
        <f t="shared" si="457"/>
        <v>0</v>
      </c>
      <c r="BV335">
        <f t="shared" si="457"/>
        <v>0</v>
      </c>
      <c r="BW335">
        <f t="shared" si="457"/>
        <v>0</v>
      </c>
      <c r="BX335">
        <f t="shared" si="457"/>
        <v>0</v>
      </c>
      <c r="BY335">
        <f t="shared" si="457"/>
        <v>0</v>
      </c>
      <c r="BZ335">
        <f t="shared" si="457"/>
        <v>0</v>
      </c>
      <c r="CA335">
        <f t="shared" si="457"/>
        <v>0</v>
      </c>
      <c r="CB335">
        <f t="shared" si="458"/>
        <v>0</v>
      </c>
      <c r="CC335">
        <f t="shared" si="458"/>
        <v>0</v>
      </c>
      <c r="CD335">
        <f t="shared" si="458"/>
        <v>0</v>
      </c>
      <c r="CE335">
        <f t="shared" si="458"/>
        <v>0</v>
      </c>
      <c r="CF335">
        <f t="shared" si="458"/>
        <v>0</v>
      </c>
      <c r="CG335">
        <f t="shared" si="458"/>
        <v>0</v>
      </c>
      <c r="CH335">
        <f t="shared" si="458"/>
        <v>0</v>
      </c>
      <c r="CI335">
        <f t="shared" si="458"/>
        <v>0</v>
      </c>
      <c r="CJ335">
        <f t="shared" si="458"/>
        <v>0</v>
      </c>
      <c r="CK335">
        <f t="shared" si="458"/>
        <v>0</v>
      </c>
      <c r="CL335">
        <f t="shared" si="459"/>
        <v>0</v>
      </c>
      <c r="CM335">
        <f t="shared" si="459"/>
        <v>0</v>
      </c>
      <c r="CN335">
        <f t="shared" si="459"/>
        <v>0</v>
      </c>
      <c r="CO335">
        <f t="shared" si="459"/>
        <v>0</v>
      </c>
      <c r="CP335">
        <f t="shared" si="459"/>
        <v>0</v>
      </c>
      <c r="CQ335">
        <f t="shared" si="459"/>
        <v>0</v>
      </c>
      <c r="CR335">
        <f t="shared" si="459"/>
        <v>0</v>
      </c>
      <c r="CS335">
        <f t="shared" si="459"/>
        <v>0</v>
      </c>
      <c r="CT335">
        <f t="shared" si="459"/>
        <v>0</v>
      </c>
      <c r="CU335">
        <f t="shared" si="459"/>
        <v>0</v>
      </c>
      <c r="CV335">
        <f t="shared" si="460"/>
        <v>0</v>
      </c>
      <c r="CW335">
        <f t="shared" si="460"/>
        <v>0</v>
      </c>
      <c r="CX335">
        <f t="shared" si="460"/>
        <v>0</v>
      </c>
      <c r="CY335">
        <f t="shared" si="460"/>
        <v>0.10125882352941176</v>
      </c>
      <c r="CZ335">
        <f t="shared" si="460"/>
        <v>0</v>
      </c>
      <c r="DA335">
        <f t="shared" si="460"/>
        <v>0</v>
      </c>
      <c r="DB335">
        <f t="shared" si="460"/>
        <v>0</v>
      </c>
      <c r="DC335">
        <f t="shared" si="460"/>
        <v>0</v>
      </c>
      <c r="DD335">
        <f t="shared" si="460"/>
        <v>0</v>
      </c>
      <c r="DE335">
        <f t="shared" si="460"/>
        <v>0</v>
      </c>
      <c r="DF335">
        <f t="shared" si="461"/>
        <v>0</v>
      </c>
      <c r="DG335">
        <f t="shared" si="461"/>
        <v>0</v>
      </c>
      <c r="DH335">
        <f t="shared" si="461"/>
        <v>0</v>
      </c>
      <c r="DI335">
        <f t="shared" si="461"/>
        <v>0</v>
      </c>
      <c r="DJ335">
        <f t="shared" si="461"/>
        <v>0</v>
      </c>
      <c r="DK335">
        <f t="shared" si="461"/>
        <v>0</v>
      </c>
      <c r="DL335">
        <f t="shared" si="461"/>
        <v>0</v>
      </c>
      <c r="DM335">
        <f t="shared" si="461"/>
        <v>0</v>
      </c>
      <c r="DN335">
        <f t="shared" si="461"/>
        <v>0</v>
      </c>
      <c r="DO335">
        <f t="shared" si="461"/>
        <v>0</v>
      </c>
      <c r="DP335">
        <f t="shared" si="462"/>
        <v>0</v>
      </c>
      <c r="DQ335">
        <f t="shared" si="462"/>
        <v>0</v>
      </c>
      <c r="DR335">
        <f t="shared" si="462"/>
        <v>0</v>
      </c>
      <c r="DS335">
        <f t="shared" si="462"/>
        <v>0</v>
      </c>
      <c r="DT335">
        <f t="shared" si="462"/>
        <v>0</v>
      </c>
      <c r="DU335">
        <f t="shared" si="462"/>
        <v>0</v>
      </c>
      <c r="DV335">
        <f t="shared" si="462"/>
        <v>0</v>
      </c>
      <c r="DW335">
        <f t="shared" si="462"/>
        <v>0</v>
      </c>
      <c r="DX335">
        <f t="shared" si="462"/>
        <v>0</v>
      </c>
      <c r="DY335">
        <f t="shared" si="462"/>
        <v>0</v>
      </c>
      <c r="DZ335">
        <f t="shared" si="463"/>
        <v>0</v>
      </c>
      <c r="EA335">
        <f t="shared" si="463"/>
        <v>0</v>
      </c>
      <c r="EB335">
        <f t="shared" si="463"/>
        <v>0</v>
      </c>
      <c r="EC335">
        <f t="shared" si="463"/>
        <v>0</v>
      </c>
      <c r="ED335">
        <f t="shared" si="463"/>
        <v>0</v>
      </c>
      <c r="EE335">
        <f t="shared" si="463"/>
        <v>0</v>
      </c>
      <c r="EF335">
        <f t="shared" si="463"/>
        <v>0</v>
      </c>
      <c r="EG335">
        <f t="shared" si="463"/>
        <v>0</v>
      </c>
      <c r="EH335">
        <f t="shared" si="463"/>
        <v>0</v>
      </c>
      <c r="EI335">
        <f t="shared" si="463"/>
        <v>0</v>
      </c>
      <c r="EJ335">
        <f t="shared" si="463"/>
        <v>0</v>
      </c>
      <c r="EK335">
        <f t="shared" si="463"/>
        <v>0</v>
      </c>
      <c r="EL335">
        <f t="shared" si="463"/>
        <v>0</v>
      </c>
      <c r="EM335">
        <f t="shared" si="463"/>
        <v>0</v>
      </c>
      <c r="EN335">
        <f t="shared" si="463"/>
        <v>0</v>
      </c>
      <c r="ER335" s="6">
        <f t="shared" si="449"/>
        <v>0</v>
      </c>
      <c r="ES335" s="6">
        <f t="shared" si="464"/>
        <v>0</v>
      </c>
      <c r="ET335" s="6">
        <f t="shared" si="464"/>
        <v>0</v>
      </c>
      <c r="EU335" s="6">
        <f t="shared" si="464"/>
        <v>0</v>
      </c>
      <c r="EV335" s="6">
        <f t="shared" si="464"/>
        <v>0</v>
      </c>
      <c r="EW335" s="6">
        <f t="shared" si="464"/>
        <v>0</v>
      </c>
      <c r="EX335" s="6">
        <f t="shared" si="464"/>
        <v>0</v>
      </c>
      <c r="EY335" s="6">
        <f t="shared" si="464"/>
        <v>0</v>
      </c>
      <c r="EZ335" s="6">
        <f t="shared" si="464"/>
        <v>0</v>
      </c>
      <c r="FA335" s="6">
        <f t="shared" si="464"/>
        <v>0</v>
      </c>
      <c r="FB335" s="6">
        <f t="shared" si="464"/>
        <v>0</v>
      </c>
      <c r="FC335" s="6">
        <f t="shared" si="464"/>
        <v>0</v>
      </c>
      <c r="FD335" s="6">
        <f t="shared" si="464"/>
        <v>0</v>
      </c>
      <c r="FE335" s="6">
        <f t="shared" si="464"/>
        <v>0</v>
      </c>
      <c r="FF335" s="6">
        <f t="shared" si="464"/>
        <v>0</v>
      </c>
      <c r="FG335" s="6">
        <f t="shared" si="464"/>
        <v>0</v>
      </c>
      <c r="FH335" s="6">
        <f t="shared" si="464"/>
        <v>0</v>
      </c>
      <c r="FI335" s="6">
        <f t="shared" si="464"/>
        <v>0</v>
      </c>
      <c r="FJ335" s="6">
        <f t="shared" si="464"/>
        <v>0</v>
      </c>
      <c r="FK335" s="6">
        <f t="shared" si="464"/>
        <v>0</v>
      </c>
      <c r="FL335" s="6">
        <f t="shared" si="464"/>
        <v>0</v>
      </c>
      <c r="FM335" s="6">
        <f t="shared" si="464"/>
        <v>0</v>
      </c>
      <c r="FN335" s="6">
        <f t="shared" si="464"/>
        <v>0</v>
      </c>
      <c r="FO335" s="6">
        <f t="shared" si="464"/>
        <v>0</v>
      </c>
      <c r="FP335" s="6">
        <f t="shared" si="464"/>
        <v>0</v>
      </c>
      <c r="FQ335" s="6">
        <f t="shared" si="464"/>
        <v>0</v>
      </c>
      <c r="FR335" s="6">
        <f t="shared" si="464"/>
        <v>0</v>
      </c>
      <c r="FS335" s="6">
        <f t="shared" si="464"/>
        <v>0</v>
      </c>
      <c r="FT335" s="6">
        <f t="shared" si="464"/>
        <v>0</v>
      </c>
      <c r="FU335" s="6">
        <f t="shared" si="464"/>
        <v>0</v>
      </c>
      <c r="FV335" s="6">
        <f t="shared" si="464"/>
        <v>0</v>
      </c>
      <c r="FW335" s="6">
        <f t="shared" si="464"/>
        <v>0</v>
      </c>
      <c r="FX335" s="6">
        <f t="shared" si="464"/>
        <v>0</v>
      </c>
      <c r="FY335" s="6">
        <f t="shared" si="464"/>
        <v>86.07</v>
      </c>
      <c r="FZ335" s="6">
        <f t="shared" si="464"/>
        <v>0</v>
      </c>
      <c r="GA335" s="6">
        <f t="shared" si="464"/>
        <v>0</v>
      </c>
      <c r="GB335" s="6">
        <f t="shared" si="464"/>
        <v>0</v>
      </c>
      <c r="GC335" s="6">
        <f t="shared" si="464"/>
        <v>0</v>
      </c>
      <c r="GD335" s="6">
        <f t="shared" si="464"/>
        <v>0</v>
      </c>
      <c r="GE335" s="6">
        <f t="shared" si="464"/>
        <v>0</v>
      </c>
      <c r="GF335" s="6">
        <f t="shared" si="464"/>
        <v>0</v>
      </c>
      <c r="GG335" s="6">
        <f t="shared" si="464"/>
        <v>0</v>
      </c>
      <c r="GH335" s="6">
        <f t="shared" si="464"/>
        <v>0</v>
      </c>
      <c r="GI335" s="6">
        <f t="shared" si="464"/>
        <v>0</v>
      </c>
      <c r="GJ335" s="6">
        <f t="shared" si="464"/>
        <v>0</v>
      </c>
      <c r="GK335" s="6">
        <f t="shared" si="464"/>
        <v>0</v>
      </c>
      <c r="GL335" s="6">
        <f t="shared" si="464"/>
        <v>0</v>
      </c>
      <c r="GM335" s="6">
        <f t="shared" si="464"/>
        <v>0</v>
      </c>
      <c r="GN335" s="6">
        <f t="shared" si="464"/>
        <v>0</v>
      </c>
      <c r="GO335" s="6">
        <f t="shared" si="464"/>
        <v>0</v>
      </c>
      <c r="GP335" s="6">
        <f t="shared" si="464"/>
        <v>0</v>
      </c>
      <c r="GQ335" s="6">
        <f t="shared" si="464"/>
        <v>0</v>
      </c>
      <c r="GR335" s="6">
        <f t="shared" si="464"/>
        <v>0</v>
      </c>
      <c r="GS335" s="6">
        <f t="shared" si="464"/>
        <v>0</v>
      </c>
      <c r="GT335" s="6">
        <f t="shared" si="464"/>
        <v>0</v>
      </c>
      <c r="GU335" s="6">
        <f t="shared" si="464"/>
        <v>0</v>
      </c>
      <c r="GV335" s="6">
        <f t="shared" si="464"/>
        <v>0</v>
      </c>
      <c r="GW335" s="6">
        <f t="shared" si="464"/>
        <v>0</v>
      </c>
      <c r="GX335" s="6">
        <f t="shared" si="464"/>
        <v>0</v>
      </c>
      <c r="GY335" s="6">
        <f t="shared" si="464"/>
        <v>0</v>
      </c>
      <c r="GZ335" s="6">
        <f t="shared" si="464"/>
        <v>0</v>
      </c>
      <c r="HA335" s="6">
        <f t="shared" si="464"/>
        <v>0</v>
      </c>
      <c r="HB335" s="6">
        <f t="shared" si="464"/>
        <v>0</v>
      </c>
      <c r="HC335" s="6">
        <f t="shared" si="464"/>
        <v>0</v>
      </c>
      <c r="HD335" s="6">
        <f t="shared" si="464"/>
        <v>0</v>
      </c>
      <c r="HE335" s="6">
        <f t="shared" si="456"/>
        <v>0</v>
      </c>
      <c r="HF335" s="6">
        <f t="shared" si="456"/>
        <v>0</v>
      </c>
      <c r="HG335" s="6">
        <f t="shared" si="456"/>
        <v>0</v>
      </c>
      <c r="HH335" s="6">
        <f t="shared" si="456"/>
        <v>0</v>
      </c>
      <c r="HI335" s="6">
        <f t="shared" si="456"/>
        <v>0</v>
      </c>
      <c r="HJ335" s="6">
        <f t="shared" si="456"/>
        <v>0</v>
      </c>
      <c r="HK335" s="6">
        <f t="shared" si="456"/>
        <v>0</v>
      </c>
      <c r="HL335" s="6">
        <f t="shared" si="456"/>
        <v>0</v>
      </c>
      <c r="HM335" s="6">
        <f t="shared" si="456"/>
        <v>0</v>
      </c>
      <c r="HN335" s="6">
        <f t="shared" si="456"/>
        <v>0</v>
      </c>
    </row>
    <row r="336" spans="1:222" x14ac:dyDescent="0.25">
      <c r="A336">
        <v>5791</v>
      </c>
      <c r="B336">
        <v>2019</v>
      </c>
      <c r="C336" t="str">
        <v>компьютерных технологий и электронного обучения</v>
      </c>
      <c r="D336" t="str">
        <v>Карпова Наталья Александровна</v>
      </c>
      <c r="E336" t="str">
        <v>кандидат технических наук</v>
      </c>
      <c r="F336" t="str">
        <v>доцент</v>
      </c>
      <c r="G336">
        <v>0.75</v>
      </c>
      <c r="H336" t="str">
        <v>3 курс 2017 год/пост</v>
      </c>
      <c r="I336" t="str">
        <v>Модуль "Информационные технологии". Интегрированные издательские системы и технологии</v>
      </c>
      <c r="J336">
        <v>16</v>
      </c>
      <c r="K336">
        <v>0</v>
      </c>
      <c r="L336">
        <v>40</v>
      </c>
      <c r="M336" s="16">
        <f t="shared" si="444"/>
        <v>6</v>
      </c>
      <c r="N336" s="16">
        <f t="shared" si="445"/>
        <v>11.57</v>
      </c>
      <c r="O336" s="16">
        <f t="shared" si="450"/>
        <v>7.25</v>
      </c>
      <c r="P336" s="16">
        <f t="shared" si="451"/>
        <v>7.25</v>
      </c>
      <c r="Q336" s="16">
        <v>0</v>
      </c>
      <c r="R336" s="16">
        <v>0</v>
      </c>
      <c r="S336" s="16">
        <v>0</v>
      </c>
      <c r="T336" s="21">
        <v>0</v>
      </c>
      <c r="U336">
        <v>0</v>
      </c>
      <c r="V336">
        <v>0</v>
      </c>
      <c r="W336">
        <v>29</v>
      </c>
      <c r="X336">
        <v>1</v>
      </c>
      <c r="Y336">
        <v>2</v>
      </c>
      <c r="Z336">
        <v>0</v>
      </c>
      <c r="AA336">
        <v>0</v>
      </c>
      <c r="AB336">
        <f t="shared" si="452"/>
        <v>800</v>
      </c>
      <c r="AC336" t="str">
        <f t="shared" si="446"/>
        <v>ИВТ (бак)</v>
      </c>
      <c r="AD336" t="str">
        <f t="shared" si="436"/>
        <v>2019/2020</v>
      </c>
      <c r="AE336">
        <f t="shared" si="447"/>
        <v>88.07</v>
      </c>
      <c r="AF336">
        <f t="shared" si="448"/>
        <v>0.11008749999999999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R336">
        <f t="shared" si="457"/>
        <v>0</v>
      </c>
      <c r="BS336">
        <f t="shared" si="457"/>
        <v>0</v>
      </c>
      <c r="BT336">
        <f t="shared" si="457"/>
        <v>0</v>
      </c>
      <c r="BU336">
        <f t="shared" si="457"/>
        <v>0</v>
      </c>
      <c r="BV336">
        <f t="shared" si="457"/>
        <v>0</v>
      </c>
      <c r="BW336">
        <f t="shared" si="457"/>
        <v>0</v>
      </c>
      <c r="BX336">
        <f t="shared" si="457"/>
        <v>0</v>
      </c>
      <c r="BY336">
        <f t="shared" si="457"/>
        <v>0</v>
      </c>
      <c r="BZ336">
        <f t="shared" si="457"/>
        <v>0</v>
      </c>
      <c r="CA336">
        <f t="shared" si="457"/>
        <v>0</v>
      </c>
      <c r="CB336">
        <f t="shared" si="458"/>
        <v>0</v>
      </c>
      <c r="CC336">
        <f t="shared" si="458"/>
        <v>0</v>
      </c>
      <c r="CD336">
        <f t="shared" si="458"/>
        <v>0</v>
      </c>
      <c r="CE336">
        <f t="shared" si="458"/>
        <v>0</v>
      </c>
      <c r="CF336">
        <f t="shared" si="458"/>
        <v>0</v>
      </c>
      <c r="CG336">
        <f t="shared" si="458"/>
        <v>0</v>
      </c>
      <c r="CH336">
        <f t="shared" si="458"/>
        <v>0</v>
      </c>
      <c r="CI336">
        <f t="shared" si="458"/>
        <v>0</v>
      </c>
      <c r="CJ336">
        <f t="shared" si="458"/>
        <v>0</v>
      </c>
      <c r="CK336">
        <f t="shared" si="458"/>
        <v>0</v>
      </c>
      <c r="CL336">
        <f t="shared" si="459"/>
        <v>0</v>
      </c>
      <c r="CM336">
        <f t="shared" si="459"/>
        <v>0</v>
      </c>
      <c r="CN336">
        <f t="shared" si="459"/>
        <v>0</v>
      </c>
      <c r="CO336">
        <f t="shared" si="459"/>
        <v>0</v>
      </c>
      <c r="CP336">
        <f t="shared" si="459"/>
        <v>0</v>
      </c>
      <c r="CQ336">
        <f t="shared" si="459"/>
        <v>0</v>
      </c>
      <c r="CR336">
        <f t="shared" si="459"/>
        <v>0</v>
      </c>
      <c r="CS336">
        <f t="shared" si="459"/>
        <v>0</v>
      </c>
      <c r="CT336">
        <f t="shared" si="459"/>
        <v>0</v>
      </c>
      <c r="CU336">
        <f t="shared" si="459"/>
        <v>0</v>
      </c>
      <c r="CV336">
        <f t="shared" si="460"/>
        <v>0</v>
      </c>
      <c r="CW336">
        <f t="shared" si="460"/>
        <v>0</v>
      </c>
      <c r="CX336">
        <f t="shared" si="460"/>
        <v>0</v>
      </c>
      <c r="CY336">
        <f t="shared" si="460"/>
        <v>0</v>
      </c>
      <c r="CZ336">
        <f t="shared" si="460"/>
        <v>0.11008749999999999</v>
      </c>
      <c r="DA336">
        <f t="shared" si="460"/>
        <v>0</v>
      </c>
      <c r="DB336">
        <f t="shared" si="460"/>
        <v>0</v>
      </c>
      <c r="DC336">
        <f t="shared" si="460"/>
        <v>0</v>
      </c>
      <c r="DD336">
        <f t="shared" si="460"/>
        <v>0</v>
      </c>
      <c r="DE336">
        <f t="shared" si="460"/>
        <v>0</v>
      </c>
      <c r="DF336">
        <f t="shared" si="461"/>
        <v>0</v>
      </c>
      <c r="DG336">
        <f t="shared" si="461"/>
        <v>0</v>
      </c>
      <c r="DH336">
        <f t="shared" si="461"/>
        <v>0</v>
      </c>
      <c r="DI336">
        <f t="shared" si="461"/>
        <v>0</v>
      </c>
      <c r="DJ336">
        <f t="shared" si="461"/>
        <v>0</v>
      </c>
      <c r="DK336">
        <f t="shared" si="461"/>
        <v>0</v>
      </c>
      <c r="DL336">
        <f t="shared" si="461"/>
        <v>0</v>
      </c>
      <c r="DM336">
        <f t="shared" si="461"/>
        <v>0</v>
      </c>
      <c r="DN336">
        <f t="shared" si="461"/>
        <v>0</v>
      </c>
      <c r="DO336">
        <f t="shared" si="461"/>
        <v>0</v>
      </c>
      <c r="DP336">
        <f t="shared" si="462"/>
        <v>0</v>
      </c>
      <c r="DQ336">
        <f t="shared" si="462"/>
        <v>0</v>
      </c>
      <c r="DR336">
        <f t="shared" si="462"/>
        <v>0</v>
      </c>
      <c r="DS336">
        <f t="shared" si="462"/>
        <v>0</v>
      </c>
      <c r="DT336">
        <f t="shared" si="462"/>
        <v>0</v>
      </c>
      <c r="DU336">
        <f t="shared" si="462"/>
        <v>0</v>
      </c>
      <c r="DV336">
        <f t="shared" si="462"/>
        <v>0</v>
      </c>
      <c r="DW336">
        <f t="shared" si="462"/>
        <v>0</v>
      </c>
      <c r="DX336">
        <f t="shared" si="462"/>
        <v>0</v>
      </c>
      <c r="DY336">
        <f t="shared" si="462"/>
        <v>0</v>
      </c>
      <c r="DZ336">
        <f t="shared" si="463"/>
        <v>0</v>
      </c>
      <c r="EA336">
        <f t="shared" si="463"/>
        <v>0</v>
      </c>
      <c r="EB336">
        <f t="shared" si="463"/>
        <v>0</v>
      </c>
      <c r="EC336">
        <f t="shared" si="463"/>
        <v>0</v>
      </c>
      <c r="ED336">
        <f t="shared" si="463"/>
        <v>0</v>
      </c>
      <c r="EE336">
        <f t="shared" si="463"/>
        <v>0</v>
      </c>
      <c r="EF336">
        <f t="shared" si="463"/>
        <v>0</v>
      </c>
      <c r="EG336">
        <f t="shared" si="463"/>
        <v>0</v>
      </c>
      <c r="EH336">
        <f t="shared" si="463"/>
        <v>0</v>
      </c>
      <c r="EI336">
        <f t="shared" si="463"/>
        <v>0</v>
      </c>
      <c r="EJ336">
        <f t="shared" si="463"/>
        <v>0</v>
      </c>
      <c r="EK336">
        <f t="shared" si="463"/>
        <v>0</v>
      </c>
      <c r="EL336">
        <f t="shared" si="463"/>
        <v>0</v>
      </c>
      <c r="EM336">
        <f t="shared" si="463"/>
        <v>0</v>
      </c>
      <c r="EN336">
        <f t="shared" si="463"/>
        <v>0</v>
      </c>
      <c r="ER336" s="6">
        <f t="shared" si="449"/>
        <v>0</v>
      </c>
      <c r="ES336" s="6">
        <f t="shared" si="464"/>
        <v>0</v>
      </c>
      <c r="ET336" s="6">
        <f t="shared" si="464"/>
        <v>0</v>
      </c>
      <c r="EU336" s="6">
        <f t="shared" si="464"/>
        <v>0</v>
      </c>
      <c r="EV336" s="6">
        <f t="shared" si="464"/>
        <v>0</v>
      </c>
      <c r="EW336" s="6">
        <f t="shared" si="464"/>
        <v>0</v>
      </c>
      <c r="EX336" s="6">
        <f t="shared" si="464"/>
        <v>0</v>
      </c>
      <c r="EY336" s="6">
        <f t="shared" si="464"/>
        <v>0</v>
      </c>
      <c r="EZ336" s="6">
        <f t="shared" si="464"/>
        <v>0</v>
      </c>
      <c r="FA336" s="6">
        <f t="shared" si="464"/>
        <v>0</v>
      </c>
      <c r="FB336" s="6">
        <f t="shared" si="464"/>
        <v>0</v>
      </c>
      <c r="FC336" s="6">
        <f t="shared" si="464"/>
        <v>0</v>
      </c>
      <c r="FD336" s="6">
        <f t="shared" si="464"/>
        <v>0</v>
      </c>
      <c r="FE336" s="6">
        <f t="shared" si="464"/>
        <v>0</v>
      </c>
      <c r="FF336" s="6">
        <f t="shared" si="464"/>
        <v>0</v>
      </c>
      <c r="FG336" s="6">
        <f t="shared" si="464"/>
        <v>0</v>
      </c>
      <c r="FH336" s="6">
        <f t="shared" si="464"/>
        <v>0</v>
      </c>
      <c r="FI336" s="6">
        <f t="shared" si="464"/>
        <v>0</v>
      </c>
      <c r="FJ336" s="6">
        <f t="shared" si="464"/>
        <v>0</v>
      </c>
      <c r="FK336" s="6">
        <f t="shared" si="464"/>
        <v>0</v>
      </c>
      <c r="FL336" s="6">
        <f t="shared" si="464"/>
        <v>0</v>
      </c>
      <c r="FM336" s="6">
        <f t="shared" si="464"/>
        <v>0</v>
      </c>
      <c r="FN336" s="6">
        <f t="shared" si="464"/>
        <v>0</v>
      </c>
      <c r="FO336" s="6">
        <f t="shared" si="464"/>
        <v>0</v>
      </c>
      <c r="FP336" s="6">
        <f t="shared" si="464"/>
        <v>0</v>
      </c>
      <c r="FQ336" s="6">
        <f t="shared" si="464"/>
        <v>0</v>
      </c>
      <c r="FR336" s="6">
        <f t="shared" si="464"/>
        <v>0</v>
      </c>
      <c r="FS336" s="6">
        <f t="shared" si="464"/>
        <v>0</v>
      </c>
      <c r="FT336" s="6">
        <f t="shared" si="464"/>
        <v>0</v>
      </c>
      <c r="FU336" s="6">
        <f t="shared" si="464"/>
        <v>0</v>
      </c>
      <c r="FV336" s="6">
        <f t="shared" si="464"/>
        <v>0</v>
      </c>
      <c r="FW336" s="6">
        <f t="shared" si="464"/>
        <v>0</v>
      </c>
      <c r="FX336" s="6">
        <f t="shared" si="464"/>
        <v>0</v>
      </c>
      <c r="FY336" s="6">
        <f t="shared" si="464"/>
        <v>0</v>
      </c>
      <c r="FZ336" s="6">
        <f t="shared" si="464"/>
        <v>88.07</v>
      </c>
      <c r="GA336" s="6">
        <f t="shared" si="464"/>
        <v>0</v>
      </c>
      <c r="GB336" s="6">
        <f t="shared" si="464"/>
        <v>0</v>
      </c>
      <c r="GC336" s="6">
        <f t="shared" si="464"/>
        <v>0</v>
      </c>
      <c r="GD336" s="6">
        <f t="shared" si="464"/>
        <v>0</v>
      </c>
      <c r="GE336" s="6">
        <f t="shared" si="464"/>
        <v>0</v>
      </c>
      <c r="GF336" s="6">
        <f t="shared" si="464"/>
        <v>0</v>
      </c>
      <c r="GG336" s="6">
        <f t="shared" si="464"/>
        <v>0</v>
      </c>
      <c r="GH336" s="6">
        <f t="shared" si="464"/>
        <v>0</v>
      </c>
      <c r="GI336" s="6">
        <f t="shared" si="464"/>
        <v>0</v>
      </c>
      <c r="GJ336" s="6">
        <f t="shared" si="464"/>
        <v>0</v>
      </c>
      <c r="GK336" s="6">
        <f t="shared" si="464"/>
        <v>0</v>
      </c>
      <c r="GL336" s="6">
        <f t="shared" si="464"/>
        <v>0</v>
      </c>
      <c r="GM336" s="6">
        <f t="shared" si="464"/>
        <v>0</v>
      </c>
      <c r="GN336" s="6">
        <f t="shared" si="464"/>
        <v>0</v>
      </c>
      <c r="GO336" s="6">
        <f t="shared" si="464"/>
        <v>0</v>
      </c>
      <c r="GP336" s="6">
        <f t="shared" si="464"/>
        <v>0</v>
      </c>
      <c r="GQ336" s="6">
        <f t="shared" si="464"/>
        <v>0</v>
      </c>
      <c r="GR336" s="6">
        <f t="shared" si="464"/>
        <v>0</v>
      </c>
      <c r="GS336" s="6">
        <f t="shared" si="464"/>
        <v>0</v>
      </c>
      <c r="GT336" s="6">
        <f t="shared" si="464"/>
        <v>0</v>
      </c>
      <c r="GU336" s="6">
        <f t="shared" si="464"/>
        <v>0</v>
      </c>
      <c r="GV336" s="6">
        <f t="shared" si="464"/>
        <v>0</v>
      </c>
      <c r="GW336" s="6">
        <f t="shared" si="464"/>
        <v>0</v>
      </c>
      <c r="GX336" s="6">
        <f t="shared" si="464"/>
        <v>0</v>
      </c>
      <c r="GY336" s="6">
        <f t="shared" si="464"/>
        <v>0</v>
      </c>
      <c r="GZ336" s="6">
        <f t="shared" si="464"/>
        <v>0</v>
      </c>
      <c r="HA336" s="6">
        <f t="shared" si="464"/>
        <v>0</v>
      </c>
      <c r="HB336" s="6">
        <f t="shared" si="464"/>
        <v>0</v>
      </c>
      <c r="HC336" s="6">
        <f t="shared" si="464"/>
        <v>0</v>
      </c>
      <c r="HD336" s="6">
        <f t="shared" ref="HD336:HN339" si="465">IF(INDEX($A$1:$I$862, ROW($I336), 4) = HD$1, $AE336, 0)</f>
        <v>0</v>
      </c>
      <c r="HE336" s="6">
        <f t="shared" si="465"/>
        <v>0</v>
      </c>
      <c r="HF336" s="6">
        <f t="shared" si="465"/>
        <v>0</v>
      </c>
      <c r="HG336" s="6">
        <f t="shared" si="465"/>
        <v>0</v>
      </c>
      <c r="HH336" s="6">
        <f t="shared" si="465"/>
        <v>0</v>
      </c>
      <c r="HI336" s="6">
        <f t="shared" si="465"/>
        <v>0</v>
      </c>
      <c r="HJ336" s="6">
        <f t="shared" si="465"/>
        <v>0</v>
      </c>
      <c r="HK336" s="6">
        <f t="shared" si="465"/>
        <v>0</v>
      </c>
      <c r="HL336" s="6">
        <f t="shared" si="465"/>
        <v>0</v>
      </c>
      <c r="HM336" s="6">
        <f t="shared" si="465"/>
        <v>0</v>
      </c>
      <c r="HN336" s="6">
        <f t="shared" si="465"/>
        <v>0</v>
      </c>
    </row>
    <row r="337" spans="1:222" x14ac:dyDescent="0.25">
      <c r="A337">
        <v>5791</v>
      </c>
      <c r="B337">
        <v>2020</v>
      </c>
      <c r="C337" t="str">
        <v>компьютерных технологий и электронного обучения</v>
      </c>
      <c r="D337" t="str">
        <v>Авксентьева Елена Юрьевна</v>
      </c>
      <c r="E337" t="str">
        <v>кандидат педагогических наук</v>
      </c>
      <c r="F337" t="str">
        <v>доцент</v>
      </c>
      <c r="G337">
        <v>1</v>
      </c>
      <c r="H337" t="str">
        <v>4 курс 2017 год/пост</v>
      </c>
      <c r="I337" t="str">
        <v>Модуль "Системное и прикладное программное обеспечние". Программирование</v>
      </c>
      <c r="J337">
        <v>18</v>
      </c>
      <c r="K337">
        <v>0</v>
      </c>
      <c r="L337">
        <v>0</v>
      </c>
      <c r="M337" s="16">
        <f t="shared" si="444"/>
        <v>2</v>
      </c>
      <c r="N337" s="16">
        <f t="shared" si="445"/>
        <v>11.57</v>
      </c>
      <c r="O337" s="16">
        <f t="shared" si="450"/>
        <v>7.25</v>
      </c>
      <c r="P337" s="16">
        <f t="shared" si="451"/>
        <v>7.25</v>
      </c>
      <c r="Q337" s="16">
        <v>0</v>
      </c>
      <c r="R337" s="16">
        <v>0</v>
      </c>
      <c r="S337" s="16">
        <v>0</v>
      </c>
      <c r="T337" s="21">
        <v>0</v>
      </c>
      <c r="U337">
        <v>0</v>
      </c>
      <c r="V337">
        <v>0</v>
      </c>
      <c r="W337">
        <v>29</v>
      </c>
      <c r="X337">
        <v>1</v>
      </c>
      <c r="Y337">
        <v>2</v>
      </c>
      <c r="Z337">
        <v>0</v>
      </c>
      <c r="AA337">
        <v>0</v>
      </c>
      <c r="AB337">
        <f t="shared" si="452"/>
        <v>800</v>
      </c>
      <c r="AC337" t="str">
        <f t="shared" si="446"/>
        <v>ИВТ (бак)</v>
      </c>
      <c r="AD337" t="str">
        <f t="shared" si="436"/>
        <v>2020/2021</v>
      </c>
      <c r="AE337">
        <f t="shared" si="447"/>
        <v>46.07</v>
      </c>
      <c r="AF337">
        <f t="shared" si="448"/>
        <v>5.75875E-2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R337">
        <f t="shared" si="457"/>
        <v>0</v>
      </c>
      <c r="BS337">
        <f t="shared" si="457"/>
        <v>0</v>
      </c>
      <c r="BT337">
        <f t="shared" si="457"/>
        <v>5.75875E-2</v>
      </c>
      <c r="BU337">
        <f t="shared" si="457"/>
        <v>0</v>
      </c>
      <c r="BV337">
        <f t="shared" si="457"/>
        <v>0</v>
      </c>
      <c r="BW337">
        <f t="shared" si="457"/>
        <v>0</v>
      </c>
      <c r="BX337">
        <f t="shared" si="457"/>
        <v>0</v>
      </c>
      <c r="BY337">
        <f t="shared" si="457"/>
        <v>0</v>
      </c>
      <c r="BZ337">
        <f t="shared" si="457"/>
        <v>0</v>
      </c>
      <c r="CA337">
        <f t="shared" si="457"/>
        <v>0</v>
      </c>
      <c r="CB337">
        <f t="shared" si="458"/>
        <v>0</v>
      </c>
      <c r="CC337">
        <f t="shared" si="458"/>
        <v>0</v>
      </c>
      <c r="CD337">
        <f t="shared" si="458"/>
        <v>0</v>
      </c>
      <c r="CE337">
        <f t="shared" si="458"/>
        <v>0</v>
      </c>
      <c r="CF337">
        <f t="shared" si="458"/>
        <v>0</v>
      </c>
      <c r="CG337">
        <f t="shared" si="458"/>
        <v>0</v>
      </c>
      <c r="CH337">
        <f t="shared" si="458"/>
        <v>0</v>
      </c>
      <c r="CI337">
        <f t="shared" si="458"/>
        <v>0</v>
      </c>
      <c r="CJ337">
        <f t="shared" si="458"/>
        <v>0</v>
      </c>
      <c r="CK337">
        <f t="shared" si="458"/>
        <v>0</v>
      </c>
      <c r="CL337">
        <f t="shared" si="459"/>
        <v>0</v>
      </c>
      <c r="CM337">
        <f t="shared" si="459"/>
        <v>0</v>
      </c>
      <c r="CN337">
        <f t="shared" si="459"/>
        <v>0</v>
      </c>
      <c r="CO337">
        <f t="shared" si="459"/>
        <v>0</v>
      </c>
      <c r="CP337">
        <f t="shared" si="459"/>
        <v>0</v>
      </c>
      <c r="CQ337">
        <f t="shared" si="459"/>
        <v>0</v>
      </c>
      <c r="CR337">
        <f t="shared" si="459"/>
        <v>0</v>
      </c>
      <c r="CS337">
        <f t="shared" si="459"/>
        <v>0</v>
      </c>
      <c r="CT337">
        <f t="shared" si="459"/>
        <v>0</v>
      </c>
      <c r="CU337">
        <f t="shared" si="459"/>
        <v>0</v>
      </c>
      <c r="CV337">
        <f t="shared" si="460"/>
        <v>0</v>
      </c>
      <c r="CW337">
        <f t="shared" si="460"/>
        <v>0</v>
      </c>
      <c r="CX337">
        <f t="shared" si="460"/>
        <v>0</v>
      </c>
      <c r="CY337">
        <f t="shared" si="460"/>
        <v>0</v>
      </c>
      <c r="CZ337">
        <f t="shared" si="460"/>
        <v>0</v>
      </c>
      <c r="DA337">
        <f t="shared" si="460"/>
        <v>0</v>
      </c>
      <c r="DB337">
        <f t="shared" si="460"/>
        <v>0</v>
      </c>
      <c r="DC337">
        <f t="shared" si="460"/>
        <v>0</v>
      </c>
      <c r="DD337">
        <f t="shared" si="460"/>
        <v>0</v>
      </c>
      <c r="DE337">
        <f t="shared" si="460"/>
        <v>0</v>
      </c>
      <c r="DF337">
        <f t="shared" si="461"/>
        <v>0</v>
      </c>
      <c r="DG337">
        <f t="shared" si="461"/>
        <v>0</v>
      </c>
      <c r="DH337">
        <f t="shared" si="461"/>
        <v>0</v>
      </c>
      <c r="DI337">
        <f t="shared" si="461"/>
        <v>0</v>
      </c>
      <c r="DJ337">
        <f t="shared" si="461"/>
        <v>0</v>
      </c>
      <c r="DK337">
        <f t="shared" si="461"/>
        <v>0</v>
      </c>
      <c r="DL337">
        <f t="shared" si="461"/>
        <v>0</v>
      </c>
      <c r="DM337">
        <f t="shared" si="461"/>
        <v>0</v>
      </c>
      <c r="DN337">
        <f t="shared" si="461"/>
        <v>0</v>
      </c>
      <c r="DO337">
        <f t="shared" si="461"/>
        <v>0</v>
      </c>
      <c r="DP337">
        <f t="shared" si="462"/>
        <v>0</v>
      </c>
      <c r="DQ337">
        <f t="shared" si="462"/>
        <v>0</v>
      </c>
      <c r="DR337">
        <f t="shared" si="462"/>
        <v>0</v>
      </c>
      <c r="DS337">
        <f t="shared" si="462"/>
        <v>0</v>
      </c>
      <c r="DT337">
        <f t="shared" si="462"/>
        <v>0</v>
      </c>
      <c r="DU337">
        <f t="shared" si="462"/>
        <v>0</v>
      </c>
      <c r="DV337">
        <f t="shared" si="462"/>
        <v>0</v>
      </c>
      <c r="DW337">
        <f t="shared" si="462"/>
        <v>0</v>
      </c>
      <c r="DX337">
        <f t="shared" si="462"/>
        <v>0</v>
      </c>
      <c r="DY337">
        <f t="shared" si="462"/>
        <v>0</v>
      </c>
      <c r="DZ337">
        <f t="shared" si="463"/>
        <v>0</v>
      </c>
      <c r="EA337">
        <f t="shared" si="463"/>
        <v>0</v>
      </c>
      <c r="EB337">
        <f t="shared" si="463"/>
        <v>0</v>
      </c>
      <c r="EC337">
        <f t="shared" si="463"/>
        <v>0</v>
      </c>
      <c r="ED337">
        <f t="shared" si="463"/>
        <v>0</v>
      </c>
      <c r="EE337">
        <f t="shared" si="463"/>
        <v>0</v>
      </c>
      <c r="EF337">
        <f t="shared" si="463"/>
        <v>0</v>
      </c>
      <c r="EG337">
        <f t="shared" si="463"/>
        <v>0</v>
      </c>
      <c r="EH337">
        <f t="shared" si="463"/>
        <v>0</v>
      </c>
      <c r="EI337">
        <f t="shared" si="463"/>
        <v>0</v>
      </c>
      <c r="EJ337">
        <f t="shared" si="463"/>
        <v>0</v>
      </c>
      <c r="EK337">
        <f t="shared" si="463"/>
        <v>0</v>
      </c>
      <c r="EL337">
        <f t="shared" si="463"/>
        <v>0</v>
      </c>
      <c r="EM337">
        <f t="shared" si="463"/>
        <v>0</v>
      </c>
      <c r="EN337">
        <f t="shared" si="463"/>
        <v>0</v>
      </c>
      <c r="ER337" s="6">
        <f t="shared" si="449"/>
        <v>0</v>
      </c>
      <c r="ES337" s="6">
        <f t="shared" ref="ES337:HD340" si="466">IF(INDEX($A$1:$I$862, ROW($I337), 4) = ES$1, $AE337, 0)</f>
        <v>0</v>
      </c>
      <c r="ET337" s="6">
        <f t="shared" si="466"/>
        <v>46.07</v>
      </c>
      <c r="EU337" s="6">
        <f t="shared" si="466"/>
        <v>0</v>
      </c>
      <c r="EV337" s="6">
        <f t="shared" si="466"/>
        <v>0</v>
      </c>
      <c r="EW337" s="6">
        <f t="shared" si="466"/>
        <v>0</v>
      </c>
      <c r="EX337" s="6">
        <f t="shared" si="466"/>
        <v>0</v>
      </c>
      <c r="EY337" s="6">
        <f t="shared" si="466"/>
        <v>0</v>
      </c>
      <c r="EZ337" s="6">
        <f t="shared" si="466"/>
        <v>0</v>
      </c>
      <c r="FA337" s="6">
        <f t="shared" si="466"/>
        <v>0</v>
      </c>
      <c r="FB337" s="6">
        <f t="shared" si="466"/>
        <v>0</v>
      </c>
      <c r="FC337" s="6">
        <f t="shared" si="466"/>
        <v>0</v>
      </c>
      <c r="FD337" s="6">
        <f t="shared" si="466"/>
        <v>0</v>
      </c>
      <c r="FE337" s="6">
        <f t="shared" si="466"/>
        <v>0</v>
      </c>
      <c r="FF337" s="6">
        <f t="shared" si="466"/>
        <v>0</v>
      </c>
      <c r="FG337" s="6">
        <f t="shared" si="466"/>
        <v>0</v>
      </c>
      <c r="FH337" s="6">
        <f t="shared" si="466"/>
        <v>0</v>
      </c>
      <c r="FI337" s="6">
        <f t="shared" si="466"/>
        <v>0</v>
      </c>
      <c r="FJ337" s="6">
        <f t="shared" si="466"/>
        <v>0</v>
      </c>
      <c r="FK337" s="6">
        <f t="shared" si="466"/>
        <v>0</v>
      </c>
      <c r="FL337" s="6">
        <f t="shared" si="466"/>
        <v>0</v>
      </c>
      <c r="FM337" s="6">
        <f t="shared" si="466"/>
        <v>0</v>
      </c>
      <c r="FN337" s="6">
        <f t="shared" si="466"/>
        <v>0</v>
      </c>
      <c r="FO337" s="6">
        <f t="shared" si="466"/>
        <v>0</v>
      </c>
      <c r="FP337" s="6">
        <f t="shared" si="466"/>
        <v>0</v>
      </c>
      <c r="FQ337" s="6">
        <f t="shared" si="466"/>
        <v>0</v>
      </c>
      <c r="FR337" s="6">
        <f t="shared" si="466"/>
        <v>0</v>
      </c>
      <c r="FS337" s="6">
        <f t="shared" si="466"/>
        <v>0</v>
      </c>
      <c r="FT337" s="6">
        <f t="shared" si="466"/>
        <v>0</v>
      </c>
      <c r="FU337" s="6">
        <f t="shared" si="466"/>
        <v>0</v>
      </c>
      <c r="FV337" s="6">
        <f t="shared" si="466"/>
        <v>0</v>
      </c>
      <c r="FW337" s="6">
        <f t="shared" si="466"/>
        <v>0</v>
      </c>
      <c r="FX337" s="6">
        <f t="shared" si="466"/>
        <v>0</v>
      </c>
      <c r="FY337" s="6">
        <f t="shared" si="466"/>
        <v>0</v>
      </c>
      <c r="FZ337" s="6">
        <f t="shared" si="466"/>
        <v>0</v>
      </c>
      <c r="GA337" s="6">
        <f t="shared" si="466"/>
        <v>0</v>
      </c>
      <c r="GB337" s="6">
        <f t="shared" si="466"/>
        <v>0</v>
      </c>
      <c r="GC337" s="6">
        <f t="shared" si="466"/>
        <v>0</v>
      </c>
      <c r="GD337" s="6">
        <f t="shared" si="466"/>
        <v>0</v>
      </c>
      <c r="GE337" s="6">
        <f t="shared" si="466"/>
        <v>0</v>
      </c>
      <c r="GF337" s="6">
        <f t="shared" si="466"/>
        <v>0</v>
      </c>
      <c r="GG337" s="6">
        <f t="shared" si="466"/>
        <v>0</v>
      </c>
      <c r="GH337" s="6">
        <f t="shared" si="466"/>
        <v>0</v>
      </c>
      <c r="GI337" s="6">
        <f t="shared" si="466"/>
        <v>0</v>
      </c>
      <c r="GJ337" s="6">
        <f t="shared" si="466"/>
        <v>0</v>
      </c>
      <c r="GK337" s="6">
        <f t="shared" si="466"/>
        <v>0</v>
      </c>
      <c r="GL337" s="6">
        <f t="shared" si="466"/>
        <v>0</v>
      </c>
      <c r="GM337" s="6">
        <f t="shared" si="466"/>
        <v>0</v>
      </c>
      <c r="GN337" s="6">
        <f t="shared" si="466"/>
        <v>0</v>
      </c>
      <c r="GO337" s="6">
        <f t="shared" si="466"/>
        <v>0</v>
      </c>
      <c r="GP337" s="6">
        <f t="shared" si="466"/>
        <v>0</v>
      </c>
      <c r="GQ337" s="6">
        <f t="shared" si="466"/>
        <v>0</v>
      </c>
      <c r="GR337" s="6">
        <f t="shared" si="466"/>
        <v>0</v>
      </c>
      <c r="GS337" s="6">
        <f t="shared" si="466"/>
        <v>0</v>
      </c>
      <c r="GT337" s="6">
        <f t="shared" si="466"/>
        <v>0</v>
      </c>
      <c r="GU337" s="6">
        <f t="shared" si="466"/>
        <v>0</v>
      </c>
      <c r="GV337" s="6">
        <f t="shared" si="466"/>
        <v>0</v>
      </c>
      <c r="GW337" s="6">
        <f t="shared" si="466"/>
        <v>0</v>
      </c>
      <c r="GX337" s="6">
        <f t="shared" si="466"/>
        <v>0</v>
      </c>
      <c r="GY337" s="6">
        <f t="shared" si="466"/>
        <v>0</v>
      </c>
      <c r="GZ337" s="6">
        <f t="shared" si="466"/>
        <v>0</v>
      </c>
      <c r="HA337" s="6">
        <f t="shared" si="466"/>
        <v>0</v>
      </c>
      <c r="HB337" s="6">
        <f t="shared" si="466"/>
        <v>0</v>
      </c>
      <c r="HC337" s="6">
        <f t="shared" si="466"/>
        <v>0</v>
      </c>
      <c r="HD337" s="6">
        <f t="shared" si="466"/>
        <v>0</v>
      </c>
      <c r="HE337" s="6">
        <f t="shared" si="465"/>
        <v>0</v>
      </c>
      <c r="HF337" s="6">
        <f t="shared" si="465"/>
        <v>0</v>
      </c>
      <c r="HG337" s="6">
        <f t="shared" si="465"/>
        <v>0</v>
      </c>
      <c r="HH337" s="6">
        <f t="shared" si="465"/>
        <v>0</v>
      </c>
      <c r="HI337" s="6">
        <f t="shared" si="465"/>
        <v>0</v>
      </c>
      <c r="HJ337" s="6">
        <f t="shared" si="465"/>
        <v>0</v>
      </c>
      <c r="HK337" s="6">
        <f t="shared" si="465"/>
        <v>0</v>
      </c>
      <c r="HL337" s="6">
        <f t="shared" si="465"/>
        <v>0</v>
      </c>
      <c r="HM337" s="6">
        <f t="shared" si="465"/>
        <v>0</v>
      </c>
      <c r="HN337" s="6">
        <f t="shared" si="465"/>
        <v>0</v>
      </c>
    </row>
    <row r="338" spans="1:222" x14ac:dyDescent="0.25">
      <c r="A338">
        <v>5791</v>
      </c>
      <c r="B338">
        <v>2020</v>
      </c>
      <c r="C338" t="str">
        <v>компьютерных технологий и электронного обучения</v>
      </c>
      <c r="D338" t="str">
        <v>Жуков Николай Николаевич</v>
      </c>
      <c r="E338" t="str">
        <v>нет</v>
      </c>
      <c r="F338" t="str">
        <v>ассистент</v>
      </c>
      <c r="G338">
        <v>1</v>
      </c>
      <c r="H338" t="str">
        <v>4 курс 2017 год/пост</v>
      </c>
      <c r="I338" t="str">
        <v>Модуль "Системное и прикладное программное обеспечние". Программирование</v>
      </c>
      <c r="J338">
        <v>0</v>
      </c>
      <c r="K338">
        <v>0</v>
      </c>
      <c r="L338">
        <v>72</v>
      </c>
      <c r="M338" s="16">
        <f t="shared" si="444"/>
        <v>8</v>
      </c>
      <c r="N338" s="16">
        <f t="shared" si="445"/>
        <v>11.57</v>
      </c>
      <c r="O338" s="16">
        <f t="shared" si="450"/>
        <v>7.25</v>
      </c>
      <c r="P338" s="16">
        <f t="shared" si="451"/>
        <v>7.25</v>
      </c>
      <c r="Q338" s="16">
        <v>0</v>
      </c>
      <c r="R338" s="16">
        <v>0</v>
      </c>
      <c r="S338" s="16">
        <v>0</v>
      </c>
      <c r="T338" s="21">
        <v>0</v>
      </c>
      <c r="U338">
        <v>0</v>
      </c>
      <c r="V338">
        <v>0</v>
      </c>
      <c r="W338">
        <v>29</v>
      </c>
      <c r="X338">
        <v>1</v>
      </c>
      <c r="Y338">
        <v>2</v>
      </c>
      <c r="Z338">
        <v>0</v>
      </c>
      <c r="AA338">
        <v>0</v>
      </c>
      <c r="AB338">
        <f t="shared" si="452"/>
        <v>900</v>
      </c>
      <c r="AC338" t="str">
        <f t="shared" si="446"/>
        <v>ИВТ (бак)</v>
      </c>
      <c r="AD338" t="str">
        <f t="shared" si="436"/>
        <v>2020/2021</v>
      </c>
      <c r="AE338">
        <f t="shared" si="447"/>
        <v>106.07</v>
      </c>
      <c r="AF338">
        <f t="shared" si="448"/>
        <v>0.11785555555555555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R338">
        <f t="shared" si="457"/>
        <v>0</v>
      </c>
      <c r="BS338">
        <f t="shared" si="457"/>
        <v>0</v>
      </c>
      <c r="BT338">
        <f t="shared" si="457"/>
        <v>0</v>
      </c>
      <c r="BU338">
        <f t="shared" si="457"/>
        <v>0</v>
      </c>
      <c r="BV338">
        <f t="shared" si="457"/>
        <v>0</v>
      </c>
      <c r="BW338">
        <f t="shared" si="457"/>
        <v>0</v>
      </c>
      <c r="BX338">
        <f t="shared" si="457"/>
        <v>0</v>
      </c>
      <c r="BY338">
        <f t="shared" si="457"/>
        <v>0</v>
      </c>
      <c r="BZ338">
        <f t="shared" si="457"/>
        <v>0</v>
      </c>
      <c r="CA338">
        <f t="shared" si="457"/>
        <v>0</v>
      </c>
      <c r="CB338">
        <f t="shared" si="458"/>
        <v>0</v>
      </c>
      <c r="CC338">
        <f t="shared" si="458"/>
        <v>0</v>
      </c>
      <c r="CD338">
        <f t="shared" si="458"/>
        <v>0</v>
      </c>
      <c r="CE338">
        <f t="shared" si="458"/>
        <v>0</v>
      </c>
      <c r="CF338">
        <f t="shared" si="458"/>
        <v>0</v>
      </c>
      <c r="CG338">
        <f t="shared" si="458"/>
        <v>0</v>
      </c>
      <c r="CH338">
        <f t="shared" si="458"/>
        <v>0</v>
      </c>
      <c r="CI338">
        <f t="shared" si="458"/>
        <v>0</v>
      </c>
      <c r="CJ338">
        <f t="shared" si="458"/>
        <v>0</v>
      </c>
      <c r="CK338">
        <f t="shared" si="458"/>
        <v>0</v>
      </c>
      <c r="CL338">
        <f t="shared" si="459"/>
        <v>0</v>
      </c>
      <c r="CM338">
        <f t="shared" si="459"/>
        <v>0</v>
      </c>
      <c r="CN338">
        <f t="shared" si="459"/>
        <v>0</v>
      </c>
      <c r="CO338">
        <f t="shared" si="459"/>
        <v>0</v>
      </c>
      <c r="CP338">
        <f t="shared" si="459"/>
        <v>0</v>
      </c>
      <c r="CQ338">
        <f t="shared" si="459"/>
        <v>0</v>
      </c>
      <c r="CR338">
        <f t="shared" si="459"/>
        <v>0</v>
      </c>
      <c r="CS338">
        <f t="shared" si="459"/>
        <v>0.11785555555555555</v>
      </c>
      <c r="CT338">
        <f t="shared" si="459"/>
        <v>0</v>
      </c>
      <c r="CU338">
        <f t="shared" si="459"/>
        <v>0</v>
      </c>
      <c r="CV338">
        <f t="shared" si="460"/>
        <v>0</v>
      </c>
      <c r="CW338">
        <f t="shared" si="460"/>
        <v>0</v>
      </c>
      <c r="CX338">
        <f t="shared" si="460"/>
        <v>0</v>
      </c>
      <c r="CY338">
        <f t="shared" si="460"/>
        <v>0</v>
      </c>
      <c r="CZ338">
        <f t="shared" si="460"/>
        <v>0</v>
      </c>
      <c r="DA338">
        <f t="shared" si="460"/>
        <v>0</v>
      </c>
      <c r="DB338">
        <f t="shared" si="460"/>
        <v>0</v>
      </c>
      <c r="DC338">
        <f t="shared" si="460"/>
        <v>0</v>
      </c>
      <c r="DD338">
        <f t="shared" si="460"/>
        <v>0</v>
      </c>
      <c r="DE338">
        <f t="shared" si="460"/>
        <v>0</v>
      </c>
      <c r="DF338">
        <f t="shared" si="461"/>
        <v>0</v>
      </c>
      <c r="DG338">
        <f t="shared" si="461"/>
        <v>0</v>
      </c>
      <c r="DH338">
        <f t="shared" si="461"/>
        <v>0</v>
      </c>
      <c r="DI338">
        <f t="shared" si="461"/>
        <v>0</v>
      </c>
      <c r="DJ338">
        <f t="shared" si="461"/>
        <v>0</v>
      </c>
      <c r="DK338">
        <f t="shared" si="461"/>
        <v>0</v>
      </c>
      <c r="DL338">
        <f t="shared" si="461"/>
        <v>0</v>
      </c>
      <c r="DM338">
        <f t="shared" si="461"/>
        <v>0</v>
      </c>
      <c r="DN338">
        <f t="shared" si="461"/>
        <v>0</v>
      </c>
      <c r="DO338">
        <f t="shared" si="461"/>
        <v>0</v>
      </c>
      <c r="DP338">
        <f t="shared" si="462"/>
        <v>0</v>
      </c>
      <c r="DQ338">
        <f t="shared" si="462"/>
        <v>0</v>
      </c>
      <c r="DR338">
        <f t="shared" si="462"/>
        <v>0</v>
      </c>
      <c r="DS338">
        <f t="shared" si="462"/>
        <v>0</v>
      </c>
      <c r="DT338">
        <f t="shared" si="462"/>
        <v>0</v>
      </c>
      <c r="DU338">
        <f t="shared" si="462"/>
        <v>0</v>
      </c>
      <c r="DV338">
        <f t="shared" si="462"/>
        <v>0</v>
      </c>
      <c r="DW338">
        <f t="shared" si="462"/>
        <v>0</v>
      </c>
      <c r="DX338">
        <f t="shared" si="462"/>
        <v>0</v>
      </c>
      <c r="DY338">
        <f t="shared" si="462"/>
        <v>0</v>
      </c>
      <c r="DZ338">
        <f t="shared" si="463"/>
        <v>0</v>
      </c>
      <c r="EA338">
        <f t="shared" si="463"/>
        <v>0</v>
      </c>
      <c r="EB338">
        <f t="shared" si="463"/>
        <v>0</v>
      </c>
      <c r="EC338">
        <f t="shared" si="463"/>
        <v>0</v>
      </c>
      <c r="ED338">
        <f t="shared" si="463"/>
        <v>0</v>
      </c>
      <c r="EE338">
        <f t="shared" si="463"/>
        <v>0</v>
      </c>
      <c r="EF338">
        <f t="shared" si="463"/>
        <v>0</v>
      </c>
      <c r="EG338">
        <f t="shared" si="463"/>
        <v>0</v>
      </c>
      <c r="EH338">
        <f t="shared" si="463"/>
        <v>0</v>
      </c>
      <c r="EI338">
        <f t="shared" si="463"/>
        <v>0</v>
      </c>
      <c r="EJ338">
        <f t="shared" si="463"/>
        <v>0</v>
      </c>
      <c r="EK338">
        <f t="shared" si="463"/>
        <v>0</v>
      </c>
      <c r="EL338">
        <f t="shared" si="463"/>
        <v>0</v>
      </c>
      <c r="EM338">
        <f t="shared" si="463"/>
        <v>0</v>
      </c>
      <c r="EN338">
        <f t="shared" si="463"/>
        <v>0</v>
      </c>
      <c r="ER338" s="6">
        <f t="shared" si="449"/>
        <v>0</v>
      </c>
      <c r="ES338" s="6">
        <f t="shared" si="466"/>
        <v>0</v>
      </c>
      <c r="ET338" s="6">
        <f t="shared" si="466"/>
        <v>0</v>
      </c>
      <c r="EU338" s="6">
        <f t="shared" si="466"/>
        <v>0</v>
      </c>
      <c r="EV338" s="6">
        <f t="shared" si="466"/>
        <v>0</v>
      </c>
      <c r="EW338" s="6">
        <f t="shared" si="466"/>
        <v>0</v>
      </c>
      <c r="EX338" s="6">
        <f t="shared" si="466"/>
        <v>0</v>
      </c>
      <c r="EY338" s="6">
        <f t="shared" si="466"/>
        <v>0</v>
      </c>
      <c r="EZ338" s="6">
        <f t="shared" si="466"/>
        <v>0</v>
      </c>
      <c r="FA338" s="6">
        <f t="shared" si="466"/>
        <v>0</v>
      </c>
      <c r="FB338" s="6">
        <f t="shared" si="466"/>
        <v>0</v>
      </c>
      <c r="FC338" s="6">
        <f t="shared" si="466"/>
        <v>0</v>
      </c>
      <c r="FD338" s="6">
        <f t="shared" si="466"/>
        <v>0</v>
      </c>
      <c r="FE338" s="6">
        <f t="shared" si="466"/>
        <v>0</v>
      </c>
      <c r="FF338" s="6">
        <f t="shared" si="466"/>
        <v>0</v>
      </c>
      <c r="FG338" s="6">
        <f t="shared" si="466"/>
        <v>0</v>
      </c>
      <c r="FH338" s="6">
        <f t="shared" si="466"/>
        <v>0</v>
      </c>
      <c r="FI338" s="6">
        <f t="shared" si="466"/>
        <v>0</v>
      </c>
      <c r="FJ338" s="6">
        <f t="shared" si="466"/>
        <v>0</v>
      </c>
      <c r="FK338" s="6">
        <f t="shared" si="466"/>
        <v>0</v>
      </c>
      <c r="FL338" s="6">
        <f t="shared" si="466"/>
        <v>0</v>
      </c>
      <c r="FM338" s="6">
        <f t="shared" si="466"/>
        <v>0</v>
      </c>
      <c r="FN338" s="6">
        <f t="shared" si="466"/>
        <v>0</v>
      </c>
      <c r="FO338" s="6">
        <f t="shared" si="466"/>
        <v>0</v>
      </c>
      <c r="FP338" s="6">
        <f t="shared" si="466"/>
        <v>0</v>
      </c>
      <c r="FQ338" s="6">
        <f t="shared" si="466"/>
        <v>0</v>
      </c>
      <c r="FR338" s="6">
        <f t="shared" si="466"/>
        <v>0</v>
      </c>
      <c r="FS338" s="6">
        <f t="shared" si="466"/>
        <v>106.07</v>
      </c>
      <c r="FT338" s="6">
        <f t="shared" si="466"/>
        <v>0</v>
      </c>
      <c r="FU338" s="6">
        <f t="shared" si="466"/>
        <v>0</v>
      </c>
      <c r="FV338" s="6">
        <f t="shared" si="466"/>
        <v>0</v>
      </c>
      <c r="FW338" s="6">
        <f t="shared" si="466"/>
        <v>0</v>
      </c>
      <c r="FX338" s="6">
        <f t="shared" si="466"/>
        <v>0</v>
      </c>
      <c r="FY338" s="6">
        <f t="shared" si="466"/>
        <v>0</v>
      </c>
      <c r="FZ338" s="6">
        <f t="shared" si="466"/>
        <v>0</v>
      </c>
      <c r="GA338" s="6">
        <f t="shared" si="466"/>
        <v>0</v>
      </c>
      <c r="GB338" s="6">
        <f t="shared" si="466"/>
        <v>0</v>
      </c>
      <c r="GC338" s="6">
        <f t="shared" si="466"/>
        <v>0</v>
      </c>
      <c r="GD338" s="6">
        <f t="shared" si="466"/>
        <v>0</v>
      </c>
      <c r="GE338" s="6">
        <f t="shared" si="466"/>
        <v>0</v>
      </c>
      <c r="GF338" s="6">
        <f t="shared" si="466"/>
        <v>0</v>
      </c>
      <c r="GG338" s="6">
        <f t="shared" si="466"/>
        <v>0</v>
      </c>
      <c r="GH338" s="6">
        <f t="shared" si="466"/>
        <v>0</v>
      </c>
      <c r="GI338" s="6">
        <f t="shared" si="466"/>
        <v>0</v>
      </c>
      <c r="GJ338" s="6">
        <f t="shared" si="466"/>
        <v>0</v>
      </c>
      <c r="GK338" s="6">
        <f t="shared" si="466"/>
        <v>0</v>
      </c>
      <c r="GL338" s="6">
        <f t="shared" si="466"/>
        <v>0</v>
      </c>
      <c r="GM338" s="6">
        <f t="shared" si="466"/>
        <v>0</v>
      </c>
      <c r="GN338" s="6">
        <f t="shared" si="466"/>
        <v>0</v>
      </c>
      <c r="GO338" s="6">
        <f t="shared" si="466"/>
        <v>0</v>
      </c>
      <c r="GP338" s="6">
        <f t="shared" si="466"/>
        <v>0</v>
      </c>
      <c r="GQ338" s="6">
        <f t="shared" si="466"/>
        <v>0</v>
      </c>
      <c r="GR338" s="6">
        <f t="shared" si="466"/>
        <v>0</v>
      </c>
      <c r="GS338" s="6">
        <f t="shared" si="466"/>
        <v>0</v>
      </c>
      <c r="GT338" s="6">
        <f t="shared" si="466"/>
        <v>0</v>
      </c>
      <c r="GU338" s="6">
        <f t="shared" si="466"/>
        <v>0</v>
      </c>
      <c r="GV338" s="6">
        <f t="shared" si="466"/>
        <v>0</v>
      </c>
      <c r="GW338" s="6">
        <f t="shared" si="466"/>
        <v>0</v>
      </c>
      <c r="GX338" s="6">
        <f t="shared" si="466"/>
        <v>0</v>
      </c>
      <c r="GY338" s="6">
        <f t="shared" si="466"/>
        <v>0</v>
      </c>
      <c r="GZ338" s="6">
        <f t="shared" si="466"/>
        <v>0</v>
      </c>
      <c r="HA338" s="6">
        <f t="shared" si="466"/>
        <v>0</v>
      </c>
      <c r="HB338" s="6">
        <f t="shared" si="466"/>
        <v>0</v>
      </c>
      <c r="HC338" s="6">
        <f t="shared" si="466"/>
        <v>0</v>
      </c>
      <c r="HD338" s="6">
        <f t="shared" si="466"/>
        <v>0</v>
      </c>
      <c r="HE338" s="6">
        <f t="shared" si="465"/>
        <v>0</v>
      </c>
      <c r="HF338" s="6">
        <f t="shared" si="465"/>
        <v>0</v>
      </c>
      <c r="HG338" s="6">
        <f t="shared" si="465"/>
        <v>0</v>
      </c>
      <c r="HH338" s="6">
        <f t="shared" si="465"/>
        <v>0</v>
      </c>
      <c r="HI338" s="6">
        <f t="shared" si="465"/>
        <v>0</v>
      </c>
      <c r="HJ338" s="6">
        <f t="shared" si="465"/>
        <v>0</v>
      </c>
      <c r="HK338" s="6">
        <f t="shared" si="465"/>
        <v>0</v>
      </c>
      <c r="HL338" s="6">
        <f t="shared" si="465"/>
        <v>0</v>
      </c>
      <c r="HM338" s="6">
        <f t="shared" si="465"/>
        <v>0</v>
      </c>
      <c r="HN338" s="6">
        <f t="shared" si="465"/>
        <v>0</v>
      </c>
    </row>
    <row r="339" spans="1:222" x14ac:dyDescent="0.25">
      <c r="A339">
        <v>5791</v>
      </c>
      <c r="B339">
        <v>2020</v>
      </c>
      <c r="C339" t="str">
        <v>компьютерных технологий и электронного обучения</v>
      </c>
      <c r="D339" t="str">
        <v>Атаян Ануш Михайловна</v>
      </c>
      <c r="E339" t="str">
        <v>кандидат педагогических наук</v>
      </c>
      <c r="F339" t="str">
        <v>доцент</v>
      </c>
      <c r="G339">
        <v>1</v>
      </c>
      <c r="H339" t="str">
        <v>4 курс 2017 год/пост</v>
      </c>
      <c r="I339" t="str">
        <v>Модуль "Информационные технологии в управлении IT-компании". IT-рекрутмент</v>
      </c>
      <c r="J339">
        <v>18</v>
      </c>
      <c r="K339">
        <v>0</v>
      </c>
      <c r="L339">
        <v>36</v>
      </c>
      <c r="M339" s="16">
        <f t="shared" si="444"/>
        <v>6</v>
      </c>
      <c r="N339" s="16">
        <f t="shared" si="445"/>
        <v>11.57</v>
      </c>
      <c r="O339" s="16">
        <f t="shared" si="450"/>
        <v>7.25</v>
      </c>
      <c r="P339" s="16">
        <f t="shared" si="451"/>
        <v>7.25</v>
      </c>
      <c r="Q339" s="16">
        <v>0</v>
      </c>
      <c r="R339" s="16">
        <v>0</v>
      </c>
      <c r="S339" s="16">
        <v>0</v>
      </c>
      <c r="T339" s="21">
        <v>0</v>
      </c>
      <c r="U339">
        <v>0</v>
      </c>
      <c r="V339">
        <v>0</v>
      </c>
      <c r="W339">
        <v>29</v>
      </c>
      <c r="X339">
        <v>1</v>
      </c>
      <c r="Y339">
        <v>2</v>
      </c>
      <c r="Z339">
        <v>0</v>
      </c>
      <c r="AA339">
        <v>0</v>
      </c>
      <c r="AB339">
        <f t="shared" si="452"/>
        <v>800</v>
      </c>
      <c r="AC339" t="str">
        <f t="shared" si="446"/>
        <v>ИВТ (бак)</v>
      </c>
      <c r="AD339" t="str">
        <f t="shared" si="436"/>
        <v>2020/2021</v>
      </c>
      <c r="AE339">
        <f t="shared" si="447"/>
        <v>86.07</v>
      </c>
      <c r="AF339">
        <f t="shared" si="448"/>
        <v>0.10758749999999999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R339">
        <f t="shared" si="457"/>
        <v>0</v>
      </c>
      <c r="BS339">
        <f t="shared" si="457"/>
        <v>0</v>
      </c>
      <c r="BT339">
        <f t="shared" si="457"/>
        <v>0</v>
      </c>
      <c r="BU339">
        <f t="shared" si="457"/>
        <v>0</v>
      </c>
      <c r="BV339">
        <f t="shared" si="457"/>
        <v>0</v>
      </c>
      <c r="BW339">
        <f t="shared" si="457"/>
        <v>0.10758749999999999</v>
      </c>
      <c r="BX339">
        <f t="shared" si="457"/>
        <v>0</v>
      </c>
      <c r="BY339">
        <f t="shared" si="457"/>
        <v>0</v>
      </c>
      <c r="BZ339">
        <f t="shared" si="457"/>
        <v>0</v>
      </c>
      <c r="CA339">
        <f t="shared" si="457"/>
        <v>0</v>
      </c>
      <c r="CB339">
        <f t="shared" si="458"/>
        <v>0</v>
      </c>
      <c r="CC339">
        <f t="shared" si="458"/>
        <v>0</v>
      </c>
      <c r="CD339">
        <f t="shared" si="458"/>
        <v>0</v>
      </c>
      <c r="CE339">
        <f t="shared" si="458"/>
        <v>0</v>
      </c>
      <c r="CF339">
        <f t="shared" si="458"/>
        <v>0</v>
      </c>
      <c r="CG339">
        <f t="shared" si="458"/>
        <v>0</v>
      </c>
      <c r="CH339">
        <f t="shared" si="458"/>
        <v>0</v>
      </c>
      <c r="CI339">
        <f t="shared" si="458"/>
        <v>0</v>
      </c>
      <c r="CJ339">
        <f t="shared" si="458"/>
        <v>0</v>
      </c>
      <c r="CK339">
        <f t="shared" si="458"/>
        <v>0</v>
      </c>
      <c r="CL339">
        <f t="shared" si="459"/>
        <v>0</v>
      </c>
      <c r="CM339">
        <f t="shared" si="459"/>
        <v>0</v>
      </c>
      <c r="CN339">
        <f t="shared" si="459"/>
        <v>0</v>
      </c>
      <c r="CO339">
        <f t="shared" si="459"/>
        <v>0</v>
      </c>
      <c r="CP339">
        <f t="shared" si="459"/>
        <v>0</v>
      </c>
      <c r="CQ339">
        <f t="shared" si="459"/>
        <v>0</v>
      </c>
      <c r="CR339">
        <f t="shared" si="459"/>
        <v>0</v>
      </c>
      <c r="CS339">
        <f t="shared" si="459"/>
        <v>0</v>
      </c>
      <c r="CT339">
        <f t="shared" si="459"/>
        <v>0</v>
      </c>
      <c r="CU339">
        <f t="shared" si="459"/>
        <v>0</v>
      </c>
      <c r="CV339">
        <f t="shared" si="460"/>
        <v>0</v>
      </c>
      <c r="CW339">
        <f t="shared" si="460"/>
        <v>0</v>
      </c>
      <c r="CX339">
        <f t="shared" si="460"/>
        <v>0</v>
      </c>
      <c r="CY339">
        <f t="shared" si="460"/>
        <v>0</v>
      </c>
      <c r="CZ339">
        <f t="shared" si="460"/>
        <v>0</v>
      </c>
      <c r="DA339">
        <f t="shared" si="460"/>
        <v>0</v>
      </c>
      <c r="DB339">
        <f t="shared" si="460"/>
        <v>0</v>
      </c>
      <c r="DC339">
        <f t="shared" si="460"/>
        <v>0</v>
      </c>
      <c r="DD339">
        <f t="shared" si="460"/>
        <v>0</v>
      </c>
      <c r="DE339">
        <f t="shared" si="460"/>
        <v>0</v>
      </c>
      <c r="DF339">
        <f t="shared" si="461"/>
        <v>0</v>
      </c>
      <c r="DG339">
        <f t="shared" si="461"/>
        <v>0</v>
      </c>
      <c r="DH339">
        <f t="shared" si="461"/>
        <v>0</v>
      </c>
      <c r="DI339">
        <f t="shared" si="461"/>
        <v>0</v>
      </c>
      <c r="DJ339">
        <f t="shared" si="461"/>
        <v>0</v>
      </c>
      <c r="DK339">
        <f t="shared" si="461"/>
        <v>0</v>
      </c>
      <c r="DL339">
        <f t="shared" si="461"/>
        <v>0</v>
      </c>
      <c r="DM339">
        <f t="shared" si="461"/>
        <v>0</v>
      </c>
      <c r="DN339">
        <f t="shared" si="461"/>
        <v>0</v>
      </c>
      <c r="DO339">
        <f t="shared" si="461"/>
        <v>0</v>
      </c>
      <c r="DP339">
        <f t="shared" si="462"/>
        <v>0</v>
      </c>
      <c r="DQ339">
        <f t="shared" si="462"/>
        <v>0</v>
      </c>
      <c r="DR339">
        <f t="shared" si="462"/>
        <v>0</v>
      </c>
      <c r="DS339">
        <f t="shared" si="462"/>
        <v>0</v>
      </c>
      <c r="DT339">
        <f t="shared" si="462"/>
        <v>0</v>
      </c>
      <c r="DU339">
        <f t="shared" si="462"/>
        <v>0</v>
      </c>
      <c r="DV339">
        <f t="shared" si="462"/>
        <v>0</v>
      </c>
      <c r="DW339">
        <f t="shared" si="462"/>
        <v>0</v>
      </c>
      <c r="DX339">
        <f t="shared" si="462"/>
        <v>0</v>
      </c>
      <c r="DY339">
        <f t="shared" si="462"/>
        <v>0</v>
      </c>
      <c r="DZ339">
        <f t="shared" si="463"/>
        <v>0</v>
      </c>
      <c r="EA339">
        <f t="shared" si="463"/>
        <v>0</v>
      </c>
      <c r="EB339">
        <f t="shared" si="463"/>
        <v>0</v>
      </c>
      <c r="EC339">
        <f t="shared" si="463"/>
        <v>0</v>
      </c>
      <c r="ED339">
        <f t="shared" si="463"/>
        <v>0</v>
      </c>
      <c r="EE339">
        <f t="shared" si="463"/>
        <v>0</v>
      </c>
      <c r="EF339">
        <f t="shared" si="463"/>
        <v>0</v>
      </c>
      <c r="EG339">
        <f t="shared" si="463"/>
        <v>0</v>
      </c>
      <c r="EH339">
        <f t="shared" si="463"/>
        <v>0</v>
      </c>
      <c r="EI339">
        <f t="shared" si="463"/>
        <v>0</v>
      </c>
      <c r="EJ339">
        <f t="shared" si="463"/>
        <v>0</v>
      </c>
      <c r="EK339">
        <f t="shared" si="463"/>
        <v>0</v>
      </c>
      <c r="EL339">
        <f t="shared" si="463"/>
        <v>0</v>
      </c>
      <c r="EM339">
        <f t="shared" si="463"/>
        <v>0</v>
      </c>
      <c r="EN339">
        <f t="shared" si="463"/>
        <v>0</v>
      </c>
      <c r="ER339" s="6">
        <f t="shared" si="449"/>
        <v>0</v>
      </c>
      <c r="ES339" s="6">
        <f t="shared" si="466"/>
        <v>0</v>
      </c>
      <c r="ET339" s="6">
        <f t="shared" si="466"/>
        <v>0</v>
      </c>
      <c r="EU339" s="6">
        <f t="shared" si="466"/>
        <v>0</v>
      </c>
      <c r="EV339" s="6">
        <f t="shared" si="466"/>
        <v>0</v>
      </c>
      <c r="EW339" s="6">
        <f t="shared" si="466"/>
        <v>86.07</v>
      </c>
      <c r="EX339" s="6">
        <f t="shared" si="466"/>
        <v>0</v>
      </c>
      <c r="EY339" s="6">
        <f t="shared" si="466"/>
        <v>0</v>
      </c>
      <c r="EZ339" s="6">
        <f t="shared" si="466"/>
        <v>0</v>
      </c>
      <c r="FA339" s="6">
        <f t="shared" si="466"/>
        <v>0</v>
      </c>
      <c r="FB339" s="6">
        <f t="shared" si="466"/>
        <v>0</v>
      </c>
      <c r="FC339" s="6">
        <f t="shared" si="466"/>
        <v>0</v>
      </c>
      <c r="FD339" s="6">
        <f t="shared" si="466"/>
        <v>0</v>
      </c>
      <c r="FE339" s="6">
        <f t="shared" si="466"/>
        <v>0</v>
      </c>
      <c r="FF339" s="6">
        <f t="shared" si="466"/>
        <v>0</v>
      </c>
      <c r="FG339" s="6">
        <f t="shared" si="466"/>
        <v>0</v>
      </c>
      <c r="FH339" s="6">
        <f t="shared" si="466"/>
        <v>0</v>
      </c>
      <c r="FI339" s="6">
        <f t="shared" si="466"/>
        <v>0</v>
      </c>
      <c r="FJ339" s="6">
        <f t="shared" si="466"/>
        <v>0</v>
      </c>
      <c r="FK339" s="6">
        <f t="shared" si="466"/>
        <v>0</v>
      </c>
      <c r="FL339" s="6">
        <f t="shared" si="466"/>
        <v>0</v>
      </c>
      <c r="FM339" s="6">
        <f t="shared" si="466"/>
        <v>0</v>
      </c>
      <c r="FN339" s="6">
        <f t="shared" si="466"/>
        <v>0</v>
      </c>
      <c r="FO339" s="6">
        <f t="shared" si="466"/>
        <v>0</v>
      </c>
      <c r="FP339" s="6">
        <f t="shared" si="466"/>
        <v>0</v>
      </c>
      <c r="FQ339" s="6">
        <f t="shared" si="466"/>
        <v>0</v>
      </c>
      <c r="FR339" s="6">
        <f t="shared" si="466"/>
        <v>0</v>
      </c>
      <c r="FS339" s="6">
        <f t="shared" si="466"/>
        <v>0</v>
      </c>
      <c r="FT339" s="6">
        <f t="shared" si="466"/>
        <v>0</v>
      </c>
      <c r="FU339" s="6">
        <f t="shared" si="466"/>
        <v>0</v>
      </c>
      <c r="FV339" s="6">
        <f t="shared" si="466"/>
        <v>0</v>
      </c>
      <c r="FW339" s="6">
        <f t="shared" si="466"/>
        <v>0</v>
      </c>
      <c r="FX339" s="6">
        <f t="shared" si="466"/>
        <v>0</v>
      </c>
      <c r="FY339" s="6">
        <f t="shared" si="466"/>
        <v>0</v>
      </c>
      <c r="FZ339" s="6">
        <f t="shared" si="466"/>
        <v>0</v>
      </c>
      <c r="GA339" s="6">
        <f t="shared" si="466"/>
        <v>0</v>
      </c>
      <c r="GB339" s="6">
        <f t="shared" si="466"/>
        <v>0</v>
      </c>
      <c r="GC339" s="6">
        <f t="shared" si="466"/>
        <v>0</v>
      </c>
      <c r="GD339" s="6">
        <f t="shared" si="466"/>
        <v>0</v>
      </c>
      <c r="GE339" s="6">
        <f t="shared" si="466"/>
        <v>0</v>
      </c>
      <c r="GF339" s="6">
        <f t="shared" si="466"/>
        <v>0</v>
      </c>
      <c r="GG339" s="6">
        <f t="shared" si="466"/>
        <v>0</v>
      </c>
      <c r="GH339" s="6">
        <f t="shared" si="466"/>
        <v>0</v>
      </c>
      <c r="GI339" s="6">
        <f t="shared" si="466"/>
        <v>0</v>
      </c>
      <c r="GJ339" s="6">
        <f t="shared" si="466"/>
        <v>0</v>
      </c>
      <c r="GK339" s="6">
        <f t="shared" si="466"/>
        <v>0</v>
      </c>
      <c r="GL339" s="6">
        <f t="shared" si="466"/>
        <v>0</v>
      </c>
      <c r="GM339" s="6">
        <f t="shared" si="466"/>
        <v>0</v>
      </c>
      <c r="GN339" s="6">
        <f t="shared" si="466"/>
        <v>0</v>
      </c>
      <c r="GO339" s="6">
        <f t="shared" si="466"/>
        <v>0</v>
      </c>
      <c r="GP339" s="6">
        <f t="shared" si="466"/>
        <v>0</v>
      </c>
      <c r="GQ339" s="6">
        <f t="shared" si="466"/>
        <v>0</v>
      </c>
      <c r="GR339" s="6">
        <f t="shared" si="466"/>
        <v>0</v>
      </c>
      <c r="GS339" s="6">
        <f t="shared" si="466"/>
        <v>0</v>
      </c>
      <c r="GT339" s="6">
        <f t="shared" si="466"/>
        <v>0</v>
      </c>
      <c r="GU339" s="6">
        <f t="shared" si="466"/>
        <v>0</v>
      </c>
      <c r="GV339" s="6">
        <f t="shared" si="466"/>
        <v>0</v>
      </c>
      <c r="GW339" s="6">
        <f t="shared" si="466"/>
        <v>0</v>
      </c>
      <c r="GX339" s="6">
        <f t="shared" si="466"/>
        <v>0</v>
      </c>
      <c r="GY339" s="6">
        <f t="shared" si="466"/>
        <v>0</v>
      </c>
      <c r="GZ339" s="6">
        <f t="shared" si="466"/>
        <v>0</v>
      </c>
      <c r="HA339" s="6">
        <f t="shared" si="466"/>
        <v>0</v>
      </c>
      <c r="HB339" s="6">
        <f t="shared" si="466"/>
        <v>0</v>
      </c>
      <c r="HC339" s="6">
        <f t="shared" si="466"/>
        <v>0</v>
      </c>
      <c r="HD339" s="6">
        <f t="shared" si="466"/>
        <v>0</v>
      </c>
      <c r="HE339" s="6">
        <f t="shared" si="465"/>
        <v>0</v>
      </c>
      <c r="HF339" s="6">
        <f t="shared" si="465"/>
        <v>0</v>
      </c>
      <c r="HG339" s="6">
        <f t="shared" si="465"/>
        <v>0</v>
      </c>
      <c r="HH339" s="6">
        <f t="shared" si="465"/>
        <v>0</v>
      </c>
      <c r="HI339" s="6">
        <f t="shared" si="465"/>
        <v>0</v>
      </c>
      <c r="HJ339" s="6">
        <f t="shared" si="465"/>
        <v>0</v>
      </c>
      <c r="HK339" s="6">
        <f t="shared" si="465"/>
        <v>0</v>
      </c>
      <c r="HL339" s="6">
        <f t="shared" si="465"/>
        <v>0</v>
      </c>
      <c r="HM339" s="6">
        <f t="shared" si="465"/>
        <v>0</v>
      </c>
      <c r="HN339" s="6">
        <f t="shared" si="465"/>
        <v>0</v>
      </c>
    </row>
    <row r="340" spans="1:222" x14ac:dyDescent="0.25">
      <c r="A340">
        <v>5791</v>
      </c>
      <c r="B340">
        <v>2020</v>
      </c>
      <c r="C340" t="str">
        <v>компьютерных технологий и электронного обучения</v>
      </c>
      <c r="D340" t="str">
        <v>Воробьев Владимир Иванович</v>
      </c>
      <c r="E340" t="str">
        <v>доктор технических наук</v>
      </c>
      <c r="F340" t="str">
        <v>внешний</v>
      </c>
      <c r="G340">
        <v>1</v>
      </c>
      <c r="H340" t="str">
        <v>4 курс 2017 год/пост</v>
      </c>
      <c r="I340" t="str">
        <v>Модуль "Информационные ресурсы и средства профессиональной деятельности инженера"</v>
      </c>
      <c r="J340">
        <v>0</v>
      </c>
      <c r="K340">
        <v>0</v>
      </c>
      <c r="L340">
        <v>0</v>
      </c>
      <c r="M340" s="16">
        <f t="shared" si="444"/>
        <v>0</v>
      </c>
      <c r="N340" s="16">
        <f t="shared" si="445"/>
        <v>11.57</v>
      </c>
      <c r="O340" s="16">
        <f t="shared" si="450"/>
        <v>7.25</v>
      </c>
      <c r="P340" s="16">
        <f t="shared" si="451"/>
        <v>7.25</v>
      </c>
      <c r="Q340" s="16">
        <v>0</v>
      </c>
      <c r="R340" s="16">
        <v>0</v>
      </c>
      <c r="S340" s="16">
        <v>0</v>
      </c>
      <c r="T340" s="21">
        <v>0</v>
      </c>
      <c r="U340">
        <v>0</v>
      </c>
      <c r="V340">
        <v>0</v>
      </c>
      <c r="W340">
        <v>29</v>
      </c>
      <c r="X340">
        <v>1</v>
      </c>
      <c r="Y340">
        <v>2</v>
      </c>
      <c r="Z340">
        <v>0</v>
      </c>
      <c r="AA340">
        <v>0</v>
      </c>
      <c r="AB340">
        <f t="shared" si="452"/>
        <v>900</v>
      </c>
      <c r="AC340" t="str">
        <f t="shared" si="446"/>
        <v>ИВТ (бак)</v>
      </c>
      <c r="AD340" t="str">
        <f t="shared" si="436"/>
        <v>2020/2021</v>
      </c>
      <c r="AE340">
        <f t="shared" si="447"/>
        <v>26.07</v>
      </c>
      <c r="AF340">
        <f t="shared" si="448"/>
        <v>2.8966666666666668E-2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R340">
        <f t="shared" si="457"/>
        <v>0</v>
      </c>
      <c r="BS340">
        <f t="shared" si="457"/>
        <v>0</v>
      </c>
      <c r="BT340">
        <f t="shared" si="457"/>
        <v>0</v>
      </c>
      <c r="BU340">
        <f t="shared" si="457"/>
        <v>0</v>
      </c>
      <c r="BV340">
        <f t="shared" si="457"/>
        <v>0</v>
      </c>
      <c r="BW340">
        <f t="shared" si="457"/>
        <v>0</v>
      </c>
      <c r="BX340">
        <f t="shared" si="457"/>
        <v>0</v>
      </c>
      <c r="BY340">
        <f t="shared" si="457"/>
        <v>0</v>
      </c>
      <c r="BZ340">
        <f t="shared" si="457"/>
        <v>0</v>
      </c>
      <c r="CA340">
        <f t="shared" si="457"/>
        <v>0</v>
      </c>
      <c r="CB340">
        <f t="shared" si="458"/>
        <v>0</v>
      </c>
      <c r="CC340">
        <f t="shared" si="458"/>
        <v>0</v>
      </c>
      <c r="CD340">
        <f t="shared" si="458"/>
        <v>0</v>
      </c>
      <c r="CE340">
        <f t="shared" si="458"/>
        <v>0</v>
      </c>
      <c r="CF340">
        <f t="shared" si="458"/>
        <v>0</v>
      </c>
      <c r="CG340">
        <f t="shared" si="458"/>
        <v>0</v>
      </c>
      <c r="CH340">
        <f t="shared" si="458"/>
        <v>2.8966666666666668E-2</v>
      </c>
      <c r="CI340">
        <f t="shared" si="458"/>
        <v>0</v>
      </c>
      <c r="CJ340">
        <f t="shared" si="458"/>
        <v>0</v>
      </c>
      <c r="CK340">
        <f t="shared" si="458"/>
        <v>0</v>
      </c>
      <c r="CL340">
        <f t="shared" si="459"/>
        <v>0</v>
      </c>
      <c r="CM340">
        <f t="shared" si="459"/>
        <v>0</v>
      </c>
      <c r="CN340">
        <f t="shared" si="459"/>
        <v>0</v>
      </c>
      <c r="CO340">
        <f t="shared" si="459"/>
        <v>0</v>
      </c>
      <c r="CP340">
        <f t="shared" si="459"/>
        <v>0</v>
      </c>
      <c r="CQ340">
        <f t="shared" si="459"/>
        <v>0</v>
      </c>
      <c r="CR340">
        <f t="shared" si="459"/>
        <v>0</v>
      </c>
      <c r="CS340">
        <f t="shared" si="459"/>
        <v>0</v>
      </c>
      <c r="CT340">
        <f t="shared" si="459"/>
        <v>0</v>
      </c>
      <c r="CU340">
        <f t="shared" si="459"/>
        <v>0</v>
      </c>
      <c r="CV340">
        <f t="shared" si="460"/>
        <v>0</v>
      </c>
      <c r="CW340">
        <f t="shared" si="460"/>
        <v>0</v>
      </c>
      <c r="CX340">
        <f t="shared" si="460"/>
        <v>0</v>
      </c>
      <c r="CY340">
        <f t="shared" si="460"/>
        <v>0</v>
      </c>
      <c r="CZ340">
        <f t="shared" si="460"/>
        <v>0</v>
      </c>
      <c r="DA340">
        <f t="shared" si="460"/>
        <v>0</v>
      </c>
      <c r="DB340">
        <f t="shared" si="460"/>
        <v>0</v>
      </c>
      <c r="DC340">
        <f t="shared" si="460"/>
        <v>0</v>
      </c>
      <c r="DD340">
        <f t="shared" si="460"/>
        <v>0</v>
      </c>
      <c r="DE340">
        <f t="shared" si="460"/>
        <v>0</v>
      </c>
      <c r="DF340">
        <f t="shared" si="461"/>
        <v>0</v>
      </c>
      <c r="DG340">
        <f t="shared" si="461"/>
        <v>0</v>
      </c>
      <c r="DH340">
        <f t="shared" si="461"/>
        <v>0</v>
      </c>
      <c r="DI340">
        <f t="shared" si="461"/>
        <v>0</v>
      </c>
      <c r="DJ340">
        <f t="shared" si="461"/>
        <v>0</v>
      </c>
      <c r="DK340">
        <f t="shared" si="461"/>
        <v>0</v>
      </c>
      <c r="DL340">
        <f t="shared" si="461"/>
        <v>0</v>
      </c>
      <c r="DM340">
        <f t="shared" si="461"/>
        <v>0</v>
      </c>
      <c r="DN340">
        <f t="shared" si="461"/>
        <v>0</v>
      </c>
      <c r="DO340">
        <f t="shared" si="461"/>
        <v>0</v>
      </c>
      <c r="DP340">
        <f t="shared" si="462"/>
        <v>0</v>
      </c>
      <c r="DQ340">
        <f t="shared" si="462"/>
        <v>0</v>
      </c>
      <c r="DR340">
        <f t="shared" si="462"/>
        <v>0</v>
      </c>
      <c r="DS340">
        <f t="shared" si="462"/>
        <v>0</v>
      </c>
      <c r="DT340">
        <f t="shared" si="462"/>
        <v>0</v>
      </c>
      <c r="DU340">
        <f t="shared" si="462"/>
        <v>0</v>
      </c>
      <c r="DV340">
        <f t="shared" si="462"/>
        <v>0</v>
      </c>
      <c r="DW340">
        <f t="shared" si="462"/>
        <v>0</v>
      </c>
      <c r="DX340">
        <f t="shared" si="462"/>
        <v>0</v>
      </c>
      <c r="DY340">
        <f t="shared" si="462"/>
        <v>0</v>
      </c>
      <c r="DZ340">
        <f t="shared" si="463"/>
        <v>0</v>
      </c>
      <c r="EA340">
        <f t="shared" si="463"/>
        <v>0</v>
      </c>
      <c r="EB340">
        <f t="shared" si="463"/>
        <v>0</v>
      </c>
      <c r="EC340">
        <f t="shared" si="463"/>
        <v>0</v>
      </c>
      <c r="ED340">
        <f t="shared" si="463"/>
        <v>0</v>
      </c>
      <c r="EE340">
        <f t="shared" si="463"/>
        <v>0</v>
      </c>
      <c r="EF340">
        <f t="shared" si="463"/>
        <v>0</v>
      </c>
      <c r="EG340">
        <f t="shared" si="463"/>
        <v>0</v>
      </c>
      <c r="EH340">
        <f t="shared" si="463"/>
        <v>0</v>
      </c>
      <c r="EI340">
        <f t="shared" si="463"/>
        <v>0</v>
      </c>
      <c r="EJ340">
        <f t="shared" si="463"/>
        <v>0</v>
      </c>
      <c r="EK340">
        <f t="shared" si="463"/>
        <v>0</v>
      </c>
      <c r="EL340">
        <f t="shared" si="463"/>
        <v>0</v>
      </c>
      <c r="EM340">
        <f t="shared" si="463"/>
        <v>0</v>
      </c>
      <c r="EN340">
        <f t="shared" si="463"/>
        <v>0</v>
      </c>
      <c r="ER340" s="6">
        <f t="shared" si="449"/>
        <v>0</v>
      </c>
      <c r="ES340" s="6">
        <f t="shared" si="466"/>
        <v>0</v>
      </c>
      <c r="ET340" s="6">
        <f t="shared" si="466"/>
        <v>0</v>
      </c>
      <c r="EU340" s="6">
        <f t="shared" si="466"/>
        <v>0</v>
      </c>
      <c r="EV340" s="6">
        <f t="shared" si="466"/>
        <v>0</v>
      </c>
      <c r="EW340" s="6">
        <f t="shared" si="466"/>
        <v>0</v>
      </c>
      <c r="EX340" s="6">
        <f t="shared" si="466"/>
        <v>0</v>
      </c>
      <c r="EY340" s="6">
        <f t="shared" si="466"/>
        <v>0</v>
      </c>
      <c r="EZ340" s="6">
        <f t="shared" si="466"/>
        <v>0</v>
      </c>
      <c r="FA340" s="6">
        <f t="shared" si="466"/>
        <v>0</v>
      </c>
      <c r="FB340" s="6">
        <f t="shared" si="466"/>
        <v>0</v>
      </c>
      <c r="FC340" s="6">
        <f t="shared" si="466"/>
        <v>0</v>
      </c>
      <c r="FD340" s="6">
        <f t="shared" si="466"/>
        <v>0</v>
      </c>
      <c r="FE340" s="6">
        <f t="shared" si="466"/>
        <v>0</v>
      </c>
      <c r="FF340" s="6">
        <f t="shared" si="466"/>
        <v>0</v>
      </c>
      <c r="FG340" s="6">
        <f t="shared" si="466"/>
        <v>0</v>
      </c>
      <c r="FH340" s="6">
        <f t="shared" si="466"/>
        <v>26.07</v>
      </c>
      <c r="FI340" s="6">
        <f t="shared" si="466"/>
        <v>0</v>
      </c>
      <c r="FJ340" s="6">
        <f t="shared" si="466"/>
        <v>0</v>
      </c>
      <c r="FK340" s="6">
        <f t="shared" si="466"/>
        <v>0</v>
      </c>
      <c r="FL340" s="6">
        <f t="shared" si="466"/>
        <v>0</v>
      </c>
      <c r="FM340" s="6">
        <f t="shared" si="466"/>
        <v>0</v>
      </c>
      <c r="FN340" s="6">
        <f t="shared" si="466"/>
        <v>0</v>
      </c>
      <c r="FO340" s="6">
        <f t="shared" si="466"/>
        <v>0</v>
      </c>
      <c r="FP340" s="6">
        <f t="shared" si="466"/>
        <v>0</v>
      </c>
      <c r="FQ340" s="6">
        <f t="shared" si="466"/>
        <v>0</v>
      </c>
      <c r="FR340" s="6">
        <f t="shared" si="466"/>
        <v>0</v>
      </c>
      <c r="FS340" s="6">
        <f t="shared" si="466"/>
        <v>0</v>
      </c>
      <c r="FT340" s="6">
        <f t="shared" si="466"/>
        <v>0</v>
      </c>
      <c r="FU340" s="6">
        <f t="shared" si="466"/>
        <v>0</v>
      </c>
      <c r="FV340" s="6">
        <f t="shared" si="466"/>
        <v>0</v>
      </c>
      <c r="FW340" s="6">
        <f t="shared" si="466"/>
        <v>0</v>
      </c>
      <c r="FX340" s="6">
        <f t="shared" si="466"/>
        <v>0</v>
      </c>
      <c r="FY340" s="6">
        <f t="shared" si="466"/>
        <v>0</v>
      </c>
      <c r="FZ340" s="6">
        <f t="shared" si="466"/>
        <v>0</v>
      </c>
      <c r="GA340" s="6">
        <f t="shared" si="466"/>
        <v>0</v>
      </c>
      <c r="GB340" s="6">
        <f t="shared" si="466"/>
        <v>0</v>
      </c>
      <c r="GC340" s="6">
        <f t="shared" si="466"/>
        <v>0</v>
      </c>
      <c r="GD340" s="6">
        <f t="shared" si="466"/>
        <v>0</v>
      </c>
      <c r="GE340" s="6">
        <f t="shared" si="466"/>
        <v>0</v>
      </c>
      <c r="GF340" s="6">
        <f t="shared" si="466"/>
        <v>0</v>
      </c>
      <c r="GG340" s="6">
        <f t="shared" si="466"/>
        <v>0</v>
      </c>
      <c r="GH340" s="6">
        <f t="shared" si="466"/>
        <v>0</v>
      </c>
      <c r="GI340" s="6">
        <f t="shared" si="466"/>
        <v>0</v>
      </c>
      <c r="GJ340" s="6">
        <f t="shared" si="466"/>
        <v>0</v>
      </c>
      <c r="GK340" s="6">
        <f t="shared" si="466"/>
        <v>0</v>
      </c>
      <c r="GL340" s="6">
        <f t="shared" si="466"/>
        <v>0</v>
      </c>
      <c r="GM340" s="6">
        <f t="shared" si="466"/>
        <v>0</v>
      </c>
      <c r="GN340" s="6">
        <f t="shared" si="466"/>
        <v>0</v>
      </c>
      <c r="GO340" s="6">
        <f t="shared" si="466"/>
        <v>0</v>
      </c>
      <c r="GP340" s="6">
        <f t="shared" si="466"/>
        <v>0</v>
      </c>
      <c r="GQ340" s="6">
        <f t="shared" si="466"/>
        <v>0</v>
      </c>
      <c r="GR340" s="6">
        <f t="shared" si="466"/>
        <v>0</v>
      </c>
      <c r="GS340" s="6">
        <f t="shared" si="466"/>
        <v>0</v>
      </c>
      <c r="GT340" s="6">
        <f t="shared" si="466"/>
        <v>0</v>
      </c>
      <c r="GU340" s="6">
        <f t="shared" si="466"/>
        <v>0</v>
      </c>
      <c r="GV340" s="6">
        <f t="shared" si="466"/>
        <v>0</v>
      </c>
      <c r="GW340" s="6">
        <f t="shared" si="466"/>
        <v>0</v>
      </c>
      <c r="GX340" s="6">
        <f t="shared" si="466"/>
        <v>0</v>
      </c>
      <c r="GY340" s="6">
        <f t="shared" si="466"/>
        <v>0</v>
      </c>
      <c r="GZ340" s="6">
        <f t="shared" si="466"/>
        <v>0</v>
      </c>
      <c r="HA340" s="6">
        <f t="shared" si="466"/>
        <v>0</v>
      </c>
      <c r="HB340" s="6">
        <f t="shared" si="466"/>
        <v>0</v>
      </c>
      <c r="HC340" s="6">
        <f t="shared" si="466"/>
        <v>0</v>
      </c>
      <c r="HD340" s="6">
        <f t="shared" ref="HD340:HN343" si="467">IF(INDEX($A$1:$I$862, ROW($I340), 4) = HD$1, $AE340, 0)</f>
        <v>0</v>
      </c>
      <c r="HE340" s="6">
        <f t="shared" si="467"/>
        <v>0</v>
      </c>
      <c r="HF340" s="6">
        <f t="shared" si="467"/>
        <v>0</v>
      </c>
      <c r="HG340" s="6">
        <f t="shared" si="467"/>
        <v>0</v>
      </c>
      <c r="HH340" s="6">
        <f t="shared" si="467"/>
        <v>0</v>
      </c>
      <c r="HI340" s="6">
        <f t="shared" si="467"/>
        <v>0</v>
      </c>
      <c r="HJ340" s="6">
        <f t="shared" si="467"/>
        <v>0</v>
      </c>
      <c r="HK340" s="6">
        <f t="shared" si="467"/>
        <v>0</v>
      </c>
      <c r="HL340" s="6">
        <f t="shared" si="467"/>
        <v>0</v>
      </c>
      <c r="HM340" s="6">
        <f t="shared" si="467"/>
        <v>0</v>
      </c>
      <c r="HN340" s="6">
        <f t="shared" si="467"/>
        <v>0</v>
      </c>
    </row>
    <row r="341" spans="1:222" x14ac:dyDescent="0.25">
      <c r="A341">
        <v>5791</v>
      </c>
      <c r="B341">
        <v>2020</v>
      </c>
      <c r="C341" t="str">
        <v>компьютерных технологий и электронного обучения</v>
      </c>
      <c r="D341" t="str">
        <v>Карпова Наталья Александровна</v>
      </c>
      <c r="E341" t="str">
        <v>кандидат технических наук</v>
      </c>
      <c r="F341" t="str">
        <v>доцент</v>
      </c>
      <c r="G341">
        <v>0.75</v>
      </c>
      <c r="H341" t="str">
        <v>4 курс 2017 год/пост</v>
      </c>
      <c r="I341" t="str">
        <v>Модуль "Информационные ресурсы и средства профессиональной деятельности инженера"</v>
      </c>
      <c r="J341">
        <v>0</v>
      </c>
      <c r="K341">
        <v>0</v>
      </c>
      <c r="L341">
        <v>0</v>
      </c>
      <c r="M341" s="16">
        <f t="shared" si="444"/>
        <v>0</v>
      </c>
      <c r="N341" s="16">
        <f t="shared" si="445"/>
        <v>11.57</v>
      </c>
      <c r="O341" s="16">
        <f t="shared" si="450"/>
        <v>7.25</v>
      </c>
      <c r="P341" s="16">
        <f t="shared" si="451"/>
        <v>7.25</v>
      </c>
      <c r="Q341" s="16">
        <v>0</v>
      </c>
      <c r="R341" s="16">
        <v>0</v>
      </c>
      <c r="S341" s="16">
        <v>0</v>
      </c>
      <c r="T341" s="21">
        <v>0</v>
      </c>
      <c r="U341">
        <v>0</v>
      </c>
      <c r="V341">
        <v>0</v>
      </c>
      <c r="W341">
        <v>29</v>
      </c>
      <c r="X341">
        <v>1</v>
      </c>
      <c r="Y341">
        <v>2</v>
      </c>
      <c r="Z341">
        <v>0</v>
      </c>
      <c r="AA341">
        <v>0</v>
      </c>
      <c r="AB341">
        <f t="shared" si="452"/>
        <v>800</v>
      </c>
      <c r="AC341" t="str">
        <f t="shared" si="446"/>
        <v>ИВТ (бак)</v>
      </c>
      <c r="AD341" t="str">
        <f t="shared" si="436"/>
        <v>2020/2021</v>
      </c>
      <c r="AE341">
        <f t="shared" si="447"/>
        <v>26.07</v>
      </c>
      <c r="AF341">
        <f t="shared" si="448"/>
        <v>3.2587499999999998E-2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R341">
        <f t="shared" si="457"/>
        <v>0</v>
      </c>
      <c r="BS341">
        <f t="shared" si="457"/>
        <v>0</v>
      </c>
      <c r="BT341">
        <f t="shared" si="457"/>
        <v>0</v>
      </c>
      <c r="BU341">
        <f t="shared" si="457"/>
        <v>0</v>
      </c>
      <c r="BV341">
        <f t="shared" si="457"/>
        <v>0</v>
      </c>
      <c r="BW341">
        <f t="shared" si="457"/>
        <v>0</v>
      </c>
      <c r="BX341">
        <f t="shared" si="457"/>
        <v>0</v>
      </c>
      <c r="BY341">
        <f t="shared" si="457"/>
        <v>0</v>
      </c>
      <c r="BZ341">
        <f t="shared" si="457"/>
        <v>0</v>
      </c>
      <c r="CA341">
        <f t="shared" si="457"/>
        <v>0</v>
      </c>
      <c r="CB341">
        <f t="shared" si="458"/>
        <v>0</v>
      </c>
      <c r="CC341">
        <f t="shared" si="458"/>
        <v>0</v>
      </c>
      <c r="CD341">
        <f t="shared" si="458"/>
        <v>0</v>
      </c>
      <c r="CE341">
        <f t="shared" si="458"/>
        <v>0</v>
      </c>
      <c r="CF341">
        <f t="shared" si="458"/>
        <v>0</v>
      </c>
      <c r="CG341">
        <f t="shared" si="458"/>
        <v>0</v>
      </c>
      <c r="CH341">
        <f t="shared" si="458"/>
        <v>0</v>
      </c>
      <c r="CI341">
        <f t="shared" si="458"/>
        <v>0</v>
      </c>
      <c r="CJ341">
        <f t="shared" si="458"/>
        <v>0</v>
      </c>
      <c r="CK341">
        <f t="shared" si="458"/>
        <v>0</v>
      </c>
      <c r="CL341">
        <f t="shared" si="459"/>
        <v>0</v>
      </c>
      <c r="CM341">
        <f t="shared" si="459"/>
        <v>0</v>
      </c>
      <c r="CN341">
        <f t="shared" si="459"/>
        <v>0</v>
      </c>
      <c r="CO341">
        <f t="shared" si="459"/>
        <v>0</v>
      </c>
      <c r="CP341">
        <f t="shared" si="459"/>
        <v>0</v>
      </c>
      <c r="CQ341">
        <f t="shared" si="459"/>
        <v>0</v>
      </c>
      <c r="CR341">
        <f t="shared" si="459"/>
        <v>0</v>
      </c>
      <c r="CS341">
        <f t="shared" si="459"/>
        <v>0</v>
      </c>
      <c r="CT341">
        <f t="shared" si="459"/>
        <v>0</v>
      </c>
      <c r="CU341">
        <f t="shared" si="459"/>
        <v>0</v>
      </c>
      <c r="CV341">
        <f t="shared" si="460"/>
        <v>0</v>
      </c>
      <c r="CW341">
        <f t="shared" si="460"/>
        <v>0</v>
      </c>
      <c r="CX341">
        <f t="shared" si="460"/>
        <v>0</v>
      </c>
      <c r="CY341">
        <f t="shared" si="460"/>
        <v>0</v>
      </c>
      <c r="CZ341">
        <f t="shared" si="460"/>
        <v>3.2587499999999998E-2</v>
      </c>
      <c r="DA341">
        <f t="shared" si="460"/>
        <v>0</v>
      </c>
      <c r="DB341">
        <f t="shared" si="460"/>
        <v>0</v>
      </c>
      <c r="DC341">
        <f t="shared" si="460"/>
        <v>0</v>
      </c>
      <c r="DD341">
        <f t="shared" si="460"/>
        <v>0</v>
      </c>
      <c r="DE341">
        <f t="shared" si="460"/>
        <v>0</v>
      </c>
      <c r="DF341">
        <f t="shared" si="461"/>
        <v>0</v>
      </c>
      <c r="DG341">
        <f t="shared" si="461"/>
        <v>0</v>
      </c>
      <c r="DH341">
        <f t="shared" si="461"/>
        <v>0</v>
      </c>
      <c r="DI341">
        <f t="shared" si="461"/>
        <v>0</v>
      </c>
      <c r="DJ341">
        <f t="shared" si="461"/>
        <v>0</v>
      </c>
      <c r="DK341">
        <f t="shared" si="461"/>
        <v>0</v>
      </c>
      <c r="DL341">
        <f t="shared" si="461"/>
        <v>0</v>
      </c>
      <c r="DM341">
        <f t="shared" si="461"/>
        <v>0</v>
      </c>
      <c r="DN341">
        <f t="shared" si="461"/>
        <v>0</v>
      </c>
      <c r="DO341">
        <f t="shared" si="461"/>
        <v>0</v>
      </c>
      <c r="DP341">
        <f t="shared" si="462"/>
        <v>0</v>
      </c>
      <c r="DQ341">
        <f t="shared" si="462"/>
        <v>0</v>
      </c>
      <c r="DR341">
        <f t="shared" si="462"/>
        <v>0</v>
      </c>
      <c r="DS341">
        <f t="shared" si="462"/>
        <v>0</v>
      </c>
      <c r="DT341">
        <f t="shared" si="462"/>
        <v>0</v>
      </c>
      <c r="DU341">
        <f t="shared" si="462"/>
        <v>0</v>
      </c>
      <c r="DV341">
        <f t="shared" si="462"/>
        <v>0</v>
      </c>
      <c r="DW341">
        <f t="shared" si="462"/>
        <v>0</v>
      </c>
      <c r="DX341">
        <f t="shared" si="462"/>
        <v>0</v>
      </c>
      <c r="DY341">
        <f t="shared" si="462"/>
        <v>0</v>
      </c>
      <c r="DZ341">
        <f t="shared" si="463"/>
        <v>0</v>
      </c>
      <c r="EA341">
        <f t="shared" si="463"/>
        <v>0</v>
      </c>
      <c r="EB341">
        <f t="shared" si="463"/>
        <v>0</v>
      </c>
      <c r="EC341">
        <f t="shared" si="463"/>
        <v>0</v>
      </c>
      <c r="ED341">
        <f t="shared" si="463"/>
        <v>0</v>
      </c>
      <c r="EE341">
        <f t="shared" si="463"/>
        <v>0</v>
      </c>
      <c r="EF341">
        <f t="shared" si="463"/>
        <v>0</v>
      </c>
      <c r="EG341">
        <f t="shared" si="463"/>
        <v>0</v>
      </c>
      <c r="EH341">
        <f t="shared" si="463"/>
        <v>0</v>
      </c>
      <c r="EI341">
        <f t="shared" si="463"/>
        <v>0</v>
      </c>
      <c r="EJ341">
        <f t="shared" si="463"/>
        <v>0</v>
      </c>
      <c r="EK341">
        <f t="shared" si="463"/>
        <v>0</v>
      </c>
      <c r="EL341">
        <f t="shared" si="463"/>
        <v>0</v>
      </c>
      <c r="EM341">
        <f t="shared" si="463"/>
        <v>0</v>
      </c>
      <c r="EN341">
        <f t="shared" si="463"/>
        <v>0</v>
      </c>
      <c r="ER341" s="6">
        <f t="shared" si="449"/>
        <v>0</v>
      </c>
      <c r="ES341" s="6">
        <f t="shared" ref="ES341:HD344" si="468">IF(INDEX($A$1:$I$862, ROW($I341), 4) = ES$1, $AE341, 0)</f>
        <v>0</v>
      </c>
      <c r="ET341" s="6">
        <f t="shared" si="468"/>
        <v>0</v>
      </c>
      <c r="EU341" s="6">
        <f t="shared" si="468"/>
        <v>0</v>
      </c>
      <c r="EV341" s="6">
        <f t="shared" si="468"/>
        <v>0</v>
      </c>
      <c r="EW341" s="6">
        <f t="shared" si="468"/>
        <v>0</v>
      </c>
      <c r="EX341" s="6">
        <f t="shared" si="468"/>
        <v>0</v>
      </c>
      <c r="EY341" s="6">
        <f t="shared" si="468"/>
        <v>0</v>
      </c>
      <c r="EZ341" s="6">
        <f t="shared" si="468"/>
        <v>0</v>
      </c>
      <c r="FA341" s="6">
        <f t="shared" si="468"/>
        <v>0</v>
      </c>
      <c r="FB341" s="6">
        <f t="shared" si="468"/>
        <v>0</v>
      </c>
      <c r="FC341" s="6">
        <f t="shared" si="468"/>
        <v>0</v>
      </c>
      <c r="FD341" s="6">
        <f t="shared" si="468"/>
        <v>0</v>
      </c>
      <c r="FE341" s="6">
        <f t="shared" si="468"/>
        <v>0</v>
      </c>
      <c r="FF341" s="6">
        <f t="shared" si="468"/>
        <v>0</v>
      </c>
      <c r="FG341" s="6">
        <f t="shared" si="468"/>
        <v>0</v>
      </c>
      <c r="FH341" s="6">
        <f t="shared" si="468"/>
        <v>0</v>
      </c>
      <c r="FI341" s="6">
        <f t="shared" si="468"/>
        <v>0</v>
      </c>
      <c r="FJ341" s="6">
        <f t="shared" si="468"/>
        <v>0</v>
      </c>
      <c r="FK341" s="6">
        <f t="shared" si="468"/>
        <v>0</v>
      </c>
      <c r="FL341" s="6">
        <f t="shared" si="468"/>
        <v>0</v>
      </c>
      <c r="FM341" s="6">
        <f t="shared" si="468"/>
        <v>0</v>
      </c>
      <c r="FN341" s="6">
        <f t="shared" si="468"/>
        <v>0</v>
      </c>
      <c r="FO341" s="6">
        <f t="shared" si="468"/>
        <v>0</v>
      </c>
      <c r="FP341" s="6">
        <f t="shared" si="468"/>
        <v>0</v>
      </c>
      <c r="FQ341" s="6">
        <f t="shared" si="468"/>
        <v>0</v>
      </c>
      <c r="FR341" s="6">
        <f t="shared" si="468"/>
        <v>0</v>
      </c>
      <c r="FS341" s="6">
        <f t="shared" si="468"/>
        <v>0</v>
      </c>
      <c r="FT341" s="6">
        <f t="shared" si="468"/>
        <v>0</v>
      </c>
      <c r="FU341" s="6">
        <f t="shared" si="468"/>
        <v>0</v>
      </c>
      <c r="FV341" s="6">
        <f t="shared" si="468"/>
        <v>0</v>
      </c>
      <c r="FW341" s="6">
        <f t="shared" si="468"/>
        <v>0</v>
      </c>
      <c r="FX341" s="6">
        <f t="shared" si="468"/>
        <v>0</v>
      </c>
      <c r="FY341" s="6">
        <f t="shared" si="468"/>
        <v>0</v>
      </c>
      <c r="FZ341" s="6">
        <f t="shared" si="468"/>
        <v>26.07</v>
      </c>
      <c r="GA341" s="6">
        <f t="shared" si="468"/>
        <v>0</v>
      </c>
      <c r="GB341" s="6">
        <f t="shared" si="468"/>
        <v>0</v>
      </c>
      <c r="GC341" s="6">
        <f t="shared" si="468"/>
        <v>0</v>
      </c>
      <c r="GD341" s="6">
        <f t="shared" si="468"/>
        <v>0</v>
      </c>
      <c r="GE341" s="6">
        <f t="shared" si="468"/>
        <v>0</v>
      </c>
      <c r="GF341" s="6">
        <f t="shared" si="468"/>
        <v>0</v>
      </c>
      <c r="GG341" s="6">
        <f t="shared" si="468"/>
        <v>0</v>
      </c>
      <c r="GH341" s="6">
        <f t="shared" si="468"/>
        <v>0</v>
      </c>
      <c r="GI341" s="6">
        <f t="shared" si="468"/>
        <v>0</v>
      </c>
      <c r="GJ341" s="6">
        <f t="shared" si="468"/>
        <v>0</v>
      </c>
      <c r="GK341" s="6">
        <f t="shared" si="468"/>
        <v>0</v>
      </c>
      <c r="GL341" s="6">
        <f t="shared" si="468"/>
        <v>0</v>
      </c>
      <c r="GM341" s="6">
        <f t="shared" si="468"/>
        <v>0</v>
      </c>
      <c r="GN341" s="6">
        <f t="shared" si="468"/>
        <v>0</v>
      </c>
      <c r="GO341" s="6">
        <f t="shared" si="468"/>
        <v>0</v>
      </c>
      <c r="GP341" s="6">
        <f t="shared" si="468"/>
        <v>0</v>
      </c>
      <c r="GQ341" s="6">
        <f t="shared" si="468"/>
        <v>0</v>
      </c>
      <c r="GR341" s="6">
        <f t="shared" si="468"/>
        <v>0</v>
      </c>
      <c r="GS341" s="6">
        <f t="shared" si="468"/>
        <v>0</v>
      </c>
      <c r="GT341" s="6">
        <f t="shared" si="468"/>
        <v>0</v>
      </c>
      <c r="GU341" s="6">
        <f t="shared" si="468"/>
        <v>0</v>
      </c>
      <c r="GV341" s="6">
        <f t="shared" si="468"/>
        <v>0</v>
      </c>
      <c r="GW341" s="6">
        <f t="shared" si="468"/>
        <v>0</v>
      </c>
      <c r="GX341" s="6">
        <f t="shared" si="468"/>
        <v>0</v>
      </c>
      <c r="GY341" s="6">
        <f t="shared" si="468"/>
        <v>0</v>
      </c>
      <c r="GZ341" s="6">
        <f t="shared" si="468"/>
        <v>0</v>
      </c>
      <c r="HA341" s="6">
        <f t="shared" si="468"/>
        <v>0</v>
      </c>
      <c r="HB341" s="6">
        <f t="shared" si="468"/>
        <v>0</v>
      </c>
      <c r="HC341" s="6">
        <f t="shared" si="468"/>
        <v>0</v>
      </c>
      <c r="HD341" s="6">
        <f t="shared" si="468"/>
        <v>0</v>
      </c>
      <c r="HE341" s="6">
        <f t="shared" si="467"/>
        <v>0</v>
      </c>
      <c r="HF341" s="6">
        <f t="shared" si="467"/>
        <v>0</v>
      </c>
      <c r="HG341" s="6">
        <f t="shared" si="467"/>
        <v>0</v>
      </c>
      <c r="HH341" s="6">
        <f t="shared" si="467"/>
        <v>0</v>
      </c>
      <c r="HI341" s="6">
        <f t="shared" si="467"/>
        <v>0</v>
      </c>
      <c r="HJ341" s="6">
        <f t="shared" si="467"/>
        <v>0</v>
      </c>
      <c r="HK341" s="6">
        <f t="shared" si="467"/>
        <v>0</v>
      </c>
      <c r="HL341" s="6">
        <f t="shared" si="467"/>
        <v>0</v>
      </c>
      <c r="HM341" s="6">
        <f t="shared" si="467"/>
        <v>0</v>
      </c>
      <c r="HN341" s="6">
        <f t="shared" si="467"/>
        <v>0</v>
      </c>
    </row>
    <row r="342" spans="1:222" x14ac:dyDescent="0.25">
      <c r="A342">
        <v>5791</v>
      </c>
      <c r="B342">
        <v>2020</v>
      </c>
      <c r="C342" t="str">
        <v>компьютерных технологий и электронного обучения</v>
      </c>
      <c r="D342" t="str">
        <v>Карпова Наталья Александровна</v>
      </c>
      <c r="E342" t="str">
        <v>кандидат технических наук</v>
      </c>
      <c r="F342" t="str">
        <v>доцент</v>
      </c>
      <c r="G342">
        <v>0.75</v>
      </c>
      <c r="H342" t="str">
        <v>4 курс 2017 год/пост</v>
      </c>
      <c r="I342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>
        <v>14</v>
      </c>
      <c r="K342">
        <v>22</v>
      </c>
      <c r="L342">
        <v>0</v>
      </c>
      <c r="M342" s="16">
        <f t="shared" si="444"/>
        <v>4</v>
      </c>
      <c r="N342" s="16">
        <f t="shared" si="445"/>
        <v>11.57</v>
      </c>
      <c r="O342" s="16">
        <f t="shared" si="450"/>
        <v>7.25</v>
      </c>
      <c r="P342" s="16">
        <f t="shared" si="451"/>
        <v>7.25</v>
      </c>
      <c r="Q342" s="16">
        <v>0</v>
      </c>
      <c r="R342" s="16">
        <v>0</v>
      </c>
      <c r="S342" s="16">
        <v>0</v>
      </c>
      <c r="T342" s="21">
        <v>0</v>
      </c>
      <c r="U342">
        <v>0</v>
      </c>
      <c r="V342">
        <v>0</v>
      </c>
      <c r="W342">
        <v>29</v>
      </c>
      <c r="X342">
        <v>1</v>
      </c>
      <c r="Y342">
        <v>2</v>
      </c>
      <c r="Z342">
        <v>0</v>
      </c>
      <c r="AA342">
        <v>0</v>
      </c>
      <c r="AB342">
        <f t="shared" si="452"/>
        <v>800</v>
      </c>
      <c r="AC342" t="str">
        <f t="shared" si="446"/>
        <v>ИВТ (бак)</v>
      </c>
      <c r="AD342" t="str">
        <f t="shared" si="436"/>
        <v>2020/2021</v>
      </c>
      <c r="AE342">
        <f t="shared" si="447"/>
        <v>66.069999999999993</v>
      </c>
      <c r="AF342">
        <f t="shared" si="448"/>
        <v>8.2587499999999994E-2</v>
      </c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R342">
        <f t="shared" si="457"/>
        <v>0</v>
      </c>
      <c r="BS342">
        <f t="shared" si="457"/>
        <v>0</v>
      </c>
      <c r="BT342">
        <f t="shared" si="457"/>
        <v>0</v>
      </c>
      <c r="BU342">
        <f t="shared" si="457"/>
        <v>0</v>
      </c>
      <c r="BV342">
        <f t="shared" si="457"/>
        <v>0</v>
      </c>
      <c r="BW342">
        <f t="shared" si="457"/>
        <v>0</v>
      </c>
      <c r="BX342">
        <f t="shared" si="457"/>
        <v>0</v>
      </c>
      <c r="BY342">
        <f t="shared" si="457"/>
        <v>0</v>
      </c>
      <c r="BZ342">
        <f t="shared" si="457"/>
        <v>0</v>
      </c>
      <c r="CA342">
        <f t="shared" si="457"/>
        <v>0</v>
      </c>
      <c r="CB342">
        <f t="shared" si="458"/>
        <v>0</v>
      </c>
      <c r="CC342">
        <f t="shared" si="458"/>
        <v>0</v>
      </c>
      <c r="CD342">
        <f t="shared" si="458"/>
        <v>0</v>
      </c>
      <c r="CE342">
        <f t="shared" si="458"/>
        <v>0</v>
      </c>
      <c r="CF342">
        <f t="shared" si="458"/>
        <v>0</v>
      </c>
      <c r="CG342">
        <f t="shared" si="458"/>
        <v>0</v>
      </c>
      <c r="CH342">
        <f t="shared" si="458"/>
        <v>0</v>
      </c>
      <c r="CI342">
        <f t="shared" si="458"/>
        <v>0</v>
      </c>
      <c r="CJ342">
        <f t="shared" si="458"/>
        <v>0</v>
      </c>
      <c r="CK342">
        <f t="shared" si="458"/>
        <v>0</v>
      </c>
      <c r="CL342">
        <f t="shared" si="459"/>
        <v>0</v>
      </c>
      <c r="CM342">
        <f t="shared" si="459"/>
        <v>0</v>
      </c>
      <c r="CN342">
        <f t="shared" si="459"/>
        <v>0</v>
      </c>
      <c r="CO342">
        <f t="shared" si="459"/>
        <v>0</v>
      </c>
      <c r="CP342">
        <f t="shared" si="459"/>
        <v>0</v>
      </c>
      <c r="CQ342">
        <f t="shared" si="459"/>
        <v>0</v>
      </c>
      <c r="CR342">
        <f t="shared" si="459"/>
        <v>0</v>
      </c>
      <c r="CS342">
        <f t="shared" si="459"/>
        <v>0</v>
      </c>
      <c r="CT342">
        <f t="shared" si="459"/>
        <v>0</v>
      </c>
      <c r="CU342">
        <f t="shared" si="459"/>
        <v>0</v>
      </c>
      <c r="CV342">
        <f t="shared" si="460"/>
        <v>0</v>
      </c>
      <c r="CW342">
        <f t="shared" si="460"/>
        <v>0</v>
      </c>
      <c r="CX342">
        <f t="shared" si="460"/>
        <v>0</v>
      </c>
      <c r="CY342">
        <f t="shared" si="460"/>
        <v>0</v>
      </c>
      <c r="CZ342">
        <f t="shared" si="460"/>
        <v>8.2587499999999994E-2</v>
      </c>
      <c r="DA342">
        <f t="shared" si="460"/>
        <v>0</v>
      </c>
      <c r="DB342">
        <f t="shared" si="460"/>
        <v>0</v>
      </c>
      <c r="DC342">
        <f t="shared" si="460"/>
        <v>0</v>
      </c>
      <c r="DD342">
        <f t="shared" si="460"/>
        <v>0</v>
      </c>
      <c r="DE342">
        <f t="shared" si="460"/>
        <v>0</v>
      </c>
      <c r="DF342">
        <f t="shared" si="461"/>
        <v>0</v>
      </c>
      <c r="DG342">
        <f t="shared" si="461"/>
        <v>0</v>
      </c>
      <c r="DH342">
        <f t="shared" si="461"/>
        <v>0</v>
      </c>
      <c r="DI342">
        <f t="shared" si="461"/>
        <v>0</v>
      </c>
      <c r="DJ342">
        <f t="shared" si="461"/>
        <v>0</v>
      </c>
      <c r="DK342">
        <f t="shared" si="461"/>
        <v>0</v>
      </c>
      <c r="DL342">
        <f t="shared" si="461"/>
        <v>0</v>
      </c>
      <c r="DM342">
        <f t="shared" si="461"/>
        <v>0</v>
      </c>
      <c r="DN342">
        <f t="shared" si="461"/>
        <v>0</v>
      </c>
      <c r="DO342">
        <f t="shared" si="461"/>
        <v>0</v>
      </c>
      <c r="DP342">
        <f t="shared" si="462"/>
        <v>0</v>
      </c>
      <c r="DQ342">
        <f t="shared" si="462"/>
        <v>0</v>
      </c>
      <c r="DR342">
        <f t="shared" si="462"/>
        <v>0</v>
      </c>
      <c r="DS342">
        <f t="shared" si="462"/>
        <v>0</v>
      </c>
      <c r="DT342">
        <f t="shared" si="462"/>
        <v>0</v>
      </c>
      <c r="DU342">
        <f t="shared" si="462"/>
        <v>0</v>
      </c>
      <c r="DV342">
        <f t="shared" si="462"/>
        <v>0</v>
      </c>
      <c r="DW342">
        <f t="shared" si="462"/>
        <v>0</v>
      </c>
      <c r="DX342">
        <f t="shared" si="462"/>
        <v>0</v>
      </c>
      <c r="DY342">
        <f t="shared" si="462"/>
        <v>0</v>
      </c>
      <c r="DZ342">
        <f t="shared" si="463"/>
        <v>0</v>
      </c>
      <c r="EA342">
        <f t="shared" si="463"/>
        <v>0</v>
      </c>
      <c r="EB342">
        <f t="shared" si="463"/>
        <v>0</v>
      </c>
      <c r="EC342">
        <f t="shared" si="463"/>
        <v>0</v>
      </c>
      <c r="ED342">
        <f t="shared" si="463"/>
        <v>0</v>
      </c>
      <c r="EE342">
        <f t="shared" si="463"/>
        <v>0</v>
      </c>
      <c r="EF342">
        <f t="shared" si="463"/>
        <v>0</v>
      </c>
      <c r="EG342">
        <f t="shared" si="463"/>
        <v>0</v>
      </c>
      <c r="EH342">
        <f t="shared" si="463"/>
        <v>0</v>
      </c>
      <c r="EI342">
        <f t="shared" si="463"/>
        <v>0</v>
      </c>
      <c r="EJ342">
        <f t="shared" si="463"/>
        <v>0</v>
      </c>
      <c r="EK342">
        <f t="shared" si="463"/>
        <v>0</v>
      </c>
      <c r="EL342">
        <f t="shared" si="463"/>
        <v>0</v>
      </c>
      <c r="EM342">
        <f t="shared" si="463"/>
        <v>0</v>
      </c>
      <c r="EN342">
        <f t="shared" si="463"/>
        <v>0</v>
      </c>
      <c r="ER342" s="6">
        <f t="shared" si="449"/>
        <v>0</v>
      </c>
      <c r="ES342" s="6">
        <f t="shared" si="468"/>
        <v>0</v>
      </c>
      <c r="ET342" s="6">
        <f t="shared" si="468"/>
        <v>0</v>
      </c>
      <c r="EU342" s="6">
        <f t="shared" si="468"/>
        <v>0</v>
      </c>
      <c r="EV342" s="6">
        <f t="shared" si="468"/>
        <v>0</v>
      </c>
      <c r="EW342" s="6">
        <f t="shared" si="468"/>
        <v>0</v>
      </c>
      <c r="EX342" s="6">
        <f t="shared" si="468"/>
        <v>0</v>
      </c>
      <c r="EY342" s="6">
        <f t="shared" si="468"/>
        <v>0</v>
      </c>
      <c r="EZ342" s="6">
        <f t="shared" si="468"/>
        <v>0</v>
      </c>
      <c r="FA342" s="6">
        <f t="shared" si="468"/>
        <v>0</v>
      </c>
      <c r="FB342" s="6">
        <f t="shared" si="468"/>
        <v>0</v>
      </c>
      <c r="FC342" s="6">
        <f t="shared" si="468"/>
        <v>0</v>
      </c>
      <c r="FD342" s="6">
        <f t="shared" si="468"/>
        <v>0</v>
      </c>
      <c r="FE342" s="6">
        <f t="shared" si="468"/>
        <v>0</v>
      </c>
      <c r="FF342" s="6">
        <f t="shared" si="468"/>
        <v>0</v>
      </c>
      <c r="FG342" s="6">
        <f t="shared" si="468"/>
        <v>0</v>
      </c>
      <c r="FH342" s="6">
        <f t="shared" si="468"/>
        <v>0</v>
      </c>
      <c r="FI342" s="6">
        <f t="shared" si="468"/>
        <v>0</v>
      </c>
      <c r="FJ342" s="6">
        <f t="shared" si="468"/>
        <v>0</v>
      </c>
      <c r="FK342" s="6">
        <f t="shared" si="468"/>
        <v>0</v>
      </c>
      <c r="FL342" s="6">
        <f t="shared" si="468"/>
        <v>0</v>
      </c>
      <c r="FM342" s="6">
        <f t="shared" si="468"/>
        <v>0</v>
      </c>
      <c r="FN342" s="6">
        <f t="shared" si="468"/>
        <v>0</v>
      </c>
      <c r="FO342" s="6">
        <f t="shared" si="468"/>
        <v>0</v>
      </c>
      <c r="FP342" s="6">
        <f t="shared" si="468"/>
        <v>0</v>
      </c>
      <c r="FQ342" s="6">
        <f t="shared" si="468"/>
        <v>0</v>
      </c>
      <c r="FR342" s="6">
        <f t="shared" si="468"/>
        <v>0</v>
      </c>
      <c r="FS342" s="6">
        <f t="shared" si="468"/>
        <v>0</v>
      </c>
      <c r="FT342" s="6">
        <f t="shared" si="468"/>
        <v>0</v>
      </c>
      <c r="FU342" s="6">
        <f t="shared" si="468"/>
        <v>0</v>
      </c>
      <c r="FV342" s="6">
        <f t="shared" si="468"/>
        <v>0</v>
      </c>
      <c r="FW342" s="6">
        <f t="shared" si="468"/>
        <v>0</v>
      </c>
      <c r="FX342" s="6">
        <f t="shared" si="468"/>
        <v>0</v>
      </c>
      <c r="FY342" s="6">
        <f t="shared" si="468"/>
        <v>0</v>
      </c>
      <c r="FZ342" s="6">
        <f t="shared" si="468"/>
        <v>66.069999999999993</v>
      </c>
      <c r="GA342" s="6">
        <f t="shared" si="468"/>
        <v>0</v>
      </c>
      <c r="GB342" s="6">
        <f t="shared" si="468"/>
        <v>0</v>
      </c>
      <c r="GC342" s="6">
        <f t="shared" si="468"/>
        <v>0</v>
      </c>
      <c r="GD342" s="6">
        <f t="shared" si="468"/>
        <v>0</v>
      </c>
      <c r="GE342" s="6">
        <f t="shared" si="468"/>
        <v>0</v>
      </c>
      <c r="GF342" s="6">
        <f t="shared" si="468"/>
        <v>0</v>
      </c>
      <c r="GG342" s="6">
        <f t="shared" si="468"/>
        <v>0</v>
      </c>
      <c r="GH342" s="6">
        <f t="shared" si="468"/>
        <v>0</v>
      </c>
      <c r="GI342" s="6">
        <f t="shared" si="468"/>
        <v>0</v>
      </c>
      <c r="GJ342" s="6">
        <f t="shared" si="468"/>
        <v>0</v>
      </c>
      <c r="GK342" s="6">
        <f t="shared" si="468"/>
        <v>0</v>
      </c>
      <c r="GL342" s="6">
        <f t="shared" si="468"/>
        <v>0</v>
      </c>
      <c r="GM342" s="6">
        <f t="shared" si="468"/>
        <v>0</v>
      </c>
      <c r="GN342" s="6">
        <f t="shared" si="468"/>
        <v>0</v>
      </c>
      <c r="GO342" s="6">
        <f t="shared" si="468"/>
        <v>0</v>
      </c>
      <c r="GP342" s="6">
        <f t="shared" si="468"/>
        <v>0</v>
      </c>
      <c r="GQ342" s="6">
        <f t="shared" si="468"/>
        <v>0</v>
      </c>
      <c r="GR342" s="6">
        <f t="shared" si="468"/>
        <v>0</v>
      </c>
      <c r="GS342" s="6">
        <f t="shared" si="468"/>
        <v>0</v>
      </c>
      <c r="GT342" s="6">
        <f t="shared" si="468"/>
        <v>0</v>
      </c>
      <c r="GU342" s="6">
        <f t="shared" si="468"/>
        <v>0</v>
      </c>
      <c r="GV342" s="6">
        <f t="shared" si="468"/>
        <v>0</v>
      </c>
      <c r="GW342" s="6">
        <f t="shared" si="468"/>
        <v>0</v>
      </c>
      <c r="GX342" s="6">
        <f t="shared" si="468"/>
        <v>0</v>
      </c>
      <c r="GY342" s="6">
        <f t="shared" si="468"/>
        <v>0</v>
      </c>
      <c r="GZ342" s="6">
        <f t="shared" si="468"/>
        <v>0</v>
      </c>
      <c r="HA342" s="6">
        <f t="shared" si="468"/>
        <v>0</v>
      </c>
      <c r="HB342" s="6">
        <f t="shared" si="468"/>
        <v>0</v>
      </c>
      <c r="HC342" s="6">
        <f t="shared" si="468"/>
        <v>0</v>
      </c>
      <c r="HD342" s="6">
        <f t="shared" si="468"/>
        <v>0</v>
      </c>
      <c r="HE342" s="6">
        <f t="shared" si="467"/>
        <v>0</v>
      </c>
      <c r="HF342" s="6">
        <f t="shared" si="467"/>
        <v>0</v>
      </c>
      <c r="HG342" s="6">
        <f t="shared" si="467"/>
        <v>0</v>
      </c>
      <c r="HH342" s="6">
        <f t="shared" si="467"/>
        <v>0</v>
      </c>
      <c r="HI342" s="6">
        <f t="shared" si="467"/>
        <v>0</v>
      </c>
      <c r="HJ342" s="6">
        <f t="shared" si="467"/>
        <v>0</v>
      </c>
      <c r="HK342" s="6">
        <f t="shared" si="467"/>
        <v>0</v>
      </c>
      <c r="HL342" s="6">
        <f t="shared" si="467"/>
        <v>0</v>
      </c>
      <c r="HM342" s="6">
        <f t="shared" si="467"/>
        <v>0</v>
      </c>
      <c r="HN342" s="6">
        <f t="shared" si="467"/>
        <v>0</v>
      </c>
    </row>
    <row r="343" spans="1:222" x14ac:dyDescent="0.25">
      <c r="A343">
        <v>5791</v>
      </c>
      <c r="B343">
        <v>2020</v>
      </c>
      <c r="C343" t="str">
        <v>компьютерных технологий и электронного обучения</v>
      </c>
      <c r="D343" t="str">
        <v>Аксютин Павел Александрович</v>
      </c>
      <c r="E343" t="str">
        <v>нет</v>
      </c>
      <c r="F343" t="str">
        <v>внешний</v>
      </c>
      <c r="G343">
        <v>0.25</v>
      </c>
      <c r="H343" t="str">
        <v>4 курс 2017 год/пост</v>
      </c>
      <c r="I343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>
        <v>0</v>
      </c>
      <c r="K343">
        <v>6</v>
      </c>
      <c r="L343">
        <v>48</v>
      </c>
      <c r="M343" s="16">
        <f t="shared" si="444"/>
        <v>6</v>
      </c>
      <c r="N343" s="16">
        <f t="shared" si="445"/>
        <v>11.57</v>
      </c>
      <c r="O343" s="16">
        <f t="shared" si="450"/>
        <v>7.25</v>
      </c>
      <c r="P343" s="16">
        <f t="shared" si="451"/>
        <v>7.25</v>
      </c>
      <c r="Q343" s="16">
        <v>24</v>
      </c>
      <c r="R343" s="16">
        <v>0</v>
      </c>
      <c r="S343" s="16">
        <v>0</v>
      </c>
      <c r="T343" s="21">
        <v>0</v>
      </c>
      <c r="U343">
        <v>0</v>
      </c>
      <c r="V343">
        <v>0</v>
      </c>
      <c r="W343">
        <v>29</v>
      </c>
      <c r="X343">
        <v>1</v>
      </c>
      <c r="Y343">
        <v>2</v>
      </c>
      <c r="Z343">
        <v>0</v>
      </c>
      <c r="AA343">
        <v>0</v>
      </c>
      <c r="AB343">
        <f t="shared" si="452"/>
        <v>900</v>
      </c>
      <c r="AC343" t="str">
        <f t="shared" si="446"/>
        <v>ИВТ (бак)</v>
      </c>
      <c r="AD343" t="str">
        <f t="shared" si="436"/>
        <v>2020/2021</v>
      </c>
      <c r="AE343">
        <f t="shared" si="447"/>
        <v>110.07</v>
      </c>
      <c r="AF343">
        <f t="shared" si="448"/>
        <v>0.12229999999999999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R343">
        <f t="shared" ref="BR343:CA352" si="469">IF(INDEX($A$1:$I$862, ROW($I343), 4) = BR$1, $AF343, 0)</f>
        <v>0</v>
      </c>
      <c r="BS343">
        <f t="shared" si="469"/>
        <v>0</v>
      </c>
      <c r="BT343">
        <f t="shared" si="469"/>
        <v>0</v>
      </c>
      <c r="BU343">
        <f t="shared" si="469"/>
        <v>0</v>
      </c>
      <c r="BV343">
        <f t="shared" si="469"/>
        <v>0.12229999999999999</v>
      </c>
      <c r="BW343">
        <f t="shared" si="469"/>
        <v>0</v>
      </c>
      <c r="BX343">
        <f t="shared" si="469"/>
        <v>0</v>
      </c>
      <c r="BY343">
        <f t="shared" si="469"/>
        <v>0</v>
      </c>
      <c r="BZ343">
        <f t="shared" si="469"/>
        <v>0</v>
      </c>
      <c r="CA343">
        <f t="shared" si="469"/>
        <v>0</v>
      </c>
      <c r="CB343">
        <f t="shared" ref="CB343:CK352" si="470">IF(INDEX($A$1:$I$862, ROW($I343), 4) = CB$1, $AF343, 0)</f>
        <v>0</v>
      </c>
      <c r="CC343">
        <f t="shared" si="470"/>
        <v>0</v>
      </c>
      <c r="CD343">
        <f t="shared" si="470"/>
        <v>0</v>
      </c>
      <c r="CE343">
        <f t="shared" si="470"/>
        <v>0</v>
      </c>
      <c r="CF343">
        <f t="shared" si="470"/>
        <v>0</v>
      </c>
      <c r="CG343">
        <f t="shared" si="470"/>
        <v>0</v>
      </c>
      <c r="CH343">
        <f t="shared" si="470"/>
        <v>0</v>
      </c>
      <c r="CI343">
        <f t="shared" si="470"/>
        <v>0</v>
      </c>
      <c r="CJ343">
        <f t="shared" si="470"/>
        <v>0</v>
      </c>
      <c r="CK343">
        <f t="shared" si="470"/>
        <v>0</v>
      </c>
      <c r="CL343">
        <f t="shared" ref="CL343:CU352" si="471">IF(INDEX($A$1:$I$862, ROW($I343), 4) = CL$1, $AF343, 0)</f>
        <v>0</v>
      </c>
      <c r="CM343">
        <f t="shared" si="471"/>
        <v>0</v>
      </c>
      <c r="CN343">
        <f t="shared" si="471"/>
        <v>0</v>
      </c>
      <c r="CO343">
        <f t="shared" si="471"/>
        <v>0</v>
      </c>
      <c r="CP343">
        <f t="shared" si="471"/>
        <v>0</v>
      </c>
      <c r="CQ343">
        <f t="shared" si="471"/>
        <v>0</v>
      </c>
      <c r="CR343">
        <f t="shared" si="471"/>
        <v>0</v>
      </c>
      <c r="CS343">
        <f t="shared" si="471"/>
        <v>0</v>
      </c>
      <c r="CT343">
        <f t="shared" si="471"/>
        <v>0</v>
      </c>
      <c r="CU343">
        <f t="shared" si="471"/>
        <v>0</v>
      </c>
      <c r="CV343">
        <f t="shared" ref="CV343:DE352" si="472">IF(INDEX($A$1:$I$862, ROW($I343), 4) = CV$1, $AF343, 0)</f>
        <v>0</v>
      </c>
      <c r="CW343">
        <f t="shared" si="472"/>
        <v>0</v>
      </c>
      <c r="CX343">
        <f t="shared" si="472"/>
        <v>0</v>
      </c>
      <c r="CY343">
        <f t="shared" si="472"/>
        <v>0</v>
      </c>
      <c r="CZ343">
        <f t="shared" si="472"/>
        <v>0</v>
      </c>
      <c r="DA343">
        <f t="shared" si="472"/>
        <v>0</v>
      </c>
      <c r="DB343">
        <f t="shared" si="472"/>
        <v>0</v>
      </c>
      <c r="DC343">
        <f t="shared" si="472"/>
        <v>0</v>
      </c>
      <c r="DD343">
        <f t="shared" si="472"/>
        <v>0</v>
      </c>
      <c r="DE343">
        <f t="shared" si="472"/>
        <v>0</v>
      </c>
      <c r="DF343">
        <f t="shared" ref="DF343:DO352" si="473">IF(INDEX($A$1:$I$862, ROW($I343), 4) = DF$1, $AF343, 0)</f>
        <v>0</v>
      </c>
      <c r="DG343">
        <f t="shared" si="473"/>
        <v>0</v>
      </c>
      <c r="DH343">
        <f t="shared" si="473"/>
        <v>0</v>
      </c>
      <c r="DI343">
        <f t="shared" si="473"/>
        <v>0</v>
      </c>
      <c r="DJ343">
        <f t="shared" si="473"/>
        <v>0</v>
      </c>
      <c r="DK343">
        <f t="shared" si="473"/>
        <v>0</v>
      </c>
      <c r="DL343">
        <f t="shared" si="473"/>
        <v>0</v>
      </c>
      <c r="DM343">
        <f t="shared" si="473"/>
        <v>0</v>
      </c>
      <c r="DN343">
        <f t="shared" si="473"/>
        <v>0</v>
      </c>
      <c r="DO343">
        <f t="shared" si="473"/>
        <v>0</v>
      </c>
      <c r="DP343">
        <f t="shared" ref="DP343:DY352" si="474">IF(INDEX($A$1:$I$862, ROW($I343), 4) = DP$1, $AF343, 0)</f>
        <v>0</v>
      </c>
      <c r="DQ343">
        <f t="shared" si="474"/>
        <v>0</v>
      </c>
      <c r="DR343">
        <f t="shared" si="474"/>
        <v>0</v>
      </c>
      <c r="DS343">
        <f t="shared" si="474"/>
        <v>0</v>
      </c>
      <c r="DT343">
        <f t="shared" si="474"/>
        <v>0</v>
      </c>
      <c r="DU343">
        <f t="shared" si="474"/>
        <v>0</v>
      </c>
      <c r="DV343">
        <f t="shared" si="474"/>
        <v>0</v>
      </c>
      <c r="DW343">
        <f t="shared" si="474"/>
        <v>0</v>
      </c>
      <c r="DX343">
        <f t="shared" si="474"/>
        <v>0</v>
      </c>
      <c r="DY343">
        <f t="shared" si="474"/>
        <v>0</v>
      </c>
      <c r="DZ343">
        <f t="shared" ref="DZ343:EN352" si="475">IF(INDEX($A$1:$I$862, ROW($I343), 4) = DZ$1, $AF343, 0)</f>
        <v>0</v>
      </c>
      <c r="EA343">
        <f t="shared" si="475"/>
        <v>0</v>
      </c>
      <c r="EB343">
        <f t="shared" si="475"/>
        <v>0</v>
      </c>
      <c r="EC343">
        <f t="shared" si="475"/>
        <v>0</v>
      </c>
      <c r="ED343">
        <f t="shared" si="475"/>
        <v>0</v>
      </c>
      <c r="EE343">
        <f t="shared" si="475"/>
        <v>0</v>
      </c>
      <c r="EF343">
        <f t="shared" si="475"/>
        <v>0</v>
      </c>
      <c r="EG343">
        <f t="shared" si="475"/>
        <v>0</v>
      </c>
      <c r="EH343">
        <f t="shared" si="475"/>
        <v>0</v>
      </c>
      <c r="EI343">
        <f t="shared" si="475"/>
        <v>0</v>
      </c>
      <c r="EJ343">
        <f t="shared" si="475"/>
        <v>0</v>
      </c>
      <c r="EK343">
        <f t="shared" si="475"/>
        <v>0</v>
      </c>
      <c r="EL343">
        <f t="shared" si="475"/>
        <v>0</v>
      </c>
      <c r="EM343">
        <f t="shared" si="475"/>
        <v>0</v>
      </c>
      <c r="EN343">
        <f t="shared" si="475"/>
        <v>0</v>
      </c>
      <c r="ER343" s="6">
        <f t="shared" si="449"/>
        <v>0</v>
      </c>
      <c r="ES343" s="6">
        <f t="shared" si="468"/>
        <v>0</v>
      </c>
      <c r="ET343" s="6">
        <f t="shared" si="468"/>
        <v>0</v>
      </c>
      <c r="EU343" s="6">
        <f t="shared" si="468"/>
        <v>0</v>
      </c>
      <c r="EV343" s="6">
        <f t="shared" si="468"/>
        <v>110.07</v>
      </c>
      <c r="EW343" s="6">
        <f t="shared" si="468"/>
        <v>0</v>
      </c>
      <c r="EX343" s="6">
        <f t="shared" si="468"/>
        <v>0</v>
      </c>
      <c r="EY343" s="6">
        <f t="shared" si="468"/>
        <v>0</v>
      </c>
      <c r="EZ343" s="6">
        <f t="shared" si="468"/>
        <v>0</v>
      </c>
      <c r="FA343" s="6">
        <f t="shared" si="468"/>
        <v>0</v>
      </c>
      <c r="FB343" s="6">
        <f t="shared" si="468"/>
        <v>0</v>
      </c>
      <c r="FC343" s="6">
        <f t="shared" si="468"/>
        <v>0</v>
      </c>
      <c r="FD343" s="6">
        <f t="shared" si="468"/>
        <v>0</v>
      </c>
      <c r="FE343" s="6">
        <f t="shared" si="468"/>
        <v>0</v>
      </c>
      <c r="FF343" s="6">
        <f t="shared" si="468"/>
        <v>0</v>
      </c>
      <c r="FG343" s="6">
        <f t="shared" si="468"/>
        <v>0</v>
      </c>
      <c r="FH343" s="6">
        <f t="shared" si="468"/>
        <v>0</v>
      </c>
      <c r="FI343" s="6">
        <f t="shared" si="468"/>
        <v>0</v>
      </c>
      <c r="FJ343" s="6">
        <f t="shared" si="468"/>
        <v>0</v>
      </c>
      <c r="FK343" s="6">
        <f t="shared" si="468"/>
        <v>0</v>
      </c>
      <c r="FL343" s="6">
        <f t="shared" si="468"/>
        <v>0</v>
      </c>
      <c r="FM343" s="6">
        <f t="shared" si="468"/>
        <v>0</v>
      </c>
      <c r="FN343" s="6">
        <f t="shared" si="468"/>
        <v>0</v>
      </c>
      <c r="FO343" s="6">
        <f t="shared" si="468"/>
        <v>0</v>
      </c>
      <c r="FP343" s="6">
        <f t="shared" si="468"/>
        <v>0</v>
      </c>
      <c r="FQ343" s="6">
        <f t="shared" si="468"/>
        <v>0</v>
      </c>
      <c r="FR343" s="6">
        <f t="shared" si="468"/>
        <v>0</v>
      </c>
      <c r="FS343" s="6">
        <f t="shared" si="468"/>
        <v>0</v>
      </c>
      <c r="FT343" s="6">
        <f t="shared" si="468"/>
        <v>0</v>
      </c>
      <c r="FU343" s="6">
        <f t="shared" si="468"/>
        <v>0</v>
      </c>
      <c r="FV343" s="6">
        <f t="shared" si="468"/>
        <v>0</v>
      </c>
      <c r="FW343" s="6">
        <f t="shared" si="468"/>
        <v>0</v>
      </c>
      <c r="FX343" s="6">
        <f t="shared" si="468"/>
        <v>0</v>
      </c>
      <c r="FY343" s="6">
        <f t="shared" si="468"/>
        <v>0</v>
      </c>
      <c r="FZ343" s="6">
        <f t="shared" si="468"/>
        <v>0</v>
      </c>
      <c r="GA343" s="6">
        <f t="shared" si="468"/>
        <v>0</v>
      </c>
      <c r="GB343" s="6">
        <f t="shared" si="468"/>
        <v>0</v>
      </c>
      <c r="GC343" s="6">
        <f t="shared" si="468"/>
        <v>0</v>
      </c>
      <c r="GD343" s="6">
        <f t="shared" si="468"/>
        <v>0</v>
      </c>
      <c r="GE343" s="6">
        <f t="shared" si="468"/>
        <v>0</v>
      </c>
      <c r="GF343" s="6">
        <f t="shared" si="468"/>
        <v>0</v>
      </c>
      <c r="GG343" s="6">
        <f t="shared" si="468"/>
        <v>0</v>
      </c>
      <c r="GH343" s="6">
        <f t="shared" si="468"/>
        <v>0</v>
      </c>
      <c r="GI343" s="6">
        <f t="shared" si="468"/>
        <v>0</v>
      </c>
      <c r="GJ343" s="6">
        <f t="shared" si="468"/>
        <v>0</v>
      </c>
      <c r="GK343" s="6">
        <f t="shared" si="468"/>
        <v>0</v>
      </c>
      <c r="GL343" s="6">
        <f t="shared" si="468"/>
        <v>0</v>
      </c>
      <c r="GM343" s="6">
        <f t="shared" si="468"/>
        <v>0</v>
      </c>
      <c r="GN343" s="6">
        <f t="shared" si="468"/>
        <v>0</v>
      </c>
      <c r="GO343" s="6">
        <f t="shared" si="468"/>
        <v>0</v>
      </c>
      <c r="GP343" s="6">
        <f t="shared" si="468"/>
        <v>0</v>
      </c>
      <c r="GQ343" s="6">
        <f t="shared" si="468"/>
        <v>0</v>
      </c>
      <c r="GR343" s="6">
        <f t="shared" si="468"/>
        <v>0</v>
      </c>
      <c r="GS343" s="6">
        <f t="shared" si="468"/>
        <v>0</v>
      </c>
      <c r="GT343" s="6">
        <f t="shared" si="468"/>
        <v>0</v>
      </c>
      <c r="GU343" s="6">
        <f t="shared" si="468"/>
        <v>0</v>
      </c>
      <c r="GV343" s="6">
        <f t="shared" si="468"/>
        <v>0</v>
      </c>
      <c r="GW343" s="6">
        <f t="shared" si="468"/>
        <v>0</v>
      </c>
      <c r="GX343" s="6">
        <f t="shared" si="468"/>
        <v>0</v>
      </c>
      <c r="GY343" s="6">
        <f t="shared" si="468"/>
        <v>0</v>
      </c>
      <c r="GZ343" s="6">
        <f t="shared" si="468"/>
        <v>0</v>
      </c>
      <c r="HA343" s="6">
        <f t="shared" si="468"/>
        <v>0</v>
      </c>
      <c r="HB343" s="6">
        <f t="shared" si="468"/>
        <v>0</v>
      </c>
      <c r="HC343" s="6">
        <f t="shared" si="468"/>
        <v>0</v>
      </c>
      <c r="HD343" s="6">
        <f t="shared" si="468"/>
        <v>0</v>
      </c>
      <c r="HE343" s="6">
        <f t="shared" si="467"/>
        <v>0</v>
      </c>
      <c r="HF343" s="6">
        <f t="shared" si="467"/>
        <v>0</v>
      </c>
      <c r="HG343" s="6">
        <f t="shared" si="467"/>
        <v>0</v>
      </c>
      <c r="HH343" s="6">
        <f t="shared" si="467"/>
        <v>0</v>
      </c>
      <c r="HI343" s="6">
        <f t="shared" si="467"/>
        <v>0</v>
      </c>
      <c r="HJ343" s="6">
        <f t="shared" si="467"/>
        <v>0</v>
      </c>
      <c r="HK343" s="6">
        <f t="shared" si="467"/>
        <v>0</v>
      </c>
      <c r="HL343" s="6">
        <f t="shared" si="467"/>
        <v>0</v>
      </c>
      <c r="HM343" s="6">
        <f t="shared" si="467"/>
        <v>0</v>
      </c>
      <c r="HN343" s="6">
        <f t="shared" si="467"/>
        <v>0</v>
      </c>
    </row>
    <row r="344" spans="1:222" x14ac:dyDescent="0.25">
      <c r="A344">
        <v>5791</v>
      </c>
      <c r="B344">
        <v>2020</v>
      </c>
      <c r="C344" t="str">
        <v>компьютерных технологий и электронного обучения</v>
      </c>
      <c r="D344" t="str">
        <v>Воробьев Владимир Иванович</v>
      </c>
      <c r="E344" t="str">
        <v>доктор технических наук</v>
      </c>
      <c r="F344" t="str">
        <v>внешний</v>
      </c>
      <c r="G344">
        <v>1</v>
      </c>
      <c r="H344" t="str">
        <v>4 курс 2017 год/пост</v>
      </c>
      <c r="I34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>
        <v>0</v>
      </c>
      <c r="K344">
        <v>0</v>
      </c>
      <c r="L344">
        <v>0</v>
      </c>
      <c r="M344" s="16">
        <f t="shared" si="444"/>
        <v>0</v>
      </c>
      <c r="N344" s="16">
        <f t="shared" si="445"/>
        <v>11.57</v>
      </c>
      <c r="O344" s="16">
        <f t="shared" si="450"/>
        <v>7.25</v>
      </c>
      <c r="P344" s="16">
        <f t="shared" si="451"/>
        <v>7.25</v>
      </c>
      <c r="Q344" s="16">
        <v>24</v>
      </c>
      <c r="R344" s="16">
        <v>0</v>
      </c>
      <c r="S344" s="16">
        <v>0</v>
      </c>
      <c r="T344" s="21">
        <v>0</v>
      </c>
      <c r="U344">
        <v>0</v>
      </c>
      <c r="V344">
        <v>0</v>
      </c>
      <c r="W344">
        <v>29</v>
      </c>
      <c r="X344">
        <v>1</v>
      </c>
      <c r="Y344">
        <v>2</v>
      </c>
      <c r="Z344">
        <v>0</v>
      </c>
      <c r="AA344">
        <v>0</v>
      </c>
      <c r="AB344">
        <f t="shared" si="452"/>
        <v>900</v>
      </c>
      <c r="AC344" t="str">
        <f t="shared" si="446"/>
        <v>ИВТ (бак)</v>
      </c>
      <c r="AD344" t="str">
        <f t="shared" si="436"/>
        <v>2020/2021</v>
      </c>
      <c r="AE344">
        <f t="shared" si="447"/>
        <v>50.07</v>
      </c>
      <c r="AF344">
        <f t="shared" si="448"/>
        <v>5.5633333333333333E-2</v>
      </c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R344">
        <f t="shared" si="469"/>
        <v>0</v>
      </c>
      <c r="BS344">
        <f t="shared" si="469"/>
        <v>0</v>
      </c>
      <c r="BT344">
        <f t="shared" si="469"/>
        <v>0</v>
      </c>
      <c r="BU344">
        <f t="shared" si="469"/>
        <v>0</v>
      </c>
      <c r="BV344">
        <f t="shared" si="469"/>
        <v>0</v>
      </c>
      <c r="BW344">
        <f t="shared" si="469"/>
        <v>0</v>
      </c>
      <c r="BX344">
        <f t="shared" si="469"/>
        <v>0</v>
      </c>
      <c r="BY344">
        <f t="shared" si="469"/>
        <v>0</v>
      </c>
      <c r="BZ344">
        <f t="shared" si="469"/>
        <v>0</v>
      </c>
      <c r="CA344">
        <f t="shared" si="469"/>
        <v>0</v>
      </c>
      <c r="CB344">
        <f t="shared" si="470"/>
        <v>0</v>
      </c>
      <c r="CC344">
        <f t="shared" si="470"/>
        <v>0</v>
      </c>
      <c r="CD344">
        <f t="shared" si="470"/>
        <v>0</v>
      </c>
      <c r="CE344">
        <f t="shared" si="470"/>
        <v>0</v>
      </c>
      <c r="CF344">
        <f t="shared" si="470"/>
        <v>0</v>
      </c>
      <c r="CG344">
        <f t="shared" si="470"/>
        <v>0</v>
      </c>
      <c r="CH344">
        <f t="shared" si="470"/>
        <v>5.5633333333333333E-2</v>
      </c>
      <c r="CI344">
        <f t="shared" si="470"/>
        <v>0</v>
      </c>
      <c r="CJ344">
        <f t="shared" si="470"/>
        <v>0</v>
      </c>
      <c r="CK344">
        <f t="shared" si="470"/>
        <v>0</v>
      </c>
      <c r="CL344">
        <f t="shared" si="471"/>
        <v>0</v>
      </c>
      <c r="CM344">
        <f t="shared" si="471"/>
        <v>0</v>
      </c>
      <c r="CN344">
        <f t="shared" si="471"/>
        <v>0</v>
      </c>
      <c r="CO344">
        <f t="shared" si="471"/>
        <v>0</v>
      </c>
      <c r="CP344">
        <f t="shared" si="471"/>
        <v>0</v>
      </c>
      <c r="CQ344">
        <f t="shared" si="471"/>
        <v>0</v>
      </c>
      <c r="CR344">
        <f t="shared" si="471"/>
        <v>0</v>
      </c>
      <c r="CS344">
        <f t="shared" si="471"/>
        <v>0</v>
      </c>
      <c r="CT344">
        <f t="shared" si="471"/>
        <v>0</v>
      </c>
      <c r="CU344">
        <f t="shared" si="471"/>
        <v>0</v>
      </c>
      <c r="CV344">
        <f t="shared" si="472"/>
        <v>0</v>
      </c>
      <c r="CW344">
        <f t="shared" si="472"/>
        <v>0</v>
      </c>
      <c r="CX344">
        <f t="shared" si="472"/>
        <v>0</v>
      </c>
      <c r="CY344">
        <f t="shared" si="472"/>
        <v>0</v>
      </c>
      <c r="CZ344">
        <f t="shared" si="472"/>
        <v>0</v>
      </c>
      <c r="DA344">
        <f t="shared" si="472"/>
        <v>0</v>
      </c>
      <c r="DB344">
        <f t="shared" si="472"/>
        <v>0</v>
      </c>
      <c r="DC344">
        <f t="shared" si="472"/>
        <v>0</v>
      </c>
      <c r="DD344">
        <f t="shared" si="472"/>
        <v>0</v>
      </c>
      <c r="DE344">
        <f t="shared" si="472"/>
        <v>0</v>
      </c>
      <c r="DF344">
        <f t="shared" si="473"/>
        <v>0</v>
      </c>
      <c r="DG344">
        <f t="shared" si="473"/>
        <v>0</v>
      </c>
      <c r="DH344">
        <f t="shared" si="473"/>
        <v>0</v>
      </c>
      <c r="DI344">
        <f t="shared" si="473"/>
        <v>0</v>
      </c>
      <c r="DJ344">
        <f t="shared" si="473"/>
        <v>0</v>
      </c>
      <c r="DK344">
        <f t="shared" si="473"/>
        <v>0</v>
      </c>
      <c r="DL344">
        <f t="shared" si="473"/>
        <v>0</v>
      </c>
      <c r="DM344">
        <f t="shared" si="473"/>
        <v>0</v>
      </c>
      <c r="DN344">
        <f t="shared" si="473"/>
        <v>0</v>
      </c>
      <c r="DO344">
        <f t="shared" si="473"/>
        <v>0</v>
      </c>
      <c r="DP344">
        <f t="shared" si="474"/>
        <v>0</v>
      </c>
      <c r="DQ344">
        <f t="shared" si="474"/>
        <v>0</v>
      </c>
      <c r="DR344">
        <f t="shared" si="474"/>
        <v>0</v>
      </c>
      <c r="DS344">
        <f t="shared" si="474"/>
        <v>0</v>
      </c>
      <c r="DT344">
        <f t="shared" si="474"/>
        <v>0</v>
      </c>
      <c r="DU344">
        <f t="shared" si="474"/>
        <v>0</v>
      </c>
      <c r="DV344">
        <f t="shared" si="474"/>
        <v>0</v>
      </c>
      <c r="DW344">
        <f t="shared" si="474"/>
        <v>0</v>
      </c>
      <c r="DX344">
        <f t="shared" si="474"/>
        <v>0</v>
      </c>
      <c r="DY344">
        <f t="shared" si="474"/>
        <v>0</v>
      </c>
      <c r="DZ344">
        <f t="shared" si="475"/>
        <v>0</v>
      </c>
      <c r="EA344">
        <f t="shared" si="475"/>
        <v>0</v>
      </c>
      <c r="EB344">
        <f t="shared" si="475"/>
        <v>0</v>
      </c>
      <c r="EC344">
        <f t="shared" si="475"/>
        <v>0</v>
      </c>
      <c r="ED344">
        <f t="shared" si="475"/>
        <v>0</v>
      </c>
      <c r="EE344">
        <f t="shared" si="475"/>
        <v>0</v>
      </c>
      <c r="EF344">
        <f t="shared" si="475"/>
        <v>0</v>
      </c>
      <c r="EG344">
        <f t="shared" si="475"/>
        <v>0</v>
      </c>
      <c r="EH344">
        <f t="shared" si="475"/>
        <v>0</v>
      </c>
      <c r="EI344">
        <f t="shared" si="475"/>
        <v>0</v>
      </c>
      <c r="EJ344">
        <f t="shared" si="475"/>
        <v>0</v>
      </c>
      <c r="EK344">
        <f t="shared" si="475"/>
        <v>0</v>
      </c>
      <c r="EL344">
        <f t="shared" si="475"/>
        <v>0</v>
      </c>
      <c r="EM344">
        <f t="shared" si="475"/>
        <v>0</v>
      </c>
      <c r="EN344">
        <f t="shared" si="475"/>
        <v>0</v>
      </c>
      <c r="ER344" s="6">
        <f t="shared" si="449"/>
        <v>0</v>
      </c>
      <c r="ES344" s="6">
        <f t="shared" si="468"/>
        <v>0</v>
      </c>
      <c r="ET344" s="6">
        <f t="shared" si="468"/>
        <v>0</v>
      </c>
      <c r="EU344" s="6">
        <f t="shared" si="468"/>
        <v>0</v>
      </c>
      <c r="EV344" s="6">
        <f t="shared" si="468"/>
        <v>0</v>
      </c>
      <c r="EW344" s="6">
        <f t="shared" si="468"/>
        <v>0</v>
      </c>
      <c r="EX344" s="6">
        <f t="shared" si="468"/>
        <v>0</v>
      </c>
      <c r="EY344" s="6">
        <f t="shared" si="468"/>
        <v>0</v>
      </c>
      <c r="EZ344" s="6">
        <f t="shared" si="468"/>
        <v>0</v>
      </c>
      <c r="FA344" s="6">
        <f t="shared" si="468"/>
        <v>0</v>
      </c>
      <c r="FB344" s="6">
        <f t="shared" si="468"/>
        <v>0</v>
      </c>
      <c r="FC344" s="6">
        <f t="shared" si="468"/>
        <v>0</v>
      </c>
      <c r="FD344" s="6">
        <f t="shared" si="468"/>
        <v>0</v>
      </c>
      <c r="FE344" s="6">
        <f t="shared" si="468"/>
        <v>0</v>
      </c>
      <c r="FF344" s="6">
        <f t="shared" si="468"/>
        <v>0</v>
      </c>
      <c r="FG344" s="6">
        <f t="shared" si="468"/>
        <v>0</v>
      </c>
      <c r="FH344" s="6">
        <f t="shared" si="468"/>
        <v>50.07</v>
      </c>
      <c r="FI344" s="6">
        <f t="shared" si="468"/>
        <v>0</v>
      </c>
      <c r="FJ344" s="6">
        <f t="shared" si="468"/>
        <v>0</v>
      </c>
      <c r="FK344" s="6">
        <f t="shared" si="468"/>
        <v>0</v>
      </c>
      <c r="FL344" s="6">
        <f t="shared" si="468"/>
        <v>0</v>
      </c>
      <c r="FM344" s="6">
        <f t="shared" si="468"/>
        <v>0</v>
      </c>
      <c r="FN344" s="6">
        <f t="shared" si="468"/>
        <v>0</v>
      </c>
      <c r="FO344" s="6">
        <f t="shared" si="468"/>
        <v>0</v>
      </c>
      <c r="FP344" s="6">
        <f t="shared" si="468"/>
        <v>0</v>
      </c>
      <c r="FQ344" s="6">
        <f t="shared" si="468"/>
        <v>0</v>
      </c>
      <c r="FR344" s="6">
        <f t="shared" si="468"/>
        <v>0</v>
      </c>
      <c r="FS344" s="6">
        <f t="shared" si="468"/>
        <v>0</v>
      </c>
      <c r="FT344" s="6">
        <f t="shared" si="468"/>
        <v>0</v>
      </c>
      <c r="FU344" s="6">
        <f t="shared" si="468"/>
        <v>0</v>
      </c>
      <c r="FV344" s="6">
        <f t="shared" si="468"/>
        <v>0</v>
      </c>
      <c r="FW344" s="6">
        <f t="shared" si="468"/>
        <v>0</v>
      </c>
      <c r="FX344" s="6">
        <f t="shared" si="468"/>
        <v>0</v>
      </c>
      <c r="FY344" s="6">
        <f t="shared" si="468"/>
        <v>0</v>
      </c>
      <c r="FZ344" s="6">
        <f t="shared" si="468"/>
        <v>0</v>
      </c>
      <c r="GA344" s="6">
        <f t="shared" si="468"/>
        <v>0</v>
      </c>
      <c r="GB344" s="6">
        <f t="shared" si="468"/>
        <v>0</v>
      </c>
      <c r="GC344" s="6">
        <f t="shared" si="468"/>
        <v>0</v>
      </c>
      <c r="GD344" s="6">
        <f t="shared" si="468"/>
        <v>0</v>
      </c>
      <c r="GE344" s="6">
        <f t="shared" si="468"/>
        <v>0</v>
      </c>
      <c r="GF344" s="6">
        <f t="shared" si="468"/>
        <v>0</v>
      </c>
      <c r="GG344" s="6">
        <f t="shared" si="468"/>
        <v>0</v>
      </c>
      <c r="GH344" s="6">
        <f t="shared" si="468"/>
        <v>0</v>
      </c>
      <c r="GI344" s="6">
        <f t="shared" si="468"/>
        <v>0</v>
      </c>
      <c r="GJ344" s="6">
        <f t="shared" si="468"/>
        <v>0</v>
      </c>
      <c r="GK344" s="6">
        <f t="shared" si="468"/>
        <v>0</v>
      </c>
      <c r="GL344" s="6">
        <f t="shared" si="468"/>
        <v>0</v>
      </c>
      <c r="GM344" s="6">
        <f t="shared" si="468"/>
        <v>0</v>
      </c>
      <c r="GN344" s="6">
        <f t="shared" si="468"/>
        <v>0</v>
      </c>
      <c r="GO344" s="6">
        <f t="shared" si="468"/>
        <v>0</v>
      </c>
      <c r="GP344" s="6">
        <f t="shared" si="468"/>
        <v>0</v>
      </c>
      <c r="GQ344" s="6">
        <f t="shared" si="468"/>
        <v>0</v>
      </c>
      <c r="GR344" s="6">
        <f t="shared" si="468"/>
        <v>0</v>
      </c>
      <c r="GS344" s="6">
        <f t="shared" si="468"/>
        <v>0</v>
      </c>
      <c r="GT344" s="6">
        <f t="shared" si="468"/>
        <v>0</v>
      </c>
      <c r="GU344" s="6">
        <f t="shared" si="468"/>
        <v>0</v>
      </c>
      <c r="GV344" s="6">
        <f t="shared" si="468"/>
        <v>0</v>
      </c>
      <c r="GW344" s="6">
        <f t="shared" si="468"/>
        <v>0</v>
      </c>
      <c r="GX344" s="6">
        <f t="shared" si="468"/>
        <v>0</v>
      </c>
      <c r="GY344" s="6">
        <f t="shared" si="468"/>
        <v>0</v>
      </c>
      <c r="GZ344" s="6">
        <f t="shared" si="468"/>
        <v>0</v>
      </c>
      <c r="HA344" s="6">
        <f t="shared" si="468"/>
        <v>0</v>
      </c>
      <c r="HB344" s="6">
        <f t="shared" si="468"/>
        <v>0</v>
      </c>
      <c r="HC344" s="6">
        <f t="shared" si="468"/>
        <v>0</v>
      </c>
      <c r="HD344" s="6">
        <f t="shared" ref="HD344:HN347" si="476">IF(INDEX($A$1:$I$862, ROW($I344), 4) = HD$1, $AE344, 0)</f>
        <v>0</v>
      </c>
      <c r="HE344" s="6">
        <f t="shared" si="476"/>
        <v>0</v>
      </c>
      <c r="HF344" s="6">
        <f t="shared" si="476"/>
        <v>0</v>
      </c>
      <c r="HG344" s="6">
        <f t="shared" si="476"/>
        <v>0</v>
      </c>
      <c r="HH344" s="6">
        <f t="shared" si="476"/>
        <v>0</v>
      </c>
      <c r="HI344" s="6">
        <f t="shared" si="476"/>
        <v>0</v>
      </c>
      <c r="HJ344" s="6">
        <f t="shared" si="476"/>
        <v>0</v>
      </c>
      <c r="HK344" s="6">
        <f t="shared" si="476"/>
        <v>0</v>
      </c>
      <c r="HL344" s="6">
        <f t="shared" si="476"/>
        <v>0</v>
      </c>
      <c r="HM344" s="6">
        <f t="shared" si="476"/>
        <v>0</v>
      </c>
      <c r="HN344" s="6">
        <f t="shared" si="476"/>
        <v>0</v>
      </c>
    </row>
    <row r="345" spans="1:222" x14ac:dyDescent="0.25">
      <c r="A345">
        <v>5791</v>
      </c>
      <c r="B345">
        <v>2020</v>
      </c>
      <c r="C345" t="str">
        <v>компьютерных технологий и электронного обучения</v>
      </c>
      <c r="D345" t="str">
        <v>Государев Илья Борисович</v>
      </c>
      <c r="E345" t="str">
        <v>кандидат педагогических наук</v>
      </c>
      <c r="F345" t="str">
        <v>доцент</v>
      </c>
      <c r="G345">
        <v>1</v>
      </c>
      <c r="H345" t="str">
        <v>4 курс 2017 год/пост</v>
      </c>
      <c r="I345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>
        <v>6</v>
      </c>
      <c r="K345">
        <v>0</v>
      </c>
      <c r="L345">
        <v>0</v>
      </c>
      <c r="M345" s="16">
        <f t="shared" si="444"/>
        <v>1</v>
      </c>
      <c r="N345" s="16">
        <f t="shared" si="445"/>
        <v>11.57</v>
      </c>
      <c r="O345" s="16">
        <f t="shared" si="450"/>
        <v>7.25</v>
      </c>
      <c r="P345" s="16">
        <f t="shared" si="451"/>
        <v>7.25</v>
      </c>
      <c r="Q345" s="16">
        <v>10</v>
      </c>
      <c r="R345" s="16">
        <v>0</v>
      </c>
      <c r="S345" s="16">
        <v>0</v>
      </c>
      <c r="T345" s="21">
        <v>0</v>
      </c>
      <c r="U345">
        <v>0</v>
      </c>
      <c r="V345">
        <v>0</v>
      </c>
      <c r="W345">
        <v>29</v>
      </c>
      <c r="X345">
        <v>1</v>
      </c>
      <c r="Y345">
        <v>2</v>
      </c>
      <c r="Z345">
        <v>0</v>
      </c>
      <c r="AA345">
        <v>0</v>
      </c>
      <c r="AB345">
        <f t="shared" si="452"/>
        <v>800</v>
      </c>
      <c r="AC345" t="str">
        <f t="shared" si="446"/>
        <v>ИВТ (бак)</v>
      </c>
      <c r="AD345" t="str">
        <f t="shared" si="436"/>
        <v>2020/2021</v>
      </c>
      <c r="AE345">
        <f t="shared" si="447"/>
        <v>43.07</v>
      </c>
      <c r="AF345">
        <f t="shared" si="448"/>
        <v>5.3837500000000003E-2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R345">
        <f t="shared" si="469"/>
        <v>0</v>
      </c>
      <c r="BS345">
        <f t="shared" si="469"/>
        <v>0</v>
      </c>
      <c r="BT345">
        <f t="shared" si="469"/>
        <v>0</v>
      </c>
      <c r="BU345">
        <f t="shared" si="469"/>
        <v>0</v>
      </c>
      <c r="BV345">
        <f t="shared" si="469"/>
        <v>0</v>
      </c>
      <c r="BW345">
        <f t="shared" si="469"/>
        <v>0</v>
      </c>
      <c r="BX345">
        <f t="shared" si="469"/>
        <v>0</v>
      </c>
      <c r="BY345">
        <f t="shared" si="469"/>
        <v>0</v>
      </c>
      <c r="BZ345">
        <f t="shared" si="469"/>
        <v>0</v>
      </c>
      <c r="CA345">
        <f t="shared" si="469"/>
        <v>0</v>
      </c>
      <c r="CB345">
        <f t="shared" si="470"/>
        <v>0</v>
      </c>
      <c r="CC345">
        <f t="shared" si="470"/>
        <v>0</v>
      </c>
      <c r="CD345">
        <f t="shared" si="470"/>
        <v>0</v>
      </c>
      <c r="CE345">
        <f t="shared" si="470"/>
        <v>0</v>
      </c>
      <c r="CF345">
        <f t="shared" si="470"/>
        <v>0</v>
      </c>
      <c r="CG345">
        <f t="shared" si="470"/>
        <v>0</v>
      </c>
      <c r="CH345">
        <f t="shared" si="470"/>
        <v>0</v>
      </c>
      <c r="CI345">
        <f t="shared" si="470"/>
        <v>0</v>
      </c>
      <c r="CJ345">
        <f t="shared" si="470"/>
        <v>0</v>
      </c>
      <c r="CK345">
        <f t="shared" si="470"/>
        <v>0</v>
      </c>
      <c r="CL345">
        <f t="shared" si="471"/>
        <v>5.3837500000000003E-2</v>
      </c>
      <c r="CM345">
        <f t="shared" si="471"/>
        <v>0</v>
      </c>
      <c r="CN345">
        <f t="shared" si="471"/>
        <v>0</v>
      </c>
      <c r="CO345">
        <f t="shared" si="471"/>
        <v>0</v>
      </c>
      <c r="CP345">
        <f t="shared" si="471"/>
        <v>0</v>
      </c>
      <c r="CQ345">
        <f t="shared" si="471"/>
        <v>0</v>
      </c>
      <c r="CR345">
        <f t="shared" si="471"/>
        <v>0</v>
      </c>
      <c r="CS345">
        <f t="shared" si="471"/>
        <v>0</v>
      </c>
      <c r="CT345">
        <f t="shared" si="471"/>
        <v>0</v>
      </c>
      <c r="CU345">
        <f t="shared" si="471"/>
        <v>0</v>
      </c>
      <c r="CV345">
        <f t="shared" si="472"/>
        <v>0</v>
      </c>
      <c r="CW345">
        <f t="shared" si="472"/>
        <v>0</v>
      </c>
      <c r="CX345">
        <f t="shared" si="472"/>
        <v>0</v>
      </c>
      <c r="CY345">
        <f t="shared" si="472"/>
        <v>0</v>
      </c>
      <c r="CZ345">
        <f t="shared" si="472"/>
        <v>0</v>
      </c>
      <c r="DA345">
        <f t="shared" si="472"/>
        <v>0</v>
      </c>
      <c r="DB345">
        <f t="shared" si="472"/>
        <v>0</v>
      </c>
      <c r="DC345">
        <f t="shared" si="472"/>
        <v>0</v>
      </c>
      <c r="DD345">
        <f t="shared" si="472"/>
        <v>0</v>
      </c>
      <c r="DE345">
        <f t="shared" si="472"/>
        <v>0</v>
      </c>
      <c r="DF345">
        <f t="shared" si="473"/>
        <v>0</v>
      </c>
      <c r="DG345">
        <f t="shared" si="473"/>
        <v>0</v>
      </c>
      <c r="DH345">
        <f t="shared" si="473"/>
        <v>0</v>
      </c>
      <c r="DI345">
        <f t="shared" si="473"/>
        <v>0</v>
      </c>
      <c r="DJ345">
        <f t="shared" si="473"/>
        <v>0</v>
      </c>
      <c r="DK345">
        <f t="shared" si="473"/>
        <v>0</v>
      </c>
      <c r="DL345">
        <f t="shared" si="473"/>
        <v>0</v>
      </c>
      <c r="DM345">
        <f t="shared" si="473"/>
        <v>0</v>
      </c>
      <c r="DN345">
        <f t="shared" si="473"/>
        <v>0</v>
      </c>
      <c r="DO345">
        <f t="shared" si="473"/>
        <v>0</v>
      </c>
      <c r="DP345">
        <f t="shared" si="474"/>
        <v>0</v>
      </c>
      <c r="DQ345">
        <f t="shared" si="474"/>
        <v>0</v>
      </c>
      <c r="DR345">
        <f t="shared" si="474"/>
        <v>0</v>
      </c>
      <c r="DS345">
        <f t="shared" si="474"/>
        <v>0</v>
      </c>
      <c r="DT345">
        <f t="shared" si="474"/>
        <v>0</v>
      </c>
      <c r="DU345">
        <f t="shared" si="474"/>
        <v>0</v>
      </c>
      <c r="DV345">
        <f t="shared" si="474"/>
        <v>0</v>
      </c>
      <c r="DW345">
        <f t="shared" si="474"/>
        <v>0</v>
      </c>
      <c r="DX345">
        <f t="shared" si="474"/>
        <v>0</v>
      </c>
      <c r="DY345">
        <f t="shared" si="474"/>
        <v>0</v>
      </c>
      <c r="DZ345">
        <f t="shared" si="475"/>
        <v>0</v>
      </c>
      <c r="EA345">
        <f t="shared" si="475"/>
        <v>0</v>
      </c>
      <c r="EB345">
        <f t="shared" si="475"/>
        <v>0</v>
      </c>
      <c r="EC345">
        <f t="shared" si="475"/>
        <v>0</v>
      </c>
      <c r="ED345">
        <f t="shared" si="475"/>
        <v>0</v>
      </c>
      <c r="EE345">
        <f t="shared" si="475"/>
        <v>0</v>
      </c>
      <c r="EF345">
        <f t="shared" si="475"/>
        <v>0</v>
      </c>
      <c r="EG345">
        <f t="shared" si="475"/>
        <v>0</v>
      </c>
      <c r="EH345">
        <f t="shared" si="475"/>
        <v>0</v>
      </c>
      <c r="EI345">
        <f t="shared" si="475"/>
        <v>0</v>
      </c>
      <c r="EJ345">
        <f t="shared" si="475"/>
        <v>0</v>
      </c>
      <c r="EK345">
        <f t="shared" si="475"/>
        <v>0</v>
      </c>
      <c r="EL345">
        <f t="shared" si="475"/>
        <v>0</v>
      </c>
      <c r="EM345">
        <f t="shared" si="475"/>
        <v>0</v>
      </c>
      <c r="EN345">
        <f t="shared" si="475"/>
        <v>0</v>
      </c>
      <c r="ER345" s="6">
        <f t="shared" si="449"/>
        <v>0</v>
      </c>
      <c r="ES345" s="6">
        <f t="shared" ref="ES345:HD348" si="477">IF(INDEX($A$1:$I$862, ROW($I345), 4) = ES$1, $AE345, 0)</f>
        <v>0</v>
      </c>
      <c r="ET345" s="6">
        <f t="shared" si="477"/>
        <v>0</v>
      </c>
      <c r="EU345" s="6">
        <f t="shared" si="477"/>
        <v>0</v>
      </c>
      <c r="EV345" s="6">
        <f t="shared" si="477"/>
        <v>0</v>
      </c>
      <c r="EW345" s="6">
        <f t="shared" si="477"/>
        <v>0</v>
      </c>
      <c r="EX345" s="6">
        <f t="shared" si="477"/>
        <v>0</v>
      </c>
      <c r="EY345" s="6">
        <f t="shared" si="477"/>
        <v>0</v>
      </c>
      <c r="EZ345" s="6">
        <f t="shared" si="477"/>
        <v>0</v>
      </c>
      <c r="FA345" s="6">
        <f t="shared" si="477"/>
        <v>0</v>
      </c>
      <c r="FB345" s="6">
        <f t="shared" si="477"/>
        <v>0</v>
      </c>
      <c r="FC345" s="6">
        <f t="shared" si="477"/>
        <v>0</v>
      </c>
      <c r="FD345" s="6">
        <f t="shared" si="477"/>
        <v>0</v>
      </c>
      <c r="FE345" s="6">
        <f t="shared" si="477"/>
        <v>0</v>
      </c>
      <c r="FF345" s="6">
        <f t="shared" si="477"/>
        <v>0</v>
      </c>
      <c r="FG345" s="6">
        <f t="shared" si="477"/>
        <v>0</v>
      </c>
      <c r="FH345" s="6">
        <f t="shared" si="477"/>
        <v>0</v>
      </c>
      <c r="FI345" s="6">
        <f t="shared" si="477"/>
        <v>0</v>
      </c>
      <c r="FJ345" s="6">
        <f t="shared" si="477"/>
        <v>0</v>
      </c>
      <c r="FK345" s="6">
        <f t="shared" si="477"/>
        <v>0</v>
      </c>
      <c r="FL345" s="6">
        <f t="shared" si="477"/>
        <v>43.07</v>
      </c>
      <c r="FM345" s="6">
        <f t="shared" si="477"/>
        <v>0</v>
      </c>
      <c r="FN345" s="6">
        <f t="shared" si="477"/>
        <v>0</v>
      </c>
      <c r="FO345" s="6">
        <f t="shared" si="477"/>
        <v>0</v>
      </c>
      <c r="FP345" s="6">
        <f t="shared" si="477"/>
        <v>0</v>
      </c>
      <c r="FQ345" s="6">
        <f t="shared" si="477"/>
        <v>0</v>
      </c>
      <c r="FR345" s="6">
        <f t="shared" si="477"/>
        <v>0</v>
      </c>
      <c r="FS345" s="6">
        <f t="shared" si="477"/>
        <v>0</v>
      </c>
      <c r="FT345" s="6">
        <f t="shared" si="477"/>
        <v>0</v>
      </c>
      <c r="FU345" s="6">
        <f t="shared" si="477"/>
        <v>0</v>
      </c>
      <c r="FV345" s="6">
        <f t="shared" si="477"/>
        <v>0</v>
      </c>
      <c r="FW345" s="6">
        <f t="shared" si="477"/>
        <v>0</v>
      </c>
      <c r="FX345" s="6">
        <f t="shared" si="477"/>
        <v>0</v>
      </c>
      <c r="FY345" s="6">
        <f t="shared" si="477"/>
        <v>0</v>
      </c>
      <c r="FZ345" s="6">
        <f t="shared" si="477"/>
        <v>0</v>
      </c>
      <c r="GA345" s="6">
        <f t="shared" si="477"/>
        <v>0</v>
      </c>
      <c r="GB345" s="6">
        <f t="shared" si="477"/>
        <v>0</v>
      </c>
      <c r="GC345" s="6">
        <f t="shared" si="477"/>
        <v>0</v>
      </c>
      <c r="GD345" s="6">
        <f t="shared" si="477"/>
        <v>0</v>
      </c>
      <c r="GE345" s="6">
        <f t="shared" si="477"/>
        <v>0</v>
      </c>
      <c r="GF345" s="6">
        <f t="shared" si="477"/>
        <v>0</v>
      </c>
      <c r="GG345" s="6">
        <f t="shared" si="477"/>
        <v>0</v>
      </c>
      <c r="GH345" s="6">
        <f t="shared" si="477"/>
        <v>0</v>
      </c>
      <c r="GI345" s="6">
        <f t="shared" si="477"/>
        <v>0</v>
      </c>
      <c r="GJ345" s="6">
        <f t="shared" si="477"/>
        <v>0</v>
      </c>
      <c r="GK345" s="6">
        <f t="shared" si="477"/>
        <v>0</v>
      </c>
      <c r="GL345" s="6">
        <f t="shared" si="477"/>
        <v>0</v>
      </c>
      <c r="GM345" s="6">
        <f t="shared" si="477"/>
        <v>0</v>
      </c>
      <c r="GN345" s="6">
        <f t="shared" si="477"/>
        <v>0</v>
      </c>
      <c r="GO345" s="6">
        <f t="shared" si="477"/>
        <v>0</v>
      </c>
      <c r="GP345" s="6">
        <f t="shared" si="477"/>
        <v>0</v>
      </c>
      <c r="GQ345" s="6">
        <f t="shared" si="477"/>
        <v>0</v>
      </c>
      <c r="GR345" s="6">
        <f t="shared" si="477"/>
        <v>0</v>
      </c>
      <c r="GS345" s="6">
        <f t="shared" si="477"/>
        <v>0</v>
      </c>
      <c r="GT345" s="6">
        <f t="shared" si="477"/>
        <v>0</v>
      </c>
      <c r="GU345" s="6">
        <f t="shared" si="477"/>
        <v>0</v>
      </c>
      <c r="GV345" s="6">
        <f t="shared" si="477"/>
        <v>0</v>
      </c>
      <c r="GW345" s="6">
        <f t="shared" si="477"/>
        <v>0</v>
      </c>
      <c r="GX345" s="6">
        <f t="shared" si="477"/>
        <v>0</v>
      </c>
      <c r="GY345" s="6">
        <f t="shared" si="477"/>
        <v>0</v>
      </c>
      <c r="GZ345" s="6">
        <f t="shared" si="477"/>
        <v>0</v>
      </c>
      <c r="HA345" s="6">
        <f t="shared" si="477"/>
        <v>0</v>
      </c>
      <c r="HB345" s="6">
        <f t="shared" si="477"/>
        <v>0</v>
      </c>
      <c r="HC345" s="6">
        <f t="shared" si="477"/>
        <v>0</v>
      </c>
      <c r="HD345" s="6">
        <f t="shared" si="477"/>
        <v>0</v>
      </c>
      <c r="HE345" s="6">
        <f t="shared" si="476"/>
        <v>0</v>
      </c>
      <c r="HF345" s="6">
        <f t="shared" si="476"/>
        <v>0</v>
      </c>
      <c r="HG345" s="6">
        <f t="shared" si="476"/>
        <v>0</v>
      </c>
      <c r="HH345" s="6">
        <f t="shared" si="476"/>
        <v>0</v>
      </c>
      <c r="HI345" s="6">
        <f t="shared" si="476"/>
        <v>0</v>
      </c>
      <c r="HJ345" s="6">
        <f t="shared" si="476"/>
        <v>0</v>
      </c>
      <c r="HK345" s="6">
        <f t="shared" si="476"/>
        <v>0</v>
      </c>
      <c r="HL345" s="6">
        <f t="shared" si="476"/>
        <v>0</v>
      </c>
      <c r="HM345" s="6">
        <f t="shared" si="476"/>
        <v>0</v>
      </c>
      <c r="HN345" s="6">
        <f t="shared" si="476"/>
        <v>0</v>
      </c>
    </row>
    <row r="346" spans="1:222" x14ac:dyDescent="0.25">
      <c r="A346">
        <v>5791</v>
      </c>
      <c r="B346">
        <v>2020</v>
      </c>
      <c r="C346" t="str">
        <v>компьютерных технологий и электронного обучения</v>
      </c>
      <c r="D346" t="str">
        <v>Аксютин Павел Александрович</v>
      </c>
      <c r="E346" t="str">
        <v>нет</v>
      </c>
      <c r="F346" t="str">
        <v>внешний</v>
      </c>
      <c r="G346">
        <v>1</v>
      </c>
      <c r="H346" t="str">
        <v>4 курс 2017 год/пост</v>
      </c>
      <c r="I346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>
        <v>0</v>
      </c>
      <c r="K346">
        <v>12</v>
      </c>
      <c r="L346">
        <v>0</v>
      </c>
      <c r="M346" s="16">
        <f t="shared" si="444"/>
        <v>2</v>
      </c>
      <c r="N346" s="16">
        <f t="shared" si="445"/>
        <v>11.57</v>
      </c>
      <c r="O346" s="16">
        <f t="shared" si="450"/>
        <v>7.25</v>
      </c>
      <c r="P346" s="16">
        <f t="shared" si="451"/>
        <v>7.25</v>
      </c>
      <c r="Q346" s="16">
        <v>0</v>
      </c>
      <c r="R346" s="16">
        <v>0</v>
      </c>
      <c r="S346" s="16">
        <v>0</v>
      </c>
      <c r="T346" s="21">
        <v>0</v>
      </c>
      <c r="U346">
        <v>0</v>
      </c>
      <c r="V346">
        <v>0</v>
      </c>
      <c r="W346">
        <v>29</v>
      </c>
      <c r="X346">
        <v>1</v>
      </c>
      <c r="Y346">
        <v>2</v>
      </c>
      <c r="Z346">
        <v>0</v>
      </c>
      <c r="AA346">
        <v>0</v>
      </c>
      <c r="AB346">
        <f t="shared" si="452"/>
        <v>900</v>
      </c>
      <c r="AC346" t="str">
        <f t="shared" si="446"/>
        <v>ИВТ (бак)</v>
      </c>
      <c r="AD346" t="str">
        <f t="shared" si="436"/>
        <v>2020/2021</v>
      </c>
      <c r="AE346">
        <f t="shared" si="447"/>
        <v>40.07</v>
      </c>
      <c r="AF346">
        <f t="shared" si="448"/>
        <v>4.452222222222222E-2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R346">
        <f t="shared" si="469"/>
        <v>0</v>
      </c>
      <c r="BS346">
        <f t="shared" si="469"/>
        <v>0</v>
      </c>
      <c r="BT346">
        <f t="shared" si="469"/>
        <v>0</v>
      </c>
      <c r="BU346">
        <f t="shared" si="469"/>
        <v>0</v>
      </c>
      <c r="BV346">
        <f t="shared" si="469"/>
        <v>4.452222222222222E-2</v>
      </c>
      <c r="BW346">
        <f t="shared" si="469"/>
        <v>0</v>
      </c>
      <c r="BX346">
        <f t="shared" si="469"/>
        <v>0</v>
      </c>
      <c r="BY346">
        <f t="shared" si="469"/>
        <v>0</v>
      </c>
      <c r="BZ346">
        <f t="shared" si="469"/>
        <v>0</v>
      </c>
      <c r="CA346">
        <f t="shared" si="469"/>
        <v>0</v>
      </c>
      <c r="CB346">
        <f t="shared" si="470"/>
        <v>0</v>
      </c>
      <c r="CC346">
        <f t="shared" si="470"/>
        <v>0</v>
      </c>
      <c r="CD346">
        <f t="shared" si="470"/>
        <v>0</v>
      </c>
      <c r="CE346">
        <f t="shared" si="470"/>
        <v>0</v>
      </c>
      <c r="CF346">
        <f t="shared" si="470"/>
        <v>0</v>
      </c>
      <c r="CG346">
        <f t="shared" si="470"/>
        <v>0</v>
      </c>
      <c r="CH346">
        <f t="shared" si="470"/>
        <v>0</v>
      </c>
      <c r="CI346">
        <f t="shared" si="470"/>
        <v>0</v>
      </c>
      <c r="CJ346">
        <f t="shared" si="470"/>
        <v>0</v>
      </c>
      <c r="CK346">
        <f t="shared" si="470"/>
        <v>0</v>
      </c>
      <c r="CL346">
        <f t="shared" si="471"/>
        <v>0</v>
      </c>
      <c r="CM346">
        <f t="shared" si="471"/>
        <v>0</v>
      </c>
      <c r="CN346">
        <f t="shared" si="471"/>
        <v>0</v>
      </c>
      <c r="CO346">
        <f t="shared" si="471"/>
        <v>0</v>
      </c>
      <c r="CP346">
        <f t="shared" si="471"/>
        <v>0</v>
      </c>
      <c r="CQ346">
        <f t="shared" si="471"/>
        <v>0</v>
      </c>
      <c r="CR346">
        <f t="shared" si="471"/>
        <v>0</v>
      </c>
      <c r="CS346">
        <f t="shared" si="471"/>
        <v>0</v>
      </c>
      <c r="CT346">
        <f t="shared" si="471"/>
        <v>0</v>
      </c>
      <c r="CU346">
        <f t="shared" si="471"/>
        <v>0</v>
      </c>
      <c r="CV346">
        <f t="shared" si="472"/>
        <v>0</v>
      </c>
      <c r="CW346">
        <f t="shared" si="472"/>
        <v>0</v>
      </c>
      <c r="CX346">
        <f t="shared" si="472"/>
        <v>0</v>
      </c>
      <c r="CY346">
        <f t="shared" si="472"/>
        <v>0</v>
      </c>
      <c r="CZ346">
        <f t="shared" si="472"/>
        <v>0</v>
      </c>
      <c r="DA346">
        <f t="shared" si="472"/>
        <v>0</v>
      </c>
      <c r="DB346">
        <f t="shared" si="472"/>
        <v>0</v>
      </c>
      <c r="DC346">
        <f t="shared" si="472"/>
        <v>0</v>
      </c>
      <c r="DD346">
        <f t="shared" si="472"/>
        <v>0</v>
      </c>
      <c r="DE346">
        <f t="shared" si="472"/>
        <v>0</v>
      </c>
      <c r="DF346">
        <f t="shared" si="473"/>
        <v>0</v>
      </c>
      <c r="DG346">
        <f t="shared" si="473"/>
        <v>0</v>
      </c>
      <c r="DH346">
        <f t="shared" si="473"/>
        <v>0</v>
      </c>
      <c r="DI346">
        <f t="shared" si="473"/>
        <v>0</v>
      </c>
      <c r="DJ346">
        <f t="shared" si="473"/>
        <v>0</v>
      </c>
      <c r="DK346">
        <f t="shared" si="473"/>
        <v>0</v>
      </c>
      <c r="DL346">
        <f t="shared" si="473"/>
        <v>0</v>
      </c>
      <c r="DM346">
        <f t="shared" si="473"/>
        <v>0</v>
      </c>
      <c r="DN346">
        <f t="shared" si="473"/>
        <v>0</v>
      </c>
      <c r="DO346">
        <f t="shared" si="473"/>
        <v>0</v>
      </c>
      <c r="DP346">
        <f t="shared" si="474"/>
        <v>0</v>
      </c>
      <c r="DQ346">
        <f t="shared" si="474"/>
        <v>0</v>
      </c>
      <c r="DR346">
        <f t="shared" si="474"/>
        <v>0</v>
      </c>
      <c r="DS346">
        <f t="shared" si="474"/>
        <v>0</v>
      </c>
      <c r="DT346">
        <f t="shared" si="474"/>
        <v>0</v>
      </c>
      <c r="DU346">
        <f t="shared" si="474"/>
        <v>0</v>
      </c>
      <c r="DV346">
        <f t="shared" si="474"/>
        <v>0</v>
      </c>
      <c r="DW346">
        <f t="shared" si="474"/>
        <v>0</v>
      </c>
      <c r="DX346">
        <f t="shared" si="474"/>
        <v>0</v>
      </c>
      <c r="DY346">
        <f t="shared" si="474"/>
        <v>0</v>
      </c>
      <c r="DZ346">
        <f t="shared" si="475"/>
        <v>0</v>
      </c>
      <c r="EA346">
        <f t="shared" si="475"/>
        <v>0</v>
      </c>
      <c r="EB346">
        <f t="shared" si="475"/>
        <v>0</v>
      </c>
      <c r="EC346">
        <f t="shared" si="475"/>
        <v>0</v>
      </c>
      <c r="ED346">
        <f t="shared" si="475"/>
        <v>0</v>
      </c>
      <c r="EE346">
        <f t="shared" si="475"/>
        <v>0</v>
      </c>
      <c r="EF346">
        <f t="shared" si="475"/>
        <v>0</v>
      </c>
      <c r="EG346">
        <f t="shared" si="475"/>
        <v>0</v>
      </c>
      <c r="EH346">
        <f t="shared" si="475"/>
        <v>0</v>
      </c>
      <c r="EI346">
        <f t="shared" si="475"/>
        <v>0</v>
      </c>
      <c r="EJ346">
        <f t="shared" si="475"/>
        <v>0</v>
      </c>
      <c r="EK346">
        <f t="shared" si="475"/>
        <v>0</v>
      </c>
      <c r="EL346">
        <f t="shared" si="475"/>
        <v>0</v>
      </c>
      <c r="EM346">
        <f t="shared" si="475"/>
        <v>0</v>
      </c>
      <c r="EN346">
        <f t="shared" si="475"/>
        <v>0</v>
      </c>
      <c r="ER346" s="6">
        <f t="shared" si="449"/>
        <v>0</v>
      </c>
      <c r="ES346" s="6">
        <f t="shared" si="477"/>
        <v>0</v>
      </c>
      <c r="ET346" s="6">
        <f t="shared" si="477"/>
        <v>0</v>
      </c>
      <c r="EU346" s="6">
        <f t="shared" si="477"/>
        <v>0</v>
      </c>
      <c r="EV346" s="6">
        <f t="shared" si="477"/>
        <v>40.07</v>
      </c>
      <c r="EW346" s="6">
        <f t="shared" si="477"/>
        <v>0</v>
      </c>
      <c r="EX346" s="6">
        <f t="shared" si="477"/>
        <v>0</v>
      </c>
      <c r="EY346" s="6">
        <f t="shared" si="477"/>
        <v>0</v>
      </c>
      <c r="EZ346" s="6">
        <f t="shared" si="477"/>
        <v>0</v>
      </c>
      <c r="FA346" s="6">
        <f t="shared" si="477"/>
        <v>0</v>
      </c>
      <c r="FB346" s="6">
        <f t="shared" si="477"/>
        <v>0</v>
      </c>
      <c r="FC346" s="6">
        <f t="shared" si="477"/>
        <v>0</v>
      </c>
      <c r="FD346" s="6">
        <f t="shared" si="477"/>
        <v>0</v>
      </c>
      <c r="FE346" s="6">
        <f t="shared" si="477"/>
        <v>0</v>
      </c>
      <c r="FF346" s="6">
        <f t="shared" si="477"/>
        <v>0</v>
      </c>
      <c r="FG346" s="6">
        <f t="shared" si="477"/>
        <v>0</v>
      </c>
      <c r="FH346" s="6">
        <f t="shared" si="477"/>
        <v>0</v>
      </c>
      <c r="FI346" s="6">
        <f t="shared" si="477"/>
        <v>0</v>
      </c>
      <c r="FJ346" s="6">
        <f t="shared" si="477"/>
        <v>0</v>
      </c>
      <c r="FK346" s="6">
        <f t="shared" si="477"/>
        <v>0</v>
      </c>
      <c r="FL346" s="6">
        <f t="shared" si="477"/>
        <v>0</v>
      </c>
      <c r="FM346" s="6">
        <f t="shared" si="477"/>
        <v>0</v>
      </c>
      <c r="FN346" s="6">
        <f t="shared" si="477"/>
        <v>0</v>
      </c>
      <c r="FO346" s="6">
        <f t="shared" si="477"/>
        <v>0</v>
      </c>
      <c r="FP346" s="6">
        <f t="shared" si="477"/>
        <v>0</v>
      </c>
      <c r="FQ346" s="6">
        <f t="shared" si="477"/>
        <v>0</v>
      </c>
      <c r="FR346" s="6">
        <f t="shared" si="477"/>
        <v>0</v>
      </c>
      <c r="FS346" s="6">
        <f t="shared" si="477"/>
        <v>0</v>
      </c>
      <c r="FT346" s="6">
        <f t="shared" si="477"/>
        <v>0</v>
      </c>
      <c r="FU346" s="6">
        <f t="shared" si="477"/>
        <v>0</v>
      </c>
      <c r="FV346" s="6">
        <f t="shared" si="477"/>
        <v>0</v>
      </c>
      <c r="FW346" s="6">
        <f t="shared" si="477"/>
        <v>0</v>
      </c>
      <c r="FX346" s="6">
        <f t="shared" si="477"/>
        <v>0</v>
      </c>
      <c r="FY346" s="6">
        <f t="shared" si="477"/>
        <v>0</v>
      </c>
      <c r="FZ346" s="6">
        <f t="shared" si="477"/>
        <v>0</v>
      </c>
      <c r="GA346" s="6">
        <f t="shared" si="477"/>
        <v>0</v>
      </c>
      <c r="GB346" s="6">
        <f t="shared" si="477"/>
        <v>0</v>
      </c>
      <c r="GC346" s="6">
        <f t="shared" si="477"/>
        <v>0</v>
      </c>
      <c r="GD346" s="6">
        <f t="shared" si="477"/>
        <v>0</v>
      </c>
      <c r="GE346" s="6">
        <f t="shared" si="477"/>
        <v>0</v>
      </c>
      <c r="GF346" s="6">
        <f t="shared" si="477"/>
        <v>0</v>
      </c>
      <c r="GG346" s="6">
        <f t="shared" si="477"/>
        <v>0</v>
      </c>
      <c r="GH346" s="6">
        <f t="shared" si="477"/>
        <v>0</v>
      </c>
      <c r="GI346" s="6">
        <f t="shared" si="477"/>
        <v>0</v>
      </c>
      <c r="GJ346" s="6">
        <f t="shared" si="477"/>
        <v>0</v>
      </c>
      <c r="GK346" s="6">
        <f t="shared" si="477"/>
        <v>0</v>
      </c>
      <c r="GL346" s="6">
        <f t="shared" si="477"/>
        <v>0</v>
      </c>
      <c r="GM346" s="6">
        <f t="shared" si="477"/>
        <v>0</v>
      </c>
      <c r="GN346" s="6">
        <f t="shared" si="477"/>
        <v>0</v>
      </c>
      <c r="GO346" s="6">
        <f t="shared" si="477"/>
        <v>0</v>
      </c>
      <c r="GP346" s="6">
        <f t="shared" si="477"/>
        <v>0</v>
      </c>
      <c r="GQ346" s="6">
        <f t="shared" si="477"/>
        <v>0</v>
      </c>
      <c r="GR346" s="6">
        <f t="shared" si="477"/>
        <v>0</v>
      </c>
      <c r="GS346" s="6">
        <f t="shared" si="477"/>
        <v>0</v>
      </c>
      <c r="GT346" s="6">
        <f t="shared" si="477"/>
        <v>0</v>
      </c>
      <c r="GU346" s="6">
        <f t="shared" si="477"/>
        <v>0</v>
      </c>
      <c r="GV346" s="6">
        <f t="shared" si="477"/>
        <v>0</v>
      </c>
      <c r="GW346" s="6">
        <f t="shared" si="477"/>
        <v>0</v>
      </c>
      <c r="GX346" s="6">
        <f t="shared" si="477"/>
        <v>0</v>
      </c>
      <c r="GY346" s="6">
        <f t="shared" si="477"/>
        <v>0</v>
      </c>
      <c r="GZ346" s="6">
        <f t="shared" si="477"/>
        <v>0</v>
      </c>
      <c r="HA346" s="6">
        <f t="shared" si="477"/>
        <v>0</v>
      </c>
      <c r="HB346" s="6">
        <f t="shared" si="477"/>
        <v>0</v>
      </c>
      <c r="HC346" s="6">
        <f t="shared" si="477"/>
        <v>0</v>
      </c>
      <c r="HD346" s="6">
        <f t="shared" si="477"/>
        <v>0</v>
      </c>
      <c r="HE346" s="6">
        <f t="shared" si="476"/>
        <v>0</v>
      </c>
      <c r="HF346" s="6">
        <f t="shared" si="476"/>
        <v>0</v>
      </c>
      <c r="HG346" s="6">
        <f t="shared" si="476"/>
        <v>0</v>
      </c>
      <c r="HH346" s="6">
        <f t="shared" si="476"/>
        <v>0</v>
      </c>
      <c r="HI346" s="6">
        <f t="shared" si="476"/>
        <v>0</v>
      </c>
      <c r="HJ346" s="6">
        <f t="shared" si="476"/>
        <v>0</v>
      </c>
      <c r="HK346" s="6">
        <f t="shared" si="476"/>
        <v>0</v>
      </c>
      <c r="HL346" s="6">
        <f t="shared" si="476"/>
        <v>0</v>
      </c>
      <c r="HM346" s="6">
        <f t="shared" si="476"/>
        <v>0</v>
      </c>
      <c r="HN346" s="6">
        <f t="shared" si="476"/>
        <v>0</v>
      </c>
    </row>
    <row r="347" spans="1:222" x14ac:dyDescent="0.25">
      <c r="A347">
        <v>5791</v>
      </c>
      <c r="B347">
        <v>2020</v>
      </c>
      <c r="C347" t="str">
        <v>компьютерных технологий и электронного обучения</v>
      </c>
      <c r="D347" t="str">
        <v>Власов Дмитрий Викторович</v>
      </c>
      <c r="E347" t="str">
        <v>нет</v>
      </c>
      <c r="F347" t="str">
        <v>внешний</v>
      </c>
      <c r="G347">
        <v>1</v>
      </c>
      <c r="H347" t="str">
        <v>4 курс 2017 год/пост</v>
      </c>
      <c r="I34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>
        <v>0</v>
      </c>
      <c r="K347">
        <v>12</v>
      </c>
      <c r="L347">
        <v>0</v>
      </c>
      <c r="M347" s="16">
        <f t="shared" si="444"/>
        <v>2</v>
      </c>
      <c r="N347" s="16">
        <f t="shared" si="445"/>
        <v>11.57</v>
      </c>
      <c r="O347" s="16">
        <f t="shared" si="450"/>
        <v>7.25</v>
      </c>
      <c r="P347" s="16">
        <f t="shared" si="451"/>
        <v>7.25</v>
      </c>
      <c r="Q347" s="16">
        <v>0</v>
      </c>
      <c r="R347" s="16">
        <v>0</v>
      </c>
      <c r="S347" s="16">
        <v>0</v>
      </c>
      <c r="T347" s="21">
        <v>0</v>
      </c>
      <c r="U347">
        <v>0</v>
      </c>
      <c r="V347">
        <v>0</v>
      </c>
      <c r="W347">
        <v>29</v>
      </c>
      <c r="X347">
        <v>1</v>
      </c>
      <c r="Y347">
        <v>2</v>
      </c>
      <c r="Z347">
        <v>0</v>
      </c>
      <c r="AA347">
        <v>0</v>
      </c>
      <c r="AB347">
        <f t="shared" si="452"/>
        <v>900</v>
      </c>
      <c r="AC347" t="str">
        <f t="shared" si="446"/>
        <v>ИВТ (бак)</v>
      </c>
      <c r="AD347" t="str">
        <f t="shared" si="436"/>
        <v>2020/2021</v>
      </c>
      <c r="AE347">
        <f t="shared" si="447"/>
        <v>40.07</v>
      </c>
      <c r="AF347">
        <f t="shared" si="448"/>
        <v>4.452222222222222E-2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R347">
        <f t="shared" si="469"/>
        <v>0</v>
      </c>
      <c r="BS347">
        <f t="shared" si="469"/>
        <v>0</v>
      </c>
      <c r="BT347">
        <f t="shared" si="469"/>
        <v>0</v>
      </c>
      <c r="BU347">
        <f t="shared" si="469"/>
        <v>0</v>
      </c>
      <c r="BV347">
        <f t="shared" si="469"/>
        <v>0</v>
      </c>
      <c r="BW347">
        <f t="shared" si="469"/>
        <v>0</v>
      </c>
      <c r="BX347">
        <f t="shared" si="469"/>
        <v>0</v>
      </c>
      <c r="BY347">
        <f t="shared" si="469"/>
        <v>0</v>
      </c>
      <c r="BZ347">
        <f t="shared" si="469"/>
        <v>0</v>
      </c>
      <c r="CA347">
        <f t="shared" si="469"/>
        <v>0</v>
      </c>
      <c r="CB347">
        <f t="shared" si="470"/>
        <v>0</v>
      </c>
      <c r="CC347">
        <f t="shared" si="470"/>
        <v>0</v>
      </c>
      <c r="CD347">
        <f t="shared" si="470"/>
        <v>0</v>
      </c>
      <c r="CE347">
        <f t="shared" si="470"/>
        <v>0</v>
      </c>
      <c r="CF347">
        <f t="shared" si="470"/>
        <v>4.452222222222222E-2</v>
      </c>
      <c r="CG347">
        <f t="shared" si="470"/>
        <v>0</v>
      </c>
      <c r="CH347">
        <f t="shared" si="470"/>
        <v>0</v>
      </c>
      <c r="CI347">
        <f t="shared" si="470"/>
        <v>0</v>
      </c>
      <c r="CJ347">
        <f t="shared" si="470"/>
        <v>0</v>
      </c>
      <c r="CK347">
        <f t="shared" si="470"/>
        <v>0</v>
      </c>
      <c r="CL347">
        <f t="shared" si="471"/>
        <v>0</v>
      </c>
      <c r="CM347">
        <f t="shared" si="471"/>
        <v>0</v>
      </c>
      <c r="CN347">
        <f t="shared" si="471"/>
        <v>0</v>
      </c>
      <c r="CO347">
        <f t="shared" si="471"/>
        <v>0</v>
      </c>
      <c r="CP347">
        <f t="shared" si="471"/>
        <v>0</v>
      </c>
      <c r="CQ347">
        <f t="shared" si="471"/>
        <v>0</v>
      </c>
      <c r="CR347">
        <f t="shared" si="471"/>
        <v>0</v>
      </c>
      <c r="CS347">
        <f t="shared" si="471"/>
        <v>0</v>
      </c>
      <c r="CT347">
        <f t="shared" si="471"/>
        <v>0</v>
      </c>
      <c r="CU347">
        <f t="shared" si="471"/>
        <v>0</v>
      </c>
      <c r="CV347">
        <f t="shared" si="472"/>
        <v>0</v>
      </c>
      <c r="CW347">
        <f t="shared" si="472"/>
        <v>0</v>
      </c>
      <c r="CX347">
        <f t="shared" si="472"/>
        <v>0</v>
      </c>
      <c r="CY347">
        <f t="shared" si="472"/>
        <v>0</v>
      </c>
      <c r="CZ347">
        <f t="shared" si="472"/>
        <v>0</v>
      </c>
      <c r="DA347">
        <f t="shared" si="472"/>
        <v>0</v>
      </c>
      <c r="DB347">
        <f t="shared" si="472"/>
        <v>0</v>
      </c>
      <c r="DC347">
        <f t="shared" si="472"/>
        <v>0</v>
      </c>
      <c r="DD347">
        <f t="shared" si="472"/>
        <v>0</v>
      </c>
      <c r="DE347">
        <f t="shared" si="472"/>
        <v>0</v>
      </c>
      <c r="DF347">
        <f t="shared" si="473"/>
        <v>0</v>
      </c>
      <c r="DG347">
        <f t="shared" si="473"/>
        <v>0</v>
      </c>
      <c r="DH347">
        <f t="shared" si="473"/>
        <v>0</v>
      </c>
      <c r="DI347">
        <f t="shared" si="473"/>
        <v>0</v>
      </c>
      <c r="DJ347">
        <f t="shared" si="473"/>
        <v>0</v>
      </c>
      <c r="DK347">
        <f t="shared" si="473"/>
        <v>0</v>
      </c>
      <c r="DL347">
        <f t="shared" si="473"/>
        <v>0</v>
      </c>
      <c r="DM347">
        <f t="shared" si="473"/>
        <v>0</v>
      </c>
      <c r="DN347">
        <f t="shared" si="473"/>
        <v>0</v>
      </c>
      <c r="DO347">
        <f t="shared" si="473"/>
        <v>0</v>
      </c>
      <c r="DP347">
        <f t="shared" si="474"/>
        <v>0</v>
      </c>
      <c r="DQ347">
        <f t="shared" si="474"/>
        <v>0</v>
      </c>
      <c r="DR347">
        <f t="shared" si="474"/>
        <v>0</v>
      </c>
      <c r="DS347">
        <f t="shared" si="474"/>
        <v>0</v>
      </c>
      <c r="DT347">
        <f t="shared" si="474"/>
        <v>0</v>
      </c>
      <c r="DU347">
        <f t="shared" si="474"/>
        <v>0</v>
      </c>
      <c r="DV347">
        <f t="shared" si="474"/>
        <v>0</v>
      </c>
      <c r="DW347">
        <f t="shared" si="474"/>
        <v>0</v>
      </c>
      <c r="DX347">
        <f t="shared" si="474"/>
        <v>0</v>
      </c>
      <c r="DY347">
        <f t="shared" si="474"/>
        <v>0</v>
      </c>
      <c r="DZ347">
        <f t="shared" si="475"/>
        <v>0</v>
      </c>
      <c r="EA347">
        <f t="shared" si="475"/>
        <v>0</v>
      </c>
      <c r="EB347">
        <f t="shared" si="475"/>
        <v>0</v>
      </c>
      <c r="EC347">
        <f t="shared" si="475"/>
        <v>0</v>
      </c>
      <c r="ED347">
        <f t="shared" si="475"/>
        <v>0</v>
      </c>
      <c r="EE347">
        <f t="shared" si="475"/>
        <v>0</v>
      </c>
      <c r="EF347">
        <f t="shared" si="475"/>
        <v>0</v>
      </c>
      <c r="EG347">
        <f t="shared" si="475"/>
        <v>0</v>
      </c>
      <c r="EH347">
        <f t="shared" si="475"/>
        <v>0</v>
      </c>
      <c r="EI347">
        <f t="shared" si="475"/>
        <v>0</v>
      </c>
      <c r="EJ347">
        <f t="shared" si="475"/>
        <v>0</v>
      </c>
      <c r="EK347">
        <f t="shared" si="475"/>
        <v>0</v>
      </c>
      <c r="EL347">
        <f t="shared" si="475"/>
        <v>0</v>
      </c>
      <c r="EM347">
        <f t="shared" si="475"/>
        <v>0</v>
      </c>
      <c r="EN347">
        <f t="shared" si="475"/>
        <v>0</v>
      </c>
      <c r="ER347" s="6">
        <f t="shared" si="449"/>
        <v>0</v>
      </c>
      <c r="ES347" s="6">
        <f t="shared" si="477"/>
        <v>0</v>
      </c>
      <c r="ET347" s="6">
        <f t="shared" si="477"/>
        <v>0</v>
      </c>
      <c r="EU347" s="6">
        <f t="shared" si="477"/>
        <v>0</v>
      </c>
      <c r="EV347" s="6">
        <f t="shared" si="477"/>
        <v>0</v>
      </c>
      <c r="EW347" s="6">
        <f t="shared" si="477"/>
        <v>0</v>
      </c>
      <c r="EX347" s="6">
        <f t="shared" si="477"/>
        <v>0</v>
      </c>
      <c r="EY347" s="6">
        <f t="shared" si="477"/>
        <v>0</v>
      </c>
      <c r="EZ347" s="6">
        <f t="shared" si="477"/>
        <v>0</v>
      </c>
      <c r="FA347" s="6">
        <f t="shared" si="477"/>
        <v>0</v>
      </c>
      <c r="FB347" s="6">
        <f t="shared" si="477"/>
        <v>0</v>
      </c>
      <c r="FC347" s="6">
        <f t="shared" si="477"/>
        <v>0</v>
      </c>
      <c r="FD347" s="6">
        <f t="shared" si="477"/>
        <v>0</v>
      </c>
      <c r="FE347" s="6">
        <f t="shared" si="477"/>
        <v>0</v>
      </c>
      <c r="FF347" s="6">
        <f t="shared" si="477"/>
        <v>40.07</v>
      </c>
      <c r="FG347" s="6">
        <f t="shared" si="477"/>
        <v>0</v>
      </c>
      <c r="FH347" s="6">
        <f t="shared" si="477"/>
        <v>0</v>
      </c>
      <c r="FI347" s="6">
        <f t="shared" si="477"/>
        <v>0</v>
      </c>
      <c r="FJ347" s="6">
        <f t="shared" si="477"/>
        <v>0</v>
      </c>
      <c r="FK347" s="6">
        <f t="shared" si="477"/>
        <v>0</v>
      </c>
      <c r="FL347" s="6">
        <f t="shared" si="477"/>
        <v>0</v>
      </c>
      <c r="FM347" s="6">
        <f t="shared" si="477"/>
        <v>0</v>
      </c>
      <c r="FN347" s="6">
        <f t="shared" si="477"/>
        <v>0</v>
      </c>
      <c r="FO347" s="6">
        <f t="shared" si="477"/>
        <v>0</v>
      </c>
      <c r="FP347" s="6">
        <f t="shared" si="477"/>
        <v>0</v>
      </c>
      <c r="FQ347" s="6">
        <f t="shared" si="477"/>
        <v>0</v>
      </c>
      <c r="FR347" s="6">
        <f t="shared" si="477"/>
        <v>0</v>
      </c>
      <c r="FS347" s="6">
        <f t="shared" si="477"/>
        <v>0</v>
      </c>
      <c r="FT347" s="6">
        <f t="shared" si="477"/>
        <v>0</v>
      </c>
      <c r="FU347" s="6">
        <f t="shared" si="477"/>
        <v>0</v>
      </c>
      <c r="FV347" s="6">
        <f t="shared" si="477"/>
        <v>0</v>
      </c>
      <c r="FW347" s="6">
        <f t="shared" si="477"/>
        <v>0</v>
      </c>
      <c r="FX347" s="6">
        <f t="shared" si="477"/>
        <v>0</v>
      </c>
      <c r="FY347" s="6">
        <f t="shared" si="477"/>
        <v>0</v>
      </c>
      <c r="FZ347" s="6">
        <f t="shared" si="477"/>
        <v>0</v>
      </c>
      <c r="GA347" s="6">
        <f t="shared" si="477"/>
        <v>0</v>
      </c>
      <c r="GB347" s="6">
        <f t="shared" si="477"/>
        <v>0</v>
      </c>
      <c r="GC347" s="6">
        <f t="shared" si="477"/>
        <v>0</v>
      </c>
      <c r="GD347" s="6">
        <f t="shared" si="477"/>
        <v>0</v>
      </c>
      <c r="GE347" s="6">
        <f t="shared" si="477"/>
        <v>0</v>
      </c>
      <c r="GF347" s="6">
        <f t="shared" si="477"/>
        <v>0</v>
      </c>
      <c r="GG347" s="6">
        <f t="shared" si="477"/>
        <v>0</v>
      </c>
      <c r="GH347" s="6">
        <f t="shared" si="477"/>
        <v>0</v>
      </c>
      <c r="GI347" s="6">
        <f t="shared" si="477"/>
        <v>0</v>
      </c>
      <c r="GJ347" s="6">
        <f t="shared" si="477"/>
        <v>0</v>
      </c>
      <c r="GK347" s="6">
        <f t="shared" si="477"/>
        <v>0</v>
      </c>
      <c r="GL347" s="6">
        <f t="shared" si="477"/>
        <v>0</v>
      </c>
      <c r="GM347" s="6">
        <f t="shared" si="477"/>
        <v>0</v>
      </c>
      <c r="GN347" s="6">
        <f t="shared" si="477"/>
        <v>0</v>
      </c>
      <c r="GO347" s="6">
        <f t="shared" si="477"/>
        <v>0</v>
      </c>
      <c r="GP347" s="6">
        <f t="shared" si="477"/>
        <v>0</v>
      </c>
      <c r="GQ347" s="6">
        <f t="shared" si="477"/>
        <v>0</v>
      </c>
      <c r="GR347" s="6">
        <f t="shared" si="477"/>
        <v>0</v>
      </c>
      <c r="GS347" s="6">
        <f t="shared" si="477"/>
        <v>0</v>
      </c>
      <c r="GT347" s="6">
        <f t="shared" si="477"/>
        <v>0</v>
      </c>
      <c r="GU347" s="6">
        <f t="shared" si="477"/>
        <v>0</v>
      </c>
      <c r="GV347" s="6">
        <f t="shared" si="477"/>
        <v>0</v>
      </c>
      <c r="GW347" s="6">
        <f t="shared" si="477"/>
        <v>0</v>
      </c>
      <c r="GX347" s="6">
        <f t="shared" si="477"/>
        <v>0</v>
      </c>
      <c r="GY347" s="6">
        <f t="shared" si="477"/>
        <v>0</v>
      </c>
      <c r="GZ347" s="6">
        <f t="shared" si="477"/>
        <v>0</v>
      </c>
      <c r="HA347" s="6">
        <f t="shared" si="477"/>
        <v>0</v>
      </c>
      <c r="HB347" s="6">
        <f t="shared" si="477"/>
        <v>0</v>
      </c>
      <c r="HC347" s="6">
        <f t="shared" si="477"/>
        <v>0</v>
      </c>
      <c r="HD347" s="6">
        <f t="shared" si="477"/>
        <v>0</v>
      </c>
      <c r="HE347" s="6">
        <f t="shared" si="476"/>
        <v>0</v>
      </c>
      <c r="HF347" s="6">
        <f t="shared" si="476"/>
        <v>0</v>
      </c>
      <c r="HG347" s="6">
        <f t="shared" si="476"/>
        <v>0</v>
      </c>
      <c r="HH347" s="6">
        <f t="shared" si="476"/>
        <v>0</v>
      </c>
      <c r="HI347" s="6">
        <f t="shared" si="476"/>
        <v>0</v>
      </c>
      <c r="HJ347" s="6">
        <f t="shared" si="476"/>
        <v>0</v>
      </c>
      <c r="HK347" s="6">
        <f t="shared" si="476"/>
        <v>0</v>
      </c>
      <c r="HL347" s="6">
        <f t="shared" si="476"/>
        <v>0</v>
      </c>
      <c r="HM347" s="6">
        <f t="shared" si="476"/>
        <v>0</v>
      </c>
      <c r="HN347" s="6">
        <f t="shared" si="476"/>
        <v>0</v>
      </c>
    </row>
    <row r="348" spans="1:222" x14ac:dyDescent="0.25">
      <c r="A348">
        <v>5791</v>
      </c>
      <c r="B348">
        <v>2020</v>
      </c>
      <c r="C348" t="str">
        <v>компьютерных технологий и электронного обучения</v>
      </c>
      <c r="D348" t="str">
        <v>Серегин Александр Николаевич</v>
      </c>
      <c r="E348" t="str">
        <v>кандидат технических наук</v>
      </c>
      <c r="F348" t="str">
        <v>внешний</v>
      </c>
      <c r="G348">
        <v>1</v>
      </c>
      <c r="H348" t="str">
        <v>4 курс 2017 год/пост</v>
      </c>
      <c r="I34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>
        <v>12</v>
      </c>
      <c r="K348">
        <v>0</v>
      </c>
      <c r="L348">
        <v>0</v>
      </c>
      <c r="M348" s="16">
        <f t="shared" si="444"/>
        <v>2</v>
      </c>
      <c r="N348" s="16">
        <f t="shared" si="445"/>
        <v>11.57</v>
      </c>
      <c r="O348" s="16">
        <f t="shared" si="450"/>
        <v>7.25</v>
      </c>
      <c r="P348" s="16">
        <f t="shared" si="451"/>
        <v>7.25</v>
      </c>
      <c r="Q348" s="16">
        <v>0</v>
      </c>
      <c r="R348" s="16">
        <v>0</v>
      </c>
      <c r="S348" s="16">
        <v>0</v>
      </c>
      <c r="T348" s="21">
        <v>0</v>
      </c>
      <c r="U348">
        <v>0</v>
      </c>
      <c r="V348">
        <v>0</v>
      </c>
      <c r="W348">
        <v>29</v>
      </c>
      <c r="X348">
        <v>1</v>
      </c>
      <c r="Y348">
        <v>2</v>
      </c>
      <c r="Z348">
        <v>0</v>
      </c>
      <c r="AA348">
        <v>0</v>
      </c>
      <c r="AB348">
        <f t="shared" si="452"/>
        <v>900</v>
      </c>
      <c r="AC348" t="str">
        <f t="shared" si="446"/>
        <v>ИВТ (бак)</v>
      </c>
      <c r="AD348" t="str">
        <f t="shared" si="436"/>
        <v>2020/2021</v>
      </c>
      <c r="AE348">
        <f t="shared" si="447"/>
        <v>40.07</v>
      </c>
      <c r="AF348">
        <f t="shared" si="448"/>
        <v>4.452222222222222E-2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R348">
        <f t="shared" si="469"/>
        <v>0</v>
      </c>
      <c r="BS348">
        <f t="shared" si="469"/>
        <v>0</v>
      </c>
      <c r="BT348">
        <f t="shared" si="469"/>
        <v>0</v>
      </c>
      <c r="BU348">
        <f t="shared" si="469"/>
        <v>0</v>
      </c>
      <c r="BV348">
        <f t="shared" si="469"/>
        <v>0</v>
      </c>
      <c r="BW348">
        <f t="shared" si="469"/>
        <v>0</v>
      </c>
      <c r="BX348">
        <f t="shared" si="469"/>
        <v>0</v>
      </c>
      <c r="BY348">
        <f t="shared" si="469"/>
        <v>0</v>
      </c>
      <c r="BZ348">
        <f t="shared" si="469"/>
        <v>0</v>
      </c>
      <c r="CA348">
        <f t="shared" si="469"/>
        <v>0</v>
      </c>
      <c r="CB348">
        <f t="shared" si="470"/>
        <v>0</v>
      </c>
      <c r="CC348">
        <f t="shared" si="470"/>
        <v>0</v>
      </c>
      <c r="CD348">
        <f t="shared" si="470"/>
        <v>0</v>
      </c>
      <c r="CE348">
        <f t="shared" si="470"/>
        <v>0</v>
      </c>
      <c r="CF348">
        <f t="shared" si="470"/>
        <v>0</v>
      </c>
      <c r="CG348">
        <f t="shared" si="470"/>
        <v>0</v>
      </c>
      <c r="CH348">
        <f t="shared" si="470"/>
        <v>0</v>
      </c>
      <c r="CI348">
        <f t="shared" si="470"/>
        <v>0</v>
      </c>
      <c r="CJ348">
        <f t="shared" si="470"/>
        <v>0</v>
      </c>
      <c r="CK348">
        <f t="shared" si="470"/>
        <v>0</v>
      </c>
      <c r="CL348">
        <f t="shared" si="471"/>
        <v>0</v>
      </c>
      <c r="CM348">
        <f t="shared" si="471"/>
        <v>0</v>
      </c>
      <c r="CN348">
        <f t="shared" si="471"/>
        <v>0</v>
      </c>
      <c r="CO348">
        <f t="shared" si="471"/>
        <v>0</v>
      </c>
      <c r="CP348">
        <f t="shared" si="471"/>
        <v>0</v>
      </c>
      <c r="CQ348">
        <f t="shared" si="471"/>
        <v>0</v>
      </c>
      <c r="CR348">
        <f t="shared" si="471"/>
        <v>0</v>
      </c>
      <c r="CS348">
        <f t="shared" si="471"/>
        <v>0</v>
      </c>
      <c r="CT348">
        <f t="shared" si="471"/>
        <v>0</v>
      </c>
      <c r="CU348">
        <f t="shared" si="471"/>
        <v>0</v>
      </c>
      <c r="CV348">
        <f t="shared" si="472"/>
        <v>0</v>
      </c>
      <c r="CW348">
        <f t="shared" si="472"/>
        <v>0</v>
      </c>
      <c r="CX348">
        <f t="shared" si="472"/>
        <v>0</v>
      </c>
      <c r="CY348">
        <f t="shared" si="472"/>
        <v>0</v>
      </c>
      <c r="CZ348">
        <f t="shared" si="472"/>
        <v>0</v>
      </c>
      <c r="DA348">
        <f t="shared" si="472"/>
        <v>0</v>
      </c>
      <c r="DB348">
        <f t="shared" si="472"/>
        <v>0</v>
      </c>
      <c r="DC348">
        <f t="shared" si="472"/>
        <v>0</v>
      </c>
      <c r="DD348">
        <f t="shared" si="472"/>
        <v>0</v>
      </c>
      <c r="DE348">
        <f t="shared" si="472"/>
        <v>0</v>
      </c>
      <c r="DF348">
        <f t="shared" si="473"/>
        <v>0</v>
      </c>
      <c r="DG348">
        <f t="shared" si="473"/>
        <v>0</v>
      </c>
      <c r="DH348">
        <f t="shared" si="473"/>
        <v>0</v>
      </c>
      <c r="DI348">
        <f t="shared" si="473"/>
        <v>0</v>
      </c>
      <c r="DJ348">
        <f t="shared" si="473"/>
        <v>0</v>
      </c>
      <c r="DK348">
        <f t="shared" si="473"/>
        <v>0</v>
      </c>
      <c r="DL348">
        <f t="shared" si="473"/>
        <v>0</v>
      </c>
      <c r="DM348">
        <f t="shared" si="473"/>
        <v>0</v>
      </c>
      <c r="DN348">
        <f t="shared" si="473"/>
        <v>0</v>
      </c>
      <c r="DO348">
        <f t="shared" si="473"/>
        <v>0</v>
      </c>
      <c r="DP348">
        <f t="shared" si="474"/>
        <v>0</v>
      </c>
      <c r="DQ348">
        <f t="shared" si="474"/>
        <v>0</v>
      </c>
      <c r="DR348">
        <f t="shared" si="474"/>
        <v>0</v>
      </c>
      <c r="DS348">
        <f t="shared" si="474"/>
        <v>0</v>
      </c>
      <c r="DT348">
        <f t="shared" si="474"/>
        <v>0</v>
      </c>
      <c r="DU348">
        <f t="shared" si="474"/>
        <v>0</v>
      </c>
      <c r="DV348">
        <f t="shared" si="474"/>
        <v>0</v>
      </c>
      <c r="DW348">
        <f t="shared" si="474"/>
        <v>0</v>
      </c>
      <c r="DX348">
        <f t="shared" si="474"/>
        <v>0</v>
      </c>
      <c r="DY348">
        <f t="shared" si="474"/>
        <v>0</v>
      </c>
      <c r="DZ348">
        <f t="shared" si="475"/>
        <v>0</v>
      </c>
      <c r="EA348">
        <f t="shared" si="475"/>
        <v>0</v>
      </c>
      <c r="EB348">
        <f t="shared" si="475"/>
        <v>0</v>
      </c>
      <c r="EC348">
        <f t="shared" si="475"/>
        <v>4.452222222222222E-2</v>
      </c>
      <c r="ED348">
        <f t="shared" si="475"/>
        <v>0</v>
      </c>
      <c r="EE348">
        <f t="shared" si="475"/>
        <v>0</v>
      </c>
      <c r="EF348">
        <f t="shared" si="475"/>
        <v>0</v>
      </c>
      <c r="EG348">
        <f t="shared" si="475"/>
        <v>0</v>
      </c>
      <c r="EH348">
        <f t="shared" si="475"/>
        <v>0</v>
      </c>
      <c r="EI348">
        <f t="shared" si="475"/>
        <v>0</v>
      </c>
      <c r="EJ348">
        <f t="shared" si="475"/>
        <v>0</v>
      </c>
      <c r="EK348">
        <f t="shared" si="475"/>
        <v>0</v>
      </c>
      <c r="EL348">
        <f t="shared" si="475"/>
        <v>0</v>
      </c>
      <c r="EM348">
        <f t="shared" si="475"/>
        <v>0</v>
      </c>
      <c r="EN348">
        <f t="shared" si="475"/>
        <v>0</v>
      </c>
      <c r="ER348" s="6">
        <f t="shared" si="449"/>
        <v>0</v>
      </c>
      <c r="ES348" s="6">
        <f t="shared" si="477"/>
        <v>0</v>
      </c>
      <c r="ET348" s="6">
        <f t="shared" si="477"/>
        <v>0</v>
      </c>
      <c r="EU348" s="6">
        <f t="shared" si="477"/>
        <v>0</v>
      </c>
      <c r="EV348" s="6">
        <f t="shared" si="477"/>
        <v>0</v>
      </c>
      <c r="EW348" s="6">
        <f t="shared" si="477"/>
        <v>0</v>
      </c>
      <c r="EX348" s="6">
        <f t="shared" si="477"/>
        <v>0</v>
      </c>
      <c r="EY348" s="6">
        <f t="shared" si="477"/>
        <v>0</v>
      </c>
      <c r="EZ348" s="6">
        <f t="shared" si="477"/>
        <v>0</v>
      </c>
      <c r="FA348" s="6">
        <f t="shared" si="477"/>
        <v>0</v>
      </c>
      <c r="FB348" s="6">
        <f t="shared" si="477"/>
        <v>0</v>
      </c>
      <c r="FC348" s="6">
        <f t="shared" si="477"/>
        <v>0</v>
      </c>
      <c r="FD348" s="6">
        <f t="shared" si="477"/>
        <v>0</v>
      </c>
      <c r="FE348" s="6">
        <f t="shared" si="477"/>
        <v>0</v>
      </c>
      <c r="FF348" s="6">
        <f t="shared" si="477"/>
        <v>0</v>
      </c>
      <c r="FG348" s="6">
        <f t="shared" si="477"/>
        <v>0</v>
      </c>
      <c r="FH348" s="6">
        <f t="shared" si="477"/>
        <v>0</v>
      </c>
      <c r="FI348" s="6">
        <f t="shared" si="477"/>
        <v>0</v>
      </c>
      <c r="FJ348" s="6">
        <f t="shared" si="477"/>
        <v>0</v>
      </c>
      <c r="FK348" s="6">
        <f t="shared" si="477"/>
        <v>0</v>
      </c>
      <c r="FL348" s="6">
        <f t="shared" si="477"/>
        <v>0</v>
      </c>
      <c r="FM348" s="6">
        <f t="shared" si="477"/>
        <v>0</v>
      </c>
      <c r="FN348" s="6">
        <f t="shared" si="477"/>
        <v>0</v>
      </c>
      <c r="FO348" s="6">
        <f t="shared" si="477"/>
        <v>0</v>
      </c>
      <c r="FP348" s="6">
        <f t="shared" si="477"/>
        <v>0</v>
      </c>
      <c r="FQ348" s="6">
        <f t="shared" si="477"/>
        <v>0</v>
      </c>
      <c r="FR348" s="6">
        <f t="shared" si="477"/>
        <v>0</v>
      </c>
      <c r="FS348" s="6">
        <f t="shared" si="477"/>
        <v>0</v>
      </c>
      <c r="FT348" s="6">
        <f t="shared" si="477"/>
        <v>0</v>
      </c>
      <c r="FU348" s="6">
        <f t="shared" si="477"/>
        <v>0</v>
      </c>
      <c r="FV348" s="6">
        <f t="shared" si="477"/>
        <v>0</v>
      </c>
      <c r="FW348" s="6">
        <f t="shared" si="477"/>
        <v>0</v>
      </c>
      <c r="FX348" s="6">
        <f t="shared" si="477"/>
        <v>0</v>
      </c>
      <c r="FY348" s="6">
        <f t="shared" si="477"/>
        <v>0</v>
      </c>
      <c r="FZ348" s="6">
        <f t="shared" si="477"/>
        <v>0</v>
      </c>
      <c r="GA348" s="6">
        <f t="shared" si="477"/>
        <v>0</v>
      </c>
      <c r="GB348" s="6">
        <f t="shared" si="477"/>
        <v>0</v>
      </c>
      <c r="GC348" s="6">
        <f t="shared" si="477"/>
        <v>0</v>
      </c>
      <c r="GD348" s="6">
        <f t="shared" si="477"/>
        <v>0</v>
      </c>
      <c r="GE348" s="6">
        <f t="shared" si="477"/>
        <v>0</v>
      </c>
      <c r="GF348" s="6">
        <f t="shared" si="477"/>
        <v>0</v>
      </c>
      <c r="GG348" s="6">
        <f t="shared" si="477"/>
        <v>0</v>
      </c>
      <c r="GH348" s="6">
        <f t="shared" si="477"/>
        <v>0</v>
      </c>
      <c r="GI348" s="6">
        <f t="shared" si="477"/>
        <v>0</v>
      </c>
      <c r="GJ348" s="6">
        <f t="shared" si="477"/>
        <v>0</v>
      </c>
      <c r="GK348" s="6">
        <f t="shared" si="477"/>
        <v>0</v>
      </c>
      <c r="GL348" s="6">
        <f t="shared" si="477"/>
        <v>0</v>
      </c>
      <c r="GM348" s="6">
        <f t="shared" si="477"/>
        <v>0</v>
      </c>
      <c r="GN348" s="6">
        <f t="shared" si="477"/>
        <v>0</v>
      </c>
      <c r="GO348" s="6">
        <f t="shared" si="477"/>
        <v>0</v>
      </c>
      <c r="GP348" s="6">
        <f t="shared" si="477"/>
        <v>0</v>
      </c>
      <c r="GQ348" s="6">
        <f t="shared" si="477"/>
        <v>0</v>
      </c>
      <c r="GR348" s="6">
        <f t="shared" si="477"/>
        <v>0</v>
      </c>
      <c r="GS348" s="6">
        <f t="shared" si="477"/>
        <v>0</v>
      </c>
      <c r="GT348" s="6">
        <f t="shared" si="477"/>
        <v>0</v>
      </c>
      <c r="GU348" s="6">
        <f t="shared" si="477"/>
        <v>0</v>
      </c>
      <c r="GV348" s="6">
        <f t="shared" si="477"/>
        <v>0</v>
      </c>
      <c r="GW348" s="6">
        <f t="shared" si="477"/>
        <v>0</v>
      </c>
      <c r="GX348" s="6">
        <f t="shared" si="477"/>
        <v>0</v>
      </c>
      <c r="GY348" s="6">
        <f t="shared" si="477"/>
        <v>0</v>
      </c>
      <c r="GZ348" s="6">
        <f t="shared" si="477"/>
        <v>0</v>
      </c>
      <c r="HA348" s="6">
        <f t="shared" si="477"/>
        <v>0</v>
      </c>
      <c r="HB348" s="6">
        <f t="shared" si="477"/>
        <v>0</v>
      </c>
      <c r="HC348" s="6">
        <f t="shared" si="477"/>
        <v>40.07</v>
      </c>
      <c r="HD348" s="6">
        <f t="shared" ref="HD348:HN351" si="478">IF(INDEX($A$1:$I$862, ROW($I348), 4) = HD$1, $AE348, 0)</f>
        <v>0</v>
      </c>
      <c r="HE348" s="6">
        <f t="shared" si="478"/>
        <v>0</v>
      </c>
      <c r="HF348" s="6">
        <f t="shared" si="478"/>
        <v>0</v>
      </c>
      <c r="HG348" s="6">
        <f t="shared" si="478"/>
        <v>0</v>
      </c>
      <c r="HH348" s="6">
        <f t="shared" si="478"/>
        <v>0</v>
      </c>
      <c r="HI348" s="6">
        <f t="shared" si="478"/>
        <v>0</v>
      </c>
      <c r="HJ348" s="6">
        <f t="shared" si="478"/>
        <v>0</v>
      </c>
      <c r="HK348" s="6">
        <f t="shared" si="478"/>
        <v>0</v>
      </c>
      <c r="HL348" s="6">
        <f t="shared" si="478"/>
        <v>0</v>
      </c>
      <c r="HM348" s="6">
        <f t="shared" si="478"/>
        <v>0</v>
      </c>
      <c r="HN348" s="6">
        <f t="shared" si="478"/>
        <v>0</v>
      </c>
    </row>
    <row r="349" spans="1:222" x14ac:dyDescent="0.25">
      <c r="A349">
        <v>5791</v>
      </c>
      <c r="B349">
        <v>2020</v>
      </c>
      <c r="C349" t="str">
        <v>компьютерных технологий и электронного обучения</v>
      </c>
      <c r="D349" t="str">
        <v>Аксютин Павел Александрович</v>
      </c>
      <c r="E349" t="str">
        <v>нет</v>
      </c>
      <c r="F349" t="str">
        <v>ассистент</v>
      </c>
      <c r="G349">
        <v>0.25</v>
      </c>
      <c r="H349" t="str">
        <v>4 курс 2017 год/пост</v>
      </c>
      <c r="I349" t="str">
        <v>Модуль "Информационные ресурсы и средства профессиональной деятельности инженера". Визуализация данных и инфографика</v>
      </c>
      <c r="J349">
        <v>0</v>
      </c>
      <c r="K349">
        <v>0</v>
      </c>
      <c r="L349">
        <v>36</v>
      </c>
      <c r="M349" s="16">
        <f t="shared" si="444"/>
        <v>4</v>
      </c>
      <c r="N349" s="16">
        <f t="shared" si="445"/>
        <v>11.57</v>
      </c>
      <c r="O349" s="16">
        <f t="shared" si="450"/>
        <v>7.25</v>
      </c>
      <c r="P349" s="16">
        <f t="shared" si="451"/>
        <v>7.25</v>
      </c>
      <c r="Q349" s="16">
        <v>0</v>
      </c>
      <c r="R349" s="16">
        <v>0</v>
      </c>
      <c r="S349" s="16">
        <v>0</v>
      </c>
      <c r="T349" s="21">
        <v>0</v>
      </c>
      <c r="U349">
        <v>0</v>
      </c>
      <c r="V349">
        <v>0</v>
      </c>
      <c r="W349">
        <v>29</v>
      </c>
      <c r="X349">
        <v>1</v>
      </c>
      <c r="Y349">
        <v>2</v>
      </c>
      <c r="Z349">
        <v>0</v>
      </c>
      <c r="AA349">
        <v>0</v>
      </c>
      <c r="AB349">
        <f t="shared" si="452"/>
        <v>900</v>
      </c>
      <c r="AC349" t="str">
        <f t="shared" si="446"/>
        <v>ИВТ (бак)</v>
      </c>
      <c r="AD349" t="str">
        <f t="shared" si="436"/>
        <v>2020/2021</v>
      </c>
      <c r="AE349">
        <f t="shared" si="447"/>
        <v>66.069999999999993</v>
      </c>
      <c r="AF349">
        <f t="shared" si="448"/>
        <v>7.3411111111111108E-2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R349">
        <f t="shared" si="469"/>
        <v>0</v>
      </c>
      <c r="BS349">
        <f t="shared" si="469"/>
        <v>0</v>
      </c>
      <c r="BT349">
        <f t="shared" si="469"/>
        <v>0</v>
      </c>
      <c r="BU349">
        <f t="shared" si="469"/>
        <v>0</v>
      </c>
      <c r="BV349">
        <f t="shared" si="469"/>
        <v>7.3411111111111108E-2</v>
      </c>
      <c r="BW349">
        <f t="shared" si="469"/>
        <v>0</v>
      </c>
      <c r="BX349">
        <f t="shared" si="469"/>
        <v>0</v>
      </c>
      <c r="BY349">
        <f t="shared" si="469"/>
        <v>0</v>
      </c>
      <c r="BZ349">
        <f t="shared" si="469"/>
        <v>0</v>
      </c>
      <c r="CA349">
        <f t="shared" si="469"/>
        <v>0</v>
      </c>
      <c r="CB349">
        <f t="shared" si="470"/>
        <v>0</v>
      </c>
      <c r="CC349">
        <f t="shared" si="470"/>
        <v>0</v>
      </c>
      <c r="CD349">
        <f t="shared" si="470"/>
        <v>0</v>
      </c>
      <c r="CE349">
        <f t="shared" si="470"/>
        <v>0</v>
      </c>
      <c r="CF349">
        <f t="shared" si="470"/>
        <v>0</v>
      </c>
      <c r="CG349">
        <f t="shared" si="470"/>
        <v>0</v>
      </c>
      <c r="CH349">
        <f t="shared" si="470"/>
        <v>0</v>
      </c>
      <c r="CI349">
        <f t="shared" si="470"/>
        <v>0</v>
      </c>
      <c r="CJ349">
        <f t="shared" si="470"/>
        <v>0</v>
      </c>
      <c r="CK349">
        <f t="shared" si="470"/>
        <v>0</v>
      </c>
      <c r="CL349">
        <f t="shared" si="471"/>
        <v>0</v>
      </c>
      <c r="CM349">
        <f t="shared" si="471"/>
        <v>0</v>
      </c>
      <c r="CN349">
        <f t="shared" si="471"/>
        <v>0</v>
      </c>
      <c r="CO349">
        <f t="shared" si="471"/>
        <v>0</v>
      </c>
      <c r="CP349">
        <f t="shared" si="471"/>
        <v>0</v>
      </c>
      <c r="CQ349">
        <f t="shared" si="471"/>
        <v>0</v>
      </c>
      <c r="CR349">
        <f t="shared" si="471"/>
        <v>0</v>
      </c>
      <c r="CS349">
        <f t="shared" si="471"/>
        <v>0</v>
      </c>
      <c r="CT349">
        <f t="shared" si="471"/>
        <v>0</v>
      </c>
      <c r="CU349">
        <f t="shared" si="471"/>
        <v>0</v>
      </c>
      <c r="CV349">
        <f t="shared" si="472"/>
        <v>0</v>
      </c>
      <c r="CW349">
        <f t="shared" si="472"/>
        <v>0</v>
      </c>
      <c r="CX349">
        <f t="shared" si="472"/>
        <v>0</v>
      </c>
      <c r="CY349">
        <f t="shared" si="472"/>
        <v>0</v>
      </c>
      <c r="CZ349">
        <f t="shared" si="472"/>
        <v>0</v>
      </c>
      <c r="DA349">
        <f t="shared" si="472"/>
        <v>0</v>
      </c>
      <c r="DB349">
        <f t="shared" si="472"/>
        <v>0</v>
      </c>
      <c r="DC349">
        <f t="shared" si="472"/>
        <v>0</v>
      </c>
      <c r="DD349">
        <f t="shared" si="472"/>
        <v>0</v>
      </c>
      <c r="DE349">
        <f t="shared" si="472"/>
        <v>0</v>
      </c>
      <c r="DF349">
        <f t="shared" si="473"/>
        <v>0</v>
      </c>
      <c r="DG349">
        <f t="shared" si="473"/>
        <v>0</v>
      </c>
      <c r="DH349">
        <f t="shared" si="473"/>
        <v>0</v>
      </c>
      <c r="DI349">
        <f t="shared" si="473"/>
        <v>0</v>
      </c>
      <c r="DJ349">
        <f t="shared" si="473"/>
        <v>0</v>
      </c>
      <c r="DK349">
        <f t="shared" si="473"/>
        <v>0</v>
      </c>
      <c r="DL349">
        <f t="shared" si="473"/>
        <v>0</v>
      </c>
      <c r="DM349">
        <f t="shared" si="473"/>
        <v>0</v>
      </c>
      <c r="DN349">
        <f t="shared" si="473"/>
        <v>0</v>
      </c>
      <c r="DO349">
        <f t="shared" si="473"/>
        <v>0</v>
      </c>
      <c r="DP349">
        <f t="shared" si="474"/>
        <v>0</v>
      </c>
      <c r="DQ349">
        <f t="shared" si="474"/>
        <v>0</v>
      </c>
      <c r="DR349">
        <f t="shared" si="474"/>
        <v>0</v>
      </c>
      <c r="DS349">
        <f t="shared" si="474"/>
        <v>0</v>
      </c>
      <c r="DT349">
        <f t="shared" si="474"/>
        <v>0</v>
      </c>
      <c r="DU349">
        <f t="shared" si="474"/>
        <v>0</v>
      </c>
      <c r="DV349">
        <f t="shared" si="474"/>
        <v>0</v>
      </c>
      <c r="DW349">
        <f t="shared" si="474"/>
        <v>0</v>
      </c>
      <c r="DX349">
        <f t="shared" si="474"/>
        <v>0</v>
      </c>
      <c r="DY349">
        <f t="shared" si="474"/>
        <v>0</v>
      </c>
      <c r="DZ349">
        <f t="shared" si="475"/>
        <v>0</v>
      </c>
      <c r="EA349">
        <f t="shared" si="475"/>
        <v>0</v>
      </c>
      <c r="EB349">
        <f t="shared" si="475"/>
        <v>0</v>
      </c>
      <c r="EC349">
        <f t="shared" si="475"/>
        <v>0</v>
      </c>
      <c r="ED349">
        <f t="shared" si="475"/>
        <v>0</v>
      </c>
      <c r="EE349">
        <f t="shared" si="475"/>
        <v>0</v>
      </c>
      <c r="EF349">
        <f t="shared" si="475"/>
        <v>0</v>
      </c>
      <c r="EG349">
        <f t="shared" si="475"/>
        <v>0</v>
      </c>
      <c r="EH349">
        <f t="shared" si="475"/>
        <v>0</v>
      </c>
      <c r="EI349">
        <f t="shared" si="475"/>
        <v>0</v>
      </c>
      <c r="EJ349">
        <f t="shared" si="475"/>
        <v>0</v>
      </c>
      <c r="EK349">
        <f t="shared" si="475"/>
        <v>0</v>
      </c>
      <c r="EL349">
        <f t="shared" si="475"/>
        <v>0</v>
      </c>
      <c r="EM349">
        <f t="shared" si="475"/>
        <v>0</v>
      </c>
      <c r="EN349">
        <f t="shared" si="475"/>
        <v>0</v>
      </c>
      <c r="ER349" s="6">
        <f t="shared" si="449"/>
        <v>0</v>
      </c>
      <c r="ES349" s="6">
        <f t="shared" ref="ES349:HD352" si="479">IF(INDEX($A$1:$I$862, ROW($I349), 4) = ES$1, $AE349, 0)</f>
        <v>0</v>
      </c>
      <c r="ET349" s="6">
        <f t="shared" si="479"/>
        <v>0</v>
      </c>
      <c r="EU349" s="6">
        <f t="shared" si="479"/>
        <v>0</v>
      </c>
      <c r="EV349" s="6">
        <f t="shared" si="479"/>
        <v>66.069999999999993</v>
      </c>
      <c r="EW349" s="6">
        <f t="shared" si="479"/>
        <v>0</v>
      </c>
      <c r="EX349" s="6">
        <f t="shared" si="479"/>
        <v>0</v>
      </c>
      <c r="EY349" s="6">
        <f t="shared" si="479"/>
        <v>0</v>
      </c>
      <c r="EZ349" s="6">
        <f t="shared" si="479"/>
        <v>0</v>
      </c>
      <c r="FA349" s="6">
        <f t="shared" si="479"/>
        <v>0</v>
      </c>
      <c r="FB349" s="6">
        <f t="shared" si="479"/>
        <v>0</v>
      </c>
      <c r="FC349" s="6">
        <f t="shared" si="479"/>
        <v>0</v>
      </c>
      <c r="FD349" s="6">
        <f t="shared" si="479"/>
        <v>0</v>
      </c>
      <c r="FE349" s="6">
        <f t="shared" si="479"/>
        <v>0</v>
      </c>
      <c r="FF349" s="6">
        <f t="shared" si="479"/>
        <v>0</v>
      </c>
      <c r="FG349" s="6">
        <f t="shared" si="479"/>
        <v>0</v>
      </c>
      <c r="FH349" s="6">
        <f t="shared" si="479"/>
        <v>0</v>
      </c>
      <c r="FI349" s="6">
        <f t="shared" si="479"/>
        <v>0</v>
      </c>
      <c r="FJ349" s="6">
        <f t="shared" si="479"/>
        <v>0</v>
      </c>
      <c r="FK349" s="6">
        <f t="shared" si="479"/>
        <v>0</v>
      </c>
      <c r="FL349" s="6">
        <f t="shared" si="479"/>
        <v>0</v>
      </c>
      <c r="FM349" s="6">
        <f t="shared" si="479"/>
        <v>0</v>
      </c>
      <c r="FN349" s="6">
        <f t="shared" si="479"/>
        <v>0</v>
      </c>
      <c r="FO349" s="6">
        <f t="shared" si="479"/>
        <v>0</v>
      </c>
      <c r="FP349" s="6">
        <f t="shared" si="479"/>
        <v>0</v>
      </c>
      <c r="FQ349" s="6">
        <f t="shared" si="479"/>
        <v>0</v>
      </c>
      <c r="FR349" s="6">
        <f t="shared" si="479"/>
        <v>0</v>
      </c>
      <c r="FS349" s="6">
        <f t="shared" si="479"/>
        <v>0</v>
      </c>
      <c r="FT349" s="6">
        <f t="shared" si="479"/>
        <v>0</v>
      </c>
      <c r="FU349" s="6">
        <f t="shared" si="479"/>
        <v>0</v>
      </c>
      <c r="FV349" s="6">
        <f t="shared" si="479"/>
        <v>0</v>
      </c>
      <c r="FW349" s="6">
        <f t="shared" si="479"/>
        <v>0</v>
      </c>
      <c r="FX349" s="6">
        <f t="shared" si="479"/>
        <v>0</v>
      </c>
      <c r="FY349" s="6">
        <f t="shared" si="479"/>
        <v>0</v>
      </c>
      <c r="FZ349" s="6">
        <f t="shared" si="479"/>
        <v>0</v>
      </c>
      <c r="GA349" s="6">
        <f t="shared" si="479"/>
        <v>0</v>
      </c>
      <c r="GB349" s="6">
        <f t="shared" si="479"/>
        <v>0</v>
      </c>
      <c r="GC349" s="6">
        <f t="shared" si="479"/>
        <v>0</v>
      </c>
      <c r="GD349" s="6">
        <f t="shared" si="479"/>
        <v>0</v>
      </c>
      <c r="GE349" s="6">
        <f t="shared" si="479"/>
        <v>0</v>
      </c>
      <c r="GF349" s="6">
        <f t="shared" si="479"/>
        <v>0</v>
      </c>
      <c r="GG349" s="6">
        <f t="shared" si="479"/>
        <v>0</v>
      </c>
      <c r="GH349" s="6">
        <f t="shared" si="479"/>
        <v>0</v>
      </c>
      <c r="GI349" s="6">
        <f t="shared" si="479"/>
        <v>0</v>
      </c>
      <c r="GJ349" s="6">
        <f t="shared" si="479"/>
        <v>0</v>
      </c>
      <c r="GK349" s="6">
        <f t="shared" si="479"/>
        <v>0</v>
      </c>
      <c r="GL349" s="6">
        <f t="shared" si="479"/>
        <v>0</v>
      </c>
      <c r="GM349" s="6">
        <f t="shared" si="479"/>
        <v>0</v>
      </c>
      <c r="GN349" s="6">
        <f t="shared" si="479"/>
        <v>0</v>
      </c>
      <c r="GO349" s="6">
        <f t="shared" si="479"/>
        <v>0</v>
      </c>
      <c r="GP349" s="6">
        <f t="shared" si="479"/>
        <v>0</v>
      </c>
      <c r="GQ349" s="6">
        <f t="shared" si="479"/>
        <v>0</v>
      </c>
      <c r="GR349" s="6">
        <f t="shared" si="479"/>
        <v>0</v>
      </c>
      <c r="GS349" s="6">
        <f t="shared" si="479"/>
        <v>0</v>
      </c>
      <c r="GT349" s="6">
        <f t="shared" si="479"/>
        <v>0</v>
      </c>
      <c r="GU349" s="6">
        <f t="shared" si="479"/>
        <v>0</v>
      </c>
      <c r="GV349" s="6">
        <f t="shared" si="479"/>
        <v>0</v>
      </c>
      <c r="GW349" s="6">
        <f t="shared" si="479"/>
        <v>0</v>
      </c>
      <c r="GX349" s="6">
        <f t="shared" si="479"/>
        <v>0</v>
      </c>
      <c r="GY349" s="6">
        <f t="shared" si="479"/>
        <v>0</v>
      </c>
      <c r="GZ349" s="6">
        <f t="shared" si="479"/>
        <v>0</v>
      </c>
      <c r="HA349" s="6">
        <f t="shared" si="479"/>
        <v>0</v>
      </c>
      <c r="HB349" s="6">
        <f t="shared" si="479"/>
        <v>0</v>
      </c>
      <c r="HC349" s="6">
        <f t="shared" si="479"/>
        <v>0</v>
      </c>
      <c r="HD349" s="6">
        <f t="shared" si="479"/>
        <v>0</v>
      </c>
      <c r="HE349" s="6">
        <f t="shared" si="478"/>
        <v>0</v>
      </c>
      <c r="HF349" s="6">
        <f t="shared" si="478"/>
        <v>0</v>
      </c>
      <c r="HG349" s="6">
        <f t="shared" si="478"/>
        <v>0</v>
      </c>
      <c r="HH349" s="6">
        <f t="shared" si="478"/>
        <v>0</v>
      </c>
      <c r="HI349" s="6">
        <f t="shared" si="478"/>
        <v>0</v>
      </c>
      <c r="HJ349" s="6">
        <f t="shared" si="478"/>
        <v>0</v>
      </c>
      <c r="HK349" s="6">
        <f t="shared" si="478"/>
        <v>0</v>
      </c>
      <c r="HL349" s="6">
        <f t="shared" si="478"/>
        <v>0</v>
      </c>
      <c r="HM349" s="6">
        <f t="shared" si="478"/>
        <v>0</v>
      </c>
      <c r="HN349" s="6">
        <f t="shared" si="478"/>
        <v>0</v>
      </c>
    </row>
    <row r="350" spans="1:222" x14ac:dyDescent="0.25">
      <c r="A350">
        <v>4858</v>
      </c>
      <c r="B350">
        <v>2019</v>
      </c>
      <c r="C350" t="str">
        <v>компьютерных технологий и электронного обучения</v>
      </c>
      <c r="D350" t="str">
        <v>Власов Дмитрий Викторович</v>
      </c>
      <c r="E350" t="str">
        <v>нет</v>
      </c>
      <c r="F350" t="str">
        <v>внешний</v>
      </c>
      <c r="G350">
        <v>0</v>
      </c>
      <c r="H350" t="str">
        <v>4 курс 2016 год/пост</v>
      </c>
      <c r="I350" t="str">
        <v>Модуль "Информационные ресурсы и средства профессиональной деятельности инженера". Программная инженерия</v>
      </c>
      <c r="J350">
        <v>0</v>
      </c>
      <c r="K350">
        <v>0</v>
      </c>
      <c r="L350">
        <v>48</v>
      </c>
      <c r="M350" s="16">
        <f t="shared" si="444"/>
        <v>5</v>
      </c>
      <c r="N350" s="16">
        <f t="shared" si="445"/>
        <v>10.91</v>
      </c>
      <c r="O350" s="16">
        <f t="shared" si="450"/>
        <v>6.75</v>
      </c>
      <c r="P350" s="16">
        <f t="shared" si="451"/>
        <v>6.75</v>
      </c>
      <c r="Q350" s="16">
        <v>0</v>
      </c>
      <c r="R350" s="16">
        <v>0</v>
      </c>
      <c r="S350" s="16">
        <v>0</v>
      </c>
      <c r="T350" s="21">
        <v>0</v>
      </c>
      <c r="U350">
        <v>0</v>
      </c>
      <c r="V350">
        <v>0</v>
      </c>
      <c r="W350">
        <v>27</v>
      </c>
      <c r="X350">
        <v>1</v>
      </c>
      <c r="Y350">
        <v>2</v>
      </c>
      <c r="Z350">
        <v>0</v>
      </c>
      <c r="AA350">
        <v>0</v>
      </c>
      <c r="AB350">
        <f t="shared" si="452"/>
        <v>900</v>
      </c>
      <c r="AC350" t="str">
        <f t="shared" si="446"/>
        <v>ИВТ (бак)</v>
      </c>
      <c r="AD350" t="str">
        <f t="shared" si="436"/>
        <v>2019/2020</v>
      </c>
      <c r="AE350">
        <f t="shared" si="447"/>
        <v>77.41</v>
      </c>
      <c r="AF350">
        <f t="shared" si="448"/>
        <v>8.6011111111111108E-2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R350">
        <f t="shared" si="469"/>
        <v>0</v>
      </c>
      <c r="BS350">
        <f t="shared" si="469"/>
        <v>0</v>
      </c>
      <c r="BT350">
        <f t="shared" si="469"/>
        <v>0</v>
      </c>
      <c r="BU350">
        <f t="shared" si="469"/>
        <v>0</v>
      </c>
      <c r="BV350">
        <f t="shared" si="469"/>
        <v>0</v>
      </c>
      <c r="BW350">
        <f t="shared" si="469"/>
        <v>0</v>
      </c>
      <c r="BX350">
        <f t="shared" si="469"/>
        <v>0</v>
      </c>
      <c r="BY350">
        <f t="shared" si="469"/>
        <v>0</v>
      </c>
      <c r="BZ350">
        <f t="shared" si="469"/>
        <v>0</v>
      </c>
      <c r="CA350">
        <f t="shared" si="469"/>
        <v>0</v>
      </c>
      <c r="CB350">
        <f t="shared" si="470"/>
        <v>0</v>
      </c>
      <c r="CC350">
        <f t="shared" si="470"/>
        <v>0</v>
      </c>
      <c r="CD350">
        <f t="shared" si="470"/>
        <v>0</v>
      </c>
      <c r="CE350">
        <f t="shared" si="470"/>
        <v>0</v>
      </c>
      <c r="CF350">
        <f t="shared" si="470"/>
        <v>8.6011111111111108E-2</v>
      </c>
      <c r="CG350">
        <f t="shared" si="470"/>
        <v>0</v>
      </c>
      <c r="CH350">
        <f t="shared" si="470"/>
        <v>0</v>
      </c>
      <c r="CI350">
        <f t="shared" si="470"/>
        <v>0</v>
      </c>
      <c r="CJ350">
        <f t="shared" si="470"/>
        <v>0</v>
      </c>
      <c r="CK350">
        <f t="shared" si="470"/>
        <v>0</v>
      </c>
      <c r="CL350">
        <f t="shared" si="471"/>
        <v>0</v>
      </c>
      <c r="CM350">
        <f t="shared" si="471"/>
        <v>0</v>
      </c>
      <c r="CN350">
        <f t="shared" si="471"/>
        <v>0</v>
      </c>
      <c r="CO350">
        <f t="shared" si="471"/>
        <v>0</v>
      </c>
      <c r="CP350">
        <f t="shared" si="471"/>
        <v>0</v>
      </c>
      <c r="CQ350">
        <f t="shared" si="471"/>
        <v>0</v>
      </c>
      <c r="CR350">
        <f t="shared" si="471"/>
        <v>0</v>
      </c>
      <c r="CS350">
        <f t="shared" si="471"/>
        <v>0</v>
      </c>
      <c r="CT350">
        <f t="shared" si="471"/>
        <v>0</v>
      </c>
      <c r="CU350">
        <f t="shared" si="471"/>
        <v>0</v>
      </c>
      <c r="CV350">
        <f t="shared" si="472"/>
        <v>0</v>
      </c>
      <c r="CW350">
        <f t="shared" si="472"/>
        <v>0</v>
      </c>
      <c r="CX350">
        <f t="shared" si="472"/>
        <v>0</v>
      </c>
      <c r="CY350">
        <f t="shared" si="472"/>
        <v>0</v>
      </c>
      <c r="CZ350">
        <f t="shared" si="472"/>
        <v>0</v>
      </c>
      <c r="DA350">
        <f t="shared" si="472"/>
        <v>0</v>
      </c>
      <c r="DB350">
        <f t="shared" si="472"/>
        <v>0</v>
      </c>
      <c r="DC350">
        <f t="shared" si="472"/>
        <v>0</v>
      </c>
      <c r="DD350">
        <f t="shared" si="472"/>
        <v>0</v>
      </c>
      <c r="DE350">
        <f t="shared" si="472"/>
        <v>0</v>
      </c>
      <c r="DF350">
        <f t="shared" si="473"/>
        <v>0</v>
      </c>
      <c r="DG350">
        <f t="shared" si="473"/>
        <v>0</v>
      </c>
      <c r="DH350">
        <f t="shared" si="473"/>
        <v>0</v>
      </c>
      <c r="DI350">
        <f t="shared" si="473"/>
        <v>0</v>
      </c>
      <c r="DJ350">
        <f t="shared" si="473"/>
        <v>0</v>
      </c>
      <c r="DK350">
        <f t="shared" si="473"/>
        <v>0</v>
      </c>
      <c r="DL350">
        <f t="shared" si="473"/>
        <v>0</v>
      </c>
      <c r="DM350">
        <f t="shared" si="473"/>
        <v>0</v>
      </c>
      <c r="DN350">
        <f t="shared" si="473"/>
        <v>0</v>
      </c>
      <c r="DO350">
        <f t="shared" si="473"/>
        <v>0</v>
      </c>
      <c r="DP350">
        <f t="shared" si="474"/>
        <v>0</v>
      </c>
      <c r="DQ350">
        <f t="shared" si="474"/>
        <v>0</v>
      </c>
      <c r="DR350">
        <f t="shared" si="474"/>
        <v>0</v>
      </c>
      <c r="DS350">
        <f t="shared" si="474"/>
        <v>0</v>
      </c>
      <c r="DT350">
        <f t="shared" si="474"/>
        <v>0</v>
      </c>
      <c r="DU350">
        <f t="shared" si="474"/>
        <v>0</v>
      </c>
      <c r="DV350">
        <f t="shared" si="474"/>
        <v>0</v>
      </c>
      <c r="DW350">
        <f t="shared" si="474"/>
        <v>0</v>
      </c>
      <c r="DX350">
        <f t="shared" si="474"/>
        <v>0</v>
      </c>
      <c r="DY350">
        <f t="shared" si="474"/>
        <v>0</v>
      </c>
      <c r="DZ350">
        <f t="shared" si="475"/>
        <v>0</v>
      </c>
      <c r="EA350">
        <f t="shared" si="475"/>
        <v>0</v>
      </c>
      <c r="EB350">
        <f t="shared" si="475"/>
        <v>0</v>
      </c>
      <c r="EC350">
        <f t="shared" si="475"/>
        <v>0</v>
      </c>
      <c r="ED350">
        <f t="shared" si="475"/>
        <v>0</v>
      </c>
      <c r="EE350">
        <f t="shared" si="475"/>
        <v>0</v>
      </c>
      <c r="EF350">
        <f t="shared" si="475"/>
        <v>0</v>
      </c>
      <c r="EG350">
        <f t="shared" si="475"/>
        <v>0</v>
      </c>
      <c r="EH350">
        <f t="shared" si="475"/>
        <v>0</v>
      </c>
      <c r="EI350">
        <f t="shared" si="475"/>
        <v>0</v>
      </c>
      <c r="EJ350">
        <f t="shared" si="475"/>
        <v>0</v>
      </c>
      <c r="EK350">
        <f t="shared" si="475"/>
        <v>0</v>
      </c>
      <c r="EL350">
        <f t="shared" si="475"/>
        <v>0</v>
      </c>
      <c r="EM350">
        <f t="shared" si="475"/>
        <v>0</v>
      </c>
      <c r="EN350">
        <f t="shared" si="475"/>
        <v>0</v>
      </c>
      <c r="ER350" s="6">
        <f t="shared" si="449"/>
        <v>0</v>
      </c>
      <c r="ES350" s="6">
        <f t="shared" si="479"/>
        <v>0</v>
      </c>
      <c r="ET350" s="6">
        <f t="shared" si="479"/>
        <v>0</v>
      </c>
      <c r="EU350" s="6">
        <f t="shared" si="479"/>
        <v>0</v>
      </c>
      <c r="EV350" s="6">
        <f t="shared" si="479"/>
        <v>0</v>
      </c>
      <c r="EW350" s="6">
        <f t="shared" si="479"/>
        <v>0</v>
      </c>
      <c r="EX350" s="6">
        <f t="shared" si="479"/>
        <v>0</v>
      </c>
      <c r="EY350" s="6">
        <f t="shared" si="479"/>
        <v>0</v>
      </c>
      <c r="EZ350" s="6">
        <f t="shared" si="479"/>
        <v>0</v>
      </c>
      <c r="FA350" s="6">
        <f t="shared" si="479"/>
        <v>0</v>
      </c>
      <c r="FB350" s="6">
        <f t="shared" si="479"/>
        <v>0</v>
      </c>
      <c r="FC350" s="6">
        <f t="shared" si="479"/>
        <v>0</v>
      </c>
      <c r="FD350" s="6">
        <f t="shared" si="479"/>
        <v>0</v>
      </c>
      <c r="FE350" s="6">
        <f t="shared" si="479"/>
        <v>0</v>
      </c>
      <c r="FF350" s="6">
        <f t="shared" si="479"/>
        <v>77.41</v>
      </c>
      <c r="FG350" s="6">
        <f t="shared" si="479"/>
        <v>0</v>
      </c>
      <c r="FH350" s="6">
        <f t="shared" si="479"/>
        <v>0</v>
      </c>
      <c r="FI350" s="6">
        <f t="shared" si="479"/>
        <v>0</v>
      </c>
      <c r="FJ350" s="6">
        <f t="shared" si="479"/>
        <v>0</v>
      </c>
      <c r="FK350" s="6">
        <f t="shared" si="479"/>
        <v>0</v>
      </c>
      <c r="FL350" s="6">
        <f t="shared" si="479"/>
        <v>0</v>
      </c>
      <c r="FM350" s="6">
        <f t="shared" si="479"/>
        <v>0</v>
      </c>
      <c r="FN350" s="6">
        <f t="shared" si="479"/>
        <v>0</v>
      </c>
      <c r="FO350" s="6">
        <f t="shared" si="479"/>
        <v>0</v>
      </c>
      <c r="FP350" s="6">
        <f t="shared" si="479"/>
        <v>0</v>
      </c>
      <c r="FQ350" s="6">
        <f t="shared" si="479"/>
        <v>0</v>
      </c>
      <c r="FR350" s="6">
        <f t="shared" si="479"/>
        <v>0</v>
      </c>
      <c r="FS350" s="6">
        <f t="shared" si="479"/>
        <v>0</v>
      </c>
      <c r="FT350" s="6">
        <f t="shared" si="479"/>
        <v>0</v>
      </c>
      <c r="FU350" s="6">
        <f t="shared" si="479"/>
        <v>0</v>
      </c>
      <c r="FV350" s="6">
        <f t="shared" si="479"/>
        <v>0</v>
      </c>
      <c r="FW350" s="6">
        <f t="shared" si="479"/>
        <v>0</v>
      </c>
      <c r="FX350" s="6">
        <f t="shared" si="479"/>
        <v>0</v>
      </c>
      <c r="FY350" s="6">
        <f t="shared" si="479"/>
        <v>0</v>
      </c>
      <c r="FZ350" s="6">
        <f t="shared" si="479"/>
        <v>0</v>
      </c>
      <c r="GA350" s="6">
        <f t="shared" si="479"/>
        <v>0</v>
      </c>
      <c r="GB350" s="6">
        <f t="shared" si="479"/>
        <v>0</v>
      </c>
      <c r="GC350" s="6">
        <f t="shared" si="479"/>
        <v>0</v>
      </c>
      <c r="GD350" s="6">
        <f t="shared" si="479"/>
        <v>0</v>
      </c>
      <c r="GE350" s="6">
        <f t="shared" si="479"/>
        <v>0</v>
      </c>
      <c r="GF350" s="6">
        <f t="shared" si="479"/>
        <v>0</v>
      </c>
      <c r="GG350" s="6">
        <f t="shared" si="479"/>
        <v>0</v>
      </c>
      <c r="GH350" s="6">
        <f t="shared" si="479"/>
        <v>0</v>
      </c>
      <c r="GI350" s="6">
        <f t="shared" si="479"/>
        <v>0</v>
      </c>
      <c r="GJ350" s="6">
        <f t="shared" si="479"/>
        <v>0</v>
      </c>
      <c r="GK350" s="6">
        <f t="shared" si="479"/>
        <v>0</v>
      </c>
      <c r="GL350" s="6">
        <f t="shared" si="479"/>
        <v>0</v>
      </c>
      <c r="GM350" s="6">
        <f t="shared" si="479"/>
        <v>0</v>
      </c>
      <c r="GN350" s="6">
        <f t="shared" si="479"/>
        <v>0</v>
      </c>
      <c r="GO350" s="6">
        <f t="shared" si="479"/>
        <v>0</v>
      </c>
      <c r="GP350" s="6">
        <f t="shared" si="479"/>
        <v>0</v>
      </c>
      <c r="GQ350" s="6">
        <f t="shared" si="479"/>
        <v>0</v>
      </c>
      <c r="GR350" s="6">
        <f t="shared" si="479"/>
        <v>0</v>
      </c>
      <c r="GS350" s="6">
        <f t="shared" si="479"/>
        <v>0</v>
      </c>
      <c r="GT350" s="6">
        <f t="shared" si="479"/>
        <v>0</v>
      </c>
      <c r="GU350" s="6">
        <f t="shared" si="479"/>
        <v>0</v>
      </c>
      <c r="GV350" s="6">
        <f t="shared" si="479"/>
        <v>0</v>
      </c>
      <c r="GW350" s="6">
        <f t="shared" si="479"/>
        <v>0</v>
      </c>
      <c r="GX350" s="6">
        <f t="shared" si="479"/>
        <v>0</v>
      </c>
      <c r="GY350" s="6">
        <f t="shared" si="479"/>
        <v>0</v>
      </c>
      <c r="GZ350" s="6">
        <f t="shared" si="479"/>
        <v>0</v>
      </c>
      <c r="HA350" s="6">
        <f t="shared" si="479"/>
        <v>0</v>
      </c>
      <c r="HB350" s="6">
        <f t="shared" si="479"/>
        <v>0</v>
      </c>
      <c r="HC350" s="6">
        <f t="shared" si="479"/>
        <v>0</v>
      </c>
      <c r="HD350" s="6">
        <f t="shared" si="479"/>
        <v>0</v>
      </c>
      <c r="HE350" s="6">
        <f t="shared" si="478"/>
        <v>0</v>
      </c>
      <c r="HF350" s="6">
        <f t="shared" si="478"/>
        <v>0</v>
      </c>
      <c r="HG350" s="6">
        <f t="shared" si="478"/>
        <v>0</v>
      </c>
      <c r="HH350" s="6">
        <f t="shared" si="478"/>
        <v>0</v>
      </c>
      <c r="HI350" s="6">
        <f t="shared" si="478"/>
        <v>0</v>
      </c>
      <c r="HJ350" s="6">
        <f t="shared" si="478"/>
        <v>0</v>
      </c>
      <c r="HK350" s="6">
        <f t="shared" si="478"/>
        <v>0</v>
      </c>
      <c r="HL350" s="6">
        <f t="shared" si="478"/>
        <v>0</v>
      </c>
      <c r="HM350" s="6">
        <f t="shared" si="478"/>
        <v>0</v>
      </c>
      <c r="HN350" s="6">
        <f t="shared" si="478"/>
        <v>0</v>
      </c>
    </row>
    <row r="351" spans="1:222" x14ac:dyDescent="0.25">
      <c r="A351">
        <v>4858</v>
      </c>
      <c r="B351">
        <v>2019</v>
      </c>
      <c r="C351" t="str">
        <v>компьютерных технологий и электронного обучения</v>
      </c>
      <c r="D351" t="str">
        <v>Воробьев Владимир Иванович</v>
      </c>
      <c r="E351" t="str">
        <v>доктор технических наук</v>
      </c>
      <c r="F351" t="str">
        <v>внешний</v>
      </c>
      <c r="G351">
        <v>0</v>
      </c>
      <c r="H351" t="str">
        <v>4 курс 2016 год/пост</v>
      </c>
      <c r="I351" t="str">
        <v>Модуль "Информационные ресурсы и средства профессиональной деятельности инженера". Программная инженерия</v>
      </c>
      <c r="J351">
        <v>12</v>
      </c>
      <c r="K351">
        <v>0</v>
      </c>
      <c r="L351">
        <v>0</v>
      </c>
      <c r="M351" s="16">
        <f t="shared" si="444"/>
        <v>2</v>
      </c>
      <c r="N351" s="16">
        <f t="shared" si="445"/>
        <v>10.91</v>
      </c>
      <c r="O351" s="16">
        <f t="shared" si="450"/>
        <v>6.75</v>
      </c>
      <c r="P351" s="16">
        <f t="shared" si="451"/>
        <v>6.75</v>
      </c>
      <c r="Q351" s="16">
        <v>0</v>
      </c>
      <c r="R351" s="16">
        <v>0</v>
      </c>
      <c r="S351" s="16">
        <v>0</v>
      </c>
      <c r="T351" s="21">
        <v>0</v>
      </c>
      <c r="U351">
        <v>0</v>
      </c>
      <c r="V351">
        <v>0</v>
      </c>
      <c r="W351">
        <v>27</v>
      </c>
      <c r="X351">
        <v>1</v>
      </c>
      <c r="Y351">
        <v>2</v>
      </c>
      <c r="Z351">
        <v>0</v>
      </c>
      <c r="AA351">
        <v>0</v>
      </c>
      <c r="AB351">
        <f t="shared" si="452"/>
        <v>900</v>
      </c>
      <c r="AC351" t="str">
        <f t="shared" si="446"/>
        <v>ИВТ (бак)</v>
      </c>
      <c r="AD351" t="str">
        <f t="shared" si="436"/>
        <v>2019/2020</v>
      </c>
      <c r="AE351">
        <f t="shared" si="447"/>
        <v>38.409999999999997</v>
      </c>
      <c r="AF351">
        <f t="shared" si="448"/>
        <v>4.2677777777777773E-2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R351">
        <f t="shared" si="469"/>
        <v>0</v>
      </c>
      <c r="BS351">
        <f t="shared" si="469"/>
        <v>0</v>
      </c>
      <c r="BT351">
        <f t="shared" si="469"/>
        <v>0</v>
      </c>
      <c r="BU351">
        <f t="shared" si="469"/>
        <v>0</v>
      </c>
      <c r="BV351">
        <f t="shared" si="469"/>
        <v>0</v>
      </c>
      <c r="BW351">
        <f t="shared" si="469"/>
        <v>0</v>
      </c>
      <c r="BX351">
        <f t="shared" si="469"/>
        <v>0</v>
      </c>
      <c r="BY351">
        <f t="shared" si="469"/>
        <v>0</v>
      </c>
      <c r="BZ351">
        <f t="shared" si="469"/>
        <v>0</v>
      </c>
      <c r="CA351">
        <f t="shared" si="469"/>
        <v>0</v>
      </c>
      <c r="CB351">
        <f t="shared" si="470"/>
        <v>0</v>
      </c>
      <c r="CC351">
        <f t="shared" si="470"/>
        <v>0</v>
      </c>
      <c r="CD351">
        <f t="shared" si="470"/>
        <v>0</v>
      </c>
      <c r="CE351">
        <f t="shared" si="470"/>
        <v>0</v>
      </c>
      <c r="CF351">
        <f t="shared" si="470"/>
        <v>0</v>
      </c>
      <c r="CG351">
        <f t="shared" si="470"/>
        <v>0</v>
      </c>
      <c r="CH351">
        <f t="shared" si="470"/>
        <v>4.2677777777777773E-2</v>
      </c>
      <c r="CI351">
        <f t="shared" si="470"/>
        <v>0</v>
      </c>
      <c r="CJ351">
        <f t="shared" si="470"/>
        <v>0</v>
      </c>
      <c r="CK351">
        <f t="shared" si="470"/>
        <v>0</v>
      </c>
      <c r="CL351">
        <f t="shared" si="471"/>
        <v>0</v>
      </c>
      <c r="CM351">
        <f t="shared" si="471"/>
        <v>0</v>
      </c>
      <c r="CN351">
        <f t="shared" si="471"/>
        <v>0</v>
      </c>
      <c r="CO351">
        <f t="shared" si="471"/>
        <v>0</v>
      </c>
      <c r="CP351">
        <f t="shared" si="471"/>
        <v>0</v>
      </c>
      <c r="CQ351">
        <f t="shared" si="471"/>
        <v>0</v>
      </c>
      <c r="CR351">
        <f t="shared" si="471"/>
        <v>0</v>
      </c>
      <c r="CS351">
        <f t="shared" si="471"/>
        <v>0</v>
      </c>
      <c r="CT351">
        <f t="shared" si="471"/>
        <v>0</v>
      </c>
      <c r="CU351">
        <f t="shared" si="471"/>
        <v>0</v>
      </c>
      <c r="CV351">
        <f t="shared" si="472"/>
        <v>0</v>
      </c>
      <c r="CW351">
        <f t="shared" si="472"/>
        <v>0</v>
      </c>
      <c r="CX351">
        <f t="shared" si="472"/>
        <v>0</v>
      </c>
      <c r="CY351">
        <f t="shared" si="472"/>
        <v>0</v>
      </c>
      <c r="CZ351">
        <f t="shared" si="472"/>
        <v>0</v>
      </c>
      <c r="DA351">
        <f t="shared" si="472"/>
        <v>0</v>
      </c>
      <c r="DB351">
        <f t="shared" si="472"/>
        <v>0</v>
      </c>
      <c r="DC351">
        <f t="shared" si="472"/>
        <v>0</v>
      </c>
      <c r="DD351">
        <f t="shared" si="472"/>
        <v>0</v>
      </c>
      <c r="DE351">
        <f t="shared" si="472"/>
        <v>0</v>
      </c>
      <c r="DF351">
        <f t="shared" si="473"/>
        <v>0</v>
      </c>
      <c r="DG351">
        <f t="shared" si="473"/>
        <v>0</v>
      </c>
      <c r="DH351">
        <f t="shared" si="473"/>
        <v>0</v>
      </c>
      <c r="DI351">
        <f t="shared" si="473"/>
        <v>0</v>
      </c>
      <c r="DJ351">
        <f t="shared" si="473"/>
        <v>0</v>
      </c>
      <c r="DK351">
        <f t="shared" si="473"/>
        <v>0</v>
      </c>
      <c r="DL351">
        <f t="shared" si="473"/>
        <v>0</v>
      </c>
      <c r="DM351">
        <f t="shared" si="473"/>
        <v>0</v>
      </c>
      <c r="DN351">
        <f t="shared" si="473"/>
        <v>0</v>
      </c>
      <c r="DO351">
        <f t="shared" si="473"/>
        <v>0</v>
      </c>
      <c r="DP351">
        <f t="shared" si="474"/>
        <v>0</v>
      </c>
      <c r="DQ351">
        <f t="shared" si="474"/>
        <v>0</v>
      </c>
      <c r="DR351">
        <f t="shared" si="474"/>
        <v>0</v>
      </c>
      <c r="DS351">
        <f t="shared" si="474"/>
        <v>0</v>
      </c>
      <c r="DT351">
        <f t="shared" si="474"/>
        <v>0</v>
      </c>
      <c r="DU351">
        <f t="shared" si="474"/>
        <v>0</v>
      </c>
      <c r="DV351">
        <f t="shared" si="474"/>
        <v>0</v>
      </c>
      <c r="DW351">
        <f t="shared" si="474"/>
        <v>0</v>
      </c>
      <c r="DX351">
        <f t="shared" si="474"/>
        <v>0</v>
      </c>
      <c r="DY351">
        <f t="shared" si="474"/>
        <v>0</v>
      </c>
      <c r="DZ351">
        <f t="shared" si="475"/>
        <v>0</v>
      </c>
      <c r="EA351">
        <f t="shared" si="475"/>
        <v>0</v>
      </c>
      <c r="EB351">
        <f t="shared" si="475"/>
        <v>0</v>
      </c>
      <c r="EC351">
        <f t="shared" si="475"/>
        <v>0</v>
      </c>
      <c r="ED351">
        <f t="shared" si="475"/>
        <v>0</v>
      </c>
      <c r="EE351">
        <f t="shared" si="475"/>
        <v>0</v>
      </c>
      <c r="EF351">
        <f t="shared" si="475"/>
        <v>0</v>
      </c>
      <c r="EG351">
        <f t="shared" si="475"/>
        <v>0</v>
      </c>
      <c r="EH351">
        <f t="shared" si="475"/>
        <v>0</v>
      </c>
      <c r="EI351">
        <f t="shared" si="475"/>
        <v>0</v>
      </c>
      <c r="EJ351">
        <f t="shared" si="475"/>
        <v>0</v>
      </c>
      <c r="EK351">
        <f t="shared" si="475"/>
        <v>0</v>
      </c>
      <c r="EL351">
        <f t="shared" si="475"/>
        <v>0</v>
      </c>
      <c r="EM351">
        <f t="shared" si="475"/>
        <v>0</v>
      </c>
      <c r="EN351">
        <f t="shared" si="475"/>
        <v>0</v>
      </c>
      <c r="ER351" s="6">
        <f t="shared" si="449"/>
        <v>0</v>
      </c>
      <c r="ES351" s="6">
        <f t="shared" si="479"/>
        <v>0</v>
      </c>
      <c r="ET351" s="6">
        <f t="shared" si="479"/>
        <v>0</v>
      </c>
      <c r="EU351" s="6">
        <f t="shared" si="479"/>
        <v>0</v>
      </c>
      <c r="EV351" s="6">
        <f t="shared" si="479"/>
        <v>0</v>
      </c>
      <c r="EW351" s="6">
        <f t="shared" si="479"/>
        <v>0</v>
      </c>
      <c r="EX351" s="6">
        <f t="shared" si="479"/>
        <v>0</v>
      </c>
      <c r="EY351" s="6">
        <f t="shared" si="479"/>
        <v>0</v>
      </c>
      <c r="EZ351" s="6">
        <f t="shared" si="479"/>
        <v>0</v>
      </c>
      <c r="FA351" s="6">
        <f t="shared" si="479"/>
        <v>0</v>
      </c>
      <c r="FB351" s="6">
        <f t="shared" si="479"/>
        <v>0</v>
      </c>
      <c r="FC351" s="6">
        <f t="shared" si="479"/>
        <v>0</v>
      </c>
      <c r="FD351" s="6">
        <f t="shared" si="479"/>
        <v>0</v>
      </c>
      <c r="FE351" s="6">
        <f t="shared" si="479"/>
        <v>0</v>
      </c>
      <c r="FF351" s="6">
        <f t="shared" si="479"/>
        <v>0</v>
      </c>
      <c r="FG351" s="6">
        <f t="shared" si="479"/>
        <v>0</v>
      </c>
      <c r="FH351" s="6">
        <f t="shared" si="479"/>
        <v>38.409999999999997</v>
      </c>
      <c r="FI351" s="6">
        <f t="shared" si="479"/>
        <v>0</v>
      </c>
      <c r="FJ351" s="6">
        <f t="shared" si="479"/>
        <v>0</v>
      </c>
      <c r="FK351" s="6">
        <f t="shared" si="479"/>
        <v>0</v>
      </c>
      <c r="FL351" s="6">
        <f t="shared" si="479"/>
        <v>0</v>
      </c>
      <c r="FM351" s="6">
        <f t="shared" si="479"/>
        <v>0</v>
      </c>
      <c r="FN351" s="6">
        <f t="shared" si="479"/>
        <v>0</v>
      </c>
      <c r="FO351" s="6">
        <f t="shared" si="479"/>
        <v>0</v>
      </c>
      <c r="FP351" s="6">
        <f t="shared" si="479"/>
        <v>0</v>
      </c>
      <c r="FQ351" s="6">
        <f t="shared" si="479"/>
        <v>0</v>
      </c>
      <c r="FR351" s="6">
        <f t="shared" si="479"/>
        <v>0</v>
      </c>
      <c r="FS351" s="6">
        <f t="shared" si="479"/>
        <v>0</v>
      </c>
      <c r="FT351" s="6">
        <f t="shared" si="479"/>
        <v>0</v>
      </c>
      <c r="FU351" s="6">
        <f t="shared" si="479"/>
        <v>0</v>
      </c>
      <c r="FV351" s="6">
        <f t="shared" si="479"/>
        <v>0</v>
      </c>
      <c r="FW351" s="6">
        <f t="shared" si="479"/>
        <v>0</v>
      </c>
      <c r="FX351" s="6">
        <f t="shared" si="479"/>
        <v>0</v>
      </c>
      <c r="FY351" s="6">
        <f t="shared" si="479"/>
        <v>0</v>
      </c>
      <c r="FZ351" s="6">
        <f t="shared" si="479"/>
        <v>0</v>
      </c>
      <c r="GA351" s="6">
        <f t="shared" si="479"/>
        <v>0</v>
      </c>
      <c r="GB351" s="6">
        <f t="shared" si="479"/>
        <v>0</v>
      </c>
      <c r="GC351" s="6">
        <f t="shared" si="479"/>
        <v>0</v>
      </c>
      <c r="GD351" s="6">
        <f t="shared" si="479"/>
        <v>0</v>
      </c>
      <c r="GE351" s="6">
        <f t="shared" si="479"/>
        <v>0</v>
      </c>
      <c r="GF351" s="6">
        <f t="shared" si="479"/>
        <v>0</v>
      </c>
      <c r="GG351" s="6">
        <f t="shared" si="479"/>
        <v>0</v>
      </c>
      <c r="GH351" s="6">
        <f t="shared" si="479"/>
        <v>0</v>
      </c>
      <c r="GI351" s="6">
        <f t="shared" si="479"/>
        <v>0</v>
      </c>
      <c r="GJ351" s="6">
        <f t="shared" si="479"/>
        <v>0</v>
      </c>
      <c r="GK351" s="6">
        <f t="shared" si="479"/>
        <v>0</v>
      </c>
      <c r="GL351" s="6">
        <f t="shared" si="479"/>
        <v>0</v>
      </c>
      <c r="GM351" s="6">
        <f t="shared" si="479"/>
        <v>0</v>
      </c>
      <c r="GN351" s="6">
        <f t="shared" si="479"/>
        <v>0</v>
      </c>
      <c r="GO351" s="6">
        <f t="shared" si="479"/>
        <v>0</v>
      </c>
      <c r="GP351" s="6">
        <f t="shared" si="479"/>
        <v>0</v>
      </c>
      <c r="GQ351" s="6">
        <f t="shared" si="479"/>
        <v>0</v>
      </c>
      <c r="GR351" s="6">
        <f t="shared" si="479"/>
        <v>0</v>
      </c>
      <c r="GS351" s="6">
        <f t="shared" si="479"/>
        <v>0</v>
      </c>
      <c r="GT351" s="6">
        <f t="shared" si="479"/>
        <v>0</v>
      </c>
      <c r="GU351" s="6">
        <f t="shared" si="479"/>
        <v>0</v>
      </c>
      <c r="GV351" s="6">
        <f t="shared" si="479"/>
        <v>0</v>
      </c>
      <c r="GW351" s="6">
        <f t="shared" si="479"/>
        <v>0</v>
      </c>
      <c r="GX351" s="6">
        <f t="shared" si="479"/>
        <v>0</v>
      </c>
      <c r="GY351" s="6">
        <f t="shared" si="479"/>
        <v>0</v>
      </c>
      <c r="GZ351" s="6">
        <f t="shared" si="479"/>
        <v>0</v>
      </c>
      <c r="HA351" s="6">
        <f t="shared" si="479"/>
        <v>0</v>
      </c>
      <c r="HB351" s="6">
        <f t="shared" si="479"/>
        <v>0</v>
      </c>
      <c r="HC351" s="6">
        <f t="shared" si="479"/>
        <v>0</v>
      </c>
      <c r="HD351" s="6">
        <f t="shared" si="479"/>
        <v>0</v>
      </c>
      <c r="HE351" s="6">
        <f t="shared" si="478"/>
        <v>0</v>
      </c>
      <c r="HF351" s="6">
        <f t="shared" si="478"/>
        <v>0</v>
      </c>
      <c r="HG351" s="6">
        <f t="shared" si="478"/>
        <v>0</v>
      </c>
      <c r="HH351" s="6">
        <f t="shared" si="478"/>
        <v>0</v>
      </c>
      <c r="HI351" s="6">
        <f t="shared" si="478"/>
        <v>0</v>
      </c>
      <c r="HJ351" s="6">
        <f t="shared" si="478"/>
        <v>0</v>
      </c>
      <c r="HK351" s="6">
        <f t="shared" si="478"/>
        <v>0</v>
      </c>
      <c r="HL351" s="6">
        <f t="shared" si="478"/>
        <v>0</v>
      </c>
      <c r="HM351" s="6">
        <f t="shared" si="478"/>
        <v>0</v>
      </c>
      <c r="HN351" s="6">
        <f t="shared" si="478"/>
        <v>0</v>
      </c>
    </row>
    <row r="352" spans="1:222" x14ac:dyDescent="0.25">
      <c r="A352">
        <v>5791</v>
      </c>
      <c r="B352">
        <v>2020</v>
      </c>
      <c r="C352" t="str">
        <v>компьютерных технологий и электронного обучения</v>
      </c>
      <c r="D352" t="str">
        <v>Власов Дмитрий Викторович</v>
      </c>
      <c r="E352" t="str">
        <v>нет</v>
      </c>
      <c r="F352" t="str">
        <v>внешний</v>
      </c>
      <c r="G352">
        <v>1</v>
      </c>
      <c r="H352" t="str">
        <v>4 курс 2017 год/пост</v>
      </c>
      <c r="I352" t="str">
        <v>Модуль "Информационные ресурсы и средства профессиональной деятельности инженера". Программная инженерия</v>
      </c>
      <c r="J352">
        <v>0</v>
      </c>
      <c r="K352">
        <v>24</v>
      </c>
      <c r="L352">
        <v>0</v>
      </c>
      <c r="M352" s="16">
        <f t="shared" si="444"/>
        <v>3</v>
      </c>
      <c r="N352" s="16">
        <f t="shared" si="445"/>
        <v>11.57</v>
      </c>
      <c r="O352" s="16">
        <f t="shared" si="450"/>
        <v>7.25</v>
      </c>
      <c r="P352" s="16">
        <f t="shared" si="451"/>
        <v>7.25</v>
      </c>
      <c r="Q352" s="16">
        <v>0</v>
      </c>
      <c r="R352" s="16">
        <v>0</v>
      </c>
      <c r="S352" s="16">
        <v>0</v>
      </c>
      <c r="T352" s="21">
        <v>0</v>
      </c>
      <c r="U352">
        <v>0</v>
      </c>
      <c r="V352">
        <v>0</v>
      </c>
      <c r="W352">
        <v>29</v>
      </c>
      <c r="X352">
        <v>1</v>
      </c>
      <c r="Y352">
        <v>2</v>
      </c>
      <c r="Z352">
        <v>0</v>
      </c>
      <c r="AA352">
        <v>0</v>
      </c>
      <c r="AB352">
        <f t="shared" si="452"/>
        <v>900</v>
      </c>
      <c r="AC352" t="str">
        <f t="shared" si="446"/>
        <v>ИВТ (бак)</v>
      </c>
      <c r="AD352" t="str">
        <f t="shared" si="436"/>
        <v>2020/2021</v>
      </c>
      <c r="AE352">
        <f t="shared" si="447"/>
        <v>53.07</v>
      </c>
      <c r="AF352">
        <f t="shared" si="448"/>
        <v>5.8966666666666667E-2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R352">
        <f t="shared" si="469"/>
        <v>0</v>
      </c>
      <c r="BS352">
        <f t="shared" si="469"/>
        <v>0</v>
      </c>
      <c r="BT352">
        <f t="shared" si="469"/>
        <v>0</v>
      </c>
      <c r="BU352">
        <f t="shared" si="469"/>
        <v>0</v>
      </c>
      <c r="BV352">
        <f t="shared" si="469"/>
        <v>0</v>
      </c>
      <c r="BW352">
        <f t="shared" si="469"/>
        <v>0</v>
      </c>
      <c r="BX352">
        <f t="shared" si="469"/>
        <v>0</v>
      </c>
      <c r="BY352">
        <f t="shared" si="469"/>
        <v>0</v>
      </c>
      <c r="BZ352">
        <f t="shared" si="469"/>
        <v>0</v>
      </c>
      <c r="CA352">
        <f t="shared" si="469"/>
        <v>0</v>
      </c>
      <c r="CB352">
        <f t="shared" si="470"/>
        <v>0</v>
      </c>
      <c r="CC352">
        <f t="shared" si="470"/>
        <v>0</v>
      </c>
      <c r="CD352">
        <f t="shared" si="470"/>
        <v>0</v>
      </c>
      <c r="CE352">
        <f t="shared" si="470"/>
        <v>0</v>
      </c>
      <c r="CF352">
        <f t="shared" si="470"/>
        <v>5.8966666666666667E-2</v>
      </c>
      <c r="CG352">
        <f t="shared" si="470"/>
        <v>0</v>
      </c>
      <c r="CH352">
        <f t="shared" si="470"/>
        <v>0</v>
      </c>
      <c r="CI352">
        <f t="shared" si="470"/>
        <v>0</v>
      </c>
      <c r="CJ352">
        <f t="shared" si="470"/>
        <v>0</v>
      </c>
      <c r="CK352">
        <f t="shared" si="470"/>
        <v>0</v>
      </c>
      <c r="CL352">
        <f t="shared" si="471"/>
        <v>0</v>
      </c>
      <c r="CM352">
        <f t="shared" si="471"/>
        <v>0</v>
      </c>
      <c r="CN352">
        <f t="shared" si="471"/>
        <v>0</v>
      </c>
      <c r="CO352">
        <f t="shared" si="471"/>
        <v>0</v>
      </c>
      <c r="CP352">
        <f t="shared" si="471"/>
        <v>0</v>
      </c>
      <c r="CQ352">
        <f t="shared" si="471"/>
        <v>0</v>
      </c>
      <c r="CR352">
        <f t="shared" si="471"/>
        <v>0</v>
      </c>
      <c r="CS352">
        <f t="shared" si="471"/>
        <v>0</v>
      </c>
      <c r="CT352">
        <f t="shared" si="471"/>
        <v>0</v>
      </c>
      <c r="CU352">
        <f t="shared" si="471"/>
        <v>0</v>
      </c>
      <c r="CV352">
        <f t="shared" si="472"/>
        <v>0</v>
      </c>
      <c r="CW352">
        <f t="shared" si="472"/>
        <v>0</v>
      </c>
      <c r="CX352">
        <f t="shared" si="472"/>
        <v>0</v>
      </c>
      <c r="CY352">
        <f t="shared" si="472"/>
        <v>0</v>
      </c>
      <c r="CZ352">
        <f t="shared" si="472"/>
        <v>0</v>
      </c>
      <c r="DA352">
        <f t="shared" si="472"/>
        <v>0</v>
      </c>
      <c r="DB352">
        <f t="shared" si="472"/>
        <v>0</v>
      </c>
      <c r="DC352">
        <f t="shared" si="472"/>
        <v>0</v>
      </c>
      <c r="DD352">
        <f t="shared" si="472"/>
        <v>0</v>
      </c>
      <c r="DE352">
        <f t="shared" si="472"/>
        <v>0</v>
      </c>
      <c r="DF352">
        <f t="shared" si="473"/>
        <v>0</v>
      </c>
      <c r="DG352">
        <f t="shared" si="473"/>
        <v>0</v>
      </c>
      <c r="DH352">
        <f t="shared" si="473"/>
        <v>0</v>
      </c>
      <c r="DI352">
        <f t="shared" si="473"/>
        <v>0</v>
      </c>
      <c r="DJ352">
        <f t="shared" si="473"/>
        <v>0</v>
      </c>
      <c r="DK352">
        <f t="shared" si="473"/>
        <v>0</v>
      </c>
      <c r="DL352">
        <f t="shared" si="473"/>
        <v>0</v>
      </c>
      <c r="DM352">
        <f t="shared" si="473"/>
        <v>0</v>
      </c>
      <c r="DN352">
        <f t="shared" si="473"/>
        <v>0</v>
      </c>
      <c r="DO352">
        <f t="shared" si="473"/>
        <v>0</v>
      </c>
      <c r="DP352">
        <f t="shared" si="474"/>
        <v>0</v>
      </c>
      <c r="DQ352">
        <f t="shared" si="474"/>
        <v>0</v>
      </c>
      <c r="DR352">
        <f t="shared" si="474"/>
        <v>0</v>
      </c>
      <c r="DS352">
        <f t="shared" si="474"/>
        <v>0</v>
      </c>
      <c r="DT352">
        <f t="shared" si="474"/>
        <v>0</v>
      </c>
      <c r="DU352">
        <f t="shared" si="474"/>
        <v>0</v>
      </c>
      <c r="DV352">
        <f t="shared" si="474"/>
        <v>0</v>
      </c>
      <c r="DW352">
        <f t="shared" si="474"/>
        <v>0</v>
      </c>
      <c r="DX352">
        <f t="shared" si="474"/>
        <v>0</v>
      </c>
      <c r="DY352">
        <f t="shared" si="474"/>
        <v>0</v>
      </c>
      <c r="DZ352">
        <f t="shared" si="475"/>
        <v>0</v>
      </c>
      <c r="EA352">
        <f t="shared" si="475"/>
        <v>0</v>
      </c>
      <c r="EB352">
        <f t="shared" si="475"/>
        <v>0</v>
      </c>
      <c r="EC352">
        <f t="shared" si="475"/>
        <v>0</v>
      </c>
      <c r="ED352">
        <f t="shared" si="475"/>
        <v>0</v>
      </c>
      <c r="EE352">
        <f t="shared" si="475"/>
        <v>0</v>
      </c>
      <c r="EF352">
        <f t="shared" si="475"/>
        <v>0</v>
      </c>
      <c r="EG352">
        <f t="shared" si="475"/>
        <v>0</v>
      </c>
      <c r="EH352">
        <f t="shared" si="475"/>
        <v>0</v>
      </c>
      <c r="EI352">
        <f t="shared" si="475"/>
        <v>0</v>
      </c>
      <c r="EJ352">
        <f t="shared" si="475"/>
        <v>0</v>
      </c>
      <c r="EK352">
        <f t="shared" si="475"/>
        <v>0</v>
      </c>
      <c r="EL352">
        <f t="shared" si="475"/>
        <v>0</v>
      </c>
      <c r="EM352">
        <f t="shared" si="475"/>
        <v>0</v>
      </c>
      <c r="EN352">
        <f t="shared" si="475"/>
        <v>0</v>
      </c>
      <c r="ER352" s="6">
        <f t="shared" si="449"/>
        <v>0</v>
      </c>
      <c r="ES352" s="6">
        <f t="shared" si="479"/>
        <v>0</v>
      </c>
      <c r="ET352" s="6">
        <f t="shared" si="479"/>
        <v>0</v>
      </c>
      <c r="EU352" s="6">
        <f t="shared" si="479"/>
        <v>0</v>
      </c>
      <c r="EV352" s="6">
        <f t="shared" si="479"/>
        <v>0</v>
      </c>
      <c r="EW352" s="6">
        <f t="shared" si="479"/>
        <v>0</v>
      </c>
      <c r="EX352" s="6">
        <f t="shared" si="479"/>
        <v>0</v>
      </c>
      <c r="EY352" s="6">
        <f t="shared" si="479"/>
        <v>0</v>
      </c>
      <c r="EZ352" s="6">
        <f t="shared" si="479"/>
        <v>0</v>
      </c>
      <c r="FA352" s="6">
        <f t="shared" si="479"/>
        <v>0</v>
      </c>
      <c r="FB352" s="6">
        <f t="shared" si="479"/>
        <v>0</v>
      </c>
      <c r="FC352" s="6">
        <f t="shared" si="479"/>
        <v>0</v>
      </c>
      <c r="FD352" s="6">
        <f t="shared" si="479"/>
        <v>0</v>
      </c>
      <c r="FE352" s="6">
        <f t="shared" si="479"/>
        <v>0</v>
      </c>
      <c r="FF352" s="6">
        <f t="shared" si="479"/>
        <v>53.07</v>
      </c>
      <c r="FG352" s="6">
        <f t="shared" si="479"/>
        <v>0</v>
      </c>
      <c r="FH352" s="6">
        <f t="shared" si="479"/>
        <v>0</v>
      </c>
      <c r="FI352" s="6">
        <f t="shared" si="479"/>
        <v>0</v>
      </c>
      <c r="FJ352" s="6">
        <f t="shared" si="479"/>
        <v>0</v>
      </c>
      <c r="FK352" s="6">
        <f t="shared" si="479"/>
        <v>0</v>
      </c>
      <c r="FL352" s="6">
        <f t="shared" si="479"/>
        <v>0</v>
      </c>
      <c r="FM352" s="6">
        <f t="shared" si="479"/>
        <v>0</v>
      </c>
      <c r="FN352" s="6">
        <f t="shared" si="479"/>
        <v>0</v>
      </c>
      <c r="FO352" s="6">
        <f t="shared" si="479"/>
        <v>0</v>
      </c>
      <c r="FP352" s="6">
        <f t="shared" si="479"/>
        <v>0</v>
      </c>
      <c r="FQ352" s="6">
        <f t="shared" si="479"/>
        <v>0</v>
      </c>
      <c r="FR352" s="6">
        <f t="shared" si="479"/>
        <v>0</v>
      </c>
      <c r="FS352" s="6">
        <f t="shared" si="479"/>
        <v>0</v>
      </c>
      <c r="FT352" s="6">
        <f t="shared" si="479"/>
        <v>0</v>
      </c>
      <c r="FU352" s="6">
        <f t="shared" si="479"/>
        <v>0</v>
      </c>
      <c r="FV352" s="6">
        <f t="shared" si="479"/>
        <v>0</v>
      </c>
      <c r="FW352" s="6">
        <f t="shared" si="479"/>
        <v>0</v>
      </c>
      <c r="FX352" s="6">
        <f t="shared" si="479"/>
        <v>0</v>
      </c>
      <c r="FY352" s="6">
        <f t="shared" si="479"/>
        <v>0</v>
      </c>
      <c r="FZ352" s="6">
        <f t="shared" si="479"/>
        <v>0</v>
      </c>
      <c r="GA352" s="6">
        <f t="shared" si="479"/>
        <v>0</v>
      </c>
      <c r="GB352" s="6">
        <f t="shared" si="479"/>
        <v>0</v>
      </c>
      <c r="GC352" s="6">
        <f t="shared" si="479"/>
        <v>0</v>
      </c>
      <c r="GD352" s="6">
        <f t="shared" si="479"/>
        <v>0</v>
      </c>
      <c r="GE352" s="6">
        <f t="shared" si="479"/>
        <v>0</v>
      </c>
      <c r="GF352" s="6">
        <f t="shared" si="479"/>
        <v>0</v>
      </c>
      <c r="GG352" s="6">
        <f t="shared" si="479"/>
        <v>0</v>
      </c>
      <c r="GH352" s="6">
        <f t="shared" si="479"/>
        <v>0</v>
      </c>
      <c r="GI352" s="6">
        <f t="shared" si="479"/>
        <v>0</v>
      </c>
      <c r="GJ352" s="6">
        <f t="shared" si="479"/>
        <v>0</v>
      </c>
      <c r="GK352" s="6">
        <f t="shared" si="479"/>
        <v>0</v>
      </c>
      <c r="GL352" s="6">
        <f t="shared" si="479"/>
        <v>0</v>
      </c>
      <c r="GM352" s="6">
        <f t="shared" si="479"/>
        <v>0</v>
      </c>
      <c r="GN352" s="6">
        <f t="shared" si="479"/>
        <v>0</v>
      </c>
      <c r="GO352" s="6">
        <f t="shared" si="479"/>
        <v>0</v>
      </c>
      <c r="GP352" s="6">
        <f t="shared" si="479"/>
        <v>0</v>
      </c>
      <c r="GQ352" s="6">
        <f t="shared" si="479"/>
        <v>0</v>
      </c>
      <c r="GR352" s="6">
        <f t="shared" si="479"/>
        <v>0</v>
      </c>
      <c r="GS352" s="6">
        <f t="shared" si="479"/>
        <v>0</v>
      </c>
      <c r="GT352" s="6">
        <f t="shared" si="479"/>
        <v>0</v>
      </c>
      <c r="GU352" s="6">
        <f t="shared" si="479"/>
        <v>0</v>
      </c>
      <c r="GV352" s="6">
        <f t="shared" si="479"/>
        <v>0</v>
      </c>
      <c r="GW352" s="6">
        <f t="shared" si="479"/>
        <v>0</v>
      </c>
      <c r="GX352" s="6">
        <f t="shared" si="479"/>
        <v>0</v>
      </c>
      <c r="GY352" s="6">
        <f t="shared" si="479"/>
        <v>0</v>
      </c>
      <c r="GZ352" s="6">
        <f t="shared" si="479"/>
        <v>0</v>
      </c>
      <c r="HA352" s="6">
        <f t="shared" si="479"/>
        <v>0</v>
      </c>
      <c r="HB352" s="6">
        <f t="shared" si="479"/>
        <v>0</v>
      </c>
      <c r="HC352" s="6">
        <f t="shared" si="479"/>
        <v>0</v>
      </c>
      <c r="HD352" s="6">
        <f t="shared" ref="HD352:HN355" si="480">IF(INDEX($A$1:$I$862, ROW($I352), 4) = HD$1, $AE352, 0)</f>
        <v>0</v>
      </c>
      <c r="HE352" s="6">
        <f t="shared" si="480"/>
        <v>0</v>
      </c>
      <c r="HF352" s="6">
        <f t="shared" si="480"/>
        <v>0</v>
      </c>
      <c r="HG352" s="6">
        <f t="shared" si="480"/>
        <v>0</v>
      </c>
      <c r="HH352" s="6">
        <f t="shared" si="480"/>
        <v>0</v>
      </c>
      <c r="HI352" s="6">
        <f t="shared" si="480"/>
        <v>0</v>
      </c>
      <c r="HJ352" s="6">
        <f t="shared" si="480"/>
        <v>0</v>
      </c>
      <c r="HK352" s="6">
        <f t="shared" si="480"/>
        <v>0</v>
      </c>
      <c r="HL352" s="6">
        <f t="shared" si="480"/>
        <v>0</v>
      </c>
      <c r="HM352" s="6">
        <f t="shared" si="480"/>
        <v>0</v>
      </c>
      <c r="HN352" s="6">
        <f t="shared" si="480"/>
        <v>0</v>
      </c>
    </row>
    <row r="353" spans="1:222" x14ac:dyDescent="0.25">
      <c r="A353">
        <v>5791</v>
      </c>
      <c r="B353">
        <v>2020</v>
      </c>
      <c r="C353" t="str">
        <v>компьютерных технологий и электронного обучения</v>
      </c>
      <c r="D353" t="str">
        <v>Воробьев Владимир Иванович</v>
      </c>
      <c r="E353" t="str">
        <v>доктор технических наук</v>
      </c>
      <c r="F353" t="str">
        <v>внешний</v>
      </c>
      <c r="G353">
        <v>1</v>
      </c>
      <c r="H353" t="str">
        <v>4 курс 2017 год/пост</v>
      </c>
      <c r="I353" t="str">
        <v>Модуль "Информационные ресурсы и средства профессиональной деятельности инженера". Программная инженерия</v>
      </c>
      <c r="J353">
        <v>12</v>
      </c>
      <c r="K353">
        <v>0</v>
      </c>
      <c r="L353">
        <v>0</v>
      </c>
      <c r="M353" s="16">
        <f t="shared" si="444"/>
        <v>2</v>
      </c>
      <c r="N353" s="16">
        <f t="shared" si="445"/>
        <v>11.57</v>
      </c>
      <c r="O353" s="16">
        <f t="shared" si="450"/>
        <v>7.25</v>
      </c>
      <c r="P353" s="16">
        <f t="shared" si="451"/>
        <v>7.25</v>
      </c>
      <c r="Q353" s="16">
        <v>0</v>
      </c>
      <c r="R353" s="16">
        <v>0</v>
      </c>
      <c r="S353" s="16">
        <v>0</v>
      </c>
      <c r="T353" s="21">
        <v>0</v>
      </c>
      <c r="U353">
        <v>0</v>
      </c>
      <c r="V353">
        <v>0</v>
      </c>
      <c r="W353">
        <v>29</v>
      </c>
      <c r="X353">
        <v>1</v>
      </c>
      <c r="Y353">
        <v>2</v>
      </c>
      <c r="Z353">
        <v>0</v>
      </c>
      <c r="AA353">
        <v>0</v>
      </c>
      <c r="AB353">
        <f t="shared" si="452"/>
        <v>900</v>
      </c>
      <c r="AC353" t="str">
        <f t="shared" si="446"/>
        <v>ИВТ (бак)</v>
      </c>
      <c r="AD353" t="str">
        <f t="shared" si="436"/>
        <v>2020/2021</v>
      </c>
      <c r="AE353">
        <f t="shared" si="447"/>
        <v>40.07</v>
      </c>
      <c r="AF353">
        <f t="shared" si="448"/>
        <v>4.452222222222222E-2</v>
      </c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R353">
        <f t="shared" ref="BR353:CA362" si="481">IF(INDEX($A$1:$I$862, ROW($I353), 4) = BR$1, $AF353, 0)</f>
        <v>0</v>
      </c>
      <c r="BS353">
        <f t="shared" si="481"/>
        <v>0</v>
      </c>
      <c r="BT353">
        <f t="shared" si="481"/>
        <v>0</v>
      </c>
      <c r="BU353">
        <f t="shared" si="481"/>
        <v>0</v>
      </c>
      <c r="BV353">
        <f t="shared" si="481"/>
        <v>0</v>
      </c>
      <c r="BW353">
        <f t="shared" si="481"/>
        <v>0</v>
      </c>
      <c r="BX353">
        <f t="shared" si="481"/>
        <v>0</v>
      </c>
      <c r="BY353">
        <f t="shared" si="481"/>
        <v>0</v>
      </c>
      <c r="BZ353">
        <f t="shared" si="481"/>
        <v>0</v>
      </c>
      <c r="CA353">
        <f t="shared" si="481"/>
        <v>0</v>
      </c>
      <c r="CB353">
        <f t="shared" ref="CB353:CK362" si="482">IF(INDEX($A$1:$I$862, ROW($I353), 4) = CB$1, $AF353, 0)</f>
        <v>0</v>
      </c>
      <c r="CC353">
        <f t="shared" si="482"/>
        <v>0</v>
      </c>
      <c r="CD353">
        <f t="shared" si="482"/>
        <v>0</v>
      </c>
      <c r="CE353">
        <f t="shared" si="482"/>
        <v>0</v>
      </c>
      <c r="CF353">
        <f t="shared" si="482"/>
        <v>0</v>
      </c>
      <c r="CG353">
        <f t="shared" si="482"/>
        <v>0</v>
      </c>
      <c r="CH353">
        <f t="shared" si="482"/>
        <v>4.452222222222222E-2</v>
      </c>
      <c r="CI353">
        <f t="shared" si="482"/>
        <v>0</v>
      </c>
      <c r="CJ353">
        <f t="shared" si="482"/>
        <v>0</v>
      </c>
      <c r="CK353">
        <f t="shared" si="482"/>
        <v>0</v>
      </c>
      <c r="CL353">
        <f t="shared" ref="CL353:CU362" si="483">IF(INDEX($A$1:$I$862, ROW($I353), 4) = CL$1, $AF353, 0)</f>
        <v>0</v>
      </c>
      <c r="CM353">
        <f t="shared" si="483"/>
        <v>0</v>
      </c>
      <c r="CN353">
        <f t="shared" si="483"/>
        <v>0</v>
      </c>
      <c r="CO353">
        <f t="shared" si="483"/>
        <v>0</v>
      </c>
      <c r="CP353">
        <f t="shared" si="483"/>
        <v>0</v>
      </c>
      <c r="CQ353">
        <f t="shared" si="483"/>
        <v>0</v>
      </c>
      <c r="CR353">
        <f t="shared" si="483"/>
        <v>0</v>
      </c>
      <c r="CS353">
        <f t="shared" si="483"/>
        <v>0</v>
      </c>
      <c r="CT353">
        <f t="shared" si="483"/>
        <v>0</v>
      </c>
      <c r="CU353">
        <f t="shared" si="483"/>
        <v>0</v>
      </c>
      <c r="CV353">
        <f t="shared" ref="CV353:DE362" si="484">IF(INDEX($A$1:$I$862, ROW($I353), 4) = CV$1, $AF353, 0)</f>
        <v>0</v>
      </c>
      <c r="CW353">
        <f t="shared" si="484"/>
        <v>0</v>
      </c>
      <c r="CX353">
        <f t="shared" si="484"/>
        <v>0</v>
      </c>
      <c r="CY353">
        <f t="shared" si="484"/>
        <v>0</v>
      </c>
      <c r="CZ353">
        <f t="shared" si="484"/>
        <v>0</v>
      </c>
      <c r="DA353">
        <f t="shared" si="484"/>
        <v>0</v>
      </c>
      <c r="DB353">
        <f t="shared" si="484"/>
        <v>0</v>
      </c>
      <c r="DC353">
        <f t="shared" si="484"/>
        <v>0</v>
      </c>
      <c r="DD353">
        <f t="shared" si="484"/>
        <v>0</v>
      </c>
      <c r="DE353">
        <f t="shared" si="484"/>
        <v>0</v>
      </c>
      <c r="DF353">
        <f t="shared" ref="DF353:DO362" si="485">IF(INDEX($A$1:$I$862, ROW($I353), 4) = DF$1, $AF353, 0)</f>
        <v>0</v>
      </c>
      <c r="DG353">
        <f t="shared" si="485"/>
        <v>0</v>
      </c>
      <c r="DH353">
        <f t="shared" si="485"/>
        <v>0</v>
      </c>
      <c r="DI353">
        <f t="shared" si="485"/>
        <v>0</v>
      </c>
      <c r="DJ353">
        <f t="shared" si="485"/>
        <v>0</v>
      </c>
      <c r="DK353">
        <f t="shared" si="485"/>
        <v>0</v>
      </c>
      <c r="DL353">
        <f t="shared" si="485"/>
        <v>0</v>
      </c>
      <c r="DM353">
        <f t="shared" si="485"/>
        <v>0</v>
      </c>
      <c r="DN353">
        <f t="shared" si="485"/>
        <v>0</v>
      </c>
      <c r="DO353">
        <f t="shared" si="485"/>
        <v>0</v>
      </c>
      <c r="DP353">
        <f t="shared" ref="DP353:DY362" si="486">IF(INDEX($A$1:$I$862, ROW($I353), 4) = DP$1, $AF353, 0)</f>
        <v>0</v>
      </c>
      <c r="DQ353">
        <f t="shared" si="486"/>
        <v>0</v>
      </c>
      <c r="DR353">
        <f t="shared" si="486"/>
        <v>0</v>
      </c>
      <c r="DS353">
        <f t="shared" si="486"/>
        <v>0</v>
      </c>
      <c r="DT353">
        <f t="shared" si="486"/>
        <v>0</v>
      </c>
      <c r="DU353">
        <f t="shared" si="486"/>
        <v>0</v>
      </c>
      <c r="DV353">
        <f t="shared" si="486"/>
        <v>0</v>
      </c>
      <c r="DW353">
        <f t="shared" si="486"/>
        <v>0</v>
      </c>
      <c r="DX353">
        <f t="shared" si="486"/>
        <v>0</v>
      </c>
      <c r="DY353">
        <f t="shared" si="486"/>
        <v>0</v>
      </c>
      <c r="DZ353">
        <f t="shared" ref="DZ353:EN362" si="487">IF(INDEX($A$1:$I$862, ROW($I353), 4) = DZ$1, $AF353, 0)</f>
        <v>0</v>
      </c>
      <c r="EA353">
        <f t="shared" si="487"/>
        <v>0</v>
      </c>
      <c r="EB353">
        <f t="shared" si="487"/>
        <v>0</v>
      </c>
      <c r="EC353">
        <f t="shared" si="487"/>
        <v>0</v>
      </c>
      <c r="ED353">
        <f t="shared" si="487"/>
        <v>0</v>
      </c>
      <c r="EE353">
        <f t="shared" si="487"/>
        <v>0</v>
      </c>
      <c r="EF353">
        <f t="shared" si="487"/>
        <v>0</v>
      </c>
      <c r="EG353">
        <f t="shared" si="487"/>
        <v>0</v>
      </c>
      <c r="EH353">
        <f t="shared" si="487"/>
        <v>0</v>
      </c>
      <c r="EI353">
        <f t="shared" si="487"/>
        <v>0</v>
      </c>
      <c r="EJ353">
        <f t="shared" si="487"/>
        <v>0</v>
      </c>
      <c r="EK353">
        <f t="shared" si="487"/>
        <v>0</v>
      </c>
      <c r="EL353">
        <f t="shared" si="487"/>
        <v>0</v>
      </c>
      <c r="EM353">
        <f t="shared" si="487"/>
        <v>0</v>
      </c>
      <c r="EN353">
        <f t="shared" si="487"/>
        <v>0</v>
      </c>
      <c r="ER353" s="6">
        <f t="shared" si="449"/>
        <v>0</v>
      </c>
      <c r="ES353" s="6">
        <f t="shared" ref="ES353:HD356" si="488">IF(INDEX($A$1:$I$862, ROW($I353), 4) = ES$1, $AE353, 0)</f>
        <v>0</v>
      </c>
      <c r="ET353" s="6">
        <f t="shared" si="488"/>
        <v>0</v>
      </c>
      <c r="EU353" s="6">
        <f t="shared" si="488"/>
        <v>0</v>
      </c>
      <c r="EV353" s="6">
        <f t="shared" si="488"/>
        <v>0</v>
      </c>
      <c r="EW353" s="6">
        <f t="shared" si="488"/>
        <v>0</v>
      </c>
      <c r="EX353" s="6">
        <f t="shared" si="488"/>
        <v>0</v>
      </c>
      <c r="EY353" s="6">
        <f t="shared" si="488"/>
        <v>0</v>
      </c>
      <c r="EZ353" s="6">
        <f t="shared" si="488"/>
        <v>0</v>
      </c>
      <c r="FA353" s="6">
        <f t="shared" si="488"/>
        <v>0</v>
      </c>
      <c r="FB353" s="6">
        <f t="shared" si="488"/>
        <v>0</v>
      </c>
      <c r="FC353" s="6">
        <f t="shared" si="488"/>
        <v>0</v>
      </c>
      <c r="FD353" s="6">
        <f t="shared" si="488"/>
        <v>0</v>
      </c>
      <c r="FE353" s="6">
        <f t="shared" si="488"/>
        <v>0</v>
      </c>
      <c r="FF353" s="6">
        <f t="shared" si="488"/>
        <v>0</v>
      </c>
      <c r="FG353" s="6">
        <f t="shared" si="488"/>
        <v>0</v>
      </c>
      <c r="FH353" s="6">
        <f t="shared" si="488"/>
        <v>40.07</v>
      </c>
      <c r="FI353" s="6">
        <f t="shared" si="488"/>
        <v>0</v>
      </c>
      <c r="FJ353" s="6">
        <f t="shared" si="488"/>
        <v>0</v>
      </c>
      <c r="FK353" s="6">
        <f t="shared" si="488"/>
        <v>0</v>
      </c>
      <c r="FL353" s="6">
        <f t="shared" si="488"/>
        <v>0</v>
      </c>
      <c r="FM353" s="6">
        <f t="shared" si="488"/>
        <v>0</v>
      </c>
      <c r="FN353" s="6">
        <f t="shared" si="488"/>
        <v>0</v>
      </c>
      <c r="FO353" s="6">
        <f t="shared" si="488"/>
        <v>0</v>
      </c>
      <c r="FP353" s="6">
        <f t="shared" si="488"/>
        <v>0</v>
      </c>
      <c r="FQ353" s="6">
        <f t="shared" si="488"/>
        <v>0</v>
      </c>
      <c r="FR353" s="6">
        <f t="shared" si="488"/>
        <v>0</v>
      </c>
      <c r="FS353" s="6">
        <f t="shared" si="488"/>
        <v>0</v>
      </c>
      <c r="FT353" s="6">
        <f t="shared" si="488"/>
        <v>0</v>
      </c>
      <c r="FU353" s="6">
        <f t="shared" si="488"/>
        <v>0</v>
      </c>
      <c r="FV353" s="6">
        <f t="shared" si="488"/>
        <v>0</v>
      </c>
      <c r="FW353" s="6">
        <f t="shared" si="488"/>
        <v>0</v>
      </c>
      <c r="FX353" s="6">
        <f t="shared" si="488"/>
        <v>0</v>
      </c>
      <c r="FY353" s="6">
        <f t="shared" si="488"/>
        <v>0</v>
      </c>
      <c r="FZ353" s="6">
        <f t="shared" si="488"/>
        <v>0</v>
      </c>
      <c r="GA353" s="6">
        <f t="shared" si="488"/>
        <v>0</v>
      </c>
      <c r="GB353" s="6">
        <f t="shared" si="488"/>
        <v>0</v>
      </c>
      <c r="GC353" s="6">
        <f t="shared" si="488"/>
        <v>0</v>
      </c>
      <c r="GD353" s="6">
        <f t="shared" si="488"/>
        <v>0</v>
      </c>
      <c r="GE353" s="6">
        <f t="shared" si="488"/>
        <v>0</v>
      </c>
      <c r="GF353" s="6">
        <f t="shared" si="488"/>
        <v>0</v>
      </c>
      <c r="GG353" s="6">
        <f t="shared" si="488"/>
        <v>0</v>
      </c>
      <c r="GH353" s="6">
        <f t="shared" si="488"/>
        <v>0</v>
      </c>
      <c r="GI353" s="6">
        <f t="shared" si="488"/>
        <v>0</v>
      </c>
      <c r="GJ353" s="6">
        <f t="shared" si="488"/>
        <v>0</v>
      </c>
      <c r="GK353" s="6">
        <f t="shared" si="488"/>
        <v>0</v>
      </c>
      <c r="GL353" s="6">
        <f t="shared" si="488"/>
        <v>0</v>
      </c>
      <c r="GM353" s="6">
        <f t="shared" si="488"/>
        <v>0</v>
      </c>
      <c r="GN353" s="6">
        <f t="shared" si="488"/>
        <v>0</v>
      </c>
      <c r="GO353" s="6">
        <f t="shared" si="488"/>
        <v>0</v>
      </c>
      <c r="GP353" s="6">
        <f t="shared" si="488"/>
        <v>0</v>
      </c>
      <c r="GQ353" s="6">
        <f t="shared" si="488"/>
        <v>0</v>
      </c>
      <c r="GR353" s="6">
        <f t="shared" si="488"/>
        <v>0</v>
      </c>
      <c r="GS353" s="6">
        <f t="shared" si="488"/>
        <v>0</v>
      </c>
      <c r="GT353" s="6">
        <f t="shared" si="488"/>
        <v>0</v>
      </c>
      <c r="GU353" s="6">
        <f t="shared" si="488"/>
        <v>0</v>
      </c>
      <c r="GV353" s="6">
        <f t="shared" si="488"/>
        <v>0</v>
      </c>
      <c r="GW353" s="6">
        <f t="shared" si="488"/>
        <v>0</v>
      </c>
      <c r="GX353" s="6">
        <f t="shared" si="488"/>
        <v>0</v>
      </c>
      <c r="GY353" s="6">
        <f t="shared" si="488"/>
        <v>0</v>
      </c>
      <c r="GZ353" s="6">
        <f t="shared" si="488"/>
        <v>0</v>
      </c>
      <c r="HA353" s="6">
        <f t="shared" si="488"/>
        <v>0</v>
      </c>
      <c r="HB353" s="6">
        <f t="shared" si="488"/>
        <v>0</v>
      </c>
      <c r="HC353" s="6">
        <f t="shared" si="488"/>
        <v>0</v>
      </c>
      <c r="HD353" s="6">
        <f t="shared" si="488"/>
        <v>0</v>
      </c>
      <c r="HE353" s="6">
        <f t="shared" si="480"/>
        <v>0</v>
      </c>
      <c r="HF353" s="6">
        <f t="shared" si="480"/>
        <v>0</v>
      </c>
      <c r="HG353" s="6">
        <f t="shared" si="480"/>
        <v>0</v>
      </c>
      <c r="HH353" s="6">
        <f t="shared" si="480"/>
        <v>0</v>
      </c>
      <c r="HI353" s="6">
        <f t="shared" si="480"/>
        <v>0</v>
      </c>
      <c r="HJ353" s="6">
        <f t="shared" si="480"/>
        <v>0</v>
      </c>
      <c r="HK353" s="6">
        <f t="shared" si="480"/>
        <v>0</v>
      </c>
      <c r="HL353" s="6">
        <f t="shared" si="480"/>
        <v>0</v>
      </c>
      <c r="HM353" s="6">
        <f t="shared" si="480"/>
        <v>0</v>
      </c>
      <c r="HN353" s="6">
        <f t="shared" si="480"/>
        <v>0</v>
      </c>
    </row>
    <row r="354" spans="1:222" x14ac:dyDescent="0.25">
      <c r="A354">
        <v>5791</v>
      </c>
      <c r="B354">
        <v>2020</v>
      </c>
      <c r="C354" t="str">
        <v>компьютерных технологий и электронного обучения</v>
      </c>
      <c r="D354" t="str">
        <v>Атаян Ануш Михайловна</v>
      </c>
      <c r="E354" t="str">
        <v>кандидат педагогических наук</v>
      </c>
      <c r="F354" t="str">
        <v>доцент</v>
      </c>
      <c r="G354">
        <v>1</v>
      </c>
      <c r="H354" t="str">
        <v>4 курс 2017 год/пост</v>
      </c>
      <c r="I354" t="str">
        <v>Модуль "Информационные технологии в управлении IT-компании". Информационные технологии оценки персонала</v>
      </c>
      <c r="J354">
        <v>18</v>
      </c>
      <c r="K354">
        <v>0</v>
      </c>
      <c r="L354">
        <v>36</v>
      </c>
      <c r="M354" s="16">
        <f t="shared" si="444"/>
        <v>6</v>
      </c>
      <c r="N354" s="16">
        <f t="shared" si="445"/>
        <v>11.57</v>
      </c>
      <c r="O354" s="16">
        <f t="shared" si="450"/>
        <v>7.25</v>
      </c>
      <c r="P354" s="16">
        <f t="shared" si="451"/>
        <v>7.25</v>
      </c>
      <c r="Q354" s="16">
        <v>0</v>
      </c>
      <c r="R354" s="16">
        <v>0</v>
      </c>
      <c r="S354" s="16">
        <v>0</v>
      </c>
      <c r="T354" s="21">
        <v>0</v>
      </c>
      <c r="U354">
        <v>0</v>
      </c>
      <c r="V354">
        <v>0</v>
      </c>
      <c r="W354">
        <v>29</v>
      </c>
      <c r="X354">
        <v>1</v>
      </c>
      <c r="Y354">
        <v>2</v>
      </c>
      <c r="Z354">
        <v>0</v>
      </c>
      <c r="AA354">
        <v>0</v>
      </c>
      <c r="AB354">
        <f t="shared" si="452"/>
        <v>800</v>
      </c>
      <c r="AC354" t="str">
        <f t="shared" si="446"/>
        <v>ИВТ (бак)</v>
      </c>
      <c r="AD354" t="str">
        <f t="shared" si="436"/>
        <v>2020/2021</v>
      </c>
      <c r="AE354">
        <f t="shared" si="447"/>
        <v>86.07</v>
      </c>
      <c r="AF354">
        <f t="shared" si="448"/>
        <v>0.10758749999999999</v>
      </c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R354">
        <f t="shared" si="481"/>
        <v>0</v>
      </c>
      <c r="BS354">
        <f t="shared" si="481"/>
        <v>0</v>
      </c>
      <c r="BT354">
        <f t="shared" si="481"/>
        <v>0</v>
      </c>
      <c r="BU354">
        <f t="shared" si="481"/>
        <v>0</v>
      </c>
      <c r="BV354">
        <f t="shared" si="481"/>
        <v>0</v>
      </c>
      <c r="BW354">
        <f t="shared" si="481"/>
        <v>0.10758749999999999</v>
      </c>
      <c r="BX354">
        <f t="shared" si="481"/>
        <v>0</v>
      </c>
      <c r="BY354">
        <f t="shared" si="481"/>
        <v>0</v>
      </c>
      <c r="BZ354">
        <f t="shared" si="481"/>
        <v>0</v>
      </c>
      <c r="CA354">
        <f t="shared" si="481"/>
        <v>0</v>
      </c>
      <c r="CB354">
        <f t="shared" si="482"/>
        <v>0</v>
      </c>
      <c r="CC354">
        <f t="shared" si="482"/>
        <v>0</v>
      </c>
      <c r="CD354">
        <f t="shared" si="482"/>
        <v>0</v>
      </c>
      <c r="CE354">
        <f t="shared" si="482"/>
        <v>0</v>
      </c>
      <c r="CF354">
        <f t="shared" si="482"/>
        <v>0</v>
      </c>
      <c r="CG354">
        <f t="shared" si="482"/>
        <v>0</v>
      </c>
      <c r="CH354">
        <f t="shared" si="482"/>
        <v>0</v>
      </c>
      <c r="CI354">
        <f t="shared" si="482"/>
        <v>0</v>
      </c>
      <c r="CJ354">
        <f t="shared" si="482"/>
        <v>0</v>
      </c>
      <c r="CK354">
        <f t="shared" si="482"/>
        <v>0</v>
      </c>
      <c r="CL354">
        <f t="shared" si="483"/>
        <v>0</v>
      </c>
      <c r="CM354">
        <f t="shared" si="483"/>
        <v>0</v>
      </c>
      <c r="CN354">
        <f t="shared" si="483"/>
        <v>0</v>
      </c>
      <c r="CO354">
        <f t="shared" si="483"/>
        <v>0</v>
      </c>
      <c r="CP354">
        <f t="shared" si="483"/>
        <v>0</v>
      </c>
      <c r="CQ354">
        <f t="shared" si="483"/>
        <v>0</v>
      </c>
      <c r="CR354">
        <f t="shared" si="483"/>
        <v>0</v>
      </c>
      <c r="CS354">
        <f t="shared" si="483"/>
        <v>0</v>
      </c>
      <c r="CT354">
        <f t="shared" si="483"/>
        <v>0</v>
      </c>
      <c r="CU354">
        <f t="shared" si="483"/>
        <v>0</v>
      </c>
      <c r="CV354">
        <f t="shared" si="484"/>
        <v>0</v>
      </c>
      <c r="CW354">
        <f t="shared" si="484"/>
        <v>0</v>
      </c>
      <c r="CX354">
        <f t="shared" si="484"/>
        <v>0</v>
      </c>
      <c r="CY354">
        <f t="shared" si="484"/>
        <v>0</v>
      </c>
      <c r="CZ354">
        <f t="shared" si="484"/>
        <v>0</v>
      </c>
      <c r="DA354">
        <f t="shared" si="484"/>
        <v>0</v>
      </c>
      <c r="DB354">
        <f t="shared" si="484"/>
        <v>0</v>
      </c>
      <c r="DC354">
        <f t="shared" si="484"/>
        <v>0</v>
      </c>
      <c r="DD354">
        <f t="shared" si="484"/>
        <v>0</v>
      </c>
      <c r="DE354">
        <f t="shared" si="484"/>
        <v>0</v>
      </c>
      <c r="DF354">
        <f t="shared" si="485"/>
        <v>0</v>
      </c>
      <c r="DG354">
        <f t="shared" si="485"/>
        <v>0</v>
      </c>
      <c r="DH354">
        <f t="shared" si="485"/>
        <v>0</v>
      </c>
      <c r="DI354">
        <f t="shared" si="485"/>
        <v>0</v>
      </c>
      <c r="DJ354">
        <f t="shared" si="485"/>
        <v>0</v>
      </c>
      <c r="DK354">
        <f t="shared" si="485"/>
        <v>0</v>
      </c>
      <c r="DL354">
        <f t="shared" si="485"/>
        <v>0</v>
      </c>
      <c r="DM354">
        <f t="shared" si="485"/>
        <v>0</v>
      </c>
      <c r="DN354">
        <f t="shared" si="485"/>
        <v>0</v>
      </c>
      <c r="DO354">
        <f t="shared" si="485"/>
        <v>0</v>
      </c>
      <c r="DP354">
        <f t="shared" si="486"/>
        <v>0</v>
      </c>
      <c r="DQ354">
        <f t="shared" si="486"/>
        <v>0</v>
      </c>
      <c r="DR354">
        <f t="shared" si="486"/>
        <v>0</v>
      </c>
      <c r="DS354">
        <f t="shared" si="486"/>
        <v>0</v>
      </c>
      <c r="DT354">
        <f t="shared" si="486"/>
        <v>0</v>
      </c>
      <c r="DU354">
        <f t="shared" si="486"/>
        <v>0</v>
      </c>
      <c r="DV354">
        <f t="shared" si="486"/>
        <v>0</v>
      </c>
      <c r="DW354">
        <f t="shared" si="486"/>
        <v>0</v>
      </c>
      <c r="DX354">
        <f t="shared" si="486"/>
        <v>0</v>
      </c>
      <c r="DY354">
        <f t="shared" si="486"/>
        <v>0</v>
      </c>
      <c r="DZ354">
        <f t="shared" si="487"/>
        <v>0</v>
      </c>
      <c r="EA354">
        <f t="shared" si="487"/>
        <v>0</v>
      </c>
      <c r="EB354">
        <f t="shared" si="487"/>
        <v>0</v>
      </c>
      <c r="EC354">
        <f t="shared" si="487"/>
        <v>0</v>
      </c>
      <c r="ED354">
        <f t="shared" si="487"/>
        <v>0</v>
      </c>
      <c r="EE354">
        <f t="shared" si="487"/>
        <v>0</v>
      </c>
      <c r="EF354">
        <f t="shared" si="487"/>
        <v>0</v>
      </c>
      <c r="EG354">
        <f t="shared" si="487"/>
        <v>0</v>
      </c>
      <c r="EH354">
        <f t="shared" si="487"/>
        <v>0</v>
      </c>
      <c r="EI354">
        <f t="shared" si="487"/>
        <v>0</v>
      </c>
      <c r="EJ354">
        <f t="shared" si="487"/>
        <v>0</v>
      </c>
      <c r="EK354">
        <f t="shared" si="487"/>
        <v>0</v>
      </c>
      <c r="EL354">
        <f t="shared" si="487"/>
        <v>0</v>
      </c>
      <c r="EM354">
        <f t="shared" si="487"/>
        <v>0</v>
      </c>
      <c r="EN354">
        <f t="shared" si="487"/>
        <v>0</v>
      </c>
      <c r="ER354" s="6">
        <f t="shared" si="449"/>
        <v>0</v>
      </c>
      <c r="ES354" s="6">
        <f t="shared" si="488"/>
        <v>0</v>
      </c>
      <c r="ET354" s="6">
        <f t="shared" si="488"/>
        <v>0</v>
      </c>
      <c r="EU354" s="6">
        <f t="shared" si="488"/>
        <v>0</v>
      </c>
      <c r="EV354" s="6">
        <f t="shared" si="488"/>
        <v>0</v>
      </c>
      <c r="EW354" s="6">
        <f t="shared" si="488"/>
        <v>86.07</v>
      </c>
      <c r="EX354" s="6">
        <f t="shared" si="488"/>
        <v>0</v>
      </c>
      <c r="EY354" s="6">
        <f t="shared" si="488"/>
        <v>0</v>
      </c>
      <c r="EZ354" s="6">
        <f t="shared" si="488"/>
        <v>0</v>
      </c>
      <c r="FA354" s="6">
        <f t="shared" si="488"/>
        <v>0</v>
      </c>
      <c r="FB354" s="6">
        <f t="shared" si="488"/>
        <v>0</v>
      </c>
      <c r="FC354" s="6">
        <f t="shared" si="488"/>
        <v>0</v>
      </c>
      <c r="FD354" s="6">
        <f t="shared" si="488"/>
        <v>0</v>
      </c>
      <c r="FE354" s="6">
        <f t="shared" si="488"/>
        <v>0</v>
      </c>
      <c r="FF354" s="6">
        <f t="shared" si="488"/>
        <v>0</v>
      </c>
      <c r="FG354" s="6">
        <f t="shared" si="488"/>
        <v>0</v>
      </c>
      <c r="FH354" s="6">
        <f t="shared" si="488"/>
        <v>0</v>
      </c>
      <c r="FI354" s="6">
        <f t="shared" si="488"/>
        <v>0</v>
      </c>
      <c r="FJ354" s="6">
        <f t="shared" si="488"/>
        <v>0</v>
      </c>
      <c r="FK354" s="6">
        <f t="shared" si="488"/>
        <v>0</v>
      </c>
      <c r="FL354" s="6">
        <f t="shared" si="488"/>
        <v>0</v>
      </c>
      <c r="FM354" s="6">
        <f t="shared" si="488"/>
        <v>0</v>
      </c>
      <c r="FN354" s="6">
        <f t="shared" si="488"/>
        <v>0</v>
      </c>
      <c r="FO354" s="6">
        <f t="shared" si="488"/>
        <v>0</v>
      </c>
      <c r="FP354" s="6">
        <f t="shared" si="488"/>
        <v>0</v>
      </c>
      <c r="FQ354" s="6">
        <f t="shared" si="488"/>
        <v>0</v>
      </c>
      <c r="FR354" s="6">
        <f t="shared" si="488"/>
        <v>0</v>
      </c>
      <c r="FS354" s="6">
        <f t="shared" si="488"/>
        <v>0</v>
      </c>
      <c r="FT354" s="6">
        <f t="shared" si="488"/>
        <v>0</v>
      </c>
      <c r="FU354" s="6">
        <f t="shared" si="488"/>
        <v>0</v>
      </c>
      <c r="FV354" s="6">
        <f t="shared" si="488"/>
        <v>0</v>
      </c>
      <c r="FW354" s="6">
        <f t="shared" si="488"/>
        <v>0</v>
      </c>
      <c r="FX354" s="6">
        <f t="shared" si="488"/>
        <v>0</v>
      </c>
      <c r="FY354" s="6">
        <f t="shared" si="488"/>
        <v>0</v>
      </c>
      <c r="FZ354" s="6">
        <f t="shared" si="488"/>
        <v>0</v>
      </c>
      <c r="GA354" s="6">
        <f t="shared" si="488"/>
        <v>0</v>
      </c>
      <c r="GB354" s="6">
        <f t="shared" si="488"/>
        <v>0</v>
      </c>
      <c r="GC354" s="6">
        <f t="shared" si="488"/>
        <v>0</v>
      </c>
      <c r="GD354" s="6">
        <f t="shared" si="488"/>
        <v>0</v>
      </c>
      <c r="GE354" s="6">
        <f t="shared" si="488"/>
        <v>0</v>
      </c>
      <c r="GF354" s="6">
        <f t="shared" si="488"/>
        <v>0</v>
      </c>
      <c r="GG354" s="6">
        <f t="shared" si="488"/>
        <v>0</v>
      </c>
      <c r="GH354" s="6">
        <f t="shared" si="488"/>
        <v>0</v>
      </c>
      <c r="GI354" s="6">
        <f t="shared" si="488"/>
        <v>0</v>
      </c>
      <c r="GJ354" s="6">
        <f t="shared" si="488"/>
        <v>0</v>
      </c>
      <c r="GK354" s="6">
        <f t="shared" si="488"/>
        <v>0</v>
      </c>
      <c r="GL354" s="6">
        <f t="shared" si="488"/>
        <v>0</v>
      </c>
      <c r="GM354" s="6">
        <f t="shared" si="488"/>
        <v>0</v>
      </c>
      <c r="GN354" s="6">
        <f t="shared" si="488"/>
        <v>0</v>
      </c>
      <c r="GO354" s="6">
        <f t="shared" si="488"/>
        <v>0</v>
      </c>
      <c r="GP354" s="6">
        <f t="shared" si="488"/>
        <v>0</v>
      </c>
      <c r="GQ354" s="6">
        <f t="shared" si="488"/>
        <v>0</v>
      </c>
      <c r="GR354" s="6">
        <f t="shared" si="488"/>
        <v>0</v>
      </c>
      <c r="GS354" s="6">
        <f t="shared" si="488"/>
        <v>0</v>
      </c>
      <c r="GT354" s="6">
        <f t="shared" si="488"/>
        <v>0</v>
      </c>
      <c r="GU354" s="6">
        <f t="shared" si="488"/>
        <v>0</v>
      </c>
      <c r="GV354" s="6">
        <f t="shared" si="488"/>
        <v>0</v>
      </c>
      <c r="GW354" s="6">
        <f t="shared" si="488"/>
        <v>0</v>
      </c>
      <c r="GX354" s="6">
        <f t="shared" si="488"/>
        <v>0</v>
      </c>
      <c r="GY354" s="6">
        <f t="shared" si="488"/>
        <v>0</v>
      </c>
      <c r="GZ354" s="6">
        <f t="shared" si="488"/>
        <v>0</v>
      </c>
      <c r="HA354" s="6">
        <f t="shared" si="488"/>
        <v>0</v>
      </c>
      <c r="HB354" s="6">
        <f t="shared" si="488"/>
        <v>0</v>
      </c>
      <c r="HC354" s="6">
        <f t="shared" si="488"/>
        <v>0</v>
      </c>
      <c r="HD354" s="6">
        <f t="shared" si="488"/>
        <v>0</v>
      </c>
      <c r="HE354" s="6">
        <f t="shared" si="480"/>
        <v>0</v>
      </c>
      <c r="HF354" s="6">
        <f t="shared" si="480"/>
        <v>0</v>
      </c>
      <c r="HG354" s="6">
        <f t="shared" si="480"/>
        <v>0</v>
      </c>
      <c r="HH354" s="6">
        <f t="shared" si="480"/>
        <v>0</v>
      </c>
      <c r="HI354" s="6">
        <f t="shared" si="480"/>
        <v>0</v>
      </c>
      <c r="HJ354" s="6">
        <f t="shared" si="480"/>
        <v>0</v>
      </c>
      <c r="HK354" s="6">
        <f t="shared" si="480"/>
        <v>0</v>
      </c>
      <c r="HL354" s="6">
        <f t="shared" si="480"/>
        <v>0</v>
      </c>
      <c r="HM354" s="6">
        <f t="shared" si="480"/>
        <v>0</v>
      </c>
      <c r="HN354" s="6">
        <f t="shared" si="480"/>
        <v>0</v>
      </c>
    </row>
    <row r="355" spans="1:222" x14ac:dyDescent="0.25">
      <c r="A355">
        <v>5791</v>
      </c>
      <c r="B355">
        <v>2020</v>
      </c>
      <c r="C355" t="str">
        <v>компьютерных технологий и электронного обучения</v>
      </c>
      <c r="D355" t="str">
        <v>Власова Елена Зотиковна</v>
      </c>
      <c r="E355" t="str">
        <v>доктор педагогических наук</v>
      </c>
      <c r="F355" t="str">
        <v>заведующий кафедрой</v>
      </c>
      <c r="G355">
        <v>1</v>
      </c>
      <c r="H355" t="str">
        <v>4 курс 2017 год/пост</v>
      </c>
      <c r="I355" t="str">
        <v>Модуль "Информационные технологии и системы"</v>
      </c>
      <c r="J355">
        <v>0</v>
      </c>
      <c r="K355">
        <v>0</v>
      </c>
      <c r="L355">
        <v>0</v>
      </c>
      <c r="M355" s="16">
        <f t="shared" si="444"/>
        <v>0</v>
      </c>
      <c r="N355" s="16">
        <f t="shared" si="445"/>
        <v>11.57</v>
      </c>
      <c r="O355" s="16">
        <f t="shared" si="450"/>
        <v>7.25</v>
      </c>
      <c r="P355" s="16">
        <f t="shared" si="451"/>
        <v>7.25</v>
      </c>
      <c r="Q355" s="16">
        <v>0</v>
      </c>
      <c r="R355" s="16">
        <v>0</v>
      </c>
      <c r="S355" s="16">
        <v>0</v>
      </c>
      <c r="T355" s="21">
        <v>0</v>
      </c>
      <c r="U355">
        <v>0</v>
      </c>
      <c r="V355">
        <v>0</v>
      </c>
      <c r="W355">
        <v>29</v>
      </c>
      <c r="X355">
        <v>1</v>
      </c>
      <c r="Y355">
        <v>2</v>
      </c>
      <c r="Z355">
        <v>0</v>
      </c>
      <c r="AA355">
        <v>0</v>
      </c>
      <c r="AB355">
        <f t="shared" si="452"/>
        <v>700</v>
      </c>
      <c r="AC355" t="str">
        <f t="shared" si="446"/>
        <v>ИВТ (бак)</v>
      </c>
      <c r="AD355" t="str">
        <f t="shared" si="436"/>
        <v>2020/2021</v>
      </c>
      <c r="AE355">
        <f t="shared" si="447"/>
        <v>26.07</v>
      </c>
      <c r="AF355">
        <f t="shared" si="448"/>
        <v>3.724285714285714E-2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R355">
        <f t="shared" si="481"/>
        <v>0</v>
      </c>
      <c r="BS355">
        <f t="shared" si="481"/>
        <v>0</v>
      </c>
      <c r="BT355">
        <f t="shared" si="481"/>
        <v>0</v>
      </c>
      <c r="BU355">
        <f t="shared" si="481"/>
        <v>0</v>
      </c>
      <c r="BV355">
        <f t="shared" si="481"/>
        <v>0</v>
      </c>
      <c r="BW355">
        <f t="shared" si="481"/>
        <v>0</v>
      </c>
      <c r="BX355">
        <f t="shared" si="481"/>
        <v>0</v>
      </c>
      <c r="BY355">
        <f t="shared" si="481"/>
        <v>0</v>
      </c>
      <c r="BZ355">
        <f t="shared" si="481"/>
        <v>0</v>
      </c>
      <c r="CA355">
        <f t="shared" si="481"/>
        <v>0</v>
      </c>
      <c r="CB355">
        <f t="shared" si="482"/>
        <v>0</v>
      </c>
      <c r="CC355">
        <f t="shared" si="482"/>
        <v>0</v>
      </c>
      <c r="CD355">
        <f t="shared" si="482"/>
        <v>0</v>
      </c>
      <c r="CE355">
        <f t="shared" si="482"/>
        <v>0</v>
      </c>
      <c r="CF355">
        <f t="shared" si="482"/>
        <v>0</v>
      </c>
      <c r="CG355">
        <f t="shared" si="482"/>
        <v>3.724285714285714E-2</v>
      </c>
      <c r="CH355">
        <f t="shared" si="482"/>
        <v>0</v>
      </c>
      <c r="CI355">
        <f t="shared" si="482"/>
        <v>0</v>
      </c>
      <c r="CJ355">
        <f t="shared" si="482"/>
        <v>0</v>
      </c>
      <c r="CK355">
        <f t="shared" si="482"/>
        <v>0</v>
      </c>
      <c r="CL355">
        <f t="shared" si="483"/>
        <v>0</v>
      </c>
      <c r="CM355">
        <f t="shared" si="483"/>
        <v>0</v>
      </c>
      <c r="CN355">
        <f t="shared" si="483"/>
        <v>0</v>
      </c>
      <c r="CO355">
        <f t="shared" si="483"/>
        <v>0</v>
      </c>
      <c r="CP355">
        <f t="shared" si="483"/>
        <v>0</v>
      </c>
      <c r="CQ355">
        <f t="shared" si="483"/>
        <v>0</v>
      </c>
      <c r="CR355">
        <f t="shared" si="483"/>
        <v>0</v>
      </c>
      <c r="CS355">
        <f t="shared" si="483"/>
        <v>0</v>
      </c>
      <c r="CT355">
        <f t="shared" si="483"/>
        <v>0</v>
      </c>
      <c r="CU355">
        <f t="shared" si="483"/>
        <v>0</v>
      </c>
      <c r="CV355">
        <f t="shared" si="484"/>
        <v>0</v>
      </c>
      <c r="CW355">
        <f t="shared" si="484"/>
        <v>0</v>
      </c>
      <c r="CX355">
        <f t="shared" si="484"/>
        <v>0</v>
      </c>
      <c r="CY355">
        <f t="shared" si="484"/>
        <v>0</v>
      </c>
      <c r="CZ355">
        <f t="shared" si="484"/>
        <v>0</v>
      </c>
      <c r="DA355">
        <f t="shared" si="484"/>
        <v>0</v>
      </c>
      <c r="DB355">
        <f t="shared" si="484"/>
        <v>0</v>
      </c>
      <c r="DC355">
        <f t="shared" si="484"/>
        <v>0</v>
      </c>
      <c r="DD355">
        <f t="shared" si="484"/>
        <v>0</v>
      </c>
      <c r="DE355">
        <f t="shared" si="484"/>
        <v>0</v>
      </c>
      <c r="DF355">
        <f t="shared" si="485"/>
        <v>0</v>
      </c>
      <c r="DG355">
        <f t="shared" si="485"/>
        <v>0</v>
      </c>
      <c r="DH355">
        <f t="shared" si="485"/>
        <v>0</v>
      </c>
      <c r="DI355">
        <f t="shared" si="485"/>
        <v>0</v>
      </c>
      <c r="DJ355">
        <f t="shared" si="485"/>
        <v>0</v>
      </c>
      <c r="DK355">
        <f t="shared" si="485"/>
        <v>0</v>
      </c>
      <c r="DL355">
        <f t="shared" si="485"/>
        <v>0</v>
      </c>
      <c r="DM355">
        <f t="shared" si="485"/>
        <v>0</v>
      </c>
      <c r="DN355">
        <f t="shared" si="485"/>
        <v>0</v>
      </c>
      <c r="DO355">
        <f t="shared" si="485"/>
        <v>0</v>
      </c>
      <c r="DP355">
        <f t="shared" si="486"/>
        <v>0</v>
      </c>
      <c r="DQ355">
        <f t="shared" si="486"/>
        <v>0</v>
      </c>
      <c r="DR355">
        <f t="shared" si="486"/>
        <v>0</v>
      </c>
      <c r="DS355">
        <f t="shared" si="486"/>
        <v>0</v>
      </c>
      <c r="DT355">
        <f t="shared" si="486"/>
        <v>0</v>
      </c>
      <c r="DU355">
        <f t="shared" si="486"/>
        <v>0</v>
      </c>
      <c r="DV355">
        <f t="shared" si="486"/>
        <v>0</v>
      </c>
      <c r="DW355">
        <f t="shared" si="486"/>
        <v>0</v>
      </c>
      <c r="DX355">
        <f t="shared" si="486"/>
        <v>0</v>
      </c>
      <c r="DY355">
        <f t="shared" si="486"/>
        <v>0</v>
      </c>
      <c r="DZ355">
        <f t="shared" si="487"/>
        <v>0</v>
      </c>
      <c r="EA355">
        <f t="shared" si="487"/>
        <v>0</v>
      </c>
      <c r="EB355">
        <f t="shared" si="487"/>
        <v>0</v>
      </c>
      <c r="EC355">
        <f t="shared" si="487"/>
        <v>0</v>
      </c>
      <c r="ED355">
        <f t="shared" si="487"/>
        <v>0</v>
      </c>
      <c r="EE355">
        <f t="shared" si="487"/>
        <v>0</v>
      </c>
      <c r="EF355">
        <f t="shared" si="487"/>
        <v>0</v>
      </c>
      <c r="EG355">
        <f t="shared" si="487"/>
        <v>0</v>
      </c>
      <c r="EH355">
        <f t="shared" si="487"/>
        <v>0</v>
      </c>
      <c r="EI355">
        <f t="shared" si="487"/>
        <v>0</v>
      </c>
      <c r="EJ355">
        <f t="shared" si="487"/>
        <v>0</v>
      </c>
      <c r="EK355">
        <f t="shared" si="487"/>
        <v>0</v>
      </c>
      <c r="EL355">
        <f t="shared" si="487"/>
        <v>0</v>
      </c>
      <c r="EM355">
        <f t="shared" si="487"/>
        <v>0</v>
      </c>
      <c r="EN355">
        <f t="shared" si="487"/>
        <v>0</v>
      </c>
      <c r="ER355" s="6">
        <f t="shared" si="449"/>
        <v>0</v>
      </c>
      <c r="ES355" s="6">
        <f t="shared" si="488"/>
        <v>0</v>
      </c>
      <c r="ET355" s="6">
        <f t="shared" si="488"/>
        <v>0</v>
      </c>
      <c r="EU355" s="6">
        <f t="shared" si="488"/>
        <v>0</v>
      </c>
      <c r="EV355" s="6">
        <f t="shared" si="488"/>
        <v>0</v>
      </c>
      <c r="EW355" s="6">
        <f t="shared" si="488"/>
        <v>0</v>
      </c>
      <c r="EX355" s="6">
        <f t="shared" si="488"/>
        <v>0</v>
      </c>
      <c r="EY355" s="6">
        <f t="shared" si="488"/>
        <v>0</v>
      </c>
      <c r="EZ355" s="6">
        <f t="shared" si="488"/>
        <v>0</v>
      </c>
      <c r="FA355" s="6">
        <f t="shared" si="488"/>
        <v>0</v>
      </c>
      <c r="FB355" s="6">
        <f t="shared" si="488"/>
        <v>0</v>
      </c>
      <c r="FC355" s="6">
        <f t="shared" si="488"/>
        <v>0</v>
      </c>
      <c r="FD355" s="6">
        <f t="shared" si="488"/>
        <v>0</v>
      </c>
      <c r="FE355" s="6">
        <f t="shared" si="488"/>
        <v>0</v>
      </c>
      <c r="FF355" s="6">
        <f t="shared" si="488"/>
        <v>0</v>
      </c>
      <c r="FG355" s="6">
        <f t="shared" si="488"/>
        <v>26.07</v>
      </c>
      <c r="FH355" s="6">
        <f t="shared" si="488"/>
        <v>0</v>
      </c>
      <c r="FI355" s="6">
        <f t="shared" si="488"/>
        <v>0</v>
      </c>
      <c r="FJ355" s="6">
        <f t="shared" si="488"/>
        <v>0</v>
      </c>
      <c r="FK355" s="6">
        <f t="shared" si="488"/>
        <v>0</v>
      </c>
      <c r="FL355" s="6">
        <f t="shared" si="488"/>
        <v>0</v>
      </c>
      <c r="FM355" s="6">
        <f t="shared" si="488"/>
        <v>0</v>
      </c>
      <c r="FN355" s="6">
        <f t="shared" si="488"/>
        <v>0</v>
      </c>
      <c r="FO355" s="6">
        <f t="shared" si="488"/>
        <v>0</v>
      </c>
      <c r="FP355" s="6">
        <f t="shared" si="488"/>
        <v>0</v>
      </c>
      <c r="FQ355" s="6">
        <f t="shared" si="488"/>
        <v>0</v>
      </c>
      <c r="FR355" s="6">
        <f t="shared" si="488"/>
        <v>0</v>
      </c>
      <c r="FS355" s="6">
        <f t="shared" si="488"/>
        <v>0</v>
      </c>
      <c r="FT355" s="6">
        <f t="shared" si="488"/>
        <v>0</v>
      </c>
      <c r="FU355" s="6">
        <f t="shared" si="488"/>
        <v>0</v>
      </c>
      <c r="FV355" s="6">
        <f t="shared" si="488"/>
        <v>0</v>
      </c>
      <c r="FW355" s="6">
        <f t="shared" si="488"/>
        <v>0</v>
      </c>
      <c r="FX355" s="6">
        <f t="shared" si="488"/>
        <v>0</v>
      </c>
      <c r="FY355" s="6">
        <f t="shared" si="488"/>
        <v>0</v>
      </c>
      <c r="FZ355" s="6">
        <f t="shared" si="488"/>
        <v>0</v>
      </c>
      <c r="GA355" s="6">
        <f t="shared" si="488"/>
        <v>0</v>
      </c>
      <c r="GB355" s="6">
        <f t="shared" si="488"/>
        <v>0</v>
      </c>
      <c r="GC355" s="6">
        <f t="shared" si="488"/>
        <v>0</v>
      </c>
      <c r="GD355" s="6">
        <f t="shared" si="488"/>
        <v>0</v>
      </c>
      <c r="GE355" s="6">
        <f t="shared" si="488"/>
        <v>0</v>
      </c>
      <c r="GF355" s="6">
        <f t="shared" si="488"/>
        <v>0</v>
      </c>
      <c r="GG355" s="6">
        <f t="shared" si="488"/>
        <v>0</v>
      </c>
      <c r="GH355" s="6">
        <f t="shared" si="488"/>
        <v>0</v>
      </c>
      <c r="GI355" s="6">
        <f t="shared" si="488"/>
        <v>0</v>
      </c>
      <c r="GJ355" s="6">
        <f t="shared" si="488"/>
        <v>0</v>
      </c>
      <c r="GK355" s="6">
        <f t="shared" si="488"/>
        <v>0</v>
      </c>
      <c r="GL355" s="6">
        <f t="shared" si="488"/>
        <v>0</v>
      </c>
      <c r="GM355" s="6">
        <f t="shared" si="488"/>
        <v>0</v>
      </c>
      <c r="GN355" s="6">
        <f t="shared" si="488"/>
        <v>0</v>
      </c>
      <c r="GO355" s="6">
        <f t="shared" si="488"/>
        <v>0</v>
      </c>
      <c r="GP355" s="6">
        <f t="shared" si="488"/>
        <v>0</v>
      </c>
      <c r="GQ355" s="6">
        <f t="shared" si="488"/>
        <v>0</v>
      </c>
      <c r="GR355" s="6">
        <f t="shared" si="488"/>
        <v>0</v>
      </c>
      <c r="GS355" s="6">
        <f t="shared" si="488"/>
        <v>0</v>
      </c>
      <c r="GT355" s="6">
        <f t="shared" si="488"/>
        <v>0</v>
      </c>
      <c r="GU355" s="6">
        <f t="shared" si="488"/>
        <v>0</v>
      </c>
      <c r="GV355" s="6">
        <f t="shared" si="488"/>
        <v>0</v>
      </c>
      <c r="GW355" s="6">
        <f t="shared" si="488"/>
        <v>0</v>
      </c>
      <c r="GX355" s="6">
        <f t="shared" si="488"/>
        <v>0</v>
      </c>
      <c r="GY355" s="6">
        <f t="shared" si="488"/>
        <v>0</v>
      </c>
      <c r="GZ355" s="6">
        <f t="shared" si="488"/>
        <v>0</v>
      </c>
      <c r="HA355" s="6">
        <f t="shared" si="488"/>
        <v>0</v>
      </c>
      <c r="HB355" s="6">
        <f t="shared" si="488"/>
        <v>0</v>
      </c>
      <c r="HC355" s="6">
        <f t="shared" si="488"/>
        <v>0</v>
      </c>
      <c r="HD355" s="6">
        <f t="shared" si="488"/>
        <v>0</v>
      </c>
      <c r="HE355" s="6">
        <f t="shared" si="480"/>
        <v>0</v>
      </c>
      <c r="HF355" s="6">
        <f t="shared" si="480"/>
        <v>0</v>
      </c>
      <c r="HG355" s="6">
        <f t="shared" si="480"/>
        <v>0</v>
      </c>
      <c r="HH355" s="6">
        <f t="shared" si="480"/>
        <v>0</v>
      </c>
      <c r="HI355" s="6">
        <f t="shared" si="480"/>
        <v>0</v>
      </c>
      <c r="HJ355" s="6">
        <f t="shared" si="480"/>
        <v>0</v>
      </c>
      <c r="HK355" s="6">
        <f t="shared" si="480"/>
        <v>0</v>
      </c>
      <c r="HL355" s="6">
        <f t="shared" si="480"/>
        <v>0</v>
      </c>
      <c r="HM355" s="6">
        <f t="shared" si="480"/>
        <v>0</v>
      </c>
      <c r="HN355" s="6">
        <f t="shared" si="480"/>
        <v>0</v>
      </c>
    </row>
    <row r="356" spans="1:222" x14ac:dyDescent="0.25">
      <c r="A356">
        <v>5791</v>
      </c>
      <c r="B356">
        <v>2020</v>
      </c>
      <c r="C356" t="str">
        <v>компьютерных технологий и электронного обучения</v>
      </c>
      <c r="D356" t="str">
        <v>Абрамян Геннадий Владимирович</v>
      </c>
      <c r="E356" t="str">
        <v>доктор педагогических наук</v>
      </c>
      <c r="F356" t="str">
        <v>профессор</v>
      </c>
      <c r="G356">
        <v>1</v>
      </c>
      <c r="H356" t="str">
        <v>4 курс 2017 год/пост</v>
      </c>
      <c r="I356" t="str">
        <v>Модуль "Информационные технологии и системы"</v>
      </c>
      <c r="J356">
        <v>0</v>
      </c>
      <c r="K356">
        <v>0</v>
      </c>
      <c r="L356">
        <v>0</v>
      </c>
      <c r="M356" s="16">
        <f t="shared" si="444"/>
        <v>0</v>
      </c>
      <c r="N356" s="16">
        <f t="shared" si="445"/>
        <v>11.57</v>
      </c>
      <c r="O356" s="16">
        <f t="shared" si="450"/>
        <v>7.25</v>
      </c>
      <c r="P356" s="16">
        <f t="shared" si="451"/>
        <v>7.25</v>
      </c>
      <c r="Q356" s="16">
        <v>0</v>
      </c>
      <c r="R356" s="16">
        <v>0</v>
      </c>
      <c r="S356" s="16">
        <v>0</v>
      </c>
      <c r="T356" s="21">
        <v>0</v>
      </c>
      <c r="U356">
        <v>0</v>
      </c>
      <c r="V356">
        <v>0</v>
      </c>
      <c r="W356">
        <v>29</v>
      </c>
      <c r="X356">
        <v>1</v>
      </c>
      <c r="Y356">
        <v>2</v>
      </c>
      <c r="Z356">
        <v>0</v>
      </c>
      <c r="AA356">
        <v>0</v>
      </c>
      <c r="AB356">
        <f t="shared" si="452"/>
        <v>750</v>
      </c>
      <c r="AC356" t="str">
        <f t="shared" si="446"/>
        <v>ИВТ (бак)</v>
      </c>
      <c r="AD356" t="str">
        <f t="shared" si="436"/>
        <v>2020/2021</v>
      </c>
      <c r="AE356">
        <f t="shared" si="447"/>
        <v>26.07</v>
      </c>
      <c r="AF356">
        <f t="shared" si="448"/>
        <v>3.4759999999999999E-2</v>
      </c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R356">
        <f t="shared" si="481"/>
        <v>0</v>
      </c>
      <c r="BS356">
        <f t="shared" si="481"/>
        <v>3.4759999999999999E-2</v>
      </c>
      <c r="BT356">
        <f t="shared" si="481"/>
        <v>0</v>
      </c>
      <c r="BU356">
        <f t="shared" si="481"/>
        <v>0</v>
      </c>
      <c r="BV356">
        <f t="shared" si="481"/>
        <v>0</v>
      </c>
      <c r="BW356">
        <f t="shared" si="481"/>
        <v>0</v>
      </c>
      <c r="BX356">
        <f t="shared" si="481"/>
        <v>0</v>
      </c>
      <c r="BY356">
        <f t="shared" si="481"/>
        <v>0</v>
      </c>
      <c r="BZ356">
        <f t="shared" si="481"/>
        <v>0</v>
      </c>
      <c r="CA356">
        <f t="shared" si="481"/>
        <v>0</v>
      </c>
      <c r="CB356">
        <f t="shared" si="482"/>
        <v>0</v>
      </c>
      <c r="CC356">
        <f t="shared" si="482"/>
        <v>0</v>
      </c>
      <c r="CD356">
        <f t="shared" si="482"/>
        <v>0</v>
      </c>
      <c r="CE356">
        <f t="shared" si="482"/>
        <v>0</v>
      </c>
      <c r="CF356">
        <f t="shared" si="482"/>
        <v>0</v>
      </c>
      <c r="CG356">
        <f t="shared" si="482"/>
        <v>0</v>
      </c>
      <c r="CH356">
        <f t="shared" si="482"/>
        <v>0</v>
      </c>
      <c r="CI356">
        <f t="shared" si="482"/>
        <v>0</v>
      </c>
      <c r="CJ356">
        <f t="shared" si="482"/>
        <v>0</v>
      </c>
      <c r="CK356">
        <f t="shared" si="482"/>
        <v>0</v>
      </c>
      <c r="CL356">
        <f t="shared" si="483"/>
        <v>0</v>
      </c>
      <c r="CM356">
        <f t="shared" si="483"/>
        <v>0</v>
      </c>
      <c r="CN356">
        <f t="shared" si="483"/>
        <v>0</v>
      </c>
      <c r="CO356">
        <f t="shared" si="483"/>
        <v>0</v>
      </c>
      <c r="CP356">
        <f t="shared" si="483"/>
        <v>0</v>
      </c>
      <c r="CQ356">
        <f t="shared" si="483"/>
        <v>0</v>
      </c>
      <c r="CR356">
        <f t="shared" si="483"/>
        <v>0</v>
      </c>
      <c r="CS356">
        <f t="shared" si="483"/>
        <v>0</v>
      </c>
      <c r="CT356">
        <f t="shared" si="483"/>
        <v>0</v>
      </c>
      <c r="CU356">
        <f t="shared" si="483"/>
        <v>0</v>
      </c>
      <c r="CV356">
        <f t="shared" si="484"/>
        <v>0</v>
      </c>
      <c r="CW356">
        <f t="shared" si="484"/>
        <v>0</v>
      </c>
      <c r="CX356">
        <f t="shared" si="484"/>
        <v>0</v>
      </c>
      <c r="CY356">
        <f t="shared" si="484"/>
        <v>0</v>
      </c>
      <c r="CZ356">
        <f t="shared" si="484"/>
        <v>0</v>
      </c>
      <c r="DA356">
        <f t="shared" si="484"/>
        <v>0</v>
      </c>
      <c r="DB356">
        <f t="shared" si="484"/>
        <v>0</v>
      </c>
      <c r="DC356">
        <f t="shared" si="484"/>
        <v>0</v>
      </c>
      <c r="DD356">
        <f t="shared" si="484"/>
        <v>0</v>
      </c>
      <c r="DE356">
        <f t="shared" si="484"/>
        <v>0</v>
      </c>
      <c r="DF356">
        <f t="shared" si="485"/>
        <v>0</v>
      </c>
      <c r="DG356">
        <f t="shared" si="485"/>
        <v>0</v>
      </c>
      <c r="DH356">
        <f t="shared" si="485"/>
        <v>0</v>
      </c>
      <c r="DI356">
        <f t="shared" si="485"/>
        <v>0</v>
      </c>
      <c r="DJ356">
        <f t="shared" si="485"/>
        <v>0</v>
      </c>
      <c r="DK356">
        <f t="shared" si="485"/>
        <v>0</v>
      </c>
      <c r="DL356">
        <f t="shared" si="485"/>
        <v>0</v>
      </c>
      <c r="DM356">
        <f t="shared" si="485"/>
        <v>0</v>
      </c>
      <c r="DN356">
        <f t="shared" si="485"/>
        <v>0</v>
      </c>
      <c r="DO356">
        <f t="shared" si="485"/>
        <v>0</v>
      </c>
      <c r="DP356">
        <f t="shared" si="486"/>
        <v>0</v>
      </c>
      <c r="DQ356">
        <f t="shared" si="486"/>
        <v>0</v>
      </c>
      <c r="DR356">
        <f t="shared" si="486"/>
        <v>0</v>
      </c>
      <c r="DS356">
        <f t="shared" si="486"/>
        <v>0</v>
      </c>
      <c r="DT356">
        <f t="shared" si="486"/>
        <v>0</v>
      </c>
      <c r="DU356">
        <f t="shared" si="486"/>
        <v>0</v>
      </c>
      <c r="DV356">
        <f t="shared" si="486"/>
        <v>0</v>
      </c>
      <c r="DW356">
        <f t="shared" si="486"/>
        <v>0</v>
      </c>
      <c r="DX356">
        <f t="shared" si="486"/>
        <v>0</v>
      </c>
      <c r="DY356">
        <f t="shared" si="486"/>
        <v>0</v>
      </c>
      <c r="DZ356">
        <f t="shared" si="487"/>
        <v>0</v>
      </c>
      <c r="EA356">
        <f t="shared" si="487"/>
        <v>0</v>
      </c>
      <c r="EB356">
        <f t="shared" si="487"/>
        <v>0</v>
      </c>
      <c r="EC356">
        <f t="shared" si="487"/>
        <v>0</v>
      </c>
      <c r="ED356">
        <f t="shared" si="487"/>
        <v>0</v>
      </c>
      <c r="EE356">
        <f t="shared" si="487"/>
        <v>0</v>
      </c>
      <c r="EF356">
        <f t="shared" si="487"/>
        <v>0</v>
      </c>
      <c r="EG356">
        <f t="shared" si="487"/>
        <v>0</v>
      </c>
      <c r="EH356">
        <f t="shared" si="487"/>
        <v>0</v>
      </c>
      <c r="EI356">
        <f t="shared" si="487"/>
        <v>0</v>
      </c>
      <c r="EJ356">
        <f t="shared" si="487"/>
        <v>0</v>
      </c>
      <c r="EK356">
        <f t="shared" si="487"/>
        <v>0</v>
      </c>
      <c r="EL356">
        <f t="shared" si="487"/>
        <v>0</v>
      </c>
      <c r="EM356">
        <f t="shared" si="487"/>
        <v>0</v>
      </c>
      <c r="EN356">
        <f t="shared" si="487"/>
        <v>0</v>
      </c>
      <c r="ER356" s="6">
        <f t="shared" si="449"/>
        <v>0</v>
      </c>
      <c r="ES356" s="6">
        <f t="shared" si="488"/>
        <v>26.07</v>
      </c>
      <c r="ET356" s="6">
        <f t="shared" si="488"/>
        <v>0</v>
      </c>
      <c r="EU356" s="6">
        <f t="shared" si="488"/>
        <v>0</v>
      </c>
      <c r="EV356" s="6">
        <f t="shared" si="488"/>
        <v>0</v>
      </c>
      <c r="EW356" s="6">
        <f t="shared" si="488"/>
        <v>0</v>
      </c>
      <c r="EX356" s="6">
        <f t="shared" si="488"/>
        <v>0</v>
      </c>
      <c r="EY356" s="6">
        <f t="shared" si="488"/>
        <v>0</v>
      </c>
      <c r="EZ356" s="6">
        <f t="shared" si="488"/>
        <v>0</v>
      </c>
      <c r="FA356" s="6">
        <f t="shared" si="488"/>
        <v>0</v>
      </c>
      <c r="FB356" s="6">
        <f t="shared" si="488"/>
        <v>0</v>
      </c>
      <c r="FC356" s="6">
        <f t="shared" si="488"/>
        <v>0</v>
      </c>
      <c r="FD356" s="6">
        <f t="shared" si="488"/>
        <v>0</v>
      </c>
      <c r="FE356" s="6">
        <f t="shared" si="488"/>
        <v>0</v>
      </c>
      <c r="FF356" s="6">
        <f t="shared" si="488"/>
        <v>0</v>
      </c>
      <c r="FG356" s="6">
        <f t="shared" si="488"/>
        <v>0</v>
      </c>
      <c r="FH356" s="6">
        <f t="shared" si="488"/>
        <v>0</v>
      </c>
      <c r="FI356" s="6">
        <f t="shared" si="488"/>
        <v>0</v>
      </c>
      <c r="FJ356" s="6">
        <f t="shared" si="488"/>
        <v>0</v>
      </c>
      <c r="FK356" s="6">
        <f t="shared" si="488"/>
        <v>0</v>
      </c>
      <c r="FL356" s="6">
        <f t="shared" si="488"/>
        <v>0</v>
      </c>
      <c r="FM356" s="6">
        <f t="shared" si="488"/>
        <v>0</v>
      </c>
      <c r="FN356" s="6">
        <f t="shared" si="488"/>
        <v>0</v>
      </c>
      <c r="FO356" s="6">
        <f t="shared" si="488"/>
        <v>0</v>
      </c>
      <c r="FP356" s="6">
        <f t="shared" si="488"/>
        <v>0</v>
      </c>
      <c r="FQ356" s="6">
        <f t="shared" si="488"/>
        <v>0</v>
      </c>
      <c r="FR356" s="6">
        <f t="shared" si="488"/>
        <v>0</v>
      </c>
      <c r="FS356" s="6">
        <f t="shared" si="488"/>
        <v>0</v>
      </c>
      <c r="FT356" s="6">
        <f t="shared" si="488"/>
        <v>0</v>
      </c>
      <c r="FU356" s="6">
        <f t="shared" si="488"/>
        <v>0</v>
      </c>
      <c r="FV356" s="6">
        <f t="shared" si="488"/>
        <v>0</v>
      </c>
      <c r="FW356" s="6">
        <f t="shared" si="488"/>
        <v>0</v>
      </c>
      <c r="FX356" s="6">
        <f t="shared" si="488"/>
        <v>0</v>
      </c>
      <c r="FY356" s="6">
        <f t="shared" si="488"/>
        <v>0</v>
      </c>
      <c r="FZ356" s="6">
        <f t="shared" si="488"/>
        <v>0</v>
      </c>
      <c r="GA356" s="6">
        <f t="shared" si="488"/>
        <v>0</v>
      </c>
      <c r="GB356" s="6">
        <f t="shared" si="488"/>
        <v>0</v>
      </c>
      <c r="GC356" s="6">
        <f t="shared" si="488"/>
        <v>0</v>
      </c>
      <c r="GD356" s="6">
        <f t="shared" si="488"/>
        <v>0</v>
      </c>
      <c r="GE356" s="6">
        <f t="shared" si="488"/>
        <v>0</v>
      </c>
      <c r="GF356" s="6">
        <f t="shared" si="488"/>
        <v>0</v>
      </c>
      <c r="GG356" s="6">
        <f t="shared" si="488"/>
        <v>0</v>
      </c>
      <c r="GH356" s="6">
        <f t="shared" si="488"/>
        <v>0</v>
      </c>
      <c r="GI356" s="6">
        <f t="shared" si="488"/>
        <v>0</v>
      </c>
      <c r="GJ356" s="6">
        <f t="shared" si="488"/>
        <v>0</v>
      </c>
      <c r="GK356" s="6">
        <f t="shared" si="488"/>
        <v>0</v>
      </c>
      <c r="GL356" s="6">
        <f t="shared" si="488"/>
        <v>0</v>
      </c>
      <c r="GM356" s="6">
        <f t="shared" si="488"/>
        <v>0</v>
      </c>
      <c r="GN356" s="6">
        <f t="shared" si="488"/>
        <v>0</v>
      </c>
      <c r="GO356" s="6">
        <f t="shared" si="488"/>
        <v>0</v>
      </c>
      <c r="GP356" s="6">
        <f t="shared" si="488"/>
        <v>0</v>
      </c>
      <c r="GQ356" s="6">
        <f t="shared" si="488"/>
        <v>0</v>
      </c>
      <c r="GR356" s="6">
        <f t="shared" si="488"/>
        <v>0</v>
      </c>
      <c r="GS356" s="6">
        <f t="shared" si="488"/>
        <v>0</v>
      </c>
      <c r="GT356" s="6">
        <f t="shared" si="488"/>
        <v>0</v>
      </c>
      <c r="GU356" s="6">
        <f t="shared" si="488"/>
        <v>0</v>
      </c>
      <c r="GV356" s="6">
        <f t="shared" si="488"/>
        <v>0</v>
      </c>
      <c r="GW356" s="6">
        <f t="shared" si="488"/>
        <v>0</v>
      </c>
      <c r="GX356" s="6">
        <f t="shared" si="488"/>
        <v>0</v>
      </c>
      <c r="GY356" s="6">
        <f t="shared" si="488"/>
        <v>0</v>
      </c>
      <c r="GZ356" s="6">
        <f t="shared" si="488"/>
        <v>0</v>
      </c>
      <c r="HA356" s="6">
        <f t="shared" si="488"/>
        <v>0</v>
      </c>
      <c r="HB356" s="6">
        <f t="shared" si="488"/>
        <v>0</v>
      </c>
      <c r="HC356" s="6">
        <f t="shared" si="488"/>
        <v>0</v>
      </c>
      <c r="HD356" s="6">
        <f t="shared" ref="HD356:HN359" si="489">IF(INDEX($A$1:$I$862, ROW($I356), 4) = HD$1, $AE356, 0)</f>
        <v>0</v>
      </c>
      <c r="HE356" s="6">
        <f t="shared" si="489"/>
        <v>0</v>
      </c>
      <c r="HF356" s="6">
        <f t="shared" si="489"/>
        <v>0</v>
      </c>
      <c r="HG356" s="6">
        <f t="shared" si="489"/>
        <v>0</v>
      </c>
      <c r="HH356" s="6">
        <f t="shared" si="489"/>
        <v>0</v>
      </c>
      <c r="HI356" s="6">
        <f t="shared" si="489"/>
        <v>0</v>
      </c>
      <c r="HJ356" s="6">
        <f t="shared" si="489"/>
        <v>0</v>
      </c>
      <c r="HK356" s="6">
        <f t="shared" si="489"/>
        <v>0</v>
      </c>
      <c r="HL356" s="6">
        <f t="shared" si="489"/>
        <v>0</v>
      </c>
      <c r="HM356" s="6">
        <f t="shared" si="489"/>
        <v>0</v>
      </c>
      <c r="HN356" s="6">
        <f t="shared" si="489"/>
        <v>0</v>
      </c>
    </row>
    <row r="357" spans="1:222" x14ac:dyDescent="0.25">
      <c r="A357">
        <v>5791</v>
      </c>
      <c r="B357">
        <v>2020</v>
      </c>
      <c r="C357" t="str">
        <v>компьютерных технологий и электронного обучения</v>
      </c>
      <c r="D357" t="str">
        <v>Власова Елена Зотиковна</v>
      </c>
      <c r="E357" t="str">
        <v>доктор педагогических наук</v>
      </c>
      <c r="F357" t="str">
        <v>заведующий кафедрой</v>
      </c>
      <c r="G357">
        <v>1</v>
      </c>
      <c r="H357" t="str">
        <v>4 курс 2017 год/пост</v>
      </c>
      <c r="I357" t="str">
        <v>Модуль "Информационные технологии и системы". Инженерия знаний</v>
      </c>
      <c r="J357">
        <v>18</v>
      </c>
      <c r="K357">
        <v>0</v>
      </c>
      <c r="L357">
        <v>36</v>
      </c>
      <c r="M357" s="16">
        <f t="shared" si="444"/>
        <v>6</v>
      </c>
      <c r="N357" s="16">
        <f t="shared" si="445"/>
        <v>11.57</v>
      </c>
      <c r="O357" s="16">
        <f t="shared" si="450"/>
        <v>7.25</v>
      </c>
      <c r="P357" s="16">
        <f t="shared" si="451"/>
        <v>7.25</v>
      </c>
      <c r="Q357" s="16">
        <v>0</v>
      </c>
      <c r="R357" s="16">
        <v>0</v>
      </c>
      <c r="S357" s="16">
        <v>0</v>
      </c>
      <c r="T357" s="21">
        <v>0</v>
      </c>
      <c r="U357">
        <v>0</v>
      </c>
      <c r="V357">
        <v>0</v>
      </c>
      <c r="W357">
        <v>29</v>
      </c>
      <c r="X357">
        <v>1</v>
      </c>
      <c r="Y357">
        <v>2</v>
      </c>
      <c r="Z357">
        <v>0</v>
      </c>
      <c r="AA357">
        <v>0</v>
      </c>
      <c r="AB357">
        <f t="shared" si="452"/>
        <v>700</v>
      </c>
      <c r="AC357" t="str">
        <f t="shared" si="446"/>
        <v>ИВТ (бак)</v>
      </c>
      <c r="AD357" t="str">
        <f t="shared" si="436"/>
        <v>2020/2021</v>
      </c>
      <c r="AE357">
        <f t="shared" si="447"/>
        <v>86.07</v>
      </c>
      <c r="AF357">
        <f t="shared" si="448"/>
        <v>0.12295714285714285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R357">
        <f t="shared" si="481"/>
        <v>0</v>
      </c>
      <c r="BS357">
        <f t="shared" si="481"/>
        <v>0</v>
      </c>
      <c r="BT357">
        <f t="shared" si="481"/>
        <v>0</v>
      </c>
      <c r="BU357">
        <f t="shared" si="481"/>
        <v>0</v>
      </c>
      <c r="BV357">
        <f t="shared" si="481"/>
        <v>0</v>
      </c>
      <c r="BW357">
        <f t="shared" si="481"/>
        <v>0</v>
      </c>
      <c r="BX357">
        <f t="shared" si="481"/>
        <v>0</v>
      </c>
      <c r="BY357">
        <f t="shared" si="481"/>
        <v>0</v>
      </c>
      <c r="BZ357">
        <f t="shared" si="481"/>
        <v>0</v>
      </c>
      <c r="CA357">
        <f t="shared" si="481"/>
        <v>0</v>
      </c>
      <c r="CB357">
        <f t="shared" si="482"/>
        <v>0</v>
      </c>
      <c r="CC357">
        <f t="shared" si="482"/>
        <v>0</v>
      </c>
      <c r="CD357">
        <f t="shared" si="482"/>
        <v>0</v>
      </c>
      <c r="CE357">
        <f t="shared" si="482"/>
        <v>0</v>
      </c>
      <c r="CF357">
        <f t="shared" si="482"/>
        <v>0</v>
      </c>
      <c r="CG357">
        <f t="shared" si="482"/>
        <v>0.12295714285714285</v>
      </c>
      <c r="CH357">
        <f t="shared" si="482"/>
        <v>0</v>
      </c>
      <c r="CI357">
        <f t="shared" si="482"/>
        <v>0</v>
      </c>
      <c r="CJ357">
        <f t="shared" si="482"/>
        <v>0</v>
      </c>
      <c r="CK357">
        <f t="shared" si="482"/>
        <v>0</v>
      </c>
      <c r="CL357">
        <f t="shared" si="483"/>
        <v>0</v>
      </c>
      <c r="CM357">
        <f t="shared" si="483"/>
        <v>0</v>
      </c>
      <c r="CN357">
        <f t="shared" si="483"/>
        <v>0</v>
      </c>
      <c r="CO357">
        <f t="shared" si="483"/>
        <v>0</v>
      </c>
      <c r="CP357">
        <f t="shared" si="483"/>
        <v>0</v>
      </c>
      <c r="CQ357">
        <f t="shared" si="483"/>
        <v>0</v>
      </c>
      <c r="CR357">
        <f t="shared" si="483"/>
        <v>0</v>
      </c>
      <c r="CS357">
        <f t="shared" si="483"/>
        <v>0</v>
      </c>
      <c r="CT357">
        <f t="shared" si="483"/>
        <v>0</v>
      </c>
      <c r="CU357">
        <f t="shared" si="483"/>
        <v>0</v>
      </c>
      <c r="CV357">
        <f t="shared" si="484"/>
        <v>0</v>
      </c>
      <c r="CW357">
        <f t="shared" si="484"/>
        <v>0</v>
      </c>
      <c r="CX357">
        <f t="shared" si="484"/>
        <v>0</v>
      </c>
      <c r="CY357">
        <f t="shared" si="484"/>
        <v>0</v>
      </c>
      <c r="CZ357">
        <f t="shared" si="484"/>
        <v>0</v>
      </c>
      <c r="DA357">
        <f t="shared" si="484"/>
        <v>0</v>
      </c>
      <c r="DB357">
        <f t="shared" si="484"/>
        <v>0</v>
      </c>
      <c r="DC357">
        <f t="shared" si="484"/>
        <v>0</v>
      </c>
      <c r="DD357">
        <f t="shared" si="484"/>
        <v>0</v>
      </c>
      <c r="DE357">
        <f t="shared" si="484"/>
        <v>0</v>
      </c>
      <c r="DF357">
        <f t="shared" si="485"/>
        <v>0</v>
      </c>
      <c r="DG357">
        <f t="shared" si="485"/>
        <v>0</v>
      </c>
      <c r="DH357">
        <f t="shared" si="485"/>
        <v>0</v>
      </c>
      <c r="DI357">
        <f t="shared" si="485"/>
        <v>0</v>
      </c>
      <c r="DJ357">
        <f t="shared" si="485"/>
        <v>0</v>
      </c>
      <c r="DK357">
        <f t="shared" si="485"/>
        <v>0</v>
      </c>
      <c r="DL357">
        <f t="shared" si="485"/>
        <v>0</v>
      </c>
      <c r="DM357">
        <f t="shared" si="485"/>
        <v>0</v>
      </c>
      <c r="DN357">
        <f t="shared" si="485"/>
        <v>0</v>
      </c>
      <c r="DO357">
        <f t="shared" si="485"/>
        <v>0</v>
      </c>
      <c r="DP357">
        <f t="shared" si="486"/>
        <v>0</v>
      </c>
      <c r="DQ357">
        <f t="shared" si="486"/>
        <v>0</v>
      </c>
      <c r="DR357">
        <f t="shared" si="486"/>
        <v>0</v>
      </c>
      <c r="DS357">
        <f t="shared" si="486"/>
        <v>0</v>
      </c>
      <c r="DT357">
        <f t="shared" si="486"/>
        <v>0</v>
      </c>
      <c r="DU357">
        <f t="shared" si="486"/>
        <v>0</v>
      </c>
      <c r="DV357">
        <f t="shared" si="486"/>
        <v>0</v>
      </c>
      <c r="DW357">
        <f t="shared" si="486"/>
        <v>0</v>
      </c>
      <c r="DX357">
        <f t="shared" si="486"/>
        <v>0</v>
      </c>
      <c r="DY357">
        <f t="shared" si="486"/>
        <v>0</v>
      </c>
      <c r="DZ357">
        <f t="shared" si="487"/>
        <v>0</v>
      </c>
      <c r="EA357">
        <f t="shared" si="487"/>
        <v>0</v>
      </c>
      <c r="EB357">
        <f t="shared" si="487"/>
        <v>0</v>
      </c>
      <c r="EC357">
        <f t="shared" si="487"/>
        <v>0</v>
      </c>
      <c r="ED357">
        <f t="shared" si="487"/>
        <v>0</v>
      </c>
      <c r="EE357">
        <f t="shared" si="487"/>
        <v>0</v>
      </c>
      <c r="EF357">
        <f t="shared" si="487"/>
        <v>0</v>
      </c>
      <c r="EG357">
        <f t="shared" si="487"/>
        <v>0</v>
      </c>
      <c r="EH357">
        <f t="shared" si="487"/>
        <v>0</v>
      </c>
      <c r="EI357">
        <f t="shared" si="487"/>
        <v>0</v>
      </c>
      <c r="EJ357">
        <f t="shared" si="487"/>
        <v>0</v>
      </c>
      <c r="EK357">
        <f t="shared" si="487"/>
        <v>0</v>
      </c>
      <c r="EL357">
        <f t="shared" si="487"/>
        <v>0</v>
      </c>
      <c r="EM357">
        <f t="shared" si="487"/>
        <v>0</v>
      </c>
      <c r="EN357">
        <f t="shared" si="487"/>
        <v>0</v>
      </c>
      <c r="ER357" s="6">
        <f t="shared" si="449"/>
        <v>0</v>
      </c>
      <c r="ES357" s="6">
        <f t="shared" ref="ES357:HD360" si="490">IF(INDEX($A$1:$I$862, ROW($I357), 4) = ES$1, $AE357, 0)</f>
        <v>0</v>
      </c>
      <c r="ET357" s="6">
        <f t="shared" si="490"/>
        <v>0</v>
      </c>
      <c r="EU357" s="6">
        <f t="shared" si="490"/>
        <v>0</v>
      </c>
      <c r="EV357" s="6">
        <f t="shared" si="490"/>
        <v>0</v>
      </c>
      <c r="EW357" s="6">
        <f t="shared" si="490"/>
        <v>0</v>
      </c>
      <c r="EX357" s="6">
        <f t="shared" si="490"/>
        <v>0</v>
      </c>
      <c r="EY357" s="6">
        <f t="shared" si="490"/>
        <v>0</v>
      </c>
      <c r="EZ357" s="6">
        <f t="shared" si="490"/>
        <v>0</v>
      </c>
      <c r="FA357" s="6">
        <f t="shared" si="490"/>
        <v>0</v>
      </c>
      <c r="FB357" s="6">
        <f t="shared" si="490"/>
        <v>0</v>
      </c>
      <c r="FC357" s="6">
        <f t="shared" si="490"/>
        <v>0</v>
      </c>
      <c r="FD357" s="6">
        <f t="shared" si="490"/>
        <v>0</v>
      </c>
      <c r="FE357" s="6">
        <f t="shared" si="490"/>
        <v>0</v>
      </c>
      <c r="FF357" s="6">
        <f t="shared" si="490"/>
        <v>0</v>
      </c>
      <c r="FG357" s="6">
        <f t="shared" si="490"/>
        <v>86.07</v>
      </c>
      <c r="FH357" s="6">
        <f t="shared" si="490"/>
        <v>0</v>
      </c>
      <c r="FI357" s="6">
        <f t="shared" si="490"/>
        <v>0</v>
      </c>
      <c r="FJ357" s="6">
        <f t="shared" si="490"/>
        <v>0</v>
      </c>
      <c r="FK357" s="6">
        <f t="shared" si="490"/>
        <v>0</v>
      </c>
      <c r="FL357" s="6">
        <f t="shared" si="490"/>
        <v>0</v>
      </c>
      <c r="FM357" s="6">
        <f t="shared" si="490"/>
        <v>0</v>
      </c>
      <c r="FN357" s="6">
        <f t="shared" si="490"/>
        <v>0</v>
      </c>
      <c r="FO357" s="6">
        <f t="shared" si="490"/>
        <v>0</v>
      </c>
      <c r="FP357" s="6">
        <f t="shared" si="490"/>
        <v>0</v>
      </c>
      <c r="FQ357" s="6">
        <f t="shared" si="490"/>
        <v>0</v>
      </c>
      <c r="FR357" s="6">
        <f t="shared" si="490"/>
        <v>0</v>
      </c>
      <c r="FS357" s="6">
        <f t="shared" si="490"/>
        <v>0</v>
      </c>
      <c r="FT357" s="6">
        <f t="shared" si="490"/>
        <v>0</v>
      </c>
      <c r="FU357" s="6">
        <f t="shared" si="490"/>
        <v>0</v>
      </c>
      <c r="FV357" s="6">
        <f t="shared" si="490"/>
        <v>0</v>
      </c>
      <c r="FW357" s="6">
        <f t="shared" si="490"/>
        <v>0</v>
      </c>
      <c r="FX357" s="6">
        <f t="shared" si="490"/>
        <v>0</v>
      </c>
      <c r="FY357" s="6">
        <f t="shared" si="490"/>
        <v>0</v>
      </c>
      <c r="FZ357" s="6">
        <f t="shared" si="490"/>
        <v>0</v>
      </c>
      <c r="GA357" s="6">
        <f t="shared" si="490"/>
        <v>0</v>
      </c>
      <c r="GB357" s="6">
        <f t="shared" si="490"/>
        <v>0</v>
      </c>
      <c r="GC357" s="6">
        <f t="shared" si="490"/>
        <v>0</v>
      </c>
      <c r="GD357" s="6">
        <f t="shared" si="490"/>
        <v>0</v>
      </c>
      <c r="GE357" s="6">
        <f t="shared" si="490"/>
        <v>0</v>
      </c>
      <c r="GF357" s="6">
        <f t="shared" si="490"/>
        <v>0</v>
      </c>
      <c r="GG357" s="6">
        <f t="shared" si="490"/>
        <v>0</v>
      </c>
      <c r="GH357" s="6">
        <f t="shared" si="490"/>
        <v>0</v>
      </c>
      <c r="GI357" s="6">
        <f t="shared" si="490"/>
        <v>0</v>
      </c>
      <c r="GJ357" s="6">
        <f t="shared" si="490"/>
        <v>0</v>
      </c>
      <c r="GK357" s="6">
        <f t="shared" si="490"/>
        <v>0</v>
      </c>
      <c r="GL357" s="6">
        <f t="shared" si="490"/>
        <v>0</v>
      </c>
      <c r="GM357" s="6">
        <f t="shared" si="490"/>
        <v>0</v>
      </c>
      <c r="GN357" s="6">
        <f t="shared" si="490"/>
        <v>0</v>
      </c>
      <c r="GO357" s="6">
        <f t="shared" si="490"/>
        <v>0</v>
      </c>
      <c r="GP357" s="6">
        <f t="shared" si="490"/>
        <v>0</v>
      </c>
      <c r="GQ357" s="6">
        <f t="shared" si="490"/>
        <v>0</v>
      </c>
      <c r="GR357" s="6">
        <f t="shared" si="490"/>
        <v>0</v>
      </c>
      <c r="GS357" s="6">
        <f t="shared" si="490"/>
        <v>0</v>
      </c>
      <c r="GT357" s="6">
        <f t="shared" si="490"/>
        <v>0</v>
      </c>
      <c r="GU357" s="6">
        <f t="shared" si="490"/>
        <v>0</v>
      </c>
      <c r="GV357" s="6">
        <f t="shared" si="490"/>
        <v>0</v>
      </c>
      <c r="GW357" s="6">
        <f t="shared" si="490"/>
        <v>0</v>
      </c>
      <c r="GX357" s="6">
        <f t="shared" si="490"/>
        <v>0</v>
      </c>
      <c r="GY357" s="6">
        <f t="shared" si="490"/>
        <v>0</v>
      </c>
      <c r="GZ357" s="6">
        <f t="shared" si="490"/>
        <v>0</v>
      </c>
      <c r="HA357" s="6">
        <f t="shared" si="490"/>
        <v>0</v>
      </c>
      <c r="HB357" s="6">
        <f t="shared" si="490"/>
        <v>0</v>
      </c>
      <c r="HC357" s="6">
        <f t="shared" si="490"/>
        <v>0</v>
      </c>
      <c r="HD357" s="6">
        <f t="shared" si="490"/>
        <v>0</v>
      </c>
      <c r="HE357" s="6">
        <f t="shared" si="489"/>
        <v>0</v>
      </c>
      <c r="HF357" s="6">
        <f t="shared" si="489"/>
        <v>0</v>
      </c>
      <c r="HG357" s="6">
        <f t="shared" si="489"/>
        <v>0</v>
      </c>
      <c r="HH357" s="6">
        <f t="shared" si="489"/>
        <v>0</v>
      </c>
      <c r="HI357" s="6">
        <f t="shared" si="489"/>
        <v>0</v>
      </c>
      <c r="HJ357" s="6">
        <f t="shared" si="489"/>
        <v>0</v>
      </c>
      <c r="HK357" s="6">
        <f t="shared" si="489"/>
        <v>0</v>
      </c>
      <c r="HL357" s="6">
        <f t="shared" si="489"/>
        <v>0</v>
      </c>
      <c r="HM357" s="6">
        <f t="shared" si="489"/>
        <v>0</v>
      </c>
      <c r="HN357" s="6">
        <f t="shared" si="489"/>
        <v>0</v>
      </c>
    </row>
    <row r="358" spans="1:222" x14ac:dyDescent="0.25">
      <c r="A358">
        <v>5791</v>
      </c>
      <c r="B358">
        <v>2020</v>
      </c>
      <c r="C358" t="str">
        <v>компьютерных технологий и электронного обучения</v>
      </c>
      <c r="D358" t="str">
        <v>Абрамян Геннадий Владимирович</v>
      </c>
      <c r="E358" t="str">
        <v>доктор педагогических наук</v>
      </c>
      <c r="F358" t="str">
        <v>профессор</v>
      </c>
      <c r="G358">
        <v>1</v>
      </c>
      <c r="H358" t="str">
        <v>4 курс 2017 год/пост</v>
      </c>
      <c r="I358" t="str">
        <v>Модуль "Информационные технологии и системы". Теория информационных процессов и систем</v>
      </c>
      <c r="J358">
        <v>18</v>
      </c>
      <c r="K358">
        <v>0</v>
      </c>
      <c r="L358">
        <v>0</v>
      </c>
      <c r="M358" s="16">
        <f t="shared" si="444"/>
        <v>2</v>
      </c>
      <c r="N358" s="16">
        <f t="shared" si="445"/>
        <v>11.57</v>
      </c>
      <c r="O358" s="16">
        <f t="shared" si="450"/>
        <v>7.25</v>
      </c>
      <c r="P358" s="16">
        <f t="shared" si="451"/>
        <v>7.25</v>
      </c>
      <c r="Q358" s="16">
        <v>0</v>
      </c>
      <c r="R358" s="16">
        <v>0</v>
      </c>
      <c r="S358" s="16">
        <v>0</v>
      </c>
      <c r="T358" s="21">
        <v>0</v>
      </c>
      <c r="U358">
        <v>0</v>
      </c>
      <c r="V358">
        <v>0</v>
      </c>
      <c r="W358">
        <v>29</v>
      </c>
      <c r="X358">
        <v>1</v>
      </c>
      <c r="Y358">
        <v>2</v>
      </c>
      <c r="Z358">
        <v>0</v>
      </c>
      <c r="AA358">
        <v>0</v>
      </c>
      <c r="AB358">
        <f t="shared" si="452"/>
        <v>750</v>
      </c>
      <c r="AC358" t="str">
        <f t="shared" si="446"/>
        <v>ИВТ (бак)</v>
      </c>
      <c r="AD358" t="str">
        <f t="shared" si="436"/>
        <v>2020/2021</v>
      </c>
      <c r="AE358">
        <f t="shared" si="447"/>
        <v>46.07</v>
      </c>
      <c r="AF358">
        <f t="shared" si="448"/>
        <v>6.1426666666666664E-2</v>
      </c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R358">
        <f t="shared" si="481"/>
        <v>0</v>
      </c>
      <c r="BS358">
        <f t="shared" si="481"/>
        <v>6.1426666666666664E-2</v>
      </c>
      <c r="BT358">
        <f t="shared" si="481"/>
        <v>0</v>
      </c>
      <c r="BU358">
        <f t="shared" si="481"/>
        <v>0</v>
      </c>
      <c r="BV358">
        <f t="shared" si="481"/>
        <v>0</v>
      </c>
      <c r="BW358">
        <f t="shared" si="481"/>
        <v>0</v>
      </c>
      <c r="BX358">
        <f t="shared" si="481"/>
        <v>0</v>
      </c>
      <c r="BY358">
        <f t="shared" si="481"/>
        <v>0</v>
      </c>
      <c r="BZ358">
        <f t="shared" si="481"/>
        <v>0</v>
      </c>
      <c r="CA358">
        <f t="shared" si="481"/>
        <v>0</v>
      </c>
      <c r="CB358">
        <f t="shared" si="482"/>
        <v>0</v>
      </c>
      <c r="CC358">
        <f t="shared" si="482"/>
        <v>0</v>
      </c>
      <c r="CD358">
        <f t="shared" si="482"/>
        <v>0</v>
      </c>
      <c r="CE358">
        <f t="shared" si="482"/>
        <v>0</v>
      </c>
      <c r="CF358">
        <f t="shared" si="482"/>
        <v>0</v>
      </c>
      <c r="CG358">
        <f t="shared" si="482"/>
        <v>0</v>
      </c>
      <c r="CH358">
        <f t="shared" si="482"/>
        <v>0</v>
      </c>
      <c r="CI358">
        <f t="shared" si="482"/>
        <v>0</v>
      </c>
      <c r="CJ358">
        <f t="shared" si="482"/>
        <v>0</v>
      </c>
      <c r="CK358">
        <f t="shared" si="482"/>
        <v>0</v>
      </c>
      <c r="CL358">
        <f t="shared" si="483"/>
        <v>0</v>
      </c>
      <c r="CM358">
        <f t="shared" si="483"/>
        <v>0</v>
      </c>
      <c r="CN358">
        <f t="shared" si="483"/>
        <v>0</v>
      </c>
      <c r="CO358">
        <f t="shared" si="483"/>
        <v>0</v>
      </c>
      <c r="CP358">
        <f t="shared" si="483"/>
        <v>0</v>
      </c>
      <c r="CQ358">
        <f t="shared" si="483"/>
        <v>0</v>
      </c>
      <c r="CR358">
        <f t="shared" si="483"/>
        <v>0</v>
      </c>
      <c r="CS358">
        <f t="shared" si="483"/>
        <v>0</v>
      </c>
      <c r="CT358">
        <f t="shared" si="483"/>
        <v>0</v>
      </c>
      <c r="CU358">
        <f t="shared" si="483"/>
        <v>0</v>
      </c>
      <c r="CV358">
        <f t="shared" si="484"/>
        <v>0</v>
      </c>
      <c r="CW358">
        <f t="shared" si="484"/>
        <v>0</v>
      </c>
      <c r="CX358">
        <f t="shared" si="484"/>
        <v>0</v>
      </c>
      <c r="CY358">
        <f t="shared" si="484"/>
        <v>0</v>
      </c>
      <c r="CZ358">
        <f t="shared" si="484"/>
        <v>0</v>
      </c>
      <c r="DA358">
        <f t="shared" si="484"/>
        <v>0</v>
      </c>
      <c r="DB358">
        <f t="shared" si="484"/>
        <v>0</v>
      </c>
      <c r="DC358">
        <f t="shared" si="484"/>
        <v>0</v>
      </c>
      <c r="DD358">
        <f t="shared" si="484"/>
        <v>0</v>
      </c>
      <c r="DE358">
        <f t="shared" si="484"/>
        <v>0</v>
      </c>
      <c r="DF358">
        <f t="shared" si="485"/>
        <v>0</v>
      </c>
      <c r="DG358">
        <f t="shared" si="485"/>
        <v>0</v>
      </c>
      <c r="DH358">
        <f t="shared" si="485"/>
        <v>0</v>
      </c>
      <c r="DI358">
        <f t="shared" si="485"/>
        <v>0</v>
      </c>
      <c r="DJ358">
        <f t="shared" si="485"/>
        <v>0</v>
      </c>
      <c r="DK358">
        <f t="shared" si="485"/>
        <v>0</v>
      </c>
      <c r="DL358">
        <f t="shared" si="485"/>
        <v>0</v>
      </c>
      <c r="DM358">
        <f t="shared" si="485"/>
        <v>0</v>
      </c>
      <c r="DN358">
        <f t="shared" si="485"/>
        <v>0</v>
      </c>
      <c r="DO358">
        <f t="shared" si="485"/>
        <v>0</v>
      </c>
      <c r="DP358">
        <f t="shared" si="486"/>
        <v>0</v>
      </c>
      <c r="DQ358">
        <f t="shared" si="486"/>
        <v>0</v>
      </c>
      <c r="DR358">
        <f t="shared" si="486"/>
        <v>0</v>
      </c>
      <c r="DS358">
        <f t="shared" si="486"/>
        <v>0</v>
      </c>
      <c r="DT358">
        <f t="shared" si="486"/>
        <v>0</v>
      </c>
      <c r="DU358">
        <f t="shared" si="486"/>
        <v>0</v>
      </c>
      <c r="DV358">
        <f t="shared" si="486"/>
        <v>0</v>
      </c>
      <c r="DW358">
        <f t="shared" si="486"/>
        <v>0</v>
      </c>
      <c r="DX358">
        <f t="shared" si="486"/>
        <v>0</v>
      </c>
      <c r="DY358">
        <f t="shared" si="486"/>
        <v>0</v>
      </c>
      <c r="DZ358">
        <f t="shared" si="487"/>
        <v>0</v>
      </c>
      <c r="EA358">
        <f t="shared" si="487"/>
        <v>0</v>
      </c>
      <c r="EB358">
        <f t="shared" si="487"/>
        <v>0</v>
      </c>
      <c r="EC358">
        <f t="shared" si="487"/>
        <v>0</v>
      </c>
      <c r="ED358">
        <f t="shared" si="487"/>
        <v>0</v>
      </c>
      <c r="EE358">
        <f t="shared" si="487"/>
        <v>0</v>
      </c>
      <c r="EF358">
        <f t="shared" si="487"/>
        <v>0</v>
      </c>
      <c r="EG358">
        <f t="shared" si="487"/>
        <v>0</v>
      </c>
      <c r="EH358">
        <f t="shared" si="487"/>
        <v>0</v>
      </c>
      <c r="EI358">
        <f t="shared" si="487"/>
        <v>0</v>
      </c>
      <c r="EJ358">
        <f t="shared" si="487"/>
        <v>0</v>
      </c>
      <c r="EK358">
        <f t="shared" si="487"/>
        <v>0</v>
      </c>
      <c r="EL358">
        <f t="shared" si="487"/>
        <v>0</v>
      </c>
      <c r="EM358">
        <f t="shared" si="487"/>
        <v>0</v>
      </c>
      <c r="EN358">
        <f t="shared" si="487"/>
        <v>0</v>
      </c>
      <c r="ER358" s="6">
        <f t="shared" si="449"/>
        <v>0</v>
      </c>
      <c r="ES358" s="6">
        <f t="shared" si="490"/>
        <v>46.07</v>
      </c>
      <c r="ET358" s="6">
        <f t="shared" si="490"/>
        <v>0</v>
      </c>
      <c r="EU358" s="6">
        <f t="shared" si="490"/>
        <v>0</v>
      </c>
      <c r="EV358" s="6">
        <f t="shared" si="490"/>
        <v>0</v>
      </c>
      <c r="EW358" s="6">
        <f t="shared" si="490"/>
        <v>0</v>
      </c>
      <c r="EX358" s="6">
        <f t="shared" si="490"/>
        <v>0</v>
      </c>
      <c r="EY358" s="6">
        <f t="shared" si="490"/>
        <v>0</v>
      </c>
      <c r="EZ358" s="6">
        <f t="shared" si="490"/>
        <v>0</v>
      </c>
      <c r="FA358" s="6">
        <f t="shared" si="490"/>
        <v>0</v>
      </c>
      <c r="FB358" s="6">
        <f t="shared" si="490"/>
        <v>0</v>
      </c>
      <c r="FC358" s="6">
        <f t="shared" si="490"/>
        <v>0</v>
      </c>
      <c r="FD358" s="6">
        <f t="shared" si="490"/>
        <v>0</v>
      </c>
      <c r="FE358" s="6">
        <f t="shared" si="490"/>
        <v>0</v>
      </c>
      <c r="FF358" s="6">
        <f t="shared" si="490"/>
        <v>0</v>
      </c>
      <c r="FG358" s="6">
        <f t="shared" si="490"/>
        <v>0</v>
      </c>
      <c r="FH358" s="6">
        <f t="shared" si="490"/>
        <v>0</v>
      </c>
      <c r="FI358" s="6">
        <f t="shared" si="490"/>
        <v>0</v>
      </c>
      <c r="FJ358" s="6">
        <f t="shared" si="490"/>
        <v>0</v>
      </c>
      <c r="FK358" s="6">
        <f t="shared" si="490"/>
        <v>0</v>
      </c>
      <c r="FL358" s="6">
        <f t="shared" si="490"/>
        <v>0</v>
      </c>
      <c r="FM358" s="6">
        <f t="shared" si="490"/>
        <v>0</v>
      </c>
      <c r="FN358" s="6">
        <f t="shared" si="490"/>
        <v>0</v>
      </c>
      <c r="FO358" s="6">
        <f t="shared" si="490"/>
        <v>0</v>
      </c>
      <c r="FP358" s="6">
        <f t="shared" si="490"/>
        <v>0</v>
      </c>
      <c r="FQ358" s="6">
        <f t="shared" si="490"/>
        <v>0</v>
      </c>
      <c r="FR358" s="6">
        <f t="shared" si="490"/>
        <v>0</v>
      </c>
      <c r="FS358" s="6">
        <f t="shared" si="490"/>
        <v>0</v>
      </c>
      <c r="FT358" s="6">
        <f t="shared" si="490"/>
        <v>0</v>
      </c>
      <c r="FU358" s="6">
        <f t="shared" si="490"/>
        <v>0</v>
      </c>
      <c r="FV358" s="6">
        <f t="shared" si="490"/>
        <v>0</v>
      </c>
      <c r="FW358" s="6">
        <f t="shared" si="490"/>
        <v>0</v>
      </c>
      <c r="FX358" s="6">
        <f t="shared" si="490"/>
        <v>0</v>
      </c>
      <c r="FY358" s="6">
        <f t="shared" si="490"/>
        <v>0</v>
      </c>
      <c r="FZ358" s="6">
        <f t="shared" si="490"/>
        <v>0</v>
      </c>
      <c r="GA358" s="6">
        <f t="shared" si="490"/>
        <v>0</v>
      </c>
      <c r="GB358" s="6">
        <f t="shared" si="490"/>
        <v>0</v>
      </c>
      <c r="GC358" s="6">
        <f t="shared" si="490"/>
        <v>0</v>
      </c>
      <c r="GD358" s="6">
        <f t="shared" si="490"/>
        <v>0</v>
      </c>
      <c r="GE358" s="6">
        <f t="shared" si="490"/>
        <v>0</v>
      </c>
      <c r="GF358" s="6">
        <f t="shared" si="490"/>
        <v>0</v>
      </c>
      <c r="GG358" s="6">
        <f t="shared" si="490"/>
        <v>0</v>
      </c>
      <c r="GH358" s="6">
        <f t="shared" si="490"/>
        <v>0</v>
      </c>
      <c r="GI358" s="6">
        <f t="shared" si="490"/>
        <v>0</v>
      </c>
      <c r="GJ358" s="6">
        <f t="shared" si="490"/>
        <v>0</v>
      </c>
      <c r="GK358" s="6">
        <f t="shared" si="490"/>
        <v>0</v>
      </c>
      <c r="GL358" s="6">
        <f t="shared" si="490"/>
        <v>0</v>
      </c>
      <c r="GM358" s="6">
        <f t="shared" si="490"/>
        <v>0</v>
      </c>
      <c r="GN358" s="6">
        <f t="shared" si="490"/>
        <v>0</v>
      </c>
      <c r="GO358" s="6">
        <f t="shared" si="490"/>
        <v>0</v>
      </c>
      <c r="GP358" s="6">
        <f t="shared" si="490"/>
        <v>0</v>
      </c>
      <c r="GQ358" s="6">
        <f t="shared" si="490"/>
        <v>0</v>
      </c>
      <c r="GR358" s="6">
        <f t="shared" si="490"/>
        <v>0</v>
      </c>
      <c r="GS358" s="6">
        <f t="shared" si="490"/>
        <v>0</v>
      </c>
      <c r="GT358" s="6">
        <f t="shared" si="490"/>
        <v>0</v>
      </c>
      <c r="GU358" s="6">
        <f t="shared" si="490"/>
        <v>0</v>
      </c>
      <c r="GV358" s="6">
        <f t="shared" si="490"/>
        <v>0</v>
      </c>
      <c r="GW358" s="6">
        <f t="shared" si="490"/>
        <v>0</v>
      </c>
      <c r="GX358" s="6">
        <f t="shared" si="490"/>
        <v>0</v>
      </c>
      <c r="GY358" s="6">
        <f t="shared" si="490"/>
        <v>0</v>
      </c>
      <c r="GZ358" s="6">
        <f t="shared" si="490"/>
        <v>0</v>
      </c>
      <c r="HA358" s="6">
        <f t="shared" si="490"/>
        <v>0</v>
      </c>
      <c r="HB358" s="6">
        <f t="shared" si="490"/>
        <v>0</v>
      </c>
      <c r="HC358" s="6">
        <f t="shared" si="490"/>
        <v>0</v>
      </c>
      <c r="HD358" s="6">
        <f t="shared" si="490"/>
        <v>0</v>
      </c>
      <c r="HE358" s="6">
        <f t="shared" si="489"/>
        <v>0</v>
      </c>
      <c r="HF358" s="6">
        <f t="shared" si="489"/>
        <v>0</v>
      </c>
      <c r="HG358" s="6">
        <f t="shared" si="489"/>
        <v>0</v>
      </c>
      <c r="HH358" s="6">
        <f t="shared" si="489"/>
        <v>0</v>
      </c>
      <c r="HI358" s="6">
        <f t="shared" si="489"/>
        <v>0</v>
      </c>
      <c r="HJ358" s="6">
        <f t="shared" si="489"/>
        <v>0</v>
      </c>
      <c r="HK358" s="6">
        <f t="shared" si="489"/>
        <v>0</v>
      </c>
      <c r="HL358" s="6">
        <f t="shared" si="489"/>
        <v>0</v>
      </c>
      <c r="HM358" s="6">
        <f t="shared" si="489"/>
        <v>0</v>
      </c>
      <c r="HN358" s="6">
        <f t="shared" si="489"/>
        <v>0</v>
      </c>
    </row>
    <row r="359" spans="1:222" x14ac:dyDescent="0.25">
      <c r="A359">
        <v>5791</v>
      </c>
      <c r="B359">
        <v>2020</v>
      </c>
      <c r="C359" t="str">
        <v>компьютерных технологий и электронного обучения</v>
      </c>
      <c r="D359" t="str">
        <v>Государев Илья Борисович</v>
      </c>
      <c r="E359" t="str">
        <v>кандидат педагогических наук</v>
      </c>
      <c r="F359" t="str">
        <v>доцент</v>
      </c>
      <c r="G359">
        <v>1</v>
      </c>
      <c r="H359" t="str">
        <v>4 курс 2017 год/пост</v>
      </c>
      <c r="I359" t="str">
        <v>Модуль "Учебно-исследовательский"</v>
      </c>
      <c r="J359">
        <v>0</v>
      </c>
      <c r="K359">
        <v>0</v>
      </c>
      <c r="L359">
        <v>0</v>
      </c>
      <c r="M359" s="16">
        <f t="shared" si="444"/>
        <v>0</v>
      </c>
      <c r="N359" s="16">
        <f t="shared" si="445"/>
        <v>11.57</v>
      </c>
      <c r="O359" s="16">
        <f t="shared" si="450"/>
        <v>7.25</v>
      </c>
      <c r="P359" s="16">
        <f t="shared" si="451"/>
        <v>7.25</v>
      </c>
      <c r="Q359" s="16">
        <v>0</v>
      </c>
      <c r="R359" s="16">
        <v>0</v>
      </c>
      <c r="S359" s="16">
        <v>0</v>
      </c>
      <c r="T359" s="21">
        <v>0</v>
      </c>
      <c r="U359">
        <v>0</v>
      </c>
      <c r="V359">
        <v>0</v>
      </c>
      <c r="W359">
        <v>29</v>
      </c>
      <c r="X359">
        <v>1</v>
      </c>
      <c r="Y359">
        <v>2</v>
      </c>
      <c r="Z359">
        <v>0</v>
      </c>
      <c r="AA359">
        <v>0</v>
      </c>
      <c r="AB359">
        <f t="shared" si="452"/>
        <v>800</v>
      </c>
      <c r="AC359" t="str">
        <f t="shared" si="446"/>
        <v>ИВТ (бак)</v>
      </c>
      <c r="AD359" t="str">
        <f t="shared" si="436"/>
        <v>2020/2021</v>
      </c>
      <c r="AE359">
        <f t="shared" si="447"/>
        <v>26.07</v>
      </c>
      <c r="AF359">
        <f t="shared" si="448"/>
        <v>3.2587499999999998E-2</v>
      </c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R359">
        <f t="shared" si="481"/>
        <v>0</v>
      </c>
      <c r="BS359">
        <f t="shared" si="481"/>
        <v>0</v>
      </c>
      <c r="BT359">
        <f t="shared" si="481"/>
        <v>0</v>
      </c>
      <c r="BU359">
        <f t="shared" si="481"/>
        <v>0</v>
      </c>
      <c r="BV359">
        <f t="shared" si="481"/>
        <v>0</v>
      </c>
      <c r="BW359">
        <f t="shared" si="481"/>
        <v>0</v>
      </c>
      <c r="BX359">
        <f t="shared" si="481"/>
        <v>0</v>
      </c>
      <c r="BY359">
        <f t="shared" si="481"/>
        <v>0</v>
      </c>
      <c r="BZ359">
        <f t="shared" si="481"/>
        <v>0</v>
      </c>
      <c r="CA359">
        <f t="shared" si="481"/>
        <v>0</v>
      </c>
      <c r="CB359">
        <f t="shared" si="482"/>
        <v>0</v>
      </c>
      <c r="CC359">
        <f t="shared" si="482"/>
        <v>0</v>
      </c>
      <c r="CD359">
        <f t="shared" si="482"/>
        <v>0</v>
      </c>
      <c r="CE359">
        <f t="shared" si="482"/>
        <v>0</v>
      </c>
      <c r="CF359">
        <f t="shared" si="482"/>
        <v>0</v>
      </c>
      <c r="CG359">
        <f t="shared" si="482"/>
        <v>0</v>
      </c>
      <c r="CH359">
        <f t="shared" si="482"/>
        <v>0</v>
      </c>
      <c r="CI359">
        <f t="shared" si="482"/>
        <v>0</v>
      </c>
      <c r="CJ359">
        <f t="shared" si="482"/>
        <v>0</v>
      </c>
      <c r="CK359">
        <f t="shared" si="482"/>
        <v>0</v>
      </c>
      <c r="CL359">
        <f t="shared" si="483"/>
        <v>3.2587499999999998E-2</v>
      </c>
      <c r="CM359">
        <f t="shared" si="483"/>
        <v>0</v>
      </c>
      <c r="CN359">
        <f t="shared" si="483"/>
        <v>0</v>
      </c>
      <c r="CO359">
        <f t="shared" si="483"/>
        <v>0</v>
      </c>
      <c r="CP359">
        <f t="shared" si="483"/>
        <v>0</v>
      </c>
      <c r="CQ359">
        <f t="shared" si="483"/>
        <v>0</v>
      </c>
      <c r="CR359">
        <f t="shared" si="483"/>
        <v>0</v>
      </c>
      <c r="CS359">
        <f t="shared" si="483"/>
        <v>0</v>
      </c>
      <c r="CT359">
        <f t="shared" si="483"/>
        <v>0</v>
      </c>
      <c r="CU359">
        <f t="shared" si="483"/>
        <v>0</v>
      </c>
      <c r="CV359">
        <f t="shared" si="484"/>
        <v>0</v>
      </c>
      <c r="CW359">
        <f t="shared" si="484"/>
        <v>0</v>
      </c>
      <c r="CX359">
        <f t="shared" si="484"/>
        <v>0</v>
      </c>
      <c r="CY359">
        <f t="shared" si="484"/>
        <v>0</v>
      </c>
      <c r="CZ359">
        <f t="shared" si="484"/>
        <v>0</v>
      </c>
      <c r="DA359">
        <f t="shared" si="484"/>
        <v>0</v>
      </c>
      <c r="DB359">
        <f t="shared" si="484"/>
        <v>0</v>
      </c>
      <c r="DC359">
        <f t="shared" si="484"/>
        <v>0</v>
      </c>
      <c r="DD359">
        <f t="shared" si="484"/>
        <v>0</v>
      </c>
      <c r="DE359">
        <f t="shared" si="484"/>
        <v>0</v>
      </c>
      <c r="DF359">
        <f t="shared" si="485"/>
        <v>0</v>
      </c>
      <c r="DG359">
        <f t="shared" si="485"/>
        <v>0</v>
      </c>
      <c r="DH359">
        <f t="shared" si="485"/>
        <v>0</v>
      </c>
      <c r="DI359">
        <f t="shared" si="485"/>
        <v>0</v>
      </c>
      <c r="DJ359">
        <f t="shared" si="485"/>
        <v>0</v>
      </c>
      <c r="DK359">
        <f t="shared" si="485"/>
        <v>0</v>
      </c>
      <c r="DL359">
        <f t="shared" si="485"/>
        <v>0</v>
      </c>
      <c r="DM359">
        <f t="shared" si="485"/>
        <v>0</v>
      </c>
      <c r="DN359">
        <f t="shared" si="485"/>
        <v>0</v>
      </c>
      <c r="DO359">
        <f t="shared" si="485"/>
        <v>0</v>
      </c>
      <c r="DP359">
        <f t="shared" si="486"/>
        <v>0</v>
      </c>
      <c r="DQ359">
        <f t="shared" si="486"/>
        <v>0</v>
      </c>
      <c r="DR359">
        <f t="shared" si="486"/>
        <v>0</v>
      </c>
      <c r="DS359">
        <f t="shared" si="486"/>
        <v>0</v>
      </c>
      <c r="DT359">
        <f t="shared" si="486"/>
        <v>0</v>
      </c>
      <c r="DU359">
        <f t="shared" si="486"/>
        <v>0</v>
      </c>
      <c r="DV359">
        <f t="shared" si="486"/>
        <v>0</v>
      </c>
      <c r="DW359">
        <f t="shared" si="486"/>
        <v>0</v>
      </c>
      <c r="DX359">
        <f t="shared" si="486"/>
        <v>0</v>
      </c>
      <c r="DY359">
        <f t="shared" si="486"/>
        <v>0</v>
      </c>
      <c r="DZ359">
        <f t="shared" si="487"/>
        <v>0</v>
      </c>
      <c r="EA359">
        <f t="shared" si="487"/>
        <v>0</v>
      </c>
      <c r="EB359">
        <f t="shared" si="487"/>
        <v>0</v>
      </c>
      <c r="EC359">
        <f t="shared" si="487"/>
        <v>0</v>
      </c>
      <c r="ED359">
        <f t="shared" si="487"/>
        <v>0</v>
      </c>
      <c r="EE359">
        <f t="shared" si="487"/>
        <v>0</v>
      </c>
      <c r="EF359">
        <f t="shared" si="487"/>
        <v>0</v>
      </c>
      <c r="EG359">
        <f t="shared" si="487"/>
        <v>0</v>
      </c>
      <c r="EH359">
        <f t="shared" si="487"/>
        <v>0</v>
      </c>
      <c r="EI359">
        <f t="shared" si="487"/>
        <v>0</v>
      </c>
      <c r="EJ359">
        <f t="shared" si="487"/>
        <v>0</v>
      </c>
      <c r="EK359">
        <f t="shared" si="487"/>
        <v>0</v>
      </c>
      <c r="EL359">
        <f t="shared" si="487"/>
        <v>0</v>
      </c>
      <c r="EM359">
        <f t="shared" si="487"/>
        <v>0</v>
      </c>
      <c r="EN359">
        <f t="shared" si="487"/>
        <v>0</v>
      </c>
      <c r="ER359" s="6">
        <f t="shared" si="449"/>
        <v>0</v>
      </c>
      <c r="ES359" s="6">
        <f t="shared" si="490"/>
        <v>0</v>
      </c>
      <c r="ET359" s="6">
        <f t="shared" si="490"/>
        <v>0</v>
      </c>
      <c r="EU359" s="6">
        <f t="shared" si="490"/>
        <v>0</v>
      </c>
      <c r="EV359" s="6">
        <f t="shared" si="490"/>
        <v>0</v>
      </c>
      <c r="EW359" s="6">
        <f t="shared" si="490"/>
        <v>0</v>
      </c>
      <c r="EX359" s="6">
        <f t="shared" si="490"/>
        <v>0</v>
      </c>
      <c r="EY359" s="6">
        <f t="shared" si="490"/>
        <v>0</v>
      </c>
      <c r="EZ359" s="6">
        <f t="shared" si="490"/>
        <v>0</v>
      </c>
      <c r="FA359" s="6">
        <f t="shared" si="490"/>
        <v>0</v>
      </c>
      <c r="FB359" s="6">
        <f t="shared" si="490"/>
        <v>0</v>
      </c>
      <c r="FC359" s="6">
        <f t="shared" si="490"/>
        <v>0</v>
      </c>
      <c r="FD359" s="6">
        <f t="shared" si="490"/>
        <v>0</v>
      </c>
      <c r="FE359" s="6">
        <f t="shared" si="490"/>
        <v>0</v>
      </c>
      <c r="FF359" s="6">
        <f t="shared" si="490"/>
        <v>0</v>
      </c>
      <c r="FG359" s="6">
        <f t="shared" si="490"/>
        <v>0</v>
      </c>
      <c r="FH359" s="6">
        <f t="shared" si="490"/>
        <v>0</v>
      </c>
      <c r="FI359" s="6">
        <f t="shared" si="490"/>
        <v>0</v>
      </c>
      <c r="FJ359" s="6">
        <f t="shared" si="490"/>
        <v>0</v>
      </c>
      <c r="FK359" s="6">
        <f t="shared" si="490"/>
        <v>0</v>
      </c>
      <c r="FL359" s="6">
        <f t="shared" si="490"/>
        <v>26.07</v>
      </c>
      <c r="FM359" s="6">
        <f t="shared" si="490"/>
        <v>0</v>
      </c>
      <c r="FN359" s="6">
        <f t="shared" si="490"/>
        <v>0</v>
      </c>
      <c r="FO359" s="6">
        <f t="shared" si="490"/>
        <v>0</v>
      </c>
      <c r="FP359" s="6">
        <f t="shared" si="490"/>
        <v>0</v>
      </c>
      <c r="FQ359" s="6">
        <f t="shared" si="490"/>
        <v>0</v>
      </c>
      <c r="FR359" s="6">
        <f t="shared" si="490"/>
        <v>0</v>
      </c>
      <c r="FS359" s="6">
        <f t="shared" si="490"/>
        <v>0</v>
      </c>
      <c r="FT359" s="6">
        <f t="shared" si="490"/>
        <v>0</v>
      </c>
      <c r="FU359" s="6">
        <f t="shared" si="490"/>
        <v>0</v>
      </c>
      <c r="FV359" s="6">
        <f t="shared" si="490"/>
        <v>0</v>
      </c>
      <c r="FW359" s="6">
        <f t="shared" si="490"/>
        <v>0</v>
      </c>
      <c r="FX359" s="6">
        <f t="shared" si="490"/>
        <v>0</v>
      </c>
      <c r="FY359" s="6">
        <f t="shared" si="490"/>
        <v>0</v>
      </c>
      <c r="FZ359" s="6">
        <f t="shared" si="490"/>
        <v>0</v>
      </c>
      <c r="GA359" s="6">
        <f t="shared" si="490"/>
        <v>0</v>
      </c>
      <c r="GB359" s="6">
        <f t="shared" si="490"/>
        <v>0</v>
      </c>
      <c r="GC359" s="6">
        <f t="shared" si="490"/>
        <v>0</v>
      </c>
      <c r="GD359" s="6">
        <f t="shared" si="490"/>
        <v>0</v>
      </c>
      <c r="GE359" s="6">
        <f t="shared" si="490"/>
        <v>0</v>
      </c>
      <c r="GF359" s="6">
        <f t="shared" si="490"/>
        <v>0</v>
      </c>
      <c r="GG359" s="6">
        <f t="shared" si="490"/>
        <v>0</v>
      </c>
      <c r="GH359" s="6">
        <f t="shared" si="490"/>
        <v>0</v>
      </c>
      <c r="GI359" s="6">
        <f t="shared" si="490"/>
        <v>0</v>
      </c>
      <c r="GJ359" s="6">
        <f t="shared" si="490"/>
        <v>0</v>
      </c>
      <c r="GK359" s="6">
        <f t="shared" si="490"/>
        <v>0</v>
      </c>
      <c r="GL359" s="6">
        <f t="shared" si="490"/>
        <v>0</v>
      </c>
      <c r="GM359" s="6">
        <f t="shared" si="490"/>
        <v>0</v>
      </c>
      <c r="GN359" s="6">
        <f t="shared" si="490"/>
        <v>0</v>
      </c>
      <c r="GO359" s="6">
        <f t="shared" si="490"/>
        <v>0</v>
      </c>
      <c r="GP359" s="6">
        <f t="shared" si="490"/>
        <v>0</v>
      </c>
      <c r="GQ359" s="6">
        <f t="shared" si="490"/>
        <v>0</v>
      </c>
      <c r="GR359" s="6">
        <f t="shared" si="490"/>
        <v>0</v>
      </c>
      <c r="GS359" s="6">
        <f t="shared" si="490"/>
        <v>0</v>
      </c>
      <c r="GT359" s="6">
        <f t="shared" si="490"/>
        <v>0</v>
      </c>
      <c r="GU359" s="6">
        <f t="shared" si="490"/>
        <v>0</v>
      </c>
      <c r="GV359" s="6">
        <f t="shared" si="490"/>
        <v>0</v>
      </c>
      <c r="GW359" s="6">
        <f t="shared" si="490"/>
        <v>0</v>
      </c>
      <c r="GX359" s="6">
        <f t="shared" si="490"/>
        <v>0</v>
      </c>
      <c r="GY359" s="6">
        <f t="shared" si="490"/>
        <v>0</v>
      </c>
      <c r="GZ359" s="6">
        <f t="shared" si="490"/>
        <v>0</v>
      </c>
      <c r="HA359" s="6">
        <f t="shared" si="490"/>
        <v>0</v>
      </c>
      <c r="HB359" s="6">
        <f t="shared" si="490"/>
        <v>0</v>
      </c>
      <c r="HC359" s="6">
        <f t="shared" si="490"/>
        <v>0</v>
      </c>
      <c r="HD359" s="6">
        <f t="shared" si="490"/>
        <v>0</v>
      </c>
      <c r="HE359" s="6">
        <f t="shared" si="489"/>
        <v>0</v>
      </c>
      <c r="HF359" s="6">
        <f t="shared" si="489"/>
        <v>0</v>
      </c>
      <c r="HG359" s="6">
        <f t="shared" si="489"/>
        <v>0</v>
      </c>
      <c r="HH359" s="6">
        <f t="shared" si="489"/>
        <v>0</v>
      </c>
      <c r="HI359" s="6">
        <f t="shared" si="489"/>
        <v>0</v>
      </c>
      <c r="HJ359" s="6">
        <f t="shared" si="489"/>
        <v>0</v>
      </c>
      <c r="HK359" s="6">
        <f t="shared" si="489"/>
        <v>0</v>
      </c>
      <c r="HL359" s="6">
        <f t="shared" si="489"/>
        <v>0</v>
      </c>
      <c r="HM359" s="6">
        <f t="shared" si="489"/>
        <v>0</v>
      </c>
      <c r="HN359" s="6">
        <f t="shared" si="489"/>
        <v>0</v>
      </c>
    </row>
    <row r="360" spans="1:222" x14ac:dyDescent="0.25">
      <c r="A360">
        <v>5791</v>
      </c>
      <c r="B360">
        <v>2020</v>
      </c>
      <c r="C360" t="str">
        <v>компьютерных технологий и электронного обучения</v>
      </c>
      <c r="D360" t="str">
        <v>Авксентьева Елена Юрьевна</v>
      </c>
      <c r="E360" t="str">
        <v>кандидат педагогических наук</v>
      </c>
      <c r="F360" t="str">
        <v>доцент</v>
      </c>
      <c r="G360">
        <v>1</v>
      </c>
      <c r="H360" t="str">
        <v>4 курс 2017 год/пост</v>
      </c>
      <c r="I360" t="str">
        <v>Модуль "Учебно-исследовательский"</v>
      </c>
      <c r="J360">
        <v>0</v>
      </c>
      <c r="K360">
        <v>0</v>
      </c>
      <c r="L360">
        <v>0</v>
      </c>
      <c r="M360" s="16">
        <f t="shared" si="444"/>
        <v>0</v>
      </c>
      <c r="N360" s="16">
        <f t="shared" si="445"/>
        <v>11.57</v>
      </c>
      <c r="O360" s="16">
        <f t="shared" si="450"/>
        <v>7.25</v>
      </c>
      <c r="P360" s="16">
        <f t="shared" si="451"/>
        <v>7.25</v>
      </c>
      <c r="Q360" s="16">
        <v>0</v>
      </c>
      <c r="R360" s="16">
        <v>0</v>
      </c>
      <c r="S360" s="16">
        <v>0</v>
      </c>
      <c r="T360" s="21">
        <v>0</v>
      </c>
      <c r="U360">
        <v>0</v>
      </c>
      <c r="V360">
        <v>0</v>
      </c>
      <c r="W360">
        <v>29</v>
      </c>
      <c r="X360">
        <v>1</v>
      </c>
      <c r="Y360">
        <v>2</v>
      </c>
      <c r="Z360">
        <v>0</v>
      </c>
      <c r="AA360">
        <v>0</v>
      </c>
      <c r="AB360">
        <f t="shared" si="452"/>
        <v>800</v>
      </c>
      <c r="AC360" t="str">
        <f t="shared" si="446"/>
        <v>ИВТ (бак)</v>
      </c>
      <c r="AD360" t="str">
        <f t="shared" si="436"/>
        <v>2020/2021</v>
      </c>
      <c r="AE360">
        <f t="shared" si="447"/>
        <v>26.07</v>
      </c>
      <c r="AF360">
        <f t="shared" si="448"/>
        <v>3.2587499999999998E-2</v>
      </c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R360">
        <f t="shared" si="481"/>
        <v>0</v>
      </c>
      <c r="BS360">
        <f t="shared" si="481"/>
        <v>0</v>
      </c>
      <c r="BT360">
        <f t="shared" si="481"/>
        <v>3.2587499999999998E-2</v>
      </c>
      <c r="BU360">
        <f t="shared" si="481"/>
        <v>0</v>
      </c>
      <c r="BV360">
        <f t="shared" si="481"/>
        <v>0</v>
      </c>
      <c r="BW360">
        <f t="shared" si="481"/>
        <v>0</v>
      </c>
      <c r="BX360">
        <f t="shared" si="481"/>
        <v>0</v>
      </c>
      <c r="BY360">
        <f t="shared" si="481"/>
        <v>0</v>
      </c>
      <c r="BZ360">
        <f t="shared" si="481"/>
        <v>0</v>
      </c>
      <c r="CA360">
        <f t="shared" si="481"/>
        <v>0</v>
      </c>
      <c r="CB360">
        <f t="shared" si="482"/>
        <v>0</v>
      </c>
      <c r="CC360">
        <f t="shared" si="482"/>
        <v>0</v>
      </c>
      <c r="CD360">
        <f t="shared" si="482"/>
        <v>0</v>
      </c>
      <c r="CE360">
        <f t="shared" si="482"/>
        <v>0</v>
      </c>
      <c r="CF360">
        <f t="shared" si="482"/>
        <v>0</v>
      </c>
      <c r="CG360">
        <f t="shared" si="482"/>
        <v>0</v>
      </c>
      <c r="CH360">
        <f t="shared" si="482"/>
        <v>0</v>
      </c>
      <c r="CI360">
        <f t="shared" si="482"/>
        <v>0</v>
      </c>
      <c r="CJ360">
        <f t="shared" si="482"/>
        <v>0</v>
      </c>
      <c r="CK360">
        <f t="shared" si="482"/>
        <v>0</v>
      </c>
      <c r="CL360">
        <f t="shared" si="483"/>
        <v>0</v>
      </c>
      <c r="CM360">
        <f t="shared" si="483"/>
        <v>0</v>
      </c>
      <c r="CN360">
        <f t="shared" si="483"/>
        <v>0</v>
      </c>
      <c r="CO360">
        <f t="shared" si="483"/>
        <v>0</v>
      </c>
      <c r="CP360">
        <f t="shared" si="483"/>
        <v>0</v>
      </c>
      <c r="CQ360">
        <f t="shared" si="483"/>
        <v>0</v>
      </c>
      <c r="CR360">
        <f t="shared" si="483"/>
        <v>0</v>
      </c>
      <c r="CS360">
        <f t="shared" si="483"/>
        <v>0</v>
      </c>
      <c r="CT360">
        <f t="shared" si="483"/>
        <v>0</v>
      </c>
      <c r="CU360">
        <f t="shared" si="483"/>
        <v>0</v>
      </c>
      <c r="CV360">
        <f t="shared" si="484"/>
        <v>0</v>
      </c>
      <c r="CW360">
        <f t="shared" si="484"/>
        <v>0</v>
      </c>
      <c r="CX360">
        <f t="shared" si="484"/>
        <v>0</v>
      </c>
      <c r="CY360">
        <f t="shared" si="484"/>
        <v>0</v>
      </c>
      <c r="CZ360">
        <f t="shared" si="484"/>
        <v>0</v>
      </c>
      <c r="DA360">
        <f t="shared" si="484"/>
        <v>0</v>
      </c>
      <c r="DB360">
        <f t="shared" si="484"/>
        <v>0</v>
      </c>
      <c r="DC360">
        <f t="shared" si="484"/>
        <v>0</v>
      </c>
      <c r="DD360">
        <f t="shared" si="484"/>
        <v>0</v>
      </c>
      <c r="DE360">
        <f t="shared" si="484"/>
        <v>0</v>
      </c>
      <c r="DF360">
        <f t="shared" si="485"/>
        <v>0</v>
      </c>
      <c r="DG360">
        <f t="shared" si="485"/>
        <v>0</v>
      </c>
      <c r="DH360">
        <f t="shared" si="485"/>
        <v>0</v>
      </c>
      <c r="DI360">
        <f t="shared" si="485"/>
        <v>0</v>
      </c>
      <c r="DJ360">
        <f t="shared" si="485"/>
        <v>0</v>
      </c>
      <c r="DK360">
        <f t="shared" si="485"/>
        <v>0</v>
      </c>
      <c r="DL360">
        <f t="shared" si="485"/>
        <v>0</v>
      </c>
      <c r="DM360">
        <f t="shared" si="485"/>
        <v>0</v>
      </c>
      <c r="DN360">
        <f t="shared" si="485"/>
        <v>0</v>
      </c>
      <c r="DO360">
        <f t="shared" si="485"/>
        <v>0</v>
      </c>
      <c r="DP360">
        <f t="shared" si="486"/>
        <v>0</v>
      </c>
      <c r="DQ360">
        <f t="shared" si="486"/>
        <v>0</v>
      </c>
      <c r="DR360">
        <f t="shared" si="486"/>
        <v>0</v>
      </c>
      <c r="DS360">
        <f t="shared" si="486"/>
        <v>0</v>
      </c>
      <c r="DT360">
        <f t="shared" si="486"/>
        <v>0</v>
      </c>
      <c r="DU360">
        <f t="shared" si="486"/>
        <v>0</v>
      </c>
      <c r="DV360">
        <f t="shared" si="486"/>
        <v>0</v>
      </c>
      <c r="DW360">
        <f t="shared" si="486"/>
        <v>0</v>
      </c>
      <c r="DX360">
        <f t="shared" si="486"/>
        <v>0</v>
      </c>
      <c r="DY360">
        <f t="shared" si="486"/>
        <v>0</v>
      </c>
      <c r="DZ360">
        <f t="shared" si="487"/>
        <v>0</v>
      </c>
      <c r="EA360">
        <f t="shared" si="487"/>
        <v>0</v>
      </c>
      <c r="EB360">
        <f t="shared" si="487"/>
        <v>0</v>
      </c>
      <c r="EC360">
        <f t="shared" si="487"/>
        <v>0</v>
      </c>
      <c r="ED360">
        <f t="shared" si="487"/>
        <v>0</v>
      </c>
      <c r="EE360">
        <f t="shared" si="487"/>
        <v>0</v>
      </c>
      <c r="EF360">
        <f t="shared" si="487"/>
        <v>0</v>
      </c>
      <c r="EG360">
        <f t="shared" si="487"/>
        <v>0</v>
      </c>
      <c r="EH360">
        <f t="shared" si="487"/>
        <v>0</v>
      </c>
      <c r="EI360">
        <f t="shared" si="487"/>
        <v>0</v>
      </c>
      <c r="EJ360">
        <f t="shared" si="487"/>
        <v>0</v>
      </c>
      <c r="EK360">
        <f t="shared" si="487"/>
        <v>0</v>
      </c>
      <c r="EL360">
        <f t="shared" si="487"/>
        <v>0</v>
      </c>
      <c r="EM360">
        <f t="shared" si="487"/>
        <v>0</v>
      </c>
      <c r="EN360">
        <f t="shared" si="487"/>
        <v>0</v>
      </c>
      <c r="ER360" s="6">
        <f t="shared" si="449"/>
        <v>0</v>
      </c>
      <c r="ES360" s="6">
        <f t="shared" si="490"/>
        <v>0</v>
      </c>
      <c r="ET360" s="6">
        <f t="shared" si="490"/>
        <v>26.07</v>
      </c>
      <c r="EU360" s="6">
        <f t="shared" si="490"/>
        <v>0</v>
      </c>
      <c r="EV360" s="6">
        <f t="shared" si="490"/>
        <v>0</v>
      </c>
      <c r="EW360" s="6">
        <f t="shared" si="490"/>
        <v>0</v>
      </c>
      <c r="EX360" s="6">
        <f t="shared" si="490"/>
        <v>0</v>
      </c>
      <c r="EY360" s="6">
        <f t="shared" si="490"/>
        <v>0</v>
      </c>
      <c r="EZ360" s="6">
        <f t="shared" si="490"/>
        <v>0</v>
      </c>
      <c r="FA360" s="6">
        <f t="shared" si="490"/>
        <v>0</v>
      </c>
      <c r="FB360" s="6">
        <f t="shared" si="490"/>
        <v>0</v>
      </c>
      <c r="FC360" s="6">
        <f t="shared" si="490"/>
        <v>0</v>
      </c>
      <c r="FD360" s="6">
        <f t="shared" si="490"/>
        <v>0</v>
      </c>
      <c r="FE360" s="6">
        <f t="shared" si="490"/>
        <v>0</v>
      </c>
      <c r="FF360" s="6">
        <f t="shared" si="490"/>
        <v>0</v>
      </c>
      <c r="FG360" s="6">
        <f t="shared" si="490"/>
        <v>0</v>
      </c>
      <c r="FH360" s="6">
        <f t="shared" si="490"/>
        <v>0</v>
      </c>
      <c r="FI360" s="6">
        <f t="shared" si="490"/>
        <v>0</v>
      </c>
      <c r="FJ360" s="6">
        <f t="shared" si="490"/>
        <v>0</v>
      </c>
      <c r="FK360" s="6">
        <f t="shared" si="490"/>
        <v>0</v>
      </c>
      <c r="FL360" s="6">
        <f t="shared" si="490"/>
        <v>0</v>
      </c>
      <c r="FM360" s="6">
        <f t="shared" si="490"/>
        <v>0</v>
      </c>
      <c r="FN360" s="6">
        <f t="shared" si="490"/>
        <v>0</v>
      </c>
      <c r="FO360" s="6">
        <f t="shared" si="490"/>
        <v>0</v>
      </c>
      <c r="FP360" s="6">
        <f t="shared" si="490"/>
        <v>0</v>
      </c>
      <c r="FQ360" s="6">
        <f t="shared" si="490"/>
        <v>0</v>
      </c>
      <c r="FR360" s="6">
        <f t="shared" si="490"/>
        <v>0</v>
      </c>
      <c r="FS360" s="6">
        <f t="shared" si="490"/>
        <v>0</v>
      </c>
      <c r="FT360" s="6">
        <f t="shared" si="490"/>
        <v>0</v>
      </c>
      <c r="FU360" s="6">
        <f t="shared" si="490"/>
        <v>0</v>
      </c>
      <c r="FV360" s="6">
        <f t="shared" si="490"/>
        <v>0</v>
      </c>
      <c r="FW360" s="6">
        <f t="shared" si="490"/>
        <v>0</v>
      </c>
      <c r="FX360" s="6">
        <f t="shared" si="490"/>
        <v>0</v>
      </c>
      <c r="FY360" s="6">
        <f t="shared" si="490"/>
        <v>0</v>
      </c>
      <c r="FZ360" s="6">
        <f t="shared" si="490"/>
        <v>0</v>
      </c>
      <c r="GA360" s="6">
        <f t="shared" si="490"/>
        <v>0</v>
      </c>
      <c r="GB360" s="6">
        <f t="shared" si="490"/>
        <v>0</v>
      </c>
      <c r="GC360" s="6">
        <f t="shared" si="490"/>
        <v>0</v>
      </c>
      <c r="GD360" s="6">
        <f t="shared" si="490"/>
        <v>0</v>
      </c>
      <c r="GE360" s="6">
        <f t="shared" si="490"/>
        <v>0</v>
      </c>
      <c r="GF360" s="6">
        <f t="shared" si="490"/>
        <v>0</v>
      </c>
      <c r="GG360" s="6">
        <f t="shared" si="490"/>
        <v>0</v>
      </c>
      <c r="GH360" s="6">
        <f t="shared" si="490"/>
        <v>0</v>
      </c>
      <c r="GI360" s="6">
        <f t="shared" si="490"/>
        <v>0</v>
      </c>
      <c r="GJ360" s="6">
        <f t="shared" si="490"/>
        <v>0</v>
      </c>
      <c r="GK360" s="6">
        <f t="shared" si="490"/>
        <v>0</v>
      </c>
      <c r="GL360" s="6">
        <f t="shared" si="490"/>
        <v>0</v>
      </c>
      <c r="GM360" s="6">
        <f t="shared" si="490"/>
        <v>0</v>
      </c>
      <c r="GN360" s="6">
        <f t="shared" si="490"/>
        <v>0</v>
      </c>
      <c r="GO360" s="6">
        <f t="shared" si="490"/>
        <v>0</v>
      </c>
      <c r="GP360" s="6">
        <f t="shared" si="490"/>
        <v>0</v>
      </c>
      <c r="GQ360" s="6">
        <f t="shared" si="490"/>
        <v>0</v>
      </c>
      <c r="GR360" s="6">
        <f t="shared" si="490"/>
        <v>0</v>
      </c>
      <c r="GS360" s="6">
        <f t="shared" si="490"/>
        <v>0</v>
      </c>
      <c r="GT360" s="6">
        <f t="shared" si="490"/>
        <v>0</v>
      </c>
      <c r="GU360" s="6">
        <f t="shared" si="490"/>
        <v>0</v>
      </c>
      <c r="GV360" s="6">
        <f t="shared" si="490"/>
        <v>0</v>
      </c>
      <c r="GW360" s="6">
        <f t="shared" si="490"/>
        <v>0</v>
      </c>
      <c r="GX360" s="6">
        <f t="shared" si="490"/>
        <v>0</v>
      </c>
      <c r="GY360" s="6">
        <f t="shared" si="490"/>
        <v>0</v>
      </c>
      <c r="GZ360" s="6">
        <f t="shared" si="490"/>
        <v>0</v>
      </c>
      <c r="HA360" s="6">
        <f t="shared" si="490"/>
        <v>0</v>
      </c>
      <c r="HB360" s="6">
        <f t="shared" si="490"/>
        <v>0</v>
      </c>
      <c r="HC360" s="6">
        <f t="shared" si="490"/>
        <v>0</v>
      </c>
      <c r="HD360" s="6">
        <f t="shared" ref="HD360:HN363" si="491">IF(INDEX($A$1:$I$862, ROW($I360), 4) = HD$1, $AE360, 0)</f>
        <v>0</v>
      </c>
      <c r="HE360" s="6">
        <f t="shared" si="491"/>
        <v>0</v>
      </c>
      <c r="HF360" s="6">
        <f t="shared" si="491"/>
        <v>0</v>
      </c>
      <c r="HG360" s="6">
        <f t="shared" si="491"/>
        <v>0</v>
      </c>
      <c r="HH360" s="6">
        <f t="shared" si="491"/>
        <v>0</v>
      </c>
      <c r="HI360" s="6">
        <f t="shared" si="491"/>
        <v>0</v>
      </c>
      <c r="HJ360" s="6">
        <f t="shared" si="491"/>
        <v>0</v>
      </c>
      <c r="HK360" s="6">
        <f t="shared" si="491"/>
        <v>0</v>
      </c>
      <c r="HL360" s="6">
        <f t="shared" si="491"/>
        <v>0</v>
      </c>
      <c r="HM360" s="6">
        <f t="shared" si="491"/>
        <v>0</v>
      </c>
      <c r="HN360" s="6">
        <f t="shared" si="491"/>
        <v>0</v>
      </c>
    </row>
    <row r="361" spans="1:222" x14ac:dyDescent="0.25">
      <c r="A361">
        <v>5791</v>
      </c>
      <c r="B361">
        <v>2020</v>
      </c>
      <c r="C361" t="str">
        <v>компьютерных технологий и электронного обучения</v>
      </c>
      <c r="D361" t="str">
        <v>Серегин Александр Николаевич</v>
      </c>
      <c r="E361" t="str">
        <v>кандидат технических наук</v>
      </c>
      <c r="F361" t="str">
        <v>внешний</v>
      </c>
      <c r="G361">
        <v>1</v>
      </c>
      <c r="H361" t="str">
        <v>4 курс 2017 год/пост</v>
      </c>
      <c r="I361" t="str">
        <v>Модуль "Учебно-исследовательский". Учебно-технологический практикум</v>
      </c>
      <c r="J361">
        <v>0</v>
      </c>
      <c r="K361">
        <v>0</v>
      </c>
      <c r="L361">
        <v>36</v>
      </c>
      <c r="M361" s="16">
        <f t="shared" si="444"/>
        <v>4</v>
      </c>
      <c r="N361" s="16">
        <f t="shared" si="445"/>
        <v>11.57</v>
      </c>
      <c r="O361" s="16">
        <f t="shared" si="450"/>
        <v>7.25</v>
      </c>
      <c r="P361" s="16">
        <f t="shared" si="451"/>
        <v>7.25</v>
      </c>
      <c r="Q361" s="16">
        <v>0</v>
      </c>
      <c r="R361" s="16">
        <v>0</v>
      </c>
      <c r="S361" s="16">
        <v>0</v>
      </c>
      <c r="T361" s="21">
        <v>0</v>
      </c>
      <c r="U361">
        <v>0</v>
      </c>
      <c r="V361">
        <v>0</v>
      </c>
      <c r="W361">
        <v>29</v>
      </c>
      <c r="X361">
        <v>1</v>
      </c>
      <c r="Y361">
        <v>2</v>
      </c>
      <c r="Z361">
        <v>0</v>
      </c>
      <c r="AA361">
        <v>0</v>
      </c>
      <c r="AB361">
        <f t="shared" si="452"/>
        <v>900</v>
      </c>
      <c r="AC361" t="str">
        <f t="shared" si="446"/>
        <v>ИВТ (бак)</v>
      </c>
      <c r="AD361" t="str">
        <f t="shared" si="436"/>
        <v>2020/2021</v>
      </c>
      <c r="AE361">
        <f t="shared" si="447"/>
        <v>66.069999999999993</v>
      </c>
      <c r="AF361">
        <f t="shared" si="448"/>
        <v>7.3411111111111108E-2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R361">
        <f t="shared" si="481"/>
        <v>0</v>
      </c>
      <c r="BS361">
        <f t="shared" si="481"/>
        <v>0</v>
      </c>
      <c r="BT361">
        <f t="shared" si="481"/>
        <v>0</v>
      </c>
      <c r="BU361">
        <f t="shared" si="481"/>
        <v>0</v>
      </c>
      <c r="BV361">
        <f t="shared" si="481"/>
        <v>0</v>
      </c>
      <c r="BW361">
        <f t="shared" si="481"/>
        <v>0</v>
      </c>
      <c r="BX361">
        <f t="shared" si="481"/>
        <v>0</v>
      </c>
      <c r="BY361">
        <f t="shared" si="481"/>
        <v>0</v>
      </c>
      <c r="BZ361">
        <f t="shared" si="481"/>
        <v>0</v>
      </c>
      <c r="CA361">
        <f t="shared" si="481"/>
        <v>0</v>
      </c>
      <c r="CB361">
        <f t="shared" si="482"/>
        <v>0</v>
      </c>
      <c r="CC361">
        <f t="shared" si="482"/>
        <v>0</v>
      </c>
      <c r="CD361">
        <f t="shared" si="482"/>
        <v>0</v>
      </c>
      <c r="CE361">
        <f t="shared" si="482"/>
        <v>0</v>
      </c>
      <c r="CF361">
        <f t="shared" si="482"/>
        <v>0</v>
      </c>
      <c r="CG361">
        <f t="shared" si="482"/>
        <v>0</v>
      </c>
      <c r="CH361">
        <f t="shared" si="482"/>
        <v>0</v>
      </c>
      <c r="CI361">
        <f t="shared" si="482"/>
        <v>0</v>
      </c>
      <c r="CJ361">
        <f t="shared" si="482"/>
        <v>0</v>
      </c>
      <c r="CK361">
        <f t="shared" si="482"/>
        <v>0</v>
      </c>
      <c r="CL361">
        <f t="shared" si="483"/>
        <v>0</v>
      </c>
      <c r="CM361">
        <f t="shared" si="483"/>
        <v>0</v>
      </c>
      <c r="CN361">
        <f t="shared" si="483"/>
        <v>0</v>
      </c>
      <c r="CO361">
        <f t="shared" si="483"/>
        <v>0</v>
      </c>
      <c r="CP361">
        <f t="shared" si="483"/>
        <v>0</v>
      </c>
      <c r="CQ361">
        <f t="shared" si="483"/>
        <v>0</v>
      </c>
      <c r="CR361">
        <f t="shared" si="483"/>
        <v>0</v>
      </c>
      <c r="CS361">
        <f t="shared" si="483"/>
        <v>0</v>
      </c>
      <c r="CT361">
        <f t="shared" si="483"/>
        <v>0</v>
      </c>
      <c r="CU361">
        <f t="shared" si="483"/>
        <v>0</v>
      </c>
      <c r="CV361">
        <f t="shared" si="484"/>
        <v>0</v>
      </c>
      <c r="CW361">
        <f t="shared" si="484"/>
        <v>0</v>
      </c>
      <c r="CX361">
        <f t="shared" si="484"/>
        <v>0</v>
      </c>
      <c r="CY361">
        <f t="shared" si="484"/>
        <v>0</v>
      </c>
      <c r="CZ361">
        <f t="shared" si="484"/>
        <v>0</v>
      </c>
      <c r="DA361">
        <f t="shared" si="484"/>
        <v>0</v>
      </c>
      <c r="DB361">
        <f t="shared" si="484"/>
        <v>0</v>
      </c>
      <c r="DC361">
        <f t="shared" si="484"/>
        <v>0</v>
      </c>
      <c r="DD361">
        <f t="shared" si="484"/>
        <v>0</v>
      </c>
      <c r="DE361">
        <f t="shared" si="484"/>
        <v>0</v>
      </c>
      <c r="DF361">
        <f t="shared" si="485"/>
        <v>0</v>
      </c>
      <c r="DG361">
        <f t="shared" si="485"/>
        <v>0</v>
      </c>
      <c r="DH361">
        <f t="shared" si="485"/>
        <v>0</v>
      </c>
      <c r="DI361">
        <f t="shared" si="485"/>
        <v>0</v>
      </c>
      <c r="DJ361">
        <f t="shared" si="485"/>
        <v>0</v>
      </c>
      <c r="DK361">
        <f t="shared" si="485"/>
        <v>0</v>
      </c>
      <c r="DL361">
        <f t="shared" si="485"/>
        <v>0</v>
      </c>
      <c r="DM361">
        <f t="shared" si="485"/>
        <v>0</v>
      </c>
      <c r="DN361">
        <f t="shared" si="485"/>
        <v>0</v>
      </c>
      <c r="DO361">
        <f t="shared" si="485"/>
        <v>0</v>
      </c>
      <c r="DP361">
        <f t="shared" si="486"/>
        <v>0</v>
      </c>
      <c r="DQ361">
        <f t="shared" si="486"/>
        <v>0</v>
      </c>
      <c r="DR361">
        <f t="shared" si="486"/>
        <v>0</v>
      </c>
      <c r="DS361">
        <f t="shared" si="486"/>
        <v>0</v>
      </c>
      <c r="DT361">
        <f t="shared" si="486"/>
        <v>0</v>
      </c>
      <c r="DU361">
        <f t="shared" si="486"/>
        <v>0</v>
      </c>
      <c r="DV361">
        <f t="shared" si="486"/>
        <v>0</v>
      </c>
      <c r="DW361">
        <f t="shared" si="486"/>
        <v>0</v>
      </c>
      <c r="DX361">
        <f t="shared" si="486"/>
        <v>0</v>
      </c>
      <c r="DY361">
        <f t="shared" si="486"/>
        <v>0</v>
      </c>
      <c r="DZ361">
        <f t="shared" si="487"/>
        <v>0</v>
      </c>
      <c r="EA361">
        <f t="shared" si="487"/>
        <v>0</v>
      </c>
      <c r="EB361">
        <f t="shared" si="487"/>
        <v>0</v>
      </c>
      <c r="EC361">
        <f t="shared" si="487"/>
        <v>7.3411111111111108E-2</v>
      </c>
      <c r="ED361">
        <f t="shared" si="487"/>
        <v>0</v>
      </c>
      <c r="EE361">
        <f t="shared" si="487"/>
        <v>0</v>
      </c>
      <c r="EF361">
        <f t="shared" si="487"/>
        <v>0</v>
      </c>
      <c r="EG361">
        <f t="shared" si="487"/>
        <v>0</v>
      </c>
      <c r="EH361">
        <f t="shared" si="487"/>
        <v>0</v>
      </c>
      <c r="EI361">
        <f t="shared" si="487"/>
        <v>0</v>
      </c>
      <c r="EJ361">
        <f t="shared" si="487"/>
        <v>0</v>
      </c>
      <c r="EK361">
        <f t="shared" si="487"/>
        <v>0</v>
      </c>
      <c r="EL361">
        <f t="shared" si="487"/>
        <v>0</v>
      </c>
      <c r="EM361">
        <f t="shared" si="487"/>
        <v>0</v>
      </c>
      <c r="EN361">
        <f t="shared" si="487"/>
        <v>0</v>
      </c>
      <c r="ER361" s="6">
        <f t="shared" si="449"/>
        <v>0</v>
      </c>
      <c r="ES361" s="6">
        <f t="shared" ref="ES361:HD364" si="492">IF(INDEX($A$1:$I$862, ROW($I361), 4) = ES$1, $AE361, 0)</f>
        <v>0</v>
      </c>
      <c r="ET361" s="6">
        <f t="shared" si="492"/>
        <v>0</v>
      </c>
      <c r="EU361" s="6">
        <f t="shared" si="492"/>
        <v>0</v>
      </c>
      <c r="EV361" s="6">
        <f t="shared" si="492"/>
        <v>0</v>
      </c>
      <c r="EW361" s="6">
        <f t="shared" si="492"/>
        <v>0</v>
      </c>
      <c r="EX361" s="6">
        <f t="shared" si="492"/>
        <v>0</v>
      </c>
      <c r="EY361" s="6">
        <f t="shared" si="492"/>
        <v>0</v>
      </c>
      <c r="EZ361" s="6">
        <f t="shared" si="492"/>
        <v>0</v>
      </c>
      <c r="FA361" s="6">
        <f t="shared" si="492"/>
        <v>0</v>
      </c>
      <c r="FB361" s="6">
        <f t="shared" si="492"/>
        <v>0</v>
      </c>
      <c r="FC361" s="6">
        <f t="shared" si="492"/>
        <v>0</v>
      </c>
      <c r="FD361" s="6">
        <f t="shared" si="492"/>
        <v>0</v>
      </c>
      <c r="FE361" s="6">
        <f t="shared" si="492"/>
        <v>0</v>
      </c>
      <c r="FF361" s="6">
        <f t="shared" si="492"/>
        <v>0</v>
      </c>
      <c r="FG361" s="6">
        <f t="shared" si="492"/>
        <v>0</v>
      </c>
      <c r="FH361" s="6">
        <f t="shared" si="492"/>
        <v>0</v>
      </c>
      <c r="FI361" s="6">
        <f t="shared" si="492"/>
        <v>0</v>
      </c>
      <c r="FJ361" s="6">
        <f t="shared" si="492"/>
        <v>0</v>
      </c>
      <c r="FK361" s="6">
        <f t="shared" si="492"/>
        <v>0</v>
      </c>
      <c r="FL361" s="6">
        <f t="shared" si="492"/>
        <v>0</v>
      </c>
      <c r="FM361" s="6">
        <f t="shared" si="492"/>
        <v>0</v>
      </c>
      <c r="FN361" s="6">
        <f t="shared" si="492"/>
        <v>0</v>
      </c>
      <c r="FO361" s="6">
        <f t="shared" si="492"/>
        <v>0</v>
      </c>
      <c r="FP361" s="6">
        <f t="shared" si="492"/>
        <v>0</v>
      </c>
      <c r="FQ361" s="6">
        <f t="shared" si="492"/>
        <v>0</v>
      </c>
      <c r="FR361" s="6">
        <f t="shared" si="492"/>
        <v>0</v>
      </c>
      <c r="FS361" s="6">
        <f t="shared" si="492"/>
        <v>0</v>
      </c>
      <c r="FT361" s="6">
        <f t="shared" si="492"/>
        <v>0</v>
      </c>
      <c r="FU361" s="6">
        <f t="shared" si="492"/>
        <v>0</v>
      </c>
      <c r="FV361" s="6">
        <f t="shared" si="492"/>
        <v>0</v>
      </c>
      <c r="FW361" s="6">
        <f t="shared" si="492"/>
        <v>0</v>
      </c>
      <c r="FX361" s="6">
        <f t="shared" si="492"/>
        <v>0</v>
      </c>
      <c r="FY361" s="6">
        <f t="shared" si="492"/>
        <v>0</v>
      </c>
      <c r="FZ361" s="6">
        <f t="shared" si="492"/>
        <v>0</v>
      </c>
      <c r="GA361" s="6">
        <f t="shared" si="492"/>
        <v>0</v>
      </c>
      <c r="GB361" s="6">
        <f t="shared" si="492"/>
        <v>0</v>
      </c>
      <c r="GC361" s="6">
        <f t="shared" si="492"/>
        <v>0</v>
      </c>
      <c r="GD361" s="6">
        <f t="shared" si="492"/>
        <v>0</v>
      </c>
      <c r="GE361" s="6">
        <f t="shared" si="492"/>
        <v>0</v>
      </c>
      <c r="GF361" s="6">
        <f t="shared" si="492"/>
        <v>0</v>
      </c>
      <c r="GG361" s="6">
        <f t="shared" si="492"/>
        <v>0</v>
      </c>
      <c r="GH361" s="6">
        <f t="shared" si="492"/>
        <v>0</v>
      </c>
      <c r="GI361" s="6">
        <f t="shared" si="492"/>
        <v>0</v>
      </c>
      <c r="GJ361" s="6">
        <f t="shared" si="492"/>
        <v>0</v>
      </c>
      <c r="GK361" s="6">
        <f t="shared" si="492"/>
        <v>0</v>
      </c>
      <c r="GL361" s="6">
        <f t="shared" si="492"/>
        <v>0</v>
      </c>
      <c r="GM361" s="6">
        <f t="shared" si="492"/>
        <v>0</v>
      </c>
      <c r="GN361" s="6">
        <f t="shared" si="492"/>
        <v>0</v>
      </c>
      <c r="GO361" s="6">
        <f t="shared" si="492"/>
        <v>0</v>
      </c>
      <c r="GP361" s="6">
        <f t="shared" si="492"/>
        <v>0</v>
      </c>
      <c r="GQ361" s="6">
        <f t="shared" si="492"/>
        <v>0</v>
      </c>
      <c r="GR361" s="6">
        <f t="shared" si="492"/>
        <v>0</v>
      </c>
      <c r="GS361" s="6">
        <f t="shared" si="492"/>
        <v>0</v>
      </c>
      <c r="GT361" s="6">
        <f t="shared" si="492"/>
        <v>0</v>
      </c>
      <c r="GU361" s="6">
        <f t="shared" si="492"/>
        <v>0</v>
      </c>
      <c r="GV361" s="6">
        <f t="shared" si="492"/>
        <v>0</v>
      </c>
      <c r="GW361" s="6">
        <f t="shared" si="492"/>
        <v>0</v>
      </c>
      <c r="GX361" s="6">
        <f t="shared" si="492"/>
        <v>0</v>
      </c>
      <c r="GY361" s="6">
        <f t="shared" si="492"/>
        <v>0</v>
      </c>
      <c r="GZ361" s="6">
        <f t="shared" si="492"/>
        <v>0</v>
      </c>
      <c r="HA361" s="6">
        <f t="shared" si="492"/>
        <v>0</v>
      </c>
      <c r="HB361" s="6">
        <f t="shared" si="492"/>
        <v>0</v>
      </c>
      <c r="HC361" s="6">
        <f t="shared" si="492"/>
        <v>66.069999999999993</v>
      </c>
      <c r="HD361" s="6">
        <f t="shared" si="492"/>
        <v>0</v>
      </c>
      <c r="HE361" s="6">
        <f t="shared" si="491"/>
        <v>0</v>
      </c>
      <c r="HF361" s="6">
        <f t="shared" si="491"/>
        <v>0</v>
      </c>
      <c r="HG361" s="6">
        <f t="shared" si="491"/>
        <v>0</v>
      </c>
      <c r="HH361" s="6">
        <f t="shared" si="491"/>
        <v>0</v>
      </c>
      <c r="HI361" s="6">
        <f t="shared" si="491"/>
        <v>0</v>
      </c>
      <c r="HJ361" s="6">
        <f t="shared" si="491"/>
        <v>0</v>
      </c>
      <c r="HK361" s="6">
        <f t="shared" si="491"/>
        <v>0</v>
      </c>
      <c r="HL361" s="6">
        <f t="shared" si="491"/>
        <v>0</v>
      </c>
      <c r="HM361" s="6">
        <f t="shared" si="491"/>
        <v>0</v>
      </c>
      <c r="HN361" s="6">
        <f t="shared" si="491"/>
        <v>0</v>
      </c>
    </row>
    <row r="362" spans="1:222" x14ac:dyDescent="0.25">
      <c r="A362">
        <v>5791</v>
      </c>
      <c r="B362">
        <v>2020</v>
      </c>
      <c r="C362" t="str">
        <v>компьютерных технологий и электронного обучения</v>
      </c>
      <c r="D362" t="str">
        <v>Власова Елена Зотиковна</v>
      </c>
      <c r="E362" t="str">
        <v>доктор педагогических наук</v>
      </c>
      <c r="F362" t="str">
        <v>заведующий кафедрой</v>
      </c>
      <c r="G362">
        <v>1</v>
      </c>
      <c r="H362" t="str">
        <v>4 курс 2017 год/пост</v>
      </c>
      <c r="I362" t="str">
        <v>Модуль "Учебно-исследовательский". Подготовка к государственной итоговой аттестации</v>
      </c>
      <c r="J362">
        <v>12</v>
      </c>
      <c r="K362">
        <v>0</v>
      </c>
      <c r="L362">
        <v>48</v>
      </c>
      <c r="M362" s="16">
        <f t="shared" si="444"/>
        <v>6</v>
      </c>
      <c r="N362" s="16">
        <f t="shared" si="445"/>
        <v>11.57</v>
      </c>
      <c r="O362" s="16">
        <f t="shared" si="450"/>
        <v>7.25</v>
      </c>
      <c r="P362" s="16">
        <f t="shared" si="451"/>
        <v>7.25</v>
      </c>
      <c r="Q362" s="16">
        <v>0</v>
      </c>
      <c r="R362" s="16">
        <v>0</v>
      </c>
      <c r="S362" s="16">
        <v>0</v>
      </c>
      <c r="T362" s="21">
        <v>0</v>
      </c>
      <c r="U362">
        <v>0</v>
      </c>
      <c r="V362">
        <v>0</v>
      </c>
      <c r="W362">
        <v>29</v>
      </c>
      <c r="X362">
        <v>1</v>
      </c>
      <c r="Y362">
        <v>2</v>
      </c>
      <c r="Z362">
        <v>0</v>
      </c>
      <c r="AA362">
        <v>0</v>
      </c>
      <c r="AB362">
        <f t="shared" si="452"/>
        <v>700</v>
      </c>
      <c r="AC362" t="str">
        <f t="shared" si="446"/>
        <v>ИВТ (бак)</v>
      </c>
      <c r="AD362" t="str">
        <f t="shared" si="436"/>
        <v>2020/2021</v>
      </c>
      <c r="AE362">
        <f t="shared" si="447"/>
        <v>92.07</v>
      </c>
      <c r="AF362">
        <f t="shared" si="448"/>
        <v>0.13152857142857141</v>
      </c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R362">
        <f t="shared" si="481"/>
        <v>0</v>
      </c>
      <c r="BS362">
        <f t="shared" si="481"/>
        <v>0</v>
      </c>
      <c r="BT362">
        <f t="shared" si="481"/>
        <v>0</v>
      </c>
      <c r="BU362">
        <f t="shared" si="481"/>
        <v>0</v>
      </c>
      <c r="BV362">
        <f t="shared" si="481"/>
        <v>0</v>
      </c>
      <c r="BW362">
        <f t="shared" si="481"/>
        <v>0</v>
      </c>
      <c r="BX362">
        <f t="shared" si="481"/>
        <v>0</v>
      </c>
      <c r="BY362">
        <f t="shared" si="481"/>
        <v>0</v>
      </c>
      <c r="BZ362">
        <f t="shared" si="481"/>
        <v>0</v>
      </c>
      <c r="CA362">
        <f t="shared" si="481"/>
        <v>0</v>
      </c>
      <c r="CB362">
        <f t="shared" si="482"/>
        <v>0</v>
      </c>
      <c r="CC362">
        <f t="shared" si="482"/>
        <v>0</v>
      </c>
      <c r="CD362">
        <f t="shared" si="482"/>
        <v>0</v>
      </c>
      <c r="CE362">
        <f t="shared" si="482"/>
        <v>0</v>
      </c>
      <c r="CF362">
        <f t="shared" si="482"/>
        <v>0</v>
      </c>
      <c r="CG362">
        <f t="shared" si="482"/>
        <v>0.13152857142857141</v>
      </c>
      <c r="CH362">
        <f t="shared" si="482"/>
        <v>0</v>
      </c>
      <c r="CI362">
        <f t="shared" si="482"/>
        <v>0</v>
      </c>
      <c r="CJ362">
        <f t="shared" si="482"/>
        <v>0</v>
      </c>
      <c r="CK362">
        <f t="shared" si="482"/>
        <v>0</v>
      </c>
      <c r="CL362">
        <f t="shared" si="483"/>
        <v>0</v>
      </c>
      <c r="CM362">
        <f t="shared" si="483"/>
        <v>0</v>
      </c>
      <c r="CN362">
        <f t="shared" si="483"/>
        <v>0</v>
      </c>
      <c r="CO362">
        <f t="shared" si="483"/>
        <v>0</v>
      </c>
      <c r="CP362">
        <f t="shared" si="483"/>
        <v>0</v>
      </c>
      <c r="CQ362">
        <f t="shared" si="483"/>
        <v>0</v>
      </c>
      <c r="CR362">
        <f t="shared" si="483"/>
        <v>0</v>
      </c>
      <c r="CS362">
        <f t="shared" si="483"/>
        <v>0</v>
      </c>
      <c r="CT362">
        <f t="shared" si="483"/>
        <v>0</v>
      </c>
      <c r="CU362">
        <f t="shared" si="483"/>
        <v>0</v>
      </c>
      <c r="CV362">
        <f t="shared" si="484"/>
        <v>0</v>
      </c>
      <c r="CW362">
        <f t="shared" si="484"/>
        <v>0</v>
      </c>
      <c r="CX362">
        <f t="shared" si="484"/>
        <v>0</v>
      </c>
      <c r="CY362">
        <f t="shared" si="484"/>
        <v>0</v>
      </c>
      <c r="CZ362">
        <f t="shared" si="484"/>
        <v>0</v>
      </c>
      <c r="DA362">
        <f t="shared" si="484"/>
        <v>0</v>
      </c>
      <c r="DB362">
        <f t="shared" si="484"/>
        <v>0</v>
      </c>
      <c r="DC362">
        <f t="shared" si="484"/>
        <v>0</v>
      </c>
      <c r="DD362">
        <f t="shared" si="484"/>
        <v>0</v>
      </c>
      <c r="DE362">
        <f t="shared" si="484"/>
        <v>0</v>
      </c>
      <c r="DF362">
        <f t="shared" si="485"/>
        <v>0</v>
      </c>
      <c r="DG362">
        <f t="shared" si="485"/>
        <v>0</v>
      </c>
      <c r="DH362">
        <f t="shared" si="485"/>
        <v>0</v>
      </c>
      <c r="DI362">
        <f t="shared" si="485"/>
        <v>0</v>
      </c>
      <c r="DJ362">
        <f t="shared" si="485"/>
        <v>0</v>
      </c>
      <c r="DK362">
        <f t="shared" si="485"/>
        <v>0</v>
      </c>
      <c r="DL362">
        <f t="shared" si="485"/>
        <v>0</v>
      </c>
      <c r="DM362">
        <f t="shared" si="485"/>
        <v>0</v>
      </c>
      <c r="DN362">
        <f t="shared" si="485"/>
        <v>0</v>
      </c>
      <c r="DO362">
        <f t="shared" si="485"/>
        <v>0</v>
      </c>
      <c r="DP362">
        <f t="shared" si="486"/>
        <v>0</v>
      </c>
      <c r="DQ362">
        <f t="shared" si="486"/>
        <v>0</v>
      </c>
      <c r="DR362">
        <f t="shared" si="486"/>
        <v>0</v>
      </c>
      <c r="DS362">
        <f t="shared" si="486"/>
        <v>0</v>
      </c>
      <c r="DT362">
        <f t="shared" si="486"/>
        <v>0</v>
      </c>
      <c r="DU362">
        <f t="shared" si="486"/>
        <v>0</v>
      </c>
      <c r="DV362">
        <f t="shared" si="486"/>
        <v>0</v>
      </c>
      <c r="DW362">
        <f t="shared" si="486"/>
        <v>0</v>
      </c>
      <c r="DX362">
        <f t="shared" si="486"/>
        <v>0</v>
      </c>
      <c r="DY362">
        <f t="shared" si="486"/>
        <v>0</v>
      </c>
      <c r="DZ362">
        <f t="shared" si="487"/>
        <v>0</v>
      </c>
      <c r="EA362">
        <f t="shared" si="487"/>
        <v>0</v>
      </c>
      <c r="EB362">
        <f t="shared" si="487"/>
        <v>0</v>
      </c>
      <c r="EC362">
        <f t="shared" si="487"/>
        <v>0</v>
      </c>
      <c r="ED362">
        <f t="shared" si="487"/>
        <v>0</v>
      </c>
      <c r="EE362">
        <f t="shared" si="487"/>
        <v>0</v>
      </c>
      <c r="EF362">
        <f t="shared" si="487"/>
        <v>0</v>
      </c>
      <c r="EG362">
        <f t="shared" si="487"/>
        <v>0</v>
      </c>
      <c r="EH362">
        <f t="shared" si="487"/>
        <v>0</v>
      </c>
      <c r="EI362">
        <f t="shared" si="487"/>
        <v>0</v>
      </c>
      <c r="EJ362">
        <f t="shared" si="487"/>
        <v>0</v>
      </c>
      <c r="EK362">
        <f t="shared" si="487"/>
        <v>0</v>
      </c>
      <c r="EL362">
        <f t="shared" si="487"/>
        <v>0</v>
      </c>
      <c r="EM362">
        <f t="shared" si="487"/>
        <v>0</v>
      </c>
      <c r="EN362">
        <f t="shared" si="487"/>
        <v>0</v>
      </c>
      <c r="ER362" s="6">
        <f t="shared" si="449"/>
        <v>0</v>
      </c>
      <c r="ES362" s="6">
        <f t="shared" si="492"/>
        <v>0</v>
      </c>
      <c r="ET362" s="6">
        <f t="shared" si="492"/>
        <v>0</v>
      </c>
      <c r="EU362" s="6">
        <f t="shared" si="492"/>
        <v>0</v>
      </c>
      <c r="EV362" s="6">
        <f t="shared" si="492"/>
        <v>0</v>
      </c>
      <c r="EW362" s="6">
        <f t="shared" si="492"/>
        <v>0</v>
      </c>
      <c r="EX362" s="6">
        <f t="shared" si="492"/>
        <v>0</v>
      </c>
      <c r="EY362" s="6">
        <f t="shared" si="492"/>
        <v>0</v>
      </c>
      <c r="EZ362" s="6">
        <f t="shared" si="492"/>
        <v>0</v>
      </c>
      <c r="FA362" s="6">
        <f t="shared" si="492"/>
        <v>0</v>
      </c>
      <c r="FB362" s="6">
        <f t="shared" si="492"/>
        <v>0</v>
      </c>
      <c r="FC362" s="6">
        <f t="shared" si="492"/>
        <v>0</v>
      </c>
      <c r="FD362" s="6">
        <f t="shared" si="492"/>
        <v>0</v>
      </c>
      <c r="FE362" s="6">
        <f t="shared" si="492"/>
        <v>0</v>
      </c>
      <c r="FF362" s="6">
        <f t="shared" si="492"/>
        <v>0</v>
      </c>
      <c r="FG362" s="6">
        <f t="shared" si="492"/>
        <v>92.07</v>
      </c>
      <c r="FH362" s="6">
        <f t="shared" si="492"/>
        <v>0</v>
      </c>
      <c r="FI362" s="6">
        <f t="shared" si="492"/>
        <v>0</v>
      </c>
      <c r="FJ362" s="6">
        <f t="shared" si="492"/>
        <v>0</v>
      </c>
      <c r="FK362" s="6">
        <f t="shared" si="492"/>
        <v>0</v>
      </c>
      <c r="FL362" s="6">
        <f t="shared" si="492"/>
        <v>0</v>
      </c>
      <c r="FM362" s="6">
        <f t="shared" si="492"/>
        <v>0</v>
      </c>
      <c r="FN362" s="6">
        <f t="shared" si="492"/>
        <v>0</v>
      </c>
      <c r="FO362" s="6">
        <f t="shared" si="492"/>
        <v>0</v>
      </c>
      <c r="FP362" s="6">
        <f t="shared" si="492"/>
        <v>0</v>
      </c>
      <c r="FQ362" s="6">
        <f t="shared" si="492"/>
        <v>0</v>
      </c>
      <c r="FR362" s="6">
        <f t="shared" si="492"/>
        <v>0</v>
      </c>
      <c r="FS362" s="6">
        <f t="shared" si="492"/>
        <v>0</v>
      </c>
      <c r="FT362" s="6">
        <f t="shared" si="492"/>
        <v>0</v>
      </c>
      <c r="FU362" s="6">
        <f t="shared" si="492"/>
        <v>0</v>
      </c>
      <c r="FV362" s="6">
        <f t="shared" si="492"/>
        <v>0</v>
      </c>
      <c r="FW362" s="6">
        <f t="shared" si="492"/>
        <v>0</v>
      </c>
      <c r="FX362" s="6">
        <f t="shared" si="492"/>
        <v>0</v>
      </c>
      <c r="FY362" s="6">
        <f t="shared" si="492"/>
        <v>0</v>
      </c>
      <c r="FZ362" s="6">
        <f t="shared" si="492"/>
        <v>0</v>
      </c>
      <c r="GA362" s="6">
        <f t="shared" si="492"/>
        <v>0</v>
      </c>
      <c r="GB362" s="6">
        <f t="shared" si="492"/>
        <v>0</v>
      </c>
      <c r="GC362" s="6">
        <f t="shared" si="492"/>
        <v>0</v>
      </c>
      <c r="GD362" s="6">
        <f t="shared" si="492"/>
        <v>0</v>
      </c>
      <c r="GE362" s="6">
        <f t="shared" si="492"/>
        <v>0</v>
      </c>
      <c r="GF362" s="6">
        <f t="shared" si="492"/>
        <v>0</v>
      </c>
      <c r="GG362" s="6">
        <f t="shared" si="492"/>
        <v>0</v>
      </c>
      <c r="GH362" s="6">
        <f t="shared" si="492"/>
        <v>0</v>
      </c>
      <c r="GI362" s="6">
        <f t="shared" si="492"/>
        <v>0</v>
      </c>
      <c r="GJ362" s="6">
        <f t="shared" si="492"/>
        <v>0</v>
      </c>
      <c r="GK362" s="6">
        <f t="shared" si="492"/>
        <v>0</v>
      </c>
      <c r="GL362" s="6">
        <f t="shared" si="492"/>
        <v>0</v>
      </c>
      <c r="GM362" s="6">
        <f t="shared" si="492"/>
        <v>0</v>
      </c>
      <c r="GN362" s="6">
        <f t="shared" si="492"/>
        <v>0</v>
      </c>
      <c r="GO362" s="6">
        <f t="shared" si="492"/>
        <v>0</v>
      </c>
      <c r="GP362" s="6">
        <f t="shared" si="492"/>
        <v>0</v>
      </c>
      <c r="GQ362" s="6">
        <f t="shared" si="492"/>
        <v>0</v>
      </c>
      <c r="GR362" s="6">
        <f t="shared" si="492"/>
        <v>0</v>
      </c>
      <c r="GS362" s="6">
        <f t="shared" si="492"/>
        <v>0</v>
      </c>
      <c r="GT362" s="6">
        <f t="shared" si="492"/>
        <v>0</v>
      </c>
      <c r="GU362" s="6">
        <f t="shared" si="492"/>
        <v>0</v>
      </c>
      <c r="GV362" s="6">
        <f t="shared" si="492"/>
        <v>0</v>
      </c>
      <c r="GW362" s="6">
        <f t="shared" si="492"/>
        <v>0</v>
      </c>
      <c r="GX362" s="6">
        <f t="shared" si="492"/>
        <v>0</v>
      </c>
      <c r="GY362" s="6">
        <f t="shared" si="492"/>
        <v>0</v>
      </c>
      <c r="GZ362" s="6">
        <f t="shared" si="492"/>
        <v>0</v>
      </c>
      <c r="HA362" s="6">
        <f t="shared" si="492"/>
        <v>0</v>
      </c>
      <c r="HB362" s="6">
        <f t="shared" si="492"/>
        <v>0</v>
      </c>
      <c r="HC362" s="6">
        <f t="shared" si="492"/>
        <v>0</v>
      </c>
      <c r="HD362" s="6">
        <f t="shared" si="492"/>
        <v>0</v>
      </c>
      <c r="HE362" s="6">
        <f t="shared" si="491"/>
        <v>0</v>
      </c>
      <c r="HF362" s="6">
        <f t="shared" si="491"/>
        <v>0</v>
      </c>
      <c r="HG362" s="6">
        <f t="shared" si="491"/>
        <v>0</v>
      </c>
      <c r="HH362" s="6">
        <f t="shared" si="491"/>
        <v>0</v>
      </c>
      <c r="HI362" s="6">
        <f t="shared" si="491"/>
        <v>0</v>
      </c>
      <c r="HJ362" s="6">
        <f t="shared" si="491"/>
        <v>0</v>
      </c>
      <c r="HK362" s="6">
        <f t="shared" si="491"/>
        <v>0</v>
      </c>
      <c r="HL362" s="6">
        <f t="shared" si="491"/>
        <v>0</v>
      </c>
      <c r="HM362" s="6">
        <f t="shared" si="491"/>
        <v>0</v>
      </c>
      <c r="HN362" s="6">
        <f t="shared" si="491"/>
        <v>0</v>
      </c>
    </row>
    <row r="363" spans="1:222" x14ac:dyDescent="0.25">
      <c r="A363">
        <v>5791</v>
      </c>
      <c r="B363">
        <v>2020</v>
      </c>
      <c r="C363" t="str">
        <v>компьютерных технологий и электронного обучения</v>
      </c>
      <c r="D363" t="str">
        <v>Авксентьева Елена Юрьевна</v>
      </c>
      <c r="E363" t="str">
        <v>кандидат педагогических наук</v>
      </c>
      <c r="F363" t="str">
        <v>доцент</v>
      </c>
      <c r="G363">
        <v>1</v>
      </c>
      <c r="H363" t="str">
        <v>4 курс 2017 год/пост</v>
      </c>
      <c r="I363" t="str">
        <v>Модуль "Учебно-исследовательский". Информационные средства и технологии инженерных и научных расчетов</v>
      </c>
      <c r="J363">
        <v>18</v>
      </c>
      <c r="K363">
        <v>0</v>
      </c>
      <c r="L363">
        <v>36</v>
      </c>
      <c r="M363" s="16">
        <f t="shared" si="444"/>
        <v>6</v>
      </c>
      <c r="N363" s="16">
        <f t="shared" si="445"/>
        <v>11.57</v>
      </c>
      <c r="O363" s="16">
        <f t="shared" si="450"/>
        <v>7.25</v>
      </c>
      <c r="P363" s="16">
        <f t="shared" si="451"/>
        <v>7.25</v>
      </c>
      <c r="Q363" s="16">
        <v>0</v>
      </c>
      <c r="R363" s="16">
        <v>0</v>
      </c>
      <c r="S363" s="16">
        <v>0</v>
      </c>
      <c r="T363" s="21">
        <v>0</v>
      </c>
      <c r="U363">
        <v>0</v>
      </c>
      <c r="V363">
        <v>0</v>
      </c>
      <c r="W363">
        <v>29</v>
      </c>
      <c r="X363">
        <v>1</v>
      </c>
      <c r="Y363">
        <v>2</v>
      </c>
      <c r="Z363">
        <v>0</v>
      </c>
      <c r="AA363">
        <v>0</v>
      </c>
      <c r="AB363">
        <f t="shared" si="452"/>
        <v>800</v>
      </c>
      <c r="AC363" t="str">
        <f t="shared" si="446"/>
        <v>ИВТ (бак)</v>
      </c>
      <c r="AD363" t="str">
        <f t="shared" si="436"/>
        <v>2020/2021</v>
      </c>
      <c r="AE363">
        <f t="shared" si="447"/>
        <v>86.07</v>
      </c>
      <c r="AF363">
        <f t="shared" si="448"/>
        <v>0.10758749999999999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R363">
        <f t="shared" ref="BR363:CA372" si="493">IF(INDEX($A$1:$I$862, ROW($I363), 4) = BR$1, $AF363, 0)</f>
        <v>0</v>
      </c>
      <c r="BS363">
        <f t="shared" si="493"/>
        <v>0</v>
      </c>
      <c r="BT363">
        <f t="shared" si="493"/>
        <v>0.10758749999999999</v>
      </c>
      <c r="BU363">
        <f t="shared" si="493"/>
        <v>0</v>
      </c>
      <c r="BV363">
        <f t="shared" si="493"/>
        <v>0</v>
      </c>
      <c r="BW363">
        <f t="shared" si="493"/>
        <v>0</v>
      </c>
      <c r="BX363">
        <f t="shared" si="493"/>
        <v>0</v>
      </c>
      <c r="BY363">
        <f t="shared" si="493"/>
        <v>0</v>
      </c>
      <c r="BZ363">
        <f t="shared" si="493"/>
        <v>0</v>
      </c>
      <c r="CA363">
        <f t="shared" si="493"/>
        <v>0</v>
      </c>
      <c r="CB363">
        <f t="shared" ref="CB363:CK372" si="494">IF(INDEX($A$1:$I$862, ROW($I363), 4) = CB$1, $AF363, 0)</f>
        <v>0</v>
      </c>
      <c r="CC363">
        <f t="shared" si="494"/>
        <v>0</v>
      </c>
      <c r="CD363">
        <f t="shared" si="494"/>
        <v>0</v>
      </c>
      <c r="CE363">
        <f t="shared" si="494"/>
        <v>0</v>
      </c>
      <c r="CF363">
        <f t="shared" si="494"/>
        <v>0</v>
      </c>
      <c r="CG363">
        <f t="shared" si="494"/>
        <v>0</v>
      </c>
      <c r="CH363">
        <f t="shared" si="494"/>
        <v>0</v>
      </c>
      <c r="CI363">
        <f t="shared" si="494"/>
        <v>0</v>
      </c>
      <c r="CJ363">
        <f t="shared" si="494"/>
        <v>0</v>
      </c>
      <c r="CK363">
        <f t="shared" si="494"/>
        <v>0</v>
      </c>
      <c r="CL363">
        <f t="shared" ref="CL363:CU372" si="495">IF(INDEX($A$1:$I$862, ROW($I363), 4) = CL$1, $AF363, 0)</f>
        <v>0</v>
      </c>
      <c r="CM363">
        <f t="shared" si="495"/>
        <v>0</v>
      </c>
      <c r="CN363">
        <f t="shared" si="495"/>
        <v>0</v>
      </c>
      <c r="CO363">
        <f t="shared" si="495"/>
        <v>0</v>
      </c>
      <c r="CP363">
        <f t="shared" si="495"/>
        <v>0</v>
      </c>
      <c r="CQ363">
        <f t="shared" si="495"/>
        <v>0</v>
      </c>
      <c r="CR363">
        <f t="shared" si="495"/>
        <v>0</v>
      </c>
      <c r="CS363">
        <f t="shared" si="495"/>
        <v>0</v>
      </c>
      <c r="CT363">
        <f t="shared" si="495"/>
        <v>0</v>
      </c>
      <c r="CU363">
        <f t="shared" si="495"/>
        <v>0</v>
      </c>
      <c r="CV363">
        <f t="shared" ref="CV363:DE372" si="496">IF(INDEX($A$1:$I$862, ROW($I363), 4) = CV$1, $AF363, 0)</f>
        <v>0</v>
      </c>
      <c r="CW363">
        <f t="shared" si="496"/>
        <v>0</v>
      </c>
      <c r="CX363">
        <f t="shared" si="496"/>
        <v>0</v>
      </c>
      <c r="CY363">
        <f t="shared" si="496"/>
        <v>0</v>
      </c>
      <c r="CZ363">
        <f t="shared" si="496"/>
        <v>0</v>
      </c>
      <c r="DA363">
        <f t="shared" si="496"/>
        <v>0</v>
      </c>
      <c r="DB363">
        <f t="shared" si="496"/>
        <v>0</v>
      </c>
      <c r="DC363">
        <f t="shared" si="496"/>
        <v>0</v>
      </c>
      <c r="DD363">
        <f t="shared" si="496"/>
        <v>0</v>
      </c>
      <c r="DE363">
        <f t="shared" si="496"/>
        <v>0</v>
      </c>
      <c r="DF363">
        <f t="shared" ref="DF363:DO372" si="497">IF(INDEX($A$1:$I$862, ROW($I363), 4) = DF$1, $AF363, 0)</f>
        <v>0</v>
      </c>
      <c r="DG363">
        <f t="shared" si="497"/>
        <v>0</v>
      </c>
      <c r="DH363">
        <f t="shared" si="497"/>
        <v>0</v>
      </c>
      <c r="DI363">
        <f t="shared" si="497"/>
        <v>0</v>
      </c>
      <c r="DJ363">
        <f t="shared" si="497"/>
        <v>0</v>
      </c>
      <c r="DK363">
        <f t="shared" si="497"/>
        <v>0</v>
      </c>
      <c r="DL363">
        <f t="shared" si="497"/>
        <v>0</v>
      </c>
      <c r="DM363">
        <f t="shared" si="497"/>
        <v>0</v>
      </c>
      <c r="DN363">
        <f t="shared" si="497"/>
        <v>0</v>
      </c>
      <c r="DO363">
        <f t="shared" si="497"/>
        <v>0</v>
      </c>
      <c r="DP363">
        <f t="shared" ref="DP363:DY372" si="498">IF(INDEX($A$1:$I$862, ROW($I363), 4) = DP$1, $AF363, 0)</f>
        <v>0</v>
      </c>
      <c r="DQ363">
        <f t="shared" si="498"/>
        <v>0</v>
      </c>
      <c r="DR363">
        <f t="shared" si="498"/>
        <v>0</v>
      </c>
      <c r="DS363">
        <f t="shared" si="498"/>
        <v>0</v>
      </c>
      <c r="DT363">
        <f t="shared" si="498"/>
        <v>0</v>
      </c>
      <c r="DU363">
        <f t="shared" si="498"/>
        <v>0</v>
      </c>
      <c r="DV363">
        <f t="shared" si="498"/>
        <v>0</v>
      </c>
      <c r="DW363">
        <f t="shared" si="498"/>
        <v>0</v>
      </c>
      <c r="DX363">
        <f t="shared" si="498"/>
        <v>0</v>
      </c>
      <c r="DY363">
        <f t="shared" si="498"/>
        <v>0</v>
      </c>
      <c r="DZ363">
        <f t="shared" ref="DZ363:EN372" si="499">IF(INDEX($A$1:$I$862, ROW($I363), 4) = DZ$1, $AF363, 0)</f>
        <v>0</v>
      </c>
      <c r="EA363">
        <f t="shared" si="499"/>
        <v>0</v>
      </c>
      <c r="EB363">
        <f t="shared" si="499"/>
        <v>0</v>
      </c>
      <c r="EC363">
        <f t="shared" si="499"/>
        <v>0</v>
      </c>
      <c r="ED363">
        <f t="shared" si="499"/>
        <v>0</v>
      </c>
      <c r="EE363">
        <f t="shared" si="499"/>
        <v>0</v>
      </c>
      <c r="EF363">
        <f t="shared" si="499"/>
        <v>0</v>
      </c>
      <c r="EG363">
        <f t="shared" si="499"/>
        <v>0</v>
      </c>
      <c r="EH363">
        <f t="shared" si="499"/>
        <v>0</v>
      </c>
      <c r="EI363">
        <f t="shared" si="499"/>
        <v>0</v>
      </c>
      <c r="EJ363">
        <f t="shared" si="499"/>
        <v>0</v>
      </c>
      <c r="EK363">
        <f t="shared" si="499"/>
        <v>0</v>
      </c>
      <c r="EL363">
        <f t="shared" si="499"/>
        <v>0</v>
      </c>
      <c r="EM363">
        <f t="shared" si="499"/>
        <v>0</v>
      </c>
      <c r="EN363">
        <f t="shared" si="499"/>
        <v>0</v>
      </c>
      <c r="ER363" s="6">
        <f t="shared" si="449"/>
        <v>0</v>
      </c>
      <c r="ES363" s="6">
        <f t="shared" si="492"/>
        <v>0</v>
      </c>
      <c r="ET363" s="6">
        <f t="shared" si="492"/>
        <v>86.07</v>
      </c>
      <c r="EU363" s="6">
        <f t="shared" si="492"/>
        <v>0</v>
      </c>
      <c r="EV363" s="6">
        <f t="shared" si="492"/>
        <v>0</v>
      </c>
      <c r="EW363" s="6">
        <f t="shared" si="492"/>
        <v>0</v>
      </c>
      <c r="EX363" s="6">
        <f t="shared" si="492"/>
        <v>0</v>
      </c>
      <c r="EY363" s="6">
        <f t="shared" si="492"/>
        <v>0</v>
      </c>
      <c r="EZ363" s="6">
        <f t="shared" si="492"/>
        <v>0</v>
      </c>
      <c r="FA363" s="6">
        <f t="shared" si="492"/>
        <v>0</v>
      </c>
      <c r="FB363" s="6">
        <f t="shared" si="492"/>
        <v>0</v>
      </c>
      <c r="FC363" s="6">
        <f t="shared" si="492"/>
        <v>0</v>
      </c>
      <c r="FD363" s="6">
        <f t="shared" si="492"/>
        <v>0</v>
      </c>
      <c r="FE363" s="6">
        <f t="shared" si="492"/>
        <v>0</v>
      </c>
      <c r="FF363" s="6">
        <f t="shared" si="492"/>
        <v>0</v>
      </c>
      <c r="FG363" s="6">
        <f t="shared" si="492"/>
        <v>0</v>
      </c>
      <c r="FH363" s="6">
        <f t="shared" si="492"/>
        <v>0</v>
      </c>
      <c r="FI363" s="6">
        <f t="shared" si="492"/>
        <v>0</v>
      </c>
      <c r="FJ363" s="6">
        <f t="shared" si="492"/>
        <v>0</v>
      </c>
      <c r="FK363" s="6">
        <f t="shared" si="492"/>
        <v>0</v>
      </c>
      <c r="FL363" s="6">
        <f t="shared" si="492"/>
        <v>0</v>
      </c>
      <c r="FM363" s="6">
        <f t="shared" si="492"/>
        <v>0</v>
      </c>
      <c r="FN363" s="6">
        <f t="shared" si="492"/>
        <v>0</v>
      </c>
      <c r="FO363" s="6">
        <f t="shared" si="492"/>
        <v>0</v>
      </c>
      <c r="FP363" s="6">
        <f t="shared" si="492"/>
        <v>0</v>
      </c>
      <c r="FQ363" s="6">
        <f t="shared" si="492"/>
        <v>0</v>
      </c>
      <c r="FR363" s="6">
        <f t="shared" si="492"/>
        <v>0</v>
      </c>
      <c r="FS363" s="6">
        <f t="shared" si="492"/>
        <v>0</v>
      </c>
      <c r="FT363" s="6">
        <f t="shared" si="492"/>
        <v>0</v>
      </c>
      <c r="FU363" s="6">
        <f t="shared" si="492"/>
        <v>0</v>
      </c>
      <c r="FV363" s="6">
        <f t="shared" si="492"/>
        <v>0</v>
      </c>
      <c r="FW363" s="6">
        <f t="shared" si="492"/>
        <v>0</v>
      </c>
      <c r="FX363" s="6">
        <f t="shared" si="492"/>
        <v>0</v>
      </c>
      <c r="FY363" s="6">
        <f t="shared" si="492"/>
        <v>0</v>
      </c>
      <c r="FZ363" s="6">
        <f t="shared" si="492"/>
        <v>0</v>
      </c>
      <c r="GA363" s="6">
        <f t="shared" si="492"/>
        <v>0</v>
      </c>
      <c r="GB363" s="6">
        <f t="shared" si="492"/>
        <v>0</v>
      </c>
      <c r="GC363" s="6">
        <f t="shared" si="492"/>
        <v>0</v>
      </c>
      <c r="GD363" s="6">
        <f t="shared" si="492"/>
        <v>0</v>
      </c>
      <c r="GE363" s="6">
        <f t="shared" si="492"/>
        <v>0</v>
      </c>
      <c r="GF363" s="6">
        <f t="shared" si="492"/>
        <v>0</v>
      </c>
      <c r="GG363" s="6">
        <f t="shared" si="492"/>
        <v>0</v>
      </c>
      <c r="GH363" s="6">
        <f t="shared" si="492"/>
        <v>0</v>
      </c>
      <c r="GI363" s="6">
        <f t="shared" si="492"/>
        <v>0</v>
      </c>
      <c r="GJ363" s="6">
        <f t="shared" si="492"/>
        <v>0</v>
      </c>
      <c r="GK363" s="6">
        <f t="shared" si="492"/>
        <v>0</v>
      </c>
      <c r="GL363" s="6">
        <f t="shared" si="492"/>
        <v>0</v>
      </c>
      <c r="GM363" s="6">
        <f t="shared" si="492"/>
        <v>0</v>
      </c>
      <c r="GN363" s="6">
        <f t="shared" si="492"/>
        <v>0</v>
      </c>
      <c r="GO363" s="6">
        <f t="shared" si="492"/>
        <v>0</v>
      </c>
      <c r="GP363" s="6">
        <f t="shared" si="492"/>
        <v>0</v>
      </c>
      <c r="GQ363" s="6">
        <f t="shared" si="492"/>
        <v>0</v>
      </c>
      <c r="GR363" s="6">
        <f t="shared" si="492"/>
        <v>0</v>
      </c>
      <c r="GS363" s="6">
        <f t="shared" si="492"/>
        <v>0</v>
      </c>
      <c r="GT363" s="6">
        <f t="shared" si="492"/>
        <v>0</v>
      </c>
      <c r="GU363" s="6">
        <f t="shared" si="492"/>
        <v>0</v>
      </c>
      <c r="GV363" s="6">
        <f t="shared" si="492"/>
        <v>0</v>
      </c>
      <c r="GW363" s="6">
        <f t="shared" si="492"/>
        <v>0</v>
      </c>
      <c r="GX363" s="6">
        <f t="shared" si="492"/>
        <v>0</v>
      </c>
      <c r="GY363" s="6">
        <f t="shared" si="492"/>
        <v>0</v>
      </c>
      <c r="GZ363" s="6">
        <f t="shared" si="492"/>
        <v>0</v>
      </c>
      <c r="HA363" s="6">
        <f t="shared" si="492"/>
        <v>0</v>
      </c>
      <c r="HB363" s="6">
        <f t="shared" si="492"/>
        <v>0</v>
      </c>
      <c r="HC363" s="6">
        <f t="shared" si="492"/>
        <v>0</v>
      </c>
      <c r="HD363" s="6">
        <f t="shared" si="492"/>
        <v>0</v>
      </c>
      <c r="HE363" s="6">
        <f t="shared" si="491"/>
        <v>0</v>
      </c>
      <c r="HF363" s="6">
        <f t="shared" si="491"/>
        <v>0</v>
      </c>
      <c r="HG363" s="6">
        <f t="shared" si="491"/>
        <v>0</v>
      </c>
      <c r="HH363" s="6">
        <f t="shared" si="491"/>
        <v>0</v>
      </c>
      <c r="HI363" s="6">
        <f t="shared" si="491"/>
        <v>0</v>
      </c>
      <c r="HJ363" s="6">
        <f t="shared" si="491"/>
        <v>0</v>
      </c>
      <c r="HK363" s="6">
        <f t="shared" si="491"/>
        <v>0</v>
      </c>
      <c r="HL363" s="6">
        <f t="shared" si="491"/>
        <v>0</v>
      </c>
      <c r="HM363" s="6">
        <f t="shared" si="491"/>
        <v>0</v>
      </c>
      <c r="HN363" s="6">
        <f t="shared" si="491"/>
        <v>0</v>
      </c>
    </row>
    <row r="364" spans="1:222" x14ac:dyDescent="0.25">
      <c r="A364">
        <v>5791</v>
      </c>
      <c r="B364">
        <v>2020</v>
      </c>
      <c r="C364" t="str">
        <v>компьютерных технологий и электронного обучения</v>
      </c>
      <c r="D364" t="str">
        <v>Воробьев Владимир Иванович</v>
      </c>
      <c r="E364" t="str">
        <v>доктор технических наук</v>
      </c>
      <c r="F364" t="str">
        <v>внешний</v>
      </c>
      <c r="G364">
        <v>1</v>
      </c>
      <c r="H364" t="str">
        <v>4 курс 2017 год/пост</v>
      </c>
      <c r="I36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>
        <v>0</v>
      </c>
      <c r="K364">
        <v>0</v>
      </c>
      <c r="L364">
        <v>0</v>
      </c>
      <c r="M364" s="16">
        <f t="shared" si="444"/>
        <v>0</v>
      </c>
      <c r="N364" s="16">
        <f t="shared" si="445"/>
        <v>11.57</v>
      </c>
      <c r="O364" s="16">
        <f t="shared" si="450"/>
        <v>7.25</v>
      </c>
      <c r="P364" s="16">
        <f t="shared" si="451"/>
        <v>7.25</v>
      </c>
      <c r="Q364" s="16">
        <v>0</v>
      </c>
      <c r="R364" s="16">
        <v>0</v>
      </c>
      <c r="S364" s="16">
        <v>0</v>
      </c>
      <c r="T364" s="21">
        <v>0</v>
      </c>
      <c r="U364">
        <v>12</v>
      </c>
      <c r="V364">
        <v>0</v>
      </c>
      <c r="W364">
        <v>29</v>
      </c>
      <c r="X364">
        <v>1</v>
      </c>
      <c r="Y364">
        <v>2</v>
      </c>
      <c r="Z364">
        <v>0</v>
      </c>
      <c r="AA364">
        <v>0</v>
      </c>
      <c r="AB364">
        <f t="shared" si="452"/>
        <v>900</v>
      </c>
      <c r="AC364" t="str">
        <f t="shared" si="446"/>
        <v>ИВТ (бак)</v>
      </c>
      <c r="AD364" t="str">
        <f t="shared" si="436"/>
        <v>2020/2021</v>
      </c>
      <c r="AE364">
        <f t="shared" si="447"/>
        <v>38.07</v>
      </c>
      <c r="AF364">
        <f t="shared" si="448"/>
        <v>4.2299999999999997E-2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R364">
        <f t="shared" si="493"/>
        <v>0</v>
      </c>
      <c r="BS364">
        <f t="shared" si="493"/>
        <v>0</v>
      </c>
      <c r="BT364">
        <f t="shared" si="493"/>
        <v>0</v>
      </c>
      <c r="BU364">
        <f t="shared" si="493"/>
        <v>0</v>
      </c>
      <c r="BV364">
        <f t="shared" si="493"/>
        <v>0</v>
      </c>
      <c r="BW364">
        <f t="shared" si="493"/>
        <v>0</v>
      </c>
      <c r="BX364">
        <f t="shared" si="493"/>
        <v>0</v>
      </c>
      <c r="BY364">
        <f t="shared" si="493"/>
        <v>0</v>
      </c>
      <c r="BZ364">
        <f t="shared" si="493"/>
        <v>0</v>
      </c>
      <c r="CA364">
        <f t="shared" si="493"/>
        <v>0</v>
      </c>
      <c r="CB364">
        <f t="shared" si="494"/>
        <v>0</v>
      </c>
      <c r="CC364">
        <f t="shared" si="494"/>
        <v>0</v>
      </c>
      <c r="CD364">
        <f t="shared" si="494"/>
        <v>0</v>
      </c>
      <c r="CE364">
        <f t="shared" si="494"/>
        <v>0</v>
      </c>
      <c r="CF364">
        <f t="shared" si="494"/>
        <v>0</v>
      </c>
      <c r="CG364">
        <f t="shared" si="494"/>
        <v>0</v>
      </c>
      <c r="CH364">
        <f t="shared" si="494"/>
        <v>4.2299999999999997E-2</v>
      </c>
      <c r="CI364">
        <f t="shared" si="494"/>
        <v>0</v>
      </c>
      <c r="CJ364">
        <f t="shared" si="494"/>
        <v>0</v>
      </c>
      <c r="CK364">
        <f t="shared" si="494"/>
        <v>0</v>
      </c>
      <c r="CL364">
        <f t="shared" si="495"/>
        <v>0</v>
      </c>
      <c r="CM364">
        <f t="shared" si="495"/>
        <v>0</v>
      </c>
      <c r="CN364">
        <f t="shared" si="495"/>
        <v>0</v>
      </c>
      <c r="CO364">
        <f t="shared" si="495"/>
        <v>0</v>
      </c>
      <c r="CP364">
        <f t="shared" si="495"/>
        <v>0</v>
      </c>
      <c r="CQ364">
        <f t="shared" si="495"/>
        <v>0</v>
      </c>
      <c r="CR364">
        <f t="shared" si="495"/>
        <v>0</v>
      </c>
      <c r="CS364">
        <f t="shared" si="495"/>
        <v>0</v>
      </c>
      <c r="CT364">
        <f t="shared" si="495"/>
        <v>0</v>
      </c>
      <c r="CU364">
        <f t="shared" si="495"/>
        <v>0</v>
      </c>
      <c r="CV364">
        <f t="shared" si="496"/>
        <v>0</v>
      </c>
      <c r="CW364">
        <f t="shared" si="496"/>
        <v>0</v>
      </c>
      <c r="CX364">
        <f t="shared" si="496"/>
        <v>0</v>
      </c>
      <c r="CY364">
        <f t="shared" si="496"/>
        <v>0</v>
      </c>
      <c r="CZ364">
        <f t="shared" si="496"/>
        <v>0</v>
      </c>
      <c r="DA364">
        <f t="shared" si="496"/>
        <v>0</v>
      </c>
      <c r="DB364">
        <f t="shared" si="496"/>
        <v>0</v>
      </c>
      <c r="DC364">
        <f t="shared" si="496"/>
        <v>0</v>
      </c>
      <c r="DD364">
        <f t="shared" si="496"/>
        <v>0</v>
      </c>
      <c r="DE364">
        <f t="shared" si="496"/>
        <v>0</v>
      </c>
      <c r="DF364">
        <f t="shared" si="497"/>
        <v>0</v>
      </c>
      <c r="DG364">
        <f t="shared" si="497"/>
        <v>0</v>
      </c>
      <c r="DH364">
        <f t="shared" si="497"/>
        <v>0</v>
      </c>
      <c r="DI364">
        <f t="shared" si="497"/>
        <v>0</v>
      </c>
      <c r="DJ364">
        <f t="shared" si="497"/>
        <v>0</v>
      </c>
      <c r="DK364">
        <f t="shared" si="497"/>
        <v>0</v>
      </c>
      <c r="DL364">
        <f t="shared" si="497"/>
        <v>0</v>
      </c>
      <c r="DM364">
        <f t="shared" si="497"/>
        <v>0</v>
      </c>
      <c r="DN364">
        <f t="shared" si="497"/>
        <v>0</v>
      </c>
      <c r="DO364">
        <f t="shared" si="497"/>
        <v>0</v>
      </c>
      <c r="DP364">
        <f t="shared" si="498"/>
        <v>0</v>
      </c>
      <c r="DQ364">
        <f t="shared" si="498"/>
        <v>0</v>
      </c>
      <c r="DR364">
        <f t="shared" si="498"/>
        <v>0</v>
      </c>
      <c r="DS364">
        <f t="shared" si="498"/>
        <v>0</v>
      </c>
      <c r="DT364">
        <f t="shared" si="498"/>
        <v>0</v>
      </c>
      <c r="DU364">
        <f t="shared" si="498"/>
        <v>0</v>
      </c>
      <c r="DV364">
        <f t="shared" si="498"/>
        <v>0</v>
      </c>
      <c r="DW364">
        <f t="shared" si="498"/>
        <v>0</v>
      </c>
      <c r="DX364">
        <f t="shared" si="498"/>
        <v>0</v>
      </c>
      <c r="DY364">
        <f t="shared" si="498"/>
        <v>0</v>
      </c>
      <c r="DZ364">
        <f t="shared" si="499"/>
        <v>0</v>
      </c>
      <c r="EA364">
        <f t="shared" si="499"/>
        <v>0</v>
      </c>
      <c r="EB364">
        <f t="shared" si="499"/>
        <v>0</v>
      </c>
      <c r="EC364">
        <f t="shared" si="499"/>
        <v>0</v>
      </c>
      <c r="ED364">
        <f t="shared" si="499"/>
        <v>0</v>
      </c>
      <c r="EE364">
        <f t="shared" si="499"/>
        <v>0</v>
      </c>
      <c r="EF364">
        <f t="shared" si="499"/>
        <v>0</v>
      </c>
      <c r="EG364">
        <f t="shared" si="499"/>
        <v>0</v>
      </c>
      <c r="EH364">
        <f t="shared" si="499"/>
        <v>0</v>
      </c>
      <c r="EI364">
        <f t="shared" si="499"/>
        <v>0</v>
      </c>
      <c r="EJ364">
        <f t="shared" si="499"/>
        <v>0</v>
      </c>
      <c r="EK364">
        <f t="shared" si="499"/>
        <v>0</v>
      </c>
      <c r="EL364">
        <f t="shared" si="499"/>
        <v>0</v>
      </c>
      <c r="EM364">
        <f t="shared" si="499"/>
        <v>0</v>
      </c>
      <c r="EN364">
        <f t="shared" si="499"/>
        <v>0</v>
      </c>
      <c r="ER364" s="6">
        <f t="shared" si="449"/>
        <v>0</v>
      </c>
      <c r="ES364" s="6">
        <f t="shared" si="492"/>
        <v>0</v>
      </c>
      <c r="ET364" s="6">
        <f t="shared" si="492"/>
        <v>0</v>
      </c>
      <c r="EU364" s="6">
        <f t="shared" si="492"/>
        <v>0</v>
      </c>
      <c r="EV364" s="6">
        <f t="shared" si="492"/>
        <v>0</v>
      </c>
      <c r="EW364" s="6">
        <f t="shared" si="492"/>
        <v>0</v>
      </c>
      <c r="EX364" s="6">
        <f t="shared" si="492"/>
        <v>0</v>
      </c>
      <c r="EY364" s="6">
        <f t="shared" si="492"/>
        <v>0</v>
      </c>
      <c r="EZ364" s="6">
        <f t="shared" si="492"/>
        <v>0</v>
      </c>
      <c r="FA364" s="6">
        <f t="shared" si="492"/>
        <v>0</v>
      </c>
      <c r="FB364" s="6">
        <f t="shared" si="492"/>
        <v>0</v>
      </c>
      <c r="FC364" s="6">
        <f t="shared" si="492"/>
        <v>0</v>
      </c>
      <c r="FD364" s="6">
        <f t="shared" si="492"/>
        <v>0</v>
      </c>
      <c r="FE364" s="6">
        <f t="shared" si="492"/>
        <v>0</v>
      </c>
      <c r="FF364" s="6">
        <f t="shared" si="492"/>
        <v>0</v>
      </c>
      <c r="FG364" s="6">
        <f t="shared" si="492"/>
        <v>0</v>
      </c>
      <c r="FH364" s="6">
        <f t="shared" si="492"/>
        <v>38.07</v>
      </c>
      <c r="FI364" s="6">
        <f t="shared" si="492"/>
        <v>0</v>
      </c>
      <c r="FJ364" s="6">
        <f t="shared" si="492"/>
        <v>0</v>
      </c>
      <c r="FK364" s="6">
        <f t="shared" si="492"/>
        <v>0</v>
      </c>
      <c r="FL364" s="6">
        <f t="shared" si="492"/>
        <v>0</v>
      </c>
      <c r="FM364" s="6">
        <f t="shared" si="492"/>
        <v>0</v>
      </c>
      <c r="FN364" s="6">
        <f t="shared" si="492"/>
        <v>0</v>
      </c>
      <c r="FO364" s="6">
        <f t="shared" si="492"/>
        <v>0</v>
      </c>
      <c r="FP364" s="6">
        <f t="shared" si="492"/>
        <v>0</v>
      </c>
      <c r="FQ364" s="6">
        <f t="shared" si="492"/>
        <v>0</v>
      </c>
      <c r="FR364" s="6">
        <f t="shared" si="492"/>
        <v>0</v>
      </c>
      <c r="FS364" s="6">
        <f t="shared" si="492"/>
        <v>0</v>
      </c>
      <c r="FT364" s="6">
        <f t="shared" si="492"/>
        <v>0</v>
      </c>
      <c r="FU364" s="6">
        <f t="shared" si="492"/>
        <v>0</v>
      </c>
      <c r="FV364" s="6">
        <f t="shared" si="492"/>
        <v>0</v>
      </c>
      <c r="FW364" s="6">
        <f t="shared" si="492"/>
        <v>0</v>
      </c>
      <c r="FX364" s="6">
        <f t="shared" si="492"/>
        <v>0</v>
      </c>
      <c r="FY364" s="6">
        <f t="shared" si="492"/>
        <v>0</v>
      </c>
      <c r="FZ364" s="6">
        <f t="shared" si="492"/>
        <v>0</v>
      </c>
      <c r="GA364" s="6">
        <f t="shared" si="492"/>
        <v>0</v>
      </c>
      <c r="GB364" s="6">
        <f t="shared" si="492"/>
        <v>0</v>
      </c>
      <c r="GC364" s="6">
        <f t="shared" si="492"/>
        <v>0</v>
      </c>
      <c r="GD364" s="6">
        <f t="shared" si="492"/>
        <v>0</v>
      </c>
      <c r="GE364" s="6">
        <f t="shared" si="492"/>
        <v>0</v>
      </c>
      <c r="GF364" s="6">
        <f t="shared" si="492"/>
        <v>0</v>
      </c>
      <c r="GG364" s="6">
        <f t="shared" si="492"/>
        <v>0</v>
      </c>
      <c r="GH364" s="6">
        <f t="shared" si="492"/>
        <v>0</v>
      </c>
      <c r="GI364" s="6">
        <f t="shared" si="492"/>
        <v>0</v>
      </c>
      <c r="GJ364" s="6">
        <f t="shared" si="492"/>
        <v>0</v>
      </c>
      <c r="GK364" s="6">
        <f t="shared" si="492"/>
        <v>0</v>
      </c>
      <c r="GL364" s="6">
        <f t="shared" si="492"/>
        <v>0</v>
      </c>
      <c r="GM364" s="6">
        <f t="shared" si="492"/>
        <v>0</v>
      </c>
      <c r="GN364" s="6">
        <f t="shared" si="492"/>
        <v>0</v>
      </c>
      <c r="GO364" s="6">
        <f t="shared" si="492"/>
        <v>0</v>
      </c>
      <c r="GP364" s="6">
        <f t="shared" si="492"/>
        <v>0</v>
      </c>
      <c r="GQ364" s="6">
        <f t="shared" si="492"/>
        <v>0</v>
      </c>
      <c r="GR364" s="6">
        <f t="shared" si="492"/>
        <v>0</v>
      </c>
      <c r="GS364" s="6">
        <f t="shared" si="492"/>
        <v>0</v>
      </c>
      <c r="GT364" s="6">
        <f t="shared" si="492"/>
        <v>0</v>
      </c>
      <c r="GU364" s="6">
        <f t="shared" si="492"/>
        <v>0</v>
      </c>
      <c r="GV364" s="6">
        <f t="shared" si="492"/>
        <v>0</v>
      </c>
      <c r="GW364" s="6">
        <f t="shared" si="492"/>
        <v>0</v>
      </c>
      <c r="GX364" s="6">
        <f t="shared" si="492"/>
        <v>0</v>
      </c>
      <c r="GY364" s="6">
        <f t="shared" si="492"/>
        <v>0</v>
      </c>
      <c r="GZ364" s="6">
        <f t="shared" si="492"/>
        <v>0</v>
      </c>
      <c r="HA364" s="6">
        <f t="shared" si="492"/>
        <v>0</v>
      </c>
      <c r="HB364" s="6">
        <f t="shared" si="492"/>
        <v>0</v>
      </c>
      <c r="HC364" s="6">
        <f t="shared" si="492"/>
        <v>0</v>
      </c>
      <c r="HD364" s="6">
        <f t="shared" ref="HD364:HN367" si="500">IF(INDEX($A$1:$I$862, ROW($I364), 4) = HD$1, $AE364, 0)</f>
        <v>0</v>
      </c>
      <c r="HE364" s="6">
        <f t="shared" si="500"/>
        <v>0</v>
      </c>
      <c r="HF364" s="6">
        <f t="shared" si="500"/>
        <v>0</v>
      </c>
      <c r="HG364" s="6">
        <f t="shared" si="500"/>
        <v>0</v>
      </c>
      <c r="HH364" s="6">
        <f t="shared" si="500"/>
        <v>0</v>
      </c>
      <c r="HI364" s="6">
        <f t="shared" si="500"/>
        <v>0</v>
      </c>
      <c r="HJ364" s="6">
        <f t="shared" si="500"/>
        <v>0</v>
      </c>
      <c r="HK364" s="6">
        <f t="shared" si="500"/>
        <v>0</v>
      </c>
      <c r="HL364" s="6">
        <f t="shared" si="500"/>
        <v>0</v>
      </c>
      <c r="HM364" s="6">
        <f t="shared" si="500"/>
        <v>0</v>
      </c>
      <c r="HN364" s="6">
        <f t="shared" si="500"/>
        <v>0</v>
      </c>
    </row>
    <row r="365" spans="1:222" x14ac:dyDescent="0.25">
      <c r="A365">
        <v>5791</v>
      </c>
      <c r="B365">
        <v>2020</v>
      </c>
      <c r="C365" t="str">
        <v>компьютерных технологий и электронного обучения</v>
      </c>
      <c r="D365" t="str">
        <v>Абрамян Геннадий Владимирович</v>
      </c>
      <c r="E365" t="str">
        <v>доктор педагогических наук</v>
      </c>
      <c r="F365" t="str">
        <v>профессор</v>
      </c>
      <c r="G365">
        <v>1</v>
      </c>
      <c r="H365" t="str">
        <v>4 курс 2017 год/пост</v>
      </c>
      <c r="I36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>
        <v>0</v>
      </c>
      <c r="K365">
        <v>0</v>
      </c>
      <c r="L365">
        <v>0</v>
      </c>
      <c r="M365" s="16">
        <f t="shared" si="444"/>
        <v>0</v>
      </c>
      <c r="N365" s="16">
        <f t="shared" si="445"/>
        <v>11.57</v>
      </c>
      <c r="O365" s="16">
        <f t="shared" si="450"/>
        <v>7.25</v>
      </c>
      <c r="P365" s="16">
        <f t="shared" si="451"/>
        <v>7.25</v>
      </c>
      <c r="Q365" s="16">
        <v>0</v>
      </c>
      <c r="R365" s="16">
        <v>0</v>
      </c>
      <c r="S365" s="16">
        <v>0</v>
      </c>
      <c r="T365" s="21">
        <v>0</v>
      </c>
      <c r="U365">
        <v>1</v>
      </c>
      <c r="V365">
        <v>0</v>
      </c>
      <c r="W365">
        <v>29</v>
      </c>
      <c r="X365">
        <v>1</v>
      </c>
      <c r="Y365">
        <v>2</v>
      </c>
      <c r="Z365">
        <v>0</v>
      </c>
      <c r="AA365">
        <v>0</v>
      </c>
      <c r="AB365">
        <f t="shared" si="452"/>
        <v>750</v>
      </c>
      <c r="AC365" t="str">
        <f t="shared" si="446"/>
        <v>ИВТ (бак)</v>
      </c>
      <c r="AD365" t="str">
        <f t="shared" si="436"/>
        <v>2020/2021</v>
      </c>
      <c r="AE365">
        <f t="shared" si="447"/>
        <v>27.07</v>
      </c>
      <c r="AF365">
        <f t="shared" si="448"/>
        <v>3.6093333333333331E-2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R365">
        <f t="shared" si="493"/>
        <v>0</v>
      </c>
      <c r="BS365">
        <f t="shared" si="493"/>
        <v>3.6093333333333331E-2</v>
      </c>
      <c r="BT365">
        <f t="shared" si="493"/>
        <v>0</v>
      </c>
      <c r="BU365">
        <f t="shared" si="493"/>
        <v>0</v>
      </c>
      <c r="BV365">
        <f t="shared" si="493"/>
        <v>0</v>
      </c>
      <c r="BW365">
        <f t="shared" si="493"/>
        <v>0</v>
      </c>
      <c r="BX365">
        <f t="shared" si="493"/>
        <v>0</v>
      </c>
      <c r="BY365">
        <f t="shared" si="493"/>
        <v>0</v>
      </c>
      <c r="BZ365">
        <f t="shared" si="493"/>
        <v>0</v>
      </c>
      <c r="CA365">
        <f t="shared" si="493"/>
        <v>0</v>
      </c>
      <c r="CB365">
        <f t="shared" si="494"/>
        <v>0</v>
      </c>
      <c r="CC365">
        <f t="shared" si="494"/>
        <v>0</v>
      </c>
      <c r="CD365">
        <f t="shared" si="494"/>
        <v>0</v>
      </c>
      <c r="CE365">
        <f t="shared" si="494"/>
        <v>0</v>
      </c>
      <c r="CF365">
        <f t="shared" si="494"/>
        <v>0</v>
      </c>
      <c r="CG365">
        <f t="shared" si="494"/>
        <v>0</v>
      </c>
      <c r="CH365">
        <f t="shared" si="494"/>
        <v>0</v>
      </c>
      <c r="CI365">
        <f t="shared" si="494"/>
        <v>0</v>
      </c>
      <c r="CJ365">
        <f t="shared" si="494"/>
        <v>0</v>
      </c>
      <c r="CK365">
        <f t="shared" si="494"/>
        <v>0</v>
      </c>
      <c r="CL365">
        <f t="shared" si="495"/>
        <v>0</v>
      </c>
      <c r="CM365">
        <f t="shared" si="495"/>
        <v>0</v>
      </c>
      <c r="CN365">
        <f t="shared" si="495"/>
        <v>0</v>
      </c>
      <c r="CO365">
        <f t="shared" si="495"/>
        <v>0</v>
      </c>
      <c r="CP365">
        <f t="shared" si="495"/>
        <v>0</v>
      </c>
      <c r="CQ365">
        <f t="shared" si="495"/>
        <v>0</v>
      </c>
      <c r="CR365">
        <f t="shared" si="495"/>
        <v>0</v>
      </c>
      <c r="CS365">
        <f t="shared" si="495"/>
        <v>0</v>
      </c>
      <c r="CT365">
        <f t="shared" si="495"/>
        <v>0</v>
      </c>
      <c r="CU365">
        <f t="shared" si="495"/>
        <v>0</v>
      </c>
      <c r="CV365">
        <f t="shared" si="496"/>
        <v>0</v>
      </c>
      <c r="CW365">
        <f t="shared" si="496"/>
        <v>0</v>
      </c>
      <c r="CX365">
        <f t="shared" si="496"/>
        <v>0</v>
      </c>
      <c r="CY365">
        <f t="shared" si="496"/>
        <v>0</v>
      </c>
      <c r="CZ365">
        <f t="shared" si="496"/>
        <v>0</v>
      </c>
      <c r="DA365">
        <f t="shared" si="496"/>
        <v>0</v>
      </c>
      <c r="DB365">
        <f t="shared" si="496"/>
        <v>0</v>
      </c>
      <c r="DC365">
        <f t="shared" si="496"/>
        <v>0</v>
      </c>
      <c r="DD365">
        <f t="shared" si="496"/>
        <v>0</v>
      </c>
      <c r="DE365">
        <f t="shared" si="496"/>
        <v>0</v>
      </c>
      <c r="DF365">
        <f t="shared" si="497"/>
        <v>0</v>
      </c>
      <c r="DG365">
        <f t="shared" si="497"/>
        <v>0</v>
      </c>
      <c r="DH365">
        <f t="shared" si="497"/>
        <v>0</v>
      </c>
      <c r="DI365">
        <f t="shared" si="497"/>
        <v>0</v>
      </c>
      <c r="DJ365">
        <f t="shared" si="497"/>
        <v>0</v>
      </c>
      <c r="DK365">
        <f t="shared" si="497"/>
        <v>0</v>
      </c>
      <c r="DL365">
        <f t="shared" si="497"/>
        <v>0</v>
      </c>
      <c r="DM365">
        <f t="shared" si="497"/>
        <v>0</v>
      </c>
      <c r="DN365">
        <f t="shared" si="497"/>
        <v>0</v>
      </c>
      <c r="DO365">
        <f t="shared" si="497"/>
        <v>0</v>
      </c>
      <c r="DP365">
        <f t="shared" si="498"/>
        <v>0</v>
      </c>
      <c r="DQ365">
        <f t="shared" si="498"/>
        <v>0</v>
      </c>
      <c r="DR365">
        <f t="shared" si="498"/>
        <v>0</v>
      </c>
      <c r="DS365">
        <f t="shared" si="498"/>
        <v>0</v>
      </c>
      <c r="DT365">
        <f t="shared" si="498"/>
        <v>0</v>
      </c>
      <c r="DU365">
        <f t="shared" si="498"/>
        <v>0</v>
      </c>
      <c r="DV365">
        <f t="shared" si="498"/>
        <v>0</v>
      </c>
      <c r="DW365">
        <f t="shared" si="498"/>
        <v>0</v>
      </c>
      <c r="DX365">
        <f t="shared" si="498"/>
        <v>0</v>
      </c>
      <c r="DY365">
        <f t="shared" si="498"/>
        <v>0</v>
      </c>
      <c r="DZ365">
        <f t="shared" si="499"/>
        <v>0</v>
      </c>
      <c r="EA365">
        <f t="shared" si="499"/>
        <v>0</v>
      </c>
      <c r="EB365">
        <f t="shared" si="499"/>
        <v>0</v>
      </c>
      <c r="EC365">
        <f t="shared" si="499"/>
        <v>0</v>
      </c>
      <c r="ED365">
        <f t="shared" si="499"/>
        <v>0</v>
      </c>
      <c r="EE365">
        <f t="shared" si="499"/>
        <v>0</v>
      </c>
      <c r="EF365">
        <f t="shared" si="499"/>
        <v>0</v>
      </c>
      <c r="EG365">
        <f t="shared" si="499"/>
        <v>0</v>
      </c>
      <c r="EH365">
        <f t="shared" si="499"/>
        <v>0</v>
      </c>
      <c r="EI365">
        <f t="shared" si="499"/>
        <v>0</v>
      </c>
      <c r="EJ365">
        <f t="shared" si="499"/>
        <v>0</v>
      </c>
      <c r="EK365">
        <f t="shared" si="499"/>
        <v>0</v>
      </c>
      <c r="EL365">
        <f t="shared" si="499"/>
        <v>0</v>
      </c>
      <c r="EM365">
        <f t="shared" si="499"/>
        <v>0</v>
      </c>
      <c r="EN365">
        <f t="shared" si="499"/>
        <v>0</v>
      </c>
      <c r="ER365" s="6">
        <f t="shared" si="449"/>
        <v>0</v>
      </c>
      <c r="ES365" s="6">
        <f t="shared" ref="ES365:HD368" si="501">IF(INDEX($A$1:$I$862, ROW($I365), 4) = ES$1, $AE365, 0)</f>
        <v>27.07</v>
      </c>
      <c r="ET365" s="6">
        <f t="shared" si="501"/>
        <v>0</v>
      </c>
      <c r="EU365" s="6">
        <f t="shared" si="501"/>
        <v>0</v>
      </c>
      <c r="EV365" s="6">
        <f t="shared" si="501"/>
        <v>0</v>
      </c>
      <c r="EW365" s="6">
        <f t="shared" si="501"/>
        <v>0</v>
      </c>
      <c r="EX365" s="6">
        <f t="shared" si="501"/>
        <v>0</v>
      </c>
      <c r="EY365" s="6">
        <f t="shared" si="501"/>
        <v>0</v>
      </c>
      <c r="EZ365" s="6">
        <f t="shared" si="501"/>
        <v>0</v>
      </c>
      <c r="FA365" s="6">
        <f t="shared" si="501"/>
        <v>0</v>
      </c>
      <c r="FB365" s="6">
        <f t="shared" si="501"/>
        <v>0</v>
      </c>
      <c r="FC365" s="6">
        <f t="shared" si="501"/>
        <v>0</v>
      </c>
      <c r="FD365" s="6">
        <f t="shared" si="501"/>
        <v>0</v>
      </c>
      <c r="FE365" s="6">
        <f t="shared" si="501"/>
        <v>0</v>
      </c>
      <c r="FF365" s="6">
        <f t="shared" si="501"/>
        <v>0</v>
      </c>
      <c r="FG365" s="6">
        <f t="shared" si="501"/>
        <v>0</v>
      </c>
      <c r="FH365" s="6">
        <f t="shared" si="501"/>
        <v>0</v>
      </c>
      <c r="FI365" s="6">
        <f t="shared" si="501"/>
        <v>0</v>
      </c>
      <c r="FJ365" s="6">
        <f t="shared" si="501"/>
        <v>0</v>
      </c>
      <c r="FK365" s="6">
        <f t="shared" si="501"/>
        <v>0</v>
      </c>
      <c r="FL365" s="6">
        <f t="shared" si="501"/>
        <v>0</v>
      </c>
      <c r="FM365" s="6">
        <f t="shared" si="501"/>
        <v>0</v>
      </c>
      <c r="FN365" s="6">
        <f t="shared" si="501"/>
        <v>0</v>
      </c>
      <c r="FO365" s="6">
        <f t="shared" si="501"/>
        <v>0</v>
      </c>
      <c r="FP365" s="6">
        <f t="shared" si="501"/>
        <v>0</v>
      </c>
      <c r="FQ365" s="6">
        <f t="shared" si="501"/>
        <v>0</v>
      </c>
      <c r="FR365" s="6">
        <f t="shared" si="501"/>
        <v>0</v>
      </c>
      <c r="FS365" s="6">
        <f t="shared" si="501"/>
        <v>0</v>
      </c>
      <c r="FT365" s="6">
        <f t="shared" si="501"/>
        <v>0</v>
      </c>
      <c r="FU365" s="6">
        <f t="shared" si="501"/>
        <v>0</v>
      </c>
      <c r="FV365" s="6">
        <f t="shared" si="501"/>
        <v>0</v>
      </c>
      <c r="FW365" s="6">
        <f t="shared" si="501"/>
        <v>0</v>
      </c>
      <c r="FX365" s="6">
        <f t="shared" si="501"/>
        <v>0</v>
      </c>
      <c r="FY365" s="6">
        <f t="shared" si="501"/>
        <v>0</v>
      </c>
      <c r="FZ365" s="6">
        <f t="shared" si="501"/>
        <v>0</v>
      </c>
      <c r="GA365" s="6">
        <f t="shared" si="501"/>
        <v>0</v>
      </c>
      <c r="GB365" s="6">
        <f t="shared" si="501"/>
        <v>0</v>
      </c>
      <c r="GC365" s="6">
        <f t="shared" si="501"/>
        <v>0</v>
      </c>
      <c r="GD365" s="6">
        <f t="shared" si="501"/>
        <v>0</v>
      </c>
      <c r="GE365" s="6">
        <f t="shared" si="501"/>
        <v>0</v>
      </c>
      <c r="GF365" s="6">
        <f t="shared" si="501"/>
        <v>0</v>
      </c>
      <c r="GG365" s="6">
        <f t="shared" si="501"/>
        <v>0</v>
      </c>
      <c r="GH365" s="6">
        <f t="shared" si="501"/>
        <v>0</v>
      </c>
      <c r="GI365" s="6">
        <f t="shared" si="501"/>
        <v>0</v>
      </c>
      <c r="GJ365" s="6">
        <f t="shared" si="501"/>
        <v>0</v>
      </c>
      <c r="GK365" s="6">
        <f t="shared" si="501"/>
        <v>0</v>
      </c>
      <c r="GL365" s="6">
        <f t="shared" si="501"/>
        <v>0</v>
      </c>
      <c r="GM365" s="6">
        <f t="shared" si="501"/>
        <v>0</v>
      </c>
      <c r="GN365" s="6">
        <f t="shared" si="501"/>
        <v>0</v>
      </c>
      <c r="GO365" s="6">
        <f t="shared" si="501"/>
        <v>0</v>
      </c>
      <c r="GP365" s="6">
        <f t="shared" si="501"/>
        <v>0</v>
      </c>
      <c r="GQ365" s="6">
        <f t="shared" si="501"/>
        <v>0</v>
      </c>
      <c r="GR365" s="6">
        <f t="shared" si="501"/>
        <v>0</v>
      </c>
      <c r="GS365" s="6">
        <f t="shared" si="501"/>
        <v>0</v>
      </c>
      <c r="GT365" s="6">
        <f t="shared" si="501"/>
        <v>0</v>
      </c>
      <c r="GU365" s="6">
        <f t="shared" si="501"/>
        <v>0</v>
      </c>
      <c r="GV365" s="6">
        <f t="shared" si="501"/>
        <v>0</v>
      </c>
      <c r="GW365" s="6">
        <f t="shared" si="501"/>
        <v>0</v>
      </c>
      <c r="GX365" s="6">
        <f t="shared" si="501"/>
        <v>0</v>
      </c>
      <c r="GY365" s="6">
        <f t="shared" si="501"/>
        <v>0</v>
      </c>
      <c r="GZ365" s="6">
        <f t="shared" si="501"/>
        <v>0</v>
      </c>
      <c r="HA365" s="6">
        <f t="shared" si="501"/>
        <v>0</v>
      </c>
      <c r="HB365" s="6">
        <f t="shared" si="501"/>
        <v>0</v>
      </c>
      <c r="HC365" s="6">
        <f t="shared" si="501"/>
        <v>0</v>
      </c>
      <c r="HD365" s="6">
        <f t="shared" si="501"/>
        <v>0</v>
      </c>
      <c r="HE365" s="6">
        <f t="shared" si="500"/>
        <v>0</v>
      </c>
      <c r="HF365" s="6">
        <f t="shared" si="500"/>
        <v>0</v>
      </c>
      <c r="HG365" s="6">
        <f t="shared" si="500"/>
        <v>0</v>
      </c>
      <c r="HH365" s="6">
        <f t="shared" si="500"/>
        <v>0</v>
      </c>
      <c r="HI365" s="6">
        <f t="shared" si="500"/>
        <v>0</v>
      </c>
      <c r="HJ365" s="6">
        <f t="shared" si="500"/>
        <v>0</v>
      </c>
      <c r="HK365" s="6">
        <f t="shared" si="500"/>
        <v>0</v>
      </c>
      <c r="HL365" s="6">
        <f t="shared" si="500"/>
        <v>0</v>
      </c>
      <c r="HM365" s="6">
        <f t="shared" si="500"/>
        <v>0</v>
      </c>
      <c r="HN365" s="6">
        <f t="shared" si="500"/>
        <v>0</v>
      </c>
    </row>
    <row r="366" spans="1:222" x14ac:dyDescent="0.25">
      <c r="A366">
        <v>5791</v>
      </c>
      <c r="B366">
        <v>2020</v>
      </c>
      <c r="C366" t="str">
        <v>компьютерных технологий и электронного обучения</v>
      </c>
      <c r="D366" t="str">
        <v>Копыльцов Александр Васильевич</v>
      </c>
      <c r="E366" t="str">
        <v>доктор технических наук</v>
      </c>
      <c r="F366" t="str">
        <v>внешний</v>
      </c>
      <c r="G366">
        <v>1</v>
      </c>
      <c r="H366" t="str">
        <v>4 курс 2017 год/пост</v>
      </c>
      <c r="I36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>
        <v>0</v>
      </c>
      <c r="K366">
        <v>0</v>
      </c>
      <c r="L366">
        <v>0</v>
      </c>
      <c r="M366" s="16">
        <f t="shared" si="444"/>
        <v>0</v>
      </c>
      <c r="N366" s="16">
        <f t="shared" si="445"/>
        <v>11.57</v>
      </c>
      <c r="O366" s="16">
        <f t="shared" si="450"/>
        <v>7.25</v>
      </c>
      <c r="P366" s="16">
        <f t="shared" si="451"/>
        <v>7.25</v>
      </c>
      <c r="Q366" s="16">
        <v>0</v>
      </c>
      <c r="R366" s="16">
        <v>0</v>
      </c>
      <c r="S366" s="16">
        <v>0</v>
      </c>
      <c r="T366" s="21">
        <v>0</v>
      </c>
      <c r="U366">
        <v>12</v>
      </c>
      <c r="V366">
        <v>0</v>
      </c>
      <c r="W366">
        <v>29</v>
      </c>
      <c r="X366">
        <v>1</v>
      </c>
      <c r="Y366">
        <v>2</v>
      </c>
      <c r="Z366">
        <v>0</v>
      </c>
      <c r="AA366">
        <v>0</v>
      </c>
      <c r="AB366">
        <f t="shared" si="452"/>
        <v>900</v>
      </c>
      <c r="AC366" t="str">
        <f t="shared" si="446"/>
        <v>ИВТ (бак)</v>
      </c>
      <c r="AD366" t="str">
        <f t="shared" si="436"/>
        <v>2020/2021</v>
      </c>
      <c r="AE366">
        <f t="shared" si="447"/>
        <v>38.07</v>
      </c>
      <c r="AF366">
        <f t="shared" si="448"/>
        <v>4.2299999999999997E-2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R366">
        <f t="shared" si="493"/>
        <v>0</v>
      </c>
      <c r="BS366">
        <f t="shared" si="493"/>
        <v>0</v>
      </c>
      <c r="BT366">
        <f t="shared" si="493"/>
        <v>0</v>
      </c>
      <c r="BU366">
        <f t="shared" si="493"/>
        <v>0</v>
      </c>
      <c r="BV366">
        <f t="shared" si="493"/>
        <v>0</v>
      </c>
      <c r="BW366">
        <f t="shared" si="493"/>
        <v>0</v>
      </c>
      <c r="BX366">
        <f t="shared" si="493"/>
        <v>0</v>
      </c>
      <c r="BY366">
        <f t="shared" si="493"/>
        <v>0</v>
      </c>
      <c r="BZ366">
        <f t="shared" si="493"/>
        <v>0</v>
      </c>
      <c r="CA366">
        <f t="shared" si="493"/>
        <v>0</v>
      </c>
      <c r="CB366">
        <f t="shared" si="494"/>
        <v>0</v>
      </c>
      <c r="CC366">
        <f t="shared" si="494"/>
        <v>0</v>
      </c>
      <c r="CD366">
        <f t="shared" si="494"/>
        <v>0</v>
      </c>
      <c r="CE366">
        <f t="shared" si="494"/>
        <v>0</v>
      </c>
      <c r="CF366">
        <f t="shared" si="494"/>
        <v>0</v>
      </c>
      <c r="CG366">
        <f t="shared" si="494"/>
        <v>0</v>
      </c>
      <c r="CH366">
        <f t="shared" si="494"/>
        <v>0</v>
      </c>
      <c r="CI366">
        <f t="shared" si="494"/>
        <v>0</v>
      </c>
      <c r="CJ366">
        <f t="shared" si="494"/>
        <v>0</v>
      </c>
      <c r="CK366">
        <f t="shared" si="494"/>
        <v>0</v>
      </c>
      <c r="CL366">
        <f t="shared" si="495"/>
        <v>0</v>
      </c>
      <c r="CM366">
        <f t="shared" si="495"/>
        <v>0</v>
      </c>
      <c r="CN366">
        <f t="shared" si="495"/>
        <v>0</v>
      </c>
      <c r="CO366">
        <f t="shared" si="495"/>
        <v>0</v>
      </c>
      <c r="CP366">
        <f t="shared" si="495"/>
        <v>0</v>
      </c>
      <c r="CQ366">
        <f t="shared" si="495"/>
        <v>0</v>
      </c>
      <c r="CR366">
        <f t="shared" si="495"/>
        <v>0</v>
      </c>
      <c r="CS366">
        <f t="shared" si="495"/>
        <v>0</v>
      </c>
      <c r="CT366">
        <f t="shared" si="495"/>
        <v>0</v>
      </c>
      <c r="CU366">
        <f t="shared" si="495"/>
        <v>0</v>
      </c>
      <c r="CV366">
        <f t="shared" si="496"/>
        <v>0</v>
      </c>
      <c r="CW366">
        <f t="shared" si="496"/>
        <v>0</v>
      </c>
      <c r="CX366">
        <f t="shared" si="496"/>
        <v>0</v>
      </c>
      <c r="CY366">
        <f t="shared" si="496"/>
        <v>0</v>
      </c>
      <c r="CZ366">
        <f t="shared" si="496"/>
        <v>0</v>
      </c>
      <c r="DA366">
        <f t="shared" si="496"/>
        <v>0</v>
      </c>
      <c r="DB366">
        <f t="shared" si="496"/>
        <v>0</v>
      </c>
      <c r="DC366">
        <f t="shared" si="496"/>
        <v>0</v>
      </c>
      <c r="DD366">
        <f t="shared" si="496"/>
        <v>4.2299999999999997E-2</v>
      </c>
      <c r="DE366">
        <f t="shared" si="496"/>
        <v>0</v>
      </c>
      <c r="DF366">
        <f t="shared" si="497"/>
        <v>0</v>
      </c>
      <c r="DG366">
        <f t="shared" si="497"/>
        <v>0</v>
      </c>
      <c r="DH366">
        <f t="shared" si="497"/>
        <v>0</v>
      </c>
      <c r="DI366">
        <f t="shared" si="497"/>
        <v>0</v>
      </c>
      <c r="DJ366">
        <f t="shared" si="497"/>
        <v>0</v>
      </c>
      <c r="DK366">
        <f t="shared" si="497"/>
        <v>0</v>
      </c>
      <c r="DL366">
        <f t="shared" si="497"/>
        <v>0</v>
      </c>
      <c r="DM366">
        <f t="shared" si="497"/>
        <v>0</v>
      </c>
      <c r="DN366">
        <f t="shared" si="497"/>
        <v>0</v>
      </c>
      <c r="DO366">
        <f t="shared" si="497"/>
        <v>0</v>
      </c>
      <c r="DP366">
        <f t="shared" si="498"/>
        <v>0</v>
      </c>
      <c r="DQ366">
        <f t="shared" si="498"/>
        <v>0</v>
      </c>
      <c r="DR366">
        <f t="shared" si="498"/>
        <v>0</v>
      </c>
      <c r="DS366">
        <f t="shared" si="498"/>
        <v>0</v>
      </c>
      <c r="DT366">
        <f t="shared" si="498"/>
        <v>0</v>
      </c>
      <c r="DU366">
        <f t="shared" si="498"/>
        <v>0</v>
      </c>
      <c r="DV366">
        <f t="shared" si="498"/>
        <v>0</v>
      </c>
      <c r="DW366">
        <f t="shared" si="498"/>
        <v>0</v>
      </c>
      <c r="DX366">
        <f t="shared" si="498"/>
        <v>0</v>
      </c>
      <c r="DY366">
        <f t="shared" si="498"/>
        <v>0</v>
      </c>
      <c r="DZ366">
        <f t="shared" si="499"/>
        <v>0</v>
      </c>
      <c r="EA366">
        <f t="shared" si="499"/>
        <v>0</v>
      </c>
      <c r="EB366">
        <f t="shared" si="499"/>
        <v>0</v>
      </c>
      <c r="EC366">
        <f t="shared" si="499"/>
        <v>0</v>
      </c>
      <c r="ED366">
        <f t="shared" si="499"/>
        <v>0</v>
      </c>
      <c r="EE366">
        <f t="shared" si="499"/>
        <v>0</v>
      </c>
      <c r="EF366">
        <f t="shared" si="499"/>
        <v>0</v>
      </c>
      <c r="EG366">
        <f t="shared" si="499"/>
        <v>0</v>
      </c>
      <c r="EH366">
        <f t="shared" si="499"/>
        <v>0</v>
      </c>
      <c r="EI366">
        <f t="shared" si="499"/>
        <v>0</v>
      </c>
      <c r="EJ366">
        <f t="shared" si="499"/>
        <v>0</v>
      </c>
      <c r="EK366">
        <f t="shared" si="499"/>
        <v>0</v>
      </c>
      <c r="EL366">
        <f t="shared" si="499"/>
        <v>0</v>
      </c>
      <c r="EM366">
        <f t="shared" si="499"/>
        <v>0</v>
      </c>
      <c r="EN366">
        <f t="shared" si="499"/>
        <v>0</v>
      </c>
      <c r="ER366" s="6">
        <f t="shared" si="449"/>
        <v>0</v>
      </c>
      <c r="ES366" s="6">
        <f t="shared" si="501"/>
        <v>0</v>
      </c>
      <c r="ET366" s="6">
        <f t="shared" si="501"/>
        <v>0</v>
      </c>
      <c r="EU366" s="6">
        <f t="shared" si="501"/>
        <v>0</v>
      </c>
      <c r="EV366" s="6">
        <f t="shared" si="501"/>
        <v>0</v>
      </c>
      <c r="EW366" s="6">
        <f t="shared" si="501"/>
        <v>0</v>
      </c>
      <c r="EX366" s="6">
        <f t="shared" si="501"/>
        <v>0</v>
      </c>
      <c r="EY366" s="6">
        <f t="shared" si="501"/>
        <v>0</v>
      </c>
      <c r="EZ366" s="6">
        <f t="shared" si="501"/>
        <v>0</v>
      </c>
      <c r="FA366" s="6">
        <f t="shared" si="501"/>
        <v>0</v>
      </c>
      <c r="FB366" s="6">
        <f t="shared" si="501"/>
        <v>0</v>
      </c>
      <c r="FC366" s="6">
        <f t="shared" si="501"/>
        <v>0</v>
      </c>
      <c r="FD366" s="6">
        <f t="shared" si="501"/>
        <v>0</v>
      </c>
      <c r="FE366" s="6">
        <f t="shared" si="501"/>
        <v>0</v>
      </c>
      <c r="FF366" s="6">
        <f t="shared" si="501"/>
        <v>0</v>
      </c>
      <c r="FG366" s="6">
        <f t="shared" si="501"/>
        <v>0</v>
      </c>
      <c r="FH366" s="6">
        <f t="shared" si="501"/>
        <v>0</v>
      </c>
      <c r="FI366" s="6">
        <f t="shared" si="501"/>
        <v>0</v>
      </c>
      <c r="FJ366" s="6">
        <f t="shared" si="501"/>
        <v>0</v>
      </c>
      <c r="FK366" s="6">
        <f t="shared" si="501"/>
        <v>0</v>
      </c>
      <c r="FL366" s="6">
        <f t="shared" si="501"/>
        <v>0</v>
      </c>
      <c r="FM366" s="6">
        <f t="shared" si="501"/>
        <v>0</v>
      </c>
      <c r="FN366" s="6">
        <f t="shared" si="501"/>
        <v>0</v>
      </c>
      <c r="FO366" s="6">
        <f t="shared" si="501"/>
        <v>0</v>
      </c>
      <c r="FP366" s="6">
        <f t="shared" si="501"/>
        <v>0</v>
      </c>
      <c r="FQ366" s="6">
        <f t="shared" si="501"/>
        <v>0</v>
      </c>
      <c r="FR366" s="6">
        <f t="shared" si="501"/>
        <v>0</v>
      </c>
      <c r="FS366" s="6">
        <f t="shared" si="501"/>
        <v>0</v>
      </c>
      <c r="FT366" s="6">
        <f t="shared" si="501"/>
        <v>0</v>
      </c>
      <c r="FU366" s="6">
        <f t="shared" si="501"/>
        <v>0</v>
      </c>
      <c r="FV366" s="6">
        <f t="shared" si="501"/>
        <v>0</v>
      </c>
      <c r="FW366" s="6">
        <f t="shared" si="501"/>
        <v>0</v>
      </c>
      <c r="FX366" s="6">
        <f t="shared" si="501"/>
        <v>0</v>
      </c>
      <c r="FY366" s="6">
        <f t="shared" si="501"/>
        <v>0</v>
      </c>
      <c r="FZ366" s="6">
        <f t="shared" si="501"/>
        <v>0</v>
      </c>
      <c r="GA366" s="6">
        <f t="shared" si="501"/>
        <v>0</v>
      </c>
      <c r="GB366" s="6">
        <f t="shared" si="501"/>
        <v>0</v>
      </c>
      <c r="GC366" s="6">
        <f t="shared" si="501"/>
        <v>0</v>
      </c>
      <c r="GD366" s="6">
        <f t="shared" si="501"/>
        <v>38.07</v>
      </c>
      <c r="GE366" s="6">
        <f t="shared" si="501"/>
        <v>0</v>
      </c>
      <c r="GF366" s="6">
        <f t="shared" si="501"/>
        <v>0</v>
      </c>
      <c r="GG366" s="6">
        <f t="shared" si="501"/>
        <v>0</v>
      </c>
      <c r="GH366" s="6">
        <f t="shared" si="501"/>
        <v>0</v>
      </c>
      <c r="GI366" s="6">
        <f t="shared" si="501"/>
        <v>0</v>
      </c>
      <c r="GJ366" s="6">
        <f t="shared" si="501"/>
        <v>0</v>
      </c>
      <c r="GK366" s="6">
        <f t="shared" si="501"/>
        <v>0</v>
      </c>
      <c r="GL366" s="6">
        <f t="shared" si="501"/>
        <v>0</v>
      </c>
      <c r="GM366" s="6">
        <f t="shared" si="501"/>
        <v>0</v>
      </c>
      <c r="GN366" s="6">
        <f t="shared" si="501"/>
        <v>0</v>
      </c>
      <c r="GO366" s="6">
        <f t="shared" si="501"/>
        <v>0</v>
      </c>
      <c r="GP366" s="6">
        <f t="shared" si="501"/>
        <v>0</v>
      </c>
      <c r="GQ366" s="6">
        <f t="shared" si="501"/>
        <v>0</v>
      </c>
      <c r="GR366" s="6">
        <f t="shared" si="501"/>
        <v>0</v>
      </c>
      <c r="GS366" s="6">
        <f t="shared" si="501"/>
        <v>0</v>
      </c>
      <c r="GT366" s="6">
        <f t="shared" si="501"/>
        <v>0</v>
      </c>
      <c r="GU366" s="6">
        <f t="shared" si="501"/>
        <v>0</v>
      </c>
      <c r="GV366" s="6">
        <f t="shared" si="501"/>
        <v>0</v>
      </c>
      <c r="GW366" s="6">
        <f t="shared" si="501"/>
        <v>0</v>
      </c>
      <c r="GX366" s="6">
        <f t="shared" si="501"/>
        <v>0</v>
      </c>
      <c r="GY366" s="6">
        <f t="shared" si="501"/>
        <v>0</v>
      </c>
      <c r="GZ366" s="6">
        <f t="shared" si="501"/>
        <v>0</v>
      </c>
      <c r="HA366" s="6">
        <f t="shared" si="501"/>
        <v>0</v>
      </c>
      <c r="HB366" s="6">
        <f t="shared" si="501"/>
        <v>0</v>
      </c>
      <c r="HC366" s="6">
        <f t="shared" si="501"/>
        <v>0</v>
      </c>
      <c r="HD366" s="6">
        <f t="shared" si="501"/>
        <v>0</v>
      </c>
      <c r="HE366" s="6">
        <f t="shared" si="500"/>
        <v>0</v>
      </c>
      <c r="HF366" s="6">
        <f t="shared" si="500"/>
        <v>0</v>
      </c>
      <c r="HG366" s="6">
        <f t="shared" si="500"/>
        <v>0</v>
      </c>
      <c r="HH366" s="6">
        <f t="shared" si="500"/>
        <v>0</v>
      </c>
      <c r="HI366" s="6">
        <f t="shared" si="500"/>
        <v>0</v>
      </c>
      <c r="HJ366" s="6">
        <f t="shared" si="500"/>
        <v>0</v>
      </c>
      <c r="HK366" s="6">
        <f t="shared" si="500"/>
        <v>0</v>
      </c>
      <c r="HL366" s="6">
        <f t="shared" si="500"/>
        <v>0</v>
      </c>
      <c r="HM366" s="6">
        <f t="shared" si="500"/>
        <v>0</v>
      </c>
      <c r="HN366" s="6">
        <f t="shared" si="500"/>
        <v>0</v>
      </c>
    </row>
    <row r="367" spans="1:222" x14ac:dyDescent="0.25">
      <c r="A367">
        <v>5791</v>
      </c>
      <c r="B367">
        <v>2020</v>
      </c>
      <c r="C367" t="str">
        <v>компьютерных технологий и электронного обучения</v>
      </c>
      <c r="D367" t="str">
        <v>Серегин Александр Николаевич</v>
      </c>
      <c r="E367" t="str">
        <v>кандидат технических наук</v>
      </c>
      <c r="F367" t="str">
        <v>внешний</v>
      </c>
      <c r="G367">
        <v>0.75</v>
      </c>
      <c r="H367" t="str">
        <v>4 курс 2017 год/пост</v>
      </c>
      <c r="I367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>
        <v>0</v>
      </c>
      <c r="K367">
        <v>0</v>
      </c>
      <c r="L367">
        <v>0</v>
      </c>
      <c r="M367" s="16">
        <f t="shared" si="444"/>
        <v>0</v>
      </c>
      <c r="N367" s="16">
        <f t="shared" si="445"/>
        <v>11.57</v>
      </c>
      <c r="O367" s="16">
        <f t="shared" si="450"/>
        <v>7.25</v>
      </c>
      <c r="P367" s="16">
        <f t="shared" si="451"/>
        <v>7.25</v>
      </c>
      <c r="Q367" s="16">
        <v>0</v>
      </c>
      <c r="R367" s="16">
        <v>0</v>
      </c>
      <c r="S367" s="16">
        <v>0</v>
      </c>
      <c r="T367" s="21">
        <v>0</v>
      </c>
      <c r="U367">
        <v>10</v>
      </c>
      <c r="V367">
        <v>0</v>
      </c>
      <c r="W367">
        <v>29</v>
      </c>
      <c r="X367">
        <v>1</v>
      </c>
      <c r="Y367">
        <v>2</v>
      </c>
      <c r="Z367">
        <v>0</v>
      </c>
      <c r="AA367">
        <v>0</v>
      </c>
      <c r="AB367">
        <f t="shared" si="452"/>
        <v>900</v>
      </c>
      <c r="AC367" t="str">
        <f t="shared" si="446"/>
        <v>ИВТ (бак)</v>
      </c>
      <c r="AD367" t="str">
        <f t="shared" si="436"/>
        <v>2020/2021</v>
      </c>
      <c r="AE367">
        <f t="shared" si="447"/>
        <v>36.07</v>
      </c>
      <c r="AF367">
        <f t="shared" si="448"/>
        <v>4.0077777777777775E-2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R367">
        <f t="shared" si="493"/>
        <v>0</v>
      </c>
      <c r="BS367">
        <f t="shared" si="493"/>
        <v>0</v>
      </c>
      <c r="BT367">
        <f t="shared" si="493"/>
        <v>0</v>
      </c>
      <c r="BU367">
        <f t="shared" si="493"/>
        <v>0</v>
      </c>
      <c r="BV367">
        <f t="shared" si="493"/>
        <v>0</v>
      </c>
      <c r="BW367">
        <f t="shared" si="493"/>
        <v>0</v>
      </c>
      <c r="BX367">
        <f t="shared" si="493"/>
        <v>0</v>
      </c>
      <c r="BY367">
        <f t="shared" si="493"/>
        <v>0</v>
      </c>
      <c r="BZ367">
        <f t="shared" si="493"/>
        <v>0</v>
      </c>
      <c r="CA367">
        <f t="shared" si="493"/>
        <v>0</v>
      </c>
      <c r="CB367">
        <f t="shared" si="494"/>
        <v>0</v>
      </c>
      <c r="CC367">
        <f t="shared" si="494"/>
        <v>0</v>
      </c>
      <c r="CD367">
        <f t="shared" si="494"/>
        <v>0</v>
      </c>
      <c r="CE367">
        <f t="shared" si="494"/>
        <v>0</v>
      </c>
      <c r="CF367">
        <f t="shared" si="494"/>
        <v>0</v>
      </c>
      <c r="CG367">
        <f t="shared" si="494"/>
        <v>0</v>
      </c>
      <c r="CH367">
        <f t="shared" si="494"/>
        <v>0</v>
      </c>
      <c r="CI367">
        <f t="shared" si="494"/>
        <v>0</v>
      </c>
      <c r="CJ367">
        <f t="shared" si="494"/>
        <v>0</v>
      </c>
      <c r="CK367">
        <f t="shared" si="494"/>
        <v>0</v>
      </c>
      <c r="CL367">
        <f t="shared" si="495"/>
        <v>0</v>
      </c>
      <c r="CM367">
        <f t="shared" si="495"/>
        <v>0</v>
      </c>
      <c r="CN367">
        <f t="shared" si="495"/>
        <v>0</v>
      </c>
      <c r="CO367">
        <f t="shared" si="495"/>
        <v>0</v>
      </c>
      <c r="CP367">
        <f t="shared" si="495"/>
        <v>0</v>
      </c>
      <c r="CQ367">
        <f t="shared" si="495"/>
        <v>0</v>
      </c>
      <c r="CR367">
        <f t="shared" si="495"/>
        <v>0</v>
      </c>
      <c r="CS367">
        <f t="shared" si="495"/>
        <v>0</v>
      </c>
      <c r="CT367">
        <f t="shared" si="495"/>
        <v>0</v>
      </c>
      <c r="CU367">
        <f t="shared" si="495"/>
        <v>0</v>
      </c>
      <c r="CV367">
        <f t="shared" si="496"/>
        <v>0</v>
      </c>
      <c r="CW367">
        <f t="shared" si="496"/>
        <v>0</v>
      </c>
      <c r="CX367">
        <f t="shared" si="496"/>
        <v>0</v>
      </c>
      <c r="CY367">
        <f t="shared" si="496"/>
        <v>0</v>
      </c>
      <c r="CZ367">
        <f t="shared" si="496"/>
        <v>0</v>
      </c>
      <c r="DA367">
        <f t="shared" si="496"/>
        <v>0</v>
      </c>
      <c r="DB367">
        <f t="shared" si="496"/>
        <v>0</v>
      </c>
      <c r="DC367">
        <f t="shared" si="496"/>
        <v>0</v>
      </c>
      <c r="DD367">
        <f t="shared" si="496"/>
        <v>0</v>
      </c>
      <c r="DE367">
        <f t="shared" si="496"/>
        <v>0</v>
      </c>
      <c r="DF367">
        <f t="shared" si="497"/>
        <v>0</v>
      </c>
      <c r="DG367">
        <f t="shared" si="497"/>
        <v>0</v>
      </c>
      <c r="DH367">
        <f t="shared" si="497"/>
        <v>0</v>
      </c>
      <c r="DI367">
        <f t="shared" si="497"/>
        <v>0</v>
      </c>
      <c r="DJ367">
        <f t="shared" si="497"/>
        <v>0</v>
      </c>
      <c r="DK367">
        <f t="shared" si="497"/>
        <v>0</v>
      </c>
      <c r="DL367">
        <f t="shared" si="497"/>
        <v>0</v>
      </c>
      <c r="DM367">
        <f t="shared" si="497"/>
        <v>0</v>
      </c>
      <c r="DN367">
        <f t="shared" si="497"/>
        <v>0</v>
      </c>
      <c r="DO367">
        <f t="shared" si="497"/>
        <v>0</v>
      </c>
      <c r="DP367">
        <f t="shared" si="498"/>
        <v>0</v>
      </c>
      <c r="DQ367">
        <f t="shared" si="498"/>
        <v>0</v>
      </c>
      <c r="DR367">
        <f t="shared" si="498"/>
        <v>0</v>
      </c>
      <c r="DS367">
        <f t="shared" si="498"/>
        <v>0</v>
      </c>
      <c r="DT367">
        <f t="shared" si="498"/>
        <v>0</v>
      </c>
      <c r="DU367">
        <f t="shared" si="498"/>
        <v>0</v>
      </c>
      <c r="DV367">
        <f t="shared" si="498"/>
        <v>0</v>
      </c>
      <c r="DW367">
        <f t="shared" si="498"/>
        <v>0</v>
      </c>
      <c r="DX367">
        <f t="shared" si="498"/>
        <v>0</v>
      </c>
      <c r="DY367">
        <f t="shared" si="498"/>
        <v>0</v>
      </c>
      <c r="DZ367">
        <f t="shared" si="499"/>
        <v>0</v>
      </c>
      <c r="EA367">
        <f t="shared" si="499"/>
        <v>0</v>
      </c>
      <c r="EB367">
        <f t="shared" si="499"/>
        <v>0</v>
      </c>
      <c r="EC367">
        <f t="shared" si="499"/>
        <v>4.0077777777777775E-2</v>
      </c>
      <c r="ED367">
        <f t="shared" si="499"/>
        <v>0</v>
      </c>
      <c r="EE367">
        <f t="shared" si="499"/>
        <v>0</v>
      </c>
      <c r="EF367">
        <f t="shared" si="499"/>
        <v>0</v>
      </c>
      <c r="EG367">
        <f t="shared" si="499"/>
        <v>0</v>
      </c>
      <c r="EH367">
        <f t="shared" si="499"/>
        <v>0</v>
      </c>
      <c r="EI367">
        <f t="shared" si="499"/>
        <v>0</v>
      </c>
      <c r="EJ367">
        <f t="shared" si="499"/>
        <v>0</v>
      </c>
      <c r="EK367">
        <f t="shared" si="499"/>
        <v>0</v>
      </c>
      <c r="EL367">
        <f t="shared" si="499"/>
        <v>0</v>
      </c>
      <c r="EM367">
        <f t="shared" si="499"/>
        <v>0</v>
      </c>
      <c r="EN367">
        <f t="shared" si="499"/>
        <v>0</v>
      </c>
      <c r="ER367" s="6">
        <f t="shared" si="449"/>
        <v>0</v>
      </c>
      <c r="ES367" s="6">
        <f t="shared" si="501"/>
        <v>0</v>
      </c>
      <c r="ET367" s="6">
        <f t="shared" si="501"/>
        <v>0</v>
      </c>
      <c r="EU367" s="6">
        <f t="shared" si="501"/>
        <v>0</v>
      </c>
      <c r="EV367" s="6">
        <f t="shared" si="501"/>
        <v>0</v>
      </c>
      <c r="EW367" s="6">
        <f t="shared" si="501"/>
        <v>0</v>
      </c>
      <c r="EX367" s="6">
        <f t="shared" si="501"/>
        <v>0</v>
      </c>
      <c r="EY367" s="6">
        <f t="shared" si="501"/>
        <v>0</v>
      </c>
      <c r="EZ367" s="6">
        <f t="shared" si="501"/>
        <v>0</v>
      </c>
      <c r="FA367" s="6">
        <f t="shared" si="501"/>
        <v>0</v>
      </c>
      <c r="FB367" s="6">
        <f t="shared" si="501"/>
        <v>0</v>
      </c>
      <c r="FC367" s="6">
        <f t="shared" si="501"/>
        <v>0</v>
      </c>
      <c r="FD367" s="6">
        <f t="shared" si="501"/>
        <v>0</v>
      </c>
      <c r="FE367" s="6">
        <f t="shared" si="501"/>
        <v>0</v>
      </c>
      <c r="FF367" s="6">
        <f t="shared" si="501"/>
        <v>0</v>
      </c>
      <c r="FG367" s="6">
        <f t="shared" si="501"/>
        <v>0</v>
      </c>
      <c r="FH367" s="6">
        <f t="shared" si="501"/>
        <v>0</v>
      </c>
      <c r="FI367" s="6">
        <f t="shared" si="501"/>
        <v>0</v>
      </c>
      <c r="FJ367" s="6">
        <f t="shared" si="501"/>
        <v>0</v>
      </c>
      <c r="FK367" s="6">
        <f t="shared" si="501"/>
        <v>0</v>
      </c>
      <c r="FL367" s="6">
        <f t="shared" si="501"/>
        <v>0</v>
      </c>
      <c r="FM367" s="6">
        <f t="shared" si="501"/>
        <v>0</v>
      </c>
      <c r="FN367" s="6">
        <f t="shared" si="501"/>
        <v>0</v>
      </c>
      <c r="FO367" s="6">
        <f t="shared" si="501"/>
        <v>0</v>
      </c>
      <c r="FP367" s="6">
        <f t="shared" si="501"/>
        <v>0</v>
      </c>
      <c r="FQ367" s="6">
        <f t="shared" si="501"/>
        <v>0</v>
      </c>
      <c r="FR367" s="6">
        <f t="shared" si="501"/>
        <v>0</v>
      </c>
      <c r="FS367" s="6">
        <f t="shared" si="501"/>
        <v>0</v>
      </c>
      <c r="FT367" s="6">
        <f t="shared" si="501"/>
        <v>0</v>
      </c>
      <c r="FU367" s="6">
        <f t="shared" si="501"/>
        <v>0</v>
      </c>
      <c r="FV367" s="6">
        <f t="shared" si="501"/>
        <v>0</v>
      </c>
      <c r="FW367" s="6">
        <f t="shared" si="501"/>
        <v>0</v>
      </c>
      <c r="FX367" s="6">
        <f t="shared" si="501"/>
        <v>0</v>
      </c>
      <c r="FY367" s="6">
        <f t="shared" si="501"/>
        <v>0</v>
      </c>
      <c r="FZ367" s="6">
        <f t="shared" si="501"/>
        <v>0</v>
      </c>
      <c r="GA367" s="6">
        <f t="shared" si="501"/>
        <v>0</v>
      </c>
      <c r="GB367" s="6">
        <f t="shared" si="501"/>
        <v>0</v>
      </c>
      <c r="GC367" s="6">
        <f t="shared" si="501"/>
        <v>0</v>
      </c>
      <c r="GD367" s="6">
        <f t="shared" si="501"/>
        <v>0</v>
      </c>
      <c r="GE367" s="6">
        <f t="shared" si="501"/>
        <v>0</v>
      </c>
      <c r="GF367" s="6">
        <f t="shared" si="501"/>
        <v>0</v>
      </c>
      <c r="GG367" s="6">
        <f t="shared" si="501"/>
        <v>0</v>
      </c>
      <c r="GH367" s="6">
        <f t="shared" si="501"/>
        <v>0</v>
      </c>
      <c r="GI367" s="6">
        <f t="shared" si="501"/>
        <v>0</v>
      </c>
      <c r="GJ367" s="6">
        <f t="shared" si="501"/>
        <v>0</v>
      </c>
      <c r="GK367" s="6">
        <f t="shared" si="501"/>
        <v>0</v>
      </c>
      <c r="GL367" s="6">
        <f t="shared" si="501"/>
        <v>0</v>
      </c>
      <c r="GM367" s="6">
        <f t="shared" si="501"/>
        <v>0</v>
      </c>
      <c r="GN367" s="6">
        <f t="shared" si="501"/>
        <v>0</v>
      </c>
      <c r="GO367" s="6">
        <f t="shared" si="501"/>
        <v>0</v>
      </c>
      <c r="GP367" s="6">
        <f t="shared" si="501"/>
        <v>0</v>
      </c>
      <c r="GQ367" s="6">
        <f t="shared" si="501"/>
        <v>0</v>
      </c>
      <c r="GR367" s="6">
        <f t="shared" si="501"/>
        <v>0</v>
      </c>
      <c r="GS367" s="6">
        <f t="shared" si="501"/>
        <v>0</v>
      </c>
      <c r="GT367" s="6">
        <f t="shared" si="501"/>
        <v>0</v>
      </c>
      <c r="GU367" s="6">
        <f t="shared" si="501"/>
        <v>0</v>
      </c>
      <c r="GV367" s="6">
        <f t="shared" si="501"/>
        <v>0</v>
      </c>
      <c r="GW367" s="6">
        <f t="shared" si="501"/>
        <v>0</v>
      </c>
      <c r="GX367" s="6">
        <f t="shared" si="501"/>
        <v>0</v>
      </c>
      <c r="GY367" s="6">
        <f t="shared" si="501"/>
        <v>0</v>
      </c>
      <c r="GZ367" s="6">
        <f t="shared" si="501"/>
        <v>0</v>
      </c>
      <c r="HA367" s="6">
        <f t="shared" si="501"/>
        <v>0</v>
      </c>
      <c r="HB367" s="6">
        <f t="shared" si="501"/>
        <v>0</v>
      </c>
      <c r="HC367" s="6">
        <f t="shared" si="501"/>
        <v>36.07</v>
      </c>
      <c r="HD367" s="6">
        <f t="shared" si="501"/>
        <v>0</v>
      </c>
      <c r="HE367" s="6">
        <f t="shared" si="500"/>
        <v>0</v>
      </c>
      <c r="HF367" s="6">
        <f t="shared" si="500"/>
        <v>0</v>
      </c>
      <c r="HG367" s="6">
        <f t="shared" si="500"/>
        <v>0</v>
      </c>
      <c r="HH367" s="6">
        <f t="shared" si="500"/>
        <v>0</v>
      </c>
      <c r="HI367" s="6">
        <f t="shared" si="500"/>
        <v>0</v>
      </c>
      <c r="HJ367" s="6">
        <f t="shared" si="500"/>
        <v>0</v>
      </c>
      <c r="HK367" s="6">
        <f t="shared" si="500"/>
        <v>0</v>
      </c>
      <c r="HL367" s="6">
        <f t="shared" si="500"/>
        <v>0</v>
      </c>
      <c r="HM367" s="6">
        <f t="shared" si="500"/>
        <v>0</v>
      </c>
      <c r="HN367" s="6">
        <f t="shared" si="500"/>
        <v>0</v>
      </c>
    </row>
    <row r="368" spans="1:222" x14ac:dyDescent="0.25">
      <c r="A368">
        <v>5791</v>
      </c>
      <c r="B368">
        <v>2020</v>
      </c>
      <c r="C368" t="str">
        <v>компьютерных технологий и электронного обучения</v>
      </c>
      <c r="D368" t="str">
        <v>Авксентьева Елена Юрьевна</v>
      </c>
      <c r="E368" t="str">
        <v>кандидат педагогических наук</v>
      </c>
      <c r="F368" t="str">
        <v>доцент</v>
      </c>
      <c r="G368">
        <v>1</v>
      </c>
      <c r="H368" t="str">
        <v>4 курс 2017 год/пост</v>
      </c>
      <c r="I36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>
        <v>0</v>
      </c>
      <c r="K368">
        <v>0</v>
      </c>
      <c r="L368">
        <v>0</v>
      </c>
      <c r="M368" s="16">
        <f t="shared" si="444"/>
        <v>0</v>
      </c>
      <c r="N368" s="16">
        <f t="shared" si="445"/>
        <v>11.57</v>
      </c>
      <c r="O368" s="16">
        <f t="shared" si="450"/>
        <v>7.25</v>
      </c>
      <c r="P368" s="16">
        <f t="shared" si="451"/>
        <v>7.25</v>
      </c>
      <c r="Q368" s="16">
        <v>0</v>
      </c>
      <c r="R368" s="16">
        <v>0</v>
      </c>
      <c r="S368" s="16">
        <v>0</v>
      </c>
      <c r="T368" s="21">
        <v>0</v>
      </c>
      <c r="U368">
        <v>5</v>
      </c>
      <c r="V368">
        <v>0</v>
      </c>
      <c r="W368">
        <v>29</v>
      </c>
      <c r="X368">
        <v>1</v>
      </c>
      <c r="Y368">
        <v>2</v>
      </c>
      <c r="Z368">
        <v>0</v>
      </c>
      <c r="AA368">
        <v>0</v>
      </c>
      <c r="AB368">
        <f t="shared" si="452"/>
        <v>800</v>
      </c>
      <c r="AC368" t="str">
        <f t="shared" si="446"/>
        <v>ИВТ (бак)</v>
      </c>
      <c r="AD368" t="str">
        <f t="shared" si="436"/>
        <v>2020/2021</v>
      </c>
      <c r="AE368">
        <f t="shared" si="447"/>
        <v>31.07</v>
      </c>
      <c r="AF368">
        <f t="shared" si="448"/>
        <v>3.8837499999999997E-2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R368">
        <f t="shared" si="493"/>
        <v>0</v>
      </c>
      <c r="BS368">
        <f t="shared" si="493"/>
        <v>0</v>
      </c>
      <c r="BT368">
        <f t="shared" si="493"/>
        <v>3.8837499999999997E-2</v>
      </c>
      <c r="BU368">
        <f t="shared" si="493"/>
        <v>0</v>
      </c>
      <c r="BV368">
        <f t="shared" si="493"/>
        <v>0</v>
      </c>
      <c r="BW368">
        <f t="shared" si="493"/>
        <v>0</v>
      </c>
      <c r="BX368">
        <f t="shared" si="493"/>
        <v>0</v>
      </c>
      <c r="BY368">
        <f t="shared" si="493"/>
        <v>0</v>
      </c>
      <c r="BZ368">
        <f t="shared" si="493"/>
        <v>0</v>
      </c>
      <c r="CA368">
        <f t="shared" si="493"/>
        <v>0</v>
      </c>
      <c r="CB368">
        <f t="shared" si="494"/>
        <v>0</v>
      </c>
      <c r="CC368">
        <f t="shared" si="494"/>
        <v>0</v>
      </c>
      <c r="CD368">
        <f t="shared" si="494"/>
        <v>0</v>
      </c>
      <c r="CE368">
        <f t="shared" si="494"/>
        <v>0</v>
      </c>
      <c r="CF368">
        <f t="shared" si="494"/>
        <v>0</v>
      </c>
      <c r="CG368">
        <f t="shared" si="494"/>
        <v>0</v>
      </c>
      <c r="CH368">
        <f t="shared" si="494"/>
        <v>0</v>
      </c>
      <c r="CI368">
        <f t="shared" si="494"/>
        <v>0</v>
      </c>
      <c r="CJ368">
        <f t="shared" si="494"/>
        <v>0</v>
      </c>
      <c r="CK368">
        <f t="shared" si="494"/>
        <v>0</v>
      </c>
      <c r="CL368">
        <f t="shared" si="495"/>
        <v>0</v>
      </c>
      <c r="CM368">
        <f t="shared" si="495"/>
        <v>0</v>
      </c>
      <c r="CN368">
        <f t="shared" si="495"/>
        <v>0</v>
      </c>
      <c r="CO368">
        <f t="shared" si="495"/>
        <v>0</v>
      </c>
      <c r="CP368">
        <f t="shared" si="495"/>
        <v>0</v>
      </c>
      <c r="CQ368">
        <f t="shared" si="495"/>
        <v>0</v>
      </c>
      <c r="CR368">
        <f t="shared" si="495"/>
        <v>0</v>
      </c>
      <c r="CS368">
        <f t="shared" si="495"/>
        <v>0</v>
      </c>
      <c r="CT368">
        <f t="shared" si="495"/>
        <v>0</v>
      </c>
      <c r="CU368">
        <f t="shared" si="495"/>
        <v>0</v>
      </c>
      <c r="CV368">
        <f t="shared" si="496"/>
        <v>0</v>
      </c>
      <c r="CW368">
        <f t="shared" si="496"/>
        <v>0</v>
      </c>
      <c r="CX368">
        <f t="shared" si="496"/>
        <v>0</v>
      </c>
      <c r="CY368">
        <f t="shared" si="496"/>
        <v>0</v>
      </c>
      <c r="CZ368">
        <f t="shared" si="496"/>
        <v>0</v>
      </c>
      <c r="DA368">
        <f t="shared" si="496"/>
        <v>0</v>
      </c>
      <c r="DB368">
        <f t="shared" si="496"/>
        <v>0</v>
      </c>
      <c r="DC368">
        <f t="shared" si="496"/>
        <v>0</v>
      </c>
      <c r="DD368">
        <f t="shared" si="496"/>
        <v>0</v>
      </c>
      <c r="DE368">
        <f t="shared" si="496"/>
        <v>0</v>
      </c>
      <c r="DF368">
        <f t="shared" si="497"/>
        <v>0</v>
      </c>
      <c r="DG368">
        <f t="shared" si="497"/>
        <v>0</v>
      </c>
      <c r="DH368">
        <f t="shared" si="497"/>
        <v>0</v>
      </c>
      <c r="DI368">
        <f t="shared" si="497"/>
        <v>0</v>
      </c>
      <c r="DJ368">
        <f t="shared" si="497"/>
        <v>0</v>
      </c>
      <c r="DK368">
        <f t="shared" si="497"/>
        <v>0</v>
      </c>
      <c r="DL368">
        <f t="shared" si="497"/>
        <v>0</v>
      </c>
      <c r="DM368">
        <f t="shared" si="497"/>
        <v>0</v>
      </c>
      <c r="DN368">
        <f t="shared" si="497"/>
        <v>0</v>
      </c>
      <c r="DO368">
        <f t="shared" si="497"/>
        <v>0</v>
      </c>
      <c r="DP368">
        <f t="shared" si="498"/>
        <v>0</v>
      </c>
      <c r="DQ368">
        <f t="shared" si="498"/>
        <v>0</v>
      </c>
      <c r="DR368">
        <f t="shared" si="498"/>
        <v>0</v>
      </c>
      <c r="DS368">
        <f t="shared" si="498"/>
        <v>0</v>
      </c>
      <c r="DT368">
        <f t="shared" si="498"/>
        <v>0</v>
      </c>
      <c r="DU368">
        <f t="shared" si="498"/>
        <v>0</v>
      </c>
      <c r="DV368">
        <f t="shared" si="498"/>
        <v>0</v>
      </c>
      <c r="DW368">
        <f t="shared" si="498"/>
        <v>0</v>
      </c>
      <c r="DX368">
        <f t="shared" si="498"/>
        <v>0</v>
      </c>
      <c r="DY368">
        <f t="shared" si="498"/>
        <v>0</v>
      </c>
      <c r="DZ368">
        <f t="shared" si="499"/>
        <v>0</v>
      </c>
      <c r="EA368">
        <f t="shared" si="499"/>
        <v>0</v>
      </c>
      <c r="EB368">
        <f t="shared" si="499"/>
        <v>0</v>
      </c>
      <c r="EC368">
        <f t="shared" si="499"/>
        <v>0</v>
      </c>
      <c r="ED368">
        <f t="shared" si="499"/>
        <v>0</v>
      </c>
      <c r="EE368">
        <f t="shared" si="499"/>
        <v>0</v>
      </c>
      <c r="EF368">
        <f t="shared" si="499"/>
        <v>0</v>
      </c>
      <c r="EG368">
        <f t="shared" si="499"/>
        <v>0</v>
      </c>
      <c r="EH368">
        <f t="shared" si="499"/>
        <v>0</v>
      </c>
      <c r="EI368">
        <f t="shared" si="499"/>
        <v>0</v>
      </c>
      <c r="EJ368">
        <f t="shared" si="499"/>
        <v>0</v>
      </c>
      <c r="EK368">
        <f t="shared" si="499"/>
        <v>0</v>
      </c>
      <c r="EL368">
        <f t="shared" si="499"/>
        <v>0</v>
      </c>
      <c r="EM368">
        <f t="shared" si="499"/>
        <v>0</v>
      </c>
      <c r="EN368">
        <f t="shared" si="499"/>
        <v>0</v>
      </c>
      <c r="ER368" s="6">
        <f t="shared" si="449"/>
        <v>0</v>
      </c>
      <c r="ES368" s="6">
        <f t="shared" si="501"/>
        <v>0</v>
      </c>
      <c r="ET368" s="6">
        <f t="shared" si="501"/>
        <v>31.07</v>
      </c>
      <c r="EU368" s="6">
        <f t="shared" si="501"/>
        <v>0</v>
      </c>
      <c r="EV368" s="6">
        <f t="shared" si="501"/>
        <v>0</v>
      </c>
      <c r="EW368" s="6">
        <f t="shared" si="501"/>
        <v>0</v>
      </c>
      <c r="EX368" s="6">
        <f t="shared" si="501"/>
        <v>0</v>
      </c>
      <c r="EY368" s="6">
        <f t="shared" si="501"/>
        <v>0</v>
      </c>
      <c r="EZ368" s="6">
        <f t="shared" si="501"/>
        <v>0</v>
      </c>
      <c r="FA368" s="6">
        <f t="shared" si="501"/>
        <v>0</v>
      </c>
      <c r="FB368" s="6">
        <f t="shared" si="501"/>
        <v>0</v>
      </c>
      <c r="FC368" s="6">
        <f t="shared" si="501"/>
        <v>0</v>
      </c>
      <c r="FD368" s="6">
        <f t="shared" si="501"/>
        <v>0</v>
      </c>
      <c r="FE368" s="6">
        <f t="shared" si="501"/>
        <v>0</v>
      </c>
      <c r="FF368" s="6">
        <f t="shared" si="501"/>
        <v>0</v>
      </c>
      <c r="FG368" s="6">
        <f t="shared" si="501"/>
        <v>0</v>
      </c>
      <c r="FH368" s="6">
        <f t="shared" si="501"/>
        <v>0</v>
      </c>
      <c r="FI368" s="6">
        <f t="shared" si="501"/>
        <v>0</v>
      </c>
      <c r="FJ368" s="6">
        <f t="shared" si="501"/>
        <v>0</v>
      </c>
      <c r="FK368" s="6">
        <f t="shared" si="501"/>
        <v>0</v>
      </c>
      <c r="FL368" s="6">
        <f t="shared" si="501"/>
        <v>0</v>
      </c>
      <c r="FM368" s="6">
        <f t="shared" si="501"/>
        <v>0</v>
      </c>
      <c r="FN368" s="6">
        <f t="shared" si="501"/>
        <v>0</v>
      </c>
      <c r="FO368" s="6">
        <f t="shared" si="501"/>
        <v>0</v>
      </c>
      <c r="FP368" s="6">
        <f t="shared" si="501"/>
        <v>0</v>
      </c>
      <c r="FQ368" s="6">
        <f t="shared" si="501"/>
        <v>0</v>
      </c>
      <c r="FR368" s="6">
        <f t="shared" si="501"/>
        <v>0</v>
      </c>
      <c r="FS368" s="6">
        <f t="shared" si="501"/>
        <v>0</v>
      </c>
      <c r="FT368" s="6">
        <f t="shared" si="501"/>
        <v>0</v>
      </c>
      <c r="FU368" s="6">
        <f t="shared" si="501"/>
        <v>0</v>
      </c>
      <c r="FV368" s="6">
        <f t="shared" si="501"/>
        <v>0</v>
      </c>
      <c r="FW368" s="6">
        <f t="shared" si="501"/>
        <v>0</v>
      </c>
      <c r="FX368" s="6">
        <f t="shared" si="501"/>
        <v>0</v>
      </c>
      <c r="FY368" s="6">
        <f t="shared" si="501"/>
        <v>0</v>
      </c>
      <c r="FZ368" s="6">
        <f t="shared" si="501"/>
        <v>0</v>
      </c>
      <c r="GA368" s="6">
        <f t="shared" si="501"/>
        <v>0</v>
      </c>
      <c r="GB368" s="6">
        <f t="shared" si="501"/>
        <v>0</v>
      </c>
      <c r="GC368" s="6">
        <f t="shared" si="501"/>
        <v>0</v>
      </c>
      <c r="GD368" s="6">
        <f t="shared" si="501"/>
        <v>0</v>
      </c>
      <c r="GE368" s="6">
        <f t="shared" si="501"/>
        <v>0</v>
      </c>
      <c r="GF368" s="6">
        <f t="shared" si="501"/>
        <v>0</v>
      </c>
      <c r="GG368" s="6">
        <f t="shared" si="501"/>
        <v>0</v>
      </c>
      <c r="GH368" s="6">
        <f t="shared" si="501"/>
        <v>0</v>
      </c>
      <c r="GI368" s="6">
        <f t="shared" si="501"/>
        <v>0</v>
      </c>
      <c r="GJ368" s="6">
        <f t="shared" si="501"/>
        <v>0</v>
      </c>
      <c r="GK368" s="6">
        <f t="shared" si="501"/>
        <v>0</v>
      </c>
      <c r="GL368" s="6">
        <f t="shared" si="501"/>
        <v>0</v>
      </c>
      <c r="GM368" s="6">
        <f t="shared" si="501"/>
        <v>0</v>
      </c>
      <c r="GN368" s="6">
        <f t="shared" si="501"/>
        <v>0</v>
      </c>
      <c r="GO368" s="6">
        <f t="shared" si="501"/>
        <v>0</v>
      </c>
      <c r="GP368" s="6">
        <f t="shared" si="501"/>
        <v>0</v>
      </c>
      <c r="GQ368" s="6">
        <f t="shared" si="501"/>
        <v>0</v>
      </c>
      <c r="GR368" s="6">
        <f t="shared" si="501"/>
        <v>0</v>
      </c>
      <c r="GS368" s="6">
        <f t="shared" si="501"/>
        <v>0</v>
      </c>
      <c r="GT368" s="6">
        <f t="shared" si="501"/>
        <v>0</v>
      </c>
      <c r="GU368" s="6">
        <f t="shared" si="501"/>
        <v>0</v>
      </c>
      <c r="GV368" s="6">
        <f t="shared" si="501"/>
        <v>0</v>
      </c>
      <c r="GW368" s="6">
        <f t="shared" si="501"/>
        <v>0</v>
      </c>
      <c r="GX368" s="6">
        <f t="shared" si="501"/>
        <v>0</v>
      </c>
      <c r="GY368" s="6">
        <f t="shared" si="501"/>
        <v>0</v>
      </c>
      <c r="GZ368" s="6">
        <f t="shared" si="501"/>
        <v>0</v>
      </c>
      <c r="HA368" s="6">
        <f t="shared" si="501"/>
        <v>0</v>
      </c>
      <c r="HB368" s="6">
        <f t="shared" si="501"/>
        <v>0</v>
      </c>
      <c r="HC368" s="6">
        <f t="shared" si="501"/>
        <v>0</v>
      </c>
      <c r="HD368" s="6">
        <f t="shared" ref="HD368:HN371" si="502">IF(INDEX($A$1:$I$862, ROW($I368), 4) = HD$1, $AE368, 0)</f>
        <v>0</v>
      </c>
      <c r="HE368" s="6">
        <f t="shared" si="502"/>
        <v>0</v>
      </c>
      <c r="HF368" s="6">
        <f t="shared" si="502"/>
        <v>0</v>
      </c>
      <c r="HG368" s="6">
        <f t="shared" si="502"/>
        <v>0</v>
      </c>
      <c r="HH368" s="6">
        <f t="shared" si="502"/>
        <v>0</v>
      </c>
      <c r="HI368" s="6">
        <f t="shared" si="502"/>
        <v>0</v>
      </c>
      <c r="HJ368" s="6">
        <f t="shared" si="502"/>
        <v>0</v>
      </c>
      <c r="HK368" s="6">
        <f t="shared" si="502"/>
        <v>0</v>
      </c>
      <c r="HL368" s="6">
        <f t="shared" si="502"/>
        <v>0</v>
      </c>
      <c r="HM368" s="6">
        <f t="shared" si="502"/>
        <v>0</v>
      </c>
      <c r="HN368" s="6">
        <f t="shared" si="502"/>
        <v>0</v>
      </c>
    </row>
    <row r="369" spans="1:222" x14ac:dyDescent="0.25">
      <c r="A369">
        <v>5791</v>
      </c>
      <c r="B369">
        <v>2020</v>
      </c>
      <c r="C369" t="str">
        <v>компьютерных технологий и электронного обучения</v>
      </c>
      <c r="D369" t="str">
        <v>Жуков Николай Николаевич</v>
      </c>
      <c r="E369" t="str">
        <v>нет</v>
      </c>
      <c r="F369" t="str">
        <v>ассистент</v>
      </c>
      <c r="G369">
        <v>1</v>
      </c>
      <c r="H369" t="str">
        <v>4 курс 2017 год/пост</v>
      </c>
      <c r="I36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>
        <v>0</v>
      </c>
      <c r="K369">
        <v>0</v>
      </c>
      <c r="L369">
        <v>0</v>
      </c>
      <c r="M369" s="16">
        <f t="shared" si="444"/>
        <v>0</v>
      </c>
      <c r="N369" s="16">
        <f t="shared" si="445"/>
        <v>11.57</v>
      </c>
      <c r="O369" s="16">
        <f t="shared" si="450"/>
        <v>7.25</v>
      </c>
      <c r="P369" s="16">
        <f t="shared" si="451"/>
        <v>7.25</v>
      </c>
      <c r="Q369" s="16">
        <v>0</v>
      </c>
      <c r="R369" s="16">
        <v>0</v>
      </c>
      <c r="S369" s="16">
        <v>0</v>
      </c>
      <c r="T369" s="21">
        <v>0</v>
      </c>
      <c r="U369">
        <v>0</v>
      </c>
      <c r="V369">
        <v>0</v>
      </c>
      <c r="W369">
        <v>29</v>
      </c>
      <c r="X369">
        <v>1</v>
      </c>
      <c r="Y369">
        <v>2</v>
      </c>
      <c r="Z369">
        <v>0</v>
      </c>
      <c r="AA369">
        <v>0</v>
      </c>
      <c r="AB369">
        <f t="shared" si="452"/>
        <v>900</v>
      </c>
      <c r="AC369" t="str">
        <f t="shared" si="446"/>
        <v>ИВТ (бак)</v>
      </c>
      <c r="AD369" t="str">
        <f t="shared" si="436"/>
        <v>2020/2021</v>
      </c>
      <c r="AE369">
        <f t="shared" si="447"/>
        <v>26.07</v>
      </c>
      <c r="AF369">
        <f t="shared" si="448"/>
        <v>2.8966666666666668E-2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R369">
        <f t="shared" si="493"/>
        <v>0</v>
      </c>
      <c r="BS369">
        <f t="shared" si="493"/>
        <v>0</v>
      </c>
      <c r="BT369">
        <f t="shared" si="493"/>
        <v>0</v>
      </c>
      <c r="BU369">
        <f t="shared" si="493"/>
        <v>0</v>
      </c>
      <c r="BV369">
        <f t="shared" si="493"/>
        <v>0</v>
      </c>
      <c r="BW369">
        <f t="shared" si="493"/>
        <v>0</v>
      </c>
      <c r="BX369">
        <f t="shared" si="493"/>
        <v>0</v>
      </c>
      <c r="BY369">
        <f t="shared" si="493"/>
        <v>0</v>
      </c>
      <c r="BZ369">
        <f t="shared" si="493"/>
        <v>0</v>
      </c>
      <c r="CA369">
        <f t="shared" si="493"/>
        <v>0</v>
      </c>
      <c r="CB369">
        <f t="shared" si="494"/>
        <v>0</v>
      </c>
      <c r="CC369">
        <f t="shared" si="494"/>
        <v>0</v>
      </c>
      <c r="CD369">
        <f t="shared" si="494"/>
        <v>0</v>
      </c>
      <c r="CE369">
        <f t="shared" si="494"/>
        <v>0</v>
      </c>
      <c r="CF369">
        <f t="shared" si="494"/>
        <v>0</v>
      </c>
      <c r="CG369">
        <f t="shared" si="494"/>
        <v>0</v>
      </c>
      <c r="CH369">
        <f t="shared" si="494"/>
        <v>0</v>
      </c>
      <c r="CI369">
        <f t="shared" si="494"/>
        <v>0</v>
      </c>
      <c r="CJ369">
        <f t="shared" si="494"/>
        <v>0</v>
      </c>
      <c r="CK369">
        <f t="shared" si="494"/>
        <v>0</v>
      </c>
      <c r="CL369">
        <f t="shared" si="495"/>
        <v>0</v>
      </c>
      <c r="CM369">
        <f t="shared" si="495"/>
        <v>0</v>
      </c>
      <c r="CN369">
        <f t="shared" si="495"/>
        <v>0</v>
      </c>
      <c r="CO369">
        <f t="shared" si="495"/>
        <v>0</v>
      </c>
      <c r="CP369">
        <f t="shared" si="495"/>
        <v>0</v>
      </c>
      <c r="CQ369">
        <f t="shared" si="495"/>
        <v>0</v>
      </c>
      <c r="CR369">
        <f t="shared" si="495"/>
        <v>0</v>
      </c>
      <c r="CS369">
        <f t="shared" si="495"/>
        <v>2.8966666666666668E-2</v>
      </c>
      <c r="CT369">
        <f t="shared" si="495"/>
        <v>0</v>
      </c>
      <c r="CU369">
        <f t="shared" si="495"/>
        <v>0</v>
      </c>
      <c r="CV369">
        <f t="shared" si="496"/>
        <v>0</v>
      </c>
      <c r="CW369">
        <f t="shared" si="496"/>
        <v>0</v>
      </c>
      <c r="CX369">
        <f t="shared" si="496"/>
        <v>0</v>
      </c>
      <c r="CY369">
        <f t="shared" si="496"/>
        <v>0</v>
      </c>
      <c r="CZ369">
        <f t="shared" si="496"/>
        <v>0</v>
      </c>
      <c r="DA369">
        <f t="shared" si="496"/>
        <v>0</v>
      </c>
      <c r="DB369">
        <f t="shared" si="496"/>
        <v>0</v>
      </c>
      <c r="DC369">
        <f t="shared" si="496"/>
        <v>0</v>
      </c>
      <c r="DD369">
        <f t="shared" si="496"/>
        <v>0</v>
      </c>
      <c r="DE369">
        <f t="shared" si="496"/>
        <v>0</v>
      </c>
      <c r="DF369">
        <f t="shared" si="497"/>
        <v>0</v>
      </c>
      <c r="DG369">
        <f t="shared" si="497"/>
        <v>0</v>
      </c>
      <c r="DH369">
        <f t="shared" si="497"/>
        <v>0</v>
      </c>
      <c r="DI369">
        <f t="shared" si="497"/>
        <v>0</v>
      </c>
      <c r="DJ369">
        <f t="shared" si="497"/>
        <v>0</v>
      </c>
      <c r="DK369">
        <f t="shared" si="497"/>
        <v>0</v>
      </c>
      <c r="DL369">
        <f t="shared" si="497"/>
        <v>0</v>
      </c>
      <c r="DM369">
        <f t="shared" si="497"/>
        <v>0</v>
      </c>
      <c r="DN369">
        <f t="shared" si="497"/>
        <v>0</v>
      </c>
      <c r="DO369">
        <f t="shared" si="497"/>
        <v>0</v>
      </c>
      <c r="DP369">
        <f t="shared" si="498"/>
        <v>0</v>
      </c>
      <c r="DQ369">
        <f t="shared" si="498"/>
        <v>0</v>
      </c>
      <c r="DR369">
        <f t="shared" si="498"/>
        <v>0</v>
      </c>
      <c r="DS369">
        <f t="shared" si="498"/>
        <v>0</v>
      </c>
      <c r="DT369">
        <f t="shared" si="498"/>
        <v>0</v>
      </c>
      <c r="DU369">
        <f t="shared" si="498"/>
        <v>0</v>
      </c>
      <c r="DV369">
        <f t="shared" si="498"/>
        <v>0</v>
      </c>
      <c r="DW369">
        <f t="shared" si="498"/>
        <v>0</v>
      </c>
      <c r="DX369">
        <f t="shared" si="498"/>
        <v>0</v>
      </c>
      <c r="DY369">
        <f t="shared" si="498"/>
        <v>0</v>
      </c>
      <c r="DZ369">
        <f t="shared" si="499"/>
        <v>0</v>
      </c>
      <c r="EA369">
        <f t="shared" si="499"/>
        <v>0</v>
      </c>
      <c r="EB369">
        <f t="shared" si="499"/>
        <v>0</v>
      </c>
      <c r="EC369">
        <f t="shared" si="499"/>
        <v>0</v>
      </c>
      <c r="ED369">
        <f t="shared" si="499"/>
        <v>0</v>
      </c>
      <c r="EE369">
        <f t="shared" si="499"/>
        <v>0</v>
      </c>
      <c r="EF369">
        <f t="shared" si="499"/>
        <v>0</v>
      </c>
      <c r="EG369">
        <f t="shared" si="499"/>
        <v>0</v>
      </c>
      <c r="EH369">
        <f t="shared" si="499"/>
        <v>0</v>
      </c>
      <c r="EI369">
        <f t="shared" si="499"/>
        <v>0</v>
      </c>
      <c r="EJ369">
        <f t="shared" si="499"/>
        <v>0</v>
      </c>
      <c r="EK369">
        <f t="shared" si="499"/>
        <v>0</v>
      </c>
      <c r="EL369">
        <f t="shared" si="499"/>
        <v>0</v>
      </c>
      <c r="EM369">
        <f t="shared" si="499"/>
        <v>0</v>
      </c>
      <c r="EN369">
        <f t="shared" si="499"/>
        <v>0</v>
      </c>
      <c r="ER369" s="6">
        <f t="shared" si="449"/>
        <v>0</v>
      </c>
      <c r="ES369" s="6">
        <f t="shared" ref="ES369:HD372" si="503">IF(INDEX($A$1:$I$862, ROW($I369), 4) = ES$1, $AE369, 0)</f>
        <v>0</v>
      </c>
      <c r="ET369" s="6">
        <f t="shared" si="503"/>
        <v>0</v>
      </c>
      <c r="EU369" s="6">
        <f t="shared" si="503"/>
        <v>0</v>
      </c>
      <c r="EV369" s="6">
        <f t="shared" si="503"/>
        <v>0</v>
      </c>
      <c r="EW369" s="6">
        <f t="shared" si="503"/>
        <v>0</v>
      </c>
      <c r="EX369" s="6">
        <f t="shared" si="503"/>
        <v>0</v>
      </c>
      <c r="EY369" s="6">
        <f t="shared" si="503"/>
        <v>0</v>
      </c>
      <c r="EZ369" s="6">
        <f t="shared" si="503"/>
        <v>0</v>
      </c>
      <c r="FA369" s="6">
        <f t="shared" si="503"/>
        <v>0</v>
      </c>
      <c r="FB369" s="6">
        <f t="shared" si="503"/>
        <v>0</v>
      </c>
      <c r="FC369" s="6">
        <f t="shared" si="503"/>
        <v>0</v>
      </c>
      <c r="FD369" s="6">
        <f t="shared" si="503"/>
        <v>0</v>
      </c>
      <c r="FE369" s="6">
        <f t="shared" si="503"/>
        <v>0</v>
      </c>
      <c r="FF369" s="6">
        <f t="shared" si="503"/>
        <v>0</v>
      </c>
      <c r="FG369" s="6">
        <f t="shared" si="503"/>
        <v>0</v>
      </c>
      <c r="FH369" s="6">
        <f t="shared" si="503"/>
        <v>0</v>
      </c>
      <c r="FI369" s="6">
        <f t="shared" si="503"/>
        <v>0</v>
      </c>
      <c r="FJ369" s="6">
        <f t="shared" si="503"/>
        <v>0</v>
      </c>
      <c r="FK369" s="6">
        <f t="shared" si="503"/>
        <v>0</v>
      </c>
      <c r="FL369" s="6">
        <f t="shared" si="503"/>
        <v>0</v>
      </c>
      <c r="FM369" s="6">
        <f t="shared" si="503"/>
        <v>0</v>
      </c>
      <c r="FN369" s="6">
        <f t="shared" si="503"/>
        <v>0</v>
      </c>
      <c r="FO369" s="6">
        <f t="shared" si="503"/>
        <v>0</v>
      </c>
      <c r="FP369" s="6">
        <f t="shared" si="503"/>
        <v>0</v>
      </c>
      <c r="FQ369" s="6">
        <f t="shared" si="503"/>
        <v>0</v>
      </c>
      <c r="FR369" s="6">
        <f t="shared" si="503"/>
        <v>0</v>
      </c>
      <c r="FS369" s="6">
        <f t="shared" si="503"/>
        <v>26.07</v>
      </c>
      <c r="FT369" s="6">
        <f t="shared" si="503"/>
        <v>0</v>
      </c>
      <c r="FU369" s="6">
        <f t="shared" si="503"/>
        <v>0</v>
      </c>
      <c r="FV369" s="6">
        <f t="shared" si="503"/>
        <v>0</v>
      </c>
      <c r="FW369" s="6">
        <f t="shared" si="503"/>
        <v>0</v>
      </c>
      <c r="FX369" s="6">
        <f t="shared" si="503"/>
        <v>0</v>
      </c>
      <c r="FY369" s="6">
        <f t="shared" si="503"/>
        <v>0</v>
      </c>
      <c r="FZ369" s="6">
        <f t="shared" si="503"/>
        <v>0</v>
      </c>
      <c r="GA369" s="6">
        <f t="shared" si="503"/>
        <v>0</v>
      </c>
      <c r="GB369" s="6">
        <f t="shared" si="503"/>
        <v>0</v>
      </c>
      <c r="GC369" s="6">
        <f t="shared" si="503"/>
        <v>0</v>
      </c>
      <c r="GD369" s="6">
        <f t="shared" si="503"/>
        <v>0</v>
      </c>
      <c r="GE369" s="6">
        <f t="shared" si="503"/>
        <v>0</v>
      </c>
      <c r="GF369" s="6">
        <f t="shared" si="503"/>
        <v>0</v>
      </c>
      <c r="GG369" s="6">
        <f t="shared" si="503"/>
        <v>0</v>
      </c>
      <c r="GH369" s="6">
        <f t="shared" si="503"/>
        <v>0</v>
      </c>
      <c r="GI369" s="6">
        <f t="shared" si="503"/>
        <v>0</v>
      </c>
      <c r="GJ369" s="6">
        <f t="shared" si="503"/>
        <v>0</v>
      </c>
      <c r="GK369" s="6">
        <f t="shared" si="503"/>
        <v>0</v>
      </c>
      <c r="GL369" s="6">
        <f t="shared" si="503"/>
        <v>0</v>
      </c>
      <c r="GM369" s="6">
        <f t="shared" si="503"/>
        <v>0</v>
      </c>
      <c r="GN369" s="6">
        <f t="shared" si="503"/>
        <v>0</v>
      </c>
      <c r="GO369" s="6">
        <f t="shared" si="503"/>
        <v>0</v>
      </c>
      <c r="GP369" s="6">
        <f t="shared" si="503"/>
        <v>0</v>
      </c>
      <c r="GQ369" s="6">
        <f t="shared" si="503"/>
        <v>0</v>
      </c>
      <c r="GR369" s="6">
        <f t="shared" si="503"/>
        <v>0</v>
      </c>
      <c r="GS369" s="6">
        <f t="shared" si="503"/>
        <v>0</v>
      </c>
      <c r="GT369" s="6">
        <f t="shared" si="503"/>
        <v>0</v>
      </c>
      <c r="GU369" s="6">
        <f t="shared" si="503"/>
        <v>0</v>
      </c>
      <c r="GV369" s="6">
        <f t="shared" si="503"/>
        <v>0</v>
      </c>
      <c r="GW369" s="6">
        <f t="shared" si="503"/>
        <v>0</v>
      </c>
      <c r="GX369" s="6">
        <f t="shared" si="503"/>
        <v>0</v>
      </c>
      <c r="GY369" s="6">
        <f t="shared" si="503"/>
        <v>0</v>
      </c>
      <c r="GZ369" s="6">
        <f t="shared" si="503"/>
        <v>0</v>
      </c>
      <c r="HA369" s="6">
        <f t="shared" si="503"/>
        <v>0</v>
      </c>
      <c r="HB369" s="6">
        <f t="shared" si="503"/>
        <v>0</v>
      </c>
      <c r="HC369" s="6">
        <f t="shared" si="503"/>
        <v>0</v>
      </c>
      <c r="HD369" s="6">
        <f t="shared" si="503"/>
        <v>0</v>
      </c>
      <c r="HE369" s="6">
        <f t="shared" si="502"/>
        <v>0</v>
      </c>
      <c r="HF369" s="6">
        <f t="shared" si="502"/>
        <v>0</v>
      </c>
      <c r="HG369" s="6">
        <f t="shared" si="502"/>
        <v>0</v>
      </c>
      <c r="HH369" s="6">
        <f t="shared" si="502"/>
        <v>0</v>
      </c>
      <c r="HI369" s="6">
        <f t="shared" si="502"/>
        <v>0</v>
      </c>
      <c r="HJ369" s="6">
        <f t="shared" si="502"/>
        <v>0</v>
      </c>
      <c r="HK369" s="6">
        <f t="shared" si="502"/>
        <v>0</v>
      </c>
      <c r="HL369" s="6">
        <f t="shared" si="502"/>
        <v>0</v>
      </c>
      <c r="HM369" s="6">
        <f t="shared" si="502"/>
        <v>0</v>
      </c>
      <c r="HN369" s="6">
        <f t="shared" si="502"/>
        <v>0</v>
      </c>
    </row>
    <row r="370" spans="1:222" x14ac:dyDescent="0.25">
      <c r="A370">
        <v>5791</v>
      </c>
      <c r="B370">
        <v>2020</v>
      </c>
      <c r="C370" t="str">
        <v>компьютерных технологий и электронного обучения</v>
      </c>
      <c r="D370" t="str">
        <v>Государев Илья Борисович</v>
      </c>
      <c r="E370" t="str">
        <v>кандидат педагогических наук</v>
      </c>
      <c r="F370" t="str">
        <v>доцент</v>
      </c>
      <c r="G370">
        <v>1</v>
      </c>
      <c r="H370" t="str">
        <v>4 курс 2017 год/пост</v>
      </c>
      <c r="I37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>
        <v>0</v>
      </c>
      <c r="K370">
        <v>0</v>
      </c>
      <c r="L370">
        <v>0</v>
      </c>
      <c r="M370" s="16">
        <f t="shared" si="444"/>
        <v>0</v>
      </c>
      <c r="N370" s="16">
        <f t="shared" si="445"/>
        <v>11.57</v>
      </c>
      <c r="O370" s="16">
        <f t="shared" si="450"/>
        <v>7.25</v>
      </c>
      <c r="P370" s="16">
        <f t="shared" si="451"/>
        <v>7.25</v>
      </c>
      <c r="Q370" s="16">
        <v>0</v>
      </c>
      <c r="R370" s="16">
        <v>0</v>
      </c>
      <c r="S370" s="16">
        <v>0</v>
      </c>
      <c r="T370" s="21">
        <v>0</v>
      </c>
      <c r="U370">
        <v>5</v>
      </c>
      <c r="V370">
        <v>0</v>
      </c>
      <c r="W370">
        <v>29</v>
      </c>
      <c r="X370">
        <v>1</v>
      </c>
      <c r="Y370">
        <v>2</v>
      </c>
      <c r="Z370">
        <v>0</v>
      </c>
      <c r="AA370">
        <v>0</v>
      </c>
      <c r="AB370">
        <f t="shared" si="452"/>
        <v>800</v>
      </c>
      <c r="AC370" t="str">
        <f t="shared" si="446"/>
        <v>ИВТ (бак)</v>
      </c>
      <c r="AD370" t="str">
        <f t="shared" si="436"/>
        <v>2020/2021</v>
      </c>
      <c r="AE370">
        <f t="shared" si="447"/>
        <v>31.07</v>
      </c>
      <c r="AF370">
        <f t="shared" si="448"/>
        <v>3.8837499999999997E-2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R370">
        <f t="shared" si="493"/>
        <v>0</v>
      </c>
      <c r="BS370">
        <f t="shared" si="493"/>
        <v>0</v>
      </c>
      <c r="BT370">
        <f t="shared" si="493"/>
        <v>0</v>
      </c>
      <c r="BU370">
        <f t="shared" si="493"/>
        <v>0</v>
      </c>
      <c r="BV370">
        <f t="shared" si="493"/>
        <v>0</v>
      </c>
      <c r="BW370">
        <f t="shared" si="493"/>
        <v>0</v>
      </c>
      <c r="BX370">
        <f t="shared" si="493"/>
        <v>0</v>
      </c>
      <c r="BY370">
        <f t="shared" si="493"/>
        <v>0</v>
      </c>
      <c r="BZ370">
        <f t="shared" si="493"/>
        <v>0</v>
      </c>
      <c r="CA370">
        <f t="shared" si="493"/>
        <v>0</v>
      </c>
      <c r="CB370">
        <f t="shared" si="494"/>
        <v>0</v>
      </c>
      <c r="CC370">
        <f t="shared" si="494"/>
        <v>0</v>
      </c>
      <c r="CD370">
        <f t="shared" si="494"/>
        <v>0</v>
      </c>
      <c r="CE370">
        <f t="shared" si="494"/>
        <v>0</v>
      </c>
      <c r="CF370">
        <f t="shared" si="494"/>
        <v>0</v>
      </c>
      <c r="CG370">
        <f t="shared" si="494"/>
        <v>0</v>
      </c>
      <c r="CH370">
        <f t="shared" si="494"/>
        <v>0</v>
      </c>
      <c r="CI370">
        <f t="shared" si="494"/>
        <v>0</v>
      </c>
      <c r="CJ370">
        <f t="shared" si="494"/>
        <v>0</v>
      </c>
      <c r="CK370">
        <f t="shared" si="494"/>
        <v>0</v>
      </c>
      <c r="CL370">
        <f t="shared" si="495"/>
        <v>3.8837499999999997E-2</v>
      </c>
      <c r="CM370">
        <f t="shared" si="495"/>
        <v>0</v>
      </c>
      <c r="CN370">
        <f t="shared" si="495"/>
        <v>0</v>
      </c>
      <c r="CO370">
        <f t="shared" si="495"/>
        <v>0</v>
      </c>
      <c r="CP370">
        <f t="shared" si="495"/>
        <v>0</v>
      </c>
      <c r="CQ370">
        <f t="shared" si="495"/>
        <v>0</v>
      </c>
      <c r="CR370">
        <f t="shared" si="495"/>
        <v>0</v>
      </c>
      <c r="CS370">
        <f t="shared" si="495"/>
        <v>0</v>
      </c>
      <c r="CT370">
        <f t="shared" si="495"/>
        <v>0</v>
      </c>
      <c r="CU370">
        <f t="shared" si="495"/>
        <v>0</v>
      </c>
      <c r="CV370">
        <f t="shared" si="496"/>
        <v>0</v>
      </c>
      <c r="CW370">
        <f t="shared" si="496"/>
        <v>0</v>
      </c>
      <c r="CX370">
        <f t="shared" si="496"/>
        <v>0</v>
      </c>
      <c r="CY370">
        <f t="shared" si="496"/>
        <v>0</v>
      </c>
      <c r="CZ370">
        <f t="shared" si="496"/>
        <v>0</v>
      </c>
      <c r="DA370">
        <f t="shared" si="496"/>
        <v>0</v>
      </c>
      <c r="DB370">
        <f t="shared" si="496"/>
        <v>0</v>
      </c>
      <c r="DC370">
        <f t="shared" si="496"/>
        <v>0</v>
      </c>
      <c r="DD370">
        <f t="shared" si="496"/>
        <v>0</v>
      </c>
      <c r="DE370">
        <f t="shared" si="496"/>
        <v>0</v>
      </c>
      <c r="DF370">
        <f t="shared" si="497"/>
        <v>0</v>
      </c>
      <c r="DG370">
        <f t="shared" si="497"/>
        <v>0</v>
      </c>
      <c r="DH370">
        <f t="shared" si="497"/>
        <v>0</v>
      </c>
      <c r="DI370">
        <f t="shared" si="497"/>
        <v>0</v>
      </c>
      <c r="DJ370">
        <f t="shared" si="497"/>
        <v>0</v>
      </c>
      <c r="DK370">
        <f t="shared" si="497"/>
        <v>0</v>
      </c>
      <c r="DL370">
        <f t="shared" si="497"/>
        <v>0</v>
      </c>
      <c r="DM370">
        <f t="shared" si="497"/>
        <v>0</v>
      </c>
      <c r="DN370">
        <f t="shared" si="497"/>
        <v>0</v>
      </c>
      <c r="DO370">
        <f t="shared" si="497"/>
        <v>0</v>
      </c>
      <c r="DP370">
        <f t="shared" si="498"/>
        <v>0</v>
      </c>
      <c r="DQ370">
        <f t="shared" si="498"/>
        <v>0</v>
      </c>
      <c r="DR370">
        <f t="shared" si="498"/>
        <v>0</v>
      </c>
      <c r="DS370">
        <f t="shared" si="498"/>
        <v>0</v>
      </c>
      <c r="DT370">
        <f t="shared" si="498"/>
        <v>0</v>
      </c>
      <c r="DU370">
        <f t="shared" si="498"/>
        <v>0</v>
      </c>
      <c r="DV370">
        <f t="shared" si="498"/>
        <v>0</v>
      </c>
      <c r="DW370">
        <f t="shared" si="498"/>
        <v>0</v>
      </c>
      <c r="DX370">
        <f t="shared" si="498"/>
        <v>0</v>
      </c>
      <c r="DY370">
        <f t="shared" si="498"/>
        <v>0</v>
      </c>
      <c r="DZ370">
        <f t="shared" si="499"/>
        <v>0</v>
      </c>
      <c r="EA370">
        <f t="shared" si="499"/>
        <v>0</v>
      </c>
      <c r="EB370">
        <f t="shared" si="499"/>
        <v>0</v>
      </c>
      <c r="EC370">
        <f t="shared" si="499"/>
        <v>0</v>
      </c>
      <c r="ED370">
        <f t="shared" si="499"/>
        <v>0</v>
      </c>
      <c r="EE370">
        <f t="shared" si="499"/>
        <v>0</v>
      </c>
      <c r="EF370">
        <f t="shared" si="499"/>
        <v>0</v>
      </c>
      <c r="EG370">
        <f t="shared" si="499"/>
        <v>0</v>
      </c>
      <c r="EH370">
        <f t="shared" si="499"/>
        <v>0</v>
      </c>
      <c r="EI370">
        <f t="shared" si="499"/>
        <v>0</v>
      </c>
      <c r="EJ370">
        <f t="shared" si="499"/>
        <v>0</v>
      </c>
      <c r="EK370">
        <f t="shared" si="499"/>
        <v>0</v>
      </c>
      <c r="EL370">
        <f t="shared" si="499"/>
        <v>0</v>
      </c>
      <c r="EM370">
        <f t="shared" si="499"/>
        <v>0</v>
      </c>
      <c r="EN370">
        <f t="shared" si="499"/>
        <v>0</v>
      </c>
      <c r="ER370" s="6">
        <f t="shared" si="449"/>
        <v>0</v>
      </c>
      <c r="ES370" s="6">
        <f t="shared" si="503"/>
        <v>0</v>
      </c>
      <c r="ET370" s="6">
        <f t="shared" si="503"/>
        <v>0</v>
      </c>
      <c r="EU370" s="6">
        <f t="shared" si="503"/>
        <v>0</v>
      </c>
      <c r="EV370" s="6">
        <f t="shared" si="503"/>
        <v>0</v>
      </c>
      <c r="EW370" s="6">
        <f t="shared" si="503"/>
        <v>0</v>
      </c>
      <c r="EX370" s="6">
        <f t="shared" si="503"/>
        <v>0</v>
      </c>
      <c r="EY370" s="6">
        <f t="shared" si="503"/>
        <v>0</v>
      </c>
      <c r="EZ370" s="6">
        <f t="shared" si="503"/>
        <v>0</v>
      </c>
      <c r="FA370" s="6">
        <f t="shared" si="503"/>
        <v>0</v>
      </c>
      <c r="FB370" s="6">
        <f t="shared" si="503"/>
        <v>0</v>
      </c>
      <c r="FC370" s="6">
        <f t="shared" si="503"/>
        <v>0</v>
      </c>
      <c r="FD370" s="6">
        <f t="shared" si="503"/>
        <v>0</v>
      </c>
      <c r="FE370" s="6">
        <f t="shared" si="503"/>
        <v>0</v>
      </c>
      <c r="FF370" s="6">
        <f t="shared" si="503"/>
        <v>0</v>
      </c>
      <c r="FG370" s="6">
        <f t="shared" si="503"/>
        <v>0</v>
      </c>
      <c r="FH370" s="6">
        <f t="shared" si="503"/>
        <v>0</v>
      </c>
      <c r="FI370" s="6">
        <f t="shared" si="503"/>
        <v>0</v>
      </c>
      <c r="FJ370" s="6">
        <f t="shared" si="503"/>
        <v>0</v>
      </c>
      <c r="FK370" s="6">
        <f t="shared" si="503"/>
        <v>0</v>
      </c>
      <c r="FL370" s="6">
        <f t="shared" si="503"/>
        <v>31.07</v>
      </c>
      <c r="FM370" s="6">
        <f t="shared" si="503"/>
        <v>0</v>
      </c>
      <c r="FN370" s="6">
        <f t="shared" si="503"/>
        <v>0</v>
      </c>
      <c r="FO370" s="6">
        <f t="shared" si="503"/>
        <v>0</v>
      </c>
      <c r="FP370" s="6">
        <f t="shared" si="503"/>
        <v>0</v>
      </c>
      <c r="FQ370" s="6">
        <f t="shared" si="503"/>
        <v>0</v>
      </c>
      <c r="FR370" s="6">
        <f t="shared" si="503"/>
        <v>0</v>
      </c>
      <c r="FS370" s="6">
        <f t="shared" si="503"/>
        <v>0</v>
      </c>
      <c r="FT370" s="6">
        <f t="shared" si="503"/>
        <v>0</v>
      </c>
      <c r="FU370" s="6">
        <f t="shared" si="503"/>
        <v>0</v>
      </c>
      <c r="FV370" s="6">
        <f t="shared" si="503"/>
        <v>0</v>
      </c>
      <c r="FW370" s="6">
        <f t="shared" si="503"/>
        <v>0</v>
      </c>
      <c r="FX370" s="6">
        <f t="shared" si="503"/>
        <v>0</v>
      </c>
      <c r="FY370" s="6">
        <f t="shared" si="503"/>
        <v>0</v>
      </c>
      <c r="FZ370" s="6">
        <f t="shared" si="503"/>
        <v>0</v>
      </c>
      <c r="GA370" s="6">
        <f t="shared" si="503"/>
        <v>0</v>
      </c>
      <c r="GB370" s="6">
        <f t="shared" si="503"/>
        <v>0</v>
      </c>
      <c r="GC370" s="6">
        <f t="shared" si="503"/>
        <v>0</v>
      </c>
      <c r="GD370" s="6">
        <f t="shared" si="503"/>
        <v>0</v>
      </c>
      <c r="GE370" s="6">
        <f t="shared" si="503"/>
        <v>0</v>
      </c>
      <c r="GF370" s="6">
        <f t="shared" si="503"/>
        <v>0</v>
      </c>
      <c r="GG370" s="6">
        <f t="shared" si="503"/>
        <v>0</v>
      </c>
      <c r="GH370" s="6">
        <f t="shared" si="503"/>
        <v>0</v>
      </c>
      <c r="GI370" s="6">
        <f t="shared" si="503"/>
        <v>0</v>
      </c>
      <c r="GJ370" s="6">
        <f t="shared" si="503"/>
        <v>0</v>
      </c>
      <c r="GK370" s="6">
        <f t="shared" si="503"/>
        <v>0</v>
      </c>
      <c r="GL370" s="6">
        <f t="shared" si="503"/>
        <v>0</v>
      </c>
      <c r="GM370" s="6">
        <f t="shared" si="503"/>
        <v>0</v>
      </c>
      <c r="GN370" s="6">
        <f t="shared" si="503"/>
        <v>0</v>
      </c>
      <c r="GO370" s="6">
        <f t="shared" si="503"/>
        <v>0</v>
      </c>
      <c r="GP370" s="6">
        <f t="shared" si="503"/>
        <v>0</v>
      </c>
      <c r="GQ370" s="6">
        <f t="shared" si="503"/>
        <v>0</v>
      </c>
      <c r="GR370" s="6">
        <f t="shared" si="503"/>
        <v>0</v>
      </c>
      <c r="GS370" s="6">
        <f t="shared" si="503"/>
        <v>0</v>
      </c>
      <c r="GT370" s="6">
        <f t="shared" si="503"/>
        <v>0</v>
      </c>
      <c r="GU370" s="6">
        <f t="shared" si="503"/>
        <v>0</v>
      </c>
      <c r="GV370" s="6">
        <f t="shared" si="503"/>
        <v>0</v>
      </c>
      <c r="GW370" s="6">
        <f t="shared" si="503"/>
        <v>0</v>
      </c>
      <c r="GX370" s="6">
        <f t="shared" si="503"/>
        <v>0</v>
      </c>
      <c r="GY370" s="6">
        <f t="shared" si="503"/>
        <v>0</v>
      </c>
      <c r="GZ370" s="6">
        <f t="shared" si="503"/>
        <v>0</v>
      </c>
      <c r="HA370" s="6">
        <f t="shared" si="503"/>
        <v>0</v>
      </c>
      <c r="HB370" s="6">
        <f t="shared" si="503"/>
        <v>0</v>
      </c>
      <c r="HC370" s="6">
        <f t="shared" si="503"/>
        <v>0</v>
      </c>
      <c r="HD370" s="6">
        <f t="shared" si="503"/>
        <v>0</v>
      </c>
      <c r="HE370" s="6">
        <f t="shared" si="502"/>
        <v>0</v>
      </c>
      <c r="HF370" s="6">
        <f t="shared" si="502"/>
        <v>0</v>
      </c>
      <c r="HG370" s="6">
        <f t="shared" si="502"/>
        <v>0</v>
      </c>
      <c r="HH370" s="6">
        <f t="shared" si="502"/>
        <v>0</v>
      </c>
      <c r="HI370" s="6">
        <f t="shared" si="502"/>
        <v>0</v>
      </c>
      <c r="HJ370" s="6">
        <f t="shared" si="502"/>
        <v>0</v>
      </c>
      <c r="HK370" s="6">
        <f t="shared" si="502"/>
        <v>0</v>
      </c>
      <c r="HL370" s="6">
        <f t="shared" si="502"/>
        <v>0</v>
      </c>
      <c r="HM370" s="6">
        <f t="shared" si="502"/>
        <v>0</v>
      </c>
      <c r="HN370" s="6">
        <f t="shared" si="502"/>
        <v>0</v>
      </c>
    </row>
    <row r="371" spans="1:222" x14ac:dyDescent="0.25">
      <c r="A371">
        <v>5791</v>
      </c>
      <c r="B371">
        <v>2020</v>
      </c>
      <c r="C371" t="str">
        <v>компьютерных технологий и электронного обучения</v>
      </c>
      <c r="D371" t="str">
        <v>Государев Илья Борисович</v>
      </c>
      <c r="E371" t="str">
        <v>кандидат педагогических наук</v>
      </c>
      <c r="F371" t="str">
        <v>доцент</v>
      </c>
      <c r="G371">
        <v>1</v>
      </c>
      <c r="H371" t="str">
        <v>4 курс 2017 год/пост</v>
      </c>
      <c r="I37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>
        <v>0</v>
      </c>
      <c r="K371">
        <v>0</v>
      </c>
      <c r="L371">
        <v>0</v>
      </c>
      <c r="M371" s="16">
        <f t="shared" si="444"/>
        <v>0</v>
      </c>
      <c r="N371" s="16">
        <f t="shared" si="445"/>
        <v>11.57</v>
      </c>
      <c r="O371" s="16">
        <f t="shared" si="450"/>
        <v>7.25</v>
      </c>
      <c r="P371" s="16">
        <f t="shared" si="451"/>
        <v>7.25</v>
      </c>
      <c r="Q371" s="16">
        <v>0</v>
      </c>
      <c r="R371" s="16">
        <v>0</v>
      </c>
      <c r="S371" s="16">
        <v>0</v>
      </c>
      <c r="T371" s="21">
        <v>0</v>
      </c>
      <c r="U371">
        <v>10</v>
      </c>
      <c r="V371">
        <v>0</v>
      </c>
      <c r="W371">
        <v>29</v>
      </c>
      <c r="X371">
        <v>1</v>
      </c>
      <c r="Y371">
        <v>2</v>
      </c>
      <c r="Z371">
        <v>0</v>
      </c>
      <c r="AA371">
        <v>0</v>
      </c>
      <c r="AB371">
        <f t="shared" si="452"/>
        <v>800</v>
      </c>
      <c r="AC371" t="str">
        <f t="shared" si="446"/>
        <v>ИВТ (бак)</v>
      </c>
      <c r="AD371" t="str">
        <f t="shared" si="436"/>
        <v>2020/2021</v>
      </c>
      <c r="AE371">
        <f t="shared" si="447"/>
        <v>36.07</v>
      </c>
      <c r="AF371">
        <f t="shared" si="448"/>
        <v>4.5087500000000003E-2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R371">
        <f t="shared" si="493"/>
        <v>0</v>
      </c>
      <c r="BS371">
        <f t="shared" si="493"/>
        <v>0</v>
      </c>
      <c r="BT371">
        <f t="shared" si="493"/>
        <v>0</v>
      </c>
      <c r="BU371">
        <f t="shared" si="493"/>
        <v>0</v>
      </c>
      <c r="BV371">
        <f t="shared" si="493"/>
        <v>0</v>
      </c>
      <c r="BW371">
        <f t="shared" si="493"/>
        <v>0</v>
      </c>
      <c r="BX371">
        <f t="shared" si="493"/>
        <v>0</v>
      </c>
      <c r="BY371">
        <f t="shared" si="493"/>
        <v>0</v>
      </c>
      <c r="BZ371">
        <f t="shared" si="493"/>
        <v>0</v>
      </c>
      <c r="CA371">
        <f t="shared" si="493"/>
        <v>0</v>
      </c>
      <c r="CB371">
        <f t="shared" si="494"/>
        <v>0</v>
      </c>
      <c r="CC371">
        <f t="shared" si="494"/>
        <v>0</v>
      </c>
      <c r="CD371">
        <f t="shared" si="494"/>
        <v>0</v>
      </c>
      <c r="CE371">
        <f t="shared" si="494"/>
        <v>0</v>
      </c>
      <c r="CF371">
        <f t="shared" si="494"/>
        <v>0</v>
      </c>
      <c r="CG371">
        <f t="shared" si="494"/>
        <v>0</v>
      </c>
      <c r="CH371">
        <f t="shared" si="494"/>
        <v>0</v>
      </c>
      <c r="CI371">
        <f t="shared" si="494"/>
        <v>0</v>
      </c>
      <c r="CJ371">
        <f t="shared" si="494"/>
        <v>0</v>
      </c>
      <c r="CK371">
        <f t="shared" si="494"/>
        <v>0</v>
      </c>
      <c r="CL371">
        <f t="shared" si="495"/>
        <v>4.5087500000000003E-2</v>
      </c>
      <c r="CM371">
        <f t="shared" si="495"/>
        <v>0</v>
      </c>
      <c r="CN371">
        <f t="shared" si="495"/>
        <v>0</v>
      </c>
      <c r="CO371">
        <f t="shared" si="495"/>
        <v>0</v>
      </c>
      <c r="CP371">
        <f t="shared" si="495"/>
        <v>0</v>
      </c>
      <c r="CQ371">
        <f t="shared" si="495"/>
        <v>0</v>
      </c>
      <c r="CR371">
        <f t="shared" si="495"/>
        <v>0</v>
      </c>
      <c r="CS371">
        <f t="shared" si="495"/>
        <v>0</v>
      </c>
      <c r="CT371">
        <f t="shared" si="495"/>
        <v>0</v>
      </c>
      <c r="CU371">
        <f t="shared" si="495"/>
        <v>0</v>
      </c>
      <c r="CV371">
        <f t="shared" si="496"/>
        <v>0</v>
      </c>
      <c r="CW371">
        <f t="shared" si="496"/>
        <v>0</v>
      </c>
      <c r="CX371">
        <f t="shared" si="496"/>
        <v>0</v>
      </c>
      <c r="CY371">
        <f t="shared" si="496"/>
        <v>0</v>
      </c>
      <c r="CZ371">
        <f t="shared" si="496"/>
        <v>0</v>
      </c>
      <c r="DA371">
        <f t="shared" si="496"/>
        <v>0</v>
      </c>
      <c r="DB371">
        <f t="shared" si="496"/>
        <v>0</v>
      </c>
      <c r="DC371">
        <f t="shared" si="496"/>
        <v>0</v>
      </c>
      <c r="DD371">
        <f t="shared" si="496"/>
        <v>0</v>
      </c>
      <c r="DE371">
        <f t="shared" si="496"/>
        <v>0</v>
      </c>
      <c r="DF371">
        <f t="shared" si="497"/>
        <v>0</v>
      </c>
      <c r="DG371">
        <f t="shared" si="497"/>
        <v>0</v>
      </c>
      <c r="DH371">
        <f t="shared" si="497"/>
        <v>0</v>
      </c>
      <c r="DI371">
        <f t="shared" si="497"/>
        <v>0</v>
      </c>
      <c r="DJ371">
        <f t="shared" si="497"/>
        <v>0</v>
      </c>
      <c r="DK371">
        <f t="shared" si="497"/>
        <v>0</v>
      </c>
      <c r="DL371">
        <f t="shared" si="497"/>
        <v>0</v>
      </c>
      <c r="DM371">
        <f t="shared" si="497"/>
        <v>0</v>
      </c>
      <c r="DN371">
        <f t="shared" si="497"/>
        <v>0</v>
      </c>
      <c r="DO371">
        <f t="shared" si="497"/>
        <v>0</v>
      </c>
      <c r="DP371">
        <f t="shared" si="498"/>
        <v>0</v>
      </c>
      <c r="DQ371">
        <f t="shared" si="498"/>
        <v>0</v>
      </c>
      <c r="DR371">
        <f t="shared" si="498"/>
        <v>0</v>
      </c>
      <c r="DS371">
        <f t="shared" si="498"/>
        <v>0</v>
      </c>
      <c r="DT371">
        <f t="shared" si="498"/>
        <v>0</v>
      </c>
      <c r="DU371">
        <f t="shared" si="498"/>
        <v>0</v>
      </c>
      <c r="DV371">
        <f t="shared" si="498"/>
        <v>0</v>
      </c>
      <c r="DW371">
        <f t="shared" si="498"/>
        <v>0</v>
      </c>
      <c r="DX371">
        <f t="shared" si="498"/>
        <v>0</v>
      </c>
      <c r="DY371">
        <f t="shared" si="498"/>
        <v>0</v>
      </c>
      <c r="DZ371">
        <f t="shared" si="499"/>
        <v>0</v>
      </c>
      <c r="EA371">
        <f t="shared" si="499"/>
        <v>0</v>
      </c>
      <c r="EB371">
        <f t="shared" si="499"/>
        <v>0</v>
      </c>
      <c r="EC371">
        <f t="shared" si="499"/>
        <v>0</v>
      </c>
      <c r="ED371">
        <f t="shared" si="499"/>
        <v>0</v>
      </c>
      <c r="EE371">
        <f t="shared" si="499"/>
        <v>0</v>
      </c>
      <c r="EF371">
        <f t="shared" si="499"/>
        <v>0</v>
      </c>
      <c r="EG371">
        <f t="shared" si="499"/>
        <v>0</v>
      </c>
      <c r="EH371">
        <f t="shared" si="499"/>
        <v>0</v>
      </c>
      <c r="EI371">
        <f t="shared" si="499"/>
        <v>0</v>
      </c>
      <c r="EJ371">
        <f t="shared" si="499"/>
        <v>0</v>
      </c>
      <c r="EK371">
        <f t="shared" si="499"/>
        <v>0</v>
      </c>
      <c r="EL371">
        <f t="shared" si="499"/>
        <v>0</v>
      </c>
      <c r="EM371">
        <f t="shared" si="499"/>
        <v>0</v>
      </c>
      <c r="EN371">
        <f t="shared" si="499"/>
        <v>0</v>
      </c>
      <c r="ER371" s="6">
        <f t="shared" si="449"/>
        <v>0</v>
      </c>
      <c r="ES371" s="6">
        <f t="shared" si="503"/>
        <v>0</v>
      </c>
      <c r="ET371" s="6">
        <f t="shared" si="503"/>
        <v>0</v>
      </c>
      <c r="EU371" s="6">
        <f t="shared" si="503"/>
        <v>0</v>
      </c>
      <c r="EV371" s="6">
        <f t="shared" si="503"/>
        <v>0</v>
      </c>
      <c r="EW371" s="6">
        <f t="shared" si="503"/>
        <v>0</v>
      </c>
      <c r="EX371" s="6">
        <f t="shared" si="503"/>
        <v>0</v>
      </c>
      <c r="EY371" s="6">
        <f t="shared" si="503"/>
        <v>0</v>
      </c>
      <c r="EZ371" s="6">
        <f t="shared" si="503"/>
        <v>0</v>
      </c>
      <c r="FA371" s="6">
        <f t="shared" si="503"/>
        <v>0</v>
      </c>
      <c r="FB371" s="6">
        <f t="shared" si="503"/>
        <v>0</v>
      </c>
      <c r="FC371" s="6">
        <f t="shared" si="503"/>
        <v>0</v>
      </c>
      <c r="FD371" s="6">
        <f t="shared" si="503"/>
        <v>0</v>
      </c>
      <c r="FE371" s="6">
        <f t="shared" si="503"/>
        <v>0</v>
      </c>
      <c r="FF371" s="6">
        <f t="shared" si="503"/>
        <v>0</v>
      </c>
      <c r="FG371" s="6">
        <f t="shared" si="503"/>
        <v>0</v>
      </c>
      <c r="FH371" s="6">
        <f t="shared" si="503"/>
        <v>0</v>
      </c>
      <c r="FI371" s="6">
        <f t="shared" si="503"/>
        <v>0</v>
      </c>
      <c r="FJ371" s="6">
        <f t="shared" si="503"/>
        <v>0</v>
      </c>
      <c r="FK371" s="6">
        <f t="shared" si="503"/>
        <v>0</v>
      </c>
      <c r="FL371" s="6">
        <f t="shared" si="503"/>
        <v>36.07</v>
      </c>
      <c r="FM371" s="6">
        <f t="shared" si="503"/>
        <v>0</v>
      </c>
      <c r="FN371" s="6">
        <f t="shared" si="503"/>
        <v>0</v>
      </c>
      <c r="FO371" s="6">
        <f t="shared" si="503"/>
        <v>0</v>
      </c>
      <c r="FP371" s="6">
        <f t="shared" si="503"/>
        <v>0</v>
      </c>
      <c r="FQ371" s="6">
        <f t="shared" si="503"/>
        <v>0</v>
      </c>
      <c r="FR371" s="6">
        <f t="shared" si="503"/>
        <v>0</v>
      </c>
      <c r="FS371" s="6">
        <f t="shared" si="503"/>
        <v>0</v>
      </c>
      <c r="FT371" s="6">
        <f t="shared" si="503"/>
        <v>0</v>
      </c>
      <c r="FU371" s="6">
        <f t="shared" si="503"/>
        <v>0</v>
      </c>
      <c r="FV371" s="6">
        <f t="shared" si="503"/>
        <v>0</v>
      </c>
      <c r="FW371" s="6">
        <f t="shared" si="503"/>
        <v>0</v>
      </c>
      <c r="FX371" s="6">
        <f t="shared" si="503"/>
        <v>0</v>
      </c>
      <c r="FY371" s="6">
        <f t="shared" si="503"/>
        <v>0</v>
      </c>
      <c r="FZ371" s="6">
        <f t="shared" si="503"/>
        <v>0</v>
      </c>
      <c r="GA371" s="6">
        <f t="shared" si="503"/>
        <v>0</v>
      </c>
      <c r="GB371" s="6">
        <f t="shared" si="503"/>
        <v>0</v>
      </c>
      <c r="GC371" s="6">
        <f t="shared" si="503"/>
        <v>0</v>
      </c>
      <c r="GD371" s="6">
        <f t="shared" si="503"/>
        <v>0</v>
      </c>
      <c r="GE371" s="6">
        <f t="shared" si="503"/>
        <v>0</v>
      </c>
      <c r="GF371" s="6">
        <f t="shared" si="503"/>
        <v>0</v>
      </c>
      <c r="GG371" s="6">
        <f t="shared" si="503"/>
        <v>0</v>
      </c>
      <c r="GH371" s="6">
        <f t="shared" si="503"/>
        <v>0</v>
      </c>
      <c r="GI371" s="6">
        <f t="shared" si="503"/>
        <v>0</v>
      </c>
      <c r="GJ371" s="6">
        <f t="shared" si="503"/>
        <v>0</v>
      </c>
      <c r="GK371" s="6">
        <f t="shared" si="503"/>
        <v>0</v>
      </c>
      <c r="GL371" s="6">
        <f t="shared" si="503"/>
        <v>0</v>
      </c>
      <c r="GM371" s="6">
        <f t="shared" si="503"/>
        <v>0</v>
      </c>
      <c r="GN371" s="6">
        <f t="shared" si="503"/>
        <v>0</v>
      </c>
      <c r="GO371" s="6">
        <f t="shared" si="503"/>
        <v>0</v>
      </c>
      <c r="GP371" s="6">
        <f t="shared" si="503"/>
        <v>0</v>
      </c>
      <c r="GQ371" s="6">
        <f t="shared" si="503"/>
        <v>0</v>
      </c>
      <c r="GR371" s="6">
        <f t="shared" si="503"/>
        <v>0</v>
      </c>
      <c r="GS371" s="6">
        <f t="shared" si="503"/>
        <v>0</v>
      </c>
      <c r="GT371" s="6">
        <f t="shared" si="503"/>
        <v>0</v>
      </c>
      <c r="GU371" s="6">
        <f t="shared" si="503"/>
        <v>0</v>
      </c>
      <c r="GV371" s="6">
        <f t="shared" si="503"/>
        <v>0</v>
      </c>
      <c r="GW371" s="6">
        <f t="shared" si="503"/>
        <v>0</v>
      </c>
      <c r="GX371" s="6">
        <f t="shared" si="503"/>
        <v>0</v>
      </c>
      <c r="GY371" s="6">
        <f t="shared" si="503"/>
        <v>0</v>
      </c>
      <c r="GZ371" s="6">
        <f t="shared" si="503"/>
        <v>0</v>
      </c>
      <c r="HA371" s="6">
        <f t="shared" si="503"/>
        <v>0</v>
      </c>
      <c r="HB371" s="6">
        <f t="shared" si="503"/>
        <v>0</v>
      </c>
      <c r="HC371" s="6">
        <f t="shared" si="503"/>
        <v>0</v>
      </c>
      <c r="HD371" s="6">
        <f t="shared" si="503"/>
        <v>0</v>
      </c>
      <c r="HE371" s="6">
        <f t="shared" si="502"/>
        <v>0</v>
      </c>
      <c r="HF371" s="6">
        <f t="shared" si="502"/>
        <v>0</v>
      </c>
      <c r="HG371" s="6">
        <f t="shared" si="502"/>
        <v>0</v>
      </c>
      <c r="HH371" s="6">
        <f t="shared" si="502"/>
        <v>0</v>
      </c>
      <c r="HI371" s="6">
        <f t="shared" si="502"/>
        <v>0</v>
      </c>
      <c r="HJ371" s="6">
        <f t="shared" si="502"/>
        <v>0</v>
      </c>
      <c r="HK371" s="6">
        <f t="shared" si="502"/>
        <v>0</v>
      </c>
      <c r="HL371" s="6">
        <f t="shared" si="502"/>
        <v>0</v>
      </c>
      <c r="HM371" s="6">
        <f t="shared" si="502"/>
        <v>0</v>
      </c>
      <c r="HN371" s="6">
        <f t="shared" si="502"/>
        <v>0</v>
      </c>
    </row>
    <row r="372" spans="1:222" x14ac:dyDescent="0.25">
      <c r="A372">
        <v>5791</v>
      </c>
      <c r="B372">
        <v>2020</v>
      </c>
      <c r="C372" t="str">
        <v>компьютерных технологий и электронного обучения</v>
      </c>
      <c r="D372" t="str">
        <v>Авксентьева Елена Юрьевна</v>
      </c>
      <c r="E372" t="str">
        <v>кандидат педагогических наук</v>
      </c>
      <c r="F372" t="str">
        <v>доцент</v>
      </c>
      <c r="G372">
        <v>1</v>
      </c>
      <c r="H372" t="str">
        <v>4 курс 2017 год/пост</v>
      </c>
      <c r="I37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>
        <v>0</v>
      </c>
      <c r="K372">
        <v>0</v>
      </c>
      <c r="L372">
        <v>0</v>
      </c>
      <c r="M372" s="16">
        <f t="shared" si="444"/>
        <v>0</v>
      </c>
      <c r="N372" s="16">
        <f t="shared" si="445"/>
        <v>11.57</v>
      </c>
      <c r="O372" s="16">
        <f t="shared" si="450"/>
        <v>7.25</v>
      </c>
      <c r="P372" s="16">
        <f t="shared" si="451"/>
        <v>7.25</v>
      </c>
      <c r="Q372" s="16">
        <v>0</v>
      </c>
      <c r="R372" s="16">
        <v>0</v>
      </c>
      <c r="S372" s="16">
        <v>0</v>
      </c>
      <c r="T372" s="21">
        <v>0</v>
      </c>
      <c r="U372">
        <v>10</v>
      </c>
      <c r="V372">
        <v>0</v>
      </c>
      <c r="W372">
        <v>29</v>
      </c>
      <c r="X372">
        <v>1</v>
      </c>
      <c r="Y372">
        <v>2</v>
      </c>
      <c r="Z372">
        <v>0</v>
      </c>
      <c r="AA372">
        <v>0</v>
      </c>
      <c r="AB372">
        <f t="shared" si="452"/>
        <v>800</v>
      </c>
      <c r="AC372" t="str">
        <f t="shared" si="446"/>
        <v>ИВТ (бак)</v>
      </c>
      <c r="AD372" t="str">
        <f t="shared" si="436"/>
        <v>2020/2021</v>
      </c>
      <c r="AE372">
        <f t="shared" si="447"/>
        <v>36.07</v>
      </c>
      <c r="AF372">
        <f t="shared" si="448"/>
        <v>4.5087500000000003E-2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R372">
        <f t="shared" si="493"/>
        <v>0</v>
      </c>
      <c r="BS372">
        <f t="shared" si="493"/>
        <v>0</v>
      </c>
      <c r="BT372">
        <f t="shared" si="493"/>
        <v>4.5087500000000003E-2</v>
      </c>
      <c r="BU372">
        <f t="shared" si="493"/>
        <v>0</v>
      </c>
      <c r="BV372">
        <f t="shared" si="493"/>
        <v>0</v>
      </c>
      <c r="BW372">
        <f t="shared" si="493"/>
        <v>0</v>
      </c>
      <c r="BX372">
        <f t="shared" si="493"/>
        <v>0</v>
      </c>
      <c r="BY372">
        <f t="shared" si="493"/>
        <v>0</v>
      </c>
      <c r="BZ372">
        <f t="shared" si="493"/>
        <v>0</v>
      </c>
      <c r="CA372">
        <f t="shared" si="493"/>
        <v>0</v>
      </c>
      <c r="CB372">
        <f t="shared" si="494"/>
        <v>0</v>
      </c>
      <c r="CC372">
        <f t="shared" si="494"/>
        <v>0</v>
      </c>
      <c r="CD372">
        <f t="shared" si="494"/>
        <v>0</v>
      </c>
      <c r="CE372">
        <f t="shared" si="494"/>
        <v>0</v>
      </c>
      <c r="CF372">
        <f t="shared" si="494"/>
        <v>0</v>
      </c>
      <c r="CG372">
        <f t="shared" si="494"/>
        <v>0</v>
      </c>
      <c r="CH372">
        <f t="shared" si="494"/>
        <v>0</v>
      </c>
      <c r="CI372">
        <f t="shared" si="494"/>
        <v>0</v>
      </c>
      <c r="CJ372">
        <f t="shared" si="494"/>
        <v>0</v>
      </c>
      <c r="CK372">
        <f t="shared" si="494"/>
        <v>0</v>
      </c>
      <c r="CL372">
        <f t="shared" si="495"/>
        <v>0</v>
      </c>
      <c r="CM372">
        <f t="shared" si="495"/>
        <v>0</v>
      </c>
      <c r="CN372">
        <f t="shared" si="495"/>
        <v>0</v>
      </c>
      <c r="CO372">
        <f t="shared" si="495"/>
        <v>0</v>
      </c>
      <c r="CP372">
        <f t="shared" si="495"/>
        <v>0</v>
      </c>
      <c r="CQ372">
        <f t="shared" si="495"/>
        <v>0</v>
      </c>
      <c r="CR372">
        <f t="shared" si="495"/>
        <v>0</v>
      </c>
      <c r="CS372">
        <f t="shared" si="495"/>
        <v>0</v>
      </c>
      <c r="CT372">
        <f t="shared" si="495"/>
        <v>0</v>
      </c>
      <c r="CU372">
        <f t="shared" si="495"/>
        <v>0</v>
      </c>
      <c r="CV372">
        <f t="shared" si="496"/>
        <v>0</v>
      </c>
      <c r="CW372">
        <f t="shared" si="496"/>
        <v>0</v>
      </c>
      <c r="CX372">
        <f t="shared" si="496"/>
        <v>0</v>
      </c>
      <c r="CY372">
        <f t="shared" si="496"/>
        <v>0</v>
      </c>
      <c r="CZ372">
        <f t="shared" si="496"/>
        <v>0</v>
      </c>
      <c r="DA372">
        <f t="shared" si="496"/>
        <v>0</v>
      </c>
      <c r="DB372">
        <f t="shared" si="496"/>
        <v>0</v>
      </c>
      <c r="DC372">
        <f t="shared" si="496"/>
        <v>0</v>
      </c>
      <c r="DD372">
        <f t="shared" si="496"/>
        <v>0</v>
      </c>
      <c r="DE372">
        <f t="shared" si="496"/>
        <v>0</v>
      </c>
      <c r="DF372">
        <f t="shared" si="497"/>
        <v>0</v>
      </c>
      <c r="DG372">
        <f t="shared" si="497"/>
        <v>0</v>
      </c>
      <c r="DH372">
        <f t="shared" si="497"/>
        <v>0</v>
      </c>
      <c r="DI372">
        <f t="shared" si="497"/>
        <v>0</v>
      </c>
      <c r="DJ372">
        <f t="shared" si="497"/>
        <v>0</v>
      </c>
      <c r="DK372">
        <f t="shared" si="497"/>
        <v>0</v>
      </c>
      <c r="DL372">
        <f t="shared" si="497"/>
        <v>0</v>
      </c>
      <c r="DM372">
        <f t="shared" si="497"/>
        <v>0</v>
      </c>
      <c r="DN372">
        <f t="shared" si="497"/>
        <v>0</v>
      </c>
      <c r="DO372">
        <f t="shared" si="497"/>
        <v>0</v>
      </c>
      <c r="DP372">
        <f t="shared" si="498"/>
        <v>0</v>
      </c>
      <c r="DQ372">
        <f t="shared" si="498"/>
        <v>0</v>
      </c>
      <c r="DR372">
        <f t="shared" si="498"/>
        <v>0</v>
      </c>
      <c r="DS372">
        <f t="shared" si="498"/>
        <v>0</v>
      </c>
      <c r="DT372">
        <f t="shared" si="498"/>
        <v>0</v>
      </c>
      <c r="DU372">
        <f t="shared" si="498"/>
        <v>0</v>
      </c>
      <c r="DV372">
        <f t="shared" si="498"/>
        <v>0</v>
      </c>
      <c r="DW372">
        <f t="shared" si="498"/>
        <v>0</v>
      </c>
      <c r="DX372">
        <f t="shared" si="498"/>
        <v>0</v>
      </c>
      <c r="DY372">
        <f t="shared" si="498"/>
        <v>0</v>
      </c>
      <c r="DZ372">
        <f t="shared" si="499"/>
        <v>0</v>
      </c>
      <c r="EA372">
        <f t="shared" si="499"/>
        <v>0</v>
      </c>
      <c r="EB372">
        <f t="shared" si="499"/>
        <v>0</v>
      </c>
      <c r="EC372">
        <f t="shared" si="499"/>
        <v>0</v>
      </c>
      <c r="ED372">
        <f t="shared" si="499"/>
        <v>0</v>
      </c>
      <c r="EE372">
        <f t="shared" si="499"/>
        <v>0</v>
      </c>
      <c r="EF372">
        <f t="shared" si="499"/>
        <v>0</v>
      </c>
      <c r="EG372">
        <f t="shared" si="499"/>
        <v>0</v>
      </c>
      <c r="EH372">
        <f t="shared" si="499"/>
        <v>0</v>
      </c>
      <c r="EI372">
        <f t="shared" si="499"/>
        <v>0</v>
      </c>
      <c r="EJ372">
        <f t="shared" si="499"/>
        <v>0</v>
      </c>
      <c r="EK372">
        <f t="shared" si="499"/>
        <v>0</v>
      </c>
      <c r="EL372">
        <f t="shared" si="499"/>
        <v>0</v>
      </c>
      <c r="EM372">
        <f t="shared" si="499"/>
        <v>0</v>
      </c>
      <c r="EN372">
        <f t="shared" si="499"/>
        <v>0</v>
      </c>
      <c r="ER372" s="6">
        <f t="shared" si="449"/>
        <v>0</v>
      </c>
      <c r="ES372" s="6">
        <f t="shared" si="503"/>
        <v>0</v>
      </c>
      <c r="ET372" s="6">
        <f t="shared" si="503"/>
        <v>36.07</v>
      </c>
      <c r="EU372" s="6">
        <f t="shared" si="503"/>
        <v>0</v>
      </c>
      <c r="EV372" s="6">
        <f t="shared" si="503"/>
        <v>0</v>
      </c>
      <c r="EW372" s="6">
        <f t="shared" si="503"/>
        <v>0</v>
      </c>
      <c r="EX372" s="6">
        <f t="shared" si="503"/>
        <v>0</v>
      </c>
      <c r="EY372" s="6">
        <f t="shared" si="503"/>
        <v>0</v>
      </c>
      <c r="EZ372" s="6">
        <f t="shared" si="503"/>
        <v>0</v>
      </c>
      <c r="FA372" s="6">
        <f t="shared" si="503"/>
        <v>0</v>
      </c>
      <c r="FB372" s="6">
        <f t="shared" si="503"/>
        <v>0</v>
      </c>
      <c r="FC372" s="6">
        <f t="shared" si="503"/>
        <v>0</v>
      </c>
      <c r="FD372" s="6">
        <f t="shared" si="503"/>
        <v>0</v>
      </c>
      <c r="FE372" s="6">
        <f t="shared" si="503"/>
        <v>0</v>
      </c>
      <c r="FF372" s="6">
        <f t="shared" si="503"/>
        <v>0</v>
      </c>
      <c r="FG372" s="6">
        <f t="shared" si="503"/>
        <v>0</v>
      </c>
      <c r="FH372" s="6">
        <f t="shared" si="503"/>
        <v>0</v>
      </c>
      <c r="FI372" s="6">
        <f t="shared" si="503"/>
        <v>0</v>
      </c>
      <c r="FJ372" s="6">
        <f t="shared" si="503"/>
        <v>0</v>
      </c>
      <c r="FK372" s="6">
        <f t="shared" si="503"/>
        <v>0</v>
      </c>
      <c r="FL372" s="6">
        <f t="shared" si="503"/>
        <v>0</v>
      </c>
      <c r="FM372" s="6">
        <f t="shared" si="503"/>
        <v>0</v>
      </c>
      <c r="FN372" s="6">
        <f t="shared" si="503"/>
        <v>0</v>
      </c>
      <c r="FO372" s="6">
        <f t="shared" si="503"/>
        <v>0</v>
      </c>
      <c r="FP372" s="6">
        <f t="shared" si="503"/>
        <v>0</v>
      </c>
      <c r="FQ372" s="6">
        <f t="shared" si="503"/>
        <v>0</v>
      </c>
      <c r="FR372" s="6">
        <f t="shared" si="503"/>
        <v>0</v>
      </c>
      <c r="FS372" s="6">
        <f t="shared" si="503"/>
        <v>0</v>
      </c>
      <c r="FT372" s="6">
        <f t="shared" si="503"/>
        <v>0</v>
      </c>
      <c r="FU372" s="6">
        <f t="shared" si="503"/>
        <v>0</v>
      </c>
      <c r="FV372" s="6">
        <f t="shared" si="503"/>
        <v>0</v>
      </c>
      <c r="FW372" s="6">
        <f t="shared" si="503"/>
        <v>0</v>
      </c>
      <c r="FX372" s="6">
        <f t="shared" si="503"/>
        <v>0</v>
      </c>
      <c r="FY372" s="6">
        <f t="shared" si="503"/>
        <v>0</v>
      </c>
      <c r="FZ372" s="6">
        <f t="shared" si="503"/>
        <v>0</v>
      </c>
      <c r="GA372" s="6">
        <f t="shared" si="503"/>
        <v>0</v>
      </c>
      <c r="GB372" s="6">
        <f t="shared" si="503"/>
        <v>0</v>
      </c>
      <c r="GC372" s="6">
        <f t="shared" si="503"/>
        <v>0</v>
      </c>
      <c r="GD372" s="6">
        <f t="shared" si="503"/>
        <v>0</v>
      </c>
      <c r="GE372" s="6">
        <f t="shared" si="503"/>
        <v>0</v>
      </c>
      <c r="GF372" s="6">
        <f t="shared" si="503"/>
        <v>0</v>
      </c>
      <c r="GG372" s="6">
        <f t="shared" si="503"/>
        <v>0</v>
      </c>
      <c r="GH372" s="6">
        <f t="shared" si="503"/>
        <v>0</v>
      </c>
      <c r="GI372" s="6">
        <f t="shared" si="503"/>
        <v>0</v>
      </c>
      <c r="GJ372" s="6">
        <f t="shared" si="503"/>
        <v>0</v>
      </c>
      <c r="GK372" s="6">
        <f t="shared" si="503"/>
        <v>0</v>
      </c>
      <c r="GL372" s="6">
        <f t="shared" si="503"/>
        <v>0</v>
      </c>
      <c r="GM372" s="6">
        <f t="shared" si="503"/>
        <v>0</v>
      </c>
      <c r="GN372" s="6">
        <f t="shared" si="503"/>
        <v>0</v>
      </c>
      <c r="GO372" s="6">
        <f t="shared" si="503"/>
        <v>0</v>
      </c>
      <c r="GP372" s="6">
        <f t="shared" si="503"/>
        <v>0</v>
      </c>
      <c r="GQ372" s="6">
        <f t="shared" si="503"/>
        <v>0</v>
      </c>
      <c r="GR372" s="6">
        <f t="shared" si="503"/>
        <v>0</v>
      </c>
      <c r="GS372" s="6">
        <f t="shared" si="503"/>
        <v>0</v>
      </c>
      <c r="GT372" s="6">
        <f t="shared" si="503"/>
        <v>0</v>
      </c>
      <c r="GU372" s="6">
        <f t="shared" si="503"/>
        <v>0</v>
      </c>
      <c r="GV372" s="6">
        <f t="shared" si="503"/>
        <v>0</v>
      </c>
      <c r="GW372" s="6">
        <f t="shared" si="503"/>
        <v>0</v>
      </c>
      <c r="GX372" s="6">
        <f t="shared" si="503"/>
        <v>0</v>
      </c>
      <c r="GY372" s="6">
        <f t="shared" si="503"/>
        <v>0</v>
      </c>
      <c r="GZ372" s="6">
        <f t="shared" si="503"/>
        <v>0</v>
      </c>
      <c r="HA372" s="6">
        <f t="shared" si="503"/>
        <v>0</v>
      </c>
      <c r="HB372" s="6">
        <f t="shared" si="503"/>
        <v>0</v>
      </c>
      <c r="HC372" s="6">
        <f t="shared" si="503"/>
        <v>0</v>
      </c>
      <c r="HD372" s="6">
        <f t="shared" ref="HD372:HN375" si="504">IF(INDEX($A$1:$I$862, ROW($I372), 4) = HD$1, $AE372, 0)</f>
        <v>0</v>
      </c>
      <c r="HE372" s="6">
        <f t="shared" si="504"/>
        <v>0</v>
      </c>
      <c r="HF372" s="6">
        <f t="shared" si="504"/>
        <v>0</v>
      </c>
      <c r="HG372" s="6">
        <f t="shared" si="504"/>
        <v>0</v>
      </c>
      <c r="HH372" s="6">
        <f t="shared" si="504"/>
        <v>0</v>
      </c>
      <c r="HI372" s="6">
        <f t="shared" si="504"/>
        <v>0</v>
      </c>
      <c r="HJ372" s="6">
        <f t="shared" si="504"/>
        <v>0</v>
      </c>
      <c r="HK372" s="6">
        <f t="shared" si="504"/>
        <v>0</v>
      </c>
      <c r="HL372" s="6">
        <f t="shared" si="504"/>
        <v>0</v>
      </c>
      <c r="HM372" s="6">
        <f t="shared" si="504"/>
        <v>0</v>
      </c>
      <c r="HN372" s="6">
        <f t="shared" si="504"/>
        <v>0</v>
      </c>
    </row>
    <row r="373" spans="1:222" x14ac:dyDescent="0.25">
      <c r="A373">
        <v>5791</v>
      </c>
      <c r="B373">
        <v>2020</v>
      </c>
      <c r="C373" t="str">
        <v>компьютерных технологий и электронного обучения</v>
      </c>
      <c r="D373" t="str">
        <v>Воробьев Владимир Иванович</v>
      </c>
      <c r="E373" t="str">
        <v>доктор технических наук</v>
      </c>
      <c r="F373" t="str">
        <v>внешний</v>
      </c>
      <c r="G373">
        <v>1</v>
      </c>
      <c r="H373" t="str">
        <v>4 курс 2017 год/пост</v>
      </c>
      <c r="I37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>
        <v>0</v>
      </c>
      <c r="K373">
        <v>0</v>
      </c>
      <c r="L373">
        <v>0</v>
      </c>
      <c r="M373" s="16">
        <f t="shared" si="444"/>
        <v>0</v>
      </c>
      <c r="N373" s="16">
        <f t="shared" si="445"/>
        <v>11.57</v>
      </c>
      <c r="O373" s="16">
        <f t="shared" si="450"/>
        <v>7.25</v>
      </c>
      <c r="P373" s="16">
        <f t="shared" si="451"/>
        <v>7.25</v>
      </c>
      <c r="Q373" s="16">
        <v>0</v>
      </c>
      <c r="R373" s="16">
        <v>0</v>
      </c>
      <c r="S373" s="16">
        <v>0</v>
      </c>
      <c r="T373" s="21">
        <v>0</v>
      </c>
      <c r="U373">
        <v>10</v>
      </c>
      <c r="V373">
        <v>0</v>
      </c>
      <c r="W373">
        <v>29</v>
      </c>
      <c r="X373">
        <v>1</v>
      </c>
      <c r="Y373">
        <v>2</v>
      </c>
      <c r="Z373">
        <v>0</v>
      </c>
      <c r="AA373">
        <v>0</v>
      </c>
      <c r="AB373">
        <f t="shared" si="452"/>
        <v>900</v>
      </c>
      <c r="AC373" t="str">
        <f t="shared" si="446"/>
        <v>ИВТ (бак)</v>
      </c>
      <c r="AD373" t="str">
        <f t="shared" si="436"/>
        <v>2020/2021</v>
      </c>
      <c r="AE373">
        <f t="shared" si="447"/>
        <v>36.07</v>
      </c>
      <c r="AF373">
        <f t="shared" si="448"/>
        <v>4.0077777777777775E-2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R373">
        <f t="shared" ref="BR373:CA382" si="505">IF(INDEX($A$1:$I$862, ROW($I373), 4) = BR$1, $AF373, 0)</f>
        <v>0</v>
      </c>
      <c r="BS373">
        <f t="shared" si="505"/>
        <v>0</v>
      </c>
      <c r="BT373">
        <f t="shared" si="505"/>
        <v>0</v>
      </c>
      <c r="BU373">
        <f t="shared" si="505"/>
        <v>0</v>
      </c>
      <c r="BV373">
        <f t="shared" si="505"/>
        <v>0</v>
      </c>
      <c r="BW373">
        <f t="shared" si="505"/>
        <v>0</v>
      </c>
      <c r="BX373">
        <f t="shared" si="505"/>
        <v>0</v>
      </c>
      <c r="BY373">
        <f t="shared" si="505"/>
        <v>0</v>
      </c>
      <c r="BZ373">
        <f t="shared" si="505"/>
        <v>0</v>
      </c>
      <c r="CA373">
        <f t="shared" si="505"/>
        <v>0</v>
      </c>
      <c r="CB373">
        <f t="shared" ref="CB373:CK382" si="506">IF(INDEX($A$1:$I$862, ROW($I373), 4) = CB$1, $AF373, 0)</f>
        <v>0</v>
      </c>
      <c r="CC373">
        <f t="shared" si="506"/>
        <v>0</v>
      </c>
      <c r="CD373">
        <f t="shared" si="506"/>
        <v>0</v>
      </c>
      <c r="CE373">
        <f t="shared" si="506"/>
        <v>0</v>
      </c>
      <c r="CF373">
        <f t="shared" si="506"/>
        <v>0</v>
      </c>
      <c r="CG373">
        <f t="shared" si="506"/>
        <v>0</v>
      </c>
      <c r="CH373">
        <f t="shared" si="506"/>
        <v>4.0077777777777775E-2</v>
      </c>
      <c r="CI373">
        <f t="shared" si="506"/>
        <v>0</v>
      </c>
      <c r="CJ373">
        <f t="shared" si="506"/>
        <v>0</v>
      </c>
      <c r="CK373">
        <f t="shared" si="506"/>
        <v>0</v>
      </c>
      <c r="CL373">
        <f t="shared" ref="CL373:CU382" si="507">IF(INDEX($A$1:$I$862, ROW($I373), 4) = CL$1, $AF373, 0)</f>
        <v>0</v>
      </c>
      <c r="CM373">
        <f t="shared" si="507"/>
        <v>0</v>
      </c>
      <c r="CN373">
        <f t="shared" si="507"/>
        <v>0</v>
      </c>
      <c r="CO373">
        <f t="shared" si="507"/>
        <v>0</v>
      </c>
      <c r="CP373">
        <f t="shared" si="507"/>
        <v>0</v>
      </c>
      <c r="CQ373">
        <f t="shared" si="507"/>
        <v>0</v>
      </c>
      <c r="CR373">
        <f t="shared" si="507"/>
        <v>0</v>
      </c>
      <c r="CS373">
        <f t="shared" si="507"/>
        <v>0</v>
      </c>
      <c r="CT373">
        <f t="shared" si="507"/>
        <v>0</v>
      </c>
      <c r="CU373">
        <f t="shared" si="507"/>
        <v>0</v>
      </c>
      <c r="CV373">
        <f t="shared" ref="CV373:DE382" si="508">IF(INDEX($A$1:$I$862, ROW($I373), 4) = CV$1, $AF373, 0)</f>
        <v>0</v>
      </c>
      <c r="CW373">
        <f t="shared" si="508"/>
        <v>0</v>
      </c>
      <c r="CX373">
        <f t="shared" si="508"/>
        <v>0</v>
      </c>
      <c r="CY373">
        <f t="shared" si="508"/>
        <v>0</v>
      </c>
      <c r="CZ373">
        <f t="shared" si="508"/>
        <v>0</v>
      </c>
      <c r="DA373">
        <f t="shared" si="508"/>
        <v>0</v>
      </c>
      <c r="DB373">
        <f t="shared" si="508"/>
        <v>0</v>
      </c>
      <c r="DC373">
        <f t="shared" si="508"/>
        <v>0</v>
      </c>
      <c r="DD373">
        <f t="shared" si="508"/>
        <v>0</v>
      </c>
      <c r="DE373">
        <f t="shared" si="508"/>
        <v>0</v>
      </c>
      <c r="DF373">
        <f t="shared" ref="DF373:DO382" si="509">IF(INDEX($A$1:$I$862, ROW($I373), 4) = DF$1, $AF373, 0)</f>
        <v>0</v>
      </c>
      <c r="DG373">
        <f t="shared" si="509"/>
        <v>0</v>
      </c>
      <c r="DH373">
        <f t="shared" si="509"/>
        <v>0</v>
      </c>
      <c r="DI373">
        <f t="shared" si="509"/>
        <v>0</v>
      </c>
      <c r="DJ373">
        <f t="shared" si="509"/>
        <v>0</v>
      </c>
      <c r="DK373">
        <f t="shared" si="509"/>
        <v>0</v>
      </c>
      <c r="DL373">
        <f t="shared" si="509"/>
        <v>0</v>
      </c>
      <c r="DM373">
        <f t="shared" si="509"/>
        <v>0</v>
      </c>
      <c r="DN373">
        <f t="shared" si="509"/>
        <v>0</v>
      </c>
      <c r="DO373">
        <f t="shared" si="509"/>
        <v>0</v>
      </c>
      <c r="DP373">
        <f t="shared" ref="DP373:DY382" si="510">IF(INDEX($A$1:$I$862, ROW($I373), 4) = DP$1, $AF373, 0)</f>
        <v>0</v>
      </c>
      <c r="DQ373">
        <f t="shared" si="510"/>
        <v>0</v>
      </c>
      <c r="DR373">
        <f t="shared" si="510"/>
        <v>0</v>
      </c>
      <c r="DS373">
        <f t="shared" si="510"/>
        <v>0</v>
      </c>
      <c r="DT373">
        <f t="shared" si="510"/>
        <v>0</v>
      </c>
      <c r="DU373">
        <f t="shared" si="510"/>
        <v>0</v>
      </c>
      <c r="DV373">
        <f t="shared" si="510"/>
        <v>0</v>
      </c>
      <c r="DW373">
        <f t="shared" si="510"/>
        <v>0</v>
      </c>
      <c r="DX373">
        <f t="shared" si="510"/>
        <v>0</v>
      </c>
      <c r="DY373">
        <f t="shared" si="510"/>
        <v>0</v>
      </c>
      <c r="DZ373">
        <f t="shared" ref="DZ373:EN382" si="511">IF(INDEX($A$1:$I$862, ROW($I373), 4) = DZ$1, $AF373, 0)</f>
        <v>0</v>
      </c>
      <c r="EA373">
        <f t="shared" si="511"/>
        <v>0</v>
      </c>
      <c r="EB373">
        <f t="shared" si="511"/>
        <v>0</v>
      </c>
      <c r="EC373">
        <f t="shared" si="511"/>
        <v>0</v>
      </c>
      <c r="ED373">
        <f t="shared" si="511"/>
        <v>0</v>
      </c>
      <c r="EE373">
        <f t="shared" si="511"/>
        <v>0</v>
      </c>
      <c r="EF373">
        <f t="shared" si="511"/>
        <v>0</v>
      </c>
      <c r="EG373">
        <f t="shared" si="511"/>
        <v>0</v>
      </c>
      <c r="EH373">
        <f t="shared" si="511"/>
        <v>0</v>
      </c>
      <c r="EI373">
        <f t="shared" si="511"/>
        <v>0</v>
      </c>
      <c r="EJ373">
        <f t="shared" si="511"/>
        <v>0</v>
      </c>
      <c r="EK373">
        <f t="shared" si="511"/>
        <v>0</v>
      </c>
      <c r="EL373">
        <f t="shared" si="511"/>
        <v>0</v>
      </c>
      <c r="EM373">
        <f t="shared" si="511"/>
        <v>0</v>
      </c>
      <c r="EN373">
        <f t="shared" si="511"/>
        <v>0</v>
      </c>
      <c r="ER373" s="6">
        <f t="shared" si="449"/>
        <v>0</v>
      </c>
      <c r="ES373" s="6">
        <f t="shared" ref="ES373:HD376" si="512">IF(INDEX($A$1:$I$862, ROW($I373), 4) = ES$1, $AE373, 0)</f>
        <v>0</v>
      </c>
      <c r="ET373" s="6">
        <f t="shared" si="512"/>
        <v>0</v>
      </c>
      <c r="EU373" s="6">
        <f t="shared" si="512"/>
        <v>0</v>
      </c>
      <c r="EV373" s="6">
        <f t="shared" si="512"/>
        <v>0</v>
      </c>
      <c r="EW373" s="6">
        <f t="shared" si="512"/>
        <v>0</v>
      </c>
      <c r="EX373" s="6">
        <f t="shared" si="512"/>
        <v>0</v>
      </c>
      <c r="EY373" s="6">
        <f t="shared" si="512"/>
        <v>0</v>
      </c>
      <c r="EZ373" s="6">
        <f t="shared" si="512"/>
        <v>0</v>
      </c>
      <c r="FA373" s="6">
        <f t="shared" si="512"/>
        <v>0</v>
      </c>
      <c r="FB373" s="6">
        <f t="shared" si="512"/>
        <v>0</v>
      </c>
      <c r="FC373" s="6">
        <f t="shared" si="512"/>
        <v>0</v>
      </c>
      <c r="FD373" s="6">
        <f t="shared" si="512"/>
        <v>0</v>
      </c>
      <c r="FE373" s="6">
        <f t="shared" si="512"/>
        <v>0</v>
      </c>
      <c r="FF373" s="6">
        <f t="shared" si="512"/>
        <v>0</v>
      </c>
      <c r="FG373" s="6">
        <f t="shared" si="512"/>
        <v>0</v>
      </c>
      <c r="FH373" s="6">
        <f t="shared" si="512"/>
        <v>36.07</v>
      </c>
      <c r="FI373" s="6">
        <f t="shared" si="512"/>
        <v>0</v>
      </c>
      <c r="FJ373" s="6">
        <f t="shared" si="512"/>
        <v>0</v>
      </c>
      <c r="FK373" s="6">
        <f t="shared" si="512"/>
        <v>0</v>
      </c>
      <c r="FL373" s="6">
        <f t="shared" si="512"/>
        <v>0</v>
      </c>
      <c r="FM373" s="6">
        <f t="shared" si="512"/>
        <v>0</v>
      </c>
      <c r="FN373" s="6">
        <f t="shared" si="512"/>
        <v>0</v>
      </c>
      <c r="FO373" s="6">
        <f t="shared" si="512"/>
        <v>0</v>
      </c>
      <c r="FP373" s="6">
        <f t="shared" si="512"/>
        <v>0</v>
      </c>
      <c r="FQ373" s="6">
        <f t="shared" si="512"/>
        <v>0</v>
      </c>
      <c r="FR373" s="6">
        <f t="shared" si="512"/>
        <v>0</v>
      </c>
      <c r="FS373" s="6">
        <f t="shared" si="512"/>
        <v>0</v>
      </c>
      <c r="FT373" s="6">
        <f t="shared" si="512"/>
        <v>0</v>
      </c>
      <c r="FU373" s="6">
        <f t="shared" si="512"/>
        <v>0</v>
      </c>
      <c r="FV373" s="6">
        <f t="shared" si="512"/>
        <v>0</v>
      </c>
      <c r="FW373" s="6">
        <f t="shared" si="512"/>
        <v>0</v>
      </c>
      <c r="FX373" s="6">
        <f t="shared" si="512"/>
        <v>0</v>
      </c>
      <c r="FY373" s="6">
        <f t="shared" si="512"/>
        <v>0</v>
      </c>
      <c r="FZ373" s="6">
        <f t="shared" si="512"/>
        <v>0</v>
      </c>
      <c r="GA373" s="6">
        <f t="shared" si="512"/>
        <v>0</v>
      </c>
      <c r="GB373" s="6">
        <f t="shared" si="512"/>
        <v>0</v>
      </c>
      <c r="GC373" s="6">
        <f t="shared" si="512"/>
        <v>0</v>
      </c>
      <c r="GD373" s="6">
        <f t="shared" si="512"/>
        <v>0</v>
      </c>
      <c r="GE373" s="6">
        <f t="shared" si="512"/>
        <v>0</v>
      </c>
      <c r="GF373" s="6">
        <f t="shared" si="512"/>
        <v>0</v>
      </c>
      <c r="GG373" s="6">
        <f t="shared" si="512"/>
        <v>0</v>
      </c>
      <c r="GH373" s="6">
        <f t="shared" si="512"/>
        <v>0</v>
      </c>
      <c r="GI373" s="6">
        <f t="shared" si="512"/>
        <v>0</v>
      </c>
      <c r="GJ373" s="6">
        <f t="shared" si="512"/>
        <v>0</v>
      </c>
      <c r="GK373" s="6">
        <f t="shared" si="512"/>
        <v>0</v>
      </c>
      <c r="GL373" s="6">
        <f t="shared" si="512"/>
        <v>0</v>
      </c>
      <c r="GM373" s="6">
        <f t="shared" si="512"/>
        <v>0</v>
      </c>
      <c r="GN373" s="6">
        <f t="shared" si="512"/>
        <v>0</v>
      </c>
      <c r="GO373" s="6">
        <f t="shared" si="512"/>
        <v>0</v>
      </c>
      <c r="GP373" s="6">
        <f t="shared" si="512"/>
        <v>0</v>
      </c>
      <c r="GQ373" s="6">
        <f t="shared" si="512"/>
        <v>0</v>
      </c>
      <c r="GR373" s="6">
        <f t="shared" si="512"/>
        <v>0</v>
      </c>
      <c r="GS373" s="6">
        <f t="shared" si="512"/>
        <v>0</v>
      </c>
      <c r="GT373" s="6">
        <f t="shared" si="512"/>
        <v>0</v>
      </c>
      <c r="GU373" s="6">
        <f t="shared" si="512"/>
        <v>0</v>
      </c>
      <c r="GV373" s="6">
        <f t="shared" si="512"/>
        <v>0</v>
      </c>
      <c r="GW373" s="6">
        <f t="shared" si="512"/>
        <v>0</v>
      </c>
      <c r="GX373" s="6">
        <f t="shared" si="512"/>
        <v>0</v>
      </c>
      <c r="GY373" s="6">
        <f t="shared" si="512"/>
        <v>0</v>
      </c>
      <c r="GZ373" s="6">
        <f t="shared" si="512"/>
        <v>0</v>
      </c>
      <c r="HA373" s="6">
        <f t="shared" si="512"/>
        <v>0</v>
      </c>
      <c r="HB373" s="6">
        <f t="shared" si="512"/>
        <v>0</v>
      </c>
      <c r="HC373" s="6">
        <f t="shared" si="512"/>
        <v>0</v>
      </c>
      <c r="HD373" s="6">
        <f t="shared" si="512"/>
        <v>0</v>
      </c>
      <c r="HE373" s="6">
        <f t="shared" si="504"/>
        <v>0</v>
      </c>
      <c r="HF373" s="6">
        <f t="shared" si="504"/>
        <v>0</v>
      </c>
      <c r="HG373" s="6">
        <f t="shared" si="504"/>
        <v>0</v>
      </c>
      <c r="HH373" s="6">
        <f t="shared" si="504"/>
        <v>0</v>
      </c>
      <c r="HI373" s="6">
        <f t="shared" si="504"/>
        <v>0</v>
      </c>
      <c r="HJ373" s="6">
        <f t="shared" si="504"/>
        <v>0</v>
      </c>
      <c r="HK373" s="6">
        <f t="shared" si="504"/>
        <v>0</v>
      </c>
      <c r="HL373" s="6">
        <f t="shared" si="504"/>
        <v>0</v>
      </c>
      <c r="HM373" s="6">
        <f t="shared" si="504"/>
        <v>0</v>
      </c>
      <c r="HN373" s="6">
        <f t="shared" si="504"/>
        <v>0</v>
      </c>
    </row>
    <row r="374" spans="1:222" x14ac:dyDescent="0.25">
      <c r="A374">
        <v>5791</v>
      </c>
      <c r="B374">
        <v>2020</v>
      </c>
      <c r="C374" t="str">
        <v>компьютерных технологий и электронного обучения</v>
      </c>
      <c r="D374" t="str">
        <v>Копыльцов Александр Васильевич</v>
      </c>
      <c r="E374" t="str">
        <v>доктор технических наук</v>
      </c>
      <c r="F374" t="str">
        <v>внешний</v>
      </c>
      <c r="G374">
        <v>1</v>
      </c>
      <c r="H374" t="str">
        <v>4 курс 2017 год/пост</v>
      </c>
      <c r="I37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>
        <v>0</v>
      </c>
      <c r="K374">
        <v>0</v>
      </c>
      <c r="L374">
        <v>0</v>
      </c>
      <c r="M374" s="16">
        <f t="shared" si="444"/>
        <v>0</v>
      </c>
      <c r="N374" s="16">
        <f t="shared" si="445"/>
        <v>11.57</v>
      </c>
      <c r="O374" s="16">
        <f t="shared" si="450"/>
        <v>7.25</v>
      </c>
      <c r="P374" s="16">
        <f t="shared" si="451"/>
        <v>7.25</v>
      </c>
      <c r="Q374" s="16">
        <v>0</v>
      </c>
      <c r="R374" s="16">
        <v>0</v>
      </c>
      <c r="S374" s="16">
        <v>0</v>
      </c>
      <c r="T374" s="21">
        <v>0</v>
      </c>
      <c r="U374">
        <v>8</v>
      </c>
      <c r="V374">
        <v>0</v>
      </c>
      <c r="W374">
        <v>29</v>
      </c>
      <c r="X374">
        <v>1</v>
      </c>
      <c r="Y374">
        <v>2</v>
      </c>
      <c r="Z374">
        <v>0</v>
      </c>
      <c r="AA374">
        <v>0</v>
      </c>
      <c r="AB374">
        <f t="shared" si="452"/>
        <v>900</v>
      </c>
      <c r="AC374" t="str">
        <f t="shared" si="446"/>
        <v>ИВТ (бак)</v>
      </c>
      <c r="AD374" t="str">
        <f t="shared" si="436"/>
        <v>2020/2021</v>
      </c>
      <c r="AE374">
        <f t="shared" si="447"/>
        <v>34.07</v>
      </c>
      <c r="AF374">
        <f t="shared" si="448"/>
        <v>3.7855555555555559E-2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R374">
        <f t="shared" si="505"/>
        <v>0</v>
      </c>
      <c r="BS374">
        <f t="shared" si="505"/>
        <v>0</v>
      </c>
      <c r="BT374">
        <f t="shared" si="505"/>
        <v>0</v>
      </c>
      <c r="BU374">
        <f t="shared" si="505"/>
        <v>0</v>
      </c>
      <c r="BV374">
        <f t="shared" si="505"/>
        <v>0</v>
      </c>
      <c r="BW374">
        <f t="shared" si="505"/>
        <v>0</v>
      </c>
      <c r="BX374">
        <f t="shared" si="505"/>
        <v>0</v>
      </c>
      <c r="BY374">
        <f t="shared" si="505"/>
        <v>0</v>
      </c>
      <c r="BZ374">
        <f t="shared" si="505"/>
        <v>0</v>
      </c>
      <c r="CA374">
        <f t="shared" si="505"/>
        <v>0</v>
      </c>
      <c r="CB374">
        <f t="shared" si="506"/>
        <v>0</v>
      </c>
      <c r="CC374">
        <f t="shared" si="506"/>
        <v>0</v>
      </c>
      <c r="CD374">
        <f t="shared" si="506"/>
        <v>0</v>
      </c>
      <c r="CE374">
        <f t="shared" si="506"/>
        <v>0</v>
      </c>
      <c r="CF374">
        <f t="shared" si="506"/>
        <v>0</v>
      </c>
      <c r="CG374">
        <f t="shared" si="506"/>
        <v>0</v>
      </c>
      <c r="CH374">
        <f t="shared" si="506"/>
        <v>0</v>
      </c>
      <c r="CI374">
        <f t="shared" si="506"/>
        <v>0</v>
      </c>
      <c r="CJ374">
        <f t="shared" si="506"/>
        <v>0</v>
      </c>
      <c r="CK374">
        <f t="shared" si="506"/>
        <v>0</v>
      </c>
      <c r="CL374">
        <f t="shared" si="507"/>
        <v>0</v>
      </c>
      <c r="CM374">
        <f t="shared" si="507"/>
        <v>0</v>
      </c>
      <c r="CN374">
        <f t="shared" si="507"/>
        <v>0</v>
      </c>
      <c r="CO374">
        <f t="shared" si="507"/>
        <v>0</v>
      </c>
      <c r="CP374">
        <f t="shared" si="507"/>
        <v>0</v>
      </c>
      <c r="CQ374">
        <f t="shared" si="507"/>
        <v>0</v>
      </c>
      <c r="CR374">
        <f t="shared" si="507"/>
        <v>0</v>
      </c>
      <c r="CS374">
        <f t="shared" si="507"/>
        <v>0</v>
      </c>
      <c r="CT374">
        <f t="shared" si="507"/>
        <v>0</v>
      </c>
      <c r="CU374">
        <f t="shared" si="507"/>
        <v>0</v>
      </c>
      <c r="CV374">
        <f t="shared" si="508"/>
        <v>0</v>
      </c>
      <c r="CW374">
        <f t="shared" si="508"/>
        <v>0</v>
      </c>
      <c r="CX374">
        <f t="shared" si="508"/>
        <v>0</v>
      </c>
      <c r="CY374">
        <f t="shared" si="508"/>
        <v>0</v>
      </c>
      <c r="CZ374">
        <f t="shared" si="508"/>
        <v>0</v>
      </c>
      <c r="DA374">
        <f t="shared" si="508"/>
        <v>0</v>
      </c>
      <c r="DB374">
        <f t="shared" si="508"/>
        <v>0</v>
      </c>
      <c r="DC374">
        <f t="shared" si="508"/>
        <v>0</v>
      </c>
      <c r="DD374">
        <f t="shared" si="508"/>
        <v>3.7855555555555559E-2</v>
      </c>
      <c r="DE374">
        <f t="shared" si="508"/>
        <v>0</v>
      </c>
      <c r="DF374">
        <f t="shared" si="509"/>
        <v>0</v>
      </c>
      <c r="DG374">
        <f t="shared" si="509"/>
        <v>0</v>
      </c>
      <c r="DH374">
        <f t="shared" si="509"/>
        <v>0</v>
      </c>
      <c r="DI374">
        <f t="shared" si="509"/>
        <v>0</v>
      </c>
      <c r="DJ374">
        <f t="shared" si="509"/>
        <v>0</v>
      </c>
      <c r="DK374">
        <f t="shared" si="509"/>
        <v>0</v>
      </c>
      <c r="DL374">
        <f t="shared" si="509"/>
        <v>0</v>
      </c>
      <c r="DM374">
        <f t="shared" si="509"/>
        <v>0</v>
      </c>
      <c r="DN374">
        <f t="shared" si="509"/>
        <v>0</v>
      </c>
      <c r="DO374">
        <f t="shared" si="509"/>
        <v>0</v>
      </c>
      <c r="DP374">
        <f t="shared" si="510"/>
        <v>0</v>
      </c>
      <c r="DQ374">
        <f t="shared" si="510"/>
        <v>0</v>
      </c>
      <c r="DR374">
        <f t="shared" si="510"/>
        <v>0</v>
      </c>
      <c r="DS374">
        <f t="shared" si="510"/>
        <v>0</v>
      </c>
      <c r="DT374">
        <f t="shared" si="510"/>
        <v>0</v>
      </c>
      <c r="DU374">
        <f t="shared" si="510"/>
        <v>0</v>
      </c>
      <c r="DV374">
        <f t="shared" si="510"/>
        <v>0</v>
      </c>
      <c r="DW374">
        <f t="shared" si="510"/>
        <v>0</v>
      </c>
      <c r="DX374">
        <f t="shared" si="510"/>
        <v>0</v>
      </c>
      <c r="DY374">
        <f t="shared" si="510"/>
        <v>0</v>
      </c>
      <c r="DZ374">
        <f t="shared" si="511"/>
        <v>0</v>
      </c>
      <c r="EA374">
        <f t="shared" si="511"/>
        <v>0</v>
      </c>
      <c r="EB374">
        <f t="shared" si="511"/>
        <v>0</v>
      </c>
      <c r="EC374">
        <f t="shared" si="511"/>
        <v>0</v>
      </c>
      <c r="ED374">
        <f t="shared" si="511"/>
        <v>0</v>
      </c>
      <c r="EE374">
        <f t="shared" si="511"/>
        <v>0</v>
      </c>
      <c r="EF374">
        <f t="shared" si="511"/>
        <v>0</v>
      </c>
      <c r="EG374">
        <f t="shared" si="511"/>
        <v>0</v>
      </c>
      <c r="EH374">
        <f t="shared" si="511"/>
        <v>0</v>
      </c>
      <c r="EI374">
        <f t="shared" si="511"/>
        <v>0</v>
      </c>
      <c r="EJ374">
        <f t="shared" si="511"/>
        <v>0</v>
      </c>
      <c r="EK374">
        <f t="shared" si="511"/>
        <v>0</v>
      </c>
      <c r="EL374">
        <f t="shared" si="511"/>
        <v>0</v>
      </c>
      <c r="EM374">
        <f t="shared" si="511"/>
        <v>0</v>
      </c>
      <c r="EN374">
        <f t="shared" si="511"/>
        <v>0</v>
      </c>
      <c r="ER374" s="6">
        <f t="shared" si="449"/>
        <v>0</v>
      </c>
      <c r="ES374" s="6">
        <f t="shared" si="512"/>
        <v>0</v>
      </c>
      <c r="ET374" s="6">
        <f t="shared" si="512"/>
        <v>0</v>
      </c>
      <c r="EU374" s="6">
        <f t="shared" si="512"/>
        <v>0</v>
      </c>
      <c r="EV374" s="6">
        <f t="shared" si="512"/>
        <v>0</v>
      </c>
      <c r="EW374" s="6">
        <f t="shared" si="512"/>
        <v>0</v>
      </c>
      <c r="EX374" s="6">
        <f t="shared" si="512"/>
        <v>0</v>
      </c>
      <c r="EY374" s="6">
        <f t="shared" si="512"/>
        <v>0</v>
      </c>
      <c r="EZ374" s="6">
        <f t="shared" si="512"/>
        <v>0</v>
      </c>
      <c r="FA374" s="6">
        <f t="shared" si="512"/>
        <v>0</v>
      </c>
      <c r="FB374" s="6">
        <f t="shared" si="512"/>
        <v>0</v>
      </c>
      <c r="FC374" s="6">
        <f t="shared" si="512"/>
        <v>0</v>
      </c>
      <c r="FD374" s="6">
        <f t="shared" si="512"/>
        <v>0</v>
      </c>
      <c r="FE374" s="6">
        <f t="shared" si="512"/>
        <v>0</v>
      </c>
      <c r="FF374" s="6">
        <f t="shared" si="512"/>
        <v>0</v>
      </c>
      <c r="FG374" s="6">
        <f t="shared" si="512"/>
        <v>0</v>
      </c>
      <c r="FH374" s="6">
        <f t="shared" si="512"/>
        <v>0</v>
      </c>
      <c r="FI374" s="6">
        <f t="shared" si="512"/>
        <v>0</v>
      </c>
      <c r="FJ374" s="6">
        <f t="shared" si="512"/>
        <v>0</v>
      </c>
      <c r="FK374" s="6">
        <f t="shared" si="512"/>
        <v>0</v>
      </c>
      <c r="FL374" s="6">
        <f t="shared" si="512"/>
        <v>0</v>
      </c>
      <c r="FM374" s="6">
        <f t="shared" si="512"/>
        <v>0</v>
      </c>
      <c r="FN374" s="6">
        <f t="shared" si="512"/>
        <v>0</v>
      </c>
      <c r="FO374" s="6">
        <f t="shared" si="512"/>
        <v>0</v>
      </c>
      <c r="FP374" s="6">
        <f t="shared" si="512"/>
        <v>0</v>
      </c>
      <c r="FQ374" s="6">
        <f t="shared" si="512"/>
        <v>0</v>
      </c>
      <c r="FR374" s="6">
        <f t="shared" si="512"/>
        <v>0</v>
      </c>
      <c r="FS374" s="6">
        <f t="shared" si="512"/>
        <v>0</v>
      </c>
      <c r="FT374" s="6">
        <f t="shared" si="512"/>
        <v>0</v>
      </c>
      <c r="FU374" s="6">
        <f t="shared" si="512"/>
        <v>0</v>
      </c>
      <c r="FV374" s="6">
        <f t="shared" si="512"/>
        <v>0</v>
      </c>
      <c r="FW374" s="6">
        <f t="shared" si="512"/>
        <v>0</v>
      </c>
      <c r="FX374" s="6">
        <f t="shared" si="512"/>
        <v>0</v>
      </c>
      <c r="FY374" s="6">
        <f t="shared" si="512"/>
        <v>0</v>
      </c>
      <c r="FZ374" s="6">
        <f t="shared" si="512"/>
        <v>0</v>
      </c>
      <c r="GA374" s="6">
        <f t="shared" si="512"/>
        <v>0</v>
      </c>
      <c r="GB374" s="6">
        <f t="shared" si="512"/>
        <v>0</v>
      </c>
      <c r="GC374" s="6">
        <f t="shared" si="512"/>
        <v>0</v>
      </c>
      <c r="GD374" s="6">
        <f t="shared" si="512"/>
        <v>34.07</v>
      </c>
      <c r="GE374" s="6">
        <f t="shared" si="512"/>
        <v>0</v>
      </c>
      <c r="GF374" s="6">
        <f t="shared" si="512"/>
        <v>0</v>
      </c>
      <c r="GG374" s="6">
        <f t="shared" si="512"/>
        <v>0</v>
      </c>
      <c r="GH374" s="6">
        <f t="shared" si="512"/>
        <v>0</v>
      </c>
      <c r="GI374" s="6">
        <f t="shared" si="512"/>
        <v>0</v>
      </c>
      <c r="GJ374" s="6">
        <f t="shared" si="512"/>
        <v>0</v>
      </c>
      <c r="GK374" s="6">
        <f t="shared" si="512"/>
        <v>0</v>
      </c>
      <c r="GL374" s="6">
        <f t="shared" si="512"/>
        <v>0</v>
      </c>
      <c r="GM374" s="6">
        <f t="shared" si="512"/>
        <v>0</v>
      </c>
      <c r="GN374" s="6">
        <f t="shared" si="512"/>
        <v>0</v>
      </c>
      <c r="GO374" s="6">
        <f t="shared" si="512"/>
        <v>0</v>
      </c>
      <c r="GP374" s="6">
        <f t="shared" si="512"/>
        <v>0</v>
      </c>
      <c r="GQ374" s="6">
        <f t="shared" si="512"/>
        <v>0</v>
      </c>
      <c r="GR374" s="6">
        <f t="shared" si="512"/>
        <v>0</v>
      </c>
      <c r="GS374" s="6">
        <f t="shared" si="512"/>
        <v>0</v>
      </c>
      <c r="GT374" s="6">
        <f t="shared" si="512"/>
        <v>0</v>
      </c>
      <c r="GU374" s="6">
        <f t="shared" si="512"/>
        <v>0</v>
      </c>
      <c r="GV374" s="6">
        <f t="shared" si="512"/>
        <v>0</v>
      </c>
      <c r="GW374" s="6">
        <f t="shared" si="512"/>
        <v>0</v>
      </c>
      <c r="GX374" s="6">
        <f t="shared" si="512"/>
        <v>0</v>
      </c>
      <c r="GY374" s="6">
        <f t="shared" si="512"/>
        <v>0</v>
      </c>
      <c r="GZ374" s="6">
        <f t="shared" si="512"/>
        <v>0</v>
      </c>
      <c r="HA374" s="6">
        <f t="shared" si="512"/>
        <v>0</v>
      </c>
      <c r="HB374" s="6">
        <f t="shared" si="512"/>
        <v>0</v>
      </c>
      <c r="HC374" s="6">
        <f t="shared" si="512"/>
        <v>0</v>
      </c>
      <c r="HD374" s="6">
        <f t="shared" si="512"/>
        <v>0</v>
      </c>
      <c r="HE374" s="6">
        <f t="shared" si="504"/>
        <v>0</v>
      </c>
      <c r="HF374" s="6">
        <f t="shared" si="504"/>
        <v>0</v>
      </c>
      <c r="HG374" s="6">
        <f t="shared" si="504"/>
        <v>0</v>
      </c>
      <c r="HH374" s="6">
        <f t="shared" si="504"/>
        <v>0</v>
      </c>
      <c r="HI374" s="6">
        <f t="shared" si="504"/>
        <v>0</v>
      </c>
      <c r="HJ374" s="6">
        <f t="shared" si="504"/>
        <v>0</v>
      </c>
      <c r="HK374" s="6">
        <f t="shared" si="504"/>
        <v>0</v>
      </c>
      <c r="HL374" s="6">
        <f t="shared" si="504"/>
        <v>0</v>
      </c>
      <c r="HM374" s="6">
        <f t="shared" si="504"/>
        <v>0</v>
      </c>
      <c r="HN374" s="6">
        <f t="shared" si="504"/>
        <v>0</v>
      </c>
    </row>
    <row r="375" spans="1:222" x14ac:dyDescent="0.25">
      <c r="A375">
        <v>5791</v>
      </c>
      <c r="B375">
        <v>2020</v>
      </c>
      <c r="C375" t="str">
        <v>компьютерных технологий и электронного обучения</v>
      </c>
      <c r="D375" t="str">
        <v>Серегин Александр Николаевич</v>
      </c>
      <c r="E375" t="str">
        <v>кандидат технических наук</v>
      </c>
      <c r="F375" t="str">
        <v>внешний</v>
      </c>
      <c r="G375">
        <v>0.75</v>
      </c>
      <c r="H375" t="str">
        <v>4 курс 2017 год/пост</v>
      </c>
      <c r="I3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>
        <v>0</v>
      </c>
      <c r="K375">
        <v>0</v>
      </c>
      <c r="L375">
        <v>0</v>
      </c>
      <c r="M375" s="16">
        <f t="shared" si="444"/>
        <v>0</v>
      </c>
      <c r="N375" s="16">
        <f t="shared" si="445"/>
        <v>11.57</v>
      </c>
      <c r="O375" s="16">
        <f t="shared" si="450"/>
        <v>7.25</v>
      </c>
      <c r="P375" s="16">
        <f t="shared" si="451"/>
        <v>7.25</v>
      </c>
      <c r="Q375" s="16">
        <v>0</v>
      </c>
      <c r="R375" s="16">
        <v>0</v>
      </c>
      <c r="S375" s="16">
        <v>0</v>
      </c>
      <c r="T375" s="21">
        <v>0</v>
      </c>
      <c r="U375">
        <v>10</v>
      </c>
      <c r="V375">
        <v>0</v>
      </c>
      <c r="W375">
        <v>29</v>
      </c>
      <c r="X375">
        <v>1</v>
      </c>
      <c r="Y375">
        <v>2</v>
      </c>
      <c r="Z375">
        <v>0</v>
      </c>
      <c r="AA375">
        <v>0</v>
      </c>
      <c r="AB375">
        <f t="shared" si="452"/>
        <v>900</v>
      </c>
      <c r="AC375" t="str">
        <f t="shared" si="446"/>
        <v>ИВТ (бак)</v>
      </c>
      <c r="AD375" t="str">
        <f t="shared" si="436"/>
        <v>2020/2021</v>
      </c>
      <c r="AE375">
        <f t="shared" si="447"/>
        <v>36.07</v>
      </c>
      <c r="AF375">
        <f t="shared" si="448"/>
        <v>4.0077777777777775E-2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R375">
        <f t="shared" si="505"/>
        <v>0</v>
      </c>
      <c r="BS375">
        <f t="shared" si="505"/>
        <v>0</v>
      </c>
      <c r="BT375">
        <f t="shared" si="505"/>
        <v>0</v>
      </c>
      <c r="BU375">
        <f t="shared" si="505"/>
        <v>0</v>
      </c>
      <c r="BV375">
        <f t="shared" si="505"/>
        <v>0</v>
      </c>
      <c r="BW375">
        <f t="shared" si="505"/>
        <v>0</v>
      </c>
      <c r="BX375">
        <f t="shared" si="505"/>
        <v>0</v>
      </c>
      <c r="BY375">
        <f t="shared" si="505"/>
        <v>0</v>
      </c>
      <c r="BZ375">
        <f t="shared" si="505"/>
        <v>0</v>
      </c>
      <c r="CA375">
        <f t="shared" si="505"/>
        <v>0</v>
      </c>
      <c r="CB375">
        <f t="shared" si="506"/>
        <v>0</v>
      </c>
      <c r="CC375">
        <f t="shared" si="506"/>
        <v>0</v>
      </c>
      <c r="CD375">
        <f t="shared" si="506"/>
        <v>0</v>
      </c>
      <c r="CE375">
        <f t="shared" si="506"/>
        <v>0</v>
      </c>
      <c r="CF375">
        <f t="shared" si="506"/>
        <v>0</v>
      </c>
      <c r="CG375">
        <f t="shared" si="506"/>
        <v>0</v>
      </c>
      <c r="CH375">
        <f t="shared" si="506"/>
        <v>0</v>
      </c>
      <c r="CI375">
        <f t="shared" si="506"/>
        <v>0</v>
      </c>
      <c r="CJ375">
        <f t="shared" si="506"/>
        <v>0</v>
      </c>
      <c r="CK375">
        <f t="shared" si="506"/>
        <v>0</v>
      </c>
      <c r="CL375">
        <f t="shared" si="507"/>
        <v>0</v>
      </c>
      <c r="CM375">
        <f t="shared" si="507"/>
        <v>0</v>
      </c>
      <c r="CN375">
        <f t="shared" si="507"/>
        <v>0</v>
      </c>
      <c r="CO375">
        <f t="shared" si="507"/>
        <v>0</v>
      </c>
      <c r="CP375">
        <f t="shared" si="507"/>
        <v>0</v>
      </c>
      <c r="CQ375">
        <f t="shared" si="507"/>
        <v>0</v>
      </c>
      <c r="CR375">
        <f t="shared" si="507"/>
        <v>0</v>
      </c>
      <c r="CS375">
        <f t="shared" si="507"/>
        <v>0</v>
      </c>
      <c r="CT375">
        <f t="shared" si="507"/>
        <v>0</v>
      </c>
      <c r="CU375">
        <f t="shared" si="507"/>
        <v>0</v>
      </c>
      <c r="CV375">
        <f t="shared" si="508"/>
        <v>0</v>
      </c>
      <c r="CW375">
        <f t="shared" si="508"/>
        <v>0</v>
      </c>
      <c r="CX375">
        <f t="shared" si="508"/>
        <v>0</v>
      </c>
      <c r="CY375">
        <f t="shared" si="508"/>
        <v>0</v>
      </c>
      <c r="CZ375">
        <f t="shared" si="508"/>
        <v>0</v>
      </c>
      <c r="DA375">
        <f t="shared" si="508"/>
        <v>0</v>
      </c>
      <c r="DB375">
        <f t="shared" si="508"/>
        <v>0</v>
      </c>
      <c r="DC375">
        <f t="shared" si="508"/>
        <v>0</v>
      </c>
      <c r="DD375">
        <f t="shared" si="508"/>
        <v>0</v>
      </c>
      <c r="DE375">
        <f t="shared" si="508"/>
        <v>0</v>
      </c>
      <c r="DF375">
        <f t="shared" si="509"/>
        <v>0</v>
      </c>
      <c r="DG375">
        <f t="shared" si="509"/>
        <v>0</v>
      </c>
      <c r="DH375">
        <f t="shared" si="509"/>
        <v>0</v>
      </c>
      <c r="DI375">
        <f t="shared" si="509"/>
        <v>0</v>
      </c>
      <c r="DJ375">
        <f t="shared" si="509"/>
        <v>0</v>
      </c>
      <c r="DK375">
        <f t="shared" si="509"/>
        <v>0</v>
      </c>
      <c r="DL375">
        <f t="shared" si="509"/>
        <v>0</v>
      </c>
      <c r="DM375">
        <f t="shared" si="509"/>
        <v>0</v>
      </c>
      <c r="DN375">
        <f t="shared" si="509"/>
        <v>0</v>
      </c>
      <c r="DO375">
        <f t="shared" si="509"/>
        <v>0</v>
      </c>
      <c r="DP375">
        <f t="shared" si="510"/>
        <v>0</v>
      </c>
      <c r="DQ375">
        <f t="shared" si="510"/>
        <v>0</v>
      </c>
      <c r="DR375">
        <f t="shared" si="510"/>
        <v>0</v>
      </c>
      <c r="DS375">
        <f t="shared" si="510"/>
        <v>0</v>
      </c>
      <c r="DT375">
        <f t="shared" si="510"/>
        <v>0</v>
      </c>
      <c r="DU375">
        <f t="shared" si="510"/>
        <v>0</v>
      </c>
      <c r="DV375">
        <f t="shared" si="510"/>
        <v>0</v>
      </c>
      <c r="DW375">
        <f t="shared" si="510"/>
        <v>0</v>
      </c>
      <c r="DX375">
        <f t="shared" si="510"/>
        <v>0</v>
      </c>
      <c r="DY375">
        <f t="shared" si="510"/>
        <v>0</v>
      </c>
      <c r="DZ375">
        <f t="shared" si="511"/>
        <v>0</v>
      </c>
      <c r="EA375">
        <f t="shared" si="511"/>
        <v>0</v>
      </c>
      <c r="EB375">
        <f t="shared" si="511"/>
        <v>0</v>
      </c>
      <c r="EC375">
        <f t="shared" si="511"/>
        <v>4.0077777777777775E-2</v>
      </c>
      <c r="ED375">
        <f t="shared" si="511"/>
        <v>0</v>
      </c>
      <c r="EE375">
        <f t="shared" si="511"/>
        <v>0</v>
      </c>
      <c r="EF375">
        <f t="shared" si="511"/>
        <v>0</v>
      </c>
      <c r="EG375">
        <f t="shared" si="511"/>
        <v>0</v>
      </c>
      <c r="EH375">
        <f t="shared" si="511"/>
        <v>0</v>
      </c>
      <c r="EI375">
        <f t="shared" si="511"/>
        <v>0</v>
      </c>
      <c r="EJ375">
        <f t="shared" si="511"/>
        <v>0</v>
      </c>
      <c r="EK375">
        <f t="shared" si="511"/>
        <v>0</v>
      </c>
      <c r="EL375">
        <f t="shared" si="511"/>
        <v>0</v>
      </c>
      <c r="EM375">
        <f t="shared" si="511"/>
        <v>0</v>
      </c>
      <c r="EN375">
        <f t="shared" si="511"/>
        <v>0</v>
      </c>
      <c r="ER375" s="6">
        <f t="shared" si="449"/>
        <v>0</v>
      </c>
      <c r="ES375" s="6">
        <f t="shared" si="512"/>
        <v>0</v>
      </c>
      <c r="ET375" s="6">
        <f t="shared" si="512"/>
        <v>0</v>
      </c>
      <c r="EU375" s="6">
        <f t="shared" si="512"/>
        <v>0</v>
      </c>
      <c r="EV375" s="6">
        <f t="shared" si="512"/>
        <v>0</v>
      </c>
      <c r="EW375" s="6">
        <f t="shared" si="512"/>
        <v>0</v>
      </c>
      <c r="EX375" s="6">
        <f t="shared" si="512"/>
        <v>0</v>
      </c>
      <c r="EY375" s="6">
        <f t="shared" si="512"/>
        <v>0</v>
      </c>
      <c r="EZ375" s="6">
        <f t="shared" si="512"/>
        <v>0</v>
      </c>
      <c r="FA375" s="6">
        <f t="shared" si="512"/>
        <v>0</v>
      </c>
      <c r="FB375" s="6">
        <f t="shared" si="512"/>
        <v>0</v>
      </c>
      <c r="FC375" s="6">
        <f t="shared" si="512"/>
        <v>0</v>
      </c>
      <c r="FD375" s="6">
        <f t="shared" si="512"/>
        <v>0</v>
      </c>
      <c r="FE375" s="6">
        <f t="shared" si="512"/>
        <v>0</v>
      </c>
      <c r="FF375" s="6">
        <f t="shared" si="512"/>
        <v>0</v>
      </c>
      <c r="FG375" s="6">
        <f t="shared" si="512"/>
        <v>0</v>
      </c>
      <c r="FH375" s="6">
        <f t="shared" si="512"/>
        <v>0</v>
      </c>
      <c r="FI375" s="6">
        <f t="shared" si="512"/>
        <v>0</v>
      </c>
      <c r="FJ375" s="6">
        <f t="shared" si="512"/>
        <v>0</v>
      </c>
      <c r="FK375" s="6">
        <f t="shared" si="512"/>
        <v>0</v>
      </c>
      <c r="FL375" s="6">
        <f t="shared" si="512"/>
        <v>0</v>
      </c>
      <c r="FM375" s="6">
        <f t="shared" si="512"/>
        <v>0</v>
      </c>
      <c r="FN375" s="6">
        <f t="shared" si="512"/>
        <v>0</v>
      </c>
      <c r="FO375" s="6">
        <f t="shared" si="512"/>
        <v>0</v>
      </c>
      <c r="FP375" s="6">
        <f t="shared" si="512"/>
        <v>0</v>
      </c>
      <c r="FQ375" s="6">
        <f t="shared" si="512"/>
        <v>0</v>
      </c>
      <c r="FR375" s="6">
        <f t="shared" si="512"/>
        <v>0</v>
      </c>
      <c r="FS375" s="6">
        <f t="shared" si="512"/>
        <v>0</v>
      </c>
      <c r="FT375" s="6">
        <f t="shared" si="512"/>
        <v>0</v>
      </c>
      <c r="FU375" s="6">
        <f t="shared" si="512"/>
        <v>0</v>
      </c>
      <c r="FV375" s="6">
        <f t="shared" si="512"/>
        <v>0</v>
      </c>
      <c r="FW375" s="6">
        <f t="shared" si="512"/>
        <v>0</v>
      </c>
      <c r="FX375" s="6">
        <f t="shared" si="512"/>
        <v>0</v>
      </c>
      <c r="FY375" s="6">
        <f t="shared" si="512"/>
        <v>0</v>
      </c>
      <c r="FZ375" s="6">
        <f t="shared" si="512"/>
        <v>0</v>
      </c>
      <c r="GA375" s="6">
        <f t="shared" si="512"/>
        <v>0</v>
      </c>
      <c r="GB375" s="6">
        <f t="shared" si="512"/>
        <v>0</v>
      </c>
      <c r="GC375" s="6">
        <f t="shared" si="512"/>
        <v>0</v>
      </c>
      <c r="GD375" s="6">
        <f t="shared" si="512"/>
        <v>0</v>
      </c>
      <c r="GE375" s="6">
        <f t="shared" si="512"/>
        <v>0</v>
      </c>
      <c r="GF375" s="6">
        <f t="shared" si="512"/>
        <v>0</v>
      </c>
      <c r="GG375" s="6">
        <f t="shared" si="512"/>
        <v>0</v>
      </c>
      <c r="GH375" s="6">
        <f t="shared" si="512"/>
        <v>0</v>
      </c>
      <c r="GI375" s="6">
        <f t="shared" si="512"/>
        <v>0</v>
      </c>
      <c r="GJ375" s="6">
        <f t="shared" si="512"/>
        <v>0</v>
      </c>
      <c r="GK375" s="6">
        <f t="shared" si="512"/>
        <v>0</v>
      </c>
      <c r="GL375" s="6">
        <f t="shared" si="512"/>
        <v>0</v>
      </c>
      <c r="GM375" s="6">
        <f t="shared" si="512"/>
        <v>0</v>
      </c>
      <c r="GN375" s="6">
        <f t="shared" si="512"/>
        <v>0</v>
      </c>
      <c r="GO375" s="6">
        <f t="shared" si="512"/>
        <v>0</v>
      </c>
      <c r="GP375" s="6">
        <f t="shared" si="512"/>
        <v>0</v>
      </c>
      <c r="GQ375" s="6">
        <f t="shared" si="512"/>
        <v>0</v>
      </c>
      <c r="GR375" s="6">
        <f t="shared" si="512"/>
        <v>0</v>
      </c>
      <c r="GS375" s="6">
        <f t="shared" si="512"/>
        <v>0</v>
      </c>
      <c r="GT375" s="6">
        <f t="shared" si="512"/>
        <v>0</v>
      </c>
      <c r="GU375" s="6">
        <f t="shared" si="512"/>
        <v>0</v>
      </c>
      <c r="GV375" s="6">
        <f t="shared" si="512"/>
        <v>0</v>
      </c>
      <c r="GW375" s="6">
        <f t="shared" si="512"/>
        <v>0</v>
      </c>
      <c r="GX375" s="6">
        <f t="shared" si="512"/>
        <v>0</v>
      </c>
      <c r="GY375" s="6">
        <f t="shared" si="512"/>
        <v>0</v>
      </c>
      <c r="GZ375" s="6">
        <f t="shared" si="512"/>
        <v>0</v>
      </c>
      <c r="HA375" s="6">
        <f t="shared" si="512"/>
        <v>0</v>
      </c>
      <c r="HB375" s="6">
        <f t="shared" si="512"/>
        <v>0</v>
      </c>
      <c r="HC375" s="6">
        <f t="shared" si="512"/>
        <v>36.07</v>
      </c>
      <c r="HD375" s="6">
        <f t="shared" si="512"/>
        <v>0</v>
      </c>
      <c r="HE375" s="6">
        <f t="shared" si="504"/>
        <v>0</v>
      </c>
      <c r="HF375" s="6">
        <f t="shared" si="504"/>
        <v>0</v>
      </c>
      <c r="HG375" s="6">
        <f t="shared" si="504"/>
        <v>0</v>
      </c>
      <c r="HH375" s="6">
        <f t="shared" si="504"/>
        <v>0</v>
      </c>
      <c r="HI375" s="6">
        <f t="shared" si="504"/>
        <v>0</v>
      </c>
      <c r="HJ375" s="6">
        <f t="shared" si="504"/>
        <v>0</v>
      </c>
      <c r="HK375" s="6">
        <f t="shared" si="504"/>
        <v>0</v>
      </c>
      <c r="HL375" s="6">
        <f t="shared" si="504"/>
        <v>0</v>
      </c>
      <c r="HM375" s="6">
        <f t="shared" si="504"/>
        <v>0</v>
      </c>
      <c r="HN375" s="6">
        <f t="shared" si="504"/>
        <v>0</v>
      </c>
    </row>
    <row r="376" spans="1:222" x14ac:dyDescent="0.25">
      <c r="A376">
        <v>5791</v>
      </c>
      <c r="B376">
        <v>2020</v>
      </c>
      <c r="C376" t="str">
        <v>компьютерных технологий и электронного обучения</v>
      </c>
      <c r="D376" t="str">
        <v>Абрамян Геннадий Владимирович</v>
      </c>
      <c r="E376" t="str">
        <v>доктор педагогических наук</v>
      </c>
      <c r="F376" t="str">
        <v>профессор</v>
      </c>
      <c r="G376">
        <v>1</v>
      </c>
      <c r="H376" t="str">
        <v>4 курс 2017 год/пост</v>
      </c>
      <c r="I37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>
        <v>0</v>
      </c>
      <c r="K376">
        <v>0</v>
      </c>
      <c r="L376">
        <v>0</v>
      </c>
      <c r="M376" s="16">
        <f t="shared" si="444"/>
        <v>0</v>
      </c>
      <c r="N376" s="16">
        <f t="shared" si="445"/>
        <v>11.57</v>
      </c>
      <c r="O376" s="16">
        <f t="shared" si="450"/>
        <v>7.25</v>
      </c>
      <c r="P376" s="16">
        <f t="shared" si="451"/>
        <v>7.25</v>
      </c>
      <c r="Q376" s="16">
        <v>0</v>
      </c>
      <c r="R376" s="16">
        <v>0</v>
      </c>
      <c r="S376" s="16">
        <v>0</v>
      </c>
      <c r="T376" s="21">
        <v>0</v>
      </c>
      <c r="U376">
        <v>2</v>
      </c>
      <c r="V376">
        <v>0</v>
      </c>
      <c r="W376">
        <v>29</v>
      </c>
      <c r="X376">
        <v>1</v>
      </c>
      <c r="Y376">
        <v>2</v>
      </c>
      <c r="Z376">
        <v>0</v>
      </c>
      <c r="AA376">
        <v>0</v>
      </c>
      <c r="AB376">
        <f t="shared" si="452"/>
        <v>750</v>
      </c>
      <c r="AC376" t="str">
        <f t="shared" si="446"/>
        <v>ИВТ (бак)</v>
      </c>
      <c r="AD376" t="str">
        <f t="shared" si="436"/>
        <v>2020/2021</v>
      </c>
      <c r="AE376">
        <f t="shared" si="447"/>
        <v>28.07</v>
      </c>
      <c r="AF376">
        <f t="shared" si="448"/>
        <v>3.7426666666666664E-2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R376">
        <f t="shared" si="505"/>
        <v>0</v>
      </c>
      <c r="BS376">
        <f t="shared" si="505"/>
        <v>3.7426666666666664E-2</v>
      </c>
      <c r="BT376">
        <f t="shared" si="505"/>
        <v>0</v>
      </c>
      <c r="BU376">
        <f t="shared" si="505"/>
        <v>0</v>
      </c>
      <c r="BV376">
        <f t="shared" si="505"/>
        <v>0</v>
      </c>
      <c r="BW376">
        <f t="shared" si="505"/>
        <v>0</v>
      </c>
      <c r="BX376">
        <f t="shared" si="505"/>
        <v>0</v>
      </c>
      <c r="BY376">
        <f t="shared" si="505"/>
        <v>0</v>
      </c>
      <c r="BZ376">
        <f t="shared" si="505"/>
        <v>0</v>
      </c>
      <c r="CA376">
        <f t="shared" si="505"/>
        <v>0</v>
      </c>
      <c r="CB376">
        <f t="shared" si="506"/>
        <v>0</v>
      </c>
      <c r="CC376">
        <f t="shared" si="506"/>
        <v>0</v>
      </c>
      <c r="CD376">
        <f t="shared" si="506"/>
        <v>0</v>
      </c>
      <c r="CE376">
        <f t="shared" si="506"/>
        <v>0</v>
      </c>
      <c r="CF376">
        <f t="shared" si="506"/>
        <v>0</v>
      </c>
      <c r="CG376">
        <f t="shared" si="506"/>
        <v>0</v>
      </c>
      <c r="CH376">
        <f t="shared" si="506"/>
        <v>0</v>
      </c>
      <c r="CI376">
        <f t="shared" si="506"/>
        <v>0</v>
      </c>
      <c r="CJ376">
        <f t="shared" si="506"/>
        <v>0</v>
      </c>
      <c r="CK376">
        <f t="shared" si="506"/>
        <v>0</v>
      </c>
      <c r="CL376">
        <f t="shared" si="507"/>
        <v>0</v>
      </c>
      <c r="CM376">
        <f t="shared" si="507"/>
        <v>0</v>
      </c>
      <c r="CN376">
        <f t="shared" si="507"/>
        <v>0</v>
      </c>
      <c r="CO376">
        <f t="shared" si="507"/>
        <v>0</v>
      </c>
      <c r="CP376">
        <f t="shared" si="507"/>
        <v>0</v>
      </c>
      <c r="CQ376">
        <f t="shared" si="507"/>
        <v>0</v>
      </c>
      <c r="CR376">
        <f t="shared" si="507"/>
        <v>0</v>
      </c>
      <c r="CS376">
        <f t="shared" si="507"/>
        <v>0</v>
      </c>
      <c r="CT376">
        <f t="shared" si="507"/>
        <v>0</v>
      </c>
      <c r="CU376">
        <f t="shared" si="507"/>
        <v>0</v>
      </c>
      <c r="CV376">
        <f t="shared" si="508"/>
        <v>0</v>
      </c>
      <c r="CW376">
        <f t="shared" si="508"/>
        <v>0</v>
      </c>
      <c r="CX376">
        <f t="shared" si="508"/>
        <v>0</v>
      </c>
      <c r="CY376">
        <f t="shared" si="508"/>
        <v>0</v>
      </c>
      <c r="CZ376">
        <f t="shared" si="508"/>
        <v>0</v>
      </c>
      <c r="DA376">
        <f t="shared" si="508"/>
        <v>0</v>
      </c>
      <c r="DB376">
        <f t="shared" si="508"/>
        <v>0</v>
      </c>
      <c r="DC376">
        <f t="shared" si="508"/>
        <v>0</v>
      </c>
      <c r="DD376">
        <f t="shared" si="508"/>
        <v>0</v>
      </c>
      <c r="DE376">
        <f t="shared" si="508"/>
        <v>0</v>
      </c>
      <c r="DF376">
        <f t="shared" si="509"/>
        <v>0</v>
      </c>
      <c r="DG376">
        <f t="shared" si="509"/>
        <v>0</v>
      </c>
      <c r="DH376">
        <f t="shared" si="509"/>
        <v>0</v>
      </c>
      <c r="DI376">
        <f t="shared" si="509"/>
        <v>0</v>
      </c>
      <c r="DJ376">
        <f t="shared" si="509"/>
        <v>0</v>
      </c>
      <c r="DK376">
        <f t="shared" si="509"/>
        <v>0</v>
      </c>
      <c r="DL376">
        <f t="shared" si="509"/>
        <v>0</v>
      </c>
      <c r="DM376">
        <f t="shared" si="509"/>
        <v>0</v>
      </c>
      <c r="DN376">
        <f t="shared" si="509"/>
        <v>0</v>
      </c>
      <c r="DO376">
        <f t="shared" si="509"/>
        <v>0</v>
      </c>
      <c r="DP376">
        <f t="shared" si="510"/>
        <v>0</v>
      </c>
      <c r="DQ376">
        <f t="shared" si="510"/>
        <v>0</v>
      </c>
      <c r="DR376">
        <f t="shared" si="510"/>
        <v>0</v>
      </c>
      <c r="DS376">
        <f t="shared" si="510"/>
        <v>0</v>
      </c>
      <c r="DT376">
        <f t="shared" si="510"/>
        <v>0</v>
      </c>
      <c r="DU376">
        <f t="shared" si="510"/>
        <v>0</v>
      </c>
      <c r="DV376">
        <f t="shared" si="510"/>
        <v>0</v>
      </c>
      <c r="DW376">
        <f t="shared" si="510"/>
        <v>0</v>
      </c>
      <c r="DX376">
        <f t="shared" si="510"/>
        <v>0</v>
      </c>
      <c r="DY376">
        <f t="shared" si="510"/>
        <v>0</v>
      </c>
      <c r="DZ376">
        <f t="shared" si="511"/>
        <v>0</v>
      </c>
      <c r="EA376">
        <f t="shared" si="511"/>
        <v>0</v>
      </c>
      <c r="EB376">
        <f t="shared" si="511"/>
        <v>0</v>
      </c>
      <c r="EC376">
        <f t="shared" si="511"/>
        <v>0</v>
      </c>
      <c r="ED376">
        <f t="shared" si="511"/>
        <v>0</v>
      </c>
      <c r="EE376">
        <f t="shared" si="511"/>
        <v>0</v>
      </c>
      <c r="EF376">
        <f t="shared" si="511"/>
        <v>0</v>
      </c>
      <c r="EG376">
        <f t="shared" si="511"/>
        <v>0</v>
      </c>
      <c r="EH376">
        <f t="shared" si="511"/>
        <v>0</v>
      </c>
      <c r="EI376">
        <f t="shared" si="511"/>
        <v>0</v>
      </c>
      <c r="EJ376">
        <f t="shared" si="511"/>
        <v>0</v>
      </c>
      <c r="EK376">
        <f t="shared" si="511"/>
        <v>0</v>
      </c>
      <c r="EL376">
        <f t="shared" si="511"/>
        <v>0</v>
      </c>
      <c r="EM376">
        <f t="shared" si="511"/>
        <v>0</v>
      </c>
      <c r="EN376">
        <f t="shared" si="511"/>
        <v>0</v>
      </c>
      <c r="ER376" s="6">
        <f t="shared" si="449"/>
        <v>0</v>
      </c>
      <c r="ES376" s="6">
        <f t="shared" si="512"/>
        <v>28.07</v>
      </c>
      <c r="ET376" s="6">
        <f t="shared" si="512"/>
        <v>0</v>
      </c>
      <c r="EU376" s="6">
        <f t="shared" si="512"/>
        <v>0</v>
      </c>
      <c r="EV376" s="6">
        <f t="shared" si="512"/>
        <v>0</v>
      </c>
      <c r="EW376" s="6">
        <f t="shared" si="512"/>
        <v>0</v>
      </c>
      <c r="EX376" s="6">
        <f t="shared" si="512"/>
        <v>0</v>
      </c>
      <c r="EY376" s="6">
        <f t="shared" si="512"/>
        <v>0</v>
      </c>
      <c r="EZ376" s="6">
        <f t="shared" si="512"/>
        <v>0</v>
      </c>
      <c r="FA376" s="6">
        <f t="shared" si="512"/>
        <v>0</v>
      </c>
      <c r="FB376" s="6">
        <f t="shared" si="512"/>
        <v>0</v>
      </c>
      <c r="FC376" s="6">
        <f t="shared" si="512"/>
        <v>0</v>
      </c>
      <c r="FD376" s="6">
        <f t="shared" si="512"/>
        <v>0</v>
      </c>
      <c r="FE376" s="6">
        <f t="shared" si="512"/>
        <v>0</v>
      </c>
      <c r="FF376" s="6">
        <f t="shared" si="512"/>
        <v>0</v>
      </c>
      <c r="FG376" s="6">
        <f t="shared" si="512"/>
        <v>0</v>
      </c>
      <c r="FH376" s="6">
        <f t="shared" si="512"/>
        <v>0</v>
      </c>
      <c r="FI376" s="6">
        <f t="shared" si="512"/>
        <v>0</v>
      </c>
      <c r="FJ376" s="6">
        <f t="shared" si="512"/>
        <v>0</v>
      </c>
      <c r="FK376" s="6">
        <f t="shared" si="512"/>
        <v>0</v>
      </c>
      <c r="FL376" s="6">
        <f t="shared" si="512"/>
        <v>0</v>
      </c>
      <c r="FM376" s="6">
        <f t="shared" si="512"/>
        <v>0</v>
      </c>
      <c r="FN376" s="6">
        <f t="shared" si="512"/>
        <v>0</v>
      </c>
      <c r="FO376" s="6">
        <f t="shared" si="512"/>
        <v>0</v>
      </c>
      <c r="FP376" s="6">
        <f t="shared" si="512"/>
        <v>0</v>
      </c>
      <c r="FQ376" s="6">
        <f t="shared" si="512"/>
        <v>0</v>
      </c>
      <c r="FR376" s="6">
        <f t="shared" si="512"/>
        <v>0</v>
      </c>
      <c r="FS376" s="6">
        <f t="shared" si="512"/>
        <v>0</v>
      </c>
      <c r="FT376" s="6">
        <f t="shared" si="512"/>
        <v>0</v>
      </c>
      <c r="FU376" s="6">
        <f t="shared" si="512"/>
        <v>0</v>
      </c>
      <c r="FV376" s="6">
        <f t="shared" si="512"/>
        <v>0</v>
      </c>
      <c r="FW376" s="6">
        <f t="shared" si="512"/>
        <v>0</v>
      </c>
      <c r="FX376" s="6">
        <f t="shared" si="512"/>
        <v>0</v>
      </c>
      <c r="FY376" s="6">
        <f t="shared" si="512"/>
        <v>0</v>
      </c>
      <c r="FZ376" s="6">
        <f t="shared" si="512"/>
        <v>0</v>
      </c>
      <c r="GA376" s="6">
        <f t="shared" si="512"/>
        <v>0</v>
      </c>
      <c r="GB376" s="6">
        <f t="shared" si="512"/>
        <v>0</v>
      </c>
      <c r="GC376" s="6">
        <f t="shared" si="512"/>
        <v>0</v>
      </c>
      <c r="GD376" s="6">
        <f t="shared" si="512"/>
        <v>0</v>
      </c>
      <c r="GE376" s="6">
        <f t="shared" si="512"/>
        <v>0</v>
      </c>
      <c r="GF376" s="6">
        <f t="shared" si="512"/>
        <v>0</v>
      </c>
      <c r="GG376" s="6">
        <f t="shared" si="512"/>
        <v>0</v>
      </c>
      <c r="GH376" s="6">
        <f t="shared" si="512"/>
        <v>0</v>
      </c>
      <c r="GI376" s="6">
        <f t="shared" si="512"/>
        <v>0</v>
      </c>
      <c r="GJ376" s="6">
        <f t="shared" si="512"/>
        <v>0</v>
      </c>
      <c r="GK376" s="6">
        <f t="shared" si="512"/>
        <v>0</v>
      </c>
      <c r="GL376" s="6">
        <f t="shared" si="512"/>
        <v>0</v>
      </c>
      <c r="GM376" s="6">
        <f t="shared" si="512"/>
        <v>0</v>
      </c>
      <c r="GN376" s="6">
        <f t="shared" si="512"/>
        <v>0</v>
      </c>
      <c r="GO376" s="6">
        <f t="shared" si="512"/>
        <v>0</v>
      </c>
      <c r="GP376" s="6">
        <f t="shared" si="512"/>
        <v>0</v>
      </c>
      <c r="GQ376" s="6">
        <f t="shared" si="512"/>
        <v>0</v>
      </c>
      <c r="GR376" s="6">
        <f t="shared" si="512"/>
        <v>0</v>
      </c>
      <c r="GS376" s="6">
        <f t="shared" si="512"/>
        <v>0</v>
      </c>
      <c r="GT376" s="6">
        <f t="shared" si="512"/>
        <v>0</v>
      </c>
      <c r="GU376" s="6">
        <f t="shared" si="512"/>
        <v>0</v>
      </c>
      <c r="GV376" s="6">
        <f t="shared" si="512"/>
        <v>0</v>
      </c>
      <c r="GW376" s="6">
        <f t="shared" si="512"/>
        <v>0</v>
      </c>
      <c r="GX376" s="6">
        <f t="shared" si="512"/>
        <v>0</v>
      </c>
      <c r="GY376" s="6">
        <f t="shared" si="512"/>
        <v>0</v>
      </c>
      <c r="GZ376" s="6">
        <f t="shared" si="512"/>
        <v>0</v>
      </c>
      <c r="HA376" s="6">
        <f t="shared" si="512"/>
        <v>0</v>
      </c>
      <c r="HB376" s="6">
        <f t="shared" si="512"/>
        <v>0</v>
      </c>
      <c r="HC376" s="6">
        <f t="shared" si="512"/>
        <v>0</v>
      </c>
      <c r="HD376" s="6">
        <f t="shared" ref="HD376:HN379" si="513">IF(INDEX($A$1:$I$862, ROW($I376), 4) = HD$1, $AE376, 0)</f>
        <v>0</v>
      </c>
      <c r="HE376" s="6">
        <f t="shared" si="513"/>
        <v>0</v>
      </c>
      <c r="HF376" s="6">
        <f t="shared" si="513"/>
        <v>0</v>
      </c>
      <c r="HG376" s="6">
        <f t="shared" si="513"/>
        <v>0</v>
      </c>
      <c r="HH376" s="6">
        <f t="shared" si="513"/>
        <v>0</v>
      </c>
      <c r="HI376" s="6">
        <f t="shared" si="513"/>
        <v>0</v>
      </c>
      <c r="HJ376" s="6">
        <f t="shared" si="513"/>
        <v>0</v>
      </c>
      <c r="HK376" s="6">
        <f t="shared" si="513"/>
        <v>0</v>
      </c>
      <c r="HL376" s="6">
        <f t="shared" si="513"/>
        <v>0</v>
      </c>
      <c r="HM376" s="6">
        <f t="shared" si="513"/>
        <v>0</v>
      </c>
      <c r="HN376" s="6">
        <f t="shared" si="513"/>
        <v>0</v>
      </c>
    </row>
    <row r="377" spans="1:222" x14ac:dyDescent="0.25">
      <c r="A377">
        <v>5791</v>
      </c>
      <c r="B377">
        <v>2020</v>
      </c>
      <c r="C377" t="str">
        <v>компьютерных технологий и электронного обучения</v>
      </c>
      <c r="D377" t="str">
        <v>Жуков Николай Николаевич</v>
      </c>
      <c r="E377" t="str">
        <v>нет</v>
      </c>
      <c r="F377" t="str">
        <v>ассистент</v>
      </c>
      <c r="G377">
        <v>1</v>
      </c>
      <c r="H377" t="str">
        <v>4 курс 2017 год/пост</v>
      </c>
      <c r="I37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>
        <v>0</v>
      </c>
      <c r="K377">
        <v>0</v>
      </c>
      <c r="L377">
        <v>0</v>
      </c>
      <c r="M377" s="16">
        <f t="shared" si="444"/>
        <v>0</v>
      </c>
      <c r="N377" s="16">
        <f t="shared" si="445"/>
        <v>11.57</v>
      </c>
      <c r="O377" s="16">
        <f t="shared" si="450"/>
        <v>7.25</v>
      </c>
      <c r="P377" s="16">
        <f t="shared" si="451"/>
        <v>7.25</v>
      </c>
      <c r="Q377" s="16">
        <v>0</v>
      </c>
      <c r="R377" s="16">
        <v>0</v>
      </c>
      <c r="S377" s="16">
        <v>0</v>
      </c>
      <c r="T377" s="21">
        <v>0</v>
      </c>
      <c r="U377">
        <v>0</v>
      </c>
      <c r="V377">
        <v>0</v>
      </c>
      <c r="W377">
        <v>29</v>
      </c>
      <c r="X377">
        <v>1</v>
      </c>
      <c r="Y377">
        <v>2</v>
      </c>
      <c r="Z377">
        <v>0</v>
      </c>
      <c r="AA377">
        <v>0</v>
      </c>
      <c r="AB377">
        <f t="shared" si="452"/>
        <v>900</v>
      </c>
      <c r="AC377" t="str">
        <f t="shared" si="446"/>
        <v>ИВТ (бак)</v>
      </c>
      <c r="AD377" t="str">
        <f t="shared" si="436"/>
        <v>2020/2021</v>
      </c>
      <c r="AE377">
        <f t="shared" si="447"/>
        <v>26.07</v>
      </c>
      <c r="AF377">
        <f t="shared" si="448"/>
        <v>2.8966666666666668E-2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R377">
        <f t="shared" si="505"/>
        <v>0</v>
      </c>
      <c r="BS377">
        <f t="shared" si="505"/>
        <v>0</v>
      </c>
      <c r="BT377">
        <f t="shared" si="505"/>
        <v>0</v>
      </c>
      <c r="BU377">
        <f t="shared" si="505"/>
        <v>0</v>
      </c>
      <c r="BV377">
        <f t="shared" si="505"/>
        <v>0</v>
      </c>
      <c r="BW377">
        <f t="shared" si="505"/>
        <v>0</v>
      </c>
      <c r="BX377">
        <f t="shared" si="505"/>
        <v>0</v>
      </c>
      <c r="BY377">
        <f t="shared" si="505"/>
        <v>0</v>
      </c>
      <c r="BZ377">
        <f t="shared" si="505"/>
        <v>0</v>
      </c>
      <c r="CA377">
        <f t="shared" si="505"/>
        <v>0</v>
      </c>
      <c r="CB377">
        <f t="shared" si="506"/>
        <v>0</v>
      </c>
      <c r="CC377">
        <f t="shared" si="506"/>
        <v>0</v>
      </c>
      <c r="CD377">
        <f t="shared" si="506"/>
        <v>0</v>
      </c>
      <c r="CE377">
        <f t="shared" si="506"/>
        <v>0</v>
      </c>
      <c r="CF377">
        <f t="shared" si="506"/>
        <v>0</v>
      </c>
      <c r="CG377">
        <f t="shared" si="506"/>
        <v>0</v>
      </c>
      <c r="CH377">
        <f t="shared" si="506"/>
        <v>0</v>
      </c>
      <c r="CI377">
        <f t="shared" si="506"/>
        <v>0</v>
      </c>
      <c r="CJ377">
        <f t="shared" si="506"/>
        <v>0</v>
      </c>
      <c r="CK377">
        <f t="shared" si="506"/>
        <v>0</v>
      </c>
      <c r="CL377">
        <f t="shared" si="507"/>
        <v>0</v>
      </c>
      <c r="CM377">
        <f t="shared" si="507"/>
        <v>0</v>
      </c>
      <c r="CN377">
        <f t="shared" si="507"/>
        <v>0</v>
      </c>
      <c r="CO377">
        <f t="shared" si="507"/>
        <v>0</v>
      </c>
      <c r="CP377">
        <f t="shared" si="507"/>
        <v>0</v>
      </c>
      <c r="CQ377">
        <f t="shared" si="507"/>
        <v>0</v>
      </c>
      <c r="CR377">
        <f t="shared" si="507"/>
        <v>0</v>
      </c>
      <c r="CS377">
        <f t="shared" si="507"/>
        <v>2.8966666666666668E-2</v>
      </c>
      <c r="CT377">
        <f t="shared" si="507"/>
        <v>0</v>
      </c>
      <c r="CU377">
        <f t="shared" si="507"/>
        <v>0</v>
      </c>
      <c r="CV377">
        <f t="shared" si="508"/>
        <v>0</v>
      </c>
      <c r="CW377">
        <f t="shared" si="508"/>
        <v>0</v>
      </c>
      <c r="CX377">
        <f t="shared" si="508"/>
        <v>0</v>
      </c>
      <c r="CY377">
        <f t="shared" si="508"/>
        <v>0</v>
      </c>
      <c r="CZ377">
        <f t="shared" si="508"/>
        <v>0</v>
      </c>
      <c r="DA377">
        <f t="shared" si="508"/>
        <v>0</v>
      </c>
      <c r="DB377">
        <f t="shared" si="508"/>
        <v>0</v>
      </c>
      <c r="DC377">
        <f t="shared" si="508"/>
        <v>0</v>
      </c>
      <c r="DD377">
        <f t="shared" si="508"/>
        <v>0</v>
      </c>
      <c r="DE377">
        <f t="shared" si="508"/>
        <v>0</v>
      </c>
      <c r="DF377">
        <f t="shared" si="509"/>
        <v>0</v>
      </c>
      <c r="DG377">
        <f t="shared" si="509"/>
        <v>0</v>
      </c>
      <c r="DH377">
        <f t="shared" si="509"/>
        <v>0</v>
      </c>
      <c r="DI377">
        <f t="shared" si="509"/>
        <v>0</v>
      </c>
      <c r="DJ377">
        <f t="shared" si="509"/>
        <v>0</v>
      </c>
      <c r="DK377">
        <f t="shared" si="509"/>
        <v>0</v>
      </c>
      <c r="DL377">
        <f t="shared" si="509"/>
        <v>0</v>
      </c>
      <c r="DM377">
        <f t="shared" si="509"/>
        <v>0</v>
      </c>
      <c r="DN377">
        <f t="shared" si="509"/>
        <v>0</v>
      </c>
      <c r="DO377">
        <f t="shared" si="509"/>
        <v>0</v>
      </c>
      <c r="DP377">
        <f t="shared" si="510"/>
        <v>0</v>
      </c>
      <c r="DQ377">
        <f t="shared" si="510"/>
        <v>0</v>
      </c>
      <c r="DR377">
        <f t="shared" si="510"/>
        <v>0</v>
      </c>
      <c r="DS377">
        <f t="shared" si="510"/>
        <v>0</v>
      </c>
      <c r="DT377">
        <f t="shared" si="510"/>
        <v>0</v>
      </c>
      <c r="DU377">
        <f t="shared" si="510"/>
        <v>0</v>
      </c>
      <c r="DV377">
        <f t="shared" si="510"/>
        <v>0</v>
      </c>
      <c r="DW377">
        <f t="shared" si="510"/>
        <v>0</v>
      </c>
      <c r="DX377">
        <f t="shared" si="510"/>
        <v>0</v>
      </c>
      <c r="DY377">
        <f t="shared" si="510"/>
        <v>0</v>
      </c>
      <c r="DZ377">
        <f t="shared" si="511"/>
        <v>0</v>
      </c>
      <c r="EA377">
        <f t="shared" si="511"/>
        <v>0</v>
      </c>
      <c r="EB377">
        <f t="shared" si="511"/>
        <v>0</v>
      </c>
      <c r="EC377">
        <f t="shared" si="511"/>
        <v>0</v>
      </c>
      <c r="ED377">
        <f t="shared" si="511"/>
        <v>0</v>
      </c>
      <c r="EE377">
        <f t="shared" si="511"/>
        <v>0</v>
      </c>
      <c r="EF377">
        <f t="shared" si="511"/>
        <v>0</v>
      </c>
      <c r="EG377">
        <f t="shared" si="511"/>
        <v>0</v>
      </c>
      <c r="EH377">
        <f t="shared" si="511"/>
        <v>0</v>
      </c>
      <c r="EI377">
        <f t="shared" si="511"/>
        <v>0</v>
      </c>
      <c r="EJ377">
        <f t="shared" si="511"/>
        <v>0</v>
      </c>
      <c r="EK377">
        <f t="shared" si="511"/>
        <v>0</v>
      </c>
      <c r="EL377">
        <f t="shared" si="511"/>
        <v>0</v>
      </c>
      <c r="EM377">
        <f t="shared" si="511"/>
        <v>0</v>
      </c>
      <c r="EN377">
        <f t="shared" si="511"/>
        <v>0</v>
      </c>
      <c r="ER377" s="6">
        <f t="shared" si="449"/>
        <v>0</v>
      </c>
      <c r="ES377" s="6">
        <f t="shared" ref="ES377:HD380" si="514">IF(INDEX($A$1:$I$862, ROW($I377), 4) = ES$1, $AE377, 0)</f>
        <v>0</v>
      </c>
      <c r="ET377" s="6">
        <f t="shared" si="514"/>
        <v>0</v>
      </c>
      <c r="EU377" s="6">
        <f t="shared" si="514"/>
        <v>0</v>
      </c>
      <c r="EV377" s="6">
        <f t="shared" si="514"/>
        <v>0</v>
      </c>
      <c r="EW377" s="6">
        <f t="shared" si="514"/>
        <v>0</v>
      </c>
      <c r="EX377" s="6">
        <f t="shared" si="514"/>
        <v>0</v>
      </c>
      <c r="EY377" s="6">
        <f t="shared" si="514"/>
        <v>0</v>
      </c>
      <c r="EZ377" s="6">
        <f t="shared" si="514"/>
        <v>0</v>
      </c>
      <c r="FA377" s="6">
        <f t="shared" si="514"/>
        <v>0</v>
      </c>
      <c r="FB377" s="6">
        <f t="shared" si="514"/>
        <v>0</v>
      </c>
      <c r="FC377" s="6">
        <f t="shared" si="514"/>
        <v>0</v>
      </c>
      <c r="FD377" s="6">
        <f t="shared" si="514"/>
        <v>0</v>
      </c>
      <c r="FE377" s="6">
        <f t="shared" si="514"/>
        <v>0</v>
      </c>
      <c r="FF377" s="6">
        <f t="shared" si="514"/>
        <v>0</v>
      </c>
      <c r="FG377" s="6">
        <f t="shared" si="514"/>
        <v>0</v>
      </c>
      <c r="FH377" s="6">
        <f t="shared" si="514"/>
        <v>0</v>
      </c>
      <c r="FI377" s="6">
        <f t="shared" si="514"/>
        <v>0</v>
      </c>
      <c r="FJ377" s="6">
        <f t="shared" si="514"/>
        <v>0</v>
      </c>
      <c r="FK377" s="6">
        <f t="shared" si="514"/>
        <v>0</v>
      </c>
      <c r="FL377" s="6">
        <f t="shared" si="514"/>
        <v>0</v>
      </c>
      <c r="FM377" s="6">
        <f t="shared" si="514"/>
        <v>0</v>
      </c>
      <c r="FN377" s="6">
        <f t="shared" si="514"/>
        <v>0</v>
      </c>
      <c r="FO377" s="6">
        <f t="shared" si="514"/>
        <v>0</v>
      </c>
      <c r="FP377" s="6">
        <f t="shared" si="514"/>
        <v>0</v>
      </c>
      <c r="FQ377" s="6">
        <f t="shared" si="514"/>
        <v>0</v>
      </c>
      <c r="FR377" s="6">
        <f t="shared" si="514"/>
        <v>0</v>
      </c>
      <c r="FS377" s="6">
        <f t="shared" si="514"/>
        <v>26.07</v>
      </c>
      <c r="FT377" s="6">
        <f t="shared" si="514"/>
        <v>0</v>
      </c>
      <c r="FU377" s="6">
        <f t="shared" si="514"/>
        <v>0</v>
      </c>
      <c r="FV377" s="6">
        <f t="shared" si="514"/>
        <v>0</v>
      </c>
      <c r="FW377" s="6">
        <f t="shared" si="514"/>
        <v>0</v>
      </c>
      <c r="FX377" s="6">
        <f t="shared" si="514"/>
        <v>0</v>
      </c>
      <c r="FY377" s="6">
        <f t="shared" si="514"/>
        <v>0</v>
      </c>
      <c r="FZ377" s="6">
        <f t="shared" si="514"/>
        <v>0</v>
      </c>
      <c r="GA377" s="6">
        <f t="shared" si="514"/>
        <v>0</v>
      </c>
      <c r="GB377" s="6">
        <f t="shared" si="514"/>
        <v>0</v>
      </c>
      <c r="GC377" s="6">
        <f t="shared" si="514"/>
        <v>0</v>
      </c>
      <c r="GD377" s="6">
        <f t="shared" si="514"/>
        <v>0</v>
      </c>
      <c r="GE377" s="6">
        <f t="shared" si="514"/>
        <v>0</v>
      </c>
      <c r="GF377" s="6">
        <f t="shared" si="514"/>
        <v>0</v>
      </c>
      <c r="GG377" s="6">
        <f t="shared" si="514"/>
        <v>0</v>
      </c>
      <c r="GH377" s="6">
        <f t="shared" si="514"/>
        <v>0</v>
      </c>
      <c r="GI377" s="6">
        <f t="shared" si="514"/>
        <v>0</v>
      </c>
      <c r="GJ377" s="6">
        <f t="shared" si="514"/>
        <v>0</v>
      </c>
      <c r="GK377" s="6">
        <f t="shared" si="514"/>
        <v>0</v>
      </c>
      <c r="GL377" s="6">
        <f t="shared" si="514"/>
        <v>0</v>
      </c>
      <c r="GM377" s="6">
        <f t="shared" si="514"/>
        <v>0</v>
      </c>
      <c r="GN377" s="6">
        <f t="shared" si="514"/>
        <v>0</v>
      </c>
      <c r="GO377" s="6">
        <f t="shared" si="514"/>
        <v>0</v>
      </c>
      <c r="GP377" s="6">
        <f t="shared" si="514"/>
        <v>0</v>
      </c>
      <c r="GQ377" s="6">
        <f t="shared" si="514"/>
        <v>0</v>
      </c>
      <c r="GR377" s="6">
        <f t="shared" si="514"/>
        <v>0</v>
      </c>
      <c r="GS377" s="6">
        <f t="shared" si="514"/>
        <v>0</v>
      </c>
      <c r="GT377" s="6">
        <f t="shared" si="514"/>
        <v>0</v>
      </c>
      <c r="GU377" s="6">
        <f t="shared" si="514"/>
        <v>0</v>
      </c>
      <c r="GV377" s="6">
        <f t="shared" si="514"/>
        <v>0</v>
      </c>
      <c r="GW377" s="6">
        <f t="shared" si="514"/>
        <v>0</v>
      </c>
      <c r="GX377" s="6">
        <f t="shared" si="514"/>
        <v>0</v>
      </c>
      <c r="GY377" s="6">
        <f t="shared" si="514"/>
        <v>0</v>
      </c>
      <c r="GZ377" s="6">
        <f t="shared" si="514"/>
        <v>0</v>
      </c>
      <c r="HA377" s="6">
        <f t="shared" si="514"/>
        <v>0</v>
      </c>
      <c r="HB377" s="6">
        <f t="shared" si="514"/>
        <v>0</v>
      </c>
      <c r="HC377" s="6">
        <f t="shared" si="514"/>
        <v>0</v>
      </c>
      <c r="HD377" s="6">
        <f t="shared" si="514"/>
        <v>0</v>
      </c>
      <c r="HE377" s="6">
        <f t="shared" si="513"/>
        <v>0</v>
      </c>
      <c r="HF377" s="6">
        <f t="shared" si="513"/>
        <v>0</v>
      </c>
      <c r="HG377" s="6">
        <f t="shared" si="513"/>
        <v>0</v>
      </c>
      <c r="HH377" s="6">
        <f t="shared" si="513"/>
        <v>0</v>
      </c>
      <c r="HI377" s="6">
        <f t="shared" si="513"/>
        <v>0</v>
      </c>
      <c r="HJ377" s="6">
        <f t="shared" si="513"/>
        <v>0</v>
      </c>
      <c r="HK377" s="6">
        <f t="shared" si="513"/>
        <v>0</v>
      </c>
      <c r="HL377" s="6">
        <f t="shared" si="513"/>
        <v>0</v>
      </c>
      <c r="HM377" s="6">
        <f t="shared" si="513"/>
        <v>0</v>
      </c>
      <c r="HN377" s="6">
        <f t="shared" si="513"/>
        <v>0</v>
      </c>
    </row>
    <row r="378" spans="1:222" x14ac:dyDescent="0.25">
      <c r="A378">
        <v>5791</v>
      </c>
      <c r="B378">
        <v>2020</v>
      </c>
      <c r="C378" t="str">
        <v>компьютерных технологий и электронного обучения</v>
      </c>
      <c r="D378" t="str">
        <v>Государев Илья Борисович</v>
      </c>
      <c r="E378" t="str">
        <v>кандидат педагогических наук</v>
      </c>
      <c r="F378" t="str">
        <v>доцент</v>
      </c>
      <c r="G378">
        <v>1</v>
      </c>
      <c r="H378" t="str">
        <v>4 курс 2017 год/пост</v>
      </c>
      <c r="I378" t="str">
        <v>Руководство ВКР</v>
      </c>
      <c r="J378">
        <v>0</v>
      </c>
      <c r="K378">
        <v>0</v>
      </c>
      <c r="L378">
        <v>0</v>
      </c>
      <c r="M378" s="16">
        <f t="shared" si="444"/>
        <v>0</v>
      </c>
      <c r="N378" s="16">
        <f t="shared" si="445"/>
        <v>11.57</v>
      </c>
      <c r="O378" s="16">
        <f t="shared" si="450"/>
        <v>7.25</v>
      </c>
      <c r="P378" s="16">
        <f t="shared" si="451"/>
        <v>7.25</v>
      </c>
      <c r="Q378" s="16">
        <v>0</v>
      </c>
      <c r="R378" s="16">
        <v>0</v>
      </c>
      <c r="S378" s="16">
        <v>0</v>
      </c>
      <c r="T378" s="21">
        <v>0</v>
      </c>
      <c r="U378">
        <v>0</v>
      </c>
      <c r="V378">
        <v>100</v>
      </c>
      <c r="W378">
        <v>29</v>
      </c>
      <c r="X378">
        <v>1</v>
      </c>
      <c r="Y378">
        <v>2</v>
      </c>
      <c r="Z378">
        <v>0</v>
      </c>
      <c r="AA378">
        <v>0</v>
      </c>
      <c r="AB378">
        <f t="shared" si="452"/>
        <v>800</v>
      </c>
      <c r="AC378" t="str">
        <f t="shared" si="446"/>
        <v>ИВТ (бак)</v>
      </c>
      <c r="AD378" t="str">
        <f t="shared" si="436"/>
        <v>2020/2021</v>
      </c>
      <c r="AE378">
        <f t="shared" si="447"/>
        <v>126.07</v>
      </c>
      <c r="AF378">
        <f t="shared" si="448"/>
        <v>0.15758749999999999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R378">
        <f t="shared" si="505"/>
        <v>0</v>
      </c>
      <c r="BS378">
        <f t="shared" si="505"/>
        <v>0</v>
      </c>
      <c r="BT378">
        <f t="shared" si="505"/>
        <v>0</v>
      </c>
      <c r="BU378">
        <f t="shared" si="505"/>
        <v>0</v>
      </c>
      <c r="BV378">
        <f t="shared" si="505"/>
        <v>0</v>
      </c>
      <c r="BW378">
        <f t="shared" si="505"/>
        <v>0</v>
      </c>
      <c r="BX378">
        <f t="shared" si="505"/>
        <v>0</v>
      </c>
      <c r="BY378">
        <f t="shared" si="505"/>
        <v>0</v>
      </c>
      <c r="BZ378">
        <f t="shared" si="505"/>
        <v>0</v>
      </c>
      <c r="CA378">
        <f t="shared" si="505"/>
        <v>0</v>
      </c>
      <c r="CB378">
        <f t="shared" si="506"/>
        <v>0</v>
      </c>
      <c r="CC378">
        <f t="shared" si="506"/>
        <v>0</v>
      </c>
      <c r="CD378">
        <f t="shared" si="506"/>
        <v>0</v>
      </c>
      <c r="CE378">
        <f t="shared" si="506"/>
        <v>0</v>
      </c>
      <c r="CF378">
        <f t="shared" si="506"/>
        <v>0</v>
      </c>
      <c r="CG378">
        <f t="shared" si="506"/>
        <v>0</v>
      </c>
      <c r="CH378">
        <f t="shared" si="506"/>
        <v>0</v>
      </c>
      <c r="CI378">
        <f t="shared" si="506"/>
        <v>0</v>
      </c>
      <c r="CJ378">
        <f t="shared" si="506"/>
        <v>0</v>
      </c>
      <c r="CK378">
        <f t="shared" si="506"/>
        <v>0</v>
      </c>
      <c r="CL378">
        <f t="shared" si="507"/>
        <v>0.15758749999999999</v>
      </c>
      <c r="CM378">
        <f t="shared" si="507"/>
        <v>0</v>
      </c>
      <c r="CN378">
        <f t="shared" si="507"/>
        <v>0</v>
      </c>
      <c r="CO378">
        <f t="shared" si="507"/>
        <v>0</v>
      </c>
      <c r="CP378">
        <f t="shared" si="507"/>
        <v>0</v>
      </c>
      <c r="CQ378">
        <f t="shared" si="507"/>
        <v>0</v>
      </c>
      <c r="CR378">
        <f t="shared" si="507"/>
        <v>0</v>
      </c>
      <c r="CS378">
        <f t="shared" si="507"/>
        <v>0</v>
      </c>
      <c r="CT378">
        <f t="shared" si="507"/>
        <v>0</v>
      </c>
      <c r="CU378">
        <f t="shared" si="507"/>
        <v>0</v>
      </c>
      <c r="CV378">
        <f t="shared" si="508"/>
        <v>0</v>
      </c>
      <c r="CW378">
        <f t="shared" si="508"/>
        <v>0</v>
      </c>
      <c r="CX378">
        <f t="shared" si="508"/>
        <v>0</v>
      </c>
      <c r="CY378">
        <f t="shared" si="508"/>
        <v>0</v>
      </c>
      <c r="CZ378">
        <f t="shared" si="508"/>
        <v>0</v>
      </c>
      <c r="DA378">
        <f t="shared" si="508"/>
        <v>0</v>
      </c>
      <c r="DB378">
        <f t="shared" si="508"/>
        <v>0</v>
      </c>
      <c r="DC378">
        <f t="shared" si="508"/>
        <v>0</v>
      </c>
      <c r="DD378">
        <f t="shared" si="508"/>
        <v>0</v>
      </c>
      <c r="DE378">
        <f t="shared" si="508"/>
        <v>0</v>
      </c>
      <c r="DF378">
        <f t="shared" si="509"/>
        <v>0</v>
      </c>
      <c r="DG378">
        <f t="shared" si="509"/>
        <v>0</v>
      </c>
      <c r="DH378">
        <f t="shared" si="509"/>
        <v>0</v>
      </c>
      <c r="DI378">
        <f t="shared" si="509"/>
        <v>0</v>
      </c>
      <c r="DJ378">
        <f t="shared" si="509"/>
        <v>0</v>
      </c>
      <c r="DK378">
        <f t="shared" si="509"/>
        <v>0</v>
      </c>
      <c r="DL378">
        <f t="shared" si="509"/>
        <v>0</v>
      </c>
      <c r="DM378">
        <f t="shared" si="509"/>
        <v>0</v>
      </c>
      <c r="DN378">
        <f t="shared" si="509"/>
        <v>0</v>
      </c>
      <c r="DO378">
        <f t="shared" si="509"/>
        <v>0</v>
      </c>
      <c r="DP378">
        <f t="shared" si="510"/>
        <v>0</v>
      </c>
      <c r="DQ378">
        <f t="shared" si="510"/>
        <v>0</v>
      </c>
      <c r="DR378">
        <f t="shared" si="510"/>
        <v>0</v>
      </c>
      <c r="DS378">
        <f t="shared" si="510"/>
        <v>0</v>
      </c>
      <c r="DT378">
        <f t="shared" si="510"/>
        <v>0</v>
      </c>
      <c r="DU378">
        <f t="shared" si="510"/>
        <v>0</v>
      </c>
      <c r="DV378">
        <f t="shared" si="510"/>
        <v>0</v>
      </c>
      <c r="DW378">
        <f t="shared" si="510"/>
        <v>0</v>
      </c>
      <c r="DX378">
        <f t="shared" si="510"/>
        <v>0</v>
      </c>
      <c r="DY378">
        <f t="shared" si="510"/>
        <v>0</v>
      </c>
      <c r="DZ378">
        <f t="shared" si="511"/>
        <v>0</v>
      </c>
      <c r="EA378">
        <f t="shared" si="511"/>
        <v>0</v>
      </c>
      <c r="EB378">
        <f t="shared" si="511"/>
        <v>0</v>
      </c>
      <c r="EC378">
        <f t="shared" si="511"/>
        <v>0</v>
      </c>
      <c r="ED378">
        <f t="shared" si="511"/>
        <v>0</v>
      </c>
      <c r="EE378">
        <f t="shared" si="511"/>
        <v>0</v>
      </c>
      <c r="EF378">
        <f t="shared" si="511"/>
        <v>0</v>
      </c>
      <c r="EG378">
        <f t="shared" si="511"/>
        <v>0</v>
      </c>
      <c r="EH378">
        <f t="shared" si="511"/>
        <v>0</v>
      </c>
      <c r="EI378">
        <f t="shared" si="511"/>
        <v>0</v>
      </c>
      <c r="EJ378">
        <f t="shared" si="511"/>
        <v>0</v>
      </c>
      <c r="EK378">
        <f t="shared" si="511"/>
        <v>0</v>
      </c>
      <c r="EL378">
        <f t="shared" si="511"/>
        <v>0</v>
      </c>
      <c r="EM378">
        <f t="shared" si="511"/>
        <v>0</v>
      </c>
      <c r="EN378">
        <f t="shared" si="511"/>
        <v>0</v>
      </c>
      <c r="ER378" s="6">
        <f t="shared" si="449"/>
        <v>0</v>
      </c>
      <c r="ES378" s="6">
        <f t="shared" si="514"/>
        <v>0</v>
      </c>
      <c r="ET378" s="6">
        <f t="shared" si="514"/>
        <v>0</v>
      </c>
      <c r="EU378" s="6">
        <f t="shared" si="514"/>
        <v>0</v>
      </c>
      <c r="EV378" s="6">
        <f t="shared" si="514"/>
        <v>0</v>
      </c>
      <c r="EW378" s="6">
        <f t="shared" si="514"/>
        <v>0</v>
      </c>
      <c r="EX378" s="6">
        <f t="shared" si="514"/>
        <v>0</v>
      </c>
      <c r="EY378" s="6">
        <f t="shared" si="514"/>
        <v>0</v>
      </c>
      <c r="EZ378" s="6">
        <f t="shared" si="514"/>
        <v>0</v>
      </c>
      <c r="FA378" s="6">
        <f t="shared" si="514"/>
        <v>0</v>
      </c>
      <c r="FB378" s="6">
        <f t="shared" si="514"/>
        <v>0</v>
      </c>
      <c r="FC378" s="6">
        <f t="shared" si="514"/>
        <v>0</v>
      </c>
      <c r="FD378" s="6">
        <f t="shared" si="514"/>
        <v>0</v>
      </c>
      <c r="FE378" s="6">
        <f t="shared" si="514"/>
        <v>0</v>
      </c>
      <c r="FF378" s="6">
        <f t="shared" si="514"/>
        <v>0</v>
      </c>
      <c r="FG378" s="6">
        <f t="shared" si="514"/>
        <v>0</v>
      </c>
      <c r="FH378" s="6">
        <f t="shared" si="514"/>
        <v>0</v>
      </c>
      <c r="FI378" s="6">
        <f t="shared" si="514"/>
        <v>0</v>
      </c>
      <c r="FJ378" s="6">
        <f t="shared" si="514"/>
        <v>0</v>
      </c>
      <c r="FK378" s="6">
        <f t="shared" si="514"/>
        <v>0</v>
      </c>
      <c r="FL378" s="6">
        <f t="shared" si="514"/>
        <v>126.07</v>
      </c>
      <c r="FM378" s="6">
        <f t="shared" si="514"/>
        <v>0</v>
      </c>
      <c r="FN378" s="6">
        <f t="shared" si="514"/>
        <v>0</v>
      </c>
      <c r="FO378" s="6">
        <f t="shared" si="514"/>
        <v>0</v>
      </c>
      <c r="FP378" s="6">
        <f t="shared" si="514"/>
        <v>0</v>
      </c>
      <c r="FQ378" s="6">
        <f t="shared" si="514"/>
        <v>0</v>
      </c>
      <c r="FR378" s="6">
        <f t="shared" si="514"/>
        <v>0</v>
      </c>
      <c r="FS378" s="6">
        <f t="shared" si="514"/>
        <v>0</v>
      </c>
      <c r="FT378" s="6">
        <f t="shared" si="514"/>
        <v>0</v>
      </c>
      <c r="FU378" s="6">
        <f t="shared" si="514"/>
        <v>0</v>
      </c>
      <c r="FV378" s="6">
        <f t="shared" si="514"/>
        <v>0</v>
      </c>
      <c r="FW378" s="6">
        <f t="shared" si="514"/>
        <v>0</v>
      </c>
      <c r="FX378" s="6">
        <f t="shared" si="514"/>
        <v>0</v>
      </c>
      <c r="FY378" s="6">
        <f t="shared" si="514"/>
        <v>0</v>
      </c>
      <c r="FZ378" s="6">
        <f t="shared" si="514"/>
        <v>0</v>
      </c>
      <c r="GA378" s="6">
        <f t="shared" si="514"/>
        <v>0</v>
      </c>
      <c r="GB378" s="6">
        <f t="shared" si="514"/>
        <v>0</v>
      </c>
      <c r="GC378" s="6">
        <f t="shared" si="514"/>
        <v>0</v>
      </c>
      <c r="GD378" s="6">
        <f t="shared" si="514"/>
        <v>0</v>
      </c>
      <c r="GE378" s="6">
        <f t="shared" si="514"/>
        <v>0</v>
      </c>
      <c r="GF378" s="6">
        <f t="shared" si="514"/>
        <v>0</v>
      </c>
      <c r="GG378" s="6">
        <f t="shared" si="514"/>
        <v>0</v>
      </c>
      <c r="GH378" s="6">
        <f t="shared" si="514"/>
        <v>0</v>
      </c>
      <c r="GI378" s="6">
        <f t="shared" si="514"/>
        <v>0</v>
      </c>
      <c r="GJ378" s="6">
        <f t="shared" si="514"/>
        <v>0</v>
      </c>
      <c r="GK378" s="6">
        <f t="shared" si="514"/>
        <v>0</v>
      </c>
      <c r="GL378" s="6">
        <f t="shared" si="514"/>
        <v>0</v>
      </c>
      <c r="GM378" s="6">
        <f t="shared" si="514"/>
        <v>0</v>
      </c>
      <c r="GN378" s="6">
        <f t="shared" si="514"/>
        <v>0</v>
      </c>
      <c r="GO378" s="6">
        <f t="shared" si="514"/>
        <v>0</v>
      </c>
      <c r="GP378" s="6">
        <f t="shared" si="514"/>
        <v>0</v>
      </c>
      <c r="GQ378" s="6">
        <f t="shared" si="514"/>
        <v>0</v>
      </c>
      <c r="GR378" s="6">
        <f t="shared" si="514"/>
        <v>0</v>
      </c>
      <c r="GS378" s="6">
        <f t="shared" si="514"/>
        <v>0</v>
      </c>
      <c r="GT378" s="6">
        <f t="shared" si="514"/>
        <v>0</v>
      </c>
      <c r="GU378" s="6">
        <f t="shared" si="514"/>
        <v>0</v>
      </c>
      <c r="GV378" s="6">
        <f t="shared" si="514"/>
        <v>0</v>
      </c>
      <c r="GW378" s="6">
        <f t="shared" si="514"/>
        <v>0</v>
      </c>
      <c r="GX378" s="6">
        <f t="shared" si="514"/>
        <v>0</v>
      </c>
      <c r="GY378" s="6">
        <f t="shared" si="514"/>
        <v>0</v>
      </c>
      <c r="GZ378" s="6">
        <f t="shared" si="514"/>
        <v>0</v>
      </c>
      <c r="HA378" s="6">
        <f t="shared" si="514"/>
        <v>0</v>
      </c>
      <c r="HB378" s="6">
        <f t="shared" si="514"/>
        <v>0</v>
      </c>
      <c r="HC378" s="6">
        <f t="shared" si="514"/>
        <v>0</v>
      </c>
      <c r="HD378" s="6">
        <f t="shared" si="514"/>
        <v>0</v>
      </c>
      <c r="HE378" s="6">
        <f t="shared" si="513"/>
        <v>0</v>
      </c>
      <c r="HF378" s="6">
        <f t="shared" si="513"/>
        <v>0</v>
      </c>
      <c r="HG378" s="6">
        <f t="shared" si="513"/>
        <v>0</v>
      </c>
      <c r="HH378" s="6">
        <f t="shared" si="513"/>
        <v>0</v>
      </c>
      <c r="HI378" s="6">
        <f t="shared" si="513"/>
        <v>0</v>
      </c>
      <c r="HJ378" s="6">
        <f t="shared" si="513"/>
        <v>0</v>
      </c>
      <c r="HK378" s="6">
        <f t="shared" si="513"/>
        <v>0</v>
      </c>
      <c r="HL378" s="6">
        <f t="shared" si="513"/>
        <v>0</v>
      </c>
      <c r="HM378" s="6">
        <f t="shared" si="513"/>
        <v>0</v>
      </c>
      <c r="HN378" s="6">
        <f t="shared" si="513"/>
        <v>0</v>
      </c>
    </row>
    <row r="379" spans="1:222" x14ac:dyDescent="0.25">
      <c r="A379">
        <v>5791</v>
      </c>
      <c r="B379">
        <v>2020</v>
      </c>
      <c r="C379" t="str">
        <v>компьютерных технологий и электронного обучения</v>
      </c>
      <c r="D379" t="str">
        <v>Авксентьева Елена Юрьевна</v>
      </c>
      <c r="E379" t="str">
        <v>кандидат педагогических наук</v>
      </c>
      <c r="F379" t="str">
        <v>доцент</v>
      </c>
      <c r="G379">
        <v>1</v>
      </c>
      <c r="H379" t="str">
        <v>4 курс 2017 год/пост</v>
      </c>
      <c r="I379" t="str">
        <v>Руководство ВКР</v>
      </c>
      <c r="J379">
        <v>0</v>
      </c>
      <c r="K379">
        <v>0</v>
      </c>
      <c r="L379">
        <v>0</v>
      </c>
      <c r="M379" s="16">
        <f t="shared" si="444"/>
        <v>0</v>
      </c>
      <c r="N379" s="16">
        <f t="shared" si="445"/>
        <v>11.57</v>
      </c>
      <c r="O379" s="16">
        <f t="shared" si="450"/>
        <v>7.25</v>
      </c>
      <c r="P379" s="16">
        <f t="shared" si="451"/>
        <v>7.25</v>
      </c>
      <c r="Q379" s="16">
        <v>0</v>
      </c>
      <c r="R379" s="16">
        <v>0</v>
      </c>
      <c r="S379" s="16">
        <v>0</v>
      </c>
      <c r="T379" s="21">
        <v>0</v>
      </c>
      <c r="U379">
        <v>0</v>
      </c>
      <c r="V379">
        <v>100</v>
      </c>
      <c r="W379">
        <v>29</v>
      </c>
      <c r="X379">
        <v>1</v>
      </c>
      <c r="Y379">
        <v>2</v>
      </c>
      <c r="Z379">
        <v>0</v>
      </c>
      <c r="AA379">
        <v>0</v>
      </c>
      <c r="AB379">
        <f t="shared" si="452"/>
        <v>800</v>
      </c>
      <c r="AC379" t="str">
        <f t="shared" si="446"/>
        <v>ИВТ (бак)</v>
      </c>
      <c r="AD379" t="str">
        <f t="shared" si="436"/>
        <v>2020/2021</v>
      </c>
      <c r="AE379">
        <f t="shared" si="447"/>
        <v>126.07</v>
      </c>
      <c r="AF379">
        <f t="shared" si="448"/>
        <v>0.15758749999999999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R379">
        <f t="shared" si="505"/>
        <v>0</v>
      </c>
      <c r="BS379">
        <f t="shared" si="505"/>
        <v>0</v>
      </c>
      <c r="BT379">
        <f t="shared" si="505"/>
        <v>0.15758749999999999</v>
      </c>
      <c r="BU379">
        <f t="shared" si="505"/>
        <v>0</v>
      </c>
      <c r="BV379">
        <f t="shared" si="505"/>
        <v>0</v>
      </c>
      <c r="BW379">
        <f t="shared" si="505"/>
        <v>0</v>
      </c>
      <c r="BX379">
        <f t="shared" si="505"/>
        <v>0</v>
      </c>
      <c r="BY379">
        <f t="shared" si="505"/>
        <v>0</v>
      </c>
      <c r="BZ379">
        <f t="shared" si="505"/>
        <v>0</v>
      </c>
      <c r="CA379">
        <f t="shared" si="505"/>
        <v>0</v>
      </c>
      <c r="CB379">
        <f t="shared" si="506"/>
        <v>0</v>
      </c>
      <c r="CC379">
        <f t="shared" si="506"/>
        <v>0</v>
      </c>
      <c r="CD379">
        <f t="shared" si="506"/>
        <v>0</v>
      </c>
      <c r="CE379">
        <f t="shared" si="506"/>
        <v>0</v>
      </c>
      <c r="CF379">
        <f t="shared" si="506"/>
        <v>0</v>
      </c>
      <c r="CG379">
        <f t="shared" si="506"/>
        <v>0</v>
      </c>
      <c r="CH379">
        <f t="shared" si="506"/>
        <v>0</v>
      </c>
      <c r="CI379">
        <f t="shared" si="506"/>
        <v>0</v>
      </c>
      <c r="CJ379">
        <f t="shared" si="506"/>
        <v>0</v>
      </c>
      <c r="CK379">
        <f t="shared" si="506"/>
        <v>0</v>
      </c>
      <c r="CL379">
        <f t="shared" si="507"/>
        <v>0</v>
      </c>
      <c r="CM379">
        <f t="shared" si="507"/>
        <v>0</v>
      </c>
      <c r="CN379">
        <f t="shared" si="507"/>
        <v>0</v>
      </c>
      <c r="CO379">
        <f t="shared" si="507"/>
        <v>0</v>
      </c>
      <c r="CP379">
        <f t="shared" si="507"/>
        <v>0</v>
      </c>
      <c r="CQ379">
        <f t="shared" si="507"/>
        <v>0</v>
      </c>
      <c r="CR379">
        <f t="shared" si="507"/>
        <v>0</v>
      </c>
      <c r="CS379">
        <f t="shared" si="507"/>
        <v>0</v>
      </c>
      <c r="CT379">
        <f t="shared" si="507"/>
        <v>0</v>
      </c>
      <c r="CU379">
        <f t="shared" si="507"/>
        <v>0</v>
      </c>
      <c r="CV379">
        <f t="shared" si="508"/>
        <v>0</v>
      </c>
      <c r="CW379">
        <f t="shared" si="508"/>
        <v>0</v>
      </c>
      <c r="CX379">
        <f t="shared" si="508"/>
        <v>0</v>
      </c>
      <c r="CY379">
        <f t="shared" si="508"/>
        <v>0</v>
      </c>
      <c r="CZ379">
        <f t="shared" si="508"/>
        <v>0</v>
      </c>
      <c r="DA379">
        <f t="shared" si="508"/>
        <v>0</v>
      </c>
      <c r="DB379">
        <f t="shared" si="508"/>
        <v>0</v>
      </c>
      <c r="DC379">
        <f t="shared" si="508"/>
        <v>0</v>
      </c>
      <c r="DD379">
        <f t="shared" si="508"/>
        <v>0</v>
      </c>
      <c r="DE379">
        <f t="shared" si="508"/>
        <v>0</v>
      </c>
      <c r="DF379">
        <f t="shared" si="509"/>
        <v>0</v>
      </c>
      <c r="DG379">
        <f t="shared" si="509"/>
        <v>0</v>
      </c>
      <c r="DH379">
        <f t="shared" si="509"/>
        <v>0</v>
      </c>
      <c r="DI379">
        <f t="shared" si="509"/>
        <v>0</v>
      </c>
      <c r="DJ379">
        <f t="shared" si="509"/>
        <v>0</v>
      </c>
      <c r="DK379">
        <f t="shared" si="509"/>
        <v>0</v>
      </c>
      <c r="DL379">
        <f t="shared" si="509"/>
        <v>0</v>
      </c>
      <c r="DM379">
        <f t="shared" si="509"/>
        <v>0</v>
      </c>
      <c r="DN379">
        <f t="shared" si="509"/>
        <v>0</v>
      </c>
      <c r="DO379">
        <f t="shared" si="509"/>
        <v>0</v>
      </c>
      <c r="DP379">
        <f t="shared" si="510"/>
        <v>0</v>
      </c>
      <c r="DQ379">
        <f t="shared" si="510"/>
        <v>0</v>
      </c>
      <c r="DR379">
        <f t="shared" si="510"/>
        <v>0</v>
      </c>
      <c r="DS379">
        <f t="shared" si="510"/>
        <v>0</v>
      </c>
      <c r="DT379">
        <f t="shared" si="510"/>
        <v>0</v>
      </c>
      <c r="DU379">
        <f t="shared" si="510"/>
        <v>0</v>
      </c>
      <c r="DV379">
        <f t="shared" si="510"/>
        <v>0</v>
      </c>
      <c r="DW379">
        <f t="shared" si="510"/>
        <v>0</v>
      </c>
      <c r="DX379">
        <f t="shared" si="510"/>
        <v>0</v>
      </c>
      <c r="DY379">
        <f t="shared" si="510"/>
        <v>0</v>
      </c>
      <c r="DZ379">
        <f t="shared" si="511"/>
        <v>0</v>
      </c>
      <c r="EA379">
        <f t="shared" si="511"/>
        <v>0</v>
      </c>
      <c r="EB379">
        <f t="shared" si="511"/>
        <v>0</v>
      </c>
      <c r="EC379">
        <f t="shared" si="511"/>
        <v>0</v>
      </c>
      <c r="ED379">
        <f t="shared" si="511"/>
        <v>0</v>
      </c>
      <c r="EE379">
        <f t="shared" si="511"/>
        <v>0</v>
      </c>
      <c r="EF379">
        <f t="shared" si="511"/>
        <v>0</v>
      </c>
      <c r="EG379">
        <f t="shared" si="511"/>
        <v>0</v>
      </c>
      <c r="EH379">
        <f t="shared" si="511"/>
        <v>0</v>
      </c>
      <c r="EI379">
        <f t="shared" si="511"/>
        <v>0</v>
      </c>
      <c r="EJ379">
        <f t="shared" si="511"/>
        <v>0</v>
      </c>
      <c r="EK379">
        <f t="shared" si="511"/>
        <v>0</v>
      </c>
      <c r="EL379">
        <f t="shared" si="511"/>
        <v>0</v>
      </c>
      <c r="EM379">
        <f t="shared" si="511"/>
        <v>0</v>
      </c>
      <c r="EN379">
        <f t="shared" si="511"/>
        <v>0</v>
      </c>
      <c r="ER379" s="6">
        <f t="shared" si="449"/>
        <v>0</v>
      </c>
      <c r="ES379" s="6">
        <f t="shared" si="514"/>
        <v>0</v>
      </c>
      <c r="ET379" s="6">
        <f t="shared" si="514"/>
        <v>126.07</v>
      </c>
      <c r="EU379" s="6">
        <f t="shared" si="514"/>
        <v>0</v>
      </c>
      <c r="EV379" s="6">
        <f t="shared" si="514"/>
        <v>0</v>
      </c>
      <c r="EW379" s="6">
        <f t="shared" si="514"/>
        <v>0</v>
      </c>
      <c r="EX379" s="6">
        <f t="shared" si="514"/>
        <v>0</v>
      </c>
      <c r="EY379" s="6">
        <f t="shared" si="514"/>
        <v>0</v>
      </c>
      <c r="EZ379" s="6">
        <f t="shared" si="514"/>
        <v>0</v>
      </c>
      <c r="FA379" s="6">
        <f t="shared" si="514"/>
        <v>0</v>
      </c>
      <c r="FB379" s="6">
        <f t="shared" si="514"/>
        <v>0</v>
      </c>
      <c r="FC379" s="6">
        <f t="shared" si="514"/>
        <v>0</v>
      </c>
      <c r="FD379" s="6">
        <f t="shared" si="514"/>
        <v>0</v>
      </c>
      <c r="FE379" s="6">
        <f t="shared" si="514"/>
        <v>0</v>
      </c>
      <c r="FF379" s="6">
        <f t="shared" si="514"/>
        <v>0</v>
      </c>
      <c r="FG379" s="6">
        <f t="shared" si="514"/>
        <v>0</v>
      </c>
      <c r="FH379" s="6">
        <f t="shared" si="514"/>
        <v>0</v>
      </c>
      <c r="FI379" s="6">
        <f t="shared" si="514"/>
        <v>0</v>
      </c>
      <c r="FJ379" s="6">
        <f t="shared" si="514"/>
        <v>0</v>
      </c>
      <c r="FK379" s="6">
        <f t="shared" si="514"/>
        <v>0</v>
      </c>
      <c r="FL379" s="6">
        <f t="shared" si="514"/>
        <v>0</v>
      </c>
      <c r="FM379" s="6">
        <f t="shared" si="514"/>
        <v>0</v>
      </c>
      <c r="FN379" s="6">
        <f t="shared" si="514"/>
        <v>0</v>
      </c>
      <c r="FO379" s="6">
        <f t="shared" si="514"/>
        <v>0</v>
      </c>
      <c r="FP379" s="6">
        <f t="shared" si="514"/>
        <v>0</v>
      </c>
      <c r="FQ379" s="6">
        <f t="shared" si="514"/>
        <v>0</v>
      </c>
      <c r="FR379" s="6">
        <f t="shared" si="514"/>
        <v>0</v>
      </c>
      <c r="FS379" s="6">
        <f t="shared" si="514"/>
        <v>0</v>
      </c>
      <c r="FT379" s="6">
        <f t="shared" si="514"/>
        <v>0</v>
      </c>
      <c r="FU379" s="6">
        <f t="shared" si="514"/>
        <v>0</v>
      </c>
      <c r="FV379" s="6">
        <f t="shared" si="514"/>
        <v>0</v>
      </c>
      <c r="FW379" s="6">
        <f t="shared" si="514"/>
        <v>0</v>
      </c>
      <c r="FX379" s="6">
        <f t="shared" si="514"/>
        <v>0</v>
      </c>
      <c r="FY379" s="6">
        <f t="shared" si="514"/>
        <v>0</v>
      </c>
      <c r="FZ379" s="6">
        <f t="shared" si="514"/>
        <v>0</v>
      </c>
      <c r="GA379" s="6">
        <f t="shared" si="514"/>
        <v>0</v>
      </c>
      <c r="GB379" s="6">
        <f t="shared" si="514"/>
        <v>0</v>
      </c>
      <c r="GC379" s="6">
        <f t="shared" si="514"/>
        <v>0</v>
      </c>
      <c r="GD379" s="6">
        <f t="shared" si="514"/>
        <v>0</v>
      </c>
      <c r="GE379" s="6">
        <f t="shared" si="514"/>
        <v>0</v>
      </c>
      <c r="GF379" s="6">
        <f t="shared" si="514"/>
        <v>0</v>
      </c>
      <c r="GG379" s="6">
        <f t="shared" si="514"/>
        <v>0</v>
      </c>
      <c r="GH379" s="6">
        <f t="shared" si="514"/>
        <v>0</v>
      </c>
      <c r="GI379" s="6">
        <f t="shared" si="514"/>
        <v>0</v>
      </c>
      <c r="GJ379" s="6">
        <f t="shared" si="514"/>
        <v>0</v>
      </c>
      <c r="GK379" s="6">
        <f t="shared" si="514"/>
        <v>0</v>
      </c>
      <c r="GL379" s="6">
        <f t="shared" si="514"/>
        <v>0</v>
      </c>
      <c r="GM379" s="6">
        <f t="shared" si="514"/>
        <v>0</v>
      </c>
      <c r="GN379" s="6">
        <f t="shared" si="514"/>
        <v>0</v>
      </c>
      <c r="GO379" s="6">
        <f t="shared" si="514"/>
        <v>0</v>
      </c>
      <c r="GP379" s="6">
        <f t="shared" si="514"/>
        <v>0</v>
      </c>
      <c r="GQ379" s="6">
        <f t="shared" si="514"/>
        <v>0</v>
      </c>
      <c r="GR379" s="6">
        <f t="shared" si="514"/>
        <v>0</v>
      </c>
      <c r="GS379" s="6">
        <f t="shared" si="514"/>
        <v>0</v>
      </c>
      <c r="GT379" s="6">
        <f t="shared" si="514"/>
        <v>0</v>
      </c>
      <c r="GU379" s="6">
        <f t="shared" si="514"/>
        <v>0</v>
      </c>
      <c r="GV379" s="6">
        <f t="shared" si="514"/>
        <v>0</v>
      </c>
      <c r="GW379" s="6">
        <f t="shared" si="514"/>
        <v>0</v>
      </c>
      <c r="GX379" s="6">
        <f t="shared" si="514"/>
        <v>0</v>
      </c>
      <c r="GY379" s="6">
        <f t="shared" si="514"/>
        <v>0</v>
      </c>
      <c r="GZ379" s="6">
        <f t="shared" si="514"/>
        <v>0</v>
      </c>
      <c r="HA379" s="6">
        <f t="shared" si="514"/>
        <v>0</v>
      </c>
      <c r="HB379" s="6">
        <f t="shared" si="514"/>
        <v>0</v>
      </c>
      <c r="HC379" s="6">
        <f t="shared" si="514"/>
        <v>0</v>
      </c>
      <c r="HD379" s="6">
        <f t="shared" si="514"/>
        <v>0</v>
      </c>
      <c r="HE379" s="6">
        <f t="shared" si="513"/>
        <v>0</v>
      </c>
      <c r="HF379" s="6">
        <f t="shared" si="513"/>
        <v>0</v>
      </c>
      <c r="HG379" s="6">
        <f t="shared" si="513"/>
        <v>0</v>
      </c>
      <c r="HH379" s="6">
        <f t="shared" si="513"/>
        <v>0</v>
      </c>
      <c r="HI379" s="6">
        <f t="shared" si="513"/>
        <v>0</v>
      </c>
      <c r="HJ379" s="6">
        <f t="shared" si="513"/>
        <v>0</v>
      </c>
      <c r="HK379" s="6">
        <f t="shared" si="513"/>
        <v>0</v>
      </c>
      <c r="HL379" s="6">
        <f t="shared" si="513"/>
        <v>0</v>
      </c>
      <c r="HM379" s="6">
        <f t="shared" si="513"/>
        <v>0</v>
      </c>
      <c r="HN379" s="6">
        <f t="shared" si="513"/>
        <v>0</v>
      </c>
    </row>
    <row r="380" spans="1:222" x14ac:dyDescent="0.25">
      <c r="A380">
        <v>5791</v>
      </c>
      <c r="B380">
        <v>2020</v>
      </c>
      <c r="C380" t="str">
        <v>компьютерных технологий и электронного обучения</v>
      </c>
      <c r="D380" t="str">
        <v>Воробьев Владимир Иванович</v>
      </c>
      <c r="E380" t="str">
        <v>доктор технических наук</v>
      </c>
      <c r="F380" t="str">
        <v>внешний</v>
      </c>
      <c r="G380">
        <v>1</v>
      </c>
      <c r="H380" t="str">
        <v>4 курс 2017 год/пост</v>
      </c>
      <c r="I380" t="str">
        <v>Руководство ВКР</v>
      </c>
      <c r="J380">
        <v>0</v>
      </c>
      <c r="K380">
        <v>0</v>
      </c>
      <c r="L380">
        <v>0</v>
      </c>
      <c r="M380" s="16">
        <f t="shared" si="444"/>
        <v>0</v>
      </c>
      <c r="N380" s="16">
        <f t="shared" si="445"/>
        <v>11.57</v>
      </c>
      <c r="O380" s="16">
        <f t="shared" si="450"/>
        <v>7.25</v>
      </c>
      <c r="P380" s="16">
        <f t="shared" si="451"/>
        <v>7.25</v>
      </c>
      <c r="Q380" s="16">
        <v>0</v>
      </c>
      <c r="R380" s="16">
        <v>0</v>
      </c>
      <c r="S380" s="16">
        <v>0</v>
      </c>
      <c r="T380" s="21">
        <v>0</v>
      </c>
      <c r="U380">
        <v>0</v>
      </c>
      <c r="V380">
        <v>100</v>
      </c>
      <c r="W380">
        <v>29</v>
      </c>
      <c r="X380">
        <v>1</v>
      </c>
      <c r="Y380">
        <v>2</v>
      </c>
      <c r="Z380">
        <v>0</v>
      </c>
      <c r="AA380">
        <v>0</v>
      </c>
      <c r="AB380">
        <f t="shared" si="452"/>
        <v>900</v>
      </c>
      <c r="AC380" t="str">
        <f t="shared" si="446"/>
        <v>ИВТ (бак)</v>
      </c>
      <c r="AD380" t="str">
        <f t="shared" si="436"/>
        <v>2020/2021</v>
      </c>
      <c r="AE380">
        <f t="shared" si="447"/>
        <v>126.07</v>
      </c>
      <c r="AF380">
        <f t="shared" si="448"/>
        <v>0.14007777777777777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R380">
        <f t="shared" si="505"/>
        <v>0</v>
      </c>
      <c r="BS380">
        <f t="shared" si="505"/>
        <v>0</v>
      </c>
      <c r="BT380">
        <f t="shared" si="505"/>
        <v>0</v>
      </c>
      <c r="BU380">
        <f t="shared" si="505"/>
        <v>0</v>
      </c>
      <c r="BV380">
        <f t="shared" si="505"/>
        <v>0</v>
      </c>
      <c r="BW380">
        <f t="shared" si="505"/>
        <v>0</v>
      </c>
      <c r="BX380">
        <f t="shared" si="505"/>
        <v>0</v>
      </c>
      <c r="BY380">
        <f t="shared" si="505"/>
        <v>0</v>
      </c>
      <c r="BZ380">
        <f t="shared" si="505"/>
        <v>0</v>
      </c>
      <c r="CA380">
        <f t="shared" si="505"/>
        <v>0</v>
      </c>
      <c r="CB380">
        <f t="shared" si="506"/>
        <v>0</v>
      </c>
      <c r="CC380">
        <f t="shared" si="506"/>
        <v>0</v>
      </c>
      <c r="CD380">
        <f t="shared" si="506"/>
        <v>0</v>
      </c>
      <c r="CE380">
        <f t="shared" si="506"/>
        <v>0</v>
      </c>
      <c r="CF380">
        <f t="shared" si="506"/>
        <v>0</v>
      </c>
      <c r="CG380">
        <f t="shared" si="506"/>
        <v>0</v>
      </c>
      <c r="CH380">
        <f t="shared" si="506"/>
        <v>0.14007777777777777</v>
      </c>
      <c r="CI380">
        <f t="shared" si="506"/>
        <v>0</v>
      </c>
      <c r="CJ380">
        <f t="shared" si="506"/>
        <v>0</v>
      </c>
      <c r="CK380">
        <f t="shared" si="506"/>
        <v>0</v>
      </c>
      <c r="CL380">
        <f t="shared" si="507"/>
        <v>0</v>
      </c>
      <c r="CM380">
        <f t="shared" si="507"/>
        <v>0</v>
      </c>
      <c r="CN380">
        <f t="shared" si="507"/>
        <v>0</v>
      </c>
      <c r="CO380">
        <f t="shared" si="507"/>
        <v>0</v>
      </c>
      <c r="CP380">
        <f t="shared" si="507"/>
        <v>0</v>
      </c>
      <c r="CQ380">
        <f t="shared" si="507"/>
        <v>0</v>
      </c>
      <c r="CR380">
        <f t="shared" si="507"/>
        <v>0</v>
      </c>
      <c r="CS380">
        <f t="shared" si="507"/>
        <v>0</v>
      </c>
      <c r="CT380">
        <f t="shared" si="507"/>
        <v>0</v>
      </c>
      <c r="CU380">
        <f t="shared" si="507"/>
        <v>0</v>
      </c>
      <c r="CV380">
        <f t="shared" si="508"/>
        <v>0</v>
      </c>
      <c r="CW380">
        <f t="shared" si="508"/>
        <v>0</v>
      </c>
      <c r="CX380">
        <f t="shared" si="508"/>
        <v>0</v>
      </c>
      <c r="CY380">
        <f t="shared" si="508"/>
        <v>0</v>
      </c>
      <c r="CZ380">
        <f t="shared" si="508"/>
        <v>0</v>
      </c>
      <c r="DA380">
        <f t="shared" si="508"/>
        <v>0</v>
      </c>
      <c r="DB380">
        <f t="shared" si="508"/>
        <v>0</v>
      </c>
      <c r="DC380">
        <f t="shared" si="508"/>
        <v>0</v>
      </c>
      <c r="DD380">
        <f t="shared" si="508"/>
        <v>0</v>
      </c>
      <c r="DE380">
        <f t="shared" si="508"/>
        <v>0</v>
      </c>
      <c r="DF380">
        <f t="shared" si="509"/>
        <v>0</v>
      </c>
      <c r="DG380">
        <f t="shared" si="509"/>
        <v>0</v>
      </c>
      <c r="DH380">
        <f t="shared" si="509"/>
        <v>0</v>
      </c>
      <c r="DI380">
        <f t="shared" si="509"/>
        <v>0</v>
      </c>
      <c r="DJ380">
        <f t="shared" si="509"/>
        <v>0</v>
      </c>
      <c r="DK380">
        <f t="shared" si="509"/>
        <v>0</v>
      </c>
      <c r="DL380">
        <f t="shared" si="509"/>
        <v>0</v>
      </c>
      <c r="DM380">
        <f t="shared" si="509"/>
        <v>0</v>
      </c>
      <c r="DN380">
        <f t="shared" si="509"/>
        <v>0</v>
      </c>
      <c r="DO380">
        <f t="shared" si="509"/>
        <v>0</v>
      </c>
      <c r="DP380">
        <f t="shared" si="510"/>
        <v>0</v>
      </c>
      <c r="DQ380">
        <f t="shared" si="510"/>
        <v>0</v>
      </c>
      <c r="DR380">
        <f t="shared" si="510"/>
        <v>0</v>
      </c>
      <c r="DS380">
        <f t="shared" si="510"/>
        <v>0</v>
      </c>
      <c r="DT380">
        <f t="shared" si="510"/>
        <v>0</v>
      </c>
      <c r="DU380">
        <f t="shared" si="510"/>
        <v>0</v>
      </c>
      <c r="DV380">
        <f t="shared" si="510"/>
        <v>0</v>
      </c>
      <c r="DW380">
        <f t="shared" si="510"/>
        <v>0</v>
      </c>
      <c r="DX380">
        <f t="shared" si="510"/>
        <v>0</v>
      </c>
      <c r="DY380">
        <f t="shared" si="510"/>
        <v>0</v>
      </c>
      <c r="DZ380">
        <f t="shared" si="511"/>
        <v>0</v>
      </c>
      <c r="EA380">
        <f t="shared" si="511"/>
        <v>0</v>
      </c>
      <c r="EB380">
        <f t="shared" si="511"/>
        <v>0</v>
      </c>
      <c r="EC380">
        <f t="shared" si="511"/>
        <v>0</v>
      </c>
      <c r="ED380">
        <f t="shared" si="511"/>
        <v>0</v>
      </c>
      <c r="EE380">
        <f t="shared" si="511"/>
        <v>0</v>
      </c>
      <c r="EF380">
        <f t="shared" si="511"/>
        <v>0</v>
      </c>
      <c r="EG380">
        <f t="shared" si="511"/>
        <v>0</v>
      </c>
      <c r="EH380">
        <f t="shared" si="511"/>
        <v>0</v>
      </c>
      <c r="EI380">
        <f t="shared" si="511"/>
        <v>0</v>
      </c>
      <c r="EJ380">
        <f t="shared" si="511"/>
        <v>0</v>
      </c>
      <c r="EK380">
        <f t="shared" si="511"/>
        <v>0</v>
      </c>
      <c r="EL380">
        <f t="shared" si="511"/>
        <v>0</v>
      </c>
      <c r="EM380">
        <f t="shared" si="511"/>
        <v>0</v>
      </c>
      <c r="EN380">
        <f t="shared" si="511"/>
        <v>0</v>
      </c>
      <c r="ER380" s="6">
        <f t="shared" si="449"/>
        <v>0</v>
      </c>
      <c r="ES380" s="6">
        <f t="shared" si="514"/>
        <v>0</v>
      </c>
      <c r="ET380" s="6">
        <f t="shared" si="514"/>
        <v>0</v>
      </c>
      <c r="EU380" s="6">
        <f t="shared" si="514"/>
        <v>0</v>
      </c>
      <c r="EV380" s="6">
        <f t="shared" si="514"/>
        <v>0</v>
      </c>
      <c r="EW380" s="6">
        <f t="shared" si="514"/>
        <v>0</v>
      </c>
      <c r="EX380" s="6">
        <f t="shared" si="514"/>
        <v>0</v>
      </c>
      <c r="EY380" s="6">
        <f t="shared" si="514"/>
        <v>0</v>
      </c>
      <c r="EZ380" s="6">
        <f t="shared" si="514"/>
        <v>0</v>
      </c>
      <c r="FA380" s="6">
        <f t="shared" si="514"/>
        <v>0</v>
      </c>
      <c r="FB380" s="6">
        <f t="shared" si="514"/>
        <v>0</v>
      </c>
      <c r="FC380" s="6">
        <f t="shared" si="514"/>
        <v>0</v>
      </c>
      <c r="FD380" s="6">
        <f t="shared" si="514"/>
        <v>0</v>
      </c>
      <c r="FE380" s="6">
        <f t="shared" si="514"/>
        <v>0</v>
      </c>
      <c r="FF380" s="6">
        <f t="shared" si="514"/>
        <v>0</v>
      </c>
      <c r="FG380" s="6">
        <f t="shared" si="514"/>
        <v>0</v>
      </c>
      <c r="FH380" s="6">
        <f t="shared" si="514"/>
        <v>126.07</v>
      </c>
      <c r="FI380" s="6">
        <f t="shared" si="514"/>
        <v>0</v>
      </c>
      <c r="FJ380" s="6">
        <f t="shared" si="514"/>
        <v>0</v>
      </c>
      <c r="FK380" s="6">
        <f t="shared" si="514"/>
        <v>0</v>
      </c>
      <c r="FL380" s="6">
        <f t="shared" si="514"/>
        <v>0</v>
      </c>
      <c r="FM380" s="6">
        <f t="shared" si="514"/>
        <v>0</v>
      </c>
      <c r="FN380" s="6">
        <f t="shared" si="514"/>
        <v>0</v>
      </c>
      <c r="FO380" s="6">
        <f t="shared" si="514"/>
        <v>0</v>
      </c>
      <c r="FP380" s="6">
        <f t="shared" si="514"/>
        <v>0</v>
      </c>
      <c r="FQ380" s="6">
        <f t="shared" si="514"/>
        <v>0</v>
      </c>
      <c r="FR380" s="6">
        <f t="shared" si="514"/>
        <v>0</v>
      </c>
      <c r="FS380" s="6">
        <f t="shared" si="514"/>
        <v>0</v>
      </c>
      <c r="FT380" s="6">
        <f t="shared" si="514"/>
        <v>0</v>
      </c>
      <c r="FU380" s="6">
        <f t="shared" si="514"/>
        <v>0</v>
      </c>
      <c r="FV380" s="6">
        <f t="shared" si="514"/>
        <v>0</v>
      </c>
      <c r="FW380" s="6">
        <f t="shared" si="514"/>
        <v>0</v>
      </c>
      <c r="FX380" s="6">
        <f t="shared" si="514"/>
        <v>0</v>
      </c>
      <c r="FY380" s="6">
        <f t="shared" si="514"/>
        <v>0</v>
      </c>
      <c r="FZ380" s="6">
        <f t="shared" si="514"/>
        <v>0</v>
      </c>
      <c r="GA380" s="6">
        <f t="shared" si="514"/>
        <v>0</v>
      </c>
      <c r="GB380" s="6">
        <f t="shared" si="514"/>
        <v>0</v>
      </c>
      <c r="GC380" s="6">
        <f t="shared" si="514"/>
        <v>0</v>
      </c>
      <c r="GD380" s="6">
        <f t="shared" si="514"/>
        <v>0</v>
      </c>
      <c r="GE380" s="6">
        <f t="shared" si="514"/>
        <v>0</v>
      </c>
      <c r="GF380" s="6">
        <f t="shared" si="514"/>
        <v>0</v>
      </c>
      <c r="GG380" s="6">
        <f t="shared" si="514"/>
        <v>0</v>
      </c>
      <c r="GH380" s="6">
        <f t="shared" si="514"/>
        <v>0</v>
      </c>
      <c r="GI380" s="6">
        <f t="shared" si="514"/>
        <v>0</v>
      </c>
      <c r="GJ380" s="6">
        <f t="shared" si="514"/>
        <v>0</v>
      </c>
      <c r="GK380" s="6">
        <f t="shared" si="514"/>
        <v>0</v>
      </c>
      <c r="GL380" s="6">
        <f t="shared" si="514"/>
        <v>0</v>
      </c>
      <c r="GM380" s="6">
        <f t="shared" si="514"/>
        <v>0</v>
      </c>
      <c r="GN380" s="6">
        <f t="shared" si="514"/>
        <v>0</v>
      </c>
      <c r="GO380" s="6">
        <f t="shared" si="514"/>
        <v>0</v>
      </c>
      <c r="GP380" s="6">
        <f t="shared" si="514"/>
        <v>0</v>
      </c>
      <c r="GQ380" s="6">
        <f t="shared" si="514"/>
        <v>0</v>
      </c>
      <c r="GR380" s="6">
        <f t="shared" si="514"/>
        <v>0</v>
      </c>
      <c r="GS380" s="6">
        <f t="shared" si="514"/>
        <v>0</v>
      </c>
      <c r="GT380" s="6">
        <f t="shared" si="514"/>
        <v>0</v>
      </c>
      <c r="GU380" s="6">
        <f t="shared" si="514"/>
        <v>0</v>
      </c>
      <c r="GV380" s="6">
        <f t="shared" si="514"/>
        <v>0</v>
      </c>
      <c r="GW380" s="6">
        <f t="shared" si="514"/>
        <v>0</v>
      </c>
      <c r="GX380" s="6">
        <f t="shared" si="514"/>
        <v>0</v>
      </c>
      <c r="GY380" s="6">
        <f t="shared" si="514"/>
        <v>0</v>
      </c>
      <c r="GZ380" s="6">
        <f t="shared" si="514"/>
        <v>0</v>
      </c>
      <c r="HA380" s="6">
        <f t="shared" si="514"/>
        <v>0</v>
      </c>
      <c r="HB380" s="6">
        <f t="shared" si="514"/>
        <v>0</v>
      </c>
      <c r="HC380" s="6">
        <f t="shared" si="514"/>
        <v>0</v>
      </c>
      <c r="HD380" s="6">
        <f t="shared" ref="HD380:HN383" si="515">IF(INDEX($A$1:$I$862, ROW($I380), 4) = HD$1, $AE380, 0)</f>
        <v>0</v>
      </c>
      <c r="HE380" s="6">
        <f t="shared" si="515"/>
        <v>0</v>
      </c>
      <c r="HF380" s="6">
        <f t="shared" si="515"/>
        <v>0</v>
      </c>
      <c r="HG380" s="6">
        <f t="shared" si="515"/>
        <v>0</v>
      </c>
      <c r="HH380" s="6">
        <f t="shared" si="515"/>
        <v>0</v>
      </c>
      <c r="HI380" s="6">
        <f t="shared" si="515"/>
        <v>0</v>
      </c>
      <c r="HJ380" s="6">
        <f t="shared" si="515"/>
        <v>0</v>
      </c>
      <c r="HK380" s="6">
        <f t="shared" si="515"/>
        <v>0</v>
      </c>
      <c r="HL380" s="6">
        <f t="shared" si="515"/>
        <v>0</v>
      </c>
      <c r="HM380" s="6">
        <f t="shared" si="515"/>
        <v>0</v>
      </c>
      <c r="HN380" s="6">
        <f t="shared" si="515"/>
        <v>0</v>
      </c>
    </row>
    <row r="381" spans="1:222" x14ac:dyDescent="0.25">
      <c r="A381">
        <v>5791</v>
      </c>
      <c r="B381">
        <v>2020</v>
      </c>
      <c r="C381" t="str">
        <v>компьютерных технологий и электронного обучения</v>
      </c>
      <c r="D381" t="str">
        <v>Копыльцов Александр Васильевич</v>
      </c>
      <c r="E381" t="str">
        <v>доктор технических наук</v>
      </c>
      <c r="F381" t="str">
        <v>внешний</v>
      </c>
      <c r="G381">
        <v>1</v>
      </c>
      <c r="H381" t="str">
        <v>4 курс 2017 год/пост</v>
      </c>
      <c r="I381" t="str">
        <v>Руководство ВКР</v>
      </c>
      <c r="J381">
        <v>0</v>
      </c>
      <c r="K381">
        <v>0</v>
      </c>
      <c r="L381">
        <v>0</v>
      </c>
      <c r="M381" s="16">
        <f t="shared" si="444"/>
        <v>0</v>
      </c>
      <c r="N381" s="16">
        <f t="shared" si="445"/>
        <v>11.57</v>
      </c>
      <c r="O381" s="16">
        <f t="shared" si="450"/>
        <v>7.25</v>
      </c>
      <c r="P381" s="16">
        <f t="shared" si="451"/>
        <v>7.25</v>
      </c>
      <c r="Q381" s="16">
        <v>0</v>
      </c>
      <c r="R381" s="16">
        <v>0</v>
      </c>
      <c r="S381" s="16">
        <v>0</v>
      </c>
      <c r="T381" s="21">
        <v>0</v>
      </c>
      <c r="U381">
        <v>0</v>
      </c>
      <c r="V381">
        <v>80</v>
      </c>
      <c r="W381">
        <v>29</v>
      </c>
      <c r="X381">
        <v>1</v>
      </c>
      <c r="Y381">
        <v>2</v>
      </c>
      <c r="Z381">
        <v>0</v>
      </c>
      <c r="AA381">
        <v>0</v>
      </c>
      <c r="AB381">
        <f t="shared" si="452"/>
        <v>900</v>
      </c>
      <c r="AC381" t="str">
        <f t="shared" si="446"/>
        <v>ИВТ (бак)</v>
      </c>
      <c r="AD381" t="str">
        <f t="shared" si="436"/>
        <v>2020/2021</v>
      </c>
      <c r="AE381">
        <f t="shared" si="447"/>
        <v>106.07</v>
      </c>
      <c r="AF381">
        <f t="shared" si="448"/>
        <v>0.11785555555555555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R381">
        <f t="shared" si="505"/>
        <v>0</v>
      </c>
      <c r="BS381">
        <f t="shared" si="505"/>
        <v>0</v>
      </c>
      <c r="BT381">
        <f t="shared" si="505"/>
        <v>0</v>
      </c>
      <c r="BU381">
        <f t="shared" si="505"/>
        <v>0</v>
      </c>
      <c r="BV381">
        <f t="shared" si="505"/>
        <v>0</v>
      </c>
      <c r="BW381">
        <f t="shared" si="505"/>
        <v>0</v>
      </c>
      <c r="BX381">
        <f t="shared" si="505"/>
        <v>0</v>
      </c>
      <c r="BY381">
        <f t="shared" si="505"/>
        <v>0</v>
      </c>
      <c r="BZ381">
        <f t="shared" si="505"/>
        <v>0</v>
      </c>
      <c r="CA381">
        <f t="shared" si="505"/>
        <v>0</v>
      </c>
      <c r="CB381">
        <f t="shared" si="506"/>
        <v>0</v>
      </c>
      <c r="CC381">
        <f t="shared" si="506"/>
        <v>0</v>
      </c>
      <c r="CD381">
        <f t="shared" si="506"/>
        <v>0</v>
      </c>
      <c r="CE381">
        <f t="shared" si="506"/>
        <v>0</v>
      </c>
      <c r="CF381">
        <f t="shared" si="506"/>
        <v>0</v>
      </c>
      <c r="CG381">
        <f t="shared" si="506"/>
        <v>0</v>
      </c>
      <c r="CH381">
        <f t="shared" si="506"/>
        <v>0</v>
      </c>
      <c r="CI381">
        <f t="shared" si="506"/>
        <v>0</v>
      </c>
      <c r="CJ381">
        <f t="shared" si="506"/>
        <v>0</v>
      </c>
      <c r="CK381">
        <f t="shared" si="506"/>
        <v>0</v>
      </c>
      <c r="CL381">
        <f t="shared" si="507"/>
        <v>0</v>
      </c>
      <c r="CM381">
        <f t="shared" si="507"/>
        <v>0</v>
      </c>
      <c r="CN381">
        <f t="shared" si="507"/>
        <v>0</v>
      </c>
      <c r="CO381">
        <f t="shared" si="507"/>
        <v>0</v>
      </c>
      <c r="CP381">
        <f t="shared" si="507"/>
        <v>0</v>
      </c>
      <c r="CQ381">
        <f t="shared" si="507"/>
        <v>0</v>
      </c>
      <c r="CR381">
        <f t="shared" si="507"/>
        <v>0</v>
      </c>
      <c r="CS381">
        <f t="shared" si="507"/>
        <v>0</v>
      </c>
      <c r="CT381">
        <f t="shared" si="507"/>
        <v>0</v>
      </c>
      <c r="CU381">
        <f t="shared" si="507"/>
        <v>0</v>
      </c>
      <c r="CV381">
        <f t="shared" si="508"/>
        <v>0</v>
      </c>
      <c r="CW381">
        <f t="shared" si="508"/>
        <v>0</v>
      </c>
      <c r="CX381">
        <f t="shared" si="508"/>
        <v>0</v>
      </c>
      <c r="CY381">
        <f t="shared" si="508"/>
        <v>0</v>
      </c>
      <c r="CZ381">
        <f t="shared" si="508"/>
        <v>0</v>
      </c>
      <c r="DA381">
        <f t="shared" si="508"/>
        <v>0</v>
      </c>
      <c r="DB381">
        <f t="shared" si="508"/>
        <v>0</v>
      </c>
      <c r="DC381">
        <f t="shared" si="508"/>
        <v>0</v>
      </c>
      <c r="DD381">
        <f t="shared" si="508"/>
        <v>0.11785555555555555</v>
      </c>
      <c r="DE381">
        <f t="shared" si="508"/>
        <v>0</v>
      </c>
      <c r="DF381">
        <f t="shared" si="509"/>
        <v>0</v>
      </c>
      <c r="DG381">
        <f t="shared" si="509"/>
        <v>0</v>
      </c>
      <c r="DH381">
        <f t="shared" si="509"/>
        <v>0</v>
      </c>
      <c r="DI381">
        <f t="shared" si="509"/>
        <v>0</v>
      </c>
      <c r="DJ381">
        <f t="shared" si="509"/>
        <v>0</v>
      </c>
      <c r="DK381">
        <f t="shared" si="509"/>
        <v>0</v>
      </c>
      <c r="DL381">
        <f t="shared" si="509"/>
        <v>0</v>
      </c>
      <c r="DM381">
        <f t="shared" si="509"/>
        <v>0</v>
      </c>
      <c r="DN381">
        <f t="shared" si="509"/>
        <v>0</v>
      </c>
      <c r="DO381">
        <f t="shared" si="509"/>
        <v>0</v>
      </c>
      <c r="DP381">
        <f t="shared" si="510"/>
        <v>0</v>
      </c>
      <c r="DQ381">
        <f t="shared" si="510"/>
        <v>0</v>
      </c>
      <c r="DR381">
        <f t="shared" si="510"/>
        <v>0</v>
      </c>
      <c r="DS381">
        <f t="shared" si="510"/>
        <v>0</v>
      </c>
      <c r="DT381">
        <f t="shared" si="510"/>
        <v>0</v>
      </c>
      <c r="DU381">
        <f t="shared" si="510"/>
        <v>0</v>
      </c>
      <c r="DV381">
        <f t="shared" si="510"/>
        <v>0</v>
      </c>
      <c r="DW381">
        <f t="shared" si="510"/>
        <v>0</v>
      </c>
      <c r="DX381">
        <f t="shared" si="510"/>
        <v>0</v>
      </c>
      <c r="DY381">
        <f t="shared" si="510"/>
        <v>0</v>
      </c>
      <c r="DZ381">
        <f t="shared" si="511"/>
        <v>0</v>
      </c>
      <c r="EA381">
        <f t="shared" si="511"/>
        <v>0</v>
      </c>
      <c r="EB381">
        <f t="shared" si="511"/>
        <v>0</v>
      </c>
      <c r="EC381">
        <f t="shared" si="511"/>
        <v>0</v>
      </c>
      <c r="ED381">
        <f t="shared" si="511"/>
        <v>0</v>
      </c>
      <c r="EE381">
        <f t="shared" si="511"/>
        <v>0</v>
      </c>
      <c r="EF381">
        <f t="shared" si="511"/>
        <v>0</v>
      </c>
      <c r="EG381">
        <f t="shared" si="511"/>
        <v>0</v>
      </c>
      <c r="EH381">
        <f t="shared" si="511"/>
        <v>0</v>
      </c>
      <c r="EI381">
        <f t="shared" si="511"/>
        <v>0</v>
      </c>
      <c r="EJ381">
        <f t="shared" si="511"/>
        <v>0</v>
      </c>
      <c r="EK381">
        <f t="shared" si="511"/>
        <v>0</v>
      </c>
      <c r="EL381">
        <f t="shared" si="511"/>
        <v>0</v>
      </c>
      <c r="EM381">
        <f t="shared" si="511"/>
        <v>0</v>
      </c>
      <c r="EN381">
        <f t="shared" si="511"/>
        <v>0</v>
      </c>
      <c r="ER381" s="6">
        <f t="shared" si="449"/>
        <v>0</v>
      </c>
      <c r="ES381" s="6">
        <f t="shared" ref="ES381:HD384" si="516">IF(INDEX($A$1:$I$862, ROW($I381), 4) = ES$1, $AE381, 0)</f>
        <v>0</v>
      </c>
      <c r="ET381" s="6">
        <f t="shared" si="516"/>
        <v>0</v>
      </c>
      <c r="EU381" s="6">
        <f t="shared" si="516"/>
        <v>0</v>
      </c>
      <c r="EV381" s="6">
        <f t="shared" si="516"/>
        <v>0</v>
      </c>
      <c r="EW381" s="6">
        <f t="shared" si="516"/>
        <v>0</v>
      </c>
      <c r="EX381" s="6">
        <f t="shared" si="516"/>
        <v>0</v>
      </c>
      <c r="EY381" s="6">
        <f t="shared" si="516"/>
        <v>0</v>
      </c>
      <c r="EZ381" s="6">
        <f t="shared" si="516"/>
        <v>0</v>
      </c>
      <c r="FA381" s="6">
        <f t="shared" si="516"/>
        <v>0</v>
      </c>
      <c r="FB381" s="6">
        <f t="shared" si="516"/>
        <v>0</v>
      </c>
      <c r="FC381" s="6">
        <f t="shared" si="516"/>
        <v>0</v>
      </c>
      <c r="FD381" s="6">
        <f t="shared" si="516"/>
        <v>0</v>
      </c>
      <c r="FE381" s="6">
        <f t="shared" si="516"/>
        <v>0</v>
      </c>
      <c r="FF381" s="6">
        <f t="shared" si="516"/>
        <v>0</v>
      </c>
      <c r="FG381" s="6">
        <f t="shared" si="516"/>
        <v>0</v>
      </c>
      <c r="FH381" s="6">
        <f t="shared" si="516"/>
        <v>0</v>
      </c>
      <c r="FI381" s="6">
        <f t="shared" si="516"/>
        <v>0</v>
      </c>
      <c r="FJ381" s="6">
        <f t="shared" si="516"/>
        <v>0</v>
      </c>
      <c r="FK381" s="6">
        <f t="shared" si="516"/>
        <v>0</v>
      </c>
      <c r="FL381" s="6">
        <f t="shared" si="516"/>
        <v>0</v>
      </c>
      <c r="FM381" s="6">
        <f t="shared" si="516"/>
        <v>0</v>
      </c>
      <c r="FN381" s="6">
        <f t="shared" si="516"/>
        <v>0</v>
      </c>
      <c r="FO381" s="6">
        <f t="shared" si="516"/>
        <v>0</v>
      </c>
      <c r="FP381" s="6">
        <f t="shared" si="516"/>
        <v>0</v>
      </c>
      <c r="FQ381" s="6">
        <f t="shared" si="516"/>
        <v>0</v>
      </c>
      <c r="FR381" s="6">
        <f t="shared" si="516"/>
        <v>0</v>
      </c>
      <c r="FS381" s="6">
        <f t="shared" si="516"/>
        <v>0</v>
      </c>
      <c r="FT381" s="6">
        <f t="shared" si="516"/>
        <v>0</v>
      </c>
      <c r="FU381" s="6">
        <f t="shared" si="516"/>
        <v>0</v>
      </c>
      <c r="FV381" s="6">
        <f t="shared" si="516"/>
        <v>0</v>
      </c>
      <c r="FW381" s="6">
        <f t="shared" si="516"/>
        <v>0</v>
      </c>
      <c r="FX381" s="6">
        <f t="shared" si="516"/>
        <v>0</v>
      </c>
      <c r="FY381" s="6">
        <f t="shared" si="516"/>
        <v>0</v>
      </c>
      <c r="FZ381" s="6">
        <f t="shared" si="516"/>
        <v>0</v>
      </c>
      <c r="GA381" s="6">
        <f t="shared" si="516"/>
        <v>0</v>
      </c>
      <c r="GB381" s="6">
        <f t="shared" si="516"/>
        <v>0</v>
      </c>
      <c r="GC381" s="6">
        <f t="shared" si="516"/>
        <v>0</v>
      </c>
      <c r="GD381" s="6">
        <f t="shared" si="516"/>
        <v>106.07</v>
      </c>
      <c r="GE381" s="6">
        <f t="shared" si="516"/>
        <v>0</v>
      </c>
      <c r="GF381" s="6">
        <f t="shared" si="516"/>
        <v>0</v>
      </c>
      <c r="GG381" s="6">
        <f t="shared" si="516"/>
        <v>0</v>
      </c>
      <c r="GH381" s="6">
        <f t="shared" si="516"/>
        <v>0</v>
      </c>
      <c r="GI381" s="6">
        <f t="shared" si="516"/>
        <v>0</v>
      </c>
      <c r="GJ381" s="6">
        <f t="shared" si="516"/>
        <v>0</v>
      </c>
      <c r="GK381" s="6">
        <f t="shared" si="516"/>
        <v>0</v>
      </c>
      <c r="GL381" s="6">
        <f t="shared" si="516"/>
        <v>0</v>
      </c>
      <c r="GM381" s="6">
        <f t="shared" si="516"/>
        <v>0</v>
      </c>
      <c r="GN381" s="6">
        <f t="shared" si="516"/>
        <v>0</v>
      </c>
      <c r="GO381" s="6">
        <f t="shared" si="516"/>
        <v>0</v>
      </c>
      <c r="GP381" s="6">
        <f t="shared" si="516"/>
        <v>0</v>
      </c>
      <c r="GQ381" s="6">
        <f t="shared" si="516"/>
        <v>0</v>
      </c>
      <c r="GR381" s="6">
        <f t="shared" si="516"/>
        <v>0</v>
      </c>
      <c r="GS381" s="6">
        <f t="shared" si="516"/>
        <v>0</v>
      </c>
      <c r="GT381" s="6">
        <f t="shared" si="516"/>
        <v>0</v>
      </c>
      <c r="GU381" s="6">
        <f t="shared" si="516"/>
        <v>0</v>
      </c>
      <c r="GV381" s="6">
        <f t="shared" si="516"/>
        <v>0</v>
      </c>
      <c r="GW381" s="6">
        <f t="shared" si="516"/>
        <v>0</v>
      </c>
      <c r="GX381" s="6">
        <f t="shared" si="516"/>
        <v>0</v>
      </c>
      <c r="GY381" s="6">
        <f t="shared" si="516"/>
        <v>0</v>
      </c>
      <c r="GZ381" s="6">
        <f t="shared" si="516"/>
        <v>0</v>
      </c>
      <c r="HA381" s="6">
        <f t="shared" si="516"/>
        <v>0</v>
      </c>
      <c r="HB381" s="6">
        <f t="shared" si="516"/>
        <v>0</v>
      </c>
      <c r="HC381" s="6">
        <f t="shared" si="516"/>
        <v>0</v>
      </c>
      <c r="HD381" s="6">
        <f t="shared" si="516"/>
        <v>0</v>
      </c>
      <c r="HE381" s="6">
        <f t="shared" si="515"/>
        <v>0</v>
      </c>
      <c r="HF381" s="6">
        <f t="shared" si="515"/>
        <v>0</v>
      </c>
      <c r="HG381" s="6">
        <f t="shared" si="515"/>
        <v>0</v>
      </c>
      <c r="HH381" s="6">
        <f t="shared" si="515"/>
        <v>0</v>
      </c>
      <c r="HI381" s="6">
        <f t="shared" si="515"/>
        <v>0</v>
      </c>
      <c r="HJ381" s="6">
        <f t="shared" si="515"/>
        <v>0</v>
      </c>
      <c r="HK381" s="6">
        <f t="shared" si="515"/>
        <v>0</v>
      </c>
      <c r="HL381" s="6">
        <f t="shared" si="515"/>
        <v>0</v>
      </c>
      <c r="HM381" s="6">
        <f t="shared" si="515"/>
        <v>0</v>
      </c>
      <c r="HN381" s="6">
        <f t="shared" si="515"/>
        <v>0</v>
      </c>
    </row>
    <row r="382" spans="1:222" x14ac:dyDescent="0.25">
      <c r="A382">
        <v>5791</v>
      </c>
      <c r="B382">
        <v>2020</v>
      </c>
      <c r="C382" t="str">
        <v>компьютерных технологий и электронного обучения</v>
      </c>
      <c r="D382" t="str">
        <v>Серегин Александр Николаевич</v>
      </c>
      <c r="E382" t="str">
        <v>кандидат технических наук</v>
      </c>
      <c r="F382" t="str">
        <v>внешний</v>
      </c>
      <c r="G382">
        <v>1</v>
      </c>
      <c r="H382" t="str">
        <v>4 курс 2017 год/пост</v>
      </c>
      <c r="I382" t="str">
        <v>Руководство ВКР</v>
      </c>
      <c r="J382">
        <v>0</v>
      </c>
      <c r="K382">
        <v>0</v>
      </c>
      <c r="L382">
        <v>0</v>
      </c>
      <c r="M382" s="16">
        <f t="shared" si="444"/>
        <v>0</v>
      </c>
      <c r="N382" s="16">
        <f t="shared" si="445"/>
        <v>11.57</v>
      </c>
      <c r="O382" s="16">
        <f t="shared" si="450"/>
        <v>7.25</v>
      </c>
      <c r="P382" s="16">
        <f t="shared" si="451"/>
        <v>7.25</v>
      </c>
      <c r="Q382" s="16">
        <v>0</v>
      </c>
      <c r="R382" s="16">
        <v>0</v>
      </c>
      <c r="S382" s="16">
        <v>0</v>
      </c>
      <c r="T382" s="21">
        <v>0</v>
      </c>
      <c r="U382">
        <v>0</v>
      </c>
      <c r="V382">
        <v>100</v>
      </c>
      <c r="W382">
        <v>29</v>
      </c>
      <c r="X382">
        <v>1</v>
      </c>
      <c r="Y382">
        <v>2</v>
      </c>
      <c r="Z382">
        <v>0</v>
      </c>
      <c r="AA382">
        <v>0</v>
      </c>
      <c r="AB382">
        <f t="shared" si="452"/>
        <v>900</v>
      </c>
      <c r="AC382" t="str">
        <f t="shared" si="446"/>
        <v>ИВТ (бак)</v>
      </c>
      <c r="AD382" t="str">
        <f t="shared" si="436"/>
        <v>2020/2021</v>
      </c>
      <c r="AE382">
        <f t="shared" si="447"/>
        <v>126.07</v>
      </c>
      <c r="AF382">
        <f t="shared" si="448"/>
        <v>0.14007777777777777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R382">
        <f t="shared" si="505"/>
        <v>0</v>
      </c>
      <c r="BS382">
        <f t="shared" si="505"/>
        <v>0</v>
      </c>
      <c r="BT382">
        <f t="shared" si="505"/>
        <v>0</v>
      </c>
      <c r="BU382">
        <f t="shared" si="505"/>
        <v>0</v>
      </c>
      <c r="BV382">
        <f t="shared" si="505"/>
        <v>0</v>
      </c>
      <c r="BW382">
        <f t="shared" si="505"/>
        <v>0</v>
      </c>
      <c r="BX382">
        <f t="shared" si="505"/>
        <v>0</v>
      </c>
      <c r="BY382">
        <f t="shared" si="505"/>
        <v>0</v>
      </c>
      <c r="BZ382">
        <f t="shared" si="505"/>
        <v>0</v>
      </c>
      <c r="CA382">
        <f t="shared" si="505"/>
        <v>0</v>
      </c>
      <c r="CB382">
        <f t="shared" si="506"/>
        <v>0</v>
      </c>
      <c r="CC382">
        <f t="shared" si="506"/>
        <v>0</v>
      </c>
      <c r="CD382">
        <f t="shared" si="506"/>
        <v>0</v>
      </c>
      <c r="CE382">
        <f t="shared" si="506"/>
        <v>0</v>
      </c>
      <c r="CF382">
        <f t="shared" si="506"/>
        <v>0</v>
      </c>
      <c r="CG382">
        <f t="shared" si="506"/>
        <v>0</v>
      </c>
      <c r="CH382">
        <f t="shared" si="506"/>
        <v>0</v>
      </c>
      <c r="CI382">
        <f t="shared" si="506"/>
        <v>0</v>
      </c>
      <c r="CJ382">
        <f t="shared" si="506"/>
        <v>0</v>
      </c>
      <c r="CK382">
        <f t="shared" si="506"/>
        <v>0</v>
      </c>
      <c r="CL382">
        <f t="shared" si="507"/>
        <v>0</v>
      </c>
      <c r="CM382">
        <f t="shared" si="507"/>
        <v>0</v>
      </c>
      <c r="CN382">
        <f t="shared" si="507"/>
        <v>0</v>
      </c>
      <c r="CO382">
        <f t="shared" si="507"/>
        <v>0</v>
      </c>
      <c r="CP382">
        <f t="shared" si="507"/>
        <v>0</v>
      </c>
      <c r="CQ382">
        <f t="shared" si="507"/>
        <v>0</v>
      </c>
      <c r="CR382">
        <f t="shared" si="507"/>
        <v>0</v>
      </c>
      <c r="CS382">
        <f t="shared" si="507"/>
        <v>0</v>
      </c>
      <c r="CT382">
        <f t="shared" si="507"/>
        <v>0</v>
      </c>
      <c r="CU382">
        <f t="shared" si="507"/>
        <v>0</v>
      </c>
      <c r="CV382">
        <f t="shared" si="508"/>
        <v>0</v>
      </c>
      <c r="CW382">
        <f t="shared" si="508"/>
        <v>0</v>
      </c>
      <c r="CX382">
        <f t="shared" si="508"/>
        <v>0</v>
      </c>
      <c r="CY382">
        <f t="shared" si="508"/>
        <v>0</v>
      </c>
      <c r="CZ382">
        <f t="shared" si="508"/>
        <v>0</v>
      </c>
      <c r="DA382">
        <f t="shared" si="508"/>
        <v>0</v>
      </c>
      <c r="DB382">
        <f t="shared" si="508"/>
        <v>0</v>
      </c>
      <c r="DC382">
        <f t="shared" si="508"/>
        <v>0</v>
      </c>
      <c r="DD382">
        <f t="shared" si="508"/>
        <v>0</v>
      </c>
      <c r="DE382">
        <f t="shared" si="508"/>
        <v>0</v>
      </c>
      <c r="DF382">
        <f t="shared" si="509"/>
        <v>0</v>
      </c>
      <c r="DG382">
        <f t="shared" si="509"/>
        <v>0</v>
      </c>
      <c r="DH382">
        <f t="shared" si="509"/>
        <v>0</v>
      </c>
      <c r="DI382">
        <f t="shared" si="509"/>
        <v>0</v>
      </c>
      <c r="DJ382">
        <f t="shared" si="509"/>
        <v>0</v>
      </c>
      <c r="DK382">
        <f t="shared" si="509"/>
        <v>0</v>
      </c>
      <c r="DL382">
        <f t="shared" si="509"/>
        <v>0</v>
      </c>
      <c r="DM382">
        <f t="shared" si="509"/>
        <v>0</v>
      </c>
      <c r="DN382">
        <f t="shared" si="509"/>
        <v>0</v>
      </c>
      <c r="DO382">
        <f t="shared" si="509"/>
        <v>0</v>
      </c>
      <c r="DP382">
        <f t="shared" si="510"/>
        <v>0</v>
      </c>
      <c r="DQ382">
        <f t="shared" si="510"/>
        <v>0</v>
      </c>
      <c r="DR382">
        <f t="shared" si="510"/>
        <v>0</v>
      </c>
      <c r="DS382">
        <f t="shared" si="510"/>
        <v>0</v>
      </c>
      <c r="DT382">
        <f t="shared" si="510"/>
        <v>0</v>
      </c>
      <c r="DU382">
        <f t="shared" si="510"/>
        <v>0</v>
      </c>
      <c r="DV382">
        <f t="shared" si="510"/>
        <v>0</v>
      </c>
      <c r="DW382">
        <f t="shared" si="510"/>
        <v>0</v>
      </c>
      <c r="DX382">
        <f t="shared" si="510"/>
        <v>0</v>
      </c>
      <c r="DY382">
        <f t="shared" si="510"/>
        <v>0</v>
      </c>
      <c r="DZ382">
        <f t="shared" si="511"/>
        <v>0</v>
      </c>
      <c r="EA382">
        <f t="shared" si="511"/>
        <v>0</v>
      </c>
      <c r="EB382">
        <f t="shared" si="511"/>
        <v>0</v>
      </c>
      <c r="EC382">
        <f t="shared" si="511"/>
        <v>0.14007777777777777</v>
      </c>
      <c r="ED382">
        <f t="shared" si="511"/>
        <v>0</v>
      </c>
      <c r="EE382">
        <f t="shared" si="511"/>
        <v>0</v>
      </c>
      <c r="EF382">
        <f t="shared" si="511"/>
        <v>0</v>
      </c>
      <c r="EG382">
        <f t="shared" si="511"/>
        <v>0</v>
      </c>
      <c r="EH382">
        <f t="shared" si="511"/>
        <v>0</v>
      </c>
      <c r="EI382">
        <f t="shared" si="511"/>
        <v>0</v>
      </c>
      <c r="EJ382">
        <f t="shared" si="511"/>
        <v>0</v>
      </c>
      <c r="EK382">
        <f t="shared" si="511"/>
        <v>0</v>
      </c>
      <c r="EL382">
        <f t="shared" si="511"/>
        <v>0</v>
      </c>
      <c r="EM382">
        <f t="shared" si="511"/>
        <v>0</v>
      </c>
      <c r="EN382">
        <f t="shared" si="511"/>
        <v>0</v>
      </c>
      <c r="ER382" s="6">
        <f t="shared" si="449"/>
        <v>0</v>
      </c>
      <c r="ES382" s="6">
        <f t="shared" si="516"/>
        <v>0</v>
      </c>
      <c r="ET382" s="6">
        <f t="shared" si="516"/>
        <v>0</v>
      </c>
      <c r="EU382" s="6">
        <f t="shared" si="516"/>
        <v>0</v>
      </c>
      <c r="EV382" s="6">
        <f t="shared" si="516"/>
        <v>0</v>
      </c>
      <c r="EW382" s="6">
        <f t="shared" si="516"/>
        <v>0</v>
      </c>
      <c r="EX382" s="6">
        <f t="shared" si="516"/>
        <v>0</v>
      </c>
      <c r="EY382" s="6">
        <f t="shared" si="516"/>
        <v>0</v>
      </c>
      <c r="EZ382" s="6">
        <f t="shared" si="516"/>
        <v>0</v>
      </c>
      <c r="FA382" s="6">
        <f t="shared" si="516"/>
        <v>0</v>
      </c>
      <c r="FB382" s="6">
        <f t="shared" si="516"/>
        <v>0</v>
      </c>
      <c r="FC382" s="6">
        <f t="shared" si="516"/>
        <v>0</v>
      </c>
      <c r="FD382" s="6">
        <f t="shared" si="516"/>
        <v>0</v>
      </c>
      <c r="FE382" s="6">
        <f t="shared" si="516"/>
        <v>0</v>
      </c>
      <c r="FF382" s="6">
        <f t="shared" si="516"/>
        <v>0</v>
      </c>
      <c r="FG382" s="6">
        <f t="shared" si="516"/>
        <v>0</v>
      </c>
      <c r="FH382" s="6">
        <f t="shared" si="516"/>
        <v>0</v>
      </c>
      <c r="FI382" s="6">
        <f t="shared" si="516"/>
        <v>0</v>
      </c>
      <c r="FJ382" s="6">
        <f t="shared" si="516"/>
        <v>0</v>
      </c>
      <c r="FK382" s="6">
        <f t="shared" si="516"/>
        <v>0</v>
      </c>
      <c r="FL382" s="6">
        <f t="shared" si="516"/>
        <v>0</v>
      </c>
      <c r="FM382" s="6">
        <f t="shared" si="516"/>
        <v>0</v>
      </c>
      <c r="FN382" s="6">
        <f t="shared" si="516"/>
        <v>0</v>
      </c>
      <c r="FO382" s="6">
        <f t="shared" si="516"/>
        <v>0</v>
      </c>
      <c r="FP382" s="6">
        <f t="shared" si="516"/>
        <v>0</v>
      </c>
      <c r="FQ382" s="6">
        <f t="shared" si="516"/>
        <v>0</v>
      </c>
      <c r="FR382" s="6">
        <f t="shared" si="516"/>
        <v>0</v>
      </c>
      <c r="FS382" s="6">
        <f t="shared" si="516"/>
        <v>0</v>
      </c>
      <c r="FT382" s="6">
        <f t="shared" si="516"/>
        <v>0</v>
      </c>
      <c r="FU382" s="6">
        <f t="shared" si="516"/>
        <v>0</v>
      </c>
      <c r="FV382" s="6">
        <f t="shared" si="516"/>
        <v>0</v>
      </c>
      <c r="FW382" s="6">
        <f t="shared" si="516"/>
        <v>0</v>
      </c>
      <c r="FX382" s="6">
        <f t="shared" si="516"/>
        <v>0</v>
      </c>
      <c r="FY382" s="6">
        <f t="shared" si="516"/>
        <v>0</v>
      </c>
      <c r="FZ382" s="6">
        <f t="shared" si="516"/>
        <v>0</v>
      </c>
      <c r="GA382" s="6">
        <f t="shared" si="516"/>
        <v>0</v>
      </c>
      <c r="GB382" s="6">
        <f t="shared" si="516"/>
        <v>0</v>
      </c>
      <c r="GC382" s="6">
        <f t="shared" si="516"/>
        <v>0</v>
      </c>
      <c r="GD382" s="6">
        <f t="shared" si="516"/>
        <v>0</v>
      </c>
      <c r="GE382" s="6">
        <f t="shared" si="516"/>
        <v>0</v>
      </c>
      <c r="GF382" s="6">
        <f t="shared" si="516"/>
        <v>0</v>
      </c>
      <c r="GG382" s="6">
        <f t="shared" si="516"/>
        <v>0</v>
      </c>
      <c r="GH382" s="6">
        <f t="shared" si="516"/>
        <v>0</v>
      </c>
      <c r="GI382" s="6">
        <f t="shared" si="516"/>
        <v>0</v>
      </c>
      <c r="GJ382" s="6">
        <f t="shared" si="516"/>
        <v>0</v>
      </c>
      <c r="GK382" s="6">
        <f t="shared" si="516"/>
        <v>0</v>
      </c>
      <c r="GL382" s="6">
        <f t="shared" si="516"/>
        <v>0</v>
      </c>
      <c r="GM382" s="6">
        <f t="shared" si="516"/>
        <v>0</v>
      </c>
      <c r="GN382" s="6">
        <f t="shared" si="516"/>
        <v>0</v>
      </c>
      <c r="GO382" s="6">
        <f t="shared" si="516"/>
        <v>0</v>
      </c>
      <c r="GP382" s="6">
        <f t="shared" si="516"/>
        <v>0</v>
      </c>
      <c r="GQ382" s="6">
        <f t="shared" si="516"/>
        <v>0</v>
      </c>
      <c r="GR382" s="6">
        <f t="shared" si="516"/>
        <v>0</v>
      </c>
      <c r="GS382" s="6">
        <f t="shared" si="516"/>
        <v>0</v>
      </c>
      <c r="GT382" s="6">
        <f t="shared" si="516"/>
        <v>0</v>
      </c>
      <c r="GU382" s="6">
        <f t="shared" si="516"/>
        <v>0</v>
      </c>
      <c r="GV382" s="6">
        <f t="shared" si="516"/>
        <v>0</v>
      </c>
      <c r="GW382" s="6">
        <f t="shared" si="516"/>
        <v>0</v>
      </c>
      <c r="GX382" s="6">
        <f t="shared" si="516"/>
        <v>0</v>
      </c>
      <c r="GY382" s="6">
        <f t="shared" si="516"/>
        <v>0</v>
      </c>
      <c r="GZ382" s="6">
        <f t="shared" si="516"/>
        <v>0</v>
      </c>
      <c r="HA382" s="6">
        <f t="shared" si="516"/>
        <v>0</v>
      </c>
      <c r="HB382" s="6">
        <f t="shared" si="516"/>
        <v>0</v>
      </c>
      <c r="HC382" s="6">
        <f t="shared" si="516"/>
        <v>126.07</v>
      </c>
      <c r="HD382" s="6">
        <f t="shared" si="516"/>
        <v>0</v>
      </c>
      <c r="HE382" s="6">
        <f t="shared" si="515"/>
        <v>0</v>
      </c>
      <c r="HF382" s="6">
        <f t="shared" si="515"/>
        <v>0</v>
      </c>
      <c r="HG382" s="6">
        <f t="shared" si="515"/>
        <v>0</v>
      </c>
      <c r="HH382" s="6">
        <f t="shared" si="515"/>
        <v>0</v>
      </c>
      <c r="HI382" s="6">
        <f t="shared" si="515"/>
        <v>0</v>
      </c>
      <c r="HJ382" s="6">
        <f t="shared" si="515"/>
        <v>0</v>
      </c>
      <c r="HK382" s="6">
        <f t="shared" si="515"/>
        <v>0</v>
      </c>
      <c r="HL382" s="6">
        <f t="shared" si="515"/>
        <v>0</v>
      </c>
      <c r="HM382" s="6">
        <f t="shared" si="515"/>
        <v>0</v>
      </c>
      <c r="HN382" s="6">
        <f t="shared" si="515"/>
        <v>0</v>
      </c>
    </row>
    <row r="383" spans="1:222" x14ac:dyDescent="0.25">
      <c r="A383">
        <v>5791</v>
      </c>
      <c r="B383">
        <v>2020</v>
      </c>
      <c r="C383" t="str">
        <v>компьютерных технологий и электронного обучения</v>
      </c>
      <c r="D383" t="str">
        <v>Абрамян Геннадий Владимирович</v>
      </c>
      <c r="E383" t="str">
        <v>доктор педагогических наук</v>
      </c>
      <c r="F383" t="str">
        <v>профессор</v>
      </c>
      <c r="G383">
        <v>1</v>
      </c>
      <c r="H383" t="str">
        <v>4 курс 2017 год/пост</v>
      </c>
      <c r="I383" t="str">
        <v>Руководство ВКР</v>
      </c>
      <c r="J383">
        <v>0</v>
      </c>
      <c r="K383">
        <v>0</v>
      </c>
      <c r="L383">
        <v>0</v>
      </c>
      <c r="M383" s="16">
        <f t="shared" si="444"/>
        <v>0</v>
      </c>
      <c r="N383" s="16">
        <f t="shared" si="445"/>
        <v>11.57</v>
      </c>
      <c r="O383" s="16">
        <f t="shared" si="450"/>
        <v>7.25</v>
      </c>
      <c r="P383" s="16">
        <f t="shared" si="451"/>
        <v>7.25</v>
      </c>
      <c r="Q383" s="16">
        <v>0</v>
      </c>
      <c r="R383" s="16">
        <v>0</v>
      </c>
      <c r="S383" s="16">
        <v>0</v>
      </c>
      <c r="T383" s="21">
        <v>0</v>
      </c>
      <c r="U383">
        <v>0</v>
      </c>
      <c r="V383">
        <v>20</v>
      </c>
      <c r="W383">
        <v>29</v>
      </c>
      <c r="X383">
        <v>1</v>
      </c>
      <c r="Y383">
        <v>2</v>
      </c>
      <c r="Z383">
        <v>0</v>
      </c>
      <c r="AA383">
        <v>0</v>
      </c>
      <c r="AB383">
        <f t="shared" si="452"/>
        <v>750</v>
      </c>
      <c r="AC383" t="str">
        <f t="shared" si="446"/>
        <v>ИВТ (бак)</v>
      </c>
      <c r="AD383" t="str">
        <f t="shared" si="436"/>
        <v>2020/2021</v>
      </c>
      <c r="AE383">
        <f t="shared" si="447"/>
        <v>46.07</v>
      </c>
      <c r="AF383">
        <f t="shared" si="448"/>
        <v>6.1426666666666664E-2</v>
      </c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R383">
        <f t="shared" ref="BR383:CA392" si="517">IF(INDEX($A$1:$I$862, ROW($I383), 4) = BR$1, $AF383, 0)</f>
        <v>0</v>
      </c>
      <c r="BS383">
        <f t="shared" si="517"/>
        <v>6.1426666666666664E-2</v>
      </c>
      <c r="BT383">
        <f t="shared" si="517"/>
        <v>0</v>
      </c>
      <c r="BU383">
        <f t="shared" si="517"/>
        <v>0</v>
      </c>
      <c r="BV383">
        <f t="shared" si="517"/>
        <v>0</v>
      </c>
      <c r="BW383">
        <f t="shared" si="517"/>
        <v>0</v>
      </c>
      <c r="BX383">
        <f t="shared" si="517"/>
        <v>0</v>
      </c>
      <c r="BY383">
        <f t="shared" si="517"/>
        <v>0</v>
      </c>
      <c r="BZ383">
        <f t="shared" si="517"/>
        <v>0</v>
      </c>
      <c r="CA383">
        <f t="shared" si="517"/>
        <v>0</v>
      </c>
      <c r="CB383">
        <f t="shared" ref="CB383:CK392" si="518">IF(INDEX($A$1:$I$862, ROW($I383), 4) = CB$1, $AF383, 0)</f>
        <v>0</v>
      </c>
      <c r="CC383">
        <f t="shared" si="518"/>
        <v>0</v>
      </c>
      <c r="CD383">
        <f t="shared" si="518"/>
        <v>0</v>
      </c>
      <c r="CE383">
        <f t="shared" si="518"/>
        <v>0</v>
      </c>
      <c r="CF383">
        <f t="shared" si="518"/>
        <v>0</v>
      </c>
      <c r="CG383">
        <f t="shared" si="518"/>
        <v>0</v>
      </c>
      <c r="CH383">
        <f t="shared" si="518"/>
        <v>0</v>
      </c>
      <c r="CI383">
        <f t="shared" si="518"/>
        <v>0</v>
      </c>
      <c r="CJ383">
        <f t="shared" si="518"/>
        <v>0</v>
      </c>
      <c r="CK383">
        <f t="shared" si="518"/>
        <v>0</v>
      </c>
      <c r="CL383">
        <f t="shared" ref="CL383:CU392" si="519">IF(INDEX($A$1:$I$862, ROW($I383), 4) = CL$1, $AF383, 0)</f>
        <v>0</v>
      </c>
      <c r="CM383">
        <f t="shared" si="519"/>
        <v>0</v>
      </c>
      <c r="CN383">
        <f t="shared" si="519"/>
        <v>0</v>
      </c>
      <c r="CO383">
        <f t="shared" si="519"/>
        <v>0</v>
      </c>
      <c r="CP383">
        <f t="shared" si="519"/>
        <v>0</v>
      </c>
      <c r="CQ383">
        <f t="shared" si="519"/>
        <v>0</v>
      </c>
      <c r="CR383">
        <f t="shared" si="519"/>
        <v>0</v>
      </c>
      <c r="CS383">
        <f t="shared" si="519"/>
        <v>0</v>
      </c>
      <c r="CT383">
        <f t="shared" si="519"/>
        <v>0</v>
      </c>
      <c r="CU383">
        <f t="shared" si="519"/>
        <v>0</v>
      </c>
      <c r="CV383">
        <f t="shared" ref="CV383:DE392" si="520">IF(INDEX($A$1:$I$862, ROW($I383), 4) = CV$1, $AF383, 0)</f>
        <v>0</v>
      </c>
      <c r="CW383">
        <f t="shared" si="520"/>
        <v>0</v>
      </c>
      <c r="CX383">
        <f t="shared" si="520"/>
        <v>0</v>
      </c>
      <c r="CY383">
        <f t="shared" si="520"/>
        <v>0</v>
      </c>
      <c r="CZ383">
        <f t="shared" si="520"/>
        <v>0</v>
      </c>
      <c r="DA383">
        <f t="shared" si="520"/>
        <v>0</v>
      </c>
      <c r="DB383">
        <f t="shared" si="520"/>
        <v>0</v>
      </c>
      <c r="DC383">
        <f t="shared" si="520"/>
        <v>0</v>
      </c>
      <c r="DD383">
        <f t="shared" si="520"/>
        <v>0</v>
      </c>
      <c r="DE383">
        <f t="shared" si="520"/>
        <v>0</v>
      </c>
      <c r="DF383">
        <f t="shared" ref="DF383:DO392" si="521">IF(INDEX($A$1:$I$862, ROW($I383), 4) = DF$1, $AF383, 0)</f>
        <v>0</v>
      </c>
      <c r="DG383">
        <f t="shared" si="521"/>
        <v>0</v>
      </c>
      <c r="DH383">
        <f t="shared" si="521"/>
        <v>0</v>
      </c>
      <c r="DI383">
        <f t="shared" si="521"/>
        <v>0</v>
      </c>
      <c r="DJ383">
        <f t="shared" si="521"/>
        <v>0</v>
      </c>
      <c r="DK383">
        <f t="shared" si="521"/>
        <v>0</v>
      </c>
      <c r="DL383">
        <f t="shared" si="521"/>
        <v>0</v>
      </c>
      <c r="DM383">
        <f t="shared" si="521"/>
        <v>0</v>
      </c>
      <c r="DN383">
        <f t="shared" si="521"/>
        <v>0</v>
      </c>
      <c r="DO383">
        <f t="shared" si="521"/>
        <v>0</v>
      </c>
      <c r="DP383">
        <f t="shared" ref="DP383:DY392" si="522">IF(INDEX($A$1:$I$862, ROW($I383), 4) = DP$1, $AF383, 0)</f>
        <v>0</v>
      </c>
      <c r="DQ383">
        <f t="shared" si="522"/>
        <v>0</v>
      </c>
      <c r="DR383">
        <f t="shared" si="522"/>
        <v>0</v>
      </c>
      <c r="DS383">
        <f t="shared" si="522"/>
        <v>0</v>
      </c>
      <c r="DT383">
        <f t="shared" si="522"/>
        <v>0</v>
      </c>
      <c r="DU383">
        <f t="shared" si="522"/>
        <v>0</v>
      </c>
      <c r="DV383">
        <f t="shared" si="522"/>
        <v>0</v>
      </c>
      <c r="DW383">
        <f t="shared" si="522"/>
        <v>0</v>
      </c>
      <c r="DX383">
        <f t="shared" si="522"/>
        <v>0</v>
      </c>
      <c r="DY383">
        <f t="shared" si="522"/>
        <v>0</v>
      </c>
      <c r="DZ383">
        <f t="shared" ref="DZ383:EN392" si="523">IF(INDEX($A$1:$I$862, ROW($I383), 4) = DZ$1, $AF383, 0)</f>
        <v>0</v>
      </c>
      <c r="EA383">
        <f t="shared" si="523"/>
        <v>0</v>
      </c>
      <c r="EB383">
        <f t="shared" si="523"/>
        <v>0</v>
      </c>
      <c r="EC383">
        <f t="shared" si="523"/>
        <v>0</v>
      </c>
      <c r="ED383">
        <f t="shared" si="523"/>
        <v>0</v>
      </c>
      <c r="EE383">
        <f t="shared" si="523"/>
        <v>0</v>
      </c>
      <c r="EF383">
        <f t="shared" si="523"/>
        <v>0</v>
      </c>
      <c r="EG383">
        <f t="shared" si="523"/>
        <v>0</v>
      </c>
      <c r="EH383">
        <f t="shared" si="523"/>
        <v>0</v>
      </c>
      <c r="EI383">
        <f t="shared" si="523"/>
        <v>0</v>
      </c>
      <c r="EJ383">
        <f t="shared" si="523"/>
        <v>0</v>
      </c>
      <c r="EK383">
        <f t="shared" si="523"/>
        <v>0</v>
      </c>
      <c r="EL383">
        <f t="shared" si="523"/>
        <v>0</v>
      </c>
      <c r="EM383">
        <f t="shared" si="523"/>
        <v>0</v>
      </c>
      <c r="EN383">
        <f t="shared" si="523"/>
        <v>0</v>
      </c>
      <c r="ER383" s="6">
        <f t="shared" si="449"/>
        <v>0</v>
      </c>
      <c r="ES383" s="6">
        <f t="shared" si="516"/>
        <v>46.07</v>
      </c>
      <c r="ET383" s="6">
        <f t="shared" si="516"/>
        <v>0</v>
      </c>
      <c r="EU383" s="6">
        <f t="shared" si="516"/>
        <v>0</v>
      </c>
      <c r="EV383" s="6">
        <f t="shared" si="516"/>
        <v>0</v>
      </c>
      <c r="EW383" s="6">
        <f t="shared" si="516"/>
        <v>0</v>
      </c>
      <c r="EX383" s="6">
        <f t="shared" si="516"/>
        <v>0</v>
      </c>
      <c r="EY383" s="6">
        <f t="shared" si="516"/>
        <v>0</v>
      </c>
      <c r="EZ383" s="6">
        <f t="shared" si="516"/>
        <v>0</v>
      </c>
      <c r="FA383" s="6">
        <f t="shared" si="516"/>
        <v>0</v>
      </c>
      <c r="FB383" s="6">
        <f t="shared" si="516"/>
        <v>0</v>
      </c>
      <c r="FC383" s="6">
        <f t="shared" si="516"/>
        <v>0</v>
      </c>
      <c r="FD383" s="6">
        <f t="shared" si="516"/>
        <v>0</v>
      </c>
      <c r="FE383" s="6">
        <f t="shared" si="516"/>
        <v>0</v>
      </c>
      <c r="FF383" s="6">
        <f t="shared" si="516"/>
        <v>0</v>
      </c>
      <c r="FG383" s="6">
        <f t="shared" si="516"/>
        <v>0</v>
      </c>
      <c r="FH383" s="6">
        <f t="shared" si="516"/>
        <v>0</v>
      </c>
      <c r="FI383" s="6">
        <f t="shared" si="516"/>
        <v>0</v>
      </c>
      <c r="FJ383" s="6">
        <f t="shared" si="516"/>
        <v>0</v>
      </c>
      <c r="FK383" s="6">
        <f t="shared" si="516"/>
        <v>0</v>
      </c>
      <c r="FL383" s="6">
        <f t="shared" si="516"/>
        <v>0</v>
      </c>
      <c r="FM383" s="6">
        <f t="shared" si="516"/>
        <v>0</v>
      </c>
      <c r="FN383" s="6">
        <f t="shared" si="516"/>
        <v>0</v>
      </c>
      <c r="FO383" s="6">
        <f t="shared" si="516"/>
        <v>0</v>
      </c>
      <c r="FP383" s="6">
        <f t="shared" si="516"/>
        <v>0</v>
      </c>
      <c r="FQ383" s="6">
        <f t="shared" si="516"/>
        <v>0</v>
      </c>
      <c r="FR383" s="6">
        <f t="shared" si="516"/>
        <v>0</v>
      </c>
      <c r="FS383" s="6">
        <f t="shared" si="516"/>
        <v>0</v>
      </c>
      <c r="FT383" s="6">
        <f t="shared" si="516"/>
        <v>0</v>
      </c>
      <c r="FU383" s="6">
        <f t="shared" si="516"/>
        <v>0</v>
      </c>
      <c r="FV383" s="6">
        <f t="shared" si="516"/>
        <v>0</v>
      </c>
      <c r="FW383" s="6">
        <f t="shared" si="516"/>
        <v>0</v>
      </c>
      <c r="FX383" s="6">
        <f t="shared" si="516"/>
        <v>0</v>
      </c>
      <c r="FY383" s="6">
        <f t="shared" si="516"/>
        <v>0</v>
      </c>
      <c r="FZ383" s="6">
        <f t="shared" si="516"/>
        <v>0</v>
      </c>
      <c r="GA383" s="6">
        <f t="shared" si="516"/>
        <v>0</v>
      </c>
      <c r="GB383" s="6">
        <f t="shared" si="516"/>
        <v>0</v>
      </c>
      <c r="GC383" s="6">
        <f t="shared" si="516"/>
        <v>0</v>
      </c>
      <c r="GD383" s="6">
        <f t="shared" si="516"/>
        <v>0</v>
      </c>
      <c r="GE383" s="6">
        <f t="shared" si="516"/>
        <v>0</v>
      </c>
      <c r="GF383" s="6">
        <f t="shared" si="516"/>
        <v>0</v>
      </c>
      <c r="GG383" s="6">
        <f t="shared" si="516"/>
        <v>0</v>
      </c>
      <c r="GH383" s="6">
        <f t="shared" si="516"/>
        <v>0</v>
      </c>
      <c r="GI383" s="6">
        <f t="shared" si="516"/>
        <v>0</v>
      </c>
      <c r="GJ383" s="6">
        <f t="shared" si="516"/>
        <v>0</v>
      </c>
      <c r="GK383" s="6">
        <f t="shared" si="516"/>
        <v>0</v>
      </c>
      <c r="GL383" s="6">
        <f t="shared" si="516"/>
        <v>0</v>
      </c>
      <c r="GM383" s="6">
        <f t="shared" si="516"/>
        <v>0</v>
      </c>
      <c r="GN383" s="6">
        <f t="shared" si="516"/>
        <v>0</v>
      </c>
      <c r="GO383" s="6">
        <f t="shared" si="516"/>
        <v>0</v>
      </c>
      <c r="GP383" s="6">
        <f t="shared" si="516"/>
        <v>0</v>
      </c>
      <c r="GQ383" s="6">
        <f t="shared" si="516"/>
        <v>0</v>
      </c>
      <c r="GR383" s="6">
        <f t="shared" si="516"/>
        <v>0</v>
      </c>
      <c r="GS383" s="6">
        <f t="shared" si="516"/>
        <v>0</v>
      </c>
      <c r="GT383" s="6">
        <f t="shared" si="516"/>
        <v>0</v>
      </c>
      <c r="GU383" s="6">
        <f t="shared" si="516"/>
        <v>0</v>
      </c>
      <c r="GV383" s="6">
        <f t="shared" si="516"/>
        <v>0</v>
      </c>
      <c r="GW383" s="6">
        <f t="shared" si="516"/>
        <v>0</v>
      </c>
      <c r="GX383" s="6">
        <f t="shared" si="516"/>
        <v>0</v>
      </c>
      <c r="GY383" s="6">
        <f t="shared" si="516"/>
        <v>0</v>
      </c>
      <c r="GZ383" s="6">
        <f t="shared" si="516"/>
        <v>0</v>
      </c>
      <c r="HA383" s="6">
        <f t="shared" si="516"/>
        <v>0</v>
      </c>
      <c r="HB383" s="6">
        <f t="shared" si="516"/>
        <v>0</v>
      </c>
      <c r="HC383" s="6">
        <f t="shared" si="516"/>
        <v>0</v>
      </c>
      <c r="HD383" s="6">
        <f t="shared" si="516"/>
        <v>0</v>
      </c>
      <c r="HE383" s="6">
        <f t="shared" si="515"/>
        <v>0</v>
      </c>
      <c r="HF383" s="6">
        <f t="shared" si="515"/>
        <v>0</v>
      </c>
      <c r="HG383" s="6">
        <f t="shared" si="515"/>
        <v>0</v>
      </c>
      <c r="HH383" s="6">
        <f t="shared" si="515"/>
        <v>0</v>
      </c>
      <c r="HI383" s="6">
        <f t="shared" si="515"/>
        <v>0</v>
      </c>
      <c r="HJ383" s="6">
        <f t="shared" si="515"/>
        <v>0</v>
      </c>
      <c r="HK383" s="6">
        <f t="shared" si="515"/>
        <v>0</v>
      </c>
      <c r="HL383" s="6">
        <f t="shared" si="515"/>
        <v>0</v>
      </c>
      <c r="HM383" s="6">
        <f t="shared" si="515"/>
        <v>0</v>
      </c>
      <c r="HN383" s="6">
        <f t="shared" si="515"/>
        <v>0</v>
      </c>
    </row>
    <row r="384" spans="1:222" x14ac:dyDescent="0.25">
      <c r="A384">
        <v>5791</v>
      </c>
      <c r="B384">
        <v>2020</v>
      </c>
      <c r="C384" t="str">
        <v>компьютерных технологий и электронного обучения</v>
      </c>
      <c r="D384" t="str">
        <v>Жуков Николай Николаевич</v>
      </c>
      <c r="E384" t="str">
        <v>нет</v>
      </c>
      <c r="F384" t="str">
        <v>ассистент</v>
      </c>
      <c r="G384">
        <v>1</v>
      </c>
      <c r="H384" t="str">
        <v>4 курс 2017 год/пост</v>
      </c>
      <c r="I384" t="str">
        <v>Руководство ВКР</v>
      </c>
      <c r="J384">
        <v>0</v>
      </c>
      <c r="K384">
        <v>0</v>
      </c>
      <c r="L384">
        <v>0</v>
      </c>
      <c r="M384" s="16">
        <f t="shared" si="444"/>
        <v>0</v>
      </c>
      <c r="N384" s="16">
        <f t="shared" si="445"/>
        <v>11.57</v>
      </c>
      <c r="O384" s="16">
        <f t="shared" si="450"/>
        <v>7.25</v>
      </c>
      <c r="P384" s="16">
        <f t="shared" si="451"/>
        <v>7.25</v>
      </c>
      <c r="Q384" s="16">
        <v>0</v>
      </c>
      <c r="R384" s="16">
        <v>0</v>
      </c>
      <c r="S384" s="16">
        <v>0</v>
      </c>
      <c r="T384" s="21">
        <v>0</v>
      </c>
      <c r="U384">
        <v>0</v>
      </c>
      <c r="V384">
        <v>0</v>
      </c>
      <c r="W384">
        <v>29</v>
      </c>
      <c r="X384">
        <v>1</v>
      </c>
      <c r="Y384">
        <v>2</v>
      </c>
      <c r="Z384">
        <v>0</v>
      </c>
      <c r="AA384">
        <v>0</v>
      </c>
      <c r="AB384">
        <f t="shared" si="452"/>
        <v>900</v>
      </c>
      <c r="AC384" t="str">
        <f t="shared" si="446"/>
        <v>ИВТ (бак)</v>
      </c>
      <c r="AD384" t="str">
        <f t="shared" si="436"/>
        <v>2020/2021</v>
      </c>
      <c r="AE384">
        <f t="shared" si="447"/>
        <v>26.07</v>
      </c>
      <c r="AF384">
        <f t="shared" si="448"/>
        <v>2.8966666666666668E-2</v>
      </c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R384">
        <f t="shared" si="517"/>
        <v>0</v>
      </c>
      <c r="BS384">
        <f t="shared" si="517"/>
        <v>0</v>
      </c>
      <c r="BT384">
        <f t="shared" si="517"/>
        <v>0</v>
      </c>
      <c r="BU384">
        <f t="shared" si="517"/>
        <v>0</v>
      </c>
      <c r="BV384">
        <f t="shared" si="517"/>
        <v>0</v>
      </c>
      <c r="BW384">
        <f t="shared" si="517"/>
        <v>0</v>
      </c>
      <c r="BX384">
        <f t="shared" si="517"/>
        <v>0</v>
      </c>
      <c r="BY384">
        <f t="shared" si="517"/>
        <v>0</v>
      </c>
      <c r="BZ384">
        <f t="shared" si="517"/>
        <v>0</v>
      </c>
      <c r="CA384">
        <f t="shared" si="517"/>
        <v>0</v>
      </c>
      <c r="CB384">
        <f t="shared" si="518"/>
        <v>0</v>
      </c>
      <c r="CC384">
        <f t="shared" si="518"/>
        <v>0</v>
      </c>
      <c r="CD384">
        <f t="shared" si="518"/>
        <v>0</v>
      </c>
      <c r="CE384">
        <f t="shared" si="518"/>
        <v>0</v>
      </c>
      <c r="CF384">
        <f t="shared" si="518"/>
        <v>0</v>
      </c>
      <c r="CG384">
        <f t="shared" si="518"/>
        <v>0</v>
      </c>
      <c r="CH384">
        <f t="shared" si="518"/>
        <v>0</v>
      </c>
      <c r="CI384">
        <f t="shared" si="518"/>
        <v>0</v>
      </c>
      <c r="CJ384">
        <f t="shared" si="518"/>
        <v>0</v>
      </c>
      <c r="CK384">
        <f t="shared" si="518"/>
        <v>0</v>
      </c>
      <c r="CL384">
        <f t="shared" si="519"/>
        <v>0</v>
      </c>
      <c r="CM384">
        <f t="shared" si="519"/>
        <v>0</v>
      </c>
      <c r="CN384">
        <f t="shared" si="519"/>
        <v>0</v>
      </c>
      <c r="CO384">
        <f t="shared" si="519"/>
        <v>0</v>
      </c>
      <c r="CP384">
        <f t="shared" si="519"/>
        <v>0</v>
      </c>
      <c r="CQ384">
        <f t="shared" si="519"/>
        <v>0</v>
      </c>
      <c r="CR384">
        <f t="shared" si="519"/>
        <v>0</v>
      </c>
      <c r="CS384">
        <f t="shared" si="519"/>
        <v>2.8966666666666668E-2</v>
      </c>
      <c r="CT384">
        <f t="shared" si="519"/>
        <v>0</v>
      </c>
      <c r="CU384">
        <f t="shared" si="519"/>
        <v>0</v>
      </c>
      <c r="CV384">
        <f t="shared" si="520"/>
        <v>0</v>
      </c>
      <c r="CW384">
        <f t="shared" si="520"/>
        <v>0</v>
      </c>
      <c r="CX384">
        <f t="shared" si="520"/>
        <v>0</v>
      </c>
      <c r="CY384">
        <f t="shared" si="520"/>
        <v>0</v>
      </c>
      <c r="CZ384">
        <f t="shared" si="520"/>
        <v>0</v>
      </c>
      <c r="DA384">
        <f t="shared" si="520"/>
        <v>0</v>
      </c>
      <c r="DB384">
        <f t="shared" si="520"/>
        <v>0</v>
      </c>
      <c r="DC384">
        <f t="shared" si="520"/>
        <v>0</v>
      </c>
      <c r="DD384">
        <f t="shared" si="520"/>
        <v>0</v>
      </c>
      <c r="DE384">
        <f t="shared" si="520"/>
        <v>0</v>
      </c>
      <c r="DF384">
        <f t="shared" si="521"/>
        <v>0</v>
      </c>
      <c r="DG384">
        <f t="shared" si="521"/>
        <v>0</v>
      </c>
      <c r="DH384">
        <f t="shared" si="521"/>
        <v>0</v>
      </c>
      <c r="DI384">
        <f t="shared" si="521"/>
        <v>0</v>
      </c>
      <c r="DJ384">
        <f t="shared" si="521"/>
        <v>0</v>
      </c>
      <c r="DK384">
        <f t="shared" si="521"/>
        <v>0</v>
      </c>
      <c r="DL384">
        <f t="shared" si="521"/>
        <v>0</v>
      </c>
      <c r="DM384">
        <f t="shared" si="521"/>
        <v>0</v>
      </c>
      <c r="DN384">
        <f t="shared" si="521"/>
        <v>0</v>
      </c>
      <c r="DO384">
        <f t="shared" si="521"/>
        <v>0</v>
      </c>
      <c r="DP384">
        <f t="shared" si="522"/>
        <v>0</v>
      </c>
      <c r="DQ384">
        <f t="shared" si="522"/>
        <v>0</v>
      </c>
      <c r="DR384">
        <f t="shared" si="522"/>
        <v>0</v>
      </c>
      <c r="DS384">
        <f t="shared" si="522"/>
        <v>0</v>
      </c>
      <c r="DT384">
        <f t="shared" si="522"/>
        <v>0</v>
      </c>
      <c r="DU384">
        <f t="shared" si="522"/>
        <v>0</v>
      </c>
      <c r="DV384">
        <f t="shared" si="522"/>
        <v>0</v>
      </c>
      <c r="DW384">
        <f t="shared" si="522"/>
        <v>0</v>
      </c>
      <c r="DX384">
        <f t="shared" si="522"/>
        <v>0</v>
      </c>
      <c r="DY384">
        <f t="shared" si="522"/>
        <v>0</v>
      </c>
      <c r="DZ384">
        <f t="shared" si="523"/>
        <v>0</v>
      </c>
      <c r="EA384">
        <f t="shared" si="523"/>
        <v>0</v>
      </c>
      <c r="EB384">
        <f t="shared" si="523"/>
        <v>0</v>
      </c>
      <c r="EC384">
        <f t="shared" si="523"/>
        <v>0</v>
      </c>
      <c r="ED384">
        <f t="shared" si="523"/>
        <v>0</v>
      </c>
      <c r="EE384">
        <f t="shared" si="523"/>
        <v>0</v>
      </c>
      <c r="EF384">
        <f t="shared" si="523"/>
        <v>0</v>
      </c>
      <c r="EG384">
        <f t="shared" si="523"/>
        <v>0</v>
      </c>
      <c r="EH384">
        <f t="shared" si="523"/>
        <v>0</v>
      </c>
      <c r="EI384">
        <f t="shared" si="523"/>
        <v>0</v>
      </c>
      <c r="EJ384">
        <f t="shared" si="523"/>
        <v>0</v>
      </c>
      <c r="EK384">
        <f t="shared" si="523"/>
        <v>0</v>
      </c>
      <c r="EL384">
        <f t="shared" si="523"/>
        <v>0</v>
      </c>
      <c r="EM384">
        <f t="shared" si="523"/>
        <v>0</v>
      </c>
      <c r="EN384">
        <f t="shared" si="523"/>
        <v>0</v>
      </c>
      <c r="ER384" s="6">
        <f t="shared" si="449"/>
        <v>0</v>
      </c>
      <c r="ES384" s="6">
        <f t="shared" si="516"/>
        <v>0</v>
      </c>
      <c r="ET384" s="6">
        <f t="shared" si="516"/>
        <v>0</v>
      </c>
      <c r="EU384" s="6">
        <f t="shared" si="516"/>
        <v>0</v>
      </c>
      <c r="EV384" s="6">
        <f t="shared" si="516"/>
        <v>0</v>
      </c>
      <c r="EW384" s="6">
        <f t="shared" si="516"/>
        <v>0</v>
      </c>
      <c r="EX384" s="6">
        <f t="shared" si="516"/>
        <v>0</v>
      </c>
      <c r="EY384" s="6">
        <f t="shared" si="516"/>
        <v>0</v>
      </c>
      <c r="EZ384" s="6">
        <f t="shared" si="516"/>
        <v>0</v>
      </c>
      <c r="FA384" s="6">
        <f t="shared" si="516"/>
        <v>0</v>
      </c>
      <c r="FB384" s="6">
        <f t="shared" si="516"/>
        <v>0</v>
      </c>
      <c r="FC384" s="6">
        <f t="shared" si="516"/>
        <v>0</v>
      </c>
      <c r="FD384" s="6">
        <f t="shared" si="516"/>
        <v>0</v>
      </c>
      <c r="FE384" s="6">
        <f t="shared" si="516"/>
        <v>0</v>
      </c>
      <c r="FF384" s="6">
        <f t="shared" si="516"/>
        <v>0</v>
      </c>
      <c r="FG384" s="6">
        <f t="shared" si="516"/>
        <v>0</v>
      </c>
      <c r="FH384" s="6">
        <f t="shared" si="516"/>
        <v>0</v>
      </c>
      <c r="FI384" s="6">
        <f t="shared" si="516"/>
        <v>0</v>
      </c>
      <c r="FJ384" s="6">
        <f t="shared" si="516"/>
        <v>0</v>
      </c>
      <c r="FK384" s="6">
        <f t="shared" si="516"/>
        <v>0</v>
      </c>
      <c r="FL384" s="6">
        <f t="shared" si="516"/>
        <v>0</v>
      </c>
      <c r="FM384" s="6">
        <f t="shared" si="516"/>
        <v>0</v>
      </c>
      <c r="FN384" s="6">
        <f t="shared" si="516"/>
        <v>0</v>
      </c>
      <c r="FO384" s="6">
        <f t="shared" si="516"/>
        <v>0</v>
      </c>
      <c r="FP384" s="6">
        <f t="shared" si="516"/>
        <v>0</v>
      </c>
      <c r="FQ384" s="6">
        <f t="shared" si="516"/>
        <v>0</v>
      </c>
      <c r="FR384" s="6">
        <f t="shared" si="516"/>
        <v>0</v>
      </c>
      <c r="FS384" s="6">
        <f t="shared" si="516"/>
        <v>26.07</v>
      </c>
      <c r="FT384" s="6">
        <f t="shared" si="516"/>
        <v>0</v>
      </c>
      <c r="FU384" s="6">
        <f t="shared" si="516"/>
        <v>0</v>
      </c>
      <c r="FV384" s="6">
        <f t="shared" si="516"/>
        <v>0</v>
      </c>
      <c r="FW384" s="6">
        <f t="shared" si="516"/>
        <v>0</v>
      </c>
      <c r="FX384" s="6">
        <f t="shared" si="516"/>
        <v>0</v>
      </c>
      <c r="FY384" s="6">
        <f t="shared" si="516"/>
        <v>0</v>
      </c>
      <c r="FZ384" s="6">
        <f t="shared" si="516"/>
        <v>0</v>
      </c>
      <c r="GA384" s="6">
        <f t="shared" si="516"/>
        <v>0</v>
      </c>
      <c r="GB384" s="6">
        <f t="shared" si="516"/>
        <v>0</v>
      </c>
      <c r="GC384" s="6">
        <f t="shared" si="516"/>
        <v>0</v>
      </c>
      <c r="GD384" s="6">
        <f t="shared" si="516"/>
        <v>0</v>
      </c>
      <c r="GE384" s="6">
        <f t="shared" si="516"/>
        <v>0</v>
      </c>
      <c r="GF384" s="6">
        <f t="shared" si="516"/>
        <v>0</v>
      </c>
      <c r="GG384" s="6">
        <f t="shared" si="516"/>
        <v>0</v>
      </c>
      <c r="GH384" s="6">
        <f t="shared" si="516"/>
        <v>0</v>
      </c>
      <c r="GI384" s="6">
        <f t="shared" si="516"/>
        <v>0</v>
      </c>
      <c r="GJ384" s="6">
        <f t="shared" si="516"/>
        <v>0</v>
      </c>
      <c r="GK384" s="6">
        <f t="shared" si="516"/>
        <v>0</v>
      </c>
      <c r="GL384" s="6">
        <f t="shared" si="516"/>
        <v>0</v>
      </c>
      <c r="GM384" s="6">
        <f t="shared" si="516"/>
        <v>0</v>
      </c>
      <c r="GN384" s="6">
        <f t="shared" si="516"/>
        <v>0</v>
      </c>
      <c r="GO384" s="6">
        <f t="shared" si="516"/>
        <v>0</v>
      </c>
      <c r="GP384" s="6">
        <f t="shared" si="516"/>
        <v>0</v>
      </c>
      <c r="GQ384" s="6">
        <f t="shared" si="516"/>
        <v>0</v>
      </c>
      <c r="GR384" s="6">
        <f t="shared" si="516"/>
        <v>0</v>
      </c>
      <c r="GS384" s="6">
        <f t="shared" si="516"/>
        <v>0</v>
      </c>
      <c r="GT384" s="6">
        <f t="shared" si="516"/>
        <v>0</v>
      </c>
      <c r="GU384" s="6">
        <f t="shared" si="516"/>
        <v>0</v>
      </c>
      <c r="GV384" s="6">
        <f t="shared" si="516"/>
        <v>0</v>
      </c>
      <c r="GW384" s="6">
        <f t="shared" si="516"/>
        <v>0</v>
      </c>
      <c r="GX384" s="6">
        <f t="shared" si="516"/>
        <v>0</v>
      </c>
      <c r="GY384" s="6">
        <f t="shared" si="516"/>
        <v>0</v>
      </c>
      <c r="GZ384" s="6">
        <f t="shared" si="516"/>
        <v>0</v>
      </c>
      <c r="HA384" s="6">
        <f t="shared" si="516"/>
        <v>0</v>
      </c>
      <c r="HB384" s="6">
        <f t="shared" si="516"/>
        <v>0</v>
      </c>
      <c r="HC384" s="6">
        <f t="shared" si="516"/>
        <v>0</v>
      </c>
      <c r="HD384" s="6">
        <f t="shared" ref="HD384:HN391" si="524">IF(INDEX($A$1:$I$862, ROW($I384), 4) = HD$1, $AE384, 0)</f>
        <v>0</v>
      </c>
      <c r="HE384" s="6">
        <f t="shared" si="524"/>
        <v>0</v>
      </c>
      <c r="HF384" s="6">
        <f t="shared" si="524"/>
        <v>0</v>
      </c>
      <c r="HG384" s="6">
        <f t="shared" si="524"/>
        <v>0</v>
      </c>
      <c r="HH384" s="6">
        <f t="shared" si="524"/>
        <v>0</v>
      </c>
      <c r="HI384" s="6">
        <f t="shared" si="524"/>
        <v>0</v>
      </c>
      <c r="HJ384" s="6">
        <f t="shared" si="524"/>
        <v>0</v>
      </c>
      <c r="HK384" s="6">
        <f t="shared" si="524"/>
        <v>0</v>
      </c>
      <c r="HL384" s="6">
        <f t="shared" si="524"/>
        <v>0</v>
      </c>
      <c r="HM384" s="6">
        <f t="shared" si="524"/>
        <v>0</v>
      </c>
      <c r="HN384" s="6">
        <f t="shared" si="524"/>
        <v>0</v>
      </c>
    </row>
    <row r="385" spans="1:222" x14ac:dyDescent="0.25">
      <c r="A385">
        <v>5791</v>
      </c>
      <c r="B385">
        <v>2020</v>
      </c>
      <c r="C385" t="str">
        <v>компьютерных технологий и электронного обучения</v>
      </c>
      <c r="D385" t="str">
        <v>Копыльцов Александр Васильевич</v>
      </c>
      <c r="E385" t="str">
        <v>доктор технических наук</v>
      </c>
      <c r="F385" t="str">
        <v>внешний</v>
      </c>
      <c r="G385">
        <v>1</v>
      </c>
      <c r="H385" t="str">
        <v>4 курс 2017 год/пост</v>
      </c>
      <c r="I385" t="str">
        <v>Участие в ГЭК (защита, экзамен)</v>
      </c>
      <c r="J385">
        <v>0</v>
      </c>
      <c r="K385">
        <v>0</v>
      </c>
      <c r="L385">
        <v>0</v>
      </c>
      <c r="M385" s="16">
        <f t="shared" si="444"/>
        <v>0</v>
      </c>
      <c r="N385" s="16">
        <f t="shared" si="445"/>
        <v>11.57</v>
      </c>
      <c r="O385" s="16">
        <f t="shared" si="450"/>
        <v>7.25</v>
      </c>
      <c r="P385" s="16">
        <f t="shared" si="451"/>
        <v>7.25</v>
      </c>
      <c r="Q385" s="16">
        <v>0</v>
      </c>
      <c r="R385" s="16">
        <v>5</v>
      </c>
      <c r="S385" s="16">
        <v>4</v>
      </c>
      <c r="T385" s="21">
        <v>0</v>
      </c>
      <c r="U385">
        <v>0</v>
      </c>
      <c r="V385">
        <v>0</v>
      </c>
      <c r="W385">
        <v>29</v>
      </c>
      <c r="X385">
        <v>1</v>
      </c>
      <c r="Y385">
        <v>2</v>
      </c>
      <c r="Z385">
        <v>0</v>
      </c>
      <c r="AA385">
        <v>0</v>
      </c>
      <c r="AB385">
        <f t="shared" si="452"/>
        <v>900</v>
      </c>
      <c r="AC385" t="str">
        <f t="shared" si="446"/>
        <v>ИВТ (бак)</v>
      </c>
      <c r="AD385" t="str">
        <f t="shared" si="436"/>
        <v>2020/2021</v>
      </c>
      <c r="AE385">
        <f t="shared" si="447"/>
        <v>35.07</v>
      </c>
      <c r="AF385">
        <f t="shared" si="448"/>
        <v>3.896666666666667E-2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R385">
        <f t="shared" si="517"/>
        <v>0</v>
      </c>
      <c r="BS385">
        <f t="shared" si="517"/>
        <v>0</v>
      </c>
      <c r="BT385">
        <f t="shared" si="517"/>
        <v>0</v>
      </c>
      <c r="BU385">
        <f t="shared" si="517"/>
        <v>0</v>
      </c>
      <c r="BV385">
        <f t="shared" si="517"/>
        <v>0</v>
      </c>
      <c r="BW385">
        <f t="shared" si="517"/>
        <v>0</v>
      </c>
      <c r="BX385">
        <f t="shared" si="517"/>
        <v>0</v>
      </c>
      <c r="BY385">
        <f t="shared" si="517"/>
        <v>0</v>
      </c>
      <c r="BZ385">
        <f t="shared" si="517"/>
        <v>0</v>
      </c>
      <c r="CA385">
        <f t="shared" si="517"/>
        <v>0</v>
      </c>
      <c r="CB385">
        <f t="shared" si="518"/>
        <v>0</v>
      </c>
      <c r="CC385">
        <f t="shared" si="518"/>
        <v>0</v>
      </c>
      <c r="CD385">
        <f t="shared" si="518"/>
        <v>0</v>
      </c>
      <c r="CE385">
        <f t="shared" si="518"/>
        <v>0</v>
      </c>
      <c r="CF385">
        <f t="shared" si="518"/>
        <v>0</v>
      </c>
      <c r="CG385">
        <f t="shared" si="518"/>
        <v>0</v>
      </c>
      <c r="CH385">
        <f t="shared" si="518"/>
        <v>0</v>
      </c>
      <c r="CI385">
        <f t="shared" si="518"/>
        <v>0</v>
      </c>
      <c r="CJ385">
        <f t="shared" si="518"/>
        <v>0</v>
      </c>
      <c r="CK385">
        <f t="shared" si="518"/>
        <v>0</v>
      </c>
      <c r="CL385">
        <f t="shared" si="519"/>
        <v>0</v>
      </c>
      <c r="CM385">
        <f t="shared" si="519"/>
        <v>0</v>
      </c>
      <c r="CN385">
        <f t="shared" si="519"/>
        <v>0</v>
      </c>
      <c r="CO385">
        <f t="shared" si="519"/>
        <v>0</v>
      </c>
      <c r="CP385">
        <f t="shared" si="519"/>
        <v>0</v>
      </c>
      <c r="CQ385">
        <f t="shared" si="519"/>
        <v>0</v>
      </c>
      <c r="CR385">
        <f t="shared" si="519"/>
        <v>0</v>
      </c>
      <c r="CS385">
        <f t="shared" si="519"/>
        <v>0</v>
      </c>
      <c r="CT385">
        <f t="shared" si="519"/>
        <v>0</v>
      </c>
      <c r="CU385">
        <f t="shared" si="519"/>
        <v>0</v>
      </c>
      <c r="CV385">
        <f t="shared" si="520"/>
        <v>0</v>
      </c>
      <c r="CW385">
        <f t="shared" si="520"/>
        <v>0</v>
      </c>
      <c r="CX385">
        <f t="shared" si="520"/>
        <v>0</v>
      </c>
      <c r="CY385">
        <f t="shared" si="520"/>
        <v>0</v>
      </c>
      <c r="CZ385">
        <f t="shared" si="520"/>
        <v>0</v>
      </c>
      <c r="DA385">
        <f t="shared" si="520"/>
        <v>0</v>
      </c>
      <c r="DB385">
        <f t="shared" si="520"/>
        <v>0</v>
      </c>
      <c r="DC385">
        <f t="shared" si="520"/>
        <v>0</v>
      </c>
      <c r="DD385">
        <f t="shared" si="520"/>
        <v>3.896666666666667E-2</v>
      </c>
      <c r="DE385">
        <f t="shared" si="520"/>
        <v>0</v>
      </c>
      <c r="DF385">
        <f t="shared" si="521"/>
        <v>0</v>
      </c>
      <c r="DG385">
        <f t="shared" si="521"/>
        <v>0</v>
      </c>
      <c r="DH385">
        <f t="shared" si="521"/>
        <v>0</v>
      </c>
      <c r="DI385">
        <f t="shared" si="521"/>
        <v>0</v>
      </c>
      <c r="DJ385">
        <f t="shared" si="521"/>
        <v>0</v>
      </c>
      <c r="DK385">
        <f t="shared" si="521"/>
        <v>0</v>
      </c>
      <c r="DL385">
        <f t="shared" si="521"/>
        <v>0</v>
      </c>
      <c r="DM385">
        <f t="shared" si="521"/>
        <v>0</v>
      </c>
      <c r="DN385">
        <f t="shared" si="521"/>
        <v>0</v>
      </c>
      <c r="DO385">
        <f t="shared" si="521"/>
        <v>0</v>
      </c>
      <c r="DP385">
        <f t="shared" si="522"/>
        <v>0</v>
      </c>
      <c r="DQ385">
        <f t="shared" si="522"/>
        <v>0</v>
      </c>
      <c r="DR385">
        <f t="shared" si="522"/>
        <v>0</v>
      </c>
      <c r="DS385">
        <f t="shared" si="522"/>
        <v>0</v>
      </c>
      <c r="DT385">
        <f t="shared" si="522"/>
        <v>0</v>
      </c>
      <c r="DU385">
        <f t="shared" si="522"/>
        <v>0</v>
      </c>
      <c r="DV385">
        <f t="shared" si="522"/>
        <v>0</v>
      </c>
      <c r="DW385">
        <f t="shared" si="522"/>
        <v>0</v>
      </c>
      <c r="DX385">
        <f t="shared" si="522"/>
        <v>0</v>
      </c>
      <c r="DY385">
        <f t="shared" si="522"/>
        <v>0</v>
      </c>
      <c r="DZ385">
        <f t="shared" si="523"/>
        <v>0</v>
      </c>
      <c r="EA385">
        <f t="shared" si="523"/>
        <v>0</v>
      </c>
      <c r="EB385">
        <f t="shared" si="523"/>
        <v>0</v>
      </c>
      <c r="EC385">
        <f t="shared" si="523"/>
        <v>0</v>
      </c>
      <c r="ED385">
        <f t="shared" si="523"/>
        <v>0</v>
      </c>
      <c r="EE385">
        <f t="shared" si="523"/>
        <v>0</v>
      </c>
      <c r="EF385">
        <f t="shared" si="523"/>
        <v>0</v>
      </c>
      <c r="EG385">
        <f t="shared" si="523"/>
        <v>0</v>
      </c>
      <c r="EH385">
        <f t="shared" si="523"/>
        <v>0</v>
      </c>
      <c r="EI385">
        <f t="shared" si="523"/>
        <v>0</v>
      </c>
      <c r="EJ385">
        <f t="shared" si="523"/>
        <v>0</v>
      </c>
      <c r="EK385">
        <f t="shared" si="523"/>
        <v>0</v>
      </c>
      <c r="EL385">
        <f t="shared" si="523"/>
        <v>0</v>
      </c>
      <c r="EM385">
        <f t="shared" si="523"/>
        <v>0</v>
      </c>
      <c r="EN385">
        <f t="shared" si="523"/>
        <v>0</v>
      </c>
      <c r="ER385" s="6">
        <f t="shared" si="449"/>
        <v>0</v>
      </c>
      <c r="ES385" s="6">
        <f t="shared" ref="ES385:HD388" si="525">IF(INDEX($A$1:$I$862, ROW($I385), 4) = ES$1, $AE385, 0)</f>
        <v>0</v>
      </c>
      <c r="ET385" s="6">
        <f t="shared" si="525"/>
        <v>0</v>
      </c>
      <c r="EU385" s="6">
        <f t="shared" si="525"/>
        <v>0</v>
      </c>
      <c r="EV385" s="6">
        <f t="shared" si="525"/>
        <v>0</v>
      </c>
      <c r="EW385" s="6">
        <f t="shared" si="525"/>
        <v>0</v>
      </c>
      <c r="EX385" s="6">
        <f t="shared" si="525"/>
        <v>0</v>
      </c>
      <c r="EY385" s="6">
        <f t="shared" si="525"/>
        <v>0</v>
      </c>
      <c r="EZ385" s="6">
        <f t="shared" si="525"/>
        <v>0</v>
      </c>
      <c r="FA385" s="6">
        <f t="shared" si="525"/>
        <v>0</v>
      </c>
      <c r="FB385" s="6">
        <f t="shared" si="525"/>
        <v>0</v>
      </c>
      <c r="FC385" s="6">
        <f t="shared" si="525"/>
        <v>0</v>
      </c>
      <c r="FD385" s="6">
        <f t="shared" si="525"/>
        <v>0</v>
      </c>
      <c r="FE385" s="6">
        <f t="shared" si="525"/>
        <v>0</v>
      </c>
      <c r="FF385" s="6">
        <f t="shared" si="525"/>
        <v>0</v>
      </c>
      <c r="FG385" s="6">
        <f t="shared" si="525"/>
        <v>0</v>
      </c>
      <c r="FH385" s="6">
        <f t="shared" si="525"/>
        <v>0</v>
      </c>
      <c r="FI385" s="6">
        <f t="shared" si="525"/>
        <v>0</v>
      </c>
      <c r="FJ385" s="6">
        <f t="shared" si="525"/>
        <v>0</v>
      </c>
      <c r="FK385" s="6">
        <f t="shared" si="525"/>
        <v>0</v>
      </c>
      <c r="FL385" s="6">
        <f t="shared" si="525"/>
        <v>0</v>
      </c>
      <c r="FM385" s="6">
        <f t="shared" si="525"/>
        <v>0</v>
      </c>
      <c r="FN385" s="6">
        <f t="shared" si="525"/>
        <v>0</v>
      </c>
      <c r="FO385" s="6">
        <f t="shared" si="525"/>
        <v>0</v>
      </c>
      <c r="FP385" s="6">
        <f t="shared" si="525"/>
        <v>0</v>
      </c>
      <c r="FQ385" s="6">
        <f t="shared" si="525"/>
        <v>0</v>
      </c>
      <c r="FR385" s="6">
        <f t="shared" si="525"/>
        <v>0</v>
      </c>
      <c r="FS385" s="6">
        <f t="shared" si="525"/>
        <v>0</v>
      </c>
      <c r="FT385" s="6">
        <f t="shared" si="525"/>
        <v>0</v>
      </c>
      <c r="FU385" s="6">
        <f t="shared" si="525"/>
        <v>0</v>
      </c>
      <c r="FV385" s="6">
        <f t="shared" si="525"/>
        <v>0</v>
      </c>
      <c r="FW385" s="6">
        <f t="shared" si="525"/>
        <v>0</v>
      </c>
      <c r="FX385" s="6">
        <f t="shared" si="525"/>
        <v>0</v>
      </c>
      <c r="FY385" s="6">
        <f t="shared" si="525"/>
        <v>0</v>
      </c>
      <c r="FZ385" s="6">
        <f t="shared" si="525"/>
        <v>0</v>
      </c>
      <c r="GA385" s="6">
        <f t="shared" si="525"/>
        <v>0</v>
      </c>
      <c r="GB385" s="6">
        <f t="shared" si="525"/>
        <v>0</v>
      </c>
      <c r="GC385" s="6">
        <f t="shared" si="525"/>
        <v>0</v>
      </c>
      <c r="GD385" s="6">
        <f t="shared" si="525"/>
        <v>35.07</v>
      </c>
      <c r="GE385" s="6">
        <f t="shared" si="525"/>
        <v>0</v>
      </c>
      <c r="GF385" s="6">
        <f t="shared" si="525"/>
        <v>0</v>
      </c>
      <c r="GG385" s="6">
        <f t="shared" si="525"/>
        <v>0</v>
      </c>
      <c r="GH385" s="6">
        <f t="shared" si="525"/>
        <v>0</v>
      </c>
      <c r="GI385" s="6">
        <f t="shared" si="525"/>
        <v>0</v>
      </c>
      <c r="GJ385" s="6">
        <f t="shared" si="525"/>
        <v>0</v>
      </c>
      <c r="GK385" s="6">
        <f t="shared" si="525"/>
        <v>0</v>
      </c>
      <c r="GL385" s="6">
        <f t="shared" si="525"/>
        <v>0</v>
      </c>
      <c r="GM385" s="6">
        <f t="shared" si="525"/>
        <v>0</v>
      </c>
      <c r="GN385" s="6">
        <f t="shared" si="525"/>
        <v>0</v>
      </c>
      <c r="GO385" s="6">
        <f t="shared" si="525"/>
        <v>0</v>
      </c>
      <c r="GP385" s="6">
        <f t="shared" si="525"/>
        <v>0</v>
      </c>
      <c r="GQ385" s="6">
        <f t="shared" si="525"/>
        <v>0</v>
      </c>
      <c r="GR385" s="6">
        <f t="shared" si="525"/>
        <v>0</v>
      </c>
      <c r="GS385" s="6">
        <f t="shared" si="525"/>
        <v>0</v>
      </c>
      <c r="GT385" s="6">
        <f t="shared" si="525"/>
        <v>0</v>
      </c>
      <c r="GU385" s="6">
        <f t="shared" si="525"/>
        <v>0</v>
      </c>
      <c r="GV385" s="6">
        <f t="shared" si="525"/>
        <v>0</v>
      </c>
      <c r="GW385" s="6">
        <f t="shared" si="525"/>
        <v>0</v>
      </c>
      <c r="GX385" s="6">
        <f t="shared" si="525"/>
        <v>0</v>
      </c>
      <c r="GY385" s="6">
        <f t="shared" si="525"/>
        <v>0</v>
      </c>
      <c r="GZ385" s="6">
        <f t="shared" si="525"/>
        <v>0</v>
      </c>
      <c r="HA385" s="6">
        <f t="shared" si="525"/>
        <v>0</v>
      </c>
      <c r="HB385" s="6">
        <f t="shared" si="525"/>
        <v>0</v>
      </c>
      <c r="HC385" s="6">
        <f t="shared" si="525"/>
        <v>0</v>
      </c>
      <c r="HD385" s="6">
        <f t="shared" si="525"/>
        <v>0</v>
      </c>
      <c r="HE385" s="6">
        <f t="shared" si="524"/>
        <v>0</v>
      </c>
      <c r="HF385" s="6">
        <f t="shared" si="524"/>
        <v>0</v>
      </c>
      <c r="HG385" s="6">
        <f t="shared" si="524"/>
        <v>0</v>
      </c>
      <c r="HH385" s="6">
        <f t="shared" si="524"/>
        <v>0</v>
      </c>
      <c r="HI385" s="6">
        <f t="shared" si="524"/>
        <v>0</v>
      </c>
      <c r="HJ385" s="6">
        <f t="shared" si="524"/>
        <v>0</v>
      </c>
      <c r="HK385" s="6">
        <f t="shared" si="524"/>
        <v>0</v>
      </c>
      <c r="HL385" s="6">
        <f t="shared" si="524"/>
        <v>0</v>
      </c>
      <c r="HM385" s="6">
        <f t="shared" si="524"/>
        <v>0</v>
      </c>
      <c r="HN385" s="6">
        <f t="shared" si="524"/>
        <v>0</v>
      </c>
    </row>
    <row r="386" spans="1:222" x14ac:dyDescent="0.25">
      <c r="A386">
        <v>5791</v>
      </c>
      <c r="B386">
        <v>2020</v>
      </c>
      <c r="C386" t="str">
        <v>компьютерных технологий и электронного обучения</v>
      </c>
      <c r="D386" t="str">
        <v>Карпова Наталья Александровна</v>
      </c>
      <c r="E386" t="str">
        <v>кандидат технических наук</v>
      </c>
      <c r="F386" t="str">
        <v>доцент</v>
      </c>
      <c r="G386">
        <v>0.75</v>
      </c>
      <c r="H386" t="str">
        <v>4 курс 2017 год/пост</v>
      </c>
      <c r="I386" t="str">
        <v>Участие в ГЭК (защита, экзамен)</v>
      </c>
      <c r="J386">
        <v>0</v>
      </c>
      <c r="K386">
        <v>0</v>
      </c>
      <c r="L386">
        <v>0</v>
      </c>
      <c r="M386" s="16">
        <f t="shared" si="444"/>
        <v>0</v>
      </c>
      <c r="N386" s="16">
        <f t="shared" si="445"/>
        <v>11.57</v>
      </c>
      <c r="O386" s="16">
        <f t="shared" si="450"/>
        <v>7.25</v>
      </c>
      <c r="P386" s="16">
        <f t="shared" si="451"/>
        <v>7.25</v>
      </c>
      <c r="Q386" s="16">
        <v>0</v>
      </c>
      <c r="R386" s="16">
        <v>5</v>
      </c>
      <c r="S386" s="16">
        <v>4</v>
      </c>
      <c r="T386" s="21">
        <v>0</v>
      </c>
      <c r="U386">
        <v>0</v>
      </c>
      <c r="V386">
        <v>0</v>
      </c>
      <c r="W386">
        <v>29</v>
      </c>
      <c r="X386">
        <v>1</v>
      </c>
      <c r="Y386">
        <v>2</v>
      </c>
      <c r="Z386">
        <v>0</v>
      </c>
      <c r="AA386">
        <v>0</v>
      </c>
      <c r="AB386">
        <f t="shared" si="452"/>
        <v>800</v>
      </c>
      <c r="AC386" t="str">
        <f t="shared" si="446"/>
        <v>ИВТ (бак)</v>
      </c>
      <c r="AD386" t="str">
        <f t="shared" si="436"/>
        <v>2020/2021</v>
      </c>
      <c r="AE386">
        <f t="shared" si="447"/>
        <v>35.07</v>
      </c>
      <c r="AF386">
        <f t="shared" si="448"/>
        <v>4.3837500000000001E-2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R386">
        <f t="shared" si="517"/>
        <v>0</v>
      </c>
      <c r="BS386">
        <f t="shared" si="517"/>
        <v>0</v>
      </c>
      <c r="BT386">
        <f t="shared" si="517"/>
        <v>0</v>
      </c>
      <c r="BU386">
        <f t="shared" si="517"/>
        <v>0</v>
      </c>
      <c r="BV386">
        <f t="shared" si="517"/>
        <v>0</v>
      </c>
      <c r="BW386">
        <f t="shared" si="517"/>
        <v>0</v>
      </c>
      <c r="BX386">
        <f t="shared" si="517"/>
        <v>0</v>
      </c>
      <c r="BY386">
        <f t="shared" si="517"/>
        <v>0</v>
      </c>
      <c r="BZ386">
        <f t="shared" si="517"/>
        <v>0</v>
      </c>
      <c r="CA386">
        <f t="shared" si="517"/>
        <v>0</v>
      </c>
      <c r="CB386">
        <f t="shared" si="518"/>
        <v>0</v>
      </c>
      <c r="CC386">
        <f t="shared" si="518"/>
        <v>0</v>
      </c>
      <c r="CD386">
        <f t="shared" si="518"/>
        <v>0</v>
      </c>
      <c r="CE386">
        <f t="shared" si="518"/>
        <v>0</v>
      </c>
      <c r="CF386">
        <f t="shared" si="518"/>
        <v>0</v>
      </c>
      <c r="CG386">
        <f t="shared" si="518"/>
        <v>0</v>
      </c>
      <c r="CH386">
        <f t="shared" si="518"/>
        <v>0</v>
      </c>
      <c r="CI386">
        <f t="shared" si="518"/>
        <v>0</v>
      </c>
      <c r="CJ386">
        <f t="shared" si="518"/>
        <v>0</v>
      </c>
      <c r="CK386">
        <f t="shared" si="518"/>
        <v>0</v>
      </c>
      <c r="CL386">
        <f t="shared" si="519"/>
        <v>0</v>
      </c>
      <c r="CM386">
        <f t="shared" si="519"/>
        <v>0</v>
      </c>
      <c r="CN386">
        <f t="shared" si="519"/>
        <v>0</v>
      </c>
      <c r="CO386">
        <f t="shared" si="519"/>
        <v>0</v>
      </c>
      <c r="CP386">
        <f t="shared" si="519"/>
        <v>0</v>
      </c>
      <c r="CQ386">
        <f t="shared" si="519"/>
        <v>0</v>
      </c>
      <c r="CR386">
        <f t="shared" si="519"/>
        <v>0</v>
      </c>
      <c r="CS386">
        <f t="shared" si="519"/>
        <v>0</v>
      </c>
      <c r="CT386">
        <f t="shared" si="519"/>
        <v>0</v>
      </c>
      <c r="CU386">
        <f t="shared" si="519"/>
        <v>0</v>
      </c>
      <c r="CV386">
        <f t="shared" si="520"/>
        <v>0</v>
      </c>
      <c r="CW386">
        <f t="shared" si="520"/>
        <v>0</v>
      </c>
      <c r="CX386">
        <f t="shared" si="520"/>
        <v>0</v>
      </c>
      <c r="CY386">
        <f t="shared" si="520"/>
        <v>0</v>
      </c>
      <c r="CZ386">
        <f t="shared" si="520"/>
        <v>4.3837500000000001E-2</v>
      </c>
      <c r="DA386">
        <f t="shared" si="520"/>
        <v>0</v>
      </c>
      <c r="DB386">
        <f t="shared" si="520"/>
        <v>0</v>
      </c>
      <c r="DC386">
        <f t="shared" si="520"/>
        <v>0</v>
      </c>
      <c r="DD386">
        <f t="shared" si="520"/>
        <v>0</v>
      </c>
      <c r="DE386">
        <f t="shared" si="520"/>
        <v>0</v>
      </c>
      <c r="DF386">
        <f t="shared" si="521"/>
        <v>0</v>
      </c>
      <c r="DG386">
        <f t="shared" si="521"/>
        <v>0</v>
      </c>
      <c r="DH386">
        <f t="shared" si="521"/>
        <v>0</v>
      </c>
      <c r="DI386">
        <f t="shared" si="521"/>
        <v>0</v>
      </c>
      <c r="DJ386">
        <f t="shared" si="521"/>
        <v>0</v>
      </c>
      <c r="DK386">
        <f t="shared" si="521"/>
        <v>0</v>
      </c>
      <c r="DL386">
        <f t="shared" si="521"/>
        <v>0</v>
      </c>
      <c r="DM386">
        <f t="shared" si="521"/>
        <v>0</v>
      </c>
      <c r="DN386">
        <f t="shared" si="521"/>
        <v>0</v>
      </c>
      <c r="DO386">
        <f t="shared" si="521"/>
        <v>0</v>
      </c>
      <c r="DP386">
        <f t="shared" si="522"/>
        <v>0</v>
      </c>
      <c r="DQ386">
        <f t="shared" si="522"/>
        <v>0</v>
      </c>
      <c r="DR386">
        <f t="shared" si="522"/>
        <v>0</v>
      </c>
      <c r="DS386">
        <f t="shared" si="522"/>
        <v>0</v>
      </c>
      <c r="DT386">
        <f t="shared" si="522"/>
        <v>0</v>
      </c>
      <c r="DU386">
        <f t="shared" si="522"/>
        <v>0</v>
      </c>
      <c r="DV386">
        <f t="shared" si="522"/>
        <v>0</v>
      </c>
      <c r="DW386">
        <f t="shared" si="522"/>
        <v>0</v>
      </c>
      <c r="DX386">
        <f t="shared" si="522"/>
        <v>0</v>
      </c>
      <c r="DY386">
        <f t="shared" si="522"/>
        <v>0</v>
      </c>
      <c r="DZ386">
        <f t="shared" si="523"/>
        <v>0</v>
      </c>
      <c r="EA386">
        <f t="shared" si="523"/>
        <v>0</v>
      </c>
      <c r="EB386">
        <f t="shared" si="523"/>
        <v>0</v>
      </c>
      <c r="EC386">
        <f t="shared" si="523"/>
        <v>0</v>
      </c>
      <c r="ED386">
        <f t="shared" si="523"/>
        <v>0</v>
      </c>
      <c r="EE386">
        <f t="shared" si="523"/>
        <v>0</v>
      </c>
      <c r="EF386">
        <f t="shared" si="523"/>
        <v>0</v>
      </c>
      <c r="EG386">
        <f t="shared" si="523"/>
        <v>0</v>
      </c>
      <c r="EH386">
        <f t="shared" si="523"/>
        <v>0</v>
      </c>
      <c r="EI386">
        <f t="shared" si="523"/>
        <v>0</v>
      </c>
      <c r="EJ386">
        <f t="shared" si="523"/>
        <v>0</v>
      </c>
      <c r="EK386">
        <f t="shared" si="523"/>
        <v>0</v>
      </c>
      <c r="EL386">
        <f t="shared" si="523"/>
        <v>0</v>
      </c>
      <c r="EM386">
        <f t="shared" si="523"/>
        <v>0</v>
      </c>
      <c r="EN386">
        <f t="shared" si="523"/>
        <v>0</v>
      </c>
      <c r="ER386" s="6">
        <f t="shared" si="449"/>
        <v>0</v>
      </c>
      <c r="ES386" s="6">
        <f t="shared" si="525"/>
        <v>0</v>
      </c>
      <c r="ET386" s="6">
        <f t="shared" si="525"/>
        <v>0</v>
      </c>
      <c r="EU386" s="6">
        <f t="shared" si="525"/>
        <v>0</v>
      </c>
      <c r="EV386" s="6">
        <f t="shared" si="525"/>
        <v>0</v>
      </c>
      <c r="EW386" s="6">
        <f t="shared" si="525"/>
        <v>0</v>
      </c>
      <c r="EX386" s="6">
        <f t="shared" si="525"/>
        <v>0</v>
      </c>
      <c r="EY386" s="6">
        <f t="shared" si="525"/>
        <v>0</v>
      </c>
      <c r="EZ386" s="6">
        <f t="shared" si="525"/>
        <v>0</v>
      </c>
      <c r="FA386" s="6">
        <f t="shared" si="525"/>
        <v>0</v>
      </c>
      <c r="FB386" s="6">
        <f t="shared" si="525"/>
        <v>0</v>
      </c>
      <c r="FC386" s="6">
        <f t="shared" si="525"/>
        <v>0</v>
      </c>
      <c r="FD386" s="6">
        <f t="shared" si="525"/>
        <v>0</v>
      </c>
      <c r="FE386" s="6">
        <f t="shared" si="525"/>
        <v>0</v>
      </c>
      <c r="FF386" s="6">
        <f t="shared" si="525"/>
        <v>0</v>
      </c>
      <c r="FG386" s="6">
        <f t="shared" si="525"/>
        <v>0</v>
      </c>
      <c r="FH386" s="6">
        <f t="shared" si="525"/>
        <v>0</v>
      </c>
      <c r="FI386" s="6">
        <f t="shared" si="525"/>
        <v>0</v>
      </c>
      <c r="FJ386" s="6">
        <f t="shared" si="525"/>
        <v>0</v>
      </c>
      <c r="FK386" s="6">
        <f t="shared" si="525"/>
        <v>0</v>
      </c>
      <c r="FL386" s="6">
        <f t="shared" si="525"/>
        <v>0</v>
      </c>
      <c r="FM386" s="6">
        <f t="shared" si="525"/>
        <v>0</v>
      </c>
      <c r="FN386" s="6">
        <f t="shared" si="525"/>
        <v>0</v>
      </c>
      <c r="FO386" s="6">
        <f t="shared" si="525"/>
        <v>0</v>
      </c>
      <c r="FP386" s="6">
        <f t="shared" si="525"/>
        <v>0</v>
      </c>
      <c r="FQ386" s="6">
        <f t="shared" si="525"/>
        <v>0</v>
      </c>
      <c r="FR386" s="6">
        <f t="shared" si="525"/>
        <v>0</v>
      </c>
      <c r="FS386" s="6">
        <f t="shared" si="525"/>
        <v>0</v>
      </c>
      <c r="FT386" s="6">
        <f t="shared" si="525"/>
        <v>0</v>
      </c>
      <c r="FU386" s="6">
        <f t="shared" si="525"/>
        <v>0</v>
      </c>
      <c r="FV386" s="6">
        <f t="shared" si="525"/>
        <v>0</v>
      </c>
      <c r="FW386" s="6">
        <f t="shared" si="525"/>
        <v>0</v>
      </c>
      <c r="FX386" s="6">
        <f t="shared" si="525"/>
        <v>0</v>
      </c>
      <c r="FY386" s="6">
        <f t="shared" si="525"/>
        <v>0</v>
      </c>
      <c r="FZ386" s="6">
        <f t="shared" si="525"/>
        <v>35.07</v>
      </c>
      <c r="GA386" s="6">
        <f t="shared" si="525"/>
        <v>0</v>
      </c>
      <c r="GB386" s="6">
        <f t="shared" si="525"/>
        <v>0</v>
      </c>
      <c r="GC386" s="6">
        <f t="shared" si="525"/>
        <v>0</v>
      </c>
      <c r="GD386" s="6">
        <f t="shared" si="525"/>
        <v>0</v>
      </c>
      <c r="GE386" s="6">
        <f t="shared" si="525"/>
        <v>0</v>
      </c>
      <c r="GF386" s="6">
        <f t="shared" si="525"/>
        <v>0</v>
      </c>
      <c r="GG386" s="6">
        <f t="shared" si="525"/>
        <v>0</v>
      </c>
      <c r="GH386" s="6">
        <f t="shared" si="525"/>
        <v>0</v>
      </c>
      <c r="GI386" s="6">
        <f t="shared" si="525"/>
        <v>0</v>
      </c>
      <c r="GJ386" s="6">
        <f t="shared" si="525"/>
        <v>0</v>
      </c>
      <c r="GK386" s="6">
        <f t="shared" si="525"/>
        <v>0</v>
      </c>
      <c r="GL386" s="6">
        <f t="shared" si="525"/>
        <v>0</v>
      </c>
      <c r="GM386" s="6">
        <f t="shared" si="525"/>
        <v>0</v>
      </c>
      <c r="GN386" s="6">
        <f t="shared" si="525"/>
        <v>0</v>
      </c>
      <c r="GO386" s="6">
        <f t="shared" si="525"/>
        <v>0</v>
      </c>
      <c r="GP386" s="6">
        <f t="shared" si="525"/>
        <v>0</v>
      </c>
      <c r="GQ386" s="6">
        <f t="shared" si="525"/>
        <v>0</v>
      </c>
      <c r="GR386" s="6">
        <f t="shared" si="525"/>
        <v>0</v>
      </c>
      <c r="GS386" s="6">
        <f t="shared" si="525"/>
        <v>0</v>
      </c>
      <c r="GT386" s="6">
        <f t="shared" si="525"/>
        <v>0</v>
      </c>
      <c r="GU386" s="6">
        <f t="shared" si="525"/>
        <v>0</v>
      </c>
      <c r="GV386" s="6">
        <f t="shared" si="525"/>
        <v>0</v>
      </c>
      <c r="GW386" s="6">
        <f t="shared" si="525"/>
        <v>0</v>
      </c>
      <c r="GX386" s="6">
        <f t="shared" si="525"/>
        <v>0</v>
      </c>
      <c r="GY386" s="6">
        <f t="shared" si="525"/>
        <v>0</v>
      </c>
      <c r="GZ386" s="6">
        <f t="shared" si="525"/>
        <v>0</v>
      </c>
      <c r="HA386" s="6">
        <f t="shared" si="525"/>
        <v>0</v>
      </c>
      <c r="HB386" s="6">
        <f t="shared" si="525"/>
        <v>0</v>
      </c>
      <c r="HC386" s="6">
        <f t="shared" si="525"/>
        <v>0</v>
      </c>
      <c r="HD386" s="6">
        <f t="shared" si="525"/>
        <v>0</v>
      </c>
      <c r="HE386" s="6">
        <f t="shared" si="524"/>
        <v>0</v>
      </c>
      <c r="HF386" s="6">
        <f t="shared" si="524"/>
        <v>0</v>
      </c>
      <c r="HG386" s="6">
        <f t="shared" si="524"/>
        <v>0</v>
      </c>
      <c r="HH386" s="6">
        <f t="shared" si="524"/>
        <v>0</v>
      </c>
      <c r="HI386" s="6">
        <f t="shared" si="524"/>
        <v>0</v>
      </c>
      <c r="HJ386" s="6">
        <f t="shared" si="524"/>
        <v>0</v>
      </c>
      <c r="HK386" s="6">
        <f t="shared" si="524"/>
        <v>0</v>
      </c>
      <c r="HL386" s="6">
        <f t="shared" si="524"/>
        <v>0</v>
      </c>
      <c r="HM386" s="6">
        <f t="shared" si="524"/>
        <v>0</v>
      </c>
      <c r="HN386" s="6">
        <f t="shared" si="524"/>
        <v>0</v>
      </c>
    </row>
    <row r="387" spans="1:222" x14ac:dyDescent="0.25">
      <c r="A387">
        <v>5791</v>
      </c>
      <c r="B387">
        <v>2020</v>
      </c>
      <c r="C387" t="str">
        <v>компьютерных технологий и электронного обучения</v>
      </c>
      <c r="D387" t="str">
        <v>Власова Елена Зотиковна</v>
      </c>
      <c r="E387" t="str">
        <v>доктор педагогических наук</v>
      </c>
      <c r="F387" t="str">
        <v>заведующий кафедрой</v>
      </c>
      <c r="G387">
        <v>1</v>
      </c>
      <c r="H387" t="str">
        <v>4 курс 2017 год/пост</v>
      </c>
      <c r="I387" t="str">
        <v>Участие в ГЭК (защита, экзамен)</v>
      </c>
      <c r="J387">
        <v>0</v>
      </c>
      <c r="K387">
        <v>0</v>
      </c>
      <c r="L387">
        <v>0</v>
      </c>
      <c r="M387" s="16">
        <f t="shared" si="444"/>
        <v>0</v>
      </c>
      <c r="N387" s="16">
        <f t="shared" si="445"/>
        <v>11.57</v>
      </c>
      <c r="O387" s="16">
        <f t="shared" si="450"/>
        <v>7.25</v>
      </c>
      <c r="P387" s="16">
        <f t="shared" si="451"/>
        <v>7.25</v>
      </c>
      <c r="Q387" s="16">
        <v>0</v>
      </c>
      <c r="R387" s="16">
        <v>5</v>
      </c>
      <c r="S387" s="16">
        <v>2</v>
      </c>
      <c r="T387" s="21">
        <v>0</v>
      </c>
      <c r="U387">
        <v>0</v>
      </c>
      <c r="V387">
        <v>0</v>
      </c>
      <c r="W387">
        <v>29</v>
      </c>
      <c r="X387">
        <v>1</v>
      </c>
      <c r="Y387">
        <v>2</v>
      </c>
      <c r="Z387">
        <v>0</v>
      </c>
      <c r="AA387">
        <v>0</v>
      </c>
      <c r="AB387">
        <f t="shared" si="452"/>
        <v>700</v>
      </c>
      <c r="AC387" t="str">
        <f t="shared" si="446"/>
        <v>ИВТ (бак)</v>
      </c>
      <c r="AD387" t="str">
        <f t="shared" ref="AD387:AD450" si="526">IF(AC387=" "," ",IF(AC387="ИВТ (бак)",IF(MOD(MATCH(H387,AK$4:BL$4,0),4)=0, INDEX(AK$1:BL$4, 1,MATCH(H387,AK$4:BL$4,0)-3), INDEX(AK$1:BL$4, 1, MATCH(H387,AK$4:BL$4,0)-MOD(MATCH(H387,AK$4:BL$4,0),4)+1)), IF(MOD(MATCH(H387,AK$5:BL$5,0),4) = 0, INDEX(AK$1:BL$5, 1, MATCH(H387,AK$5:BL$5,0)-3), INDEX(AK$1:BL$5, 1, MATCH(H387,AK$5:BL$5,0)-MOD(MATCH(H387,AK$5:BL$5,0),4)+1))))</f>
        <v>2020/2021</v>
      </c>
      <c r="AE387">
        <f t="shared" si="447"/>
        <v>33.07</v>
      </c>
      <c r="AF387">
        <f t="shared" si="448"/>
        <v>4.7242857142857142E-2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R387">
        <f t="shared" si="517"/>
        <v>0</v>
      </c>
      <c r="BS387">
        <f t="shared" si="517"/>
        <v>0</v>
      </c>
      <c r="BT387">
        <f t="shared" si="517"/>
        <v>0</v>
      </c>
      <c r="BU387">
        <f t="shared" si="517"/>
        <v>0</v>
      </c>
      <c r="BV387">
        <f t="shared" si="517"/>
        <v>0</v>
      </c>
      <c r="BW387">
        <f t="shared" si="517"/>
        <v>0</v>
      </c>
      <c r="BX387">
        <f t="shared" si="517"/>
        <v>0</v>
      </c>
      <c r="BY387">
        <f t="shared" si="517"/>
        <v>0</v>
      </c>
      <c r="BZ387">
        <f t="shared" si="517"/>
        <v>0</v>
      </c>
      <c r="CA387">
        <f t="shared" si="517"/>
        <v>0</v>
      </c>
      <c r="CB387">
        <f t="shared" si="518"/>
        <v>0</v>
      </c>
      <c r="CC387">
        <f t="shared" si="518"/>
        <v>0</v>
      </c>
      <c r="CD387">
        <f t="shared" si="518"/>
        <v>0</v>
      </c>
      <c r="CE387">
        <f t="shared" si="518"/>
        <v>0</v>
      </c>
      <c r="CF387">
        <f t="shared" si="518"/>
        <v>0</v>
      </c>
      <c r="CG387">
        <f t="shared" si="518"/>
        <v>4.7242857142857142E-2</v>
      </c>
      <c r="CH387">
        <f t="shared" si="518"/>
        <v>0</v>
      </c>
      <c r="CI387">
        <f t="shared" si="518"/>
        <v>0</v>
      </c>
      <c r="CJ387">
        <f t="shared" si="518"/>
        <v>0</v>
      </c>
      <c r="CK387">
        <f t="shared" si="518"/>
        <v>0</v>
      </c>
      <c r="CL387">
        <f t="shared" si="519"/>
        <v>0</v>
      </c>
      <c r="CM387">
        <f t="shared" si="519"/>
        <v>0</v>
      </c>
      <c r="CN387">
        <f t="shared" si="519"/>
        <v>0</v>
      </c>
      <c r="CO387">
        <f t="shared" si="519"/>
        <v>0</v>
      </c>
      <c r="CP387">
        <f t="shared" si="519"/>
        <v>0</v>
      </c>
      <c r="CQ387">
        <f t="shared" si="519"/>
        <v>0</v>
      </c>
      <c r="CR387">
        <f t="shared" si="519"/>
        <v>0</v>
      </c>
      <c r="CS387">
        <f t="shared" si="519"/>
        <v>0</v>
      </c>
      <c r="CT387">
        <f t="shared" si="519"/>
        <v>0</v>
      </c>
      <c r="CU387">
        <f t="shared" si="519"/>
        <v>0</v>
      </c>
      <c r="CV387">
        <f t="shared" si="520"/>
        <v>0</v>
      </c>
      <c r="CW387">
        <f t="shared" si="520"/>
        <v>0</v>
      </c>
      <c r="CX387">
        <f t="shared" si="520"/>
        <v>0</v>
      </c>
      <c r="CY387">
        <f t="shared" si="520"/>
        <v>0</v>
      </c>
      <c r="CZ387">
        <f t="shared" si="520"/>
        <v>0</v>
      </c>
      <c r="DA387">
        <f t="shared" si="520"/>
        <v>0</v>
      </c>
      <c r="DB387">
        <f t="shared" si="520"/>
        <v>0</v>
      </c>
      <c r="DC387">
        <f t="shared" si="520"/>
        <v>0</v>
      </c>
      <c r="DD387">
        <f t="shared" si="520"/>
        <v>0</v>
      </c>
      <c r="DE387">
        <f t="shared" si="520"/>
        <v>0</v>
      </c>
      <c r="DF387">
        <f t="shared" si="521"/>
        <v>0</v>
      </c>
      <c r="DG387">
        <f t="shared" si="521"/>
        <v>0</v>
      </c>
      <c r="DH387">
        <f t="shared" si="521"/>
        <v>0</v>
      </c>
      <c r="DI387">
        <f t="shared" si="521"/>
        <v>0</v>
      </c>
      <c r="DJ387">
        <f t="shared" si="521"/>
        <v>0</v>
      </c>
      <c r="DK387">
        <f t="shared" si="521"/>
        <v>0</v>
      </c>
      <c r="DL387">
        <f t="shared" si="521"/>
        <v>0</v>
      </c>
      <c r="DM387">
        <f t="shared" si="521"/>
        <v>0</v>
      </c>
      <c r="DN387">
        <f t="shared" si="521"/>
        <v>0</v>
      </c>
      <c r="DO387">
        <f t="shared" si="521"/>
        <v>0</v>
      </c>
      <c r="DP387">
        <f t="shared" si="522"/>
        <v>0</v>
      </c>
      <c r="DQ387">
        <f t="shared" si="522"/>
        <v>0</v>
      </c>
      <c r="DR387">
        <f t="shared" si="522"/>
        <v>0</v>
      </c>
      <c r="DS387">
        <f t="shared" si="522"/>
        <v>0</v>
      </c>
      <c r="DT387">
        <f t="shared" si="522"/>
        <v>0</v>
      </c>
      <c r="DU387">
        <f t="shared" si="522"/>
        <v>0</v>
      </c>
      <c r="DV387">
        <f t="shared" si="522"/>
        <v>0</v>
      </c>
      <c r="DW387">
        <f t="shared" si="522"/>
        <v>0</v>
      </c>
      <c r="DX387">
        <f t="shared" si="522"/>
        <v>0</v>
      </c>
      <c r="DY387">
        <f t="shared" si="522"/>
        <v>0</v>
      </c>
      <c r="DZ387">
        <f t="shared" si="523"/>
        <v>0</v>
      </c>
      <c r="EA387">
        <f t="shared" si="523"/>
        <v>0</v>
      </c>
      <c r="EB387">
        <f t="shared" si="523"/>
        <v>0</v>
      </c>
      <c r="EC387">
        <f t="shared" si="523"/>
        <v>0</v>
      </c>
      <c r="ED387">
        <f t="shared" si="523"/>
        <v>0</v>
      </c>
      <c r="EE387">
        <f t="shared" si="523"/>
        <v>0</v>
      </c>
      <c r="EF387">
        <f t="shared" si="523"/>
        <v>0</v>
      </c>
      <c r="EG387">
        <f t="shared" si="523"/>
        <v>0</v>
      </c>
      <c r="EH387">
        <f t="shared" si="523"/>
        <v>0</v>
      </c>
      <c r="EI387">
        <f t="shared" si="523"/>
        <v>0</v>
      </c>
      <c r="EJ387">
        <f t="shared" si="523"/>
        <v>0</v>
      </c>
      <c r="EK387">
        <f t="shared" si="523"/>
        <v>0</v>
      </c>
      <c r="EL387">
        <f t="shared" si="523"/>
        <v>0</v>
      </c>
      <c r="EM387">
        <f t="shared" si="523"/>
        <v>0</v>
      </c>
      <c r="EN387">
        <f t="shared" si="523"/>
        <v>0</v>
      </c>
      <c r="ER387" s="6">
        <f t="shared" si="449"/>
        <v>0</v>
      </c>
      <c r="ES387" s="6">
        <f t="shared" si="525"/>
        <v>0</v>
      </c>
      <c r="ET387" s="6">
        <f t="shared" si="525"/>
        <v>0</v>
      </c>
      <c r="EU387" s="6">
        <f t="shared" si="525"/>
        <v>0</v>
      </c>
      <c r="EV387" s="6">
        <f t="shared" si="525"/>
        <v>0</v>
      </c>
      <c r="EW387" s="6">
        <f t="shared" si="525"/>
        <v>0</v>
      </c>
      <c r="EX387" s="6">
        <f t="shared" si="525"/>
        <v>0</v>
      </c>
      <c r="EY387" s="6">
        <f t="shared" si="525"/>
        <v>0</v>
      </c>
      <c r="EZ387" s="6">
        <f t="shared" si="525"/>
        <v>0</v>
      </c>
      <c r="FA387" s="6">
        <f t="shared" si="525"/>
        <v>0</v>
      </c>
      <c r="FB387" s="6">
        <f t="shared" si="525"/>
        <v>0</v>
      </c>
      <c r="FC387" s="6">
        <f t="shared" si="525"/>
        <v>0</v>
      </c>
      <c r="FD387" s="6">
        <f t="shared" si="525"/>
        <v>0</v>
      </c>
      <c r="FE387" s="6">
        <f t="shared" si="525"/>
        <v>0</v>
      </c>
      <c r="FF387" s="6">
        <f t="shared" si="525"/>
        <v>0</v>
      </c>
      <c r="FG387" s="6">
        <f t="shared" si="525"/>
        <v>33.07</v>
      </c>
      <c r="FH387" s="6">
        <f t="shared" si="525"/>
        <v>0</v>
      </c>
      <c r="FI387" s="6">
        <f t="shared" si="525"/>
        <v>0</v>
      </c>
      <c r="FJ387" s="6">
        <f t="shared" si="525"/>
        <v>0</v>
      </c>
      <c r="FK387" s="6">
        <f t="shared" si="525"/>
        <v>0</v>
      </c>
      <c r="FL387" s="6">
        <f t="shared" si="525"/>
        <v>0</v>
      </c>
      <c r="FM387" s="6">
        <f t="shared" si="525"/>
        <v>0</v>
      </c>
      <c r="FN387" s="6">
        <f t="shared" si="525"/>
        <v>0</v>
      </c>
      <c r="FO387" s="6">
        <f t="shared" si="525"/>
        <v>0</v>
      </c>
      <c r="FP387" s="6">
        <f t="shared" si="525"/>
        <v>0</v>
      </c>
      <c r="FQ387" s="6">
        <f t="shared" si="525"/>
        <v>0</v>
      </c>
      <c r="FR387" s="6">
        <f t="shared" si="525"/>
        <v>0</v>
      </c>
      <c r="FS387" s="6">
        <f t="shared" si="525"/>
        <v>0</v>
      </c>
      <c r="FT387" s="6">
        <f t="shared" si="525"/>
        <v>0</v>
      </c>
      <c r="FU387" s="6">
        <f t="shared" si="525"/>
        <v>0</v>
      </c>
      <c r="FV387" s="6">
        <f t="shared" si="525"/>
        <v>0</v>
      </c>
      <c r="FW387" s="6">
        <f t="shared" si="525"/>
        <v>0</v>
      </c>
      <c r="FX387" s="6">
        <f t="shared" si="525"/>
        <v>0</v>
      </c>
      <c r="FY387" s="6">
        <f t="shared" si="525"/>
        <v>0</v>
      </c>
      <c r="FZ387" s="6">
        <f t="shared" si="525"/>
        <v>0</v>
      </c>
      <c r="GA387" s="6">
        <f t="shared" si="525"/>
        <v>0</v>
      </c>
      <c r="GB387" s="6">
        <f t="shared" si="525"/>
        <v>0</v>
      </c>
      <c r="GC387" s="6">
        <f t="shared" si="525"/>
        <v>0</v>
      </c>
      <c r="GD387" s="6">
        <f t="shared" si="525"/>
        <v>0</v>
      </c>
      <c r="GE387" s="6">
        <f t="shared" si="525"/>
        <v>0</v>
      </c>
      <c r="GF387" s="6">
        <f t="shared" si="525"/>
        <v>0</v>
      </c>
      <c r="GG387" s="6">
        <f t="shared" si="525"/>
        <v>0</v>
      </c>
      <c r="GH387" s="6">
        <f t="shared" si="525"/>
        <v>0</v>
      </c>
      <c r="GI387" s="6">
        <f t="shared" si="525"/>
        <v>0</v>
      </c>
      <c r="GJ387" s="6">
        <f t="shared" si="525"/>
        <v>0</v>
      </c>
      <c r="GK387" s="6">
        <f t="shared" si="525"/>
        <v>0</v>
      </c>
      <c r="GL387" s="6">
        <f t="shared" si="525"/>
        <v>0</v>
      </c>
      <c r="GM387" s="6">
        <f t="shared" si="525"/>
        <v>0</v>
      </c>
      <c r="GN387" s="6">
        <f t="shared" si="525"/>
        <v>0</v>
      </c>
      <c r="GO387" s="6">
        <f t="shared" si="525"/>
        <v>0</v>
      </c>
      <c r="GP387" s="6">
        <f t="shared" si="525"/>
        <v>0</v>
      </c>
      <c r="GQ387" s="6">
        <f t="shared" si="525"/>
        <v>0</v>
      </c>
      <c r="GR387" s="6">
        <f t="shared" si="525"/>
        <v>0</v>
      </c>
      <c r="GS387" s="6">
        <f t="shared" si="525"/>
        <v>0</v>
      </c>
      <c r="GT387" s="6">
        <f t="shared" si="525"/>
        <v>0</v>
      </c>
      <c r="GU387" s="6">
        <f t="shared" si="525"/>
        <v>0</v>
      </c>
      <c r="GV387" s="6">
        <f t="shared" si="525"/>
        <v>0</v>
      </c>
      <c r="GW387" s="6">
        <f t="shared" si="525"/>
        <v>0</v>
      </c>
      <c r="GX387" s="6">
        <f t="shared" si="525"/>
        <v>0</v>
      </c>
      <c r="GY387" s="6">
        <f t="shared" si="525"/>
        <v>0</v>
      </c>
      <c r="GZ387" s="6">
        <f t="shared" si="525"/>
        <v>0</v>
      </c>
      <c r="HA387" s="6">
        <f t="shared" si="525"/>
        <v>0</v>
      </c>
      <c r="HB387" s="6">
        <f t="shared" si="525"/>
        <v>0</v>
      </c>
      <c r="HC387" s="6">
        <f t="shared" si="525"/>
        <v>0</v>
      </c>
      <c r="HD387" s="6">
        <f t="shared" si="525"/>
        <v>0</v>
      </c>
      <c r="HE387" s="6">
        <f t="shared" si="524"/>
        <v>0</v>
      </c>
      <c r="HF387" s="6">
        <f t="shared" si="524"/>
        <v>0</v>
      </c>
      <c r="HG387" s="6">
        <f t="shared" si="524"/>
        <v>0</v>
      </c>
      <c r="HH387" s="6">
        <f t="shared" si="524"/>
        <v>0</v>
      </c>
      <c r="HI387" s="6">
        <f t="shared" si="524"/>
        <v>0</v>
      </c>
      <c r="HJ387" s="6">
        <f t="shared" si="524"/>
        <v>0</v>
      </c>
      <c r="HK387" s="6">
        <f t="shared" si="524"/>
        <v>0</v>
      </c>
      <c r="HL387" s="6">
        <f t="shared" si="524"/>
        <v>0</v>
      </c>
      <c r="HM387" s="6">
        <f t="shared" si="524"/>
        <v>0</v>
      </c>
      <c r="HN387" s="6">
        <f t="shared" si="524"/>
        <v>0</v>
      </c>
    </row>
    <row r="388" spans="1:222" x14ac:dyDescent="0.25">
      <c r="A388">
        <v>6368</v>
      </c>
      <c r="B388">
        <v>2021</v>
      </c>
      <c r="C388" t="str">
        <v>компьютерных технологий и электронного обучения</v>
      </c>
      <c r="D388" t="str">
        <v>Авксентьева Елена Юрьевна</v>
      </c>
      <c r="E388" t="str">
        <v>кандидат педагогических наук</v>
      </c>
      <c r="F388" t="str">
        <v>доцент</v>
      </c>
      <c r="G388">
        <v>1</v>
      </c>
      <c r="H388" t="str">
        <v>4 курс 2018 год/пост</v>
      </c>
      <c r="I388" t="str">
        <v>Модуль "Системное и прикладное программное обеспечние". Программирование</v>
      </c>
      <c r="J388">
        <v>18</v>
      </c>
      <c r="K388">
        <v>0</v>
      </c>
      <c r="L388">
        <v>0</v>
      </c>
      <c r="M388" s="16">
        <f t="shared" ref="M388:M451" si="527">ROUNDUP((J388+K388+L388)*10%,0)</f>
        <v>2</v>
      </c>
      <c r="N388" s="16">
        <f t="shared" ref="N388:N451" si="528">2+(0.33*W388)</f>
        <v>14.870000000000001</v>
      </c>
      <c r="O388" s="16">
        <f t="shared" si="450"/>
        <v>9.75</v>
      </c>
      <c r="P388" s="16">
        <f t="shared" si="451"/>
        <v>9.75</v>
      </c>
      <c r="Q388" s="16">
        <v>0</v>
      </c>
      <c r="R388" s="16">
        <v>0</v>
      </c>
      <c r="S388" s="16">
        <v>0</v>
      </c>
      <c r="T388" s="21">
        <v>0</v>
      </c>
      <c r="U388">
        <v>0</v>
      </c>
      <c r="V388">
        <v>0</v>
      </c>
      <c r="W388">
        <v>39</v>
      </c>
      <c r="X388">
        <v>2</v>
      </c>
      <c r="Y388">
        <v>3</v>
      </c>
      <c r="Z388">
        <v>0</v>
      </c>
      <c r="AA388">
        <v>0</v>
      </c>
      <c r="AB388">
        <f t="shared" si="452"/>
        <v>800</v>
      </c>
      <c r="AC388" t="str">
        <f t="shared" ref="AC388:AC451" si="529">IFERROR(IF(MATCH(H388,AK$4:BL$4,0), "ИВТ (бак)", 0), IFERROR(IF(MATCH(H388, AK$5:BL$5, 0), "КЭО (маг)", 0), " "))</f>
        <v>ИВТ (бак)</v>
      </c>
      <c r="AD388" t="str">
        <f t="shared" si="526"/>
        <v>2021/2022</v>
      </c>
      <c r="AE388">
        <f t="shared" ref="AE388:AE451" si="530">SUM(J388:V388)</f>
        <v>54.370000000000005</v>
      </c>
      <c r="AF388">
        <f t="shared" ref="AF388:AF451" si="531">AE388/AB388</f>
        <v>6.7962500000000009E-2</v>
      </c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R388">
        <f t="shared" si="517"/>
        <v>0</v>
      </c>
      <c r="BS388">
        <f t="shared" si="517"/>
        <v>0</v>
      </c>
      <c r="BT388">
        <f t="shared" si="517"/>
        <v>6.7962500000000009E-2</v>
      </c>
      <c r="BU388">
        <f t="shared" si="517"/>
        <v>0</v>
      </c>
      <c r="BV388">
        <f t="shared" si="517"/>
        <v>0</v>
      </c>
      <c r="BW388">
        <f t="shared" si="517"/>
        <v>0</v>
      </c>
      <c r="BX388">
        <f t="shared" si="517"/>
        <v>0</v>
      </c>
      <c r="BY388">
        <f t="shared" si="517"/>
        <v>0</v>
      </c>
      <c r="BZ388">
        <f t="shared" si="517"/>
        <v>0</v>
      </c>
      <c r="CA388">
        <f t="shared" si="517"/>
        <v>0</v>
      </c>
      <c r="CB388">
        <f t="shared" si="518"/>
        <v>0</v>
      </c>
      <c r="CC388">
        <f t="shared" si="518"/>
        <v>0</v>
      </c>
      <c r="CD388">
        <f t="shared" si="518"/>
        <v>0</v>
      </c>
      <c r="CE388">
        <f t="shared" si="518"/>
        <v>0</v>
      </c>
      <c r="CF388">
        <f t="shared" si="518"/>
        <v>0</v>
      </c>
      <c r="CG388">
        <f t="shared" si="518"/>
        <v>0</v>
      </c>
      <c r="CH388">
        <f t="shared" si="518"/>
        <v>0</v>
      </c>
      <c r="CI388">
        <f t="shared" si="518"/>
        <v>0</v>
      </c>
      <c r="CJ388">
        <f t="shared" si="518"/>
        <v>0</v>
      </c>
      <c r="CK388">
        <f t="shared" si="518"/>
        <v>0</v>
      </c>
      <c r="CL388">
        <f t="shared" si="519"/>
        <v>0</v>
      </c>
      <c r="CM388">
        <f t="shared" si="519"/>
        <v>0</v>
      </c>
      <c r="CN388">
        <f t="shared" si="519"/>
        <v>0</v>
      </c>
      <c r="CO388">
        <f t="shared" si="519"/>
        <v>0</v>
      </c>
      <c r="CP388">
        <f t="shared" si="519"/>
        <v>0</v>
      </c>
      <c r="CQ388">
        <f t="shared" si="519"/>
        <v>0</v>
      </c>
      <c r="CR388">
        <f t="shared" si="519"/>
        <v>0</v>
      </c>
      <c r="CS388">
        <f t="shared" si="519"/>
        <v>0</v>
      </c>
      <c r="CT388">
        <f t="shared" si="519"/>
        <v>0</v>
      </c>
      <c r="CU388">
        <f t="shared" si="519"/>
        <v>0</v>
      </c>
      <c r="CV388">
        <f t="shared" si="520"/>
        <v>0</v>
      </c>
      <c r="CW388">
        <f t="shared" si="520"/>
        <v>0</v>
      </c>
      <c r="CX388">
        <f t="shared" si="520"/>
        <v>0</v>
      </c>
      <c r="CY388">
        <f t="shared" si="520"/>
        <v>0</v>
      </c>
      <c r="CZ388">
        <f t="shared" si="520"/>
        <v>0</v>
      </c>
      <c r="DA388">
        <f t="shared" si="520"/>
        <v>0</v>
      </c>
      <c r="DB388">
        <f t="shared" si="520"/>
        <v>0</v>
      </c>
      <c r="DC388">
        <f t="shared" si="520"/>
        <v>0</v>
      </c>
      <c r="DD388">
        <f t="shared" si="520"/>
        <v>0</v>
      </c>
      <c r="DE388">
        <f t="shared" si="520"/>
        <v>0</v>
      </c>
      <c r="DF388">
        <f t="shared" si="521"/>
        <v>0</v>
      </c>
      <c r="DG388">
        <f t="shared" si="521"/>
        <v>0</v>
      </c>
      <c r="DH388">
        <f t="shared" si="521"/>
        <v>0</v>
      </c>
      <c r="DI388">
        <f t="shared" si="521"/>
        <v>0</v>
      </c>
      <c r="DJ388">
        <f t="shared" si="521"/>
        <v>0</v>
      </c>
      <c r="DK388">
        <f t="shared" si="521"/>
        <v>0</v>
      </c>
      <c r="DL388">
        <f t="shared" si="521"/>
        <v>0</v>
      </c>
      <c r="DM388">
        <f t="shared" si="521"/>
        <v>0</v>
      </c>
      <c r="DN388">
        <f t="shared" si="521"/>
        <v>0</v>
      </c>
      <c r="DO388">
        <f t="shared" si="521"/>
        <v>0</v>
      </c>
      <c r="DP388">
        <f t="shared" si="522"/>
        <v>0</v>
      </c>
      <c r="DQ388">
        <f t="shared" si="522"/>
        <v>0</v>
      </c>
      <c r="DR388">
        <f t="shared" si="522"/>
        <v>0</v>
      </c>
      <c r="DS388">
        <f t="shared" si="522"/>
        <v>0</v>
      </c>
      <c r="DT388">
        <f t="shared" si="522"/>
        <v>0</v>
      </c>
      <c r="DU388">
        <f t="shared" si="522"/>
        <v>0</v>
      </c>
      <c r="DV388">
        <f t="shared" si="522"/>
        <v>0</v>
      </c>
      <c r="DW388">
        <f t="shared" si="522"/>
        <v>0</v>
      </c>
      <c r="DX388">
        <f t="shared" si="522"/>
        <v>0</v>
      </c>
      <c r="DY388">
        <f t="shared" si="522"/>
        <v>0</v>
      </c>
      <c r="DZ388">
        <f t="shared" si="523"/>
        <v>0</v>
      </c>
      <c r="EA388">
        <f t="shared" si="523"/>
        <v>0</v>
      </c>
      <c r="EB388">
        <f t="shared" si="523"/>
        <v>0</v>
      </c>
      <c r="EC388">
        <f t="shared" si="523"/>
        <v>0</v>
      </c>
      <c r="ED388">
        <f t="shared" si="523"/>
        <v>0</v>
      </c>
      <c r="EE388">
        <f t="shared" si="523"/>
        <v>0</v>
      </c>
      <c r="EF388">
        <f t="shared" si="523"/>
        <v>0</v>
      </c>
      <c r="EG388">
        <f t="shared" si="523"/>
        <v>0</v>
      </c>
      <c r="EH388">
        <f t="shared" si="523"/>
        <v>0</v>
      </c>
      <c r="EI388">
        <f t="shared" si="523"/>
        <v>0</v>
      </c>
      <c r="EJ388">
        <f t="shared" si="523"/>
        <v>0</v>
      </c>
      <c r="EK388">
        <f t="shared" si="523"/>
        <v>0</v>
      </c>
      <c r="EL388">
        <f t="shared" si="523"/>
        <v>0</v>
      </c>
      <c r="EM388">
        <f t="shared" si="523"/>
        <v>0</v>
      </c>
      <c r="EN388">
        <f t="shared" si="523"/>
        <v>0</v>
      </c>
      <c r="ER388" s="6">
        <f t="shared" ref="ER388:FG451" si="532">IF(INDEX($A$1:$I$862, ROW($I388), 4) = ER$1, $AE388, 0)</f>
        <v>0</v>
      </c>
      <c r="ES388" s="6">
        <f t="shared" si="532"/>
        <v>0</v>
      </c>
      <c r="ET388" s="6">
        <f t="shared" si="532"/>
        <v>54.370000000000005</v>
      </c>
      <c r="EU388" s="6">
        <f t="shared" si="532"/>
        <v>0</v>
      </c>
      <c r="EV388" s="6">
        <f t="shared" si="532"/>
        <v>0</v>
      </c>
      <c r="EW388" s="6">
        <f t="shared" si="532"/>
        <v>0</v>
      </c>
      <c r="EX388" s="6">
        <f t="shared" si="532"/>
        <v>0</v>
      </c>
      <c r="EY388" s="6">
        <f t="shared" si="532"/>
        <v>0</v>
      </c>
      <c r="EZ388" s="6">
        <f t="shared" si="532"/>
        <v>0</v>
      </c>
      <c r="FA388" s="6">
        <f t="shared" si="532"/>
        <v>0</v>
      </c>
      <c r="FB388" s="6">
        <f t="shared" si="532"/>
        <v>0</v>
      </c>
      <c r="FC388" s="6">
        <f t="shared" si="532"/>
        <v>0</v>
      </c>
      <c r="FD388" s="6">
        <f t="shared" si="532"/>
        <v>0</v>
      </c>
      <c r="FE388" s="6">
        <f t="shared" si="532"/>
        <v>0</v>
      </c>
      <c r="FF388" s="6">
        <f t="shared" si="532"/>
        <v>0</v>
      </c>
      <c r="FG388" s="6">
        <f t="shared" si="532"/>
        <v>0</v>
      </c>
      <c r="FH388" s="6">
        <f t="shared" si="525"/>
        <v>0</v>
      </c>
      <c r="FI388" s="6">
        <f t="shared" si="525"/>
        <v>0</v>
      </c>
      <c r="FJ388" s="6">
        <f t="shared" si="525"/>
        <v>0</v>
      </c>
      <c r="FK388" s="6">
        <f t="shared" si="525"/>
        <v>0</v>
      </c>
      <c r="FL388" s="6">
        <f t="shared" si="525"/>
        <v>0</v>
      </c>
      <c r="FM388" s="6">
        <f t="shared" si="525"/>
        <v>0</v>
      </c>
      <c r="FN388" s="6">
        <f t="shared" si="525"/>
        <v>0</v>
      </c>
      <c r="FO388" s="6">
        <f t="shared" si="525"/>
        <v>0</v>
      </c>
      <c r="FP388" s="6">
        <f t="shared" si="525"/>
        <v>0</v>
      </c>
      <c r="FQ388" s="6">
        <f t="shared" si="525"/>
        <v>0</v>
      </c>
      <c r="FR388" s="6">
        <f t="shared" si="525"/>
        <v>0</v>
      </c>
      <c r="FS388" s="6">
        <f t="shared" si="525"/>
        <v>0</v>
      </c>
      <c r="FT388" s="6">
        <f t="shared" si="525"/>
        <v>0</v>
      </c>
      <c r="FU388" s="6">
        <f t="shared" si="525"/>
        <v>0</v>
      </c>
      <c r="FV388" s="6">
        <f t="shared" si="525"/>
        <v>0</v>
      </c>
      <c r="FW388" s="6">
        <f t="shared" si="525"/>
        <v>0</v>
      </c>
      <c r="FX388" s="6">
        <f t="shared" si="525"/>
        <v>0</v>
      </c>
      <c r="FY388" s="6">
        <f t="shared" si="525"/>
        <v>0</v>
      </c>
      <c r="FZ388" s="6">
        <f t="shared" si="525"/>
        <v>0</v>
      </c>
      <c r="GA388" s="6">
        <f t="shared" si="525"/>
        <v>0</v>
      </c>
      <c r="GB388" s="6">
        <f t="shared" si="525"/>
        <v>0</v>
      </c>
      <c r="GC388" s="6">
        <f t="shared" si="525"/>
        <v>0</v>
      </c>
      <c r="GD388" s="6">
        <f t="shared" si="525"/>
        <v>0</v>
      </c>
      <c r="GE388" s="6">
        <f t="shared" si="525"/>
        <v>0</v>
      </c>
      <c r="GF388" s="6">
        <f t="shared" si="525"/>
        <v>0</v>
      </c>
      <c r="GG388" s="6">
        <f t="shared" si="525"/>
        <v>0</v>
      </c>
      <c r="GH388" s="6">
        <f t="shared" si="525"/>
        <v>0</v>
      </c>
      <c r="GI388" s="6">
        <f t="shared" si="525"/>
        <v>0</v>
      </c>
      <c r="GJ388" s="6">
        <f t="shared" si="525"/>
        <v>0</v>
      </c>
      <c r="GK388" s="6">
        <f t="shared" si="525"/>
        <v>0</v>
      </c>
      <c r="GL388" s="6">
        <f t="shared" si="525"/>
        <v>0</v>
      </c>
      <c r="GM388" s="6">
        <f t="shared" si="525"/>
        <v>0</v>
      </c>
      <c r="GN388" s="6">
        <f t="shared" si="525"/>
        <v>0</v>
      </c>
      <c r="GO388" s="6">
        <f t="shared" si="525"/>
        <v>0</v>
      </c>
      <c r="GP388" s="6">
        <f t="shared" si="525"/>
        <v>0</v>
      </c>
      <c r="GQ388" s="6">
        <f t="shared" si="525"/>
        <v>0</v>
      </c>
      <c r="GR388" s="6">
        <f t="shared" si="525"/>
        <v>0</v>
      </c>
      <c r="GS388" s="6">
        <f t="shared" si="525"/>
        <v>0</v>
      </c>
      <c r="GT388" s="6">
        <f t="shared" si="525"/>
        <v>0</v>
      </c>
      <c r="GU388" s="6">
        <f t="shared" si="525"/>
        <v>0</v>
      </c>
      <c r="GV388" s="6">
        <f t="shared" si="525"/>
        <v>0</v>
      </c>
      <c r="GW388" s="6">
        <f t="shared" si="525"/>
        <v>0</v>
      </c>
      <c r="GX388" s="6">
        <f t="shared" si="525"/>
        <v>0</v>
      </c>
      <c r="GY388" s="6">
        <f t="shared" si="525"/>
        <v>0</v>
      </c>
      <c r="GZ388" s="6">
        <f t="shared" si="525"/>
        <v>0</v>
      </c>
      <c r="HA388" s="6">
        <f t="shared" si="525"/>
        <v>0</v>
      </c>
      <c r="HB388" s="6">
        <f t="shared" si="525"/>
        <v>0</v>
      </c>
      <c r="HC388" s="6">
        <f t="shared" si="525"/>
        <v>0</v>
      </c>
      <c r="HD388" s="6">
        <f t="shared" si="525"/>
        <v>0</v>
      </c>
      <c r="HE388" s="6">
        <f t="shared" si="524"/>
        <v>0</v>
      </c>
      <c r="HF388" s="6">
        <f t="shared" si="524"/>
        <v>0</v>
      </c>
      <c r="HG388" s="6">
        <f t="shared" si="524"/>
        <v>0</v>
      </c>
      <c r="HH388" s="6">
        <f t="shared" si="524"/>
        <v>0</v>
      </c>
      <c r="HI388" s="6">
        <f t="shared" si="524"/>
        <v>0</v>
      </c>
      <c r="HJ388" s="6">
        <f t="shared" si="524"/>
        <v>0</v>
      </c>
      <c r="HK388" s="6">
        <f t="shared" si="524"/>
        <v>0</v>
      </c>
      <c r="HL388" s="6">
        <f t="shared" si="524"/>
        <v>0</v>
      </c>
      <c r="HM388" s="6">
        <f t="shared" si="524"/>
        <v>0</v>
      </c>
      <c r="HN388" s="6">
        <f t="shared" si="524"/>
        <v>0</v>
      </c>
    </row>
    <row r="389" spans="1:222" x14ac:dyDescent="0.25">
      <c r="A389">
        <v>6368</v>
      </c>
      <c r="B389">
        <v>2021</v>
      </c>
      <c r="C389" t="str">
        <v>компьютерных технологий и электронного обучения</v>
      </c>
      <c r="D389" t="str">
        <v>Жуков Николай Николаевич</v>
      </c>
      <c r="E389" t="str">
        <v>нет</v>
      </c>
      <c r="F389" t="str">
        <v>ассистент</v>
      </c>
      <c r="G389">
        <v>1</v>
      </c>
      <c r="H389" t="str">
        <v>4 курс 2018 год/пост</v>
      </c>
      <c r="I389" t="str">
        <v>Модуль "Системное и прикладное программное обеспечние". Программирование</v>
      </c>
      <c r="J389">
        <v>0</v>
      </c>
      <c r="K389">
        <v>0</v>
      </c>
      <c r="L389">
        <v>108</v>
      </c>
      <c r="M389" s="16">
        <f t="shared" si="527"/>
        <v>11</v>
      </c>
      <c r="N389" s="16">
        <f t="shared" si="528"/>
        <v>14.870000000000001</v>
      </c>
      <c r="O389" s="16">
        <f t="shared" ref="O389:O452" si="533">W389*0.25</f>
        <v>9.75</v>
      </c>
      <c r="P389" s="16">
        <f t="shared" ref="P389:P452" si="534">W389*0.25</f>
        <v>9.75</v>
      </c>
      <c r="Q389" s="16">
        <v>0</v>
      </c>
      <c r="R389" s="16">
        <v>0</v>
      </c>
      <c r="S389" s="16">
        <v>0</v>
      </c>
      <c r="T389" s="21">
        <v>0</v>
      </c>
      <c r="U389">
        <v>0</v>
      </c>
      <c r="V389">
        <v>0</v>
      </c>
      <c r="W389">
        <v>39</v>
      </c>
      <c r="X389">
        <v>2</v>
      </c>
      <c r="Y389">
        <v>3</v>
      </c>
      <c r="Z389">
        <v>0</v>
      </c>
      <c r="AA389">
        <v>0</v>
      </c>
      <c r="AB389">
        <f t="shared" ref="AB389:AB452" si="535">IF(F389 = BN$3, BO$3, IF(F389 = BN$4, BO$4, IF(F389 = BN$5, BO$5, IF(F389 = BN$6, BO$6, IF(F389 = BN$7, BO$7, IF(F389 = BN$8, BO$8, IF(F389 = BN$9, BO$9, IF(F389 = BN$10, BO$10))))))))</f>
        <v>900</v>
      </c>
      <c r="AC389" t="str">
        <f t="shared" si="529"/>
        <v>ИВТ (бак)</v>
      </c>
      <c r="AD389" t="str">
        <f t="shared" si="526"/>
        <v>2021/2022</v>
      </c>
      <c r="AE389">
        <f t="shared" si="530"/>
        <v>153.37</v>
      </c>
      <c r="AF389">
        <f t="shared" si="531"/>
        <v>0.17041111111111112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R389">
        <f t="shared" si="517"/>
        <v>0</v>
      </c>
      <c r="BS389">
        <f t="shared" si="517"/>
        <v>0</v>
      </c>
      <c r="BT389">
        <f t="shared" si="517"/>
        <v>0</v>
      </c>
      <c r="BU389">
        <f t="shared" si="517"/>
        <v>0</v>
      </c>
      <c r="BV389">
        <f t="shared" si="517"/>
        <v>0</v>
      </c>
      <c r="BW389">
        <f t="shared" si="517"/>
        <v>0</v>
      </c>
      <c r="BX389">
        <f t="shared" si="517"/>
        <v>0</v>
      </c>
      <c r="BY389">
        <f t="shared" si="517"/>
        <v>0</v>
      </c>
      <c r="BZ389">
        <f t="shared" si="517"/>
        <v>0</v>
      </c>
      <c r="CA389">
        <f t="shared" si="517"/>
        <v>0</v>
      </c>
      <c r="CB389">
        <f t="shared" si="518"/>
        <v>0</v>
      </c>
      <c r="CC389">
        <f t="shared" si="518"/>
        <v>0</v>
      </c>
      <c r="CD389">
        <f t="shared" si="518"/>
        <v>0</v>
      </c>
      <c r="CE389">
        <f t="shared" si="518"/>
        <v>0</v>
      </c>
      <c r="CF389">
        <f t="shared" si="518"/>
        <v>0</v>
      </c>
      <c r="CG389">
        <f t="shared" si="518"/>
        <v>0</v>
      </c>
      <c r="CH389">
        <f t="shared" si="518"/>
        <v>0</v>
      </c>
      <c r="CI389">
        <f t="shared" si="518"/>
        <v>0</v>
      </c>
      <c r="CJ389">
        <f t="shared" si="518"/>
        <v>0</v>
      </c>
      <c r="CK389">
        <f t="shared" si="518"/>
        <v>0</v>
      </c>
      <c r="CL389">
        <f t="shared" si="519"/>
        <v>0</v>
      </c>
      <c r="CM389">
        <f t="shared" si="519"/>
        <v>0</v>
      </c>
      <c r="CN389">
        <f t="shared" si="519"/>
        <v>0</v>
      </c>
      <c r="CO389">
        <f t="shared" si="519"/>
        <v>0</v>
      </c>
      <c r="CP389">
        <f t="shared" si="519"/>
        <v>0</v>
      </c>
      <c r="CQ389">
        <f t="shared" si="519"/>
        <v>0</v>
      </c>
      <c r="CR389">
        <f t="shared" si="519"/>
        <v>0</v>
      </c>
      <c r="CS389">
        <f t="shared" si="519"/>
        <v>0.17041111111111112</v>
      </c>
      <c r="CT389">
        <f t="shared" si="519"/>
        <v>0</v>
      </c>
      <c r="CU389">
        <f t="shared" si="519"/>
        <v>0</v>
      </c>
      <c r="CV389">
        <f t="shared" si="520"/>
        <v>0</v>
      </c>
      <c r="CW389">
        <f t="shared" si="520"/>
        <v>0</v>
      </c>
      <c r="CX389">
        <f t="shared" si="520"/>
        <v>0</v>
      </c>
      <c r="CY389">
        <f t="shared" si="520"/>
        <v>0</v>
      </c>
      <c r="CZ389">
        <f t="shared" si="520"/>
        <v>0</v>
      </c>
      <c r="DA389">
        <f t="shared" si="520"/>
        <v>0</v>
      </c>
      <c r="DB389">
        <f t="shared" si="520"/>
        <v>0</v>
      </c>
      <c r="DC389">
        <f t="shared" si="520"/>
        <v>0</v>
      </c>
      <c r="DD389">
        <f t="shared" si="520"/>
        <v>0</v>
      </c>
      <c r="DE389">
        <f t="shared" si="520"/>
        <v>0</v>
      </c>
      <c r="DF389">
        <f t="shared" si="521"/>
        <v>0</v>
      </c>
      <c r="DG389">
        <f t="shared" si="521"/>
        <v>0</v>
      </c>
      <c r="DH389">
        <f t="shared" si="521"/>
        <v>0</v>
      </c>
      <c r="DI389">
        <f t="shared" si="521"/>
        <v>0</v>
      </c>
      <c r="DJ389">
        <f t="shared" si="521"/>
        <v>0</v>
      </c>
      <c r="DK389">
        <f t="shared" si="521"/>
        <v>0</v>
      </c>
      <c r="DL389">
        <f t="shared" si="521"/>
        <v>0</v>
      </c>
      <c r="DM389">
        <f t="shared" si="521"/>
        <v>0</v>
      </c>
      <c r="DN389">
        <f t="shared" si="521"/>
        <v>0</v>
      </c>
      <c r="DO389">
        <f t="shared" si="521"/>
        <v>0</v>
      </c>
      <c r="DP389">
        <f t="shared" si="522"/>
        <v>0</v>
      </c>
      <c r="DQ389">
        <f t="shared" si="522"/>
        <v>0</v>
      </c>
      <c r="DR389">
        <f t="shared" si="522"/>
        <v>0</v>
      </c>
      <c r="DS389">
        <f t="shared" si="522"/>
        <v>0</v>
      </c>
      <c r="DT389">
        <f t="shared" si="522"/>
        <v>0</v>
      </c>
      <c r="DU389">
        <f t="shared" si="522"/>
        <v>0</v>
      </c>
      <c r="DV389">
        <f t="shared" si="522"/>
        <v>0</v>
      </c>
      <c r="DW389">
        <f t="shared" si="522"/>
        <v>0</v>
      </c>
      <c r="DX389">
        <f t="shared" si="522"/>
        <v>0</v>
      </c>
      <c r="DY389">
        <f t="shared" si="522"/>
        <v>0</v>
      </c>
      <c r="DZ389">
        <f t="shared" si="523"/>
        <v>0</v>
      </c>
      <c r="EA389">
        <f t="shared" si="523"/>
        <v>0</v>
      </c>
      <c r="EB389">
        <f t="shared" si="523"/>
        <v>0</v>
      </c>
      <c r="EC389">
        <f t="shared" si="523"/>
        <v>0</v>
      </c>
      <c r="ED389">
        <f t="shared" si="523"/>
        <v>0</v>
      </c>
      <c r="EE389">
        <f t="shared" si="523"/>
        <v>0</v>
      </c>
      <c r="EF389">
        <f t="shared" si="523"/>
        <v>0</v>
      </c>
      <c r="EG389">
        <f t="shared" si="523"/>
        <v>0</v>
      </c>
      <c r="EH389">
        <f t="shared" si="523"/>
        <v>0</v>
      </c>
      <c r="EI389">
        <f t="shared" si="523"/>
        <v>0</v>
      </c>
      <c r="EJ389">
        <f t="shared" si="523"/>
        <v>0</v>
      </c>
      <c r="EK389">
        <f t="shared" si="523"/>
        <v>0</v>
      </c>
      <c r="EL389">
        <f t="shared" si="523"/>
        <v>0</v>
      </c>
      <c r="EM389">
        <f t="shared" si="523"/>
        <v>0</v>
      </c>
      <c r="EN389">
        <f t="shared" si="523"/>
        <v>0</v>
      </c>
      <c r="ER389" s="6">
        <f t="shared" si="532"/>
        <v>0</v>
      </c>
      <c r="ES389" s="6">
        <f t="shared" ref="ES389:HD392" si="536">IF(INDEX($A$1:$I$862, ROW($I389), 4) = ES$1, $AE389, 0)</f>
        <v>0</v>
      </c>
      <c r="ET389" s="6">
        <f t="shared" si="536"/>
        <v>0</v>
      </c>
      <c r="EU389" s="6">
        <f t="shared" si="536"/>
        <v>0</v>
      </c>
      <c r="EV389" s="6">
        <f t="shared" si="536"/>
        <v>0</v>
      </c>
      <c r="EW389" s="6">
        <f t="shared" si="536"/>
        <v>0</v>
      </c>
      <c r="EX389" s="6">
        <f t="shared" si="536"/>
        <v>0</v>
      </c>
      <c r="EY389" s="6">
        <f t="shared" si="536"/>
        <v>0</v>
      </c>
      <c r="EZ389" s="6">
        <f t="shared" si="536"/>
        <v>0</v>
      </c>
      <c r="FA389" s="6">
        <f t="shared" si="536"/>
        <v>0</v>
      </c>
      <c r="FB389" s="6">
        <f t="shared" si="536"/>
        <v>0</v>
      </c>
      <c r="FC389" s="6">
        <f t="shared" si="536"/>
        <v>0</v>
      </c>
      <c r="FD389" s="6">
        <f t="shared" si="536"/>
        <v>0</v>
      </c>
      <c r="FE389" s="6">
        <f t="shared" si="536"/>
        <v>0</v>
      </c>
      <c r="FF389" s="6">
        <f t="shared" si="536"/>
        <v>0</v>
      </c>
      <c r="FG389" s="6">
        <f t="shared" si="536"/>
        <v>0</v>
      </c>
      <c r="FH389" s="6">
        <f t="shared" si="536"/>
        <v>0</v>
      </c>
      <c r="FI389" s="6">
        <f t="shared" si="536"/>
        <v>0</v>
      </c>
      <c r="FJ389" s="6">
        <f t="shared" si="536"/>
        <v>0</v>
      </c>
      <c r="FK389" s="6">
        <f t="shared" si="536"/>
        <v>0</v>
      </c>
      <c r="FL389" s="6">
        <f t="shared" si="536"/>
        <v>0</v>
      </c>
      <c r="FM389" s="6">
        <f t="shared" si="536"/>
        <v>0</v>
      </c>
      <c r="FN389" s="6">
        <f t="shared" si="536"/>
        <v>0</v>
      </c>
      <c r="FO389" s="6">
        <f t="shared" si="536"/>
        <v>0</v>
      </c>
      <c r="FP389" s="6">
        <f t="shared" si="536"/>
        <v>0</v>
      </c>
      <c r="FQ389" s="6">
        <f t="shared" si="536"/>
        <v>0</v>
      </c>
      <c r="FR389" s="6">
        <f t="shared" si="536"/>
        <v>0</v>
      </c>
      <c r="FS389" s="6">
        <f t="shared" si="536"/>
        <v>153.37</v>
      </c>
      <c r="FT389" s="6">
        <f t="shared" si="536"/>
        <v>0</v>
      </c>
      <c r="FU389" s="6">
        <f t="shared" si="536"/>
        <v>0</v>
      </c>
      <c r="FV389" s="6">
        <f t="shared" si="536"/>
        <v>0</v>
      </c>
      <c r="FW389" s="6">
        <f t="shared" si="536"/>
        <v>0</v>
      </c>
      <c r="FX389" s="6">
        <f t="shared" si="536"/>
        <v>0</v>
      </c>
      <c r="FY389" s="6">
        <f t="shared" si="536"/>
        <v>0</v>
      </c>
      <c r="FZ389" s="6">
        <f t="shared" si="536"/>
        <v>0</v>
      </c>
      <c r="GA389" s="6">
        <f t="shared" si="536"/>
        <v>0</v>
      </c>
      <c r="GB389" s="6">
        <f t="shared" si="536"/>
        <v>0</v>
      </c>
      <c r="GC389" s="6">
        <f t="shared" si="536"/>
        <v>0</v>
      </c>
      <c r="GD389" s="6">
        <f t="shared" si="536"/>
        <v>0</v>
      </c>
      <c r="GE389" s="6">
        <f t="shared" si="536"/>
        <v>0</v>
      </c>
      <c r="GF389" s="6">
        <f t="shared" si="536"/>
        <v>0</v>
      </c>
      <c r="GG389" s="6">
        <f t="shared" si="536"/>
        <v>0</v>
      </c>
      <c r="GH389" s="6">
        <f t="shared" si="536"/>
        <v>0</v>
      </c>
      <c r="GI389" s="6">
        <f t="shared" si="536"/>
        <v>0</v>
      </c>
      <c r="GJ389" s="6">
        <f t="shared" si="536"/>
        <v>0</v>
      </c>
      <c r="GK389" s="6">
        <f t="shared" si="536"/>
        <v>0</v>
      </c>
      <c r="GL389" s="6">
        <f t="shared" si="536"/>
        <v>0</v>
      </c>
      <c r="GM389" s="6">
        <f t="shared" si="536"/>
        <v>0</v>
      </c>
      <c r="GN389" s="6">
        <f t="shared" si="536"/>
        <v>0</v>
      </c>
      <c r="GO389" s="6">
        <f t="shared" si="536"/>
        <v>0</v>
      </c>
      <c r="GP389" s="6">
        <f t="shared" si="536"/>
        <v>0</v>
      </c>
      <c r="GQ389" s="6">
        <f t="shared" si="536"/>
        <v>0</v>
      </c>
      <c r="GR389" s="6">
        <f t="shared" si="536"/>
        <v>0</v>
      </c>
      <c r="GS389" s="6">
        <f t="shared" si="536"/>
        <v>0</v>
      </c>
      <c r="GT389" s="6">
        <f t="shared" si="536"/>
        <v>0</v>
      </c>
      <c r="GU389" s="6">
        <f t="shared" si="536"/>
        <v>0</v>
      </c>
      <c r="GV389" s="6">
        <f t="shared" si="536"/>
        <v>0</v>
      </c>
      <c r="GW389" s="6">
        <f t="shared" si="536"/>
        <v>0</v>
      </c>
      <c r="GX389" s="6">
        <f t="shared" si="536"/>
        <v>0</v>
      </c>
      <c r="GY389" s="6">
        <f t="shared" si="536"/>
        <v>0</v>
      </c>
      <c r="GZ389" s="6">
        <f t="shared" si="536"/>
        <v>0</v>
      </c>
      <c r="HA389" s="6">
        <f t="shared" si="536"/>
        <v>0</v>
      </c>
      <c r="HB389" s="6">
        <f t="shared" si="536"/>
        <v>0</v>
      </c>
      <c r="HC389" s="6">
        <f t="shared" si="536"/>
        <v>0</v>
      </c>
      <c r="HD389" s="6">
        <f t="shared" si="536"/>
        <v>0</v>
      </c>
      <c r="HE389" s="6">
        <f t="shared" si="524"/>
        <v>0</v>
      </c>
      <c r="HF389" s="6">
        <f t="shared" si="524"/>
        <v>0</v>
      </c>
      <c r="HG389" s="6">
        <f t="shared" si="524"/>
        <v>0</v>
      </c>
      <c r="HH389" s="6">
        <f t="shared" si="524"/>
        <v>0</v>
      </c>
      <c r="HI389" s="6">
        <f t="shared" si="524"/>
        <v>0</v>
      </c>
      <c r="HJ389" s="6">
        <f t="shared" si="524"/>
        <v>0</v>
      </c>
      <c r="HK389" s="6">
        <f t="shared" si="524"/>
        <v>0</v>
      </c>
      <c r="HL389" s="6">
        <f t="shared" si="524"/>
        <v>0</v>
      </c>
      <c r="HM389" s="6">
        <f t="shared" si="524"/>
        <v>0</v>
      </c>
      <c r="HN389" s="6">
        <f t="shared" si="524"/>
        <v>0</v>
      </c>
    </row>
    <row r="390" spans="1:222" x14ac:dyDescent="0.25">
      <c r="A390">
        <v>6368</v>
      </c>
      <c r="B390">
        <v>2021</v>
      </c>
      <c r="C390" t="str">
        <v>компьютерных технологий и электронного обучения</v>
      </c>
      <c r="D390" t="str">
        <v>Атаян Ануш Михайловна</v>
      </c>
      <c r="E390" t="str">
        <v>кандидат педагогических наук</v>
      </c>
      <c r="F390" t="str">
        <v>доцент</v>
      </c>
      <c r="G390">
        <v>1</v>
      </c>
      <c r="H390" t="str">
        <v>4 курс 2018 год/пост</v>
      </c>
      <c r="I390" t="str">
        <v>IT-рекрутмент</v>
      </c>
      <c r="J390">
        <v>0</v>
      </c>
      <c r="K390">
        <v>0</v>
      </c>
      <c r="L390">
        <v>0</v>
      </c>
      <c r="M390" s="16">
        <f t="shared" si="527"/>
        <v>0</v>
      </c>
      <c r="N390" s="16">
        <f t="shared" si="528"/>
        <v>14.870000000000001</v>
      </c>
      <c r="O390" s="16">
        <f t="shared" si="533"/>
        <v>9.75</v>
      </c>
      <c r="P390" s="16">
        <f t="shared" si="534"/>
        <v>9.75</v>
      </c>
      <c r="Q390" s="16">
        <v>0</v>
      </c>
      <c r="R390" s="16">
        <v>0</v>
      </c>
      <c r="S390" s="16">
        <v>0</v>
      </c>
      <c r="T390" s="21">
        <v>0</v>
      </c>
      <c r="U390">
        <v>0</v>
      </c>
      <c r="V390">
        <v>0</v>
      </c>
      <c r="W390">
        <v>39</v>
      </c>
      <c r="X390">
        <v>2</v>
      </c>
      <c r="Y390">
        <v>3</v>
      </c>
      <c r="Z390">
        <v>0</v>
      </c>
      <c r="AA390">
        <v>0</v>
      </c>
      <c r="AB390">
        <f t="shared" si="535"/>
        <v>800</v>
      </c>
      <c r="AC390" t="str">
        <f t="shared" si="529"/>
        <v>ИВТ (бак)</v>
      </c>
      <c r="AD390" t="str">
        <f t="shared" si="526"/>
        <v>2021/2022</v>
      </c>
      <c r="AE390">
        <f t="shared" si="530"/>
        <v>34.370000000000005</v>
      </c>
      <c r="AF390">
        <f t="shared" si="531"/>
        <v>4.2962500000000008E-2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R390">
        <f t="shared" si="517"/>
        <v>0</v>
      </c>
      <c r="BS390">
        <f t="shared" si="517"/>
        <v>0</v>
      </c>
      <c r="BT390">
        <f t="shared" si="517"/>
        <v>0</v>
      </c>
      <c r="BU390">
        <f t="shared" si="517"/>
        <v>0</v>
      </c>
      <c r="BV390">
        <f t="shared" si="517"/>
        <v>0</v>
      </c>
      <c r="BW390">
        <f t="shared" si="517"/>
        <v>4.2962500000000008E-2</v>
      </c>
      <c r="BX390">
        <f t="shared" si="517"/>
        <v>0</v>
      </c>
      <c r="BY390">
        <f t="shared" si="517"/>
        <v>0</v>
      </c>
      <c r="BZ390">
        <f t="shared" si="517"/>
        <v>0</v>
      </c>
      <c r="CA390">
        <f t="shared" si="517"/>
        <v>0</v>
      </c>
      <c r="CB390">
        <f t="shared" si="518"/>
        <v>0</v>
      </c>
      <c r="CC390">
        <f t="shared" si="518"/>
        <v>0</v>
      </c>
      <c r="CD390">
        <f t="shared" si="518"/>
        <v>0</v>
      </c>
      <c r="CE390">
        <f t="shared" si="518"/>
        <v>0</v>
      </c>
      <c r="CF390">
        <f t="shared" si="518"/>
        <v>0</v>
      </c>
      <c r="CG390">
        <f t="shared" si="518"/>
        <v>0</v>
      </c>
      <c r="CH390">
        <f t="shared" si="518"/>
        <v>0</v>
      </c>
      <c r="CI390">
        <f t="shared" si="518"/>
        <v>0</v>
      </c>
      <c r="CJ390">
        <f t="shared" si="518"/>
        <v>0</v>
      </c>
      <c r="CK390">
        <f t="shared" si="518"/>
        <v>0</v>
      </c>
      <c r="CL390">
        <f t="shared" si="519"/>
        <v>0</v>
      </c>
      <c r="CM390">
        <f t="shared" si="519"/>
        <v>0</v>
      </c>
      <c r="CN390">
        <f t="shared" si="519"/>
        <v>0</v>
      </c>
      <c r="CO390">
        <f t="shared" si="519"/>
        <v>0</v>
      </c>
      <c r="CP390">
        <f t="shared" si="519"/>
        <v>0</v>
      </c>
      <c r="CQ390">
        <f t="shared" si="519"/>
        <v>0</v>
      </c>
      <c r="CR390">
        <f t="shared" si="519"/>
        <v>0</v>
      </c>
      <c r="CS390">
        <f t="shared" si="519"/>
        <v>0</v>
      </c>
      <c r="CT390">
        <f t="shared" si="519"/>
        <v>0</v>
      </c>
      <c r="CU390">
        <f t="shared" si="519"/>
        <v>0</v>
      </c>
      <c r="CV390">
        <f t="shared" si="520"/>
        <v>0</v>
      </c>
      <c r="CW390">
        <f t="shared" si="520"/>
        <v>0</v>
      </c>
      <c r="CX390">
        <f t="shared" si="520"/>
        <v>0</v>
      </c>
      <c r="CY390">
        <f t="shared" si="520"/>
        <v>0</v>
      </c>
      <c r="CZ390">
        <f t="shared" si="520"/>
        <v>0</v>
      </c>
      <c r="DA390">
        <f t="shared" si="520"/>
        <v>0</v>
      </c>
      <c r="DB390">
        <f t="shared" si="520"/>
        <v>0</v>
      </c>
      <c r="DC390">
        <f t="shared" si="520"/>
        <v>0</v>
      </c>
      <c r="DD390">
        <f t="shared" si="520"/>
        <v>0</v>
      </c>
      <c r="DE390">
        <f t="shared" si="520"/>
        <v>0</v>
      </c>
      <c r="DF390">
        <f t="shared" si="521"/>
        <v>0</v>
      </c>
      <c r="DG390">
        <f t="shared" si="521"/>
        <v>0</v>
      </c>
      <c r="DH390">
        <f t="shared" si="521"/>
        <v>0</v>
      </c>
      <c r="DI390">
        <f t="shared" si="521"/>
        <v>0</v>
      </c>
      <c r="DJ390">
        <f t="shared" si="521"/>
        <v>0</v>
      </c>
      <c r="DK390">
        <f t="shared" si="521"/>
        <v>0</v>
      </c>
      <c r="DL390">
        <f t="shared" si="521"/>
        <v>0</v>
      </c>
      <c r="DM390">
        <f t="shared" si="521"/>
        <v>0</v>
      </c>
      <c r="DN390">
        <f t="shared" si="521"/>
        <v>0</v>
      </c>
      <c r="DO390">
        <f t="shared" si="521"/>
        <v>0</v>
      </c>
      <c r="DP390">
        <f t="shared" si="522"/>
        <v>0</v>
      </c>
      <c r="DQ390">
        <f t="shared" si="522"/>
        <v>0</v>
      </c>
      <c r="DR390">
        <f t="shared" si="522"/>
        <v>0</v>
      </c>
      <c r="DS390">
        <f t="shared" si="522"/>
        <v>0</v>
      </c>
      <c r="DT390">
        <f t="shared" si="522"/>
        <v>0</v>
      </c>
      <c r="DU390">
        <f t="shared" si="522"/>
        <v>0</v>
      </c>
      <c r="DV390">
        <f t="shared" si="522"/>
        <v>0</v>
      </c>
      <c r="DW390">
        <f t="shared" si="522"/>
        <v>0</v>
      </c>
      <c r="DX390">
        <f t="shared" si="522"/>
        <v>0</v>
      </c>
      <c r="DY390">
        <f t="shared" si="522"/>
        <v>0</v>
      </c>
      <c r="DZ390">
        <f t="shared" si="523"/>
        <v>0</v>
      </c>
      <c r="EA390">
        <f t="shared" si="523"/>
        <v>0</v>
      </c>
      <c r="EB390">
        <f t="shared" si="523"/>
        <v>0</v>
      </c>
      <c r="EC390">
        <f t="shared" si="523"/>
        <v>0</v>
      </c>
      <c r="ED390">
        <f t="shared" si="523"/>
        <v>0</v>
      </c>
      <c r="EE390">
        <f t="shared" si="523"/>
        <v>0</v>
      </c>
      <c r="EF390">
        <f t="shared" si="523"/>
        <v>0</v>
      </c>
      <c r="EG390">
        <f t="shared" si="523"/>
        <v>0</v>
      </c>
      <c r="EH390">
        <f t="shared" si="523"/>
        <v>0</v>
      </c>
      <c r="EI390">
        <f t="shared" si="523"/>
        <v>0</v>
      </c>
      <c r="EJ390">
        <f t="shared" si="523"/>
        <v>0</v>
      </c>
      <c r="EK390">
        <f t="shared" si="523"/>
        <v>0</v>
      </c>
      <c r="EL390">
        <f t="shared" si="523"/>
        <v>0</v>
      </c>
      <c r="EM390">
        <f t="shared" si="523"/>
        <v>0</v>
      </c>
      <c r="EN390">
        <f t="shared" si="523"/>
        <v>0</v>
      </c>
      <c r="ER390" s="6">
        <f t="shared" si="532"/>
        <v>0</v>
      </c>
      <c r="ES390" s="6">
        <f t="shared" si="536"/>
        <v>0</v>
      </c>
      <c r="ET390" s="6">
        <f t="shared" si="536"/>
        <v>0</v>
      </c>
      <c r="EU390" s="6">
        <f t="shared" si="536"/>
        <v>0</v>
      </c>
      <c r="EV390" s="6">
        <f t="shared" si="536"/>
        <v>0</v>
      </c>
      <c r="EW390" s="6">
        <f t="shared" si="536"/>
        <v>34.370000000000005</v>
      </c>
      <c r="EX390" s="6">
        <f t="shared" si="536"/>
        <v>0</v>
      </c>
      <c r="EY390" s="6">
        <f t="shared" si="536"/>
        <v>0</v>
      </c>
      <c r="EZ390" s="6">
        <f t="shared" si="536"/>
        <v>0</v>
      </c>
      <c r="FA390" s="6">
        <f t="shared" si="536"/>
        <v>0</v>
      </c>
      <c r="FB390" s="6">
        <f t="shared" si="536"/>
        <v>0</v>
      </c>
      <c r="FC390" s="6">
        <f t="shared" si="536"/>
        <v>0</v>
      </c>
      <c r="FD390" s="6">
        <f t="shared" si="536"/>
        <v>0</v>
      </c>
      <c r="FE390" s="6">
        <f t="shared" si="536"/>
        <v>0</v>
      </c>
      <c r="FF390" s="6">
        <f t="shared" si="536"/>
        <v>0</v>
      </c>
      <c r="FG390" s="6">
        <f t="shared" si="536"/>
        <v>0</v>
      </c>
      <c r="FH390" s="6">
        <f t="shared" si="536"/>
        <v>0</v>
      </c>
      <c r="FI390" s="6">
        <f t="shared" si="536"/>
        <v>0</v>
      </c>
      <c r="FJ390" s="6">
        <f t="shared" si="536"/>
        <v>0</v>
      </c>
      <c r="FK390" s="6">
        <f t="shared" si="536"/>
        <v>0</v>
      </c>
      <c r="FL390" s="6">
        <f t="shared" si="536"/>
        <v>0</v>
      </c>
      <c r="FM390" s="6">
        <f t="shared" si="536"/>
        <v>0</v>
      </c>
      <c r="FN390" s="6">
        <f t="shared" si="536"/>
        <v>0</v>
      </c>
      <c r="FO390" s="6">
        <f t="shared" si="536"/>
        <v>0</v>
      </c>
      <c r="FP390" s="6">
        <f t="shared" si="536"/>
        <v>0</v>
      </c>
      <c r="FQ390" s="6">
        <f t="shared" si="536"/>
        <v>0</v>
      </c>
      <c r="FR390" s="6">
        <f t="shared" si="536"/>
        <v>0</v>
      </c>
      <c r="FS390" s="6">
        <f t="shared" si="536"/>
        <v>0</v>
      </c>
      <c r="FT390" s="6">
        <f t="shared" si="536"/>
        <v>0</v>
      </c>
      <c r="FU390" s="6">
        <f t="shared" si="536"/>
        <v>0</v>
      </c>
      <c r="FV390" s="6">
        <f t="shared" si="536"/>
        <v>0</v>
      </c>
      <c r="FW390" s="6">
        <f t="shared" si="536"/>
        <v>0</v>
      </c>
      <c r="FX390" s="6">
        <f t="shared" si="536"/>
        <v>0</v>
      </c>
      <c r="FY390" s="6">
        <f t="shared" si="536"/>
        <v>0</v>
      </c>
      <c r="FZ390" s="6">
        <f t="shared" si="536"/>
        <v>0</v>
      </c>
      <c r="GA390" s="6">
        <f t="shared" si="536"/>
        <v>0</v>
      </c>
      <c r="GB390" s="6">
        <f t="shared" si="536"/>
        <v>0</v>
      </c>
      <c r="GC390" s="6">
        <f t="shared" si="536"/>
        <v>0</v>
      </c>
      <c r="GD390" s="6">
        <f t="shared" si="536"/>
        <v>0</v>
      </c>
      <c r="GE390" s="6">
        <f t="shared" si="536"/>
        <v>0</v>
      </c>
      <c r="GF390" s="6">
        <f t="shared" si="536"/>
        <v>0</v>
      </c>
      <c r="GG390" s="6">
        <f t="shared" si="536"/>
        <v>0</v>
      </c>
      <c r="GH390" s="6">
        <f t="shared" si="536"/>
        <v>0</v>
      </c>
      <c r="GI390" s="6">
        <f t="shared" si="536"/>
        <v>0</v>
      </c>
      <c r="GJ390" s="6">
        <f t="shared" si="536"/>
        <v>0</v>
      </c>
      <c r="GK390" s="6">
        <f t="shared" si="536"/>
        <v>0</v>
      </c>
      <c r="GL390" s="6">
        <f t="shared" si="536"/>
        <v>0</v>
      </c>
      <c r="GM390" s="6">
        <f t="shared" si="536"/>
        <v>0</v>
      </c>
      <c r="GN390" s="6">
        <f t="shared" si="536"/>
        <v>0</v>
      </c>
      <c r="GO390" s="6">
        <f t="shared" si="536"/>
        <v>0</v>
      </c>
      <c r="GP390" s="6">
        <f t="shared" si="536"/>
        <v>0</v>
      </c>
      <c r="GQ390" s="6">
        <f t="shared" si="536"/>
        <v>0</v>
      </c>
      <c r="GR390" s="6">
        <f t="shared" si="536"/>
        <v>0</v>
      </c>
      <c r="GS390" s="6">
        <f t="shared" si="536"/>
        <v>0</v>
      </c>
      <c r="GT390" s="6">
        <f t="shared" si="536"/>
        <v>0</v>
      </c>
      <c r="GU390" s="6">
        <f t="shared" si="536"/>
        <v>0</v>
      </c>
      <c r="GV390" s="6">
        <f t="shared" si="536"/>
        <v>0</v>
      </c>
      <c r="GW390" s="6">
        <f t="shared" si="536"/>
        <v>0</v>
      </c>
      <c r="GX390" s="6">
        <f t="shared" si="536"/>
        <v>0</v>
      </c>
      <c r="GY390" s="6">
        <f t="shared" si="536"/>
        <v>0</v>
      </c>
      <c r="GZ390" s="6">
        <f t="shared" si="536"/>
        <v>0</v>
      </c>
      <c r="HA390" s="6">
        <f t="shared" si="536"/>
        <v>0</v>
      </c>
      <c r="HB390" s="6">
        <f t="shared" si="536"/>
        <v>0</v>
      </c>
      <c r="HC390" s="6">
        <f t="shared" si="536"/>
        <v>0</v>
      </c>
      <c r="HD390" s="6">
        <f t="shared" si="536"/>
        <v>0</v>
      </c>
      <c r="HE390" s="6">
        <f t="shared" si="524"/>
        <v>0</v>
      </c>
      <c r="HF390" s="6">
        <f t="shared" si="524"/>
        <v>0</v>
      </c>
      <c r="HG390" s="6">
        <f t="shared" si="524"/>
        <v>0</v>
      </c>
      <c r="HH390" s="6">
        <f t="shared" si="524"/>
        <v>0</v>
      </c>
      <c r="HI390" s="6">
        <f t="shared" si="524"/>
        <v>0</v>
      </c>
      <c r="HJ390" s="6">
        <f t="shared" si="524"/>
        <v>0</v>
      </c>
      <c r="HK390" s="6">
        <f t="shared" si="524"/>
        <v>0</v>
      </c>
      <c r="HL390" s="6">
        <f t="shared" si="524"/>
        <v>0</v>
      </c>
      <c r="HM390" s="6">
        <f t="shared" si="524"/>
        <v>0</v>
      </c>
      <c r="HN390" s="6">
        <f t="shared" si="524"/>
        <v>0</v>
      </c>
    </row>
    <row r="391" spans="1:222" x14ac:dyDescent="0.25">
      <c r="A391">
        <v>6368</v>
      </c>
      <c r="B391">
        <v>2021</v>
      </c>
      <c r="C391" t="str">
        <v>компьютерных технологий и электронного обучения</v>
      </c>
      <c r="D391" t="str">
        <v>Воробьев Владимир Иванович</v>
      </c>
      <c r="E391" t="str">
        <v>доктор технических наук</v>
      </c>
      <c r="F391" t="str">
        <v>внешний</v>
      </c>
      <c r="G391">
        <v>1</v>
      </c>
      <c r="H391" t="str">
        <v>4 курс 2018 год/пост</v>
      </c>
      <c r="I391" t="str">
        <v>Модуль "Информационные ресурсы и средства профессиональной деятельности инженера"</v>
      </c>
      <c r="J391">
        <v>0</v>
      </c>
      <c r="K391">
        <v>0</v>
      </c>
      <c r="L391">
        <v>0</v>
      </c>
      <c r="M391" s="16">
        <f t="shared" si="527"/>
        <v>0</v>
      </c>
      <c r="N391" s="16">
        <f t="shared" si="528"/>
        <v>14.870000000000001</v>
      </c>
      <c r="O391" s="16">
        <f t="shared" si="533"/>
        <v>9.75</v>
      </c>
      <c r="P391" s="16">
        <f t="shared" si="534"/>
        <v>9.75</v>
      </c>
      <c r="Q391" s="16">
        <v>0</v>
      </c>
      <c r="R391" s="16">
        <v>0</v>
      </c>
      <c r="S391" s="16">
        <v>0</v>
      </c>
      <c r="T391" s="21">
        <v>0</v>
      </c>
      <c r="U391">
        <v>0</v>
      </c>
      <c r="V391">
        <v>0</v>
      </c>
      <c r="W391">
        <v>39</v>
      </c>
      <c r="X391">
        <v>2</v>
      </c>
      <c r="Y391">
        <v>3</v>
      </c>
      <c r="Z391">
        <v>0</v>
      </c>
      <c r="AA391">
        <v>0</v>
      </c>
      <c r="AB391">
        <f t="shared" si="535"/>
        <v>900</v>
      </c>
      <c r="AC391" t="str">
        <f t="shared" si="529"/>
        <v>ИВТ (бак)</v>
      </c>
      <c r="AD391" t="str">
        <f t="shared" si="526"/>
        <v>2021/2022</v>
      </c>
      <c r="AE391">
        <f t="shared" si="530"/>
        <v>34.370000000000005</v>
      </c>
      <c r="AF391">
        <f t="shared" si="531"/>
        <v>3.8188888888888897E-2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R391">
        <f t="shared" si="517"/>
        <v>0</v>
      </c>
      <c r="BS391">
        <f t="shared" si="517"/>
        <v>0</v>
      </c>
      <c r="BT391">
        <f t="shared" si="517"/>
        <v>0</v>
      </c>
      <c r="BU391">
        <f t="shared" si="517"/>
        <v>0</v>
      </c>
      <c r="BV391">
        <f t="shared" si="517"/>
        <v>0</v>
      </c>
      <c r="BW391">
        <f t="shared" si="517"/>
        <v>0</v>
      </c>
      <c r="BX391">
        <f t="shared" si="517"/>
        <v>0</v>
      </c>
      <c r="BY391">
        <f t="shared" si="517"/>
        <v>0</v>
      </c>
      <c r="BZ391">
        <f t="shared" si="517"/>
        <v>0</v>
      </c>
      <c r="CA391">
        <f t="shared" si="517"/>
        <v>0</v>
      </c>
      <c r="CB391">
        <f t="shared" si="518"/>
        <v>0</v>
      </c>
      <c r="CC391">
        <f t="shared" si="518"/>
        <v>0</v>
      </c>
      <c r="CD391">
        <f t="shared" si="518"/>
        <v>0</v>
      </c>
      <c r="CE391">
        <f t="shared" si="518"/>
        <v>0</v>
      </c>
      <c r="CF391">
        <f t="shared" si="518"/>
        <v>0</v>
      </c>
      <c r="CG391">
        <f t="shared" si="518"/>
        <v>0</v>
      </c>
      <c r="CH391">
        <f t="shared" si="518"/>
        <v>3.8188888888888897E-2</v>
      </c>
      <c r="CI391">
        <f t="shared" si="518"/>
        <v>0</v>
      </c>
      <c r="CJ391">
        <f t="shared" si="518"/>
        <v>0</v>
      </c>
      <c r="CK391">
        <f t="shared" si="518"/>
        <v>0</v>
      </c>
      <c r="CL391">
        <f t="shared" si="519"/>
        <v>0</v>
      </c>
      <c r="CM391">
        <f t="shared" si="519"/>
        <v>0</v>
      </c>
      <c r="CN391">
        <f t="shared" si="519"/>
        <v>0</v>
      </c>
      <c r="CO391">
        <f t="shared" si="519"/>
        <v>0</v>
      </c>
      <c r="CP391">
        <f t="shared" si="519"/>
        <v>0</v>
      </c>
      <c r="CQ391">
        <f t="shared" si="519"/>
        <v>0</v>
      </c>
      <c r="CR391">
        <f t="shared" si="519"/>
        <v>0</v>
      </c>
      <c r="CS391">
        <f t="shared" si="519"/>
        <v>0</v>
      </c>
      <c r="CT391">
        <f t="shared" si="519"/>
        <v>0</v>
      </c>
      <c r="CU391">
        <f t="shared" si="519"/>
        <v>0</v>
      </c>
      <c r="CV391">
        <f t="shared" si="520"/>
        <v>0</v>
      </c>
      <c r="CW391">
        <f t="shared" si="520"/>
        <v>0</v>
      </c>
      <c r="CX391">
        <f t="shared" si="520"/>
        <v>0</v>
      </c>
      <c r="CY391">
        <f t="shared" si="520"/>
        <v>0</v>
      </c>
      <c r="CZ391">
        <f t="shared" si="520"/>
        <v>0</v>
      </c>
      <c r="DA391">
        <f t="shared" si="520"/>
        <v>0</v>
      </c>
      <c r="DB391">
        <f t="shared" si="520"/>
        <v>0</v>
      </c>
      <c r="DC391">
        <f t="shared" si="520"/>
        <v>0</v>
      </c>
      <c r="DD391">
        <f t="shared" si="520"/>
        <v>0</v>
      </c>
      <c r="DE391">
        <f t="shared" si="520"/>
        <v>0</v>
      </c>
      <c r="DF391">
        <f t="shared" si="521"/>
        <v>0</v>
      </c>
      <c r="DG391">
        <f t="shared" si="521"/>
        <v>0</v>
      </c>
      <c r="DH391">
        <f t="shared" si="521"/>
        <v>0</v>
      </c>
      <c r="DI391">
        <f t="shared" si="521"/>
        <v>0</v>
      </c>
      <c r="DJ391">
        <f t="shared" si="521"/>
        <v>0</v>
      </c>
      <c r="DK391">
        <f t="shared" si="521"/>
        <v>0</v>
      </c>
      <c r="DL391">
        <f t="shared" si="521"/>
        <v>0</v>
      </c>
      <c r="DM391">
        <f t="shared" si="521"/>
        <v>0</v>
      </c>
      <c r="DN391">
        <f t="shared" si="521"/>
        <v>0</v>
      </c>
      <c r="DO391">
        <f t="shared" si="521"/>
        <v>0</v>
      </c>
      <c r="DP391">
        <f t="shared" si="522"/>
        <v>0</v>
      </c>
      <c r="DQ391">
        <f t="shared" si="522"/>
        <v>0</v>
      </c>
      <c r="DR391">
        <f t="shared" si="522"/>
        <v>0</v>
      </c>
      <c r="DS391">
        <f t="shared" si="522"/>
        <v>0</v>
      </c>
      <c r="DT391">
        <f t="shared" si="522"/>
        <v>0</v>
      </c>
      <c r="DU391">
        <f t="shared" si="522"/>
        <v>0</v>
      </c>
      <c r="DV391">
        <f t="shared" si="522"/>
        <v>0</v>
      </c>
      <c r="DW391">
        <f t="shared" si="522"/>
        <v>0</v>
      </c>
      <c r="DX391">
        <f t="shared" si="522"/>
        <v>0</v>
      </c>
      <c r="DY391">
        <f t="shared" si="522"/>
        <v>0</v>
      </c>
      <c r="DZ391">
        <f t="shared" si="523"/>
        <v>0</v>
      </c>
      <c r="EA391">
        <f t="shared" si="523"/>
        <v>0</v>
      </c>
      <c r="EB391">
        <f t="shared" si="523"/>
        <v>0</v>
      </c>
      <c r="EC391">
        <f t="shared" si="523"/>
        <v>0</v>
      </c>
      <c r="ED391">
        <f t="shared" si="523"/>
        <v>0</v>
      </c>
      <c r="EE391">
        <f t="shared" si="523"/>
        <v>0</v>
      </c>
      <c r="EF391">
        <f t="shared" si="523"/>
        <v>0</v>
      </c>
      <c r="EG391">
        <f t="shared" si="523"/>
        <v>0</v>
      </c>
      <c r="EH391">
        <f t="shared" si="523"/>
        <v>0</v>
      </c>
      <c r="EI391">
        <f t="shared" si="523"/>
        <v>0</v>
      </c>
      <c r="EJ391">
        <f t="shared" si="523"/>
        <v>0</v>
      </c>
      <c r="EK391">
        <f t="shared" si="523"/>
        <v>0</v>
      </c>
      <c r="EL391">
        <f t="shared" si="523"/>
        <v>0</v>
      </c>
      <c r="EM391">
        <f t="shared" si="523"/>
        <v>0</v>
      </c>
      <c r="EN391">
        <f t="shared" si="523"/>
        <v>0</v>
      </c>
      <c r="ER391" s="6">
        <f t="shared" si="532"/>
        <v>0</v>
      </c>
      <c r="ES391" s="6">
        <f t="shared" si="536"/>
        <v>0</v>
      </c>
      <c r="ET391" s="6">
        <f t="shared" si="536"/>
        <v>0</v>
      </c>
      <c r="EU391" s="6">
        <f t="shared" si="536"/>
        <v>0</v>
      </c>
      <c r="EV391" s="6">
        <f t="shared" si="536"/>
        <v>0</v>
      </c>
      <c r="EW391" s="6">
        <f t="shared" si="536"/>
        <v>0</v>
      </c>
      <c r="EX391" s="6">
        <f t="shared" si="536"/>
        <v>0</v>
      </c>
      <c r="EY391" s="6">
        <f t="shared" si="536"/>
        <v>0</v>
      </c>
      <c r="EZ391" s="6">
        <f t="shared" si="536"/>
        <v>0</v>
      </c>
      <c r="FA391" s="6">
        <f t="shared" si="536"/>
        <v>0</v>
      </c>
      <c r="FB391" s="6">
        <f t="shared" si="536"/>
        <v>0</v>
      </c>
      <c r="FC391" s="6">
        <f t="shared" si="536"/>
        <v>0</v>
      </c>
      <c r="FD391" s="6">
        <f t="shared" si="536"/>
        <v>0</v>
      </c>
      <c r="FE391" s="6">
        <f t="shared" si="536"/>
        <v>0</v>
      </c>
      <c r="FF391" s="6">
        <f t="shared" si="536"/>
        <v>0</v>
      </c>
      <c r="FG391" s="6">
        <f t="shared" si="536"/>
        <v>0</v>
      </c>
      <c r="FH391" s="6">
        <f t="shared" si="536"/>
        <v>34.370000000000005</v>
      </c>
      <c r="FI391" s="6">
        <f t="shared" si="536"/>
        <v>0</v>
      </c>
      <c r="FJ391" s="6">
        <f t="shared" si="536"/>
        <v>0</v>
      </c>
      <c r="FK391" s="6">
        <f t="shared" si="536"/>
        <v>0</v>
      </c>
      <c r="FL391" s="6">
        <f t="shared" si="536"/>
        <v>0</v>
      </c>
      <c r="FM391" s="6">
        <f t="shared" si="536"/>
        <v>0</v>
      </c>
      <c r="FN391" s="6">
        <f t="shared" si="536"/>
        <v>0</v>
      </c>
      <c r="FO391" s="6">
        <f t="shared" si="536"/>
        <v>0</v>
      </c>
      <c r="FP391" s="6">
        <f t="shared" si="536"/>
        <v>0</v>
      </c>
      <c r="FQ391" s="6">
        <f t="shared" si="536"/>
        <v>0</v>
      </c>
      <c r="FR391" s="6">
        <f t="shared" si="536"/>
        <v>0</v>
      </c>
      <c r="FS391" s="6">
        <f t="shared" si="536"/>
        <v>0</v>
      </c>
      <c r="FT391" s="6">
        <f t="shared" si="536"/>
        <v>0</v>
      </c>
      <c r="FU391" s="6">
        <f t="shared" si="536"/>
        <v>0</v>
      </c>
      <c r="FV391" s="6">
        <f t="shared" si="536"/>
        <v>0</v>
      </c>
      <c r="FW391" s="6">
        <f t="shared" si="536"/>
        <v>0</v>
      </c>
      <c r="FX391" s="6">
        <f t="shared" si="536"/>
        <v>0</v>
      </c>
      <c r="FY391" s="6">
        <f t="shared" si="536"/>
        <v>0</v>
      </c>
      <c r="FZ391" s="6">
        <f t="shared" si="536"/>
        <v>0</v>
      </c>
      <c r="GA391" s="6">
        <f t="shared" si="536"/>
        <v>0</v>
      </c>
      <c r="GB391" s="6">
        <f t="shared" si="536"/>
        <v>0</v>
      </c>
      <c r="GC391" s="6">
        <f t="shared" si="536"/>
        <v>0</v>
      </c>
      <c r="GD391" s="6">
        <f t="shared" si="536"/>
        <v>0</v>
      </c>
      <c r="GE391" s="6">
        <f t="shared" si="536"/>
        <v>0</v>
      </c>
      <c r="GF391" s="6">
        <f t="shared" si="536"/>
        <v>0</v>
      </c>
      <c r="GG391" s="6">
        <f t="shared" si="536"/>
        <v>0</v>
      </c>
      <c r="GH391" s="6">
        <f t="shared" si="536"/>
        <v>0</v>
      </c>
      <c r="GI391" s="6">
        <f t="shared" si="536"/>
        <v>0</v>
      </c>
      <c r="GJ391" s="6">
        <f t="shared" si="536"/>
        <v>0</v>
      </c>
      <c r="GK391" s="6">
        <f t="shared" si="536"/>
        <v>0</v>
      </c>
      <c r="GL391" s="6">
        <f t="shared" si="536"/>
        <v>0</v>
      </c>
      <c r="GM391" s="6">
        <f t="shared" si="536"/>
        <v>0</v>
      </c>
      <c r="GN391" s="6">
        <f t="shared" si="536"/>
        <v>0</v>
      </c>
      <c r="GO391" s="6">
        <f t="shared" si="536"/>
        <v>0</v>
      </c>
      <c r="GP391" s="6">
        <f t="shared" si="536"/>
        <v>0</v>
      </c>
      <c r="GQ391" s="6">
        <f t="shared" si="536"/>
        <v>0</v>
      </c>
      <c r="GR391" s="6">
        <f t="shared" si="536"/>
        <v>0</v>
      </c>
      <c r="GS391" s="6">
        <f t="shared" si="536"/>
        <v>0</v>
      </c>
      <c r="GT391" s="6">
        <f t="shared" si="536"/>
        <v>0</v>
      </c>
      <c r="GU391" s="6">
        <f t="shared" si="536"/>
        <v>0</v>
      </c>
      <c r="GV391" s="6">
        <f t="shared" si="536"/>
        <v>0</v>
      </c>
      <c r="GW391" s="6">
        <f t="shared" si="536"/>
        <v>0</v>
      </c>
      <c r="GX391" s="6">
        <f t="shared" si="536"/>
        <v>0</v>
      </c>
      <c r="GY391" s="6">
        <f t="shared" si="536"/>
        <v>0</v>
      </c>
      <c r="GZ391" s="6">
        <f t="shared" si="536"/>
        <v>0</v>
      </c>
      <c r="HA391" s="6">
        <f t="shared" si="536"/>
        <v>0</v>
      </c>
      <c r="HB391" s="6">
        <f t="shared" si="536"/>
        <v>0</v>
      </c>
      <c r="HC391" s="6">
        <f t="shared" si="536"/>
        <v>0</v>
      </c>
      <c r="HD391" s="6">
        <f t="shared" si="536"/>
        <v>0</v>
      </c>
      <c r="HE391" s="6">
        <f t="shared" si="524"/>
        <v>0</v>
      </c>
      <c r="HF391" s="6">
        <f t="shared" si="524"/>
        <v>0</v>
      </c>
      <c r="HG391" s="6">
        <f t="shared" si="524"/>
        <v>0</v>
      </c>
      <c r="HH391" s="6">
        <f t="shared" si="524"/>
        <v>0</v>
      </c>
      <c r="HI391" s="6">
        <f t="shared" si="524"/>
        <v>0</v>
      </c>
      <c r="HJ391" s="6">
        <f t="shared" si="524"/>
        <v>0</v>
      </c>
      <c r="HK391" s="6">
        <f t="shared" si="524"/>
        <v>0</v>
      </c>
      <c r="HL391" s="6">
        <f t="shared" si="524"/>
        <v>0</v>
      </c>
      <c r="HM391" s="6">
        <f t="shared" si="524"/>
        <v>0</v>
      </c>
      <c r="HN391" s="6">
        <f t="shared" si="524"/>
        <v>0</v>
      </c>
    </row>
    <row r="392" spans="1:222" x14ac:dyDescent="0.25">
      <c r="A392">
        <v>6368</v>
      </c>
      <c r="B392">
        <v>2021</v>
      </c>
      <c r="C392" t="str">
        <v>компьютерных технологий и электронного обучения</v>
      </c>
      <c r="D392" t="str">
        <v>Карпова Наталья Александровна</v>
      </c>
      <c r="E392" t="str">
        <v>кандидат технических наук</v>
      </c>
      <c r="F392" t="str">
        <v>доцент</v>
      </c>
      <c r="G392">
        <v>0.75</v>
      </c>
      <c r="H392" t="str">
        <v>4 курс 2018 год/пост</v>
      </c>
      <c r="I392" t="str">
        <v>Модуль "Информационные ресурсы и средства профессиональной деятельности инженера"</v>
      </c>
      <c r="J392">
        <v>0</v>
      </c>
      <c r="K392">
        <v>0</v>
      </c>
      <c r="L392">
        <v>0</v>
      </c>
      <c r="M392" s="16">
        <f t="shared" si="527"/>
        <v>0</v>
      </c>
      <c r="N392" s="16">
        <f t="shared" si="528"/>
        <v>14.870000000000001</v>
      </c>
      <c r="O392" s="16">
        <f t="shared" si="533"/>
        <v>9.75</v>
      </c>
      <c r="P392" s="16">
        <f t="shared" si="534"/>
        <v>9.75</v>
      </c>
      <c r="Q392" s="16">
        <v>0</v>
      </c>
      <c r="R392" s="16">
        <v>0</v>
      </c>
      <c r="S392" s="16">
        <v>0</v>
      </c>
      <c r="T392" s="21">
        <v>0</v>
      </c>
      <c r="U392">
        <v>0</v>
      </c>
      <c r="V392">
        <v>0</v>
      </c>
      <c r="W392">
        <v>39</v>
      </c>
      <c r="X392">
        <v>2</v>
      </c>
      <c r="Y392">
        <v>3</v>
      </c>
      <c r="Z392">
        <v>0</v>
      </c>
      <c r="AA392">
        <v>0</v>
      </c>
      <c r="AB392">
        <f t="shared" si="535"/>
        <v>800</v>
      </c>
      <c r="AC392" t="str">
        <f t="shared" si="529"/>
        <v>ИВТ (бак)</v>
      </c>
      <c r="AD392" t="str">
        <f t="shared" si="526"/>
        <v>2021/2022</v>
      </c>
      <c r="AE392">
        <f t="shared" si="530"/>
        <v>34.370000000000005</v>
      </c>
      <c r="AF392">
        <f t="shared" si="531"/>
        <v>4.2962500000000008E-2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R392">
        <f t="shared" si="517"/>
        <v>0</v>
      </c>
      <c r="BS392">
        <f t="shared" si="517"/>
        <v>0</v>
      </c>
      <c r="BT392">
        <f t="shared" si="517"/>
        <v>0</v>
      </c>
      <c r="BU392">
        <f t="shared" si="517"/>
        <v>0</v>
      </c>
      <c r="BV392">
        <f t="shared" si="517"/>
        <v>0</v>
      </c>
      <c r="BW392">
        <f t="shared" si="517"/>
        <v>0</v>
      </c>
      <c r="BX392">
        <f t="shared" si="517"/>
        <v>0</v>
      </c>
      <c r="BY392">
        <f t="shared" si="517"/>
        <v>0</v>
      </c>
      <c r="BZ392">
        <f t="shared" si="517"/>
        <v>0</v>
      </c>
      <c r="CA392">
        <f t="shared" si="517"/>
        <v>0</v>
      </c>
      <c r="CB392">
        <f t="shared" si="518"/>
        <v>0</v>
      </c>
      <c r="CC392">
        <f t="shared" si="518"/>
        <v>0</v>
      </c>
      <c r="CD392">
        <f t="shared" si="518"/>
        <v>0</v>
      </c>
      <c r="CE392">
        <f t="shared" si="518"/>
        <v>0</v>
      </c>
      <c r="CF392">
        <f t="shared" si="518"/>
        <v>0</v>
      </c>
      <c r="CG392">
        <f t="shared" si="518"/>
        <v>0</v>
      </c>
      <c r="CH392">
        <f t="shared" si="518"/>
        <v>0</v>
      </c>
      <c r="CI392">
        <f t="shared" si="518"/>
        <v>0</v>
      </c>
      <c r="CJ392">
        <f t="shared" si="518"/>
        <v>0</v>
      </c>
      <c r="CK392">
        <f t="shared" si="518"/>
        <v>0</v>
      </c>
      <c r="CL392">
        <f t="shared" si="519"/>
        <v>0</v>
      </c>
      <c r="CM392">
        <f t="shared" si="519"/>
        <v>0</v>
      </c>
      <c r="CN392">
        <f t="shared" si="519"/>
        <v>0</v>
      </c>
      <c r="CO392">
        <f t="shared" si="519"/>
        <v>0</v>
      </c>
      <c r="CP392">
        <f t="shared" si="519"/>
        <v>0</v>
      </c>
      <c r="CQ392">
        <f t="shared" si="519"/>
        <v>0</v>
      </c>
      <c r="CR392">
        <f t="shared" si="519"/>
        <v>0</v>
      </c>
      <c r="CS392">
        <f t="shared" si="519"/>
        <v>0</v>
      </c>
      <c r="CT392">
        <f t="shared" si="519"/>
        <v>0</v>
      </c>
      <c r="CU392">
        <f t="shared" si="519"/>
        <v>0</v>
      </c>
      <c r="CV392">
        <f t="shared" si="520"/>
        <v>0</v>
      </c>
      <c r="CW392">
        <f t="shared" si="520"/>
        <v>0</v>
      </c>
      <c r="CX392">
        <f t="shared" si="520"/>
        <v>0</v>
      </c>
      <c r="CY392">
        <f t="shared" si="520"/>
        <v>0</v>
      </c>
      <c r="CZ392">
        <f t="shared" si="520"/>
        <v>4.2962500000000008E-2</v>
      </c>
      <c r="DA392">
        <f t="shared" si="520"/>
        <v>0</v>
      </c>
      <c r="DB392">
        <f t="shared" si="520"/>
        <v>0</v>
      </c>
      <c r="DC392">
        <f t="shared" si="520"/>
        <v>0</v>
      </c>
      <c r="DD392">
        <f t="shared" si="520"/>
        <v>0</v>
      </c>
      <c r="DE392">
        <f t="shared" si="520"/>
        <v>0</v>
      </c>
      <c r="DF392">
        <f t="shared" si="521"/>
        <v>0</v>
      </c>
      <c r="DG392">
        <f t="shared" si="521"/>
        <v>0</v>
      </c>
      <c r="DH392">
        <f t="shared" si="521"/>
        <v>0</v>
      </c>
      <c r="DI392">
        <f t="shared" si="521"/>
        <v>0</v>
      </c>
      <c r="DJ392">
        <f t="shared" si="521"/>
        <v>0</v>
      </c>
      <c r="DK392">
        <f t="shared" si="521"/>
        <v>0</v>
      </c>
      <c r="DL392">
        <f t="shared" si="521"/>
        <v>0</v>
      </c>
      <c r="DM392">
        <f t="shared" si="521"/>
        <v>0</v>
      </c>
      <c r="DN392">
        <f t="shared" si="521"/>
        <v>0</v>
      </c>
      <c r="DO392">
        <f t="shared" si="521"/>
        <v>0</v>
      </c>
      <c r="DP392">
        <f t="shared" si="522"/>
        <v>0</v>
      </c>
      <c r="DQ392">
        <f t="shared" si="522"/>
        <v>0</v>
      </c>
      <c r="DR392">
        <f t="shared" si="522"/>
        <v>0</v>
      </c>
      <c r="DS392">
        <f t="shared" si="522"/>
        <v>0</v>
      </c>
      <c r="DT392">
        <f t="shared" si="522"/>
        <v>0</v>
      </c>
      <c r="DU392">
        <f t="shared" si="522"/>
        <v>0</v>
      </c>
      <c r="DV392">
        <f t="shared" si="522"/>
        <v>0</v>
      </c>
      <c r="DW392">
        <f t="shared" si="522"/>
        <v>0</v>
      </c>
      <c r="DX392">
        <f t="shared" si="522"/>
        <v>0</v>
      </c>
      <c r="DY392">
        <f t="shared" si="522"/>
        <v>0</v>
      </c>
      <c r="DZ392">
        <f t="shared" si="523"/>
        <v>0</v>
      </c>
      <c r="EA392">
        <f t="shared" si="523"/>
        <v>0</v>
      </c>
      <c r="EB392">
        <f t="shared" si="523"/>
        <v>0</v>
      </c>
      <c r="EC392">
        <f t="shared" si="523"/>
        <v>0</v>
      </c>
      <c r="ED392">
        <f t="shared" si="523"/>
        <v>0</v>
      </c>
      <c r="EE392">
        <f t="shared" si="523"/>
        <v>0</v>
      </c>
      <c r="EF392">
        <f t="shared" si="523"/>
        <v>0</v>
      </c>
      <c r="EG392">
        <f t="shared" si="523"/>
        <v>0</v>
      </c>
      <c r="EH392">
        <f t="shared" si="523"/>
        <v>0</v>
      </c>
      <c r="EI392">
        <f t="shared" si="523"/>
        <v>0</v>
      </c>
      <c r="EJ392">
        <f t="shared" si="523"/>
        <v>0</v>
      </c>
      <c r="EK392">
        <f t="shared" si="523"/>
        <v>0</v>
      </c>
      <c r="EL392">
        <f t="shared" si="523"/>
        <v>0</v>
      </c>
      <c r="EM392">
        <f t="shared" si="523"/>
        <v>0</v>
      </c>
      <c r="EN392">
        <f t="shared" si="523"/>
        <v>0</v>
      </c>
      <c r="ER392" s="6">
        <f t="shared" si="532"/>
        <v>0</v>
      </c>
      <c r="ES392" s="6">
        <f t="shared" si="536"/>
        <v>0</v>
      </c>
      <c r="ET392" s="6">
        <f t="shared" si="536"/>
        <v>0</v>
      </c>
      <c r="EU392" s="6">
        <f t="shared" si="536"/>
        <v>0</v>
      </c>
      <c r="EV392" s="6">
        <f t="shared" si="536"/>
        <v>0</v>
      </c>
      <c r="EW392" s="6">
        <f t="shared" si="536"/>
        <v>0</v>
      </c>
      <c r="EX392" s="6">
        <f t="shared" si="536"/>
        <v>0</v>
      </c>
      <c r="EY392" s="6">
        <f t="shared" si="536"/>
        <v>0</v>
      </c>
      <c r="EZ392" s="6">
        <f t="shared" si="536"/>
        <v>0</v>
      </c>
      <c r="FA392" s="6">
        <f t="shared" si="536"/>
        <v>0</v>
      </c>
      <c r="FB392" s="6">
        <f t="shared" si="536"/>
        <v>0</v>
      </c>
      <c r="FC392" s="6">
        <f t="shared" si="536"/>
        <v>0</v>
      </c>
      <c r="FD392" s="6">
        <f t="shared" si="536"/>
        <v>0</v>
      </c>
      <c r="FE392" s="6">
        <f t="shared" si="536"/>
        <v>0</v>
      </c>
      <c r="FF392" s="6">
        <f t="shared" si="536"/>
        <v>0</v>
      </c>
      <c r="FG392" s="6">
        <f t="shared" si="536"/>
        <v>0</v>
      </c>
      <c r="FH392" s="6">
        <f t="shared" si="536"/>
        <v>0</v>
      </c>
      <c r="FI392" s="6">
        <f t="shared" si="536"/>
        <v>0</v>
      </c>
      <c r="FJ392" s="6">
        <f t="shared" si="536"/>
        <v>0</v>
      </c>
      <c r="FK392" s="6">
        <f t="shared" si="536"/>
        <v>0</v>
      </c>
      <c r="FL392" s="6">
        <f t="shared" si="536"/>
        <v>0</v>
      </c>
      <c r="FM392" s="6">
        <f t="shared" si="536"/>
        <v>0</v>
      </c>
      <c r="FN392" s="6">
        <f t="shared" si="536"/>
        <v>0</v>
      </c>
      <c r="FO392" s="6">
        <f t="shared" si="536"/>
        <v>0</v>
      </c>
      <c r="FP392" s="6">
        <f t="shared" si="536"/>
        <v>0</v>
      </c>
      <c r="FQ392" s="6">
        <f t="shared" si="536"/>
        <v>0</v>
      </c>
      <c r="FR392" s="6">
        <f t="shared" si="536"/>
        <v>0</v>
      </c>
      <c r="FS392" s="6">
        <f t="shared" si="536"/>
        <v>0</v>
      </c>
      <c r="FT392" s="6">
        <f t="shared" si="536"/>
        <v>0</v>
      </c>
      <c r="FU392" s="6">
        <f t="shared" si="536"/>
        <v>0</v>
      </c>
      <c r="FV392" s="6">
        <f t="shared" si="536"/>
        <v>0</v>
      </c>
      <c r="FW392" s="6">
        <f t="shared" si="536"/>
        <v>0</v>
      </c>
      <c r="FX392" s="6">
        <f t="shared" si="536"/>
        <v>0</v>
      </c>
      <c r="FY392" s="6">
        <f t="shared" si="536"/>
        <v>0</v>
      </c>
      <c r="FZ392" s="6">
        <f t="shared" si="536"/>
        <v>34.370000000000005</v>
      </c>
      <c r="GA392" s="6">
        <f t="shared" si="536"/>
        <v>0</v>
      </c>
      <c r="GB392" s="6">
        <f t="shared" si="536"/>
        <v>0</v>
      </c>
      <c r="GC392" s="6">
        <f t="shared" si="536"/>
        <v>0</v>
      </c>
      <c r="GD392" s="6">
        <f t="shared" si="536"/>
        <v>0</v>
      </c>
      <c r="GE392" s="6">
        <f t="shared" si="536"/>
        <v>0</v>
      </c>
      <c r="GF392" s="6">
        <f t="shared" si="536"/>
        <v>0</v>
      </c>
      <c r="GG392" s="6">
        <f t="shared" si="536"/>
        <v>0</v>
      </c>
      <c r="GH392" s="6">
        <f t="shared" si="536"/>
        <v>0</v>
      </c>
      <c r="GI392" s="6">
        <f t="shared" si="536"/>
        <v>0</v>
      </c>
      <c r="GJ392" s="6">
        <f t="shared" si="536"/>
        <v>0</v>
      </c>
      <c r="GK392" s="6">
        <f t="shared" si="536"/>
        <v>0</v>
      </c>
      <c r="GL392" s="6">
        <f t="shared" si="536"/>
        <v>0</v>
      </c>
      <c r="GM392" s="6">
        <f t="shared" si="536"/>
        <v>0</v>
      </c>
      <c r="GN392" s="6">
        <f t="shared" si="536"/>
        <v>0</v>
      </c>
      <c r="GO392" s="6">
        <f t="shared" si="536"/>
        <v>0</v>
      </c>
      <c r="GP392" s="6">
        <f t="shared" si="536"/>
        <v>0</v>
      </c>
      <c r="GQ392" s="6">
        <f t="shared" si="536"/>
        <v>0</v>
      </c>
      <c r="GR392" s="6">
        <f t="shared" si="536"/>
        <v>0</v>
      </c>
      <c r="GS392" s="6">
        <f t="shared" si="536"/>
        <v>0</v>
      </c>
      <c r="GT392" s="6">
        <f t="shared" si="536"/>
        <v>0</v>
      </c>
      <c r="GU392" s="6">
        <f t="shared" si="536"/>
        <v>0</v>
      </c>
      <c r="GV392" s="6">
        <f t="shared" si="536"/>
        <v>0</v>
      </c>
      <c r="GW392" s="6">
        <f t="shared" si="536"/>
        <v>0</v>
      </c>
      <c r="GX392" s="6">
        <f t="shared" si="536"/>
        <v>0</v>
      </c>
      <c r="GY392" s="6">
        <f t="shared" si="536"/>
        <v>0</v>
      </c>
      <c r="GZ392" s="6">
        <f t="shared" si="536"/>
        <v>0</v>
      </c>
      <c r="HA392" s="6">
        <f t="shared" si="536"/>
        <v>0</v>
      </c>
      <c r="HB392" s="6">
        <f t="shared" si="536"/>
        <v>0</v>
      </c>
      <c r="HC392" s="6">
        <f t="shared" si="536"/>
        <v>0</v>
      </c>
      <c r="HD392" s="6">
        <f t="shared" ref="HD392:HN395" si="537">IF(INDEX($A$1:$I$862, ROW($I392), 4) = HD$1, $AE392, 0)</f>
        <v>0</v>
      </c>
      <c r="HE392" s="6">
        <f t="shared" si="537"/>
        <v>0</v>
      </c>
      <c r="HF392" s="6">
        <f t="shared" si="537"/>
        <v>0</v>
      </c>
      <c r="HG392" s="6">
        <f t="shared" si="537"/>
        <v>0</v>
      </c>
      <c r="HH392" s="6">
        <f t="shared" si="537"/>
        <v>0</v>
      </c>
      <c r="HI392" s="6">
        <f t="shared" si="537"/>
        <v>0</v>
      </c>
      <c r="HJ392" s="6">
        <f t="shared" si="537"/>
        <v>0</v>
      </c>
      <c r="HK392" s="6">
        <f t="shared" si="537"/>
        <v>0</v>
      </c>
      <c r="HL392" s="6">
        <f t="shared" si="537"/>
        <v>0</v>
      </c>
      <c r="HM392" s="6">
        <f t="shared" si="537"/>
        <v>0</v>
      </c>
      <c r="HN392" s="6">
        <f t="shared" si="537"/>
        <v>0</v>
      </c>
    </row>
    <row r="393" spans="1:222" x14ac:dyDescent="0.25">
      <c r="A393">
        <v>6368</v>
      </c>
      <c r="B393">
        <v>2021</v>
      </c>
      <c r="C393" t="str">
        <v>компьютерных технологий и электронного обучения</v>
      </c>
      <c r="D393" t="str">
        <v>Карпова Наталья Александровна</v>
      </c>
      <c r="E393" t="str">
        <v>кандидат технических наук</v>
      </c>
      <c r="F393" t="str">
        <v>доцент</v>
      </c>
      <c r="G393">
        <v>0.75</v>
      </c>
      <c r="H393" t="str">
        <v>4 курс 2018 год/пост</v>
      </c>
      <c r="I393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>
        <v>14</v>
      </c>
      <c r="K393">
        <v>44</v>
      </c>
      <c r="L393">
        <v>0</v>
      </c>
      <c r="M393" s="16">
        <f t="shared" si="527"/>
        <v>6</v>
      </c>
      <c r="N393" s="16">
        <f t="shared" si="528"/>
        <v>14.870000000000001</v>
      </c>
      <c r="O393" s="16">
        <f t="shared" si="533"/>
        <v>9.75</v>
      </c>
      <c r="P393" s="16">
        <f t="shared" si="534"/>
        <v>9.75</v>
      </c>
      <c r="Q393" s="16">
        <v>0</v>
      </c>
      <c r="R393" s="16">
        <v>0</v>
      </c>
      <c r="S393" s="16">
        <v>0</v>
      </c>
      <c r="T393" s="21">
        <v>0</v>
      </c>
      <c r="U393">
        <v>0</v>
      </c>
      <c r="V393">
        <v>0</v>
      </c>
      <c r="W393">
        <v>39</v>
      </c>
      <c r="X393">
        <v>2</v>
      </c>
      <c r="Y393">
        <v>3</v>
      </c>
      <c r="Z393">
        <v>0</v>
      </c>
      <c r="AA393">
        <v>0</v>
      </c>
      <c r="AB393">
        <f t="shared" si="535"/>
        <v>800</v>
      </c>
      <c r="AC393" t="str">
        <f t="shared" si="529"/>
        <v>ИВТ (бак)</v>
      </c>
      <c r="AD393" t="str">
        <f t="shared" si="526"/>
        <v>2021/2022</v>
      </c>
      <c r="AE393">
        <f t="shared" si="530"/>
        <v>98.37</v>
      </c>
      <c r="AF393">
        <f t="shared" si="531"/>
        <v>0.1229625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R393">
        <f t="shared" ref="BR393:CA402" si="538">IF(INDEX($A$1:$I$862, ROW($I393), 4) = BR$1, $AF393, 0)</f>
        <v>0</v>
      </c>
      <c r="BS393">
        <f t="shared" si="538"/>
        <v>0</v>
      </c>
      <c r="BT393">
        <f t="shared" si="538"/>
        <v>0</v>
      </c>
      <c r="BU393">
        <f t="shared" si="538"/>
        <v>0</v>
      </c>
      <c r="BV393">
        <f t="shared" si="538"/>
        <v>0</v>
      </c>
      <c r="BW393">
        <f t="shared" si="538"/>
        <v>0</v>
      </c>
      <c r="BX393">
        <f t="shared" si="538"/>
        <v>0</v>
      </c>
      <c r="BY393">
        <f t="shared" si="538"/>
        <v>0</v>
      </c>
      <c r="BZ393">
        <f t="shared" si="538"/>
        <v>0</v>
      </c>
      <c r="CA393">
        <f t="shared" si="538"/>
        <v>0</v>
      </c>
      <c r="CB393">
        <f t="shared" ref="CB393:CK402" si="539">IF(INDEX($A$1:$I$862, ROW($I393), 4) = CB$1, $AF393, 0)</f>
        <v>0</v>
      </c>
      <c r="CC393">
        <f t="shared" si="539"/>
        <v>0</v>
      </c>
      <c r="CD393">
        <f t="shared" si="539"/>
        <v>0</v>
      </c>
      <c r="CE393">
        <f t="shared" si="539"/>
        <v>0</v>
      </c>
      <c r="CF393">
        <f t="shared" si="539"/>
        <v>0</v>
      </c>
      <c r="CG393">
        <f t="shared" si="539"/>
        <v>0</v>
      </c>
      <c r="CH393">
        <f t="shared" si="539"/>
        <v>0</v>
      </c>
      <c r="CI393">
        <f t="shared" si="539"/>
        <v>0</v>
      </c>
      <c r="CJ393">
        <f t="shared" si="539"/>
        <v>0</v>
      </c>
      <c r="CK393">
        <f t="shared" si="539"/>
        <v>0</v>
      </c>
      <c r="CL393">
        <f t="shared" ref="CL393:CU402" si="540">IF(INDEX($A$1:$I$862, ROW($I393), 4) = CL$1, $AF393, 0)</f>
        <v>0</v>
      </c>
      <c r="CM393">
        <f t="shared" si="540"/>
        <v>0</v>
      </c>
      <c r="CN393">
        <f t="shared" si="540"/>
        <v>0</v>
      </c>
      <c r="CO393">
        <f t="shared" si="540"/>
        <v>0</v>
      </c>
      <c r="CP393">
        <f t="shared" si="540"/>
        <v>0</v>
      </c>
      <c r="CQ393">
        <f t="shared" si="540"/>
        <v>0</v>
      </c>
      <c r="CR393">
        <f t="shared" si="540"/>
        <v>0</v>
      </c>
      <c r="CS393">
        <f t="shared" si="540"/>
        <v>0</v>
      </c>
      <c r="CT393">
        <f t="shared" si="540"/>
        <v>0</v>
      </c>
      <c r="CU393">
        <f t="shared" si="540"/>
        <v>0</v>
      </c>
      <c r="CV393">
        <f t="shared" ref="CV393:DE402" si="541">IF(INDEX($A$1:$I$862, ROW($I393), 4) = CV$1, $AF393, 0)</f>
        <v>0</v>
      </c>
      <c r="CW393">
        <f t="shared" si="541"/>
        <v>0</v>
      </c>
      <c r="CX393">
        <f t="shared" si="541"/>
        <v>0</v>
      </c>
      <c r="CY393">
        <f t="shared" si="541"/>
        <v>0</v>
      </c>
      <c r="CZ393">
        <f t="shared" si="541"/>
        <v>0.1229625</v>
      </c>
      <c r="DA393">
        <f t="shared" si="541"/>
        <v>0</v>
      </c>
      <c r="DB393">
        <f t="shared" si="541"/>
        <v>0</v>
      </c>
      <c r="DC393">
        <f t="shared" si="541"/>
        <v>0</v>
      </c>
      <c r="DD393">
        <f t="shared" si="541"/>
        <v>0</v>
      </c>
      <c r="DE393">
        <f t="shared" si="541"/>
        <v>0</v>
      </c>
      <c r="DF393">
        <f t="shared" ref="DF393:DO402" si="542">IF(INDEX($A$1:$I$862, ROW($I393), 4) = DF$1, $AF393, 0)</f>
        <v>0</v>
      </c>
      <c r="DG393">
        <f t="shared" si="542"/>
        <v>0</v>
      </c>
      <c r="DH393">
        <f t="shared" si="542"/>
        <v>0</v>
      </c>
      <c r="DI393">
        <f t="shared" si="542"/>
        <v>0</v>
      </c>
      <c r="DJ393">
        <f t="shared" si="542"/>
        <v>0</v>
      </c>
      <c r="DK393">
        <f t="shared" si="542"/>
        <v>0</v>
      </c>
      <c r="DL393">
        <f t="shared" si="542"/>
        <v>0</v>
      </c>
      <c r="DM393">
        <f t="shared" si="542"/>
        <v>0</v>
      </c>
      <c r="DN393">
        <f t="shared" si="542"/>
        <v>0</v>
      </c>
      <c r="DO393">
        <f t="shared" si="542"/>
        <v>0</v>
      </c>
      <c r="DP393">
        <f t="shared" ref="DP393:DY402" si="543">IF(INDEX($A$1:$I$862, ROW($I393), 4) = DP$1, $AF393, 0)</f>
        <v>0</v>
      </c>
      <c r="DQ393">
        <f t="shared" si="543"/>
        <v>0</v>
      </c>
      <c r="DR393">
        <f t="shared" si="543"/>
        <v>0</v>
      </c>
      <c r="DS393">
        <f t="shared" si="543"/>
        <v>0</v>
      </c>
      <c r="DT393">
        <f t="shared" si="543"/>
        <v>0</v>
      </c>
      <c r="DU393">
        <f t="shared" si="543"/>
        <v>0</v>
      </c>
      <c r="DV393">
        <f t="shared" si="543"/>
        <v>0</v>
      </c>
      <c r="DW393">
        <f t="shared" si="543"/>
        <v>0</v>
      </c>
      <c r="DX393">
        <f t="shared" si="543"/>
        <v>0</v>
      </c>
      <c r="DY393">
        <f t="shared" si="543"/>
        <v>0</v>
      </c>
      <c r="DZ393">
        <f t="shared" ref="DZ393:EN402" si="544">IF(INDEX($A$1:$I$862, ROW($I393), 4) = DZ$1, $AF393, 0)</f>
        <v>0</v>
      </c>
      <c r="EA393">
        <f t="shared" si="544"/>
        <v>0</v>
      </c>
      <c r="EB393">
        <f t="shared" si="544"/>
        <v>0</v>
      </c>
      <c r="EC393">
        <f t="shared" si="544"/>
        <v>0</v>
      </c>
      <c r="ED393">
        <f t="shared" si="544"/>
        <v>0</v>
      </c>
      <c r="EE393">
        <f t="shared" si="544"/>
        <v>0</v>
      </c>
      <c r="EF393">
        <f t="shared" si="544"/>
        <v>0</v>
      </c>
      <c r="EG393">
        <f t="shared" si="544"/>
        <v>0</v>
      </c>
      <c r="EH393">
        <f t="shared" si="544"/>
        <v>0</v>
      </c>
      <c r="EI393">
        <f t="shared" si="544"/>
        <v>0</v>
      </c>
      <c r="EJ393">
        <f t="shared" si="544"/>
        <v>0</v>
      </c>
      <c r="EK393">
        <f t="shared" si="544"/>
        <v>0</v>
      </c>
      <c r="EL393">
        <f t="shared" si="544"/>
        <v>0</v>
      </c>
      <c r="EM393">
        <f t="shared" si="544"/>
        <v>0</v>
      </c>
      <c r="EN393">
        <f t="shared" si="544"/>
        <v>0</v>
      </c>
      <c r="ER393" s="6">
        <f t="shared" si="532"/>
        <v>0</v>
      </c>
      <c r="ES393" s="6">
        <f t="shared" ref="ES393:HD396" si="545">IF(INDEX($A$1:$I$862, ROW($I393), 4) = ES$1, $AE393, 0)</f>
        <v>0</v>
      </c>
      <c r="ET393" s="6">
        <f t="shared" si="545"/>
        <v>0</v>
      </c>
      <c r="EU393" s="6">
        <f t="shared" si="545"/>
        <v>0</v>
      </c>
      <c r="EV393" s="6">
        <f t="shared" si="545"/>
        <v>0</v>
      </c>
      <c r="EW393" s="6">
        <f t="shared" si="545"/>
        <v>0</v>
      </c>
      <c r="EX393" s="6">
        <f t="shared" si="545"/>
        <v>0</v>
      </c>
      <c r="EY393" s="6">
        <f t="shared" si="545"/>
        <v>0</v>
      </c>
      <c r="EZ393" s="6">
        <f t="shared" si="545"/>
        <v>0</v>
      </c>
      <c r="FA393" s="6">
        <f t="shared" si="545"/>
        <v>0</v>
      </c>
      <c r="FB393" s="6">
        <f t="shared" si="545"/>
        <v>0</v>
      </c>
      <c r="FC393" s="6">
        <f t="shared" si="545"/>
        <v>0</v>
      </c>
      <c r="FD393" s="6">
        <f t="shared" si="545"/>
        <v>0</v>
      </c>
      <c r="FE393" s="6">
        <f t="shared" si="545"/>
        <v>0</v>
      </c>
      <c r="FF393" s="6">
        <f t="shared" si="545"/>
        <v>0</v>
      </c>
      <c r="FG393" s="6">
        <f t="shared" si="545"/>
        <v>0</v>
      </c>
      <c r="FH393" s="6">
        <f t="shared" si="545"/>
        <v>0</v>
      </c>
      <c r="FI393" s="6">
        <f t="shared" si="545"/>
        <v>0</v>
      </c>
      <c r="FJ393" s="6">
        <f t="shared" si="545"/>
        <v>0</v>
      </c>
      <c r="FK393" s="6">
        <f t="shared" si="545"/>
        <v>0</v>
      </c>
      <c r="FL393" s="6">
        <f t="shared" si="545"/>
        <v>0</v>
      </c>
      <c r="FM393" s="6">
        <f t="shared" si="545"/>
        <v>0</v>
      </c>
      <c r="FN393" s="6">
        <f t="shared" si="545"/>
        <v>0</v>
      </c>
      <c r="FO393" s="6">
        <f t="shared" si="545"/>
        <v>0</v>
      </c>
      <c r="FP393" s="6">
        <f t="shared" si="545"/>
        <v>0</v>
      </c>
      <c r="FQ393" s="6">
        <f t="shared" si="545"/>
        <v>0</v>
      </c>
      <c r="FR393" s="6">
        <f t="shared" si="545"/>
        <v>0</v>
      </c>
      <c r="FS393" s="6">
        <f t="shared" si="545"/>
        <v>0</v>
      </c>
      <c r="FT393" s="6">
        <f t="shared" si="545"/>
        <v>0</v>
      </c>
      <c r="FU393" s="6">
        <f t="shared" si="545"/>
        <v>0</v>
      </c>
      <c r="FV393" s="6">
        <f t="shared" si="545"/>
        <v>0</v>
      </c>
      <c r="FW393" s="6">
        <f t="shared" si="545"/>
        <v>0</v>
      </c>
      <c r="FX393" s="6">
        <f t="shared" si="545"/>
        <v>0</v>
      </c>
      <c r="FY393" s="6">
        <f t="shared" si="545"/>
        <v>0</v>
      </c>
      <c r="FZ393" s="6">
        <f t="shared" si="545"/>
        <v>98.37</v>
      </c>
      <c r="GA393" s="6">
        <f t="shared" si="545"/>
        <v>0</v>
      </c>
      <c r="GB393" s="6">
        <f t="shared" si="545"/>
        <v>0</v>
      </c>
      <c r="GC393" s="6">
        <f t="shared" si="545"/>
        <v>0</v>
      </c>
      <c r="GD393" s="6">
        <f t="shared" si="545"/>
        <v>0</v>
      </c>
      <c r="GE393" s="6">
        <f t="shared" si="545"/>
        <v>0</v>
      </c>
      <c r="GF393" s="6">
        <f t="shared" si="545"/>
        <v>0</v>
      </c>
      <c r="GG393" s="6">
        <f t="shared" si="545"/>
        <v>0</v>
      </c>
      <c r="GH393" s="6">
        <f t="shared" si="545"/>
        <v>0</v>
      </c>
      <c r="GI393" s="6">
        <f t="shared" si="545"/>
        <v>0</v>
      </c>
      <c r="GJ393" s="6">
        <f t="shared" si="545"/>
        <v>0</v>
      </c>
      <c r="GK393" s="6">
        <f t="shared" si="545"/>
        <v>0</v>
      </c>
      <c r="GL393" s="6">
        <f t="shared" si="545"/>
        <v>0</v>
      </c>
      <c r="GM393" s="6">
        <f t="shared" si="545"/>
        <v>0</v>
      </c>
      <c r="GN393" s="6">
        <f t="shared" si="545"/>
        <v>0</v>
      </c>
      <c r="GO393" s="6">
        <f t="shared" si="545"/>
        <v>0</v>
      </c>
      <c r="GP393" s="6">
        <f t="shared" si="545"/>
        <v>0</v>
      </c>
      <c r="GQ393" s="6">
        <f t="shared" si="545"/>
        <v>0</v>
      </c>
      <c r="GR393" s="6">
        <f t="shared" si="545"/>
        <v>0</v>
      </c>
      <c r="GS393" s="6">
        <f t="shared" si="545"/>
        <v>0</v>
      </c>
      <c r="GT393" s="6">
        <f t="shared" si="545"/>
        <v>0</v>
      </c>
      <c r="GU393" s="6">
        <f t="shared" si="545"/>
        <v>0</v>
      </c>
      <c r="GV393" s="6">
        <f t="shared" si="545"/>
        <v>0</v>
      </c>
      <c r="GW393" s="6">
        <f t="shared" si="545"/>
        <v>0</v>
      </c>
      <c r="GX393" s="6">
        <f t="shared" si="545"/>
        <v>0</v>
      </c>
      <c r="GY393" s="6">
        <f t="shared" si="545"/>
        <v>0</v>
      </c>
      <c r="GZ393" s="6">
        <f t="shared" si="545"/>
        <v>0</v>
      </c>
      <c r="HA393" s="6">
        <f t="shared" si="545"/>
        <v>0</v>
      </c>
      <c r="HB393" s="6">
        <f t="shared" si="545"/>
        <v>0</v>
      </c>
      <c r="HC393" s="6">
        <f t="shared" si="545"/>
        <v>0</v>
      </c>
      <c r="HD393" s="6">
        <f t="shared" si="545"/>
        <v>0</v>
      </c>
      <c r="HE393" s="6">
        <f t="shared" si="537"/>
        <v>0</v>
      </c>
      <c r="HF393" s="6">
        <f t="shared" si="537"/>
        <v>0</v>
      </c>
      <c r="HG393" s="6">
        <f t="shared" si="537"/>
        <v>0</v>
      </c>
      <c r="HH393" s="6">
        <f t="shared" si="537"/>
        <v>0</v>
      </c>
      <c r="HI393" s="6">
        <f t="shared" si="537"/>
        <v>0</v>
      </c>
      <c r="HJ393" s="6">
        <f t="shared" si="537"/>
        <v>0</v>
      </c>
      <c r="HK393" s="6">
        <f t="shared" si="537"/>
        <v>0</v>
      </c>
      <c r="HL393" s="6">
        <f t="shared" si="537"/>
        <v>0</v>
      </c>
      <c r="HM393" s="6">
        <f t="shared" si="537"/>
        <v>0</v>
      </c>
      <c r="HN393" s="6">
        <f t="shared" si="537"/>
        <v>0</v>
      </c>
    </row>
    <row r="394" spans="1:222" x14ac:dyDescent="0.25">
      <c r="A394">
        <v>6368</v>
      </c>
      <c r="B394">
        <v>2021</v>
      </c>
      <c r="C394" t="str">
        <v>компьютерных технологий и электронного обучения</v>
      </c>
      <c r="D394" t="str">
        <v>Государев Илья Борисович</v>
      </c>
      <c r="E394" t="str">
        <v>кандидат педагогических наук</v>
      </c>
      <c r="F394" t="str">
        <v>доцент</v>
      </c>
      <c r="G394">
        <v>1</v>
      </c>
      <c r="H394" t="str">
        <v>4 курс 2018 год/пост</v>
      </c>
      <c r="I39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>
        <v>0</v>
      </c>
      <c r="K394">
        <v>0</v>
      </c>
      <c r="L394">
        <v>0</v>
      </c>
      <c r="M394" s="16">
        <f t="shared" si="527"/>
        <v>0</v>
      </c>
      <c r="N394" s="16">
        <f t="shared" si="528"/>
        <v>14.870000000000001</v>
      </c>
      <c r="O394" s="16">
        <f t="shared" si="533"/>
        <v>9.75</v>
      </c>
      <c r="P394" s="16">
        <f t="shared" si="534"/>
        <v>9.75</v>
      </c>
      <c r="Q394" s="16">
        <v>0</v>
      </c>
      <c r="R394" s="16">
        <v>0</v>
      </c>
      <c r="S394" s="16">
        <v>0</v>
      </c>
      <c r="T394" s="21">
        <v>0</v>
      </c>
      <c r="U394">
        <v>0</v>
      </c>
      <c r="V394">
        <v>0</v>
      </c>
      <c r="W394">
        <v>39</v>
      </c>
      <c r="X394">
        <v>2</v>
      </c>
      <c r="Y394">
        <v>3</v>
      </c>
      <c r="Z394">
        <v>0</v>
      </c>
      <c r="AA394">
        <v>0</v>
      </c>
      <c r="AB394">
        <f t="shared" si="535"/>
        <v>800</v>
      </c>
      <c r="AC394" t="str">
        <f t="shared" si="529"/>
        <v>ИВТ (бак)</v>
      </c>
      <c r="AD394" t="str">
        <f t="shared" si="526"/>
        <v>2021/2022</v>
      </c>
      <c r="AE394">
        <f t="shared" si="530"/>
        <v>34.370000000000005</v>
      </c>
      <c r="AF394">
        <f t="shared" si="531"/>
        <v>4.2962500000000008E-2</v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R394">
        <f t="shared" si="538"/>
        <v>0</v>
      </c>
      <c r="BS394">
        <f t="shared" si="538"/>
        <v>0</v>
      </c>
      <c r="BT394">
        <f t="shared" si="538"/>
        <v>0</v>
      </c>
      <c r="BU394">
        <f t="shared" si="538"/>
        <v>0</v>
      </c>
      <c r="BV394">
        <f t="shared" si="538"/>
        <v>0</v>
      </c>
      <c r="BW394">
        <f t="shared" si="538"/>
        <v>0</v>
      </c>
      <c r="BX394">
        <f t="shared" si="538"/>
        <v>0</v>
      </c>
      <c r="BY394">
        <f t="shared" si="538"/>
        <v>0</v>
      </c>
      <c r="BZ394">
        <f t="shared" si="538"/>
        <v>0</v>
      </c>
      <c r="CA394">
        <f t="shared" si="538"/>
        <v>0</v>
      </c>
      <c r="CB394">
        <f t="shared" si="539"/>
        <v>0</v>
      </c>
      <c r="CC394">
        <f t="shared" si="539"/>
        <v>0</v>
      </c>
      <c r="CD394">
        <f t="shared" si="539"/>
        <v>0</v>
      </c>
      <c r="CE394">
        <f t="shared" si="539"/>
        <v>0</v>
      </c>
      <c r="CF394">
        <f t="shared" si="539"/>
        <v>0</v>
      </c>
      <c r="CG394">
        <f t="shared" si="539"/>
        <v>0</v>
      </c>
      <c r="CH394">
        <f t="shared" si="539"/>
        <v>0</v>
      </c>
      <c r="CI394">
        <f t="shared" si="539"/>
        <v>0</v>
      </c>
      <c r="CJ394">
        <f t="shared" si="539"/>
        <v>0</v>
      </c>
      <c r="CK394">
        <f t="shared" si="539"/>
        <v>0</v>
      </c>
      <c r="CL394">
        <f t="shared" si="540"/>
        <v>4.2962500000000008E-2</v>
      </c>
      <c r="CM394">
        <f t="shared" si="540"/>
        <v>0</v>
      </c>
      <c r="CN394">
        <f t="shared" si="540"/>
        <v>0</v>
      </c>
      <c r="CO394">
        <f t="shared" si="540"/>
        <v>0</v>
      </c>
      <c r="CP394">
        <f t="shared" si="540"/>
        <v>0</v>
      </c>
      <c r="CQ394">
        <f t="shared" si="540"/>
        <v>0</v>
      </c>
      <c r="CR394">
        <f t="shared" si="540"/>
        <v>0</v>
      </c>
      <c r="CS394">
        <f t="shared" si="540"/>
        <v>0</v>
      </c>
      <c r="CT394">
        <f t="shared" si="540"/>
        <v>0</v>
      </c>
      <c r="CU394">
        <f t="shared" si="540"/>
        <v>0</v>
      </c>
      <c r="CV394">
        <f t="shared" si="541"/>
        <v>0</v>
      </c>
      <c r="CW394">
        <f t="shared" si="541"/>
        <v>0</v>
      </c>
      <c r="CX394">
        <f t="shared" si="541"/>
        <v>0</v>
      </c>
      <c r="CY394">
        <f t="shared" si="541"/>
        <v>0</v>
      </c>
      <c r="CZ394">
        <f t="shared" si="541"/>
        <v>0</v>
      </c>
      <c r="DA394">
        <f t="shared" si="541"/>
        <v>0</v>
      </c>
      <c r="DB394">
        <f t="shared" si="541"/>
        <v>0</v>
      </c>
      <c r="DC394">
        <f t="shared" si="541"/>
        <v>0</v>
      </c>
      <c r="DD394">
        <f t="shared" si="541"/>
        <v>0</v>
      </c>
      <c r="DE394">
        <f t="shared" si="541"/>
        <v>0</v>
      </c>
      <c r="DF394">
        <f t="shared" si="542"/>
        <v>0</v>
      </c>
      <c r="DG394">
        <f t="shared" si="542"/>
        <v>0</v>
      </c>
      <c r="DH394">
        <f t="shared" si="542"/>
        <v>0</v>
      </c>
      <c r="DI394">
        <f t="shared" si="542"/>
        <v>0</v>
      </c>
      <c r="DJ394">
        <f t="shared" si="542"/>
        <v>0</v>
      </c>
      <c r="DK394">
        <f t="shared" si="542"/>
        <v>0</v>
      </c>
      <c r="DL394">
        <f t="shared" si="542"/>
        <v>0</v>
      </c>
      <c r="DM394">
        <f t="shared" si="542"/>
        <v>0</v>
      </c>
      <c r="DN394">
        <f t="shared" si="542"/>
        <v>0</v>
      </c>
      <c r="DO394">
        <f t="shared" si="542"/>
        <v>0</v>
      </c>
      <c r="DP394">
        <f t="shared" si="543"/>
        <v>0</v>
      </c>
      <c r="DQ394">
        <f t="shared" si="543"/>
        <v>0</v>
      </c>
      <c r="DR394">
        <f t="shared" si="543"/>
        <v>0</v>
      </c>
      <c r="DS394">
        <f t="shared" si="543"/>
        <v>0</v>
      </c>
      <c r="DT394">
        <f t="shared" si="543"/>
        <v>0</v>
      </c>
      <c r="DU394">
        <f t="shared" si="543"/>
        <v>0</v>
      </c>
      <c r="DV394">
        <f t="shared" si="543"/>
        <v>0</v>
      </c>
      <c r="DW394">
        <f t="shared" si="543"/>
        <v>0</v>
      </c>
      <c r="DX394">
        <f t="shared" si="543"/>
        <v>0</v>
      </c>
      <c r="DY394">
        <f t="shared" si="543"/>
        <v>0</v>
      </c>
      <c r="DZ394">
        <f t="shared" si="544"/>
        <v>0</v>
      </c>
      <c r="EA394">
        <f t="shared" si="544"/>
        <v>0</v>
      </c>
      <c r="EB394">
        <f t="shared" si="544"/>
        <v>0</v>
      </c>
      <c r="EC394">
        <f t="shared" si="544"/>
        <v>0</v>
      </c>
      <c r="ED394">
        <f t="shared" si="544"/>
        <v>0</v>
      </c>
      <c r="EE394">
        <f t="shared" si="544"/>
        <v>0</v>
      </c>
      <c r="EF394">
        <f t="shared" si="544"/>
        <v>0</v>
      </c>
      <c r="EG394">
        <f t="shared" si="544"/>
        <v>0</v>
      </c>
      <c r="EH394">
        <f t="shared" si="544"/>
        <v>0</v>
      </c>
      <c r="EI394">
        <f t="shared" si="544"/>
        <v>0</v>
      </c>
      <c r="EJ394">
        <f t="shared" si="544"/>
        <v>0</v>
      </c>
      <c r="EK394">
        <f t="shared" si="544"/>
        <v>0</v>
      </c>
      <c r="EL394">
        <f t="shared" si="544"/>
        <v>0</v>
      </c>
      <c r="EM394">
        <f t="shared" si="544"/>
        <v>0</v>
      </c>
      <c r="EN394">
        <f t="shared" si="544"/>
        <v>0</v>
      </c>
      <c r="ER394" s="6">
        <f t="shared" si="532"/>
        <v>0</v>
      </c>
      <c r="ES394" s="6">
        <f t="shared" si="545"/>
        <v>0</v>
      </c>
      <c r="ET394" s="6">
        <f t="shared" si="545"/>
        <v>0</v>
      </c>
      <c r="EU394" s="6">
        <f t="shared" si="545"/>
        <v>0</v>
      </c>
      <c r="EV394" s="6">
        <f t="shared" si="545"/>
        <v>0</v>
      </c>
      <c r="EW394" s="6">
        <f t="shared" si="545"/>
        <v>0</v>
      </c>
      <c r="EX394" s="6">
        <f t="shared" si="545"/>
        <v>0</v>
      </c>
      <c r="EY394" s="6">
        <f t="shared" si="545"/>
        <v>0</v>
      </c>
      <c r="EZ394" s="6">
        <f t="shared" si="545"/>
        <v>0</v>
      </c>
      <c r="FA394" s="6">
        <f t="shared" si="545"/>
        <v>0</v>
      </c>
      <c r="FB394" s="6">
        <f t="shared" si="545"/>
        <v>0</v>
      </c>
      <c r="FC394" s="6">
        <f t="shared" si="545"/>
        <v>0</v>
      </c>
      <c r="FD394" s="6">
        <f t="shared" si="545"/>
        <v>0</v>
      </c>
      <c r="FE394" s="6">
        <f t="shared" si="545"/>
        <v>0</v>
      </c>
      <c r="FF394" s="6">
        <f t="shared" si="545"/>
        <v>0</v>
      </c>
      <c r="FG394" s="6">
        <f t="shared" si="545"/>
        <v>0</v>
      </c>
      <c r="FH394" s="6">
        <f t="shared" si="545"/>
        <v>0</v>
      </c>
      <c r="FI394" s="6">
        <f t="shared" si="545"/>
        <v>0</v>
      </c>
      <c r="FJ394" s="6">
        <f t="shared" si="545"/>
        <v>0</v>
      </c>
      <c r="FK394" s="6">
        <f t="shared" si="545"/>
        <v>0</v>
      </c>
      <c r="FL394" s="6">
        <f t="shared" si="545"/>
        <v>34.370000000000005</v>
      </c>
      <c r="FM394" s="6">
        <f t="shared" si="545"/>
        <v>0</v>
      </c>
      <c r="FN394" s="6">
        <f t="shared" si="545"/>
        <v>0</v>
      </c>
      <c r="FO394" s="6">
        <f t="shared" si="545"/>
        <v>0</v>
      </c>
      <c r="FP394" s="6">
        <f t="shared" si="545"/>
        <v>0</v>
      </c>
      <c r="FQ394" s="6">
        <f t="shared" si="545"/>
        <v>0</v>
      </c>
      <c r="FR394" s="6">
        <f t="shared" si="545"/>
        <v>0</v>
      </c>
      <c r="FS394" s="6">
        <f t="shared" si="545"/>
        <v>0</v>
      </c>
      <c r="FT394" s="6">
        <f t="shared" si="545"/>
        <v>0</v>
      </c>
      <c r="FU394" s="6">
        <f t="shared" si="545"/>
        <v>0</v>
      </c>
      <c r="FV394" s="6">
        <f t="shared" si="545"/>
        <v>0</v>
      </c>
      <c r="FW394" s="6">
        <f t="shared" si="545"/>
        <v>0</v>
      </c>
      <c r="FX394" s="6">
        <f t="shared" si="545"/>
        <v>0</v>
      </c>
      <c r="FY394" s="6">
        <f t="shared" si="545"/>
        <v>0</v>
      </c>
      <c r="FZ394" s="6">
        <f t="shared" si="545"/>
        <v>0</v>
      </c>
      <c r="GA394" s="6">
        <f t="shared" si="545"/>
        <v>0</v>
      </c>
      <c r="GB394" s="6">
        <f t="shared" si="545"/>
        <v>0</v>
      </c>
      <c r="GC394" s="6">
        <f t="shared" si="545"/>
        <v>0</v>
      </c>
      <c r="GD394" s="6">
        <f t="shared" si="545"/>
        <v>0</v>
      </c>
      <c r="GE394" s="6">
        <f t="shared" si="545"/>
        <v>0</v>
      </c>
      <c r="GF394" s="6">
        <f t="shared" si="545"/>
        <v>0</v>
      </c>
      <c r="GG394" s="6">
        <f t="shared" si="545"/>
        <v>0</v>
      </c>
      <c r="GH394" s="6">
        <f t="shared" si="545"/>
        <v>0</v>
      </c>
      <c r="GI394" s="6">
        <f t="shared" si="545"/>
        <v>0</v>
      </c>
      <c r="GJ394" s="6">
        <f t="shared" si="545"/>
        <v>0</v>
      </c>
      <c r="GK394" s="6">
        <f t="shared" si="545"/>
        <v>0</v>
      </c>
      <c r="GL394" s="6">
        <f t="shared" si="545"/>
        <v>0</v>
      </c>
      <c r="GM394" s="6">
        <f t="shared" si="545"/>
        <v>0</v>
      </c>
      <c r="GN394" s="6">
        <f t="shared" si="545"/>
        <v>0</v>
      </c>
      <c r="GO394" s="6">
        <f t="shared" si="545"/>
        <v>0</v>
      </c>
      <c r="GP394" s="6">
        <f t="shared" si="545"/>
        <v>0</v>
      </c>
      <c r="GQ394" s="6">
        <f t="shared" si="545"/>
        <v>0</v>
      </c>
      <c r="GR394" s="6">
        <f t="shared" si="545"/>
        <v>0</v>
      </c>
      <c r="GS394" s="6">
        <f t="shared" si="545"/>
        <v>0</v>
      </c>
      <c r="GT394" s="6">
        <f t="shared" si="545"/>
        <v>0</v>
      </c>
      <c r="GU394" s="6">
        <f t="shared" si="545"/>
        <v>0</v>
      </c>
      <c r="GV394" s="6">
        <f t="shared" si="545"/>
        <v>0</v>
      </c>
      <c r="GW394" s="6">
        <f t="shared" si="545"/>
        <v>0</v>
      </c>
      <c r="GX394" s="6">
        <f t="shared" si="545"/>
        <v>0</v>
      </c>
      <c r="GY394" s="6">
        <f t="shared" si="545"/>
        <v>0</v>
      </c>
      <c r="GZ394" s="6">
        <f t="shared" si="545"/>
        <v>0</v>
      </c>
      <c r="HA394" s="6">
        <f t="shared" si="545"/>
        <v>0</v>
      </c>
      <c r="HB394" s="6">
        <f t="shared" si="545"/>
        <v>0</v>
      </c>
      <c r="HC394" s="6">
        <f t="shared" si="545"/>
        <v>0</v>
      </c>
      <c r="HD394" s="6">
        <f t="shared" si="545"/>
        <v>0</v>
      </c>
      <c r="HE394" s="6">
        <f t="shared" si="537"/>
        <v>0</v>
      </c>
      <c r="HF394" s="6">
        <f t="shared" si="537"/>
        <v>0</v>
      </c>
      <c r="HG394" s="6">
        <f t="shared" si="537"/>
        <v>0</v>
      </c>
      <c r="HH394" s="6">
        <f t="shared" si="537"/>
        <v>0</v>
      </c>
      <c r="HI394" s="6">
        <f t="shared" si="537"/>
        <v>0</v>
      </c>
      <c r="HJ394" s="6">
        <f t="shared" si="537"/>
        <v>0</v>
      </c>
      <c r="HK394" s="6">
        <f t="shared" si="537"/>
        <v>0</v>
      </c>
      <c r="HL394" s="6">
        <f t="shared" si="537"/>
        <v>0</v>
      </c>
      <c r="HM394" s="6">
        <f t="shared" si="537"/>
        <v>0</v>
      </c>
      <c r="HN394" s="6">
        <f t="shared" si="537"/>
        <v>0</v>
      </c>
    </row>
    <row r="395" spans="1:222" x14ac:dyDescent="0.25">
      <c r="A395">
        <v>6368</v>
      </c>
      <c r="B395">
        <v>2021</v>
      </c>
      <c r="C395" t="str">
        <v>компьютерных технологий и электронного обучения</v>
      </c>
      <c r="D395" t="str">
        <v>Карпова Наталья Александровна</v>
      </c>
      <c r="E395" t="str">
        <v>кандидат технических наук</v>
      </c>
      <c r="F395" t="str">
        <v>доцент</v>
      </c>
      <c r="G395">
        <v>0.75</v>
      </c>
      <c r="H395" t="str">
        <v>4 курс 2018 год/пост</v>
      </c>
      <c r="I395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>
        <v>12</v>
      </c>
      <c r="K395">
        <v>48</v>
      </c>
      <c r="L395">
        <v>0</v>
      </c>
      <c r="M395" s="16">
        <f t="shared" si="527"/>
        <v>6</v>
      </c>
      <c r="N395" s="16">
        <f t="shared" si="528"/>
        <v>14.870000000000001</v>
      </c>
      <c r="O395" s="16">
        <f t="shared" si="533"/>
        <v>9.75</v>
      </c>
      <c r="P395" s="16">
        <f t="shared" si="534"/>
        <v>9.75</v>
      </c>
      <c r="Q395" s="16">
        <v>0</v>
      </c>
      <c r="R395" s="16">
        <v>0</v>
      </c>
      <c r="S395" s="16">
        <v>0</v>
      </c>
      <c r="T395" s="21">
        <v>0</v>
      </c>
      <c r="U395">
        <v>0</v>
      </c>
      <c r="V395">
        <v>0</v>
      </c>
      <c r="W395">
        <v>39</v>
      </c>
      <c r="X395">
        <v>2</v>
      </c>
      <c r="Y395">
        <v>3</v>
      </c>
      <c r="Z395">
        <v>0</v>
      </c>
      <c r="AA395">
        <v>0</v>
      </c>
      <c r="AB395">
        <f t="shared" si="535"/>
        <v>800</v>
      </c>
      <c r="AC395" t="str">
        <f t="shared" si="529"/>
        <v>ИВТ (бак)</v>
      </c>
      <c r="AD395" t="str">
        <f t="shared" si="526"/>
        <v>2021/2022</v>
      </c>
      <c r="AE395">
        <f t="shared" si="530"/>
        <v>100.37</v>
      </c>
      <c r="AF395">
        <f t="shared" si="531"/>
        <v>0.1254625</v>
      </c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R395">
        <f t="shared" si="538"/>
        <v>0</v>
      </c>
      <c r="BS395">
        <f t="shared" si="538"/>
        <v>0</v>
      </c>
      <c r="BT395">
        <f t="shared" si="538"/>
        <v>0</v>
      </c>
      <c r="BU395">
        <f t="shared" si="538"/>
        <v>0</v>
      </c>
      <c r="BV395">
        <f t="shared" si="538"/>
        <v>0</v>
      </c>
      <c r="BW395">
        <f t="shared" si="538"/>
        <v>0</v>
      </c>
      <c r="BX395">
        <f t="shared" si="538"/>
        <v>0</v>
      </c>
      <c r="BY395">
        <f t="shared" si="538"/>
        <v>0</v>
      </c>
      <c r="BZ395">
        <f t="shared" si="538"/>
        <v>0</v>
      </c>
      <c r="CA395">
        <f t="shared" si="538"/>
        <v>0</v>
      </c>
      <c r="CB395">
        <f t="shared" si="539"/>
        <v>0</v>
      </c>
      <c r="CC395">
        <f t="shared" si="539"/>
        <v>0</v>
      </c>
      <c r="CD395">
        <f t="shared" si="539"/>
        <v>0</v>
      </c>
      <c r="CE395">
        <f t="shared" si="539"/>
        <v>0</v>
      </c>
      <c r="CF395">
        <f t="shared" si="539"/>
        <v>0</v>
      </c>
      <c r="CG395">
        <f t="shared" si="539"/>
        <v>0</v>
      </c>
      <c r="CH395">
        <f t="shared" si="539"/>
        <v>0</v>
      </c>
      <c r="CI395">
        <f t="shared" si="539"/>
        <v>0</v>
      </c>
      <c r="CJ395">
        <f t="shared" si="539"/>
        <v>0</v>
      </c>
      <c r="CK395">
        <f t="shared" si="539"/>
        <v>0</v>
      </c>
      <c r="CL395">
        <f t="shared" si="540"/>
        <v>0</v>
      </c>
      <c r="CM395">
        <f t="shared" si="540"/>
        <v>0</v>
      </c>
      <c r="CN395">
        <f t="shared" si="540"/>
        <v>0</v>
      </c>
      <c r="CO395">
        <f t="shared" si="540"/>
        <v>0</v>
      </c>
      <c r="CP395">
        <f t="shared" si="540"/>
        <v>0</v>
      </c>
      <c r="CQ395">
        <f t="shared" si="540"/>
        <v>0</v>
      </c>
      <c r="CR395">
        <f t="shared" si="540"/>
        <v>0</v>
      </c>
      <c r="CS395">
        <f t="shared" si="540"/>
        <v>0</v>
      </c>
      <c r="CT395">
        <f t="shared" si="540"/>
        <v>0</v>
      </c>
      <c r="CU395">
        <f t="shared" si="540"/>
        <v>0</v>
      </c>
      <c r="CV395">
        <f t="shared" si="541"/>
        <v>0</v>
      </c>
      <c r="CW395">
        <f t="shared" si="541"/>
        <v>0</v>
      </c>
      <c r="CX395">
        <f t="shared" si="541"/>
        <v>0</v>
      </c>
      <c r="CY395">
        <f t="shared" si="541"/>
        <v>0</v>
      </c>
      <c r="CZ395">
        <f t="shared" si="541"/>
        <v>0.1254625</v>
      </c>
      <c r="DA395">
        <f t="shared" si="541"/>
        <v>0</v>
      </c>
      <c r="DB395">
        <f t="shared" si="541"/>
        <v>0</v>
      </c>
      <c r="DC395">
        <f t="shared" si="541"/>
        <v>0</v>
      </c>
      <c r="DD395">
        <f t="shared" si="541"/>
        <v>0</v>
      </c>
      <c r="DE395">
        <f t="shared" si="541"/>
        <v>0</v>
      </c>
      <c r="DF395">
        <f t="shared" si="542"/>
        <v>0</v>
      </c>
      <c r="DG395">
        <f t="shared" si="542"/>
        <v>0</v>
      </c>
      <c r="DH395">
        <f t="shared" si="542"/>
        <v>0</v>
      </c>
      <c r="DI395">
        <f t="shared" si="542"/>
        <v>0</v>
      </c>
      <c r="DJ395">
        <f t="shared" si="542"/>
        <v>0</v>
      </c>
      <c r="DK395">
        <f t="shared" si="542"/>
        <v>0</v>
      </c>
      <c r="DL395">
        <f t="shared" si="542"/>
        <v>0</v>
      </c>
      <c r="DM395">
        <f t="shared" si="542"/>
        <v>0</v>
      </c>
      <c r="DN395">
        <f t="shared" si="542"/>
        <v>0</v>
      </c>
      <c r="DO395">
        <f t="shared" si="542"/>
        <v>0</v>
      </c>
      <c r="DP395">
        <f t="shared" si="543"/>
        <v>0</v>
      </c>
      <c r="DQ395">
        <f t="shared" si="543"/>
        <v>0</v>
      </c>
      <c r="DR395">
        <f t="shared" si="543"/>
        <v>0</v>
      </c>
      <c r="DS395">
        <f t="shared" si="543"/>
        <v>0</v>
      </c>
      <c r="DT395">
        <f t="shared" si="543"/>
        <v>0</v>
      </c>
      <c r="DU395">
        <f t="shared" si="543"/>
        <v>0</v>
      </c>
      <c r="DV395">
        <f t="shared" si="543"/>
        <v>0</v>
      </c>
      <c r="DW395">
        <f t="shared" si="543"/>
        <v>0</v>
      </c>
      <c r="DX395">
        <f t="shared" si="543"/>
        <v>0</v>
      </c>
      <c r="DY395">
        <f t="shared" si="543"/>
        <v>0</v>
      </c>
      <c r="DZ395">
        <f t="shared" si="544"/>
        <v>0</v>
      </c>
      <c r="EA395">
        <f t="shared" si="544"/>
        <v>0</v>
      </c>
      <c r="EB395">
        <f t="shared" si="544"/>
        <v>0</v>
      </c>
      <c r="EC395">
        <f t="shared" si="544"/>
        <v>0</v>
      </c>
      <c r="ED395">
        <f t="shared" si="544"/>
        <v>0</v>
      </c>
      <c r="EE395">
        <f t="shared" si="544"/>
        <v>0</v>
      </c>
      <c r="EF395">
        <f t="shared" si="544"/>
        <v>0</v>
      </c>
      <c r="EG395">
        <f t="shared" si="544"/>
        <v>0</v>
      </c>
      <c r="EH395">
        <f t="shared" si="544"/>
        <v>0</v>
      </c>
      <c r="EI395">
        <f t="shared" si="544"/>
        <v>0</v>
      </c>
      <c r="EJ395">
        <f t="shared" si="544"/>
        <v>0</v>
      </c>
      <c r="EK395">
        <f t="shared" si="544"/>
        <v>0</v>
      </c>
      <c r="EL395">
        <f t="shared" si="544"/>
        <v>0</v>
      </c>
      <c r="EM395">
        <f t="shared" si="544"/>
        <v>0</v>
      </c>
      <c r="EN395">
        <f t="shared" si="544"/>
        <v>0</v>
      </c>
      <c r="ER395" s="6">
        <f t="shared" si="532"/>
        <v>0</v>
      </c>
      <c r="ES395" s="6">
        <f t="shared" si="545"/>
        <v>0</v>
      </c>
      <c r="ET395" s="6">
        <f t="shared" si="545"/>
        <v>0</v>
      </c>
      <c r="EU395" s="6">
        <f t="shared" si="545"/>
        <v>0</v>
      </c>
      <c r="EV395" s="6">
        <f t="shared" si="545"/>
        <v>0</v>
      </c>
      <c r="EW395" s="6">
        <f t="shared" si="545"/>
        <v>0</v>
      </c>
      <c r="EX395" s="6">
        <f t="shared" si="545"/>
        <v>0</v>
      </c>
      <c r="EY395" s="6">
        <f t="shared" si="545"/>
        <v>0</v>
      </c>
      <c r="EZ395" s="6">
        <f t="shared" si="545"/>
        <v>0</v>
      </c>
      <c r="FA395" s="6">
        <f t="shared" si="545"/>
        <v>0</v>
      </c>
      <c r="FB395" s="6">
        <f t="shared" si="545"/>
        <v>0</v>
      </c>
      <c r="FC395" s="6">
        <f t="shared" si="545"/>
        <v>0</v>
      </c>
      <c r="FD395" s="6">
        <f t="shared" si="545"/>
        <v>0</v>
      </c>
      <c r="FE395" s="6">
        <f t="shared" si="545"/>
        <v>0</v>
      </c>
      <c r="FF395" s="6">
        <f t="shared" si="545"/>
        <v>0</v>
      </c>
      <c r="FG395" s="6">
        <f t="shared" si="545"/>
        <v>0</v>
      </c>
      <c r="FH395" s="6">
        <f t="shared" si="545"/>
        <v>0</v>
      </c>
      <c r="FI395" s="6">
        <f t="shared" si="545"/>
        <v>0</v>
      </c>
      <c r="FJ395" s="6">
        <f t="shared" si="545"/>
        <v>0</v>
      </c>
      <c r="FK395" s="6">
        <f t="shared" si="545"/>
        <v>0</v>
      </c>
      <c r="FL395" s="6">
        <f t="shared" si="545"/>
        <v>0</v>
      </c>
      <c r="FM395" s="6">
        <f t="shared" si="545"/>
        <v>0</v>
      </c>
      <c r="FN395" s="6">
        <f t="shared" si="545"/>
        <v>0</v>
      </c>
      <c r="FO395" s="6">
        <f t="shared" si="545"/>
        <v>0</v>
      </c>
      <c r="FP395" s="6">
        <f t="shared" si="545"/>
        <v>0</v>
      </c>
      <c r="FQ395" s="6">
        <f t="shared" si="545"/>
        <v>0</v>
      </c>
      <c r="FR395" s="6">
        <f t="shared" si="545"/>
        <v>0</v>
      </c>
      <c r="FS395" s="6">
        <f t="shared" si="545"/>
        <v>0</v>
      </c>
      <c r="FT395" s="6">
        <f t="shared" si="545"/>
        <v>0</v>
      </c>
      <c r="FU395" s="6">
        <f t="shared" si="545"/>
        <v>0</v>
      </c>
      <c r="FV395" s="6">
        <f t="shared" si="545"/>
        <v>0</v>
      </c>
      <c r="FW395" s="6">
        <f t="shared" si="545"/>
        <v>0</v>
      </c>
      <c r="FX395" s="6">
        <f t="shared" si="545"/>
        <v>0</v>
      </c>
      <c r="FY395" s="6">
        <f t="shared" si="545"/>
        <v>0</v>
      </c>
      <c r="FZ395" s="6">
        <f t="shared" si="545"/>
        <v>100.37</v>
      </c>
      <c r="GA395" s="6">
        <f t="shared" si="545"/>
        <v>0</v>
      </c>
      <c r="GB395" s="6">
        <f t="shared" si="545"/>
        <v>0</v>
      </c>
      <c r="GC395" s="6">
        <f t="shared" si="545"/>
        <v>0</v>
      </c>
      <c r="GD395" s="6">
        <f t="shared" si="545"/>
        <v>0</v>
      </c>
      <c r="GE395" s="6">
        <f t="shared" si="545"/>
        <v>0</v>
      </c>
      <c r="GF395" s="6">
        <f t="shared" si="545"/>
        <v>0</v>
      </c>
      <c r="GG395" s="6">
        <f t="shared" si="545"/>
        <v>0</v>
      </c>
      <c r="GH395" s="6">
        <f t="shared" si="545"/>
        <v>0</v>
      </c>
      <c r="GI395" s="6">
        <f t="shared" si="545"/>
        <v>0</v>
      </c>
      <c r="GJ395" s="6">
        <f t="shared" si="545"/>
        <v>0</v>
      </c>
      <c r="GK395" s="6">
        <f t="shared" si="545"/>
        <v>0</v>
      </c>
      <c r="GL395" s="6">
        <f t="shared" si="545"/>
        <v>0</v>
      </c>
      <c r="GM395" s="6">
        <f t="shared" si="545"/>
        <v>0</v>
      </c>
      <c r="GN395" s="6">
        <f t="shared" si="545"/>
        <v>0</v>
      </c>
      <c r="GO395" s="6">
        <f t="shared" si="545"/>
        <v>0</v>
      </c>
      <c r="GP395" s="6">
        <f t="shared" si="545"/>
        <v>0</v>
      </c>
      <c r="GQ395" s="6">
        <f t="shared" si="545"/>
        <v>0</v>
      </c>
      <c r="GR395" s="6">
        <f t="shared" si="545"/>
        <v>0</v>
      </c>
      <c r="GS395" s="6">
        <f t="shared" si="545"/>
        <v>0</v>
      </c>
      <c r="GT395" s="6">
        <f t="shared" si="545"/>
        <v>0</v>
      </c>
      <c r="GU395" s="6">
        <f t="shared" si="545"/>
        <v>0</v>
      </c>
      <c r="GV395" s="6">
        <f t="shared" si="545"/>
        <v>0</v>
      </c>
      <c r="GW395" s="6">
        <f t="shared" si="545"/>
        <v>0</v>
      </c>
      <c r="GX395" s="6">
        <f t="shared" si="545"/>
        <v>0</v>
      </c>
      <c r="GY395" s="6">
        <f t="shared" si="545"/>
        <v>0</v>
      </c>
      <c r="GZ395" s="6">
        <f t="shared" si="545"/>
        <v>0</v>
      </c>
      <c r="HA395" s="6">
        <f t="shared" si="545"/>
        <v>0</v>
      </c>
      <c r="HB395" s="6">
        <f t="shared" si="545"/>
        <v>0</v>
      </c>
      <c r="HC395" s="6">
        <f t="shared" si="545"/>
        <v>0</v>
      </c>
      <c r="HD395" s="6">
        <f t="shared" si="545"/>
        <v>0</v>
      </c>
      <c r="HE395" s="6">
        <f t="shared" si="537"/>
        <v>0</v>
      </c>
      <c r="HF395" s="6">
        <f t="shared" si="537"/>
        <v>0</v>
      </c>
      <c r="HG395" s="6">
        <f t="shared" si="537"/>
        <v>0</v>
      </c>
      <c r="HH395" s="6">
        <f t="shared" si="537"/>
        <v>0</v>
      </c>
      <c r="HI395" s="6">
        <f t="shared" si="537"/>
        <v>0</v>
      </c>
      <c r="HJ395" s="6">
        <f t="shared" si="537"/>
        <v>0</v>
      </c>
      <c r="HK395" s="6">
        <f t="shared" si="537"/>
        <v>0</v>
      </c>
      <c r="HL395" s="6">
        <f t="shared" si="537"/>
        <v>0</v>
      </c>
      <c r="HM395" s="6">
        <f t="shared" si="537"/>
        <v>0</v>
      </c>
      <c r="HN395" s="6">
        <f t="shared" si="537"/>
        <v>0</v>
      </c>
    </row>
    <row r="396" spans="1:222" x14ac:dyDescent="0.25">
      <c r="A396">
        <v>6368</v>
      </c>
      <c r="B396">
        <v>2021</v>
      </c>
      <c r="C396" t="str">
        <v>компьютерных технологий и электронного обучения</v>
      </c>
      <c r="D396" t="str">
        <v>Иванова Екатерина Алексеевна</v>
      </c>
      <c r="E396" t="str">
        <v>нет</v>
      </c>
      <c r="F396" t="str">
        <v>ассистент</v>
      </c>
      <c r="G396">
        <v>0.25</v>
      </c>
      <c r="H396" t="str">
        <v>4 курс 2018 год/пост</v>
      </c>
      <c r="I396" t="str">
        <v>Модуль "Информационные ресурсы и средства профессиональной деятельности инженера". Визуализация данных и инфографика</v>
      </c>
      <c r="J396">
        <v>0</v>
      </c>
      <c r="K396">
        <v>0</v>
      </c>
      <c r="L396">
        <v>54</v>
      </c>
      <c r="M396" s="16">
        <f t="shared" si="527"/>
        <v>6</v>
      </c>
      <c r="N396" s="16">
        <f t="shared" si="528"/>
        <v>14.870000000000001</v>
      </c>
      <c r="O396" s="16">
        <f t="shared" si="533"/>
        <v>9.75</v>
      </c>
      <c r="P396" s="16">
        <f t="shared" si="534"/>
        <v>9.75</v>
      </c>
      <c r="Q396" s="16">
        <v>0</v>
      </c>
      <c r="R396" s="16">
        <v>0</v>
      </c>
      <c r="S396" s="16">
        <v>0</v>
      </c>
      <c r="T396" s="21">
        <v>0</v>
      </c>
      <c r="U396">
        <v>0</v>
      </c>
      <c r="V396">
        <v>0</v>
      </c>
      <c r="W396">
        <v>39</v>
      </c>
      <c r="X396">
        <v>2</v>
      </c>
      <c r="Y396">
        <v>3</v>
      </c>
      <c r="Z396">
        <v>0</v>
      </c>
      <c r="AA396">
        <v>0</v>
      </c>
      <c r="AB396">
        <f t="shared" si="535"/>
        <v>900</v>
      </c>
      <c r="AC396" t="str">
        <f t="shared" si="529"/>
        <v>ИВТ (бак)</v>
      </c>
      <c r="AD396" t="str">
        <f t="shared" si="526"/>
        <v>2021/2022</v>
      </c>
      <c r="AE396">
        <f t="shared" si="530"/>
        <v>94.37</v>
      </c>
      <c r="AF396">
        <f t="shared" si="531"/>
        <v>0.10485555555555556</v>
      </c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R396">
        <f t="shared" si="538"/>
        <v>0</v>
      </c>
      <c r="BS396">
        <f t="shared" si="538"/>
        <v>0</v>
      </c>
      <c r="BT396">
        <f t="shared" si="538"/>
        <v>0</v>
      </c>
      <c r="BU396">
        <f t="shared" si="538"/>
        <v>0</v>
      </c>
      <c r="BV396">
        <f t="shared" si="538"/>
        <v>0</v>
      </c>
      <c r="BW396">
        <f t="shared" si="538"/>
        <v>0</v>
      </c>
      <c r="BX396">
        <f t="shared" si="538"/>
        <v>0</v>
      </c>
      <c r="BY396">
        <f t="shared" si="538"/>
        <v>0</v>
      </c>
      <c r="BZ396">
        <f t="shared" si="538"/>
        <v>0</v>
      </c>
      <c r="CA396">
        <f t="shared" si="538"/>
        <v>0</v>
      </c>
      <c r="CB396">
        <f t="shared" si="539"/>
        <v>0</v>
      </c>
      <c r="CC396">
        <f t="shared" si="539"/>
        <v>0</v>
      </c>
      <c r="CD396">
        <f t="shared" si="539"/>
        <v>0</v>
      </c>
      <c r="CE396">
        <f t="shared" si="539"/>
        <v>0</v>
      </c>
      <c r="CF396">
        <f t="shared" si="539"/>
        <v>0</v>
      </c>
      <c r="CG396">
        <f t="shared" si="539"/>
        <v>0</v>
      </c>
      <c r="CH396">
        <f t="shared" si="539"/>
        <v>0</v>
      </c>
      <c r="CI396">
        <f t="shared" si="539"/>
        <v>0</v>
      </c>
      <c r="CJ396">
        <f t="shared" si="539"/>
        <v>0</v>
      </c>
      <c r="CK396">
        <f t="shared" si="539"/>
        <v>0</v>
      </c>
      <c r="CL396">
        <f t="shared" si="540"/>
        <v>0</v>
      </c>
      <c r="CM396">
        <f t="shared" si="540"/>
        <v>0</v>
      </c>
      <c r="CN396">
        <f t="shared" si="540"/>
        <v>0</v>
      </c>
      <c r="CO396">
        <f t="shared" si="540"/>
        <v>0</v>
      </c>
      <c r="CP396">
        <f t="shared" si="540"/>
        <v>0</v>
      </c>
      <c r="CQ396">
        <f t="shared" si="540"/>
        <v>0</v>
      </c>
      <c r="CR396">
        <f t="shared" si="540"/>
        <v>0</v>
      </c>
      <c r="CS396">
        <f t="shared" si="540"/>
        <v>0</v>
      </c>
      <c r="CT396">
        <f t="shared" si="540"/>
        <v>0</v>
      </c>
      <c r="CU396">
        <f t="shared" si="540"/>
        <v>0</v>
      </c>
      <c r="CV396">
        <f t="shared" si="541"/>
        <v>0</v>
      </c>
      <c r="CW396">
        <f t="shared" si="541"/>
        <v>0</v>
      </c>
      <c r="CX396">
        <f t="shared" si="541"/>
        <v>0.10485555555555556</v>
      </c>
      <c r="CY396">
        <f t="shared" si="541"/>
        <v>0</v>
      </c>
      <c r="CZ396">
        <f t="shared" si="541"/>
        <v>0</v>
      </c>
      <c r="DA396">
        <f t="shared" si="541"/>
        <v>0</v>
      </c>
      <c r="DB396">
        <f t="shared" si="541"/>
        <v>0</v>
      </c>
      <c r="DC396">
        <f t="shared" si="541"/>
        <v>0</v>
      </c>
      <c r="DD396">
        <f t="shared" si="541"/>
        <v>0</v>
      </c>
      <c r="DE396">
        <f t="shared" si="541"/>
        <v>0</v>
      </c>
      <c r="DF396">
        <f t="shared" si="542"/>
        <v>0</v>
      </c>
      <c r="DG396">
        <f t="shared" si="542"/>
        <v>0</v>
      </c>
      <c r="DH396">
        <f t="shared" si="542"/>
        <v>0</v>
      </c>
      <c r="DI396">
        <f t="shared" si="542"/>
        <v>0</v>
      </c>
      <c r="DJ396">
        <f t="shared" si="542"/>
        <v>0</v>
      </c>
      <c r="DK396">
        <f t="shared" si="542"/>
        <v>0</v>
      </c>
      <c r="DL396">
        <f t="shared" si="542"/>
        <v>0</v>
      </c>
      <c r="DM396">
        <f t="shared" si="542"/>
        <v>0</v>
      </c>
      <c r="DN396">
        <f t="shared" si="542"/>
        <v>0</v>
      </c>
      <c r="DO396">
        <f t="shared" si="542"/>
        <v>0</v>
      </c>
      <c r="DP396">
        <f t="shared" si="543"/>
        <v>0</v>
      </c>
      <c r="DQ396">
        <f t="shared" si="543"/>
        <v>0</v>
      </c>
      <c r="DR396">
        <f t="shared" si="543"/>
        <v>0</v>
      </c>
      <c r="DS396">
        <f t="shared" si="543"/>
        <v>0</v>
      </c>
      <c r="DT396">
        <f t="shared" si="543"/>
        <v>0</v>
      </c>
      <c r="DU396">
        <f t="shared" si="543"/>
        <v>0</v>
      </c>
      <c r="DV396">
        <f t="shared" si="543"/>
        <v>0</v>
      </c>
      <c r="DW396">
        <f t="shared" si="543"/>
        <v>0</v>
      </c>
      <c r="DX396">
        <f t="shared" si="543"/>
        <v>0</v>
      </c>
      <c r="DY396">
        <f t="shared" si="543"/>
        <v>0</v>
      </c>
      <c r="DZ396">
        <f t="shared" si="544"/>
        <v>0</v>
      </c>
      <c r="EA396">
        <f t="shared" si="544"/>
        <v>0</v>
      </c>
      <c r="EB396">
        <f t="shared" si="544"/>
        <v>0</v>
      </c>
      <c r="EC396">
        <f t="shared" si="544"/>
        <v>0</v>
      </c>
      <c r="ED396">
        <f t="shared" si="544"/>
        <v>0</v>
      </c>
      <c r="EE396">
        <f t="shared" si="544"/>
        <v>0</v>
      </c>
      <c r="EF396">
        <f t="shared" si="544"/>
        <v>0</v>
      </c>
      <c r="EG396">
        <f t="shared" si="544"/>
        <v>0</v>
      </c>
      <c r="EH396">
        <f t="shared" si="544"/>
        <v>0</v>
      </c>
      <c r="EI396">
        <f t="shared" si="544"/>
        <v>0</v>
      </c>
      <c r="EJ396">
        <f t="shared" si="544"/>
        <v>0</v>
      </c>
      <c r="EK396">
        <f t="shared" si="544"/>
        <v>0</v>
      </c>
      <c r="EL396">
        <f t="shared" si="544"/>
        <v>0</v>
      </c>
      <c r="EM396">
        <f t="shared" si="544"/>
        <v>0</v>
      </c>
      <c r="EN396">
        <f t="shared" si="544"/>
        <v>0</v>
      </c>
      <c r="ER396" s="6">
        <f t="shared" si="532"/>
        <v>0</v>
      </c>
      <c r="ES396" s="6">
        <f t="shared" si="545"/>
        <v>0</v>
      </c>
      <c r="ET396" s="6">
        <f t="shared" si="545"/>
        <v>0</v>
      </c>
      <c r="EU396" s="6">
        <f t="shared" si="545"/>
        <v>0</v>
      </c>
      <c r="EV396" s="6">
        <f t="shared" si="545"/>
        <v>0</v>
      </c>
      <c r="EW396" s="6">
        <f t="shared" si="545"/>
        <v>0</v>
      </c>
      <c r="EX396" s="6">
        <f t="shared" si="545"/>
        <v>0</v>
      </c>
      <c r="EY396" s="6">
        <f t="shared" si="545"/>
        <v>0</v>
      </c>
      <c r="EZ396" s="6">
        <f t="shared" si="545"/>
        <v>0</v>
      </c>
      <c r="FA396" s="6">
        <f t="shared" si="545"/>
        <v>0</v>
      </c>
      <c r="FB396" s="6">
        <f t="shared" si="545"/>
        <v>0</v>
      </c>
      <c r="FC396" s="6">
        <f t="shared" si="545"/>
        <v>0</v>
      </c>
      <c r="FD396" s="6">
        <f t="shared" si="545"/>
        <v>0</v>
      </c>
      <c r="FE396" s="6">
        <f t="shared" si="545"/>
        <v>0</v>
      </c>
      <c r="FF396" s="6">
        <f t="shared" si="545"/>
        <v>0</v>
      </c>
      <c r="FG396" s="6">
        <f t="shared" si="545"/>
        <v>0</v>
      </c>
      <c r="FH396" s="6">
        <f t="shared" si="545"/>
        <v>0</v>
      </c>
      <c r="FI396" s="6">
        <f t="shared" si="545"/>
        <v>0</v>
      </c>
      <c r="FJ396" s="6">
        <f t="shared" si="545"/>
        <v>0</v>
      </c>
      <c r="FK396" s="6">
        <f t="shared" si="545"/>
        <v>0</v>
      </c>
      <c r="FL396" s="6">
        <f t="shared" si="545"/>
        <v>0</v>
      </c>
      <c r="FM396" s="6">
        <f t="shared" si="545"/>
        <v>0</v>
      </c>
      <c r="FN396" s="6">
        <f t="shared" si="545"/>
        <v>0</v>
      </c>
      <c r="FO396" s="6">
        <f t="shared" si="545"/>
        <v>0</v>
      </c>
      <c r="FP396" s="6">
        <f t="shared" si="545"/>
        <v>0</v>
      </c>
      <c r="FQ396" s="6">
        <f t="shared" si="545"/>
        <v>0</v>
      </c>
      <c r="FR396" s="6">
        <f t="shared" si="545"/>
        <v>0</v>
      </c>
      <c r="FS396" s="6">
        <f t="shared" si="545"/>
        <v>0</v>
      </c>
      <c r="FT396" s="6">
        <f t="shared" si="545"/>
        <v>0</v>
      </c>
      <c r="FU396" s="6">
        <f t="shared" si="545"/>
        <v>0</v>
      </c>
      <c r="FV396" s="6">
        <f t="shared" si="545"/>
        <v>0</v>
      </c>
      <c r="FW396" s="6">
        <f t="shared" si="545"/>
        <v>0</v>
      </c>
      <c r="FX396" s="6">
        <f t="shared" si="545"/>
        <v>94.37</v>
      </c>
      <c r="FY396" s="6">
        <f t="shared" si="545"/>
        <v>0</v>
      </c>
      <c r="FZ396" s="6">
        <f t="shared" si="545"/>
        <v>0</v>
      </c>
      <c r="GA396" s="6">
        <f t="shared" si="545"/>
        <v>0</v>
      </c>
      <c r="GB396" s="6">
        <f t="shared" si="545"/>
        <v>0</v>
      </c>
      <c r="GC396" s="6">
        <f t="shared" si="545"/>
        <v>0</v>
      </c>
      <c r="GD396" s="6">
        <f t="shared" si="545"/>
        <v>0</v>
      </c>
      <c r="GE396" s="6">
        <f t="shared" si="545"/>
        <v>0</v>
      </c>
      <c r="GF396" s="6">
        <f t="shared" si="545"/>
        <v>0</v>
      </c>
      <c r="GG396" s="6">
        <f t="shared" si="545"/>
        <v>0</v>
      </c>
      <c r="GH396" s="6">
        <f t="shared" si="545"/>
        <v>0</v>
      </c>
      <c r="GI396" s="6">
        <f t="shared" si="545"/>
        <v>0</v>
      </c>
      <c r="GJ396" s="6">
        <f t="shared" si="545"/>
        <v>0</v>
      </c>
      <c r="GK396" s="6">
        <f t="shared" si="545"/>
        <v>0</v>
      </c>
      <c r="GL396" s="6">
        <f t="shared" si="545"/>
        <v>0</v>
      </c>
      <c r="GM396" s="6">
        <f t="shared" si="545"/>
        <v>0</v>
      </c>
      <c r="GN396" s="6">
        <f t="shared" si="545"/>
        <v>0</v>
      </c>
      <c r="GO396" s="6">
        <f t="shared" si="545"/>
        <v>0</v>
      </c>
      <c r="GP396" s="6">
        <f t="shared" si="545"/>
        <v>0</v>
      </c>
      <c r="GQ396" s="6">
        <f t="shared" si="545"/>
        <v>0</v>
      </c>
      <c r="GR396" s="6">
        <f t="shared" si="545"/>
        <v>0</v>
      </c>
      <c r="GS396" s="6">
        <f t="shared" si="545"/>
        <v>0</v>
      </c>
      <c r="GT396" s="6">
        <f t="shared" si="545"/>
        <v>0</v>
      </c>
      <c r="GU396" s="6">
        <f t="shared" si="545"/>
        <v>0</v>
      </c>
      <c r="GV396" s="6">
        <f t="shared" si="545"/>
        <v>0</v>
      </c>
      <c r="GW396" s="6">
        <f t="shared" si="545"/>
        <v>0</v>
      </c>
      <c r="GX396" s="6">
        <f t="shared" si="545"/>
        <v>0</v>
      </c>
      <c r="GY396" s="6">
        <f t="shared" si="545"/>
        <v>0</v>
      </c>
      <c r="GZ396" s="6">
        <f t="shared" si="545"/>
        <v>0</v>
      </c>
      <c r="HA396" s="6">
        <f t="shared" si="545"/>
        <v>0</v>
      </c>
      <c r="HB396" s="6">
        <f t="shared" si="545"/>
        <v>0</v>
      </c>
      <c r="HC396" s="6">
        <f t="shared" si="545"/>
        <v>0</v>
      </c>
      <c r="HD396" s="6">
        <f t="shared" ref="HD396:HN399" si="546">IF(INDEX($A$1:$I$862, ROW($I396), 4) = HD$1, $AE396, 0)</f>
        <v>0</v>
      </c>
      <c r="HE396" s="6">
        <f t="shared" si="546"/>
        <v>0</v>
      </c>
      <c r="HF396" s="6">
        <f t="shared" si="546"/>
        <v>0</v>
      </c>
      <c r="HG396" s="6">
        <f t="shared" si="546"/>
        <v>0</v>
      </c>
      <c r="HH396" s="6">
        <f t="shared" si="546"/>
        <v>0</v>
      </c>
      <c r="HI396" s="6">
        <f t="shared" si="546"/>
        <v>0</v>
      </c>
      <c r="HJ396" s="6">
        <f t="shared" si="546"/>
        <v>0</v>
      </c>
      <c r="HK396" s="6">
        <f t="shared" si="546"/>
        <v>0</v>
      </c>
      <c r="HL396" s="6">
        <f t="shared" si="546"/>
        <v>0</v>
      </c>
      <c r="HM396" s="6">
        <f t="shared" si="546"/>
        <v>0</v>
      </c>
      <c r="HN396" s="6">
        <f t="shared" si="546"/>
        <v>0</v>
      </c>
    </row>
    <row r="397" spans="1:222" x14ac:dyDescent="0.25">
      <c r="A397">
        <v>6368</v>
      </c>
      <c r="B397">
        <v>2021</v>
      </c>
      <c r="C397" t="str">
        <v>компьютерных технологий и электронного обучения</v>
      </c>
      <c r="D397" t="str">
        <v>Жуков Николай Николаевич</v>
      </c>
      <c r="E397" t="str">
        <v>нет</v>
      </c>
      <c r="F397" t="str">
        <v>ассистент</v>
      </c>
      <c r="G397">
        <v>1</v>
      </c>
      <c r="H397" t="str">
        <v>4 курс 2018 год/пост</v>
      </c>
      <c r="I397" t="str">
        <v>Модуль "Информационные ресурсы и средства профессиональной деятельности инженера". Программная инженерия</v>
      </c>
      <c r="J397">
        <v>0</v>
      </c>
      <c r="K397">
        <v>48</v>
      </c>
      <c r="L397">
        <v>0</v>
      </c>
      <c r="M397" s="16">
        <f t="shared" si="527"/>
        <v>5</v>
      </c>
      <c r="N397" s="16">
        <f t="shared" si="528"/>
        <v>14.870000000000001</v>
      </c>
      <c r="O397" s="16">
        <f t="shared" si="533"/>
        <v>9.75</v>
      </c>
      <c r="P397" s="16">
        <f t="shared" si="534"/>
        <v>9.75</v>
      </c>
      <c r="Q397" s="16">
        <v>0</v>
      </c>
      <c r="R397" s="16">
        <v>0</v>
      </c>
      <c r="S397" s="16">
        <v>0</v>
      </c>
      <c r="T397" s="21">
        <v>0</v>
      </c>
      <c r="U397">
        <v>0</v>
      </c>
      <c r="V397">
        <v>0</v>
      </c>
      <c r="W397">
        <v>39</v>
      </c>
      <c r="X397">
        <v>2</v>
      </c>
      <c r="Y397">
        <v>3</v>
      </c>
      <c r="Z397">
        <v>0</v>
      </c>
      <c r="AA397">
        <v>0</v>
      </c>
      <c r="AB397">
        <f t="shared" si="535"/>
        <v>900</v>
      </c>
      <c r="AC397" t="str">
        <f t="shared" si="529"/>
        <v>ИВТ (бак)</v>
      </c>
      <c r="AD397" t="str">
        <f t="shared" si="526"/>
        <v>2021/2022</v>
      </c>
      <c r="AE397">
        <f t="shared" si="530"/>
        <v>87.37</v>
      </c>
      <c r="AF397">
        <f t="shared" si="531"/>
        <v>9.7077777777777777E-2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R397">
        <f t="shared" si="538"/>
        <v>0</v>
      </c>
      <c r="BS397">
        <f t="shared" si="538"/>
        <v>0</v>
      </c>
      <c r="BT397">
        <f t="shared" si="538"/>
        <v>0</v>
      </c>
      <c r="BU397">
        <f t="shared" si="538"/>
        <v>0</v>
      </c>
      <c r="BV397">
        <f t="shared" si="538"/>
        <v>0</v>
      </c>
      <c r="BW397">
        <f t="shared" si="538"/>
        <v>0</v>
      </c>
      <c r="BX397">
        <f t="shared" si="538"/>
        <v>0</v>
      </c>
      <c r="BY397">
        <f t="shared" si="538"/>
        <v>0</v>
      </c>
      <c r="BZ397">
        <f t="shared" si="538"/>
        <v>0</v>
      </c>
      <c r="CA397">
        <f t="shared" si="538"/>
        <v>0</v>
      </c>
      <c r="CB397">
        <f t="shared" si="539"/>
        <v>0</v>
      </c>
      <c r="CC397">
        <f t="shared" si="539"/>
        <v>0</v>
      </c>
      <c r="CD397">
        <f t="shared" si="539"/>
        <v>0</v>
      </c>
      <c r="CE397">
        <f t="shared" si="539"/>
        <v>0</v>
      </c>
      <c r="CF397">
        <f t="shared" si="539"/>
        <v>0</v>
      </c>
      <c r="CG397">
        <f t="shared" si="539"/>
        <v>0</v>
      </c>
      <c r="CH397">
        <f t="shared" si="539"/>
        <v>0</v>
      </c>
      <c r="CI397">
        <f t="shared" si="539"/>
        <v>0</v>
      </c>
      <c r="CJ397">
        <f t="shared" si="539"/>
        <v>0</v>
      </c>
      <c r="CK397">
        <f t="shared" si="539"/>
        <v>0</v>
      </c>
      <c r="CL397">
        <f t="shared" si="540"/>
        <v>0</v>
      </c>
      <c r="CM397">
        <f t="shared" si="540"/>
        <v>0</v>
      </c>
      <c r="CN397">
        <f t="shared" si="540"/>
        <v>0</v>
      </c>
      <c r="CO397">
        <f t="shared" si="540"/>
        <v>0</v>
      </c>
      <c r="CP397">
        <f t="shared" si="540"/>
        <v>0</v>
      </c>
      <c r="CQ397">
        <f t="shared" si="540"/>
        <v>0</v>
      </c>
      <c r="CR397">
        <f t="shared" si="540"/>
        <v>0</v>
      </c>
      <c r="CS397">
        <f t="shared" si="540"/>
        <v>9.7077777777777777E-2</v>
      </c>
      <c r="CT397">
        <f t="shared" si="540"/>
        <v>0</v>
      </c>
      <c r="CU397">
        <f t="shared" si="540"/>
        <v>0</v>
      </c>
      <c r="CV397">
        <f t="shared" si="541"/>
        <v>0</v>
      </c>
      <c r="CW397">
        <f t="shared" si="541"/>
        <v>0</v>
      </c>
      <c r="CX397">
        <f t="shared" si="541"/>
        <v>0</v>
      </c>
      <c r="CY397">
        <f t="shared" si="541"/>
        <v>0</v>
      </c>
      <c r="CZ397">
        <f t="shared" si="541"/>
        <v>0</v>
      </c>
      <c r="DA397">
        <f t="shared" si="541"/>
        <v>0</v>
      </c>
      <c r="DB397">
        <f t="shared" si="541"/>
        <v>0</v>
      </c>
      <c r="DC397">
        <f t="shared" si="541"/>
        <v>0</v>
      </c>
      <c r="DD397">
        <f t="shared" si="541"/>
        <v>0</v>
      </c>
      <c r="DE397">
        <f t="shared" si="541"/>
        <v>0</v>
      </c>
      <c r="DF397">
        <f t="shared" si="542"/>
        <v>0</v>
      </c>
      <c r="DG397">
        <f t="shared" si="542"/>
        <v>0</v>
      </c>
      <c r="DH397">
        <f t="shared" si="542"/>
        <v>0</v>
      </c>
      <c r="DI397">
        <f t="shared" si="542"/>
        <v>0</v>
      </c>
      <c r="DJ397">
        <f t="shared" si="542"/>
        <v>0</v>
      </c>
      <c r="DK397">
        <f t="shared" si="542"/>
        <v>0</v>
      </c>
      <c r="DL397">
        <f t="shared" si="542"/>
        <v>0</v>
      </c>
      <c r="DM397">
        <f t="shared" si="542"/>
        <v>0</v>
      </c>
      <c r="DN397">
        <f t="shared" si="542"/>
        <v>0</v>
      </c>
      <c r="DO397">
        <f t="shared" si="542"/>
        <v>0</v>
      </c>
      <c r="DP397">
        <f t="shared" si="543"/>
        <v>0</v>
      </c>
      <c r="DQ397">
        <f t="shared" si="543"/>
        <v>0</v>
      </c>
      <c r="DR397">
        <f t="shared" si="543"/>
        <v>0</v>
      </c>
      <c r="DS397">
        <f t="shared" si="543"/>
        <v>0</v>
      </c>
      <c r="DT397">
        <f t="shared" si="543"/>
        <v>0</v>
      </c>
      <c r="DU397">
        <f t="shared" si="543"/>
        <v>0</v>
      </c>
      <c r="DV397">
        <f t="shared" si="543"/>
        <v>0</v>
      </c>
      <c r="DW397">
        <f t="shared" si="543"/>
        <v>0</v>
      </c>
      <c r="DX397">
        <f t="shared" si="543"/>
        <v>0</v>
      </c>
      <c r="DY397">
        <f t="shared" si="543"/>
        <v>0</v>
      </c>
      <c r="DZ397">
        <f t="shared" si="544"/>
        <v>0</v>
      </c>
      <c r="EA397">
        <f t="shared" si="544"/>
        <v>0</v>
      </c>
      <c r="EB397">
        <f t="shared" si="544"/>
        <v>0</v>
      </c>
      <c r="EC397">
        <f t="shared" si="544"/>
        <v>0</v>
      </c>
      <c r="ED397">
        <f t="shared" si="544"/>
        <v>0</v>
      </c>
      <c r="EE397">
        <f t="shared" si="544"/>
        <v>0</v>
      </c>
      <c r="EF397">
        <f t="shared" si="544"/>
        <v>0</v>
      </c>
      <c r="EG397">
        <f t="shared" si="544"/>
        <v>0</v>
      </c>
      <c r="EH397">
        <f t="shared" si="544"/>
        <v>0</v>
      </c>
      <c r="EI397">
        <f t="shared" si="544"/>
        <v>0</v>
      </c>
      <c r="EJ397">
        <f t="shared" si="544"/>
        <v>0</v>
      </c>
      <c r="EK397">
        <f t="shared" si="544"/>
        <v>0</v>
      </c>
      <c r="EL397">
        <f t="shared" si="544"/>
        <v>0</v>
      </c>
      <c r="EM397">
        <f t="shared" si="544"/>
        <v>0</v>
      </c>
      <c r="EN397">
        <f t="shared" si="544"/>
        <v>0</v>
      </c>
      <c r="ER397" s="6">
        <f t="shared" si="532"/>
        <v>0</v>
      </c>
      <c r="ES397" s="6">
        <f t="shared" ref="ES397:HD400" si="547">IF(INDEX($A$1:$I$862, ROW($I397), 4) = ES$1, $AE397, 0)</f>
        <v>0</v>
      </c>
      <c r="ET397" s="6">
        <f t="shared" si="547"/>
        <v>0</v>
      </c>
      <c r="EU397" s="6">
        <f t="shared" si="547"/>
        <v>0</v>
      </c>
      <c r="EV397" s="6">
        <f t="shared" si="547"/>
        <v>0</v>
      </c>
      <c r="EW397" s="6">
        <f t="shared" si="547"/>
        <v>0</v>
      </c>
      <c r="EX397" s="6">
        <f t="shared" si="547"/>
        <v>0</v>
      </c>
      <c r="EY397" s="6">
        <f t="shared" si="547"/>
        <v>0</v>
      </c>
      <c r="EZ397" s="6">
        <f t="shared" si="547"/>
        <v>0</v>
      </c>
      <c r="FA397" s="6">
        <f t="shared" si="547"/>
        <v>0</v>
      </c>
      <c r="FB397" s="6">
        <f t="shared" si="547"/>
        <v>0</v>
      </c>
      <c r="FC397" s="6">
        <f t="shared" si="547"/>
        <v>0</v>
      </c>
      <c r="FD397" s="6">
        <f t="shared" si="547"/>
        <v>0</v>
      </c>
      <c r="FE397" s="6">
        <f t="shared" si="547"/>
        <v>0</v>
      </c>
      <c r="FF397" s="6">
        <f t="shared" si="547"/>
        <v>0</v>
      </c>
      <c r="FG397" s="6">
        <f t="shared" si="547"/>
        <v>0</v>
      </c>
      <c r="FH397" s="6">
        <f t="shared" si="547"/>
        <v>0</v>
      </c>
      <c r="FI397" s="6">
        <f t="shared" si="547"/>
        <v>0</v>
      </c>
      <c r="FJ397" s="6">
        <f t="shared" si="547"/>
        <v>0</v>
      </c>
      <c r="FK397" s="6">
        <f t="shared" si="547"/>
        <v>0</v>
      </c>
      <c r="FL397" s="6">
        <f t="shared" si="547"/>
        <v>0</v>
      </c>
      <c r="FM397" s="6">
        <f t="shared" si="547"/>
        <v>0</v>
      </c>
      <c r="FN397" s="6">
        <f t="shared" si="547"/>
        <v>0</v>
      </c>
      <c r="FO397" s="6">
        <f t="shared" si="547"/>
        <v>0</v>
      </c>
      <c r="FP397" s="6">
        <f t="shared" si="547"/>
        <v>0</v>
      </c>
      <c r="FQ397" s="6">
        <f t="shared" si="547"/>
        <v>0</v>
      </c>
      <c r="FR397" s="6">
        <f t="shared" si="547"/>
        <v>0</v>
      </c>
      <c r="FS397" s="6">
        <f t="shared" si="547"/>
        <v>87.37</v>
      </c>
      <c r="FT397" s="6">
        <f t="shared" si="547"/>
        <v>0</v>
      </c>
      <c r="FU397" s="6">
        <f t="shared" si="547"/>
        <v>0</v>
      </c>
      <c r="FV397" s="6">
        <f t="shared" si="547"/>
        <v>0</v>
      </c>
      <c r="FW397" s="6">
        <f t="shared" si="547"/>
        <v>0</v>
      </c>
      <c r="FX397" s="6">
        <f t="shared" si="547"/>
        <v>0</v>
      </c>
      <c r="FY397" s="6">
        <f t="shared" si="547"/>
        <v>0</v>
      </c>
      <c r="FZ397" s="6">
        <f t="shared" si="547"/>
        <v>0</v>
      </c>
      <c r="GA397" s="6">
        <f t="shared" si="547"/>
        <v>0</v>
      </c>
      <c r="GB397" s="6">
        <f t="shared" si="547"/>
        <v>0</v>
      </c>
      <c r="GC397" s="6">
        <f t="shared" si="547"/>
        <v>0</v>
      </c>
      <c r="GD397" s="6">
        <f t="shared" si="547"/>
        <v>0</v>
      </c>
      <c r="GE397" s="6">
        <f t="shared" si="547"/>
        <v>0</v>
      </c>
      <c r="GF397" s="6">
        <f t="shared" si="547"/>
        <v>0</v>
      </c>
      <c r="GG397" s="6">
        <f t="shared" si="547"/>
        <v>0</v>
      </c>
      <c r="GH397" s="6">
        <f t="shared" si="547"/>
        <v>0</v>
      </c>
      <c r="GI397" s="6">
        <f t="shared" si="547"/>
        <v>0</v>
      </c>
      <c r="GJ397" s="6">
        <f t="shared" si="547"/>
        <v>0</v>
      </c>
      <c r="GK397" s="6">
        <f t="shared" si="547"/>
        <v>0</v>
      </c>
      <c r="GL397" s="6">
        <f t="shared" si="547"/>
        <v>0</v>
      </c>
      <c r="GM397" s="6">
        <f t="shared" si="547"/>
        <v>0</v>
      </c>
      <c r="GN397" s="6">
        <f t="shared" si="547"/>
        <v>0</v>
      </c>
      <c r="GO397" s="6">
        <f t="shared" si="547"/>
        <v>0</v>
      </c>
      <c r="GP397" s="6">
        <f t="shared" si="547"/>
        <v>0</v>
      </c>
      <c r="GQ397" s="6">
        <f t="shared" si="547"/>
        <v>0</v>
      </c>
      <c r="GR397" s="6">
        <f t="shared" si="547"/>
        <v>0</v>
      </c>
      <c r="GS397" s="6">
        <f t="shared" si="547"/>
        <v>0</v>
      </c>
      <c r="GT397" s="6">
        <f t="shared" si="547"/>
        <v>0</v>
      </c>
      <c r="GU397" s="6">
        <f t="shared" si="547"/>
        <v>0</v>
      </c>
      <c r="GV397" s="6">
        <f t="shared" si="547"/>
        <v>0</v>
      </c>
      <c r="GW397" s="6">
        <f t="shared" si="547"/>
        <v>0</v>
      </c>
      <c r="GX397" s="6">
        <f t="shared" si="547"/>
        <v>0</v>
      </c>
      <c r="GY397" s="6">
        <f t="shared" si="547"/>
        <v>0</v>
      </c>
      <c r="GZ397" s="6">
        <f t="shared" si="547"/>
        <v>0</v>
      </c>
      <c r="HA397" s="6">
        <f t="shared" si="547"/>
        <v>0</v>
      </c>
      <c r="HB397" s="6">
        <f t="shared" si="547"/>
        <v>0</v>
      </c>
      <c r="HC397" s="6">
        <f t="shared" si="547"/>
        <v>0</v>
      </c>
      <c r="HD397" s="6">
        <f t="shared" si="547"/>
        <v>0</v>
      </c>
      <c r="HE397" s="6">
        <f t="shared" si="546"/>
        <v>0</v>
      </c>
      <c r="HF397" s="6">
        <f t="shared" si="546"/>
        <v>0</v>
      </c>
      <c r="HG397" s="6">
        <f t="shared" si="546"/>
        <v>0</v>
      </c>
      <c r="HH397" s="6">
        <f t="shared" si="546"/>
        <v>0</v>
      </c>
      <c r="HI397" s="6">
        <f t="shared" si="546"/>
        <v>0</v>
      </c>
      <c r="HJ397" s="6">
        <f t="shared" si="546"/>
        <v>0</v>
      </c>
      <c r="HK397" s="6">
        <f t="shared" si="546"/>
        <v>0</v>
      </c>
      <c r="HL397" s="6">
        <f t="shared" si="546"/>
        <v>0</v>
      </c>
      <c r="HM397" s="6">
        <f t="shared" si="546"/>
        <v>0</v>
      </c>
      <c r="HN397" s="6">
        <f t="shared" si="546"/>
        <v>0</v>
      </c>
    </row>
    <row r="398" spans="1:222" x14ac:dyDescent="0.25">
      <c r="A398">
        <v>6368</v>
      </c>
      <c r="B398">
        <v>2021</v>
      </c>
      <c r="C398" t="str">
        <v>компьютерных технологий и электронного обучения</v>
      </c>
      <c r="D398" t="str">
        <v>Воробьев Владимир Иванович</v>
      </c>
      <c r="E398" t="str">
        <v>доктор технических наук</v>
      </c>
      <c r="F398" t="str">
        <v>внешний</v>
      </c>
      <c r="G398">
        <v>1</v>
      </c>
      <c r="H398" t="str">
        <v>4 курс 2018 год/пост</v>
      </c>
      <c r="I398" t="str">
        <v>Модуль "Информационные ресурсы и средства профессиональной деятельности инженера". Программная инженерия</v>
      </c>
      <c r="J398">
        <v>12</v>
      </c>
      <c r="K398">
        <v>0</v>
      </c>
      <c r="L398">
        <v>0</v>
      </c>
      <c r="M398" s="16">
        <f t="shared" si="527"/>
        <v>2</v>
      </c>
      <c r="N398" s="16">
        <f t="shared" si="528"/>
        <v>14.870000000000001</v>
      </c>
      <c r="O398" s="16">
        <f t="shared" si="533"/>
        <v>9.75</v>
      </c>
      <c r="P398" s="16">
        <f t="shared" si="534"/>
        <v>9.75</v>
      </c>
      <c r="Q398" s="16">
        <v>0</v>
      </c>
      <c r="R398" s="16">
        <v>0</v>
      </c>
      <c r="S398" s="16">
        <v>0</v>
      </c>
      <c r="T398" s="21">
        <v>0</v>
      </c>
      <c r="U398">
        <v>0</v>
      </c>
      <c r="V398">
        <v>0</v>
      </c>
      <c r="W398">
        <v>39</v>
      </c>
      <c r="X398">
        <v>2</v>
      </c>
      <c r="Y398">
        <v>3</v>
      </c>
      <c r="Z398">
        <v>0</v>
      </c>
      <c r="AA398">
        <v>0</v>
      </c>
      <c r="AB398">
        <f t="shared" si="535"/>
        <v>900</v>
      </c>
      <c r="AC398" t="str">
        <f t="shared" si="529"/>
        <v>ИВТ (бак)</v>
      </c>
      <c r="AD398" t="str">
        <f t="shared" si="526"/>
        <v>2021/2022</v>
      </c>
      <c r="AE398">
        <f t="shared" si="530"/>
        <v>48.370000000000005</v>
      </c>
      <c r="AF398">
        <f t="shared" si="531"/>
        <v>5.3744444444444449E-2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R398">
        <f t="shared" si="538"/>
        <v>0</v>
      </c>
      <c r="BS398">
        <f t="shared" si="538"/>
        <v>0</v>
      </c>
      <c r="BT398">
        <f t="shared" si="538"/>
        <v>0</v>
      </c>
      <c r="BU398">
        <f t="shared" si="538"/>
        <v>0</v>
      </c>
      <c r="BV398">
        <f t="shared" si="538"/>
        <v>0</v>
      </c>
      <c r="BW398">
        <f t="shared" si="538"/>
        <v>0</v>
      </c>
      <c r="BX398">
        <f t="shared" si="538"/>
        <v>0</v>
      </c>
      <c r="BY398">
        <f t="shared" si="538"/>
        <v>0</v>
      </c>
      <c r="BZ398">
        <f t="shared" si="538"/>
        <v>0</v>
      </c>
      <c r="CA398">
        <f t="shared" si="538"/>
        <v>0</v>
      </c>
      <c r="CB398">
        <f t="shared" si="539"/>
        <v>0</v>
      </c>
      <c r="CC398">
        <f t="shared" si="539"/>
        <v>0</v>
      </c>
      <c r="CD398">
        <f t="shared" si="539"/>
        <v>0</v>
      </c>
      <c r="CE398">
        <f t="shared" si="539"/>
        <v>0</v>
      </c>
      <c r="CF398">
        <f t="shared" si="539"/>
        <v>0</v>
      </c>
      <c r="CG398">
        <f t="shared" si="539"/>
        <v>0</v>
      </c>
      <c r="CH398">
        <f t="shared" si="539"/>
        <v>5.3744444444444449E-2</v>
      </c>
      <c r="CI398">
        <f t="shared" si="539"/>
        <v>0</v>
      </c>
      <c r="CJ398">
        <f t="shared" si="539"/>
        <v>0</v>
      </c>
      <c r="CK398">
        <f t="shared" si="539"/>
        <v>0</v>
      </c>
      <c r="CL398">
        <f t="shared" si="540"/>
        <v>0</v>
      </c>
      <c r="CM398">
        <f t="shared" si="540"/>
        <v>0</v>
      </c>
      <c r="CN398">
        <f t="shared" si="540"/>
        <v>0</v>
      </c>
      <c r="CO398">
        <f t="shared" si="540"/>
        <v>0</v>
      </c>
      <c r="CP398">
        <f t="shared" si="540"/>
        <v>0</v>
      </c>
      <c r="CQ398">
        <f t="shared" si="540"/>
        <v>0</v>
      </c>
      <c r="CR398">
        <f t="shared" si="540"/>
        <v>0</v>
      </c>
      <c r="CS398">
        <f t="shared" si="540"/>
        <v>0</v>
      </c>
      <c r="CT398">
        <f t="shared" si="540"/>
        <v>0</v>
      </c>
      <c r="CU398">
        <f t="shared" si="540"/>
        <v>0</v>
      </c>
      <c r="CV398">
        <f t="shared" si="541"/>
        <v>0</v>
      </c>
      <c r="CW398">
        <f t="shared" si="541"/>
        <v>0</v>
      </c>
      <c r="CX398">
        <f t="shared" si="541"/>
        <v>0</v>
      </c>
      <c r="CY398">
        <f t="shared" si="541"/>
        <v>0</v>
      </c>
      <c r="CZ398">
        <f t="shared" si="541"/>
        <v>0</v>
      </c>
      <c r="DA398">
        <f t="shared" si="541"/>
        <v>0</v>
      </c>
      <c r="DB398">
        <f t="shared" si="541"/>
        <v>0</v>
      </c>
      <c r="DC398">
        <f t="shared" si="541"/>
        <v>0</v>
      </c>
      <c r="DD398">
        <f t="shared" si="541"/>
        <v>0</v>
      </c>
      <c r="DE398">
        <f t="shared" si="541"/>
        <v>0</v>
      </c>
      <c r="DF398">
        <f t="shared" si="542"/>
        <v>0</v>
      </c>
      <c r="DG398">
        <f t="shared" si="542"/>
        <v>0</v>
      </c>
      <c r="DH398">
        <f t="shared" si="542"/>
        <v>0</v>
      </c>
      <c r="DI398">
        <f t="shared" si="542"/>
        <v>0</v>
      </c>
      <c r="DJ398">
        <f t="shared" si="542"/>
        <v>0</v>
      </c>
      <c r="DK398">
        <f t="shared" si="542"/>
        <v>0</v>
      </c>
      <c r="DL398">
        <f t="shared" si="542"/>
        <v>0</v>
      </c>
      <c r="DM398">
        <f t="shared" si="542"/>
        <v>0</v>
      </c>
      <c r="DN398">
        <f t="shared" si="542"/>
        <v>0</v>
      </c>
      <c r="DO398">
        <f t="shared" si="542"/>
        <v>0</v>
      </c>
      <c r="DP398">
        <f t="shared" si="543"/>
        <v>0</v>
      </c>
      <c r="DQ398">
        <f t="shared" si="543"/>
        <v>0</v>
      </c>
      <c r="DR398">
        <f t="shared" si="543"/>
        <v>0</v>
      </c>
      <c r="DS398">
        <f t="shared" si="543"/>
        <v>0</v>
      </c>
      <c r="DT398">
        <f t="shared" si="543"/>
        <v>0</v>
      </c>
      <c r="DU398">
        <f t="shared" si="543"/>
        <v>0</v>
      </c>
      <c r="DV398">
        <f t="shared" si="543"/>
        <v>0</v>
      </c>
      <c r="DW398">
        <f t="shared" si="543"/>
        <v>0</v>
      </c>
      <c r="DX398">
        <f t="shared" si="543"/>
        <v>0</v>
      </c>
      <c r="DY398">
        <f t="shared" si="543"/>
        <v>0</v>
      </c>
      <c r="DZ398">
        <f t="shared" si="544"/>
        <v>0</v>
      </c>
      <c r="EA398">
        <f t="shared" si="544"/>
        <v>0</v>
      </c>
      <c r="EB398">
        <f t="shared" si="544"/>
        <v>0</v>
      </c>
      <c r="EC398">
        <f t="shared" si="544"/>
        <v>0</v>
      </c>
      <c r="ED398">
        <f t="shared" si="544"/>
        <v>0</v>
      </c>
      <c r="EE398">
        <f t="shared" si="544"/>
        <v>0</v>
      </c>
      <c r="EF398">
        <f t="shared" si="544"/>
        <v>0</v>
      </c>
      <c r="EG398">
        <f t="shared" si="544"/>
        <v>0</v>
      </c>
      <c r="EH398">
        <f t="shared" si="544"/>
        <v>0</v>
      </c>
      <c r="EI398">
        <f t="shared" si="544"/>
        <v>0</v>
      </c>
      <c r="EJ398">
        <f t="shared" si="544"/>
        <v>0</v>
      </c>
      <c r="EK398">
        <f t="shared" si="544"/>
        <v>0</v>
      </c>
      <c r="EL398">
        <f t="shared" si="544"/>
        <v>0</v>
      </c>
      <c r="EM398">
        <f t="shared" si="544"/>
        <v>0</v>
      </c>
      <c r="EN398">
        <f t="shared" si="544"/>
        <v>0</v>
      </c>
      <c r="ER398" s="6">
        <f t="shared" si="532"/>
        <v>0</v>
      </c>
      <c r="ES398" s="6">
        <f t="shared" si="547"/>
        <v>0</v>
      </c>
      <c r="ET398" s="6">
        <f t="shared" si="547"/>
        <v>0</v>
      </c>
      <c r="EU398" s="6">
        <f t="shared" si="547"/>
        <v>0</v>
      </c>
      <c r="EV398" s="6">
        <f t="shared" si="547"/>
        <v>0</v>
      </c>
      <c r="EW398" s="6">
        <f t="shared" si="547"/>
        <v>0</v>
      </c>
      <c r="EX398" s="6">
        <f t="shared" si="547"/>
        <v>0</v>
      </c>
      <c r="EY398" s="6">
        <f t="shared" si="547"/>
        <v>0</v>
      </c>
      <c r="EZ398" s="6">
        <f t="shared" si="547"/>
        <v>0</v>
      </c>
      <c r="FA398" s="6">
        <f t="shared" si="547"/>
        <v>0</v>
      </c>
      <c r="FB398" s="6">
        <f t="shared" si="547"/>
        <v>0</v>
      </c>
      <c r="FC398" s="6">
        <f t="shared" si="547"/>
        <v>0</v>
      </c>
      <c r="FD398" s="6">
        <f t="shared" si="547"/>
        <v>0</v>
      </c>
      <c r="FE398" s="6">
        <f t="shared" si="547"/>
        <v>0</v>
      </c>
      <c r="FF398" s="6">
        <f t="shared" si="547"/>
        <v>0</v>
      </c>
      <c r="FG398" s="6">
        <f t="shared" si="547"/>
        <v>0</v>
      </c>
      <c r="FH398" s="6">
        <f t="shared" si="547"/>
        <v>48.370000000000005</v>
      </c>
      <c r="FI398" s="6">
        <f t="shared" si="547"/>
        <v>0</v>
      </c>
      <c r="FJ398" s="6">
        <f t="shared" si="547"/>
        <v>0</v>
      </c>
      <c r="FK398" s="6">
        <f t="shared" si="547"/>
        <v>0</v>
      </c>
      <c r="FL398" s="6">
        <f t="shared" si="547"/>
        <v>0</v>
      </c>
      <c r="FM398" s="6">
        <f t="shared" si="547"/>
        <v>0</v>
      </c>
      <c r="FN398" s="6">
        <f t="shared" si="547"/>
        <v>0</v>
      </c>
      <c r="FO398" s="6">
        <f t="shared" si="547"/>
        <v>0</v>
      </c>
      <c r="FP398" s="6">
        <f t="shared" si="547"/>
        <v>0</v>
      </c>
      <c r="FQ398" s="6">
        <f t="shared" si="547"/>
        <v>0</v>
      </c>
      <c r="FR398" s="6">
        <f t="shared" si="547"/>
        <v>0</v>
      </c>
      <c r="FS398" s="6">
        <f t="shared" si="547"/>
        <v>0</v>
      </c>
      <c r="FT398" s="6">
        <f t="shared" si="547"/>
        <v>0</v>
      </c>
      <c r="FU398" s="6">
        <f t="shared" si="547"/>
        <v>0</v>
      </c>
      <c r="FV398" s="6">
        <f t="shared" si="547"/>
        <v>0</v>
      </c>
      <c r="FW398" s="6">
        <f t="shared" si="547"/>
        <v>0</v>
      </c>
      <c r="FX398" s="6">
        <f t="shared" si="547"/>
        <v>0</v>
      </c>
      <c r="FY398" s="6">
        <f t="shared" si="547"/>
        <v>0</v>
      </c>
      <c r="FZ398" s="6">
        <f t="shared" si="547"/>
        <v>0</v>
      </c>
      <c r="GA398" s="6">
        <f t="shared" si="547"/>
        <v>0</v>
      </c>
      <c r="GB398" s="6">
        <f t="shared" si="547"/>
        <v>0</v>
      </c>
      <c r="GC398" s="6">
        <f t="shared" si="547"/>
        <v>0</v>
      </c>
      <c r="GD398" s="6">
        <f t="shared" si="547"/>
        <v>0</v>
      </c>
      <c r="GE398" s="6">
        <f t="shared" si="547"/>
        <v>0</v>
      </c>
      <c r="GF398" s="6">
        <f t="shared" si="547"/>
        <v>0</v>
      </c>
      <c r="GG398" s="6">
        <f t="shared" si="547"/>
        <v>0</v>
      </c>
      <c r="GH398" s="6">
        <f t="shared" si="547"/>
        <v>0</v>
      </c>
      <c r="GI398" s="6">
        <f t="shared" si="547"/>
        <v>0</v>
      </c>
      <c r="GJ398" s="6">
        <f t="shared" si="547"/>
        <v>0</v>
      </c>
      <c r="GK398" s="6">
        <f t="shared" si="547"/>
        <v>0</v>
      </c>
      <c r="GL398" s="6">
        <f t="shared" si="547"/>
        <v>0</v>
      </c>
      <c r="GM398" s="6">
        <f t="shared" si="547"/>
        <v>0</v>
      </c>
      <c r="GN398" s="6">
        <f t="shared" si="547"/>
        <v>0</v>
      </c>
      <c r="GO398" s="6">
        <f t="shared" si="547"/>
        <v>0</v>
      </c>
      <c r="GP398" s="6">
        <f t="shared" si="547"/>
        <v>0</v>
      </c>
      <c r="GQ398" s="6">
        <f t="shared" si="547"/>
        <v>0</v>
      </c>
      <c r="GR398" s="6">
        <f t="shared" si="547"/>
        <v>0</v>
      </c>
      <c r="GS398" s="6">
        <f t="shared" si="547"/>
        <v>0</v>
      </c>
      <c r="GT398" s="6">
        <f t="shared" si="547"/>
        <v>0</v>
      </c>
      <c r="GU398" s="6">
        <f t="shared" si="547"/>
        <v>0</v>
      </c>
      <c r="GV398" s="6">
        <f t="shared" si="547"/>
        <v>0</v>
      </c>
      <c r="GW398" s="6">
        <f t="shared" si="547"/>
        <v>0</v>
      </c>
      <c r="GX398" s="6">
        <f t="shared" si="547"/>
        <v>0</v>
      </c>
      <c r="GY398" s="6">
        <f t="shared" si="547"/>
        <v>0</v>
      </c>
      <c r="GZ398" s="6">
        <f t="shared" si="547"/>
        <v>0</v>
      </c>
      <c r="HA398" s="6">
        <f t="shared" si="547"/>
        <v>0</v>
      </c>
      <c r="HB398" s="6">
        <f t="shared" si="547"/>
        <v>0</v>
      </c>
      <c r="HC398" s="6">
        <f t="shared" si="547"/>
        <v>0</v>
      </c>
      <c r="HD398" s="6">
        <f t="shared" si="547"/>
        <v>0</v>
      </c>
      <c r="HE398" s="6">
        <f t="shared" si="546"/>
        <v>0</v>
      </c>
      <c r="HF398" s="6">
        <f t="shared" si="546"/>
        <v>0</v>
      </c>
      <c r="HG398" s="6">
        <f t="shared" si="546"/>
        <v>0</v>
      </c>
      <c r="HH398" s="6">
        <f t="shared" si="546"/>
        <v>0</v>
      </c>
      <c r="HI398" s="6">
        <f t="shared" si="546"/>
        <v>0</v>
      </c>
      <c r="HJ398" s="6">
        <f t="shared" si="546"/>
        <v>0</v>
      </c>
      <c r="HK398" s="6">
        <f t="shared" si="546"/>
        <v>0</v>
      </c>
      <c r="HL398" s="6">
        <f t="shared" si="546"/>
        <v>0</v>
      </c>
      <c r="HM398" s="6">
        <f t="shared" si="546"/>
        <v>0</v>
      </c>
      <c r="HN398" s="6">
        <f t="shared" si="546"/>
        <v>0</v>
      </c>
    </row>
    <row r="399" spans="1:222" x14ac:dyDescent="0.25">
      <c r="A399">
        <v>6368</v>
      </c>
      <c r="B399">
        <v>2021</v>
      </c>
      <c r="C399" t="str">
        <v>компьютерных технологий и электронного обучения</v>
      </c>
      <c r="D399" t="str">
        <v>Атаян Ануш Михайловна</v>
      </c>
      <c r="E399" t="str">
        <v>кандидат педагогических наук</v>
      </c>
      <c r="F399" t="str">
        <v>доцент</v>
      </c>
      <c r="G399">
        <v>1</v>
      </c>
      <c r="H399" t="str">
        <v>4 курс 2018 год/пост</v>
      </c>
      <c r="I399" t="str">
        <v>Модуль "Информационные технологии в управлении IT-компании". Информационные технологии оценки персонала</v>
      </c>
      <c r="J399">
        <v>18</v>
      </c>
      <c r="K399">
        <v>0</v>
      </c>
      <c r="L399">
        <v>54</v>
      </c>
      <c r="M399" s="16">
        <f t="shared" si="527"/>
        <v>8</v>
      </c>
      <c r="N399" s="16">
        <f t="shared" si="528"/>
        <v>14.870000000000001</v>
      </c>
      <c r="O399" s="16">
        <f t="shared" si="533"/>
        <v>9.75</v>
      </c>
      <c r="P399" s="16">
        <f t="shared" si="534"/>
        <v>9.75</v>
      </c>
      <c r="Q399" s="16">
        <v>0</v>
      </c>
      <c r="R399" s="16">
        <v>0</v>
      </c>
      <c r="S399" s="16">
        <v>0</v>
      </c>
      <c r="T399" s="21">
        <v>0</v>
      </c>
      <c r="U399">
        <v>0</v>
      </c>
      <c r="V399">
        <v>0</v>
      </c>
      <c r="W399">
        <v>39</v>
      </c>
      <c r="X399">
        <v>2</v>
      </c>
      <c r="Y399">
        <v>3</v>
      </c>
      <c r="Z399">
        <v>0</v>
      </c>
      <c r="AA399">
        <v>0</v>
      </c>
      <c r="AB399">
        <f t="shared" si="535"/>
        <v>800</v>
      </c>
      <c r="AC399" t="str">
        <f t="shared" si="529"/>
        <v>ИВТ (бак)</v>
      </c>
      <c r="AD399" t="str">
        <f t="shared" si="526"/>
        <v>2021/2022</v>
      </c>
      <c r="AE399">
        <f t="shared" si="530"/>
        <v>114.37</v>
      </c>
      <c r="AF399">
        <f t="shared" si="531"/>
        <v>0.14296249999999999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R399">
        <f t="shared" si="538"/>
        <v>0</v>
      </c>
      <c r="BS399">
        <f t="shared" si="538"/>
        <v>0</v>
      </c>
      <c r="BT399">
        <f t="shared" si="538"/>
        <v>0</v>
      </c>
      <c r="BU399">
        <f t="shared" si="538"/>
        <v>0</v>
      </c>
      <c r="BV399">
        <f t="shared" si="538"/>
        <v>0</v>
      </c>
      <c r="BW399">
        <f t="shared" si="538"/>
        <v>0.14296249999999999</v>
      </c>
      <c r="BX399">
        <f t="shared" si="538"/>
        <v>0</v>
      </c>
      <c r="BY399">
        <f t="shared" si="538"/>
        <v>0</v>
      </c>
      <c r="BZ399">
        <f t="shared" si="538"/>
        <v>0</v>
      </c>
      <c r="CA399">
        <f t="shared" si="538"/>
        <v>0</v>
      </c>
      <c r="CB399">
        <f t="shared" si="539"/>
        <v>0</v>
      </c>
      <c r="CC399">
        <f t="shared" si="539"/>
        <v>0</v>
      </c>
      <c r="CD399">
        <f t="shared" si="539"/>
        <v>0</v>
      </c>
      <c r="CE399">
        <f t="shared" si="539"/>
        <v>0</v>
      </c>
      <c r="CF399">
        <f t="shared" si="539"/>
        <v>0</v>
      </c>
      <c r="CG399">
        <f t="shared" si="539"/>
        <v>0</v>
      </c>
      <c r="CH399">
        <f t="shared" si="539"/>
        <v>0</v>
      </c>
      <c r="CI399">
        <f t="shared" si="539"/>
        <v>0</v>
      </c>
      <c r="CJ399">
        <f t="shared" si="539"/>
        <v>0</v>
      </c>
      <c r="CK399">
        <f t="shared" si="539"/>
        <v>0</v>
      </c>
      <c r="CL399">
        <f t="shared" si="540"/>
        <v>0</v>
      </c>
      <c r="CM399">
        <f t="shared" si="540"/>
        <v>0</v>
      </c>
      <c r="CN399">
        <f t="shared" si="540"/>
        <v>0</v>
      </c>
      <c r="CO399">
        <f t="shared" si="540"/>
        <v>0</v>
      </c>
      <c r="CP399">
        <f t="shared" si="540"/>
        <v>0</v>
      </c>
      <c r="CQ399">
        <f t="shared" si="540"/>
        <v>0</v>
      </c>
      <c r="CR399">
        <f t="shared" si="540"/>
        <v>0</v>
      </c>
      <c r="CS399">
        <f t="shared" si="540"/>
        <v>0</v>
      </c>
      <c r="CT399">
        <f t="shared" si="540"/>
        <v>0</v>
      </c>
      <c r="CU399">
        <f t="shared" si="540"/>
        <v>0</v>
      </c>
      <c r="CV399">
        <f t="shared" si="541"/>
        <v>0</v>
      </c>
      <c r="CW399">
        <f t="shared" si="541"/>
        <v>0</v>
      </c>
      <c r="CX399">
        <f t="shared" si="541"/>
        <v>0</v>
      </c>
      <c r="CY399">
        <f t="shared" si="541"/>
        <v>0</v>
      </c>
      <c r="CZ399">
        <f t="shared" si="541"/>
        <v>0</v>
      </c>
      <c r="DA399">
        <f t="shared" si="541"/>
        <v>0</v>
      </c>
      <c r="DB399">
        <f t="shared" si="541"/>
        <v>0</v>
      </c>
      <c r="DC399">
        <f t="shared" si="541"/>
        <v>0</v>
      </c>
      <c r="DD399">
        <f t="shared" si="541"/>
        <v>0</v>
      </c>
      <c r="DE399">
        <f t="shared" si="541"/>
        <v>0</v>
      </c>
      <c r="DF399">
        <f t="shared" si="542"/>
        <v>0</v>
      </c>
      <c r="DG399">
        <f t="shared" si="542"/>
        <v>0</v>
      </c>
      <c r="DH399">
        <f t="shared" si="542"/>
        <v>0</v>
      </c>
      <c r="DI399">
        <f t="shared" si="542"/>
        <v>0</v>
      </c>
      <c r="DJ399">
        <f t="shared" si="542"/>
        <v>0</v>
      </c>
      <c r="DK399">
        <f t="shared" si="542"/>
        <v>0</v>
      </c>
      <c r="DL399">
        <f t="shared" si="542"/>
        <v>0</v>
      </c>
      <c r="DM399">
        <f t="shared" si="542"/>
        <v>0</v>
      </c>
      <c r="DN399">
        <f t="shared" si="542"/>
        <v>0</v>
      </c>
      <c r="DO399">
        <f t="shared" si="542"/>
        <v>0</v>
      </c>
      <c r="DP399">
        <f t="shared" si="543"/>
        <v>0</v>
      </c>
      <c r="DQ399">
        <f t="shared" si="543"/>
        <v>0</v>
      </c>
      <c r="DR399">
        <f t="shared" si="543"/>
        <v>0</v>
      </c>
      <c r="DS399">
        <f t="shared" si="543"/>
        <v>0</v>
      </c>
      <c r="DT399">
        <f t="shared" si="543"/>
        <v>0</v>
      </c>
      <c r="DU399">
        <f t="shared" si="543"/>
        <v>0</v>
      </c>
      <c r="DV399">
        <f t="shared" si="543"/>
        <v>0</v>
      </c>
      <c r="DW399">
        <f t="shared" si="543"/>
        <v>0</v>
      </c>
      <c r="DX399">
        <f t="shared" si="543"/>
        <v>0</v>
      </c>
      <c r="DY399">
        <f t="shared" si="543"/>
        <v>0</v>
      </c>
      <c r="DZ399">
        <f t="shared" si="544"/>
        <v>0</v>
      </c>
      <c r="EA399">
        <f t="shared" si="544"/>
        <v>0</v>
      </c>
      <c r="EB399">
        <f t="shared" si="544"/>
        <v>0</v>
      </c>
      <c r="EC399">
        <f t="shared" si="544"/>
        <v>0</v>
      </c>
      <c r="ED399">
        <f t="shared" si="544"/>
        <v>0</v>
      </c>
      <c r="EE399">
        <f t="shared" si="544"/>
        <v>0</v>
      </c>
      <c r="EF399">
        <f t="shared" si="544"/>
        <v>0</v>
      </c>
      <c r="EG399">
        <f t="shared" si="544"/>
        <v>0</v>
      </c>
      <c r="EH399">
        <f t="shared" si="544"/>
        <v>0</v>
      </c>
      <c r="EI399">
        <f t="shared" si="544"/>
        <v>0</v>
      </c>
      <c r="EJ399">
        <f t="shared" si="544"/>
        <v>0</v>
      </c>
      <c r="EK399">
        <f t="shared" si="544"/>
        <v>0</v>
      </c>
      <c r="EL399">
        <f t="shared" si="544"/>
        <v>0</v>
      </c>
      <c r="EM399">
        <f t="shared" si="544"/>
        <v>0</v>
      </c>
      <c r="EN399">
        <f t="shared" si="544"/>
        <v>0</v>
      </c>
      <c r="ER399" s="6">
        <f t="shared" si="532"/>
        <v>0</v>
      </c>
      <c r="ES399" s="6">
        <f t="shared" si="547"/>
        <v>0</v>
      </c>
      <c r="ET399" s="6">
        <f t="shared" si="547"/>
        <v>0</v>
      </c>
      <c r="EU399" s="6">
        <f t="shared" si="547"/>
        <v>0</v>
      </c>
      <c r="EV399" s="6">
        <f t="shared" si="547"/>
        <v>0</v>
      </c>
      <c r="EW399" s="6">
        <f t="shared" si="547"/>
        <v>114.37</v>
      </c>
      <c r="EX399" s="6">
        <f t="shared" si="547"/>
        <v>0</v>
      </c>
      <c r="EY399" s="6">
        <f t="shared" si="547"/>
        <v>0</v>
      </c>
      <c r="EZ399" s="6">
        <f t="shared" si="547"/>
        <v>0</v>
      </c>
      <c r="FA399" s="6">
        <f t="shared" si="547"/>
        <v>0</v>
      </c>
      <c r="FB399" s="6">
        <f t="shared" si="547"/>
        <v>0</v>
      </c>
      <c r="FC399" s="6">
        <f t="shared" si="547"/>
        <v>0</v>
      </c>
      <c r="FD399" s="6">
        <f t="shared" si="547"/>
        <v>0</v>
      </c>
      <c r="FE399" s="6">
        <f t="shared" si="547"/>
        <v>0</v>
      </c>
      <c r="FF399" s="6">
        <f t="shared" si="547"/>
        <v>0</v>
      </c>
      <c r="FG399" s="6">
        <f t="shared" si="547"/>
        <v>0</v>
      </c>
      <c r="FH399" s="6">
        <f t="shared" si="547"/>
        <v>0</v>
      </c>
      <c r="FI399" s="6">
        <f t="shared" si="547"/>
        <v>0</v>
      </c>
      <c r="FJ399" s="6">
        <f t="shared" si="547"/>
        <v>0</v>
      </c>
      <c r="FK399" s="6">
        <f t="shared" si="547"/>
        <v>0</v>
      </c>
      <c r="FL399" s="6">
        <f t="shared" si="547"/>
        <v>0</v>
      </c>
      <c r="FM399" s="6">
        <f t="shared" si="547"/>
        <v>0</v>
      </c>
      <c r="FN399" s="6">
        <f t="shared" si="547"/>
        <v>0</v>
      </c>
      <c r="FO399" s="6">
        <f t="shared" si="547"/>
        <v>0</v>
      </c>
      <c r="FP399" s="6">
        <f t="shared" si="547"/>
        <v>0</v>
      </c>
      <c r="FQ399" s="6">
        <f t="shared" si="547"/>
        <v>0</v>
      </c>
      <c r="FR399" s="6">
        <f t="shared" si="547"/>
        <v>0</v>
      </c>
      <c r="FS399" s="6">
        <f t="shared" si="547"/>
        <v>0</v>
      </c>
      <c r="FT399" s="6">
        <f t="shared" si="547"/>
        <v>0</v>
      </c>
      <c r="FU399" s="6">
        <f t="shared" si="547"/>
        <v>0</v>
      </c>
      <c r="FV399" s="6">
        <f t="shared" si="547"/>
        <v>0</v>
      </c>
      <c r="FW399" s="6">
        <f t="shared" si="547"/>
        <v>0</v>
      </c>
      <c r="FX399" s="6">
        <f t="shared" si="547"/>
        <v>0</v>
      </c>
      <c r="FY399" s="6">
        <f t="shared" si="547"/>
        <v>0</v>
      </c>
      <c r="FZ399" s="6">
        <f t="shared" si="547"/>
        <v>0</v>
      </c>
      <c r="GA399" s="6">
        <f t="shared" si="547"/>
        <v>0</v>
      </c>
      <c r="GB399" s="6">
        <f t="shared" si="547"/>
        <v>0</v>
      </c>
      <c r="GC399" s="6">
        <f t="shared" si="547"/>
        <v>0</v>
      </c>
      <c r="GD399" s="6">
        <f t="shared" si="547"/>
        <v>0</v>
      </c>
      <c r="GE399" s="6">
        <f t="shared" si="547"/>
        <v>0</v>
      </c>
      <c r="GF399" s="6">
        <f t="shared" si="547"/>
        <v>0</v>
      </c>
      <c r="GG399" s="6">
        <f t="shared" si="547"/>
        <v>0</v>
      </c>
      <c r="GH399" s="6">
        <f t="shared" si="547"/>
        <v>0</v>
      </c>
      <c r="GI399" s="6">
        <f t="shared" si="547"/>
        <v>0</v>
      </c>
      <c r="GJ399" s="6">
        <f t="shared" si="547"/>
        <v>0</v>
      </c>
      <c r="GK399" s="6">
        <f t="shared" si="547"/>
        <v>0</v>
      </c>
      <c r="GL399" s="6">
        <f t="shared" si="547"/>
        <v>0</v>
      </c>
      <c r="GM399" s="6">
        <f t="shared" si="547"/>
        <v>0</v>
      </c>
      <c r="GN399" s="6">
        <f t="shared" si="547"/>
        <v>0</v>
      </c>
      <c r="GO399" s="6">
        <f t="shared" si="547"/>
        <v>0</v>
      </c>
      <c r="GP399" s="6">
        <f t="shared" si="547"/>
        <v>0</v>
      </c>
      <c r="GQ399" s="6">
        <f t="shared" si="547"/>
        <v>0</v>
      </c>
      <c r="GR399" s="6">
        <f t="shared" si="547"/>
        <v>0</v>
      </c>
      <c r="GS399" s="6">
        <f t="shared" si="547"/>
        <v>0</v>
      </c>
      <c r="GT399" s="6">
        <f t="shared" si="547"/>
        <v>0</v>
      </c>
      <c r="GU399" s="6">
        <f t="shared" si="547"/>
        <v>0</v>
      </c>
      <c r="GV399" s="6">
        <f t="shared" si="547"/>
        <v>0</v>
      </c>
      <c r="GW399" s="6">
        <f t="shared" si="547"/>
        <v>0</v>
      </c>
      <c r="GX399" s="6">
        <f t="shared" si="547"/>
        <v>0</v>
      </c>
      <c r="GY399" s="6">
        <f t="shared" si="547"/>
        <v>0</v>
      </c>
      <c r="GZ399" s="6">
        <f t="shared" si="547"/>
        <v>0</v>
      </c>
      <c r="HA399" s="6">
        <f t="shared" si="547"/>
        <v>0</v>
      </c>
      <c r="HB399" s="6">
        <f t="shared" si="547"/>
        <v>0</v>
      </c>
      <c r="HC399" s="6">
        <f t="shared" si="547"/>
        <v>0</v>
      </c>
      <c r="HD399" s="6">
        <f t="shared" si="547"/>
        <v>0</v>
      </c>
      <c r="HE399" s="6">
        <f t="shared" si="546"/>
        <v>0</v>
      </c>
      <c r="HF399" s="6">
        <f t="shared" si="546"/>
        <v>0</v>
      </c>
      <c r="HG399" s="6">
        <f t="shared" si="546"/>
        <v>0</v>
      </c>
      <c r="HH399" s="6">
        <f t="shared" si="546"/>
        <v>0</v>
      </c>
      <c r="HI399" s="6">
        <f t="shared" si="546"/>
        <v>0</v>
      </c>
      <c r="HJ399" s="6">
        <f t="shared" si="546"/>
        <v>0</v>
      </c>
      <c r="HK399" s="6">
        <f t="shared" si="546"/>
        <v>0</v>
      </c>
      <c r="HL399" s="6">
        <f t="shared" si="546"/>
        <v>0</v>
      </c>
      <c r="HM399" s="6">
        <f t="shared" si="546"/>
        <v>0</v>
      </c>
      <c r="HN399" s="6">
        <f t="shared" si="546"/>
        <v>0</v>
      </c>
    </row>
    <row r="400" spans="1:222" x14ac:dyDescent="0.25">
      <c r="A400">
        <v>6368</v>
      </c>
      <c r="B400">
        <v>2021</v>
      </c>
      <c r="C400" t="str">
        <v>компьютерных технологий и электронного обучения</v>
      </c>
      <c r="D400" t="str">
        <v>Власова Елена Зотиковна</v>
      </c>
      <c r="E400" t="str">
        <v>доктор педагогических наук</v>
      </c>
      <c r="F400" t="str">
        <v>заведующий кафедрой</v>
      </c>
      <c r="G400">
        <v>1</v>
      </c>
      <c r="H400" t="str">
        <v>4 курс 2018 год/пост</v>
      </c>
      <c r="I400" t="str">
        <v>Модуль "Информационные технологии и системы"</v>
      </c>
      <c r="J400">
        <v>0</v>
      </c>
      <c r="K400">
        <v>0</v>
      </c>
      <c r="L400">
        <v>0</v>
      </c>
      <c r="M400" s="16">
        <f t="shared" si="527"/>
        <v>0</v>
      </c>
      <c r="N400" s="16">
        <f t="shared" si="528"/>
        <v>14.870000000000001</v>
      </c>
      <c r="O400" s="16">
        <f t="shared" si="533"/>
        <v>9.75</v>
      </c>
      <c r="P400" s="16">
        <f t="shared" si="534"/>
        <v>9.75</v>
      </c>
      <c r="Q400" s="16">
        <v>0</v>
      </c>
      <c r="R400" s="16">
        <v>0</v>
      </c>
      <c r="S400" s="16">
        <v>0</v>
      </c>
      <c r="T400" s="21">
        <v>0</v>
      </c>
      <c r="U400">
        <v>0</v>
      </c>
      <c r="V400">
        <v>0</v>
      </c>
      <c r="W400">
        <v>39</v>
      </c>
      <c r="X400">
        <v>2</v>
      </c>
      <c r="Y400">
        <v>3</v>
      </c>
      <c r="Z400">
        <v>0</v>
      </c>
      <c r="AA400">
        <v>0</v>
      </c>
      <c r="AB400">
        <f t="shared" si="535"/>
        <v>700</v>
      </c>
      <c r="AC400" t="str">
        <f t="shared" si="529"/>
        <v>ИВТ (бак)</v>
      </c>
      <c r="AD400" t="str">
        <f t="shared" si="526"/>
        <v>2021/2022</v>
      </c>
      <c r="AE400">
        <f t="shared" si="530"/>
        <v>34.370000000000005</v>
      </c>
      <c r="AF400">
        <f t="shared" si="531"/>
        <v>4.9100000000000005E-2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R400">
        <f t="shared" si="538"/>
        <v>0</v>
      </c>
      <c r="BS400">
        <f t="shared" si="538"/>
        <v>0</v>
      </c>
      <c r="BT400">
        <f t="shared" si="538"/>
        <v>0</v>
      </c>
      <c r="BU400">
        <f t="shared" si="538"/>
        <v>0</v>
      </c>
      <c r="BV400">
        <f t="shared" si="538"/>
        <v>0</v>
      </c>
      <c r="BW400">
        <f t="shared" si="538"/>
        <v>0</v>
      </c>
      <c r="BX400">
        <f t="shared" si="538"/>
        <v>0</v>
      </c>
      <c r="BY400">
        <f t="shared" si="538"/>
        <v>0</v>
      </c>
      <c r="BZ400">
        <f t="shared" si="538"/>
        <v>0</v>
      </c>
      <c r="CA400">
        <f t="shared" si="538"/>
        <v>0</v>
      </c>
      <c r="CB400">
        <f t="shared" si="539"/>
        <v>0</v>
      </c>
      <c r="CC400">
        <f t="shared" si="539"/>
        <v>0</v>
      </c>
      <c r="CD400">
        <f t="shared" si="539"/>
        <v>0</v>
      </c>
      <c r="CE400">
        <f t="shared" si="539"/>
        <v>0</v>
      </c>
      <c r="CF400">
        <f t="shared" si="539"/>
        <v>0</v>
      </c>
      <c r="CG400">
        <f t="shared" si="539"/>
        <v>4.9100000000000005E-2</v>
      </c>
      <c r="CH400">
        <f t="shared" si="539"/>
        <v>0</v>
      </c>
      <c r="CI400">
        <f t="shared" si="539"/>
        <v>0</v>
      </c>
      <c r="CJ400">
        <f t="shared" si="539"/>
        <v>0</v>
      </c>
      <c r="CK400">
        <f t="shared" si="539"/>
        <v>0</v>
      </c>
      <c r="CL400">
        <f t="shared" si="540"/>
        <v>0</v>
      </c>
      <c r="CM400">
        <f t="shared" si="540"/>
        <v>0</v>
      </c>
      <c r="CN400">
        <f t="shared" si="540"/>
        <v>0</v>
      </c>
      <c r="CO400">
        <f t="shared" si="540"/>
        <v>0</v>
      </c>
      <c r="CP400">
        <f t="shared" si="540"/>
        <v>0</v>
      </c>
      <c r="CQ400">
        <f t="shared" si="540"/>
        <v>0</v>
      </c>
      <c r="CR400">
        <f t="shared" si="540"/>
        <v>0</v>
      </c>
      <c r="CS400">
        <f t="shared" si="540"/>
        <v>0</v>
      </c>
      <c r="CT400">
        <f t="shared" si="540"/>
        <v>0</v>
      </c>
      <c r="CU400">
        <f t="shared" si="540"/>
        <v>0</v>
      </c>
      <c r="CV400">
        <f t="shared" si="541"/>
        <v>0</v>
      </c>
      <c r="CW400">
        <f t="shared" si="541"/>
        <v>0</v>
      </c>
      <c r="CX400">
        <f t="shared" si="541"/>
        <v>0</v>
      </c>
      <c r="CY400">
        <f t="shared" si="541"/>
        <v>0</v>
      </c>
      <c r="CZ400">
        <f t="shared" si="541"/>
        <v>0</v>
      </c>
      <c r="DA400">
        <f t="shared" si="541"/>
        <v>0</v>
      </c>
      <c r="DB400">
        <f t="shared" si="541"/>
        <v>0</v>
      </c>
      <c r="DC400">
        <f t="shared" si="541"/>
        <v>0</v>
      </c>
      <c r="DD400">
        <f t="shared" si="541"/>
        <v>0</v>
      </c>
      <c r="DE400">
        <f t="shared" si="541"/>
        <v>0</v>
      </c>
      <c r="DF400">
        <f t="shared" si="542"/>
        <v>0</v>
      </c>
      <c r="DG400">
        <f t="shared" si="542"/>
        <v>0</v>
      </c>
      <c r="DH400">
        <f t="shared" si="542"/>
        <v>0</v>
      </c>
      <c r="DI400">
        <f t="shared" si="542"/>
        <v>0</v>
      </c>
      <c r="DJ400">
        <f t="shared" si="542"/>
        <v>0</v>
      </c>
      <c r="DK400">
        <f t="shared" si="542"/>
        <v>0</v>
      </c>
      <c r="DL400">
        <f t="shared" si="542"/>
        <v>0</v>
      </c>
      <c r="DM400">
        <f t="shared" si="542"/>
        <v>0</v>
      </c>
      <c r="DN400">
        <f t="shared" si="542"/>
        <v>0</v>
      </c>
      <c r="DO400">
        <f t="shared" si="542"/>
        <v>0</v>
      </c>
      <c r="DP400">
        <f t="shared" si="543"/>
        <v>0</v>
      </c>
      <c r="DQ400">
        <f t="shared" si="543"/>
        <v>0</v>
      </c>
      <c r="DR400">
        <f t="shared" si="543"/>
        <v>0</v>
      </c>
      <c r="DS400">
        <f t="shared" si="543"/>
        <v>0</v>
      </c>
      <c r="DT400">
        <f t="shared" si="543"/>
        <v>0</v>
      </c>
      <c r="DU400">
        <f t="shared" si="543"/>
        <v>0</v>
      </c>
      <c r="DV400">
        <f t="shared" si="543"/>
        <v>0</v>
      </c>
      <c r="DW400">
        <f t="shared" si="543"/>
        <v>0</v>
      </c>
      <c r="DX400">
        <f t="shared" si="543"/>
        <v>0</v>
      </c>
      <c r="DY400">
        <f t="shared" si="543"/>
        <v>0</v>
      </c>
      <c r="DZ400">
        <f t="shared" si="544"/>
        <v>0</v>
      </c>
      <c r="EA400">
        <f t="shared" si="544"/>
        <v>0</v>
      </c>
      <c r="EB400">
        <f t="shared" si="544"/>
        <v>0</v>
      </c>
      <c r="EC400">
        <f t="shared" si="544"/>
        <v>0</v>
      </c>
      <c r="ED400">
        <f t="shared" si="544"/>
        <v>0</v>
      </c>
      <c r="EE400">
        <f t="shared" si="544"/>
        <v>0</v>
      </c>
      <c r="EF400">
        <f t="shared" si="544"/>
        <v>0</v>
      </c>
      <c r="EG400">
        <f t="shared" si="544"/>
        <v>0</v>
      </c>
      <c r="EH400">
        <f t="shared" si="544"/>
        <v>0</v>
      </c>
      <c r="EI400">
        <f t="shared" si="544"/>
        <v>0</v>
      </c>
      <c r="EJ400">
        <f t="shared" si="544"/>
        <v>0</v>
      </c>
      <c r="EK400">
        <f t="shared" si="544"/>
        <v>0</v>
      </c>
      <c r="EL400">
        <f t="shared" si="544"/>
        <v>0</v>
      </c>
      <c r="EM400">
        <f t="shared" si="544"/>
        <v>0</v>
      </c>
      <c r="EN400">
        <f t="shared" si="544"/>
        <v>0</v>
      </c>
      <c r="ER400" s="6">
        <f t="shared" si="532"/>
        <v>0</v>
      </c>
      <c r="ES400" s="6">
        <f t="shared" si="547"/>
        <v>0</v>
      </c>
      <c r="ET400" s="6">
        <f t="shared" si="547"/>
        <v>0</v>
      </c>
      <c r="EU400" s="6">
        <f t="shared" si="547"/>
        <v>0</v>
      </c>
      <c r="EV400" s="6">
        <f t="shared" si="547"/>
        <v>0</v>
      </c>
      <c r="EW400" s="6">
        <f t="shared" si="547"/>
        <v>0</v>
      </c>
      <c r="EX400" s="6">
        <f t="shared" si="547"/>
        <v>0</v>
      </c>
      <c r="EY400" s="6">
        <f t="shared" si="547"/>
        <v>0</v>
      </c>
      <c r="EZ400" s="6">
        <f t="shared" si="547"/>
        <v>0</v>
      </c>
      <c r="FA400" s="6">
        <f t="shared" si="547"/>
        <v>0</v>
      </c>
      <c r="FB400" s="6">
        <f t="shared" si="547"/>
        <v>0</v>
      </c>
      <c r="FC400" s="6">
        <f t="shared" si="547"/>
        <v>0</v>
      </c>
      <c r="FD400" s="6">
        <f t="shared" si="547"/>
        <v>0</v>
      </c>
      <c r="FE400" s="6">
        <f t="shared" si="547"/>
        <v>0</v>
      </c>
      <c r="FF400" s="6">
        <f t="shared" si="547"/>
        <v>0</v>
      </c>
      <c r="FG400" s="6">
        <f t="shared" si="547"/>
        <v>34.370000000000005</v>
      </c>
      <c r="FH400" s="6">
        <f t="shared" si="547"/>
        <v>0</v>
      </c>
      <c r="FI400" s="6">
        <f t="shared" si="547"/>
        <v>0</v>
      </c>
      <c r="FJ400" s="6">
        <f t="shared" si="547"/>
        <v>0</v>
      </c>
      <c r="FK400" s="6">
        <f t="shared" si="547"/>
        <v>0</v>
      </c>
      <c r="FL400" s="6">
        <f t="shared" si="547"/>
        <v>0</v>
      </c>
      <c r="FM400" s="6">
        <f t="shared" si="547"/>
        <v>0</v>
      </c>
      <c r="FN400" s="6">
        <f t="shared" si="547"/>
        <v>0</v>
      </c>
      <c r="FO400" s="6">
        <f t="shared" si="547"/>
        <v>0</v>
      </c>
      <c r="FP400" s="6">
        <f t="shared" si="547"/>
        <v>0</v>
      </c>
      <c r="FQ400" s="6">
        <f t="shared" si="547"/>
        <v>0</v>
      </c>
      <c r="FR400" s="6">
        <f t="shared" si="547"/>
        <v>0</v>
      </c>
      <c r="FS400" s="6">
        <f t="shared" si="547"/>
        <v>0</v>
      </c>
      <c r="FT400" s="6">
        <f t="shared" si="547"/>
        <v>0</v>
      </c>
      <c r="FU400" s="6">
        <f t="shared" si="547"/>
        <v>0</v>
      </c>
      <c r="FV400" s="6">
        <f t="shared" si="547"/>
        <v>0</v>
      </c>
      <c r="FW400" s="6">
        <f t="shared" si="547"/>
        <v>0</v>
      </c>
      <c r="FX400" s="6">
        <f t="shared" si="547"/>
        <v>0</v>
      </c>
      <c r="FY400" s="6">
        <f t="shared" si="547"/>
        <v>0</v>
      </c>
      <c r="FZ400" s="6">
        <f t="shared" si="547"/>
        <v>0</v>
      </c>
      <c r="GA400" s="6">
        <f t="shared" si="547"/>
        <v>0</v>
      </c>
      <c r="GB400" s="6">
        <f t="shared" si="547"/>
        <v>0</v>
      </c>
      <c r="GC400" s="6">
        <f t="shared" si="547"/>
        <v>0</v>
      </c>
      <c r="GD400" s="6">
        <f t="shared" si="547"/>
        <v>0</v>
      </c>
      <c r="GE400" s="6">
        <f t="shared" si="547"/>
        <v>0</v>
      </c>
      <c r="GF400" s="6">
        <f t="shared" si="547"/>
        <v>0</v>
      </c>
      <c r="GG400" s="6">
        <f t="shared" si="547"/>
        <v>0</v>
      </c>
      <c r="GH400" s="6">
        <f t="shared" si="547"/>
        <v>0</v>
      </c>
      <c r="GI400" s="6">
        <f t="shared" si="547"/>
        <v>0</v>
      </c>
      <c r="GJ400" s="6">
        <f t="shared" si="547"/>
        <v>0</v>
      </c>
      <c r="GK400" s="6">
        <f t="shared" si="547"/>
        <v>0</v>
      </c>
      <c r="GL400" s="6">
        <f t="shared" si="547"/>
        <v>0</v>
      </c>
      <c r="GM400" s="6">
        <f t="shared" si="547"/>
        <v>0</v>
      </c>
      <c r="GN400" s="6">
        <f t="shared" si="547"/>
        <v>0</v>
      </c>
      <c r="GO400" s="6">
        <f t="shared" si="547"/>
        <v>0</v>
      </c>
      <c r="GP400" s="6">
        <f t="shared" si="547"/>
        <v>0</v>
      </c>
      <c r="GQ400" s="6">
        <f t="shared" si="547"/>
        <v>0</v>
      </c>
      <c r="GR400" s="6">
        <f t="shared" si="547"/>
        <v>0</v>
      </c>
      <c r="GS400" s="6">
        <f t="shared" si="547"/>
        <v>0</v>
      </c>
      <c r="GT400" s="6">
        <f t="shared" si="547"/>
        <v>0</v>
      </c>
      <c r="GU400" s="6">
        <f t="shared" si="547"/>
        <v>0</v>
      </c>
      <c r="GV400" s="6">
        <f t="shared" si="547"/>
        <v>0</v>
      </c>
      <c r="GW400" s="6">
        <f t="shared" si="547"/>
        <v>0</v>
      </c>
      <c r="GX400" s="6">
        <f t="shared" si="547"/>
        <v>0</v>
      </c>
      <c r="GY400" s="6">
        <f t="shared" si="547"/>
        <v>0</v>
      </c>
      <c r="GZ400" s="6">
        <f t="shared" si="547"/>
        <v>0</v>
      </c>
      <c r="HA400" s="6">
        <f t="shared" si="547"/>
        <v>0</v>
      </c>
      <c r="HB400" s="6">
        <f t="shared" si="547"/>
        <v>0</v>
      </c>
      <c r="HC400" s="6">
        <f t="shared" si="547"/>
        <v>0</v>
      </c>
      <c r="HD400" s="6">
        <f t="shared" ref="HD400:HN403" si="548">IF(INDEX($A$1:$I$862, ROW($I400), 4) = HD$1, $AE400, 0)</f>
        <v>0</v>
      </c>
      <c r="HE400" s="6">
        <f t="shared" si="548"/>
        <v>0</v>
      </c>
      <c r="HF400" s="6">
        <f t="shared" si="548"/>
        <v>0</v>
      </c>
      <c r="HG400" s="6">
        <f t="shared" si="548"/>
        <v>0</v>
      </c>
      <c r="HH400" s="6">
        <f t="shared" si="548"/>
        <v>0</v>
      </c>
      <c r="HI400" s="6">
        <f t="shared" si="548"/>
        <v>0</v>
      </c>
      <c r="HJ400" s="6">
        <f t="shared" si="548"/>
        <v>0</v>
      </c>
      <c r="HK400" s="6">
        <f t="shared" si="548"/>
        <v>0</v>
      </c>
      <c r="HL400" s="6">
        <f t="shared" si="548"/>
        <v>0</v>
      </c>
      <c r="HM400" s="6">
        <f t="shared" si="548"/>
        <v>0</v>
      </c>
      <c r="HN400" s="6">
        <f t="shared" si="548"/>
        <v>0</v>
      </c>
    </row>
    <row r="401" spans="1:222" x14ac:dyDescent="0.25">
      <c r="A401">
        <v>6368</v>
      </c>
      <c r="B401">
        <v>2021</v>
      </c>
      <c r="C401" t="str">
        <v>компьютерных технологий и электронного обучения</v>
      </c>
      <c r="D401" t="str">
        <v>Абрамян Геннадий Владимирович</v>
      </c>
      <c r="E401" t="str">
        <v>доктор педагогических наук</v>
      </c>
      <c r="F401" t="str">
        <v>профессор</v>
      </c>
      <c r="G401">
        <v>1</v>
      </c>
      <c r="H401" t="str">
        <v>4 курс 2018 год/пост</v>
      </c>
      <c r="I401" t="str">
        <v>Модуль "Информационные технологии и системы"</v>
      </c>
      <c r="J401">
        <v>0</v>
      </c>
      <c r="K401">
        <v>0</v>
      </c>
      <c r="L401">
        <v>0</v>
      </c>
      <c r="M401" s="16">
        <f t="shared" si="527"/>
        <v>0</v>
      </c>
      <c r="N401" s="16">
        <f t="shared" si="528"/>
        <v>14.870000000000001</v>
      </c>
      <c r="O401" s="16">
        <f t="shared" si="533"/>
        <v>9.75</v>
      </c>
      <c r="P401" s="16">
        <f t="shared" si="534"/>
        <v>9.75</v>
      </c>
      <c r="Q401" s="16">
        <v>0</v>
      </c>
      <c r="R401" s="16">
        <v>0</v>
      </c>
      <c r="S401" s="16">
        <v>0</v>
      </c>
      <c r="T401" s="21">
        <v>0</v>
      </c>
      <c r="U401">
        <v>0</v>
      </c>
      <c r="V401">
        <v>0</v>
      </c>
      <c r="W401">
        <v>39</v>
      </c>
      <c r="X401">
        <v>2</v>
      </c>
      <c r="Y401">
        <v>3</v>
      </c>
      <c r="Z401">
        <v>0</v>
      </c>
      <c r="AA401">
        <v>0</v>
      </c>
      <c r="AB401">
        <f t="shared" si="535"/>
        <v>750</v>
      </c>
      <c r="AC401" t="str">
        <f t="shared" si="529"/>
        <v>ИВТ (бак)</v>
      </c>
      <c r="AD401" t="str">
        <f t="shared" si="526"/>
        <v>2021/2022</v>
      </c>
      <c r="AE401">
        <f t="shared" si="530"/>
        <v>34.370000000000005</v>
      </c>
      <c r="AF401">
        <f t="shared" si="531"/>
        <v>4.5826666666666675E-2</v>
      </c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R401">
        <f t="shared" si="538"/>
        <v>0</v>
      </c>
      <c r="BS401">
        <f t="shared" si="538"/>
        <v>4.5826666666666675E-2</v>
      </c>
      <c r="BT401">
        <f t="shared" si="538"/>
        <v>0</v>
      </c>
      <c r="BU401">
        <f t="shared" si="538"/>
        <v>0</v>
      </c>
      <c r="BV401">
        <f t="shared" si="538"/>
        <v>0</v>
      </c>
      <c r="BW401">
        <f t="shared" si="538"/>
        <v>0</v>
      </c>
      <c r="BX401">
        <f t="shared" si="538"/>
        <v>0</v>
      </c>
      <c r="BY401">
        <f t="shared" si="538"/>
        <v>0</v>
      </c>
      <c r="BZ401">
        <f t="shared" si="538"/>
        <v>0</v>
      </c>
      <c r="CA401">
        <f t="shared" si="538"/>
        <v>0</v>
      </c>
      <c r="CB401">
        <f t="shared" si="539"/>
        <v>0</v>
      </c>
      <c r="CC401">
        <f t="shared" si="539"/>
        <v>0</v>
      </c>
      <c r="CD401">
        <f t="shared" si="539"/>
        <v>0</v>
      </c>
      <c r="CE401">
        <f t="shared" si="539"/>
        <v>0</v>
      </c>
      <c r="CF401">
        <f t="shared" si="539"/>
        <v>0</v>
      </c>
      <c r="CG401">
        <f t="shared" si="539"/>
        <v>0</v>
      </c>
      <c r="CH401">
        <f t="shared" si="539"/>
        <v>0</v>
      </c>
      <c r="CI401">
        <f t="shared" si="539"/>
        <v>0</v>
      </c>
      <c r="CJ401">
        <f t="shared" si="539"/>
        <v>0</v>
      </c>
      <c r="CK401">
        <f t="shared" si="539"/>
        <v>0</v>
      </c>
      <c r="CL401">
        <f t="shared" si="540"/>
        <v>0</v>
      </c>
      <c r="CM401">
        <f t="shared" si="540"/>
        <v>0</v>
      </c>
      <c r="CN401">
        <f t="shared" si="540"/>
        <v>0</v>
      </c>
      <c r="CO401">
        <f t="shared" si="540"/>
        <v>0</v>
      </c>
      <c r="CP401">
        <f t="shared" si="540"/>
        <v>0</v>
      </c>
      <c r="CQ401">
        <f t="shared" si="540"/>
        <v>0</v>
      </c>
      <c r="CR401">
        <f t="shared" si="540"/>
        <v>0</v>
      </c>
      <c r="CS401">
        <f t="shared" si="540"/>
        <v>0</v>
      </c>
      <c r="CT401">
        <f t="shared" si="540"/>
        <v>0</v>
      </c>
      <c r="CU401">
        <f t="shared" si="540"/>
        <v>0</v>
      </c>
      <c r="CV401">
        <f t="shared" si="541"/>
        <v>0</v>
      </c>
      <c r="CW401">
        <f t="shared" si="541"/>
        <v>0</v>
      </c>
      <c r="CX401">
        <f t="shared" si="541"/>
        <v>0</v>
      </c>
      <c r="CY401">
        <f t="shared" si="541"/>
        <v>0</v>
      </c>
      <c r="CZ401">
        <f t="shared" si="541"/>
        <v>0</v>
      </c>
      <c r="DA401">
        <f t="shared" si="541"/>
        <v>0</v>
      </c>
      <c r="DB401">
        <f t="shared" si="541"/>
        <v>0</v>
      </c>
      <c r="DC401">
        <f t="shared" si="541"/>
        <v>0</v>
      </c>
      <c r="DD401">
        <f t="shared" si="541"/>
        <v>0</v>
      </c>
      <c r="DE401">
        <f t="shared" si="541"/>
        <v>0</v>
      </c>
      <c r="DF401">
        <f t="shared" si="542"/>
        <v>0</v>
      </c>
      <c r="DG401">
        <f t="shared" si="542"/>
        <v>0</v>
      </c>
      <c r="DH401">
        <f t="shared" si="542"/>
        <v>0</v>
      </c>
      <c r="DI401">
        <f t="shared" si="542"/>
        <v>0</v>
      </c>
      <c r="DJ401">
        <f t="shared" si="542"/>
        <v>0</v>
      </c>
      <c r="DK401">
        <f t="shared" si="542"/>
        <v>0</v>
      </c>
      <c r="DL401">
        <f t="shared" si="542"/>
        <v>0</v>
      </c>
      <c r="DM401">
        <f t="shared" si="542"/>
        <v>0</v>
      </c>
      <c r="DN401">
        <f t="shared" si="542"/>
        <v>0</v>
      </c>
      <c r="DO401">
        <f t="shared" si="542"/>
        <v>0</v>
      </c>
      <c r="DP401">
        <f t="shared" si="543"/>
        <v>0</v>
      </c>
      <c r="DQ401">
        <f t="shared" si="543"/>
        <v>0</v>
      </c>
      <c r="DR401">
        <f t="shared" si="543"/>
        <v>0</v>
      </c>
      <c r="DS401">
        <f t="shared" si="543"/>
        <v>0</v>
      </c>
      <c r="DT401">
        <f t="shared" si="543"/>
        <v>0</v>
      </c>
      <c r="DU401">
        <f t="shared" si="543"/>
        <v>0</v>
      </c>
      <c r="DV401">
        <f t="shared" si="543"/>
        <v>0</v>
      </c>
      <c r="DW401">
        <f t="shared" si="543"/>
        <v>0</v>
      </c>
      <c r="DX401">
        <f t="shared" si="543"/>
        <v>0</v>
      </c>
      <c r="DY401">
        <f t="shared" si="543"/>
        <v>0</v>
      </c>
      <c r="DZ401">
        <f t="shared" si="544"/>
        <v>0</v>
      </c>
      <c r="EA401">
        <f t="shared" si="544"/>
        <v>0</v>
      </c>
      <c r="EB401">
        <f t="shared" si="544"/>
        <v>0</v>
      </c>
      <c r="EC401">
        <f t="shared" si="544"/>
        <v>0</v>
      </c>
      <c r="ED401">
        <f t="shared" si="544"/>
        <v>0</v>
      </c>
      <c r="EE401">
        <f t="shared" si="544"/>
        <v>0</v>
      </c>
      <c r="EF401">
        <f t="shared" si="544"/>
        <v>0</v>
      </c>
      <c r="EG401">
        <f t="shared" si="544"/>
        <v>0</v>
      </c>
      <c r="EH401">
        <f t="shared" si="544"/>
        <v>0</v>
      </c>
      <c r="EI401">
        <f t="shared" si="544"/>
        <v>0</v>
      </c>
      <c r="EJ401">
        <f t="shared" si="544"/>
        <v>0</v>
      </c>
      <c r="EK401">
        <f t="shared" si="544"/>
        <v>0</v>
      </c>
      <c r="EL401">
        <f t="shared" si="544"/>
        <v>0</v>
      </c>
      <c r="EM401">
        <f t="shared" si="544"/>
        <v>0</v>
      </c>
      <c r="EN401">
        <f t="shared" si="544"/>
        <v>0</v>
      </c>
      <c r="ER401" s="6">
        <f t="shared" si="532"/>
        <v>0</v>
      </c>
      <c r="ES401" s="6">
        <f t="shared" ref="ES401:HD404" si="549">IF(INDEX($A$1:$I$862, ROW($I401), 4) = ES$1, $AE401, 0)</f>
        <v>34.370000000000005</v>
      </c>
      <c r="ET401" s="6">
        <f t="shared" si="549"/>
        <v>0</v>
      </c>
      <c r="EU401" s="6">
        <f t="shared" si="549"/>
        <v>0</v>
      </c>
      <c r="EV401" s="6">
        <f t="shared" si="549"/>
        <v>0</v>
      </c>
      <c r="EW401" s="6">
        <f t="shared" si="549"/>
        <v>0</v>
      </c>
      <c r="EX401" s="6">
        <f t="shared" si="549"/>
        <v>0</v>
      </c>
      <c r="EY401" s="6">
        <f t="shared" si="549"/>
        <v>0</v>
      </c>
      <c r="EZ401" s="6">
        <f t="shared" si="549"/>
        <v>0</v>
      </c>
      <c r="FA401" s="6">
        <f t="shared" si="549"/>
        <v>0</v>
      </c>
      <c r="FB401" s="6">
        <f t="shared" si="549"/>
        <v>0</v>
      </c>
      <c r="FC401" s="6">
        <f t="shared" si="549"/>
        <v>0</v>
      </c>
      <c r="FD401" s="6">
        <f t="shared" si="549"/>
        <v>0</v>
      </c>
      <c r="FE401" s="6">
        <f t="shared" si="549"/>
        <v>0</v>
      </c>
      <c r="FF401" s="6">
        <f t="shared" si="549"/>
        <v>0</v>
      </c>
      <c r="FG401" s="6">
        <f t="shared" si="549"/>
        <v>0</v>
      </c>
      <c r="FH401" s="6">
        <f t="shared" si="549"/>
        <v>0</v>
      </c>
      <c r="FI401" s="6">
        <f t="shared" si="549"/>
        <v>0</v>
      </c>
      <c r="FJ401" s="6">
        <f t="shared" si="549"/>
        <v>0</v>
      </c>
      <c r="FK401" s="6">
        <f t="shared" si="549"/>
        <v>0</v>
      </c>
      <c r="FL401" s="6">
        <f t="shared" si="549"/>
        <v>0</v>
      </c>
      <c r="FM401" s="6">
        <f t="shared" si="549"/>
        <v>0</v>
      </c>
      <c r="FN401" s="6">
        <f t="shared" si="549"/>
        <v>0</v>
      </c>
      <c r="FO401" s="6">
        <f t="shared" si="549"/>
        <v>0</v>
      </c>
      <c r="FP401" s="6">
        <f t="shared" si="549"/>
        <v>0</v>
      </c>
      <c r="FQ401" s="6">
        <f t="shared" si="549"/>
        <v>0</v>
      </c>
      <c r="FR401" s="6">
        <f t="shared" si="549"/>
        <v>0</v>
      </c>
      <c r="FS401" s="6">
        <f t="shared" si="549"/>
        <v>0</v>
      </c>
      <c r="FT401" s="6">
        <f t="shared" si="549"/>
        <v>0</v>
      </c>
      <c r="FU401" s="6">
        <f t="shared" si="549"/>
        <v>0</v>
      </c>
      <c r="FV401" s="6">
        <f t="shared" si="549"/>
        <v>0</v>
      </c>
      <c r="FW401" s="6">
        <f t="shared" si="549"/>
        <v>0</v>
      </c>
      <c r="FX401" s="6">
        <f t="shared" si="549"/>
        <v>0</v>
      </c>
      <c r="FY401" s="6">
        <f t="shared" si="549"/>
        <v>0</v>
      </c>
      <c r="FZ401" s="6">
        <f t="shared" si="549"/>
        <v>0</v>
      </c>
      <c r="GA401" s="6">
        <f t="shared" si="549"/>
        <v>0</v>
      </c>
      <c r="GB401" s="6">
        <f t="shared" si="549"/>
        <v>0</v>
      </c>
      <c r="GC401" s="6">
        <f t="shared" si="549"/>
        <v>0</v>
      </c>
      <c r="GD401" s="6">
        <f t="shared" si="549"/>
        <v>0</v>
      </c>
      <c r="GE401" s="6">
        <f t="shared" si="549"/>
        <v>0</v>
      </c>
      <c r="GF401" s="6">
        <f t="shared" si="549"/>
        <v>0</v>
      </c>
      <c r="GG401" s="6">
        <f t="shared" si="549"/>
        <v>0</v>
      </c>
      <c r="GH401" s="6">
        <f t="shared" si="549"/>
        <v>0</v>
      </c>
      <c r="GI401" s="6">
        <f t="shared" si="549"/>
        <v>0</v>
      </c>
      <c r="GJ401" s="6">
        <f t="shared" si="549"/>
        <v>0</v>
      </c>
      <c r="GK401" s="6">
        <f t="shared" si="549"/>
        <v>0</v>
      </c>
      <c r="GL401" s="6">
        <f t="shared" si="549"/>
        <v>0</v>
      </c>
      <c r="GM401" s="6">
        <f t="shared" si="549"/>
        <v>0</v>
      </c>
      <c r="GN401" s="6">
        <f t="shared" si="549"/>
        <v>0</v>
      </c>
      <c r="GO401" s="6">
        <f t="shared" si="549"/>
        <v>0</v>
      </c>
      <c r="GP401" s="6">
        <f t="shared" si="549"/>
        <v>0</v>
      </c>
      <c r="GQ401" s="6">
        <f t="shared" si="549"/>
        <v>0</v>
      </c>
      <c r="GR401" s="6">
        <f t="shared" si="549"/>
        <v>0</v>
      </c>
      <c r="GS401" s="6">
        <f t="shared" si="549"/>
        <v>0</v>
      </c>
      <c r="GT401" s="6">
        <f t="shared" si="549"/>
        <v>0</v>
      </c>
      <c r="GU401" s="6">
        <f t="shared" si="549"/>
        <v>0</v>
      </c>
      <c r="GV401" s="6">
        <f t="shared" si="549"/>
        <v>0</v>
      </c>
      <c r="GW401" s="6">
        <f t="shared" si="549"/>
        <v>0</v>
      </c>
      <c r="GX401" s="6">
        <f t="shared" si="549"/>
        <v>0</v>
      </c>
      <c r="GY401" s="6">
        <f t="shared" si="549"/>
        <v>0</v>
      </c>
      <c r="GZ401" s="6">
        <f t="shared" si="549"/>
        <v>0</v>
      </c>
      <c r="HA401" s="6">
        <f t="shared" si="549"/>
        <v>0</v>
      </c>
      <c r="HB401" s="6">
        <f t="shared" si="549"/>
        <v>0</v>
      </c>
      <c r="HC401" s="6">
        <f t="shared" si="549"/>
        <v>0</v>
      </c>
      <c r="HD401" s="6">
        <f t="shared" si="549"/>
        <v>0</v>
      </c>
      <c r="HE401" s="6">
        <f t="shared" si="548"/>
        <v>0</v>
      </c>
      <c r="HF401" s="6">
        <f t="shared" si="548"/>
        <v>0</v>
      </c>
      <c r="HG401" s="6">
        <f t="shared" si="548"/>
        <v>0</v>
      </c>
      <c r="HH401" s="6">
        <f t="shared" si="548"/>
        <v>0</v>
      </c>
      <c r="HI401" s="6">
        <f t="shared" si="548"/>
        <v>0</v>
      </c>
      <c r="HJ401" s="6">
        <f t="shared" si="548"/>
        <v>0</v>
      </c>
      <c r="HK401" s="6">
        <f t="shared" si="548"/>
        <v>0</v>
      </c>
      <c r="HL401" s="6">
        <f t="shared" si="548"/>
        <v>0</v>
      </c>
      <c r="HM401" s="6">
        <f t="shared" si="548"/>
        <v>0</v>
      </c>
      <c r="HN401" s="6">
        <f t="shared" si="548"/>
        <v>0</v>
      </c>
    </row>
    <row r="402" spans="1:222" x14ac:dyDescent="0.25">
      <c r="A402">
        <v>6368</v>
      </c>
      <c r="B402">
        <v>2021</v>
      </c>
      <c r="C402" t="str">
        <v>компьютерных технологий и электронного обучения</v>
      </c>
      <c r="D402" t="str">
        <v>Власова Елена Зотиковна</v>
      </c>
      <c r="E402" t="str">
        <v>доктор педагогических наук</v>
      </c>
      <c r="F402" t="str">
        <v>заведующий кафедрой</v>
      </c>
      <c r="G402">
        <v>1</v>
      </c>
      <c r="H402" t="str">
        <v>4 курс 2018 год/пост</v>
      </c>
      <c r="I402" t="str">
        <v>Модуль "Информационные технологии и системы". Инженерия знаний</v>
      </c>
      <c r="J402">
        <v>18</v>
      </c>
      <c r="K402">
        <v>0</v>
      </c>
      <c r="L402">
        <v>54</v>
      </c>
      <c r="M402" s="16">
        <f t="shared" si="527"/>
        <v>8</v>
      </c>
      <c r="N402" s="16">
        <f t="shared" si="528"/>
        <v>14.870000000000001</v>
      </c>
      <c r="O402" s="16">
        <f t="shared" si="533"/>
        <v>9.75</v>
      </c>
      <c r="P402" s="16">
        <f t="shared" si="534"/>
        <v>9.75</v>
      </c>
      <c r="Q402" s="16">
        <v>0</v>
      </c>
      <c r="R402" s="16">
        <v>0</v>
      </c>
      <c r="S402" s="16">
        <v>0</v>
      </c>
      <c r="T402" s="21">
        <v>0</v>
      </c>
      <c r="U402">
        <v>0</v>
      </c>
      <c r="V402">
        <v>0</v>
      </c>
      <c r="W402">
        <v>39</v>
      </c>
      <c r="X402">
        <v>2</v>
      </c>
      <c r="Y402">
        <v>3</v>
      </c>
      <c r="Z402">
        <v>0</v>
      </c>
      <c r="AA402">
        <v>0</v>
      </c>
      <c r="AB402">
        <f t="shared" si="535"/>
        <v>700</v>
      </c>
      <c r="AC402" t="str">
        <f t="shared" si="529"/>
        <v>ИВТ (бак)</v>
      </c>
      <c r="AD402" t="str">
        <f t="shared" si="526"/>
        <v>2021/2022</v>
      </c>
      <c r="AE402">
        <f t="shared" si="530"/>
        <v>114.37</v>
      </c>
      <c r="AF402">
        <f t="shared" si="531"/>
        <v>0.1633857142857143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R402">
        <f t="shared" si="538"/>
        <v>0</v>
      </c>
      <c r="BS402">
        <f t="shared" si="538"/>
        <v>0</v>
      </c>
      <c r="BT402">
        <f t="shared" si="538"/>
        <v>0</v>
      </c>
      <c r="BU402">
        <f t="shared" si="538"/>
        <v>0</v>
      </c>
      <c r="BV402">
        <f t="shared" si="538"/>
        <v>0</v>
      </c>
      <c r="BW402">
        <f t="shared" si="538"/>
        <v>0</v>
      </c>
      <c r="BX402">
        <f t="shared" si="538"/>
        <v>0</v>
      </c>
      <c r="BY402">
        <f t="shared" si="538"/>
        <v>0</v>
      </c>
      <c r="BZ402">
        <f t="shared" si="538"/>
        <v>0</v>
      </c>
      <c r="CA402">
        <f t="shared" si="538"/>
        <v>0</v>
      </c>
      <c r="CB402">
        <f t="shared" si="539"/>
        <v>0</v>
      </c>
      <c r="CC402">
        <f t="shared" si="539"/>
        <v>0</v>
      </c>
      <c r="CD402">
        <f t="shared" si="539"/>
        <v>0</v>
      </c>
      <c r="CE402">
        <f t="shared" si="539"/>
        <v>0</v>
      </c>
      <c r="CF402">
        <f t="shared" si="539"/>
        <v>0</v>
      </c>
      <c r="CG402">
        <f t="shared" si="539"/>
        <v>0.1633857142857143</v>
      </c>
      <c r="CH402">
        <f t="shared" si="539"/>
        <v>0</v>
      </c>
      <c r="CI402">
        <f t="shared" si="539"/>
        <v>0</v>
      </c>
      <c r="CJ402">
        <f t="shared" si="539"/>
        <v>0</v>
      </c>
      <c r="CK402">
        <f t="shared" si="539"/>
        <v>0</v>
      </c>
      <c r="CL402">
        <f t="shared" si="540"/>
        <v>0</v>
      </c>
      <c r="CM402">
        <f t="shared" si="540"/>
        <v>0</v>
      </c>
      <c r="CN402">
        <f t="shared" si="540"/>
        <v>0</v>
      </c>
      <c r="CO402">
        <f t="shared" si="540"/>
        <v>0</v>
      </c>
      <c r="CP402">
        <f t="shared" si="540"/>
        <v>0</v>
      </c>
      <c r="CQ402">
        <f t="shared" si="540"/>
        <v>0</v>
      </c>
      <c r="CR402">
        <f t="shared" si="540"/>
        <v>0</v>
      </c>
      <c r="CS402">
        <f t="shared" si="540"/>
        <v>0</v>
      </c>
      <c r="CT402">
        <f t="shared" si="540"/>
        <v>0</v>
      </c>
      <c r="CU402">
        <f t="shared" si="540"/>
        <v>0</v>
      </c>
      <c r="CV402">
        <f t="shared" si="541"/>
        <v>0</v>
      </c>
      <c r="CW402">
        <f t="shared" si="541"/>
        <v>0</v>
      </c>
      <c r="CX402">
        <f t="shared" si="541"/>
        <v>0</v>
      </c>
      <c r="CY402">
        <f t="shared" si="541"/>
        <v>0</v>
      </c>
      <c r="CZ402">
        <f t="shared" si="541"/>
        <v>0</v>
      </c>
      <c r="DA402">
        <f t="shared" si="541"/>
        <v>0</v>
      </c>
      <c r="DB402">
        <f t="shared" si="541"/>
        <v>0</v>
      </c>
      <c r="DC402">
        <f t="shared" si="541"/>
        <v>0</v>
      </c>
      <c r="DD402">
        <f t="shared" si="541"/>
        <v>0</v>
      </c>
      <c r="DE402">
        <f t="shared" si="541"/>
        <v>0</v>
      </c>
      <c r="DF402">
        <f t="shared" si="542"/>
        <v>0</v>
      </c>
      <c r="DG402">
        <f t="shared" si="542"/>
        <v>0</v>
      </c>
      <c r="DH402">
        <f t="shared" si="542"/>
        <v>0</v>
      </c>
      <c r="DI402">
        <f t="shared" si="542"/>
        <v>0</v>
      </c>
      <c r="DJ402">
        <f t="shared" si="542"/>
        <v>0</v>
      </c>
      <c r="DK402">
        <f t="shared" si="542"/>
        <v>0</v>
      </c>
      <c r="DL402">
        <f t="shared" si="542"/>
        <v>0</v>
      </c>
      <c r="DM402">
        <f t="shared" si="542"/>
        <v>0</v>
      </c>
      <c r="DN402">
        <f t="shared" si="542"/>
        <v>0</v>
      </c>
      <c r="DO402">
        <f t="shared" si="542"/>
        <v>0</v>
      </c>
      <c r="DP402">
        <f t="shared" si="543"/>
        <v>0</v>
      </c>
      <c r="DQ402">
        <f t="shared" si="543"/>
        <v>0</v>
      </c>
      <c r="DR402">
        <f t="shared" si="543"/>
        <v>0</v>
      </c>
      <c r="DS402">
        <f t="shared" si="543"/>
        <v>0</v>
      </c>
      <c r="DT402">
        <f t="shared" si="543"/>
        <v>0</v>
      </c>
      <c r="DU402">
        <f t="shared" si="543"/>
        <v>0</v>
      </c>
      <c r="DV402">
        <f t="shared" si="543"/>
        <v>0</v>
      </c>
      <c r="DW402">
        <f t="shared" si="543"/>
        <v>0</v>
      </c>
      <c r="DX402">
        <f t="shared" si="543"/>
        <v>0</v>
      </c>
      <c r="DY402">
        <f t="shared" si="543"/>
        <v>0</v>
      </c>
      <c r="DZ402">
        <f t="shared" si="544"/>
        <v>0</v>
      </c>
      <c r="EA402">
        <f t="shared" si="544"/>
        <v>0</v>
      </c>
      <c r="EB402">
        <f t="shared" si="544"/>
        <v>0</v>
      </c>
      <c r="EC402">
        <f t="shared" si="544"/>
        <v>0</v>
      </c>
      <c r="ED402">
        <f t="shared" si="544"/>
        <v>0</v>
      </c>
      <c r="EE402">
        <f t="shared" si="544"/>
        <v>0</v>
      </c>
      <c r="EF402">
        <f t="shared" si="544"/>
        <v>0</v>
      </c>
      <c r="EG402">
        <f t="shared" si="544"/>
        <v>0</v>
      </c>
      <c r="EH402">
        <f t="shared" si="544"/>
        <v>0</v>
      </c>
      <c r="EI402">
        <f t="shared" si="544"/>
        <v>0</v>
      </c>
      <c r="EJ402">
        <f t="shared" si="544"/>
        <v>0</v>
      </c>
      <c r="EK402">
        <f t="shared" si="544"/>
        <v>0</v>
      </c>
      <c r="EL402">
        <f t="shared" si="544"/>
        <v>0</v>
      </c>
      <c r="EM402">
        <f t="shared" si="544"/>
        <v>0</v>
      </c>
      <c r="EN402">
        <f t="shared" si="544"/>
        <v>0</v>
      </c>
      <c r="ER402" s="6">
        <f t="shared" si="532"/>
        <v>0</v>
      </c>
      <c r="ES402" s="6">
        <f t="shared" si="549"/>
        <v>0</v>
      </c>
      <c r="ET402" s="6">
        <f t="shared" si="549"/>
        <v>0</v>
      </c>
      <c r="EU402" s="6">
        <f t="shared" si="549"/>
        <v>0</v>
      </c>
      <c r="EV402" s="6">
        <f t="shared" si="549"/>
        <v>0</v>
      </c>
      <c r="EW402" s="6">
        <f t="shared" si="549"/>
        <v>0</v>
      </c>
      <c r="EX402" s="6">
        <f t="shared" si="549"/>
        <v>0</v>
      </c>
      <c r="EY402" s="6">
        <f t="shared" si="549"/>
        <v>0</v>
      </c>
      <c r="EZ402" s="6">
        <f t="shared" si="549"/>
        <v>0</v>
      </c>
      <c r="FA402" s="6">
        <f t="shared" si="549"/>
        <v>0</v>
      </c>
      <c r="FB402" s="6">
        <f t="shared" si="549"/>
        <v>0</v>
      </c>
      <c r="FC402" s="6">
        <f t="shared" si="549"/>
        <v>0</v>
      </c>
      <c r="FD402" s="6">
        <f t="shared" si="549"/>
        <v>0</v>
      </c>
      <c r="FE402" s="6">
        <f t="shared" si="549"/>
        <v>0</v>
      </c>
      <c r="FF402" s="6">
        <f t="shared" si="549"/>
        <v>0</v>
      </c>
      <c r="FG402" s="6">
        <f t="shared" si="549"/>
        <v>114.37</v>
      </c>
      <c r="FH402" s="6">
        <f t="shared" si="549"/>
        <v>0</v>
      </c>
      <c r="FI402" s="6">
        <f t="shared" si="549"/>
        <v>0</v>
      </c>
      <c r="FJ402" s="6">
        <f t="shared" si="549"/>
        <v>0</v>
      </c>
      <c r="FK402" s="6">
        <f t="shared" si="549"/>
        <v>0</v>
      </c>
      <c r="FL402" s="6">
        <f t="shared" si="549"/>
        <v>0</v>
      </c>
      <c r="FM402" s="6">
        <f t="shared" si="549"/>
        <v>0</v>
      </c>
      <c r="FN402" s="6">
        <f t="shared" si="549"/>
        <v>0</v>
      </c>
      <c r="FO402" s="6">
        <f t="shared" si="549"/>
        <v>0</v>
      </c>
      <c r="FP402" s="6">
        <f t="shared" si="549"/>
        <v>0</v>
      </c>
      <c r="FQ402" s="6">
        <f t="shared" si="549"/>
        <v>0</v>
      </c>
      <c r="FR402" s="6">
        <f t="shared" si="549"/>
        <v>0</v>
      </c>
      <c r="FS402" s="6">
        <f t="shared" si="549"/>
        <v>0</v>
      </c>
      <c r="FT402" s="6">
        <f t="shared" si="549"/>
        <v>0</v>
      </c>
      <c r="FU402" s="6">
        <f t="shared" si="549"/>
        <v>0</v>
      </c>
      <c r="FV402" s="6">
        <f t="shared" si="549"/>
        <v>0</v>
      </c>
      <c r="FW402" s="6">
        <f t="shared" si="549"/>
        <v>0</v>
      </c>
      <c r="FX402" s="6">
        <f t="shared" si="549"/>
        <v>0</v>
      </c>
      <c r="FY402" s="6">
        <f t="shared" si="549"/>
        <v>0</v>
      </c>
      <c r="FZ402" s="6">
        <f t="shared" si="549"/>
        <v>0</v>
      </c>
      <c r="GA402" s="6">
        <f t="shared" si="549"/>
        <v>0</v>
      </c>
      <c r="GB402" s="6">
        <f t="shared" si="549"/>
        <v>0</v>
      </c>
      <c r="GC402" s="6">
        <f t="shared" si="549"/>
        <v>0</v>
      </c>
      <c r="GD402" s="6">
        <f t="shared" si="549"/>
        <v>0</v>
      </c>
      <c r="GE402" s="6">
        <f t="shared" si="549"/>
        <v>0</v>
      </c>
      <c r="GF402" s="6">
        <f t="shared" si="549"/>
        <v>0</v>
      </c>
      <c r="GG402" s="6">
        <f t="shared" si="549"/>
        <v>0</v>
      </c>
      <c r="GH402" s="6">
        <f t="shared" si="549"/>
        <v>0</v>
      </c>
      <c r="GI402" s="6">
        <f t="shared" si="549"/>
        <v>0</v>
      </c>
      <c r="GJ402" s="6">
        <f t="shared" si="549"/>
        <v>0</v>
      </c>
      <c r="GK402" s="6">
        <f t="shared" si="549"/>
        <v>0</v>
      </c>
      <c r="GL402" s="6">
        <f t="shared" si="549"/>
        <v>0</v>
      </c>
      <c r="GM402" s="6">
        <f t="shared" si="549"/>
        <v>0</v>
      </c>
      <c r="GN402" s="6">
        <f t="shared" si="549"/>
        <v>0</v>
      </c>
      <c r="GO402" s="6">
        <f t="shared" si="549"/>
        <v>0</v>
      </c>
      <c r="GP402" s="6">
        <f t="shared" si="549"/>
        <v>0</v>
      </c>
      <c r="GQ402" s="6">
        <f t="shared" si="549"/>
        <v>0</v>
      </c>
      <c r="GR402" s="6">
        <f t="shared" si="549"/>
        <v>0</v>
      </c>
      <c r="GS402" s="6">
        <f t="shared" si="549"/>
        <v>0</v>
      </c>
      <c r="GT402" s="6">
        <f t="shared" si="549"/>
        <v>0</v>
      </c>
      <c r="GU402" s="6">
        <f t="shared" si="549"/>
        <v>0</v>
      </c>
      <c r="GV402" s="6">
        <f t="shared" si="549"/>
        <v>0</v>
      </c>
      <c r="GW402" s="6">
        <f t="shared" si="549"/>
        <v>0</v>
      </c>
      <c r="GX402" s="6">
        <f t="shared" si="549"/>
        <v>0</v>
      </c>
      <c r="GY402" s="6">
        <f t="shared" si="549"/>
        <v>0</v>
      </c>
      <c r="GZ402" s="6">
        <f t="shared" si="549"/>
        <v>0</v>
      </c>
      <c r="HA402" s="6">
        <f t="shared" si="549"/>
        <v>0</v>
      </c>
      <c r="HB402" s="6">
        <f t="shared" si="549"/>
        <v>0</v>
      </c>
      <c r="HC402" s="6">
        <f t="shared" si="549"/>
        <v>0</v>
      </c>
      <c r="HD402" s="6">
        <f t="shared" si="549"/>
        <v>0</v>
      </c>
      <c r="HE402" s="6">
        <f t="shared" si="548"/>
        <v>0</v>
      </c>
      <c r="HF402" s="6">
        <f t="shared" si="548"/>
        <v>0</v>
      </c>
      <c r="HG402" s="6">
        <f t="shared" si="548"/>
        <v>0</v>
      </c>
      <c r="HH402" s="6">
        <f t="shared" si="548"/>
        <v>0</v>
      </c>
      <c r="HI402" s="6">
        <f t="shared" si="548"/>
        <v>0</v>
      </c>
      <c r="HJ402" s="6">
        <f t="shared" si="548"/>
        <v>0</v>
      </c>
      <c r="HK402" s="6">
        <f t="shared" si="548"/>
        <v>0</v>
      </c>
      <c r="HL402" s="6">
        <f t="shared" si="548"/>
        <v>0</v>
      </c>
      <c r="HM402" s="6">
        <f t="shared" si="548"/>
        <v>0</v>
      </c>
      <c r="HN402" s="6">
        <f t="shared" si="548"/>
        <v>0</v>
      </c>
    </row>
    <row r="403" spans="1:222" x14ac:dyDescent="0.25">
      <c r="A403">
        <v>6368</v>
      </c>
      <c r="B403">
        <v>2021</v>
      </c>
      <c r="C403" t="str">
        <v>компьютерных технологий и электронного обучения</v>
      </c>
      <c r="D403" t="str">
        <v>Абрамян Геннадий Владимирович</v>
      </c>
      <c r="E403" t="str">
        <v>доктор педагогических наук</v>
      </c>
      <c r="F403" t="str">
        <v>профессор</v>
      </c>
      <c r="G403">
        <v>1</v>
      </c>
      <c r="H403" t="str">
        <v>4 курс 2018 год/пост</v>
      </c>
      <c r="I403" t="str">
        <v>Модуль "Информационные технологии и системы". Теория информационных процессов и систем</v>
      </c>
      <c r="J403">
        <v>18</v>
      </c>
      <c r="K403">
        <v>0</v>
      </c>
      <c r="L403">
        <v>0</v>
      </c>
      <c r="M403" s="16">
        <f t="shared" si="527"/>
        <v>2</v>
      </c>
      <c r="N403" s="16">
        <f t="shared" si="528"/>
        <v>14.870000000000001</v>
      </c>
      <c r="O403" s="16">
        <f t="shared" si="533"/>
        <v>9.75</v>
      </c>
      <c r="P403" s="16">
        <f t="shared" si="534"/>
        <v>9.75</v>
      </c>
      <c r="Q403" s="16">
        <v>0</v>
      </c>
      <c r="R403" s="16">
        <v>0</v>
      </c>
      <c r="S403" s="16">
        <v>0</v>
      </c>
      <c r="T403" s="21">
        <v>0</v>
      </c>
      <c r="U403">
        <v>0</v>
      </c>
      <c r="V403">
        <v>0</v>
      </c>
      <c r="W403">
        <v>39</v>
      </c>
      <c r="X403">
        <v>2</v>
      </c>
      <c r="Y403">
        <v>3</v>
      </c>
      <c r="Z403">
        <v>0</v>
      </c>
      <c r="AA403">
        <v>0</v>
      </c>
      <c r="AB403">
        <f t="shared" si="535"/>
        <v>750</v>
      </c>
      <c r="AC403" t="str">
        <f t="shared" si="529"/>
        <v>ИВТ (бак)</v>
      </c>
      <c r="AD403" t="str">
        <f t="shared" si="526"/>
        <v>2021/2022</v>
      </c>
      <c r="AE403">
        <f t="shared" si="530"/>
        <v>54.370000000000005</v>
      </c>
      <c r="AF403">
        <f t="shared" si="531"/>
        <v>7.249333333333334E-2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R403">
        <f t="shared" ref="BR403:CA412" si="550">IF(INDEX($A$1:$I$862, ROW($I403), 4) = BR$1, $AF403, 0)</f>
        <v>0</v>
      </c>
      <c r="BS403">
        <f t="shared" si="550"/>
        <v>7.249333333333334E-2</v>
      </c>
      <c r="BT403">
        <f t="shared" si="550"/>
        <v>0</v>
      </c>
      <c r="BU403">
        <f t="shared" si="550"/>
        <v>0</v>
      </c>
      <c r="BV403">
        <f t="shared" si="550"/>
        <v>0</v>
      </c>
      <c r="BW403">
        <f t="shared" si="550"/>
        <v>0</v>
      </c>
      <c r="BX403">
        <f t="shared" si="550"/>
        <v>0</v>
      </c>
      <c r="BY403">
        <f t="shared" si="550"/>
        <v>0</v>
      </c>
      <c r="BZ403">
        <f t="shared" si="550"/>
        <v>0</v>
      </c>
      <c r="CA403">
        <f t="shared" si="550"/>
        <v>0</v>
      </c>
      <c r="CB403">
        <f t="shared" ref="CB403:CK412" si="551">IF(INDEX($A$1:$I$862, ROW($I403), 4) = CB$1, $AF403, 0)</f>
        <v>0</v>
      </c>
      <c r="CC403">
        <f t="shared" si="551"/>
        <v>0</v>
      </c>
      <c r="CD403">
        <f t="shared" si="551"/>
        <v>0</v>
      </c>
      <c r="CE403">
        <f t="shared" si="551"/>
        <v>0</v>
      </c>
      <c r="CF403">
        <f t="shared" si="551"/>
        <v>0</v>
      </c>
      <c r="CG403">
        <f t="shared" si="551"/>
        <v>0</v>
      </c>
      <c r="CH403">
        <f t="shared" si="551"/>
        <v>0</v>
      </c>
      <c r="CI403">
        <f t="shared" si="551"/>
        <v>0</v>
      </c>
      <c r="CJ403">
        <f t="shared" si="551"/>
        <v>0</v>
      </c>
      <c r="CK403">
        <f t="shared" si="551"/>
        <v>0</v>
      </c>
      <c r="CL403">
        <f t="shared" ref="CL403:CU412" si="552">IF(INDEX($A$1:$I$862, ROW($I403), 4) = CL$1, $AF403, 0)</f>
        <v>0</v>
      </c>
      <c r="CM403">
        <f t="shared" si="552"/>
        <v>0</v>
      </c>
      <c r="CN403">
        <f t="shared" si="552"/>
        <v>0</v>
      </c>
      <c r="CO403">
        <f t="shared" si="552"/>
        <v>0</v>
      </c>
      <c r="CP403">
        <f t="shared" si="552"/>
        <v>0</v>
      </c>
      <c r="CQ403">
        <f t="shared" si="552"/>
        <v>0</v>
      </c>
      <c r="CR403">
        <f t="shared" si="552"/>
        <v>0</v>
      </c>
      <c r="CS403">
        <f t="shared" si="552"/>
        <v>0</v>
      </c>
      <c r="CT403">
        <f t="shared" si="552"/>
        <v>0</v>
      </c>
      <c r="CU403">
        <f t="shared" si="552"/>
        <v>0</v>
      </c>
      <c r="CV403">
        <f t="shared" ref="CV403:DE412" si="553">IF(INDEX($A$1:$I$862, ROW($I403), 4) = CV$1, $AF403, 0)</f>
        <v>0</v>
      </c>
      <c r="CW403">
        <f t="shared" si="553"/>
        <v>0</v>
      </c>
      <c r="CX403">
        <f t="shared" si="553"/>
        <v>0</v>
      </c>
      <c r="CY403">
        <f t="shared" si="553"/>
        <v>0</v>
      </c>
      <c r="CZ403">
        <f t="shared" si="553"/>
        <v>0</v>
      </c>
      <c r="DA403">
        <f t="shared" si="553"/>
        <v>0</v>
      </c>
      <c r="DB403">
        <f t="shared" si="553"/>
        <v>0</v>
      </c>
      <c r="DC403">
        <f t="shared" si="553"/>
        <v>0</v>
      </c>
      <c r="DD403">
        <f t="shared" si="553"/>
        <v>0</v>
      </c>
      <c r="DE403">
        <f t="shared" si="553"/>
        <v>0</v>
      </c>
      <c r="DF403">
        <f t="shared" ref="DF403:DO412" si="554">IF(INDEX($A$1:$I$862, ROW($I403), 4) = DF$1, $AF403, 0)</f>
        <v>0</v>
      </c>
      <c r="DG403">
        <f t="shared" si="554"/>
        <v>0</v>
      </c>
      <c r="DH403">
        <f t="shared" si="554"/>
        <v>0</v>
      </c>
      <c r="DI403">
        <f t="shared" si="554"/>
        <v>0</v>
      </c>
      <c r="DJ403">
        <f t="shared" si="554"/>
        <v>0</v>
      </c>
      <c r="DK403">
        <f t="shared" si="554"/>
        <v>0</v>
      </c>
      <c r="DL403">
        <f t="shared" si="554"/>
        <v>0</v>
      </c>
      <c r="DM403">
        <f t="shared" si="554"/>
        <v>0</v>
      </c>
      <c r="DN403">
        <f t="shared" si="554"/>
        <v>0</v>
      </c>
      <c r="DO403">
        <f t="shared" si="554"/>
        <v>0</v>
      </c>
      <c r="DP403">
        <f t="shared" ref="DP403:DY412" si="555">IF(INDEX($A$1:$I$862, ROW($I403), 4) = DP$1, $AF403, 0)</f>
        <v>0</v>
      </c>
      <c r="DQ403">
        <f t="shared" si="555"/>
        <v>0</v>
      </c>
      <c r="DR403">
        <f t="shared" si="555"/>
        <v>0</v>
      </c>
      <c r="DS403">
        <f t="shared" si="555"/>
        <v>0</v>
      </c>
      <c r="DT403">
        <f t="shared" si="555"/>
        <v>0</v>
      </c>
      <c r="DU403">
        <f t="shared" si="555"/>
        <v>0</v>
      </c>
      <c r="DV403">
        <f t="shared" si="555"/>
        <v>0</v>
      </c>
      <c r="DW403">
        <f t="shared" si="555"/>
        <v>0</v>
      </c>
      <c r="DX403">
        <f t="shared" si="555"/>
        <v>0</v>
      </c>
      <c r="DY403">
        <f t="shared" si="555"/>
        <v>0</v>
      </c>
      <c r="DZ403">
        <f t="shared" ref="DZ403:EN412" si="556">IF(INDEX($A$1:$I$862, ROW($I403), 4) = DZ$1, $AF403, 0)</f>
        <v>0</v>
      </c>
      <c r="EA403">
        <f t="shared" si="556"/>
        <v>0</v>
      </c>
      <c r="EB403">
        <f t="shared" si="556"/>
        <v>0</v>
      </c>
      <c r="EC403">
        <f t="shared" si="556"/>
        <v>0</v>
      </c>
      <c r="ED403">
        <f t="shared" si="556"/>
        <v>0</v>
      </c>
      <c r="EE403">
        <f t="shared" si="556"/>
        <v>0</v>
      </c>
      <c r="EF403">
        <f t="shared" si="556"/>
        <v>0</v>
      </c>
      <c r="EG403">
        <f t="shared" si="556"/>
        <v>0</v>
      </c>
      <c r="EH403">
        <f t="shared" si="556"/>
        <v>0</v>
      </c>
      <c r="EI403">
        <f t="shared" si="556"/>
        <v>0</v>
      </c>
      <c r="EJ403">
        <f t="shared" si="556"/>
        <v>0</v>
      </c>
      <c r="EK403">
        <f t="shared" si="556"/>
        <v>0</v>
      </c>
      <c r="EL403">
        <f t="shared" si="556"/>
        <v>0</v>
      </c>
      <c r="EM403">
        <f t="shared" si="556"/>
        <v>0</v>
      </c>
      <c r="EN403">
        <f t="shared" si="556"/>
        <v>0</v>
      </c>
      <c r="ER403" s="6">
        <f t="shared" si="532"/>
        <v>0</v>
      </c>
      <c r="ES403" s="6">
        <f t="shared" si="549"/>
        <v>54.370000000000005</v>
      </c>
      <c r="ET403" s="6">
        <f t="shared" si="549"/>
        <v>0</v>
      </c>
      <c r="EU403" s="6">
        <f t="shared" si="549"/>
        <v>0</v>
      </c>
      <c r="EV403" s="6">
        <f t="shared" si="549"/>
        <v>0</v>
      </c>
      <c r="EW403" s="6">
        <f t="shared" si="549"/>
        <v>0</v>
      </c>
      <c r="EX403" s="6">
        <f t="shared" si="549"/>
        <v>0</v>
      </c>
      <c r="EY403" s="6">
        <f t="shared" si="549"/>
        <v>0</v>
      </c>
      <c r="EZ403" s="6">
        <f t="shared" si="549"/>
        <v>0</v>
      </c>
      <c r="FA403" s="6">
        <f t="shared" si="549"/>
        <v>0</v>
      </c>
      <c r="FB403" s="6">
        <f t="shared" si="549"/>
        <v>0</v>
      </c>
      <c r="FC403" s="6">
        <f t="shared" si="549"/>
        <v>0</v>
      </c>
      <c r="FD403" s="6">
        <f t="shared" si="549"/>
        <v>0</v>
      </c>
      <c r="FE403" s="6">
        <f t="shared" si="549"/>
        <v>0</v>
      </c>
      <c r="FF403" s="6">
        <f t="shared" si="549"/>
        <v>0</v>
      </c>
      <c r="FG403" s="6">
        <f t="shared" si="549"/>
        <v>0</v>
      </c>
      <c r="FH403" s="6">
        <f t="shared" si="549"/>
        <v>0</v>
      </c>
      <c r="FI403" s="6">
        <f t="shared" si="549"/>
        <v>0</v>
      </c>
      <c r="FJ403" s="6">
        <f t="shared" si="549"/>
        <v>0</v>
      </c>
      <c r="FK403" s="6">
        <f t="shared" si="549"/>
        <v>0</v>
      </c>
      <c r="FL403" s="6">
        <f t="shared" si="549"/>
        <v>0</v>
      </c>
      <c r="FM403" s="6">
        <f t="shared" si="549"/>
        <v>0</v>
      </c>
      <c r="FN403" s="6">
        <f t="shared" si="549"/>
        <v>0</v>
      </c>
      <c r="FO403" s="6">
        <f t="shared" si="549"/>
        <v>0</v>
      </c>
      <c r="FP403" s="6">
        <f t="shared" si="549"/>
        <v>0</v>
      </c>
      <c r="FQ403" s="6">
        <f t="shared" si="549"/>
        <v>0</v>
      </c>
      <c r="FR403" s="6">
        <f t="shared" si="549"/>
        <v>0</v>
      </c>
      <c r="FS403" s="6">
        <f t="shared" si="549"/>
        <v>0</v>
      </c>
      <c r="FT403" s="6">
        <f t="shared" si="549"/>
        <v>0</v>
      </c>
      <c r="FU403" s="6">
        <f t="shared" si="549"/>
        <v>0</v>
      </c>
      <c r="FV403" s="6">
        <f t="shared" si="549"/>
        <v>0</v>
      </c>
      <c r="FW403" s="6">
        <f t="shared" si="549"/>
        <v>0</v>
      </c>
      <c r="FX403" s="6">
        <f t="shared" si="549"/>
        <v>0</v>
      </c>
      <c r="FY403" s="6">
        <f t="shared" si="549"/>
        <v>0</v>
      </c>
      <c r="FZ403" s="6">
        <f t="shared" si="549"/>
        <v>0</v>
      </c>
      <c r="GA403" s="6">
        <f t="shared" si="549"/>
        <v>0</v>
      </c>
      <c r="GB403" s="6">
        <f t="shared" si="549"/>
        <v>0</v>
      </c>
      <c r="GC403" s="6">
        <f t="shared" si="549"/>
        <v>0</v>
      </c>
      <c r="GD403" s="6">
        <f t="shared" si="549"/>
        <v>0</v>
      </c>
      <c r="GE403" s="6">
        <f t="shared" si="549"/>
        <v>0</v>
      </c>
      <c r="GF403" s="6">
        <f t="shared" si="549"/>
        <v>0</v>
      </c>
      <c r="GG403" s="6">
        <f t="shared" si="549"/>
        <v>0</v>
      </c>
      <c r="GH403" s="6">
        <f t="shared" si="549"/>
        <v>0</v>
      </c>
      <c r="GI403" s="6">
        <f t="shared" si="549"/>
        <v>0</v>
      </c>
      <c r="GJ403" s="6">
        <f t="shared" si="549"/>
        <v>0</v>
      </c>
      <c r="GK403" s="6">
        <f t="shared" si="549"/>
        <v>0</v>
      </c>
      <c r="GL403" s="6">
        <f t="shared" si="549"/>
        <v>0</v>
      </c>
      <c r="GM403" s="6">
        <f t="shared" si="549"/>
        <v>0</v>
      </c>
      <c r="GN403" s="6">
        <f t="shared" si="549"/>
        <v>0</v>
      </c>
      <c r="GO403" s="6">
        <f t="shared" si="549"/>
        <v>0</v>
      </c>
      <c r="GP403" s="6">
        <f t="shared" si="549"/>
        <v>0</v>
      </c>
      <c r="GQ403" s="6">
        <f t="shared" si="549"/>
        <v>0</v>
      </c>
      <c r="GR403" s="6">
        <f t="shared" si="549"/>
        <v>0</v>
      </c>
      <c r="GS403" s="6">
        <f t="shared" si="549"/>
        <v>0</v>
      </c>
      <c r="GT403" s="6">
        <f t="shared" si="549"/>
        <v>0</v>
      </c>
      <c r="GU403" s="6">
        <f t="shared" si="549"/>
        <v>0</v>
      </c>
      <c r="GV403" s="6">
        <f t="shared" si="549"/>
        <v>0</v>
      </c>
      <c r="GW403" s="6">
        <f t="shared" si="549"/>
        <v>0</v>
      </c>
      <c r="GX403" s="6">
        <f t="shared" si="549"/>
        <v>0</v>
      </c>
      <c r="GY403" s="6">
        <f t="shared" si="549"/>
        <v>0</v>
      </c>
      <c r="GZ403" s="6">
        <f t="shared" si="549"/>
        <v>0</v>
      </c>
      <c r="HA403" s="6">
        <f t="shared" si="549"/>
        <v>0</v>
      </c>
      <c r="HB403" s="6">
        <f t="shared" si="549"/>
        <v>0</v>
      </c>
      <c r="HC403" s="6">
        <f t="shared" si="549"/>
        <v>0</v>
      </c>
      <c r="HD403" s="6">
        <f t="shared" si="549"/>
        <v>0</v>
      </c>
      <c r="HE403" s="6">
        <f t="shared" si="548"/>
        <v>0</v>
      </c>
      <c r="HF403" s="6">
        <f t="shared" si="548"/>
        <v>0</v>
      </c>
      <c r="HG403" s="6">
        <f t="shared" si="548"/>
        <v>0</v>
      </c>
      <c r="HH403" s="6">
        <f t="shared" si="548"/>
        <v>0</v>
      </c>
      <c r="HI403" s="6">
        <f t="shared" si="548"/>
        <v>0</v>
      </c>
      <c r="HJ403" s="6">
        <f t="shared" si="548"/>
        <v>0</v>
      </c>
      <c r="HK403" s="6">
        <f t="shared" si="548"/>
        <v>0</v>
      </c>
      <c r="HL403" s="6">
        <f t="shared" si="548"/>
        <v>0</v>
      </c>
      <c r="HM403" s="6">
        <f t="shared" si="548"/>
        <v>0</v>
      </c>
      <c r="HN403" s="6">
        <f t="shared" si="548"/>
        <v>0</v>
      </c>
    </row>
    <row r="404" spans="1:222" x14ac:dyDescent="0.25">
      <c r="A404">
        <v>6368</v>
      </c>
      <c r="B404">
        <v>2021</v>
      </c>
      <c r="C404" t="str">
        <v>компьютерных технологий и электронного обучения</v>
      </c>
      <c r="D404" t="str">
        <v>Государев Илья Борисович</v>
      </c>
      <c r="E404" t="str">
        <v>кандидат педагогических наук</v>
      </c>
      <c r="F404" t="str">
        <v>доцент</v>
      </c>
      <c r="G404">
        <v>1</v>
      </c>
      <c r="H404" t="str">
        <v>4 курс 2018 год/пост</v>
      </c>
      <c r="I404" t="str">
        <v>Модуль "Учебно-исследовательский"</v>
      </c>
      <c r="J404">
        <v>0</v>
      </c>
      <c r="K404">
        <v>0</v>
      </c>
      <c r="L404">
        <v>0</v>
      </c>
      <c r="M404" s="16">
        <f t="shared" si="527"/>
        <v>0</v>
      </c>
      <c r="N404" s="16">
        <f t="shared" si="528"/>
        <v>14.870000000000001</v>
      </c>
      <c r="O404" s="16">
        <f t="shared" si="533"/>
        <v>9.75</v>
      </c>
      <c r="P404" s="16">
        <f t="shared" si="534"/>
        <v>9.75</v>
      </c>
      <c r="Q404" s="16">
        <v>0</v>
      </c>
      <c r="R404" s="16">
        <v>0</v>
      </c>
      <c r="S404" s="16">
        <v>0</v>
      </c>
      <c r="T404" s="21">
        <v>0</v>
      </c>
      <c r="U404">
        <v>0</v>
      </c>
      <c r="V404">
        <v>0</v>
      </c>
      <c r="W404">
        <v>39</v>
      </c>
      <c r="X404">
        <v>2</v>
      </c>
      <c r="Y404">
        <v>3</v>
      </c>
      <c r="Z404">
        <v>0</v>
      </c>
      <c r="AA404">
        <v>0</v>
      </c>
      <c r="AB404">
        <f t="shared" si="535"/>
        <v>800</v>
      </c>
      <c r="AC404" t="str">
        <f t="shared" si="529"/>
        <v>ИВТ (бак)</v>
      </c>
      <c r="AD404" t="str">
        <f t="shared" si="526"/>
        <v>2021/2022</v>
      </c>
      <c r="AE404">
        <f t="shared" si="530"/>
        <v>34.370000000000005</v>
      </c>
      <c r="AF404">
        <f t="shared" si="531"/>
        <v>4.2962500000000008E-2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R404">
        <f t="shared" si="550"/>
        <v>0</v>
      </c>
      <c r="BS404">
        <f t="shared" si="550"/>
        <v>0</v>
      </c>
      <c r="BT404">
        <f t="shared" si="550"/>
        <v>0</v>
      </c>
      <c r="BU404">
        <f t="shared" si="550"/>
        <v>0</v>
      </c>
      <c r="BV404">
        <f t="shared" si="550"/>
        <v>0</v>
      </c>
      <c r="BW404">
        <f t="shared" si="550"/>
        <v>0</v>
      </c>
      <c r="BX404">
        <f t="shared" si="550"/>
        <v>0</v>
      </c>
      <c r="BY404">
        <f t="shared" si="550"/>
        <v>0</v>
      </c>
      <c r="BZ404">
        <f t="shared" si="550"/>
        <v>0</v>
      </c>
      <c r="CA404">
        <f t="shared" si="550"/>
        <v>0</v>
      </c>
      <c r="CB404">
        <f t="shared" si="551"/>
        <v>0</v>
      </c>
      <c r="CC404">
        <f t="shared" si="551"/>
        <v>0</v>
      </c>
      <c r="CD404">
        <f t="shared" si="551"/>
        <v>0</v>
      </c>
      <c r="CE404">
        <f t="shared" si="551"/>
        <v>0</v>
      </c>
      <c r="CF404">
        <f t="shared" si="551"/>
        <v>0</v>
      </c>
      <c r="CG404">
        <f t="shared" si="551"/>
        <v>0</v>
      </c>
      <c r="CH404">
        <f t="shared" si="551"/>
        <v>0</v>
      </c>
      <c r="CI404">
        <f t="shared" si="551"/>
        <v>0</v>
      </c>
      <c r="CJ404">
        <f t="shared" si="551"/>
        <v>0</v>
      </c>
      <c r="CK404">
        <f t="shared" si="551"/>
        <v>0</v>
      </c>
      <c r="CL404">
        <f t="shared" si="552"/>
        <v>4.2962500000000008E-2</v>
      </c>
      <c r="CM404">
        <f t="shared" si="552"/>
        <v>0</v>
      </c>
      <c r="CN404">
        <f t="shared" si="552"/>
        <v>0</v>
      </c>
      <c r="CO404">
        <f t="shared" si="552"/>
        <v>0</v>
      </c>
      <c r="CP404">
        <f t="shared" si="552"/>
        <v>0</v>
      </c>
      <c r="CQ404">
        <f t="shared" si="552"/>
        <v>0</v>
      </c>
      <c r="CR404">
        <f t="shared" si="552"/>
        <v>0</v>
      </c>
      <c r="CS404">
        <f t="shared" si="552"/>
        <v>0</v>
      </c>
      <c r="CT404">
        <f t="shared" si="552"/>
        <v>0</v>
      </c>
      <c r="CU404">
        <f t="shared" si="552"/>
        <v>0</v>
      </c>
      <c r="CV404">
        <f t="shared" si="553"/>
        <v>0</v>
      </c>
      <c r="CW404">
        <f t="shared" si="553"/>
        <v>0</v>
      </c>
      <c r="CX404">
        <f t="shared" si="553"/>
        <v>0</v>
      </c>
      <c r="CY404">
        <f t="shared" si="553"/>
        <v>0</v>
      </c>
      <c r="CZ404">
        <f t="shared" si="553"/>
        <v>0</v>
      </c>
      <c r="DA404">
        <f t="shared" si="553"/>
        <v>0</v>
      </c>
      <c r="DB404">
        <f t="shared" si="553"/>
        <v>0</v>
      </c>
      <c r="DC404">
        <f t="shared" si="553"/>
        <v>0</v>
      </c>
      <c r="DD404">
        <f t="shared" si="553"/>
        <v>0</v>
      </c>
      <c r="DE404">
        <f t="shared" si="553"/>
        <v>0</v>
      </c>
      <c r="DF404">
        <f t="shared" si="554"/>
        <v>0</v>
      </c>
      <c r="DG404">
        <f t="shared" si="554"/>
        <v>0</v>
      </c>
      <c r="DH404">
        <f t="shared" si="554"/>
        <v>0</v>
      </c>
      <c r="DI404">
        <f t="shared" si="554"/>
        <v>0</v>
      </c>
      <c r="DJ404">
        <f t="shared" si="554"/>
        <v>0</v>
      </c>
      <c r="DK404">
        <f t="shared" si="554"/>
        <v>0</v>
      </c>
      <c r="DL404">
        <f t="shared" si="554"/>
        <v>0</v>
      </c>
      <c r="DM404">
        <f t="shared" si="554"/>
        <v>0</v>
      </c>
      <c r="DN404">
        <f t="shared" si="554"/>
        <v>0</v>
      </c>
      <c r="DO404">
        <f t="shared" si="554"/>
        <v>0</v>
      </c>
      <c r="DP404">
        <f t="shared" si="555"/>
        <v>0</v>
      </c>
      <c r="DQ404">
        <f t="shared" si="555"/>
        <v>0</v>
      </c>
      <c r="DR404">
        <f t="shared" si="555"/>
        <v>0</v>
      </c>
      <c r="DS404">
        <f t="shared" si="555"/>
        <v>0</v>
      </c>
      <c r="DT404">
        <f t="shared" si="555"/>
        <v>0</v>
      </c>
      <c r="DU404">
        <f t="shared" si="555"/>
        <v>0</v>
      </c>
      <c r="DV404">
        <f t="shared" si="555"/>
        <v>0</v>
      </c>
      <c r="DW404">
        <f t="shared" si="555"/>
        <v>0</v>
      </c>
      <c r="DX404">
        <f t="shared" si="555"/>
        <v>0</v>
      </c>
      <c r="DY404">
        <f t="shared" si="555"/>
        <v>0</v>
      </c>
      <c r="DZ404">
        <f t="shared" si="556"/>
        <v>0</v>
      </c>
      <c r="EA404">
        <f t="shared" si="556"/>
        <v>0</v>
      </c>
      <c r="EB404">
        <f t="shared" si="556"/>
        <v>0</v>
      </c>
      <c r="EC404">
        <f t="shared" si="556"/>
        <v>0</v>
      </c>
      <c r="ED404">
        <f t="shared" si="556"/>
        <v>0</v>
      </c>
      <c r="EE404">
        <f t="shared" si="556"/>
        <v>0</v>
      </c>
      <c r="EF404">
        <f t="shared" si="556"/>
        <v>0</v>
      </c>
      <c r="EG404">
        <f t="shared" si="556"/>
        <v>0</v>
      </c>
      <c r="EH404">
        <f t="shared" si="556"/>
        <v>0</v>
      </c>
      <c r="EI404">
        <f t="shared" si="556"/>
        <v>0</v>
      </c>
      <c r="EJ404">
        <f t="shared" si="556"/>
        <v>0</v>
      </c>
      <c r="EK404">
        <f t="shared" si="556"/>
        <v>0</v>
      </c>
      <c r="EL404">
        <f t="shared" si="556"/>
        <v>0</v>
      </c>
      <c r="EM404">
        <f t="shared" si="556"/>
        <v>0</v>
      </c>
      <c r="EN404">
        <f t="shared" si="556"/>
        <v>0</v>
      </c>
      <c r="ER404" s="6">
        <f t="shared" si="532"/>
        <v>0</v>
      </c>
      <c r="ES404" s="6">
        <f t="shared" si="549"/>
        <v>0</v>
      </c>
      <c r="ET404" s="6">
        <f t="shared" si="549"/>
        <v>0</v>
      </c>
      <c r="EU404" s="6">
        <f t="shared" si="549"/>
        <v>0</v>
      </c>
      <c r="EV404" s="6">
        <f t="shared" si="549"/>
        <v>0</v>
      </c>
      <c r="EW404" s="6">
        <f t="shared" si="549"/>
        <v>0</v>
      </c>
      <c r="EX404" s="6">
        <f t="shared" si="549"/>
        <v>0</v>
      </c>
      <c r="EY404" s="6">
        <f t="shared" si="549"/>
        <v>0</v>
      </c>
      <c r="EZ404" s="6">
        <f t="shared" si="549"/>
        <v>0</v>
      </c>
      <c r="FA404" s="6">
        <f t="shared" si="549"/>
        <v>0</v>
      </c>
      <c r="FB404" s="6">
        <f t="shared" si="549"/>
        <v>0</v>
      </c>
      <c r="FC404" s="6">
        <f t="shared" si="549"/>
        <v>0</v>
      </c>
      <c r="FD404" s="6">
        <f t="shared" si="549"/>
        <v>0</v>
      </c>
      <c r="FE404" s="6">
        <f t="shared" si="549"/>
        <v>0</v>
      </c>
      <c r="FF404" s="6">
        <f t="shared" si="549"/>
        <v>0</v>
      </c>
      <c r="FG404" s="6">
        <f t="shared" si="549"/>
        <v>0</v>
      </c>
      <c r="FH404" s="6">
        <f t="shared" si="549"/>
        <v>0</v>
      </c>
      <c r="FI404" s="6">
        <f t="shared" si="549"/>
        <v>0</v>
      </c>
      <c r="FJ404" s="6">
        <f t="shared" si="549"/>
        <v>0</v>
      </c>
      <c r="FK404" s="6">
        <f t="shared" si="549"/>
        <v>0</v>
      </c>
      <c r="FL404" s="6">
        <f t="shared" si="549"/>
        <v>34.370000000000005</v>
      </c>
      <c r="FM404" s="6">
        <f t="shared" si="549"/>
        <v>0</v>
      </c>
      <c r="FN404" s="6">
        <f t="shared" si="549"/>
        <v>0</v>
      </c>
      <c r="FO404" s="6">
        <f t="shared" si="549"/>
        <v>0</v>
      </c>
      <c r="FP404" s="6">
        <f t="shared" si="549"/>
        <v>0</v>
      </c>
      <c r="FQ404" s="6">
        <f t="shared" si="549"/>
        <v>0</v>
      </c>
      <c r="FR404" s="6">
        <f t="shared" si="549"/>
        <v>0</v>
      </c>
      <c r="FS404" s="6">
        <f t="shared" si="549"/>
        <v>0</v>
      </c>
      <c r="FT404" s="6">
        <f t="shared" si="549"/>
        <v>0</v>
      </c>
      <c r="FU404" s="6">
        <f t="shared" si="549"/>
        <v>0</v>
      </c>
      <c r="FV404" s="6">
        <f t="shared" si="549"/>
        <v>0</v>
      </c>
      <c r="FW404" s="6">
        <f t="shared" si="549"/>
        <v>0</v>
      </c>
      <c r="FX404" s="6">
        <f t="shared" si="549"/>
        <v>0</v>
      </c>
      <c r="FY404" s="6">
        <f t="shared" si="549"/>
        <v>0</v>
      </c>
      <c r="FZ404" s="6">
        <f t="shared" si="549"/>
        <v>0</v>
      </c>
      <c r="GA404" s="6">
        <f t="shared" si="549"/>
        <v>0</v>
      </c>
      <c r="GB404" s="6">
        <f t="shared" si="549"/>
        <v>0</v>
      </c>
      <c r="GC404" s="6">
        <f t="shared" si="549"/>
        <v>0</v>
      </c>
      <c r="GD404" s="6">
        <f t="shared" si="549"/>
        <v>0</v>
      </c>
      <c r="GE404" s="6">
        <f t="shared" si="549"/>
        <v>0</v>
      </c>
      <c r="GF404" s="6">
        <f t="shared" si="549"/>
        <v>0</v>
      </c>
      <c r="GG404" s="6">
        <f t="shared" si="549"/>
        <v>0</v>
      </c>
      <c r="GH404" s="6">
        <f t="shared" si="549"/>
        <v>0</v>
      </c>
      <c r="GI404" s="6">
        <f t="shared" si="549"/>
        <v>0</v>
      </c>
      <c r="GJ404" s="6">
        <f t="shared" si="549"/>
        <v>0</v>
      </c>
      <c r="GK404" s="6">
        <f t="shared" si="549"/>
        <v>0</v>
      </c>
      <c r="GL404" s="6">
        <f t="shared" si="549"/>
        <v>0</v>
      </c>
      <c r="GM404" s="6">
        <f t="shared" si="549"/>
        <v>0</v>
      </c>
      <c r="GN404" s="6">
        <f t="shared" si="549"/>
        <v>0</v>
      </c>
      <c r="GO404" s="6">
        <f t="shared" si="549"/>
        <v>0</v>
      </c>
      <c r="GP404" s="6">
        <f t="shared" si="549"/>
        <v>0</v>
      </c>
      <c r="GQ404" s="6">
        <f t="shared" si="549"/>
        <v>0</v>
      </c>
      <c r="GR404" s="6">
        <f t="shared" si="549"/>
        <v>0</v>
      </c>
      <c r="GS404" s="6">
        <f t="shared" si="549"/>
        <v>0</v>
      </c>
      <c r="GT404" s="6">
        <f t="shared" si="549"/>
        <v>0</v>
      </c>
      <c r="GU404" s="6">
        <f t="shared" si="549"/>
        <v>0</v>
      </c>
      <c r="GV404" s="6">
        <f t="shared" si="549"/>
        <v>0</v>
      </c>
      <c r="GW404" s="6">
        <f t="shared" si="549"/>
        <v>0</v>
      </c>
      <c r="GX404" s="6">
        <f t="shared" si="549"/>
        <v>0</v>
      </c>
      <c r="GY404" s="6">
        <f t="shared" si="549"/>
        <v>0</v>
      </c>
      <c r="GZ404" s="6">
        <f t="shared" si="549"/>
        <v>0</v>
      </c>
      <c r="HA404" s="6">
        <f t="shared" si="549"/>
        <v>0</v>
      </c>
      <c r="HB404" s="6">
        <f t="shared" si="549"/>
        <v>0</v>
      </c>
      <c r="HC404" s="6">
        <f t="shared" si="549"/>
        <v>0</v>
      </c>
      <c r="HD404" s="6">
        <f t="shared" ref="HD404:HN407" si="557">IF(INDEX($A$1:$I$862, ROW($I404), 4) = HD$1, $AE404, 0)</f>
        <v>0</v>
      </c>
      <c r="HE404" s="6">
        <f t="shared" si="557"/>
        <v>0</v>
      </c>
      <c r="HF404" s="6">
        <f t="shared" si="557"/>
        <v>0</v>
      </c>
      <c r="HG404" s="6">
        <f t="shared" si="557"/>
        <v>0</v>
      </c>
      <c r="HH404" s="6">
        <f t="shared" si="557"/>
        <v>0</v>
      </c>
      <c r="HI404" s="6">
        <f t="shared" si="557"/>
        <v>0</v>
      </c>
      <c r="HJ404" s="6">
        <f t="shared" si="557"/>
        <v>0</v>
      </c>
      <c r="HK404" s="6">
        <f t="shared" si="557"/>
        <v>0</v>
      </c>
      <c r="HL404" s="6">
        <f t="shared" si="557"/>
        <v>0</v>
      </c>
      <c r="HM404" s="6">
        <f t="shared" si="557"/>
        <v>0</v>
      </c>
      <c r="HN404" s="6">
        <f t="shared" si="557"/>
        <v>0</v>
      </c>
    </row>
    <row r="405" spans="1:222" x14ac:dyDescent="0.25">
      <c r="A405">
        <v>6368</v>
      </c>
      <c r="B405">
        <v>2021</v>
      </c>
      <c r="C405" t="str">
        <v>компьютерных технологий и электронного обучения</v>
      </c>
      <c r="D405" t="str">
        <v>Авксентьева Елена Юрьевна</v>
      </c>
      <c r="E405" t="str">
        <v>кандидат педагогических наук</v>
      </c>
      <c r="F405" t="str">
        <v>доцент</v>
      </c>
      <c r="G405">
        <v>1</v>
      </c>
      <c r="H405" t="str">
        <v>4 курс 2018 год/пост</v>
      </c>
      <c r="I405" t="str">
        <v>Модуль "Учебно-исследовательский"</v>
      </c>
      <c r="J405">
        <v>0</v>
      </c>
      <c r="K405">
        <v>0</v>
      </c>
      <c r="L405">
        <v>0</v>
      </c>
      <c r="M405" s="16">
        <f t="shared" si="527"/>
        <v>0</v>
      </c>
      <c r="N405" s="16">
        <f t="shared" si="528"/>
        <v>14.870000000000001</v>
      </c>
      <c r="O405" s="16">
        <f t="shared" si="533"/>
        <v>9.75</v>
      </c>
      <c r="P405" s="16">
        <f t="shared" si="534"/>
        <v>9.75</v>
      </c>
      <c r="Q405" s="16">
        <v>0</v>
      </c>
      <c r="R405" s="16">
        <v>0</v>
      </c>
      <c r="S405" s="16">
        <v>0</v>
      </c>
      <c r="T405" s="21">
        <v>0</v>
      </c>
      <c r="U405">
        <v>0</v>
      </c>
      <c r="V405">
        <v>0</v>
      </c>
      <c r="W405">
        <v>39</v>
      </c>
      <c r="X405">
        <v>2</v>
      </c>
      <c r="Y405">
        <v>3</v>
      </c>
      <c r="Z405">
        <v>0</v>
      </c>
      <c r="AA405">
        <v>0</v>
      </c>
      <c r="AB405">
        <f t="shared" si="535"/>
        <v>800</v>
      </c>
      <c r="AC405" t="str">
        <f t="shared" si="529"/>
        <v>ИВТ (бак)</v>
      </c>
      <c r="AD405" t="str">
        <f t="shared" si="526"/>
        <v>2021/2022</v>
      </c>
      <c r="AE405">
        <f t="shared" si="530"/>
        <v>34.370000000000005</v>
      </c>
      <c r="AF405">
        <f t="shared" si="531"/>
        <v>4.2962500000000008E-2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R405">
        <f t="shared" si="550"/>
        <v>0</v>
      </c>
      <c r="BS405">
        <f t="shared" si="550"/>
        <v>0</v>
      </c>
      <c r="BT405">
        <f t="shared" si="550"/>
        <v>4.2962500000000008E-2</v>
      </c>
      <c r="BU405">
        <f t="shared" si="550"/>
        <v>0</v>
      </c>
      <c r="BV405">
        <f t="shared" si="550"/>
        <v>0</v>
      </c>
      <c r="BW405">
        <f t="shared" si="550"/>
        <v>0</v>
      </c>
      <c r="BX405">
        <f t="shared" si="550"/>
        <v>0</v>
      </c>
      <c r="BY405">
        <f t="shared" si="550"/>
        <v>0</v>
      </c>
      <c r="BZ405">
        <f t="shared" si="550"/>
        <v>0</v>
      </c>
      <c r="CA405">
        <f t="shared" si="550"/>
        <v>0</v>
      </c>
      <c r="CB405">
        <f t="shared" si="551"/>
        <v>0</v>
      </c>
      <c r="CC405">
        <f t="shared" si="551"/>
        <v>0</v>
      </c>
      <c r="CD405">
        <f t="shared" si="551"/>
        <v>0</v>
      </c>
      <c r="CE405">
        <f t="shared" si="551"/>
        <v>0</v>
      </c>
      <c r="CF405">
        <f t="shared" si="551"/>
        <v>0</v>
      </c>
      <c r="CG405">
        <f t="shared" si="551"/>
        <v>0</v>
      </c>
      <c r="CH405">
        <f t="shared" si="551"/>
        <v>0</v>
      </c>
      <c r="CI405">
        <f t="shared" si="551"/>
        <v>0</v>
      </c>
      <c r="CJ405">
        <f t="shared" si="551"/>
        <v>0</v>
      </c>
      <c r="CK405">
        <f t="shared" si="551"/>
        <v>0</v>
      </c>
      <c r="CL405">
        <f t="shared" si="552"/>
        <v>0</v>
      </c>
      <c r="CM405">
        <f t="shared" si="552"/>
        <v>0</v>
      </c>
      <c r="CN405">
        <f t="shared" si="552"/>
        <v>0</v>
      </c>
      <c r="CO405">
        <f t="shared" si="552"/>
        <v>0</v>
      </c>
      <c r="CP405">
        <f t="shared" si="552"/>
        <v>0</v>
      </c>
      <c r="CQ405">
        <f t="shared" si="552"/>
        <v>0</v>
      </c>
      <c r="CR405">
        <f t="shared" si="552"/>
        <v>0</v>
      </c>
      <c r="CS405">
        <f t="shared" si="552"/>
        <v>0</v>
      </c>
      <c r="CT405">
        <f t="shared" si="552"/>
        <v>0</v>
      </c>
      <c r="CU405">
        <f t="shared" si="552"/>
        <v>0</v>
      </c>
      <c r="CV405">
        <f t="shared" si="553"/>
        <v>0</v>
      </c>
      <c r="CW405">
        <f t="shared" si="553"/>
        <v>0</v>
      </c>
      <c r="CX405">
        <f t="shared" si="553"/>
        <v>0</v>
      </c>
      <c r="CY405">
        <f t="shared" si="553"/>
        <v>0</v>
      </c>
      <c r="CZ405">
        <f t="shared" si="553"/>
        <v>0</v>
      </c>
      <c r="DA405">
        <f t="shared" si="553"/>
        <v>0</v>
      </c>
      <c r="DB405">
        <f t="shared" si="553"/>
        <v>0</v>
      </c>
      <c r="DC405">
        <f t="shared" si="553"/>
        <v>0</v>
      </c>
      <c r="DD405">
        <f t="shared" si="553"/>
        <v>0</v>
      </c>
      <c r="DE405">
        <f t="shared" si="553"/>
        <v>0</v>
      </c>
      <c r="DF405">
        <f t="shared" si="554"/>
        <v>0</v>
      </c>
      <c r="DG405">
        <f t="shared" si="554"/>
        <v>0</v>
      </c>
      <c r="DH405">
        <f t="shared" si="554"/>
        <v>0</v>
      </c>
      <c r="DI405">
        <f t="shared" si="554"/>
        <v>0</v>
      </c>
      <c r="DJ405">
        <f t="shared" si="554"/>
        <v>0</v>
      </c>
      <c r="DK405">
        <f t="shared" si="554"/>
        <v>0</v>
      </c>
      <c r="DL405">
        <f t="shared" si="554"/>
        <v>0</v>
      </c>
      <c r="DM405">
        <f t="shared" si="554"/>
        <v>0</v>
      </c>
      <c r="DN405">
        <f t="shared" si="554"/>
        <v>0</v>
      </c>
      <c r="DO405">
        <f t="shared" si="554"/>
        <v>0</v>
      </c>
      <c r="DP405">
        <f t="shared" si="555"/>
        <v>0</v>
      </c>
      <c r="DQ405">
        <f t="shared" si="555"/>
        <v>0</v>
      </c>
      <c r="DR405">
        <f t="shared" si="555"/>
        <v>0</v>
      </c>
      <c r="DS405">
        <f t="shared" si="555"/>
        <v>0</v>
      </c>
      <c r="DT405">
        <f t="shared" si="555"/>
        <v>0</v>
      </c>
      <c r="DU405">
        <f t="shared" si="555"/>
        <v>0</v>
      </c>
      <c r="DV405">
        <f t="shared" si="555"/>
        <v>0</v>
      </c>
      <c r="DW405">
        <f t="shared" si="555"/>
        <v>0</v>
      </c>
      <c r="DX405">
        <f t="shared" si="555"/>
        <v>0</v>
      </c>
      <c r="DY405">
        <f t="shared" si="555"/>
        <v>0</v>
      </c>
      <c r="DZ405">
        <f t="shared" si="556"/>
        <v>0</v>
      </c>
      <c r="EA405">
        <f t="shared" si="556"/>
        <v>0</v>
      </c>
      <c r="EB405">
        <f t="shared" si="556"/>
        <v>0</v>
      </c>
      <c r="EC405">
        <f t="shared" si="556"/>
        <v>0</v>
      </c>
      <c r="ED405">
        <f t="shared" si="556"/>
        <v>0</v>
      </c>
      <c r="EE405">
        <f t="shared" si="556"/>
        <v>0</v>
      </c>
      <c r="EF405">
        <f t="shared" si="556"/>
        <v>0</v>
      </c>
      <c r="EG405">
        <f t="shared" si="556"/>
        <v>0</v>
      </c>
      <c r="EH405">
        <f t="shared" si="556"/>
        <v>0</v>
      </c>
      <c r="EI405">
        <f t="shared" si="556"/>
        <v>0</v>
      </c>
      <c r="EJ405">
        <f t="shared" si="556"/>
        <v>0</v>
      </c>
      <c r="EK405">
        <f t="shared" si="556"/>
        <v>0</v>
      </c>
      <c r="EL405">
        <f t="shared" si="556"/>
        <v>0</v>
      </c>
      <c r="EM405">
        <f t="shared" si="556"/>
        <v>0</v>
      </c>
      <c r="EN405">
        <f t="shared" si="556"/>
        <v>0</v>
      </c>
      <c r="ER405" s="6">
        <f t="shared" si="532"/>
        <v>0</v>
      </c>
      <c r="ES405" s="6">
        <f t="shared" ref="ES405:HD408" si="558">IF(INDEX($A$1:$I$862, ROW($I405), 4) = ES$1, $AE405, 0)</f>
        <v>0</v>
      </c>
      <c r="ET405" s="6">
        <f t="shared" si="558"/>
        <v>34.370000000000005</v>
      </c>
      <c r="EU405" s="6">
        <f t="shared" si="558"/>
        <v>0</v>
      </c>
      <c r="EV405" s="6">
        <f t="shared" si="558"/>
        <v>0</v>
      </c>
      <c r="EW405" s="6">
        <f t="shared" si="558"/>
        <v>0</v>
      </c>
      <c r="EX405" s="6">
        <f t="shared" si="558"/>
        <v>0</v>
      </c>
      <c r="EY405" s="6">
        <f t="shared" si="558"/>
        <v>0</v>
      </c>
      <c r="EZ405" s="6">
        <f t="shared" si="558"/>
        <v>0</v>
      </c>
      <c r="FA405" s="6">
        <f t="shared" si="558"/>
        <v>0</v>
      </c>
      <c r="FB405" s="6">
        <f t="shared" si="558"/>
        <v>0</v>
      </c>
      <c r="FC405" s="6">
        <f t="shared" si="558"/>
        <v>0</v>
      </c>
      <c r="FD405" s="6">
        <f t="shared" si="558"/>
        <v>0</v>
      </c>
      <c r="FE405" s="6">
        <f t="shared" si="558"/>
        <v>0</v>
      </c>
      <c r="FF405" s="6">
        <f t="shared" si="558"/>
        <v>0</v>
      </c>
      <c r="FG405" s="6">
        <f t="shared" si="558"/>
        <v>0</v>
      </c>
      <c r="FH405" s="6">
        <f t="shared" si="558"/>
        <v>0</v>
      </c>
      <c r="FI405" s="6">
        <f t="shared" si="558"/>
        <v>0</v>
      </c>
      <c r="FJ405" s="6">
        <f t="shared" si="558"/>
        <v>0</v>
      </c>
      <c r="FK405" s="6">
        <f t="shared" si="558"/>
        <v>0</v>
      </c>
      <c r="FL405" s="6">
        <f t="shared" si="558"/>
        <v>0</v>
      </c>
      <c r="FM405" s="6">
        <f t="shared" si="558"/>
        <v>0</v>
      </c>
      <c r="FN405" s="6">
        <f t="shared" si="558"/>
        <v>0</v>
      </c>
      <c r="FO405" s="6">
        <f t="shared" si="558"/>
        <v>0</v>
      </c>
      <c r="FP405" s="6">
        <f t="shared" si="558"/>
        <v>0</v>
      </c>
      <c r="FQ405" s="6">
        <f t="shared" si="558"/>
        <v>0</v>
      </c>
      <c r="FR405" s="6">
        <f t="shared" si="558"/>
        <v>0</v>
      </c>
      <c r="FS405" s="6">
        <f t="shared" si="558"/>
        <v>0</v>
      </c>
      <c r="FT405" s="6">
        <f t="shared" si="558"/>
        <v>0</v>
      </c>
      <c r="FU405" s="6">
        <f t="shared" si="558"/>
        <v>0</v>
      </c>
      <c r="FV405" s="6">
        <f t="shared" si="558"/>
        <v>0</v>
      </c>
      <c r="FW405" s="6">
        <f t="shared" si="558"/>
        <v>0</v>
      </c>
      <c r="FX405" s="6">
        <f t="shared" si="558"/>
        <v>0</v>
      </c>
      <c r="FY405" s="6">
        <f t="shared" si="558"/>
        <v>0</v>
      </c>
      <c r="FZ405" s="6">
        <f t="shared" si="558"/>
        <v>0</v>
      </c>
      <c r="GA405" s="6">
        <f t="shared" si="558"/>
        <v>0</v>
      </c>
      <c r="GB405" s="6">
        <f t="shared" si="558"/>
        <v>0</v>
      </c>
      <c r="GC405" s="6">
        <f t="shared" si="558"/>
        <v>0</v>
      </c>
      <c r="GD405" s="6">
        <f t="shared" si="558"/>
        <v>0</v>
      </c>
      <c r="GE405" s="6">
        <f t="shared" si="558"/>
        <v>0</v>
      </c>
      <c r="GF405" s="6">
        <f t="shared" si="558"/>
        <v>0</v>
      </c>
      <c r="GG405" s="6">
        <f t="shared" si="558"/>
        <v>0</v>
      </c>
      <c r="GH405" s="6">
        <f t="shared" si="558"/>
        <v>0</v>
      </c>
      <c r="GI405" s="6">
        <f t="shared" si="558"/>
        <v>0</v>
      </c>
      <c r="GJ405" s="6">
        <f t="shared" si="558"/>
        <v>0</v>
      </c>
      <c r="GK405" s="6">
        <f t="shared" si="558"/>
        <v>0</v>
      </c>
      <c r="GL405" s="6">
        <f t="shared" si="558"/>
        <v>0</v>
      </c>
      <c r="GM405" s="6">
        <f t="shared" si="558"/>
        <v>0</v>
      </c>
      <c r="GN405" s="6">
        <f t="shared" si="558"/>
        <v>0</v>
      </c>
      <c r="GO405" s="6">
        <f t="shared" si="558"/>
        <v>0</v>
      </c>
      <c r="GP405" s="6">
        <f t="shared" si="558"/>
        <v>0</v>
      </c>
      <c r="GQ405" s="6">
        <f t="shared" si="558"/>
        <v>0</v>
      </c>
      <c r="GR405" s="6">
        <f t="shared" si="558"/>
        <v>0</v>
      </c>
      <c r="GS405" s="6">
        <f t="shared" si="558"/>
        <v>0</v>
      </c>
      <c r="GT405" s="6">
        <f t="shared" si="558"/>
        <v>0</v>
      </c>
      <c r="GU405" s="6">
        <f t="shared" si="558"/>
        <v>0</v>
      </c>
      <c r="GV405" s="6">
        <f t="shared" si="558"/>
        <v>0</v>
      </c>
      <c r="GW405" s="6">
        <f t="shared" si="558"/>
        <v>0</v>
      </c>
      <c r="GX405" s="6">
        <f t="shared" si="558"/>
        <v>0</v>
      </c>
      <c r="GY405" s="6">
        <f t="shared" si="558"/>
        <v>0</v>
      </c>
      <c r="GZ405" s="6">
        <f t="shared" si="558"/>
        <v>0</v>
      </c>
      <c r="HA405" s="6">
        <f t="shared" si="558"/>
        <v>0</v>
      </c>
      <c r="HB405" s="6">
        <f t="shared" si="558"/>
        <v>0</v>
      </c>
      <c r="HC405" s="6">
        <f t="shared" si="558"/>
        <v>0</v>
      </c>
      <c r="HD405" s="6">
        <f t="shared" si="558"/>
        <v>0</v>
      </c>
      <c r="HE405" s="6">
        <f t="shared" si="557"/>
        <v>0</v>
      </c>
      <c r="HF405" s="6">
        <f t="shared" si="557"/>
        <v>0</v>
      </c>
      <c r="HG405" s="6">
        <f t="shared" si="557"/>
        <v>0</v>
      </c>
      <c r="HH405" s="6">
        <f t="shared" si="557"/>
        <v>0</v>
      </c>
      <c r="HI405" s="6">
        <f t="shared" si="557"/>
        <v>0</v>
      </c>
      <c r="HJ405" s="6">
        <f t="shared" si="557"/>
        <v>0</v>
      </c>
      <c r="HK405" s="6">
        <f t="shared" si="557"/>
        <v>0</v>
      </c>
      <c r="HL405" s="6">
        <f t="shared" si="557"/>
        <v>0</v>
      </c>
      <c r="HM405" s="6">
        <f t="shared" si="557"/>
        <v>0</v>
      </c>
      <c r="HN405" s="6">
        <f t="shared" si="557"/>
        <v>0</v>
      </c>
    </row>
    <row r="406" spans="1:222" x14ac:dyDescent="0.25">
      <c r="A406">
        <v>6368</v>
      </c>
      <c r="B406">
        <v>2021</v>
      </c>
      <c r="C406" t="str">
        <v>компьютерных технологий и электронного обучения</v>
      </c>
      <c r="D406" t="str">
        <v>Государев Илья Борисович</v>
      </c>
      <c r="E406" t="str">
        <v>кандидат педагогических наук</v>
      </c>
      <c r="F406" t="str">
        <v>доцент</v>
      </c>
      <c r="G406">
        <v>1</v>
      </c>
      <c r="H406" t="str">
        <v>4 курс 2018 год/пост</v>
      </c>
      <c r="I406" t="str">
        <v>Модуль "Учебно-исследовательский". Учебно-технологический практикум</v>
      </c>
      <c r="J406">
        <v>0</v>
      </c>
      <c r="K406">
        <v>0</v>
      </c>
      <c r="L406">
        <v>54</v>
      </c>
      <c r="M406" s="16">
        <f t="shared" si="527"/>
        <v>6</v>
      </c>
      <c r="N406" s="16">
        <f t="shared" si="528"/>
        <v>14.870000000000001</v>
      </c>
      <c r="O406" s="16">
        <f t="shared" si="533"/>
        <v>9.75</v>
      </c>
      <c r="P406" s="16">
        <f t="shared" si="534"/>
        <v>9.75</v>
      </c>
      <c r="Q406" s="16">
        <v>0</v>
      </c>
      <c r="R406" s="16">
        <v>0</v>
      </c>
      <c r="S406" s="16">
        <v>0</v>
      </c>
      <c r="T406" s="21">
        <v>0</v>
      </c>
      <c r="U406">
        <v>0</v>
      </c>
      <c r="V406">
        <v>0</v>
      </c>
      <c r="W406">
        <v>39</v>
      </c>
      <c r="X406">
        <v>2</v>
      </c>
      <c r="Y406">
        <v>3</v>
      </c>
      <c r="Z406">
        <v>0</v>
      </c>
      <c r="AA406">
        <v>0</v>
      </c>
      <c r="AB406">
        <f t="shared" si="535"/>
        <v>800</v>
      </c>
      <c r="AC406" t="str">
        <f t="shared" si="529"/>
        <v>ИВТ (бак)</v>
      </c>
      <c r="AD406" t="str">
        <f t="shared" si="526"/>
        <v>2021/2022</v>
      </c>
      <c r="AE406">
        <f t="shared" si="530"/>
        <v>94.37</v>
      </c>
      <c r="AF406">
        <f t="shared" si="531"/>
        <v>0.11796250000000001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R406">
        <f t="shared" si="550"/>
        <v>0</v>
      </c>
      <c r="BS406">
        <f t="shared" si="550"/>
        <v>0</v>
      </c>
      <c r="BT406">
        <f t="shared" si="550"/>
        <v>0</v>
      </c>
      <c r="BU406">
        <f t="shared" si="550"/>
        <v>0</v>
      </c>
      <c r="BV406">
        <f t="shared" si="550"/>
        <v>0</v>
      </c>
      <c r="BW406">
        <f t="shared" si="550"/>
        <v>0</v>
      </c>
      <c r="BX406">
        <f t="shared" si="550"/>
        <v>0</v>
      </c>
      <c r="BY406">
        <f t="shared" si="550"/>
        <v>0</v>
      </c>
      <c r="BZ406">
        <f t="shared" si="550"/>
        <v>0</v>
      </c>
      <c r="CA406">
        <f t="shared" si="550"/>
        <v>0</v>
      </c>
      <c r="CB406">
        <f t="shared" si="551"/>
        <v>0</v>
      </c>
      <c r="CC406">
        <f t="shared" si="551"/>
        <v>0</v>
      </c>
      <c r="CD406">
        <f t="shared" si="551"/>
        <v>0</v>
      </c>
      <c r="CE406">
        <f t="shared" si="551"/>
        <v>0</v>
      </c>
      <c r="CF406">
        <f t="shared" si="551"/>
        <v>0</v>
      </c>
      <c r="CG406">
        <f t="shared" si="551"/>
        <v>0</v>
      </c>
      <c r="CH406">
        <f t="shared" si="551"/>
        <v>0</v>
      </c>
      <c r="CI406">
        <f t="shared" si="551"/>
        <v>0</v>
      </c>
      <c r="CJ406">
        <f t="shared" si="551"/>
        <v>0</v>
      </c>
      <c r="CK406">
        <f t="shared" si="551"/>
        <v>0</v>
      </c>
      <c r="CL406">
        <f t="shared" si="552"/>
        <v>0.11796250000000001</v>
      </c>
      <c r="CM406">
        <f t="shared" si="552"/>
        <v>0</v>
      </c>
      <c r="CN406">
        <f t="shared" si="552"/>
        <v>0</v>
      </c>
      <c r="CO406">
        <f t="shared" si="552"/>
        <v>0</v>
      </c>
      <c r="CP406">
        <f t="shared" si="552"/>
        <v>0</v>
      </c>
      <c r="CQ406">
        <f t="shared" si="552"/>
        <v>0</v>
      </c>
      <c r="CR406">
        <f t="shared" si="552"/>
        <v>0</v>
      </c>
      <c r="CS406">
        <f t="shared" si="552"/>
        <v>0</v>
      </c>
      <c r="CT406">
        <f t="shared" si="552"/>
        <v>0</v>
      </c>
      <c r="CU406">
        <f t="shared" si="552"/>
        <v>0</v>
      </c>
      <c r="CV406">
        <f t="shared" si="553"/>
        <v>0</v>
      </c>
      <c r="CW406">
        <f t="shared" si="553"/>
        <v>0</v>
      </c>
      <c r="CX406">
        <f t="shared" si="553"/>
        <v>0</v>
      </c>
      <c r="CY406">
        <f t="shared" si="553"/>
        <v>0</v>
      </c>
      <c r="CZ406">
        <f t="shared" si="553"/>
        <v>0</v>
      </c>
      <c r="DA406">
        <f t="shared" si="553"/>
        <v>0</v>
      </c>
      <c r="DB406">
        <f t="shared" si="553"/>
        <v>0</v>
      </c>
      <c r="DC406">
        <f t="shared" si="553"/>
        <v>0</v>
      </c>
      <c r="DD406">
        <f t="shared" si="553"/>
        <v>0</v>
      </c>
      <c r="DE406">
        <f t="shared" si="553"/>
        <v>0</v>
      </c>
      <c r="DF406">
        <f t="shared" si="554"/>
        <v>0</v>
      </c>
      <c r="DG406">
        <f t="shared" si="554"/>
        <v>0</v>
      </c>
      <c r="DH406">
        <f t="shared" si="554"/>
        <v>0</v>
      </c>
      <c r="DI406">
        <f t="shared" si="554"/>
        <v>0</v>
      </c>
      <c r="DJ406">
        <f t="shared" si="554"/>
        <v>0</v>
      </c>
      <c r="DK406">
        <f t="shared" si="554"/>
        <v>0</v>
      </c>
      <c r="DL406">
        <f t="shared" si="554"/>
        <v>0</v>
      </c>
      <c r="DM406">
        <f t="shared" si="554"/>
        <v>0</v>
      </c>
      <c r="DN406">
        <f t="shared" si="554"/>
        <v>0</v>
      </c>
      <c r="DO406">
        <f t="shared" si="554"/>
        <v>0</v>
      </c>
      <c r="DP406">
        <f t="shared" si="555"/>
        <v>0</v>
      </c>
      <c r="DQ406">
        <f t="shared" si="555"/>
        <v>0</v>
      </c>
      <c r="DR406">
        <f t="shared" si="555"/>
        <v>0</v>
      </c>
      <c r="DS406">
        <f t="shared" si="555"/>
        <v>0</v>
      </c>
      <c r="DT406">
        <f t="shared" si="555"/>
        <v>0</v>
      </c>
      <c r="DU406">
        <f t="shared" si="555"/>
        <v>0</v>
      </c>
      <c r="DV406">
        <f t="shared" si="555"/>
        <v>0</v>
      </c>
      <c r="DW406">
        <f t="shared" si="555"/>
        <v>0</v>
      </c>
      <c r="DX406">
        <f t="shared" si="555"/>
        <v>0</v>
      </c>
      <c r="DY406">
        <f t="shared" si="555"/>
        <v>0</v>
      </c>
      <c r="DZ406">
        <f t="shared" si="556"/>
        <v>0</v>
      </c>
      <c r="EA406">
        <f t="shared" si="556"/>
        <v>0</v>
      </c>
      <c r="EB406">
        <f t="shared" si="556"/>
        <v>0</v>
      </c>
      <c r="EC406">
        <f t="shared" si="556"/>
        <v>0</v>
      </c>
      <c r="ED406">
        <f t="shared" si="556"/>
        <v>0</v>
      </c>
      <c r="EE406">
        <f t="shared" si="556"/>
        <v>0</v>
      </c>
      <c r="EF406">
        <f t="shared" si="556"/>
        <v>0</v>
      </c>
      <c r="EG406">
        <f t="shared" si="556"/>
        <v>0</v>
      </c>
      <c r="EH406">
        <f t="shared" si="556"/>
        <v>0</v>
      </c>
      <c r="EI406">
        <f t="shared" si="556"/>
        <v>0</v>
      </c>
      <c r="EJ406">
        <f t="shared" si="556"/>
        <v>0</v>
      </c>
      <c r="EK406">
        <f t="shared" si="556"/>
        <v>0</v>
      </c>
      <c r="EL406">
        <f t="shared" si="556"/>
        <v>0</v>
      </c>
      <c r="EM406">
        <f t="shared" si="556"/>
        <v>0</v>
      </c>
      <c r="EN406">
        <f t="shared" si="556"/>
        <v>0</v>
      </c>
      <c r="ER406" s="6">
        <f t="shared" si="532"/>
        <v>0</v>
      </c>
      <c r="ES406" s="6">
        <f t="shared" si="558"/>
        <v>0</v>
      </c>
      <c r="ET406" s="6">
        <f t="shared" si="558"/>
        <v>0</v>
      </c>
      <c r="EU406" s="6">
        <f t="shared" si="558"/>
        <v>0</v>
      </c>
      <c r="EV406" s="6">
        <f t="shared" si="558"/>
        <v>0</v>
      </c>
      <c r="EW406" s="6">
        <f t="shared" si="558"/>
        <v>0</v>
      </c>
      <c r="EX406" s="6">
        <f t="shared" si="558"/>
        <v>0</v>
      </c>
      <c r="EY406" s="6">
        <f t="shared" si="558"/>
        <v>0</v>
      </c>
      <c r="EZ406" s="6">
        <f t="shared" si="558"/>
        <v>0</v>
      </c>
      <c r="FA406" s="6">
        <f t="shared" si="558"/>
        <v>0</v>
      </c>
      <c r="FB406" s="6">
        <f t="shared" si="558"/>
        <v>0</v>
      </c>
      <c r="FC406" s="6">
        <f t="shared" si="558"/>
        <v>0</v>
      </c>
      <c r="FD406" s="6">
        <f t="shared" si="558"/>
        <v>0</v>
      </c>
      <c r="FE406" s="6">
        <f t="shared" si="558"/>
        <v>0</v>
      </c>
      <c r="FF406" s="6">
        <f t="shared" si="558"/>
        <v>0</v>
      </c>
      <c r="FG406" s="6">
        <f t="shared" si="558"/>
        <v>0</v>
      </c>
      <c r="FH406" s="6">
        <f t="shared" si="558"/>
        <v>0</v>
      </c>
      <c r="FI406" s="6">
        <f t="shared" si="558"/>
        <v>0</v>
      </c>
      <c r="FJ406" s="6">
        <f t="shared" si="558"/>
        <v>0</v>
      </c>
      <c r="FK406" s="6">
        <f t="shared" si="558"/>
        <v>0</v>
      </c>
      <c r="FL406" s="6">
        <f t="shared" si="558"/>
        <v>94.37</v>
      </c>
      <c r="FM406" s="6">
        <f t="shared" si="558"/>
        <v>0</v>
      </c>
      <c r="FN406" s="6">
        <f t="shared" si="558"/>
        <v>0</v>
      </c>
      <c r="FO406" s="6">
        <f t="shared" si="558"/>
        <v>0</v>
      </c>
      <c r="FP406" s="6">
        <f t="shared" si="558"/>
        <v>0</v>
      </c>
      <c r="FQ406" s="6">
        <f t="shared" si="558"/>
        <v>0</v>
      </c>
      <c r="FR406" s="6">
        <f t="shared" si="558"/>
        <v>0</v>
      </c>
      <c r="FS406" s="6">
        <f t="shared" si="558"/>
        <v>0</v>
      </c>
      <c r="FT406" s="6">
        <f t="shared" si="558"/>
        <v>0</v>
      </c>
      <c r="FU406" s="6">
        <f t="shared" si="558"/>
        <v>0</v>
      </c>
      <c r="FV406" s="6">
        <f t="shared" si="558"/>
        <v>0</v>
      </c>
      <c r="FW406" s="6">
        <f t="shared" si="558"/>
        <v>0</v>
      </c>
      <c r="FX406" s="6">
        <f t="shared" si="558"/>
        <v>0</v>
      </c>
      <c r="FY406" s="6">
        <f t="shared" si="558"/>
        <v>0</v>
      </c>
      <c r="FZ406" s="6">
        <f t="shared" si="558"/>
        <v>0</v>
      </c>
      <c r="GA406" s="6">
        <f t="shared" si="558"/>
        <v>0</v>
      </c>
      <c r="GB406" s="6">
        <f t="shared" si="558"/>
        <v>0</v>
      </c>
      <c r="GC406" s="6">
        <f t="shared" si="558"/>
        <v>0</v>
      </c>
      <c r="GD406" s="6">
        <f t="shared" si="558"/>
        <v>0</v>
      </c>
      <c r="GE406" s="6">
        <f t="shared" si="558"/>
        <v>0</v>
      </c>
      <c r="GF406" s="6">
        <f t="shared" si="558"/>
        <v>0</v>
      </c>
      <c r="GG406" s="6">
        <f t="shared" si="558"/>
        <v>0</v>
      </c>
      <c r="GH406" s="6">
        <f t="shared" si="558"/>
        <v>0</v>
      </c>
      <c r="GI406" s="6">
        <f t="shared" si="558"/>
        <v>0</v>
      </c>
      <c r="GJ406" s="6">
        <f t="shared" si="558"/>
        <v>0</v>
      </c>
      <c r="GK406" s="6">
        <f t="shared" si="558"/>
        <v>0</v>
      </c>
      <c r="GL406" s="6">
        <f t="shared" si="558"/>
        <v>0</v>
      </c>
      <c r="GM406" s="6">
        <f t="shared" si="558"/>
        <v>0</v>
      </c>
      <c r="GN406" s="6">
        <f t="shared" si="558"/>
        <v>0</v>
      </c>
      <c r="GO406" s="6">
        <f t="shared" si="558"/>
        <v>0</v>
      </c>
      <c r="GP406" s="6">
        <f t="shared" si="558"/>
        <v>0</v>
      </c>
      <c r="GQ406" s="6">
        <f t="shared" si="558"/>
        <v>0</v>
      </c>
      <c r="GR406" s="6">
        <f t="shared" si="558"/>
        <v>0</v>
      </c>
      <c r="GS406" s="6">
        <f t="shared" si="558"/>
        <v>0</v>
      </c>
      <c r="GT406" s="6">
        <f t="shared" si="558"/>
        <v>0</v>
      </c>
      <c r="GU406" s="6">
        <f t="shared" si="558"/>
        <v>0</v>
      </c>
      <c r="GV406" s="6">
        <f t="shared" si="558"/>
        <v>0</v>
      </c>
      <c r="GW406" s="6">
        <f t="shared" si="558"/>
        <v>0</v>
      </c>
      <c r="GX406" s="6">
        <f t="shared" si="558"/>
        <v>0</v>
      </c>
      <c r="GY406" s="6">
        <f t="shared" si="558"/>
        <v>0</v>
      </c>
      <c r="GZ406" s="6">
        <f t="shared" si="558"/>
        <v>0</v>
      </c>
      <c r="HA406" s="6">
        <f t="shared" si="558"/>
        <v>0</v>
      </c>
      <c r="HB406" s="6">
        <f t="shared" si="558"/>
        <v>0</v>
      </c>
      <c r="HC406" s="6">
        <f t="shared" si="558"/>
        <v>0</v>
      </c>
      <c r="HD406" s="6">
        <f t="shared" si="558"/>
        <v>0</v>
      </c>
      <c r="HE406" s="6">
        <f t="shared" si="557"/>
        <v>0</v>
      </c>
      <c r="HF406" s="6">
        <f t="shared" si="557"/>
        <v>0</v>
      </c>
      <c r="HG406" s="6">
        <f t="shared" si="557"/>
        <v>0</v>
      </c>
      <c r="HH406" s="6">
        <f t="shared" si="557"/>
        <v>0</v>
      </c>
      <c r="HI406" s="6">
        <f t="shared" si="557"/>
        <v>0</v>
      </c>
      <c r="HJ406" s="6">
        <f t="shared" si="557"/>
        <v>0</v>
      </c>
      <c r="HK406" s="6">
        <f t="shared" si="557"/>
        <v>0</v>
      </c>
      <c r="HL406" s="6">
        <f t="shared" si="557"/>
        <v>0</v>
      </c>
      <c r="HM406" s="6">
        <f t="shared" si="557"/>
        <v>0</v>
      </c>
      <c r="HN406" s="6">
        <f t="shared" si="557"/>
        <v>0</v>
      </c>
    </row>
    <row r="407" spans="1:222" x14ac:dyDescent="0.25">
      <c r="A407">
        <v>6368</v>
      </c>
      <c r="B407">
        <v>2021</v>
      </c>
      <c r="C407" t="str">
        <v>компьютерных технологий и электронного обучения</v>
      </c>
      <c r="D407" t="str">
        <v>Власова Елена Зотиковна</v>
      </c>
      <c r="E407" t="str">
        <v>доктор педагогических наук</v>
      </c>
      <c r="F407" t="str">
        <v>заведующий кафедрой</v>
      </c>
      <c r="G407">
        <v>1</v>
      </c>
      <c r="H407" t="str">
        <v>4 курс 2018 год/пост</v>
      </c>
      <c r="I407" t="str">
        <v>Модуль "Учебно-исследовательский". Подготовка к государственной итоговой аттестации</v>
      </c>
      <c r="J407">
        <v>12</v>
      </c>
      <c r="K407">
        <v>0</v>
      </c>
      <c r="L407">
        <v>72</v>
      </c>
      <c r="M407" s="16">
        <f t="shared" si="527"/>
        <v>9</v>
      </c>
      <c r="N407" s="16">
        <f t="shared" si="528"/>
        <v>14.870000000000001</v>
      </c>
      <c r="O407" s="16">
        <f t="shared" si="533"/>
        <v>9.75</v>
      </c>
      <c r="P407" s="16">
        <f t="shared" si="534"/>
        <v>9.75</v>
      </c>
      <c r="Q407" s="16">
        <v>0</v>
      </c>
      <c r="R407" s="16">
        <v>0</v>
      </c>
      <c r="S407" s="16">
        <v>0</v>
      </c>
      <c r="T407" s="21">
        <v>0</v>
      </c>
      <c r="U407">
        <v>0</v>
      </c>
      <c r="V407">
        <v>0</v>
      </c>
      <c r="W407">
        <v>39</v>
      </c>
      <c r="X407">
        <v>2</v>
      </c>
      <c r="Y407">
        <v>3</v>
      </c>
      <c r="Z407">
        <v>0</v>
      </c>
      <c r="AA407">
        <v>0</v>
      </c>
      <c r="AB407">
        <f t="shared" si="535"/>
        <v>700</v>
      </c>
      <c r="AC407" t="str">
        <f t="shared" si="529"/>
        <v>ИВТ (бак)</v>
      </c>
      <c r="AD407" t="str">
        <f t="shared" si="526"/>
        <v>2021/2022</v>
      </c>
      <c r="AE407">
        <f t="shared" si="530"/>
        <v>127.37</v>
      </c>
      <c r="AF407">
        <f t="shared" si="531"/>
        <v>0.18195714285714287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R407">
        <f t="shared" si="550"/>
        <v>0</v>
      </c>
      <c r="BS407">
        <f t="shared" si="550"/>
        <v>0</v>
      </c>
      <c r="BT407">
        <f t="shared" si="550"/>
        <v>0</v>
      </c>
      <c r="BU407">
        <f t="shared" si="550"/>
        <v>0</v>
      </c>
      <c r="BV407">
        <f t="shared" si="550"/>
        <v>0</v>
      </c>
      <c r="BW407">
        <f t="shared" si="550"/>
        <v>0</v>
      </c>
      <c r="BX407">
        <f t="shared" si="550"/>
        <v>0</v>
      </c>
      <c r="BY407">
        <f t="shared" si="550"/>
        <v>0</v>
      </c>
      <c r="BZ407">
        <f t="shared" si="550"/>
        <v>0</v>
      </c>
      <c r="CA407">
        <f t="shared" si="550"/>
        <v>0</v>
      </c>
      <c r="CB407">
        <f t="shared" si="551"/>
        <v>0</v>
      </c>
      <c r="CC407">
        <f t="shared" si="551"/>
        <v>0</v>
      </c>
      <c r="CD407">
        <f t="shared" si="551"/>
        <v>0</v>
      </c>
      <c r="CE407">
        <f t="shared" si="551"/>
        <v>0</v>
      </c>
      <c r="CF407">
        <f t="shared" si="551"/>
        <v>0</v>
      </c>
      <c r="CG407">
        <f t="shared" si="551"/>
        <v>0.18195714285714287</v>
      </c>
      <c r="CH407">
        <f t="shared" si="551"/>
        <v>0</v>
      </c>
      <c r="CI407">
        <f t="shared" si="551"/>
        <v>0</v>
      </c>
      <c r="CJ407">
        <f t="shared" si="551"/>
        <v>0</v>
      </c>
      <c r="CK407">
        <f t="shared" si="551"/>
        <v>0</v>
      </c>
      <c r="CL407">
        <f t="shared" si="552"/>
        <v>0</v>
      </c>
      <c r="CM407">
        <f t="shared" si="552"/>
        <v>0</v>
      </c>
      <c r="CN407">
        <f t="shared" si="552"/>
        <v>0</v>
      </c>
      <c r="CO407">
        <f t="shared" si="552"/>
        <v>0</v>
      </c>
      <c r="CP407">
        <f t="shared" si="552"/>
        <v>0</v>
      </c>
      <c r="CQ407">
        <f t="shared" si="552"/>
        <v>0</v>
      </c>
      <c r="CR407">
        <f t="shared" si="552"/>
        <v>0</v>
      </c>
      <c r="CS407">
        <f t="shared" si="552"/>
        <v>0</v>
      </c>
      <c r="CT407">
        <f t="shared" si="552"/>
        <v>0</v>
      </c>
      <c r="CU407">
        <f t="shared" si="552"/>
        <v>0</v>
      </c>
      <c r="CV407">
        <f t="shared" si="553"/>
        <v>0</v>
      </c>
      <c r="CW407">
        <f t="shared" si="553"/>
        <v>0</v>
      </c>
      <c r="CX407">
        <f t="shared" si="553"/>
        <v>0</v>
      </c>
      <c r="CY407">
        <f t="shared" si="553"/>
        <v>0</v>
      </c>
      <c r="CZ407">
        <f t="shared" si="553"/>
        <v>0</v>
      </c>
      <c r="DA407">
        <f t="shared" si="553"/>
        <v>0</v>
      </c>
      <c r="DB407">
        <f t="shared" si="553"/>
        <v>0</v>
      </c>
      <c r="DC407">
        <f t="shared" si="553"/>
        <v>0</v>
      </c>
      <c r="DD407">
        <f t="shared" si="553"/>
        <v>0</v>
      </c>
      <c r="DE407">
        <f t="shared" si="553"/>
        <v>0</v>
      </c>
      <c r="DF407">
        <f t="shared" si="554"/>
        <v>0</v>
      </c>
      <c r="DG407">
        <f t="shared" si="554"/>
        <v>0</v>
      </c>
      <c r="DH407">
        <f t="shared" si="554"/>
        <v>0</v>
      </c>
      <c r="DI407">
        <f t="shared" si="554"/>
        <v>0</v>
      </c>
      <c r="DJ407">
        <f t="shared" si="554"/>
        <v>0</v>
      </c>
      <c r="DK407">
        <f t="shared" si="554"/>
        <v>0</v>
      </c>
      <c r="DL407">
        <f t="shared" si="554"/>
        <v>0</v>
      </c>
      <c r="DM407">
        <f t="shared" si="554"/>
        <v>0</v>
      </c>
      <c r="DN407">
        <f t="shared" si="554"/>
        <v>0</v>
      </c>
      <c r="DO407">
        <f t="shared" si="554"/>
        <v>0</v>
      </c>
      <c r="DP407">
        <f t="shared" si="555"/>
        <v>0</v>
      </c>
      <c r="DQ407">
        <f t="shared" si="555"/>
        <v>0</v>
      </c>
      <c r="DR407">
        <f t="shared" si="555"/>
        <v>0</v>
      </c>
      <c r="DS407">
        <f t="shared" si="555"/>
        <v>0</v>
      </c>
      <c r="DT407">
        <f t="shared" si="555"/>
        <v>0</v>
      </c>
      <c r="DU407">
        <f t="shared" si="555"/>
        <v>0</v>
      </c>
      <c r="DV407">
        <f t="shared" si="555"/>
        <v>0</v>
      </c>
      <c r="DW407">
        <f t="shared" si="555"/>
        <v>0</v>
      </c>
      <c r="DX407">
        <f t="shared" si="555"/>
        <v>0</v>
      </c>
      <c r="DY407">
        <f t="shared" si="555"/>
        <v>0</v>
      </c>
      <c r="DZ407">
        <f t="shared" si="556"/>
        <v>0</v>
      </c>
      <c r="EA407">
        <f t="shared" si="556"/>
        <v>0</v>
      </c>
      <c r="EB407">
        <f t="shared" si="556"/>
        <v>0</v>
      </c>
      <c r="EC407">
        <f t="shared" si="556"/>
        <v>0</v>
      </c>
      <c r="ED407">
        <f t="shared" si="556"/>
        <v>0</v>
      </c>
      <c r="EE407">
        <f t="shared" si="556"/>
        <v>0</v>
      </c>
      <c r="EF407">
        <f t="shared" si="556"/>
        <v>0</v>
      </c>
      <c r="EG407">
        <f t="shared" si="556"/>
        <v>0</v>
      </c>
      <c r="EH407">
        <f t="shared" si="556"/>
        <v>0</v>
      </c>
      <c r="EI407">
        <f t="shared" si="556"/>
        <v>0</v>
      </c>
      <c r="EJ407">
        <f t="shared" si="556"/>
        <v>0</v>
      </c>
      <c r="EK407">
        <f t="shared" si="556"/>
        <v>0</v>
      </c>
      <c r="EL407">
        <f t="shared" si="556"/>
        <v>0</v>
      </c>
      <c r="EM407">
        <f t="shared" si="556"/>
        <v>0</v>
      </c>
      <c r="EN407">
        <f t="shared" si="556"/>
        <v>0</v>
      </c>
      <c r="ER407" s="6">
        <f t="shared" si="532"/>
        <v>0</v>
      </c>
      <c r="ES407" s="6">
        <f t="shared" si="558"/>
        <v>0</v>
      </c>
      <c r="ET407" s="6">
        <f t="shared" si="558"/>
        <v>0</v>
      </c>
      <c r="EU407" s="6">
        <f t="shared" si="558"/>
        <v>0</v>
      </c>
      <c r="EV407" s="6">
        <f t="shared" si="558"/>
        <v>0</v>
      </c>
      <c r="EW407" s="6">
        <f t="shared" si="558"/>
        <v>0</v>
      </c>
      <c r="EX407" s="6">
        <f t="shared" si="558"/>
        <v>0</v>
      </c>
      <c r="EY407" s="6">
        <f t="shared" si="558"/>
        <v>0</v>
      </c>
      <c r="EZ407" s="6">
        <f t="shared" si="558"/>
        <v>0</v>
      </c>
      <c r="FA407" s="6">
        <f t="shared" si="558"/>
        <v>0</v>
      </c>
      <c r="FB407" s="6">
        <f t="shared" si="558"/>
        <v>0</v>
      </c>
      <c r="FC407" s="6">
        <f t="shared" si="558"/>
        <v>0</v>
      </c>
      <c r="FD407" s="6">
        <f t="shared" si="558"/>
        <v>0</v>
      </c>
      <c r="FE407" s="6">
        <f t="shared" si="558"/>
        <v>0</v>
      </c>
      <c r="FF407" s="6">
        <f t="shared" si="558"/>
        <v>0</v>
      </c>
      <c r="FG407" s="6">
        <f t="shared" si="558"/>
        <v>127.37</v>
      </c>
      <c r="FH407" s="6">
        <f t="shared" si="558"/>
        <v>0</v>
      </c>
      <c r="FI407" s="6">
        <f t="shared" si="558"/>
        <v>0</v>
      </c>
      <c r="FJ407" s="6">
        <f t="shared" si="558"/>
        <v>0</v>
      </c>
      <c r="FK407" s="6">
        <f t="shared" si="558"/>
        <v>0</v>
      </c>
      <c r="FL407" s="6">
        <f t="shared" si="558"/>
        <v>0</v>
      </c>
      <c r="FM407" s="6">
        <f t="shared" si="558"/>
        <v>0</v>
      </c>
      <c r="FN407" s="6">
        <f t="shared" si="558"/>
        <v>0</v>
      </c>
      <c r="FO407" s="6">
        <f t="shared" si="558"/>
        <v>0</v>
      </c>
      <c r="FP407" s="6">
        <f t="shared" si="558"/>
        <v>0</v>
      </c>
      <c r="FQ407" s="6">
        <f t="shared" si="558"/>
        <v>0</v>
      </c>
      <c r="FR407" s="6">
        <f t="shared" si="558"/>
        <v>0</v>
      </c>
      <c r="FS407" s="6">
        <f t="shared" si="558"/>
        <v>0</v>
      </c>
      <c r="FT407" s="6">
        <f t="shared" si="558"/>
        <v>0</v>
      </c>
      <c r="FU407" s="6">
        <f t="shared" si="558"/>
        <v>0</v>
      </c>
      <c r="FV407" s="6">
        <f t="shared" si="558"/>
        <v>0</v>
      </c>
      <c r="FW407" s="6">
        <f t="shared" si="558"/>
        <v>0</v>
      </c>
      <c r="FX407" s="6">
        <f t="shared" si="558"/>
        <v>0</v>
      </c>
      <c r="FY407" s="6">
        <f t="shared" si="558"/>
        <v>0</v>
      </c>
      <c r="FZ407" s="6">
        <f t="shared" si="558"/>
        <v>0</v>
      </c>
      <c r="GA407" s="6">
        <f t="shared" si="558"/>
        <v>0</v>
      </c>
      <c r="GB407" s="6">
        <f t="shared" si="558"/>
        <v>0</v>
      </c>
      <c r="GC407" s="6">
        <f t="shared" si="558"/>
        <v>0</v>
      </c>
      <c r="GD407" s="6">
        <f t="shared" si="558"/>
        <v>0</v>
      </c>
      <c r="GE407" s="6">
        <f t="shared" si="558"/>
        <v>0</v>
      </c>
      <c r="GF407" s="6">
        <f t="shared" si="558"/>
        <v>0</v>
      </c>
      <c r="GG407" s="6">
        <f t="shared" si="558"/>
        <v>0</v>
      </c>
      <c r="GH407" s="6">
        <f t="shared" si="558"/>
        <v>0</v>
      </c>
      <c r="GI407" s="6">
        <f t="shared" si="558"/>
        <v>0</v>
      </c>
      <c r="GJ407" s="6">
        <f t="shared" si="558"/>
        <v>0</v>
      </c>
      <c r="GK407" s="6">
        <f t="shared" si="558"/>
        <v>0</v>
      </c>
      <c r="GL407" s="6">
        <f t="shared" si="558"/>
        <v>0</v>
      </c>
      <c r="GM407" s="6">
        <f t="shared" si="558"/>
        <v>0</v>
      </c>
      <c r="GN407" s="6">
        <f t="shared" si="558"/>
        <v>0</v>
      </c>
      <c r="GO407" s="6">
        <f t="shared" si="558"/>
        <v>0</v>
      </c>
      <c r="GP407" s="6">
        <f t="shared" si="558"/>
        <v>0</v>
      </c>
      <c r="GQ407" s="6">
        <f t="shared" si="558"/>
        <v>0</v>
      </c>
      <c r="GR407" s="6">
        <f t="shared" si="558"/>
        <v>0</v>
      </c>
      <c r="GS407" s="6">
        <f t="shared" si="558"/>
        <v>0</v>
      </c>
      <c r="GT407" s="6">
        <f t="shared" si="558"/>
        <v>0</v>
      </c>
      <c r="GU407" s="6">
        <f t="shared" si="558"/>
        <v>0</v>
      </c>
      <c r="GV407" s="6">
        <f t="shared" si="558"/>
        <v>0</v>
      </c>
      <c r="GW407" s="6">
        <f t="shared" si="558"/>
        <v>0</v>
      </c>
      <c r="GX407" s="6">
        <f t="shared" si="558"/>
        <v>0</v>
      </c>
      <c r="GY407" s="6">
        <f t="shared" si="558"/>
        <v>0</v>
      </c>
      <c r="GZ407" s="6">
        <f t="shared" si="558"/>
        <v>0</v>
      </c>
      <c r="HA407" s="6">
        <f t="shared" si="558"/>
        <v>0</v>
      </c>
      <c r="HB407" s="6">
        <f t="shared" si="558"/>
        <v>0</v>
      </c>
      <c r="HC407" s="6">
        <f t="shared" si="558"/>
        <v>0</v>
      </c>
      <c r="HD407" s="6">
        <f t="shared" si="558"/>
        <v>0</v>
      </c>
      <c r="HE407" s="6">
        <f t="shared" si="557"/>
        <v>0</v>
      </c>
      <c r="HF407" s="6">
        <f t="shared" si="557"/>
        <v>0</v>
      </c>
      <c r="HG407" s="6">
        <f t="shared" si="557"/>
        <v>0</v>
      </c>
      <c r="HH407" s="6">
        <f t="shared" si="557"/>
        <v>0</v>
      </c>
      <c r="HI407" s="6">
        <f t="shared" si="557"/>
        <v>0</v>
      </c>
      <c r="HJ407" s="6">
        <f t="shared" si="557"/>
        <v>0</v>
      </c>
      <c r="HK407" s="6">
        <f t="shared" si="557"/>
        <v>0</v>
      </c>
      <c r="HL407" s="6">
        <f t="shared" si="557"/>
        <v>0</v>
      </c>
      <c r="HM407" s="6">
        <f t="shared" si="557"/>
        <v>0</v>
      </c>
      <c r="HN407" s="6">
        <f t="shared" si="557"/>
        <v>0</v>
      </c>
    </row>
    <row r="408" spans="1:222" x14ac:dyDescent="0.25">
      <c r="A408">
        <v>6368</v>
      </c>
      <c r="B408">
        <v>2021</v>
      </c>
      <c r="C408" t="str">
        <v>компьютерных технологий и электронного обучения</v>
      </c>
      <c r="D408" t="str">
        <v>Авксентьева Елена Юрьевна</v>
      </c>
      <c r="E408" t="str">
        <v>кандидат педагогических наук</v>
      </c>
      <c r="F408" t="str">
        <v>доцент</v>
      </c>
      <c r="G408">
        <v>1</v>
      </c>
      <c r="H408" t="str">
        <v>4 курс 2018 год/пост</v>
      </c>
      <c r="I408" t="str">
        <v>Модуль "Учебно-исследовательский". Информационные средства и технологии инженерных и научных расчетов</v>
      </c>
      <c r="J408">
        <v>18</v>
      </c>
      <c r="K408">
        <v>0</v>
      </c>
      <c r="L408">
        <v>54</v>
      </c>
      <c r="M408" s="16">
        <f t="shared" si="527"/>
        <v>8</v>
      </c>
      <c r="N408" s="16">
        <f t="shared" si="528"/>
        <v>14.870000000000001</v>
      </c>
      <c r="O408" s="16">
        <f t="shared" si="533"/>
        <v>9.75</v>
      </c>
      <c r="P408" s="16">
        <f t="shared" si="534"/>
        <v>9.75</v>
      </c>
      <c r="Q408" s="16">
        <v>0</v>
      </c>
      <c r="R408" s="16">
        <v>0</v>
      </c>
      <c r="S408" s="16">
        <v>0</v>
      </c>
      <c r="T408" s="21">
        <v>0</v>
      </c>
      <c r="U408">
        <v>0</v>
      </c>
      <c r="V408">
        <v>0</v>
      </c>
      <c r="W408">
        <v>39</v>
      </c>
      <c r="X408">
        <v>2</v>
      </c>
      <c r="Y408">
        <v>3</v>
      </c>
      <c r="Z408">
        <v>0</v>
      </c>
      <c r="AA408">
        <v>0</v>
      </c>
      <c r="AB408">
        <f t="shared" si="535"/>
        <v>800</v>
      </c>
      <c r="AC408" t="str">
        <f t="shared" si="529"/>
        <v>ИВТ (бак)</v>
      </c>
      <c r="AD408" t="str">
        <f t="shared" si="526"/>
        <v>2021/2022</v>
      </c>
      <c r="AE408">
        <f t="shared" si="530"/>
        <v>114.37</v>
      </c>
      <c r="AF408">
        <f t="shared" si="531"/>
        <v>0.14296249999999999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R408">
        <f t="shared" si="550"/>
        <v>0</v>
      </c>
      <c r="BS408">
        <f t="shared" si="550"/>
        <v>0</v>
      </c>
      <c r="BT408">
        <f t="shared" si="550"/>
        <v>0.14296249999999999</v>
      </c>
      <c r="BU408">
        <f t="shared" si="550"/>
        <v>0</v>
      </c>
      <c r="BV408">
        <f t="shared" si="550"/>
        <v>0</v>
      </c>
      <c r="BW408">
        <f t="shared" si="550"/>
        <v>0</v>
      </c>
      <c r="BX408">
        <f t="shared" si="550"/>
        <v>0</v>
      </c>
      <c r="BY408">
        <f t="shared" si="550"/>
        <v>0</v>
      </c>
      <c r="BZ408">
        <f t="shared" si="550"/>
        <v>0</v>
      </c>
      <c r="CA408">
        <f t="shared" si="550"/>
        <v>0</v>
      </c>
      <c r="CB408">
        <f t="shared" si="551"/>
        <v>0</v>
      </c>
      <c r="CC408">
        <f t="shared" si="551"/>
        <v>0</v>
      </c>
      <c r="CD408">
        <f t="shared" si="551"/>
        <v>0</v>
      </c>
      <c r="CE408">
        <f t="shared" si="551"/>
        <v>0</v>
      </c>
      <c r="CF408">
        <f t="shared" si="551"/>
        <v>0</v>
      </c>
      <c r="CG408">
        <f t="shared" si="551"/>
        <v>0</v>
      </c>
      <c r="CH408">
        <f t="shared" si="551"/>
        <v>0</v>
      </c>
      <c r="CI408">
        <f t="shared" si="551"/>
        <v>0</v>
      </c>
      <c r="CJ408">
        <f t="shared" si="551"/>
        <v>0</v>
      </c>
      <c r="CK408">
        <f t="shared" si="551"/>
        <v>0</v>
      </c>
      <c r="CL408">
        <f t="shared" si="552"/>
        <v>0</v>
      </c>
      <c r="CM408">
        <f t="shared" si="552"/>
        <v>0</v>
      </c>
      <c r="CN408">
        <f t="shared" si="552"/>
        <v>0</v>
      </c>
      <c r="CO408">
        <f t="shared" si="552"/>
        <v>0</v>
      </c>
      <c r="CP408">
        <f t="shared" si="552"/>
        <v>0</v>
      </c>
      <c r="CQ408">
        <f t="shared" si="552"/>
        <v>0</v>
      </c>
      <c r="CR408">
        <f t="shared" si="552"/>
        <v>0</v>
      </c>
      <c r="CS408">
        <f t="shared" si="552"/>
        <v>0</v>
      </c>
      <c r="CT408">
        <f t="shared" si="552"/>
        <v>0</v>
      </c>
      <c r="CU408">
        <f t="shared" si="552"/>
        <v>0</v>
      </c>
      <c r="CV408">
        <f t="shared" si="553"/>
        <v>0</v>
      </c>
      <c r="CW408">
        <f t="shared" si="553"/>
        <v>0</v>
      </c>
      <c r="CX408">
        <f t="shared" si="553"/>
        <v>0</v>
      </c>
      <c r="CY408">
        <f t="shared" si="553"/>
        <v>0</v>
      </c>
      <c r="CZ408">
        <f t="shared" si="553"/>
        <v>0</v>
      </c>
      <c r="DA408">
        <f t="shared" si="553"/>
        <v>0</v>
      </c>
      <c r="DB408">
        <f t="shared" si="553"/>
        <v>0</v>
      </c>
      <c r="DC408">
        <f t="shared" si="553"/>
        <v>0</v>
      </c>
      <c r="DD408">
        <f t="shared" si="553"/>
        <v>0</v>
      </c>
      <c r="DE408">
        <f t="shared" si="553"/>
        <v>0</v>
      </c>
      <c r="DF408">
        <f t="shared" si="554"/>
        <v>0</v>
      </c>
      <c r="DG408">
        <f t="shared" si="554"/>
        <v>0</v>
      </c>
      <c r="DH408">
        <f t="shared" si="554"/>
        <v>0</v>
      </c>
      <c r="DI408">
        <f t="shared" si="554"/>
        <v>0</v>
      </c>
      <c r="DJ408">
        <f t="shared" si="554"/>
        <v>0</v>
      </c>
      <c r="DK408">
        <f t="shared" si="554"/>
        <v>0</v>
      </c>
      <c r="DL408">
        <f t="shared" si="554"/>
        <v>0</v>
      </c>
      <c r="DM408">
        <f t="shared" si="554"/>
        <v>0</v>
      </c>
      <c r="DN408">
        <f t="shared" si="554"/>
        <v>0</v>
      </c>
      <c r="DO408">
        <f t="shared" si="554"/>
        <v>0</v>
      </c>
      <c r="DP408">
        <f t="shared" si="555"/>
        <v>0</v>
      </c>
      <c r="DQ408">
        <f t="shared" si="555"/>
        <v>0</v>
      </c>
      <c r="DR408">
        <f t="shared" si="555"/>
        <v>0</v>
      </c>
      <c r="DS408">
        <f t="shared" si="555"/>
        <v>0</v>
      </c>
      <c r="DT408">
        <f t="shared" si="555"/>
        <v>0</v>
      </c>
      <c r="DU408">
        <f t="shared" si="555"/>
        <v>0</v>
      </c>
      <c r="DV408">
        <f t="shared" si="555"/>
        <v>0</v>
      </c>
      <c r="DW408">
        <f t="shared" si="555"/>
        <v>0</v>
      </c>
      <c r="DX408">
        <f t="shared" si="555"/>
        <v>0</v>
      </c>
      <c r="DY408">
        <f t="shared" si="555"/>
        <v>0</v>
      </c>
      <c r="DZ408">
        <f t="shared" si="556"/>
        <v>0</v>
      </c>
      <c r="EA408">
        <f t="shared" si="556"/>
        <v>0</v>
      </c>
      <c r="EB408">
        <f t="shared" si="556"/>
        <v>0</v>
      </c>
      <c r="EC408">
        <f t="shared" si="556"/>
        <v>0</v>
      </c>
      <c r="ED408">
        <f t="shared" si="556"/>
        <v>0</v>
      </c>
      <c r="EE408">
        <f t="shared" si="556"/>
        <v>0</v>
      </c>
      <c r="EF408">
        <f t="shared" si="556"/>
        <v>0</v>
      </c>
      <c r="EG408">
        <f t="shared" si="556"/>
        <v>0</v>
      </c>
      <c r="EH408">
        <f t="shared" si="556"/>
        <v>0</v>
      </c>
      <c r="EI408">
        <f t="shared" si="556"/>
        <v>0</v>
      </c>
      <c r="EJ408">
        <f t="shared" si="556"/>
        <v>0</v>
      </c>
      <c r="EK408">
        <f t="shared" si="556"/>
        <v>0</v>
      </c>
      <c r="EL408">
        <f t="shared" si="556"/>
        <v>0</v>
      </c>
      <c r="EM408">
        <f t="shared" si="556"/>
        <v>0</v>
      </c>
      <c r="EN408">
        <f t="shared" si="556"/>
        <v>0</v>
      </c>
      <c r="ER408" s="6">
        <f t="shared" si="532"/>
        <v>0</v>
      </c>
      <c r="ES408" s="6">
        <f t="shared" si="558"/>
        <v>0</v>
      </c>
      <c r="ET408" s="6">
        <f t="shared" si="558"/>
        <v>114.37</v>
      </c>
      <c r="EU408" s="6">
        <f t="shared" si="558"/>
        <v>0</v>
      </c>
      <c r="EV408" s="6">
        <f t="shared" si="558"/>
        <v>0</v>
      </c>
      <c r="EW408" s="6">
        <f t="shared" si="558"/>
        <v>0</v>
      </c>
      <c r="EX408" s="6">
        <f t="shared" si="558"/>
        <v>0</v>
      </c>
      <c r="EY408" s="6">
        <f t="shared" si="558"/>
        <v>0</v>
      </c>
      <c r="EZ408" s="6">
        <f t="shared" si="558"/>
        <v>0</v>
      </c>
      <c r="FA408" s="6">
        <f t="shared" si="558"/>
        <v>0</v>
      </c>
      <c r="FB408" s="6">
        <f t="shared" si="558"/>
        <v>0</v>
      </c>
      <c r="FC408" s="6">
        <f t="shared" si="558"/>
        <v>0</v>
      </c>
      <c r="FD408" s="6">
        <f t="shared" si="558"/>
        <v>0</v>
      </c>
      <c r="FE408" s="6">
        <f t="shared" si="558"/>
        <v>0</v>
      </c>
      <c r="FF408" s="6">
        <f t="shared" si="558"/>
        <v>0</v>
      </c>
      <c r="FG408" s="6">
        <f t="shared" si="558"/>
        <v>0</v>
      </c>
      <c r="FH408" s="6">
        <f t="shared" si="558"/>
        <v>0</v>
      </c>
      <c r="FI408" s="6">
        <f t="shared" si="558"/>
        <v>0</v>
      </c>
      <c r="FJ408" s="6">
        <f t="shared" si="558"/>
        <v>0</v>
      </c>
      <c r="FK408" s="6">
        <f t="shared" si="558"/>
        <v>0</v>
      </c>
      <c r="FL408" s="6">
        <f t="shared" si="558"/>
        <v>0</v>
      </c>
      <c r="FM408" s="6">
        <f t="shared" si="558"/>
        <v>0</v>
      </c>
      <c r="FN408" s="6">
        <f t="shared" si="558"/>
        <v>0</v>
      </c>
      <c r="FO408" s="6">
        <f t="shared" si="558"/>
        <v>0</v>
      </c>
      <c r="FP408" s="6">
        <f t="shared" si="558"/>
        <v>0</v>
      </c>
      <c r="FQ408" s="6">
        <f t="shared" si="558"/>
        <v>0</v>
      </c>
      <c r="FR408" s="6">
        <f t="shared" si="558"/>
        <v>0</v>
      </c>
      <c r="FS408" s="6">
        <f t="shared" si="558"/>
        <v>0</v>
      </c>
      <c r="FT408" s="6">
        <f t="shared" si="558"/>
        <v>0</v>
      </c>
      <c r="FU408" s="6">
        <f t="shared" si="558"/>
        <v>0</v>
      </c>
      <c r="FV408" s="6">
        <f t="shared" si="558"/>
        <v>0</v>
      </c>
      <c r="FW408" s="6">
        <f t="shared" si="558"/>
        <v>0</v>
      </c>
      <c r="FX408" s="6">
        <f t="shared" si="558"/>
        <v>0</v>
      </c>
      <c r="FY408" s="6">
        <f t="shared" si="558"/>
        <v>0</v>
      </c>
      <c r="FZ408" s="6">
        <f t="shared" si="558"/>
        <v>0</v>
      </c>
      <c r="GA408" s="6">
        <f t="shared" si="558"/>
        <v>0</v>
      </c>
      <c r="GB408" s="6">
        <f t="shared" si="558"/>
        <v>0</v>
      </c>
      <c r="GC408" s="6">
        <f t="shared" si="558"/>
        <v>0</v>
      </c>
      <c r="GD408" s="6">
        <f t="shared" si="558"/>
        <v>0</v>
      </c>
      <c r="GE408" s="6">
        <f t="shared" si="558"/>
        <v>0</v>
      </c>
      <c r="GF408" s="6">
        <f t="shared" si="558"/>
        <v>0</v>
      </c>
      <c r="GG408" s="6">
        <f t="shared" si="558"/>
        <v>0</v>
      </c>
      <c r="GH408" s="6">
        <f t="shared" si="558"/>
        <v>0</v>
      </c>
      <c r="GI408" s="6">
        <f t="shared" si="558"/>
        <v>0</v>
      </c>
      <c r="GJ408" s="6">
        <f t="shared" si="558"/>
        <v>0</v>
      </c>
      <c r="GK408" s="6">
        <f t="shared" si="558"/>
        <v>0</v>
      </c>
      <c r="GL408" s="6">
        <f t="shared" si="558"/>
        <v>0</v>
      </c>
      <c r="GM408" s="6">
        <f t="shared" si="558"/>
        <v>0</v>
      </c>
      <c r="GN408" s="6">
        <f t="shared" si="558"/>
        <v>0</v>
      </c>
      <c r="GO408" s="6">
        <f t="shared" si="558"/>
        <v>0</v>
      </c>
      <c r="GP408" s="6">
        <f t="shared" si="558"/>
        <v>0</v>
      </c>
      <c r="GQ408" s="6">
        <f t="shared" si="558"/>
        <v>0</v>
      </c>
      <c r="GR408" s="6">
        <f t="shared" si="558"/>
        <v>0</v>
      </c>
      <c r="GS408" s="6">
        <f t="shared" si="558"/>
        <v>0</v>
      </c>
      <c r="GT408" s="6">
        <f t="shared" si="558"/>
        <v>0</v>
      </c>
      <c r="GU408" s="6">
        <f t="shared" si="558"/>
        <v>0</v>
      </c>
      <c r="GV408" s="6">
        <f t="shared" si="558"/>
        <v>0</v>
      </c>
      <c r="GW408" s="6">
        <f t="shared" si="558"/>
        <v>0</v>
      </c>
      <c r="GX408" s="6">
        <f t="shared" si="558"/>
        <v>0</v>
      </c>
      <c r="GY408" s="6">
        <f t="shared" si="558"/>
        <v>0</v>
      </c>
      <c r="GZ408" s="6">
        <f t="shared" si="558"/>
        <v>0</v>
      </c>
      <c r="HA408" s="6">
        <f t="shared" si="558"/>
        <v>0</v>
      </c>
      <c r="HB408" s="6">
        <f t="shared" si="558"/>
        <v>0</v>
      </c>
      <c r="HC408" s="6">
        <f t="shared" si="558"/>
        <v>0</v>
      </c>
      <c r="HD408" s="6">
        <f t="shared" ref="HD408:HN411" si="559">IF(INDEX($A$1:$I$862, ROW($I408), 4) = HD$1, $AE408, 0)</f>
        <v>0</v>
      </c>
      <c r="HE408" s="6">
        <f t="shared" si="559"/>
        <v>0</v>
      </c>
      <c r="HF408" s="6">
        <f t="shared" si="559"/>
        <v>0</v>
      </c>
      <c r="HG408" s="6">
        <f t="shared" si="559"/>
        <v>0</v>
      </c>
      <c r="HH408" s="6">
        <f t="shared" si="559"/>
        <v>0</v>
      </c>
      <c r="HI408" s="6">
        <f t="shared" si="559"/>
        <v>0</v>
      </c>
      <c r="HJ408" s="6">
        <f t="shared" si="559"/>
        <v>0</v>
      </c>
      <c r="HK408" s="6">
        <f t="shared" si="559"/>
        <v>0</v>
      </c>
      <c r="HL408" s="6">
        <f t="shared" si="559"/>
        <v>0</v>
      </c>
      <c r="HM408" s="6">
        <f t="shared" si="559"/>
        <v>0</v>
      </c>
      <c r="HN408" s="6">
        <f t="shared" si="559"/>
        <v>0</v>
      </c>
    </row>
    <row r="409" spans="1:222" x14ac:dyDescent="0.25">
      <c r="A409">
        <v>6368</v>
      </c>
      <c r="B409">
        <v>2021</v>
      </c>
      <c r="C409" t="str">
        <v>компьютерных технологий и электронного обучения</v>
      </c>
      <c r="D409" t="str">
        <v>Воробьев Владимир Иванович</v>
      </c>
      <c r="E409" t="str">
        <v>доктор технических наук</v>
      </c>
      <c r="F409" t="str">
        <v>внешний</v>
      </c>
      <c r="G409">
        <v>1</v>
      </c>
      <c r="H409" t="str">
        <v>4 курс 2018 год/пост</v>
      </c>
      <c r="I40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>
        <v>0</v>
      </c>
      <c r="K409">
        <v>0</v>
      </c>
      <c r="L409">
        <v>0</v>
      </c>
      <c r="M409" s="16">
        <f t="shared" si="527"/>
        <v>0</v>
      </c>
      <c r="N409" s="16">
        <f t="shared" si="528"/>
        <v>14.870000000000001</v>
      </c>
      <c r="O409" s="16">
        <f t="shared" si="533"/>
        <v>9.75</v>
      </c>
      <c r="P409" s="16">
        <f t="shared" si="534"/>
        <v>9.75</v>
      </c>
      <c r="Q409" s="16">
        <v>0</v>
      </c>
      <c r="R409" s="16">
        <v>0</v>
      </c>
      <c r="S409" s="16">
        <v>0</v>
      </c>
      <c r="T409" s="21">
        <v>0</v>
      </c>
      <c r="U409">
        <v>15</v>
      </c>
      <c r="V409">
        <v>0</v>
      </c>
      <c r="W409">
        <v>39</v>
      </c>
      <c r="X409">
        <v>2</v>
      </c>
      <c r="Y409">
        <v>3</v>
      </c>
      <c r="Z409">
        <v>0</v>
      </c>
      <c r="AA409">
        <v>0</v>
      </c>
      <c r="AB409">
        <f t="shared" si="535"/>
        <v>900</v>
      </c>
      <c r="AC409" t="str">
        <f t="shared" si="529"/>
        <v>ИВТ (бак)</v>
      </c>
      <c r="AD409" t="str">
        <f t="shared" si="526"/>
        <v>2021/2022</v>
      </c>
      <c r="AE409">
        <f t="shared" si="530"/>
        <v>49.370000000000005</v>
      </c>
      <c r="AF409">
        <f t="shared" si="531"/>
        <v>5.485555555555556E-2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R409">
        <f t="shared" si="550"/>
        <v>0</v>
      </c>
      <c r="BS409">
        <f t="shared" si="550"/>
        <v>0</v>
      </c>
      <c r="BT409">
        <f t="shared" si="550"/>
        <v>0</v>
      </c>
      <c r="BU409">
        <f t="shared" si="550"/>
        <v>0</v>
      </c>
      <c r="BV409">
        <f t="shared" si="550"/>
        <v>0</v>
      </c>
      <c r="BW409">
        <f t="shared" si="550"/>
        <v>0</v>
      </c>
      <c r="BX409">
        <f t="shared" si="550"/>
        <v>0</v>
      </c>
      <c r="BY409">
        <f t="shared" si="550"/>
        <v>0</v>
      </c>
      <c r="BZ409">
        <f t="shared" si="550"/>
        <v>0</v>
      </c>
      <c r="CA409">
        <f t="shared" si="550"/>
        <v>0</v>
      </c>
      <c r="CB409">
        <f t="shared" si="551"/>
        <v>0</v>
      </c>
      <c r="CC409">
        <f t="shared" si="551"/>
        <v>0</v>
      </c>
      <c r="CD409">
        <f t="shared" si="551"/>
        <v>0</v>
      </c>
      <c r="CE409">
        <f t="shared" si="551"/>
        <v>0</v>
      </c>
      <c r="CF409">
        <f t="shared" si="551"/>
        <v>0</v>
      </c>
      <c r="CG409">
        <f t="shared" si="551"/>
        <v>0</v>
      </c>
      <c r="CH409">
        <f t="shared" si="551"/>
        <v>5.485555555555556E-2</v>
      </c>
      <c r="CI409">
        <f t="shared" si="551"/>
        <v>0</v>
      </c>
      <c r="CJ409">
        <f t="shared" si="551"/>
        <v>0</v>
      </c>
      <c r="CK409">
        <f t="shared" si="551"/>
        <v>0</v>
      </c>
      <c r="CL409">
        <f t="shared" si="552"/>
        <v>0</v>
      </c>
      <c r="CM409">
        <f t="shared" si="552"/>
        <v>0</v>
      </c>
      <c r="CN409">
        <f t="shared" si="552"/>
        <v>0</v>
      </c>
      <c r="CO409">
        <f t="shared" si="552"/>
        <v>0</v>
      </c>
      <c r="CP409">
        <f t="shared" si="552"/>
        <v>0</v>
      </c>
      <c r="CQ409">
        <f t="shared" si="552"/>
        <v>0</v>
      </c>
      <c r="CR409">
        <f t="shared" si="552"/>
        <v>0</v>
      </c>
      <c r="CS409">
        <f t="shared" si="552"/>
        <v>0</v>
      </c>
      <c r="CT409">
        <f t="shared" si="552"/>
        <v>0</v>
      </c>
      <c r="CU409">
        <f t="shared" si="552"/>
        <v>0</v>
      </c>
      <c r="CV409">
        <f t="shared" si="553"/>
        <v>0</v>
      </c>
      <c r="CW409">
        <f t="shared" si="553"/>
        <v>0</v>
      </c>
      <c r="CX409">
        <f t="shared" si="553"/>
        <v>0</v>
      </c>
      <c r="CY409">
        <f t="shared" si="553"/>
        <v>0</v>
      </c>
      <c r="CZ409">
        <f t="shared" si="553"/>
        <v>0</v>
      </c>
      <c r="DA409">
        <f t="shared" si="553"/>
        <v>0</v>
      </c>
      <c r="DB409">
        <f t="shared" si="553"/>
        <v>0</v>
      </c>
      <c r="DC409">
        <f t="shared" si="553"/>
        <v>0</v>
      </c>
      <c r="DD409">
        <f t="shared" si="553"/>
        <v>0</v>
      </c>
      <c r="DE409">
        <f t="shared" si="553"/>
        <v>0</v>
      </c>
      <c r="DF409">
        <f t="shared" si="554"/>
        <v>0</v>
      </c>
      <c r="DG409">
        <f t="shared" si="554"/>
        <v>0</v>
      </c>
      <c r="DH409">
        <f t="shared" si="554"/>
        <v>0</v>
      </c>
      <c r="DI409">
        <f t="shared" si="554"/>
        <v>0</v>
      </c>
      <c r="DJ409">
        <f t="shared" si="554"/>
        <v>0</v>
      </c>
      <c r="DK409">
        <f t="shared" si="554"/>
        <v>0</v>
      </c>
      <c r="DL409">
        <f t="shared" si="554"/>
        <v>0</v>
      </c>
      <c r="DM409">
        <f t="shared" si="554"/>
        <v>0</v>
      </c>
      <c r="DN409">
        <f t="shared" si="554"/>
        <v>0</v>
      </c>
      <c r="DO409">
        <f t="shared" si="554"/>
        <v>0</v>
      </c>
      <c r="DP409">
        <f t="shared" si="555"/>
        <v>0</v>
      </c>
      <c r="DQ409">
        <f t="shared" si="555"/>
        <v>0</v>
      </c>
      <c r="DR409">
        <f t="shared" si="555"/>
        <v>0</v>
      </c>
      <c r="DS409">
        <f t="shared" si="555"/>
        <v>0</v>
      </c>
      <c r="DT409">
        <f t="shared" si="555"/>
        <v>0</v>
      </c>
      <c r="DU409">
        <f t="shared" si="555"/>
        <v>0</v>
      </c>
      <c r="DV409">
        <f t="shared" si="555"/>
        <v>0</v>
      </c>
      <c r="DW409">
        <f t="shared" si="555"/>
        <v>0</v>
      </c>
      <c r="DX409">
        <f t="shared" si="555"/>
        <v>0</v>
      </c>
      <c r="DY409">
        <f t="shared" si="555"/>
        <v>0</v>
      </c>
      <c r="DZ409">
        <f t="shared" si="556"/>
        <v>0</v>
      </c>
      <c r="EA409">
        <f t="shared" si="556"/>
        <v>0</v>
      </c>
      <c r="EB409">
        <f t="shared" si="556"/>
        <v>0</v>
      </c>
      <c r="EC409">
        <f t="shared" si="556"/>
        <v>0</v>
      </c>
      <c r="ED409">
        <f t="shared" si="556"/>
        <v>0</v>
      </c>
      <c r="EE409">
        <f t="shared" si="556"/>
        <v>0</v>
      </c>
      <c r="EF409">
        <f t="shared" si="556"/>
        <v>0</v>
      </c>
      <c r="EG409">
        <f t="shared" si="556"/>
        <v>0</v>
      </c>
      <c r="EH409">
        <f t="shared" si="556"/>
        <v>0</v>
      </c>
      <c r="EI409">
        <f t="shared" si="556"/>
        <v>0</v>
      </c>
      <c r="EJ409">
        <f t="shared" si="556"/>
        <v>0</v>
      </c>
      <c r="EK409">
        <f t="shared" si="556"/>
        <v>0</v>
      </c>
      <c r="EL409">
        <f t="shared" si="556"/>
        <v>0</v>
      </c>
      <c r="EM409">
        <f t="shared" si="556"/>
        <v>0</v>
      </c>
      <c r="EN409">
        <f t="shared" si="556"/>
        <v>0</v>
      </c>
      <c r="ER409" s="6">
        <f t="shared" si="532"/>
        <v>0</v>
      </c>
      <c r="ES409" s="6">
        <f t="shared" ref="ES409:HD412" si="560">IF(INDEX($A$1:$I$862, ROW($I409), 4) = ES$1, $AE409, 0)</f>
        <v>0</v>
      </c>
      <c r="ET409" s="6">
        <f t="shared" si="560"/>
        <v>0</v>
      </c>
      <c r="EU409" s="6">
        <f t="shared" si="560"/>
        <v>0</v>
      </c>
      <c r="EV409" s="6">
        <f t="shared" si="560"/>
        <v>0</v>
      </c>
      <c r="EW409" s="6">
        <f t="shared" si="560"/>
        <v>0</v>
      </c>
      <c r="EX409" s="6">
        <f t="shared" si="560"/>
        <v>0</v>
      </c>
      <c r="EY409" s="6">
        <f t="shared" si="560"/>
        <v>0</v>
      </c>
      <c r="EZ409" s="6">
        <f t="shared" si="560"/>
        <v>0</v>
      </c>
      <c r="FA409" s="6">
        <f t="shared" si="560"/>
        <v>0</v>
      </c>
      <c r="FB409" s="6">
        <f t="shared" si="560"/>
        <v>0</v>
      </c>
      <c r="FC409" s="6">
        <f t="shared" si="560"/>
        <v>0</v>
      </c>
      <c r="FD409" s="6">
        <f t="shared" si="560"/>
        <v>0</v>
      </c>
      <c r="FE409" s="6">
        <f t="shared" si="560"/>
        <v>0</v>
      </c>
      <c r="FF409" s="6">
        <f t="shared" si="560"/>
        <v>0</v>
      </c>
      <c r="FG409" s="6">
        <f t="shared" si="560"/>
        <v>0</v>
      </c>
      <c r="FH409" s="6">
        <f t="shared" si="560"/>
        <v>49.370000000000005</v>
      </c>
      <c r="FI409" s="6">
        <f t="shared" si="560"/>
        <v>0</v>
      </c>
      <c r="FJ409" s="6">
        <f t="shared" si="560"/>
        <v>0</v>
      </c>
      <c r="FK409" s="6">
        <f t="shared" si="560"/>
        <v>0</v>
      </c>
      <c r="FL409" s="6">
        <f t="shared" si="560"/>
        <v>0</v>
      </c>
      <c r="FM409" s="6">
        <f t="shared" si="560"/>
        <v>0</v>
      </c>
      <c r="FN409" s="6">
        <f t="shared" si="560"/>
        <v>0</v>
      </c>
      <c r="FO409" s="6">
        <f t="shared" si="560"/>
        <v>0</v>
      </c>
      <c r="FP409" s="6">
        <f t="shared" si="560"/>
        <v>0</v>
      </c>
      <c r="FQ409" s="6">
        <f t="shared" si="560"/>
        <v>0</v>
      </c>
      <c r="FR409" s="6">
        <f t="shared" si="560"/>
        <v>0</v>
      </c>
      <c r="FS409" s="6">
        <f t="shared" si="560"/>
        <v>0</v>
      </c>
      <c r="FT409" s="6">
        <f t="shared" si="560"/>
        <v>0</v>
      </c>
      <c r="FU409" s="6">
        <f t="shared" si="560"/>
        <v>0</v>
      </c>
      <c r="FV409" s="6">
        <f t="shared" si="560"/>
        <v>0</v>
      </c>
      <c r="FW409" s="6">
        <f t="shared" si="560"/>
        <v>0</v>
      </c>
      <c r="FX409" s="6">
        <f t="shared" si="560"/>
        <v>0</v>
      </c>
      <c r="FY409" s="6">
        <f t="shared" si="560"/>
        <v>0</v>
      </c>
      <c r="FZ409" s="6">
        <f t="shared" si="560"/>
        <v>0</v>
      </c>
      <c r="GA409" s="6">
        <f t="shared" si="560"/>
        <v>0</v>
      </c>
      <c r="GB409" s="6">
        <f t="shared" si="560"/>
        <v>0</v>
      </c>
      <c r="GC409" s="6">
        <f t="shared" si="560"/>
        <v>0</v>
      </c>
      <c r="GD409" s="6">
        <f t="shared" si="560"/>
        <v>0</v>
      </c>
      <c r="GE409" s="6">
        <f t="shared" si="560"/>
        <v>0</v>
      </c>
      <c r="GF409" s="6">
        <f t="shared" si="560"/>
        <v>0</v>
      </c>
      <c r="GG409" s="6">
        <f t="shared" si="560"/>
        <v>0</v>
      </c>
      <c r="GH409" s="6">
        <f t="shared" si="560"/>
        <v>0</v>
      </c>
      <c r="GI409" s="6">
        <f t="shared" si="560"/>
        <v>0</v>
      </c>
      <c r="GJ409" s="6">
        <f t="shared" si="560"/>
        <v>0</v>
      </c>
      <c r="GK409" s="6">
        <f t="shared" si="560"/>
        <v>0</v>
      </c>
      <c r="GL409" s="6">
        <f t="shared" si="560"/>
        <v>0</v>
      </c>
      <c r="GM409" s="6">
        <f t="shared" si="560"/>
        <v>0</v>
      </c>
      <c r="GN409" s="6">
        <f t="shared" si="560"/>
        <v>0</v>
      </c>
      <c r="GO409" s="6">
        <f t="shared" si="560"/>
        <v>0</v>
      </c>
      <c r="GP409" s="6">
        <f t="shared" si="560"/>
        <v>0</v>
      </c>
      <c r="GQ409" s="6">
        <f t="shared" si="560"/>
        <v>0</v>
      </c>
      <c r="GR409" s="6">
        <f t="shared" si="560"/>
        <v>0</v>
      </c>
      <c r="GS409" s="6">
        <f t="shared" si="560"/>
        <v>0</v>
      </c>
      <c r="GT409" s="6">
        <f t="shared" si="560"/>
        <v>0</v>
      </c>
      <c r="GU409" s="6">
        <f t="shared" si="560"/>
        <v>0</v>
      </c>
      <c r="GV409" s="6">
        <f t="shared" si="560"/>
        <v>0</v>
      </c>
      <c r="GW409" s="6">
        <f t="shared" si="560"/>
        <v>0</v>
      </c>
      <c r="GX409" s="6">
        <f t="shared" si="560"/>
        <v>0</v>
      </c>
      <c r="GY409" s="6">
        <f t="shared" si="560"/>
        <v>0</v>
      </c>
      <c r="GZ409" s="6">
        <f t="shared" si="560"/>
        <v>0</v>
      </c>
      <c r="HA409" s="6">
        <f t="shared" si="560"/>
        <v>0</v>
      </c>
      <c r="HB409" s="6">
        <f t="shared" si="560"/>
        <v>0</v>
      </c>
      <c r="HC409" s="6">
        <f t="shared" si="560"/>
        <v>0</v>
      </c>
      <c r="HD409" s="6">
        <f t="shared" si="560"/>
        <v>0</v>
      </c>
      <c r="HE409" s="6">
        <f t="shared" si="559"/>
        <v>0</v>
      </c>
      <c r="HF409" s="6">
        <f t="shared" si="559"/>
        <v>0</v>
      </c>
      <c r="HG409" s="6">
        <f t="shared" si="559"/>
        <v>0</v>
      </c>
      <c r="HH409" s="6">
        <f t="shared" si="559"/>
        <v>0</v>
      </c>
      <c r="HI409" s="6">
        <f t="shared" si="559"/>
        <v>0</v>
      </c>
      <c r="HJ409" s="6">
        <f t="shared" si="559"/>
        <v>0</v>
      </c>
      <c r="HK409" s="6">
        <f t="shared" si="559"/>
        <v>0</v>
      </c>
      <c r="HL409" s="6">
        <f t="shared" si="559"/>
        <v>0</v>
      </c>
      <c r="HM409" s="6">
        <f t="shared" si="559"/>
        <v>0</v>
      </c>
      <c r="HN409" s="6">
        <f t="shared" si="559"/>
        <v>0</v>
      </c>
    </row>
    <row r="410" spans="1:222" x14ac:dyDescent="0.25">
      <c r="A410">
        <v>6368</v>
      </c>
      <c r="B410">
        <v>2021</v>
      </c>
      <c r="C410" t="str">
        <v>компьютерных технологий и электронного обучения</v>
      </c>
      <c r="D410" t="str">
        <v>Абрамян Геннадий Владимирович</v>
      </c>
      <c r="E410" t="str">
        <v>доктор педагогических наук</v>
      </c>
      <c r="F410" t="str">
        <v>профессор</v>
      </c>
      <c r="G410">
        <v>1</v>
      </c>
      <c r="H410" t="str">
        <v>4 курс 2018 год/пост</v>
      </c>
      <c r="I41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>
        <v>0</v>
      </c>
      <c r="K410">
        <v>0</v>
      </c>
      <c r="L410">
        <v>0</v>
      </c>
      <c r="M410" s="16">
        <f t="shared" si="527"/>
        <v>0</v>
      </c>
      <c r="N410" s="16">
        <f t="shared" si="528"/>
        <v>14.870000000000001</v>
      </c>
      <c r="O410" s="16">
        <f t="shared" si="533"/>
        <v>9.75</v>
      </c>
      <c r="P410" s="16">
        <f t="shared" si="534"/>
        <v>9.75</v>
      </c>
      <c r="Q410" s="16">
        <v>0</v>
      </c>
      <c r="R410" s="16">
        <v>0</v>
      </c>
      <c r="S410" s="16">
        <v>0</v>
      </c>
      <c r="T410" s="21">
        <v>0</v>
      </c>
      <c r="U410">
        <v>2</v>
      </c>
      <c r="V410">
        <v>0</v>
      </c>
      <c r="W410">
        <v>39</v>
      </c>
      <c r="X410">
        <v>2</v>
      </c>
      <c r="Y410">
        <v>3</v>
      </c>
      <c r="Z410">
        <v>0</v>
      </c>
      <c r="AA410">
        <v>0</v>
      </c>
      <c r="AB410">
        <f t="shared" si="535"/>
        <v>750</v>
      </c>
      <c r="AC410" t="str">
        <f t="shared" si="529"/>
        <v>ИВТ (бак)</v>
      </c>
      <c r="AD410" t="str">
        <f t="shared" si="526"/>
        <v>2021/2022</v>
      </c>
      <c r="AE410">
        <f t="shared" si="530"/>
        <v>36.370000000000005</v>
      </c>
      <c r="AF410">
        <f t="shared" si="531"/>
        <v>4.849333333333334E-2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R410">
        <f t="shared" si="550"/>
        <v>0</v>
      </c>
      <c r="BS410">
        <f t="shared" si="550"/>
        <v>4.849333333333334E-2</v>
      </c>
      <c r="BT410">
        <f t="shared" si="550"/>
        <v>0</v>
      </c>
      <c r="BU410">
        <f t="shared" si="550"/>
        <v>0</v>
      </c>
      <c r="BV410">
        <f t="shared" si="550"/>
        <v>0</v>
      </c>
      <c r="BW410">
        <f t="shared" si="550"/>
        <v>0</v>
      </c>
      <c r="BX410">
        <f t="shared" si="550"/>
        <v>0</v>
      </c>
      <c r="BY410">
        <f t="shared" si="550"/>
        <v>0</v>
      </c>
      <c r="BZ410">
        <f t="shared" si="550"/>
        <v>0</v>
      </c>
      <c r="CA410">
        <f t="shared" si="550"/>
        <v>0</v>
      </c>
      <c r="CB410">
        <f t="shared" si="551"/>
        <v>0</v>
      </c>
      <c r="CC410">
        <f t="shared" si="551"/>
        <v>0</v>
      </c>
      <c r="CD410">
        <f t="shared" si="551"/>
        <v>0</v>
      </c>
      <c r="CE410">
        <f t="shared" si="551"/>
        <v>0</v>
      </c>
      <c r="CF410">
        <f t="shared" si="551"/>
        <v>0</v>
      </c>
      <c r="CG410">
        <f t="shared" si="551"/>
        <v>0</v>
      </c>
      <c r="CH410">
        <f t="shared" si="551"/>
        <v>0</v>
      </c>
      <c r="CI410">
        <f t="shared" si="551"/>
        <v>0</v>
      </c>
      <c r="CJ410">
        <f t="shared" si="551"/>
        <v>0</v>
      </c>
      <c r="CK410">
        <f t="shared" si="551"/>
        <v>0</v>
      </c>
      <c r="CL410">
        <f t="shared" si="552"/>
        <v>0</v>
      </c>
      <c r="CM410">
        <f t="shared" si="552"/>
        <v>0</v>
      </c>
      <c r="CN410">
        <f t="shared" si="552"/>
        <v>0</v>
      </c>
      <c r="CO410">
        <f t="shared" si="552"/>
        <v>0</v>
      </c>
      <c r="CP410">
        <f t="shared" si="552"/>
        <v>0</v>
      </c>
      <c r="CQ410">
        <f t="shared" si="552"/>
        <v>0</v>
      </c>
      <c r="CR410">
        <f t="shared" si="552"/>
        <v>0</v>
      </c>
      <c r="CS410">
        <f t="shared" si="552"/>
        <v>0</v>
      </c>
      <c r="CT410">
        <f t="shared" si="552"/>
        <v>0</v>
      </c>
      <c r="CU410">
        <f t="shared" si="552"/>
        <v>0</v>
      </c>
      <c r="CV410">
        <f t="shared" si="553"/>
        <v>0</v>
      </c>
      <c r="CW410">
        <f t="shared" si="553"/>
        <v>0</v>
      </c>
      <c r="CX410">
        <f t="shared" si="553"/>
        <v>0</v>
      </c>
      <c r="CY410">
        <f t="shared" si="553"/>
        <v>0</v>
      </c>
      <c r="CZ410">
        <f t="shared" si="553"/>
        <v>0</v>
      </c>
      <c r="DA410">
        <f t="shared" si="553"/>
        <v>0</v>
      </c>
      <c r="DB410">
        <f t="shared" si="553"/>
        <v>0</v>
      </c>
      <c r="DC410">
        <f t="shared" si="553"/>
        <v>0</v>
      </c>
      <c r="DD410">
        <f t="shared" si="553"/>
        <v>0</v>
      </c>
      <c r="DE410">
        <f t="shared" si="553"/>
        <v>0</v>
      </c>
      <c r="DF410">
        <f t="shared" si="554"/>
        <v>0</v>
      </c>
      <c r="DG410">
        <f t="shared" si="554"/>
        <v>0</v>
      </c>
      <c r="DH410">
        <f t="shared" si="554"/>
        <v>0</v>
      </c>
      <c r="DI410">
        <f t="shared" si="554"/>
        <v>0</v>
      </c>
      <c r="DJ410">
        <f t="shared" si="554"/>
        <v>0</v>
      </c>
      <c r="DK410">
        <f t="shared" si="554"/>
        <v>0</v>
      </c>
      <c r="DL410">
        <f t="shared" si="554"/>
        <v>0</v>
      </c>
      <c r="DM410">
        <f t="shared" si="554"/>
        <v>0</v>
      </c>
      <c r="DN410">
        <f t="shared" si="554"/>
        <v>0</v>
      </c>
      <c r="DO410">
        <f t="shared" si="554"/>
        <v>0</v>
      </c>
      <c r="DP410">
        <f t="shared" si="555"/>
        <v>0</v>
      </c>
      <c r="DQ410">
        <f t="shared" si="555"/>
        <v>0</v>
      </c>
      <c r="DR410">
        <f t="shared" si="555"/>
        <v>0</v>
      </c>
      <c r="DS410">
        <f t="shared" si="555"/>
        <v>0</v>
      </c>
      <c r="DT410">
        <f t="shared" si="555"/>
        <v>0</v>
      </c>
      <c r="DU410">
        <f t="shared" si="555"/>
        <v>0</v>
      </c>
      <c r="DV410">
        <f t="shared" si="555"/>
        <v>0</v>
      </c>
      <c r="DW410">
        <f t="shared" si="555"/>
        <v>0</v>
      </c>
      <c r="DX410">
        <f t="shared" si="555"/>
        <v>0</v>
      </c>
      <c r="DY410">
        <f t="shared" si="555"/>
        <v>0</v>
      </c>
      <c r="DZ410">
        <f t="shared" si="556"/>
        <v>0</v>
      </c>
      <c r="EA410">
        <f t="shared" si="556"/>
        <v>0</v>
      </c>
      <c r="EB410">
        <f t="shared" si="556"/>
        <v>0</v>
      </c>
      <c r="EC410">
        <f t="shared" si="556"/>
        <v>0</v>
      </c>
      <c r="ED410">
        <f t="shared" si="556"/>
        <v>0</v>
      </c>
      <c r="EE410">
        <f t="shared" si="556"/>
        <v>0</v>
      </c>
      <c r="EF410">
        <f t="shared" si="556"/>
        <v>0</v>
      </c>
      <c r="EG410">
        <f t="shared" si="556"/>
        <v>0</v>
      </c>
      <c r="EH410">
        <f t="shared" si="556"/>
        <v>0</v>
      </c>
      <c r="EI410">
        <f t="shared" si="556"/>
        <v>0</v>
      </c>
      <c r="EJ410">
        <f t="shared" si="556"/>
        <v>0</v>
      </c>
      <c r="EK410">
        <f t="shared" si="556"/>
        <v>0</v>
      </c>
      <c r="EL410">
        <f t="shared" si="556"/>
        <v>0</v>
      </c>
      <c r="EM410">
        <f t="shared" si="556"/>
        <v>0</v>
      </c>
      <c r="EN410">
        <f t="shared" si="556"/>
        <v>0</v>
      </c>
      <c r="ER410" s="6">
        <f t="shared" si="532"/>
        <v>0</v>
      </c>
      <c r="ES410" s="6">
        <f t="shared" si="560"/>
        <v>36.370000000000005</v>
      </c>
      <c r="ET410" s="6">
        <f t="shared" si="560"/>
        <v>0</v>
      </c>
      <c r="EU410" s="6">
        <f t="shared" si="560"/>
        <v>0</v>
      </c>
      <c r="EV410" s="6">
        <f t="shared" si="560"/>
        <v>0</v>
      </c>
      <c r="EW410" s="6">
        <f t="shared" si="560"/>
        <v>0</v>
      </c>
      <c r="EX410" s="6">
        <f t="shared" si="560"/>
        <v>0</v>
      </c>
      <c r="EY410" s="6">
        <f t="shared" si="560"/>
        <v>0</v>
      </c>
      <c r="EZ410" s="6">
        <f t="shared" si="560"/>
        <v>0</v>
      </c>
      <c r="FA410" s="6">
        <f t="shared" si="560"/>
        <v>0</v>
      </c>
      <c r="FB410" s="6">
        <f t="shared" si="560"/>
        <v>0</v>
      </c>
      <c r="FC410" s="6">
        <f t="shared" si="560"/>
        <v>0</v>
      </c>
      <c r="FD410" s="6">
        <f t="shared" si="560"/>
        <v>0</v>
      </c>
      <c r="FE410" s="6">
        <f t="shared" si="560"/>
        <v>0</v>
      </c>
      <c r="FF410" s="6">
        <f t="shared" si="560"/>
        <v>0</v>
      </c>
      <c r="FG410" s="6">
        <f t="shared" si="560"/>
        <v>0</v>
      </c>
      <c r="FH410" s="6">
        <f t="shared" si="560"/>
        <v>0</v>
      </c>
      <c r="FI410" s="6">
        <f t="shared" si="560"/>
        <v>0</v>
      </c>
      <c r="FJ410" s="6">
        <f t="shared" si="560"/>
        <v>0</v>
      </c>
      <c r="FK410" s="6">
        <f t="shared" si="560"/>
        <v>0</v>
      </c>
      <c r="FL410" s="6">
        <f t="shared" si="560"/>
        <v>0</v>
      </c>
      <c r="FM410" s="6">
        <f t="shared" si="560"/>
        <v>0</v>
      </c>
      <c r="FN410" s="6">
        <f t="shared" si="560"/>
        <v>0</v>
      </c>
      <c r="FO410" s="6">
        <f t="shared" si="560"/>
        <v>0</v>
      </c>
      <c r="FP410" s="6">
        <f t="shared" si="560"/>
        <v>0</v>
      </c>
      <c r="FQ410" s="6">
        <f t="shared" si="560"/>
        <v>0</v>
      </c>
      <c r="FR410" s="6">
        <f t="shared" si="560"/>
        <v>0</v>
      </c>
      <c r="FS410" s="6">
        <f t="shared" si="560"/>
        <v>0</v>
      </c>
      <c r="FT410" s="6">
        <f t="shared" si="560"/>
        <v>0</v>
      </c>
      <c r="FU410" s="6">
        <f t="shared" si="560"/>
        <v>0</v>
      </c>
      <c r="FV410" s="6">
        <f t="shared" si="560"/>
        <v>0</v>
      </c>
      <c r="FW410" s="6">
        <f t="shared" si="560"/>
        <v>0</v>
      </c>
      <c r="FX410" s="6">
        <f t="shared" si="560"/>
        <v>0</v>
      </c>
      <c r="FY410" s="6">
        <f t="shared" si="560"/>
        <v>0</v>
      </c>
      <c r="FZ410" s="6">
        <f t="shared" si="560"/>
        <v>0</v>
      </c>
      <c r="GA410" s="6">
        <f t="shared" si="560"/>
        <v>0</v>
      </c>
      <c r="GB410" s="6">
        <f t="shared" si="560"/>
        <v>0</v>
      </c>
      <c r="GC410" s="6">
        <f t="shared" si="560"/>
        <v>0</v>
      </c>
      <c r="GD410" s="6">
        <f t="shared" si="560"/>
        <v>0</v>
      </c>
      <c r="GE410" s="6">
        <f t="shared" si="560"/>
        <v>0</v>
      </c>
      <c r="GF410" s="6">
        <f t="shared" si="560"/>
        <v>0</v>
      </c>
      <c r="GG410" s="6">
        <f t="shared" si="560"/>
        <v>0</v>
      </c>
      <c r="GH410" s="6">
        <f t="shared" si="560"/>
        <v>0</v>
      </c>
      <c r="GI410" s="6">
        <f t="shared" si="560"/>
        <v>0</v>
      </c>
      <c r="GJ410" s="6">
        <f t="shared" si="560"/>
        <v>0</v>
      </c>
      <c r="GK410" s="6">
        <f t="shared" si="560"/>
        <v>0</v>
      </c>
      <c r="GL410" s="6">
        <f t="shared" si="560"/>
        <v>0</v>
      </c>
      <c r="GM410" s="6">
        <f t="shared" si="560"/>
        <v>0</v>
      </c>
      <c r="GN410" s="6">
        <f t="shared" si="560"/>
        <v>0</v>
      </c>
      <c r="GO410" s="6">
        <f t="shared" si="560"/>
        <v>0</v>
      </c>
      <c r="GP410" s="6">
        <f t="shared" si="560"/>
        <v>0</v>
      </c>
      <c r="GQ410" s="6">
        <f t="shared" si="560"/>
        <v>0</v>
      </c>
      <c r="GR410" s="6">
        <f t="shared" si="560"/>
        <v>0</v>
      </c>
      <c r="GS410" s="6">
        <f t="shared" si="560"/>
        <v>0</v>
      </c>
      <c r="GT410" s="6">
        <f t="shared" si="560"/>
        <v>0</v>
      </c>
      <c r="GU410" s="6">
        <f t="shared" si="560"/>
        <v>0</v>
      </c>
      <c r="GV410" s="6">
        <f t="shared" si="560"/>
        <v>0</v>
      </c>
      <c r="GW410" s="6">
        <f t="shared" si="560"/>
        <v>0</v>
      </c>
      <c r="GX410" s="6">
        <f t="shared" si="560"/>
        <v>0</v>
      </c>
      <c r="GY410" s="6">
        <f t="shared" si="560"/>
        <v>0</v>
      </c>
      <c r="GZ410" s="6">
        <f t="shared" si="560"/>
        <v>0</v>
      </c>
      <c r="HA410" s="6">
        <f t="shared" si="560"/>
        <v>0</v>
      </c>
      <c r="HB410" s="6">
        <f t="shared" si="560"/>
        <v>0</v>
      </c>
      <c r="HC410" s="6">
        <f t="shared" si="560"/>
        <v>0</v>
      </c>
      <c r="HD410" s="6">
        <f t="shared" si="560"/>
        <v>0</v>
      </c>
      <c r="HE410" s="6">
        <f t="shared" si="559"/>
        <v>0</v>
      </c>
      <c r="HF410" s="6">
        <f t="shared" si="559"/>
        <v>0</v>
      </c>
      <c r="HG410" s="6">
        <f t="shared" si="559"/>
        <v>0</v>
      </c>
      <c r="HH410" s="6">
        <f t="shared" si="559"/>
        <v>0</v>
      </c>
      <c r="HI410" s="6">
        <f t="shared" si="559"/>
        <v>0</v>
      </c>
      <c r="HJ410" s="6">
        <f t="shared" si="559"/>
        <v>0</v>
      </c>
      <c r="HK410" s="6">
        <f t="shared" si="559"/>
        <v>0</v>
      </c>
      <c r="HL410" s="6">
        <f t="shared" si="559"/>
        <v>0</v>
      </c>
      <c r="HM410" s="6">
        <f t="shared" si="559"/>
        <v>0</v>
      </c>
      <c r="HN410" s="6">
        <f t="shared" si="559"/>
        <v>0</v>
      </c>
    </row>
    <row r="411" spans="1:222" x14ac:dyDescent="0.25">
      <c r="A411">
        <v>6368</v>
      </c>
      <c r="B411">
        <v>2021</v>
      </c>
      <c r="C411" t="str">
        <v>компьютерных технологий и электронного обучения</v>
      </c>
      <c r="D411" t="str">
        <v>Копыльцов Александр Васильевич</v>
      </c>
      <c r="E411" t="str">
        <v>доктор технических наук</v>
      </c>
      <c r="F411" t="str">
        <v>внешний</v>
      </c>
      <c r="G411">
        <v>1</v>
      </c>
      <c r="H411" t="str">
        <v>4 курс 2018 год/пост</v>
      </c>
      <c r="I41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>
        <v>0</v>
      </c>
      <c r="K411">
        <v>0</v>
      </c>
      <c r="L411">
        <v>0</v>
      </c>
      <c r="M411" s="16">
        <f t="shared" si="527"/>
        <v>0</v>
      </c>
      <c r="N411" s="16">
        <f t="shared" si="528"/>
        <v>14.870000000000001</v>
      </c>
      <c r="O411" s="16">
        <f t="shared" si="533"/>
        <v>9.75</v>
      </c>
      <c r="P411" s="16">
        <f t="shared" si="534"/>
        <v>9.75</v>
      </c>
      <c r="Q411" s="16">
        <v>0</v>
      </c>
      <c r="R411" s="16">
        <v>0</v>
      </c>
      <c r="S411" s="16">
        <v>0</v>
      </c>
      <c r="T411" s="21">
        <v>0</v>
      </c>
      <c r="U411">
        <v>15</v>
      </c>
      <c r="V411">
        <v>0</v>
      </c>
      <c r="W411">
        <v>39</v>
      </c>
      <c r="X411">
        <v>2</v>
      </c>
      <c r="Y411">
        <v>3</v>
      </c>
      <c r="Z411">
        <v>0</v>
      </c>
      <c r="AA411">
        <v>0</v>
      </c>
      <c r="AB411">
        <f t="shared" si="535"/>
        <v>900</v>
      </c>
      <c r="AC411" t="str">
        <f t="shared" si="529"/>
        <v>ИВТ (бак)</v>
      </c>
      <c r="AD411" t="str">
        <f t="shared" si="526"/>
        <v>2021/2022</v>
      </c>
      <c r="AE411">
        <f t="shared" si="530"/>
        <v>49.370000000000005</v>
      </c>
      <c r="AF411">
        <f t="shared" si="531"/>
        <v>5.485555555555556E-2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R411">
        <f t="shared" si="550"/>
        <v>0</v>
      </c>
      <c r="BS411">
        <f t="shared" si="550"/>
        <v>0</v>
      </c>
      <c r="BT411">
        <f t="shared" si="550"/>
        <v>0</v>
      </c>
      <c r="BU411">
        <f t="shared" si="550"/>
        <v>0</v>
      </c>
      <c r="BV411">
        <f t="shared" si="550"/>
        <v>0</v>
      </c>
      <c r="BW411">
        <f t="shared" si="550"/>
        <v>0</v>
      </c>
      <c r="BX411">
        <f t="shared" si="550"/>
        <v>0</v>
      </c>
      <c r="BY411">
        <f t="shared" si="550"/>
        <v>0</v>
      </c>
      <c r="BZ411">
        <f t="shared" si="550"/>
        <v>0</v>
      </c>
      <c r="CA411">
        <f t="shared" si="550"/>
        <v>0</v>
      </c>
      <c r="CB411">
        <f t="shared" si="551"/>
        <v>0</v>
      </c>
      <c r="CC411">
        <f t="shared" si="551"/>
        <v>0</v>
      </c>
      <c r="CD411">
        <f t="shared" si="551"/>
        <v>0</v>
      </c>
      <c r="CE411">
        <f t="shared" si="551"/>
        <v>0</v>
      </c>
      <c r="CF411">
        <f t="shared" si="551"/>
        <v>0</v>
      </c>
      <c r="CG411">
        <f t="shared" si="551"/>
        <v>0</v>
      </c>
      <c r="CH411">
        <f t="shared" si="551"/>
        <v>0</v>
      </c>
      <c r="CI411">
        <f t="shared" si="551"/>
        <v>0</v>
      </c>
      <c r="CJ411">
        <f t="shared" si="551"/>
        <v>0</v>
      </c>
      <c r="CK411">
        <f t="shared" si="551"/>
        <v>0</v>
      </c>
      <c r="CL411">
        <f t="shared" si="552"/>
        <v>0</v>
      </c>
      <c r="CM411">
        <f t="shared" si="552"/>
        <v>0</v>
      </c>
      <c r="CN411">
        <f t="shared" si="552"/>
        <v>0</v>
      </c>
      <c r="CO411">
        <f t="shared" si="552"/>
        <v>0</v>
      </c>
      <c r="CP411">
        <f t="shared" si="552"/>
        <v>0</v>
      </c>
      <c r="CQ411">
        <f t="shared" si="552"/>
        <v>0</v>
      </c>
      <c r="CR411">
        <f t="shared" si="552"/>
        <v>0</v>
      </c>
      <c r="CS411">
        <f t="shared" si="552"/>
        <v>0</v>
      </c>
      <c r="CT411">
        <f t="shared" si="552"/>
        <v>0</v>
      </c>
      <c r="CU411">
        <f t="shared" si="552"/>
        <v>0</v>
      </c>
      <c r="CV411">
        <f t="shared" si="553"/>
        <v>0</v>
      </c>
      <c r="CW411">
        <f t="shared" si="553"/>
        <v>0</v>
      </c>
      <c r="CX411">
        <f t="shared" si="553"/>
        <v>0</v>
      </c>
      <c r="CY411">
        <f t="shared" si="553"/>
        <v>0</v>
      </c>
      <c r="CZ411">
        <f t="shared" si="553"/>
        <v>0</v>
      </c>
      <c r="DA411">
        <f t="shared" si="553"/>
        <v>0</v>
      </c>
      <c r="DB411">
        <f t="shared" si="553"/>
        <v>0</v>
      </c>
      <c r="DC411">
        <f t="shared" si="553"/>
        <v>0</v>
      </c>
      <c r="DD411">
        <f t="shared" si="553"/>
        <v>5.485555555555556E-2</v>
      </c>
      <c r="DE411">
        <f t="shared" si="553"/>
        <v>0</v>
      </c>
      <c r="DF411">
        <f t="shared" si="554"/>
        <v>0</v>
      </c>
      <c r="DG411">
        <f t="shared" si="554"/>
        <v>0</v>
      </c>
      <c r="DH411">
        <f t="shared" si="554"/>
        <v>0</v>
      </c>
      <c r="DI411">
        <f t="shared" si="554"/>
        <v>0</v>
      </c>
      <c r="DJ411">
        <f t="shared" si="554"/>
        <v>0</v>
      </c>
      <c r="DK411">
        <f t="shared" si="554"/>
        <v>0</v>
      </c>
      <c r="DL411">
        <f t="shared" si="554"/>
        <v>0</v>
      </c>
      <c r="DM411">
        <f t="shared" si="554"/>
        <v>0</v>
      </c>
      <c r="DN411">
        <f t="shared" si="554"/>
        <v>0</v>
      </c>
      <c r="DO411">
        <f t="shared" si="554"/>
        <v>0</v>
      </c>
      <c r="DP411">
        <f t="shared" si="555"/>
        <v>0</v>
      </c>
      <c r="DQ411">
        <f t="shared" si="555"/>
        <v>0</v>
      </c>
      <c r="DR411">
        <f t="shared" si="555"/>
        <v>0</v>
      </c>
      <c r="DS411">
        <f t="shared" si="555"/>
        <v>0</v>
      </c>
      <c r="DT411">
        <f t="shared" si="555"/>
        <v>0</v>
      </c>
      <c r="DU411">
        <f t="shared" si="555"/>
        <v>0</v>
      </c>
      <c r="DV411">
        <f t="shared" si="555"/>
        <v>0</v>
      </c>
      <c r="DW411">
        <f t="shared" si="555"/>
        <v>0</v>
      </c>
      <c r="DX411">
        <f t="shared" si="555"/>
        <v>0</v>
      </c>
      <c r="DY411">
        <f t="shared" si="555"/>
        <v>0</v>
      </c>
      <c r="DZ411">
        <f t="shared" si="556"/>
        <v>0</v>
      </c>
      <c r="EA411">
        <f t="shared" si="556"/>
        <v>0</v>
      </c>
      <c r="EB411">
        <f t="shared" si="556"/>
        <v>0</v>
      </c>
      <c r="EC411">
        <f t="shared" si="556"/>
        <v>0</v>
      </c>
      <c r="ED411">
        <f t="shared" si="556"/>
        <v>0</v>
      </c>
      <c r="EE411">
        <f t="shared" si="556"/>
        <v>0</v>
      </c>
      <c r="EF411">
        <f t="shared" si="556"/>
        <v>0</v>
      </c>
      <c r="EG411">
        <f t="shared" si="556"/>
        <v>0</v>
      </c>
      <c r="EH411">
        <f t="shared" si="556"/>
        <v>0</v>
      </c>
      <c r="EI411">
        <f t="shared" si="556"/>
        <v>0</v>
      </c>
      <c r="EJ411">
        <f t="shared" si="556"/>
        <v>0</v>
      </c>
      <c r="EK411">
        <f t="shared" si="556"/>
        <v>0</v>
      </c>
      <c r="EL411">
        <f t="shared" si="556"/>
        <v>0</v>
      </c>
      <c r="EM411">
        <f t="shared" si="556"/>
        <v>0</v>
      </c>
      <c r="EN411">
        <f t="shared" si="556"/>
        <v>0</v>
      </c>
      <c r="ER411" s="6">
        <f t="shared" si="532"/>
        <v>0</v>
      </c>
      <c r="ES411" s="6">
        <f t="shared" si="560"/>
        <v>0</v>
      </c>
      <c r="ET411" s="6">
        <f t="shared" si="560"/>
        <v>0</v>
      </c>
      <c r="EU411" s="6">
        <f t="shared" si="560"/>
        <v>0</v>
      </c>
      <c r="EV411" s="6">
        <f t="shared" si="560"/>
        <v>0</v>
      </c>
      <c r="EW411" s="6">
        <f t="shared" si="560"/>
        <v>0</v>
      </c>
      <c r="EX411" s="6">
        <f t="shared" si="560"/>
        <v>0</v>
      </c>
      <c r="EY411" s="6">
        <f t="shared" si="560"/>
        <v>0</v>
      </c>
      <c r="EZ411" s="6">
        <f t="shared" si="560"/>
        <v>0</v>
      </c>
      <c r="FA411" s="6">
        <f t="shared" si="560"/>
        <v>0</v>
      </c>
      <c r="FB411" s="6">
        <f t="shared" si="560"/>
        <v>0</v>
      </c>
      <c r="FC411" s="6">
        <f t="shared" si="560"/>
        <v>0</v>
      </c>
      <c r="FD411" s="6">
        <f t="shared" si="560"/>
        <v>0</v>
      </c>
      <c r="FE411" s="6">
        <f t="shared" si="560"/>
        <v>0</v>
      </c>
      <c r="FF411" s="6">
        <f t="shared" si="560"/>
        <v>0</v>
      </c>
      <c r="FG411" s="6">
        <f t="shared" si="560"/>
        <v>0</v>
      </c>
      <c r="FH411" s="6">
        <f t="shared" si="560"/>
        <v>0</v>
      </c>
      <c r="FI411" s="6">
        <f t="shared" si="560"/>
        <v>0</v>
      </c>
      <c r="FJ411" s="6">
        <f t="shared" si="560"/>
        <v>0</v>
      </c>
      <c r="FK411" s="6">
        <f t="shared" si="560"/>
        <v>0</v>
      </c>
      <c r="FL411" s="6">
        <f t="shared" si="560"/>
        <v>0</v>
      </c>
      <c r="FM411" s="6">
        <f t="shared" si="560"/>
        <v>0</v>
      </c>
      <c r="FN411" s="6">
        <f t="shared" si="560"/>
        <v>0</v>
      </c>
      <c r="FO411" s="6">
        <f t="shared" si="560"/>
        <v>0</v>
      </c>
      <c r="FP411" s="6">
        <f t="shared" si="560"/>
        <v>0</v>
      </c>
      <c r="FQ411" s="6">
        <f t="shared" si="560"/>
        <v>0</v>
      </c>
      <c r="FR411" s="6">
        <f t="shared" si="560"/>
        <v>0</v>
      </c>
      <c r="FS411" s="6">
        <f t="shared" si="560"/>
        <v>0</v>
      </c>
      <c r="FT411" s="6">
        <f t="shared" si="560"/>
        <v>0</v>
      </c>
      <c r="FU411" s="6">
        <f t="shared" si="560"/>
        <v>0</v>
      </c>
      <c r="FV411" s="6">
        <f t="shared" si="560"/>
        <v>0</v>
      </c>
      <c r="FW411" s="6">
        <f t="shared" si="560"/>
        <v>0</v>
      </c>
      <c r="FX411" s="6">
        <f t="shared" si="560"/>
        <v>0</v>
      </c>
      <c r="FY411" s="6">
        <f t="shared" si="560"/>
        <v>0</v>
      </c>
      <c r="FZ411" s="6">
        <f t="shared" si="560"/>
        <v>0</v>
      </c>
      <c r="GA411" s="6">
        <f t="shared" si="560"/>
        <v>0</v>
      </c>
      <c r="GB411" s="6">
        <f t="shared" si="560"/>
        <v>0</v>
      </c>
      <c r="GC411" s="6">
        <f t="shared" si="560"/>
        <v>0</v>
      </c>
      <c r="GD411" s="6">
        <f t="shared" si="560"/>
        <v>49.370000000000005</v>
      </c>
      <c r="GE411" s="6">
        <f t="shared" si="560"/>
        <v>0</v>
      </c>
      <c r="GF411" s="6">
        <f t="shared" si="560"/>
        <v>0</v>
      </c>
      <c r="GG411" s="6">
        <f t="shared" si="560"/>
        <v>0</v>
      </c>
      <c r="GH411" s="6">
        <f t="shared" si="560"/>
        <v>0</v>
      </c>
      <c r="GI411" s="6">
        <f t="shared" si="560"/>
        <v>0</v>
      </c>
      <c r="GJ411" s="6">
        <f t="shared" si="560"/>
        <v>0</v>
      </c>
      <c r="GK411" s="6">
        <f t="shared" si="560"/>
        <v>0</v>
      </c>
      <c r="GL411" s="6">
        <f t="shared" si="560"/>
        <v>0</v>
      </c>
      <c r="GM411" s="6">
        <f t="shared" si="560"/>
        <v>0</v>
      </c>
      <c r="GN411" s="6">
        <f t="shared" si="560"/>
        <v>0</v>
      </c>
      <c r="GO411" s="6">
        <f t="shared" si="560"/>
        <v>0</v>
      </c>
      <c r="GP411" s="6">
        <f t="shared" si="560"/>
        <v>0</v>
      </c>
      <c r="GQ411" s="6">
        <f t="shared" si="560"/>
        <v>0</v>
      </c>
      <c r="GR411" s="6">
        <f t="shared" si="560"/>
        <v>0</v>
      </c>
      <c r="GS411" s="6">
        <f t="shared" si="560"/>
        <v>0</v>
      </c>
      <c r="GT411" s="6">
        <f t="shared" si="560"/>
        <v>0</v>
      </c>
      <c r="GU411" s="6">
        <f t="shared" si="560"/>
        <v>0</v>
      </c>
      <c r="GV411" s="6">
        <f t="shared" si="560"/>
        <v>0</v>
      </c>
      <c r="GW411" s="6">
        <f t="shared" si="560"/>
        <v>0</v>
      </c>
      <c r="GX411" s="6">
        <f t="shared" si="560"/>
        <v>0</v>
      </c>
      <c r="GY411" s="6">
        <f t="shared" si="560"/>
        <v>0</v>
      </c>
      <c r="GZ411" s="6">
        <f t="shared" si="560"/>
        <v>0</v>
      </c>
      <c r="HA411" s="6">
        <f t="shared" si="560"/>
        <v>0</v>
      </c>
      <c r="HB411" s="6">
        <f t="shared" si="560"/>
        <v>0</v>
      </c>
      <c r="HC411" s="6">
        <f t="shared" si="560"/>
        <v>0</v>
      </c>
      <c r="HD411" s="6">
        <f t="shared" si="560"/>
        <v>0</v>
      </c>
      <c r="HE411" s="6">
        <f t="shared" si="559"/>
        <v>0</v>
      </c>
      <c r="HF411" s="6">
        <f t="shared" si="559"/>
        <v>0</v>
      </c>
      <c r="HG411" s="6">
        <f t="shared" si="559"/>
        <v>0</v>
      </c>
      <c r="HH411" s="6">
        <f t="shared" si="559"/>
        <v>0</v>
      </c>
      <c r="HI411" s="6">
        <f t="shared" si="559"/>
        <v>0</v>
      </c>
      <c r="HJ411" s="6">
        <f t="shared" si="559"/>
        <v>0</v>
      </c>
      <c r="HK411" s="6">
        <f t="shared" si="559"/>
        <v>0</v>
      </c>
      <c r="HL411" s="6">
        <f t="shared" si="559"/>
        <v>0</v>
      </c>
      <c r="HM411" s="6">
        <f t="shared" si="559"/>
        <v>0</v>
      </c>
      <c r="HN411" s="6">
        <f t="shared" si="559"/>
        <v>0</v>
      </c>
    </row>
    <row r="412" spans="1:222" x14ac:dyDescent="0.25">
      <c r="A412">
        <v>6368</v>
      </c>
      <c r="B412">
        <v>2021</v>
      </c>
      <c r="C412" t="str">
        <v>компьютерных технологий и электронного обучения</v>
      </c>
      <c r="D412" t="str">
        <v>Карпова Наталья Александровна</v>
      </c>
      <c r="E412" t="str">
        <v>кандидат технических наук</v>
      </c>
      <c r="F412" t="str">
        <v>доцент</v>
      </c>
      <c r="G412">
        <v>0.75</v>
      </c>
      <c r="H412" t="str">
        <v>4 курс 2018 год/пост</v>
      </c>
      <c r="I412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>
        <v>0</v>
      </c>
      <c r="K412">
        <v>0</v>
      </c>
      <c r="L412">
        <v>0</v>
      </c>
      <c r="M412" s="16">
        <f t="shared" si="527"/>
        <v>0</v>
      </c>
      <c r="N412" s="16">
        <f t="shared" si="528"/>
        <v>14.870000000000001</v>
      </c>
      <c r="O412" s="16">
        <f t="shared" si="533"/>
        <v>9.75</v>
      </c>
      <c r="P412" s="16">
        <f t="shared" si="534"/>
        <v>9.75</v>
      </c>
      <c r="Q412" s="16">
        <v>0</v>
      </c>
      <c r="R412" s="16">
        <v>0</v>
      </c>
      <c r="S412" s="16">
        <v>0</v>
      </c>
      <c r="T412" s="21">
        <v>0</v>
      </c>
      <c r="U412">
        <v>4</v>
      </c>
      <c r="V412">
        <v>0</v>
      </c>
      <c r="W412">
        <v>39</v>
      </c>
      <c r="X412">
        <v>2</v>
      </c>
      <c r="Y412">
        <v>3</v>
      </c>
      <c r="Z412">
        <v>0</v>
      </c>
      <c r="AA412">
        <v>0</v>
      </c>
      <c r="AB412">
        <f t="shared" si="535"/>
        <v>800</v>
      </c>
      <c r="AC412" t="str">
        <f t="shared" si="529"/>
        <v>ИВТ (бак)</v>
      </c>
      <c r="AD412" t="str">
        <f t="shared" si="526"/>
        <v>2021/2022</v>
      </c>
      <c r="AE412">
        <f t="shared" si="530"/>
        <v>38.370000000000005</v>
      </c>
      <c r="AF412">
        <f t="shared" si="531"/>
        <v>4.7962500000000005E-2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R412">
        <f t="shared" si="550"/>
        <v>0</v>
      </c>
      <c r="BS412">
        <f t="shared" si="550"/>
        <v>0</v>
      </c>
      <c r="BT412">
        <f t="shared" si="550"/>
        <v>0</v>
      </c>
      <c r="BU412">
        <f t="shared" si="550"/>
        <v>0</v>
      </c>
      <c r="BV412">
        <f t="shared" si="550"/>
        <v>0</v>
      </c>
      <c r="BW412">
        <f t="shared" si="550"/>
        <v>0</v>
      </c>
      <c r="BX412">
        <f t="shared" si="550"/>
        <v>0</v>
      </c>
      <c r="BY412">
        <f t="shared" si="550"/>
        <v>0</v>
      </c>
      <c r="BZ412">
        <f t="shared" si="550"/>
        <v>0</v>
      </c>
      <c r="CA412">
        <f t="shared" si="550"/>
        <v>0</v>
      </c>
      <c r="CB412">
        <f t="shared" si="551"/>
        <v>0</v>
      </c>
      <c r="CC412">
        <f t="shared" si="551"/>
        <v>0</v>
      </c>
      <c r="CD412">
        <f t="shared" si="551"/>
        <v>0</v>
      </c>
      <c r="CE412">
        <f t="shared" si="551"/>
        <v>0</v>
      </c>
      <c r="CF412">
        <f t="shared" si="551"/>
        <v>0</v>
      </c>
      <c r="CG412">
        <f t="shared" si="551"/>
        <v>0</v>
      </c>
      <c r="CH412">
        <f t="shared" si="551"/>
        <v>0</v>
      </c>
      <c r="CI412">
        <f t="shared" si="551"/>
        <v>0</v>
      </c>
      <c r="CJ412">
        <f t="shared" si="551"/>
        <v>0</v>
      </c>
      <c r="CK412">
        <f t="shared" si="551"/>
        <v>0</v>
      </c>
      <c r="CL412">
        <f t="shared" si="552"/>
        <v>0</v>
      </c>
      <c r="CM412">
        <f t="shared" si="552"/>
        <v>0</v>
      </c>
      <c r="CN412">
        <f t="shared" si="552"/>
        <v>0</v>
      </c>
      <c r="CO412">
        <f t="shared" si="552"/>
        <v>0</v>
      </c>
      <c r="CP412">
        <f t="shared" si="552"/>
        <v>0</v>
      </c>
      <c r="CQ412">
        <f t="shared" si="552"/>
        <v>0</v>
      </c>
      <c r="CR412">
        <f t="shared" si="552"/>
        <v>0</v>
      </c>
      <c r="CS412">
        <f t="shared" si="552"/>
        <v>0</v>
      </c>
      <c r="CT412">
        <f t="shared" si="552"/>
        <v>0</v>
      </c>
      <c r="CU412">
        <f t="shared" si="552"/>
        <v>0</v>
      </c>
      <c r="CV412">
        <f t="shared" si="553"/>
        <v>0</v>
      </c>
      <c r="CW412">
        <f t="shared" si="553"/>
        <v>0</v>
      </c>
      <c r="CX412">
        <f t="shared" si="553"/>
        <v>0</v>
      </c>
      <c r="CY412">
        <f t="shared" si="553"/>
        <v>0</v>
      </c>
      <c r="CZ412">
        <f t="shared" si="553"/>
        <v>4.7962500000000005E-2</v>
      </c>
      <c r="DA412">
        <f t="shared" si="553"/>
        <v>0</v>
      </c>
      <c r="DB412">
        <f t="shared" si="553"/>
        <v>0</v>
      </c>
      <c r="DC412">
        <f t="shared" si="553"/>
        <v>0</v>
      </c>
      <c r="DD412">
        <f t="shared" si="553"/>
        <v>0</v>
      </c>
      <c r="DE412">
        <f t="shared" si="553"/>
        <v>0</v>
      </c>
      <c r="DF412">
        <f t="shared" si="554"/>
        <v>0</v>
      </c>
      <c r="DG412">
        <f t="shared" si="554"/>
        <v>0</v>
      </c>
      <c r="DH412">
        <f t="shared" si="554"/>
        <v>0</v>
      </c>
      <c r="DI412">
        <f t="shared" si="554"/>
        <v>0</v>
      </c>
      <c r="DJ412">
        <f t="shared" si="554"/>
        <v>0</v>
      </c>
      <c r="DK412">
        <f t="shared" si="554"/>
        <v>0</v>
      </c>
      <c r="DL412">
        <f t="shared" si="554"/>
        <v>0</v>
      </c>
      <c r="DM412">
        <f t="shared" si="554"/>
        <v>0</v>
      </c>
      <c r="DN412">
        <f t="shared" si="554"/>
        <v>0</v>
      </c>
      <c r="DO412">
        <f t="shared" si="554"/>
        <v>0</v>
      </c>
      <c r="DP412">
        <f t="shared" si="555"/>
        <v>0</v>
      </c>
      <c r="DQ412">
        <f t="shared" si="555"/>
        <v>0</v>
      </c>
      <c r="DR412">
        <f t="shared" si="555"/>
        <v>0</v>
      </c>
      <c r="DS412">
        <f t="shared" si="555"/>
        <v>0</v>
      </c>
      <c r="DT412">
        <f t="shared" si="555"/>
        <v>0</v>
      </c>
      <c r="DU412">
        <f t="shared" si="555"/>
        <v>0</v>
      </c>
      <c r="DV412">
        <f t="shared" si="555"/>
        <v>0</v>
      </c>
      <c r="DW412">
        <f t="shared" si="555"/>
        <v>0</v>
      </c>
      <c r="DX412">
        <f t="shared" si="555"/>
        <v>0</v>
      </c>
      <c r="DY412">
        <f t="shared" si="555"/>
        <v>0</v>
      </c>
      <c r="DZ412">
        <f t="shared" si="556"/>
        <v>0</v>
      </c>
      <c r="EA412">
        <f t="shared" si="556"/>
        <v>0</v>
      </c>
      <c r="EB412">
        <f t="shared" si="556"/>
        <v>0</v>
      </c>
      <c r="EC412">
        <f t="shared" si="556"/>
        <v>0</v>
      </c>
      <c r="ED412">
        <f t="shared" si="556"/>
        <v>0</v>
      </c>
      <c r="EE412">
        <f t="shared" si="556"/>
        <v>0</v>
      </c>
      <c r="EF412">
        <f t="shared" si="556"/>
        <v>0</v>
      </c>
      <c r="EG412">
        <f t="shared" si="556"/>
        <v>0</v>
      </c>
      <c r="EH412">
        <f t="shared" si="556"/>
        <v>0</v>
      </c>
      <c r="EI412">
        <f t="shared" si="556"/>
        <v>0</v>
      </c>
      <c r="EJ412">
        <f t="shared" si="556"/>
        <v>0</v>
      </c>
      <c r="EK412">
        <f t="shared" si="556"/>
        <v>0</v>
      </c>
      <c r="EL412">
        <f t="shared" si="556"/>
        <v>0</v>
      </c>
      <c r="EM412">
        <f t="shared" si="556"/>
        <v>0</v>
      </c>
      <c r="EN412">
        <f t="shared" si="556"/>
        <v>0</v>
      </c>
      <c r="ER412" s="6">
        <f t="shared" si="532"/>
        <v>0</v>
      </c>
      <c r="ES412" s="6">
        <f t="shared" si="560"/>
        <v>0</v>
      </c>
      <c r="ET412" s="6">
        <f t="shared" si="560"/>
        <v>0</v>
      </c>
      <c r="EU412" s="6">
        <f t="shared" si="560"/>
        <v>0</v>
      </c>
      <c r="EV412" s="6">
        <f t="shared" si="560"/>
        <v>0</v>
      </c>
      <c r="EW412" s="6">
        <f t="shared" si="560"/>
        <v>0</v>
      </c>
      <c r="EX412" s="6">
        <f t="shared" si="560"/>
        <v>0</v>
      </c>
      <c r="EY412" s="6">
        <f t="shared" si="560"/>
        <v>0</v>
      </c>
      <c r="EZ412" s="6">
        <f t="shared" si="560"/>
        <v>0</v>
      </c>
      <c r="FA412" s="6">
        <f t="shared" si="560"/>
        <v>0</v>
      </c>
      <c r="FB412" s="6">
        <f t="shared" si="560"/>
        <v>0</v>
      </c>
      <c r="FC412" s="6">
        <f t="shared" si="560"/>
        <v>0</v>
      </c>
      <c r="FD412" s="6">
        <f t="shared" si="560"/>
        <v>0</v>
      </c>
      <c r="FE412" s="6">
        <f t="shared" si="560"/>
        <v>0</v>
      </c>
      <c r="FF412" s="6">
        <f t="shared" si="560"/>
        <v>0</v>
      </c>
      <c r="FG412" s="6">
        <f t="shared" si="560"/>
        <v>0</v>
      </c>
      <c r="FH412" s="6">
        <f t="shared" si="560"/>
        <v>0</v>
      </c>
      <c r="FI412" s="6">
        <f t="shared" si="560"/>
        <v>0</v>
      </c>
      <c r="FJ412" s="6">
        <f t="shared" si="560"/>
        <v>0</v>
      </c>
      <c r="FK412" s="6">
        <f t="shared" si="560"/>
        <v>0</v>
      </c>
      <c r="FL412" s="6">
        <f t="shared" si="560"/>
        <v>0</v>
      </c>
      <c r="FM412" s="6">
        <f t="shared" si="560"/>
        <v>0</v>
      </c>
      <c r="FN412" s="6">
        <f t="shared" si="560"/>
        <v>0</v>
      </c>
      <c r="FO412" s="6">
        <f t="shared" si="560"/>
        <v>0</v>
      </c>
      <c r="FP412" s="6">
        <f t="shared" si="560"/>
        <v>0</v>
      </c>
      <c r="FQ412" s="6">
        <f t="shared" si="560"/>
        <v>0</v>
      </c>
      <c r="FR412" s="6">
        <f t="shared" si="560"/>
        <v>0</v>
      </c>
      <c r="FS412" s="6">
        <f t="shared" si="560"/>
        <v>0</v>
      </c>
      <c r="FT412" s="6">
        <f t="shared" si="560"/>
        <v>0</v>
      </c>
      <c r="FU412" s="6">
        <f t="shared" si="560"/>
        <v>0</v>
      </c>
      <c r="FV412" s="6">
        <f t="shared" si="560"/>
        <v>0</v>
      </c>
      <c r="FW412" s="6">
        <f t="shared" si="560"/>
        <v>0</v>
      </c>
      <c r="FX412" s="6">
        <f t="shared" si="560"/>
        <v>0</v>
      </c>
      <c r="FY412" s="6">
        <f t="shared" si="560"/>
        <v>0</v>
      </c>
      <c r="FZ412" s="6">
        <f t="shared" si="560"/>
        <v>38.370000000000005</v>
      </c>
      <c r="GA412" s="6">
        <f t="shared" si="560"/>
        <v>0</v>
      </c>
      <c r="GB412" s="6">
        <f t="shared" si="560"/>
        <v>0</v>
      </c>
      <c r="GC412" s="6">
        <f t="shared" si="560"/>
        <v>0</v>
      </c>
      <c r="GD412" s="6">
        <f t="shared" si="560"/>
        <v>0</v>
      </c>
      <c r="GE412" s="6">
        <f t="shared" si="560"/>
        <v>0</v>
      </c>
      <c r="GF412" s="6">
        <f t="shared" si="560"/>
        <v>0</v>
      </c>
      <c r="GG412" s="6">
        <f t="shared" si="560"/>
        <v>0</v>
      </c>
      <c r="GH412" s="6">
        <f t="shared" si="560"/>
        <v>0</v>
      </c>
      <c r="GI412" s="6">
        <f t="shared" si="560"/>
        <v>0</v>
      </c>
      <c r="GJ412" s="6">
        <f t="shared" si="560"/>
        <v>0</v>
      </c>
      <c r="GK412" s="6">
        <f t="shared" si="560"/>
        <v>0</v>
      </c>
      <c r="GL412" s="6">
        <f t="shared" si="560"/>
        <v>0</v>
      </c>
      <c r="GM412" s="6">
        <f t="shared" si="560"/>
        <v>0</v>
      </c>
      <c r="GN412" s="6">
        <f t="shared" si="560"/>
        <v>0</v>
      </c>
      <c r="GO412" s="6">
        <f t="shared" si="560"/>
        <v>0</v>
      </c>
      <c r="GP412" s="6">
        <f t="shared" si="560"/>
        <v>0</v>
      </c>
      <c r="GQ412" s="6">
        <f t="shared" si="560"/>
        <v>0</v>
      </c>
      <c r="GR412" s="6">
        <f t="shared" si="560"/>
        <v>0</v>
      </c>
      <c r="GS412" s="6">
        <f t="shared" si="560"/>
        <v>0</v>
      </c>
      <c r="GT412" s="6">
        <f t="shared" si="560"/>
        <v>0</v>
      </c>
      <c r="GU412" s="6">
        <f t="shared" si="560"/>
        <v>0</v>
      </c>
      <c r="GV412" s="6">
        <f t="shared" si="560"/>
        <v>0</v>
      </c>
      <c r="GW412" s="6">
        <f t="shared" si="560"/>
        <v>0</v>
      </c>
      <c r="GX412" s="6">
        <f t="shared" si="560"/>
        <v>0</v>
      </c>
      <c r="GY412" s="6">
        <f t="shared" si="560"/>
        <v>0</v>
      </c>
      <c r="GZ412" s="6">
        <f t="shared" si="560"/>
        <v>0</v>
      </c>
      <c r="HA412" s="6">
        <f t="shared" si="560"/>
        <v>0</v>
      </c>
      <c r="HB412" s="6">
        <f t="shared" si="560"/>
        <v>0</v>
      </c>
      <c r="HC412" s="6">
        <f t="shared" si="560"/>
        <v>0</v>
      </c>
      <c r="HD412" s="6">
        <f t="shared" ref="HD412:HN415" si="561">IF(INDEX($A$1:$I$862, ROW($I412), 4) = HD$1, $AE412, 0)</f>
        <v>0</v>
      </c>
      <c r="HE412" s="6">
        <f t="shared" si="561"/>
        <v>0</v>
      </c>
      <c r="HF412" s="6">
        <f t="shared" si="561"/>
        <v>0</v>
      </c>
      <c r="HG412" s="6">
        <f t="shared" si="561"/>
        <v>0</v>
      </c>
      <c r="HH412" s="6">
        <f t="shared" si="561"/>
        <v>0</v>
      </c>
      <c r="HI412" s="6">
        <f t="shared" si="561"/>
        <v>0</v>
      </c>
      <c r="HJ412" s="6">
        <f t="shared" si="561"/>
        <v>0</v>
      </c>
      <c r="HK412" s="6">
        <f t="shared" si="561"/>
        <v>0</v>
      </c>
      <c r="HL412" s="6">
        <f t="shared" si="561"/>
        <v>0</v>
      </c>
      <c r="HM412" s="6">
        <f t="shared" si="561"/>
        <v>0</v>
      </c>
      <c r="HN412" s="6">
        <f t="shared" si="561"/>
        <v>0</v>
      </c>
    </row>
    <row r="413" spans="1:222" x14ac:dyDescent="0.25">
      <c r="A413">
        <v>6368</v>
      </c>
      <c r="B413">
        <v>2021</v>
      </c>
      <c r="C413" t="str">
        <v>компьютерных технологий и электронного обучения</v>
      </c>
      <c r="D413" t="str">
        <v>Авксентьева Елена Юрьевна</v>
      </c>
      <c r="E413" t="str">
        <v>кандидат педагогических наук</v>
      </c>
      <c r="F413" t="str">
        <v>доцент</v>
      </c>
      <c r="G413">
        <v>1</v>
      </c>
      <c r="H413" t="str">
        <v>4 курс 2018 год/пост</v>
      </c>
      <c r="I41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>
        <v>0</v>
      </c>
      <c r="K413">
        <v>0</v>
      </c>
      <c r="L413">
        <v>0</v>
      </c>
      <c r="M413" s="16">
        <f t="shared" si="527"/>
        <v>0</v>
      </c>
      <c r="N413" s="16">
        <f t="shared" si="528"/>
        <v>14.870000000000001</v>
      </c>
      <c r="O413" s="16">
        <f t="shared" si="533"/>
        <v>9.75</v>
      </c>
      <c r="P413" s="16">
        <f t="shared" si="534"/>
        <v>9.75</v>
      </c>
      <c r="Q413" s="16">
        <v>0</v>
      </c>
      <c r="R413" s="16">
        <v>0</v>
      </c>
      <c r="S413" s="16">
        <v>0</v>
      </c>
      <c r="T413" s="21">
        <v>0</v>
      </c>
      <c r="U413">
        <v>5</v>
      </c>
      <c r="V413">
        <v>0</v>
      </c>
      <c r="W413">
        <v>39</v>
      </c>
      <c r="X413">
        <v>2</v>
      </c>
      <c r="Y413">
        <v>3</v>
      </c>
      <c r="Z413">
        <v>0</v>
      </c>
      <c r="AA413">
        <v>0</v>
      </c>
      <c r="AB413">
        <f t="shared" si="535"/>
        <v>800</v>
      </c>
      <c r="AC413" t="str">
        <f t="shared" si="529"/>
        <v>ИВТ (бак)</v>
      </c>
      <c r="AD413" t="str">
        <f t="shared" si="526"/>
        <v>2021/2022</v>
      </c>
      <c r="AE413">
        <f t="shared" si="530"/>
        <v>39.370000000000005</v>
      </c>
      <c r="AF413">
        <f t="shared" si="531"/>
        <v>4.9212500000000006E-2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R413">
        <f t="shared" ref="BR413:CA422" si="562">IF(INDEX($A$1:$I$862, ROW($I413), 4) = BR$1, $AF413, 0)</f>
        <v>0</v>
      </c>
      <c r="BS413">
        <f t="shared" si="562"/>
        <v>0</v>
      </c>
      <c r="BT413">
        <f t="shared" si="562"/>
        <v>4.9212500000000006E-2</v>
      </c>
      <c r="BU413">
        <f t="shared" si="562"/>
        <v>0</v>
      </c>
      <c r="BV413">
        <f t="shared" si="562"/>
        <v>0</v>
      </c>
      <c r="BW413">
        <f t="shared" si="562"/>
        <v>0</v>
      </c>
      <c r="BX413">
        <f t="shared" si="562"/>
        <v>0</v>
      </c>
      <c r="BY413">
        <f t="shared" si="562"/>
        <v>0</v>
      </c>
      <c r="BZ413">
        <f t="shared" si="562"/>
        <v>0</v>
      </c>
      <c r="CA413">
        <f t="shared" si="562"/>
        <v>0</v>
      </c>
      <c r="CB413">
        <f t="shared" ref="CB413:CK422" si="563">IF(INDEX($A$1:$I$862, ROW($I413), 4) = CB$1, $AF413, 0)</f>
        <v>0</v>
      </c>
      <c r="CC413">
        <f t="shared" si="563"/>
        <v>0</v>
      </c>
      <c r="CD413">
        <f t="shared" si="563"/>
        <v>0</v>
      </c>
      <c r="CE413">
        <f t="shared" si="563"/>
        <v>0</v>
      </c>
      <c r="CF413">
        <f t="shared" si="563"/>
        <v>0</v>
      </c>
      <c r="CG413">
        <f t="shared" si="563"/>
        <v>0</v>
      </c>
      <c r="CH413">
        <f t="shared" si="563"/>
        <v>0</v>
      </c>
      <c r="CI413">
        <f t="shared" si="563"/>
        <v>0</v>
      </c>
      <c r="CJ413">
        <f t="shared" si="563"/>
        <v>0</v>
      </c>
      <c r="CK413">
        <f t="shared" si="563"/>
        <v>0</v>
      </c>
      <c r="CL413">
        <f t="shared" ref="CL413:CU422" si="564">IF(INDEX($A$1:$I$862, ROW($I413), 4) = CL$1, $AF413, 0)</f>
        <v>0</v>
      </c>
      <c r="CM413">
        <f t="shared" si="564"/>
        <v>0</v>
      </c>
      <c r="CN413">
        <f t="shared" si="564"/>
        <v>0</v>
      </c>
      <c r="CO413">
        <f t="shared" si="564"/>
        <v>0</v>
      </c>
      <c r="CP413">
        <f t="shared" si="564"/>
        <v>0</v>
      </c>
      <c r="CQ413">
        <f t="shared" si="564"/>
        <v>0</v>
      </c>
      <c r="CR413">
        <f t="shared" si="564"/>
        <v>0</v>
      </c>
      <c r="CS413">
        <f t="shared" si="564"/>
        <v>0</v>
      </c>
      <c r="CT413">
        <f t="shared" si="564"/>
        <v>0</v>
      </c>
      <c r="CU413">
        <f t="shared" si="564"/>
        <v>0</v>
      </c>
      <c r="CV413">
        <f t="shared" ref="CV413:DE422" si="565">IF(INDEX($A$1:$I$862, ROW($I413), 4) = CV$1, $AF413, 0)</f>
        <v>0</v>
      </c>
      <c r="CW413">
        <f t="shared" si="565"/>
        <v>0</v>
      </c>
      <c r="CX413">
        <f t="shared" si="565"/>
        <v>0</v>
      </c>
      <c r="CY413">
        <f t="shared" si="565"/>
        <v>0</v>
      </c>
      <c r="CZ413">
        <f t="shared" si="565"/>
        <v>0</v>
      </c>
      <c r="DA413">
        <f t="shared" si="565"/>
        <v>0</v>
      </c>
      <c r="DB413">
        <f t="shared" si="565"/>
        <v>0</v>
      </c>
      <c r="DC413">
        <f t="shared" si="565"/>
        <v>0</v>
      </c>
      <c r="DD413">
        <f t="shared" si="565"/>
        <v>0</v>
      </c>
      <c r="DE413">
        <f t="shared" si="565"/>
        <v>0</v>
      </c>
      <c r="DF413">
        <f t="shared" ref="DF413:DO422" si="566">IF(INDEX($A$1:$I$862, ROW($I413), 4) = DF$1, $AF413, 0)</f>
        <v>0</v>
      </c>
      <c r="DG413">
        <f t="shared" si="566"/>
        <v>0</v>
      </c>
      <c r="DH413">
        <f t="shared" si="566"/>
        <v>0</v>
      </c>
      <c r="DI413">
        <f t="shared" si="566"/>
        <v>0</v>
      </c>
      <c r="DJ413">
        <f t="shared" si="566"/>
        <v>0</v>
      </c>
      <c r="DK413">
        <f t="shared" si="566"/>
        <v>0</v>
      </c>
      <c r="DL413">
        <f t="shared" si="566"/>
        <v>0</v>
      </c>
      <c r="DM413">
        <f t="shared" si="566"/>
        <v>0</v>
      </c>
      <c r="DN413">
        <f t="shared" si="566"/>
        <v>0</v>
      </c>
      <c r="DO413">
        <f t="shared" si="566"/>
        <v>0</v>
      </c>
      <c r="DP413">
        <f t="shared" ref="DP413:DY422" si="567">IF(INDEX($A$1:$I$862, ROW($I413), 4) = DP$1, $AF413, 0)</f>
        <v>0</v>
      </c>
      <c r="DQ413">
        <f t="shared" si="567"/>
        <v>0</v>
      </c>
      <c r="DR413">
        <f t="shared" si="567"/>
        <v>0</v>
      </c>
      <c r="DS413">
        <f t="shared" si="567"/>
        <v>0</v>
      </c>
      <c r="DT413">
        <f t="shared" si="567"/>
        <v>0</v>
      </c>
      <c r="DU413">
        <f t="shared" si="567"/>
        <v>0</v>
      </c>
      <c r="DV413">
        <f t="shared" si="567"/>
        <v>0</v>
      </c>
      <c r="DW413">
        <f t="shared" si="567"/>
        <v>0</v>
      </c>
      <c r="DX413">
        <f t="shared" si="567"/>
        <v>0</v>
      </c>
      <c r="DY413">
        <f t="shared" si="567"/>
        <v>0</v>
      </c>
      <c r="DZ413">
        <f t="shared" ref="DZ413:EN422" si="568">IF(INDEX($A$1:$I$862, ROW($I413), 4) = DZ$1, $AF413, 0)</f>
        <v>0</v>
      </c>
      <c r="EA413">
        <f t="shared" si="568"/>
        <v>0</v>
      </c>
      <c r="EB413">
        <f t="shared" si="568"/>
        <v>0</v>
      </c>
      <c r="EC413">
        <f t="shared" si="568"/>
        <v>0</v>
      </c>
      <c r="ED413">
        <f t="shared" si="568"/>
        <v>0</v>
      </c>
      <c r="EE413">
        <f t="shared" si="568"/>
        <v>0</v>
      </c>
      <c r="EF413">
        <f t="shared" si="568"/>
        <v>0</v>
      </c>
      <c r="EG413">
        <f t="shared" si="568"/>
        <v>0</v>
      </c>
      <c r="EH413">
        <f t="shared" si="568"/>
        <v>0</v>
      </c>
      <c r="EI413">
        <f t="shared" si="568"/>
        <v>0</v>
      </c>
      <c r="EJ413">
        <f t="shared" si="568"/>
        <v>0</v>
      </c>
      <c r="EK413">
        <f t="shared" si="568"/>
        <v>0</v>
      </c>
      <c r="EL413">
        <f t="shared" si="568"/>
        <v>0</v>
      </c>
      <c r="EM413">
        <f t="shared" si="568"/>
        <v>0</v>
      </c>
      <c r="EN413">
        <f t="shared" si="568"/>
        <v>0</v>
      </c>
      <c r="ER413" s="6">
        <f t="shared" si="532"/>
        <v>0</v>
      </c>
      <c r="ES413" s="6">
        <f t="shared" ref="ES413:HD416" si="569">IF(INDEX($A$1:$I$862, ROW($I413), 4) = ES$1, $AE413, 0)</f>
        <v>0</v>
      </c>
      <c r="ET413" s="6">
        <f t="shared" si="569"/>
        <v>39.370000000000005</v>
      </c>
      <c r="EU413" s="6">
        <f t="shared" si="569"/>
        <v>0</v>
      </c>
      <c r="EV413" s="6">
        <f t="shared" si="569"/>
        <v>0</v>
      </c>
      <c r="EW413" s="6">
        <f t="shared" si="569"/>
        <v>0</v>
      </c>
      <c r="EX413" s="6">
        <f t="shared" si="569"/>
        <v>0</v>
      </c>
      <c r="EY413" s="6">
        <f t="shared" si="569"/>
        <v>0</v>
      </c>
      <c r="EZ413" s="6">
        <f t="shared" si="569"/>
        <v>0</v>
      </c>
      <c r="FA413" s="6">
        <f t="shared" si="569"/>
        <v>0</v>
      </c>
      <c r="FB413" s="6">
        <f t="shared" si="569"/>
        <v>0</v>
      </c>
      <c r="FC413" s="6">
        <f t="shared" si="569"/>
        <v>0</v>
      </c>
      <c r="FD413" s="6">
        <f t="shared" si="569"/>
        <v>0</v>
      </c>
      <c r="FE413" s="6">
        <f t="shared" si="569"/>
        <v>0</v>
      </c>
      <c r="FF413" s="6">
        <f t="shared" si="569"/>
        <v>0</v>
      </c>
      <c r="FG413" s="6">
        <f t="shared" si="569"/>
        <v>0</v>
      </c>
      <c r="FH413" s="6">
        <f t="shared" si="569"/>
        <v>0</v>
      </c>
      <c r="FI413" s="6">
        <f t="shared" si="569"/>
        <v>0</v>
      </c>
      <c r="FJ413" s="6">
        <f t="shared" si="569"/>
        <v>0</v>
      </c>
      <c r="FK413" s="6">
        <f t="shared" si="569"/>
        <v>0</v>
      </c>
      <c r="FL413" s="6">
        <f t="shared" si="569"/>
        <v>0</v>
      </c>
      <c r="FM413" s="6">
        <f t="shared" si="569"/>
        <v>0</v>
      </c>
      <c r="FN413" s="6">
        <f t="shared" si="569"/>
        <v>0</v>
      </c>
      <c r="FO413" s="6">
        <f t="shared" si="569"/>
        <v>0</v>
      </c>
      <c r="FP413" s="6">
        <f t="shared" si="569"/>
        <v>0</v>
      </c>
      <c r="FQ413" s="6">
        <f t="shared" si="569"/>
        <v>0</v>
      </c>
      <c r="FR413" s="6">
        <f t="shared" si="569"/>
        <v>0</v>
      </c>
      <c r="FS413" s="6">
        <f t="shared" si="569"/>
        <v>0</v>
      </c>
      <c r="FT413" s="6">
        <f t="shared" si="569"/>
        <v>0</v>
      </c>
      <c r="FU413" s="6">
        <f t="shared" si="569"/>
        <v>0</v>
      </c>
      <c r="FV413" s="6">
        <f t="shared" si="569"/>
        <v>0</v>
      </c>
      <c r="FW413" s="6">
        <f t="shared" si="569"/>
        <v>0</v>
      </c>
      <c r="FX413" s="6">
        <f t="shared" si="569"/>
        <v>0</v>
      </c>
      <c r="FY413" s="6">
        <f t="shared" si="569"/>
        <v>0</v>
      </c>
      <c r="FZ413" s="6">
        <f t="shared" si="569"/>
        <v>0</v>
      </c>
      <c r="GA413" s="6">
        <f t="shared" si="569"/>
        <v>0</v>
      </c>
      <c r="GB413" s="6">
        <f t="shared" si="569"/>
        <v>0</v>
      </c>
      <c r="GC413" s="6">
        <f t="shared" si="569"/>
        <v>0</v>
      </c>
      <c r="GD413" s="6">
        <f t="shared" si="569"/>
        <v>0</v>
      </c>
      <c r="GE413" s="6">
        <f t="shared" si="569"/>
        <v>0</v>
      </c>
      <c r="GF413" s="6">
        <f t="shared" si="569"/>
        <v>0</v>
      </c>
      <c r="GG413" s="6">
        <f t="shared" si="569"/>
        <v>0</v>
      </c>
      <c r="GH413" s="6">
        <f t="shared" si="569"/>
        <v>0</v>
      </c>
      <c r="GI413" s="6">
        <f t="shared" si="569"/>
        <v>0</v>
      </c>
      <c r="GJ413" s="6">
        <f t="shared" si="569"/>
        <v>0</v>
      </c>
      <c r="GK413" s="6">
        <f t="shared" si="569"/>
        <v>0</v>
      </c>
      <c r="GL413" s="6">
        <f t="shared" si="569"/>
        <v>0</v>
      </c>
      <c r="GM413" s="6">
        <f t="shared" si="569"/>
        <v>0</v>
      </c>
      <c r="GN413" s="6">
        <f t="shared" si="569"/>
        <v>0</v>
      </c>
      <c r="GO413" s="6">
        <f t="shared" si="569"/>
        <v>0</v>
      </c>
      <c r="GP413" s="6">
        <f t="shared" si="569"/>
        <v>0</v>
      </c>
      <c r="GQ413" s="6">
        <f t="shared" si="569"/>
        <v>0</v>
      </c>
      <c r="GR413" s="6">
        <f t="shared" si="569"/>
        <v>0</v>
      </c>
      <c r="GS413" s="6">
        <f t="shared" si="569"/>
        <v>0</v>
      </c>
      <c r="GT413" s="6">
        <f t="shared" si="569"/>
        <v>0</v>
      </c>
      <c r="GU413" s="6">
        <f t="shared" si="569"/>
        <v>0</v>
      </c>
      <c r="GV413" s="6">
        <f t="shared" si="569"/>
        <v>0</v>
      </c>
      <c r="GW413" s="6">
        <f t="shared" si="569"/>
        <v>0</v>
      </c>
      <c r="GX413" s="6">
        <f t="shared" si="569"/>
        <v>0</v>
      </c>
      <c r="GY413" s="6">
        <f t="shared" si="569"/>
        <v>0</v>
      </c>
      <c r="GZ413" s="6">
        <f t="shared" si="569"/>
        <v>0</v>
      </c>
      <c r="HA413" s="6">
        <f t="shared" si="569"/>
        <v>0</v>
      </c>
      <c r="HB413" s="6">
        <f t="shared" si="569"/>
        <v>0</v>
      </c>
      <c r="HC413" s="6">
        <f t="shared" si="569"/>
        <v>0</v>
      </c>
      <c r="HD413" s="6">
        <f t="shared" si="569"/>
        <v>0</v>
      </c>
      <c r="HE413" s="6">
        <f t="shared" si="561"/>
        <v>0</v>
      </c>
      <c r="HF413" s="6">
        <f t="shared" si="561"/>
        <v>0</v>
      </c>
      <c r="HG413" s="6">
        <f t="shared" si="561"/>
        <v>0</v>
      </c>
      <c r="HH413" s="6">
        <f t="shared" si="561"/>
        <v>0</v>
      </c>
      <c r="HI413" s="6">
        <f t="shared" si="561"/>
        <v>0</v>
      </c>
      <c r="HJ413" s="6">
        <f t="shared" si="561"/>
        <v>0</v>
      </c>
      <c r="HK413" s="6">
        <f t="shared" si="561"/>
        <v>0</v>
      </c>
      <c r="HL413" s="6">
        <f t="shared" si="561"/>
        <v>0</v>
      </c>
      <c r="HM413" s="6">
        <f t="shared" si="561"/>
        <v>0</v>
      </c>
      <c r="HN413" s="6">
        <f t="shared" si="561"/>
        <v>0</v>
      </c>
    </row>
    <row r="414" spans="1:222" x14ac:dyDescent="0.25">
      <c r="A414">
        <v>6368</v>
      </c>
      <c r="B414">
        <v>2021</v>
      </c>
      <c r="C414" t="str">
        <v>компьютерных технологий и электронного обучения</v>
      </c>
      <c r="D414" t="str">
        <v>Серегин Александр Николаевич</v>
      </c>
      <c r="E414" t="str">
        <v>кандидат технических наук</v>
      </c>
      <c r="F414" t="str">
        <v>внешний</v>
      </c>
      <c r="G414">
        <v>1</v>
      </c>
      <c r="H414" t="str">
        <v>4 курс 2018 год/пост</v>
      </c>
      <c r="I4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>
        <v>0</v>
      </c>
      <c r="K414">
        <v>0</v>
      </c>
      <c r="L414">
        <v>0</v>
      </c>
      <c r="M414" s="16">
        <f t="shared" si="527"/>
        <v>0</v>
      </c>
      <c r="N414" s="16">
        <f t="shared" si="528"/>
        <v>14.870000000000001</v>
      </c>
      <c r="O414" s="16">
        <f t="shared" si="533"/>
        <v>9.75</v>
      </c>
      <c r="P414" s="16">
        <f t="shared" si="534"/>
        <v>9.75</v>
      </c>
      <c r="Q414" s="16">
        <v>0</v>
      </c>
      <c r="R414" s="16">
        <v>0</v>
      </c>
      <c r="S414" s="16">
        <v>0</v>
      </c>
      <c r="T414" s="21">
        <v>0</v>
      </c>
      <c r="U414">
        <v>15</v>
      </c>
      <c r="V414">
        <v>0</v>
      </c>
      <c r="W414">
        <v>39</v>
      </c>
      <c r="X414">
        <v>2</v>
      </c>
      <c r="Y414">
        <v>3</v>
      </c>
      <c r="Z414">
        <v>0</v>
      </c>
      <c r="AA414">
        <v>0</v>
      </c>
      <c r="AB414">
        <f t="shared" si="535"/>
        <v>900</v>
      </c>
      <c r="AC414" t="str">
        <f t="shared" si="529"/>
        <v>ИВТ (бак)</v>
      </c>
      <c r="AD414" t="str">
        <f t="shared" si="526"/>
        <v>2021/2022</v>
      </c>
      <c r="AE414">
        <f t="shared" si="530"/>
        <v>49.370000000000005</v>
      </c>
      <c r="AF414">
        <f t="shared" si="531"/>
        <v>5.485555555555556E-2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R414">
        <f t="shared" si="562"/>
        <v>0</v>
      </c>
      <c r="BS414">
        <f t="shared" si="562"/>
        <v>0</v>
      </c>
      <c r="BT414">
        <f t="shared" si="562"/>
        <v>0</v>
      </c>
      <c r="BU414">
        <f t="shared" si="562"/>
        <v>0</v>
      </c>
      <c r="BV414">
        <f t="shared" si="562"/>
        <v>0</v>
      </c>
      <c r="BW414">
        <f t="shared" si="562"/>
        <v>0</v>
      </c>
      <c r="BX414">
        <f t="shared" si="562"/>
        <v>0</v>
      </c>
      <c r="BY414">
        <f t="shared" si="562"/>
        <v>0</v>
      </c>
      <c r="BZ414">
        <f t="shared" si="562"/>
        <v>0</v>
      </c>
      <c r="CA414">
        <f t="shared" si="562"/>
        <v>0</v>
      </c>
      <c r="CB414">
        <f t="shared" si="563"/>
        <v>0</v>
      </c>
      <c r="CC414">
        <f t="shared" si="563"/>
        <v>0</v>
      </c>
      <c r="CD414">
        <f t="shared" si="563"/>
        <v>0</v>
      </c>
      <c r="CE414">
        <f t="shared" si="563"/>
        <v>0</v>
      </c>
      <c r="CF414">
        <f t="shared" si="563"/>
        <v>0</v>
      </c>
      <c r="CG414">
        <f t="shared" si="563"/>
        <v>0</v>
      </c>
      <c r="CH414">
        <f t="shared" si="563"/>
        <v>0</v>
      </c>
      <c r="CI414">
        <f t="shared" si="563"/>
        <v>0</v>
      </c>
      <c r="CJ414">
        <f t="shared" si="563"/>
        <v>0</v>
      </c>
      <c r="CK414">
        <f t="shared" si="563"/>
        <v>0</v>
      </c>
      <c r="CL414">
        <f t="shared" si="564"/>
        <v>0</v>
      </c>
      <c r="CM414">
        <f t="shared" si="564"/>
        <v>0</v>
      </c>
      <c r="CN414">
        <f t="shared" si="564"/>
        <v>0</v>
      </c>
      <c r="CO414">
        <f t="shared" si="564"/>
        <v>0</v>
      </c>
      <c r="CP414">
        <f t="shared" si="564"/>
        <v>0</v>
      </c>
      <c r="CQ414">
        <f t="shared" si="564"/>
        <v>0</v>
      </c>
      <c r="CR414">
        <f t="shared" si="564"/>
        <v>0</v>
      </c>
      <c r="CS414">
        <f t="shared" si="564"/>
        <v>0</v>
      </c>
      <c r="CT414">
        <f t="shared" si="564"/>
        <v>0</v>
      </c>
      <c r="CU414">
        <f t="shared" si="564"/>
        <v>0</v>
      </c>
      <c r="CV414">
        <f t="shared" si="565"/>
        <v>0</v>
      </c>
      <c r="CW414">
        <f t="shared" si="565"/>
        <v>0</v>
      </c>
      <c r="CX414">
        <f t="shared" si="565"/>
        <v>0</v>
      </c>
      <c r="CY414">
        <f t="shared" si="565"/>
        <v>0</v>
      </c>
      <c r="CZ414">
        <f t="shared" si="565"/>
        <v>0</v>
      </c>
      <c r="DA414">
        <f t="shared" si="565"/>
        <v>0</v>
      </c>
      <c r="DB414">
        <f t="shared" si="565"/>
        <v>0</v>
      </c>
      <c r="DC414">
        <f t="shared" si="565"/>
        <v>0</v>
      </c>
      <c r="DD414">
        <f t="shared" si="565"/>
        <v>0</v>
      </c>
      <c r="DE414">
        <f t="shared" si="565"/>
        <v>0</v>
      </c>
      <c r="DF414">
        <f t="shared" si="566"/>
        <v>0</v>
      </c>
      <c r="DG414">
        <f t="shared" si="566"/>
        <v>0</v>
      </c>
      <c r="DH414">
        <f t="shared" si="566"/>
        <v>0</v>
      </c>
      <c r="DI414">
        <f t="shared" si="566"/>
        <v>0</v>
      </c>
      <c r="DJ414">
        <f t="shared" si="566"/>
        <v>0</v>
      </c>
      <c r="DK414">
        <f t="shared" si="566"/>
        <v>0</v>
      </c>
      <c r="DL414">
        <f t="shared" si="566"/>
        <v>0</v>
      </c>
      <c r="DM414">
        <f t="shared" si="566"/>
        <v>0</v>
      </c>
      <c r="DN414">
        <f t="shared" si="566"/>
        <v>0</v>
      </c>
      <c r="DO414">
        <f t="shared" si="566"/>
        <v>0</v>
      </c>
      <c r="DP414">
        <f t="shared" si="567"/>
        <v>0</v>
      </c>
      <c r="DQ414">
        <f t="shared" si="567"/>
        <v>0</v>
      </c>
      <c r="DR414">
        <f t="shared" si="567"/>
        <v>0</v>
      </c>
      <c r="DS414">
        <f t="shared" si="567"/>
        <v>0</v>
      </c>
      <c r="DT414">
        <f t="shared" si="567"/>
        <v>0</v>
      </c>
      <c r="DU414">
        <f t="shared" si="567"/>
        <v>0</v>
      </c>
      <c r="DV414">
        <f t="shared" si="567"/>
        <v>0</v>
      </c>
      <c r="DW414">
        <f t="shared" si="567"/>
        <v>0</v>
      </c>
      <c r="DX414">
        <f t="shared" si="567"/>
        <v>0</v>
      </c>
      <c r="DY414">
        <f t="shared" si="567"/>
        <v>0</v>
      </c>
      <c r="DZ414">
        <f t="shared" si="568"/>
        <v>0</v>
      </c>
      <c r="EA414">
        <f t="shared" si="568"/>
        <v>0</v>
      </c>
      <c r="EB414">
        <f t="shared" si="568"/>
        <v>0</v>
      </c>
      <c r="EC414">
        <f t="shared" si="568"/>
        <v>5.485555555555556E-2</v>
      </c>
      <c r="ED414">
        <f t="shared" si="568"/>
        <v>0</v>
      </c>
      <c r="EE414">
        <f t="shared" si="568"/>
        <v>0</v>
      </c>
      <c r="EF414">
        <f t="shared" si="568"/>
        <v>0</v>
      </c>
      <c r="EG414">
        <f t="shared" si="568"/>
        <v>0</v>
      </c>
      <c r="EH414">
        <f t="shared" si="568"/>
        <v>0</v>
      </c>
      <c r="EI414">
        <f t="shared" si="568"/>
        <v>0</v>
      </c>
      <c r="EJ414">
        <f t="shared" si="568"/>
        <v>0</v>
      </c>
      <c r="EK414">
        <f t="shared" si="568"/>
        <v>0</v>
      </c>
      <c r="EL414">
        <f t="shared" si="568"/>
        <v>0</v>
      </c>
      <c r="EM414">
        <f t="shared" si="568"/>
        <v>0</v>
      </c>
      <c r="EN414">
        <f t="shared" si="568"/>
        <v>0</v>
      </c>
      <c r="ER414" s="6">
        <f t="shared" si="532"/>
        <v>0</v>
      </c>
      <c r="ES414" s="6">
        <f t="shared" si="569"/>
        <v>0</v>
      </c>
      <c r="ET414" s="6">
        <f t="shared" si="569"/>
        <v>0</v>
      </c>
      <c r="EU414" s="6">
        <f t="shared" si="569"/>
        <v>0</v>
      </c>
      <c r="EV414" s="6">
        <f t="shared" si="569"/>
        <v>0</v>
      </c>
      <c r="EW414" s="6">
        <f t="shared" si="569"/>
        <v>0</v>
      </c>
      <c r="EX414" s="6">
        <f t="shared" si="569"/>
        <v>0</v>
      </c>
      <c r="EY414" s="6">
        <f t="shared" si="569"/>
        <v>0</v>
      </c>
      <c r="EZ414" s="6">
        <f t="shared" si="569"/>
        <v>0</v>
      </c>
      <c r="FA414" s="6">
        <f t="shared" si="569"/>
        <v>0</v>
      </c>
      <c r="FB414" s="6">
        <f t="shared" si="569"/>
        <v>0</v>
      </c>
      <c r="FC414" s="6">
        <f t="shared" si="569"/>
        <v>0</v>
      </c>
      <c r="FD414" s="6">
        <f t="shared" si="569"/>
        <v>0</v>
      </c>
      <c r="FE414" s="6">
        <f t="shared" si="569"/>
        <v>0</v>
      </c>
      <c r="FF414" s="6">
        <f t="shared" si="569"/>
        <v>0</v>
      </c>
      <c r="FG414" s="6">
        <f t="shared" si="569"/>
        <v>0</v>
      </c>
      <c r="FH414" s="6">
        <f t="shared" si="569"/>
        <v>0</v>
      </c>
      <c r="FI414" s="6">
        <f t="shared" si="569"/>
        <v>0</v>
      </c>
      <c r="FJ414" s="6">
        <f t="shared" si="569"/>
        <v>0</v>
      </c>
      <c r="FK414" s="6">
        <f t="shared" si="569"/>
        <v>0</v>
      </c>
      <c r="FL414" s="6">
        <f t="shared" si="569"/>
        <v>0</v>
      </c>
      <c r="FM414" s="6">
        <f t="shared" si="569"/>
        <v>0</v>
      </c>
      <c r="FN414" s="6">
        <f t="shared" si="569"/>
        <v>0</v>
      </c>
      <c r="FO414" s="6">
        <f t="shared" si="569"/>
        <v>0</v>
      </c>
      <c r="FP414" s="6">
        <f t="shared" si="569"/>
        <v>0</v>
      </c>
      <c r="FQ414" s="6">
        <f t="shared" si="569"/>
        <v>0</v>
      </c>
      <c r="FR414" s="6">
        <f t="shared" si="569"/>
        <v>0</v>
      </c>
      <c r="FS414" s="6">
        <f t="shared" si="569"/>
        <v>0</v>
      </c>
      <c r="FT414" s="6">
        <f t="shared" si="569"/>
        <v>0</v>
      </c>
      <c r="FU414" s="6">
        <f t="shared" si="569"/>
        <v>0</v>
      </c>
      <c r="FV414" s="6">
        <f t="shared" si="569"/>
        <v>0</v>
      </c>
      <c r="FW414" s="6">
        <f t="shared" si="569"/>
        <v>0</v>
      </c>
      <c r="FX414" s="6">
        <f t="shared" si="569"/>
        <v>0</v>
      </c>
      <c r="FY414" s="6">
        <f t="shared" si="569"/>
        <v>0</v>
      </c>
      <c r="FZ414" s="6">
        <f t="shared" si="569"/>
        <v>0</v>
      </c>
      <c r="GA414" s="6">
        <f t="shared" si="569"/>
        <v>0</v>
      </c>
      <c r="GB414" s="6">
        <f t="shared" si="569"/>
        <v>0</v>
      </c>
      <c r="GC414" s="6">
        <f t="shared" si="569"/>
        <v>0</v>
      </c>
      <c r="GD414" s="6">
        <f t="shared" si="569"/>
        <v>0</v>
      </c>
      <c r="GE414" s="6">
        <f t="shared" si="569"/>
        <v>0</v>
      </c>
      <c r="GF414" s="6">
        <f t="shared" si="569"/>
        <v>0</v>
      </c>
      <c r="GG414" s="6">
        <f t="shared" si="569"/>
        <v>0</v>
      </c>
      <c r="GH414" s="6">
        <f t="shared" si="569"/>
        <v>0</v>
      </c>
      <c r="GI414" s="6">
        <f t="shared" si="569"/>
        <v>0</v>
      </c>
      <c r="GJ414" s="6">
        <f t="shared" si="569"/>
        <v>0</v>
      </c>
      <c r="GK414" s="6">
        <f t="shared" si="569"/>
        <v>0</v>
      </c>
      <c r="GL414" s="6">
        <f t="shared" si="569"/>
        <v>0</v>
      </c>
      <c r="GM414" s="6">
        <f t="shared" si="569"/>
        <v>0</v>
      </c>
      <c r="GN414" s="6">
        <f t="shared" si="569"/>
        <v>0</v>
      </c>
      <c r="GO414" s="6">
        <f t="shared" si="569"/>
        <v>0</v>
      </c>
      <c r="GP414" s="6">
        <f t="shared" si="569"/>
        <v>0</v>
      </c>
      <c r="GQ414" s="6">
        <f t="shared" si="569"/>
        <v>0</v>
      </c>
      <c r="GR414" s="6">
        <f t="shared" si="569"/>
        <v>0</v>
      </c>
      <c r="GS414" s="6">
        <f t="shared" si="569"/>
        <v>0</v>
      </c>
      <c r="GT414" s="6">
        <f t="shared" si="569"/>
        <v>0</v>
      </c>
      <c r="GU414" s="6">
        <f t="shared" si="569"/>
        <v>0</v>
      </c>
      <c r="GV414" s="6">
        <f t="shared" si="569"/>
        <v>0</v>
      </c>
      <c r="GW414" s="6">
        <f t="shared" si="569"/>
        <v>0</v>
      </c>
      <c r="GX414" s="6">
        <f t="shared" si="569"/>
        <v>0</v>
      </c>
      <c r="GY414" s="6">
        <f t="shared" si="569"/>
        <v>0</v>
      </c>
      <c r="GZ414" s="6">
        <f t="shared" si="569"/>
        <v>0</v>
      </c>
      <c r="HA414" s="6">
        <f t="shared" si="569"/>
        <v>0</v>
      </c>
      <c r="HB414" s="6">
        <f t="shared" si="569"/>
        <v>0</v>
      </c>
      <c r="HC414" s="6">
        <f t="shared" si="569"/>
        <v>49.370000000000005</v>
      </c>
      <c r="HD414" s="6">
        <f t="shared" si="569"/>
        <v>0</v>
      </c>
      <c r="HE414" s="6">
        <f t="shared" si="561"/>
        <v>0</v>
      </c>
      <c r="HF414" s="6">
        <f t="shared" si="561"/>
        <v>0</v>
      </c>
      <c r="HG414" s="6">
        <f t="shared" si="561"/>
        <v>0</v>
      </c>
      <c r="HH414" s="6">
        <f t="shared" si="561"/>
        <v>0</v>
      </c>
      <c r="HI414" s="6">
        <f t="shared" si="561"/>
        <v>0</v>
      </c>
      <c r="HJ414" s="6">
        <f t="shared" si="561"/>
        <v>0</v>
      </c>
      <c r="HK414" s="6">
        <f t="shared" si="561"/>
        <v>0</v>
      </c>
      <c r="HL414" s="6">
        <f t="shared" si="561"/>
        <v>0</v>
      </c>
      <c r="HM414" s="6">
        <f t="shared" si="561"/>
        <v>0</v>
      </c>
      <c r="HN414" s="6">
        <f t="shared" si="561"/>
        <v>0</v>
      </c>
    </row>
    <row r="415" spans="1:222" x14ac:dyDescent="0.25">
      <c r="A415">
        <v>6368</v>
      </c>
      <c r="B415">
        <v>2021</v>
      </c>
      <c r="C415" t="str">
        <v>компьютерных технологий и электронного обучения</v>
      </c>
      <c r="D415" t="str">
        <v>Государев Илья Борисович</v>
      </c>
      <c r="E415" t="str">
        <v>кандидат педагогических наук</v>
      </c>
      <c r="F415" t="str">
        <v>доцент</v>
      </c>
      <c r="G415">
        <v>1</v>
      </c>
      <c r="H415" t="str">
        <v>4 курс 2018 год/пост</v>
      </c>
      <c r="I41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>
        <v>0</v>
      </c>
      <c r="K415">
        <v>0</v>
      </c>
      <c r="L415">
        <v>0</v>
      </c>
      <c r="M415" s="16">
        <f t="shared" si="527"/>
        <v>0</v>
      </c>
      <c r="N415" s="16">
        <f t="shared" si="528"/>
        <v>14.870000000000001</v>
      </c>
      <c r="O415" s="16">
        <f t="shared" si="533"/>
        <v>9.75</v>
      </c>
      <c r="P415" s="16">
        <f t="shared" si="534"/>
        <v>9.75</v>
      </c>
      <c r="Q415" s="16">
        <v>0</v>
      </c>
      <c r="R415" s="16">
        <v>0</v>
      </c>
      <c r="S415" s="16">
        <v>0</v>
      </c>
      <c r="T415" s="21">
        <v>0</v>
      </c>
      <c r="U415">
        <v>5</v>
      </c>
      <c r="V415">
        <v>0</v>
      </c>
      <c r="W415">
        <v>39</v>
      </c>
      <c r="X415">
        <v>2</v>
      </c>
      <c r="Y415">
        <v>3</v>
      </c>
      <c r="Z415">
        <v>0</v>
      </c>
      <c r="AA415">
        <v>0</v>
      </c>
      <c r="AB415">
        <f t="shared" si="535"/>
        <v>800</v>
      </c>
      <c r="AC415" t="str">
        <f t="shared" si="529"/>
        <v>ИВТ (бак)</v>
      </c>
      <c r="AD415" t="str">
        <f t="shared" si="526"/>
        <v>2021/2022</v>
      </c>
      <c r="AE415">
        <f t="shared" si="530"/>
        <v>39.370000000000005</v>
      </c>
      <c r="AF415">
        <f t="shared" si="531"/>
        <v>4.9212500000000006E-2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R415">
        <f t="shared" si="562"/>
        <v>0</v>
      </c>
      <c r="BS415">
        <f t="shared" si="562"/>
        <v>0</v>
      </c>
      <c r="BT415">
        <f t="shared" si="562"/>
        <v>0</v>
      </c>
      <c r="BU415">
        <f t="shared" si="562"/>
        <v>0</v>
      </c>
      <c r="BV415">
        <f t="shared" si="562"/>
        <v>0</v>
      </c>
      <c r="BW415">
        <f t="shared" si="562"/>
        <v>0</v>
      </c>
      <c r="BX415">
        <f t="shared" si="562"/>
        <v>0</v>
      </c>
      <c r="BY415">
        <f t="shared" si="562"/>
        <v>0</v>
      </c>
      <c r="BZ415">
        <f t="shared" si="562"/>
        <v>0</v>
      </c>
      <c r="CA415">
        <f t="shared" si="562"/>
        <v>0</v>
      </c>
      <c r="CB415">
        <f t="shared" si="563"/>
        <v>0</v>
      </c>
      <c r="CC415">
        <f t="shared" si="563"/>
        <v>0</v>
      </c>
      <c r="CD415">
        <f t="shared" si="563"/>
        <v>0</v>
      </c>
      <c r="CE415">
        <f t="shared" si="563"/>
        <v>0</v>
      </c>
      <c r="CF415">
        <f t="shared" si="563"/>
        <v>0</v>
      </c>
      <c r="CG415">
        <f t="shared" si="563"/>
        <v>0</v>
      </c>
      <c r="CH415">
        <f t="shared" si="563"/>
        <v>0</v>
      </c>
      <c r="CI415">
        <f t="shared" si="563"/>
        <v>0</v>
      </c>
      <c r="CJ415">
        <f t="shared" si="563"/>
        <v>0</v>
      </c>
      <c r="CK415">
        <f t="shared" si="563"/>
        <v>0</v>
      </c>
      <c r="CL415">
        <f t="shared" si="564"/>
        <v>4.9212500000000006E-2</v>
      </c>
      <c r="CM415">
        <f t="shared" si="564"/>
        <v>0</v>
      </c>
      <c r="CN415">
        <f t="shared" si="564"/>
        <v>0</v>
      </c>
      <c r="CO415">
        <f t="shared" si="564"/>
        <v>0</v>
      </c>
      <c r="CP415">
        <f t="shared" si="564"/>
        <v>0</v>
      </c>
      <c r="CQ415">
        <f t="shared" si="564"/>
        <v>0</v>
      </c>
      <c r="CR415">
        <f t="shared" si="564"/>
        <v>0</v>
      </c>
      <c r="CS415">
        <f t="shared" si="564"/>
        <v>0</v>
      </c>
      <c r="CT415">
        <f t="shared" si="564"/>
        <v>0</v>
      </c>
      <c r="CU415">
        <f t="shared" si="564"/>
        <v>0</v>
      </c>
      <c r="CV415">
        <f t="shared" si="565"/>
        <v>0</v>
      </c>
      <c r="CW415">
        <f t="shared" si="565"/>
        <v>0</v>
      </c>
      <c r="CX415">
        <f t="shared" si="565"/>
        <v>0</v>
      </c>
      <c r="CY415">
        <f t="shared" si="565"/>
        <v>0</v>
      </c>
      <c r="CZ415">
        <f t="shared" si="565"/>
        <v>0</v>
      </c>
      <c r="DA415">
        <f t="shared" si="565"/>
        <v>0</v>
      </c>
      <c r="DB415">
        <f t="shared" si="565"/>
        <v>0</v>
      </c>
      <c r="DC415">
        <f t="shared" si="565"/>
        <v>0</v>
      </c>
      <c r="DD415">
        <f t="shared" si="565"/>
        <v>0</v>
      </c>
      <c r="DE415">
        <f t="shared" si="565"/>
        <v>0</v>
      </c>
      <c r="DF415">
        <f t="shared" si="566"/>
        <v>0</v>
      </c>
      <c r="DG415">
        <f t="shared" si="566"/>
        <v>0</v>
      </c>
      <c r="DH415">
        <f t="shared" si="566"/>
        <v>0</v>
      </c>
      <c r="DI415">
        <f t="shared" si="566"/>
        <v>0</v>
      </c>
      <c r="DJ415">
        <f t="shared" si="566"/>
        <v>0</v>
      </c>
      <c r="DK415">
        <f t="shared" si="566"/>
        <v>0</v>
      </c>
      <c r="DL415">
        <f t="shared" si="566"/>
        <v>0</v>
      </c>
      <c r="DM415">
        <f t="shared" si="566"/>
        <v>0</v>
      </c>
      <c r="DN415">
        <f t="shared" si="566"/>
        <v>0</v>
      </c>
      <c r="DO415">
        <f t="shared" si="566"/>
        <v>0</v>
      </c>
      <c r="DP415">
        <f t="shared" si="567"/>
        <v>0</v>
      </c>
      <c r="DQ415">
        <f t="shared" si="567"/>
        <v>0</v>
      </c>
      <c r="DR415">
        <f t="shared" si="567"/>
        <v>0</v>
      </c>
      <c r="DS415">
        <f t="shared" si="567"/>
        <v>0</v>
      </c>
      <c r="DT415">
        <f t="shared" si="567"/>
        <v>0</v>
      </c>
      <c r="DU415">
        <f t="shared" si="567"/>
        <v>0</v>
      </c>
      <c r="DV415">
        <f t="shared" si="567"/>
        <v>0</v>
      </c>
      <c r="DW415">
        <f t="shared" si="567"/>
        <v>0</v>
      </c>
      <c r="DX415">
        <f t="shared" si="567"/>
        <v>0</v>
      </c>
      <c r="DY415">
        <f t="shared" si="567"/>
        <v>0</v>
      </c>
      <c r="DZ415">
        <f t="shared" si="568"/>
        <v>0</v>
      </c>
      <c r="EA415">
        <f t="shared" si="568"/>
        <v>0</v>
      </c>
      <c r="EB415">
        <f t="shared" si="568"/>
        <v>0</v>
      </c>
      <c r="EC415">
        <f t="shared" si="568"/>
        <v>0</v>
      </c>
      <c r="ED415">
        <f t="shared" si="568"/>
        <v>0</v>
      </c>
      <c r="EE415">
        <f t="shared" si="568"/>
        <v>0</v>
      </c>
      <c r="EF415">
        <f t="shared" si="568"/>
        <v>0</v>
      </c>
      <c r="EG415">
        <f t="shared" si="568"/>
        <v>0</v>
      </c>
      <c r="EH415">
        <f t="shared" si="568"/>
        <v>0</v>
      </c>
      <c r="EI415">
        <f t="shared" si="568"/>
        <v>0</v>
      </c>
      <c r="EJ415">
        <f t="shared" si="568"/>
        <v>0</v>
      </c>
      <c r="EK415">
        <f t="shared" si="568"/>
        <v>0</v>
      </c>
      <c r="EL415">
        <f t="shared" si="568"/>
        <v>0</v>
      </c>
      <c r="EM415">
        <f t="shared" si="568"/>
        <v>0</v>
      </c>
      <c r="EN415">
        <f t="shared" si="568"/>
        <v>0</v>
      </c>
      <c r="ER415" s="6">
        <f t="shared" si="532"/>
        <v>0</v>
      </c>
      <c r="ES415" s="6">
        <f t="shared" si="569"/>
        <v>0</v>
      </c>
      <c r="ET415" s="6">
        <f t="shared" si="569"/>
        <v>0</v>
      </c>
      <c r="EU415" s="6">
        <f t="shared" si="569"/>
        <v>0</v>
      </c>
      <c r="EV415" s="6">
        <f t="shared" si="569"/>
        <v>0</v>
      </c>
      <c r="EW415" s="6">
        <f t="shared" si="569"/>
        <v>0</v>
      </c>
      <c r="EX415" s="6">
        <f t="shared" si="569"/>
        <v>0</v>
      </c>
      <c r="EY415" s="6">
        <f t="shared" si="569"/>
        <v>0</v>
      </c>
      <c r="EZ415" s="6">
        <f t="shared" si="569"/>
        <v>0</v>
      </c>
      <c r="FA415" s="6">
        <f t="shared" si="569"/>
        <v>0</v>
      </c>
      <c r="FB415" s="6">
        <f t="shared" si="569"/>
        <v>0</v>
      </c>
      <c r="FC415" s="6">
        <f t="shared" si="569"/>
        <v>0</v>
      </c>
      <c r="FD415" s="6">
        <f t="shared" si="569"/>
        <v>0</v>
      </c>
      <c r="FE415" s="6">
        <f t="shared" si="569"/>
        <v>0</v>
      </c>
      <c r="FF415" s="6">
        <f t="shared" si="569"/>
        <v>0</v>
      </c>
      <c r="FG415" s="6">
        <f t="shared" si="569"/>
        <v>0</v>
      </c>
      <c r="FH415" s="6">
        <f t="shared" si="569"/>
        <v>0</v>
      </c>
      <c r="FI415" s="6">
        <f t="shared" si="569"/>
        <v>0</v>
      </c>
      <c r="FJ415" s="6">
        <f t="shared" si="569"/>
        <v>0</v>
      </c>
      <c r="FK415" s="6">
        <f t="shared" si="569"/>
        <v>0</v>
      </c>
      <c r="FL415" s="6">
        <f t="shared" si="569"/>
        <v>39.370000000000005</v>
      </c>
      <c r="FM415" s="6">
        <f t="shared" si="569"/>
        <v>0</v>
      </c>
      <c r="FN415" s="6">
        <f t="shared" si="569"/>
        <v>0</v>
      </c>
      <c r="FO415" s="6">
        <f t="shared" si="569"/>
        <v>0</v>
      </c>
      <c r="FP415" s="6">
        <f t="shared" si="569"/>
        <v>0</v>
      </c>
      <c r="FQ415" s="6">
        <f t="shared" si="569"/>
        <v>0</v>
      </c>
      <c r="FR415" s="6">
        <f t="shared" si="569"/>
        <v>0</v>
      </c>
      <c r="FS415" s="6">
        <f t="shared" si="569"/>
        <v>0</v>
      </c>
      <c r="FT415" s="6">
        <f t="shared" si="569"/>
        <v>0</v>
      </c>
      <c r="FU415" s="6">
        <f t="shared" si="569"/>
        <v>0</v>
      </c>
      <c r="FV415" s="6">
        <f t="shared" si="569"/>
        <v>0</v>
      </c>
      <c r="FW415" s="6">
        <f t="shared" si="569"/>
        <v>0</v>
      </c>
      <c r="FX415" s="6">
        <f t="shared" si="569"/>
        <v>0</v>
      </c>
      <c r="FY415" s="6">
        <f t="shared" si="569"/>
        <v>0</v>
      </c>
      <c r="FZ415" s="6">
        <f t="shared" si="569"/>
        <v>0</v>
      </c>
      <c r="GA415" s="6">
        <f t="shared" si="569"/>
        <v>0</v>
      </c>
      <c r="GB415" s="6">
        <f t="shared" si="569"/>
        <v>0</v>
      </c>
      <c r="GC415" s="6">
        <f t="shared" si="569"/>
        <v>0</v>
      </c>
      <c r="GD415" s="6">
        <f t="shared" si="569"/>
        <v>0</v>
      </c>
      <c r="GE415" s="6">
        <f t="shared" si="569"/>
        <v>0</v>
      </c>
      <c r="GF415" s="6">
        <f t="shared" si="569"/>
        <v>0</v>
      </c>
      <c r="GG415" s="6">
        <f t="shared" si="569"/>
        <v>0</v>
      </c>
      <c r="GH415" s="6">
        <f t="shared" si="569"/>
        <v>0</v>
      </c>
      <c r="GI415" s="6">
        <f t="shared" si="569"/>
        <v>0</v>
      </c>
      <c r="GJ415" s="6">
        <f t="shared" si="569"/>
        <v>0</v>
      </c>
      <c r="GK415" s="6">
        <f t="shared" si="569"/>
        <v>0</v>
      </c>
      <c r="GL415" s="6">
        <f t="shared" si="569"/>
        <v>0</v>
      </c>
      <c r="GM415" s="6">
        <f t="shared" si="569"/>
        <v>0</v>
      </c>
      <c r="GN415" s="6">
        <f t="shared" si="569"/>
        <v>0</v>
      </c>
      <c r="GO415" s="6">
        <f t="shared" si="569"/>
        <v>0</v>
      </c>
      <c r="GP415" s="6">
        <f t="shared" si="569"/>
        <v>0</v>
      </c>
      <c r="GQ415" s="6">
        <f t="shared" si="569"/>
        <v>0</v>
      </c>
      <c r="GR415" s="6">
        <f t="shared" si="569"/>
        <v>0</v>
      </c>
      <c r="GS415" s="6">
        <f t="shared" si="569"/>
        <v>0</v>
      </c>
      <c r="GT415" s="6">
        <f t="shared" si="569"/>
        <v>0</v>
      </c>
      <c r="GU415" s="6">
        <f t="shared" si="569"/>
        <v>0</v>
      </c>
      <c r="GV415" s="6">
        <f t="shared" si="569"/>
        <v>0</v>
      </c>
      <c r="GW415" s="6">
        <f t="shared" si="569"/>
        <v>0</v>
      </c>
      <c r="GX415" s="6">
        <f t="shared" si="569"/>
        <v>0</v>
      </c>
      <c r="GY415" s="6">
        <f t="shared" si="569"/>
        <v>0</v>
      </c>
      <c r="GZ415" s="6">
        <f t="shared" si="569"/>
        <v>0</v>
      </c>
      <c r="HA415" s="6">
        <f t="shared" si="569"/>
        <v>0</v>
      </c>
      <c r="HB415" s="6">
        <f t="shared" si="569"/>
        <v>0</v>
      </c>
      <c r="HC415" s="6">
        <f t="shared" si="569"/>
        <v>0</v>
      </c>
      <c r="HD415" s="6">
        <f t="shared" si="569"/>
        <v>0</v>
      </c>
      <c r="HE415" s="6">
        <f t="shared" si="561"/>
        <v>0</v>
      </c>
      <c r="HF415" s="6">
        <f t="shared" si="561"/>
        <v>0</v>
      </c>
      <c r="HG415" s="6">
        <f t="shared" si="561"/>
        <v>0</v>
      </c>
      <c r="HH415" s="6">
        <f t="shared" si="561"/>
        <v>0</v>
      </c>
      <c r="HI415" s="6">
        <f t="shared" si="561"/>
        <v>0</v>
      </c>
      <c r="HJ415" s="6">
        <f t="shared" si="561"/>
        <v>0</v>
      </c>
      <c r="HK415" s="6">
        <f t="shared" si="561"/>
        <v>0</v>
      </c>
      <c r="HL415" s="6">
        <f t="shared" si="561"/>
        <v>0</v>
      </c>
      <c r="HM415" s="6">
        <f t="shared" si="561"/>
        <v>0</v>
      </c>
      <c r="HN415" s="6">
        <f t="shared" si="561"/>
        <v>0</v>
      </c>
    </row>
    <row r="416" spans="1:222" x14ac:dyDescent="0.25">
      <c r="A416">
        <v>6368</v>
      </c>
      <c r="B416">
        <v>2021</v>
      </c>
      <c r="C416" t="str">
        <v>компьютерных технологий и электронного обучения</v>
      </c>
      <c r="D416" t="str">
        <v>Государев Илья Борисович</v>
      </c>
      <c r="E416" t="str">
        <v>кандидат педагогических наук</v>
      </c>
      <c r="F416" t="str">
        <v>доцент</v>
      </c>
      <c r="G416">
        <v>1</v>
      </c>
      <c r="H416" t="str">
        <v>4 курс 2018 год/пост</v>
      </c>
      <c r="I41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>
        <v>0</v>
      </c>
      <c r="K416">
        <v>0</v>
      </c>
      <c r="L416">
        <v>0</v>
      </c>
      <c r="M416" s="16">
        <f t="shared" si="527"/>
        <v>0</v>
      </c>
      <c r="N416" s="16">
        <f t="shared" si="528"/>
        <v>14.870000000000001</v>
      </c>
      <c r="O416" s="16">
        <f t="shared" si="533"/>
        <v>9.75</v>
      </c>
      <c r="P416" s="16">
        <f t="shared" si="534"/>
        <v>9.75</v>
      </c>
      <c r="Q416" s="16">
        <v>0</v>
      </c>
      <c r="R416" s="16">
        <v>0</v>
      </c>
      <c r="S416" s="16">
        <v>0</v>
      </c>
      <c r="T416" s="21">
        <v>0</v>
      </c>
      <c r="U416">
        <v>6</v>
      </c>
      <c r="V416">
        <v>0</v>
      </c>
      <c r="W416">
        <v>39</v>
      </c>
      <c r="X416">
        <v>2</v>
      </c>
      <c r="Y416">
        <v>3</v>
      </c>
      <c r="Z416">
        <v>0</v>
      </c>
      <c r="AA416">
        <v>0</v>
      </c>
      <c r="AB416">
        <f t="shared" si="535"/>
        <v>800</v>
      </c>
      <c r="AC416" t="str">
        <f t="shared" si="529"/>
        <v>ИВТ (бак)</v>
      </c>
      <c r="AD416" t="str">
        <f t="shared" si="526"/>
        <v>2021/2022</v>
      </c>
      <c r="AE416">
        <f t="shared" si="530"/>
        <v>40.370000000000005</v>
      </c>
      <c r="AF416">
        <f t="shared" si="531"/>
        <v>5.0462500000000007E-2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R416">
        <f t="shared" si="562"/>
        <v>0</v>
      </c>
      <c r="BS416">
        <f t="shared" si="562"/>
        <v>0</v>
      </c>
      <c r="BT416">
        <f t="shared" si="562"/>
        <v>0</v>
      </c>
      <c r="BU416">
        <f t="shared" si="562"/>
        <v>0</v>
      </c>
      <c r="BV416">
        <f t="shared" si="562"/>
        <v>0</v>
      </c>
      <c r="BW416">
        <f t="shared" si="562"/>
        <v>0</v>
      </c>
      <c r="BX416">
        <f t="shared" si="562"/>
        <v>0</v>
      </c>
      <c r="BY416">
        <f t="shared" si="562"/>
        <v>0</v>
      </c>
      <c r="BZ416">
        <f t="shared" si="562"/>
        <v>0</v>
      </c>
      <c r="CA416">
        <f t="shared" si="562"/>
        <v>0</v>
      </c>
      <c r="CB416">
        <f t="shared" si="563"/>
        <v>0</v>
      </c>
      <c r="CC416">
        <f t="shared" si="563"/>
        <v>0</v>
      </c>
      <c r="CD416">
        <f t="shared" si="563"/>
        <v>0</v>
      </c>
      <c r="CE416">
        <f t="shared" si="563"/>
        <v>0</v>
      </c>
      <c r="CF416">
        <f t="shared" si="563"/>
        <v>0</v>
      </c>
      <c r="CG416">
        <f t="shared" si="563"/>
        <v>0</v>
      </c>
      <c r="CH416">
        <f t="shared" si="563"/>
        <v>0</v>
      </c>
      <c r="CI416">
        <f t="shared" si="563"/>
        <v>0</v>
      </c>
      <c r="CJ416">
        <f t="shared" si="563"/>
        <v>0</v>
      </c>
      <c r="CK416">
        <f t="shared" si="563"/>
        <v>0</v>
      </c>
      <c r="CL416">
        <f t="shared" si="564"/>
        <v>5.0462500000000007E-2</v>
      </c>
      <c r="CM416">
        <f t="shared" si="564"/>
        <v>0</v>
      </c>
      <c r="CN416">
        <f t="shared" si="564"/>
        <v>0</v>
      </c>
      <c r="CO416">
        <f t="shared" si="564"/>
        <v>0</v>
      </c>
      <c r="CP416">
        <f t="shared" si="564"/>
        <v>0</v>
      </c>
      <c r="CQ416">
        <f t="shared" si="564"/>
        <v>0</v>
      </c>
      <c r="CR416">
        <f t="shared" si="564"/>
        <v>0</v>
      </c>
      <c r="CS416">
        <f t="shared" si="564"/>
        <v>0</v>
      </c>
      <c r="CT416">
        <f t="shared" si="564"/>
        <v>0</v>
      </c>
      <c r="CU416">
        <f t="shared" si="564"/>
        <v>0</v>
      </c>
      <c r="CV416">
        <f t="shared" si="565"/>
        <v>0</v>
      </c>
      <c r="CW416">
        <f t="shared" si="565"/>
        <v>0</v>
      </c>
      <c r="CX416">
        <f t="shared" si="565"/>
        <v>0</v>
      </c>
      <c r="CY416">
        <f t="shared" si="565"/>
        <v>0</v>
      </c>
      <c r="CZ416">
        <f t="shared" si="565"/>
        <v>0</v>
      </c>
      <c r="DA416">
        <f t="shared" si="565"/>
        <v>0</v>
      </c>
      <c r="DB416">
        <f t="shared" si="565"/>
        <v>0</v>
      </c>
      <c r="DC416">
        <f t="shared" si="565"/>
        <v>0</v>
      </c>
      <c r="DD416">
        <f t="shared" si="565"/>
        <v>0</v>
      </c>
      <c r="DE416">
        <f t="shared" si="565"/>
        <v>0</v>
      </c>
      <c r="DF416">
        <f t="shared" si="566"/>
        <v>0</v>
      </c>
      <c r="DG416">
        <f t="shared" si="566"/>
        <v>0</v>
      </c>
      <c r="DH416">
        <f t="shared" si="566"/>
        <v>0</v>
      </c>
      <c r="DI416">
        <f t="shared" si="566"/>
        <v>0</v>
      </c>
      <c r="DJ416">
        <f t="shared" si="566"/>
        <v>0</v>
      </c>
      <c r="DK416">
        <f t="shared" si="566"/>
        <v>0</v>
      </c>
      <c r="DL416">
        <f t="shared" si="566"/>
        <v>0</v>
      </c>
      <c r="DM416">
        <f t="shared" si="566"/>
        <v>0</v>
      </c>
      <c r="DN416">
        <f t="shared" si="566"/>
        <v>0</v>
      </c>
      <c r="DO416">
        <f t="shared" si="566"/>
        <v>0</v>
      </c>
      <c r="DP416">
        <f t="shared" si="567"/>
        <v>0</v>
      </c>
      <c r="DQ416">
        <f t="shared" si="567"/>
        <v>0</v>
      </c>
      <c r="DR416">
        <f t="shared" si="567"/>
        <v>0</v>
      </c>
      <c r="DS416">
        <f t="shared" si="567"/>
        <v>0</v>
      </c>
      <c r="DT416">
        <f t="shared" si="567"/>
        <v>0</v>
      </c>
      <c r="DU416">
        <f t="shared" si="567"/>
        <v>0</v>
      </c>
      <c r="DV416">
        <f t="shared" si="567"/>
        <v>0</v>
      </c>
      <c r="DW416">
        <f t="shared" si="567"/>
        <v>0</v>
      </c>
      <c r="DX416">
        <f t="shared" si="567"/>
        <v>0</v>
      </c>
      <c r="DY416">
        <f t="shared" si="567"/>
        <v>0</v>
      </c>
      <c r="DZ416">
        <f t="shared" si="568"/>
        <v>0</v>
      </c>
      <c r="EA416">
        <f t="shared" si="568"/>
        <v>0</v>
      </c>
      <c r="EB416">
        <f t="shared" si="568"/>
        <v>0</v>
      </c>
      <c r="EC416">
        <f t="shared" si="568"/>
        <v>0</v>
      </c>
      <c r="ED416">
        <f t="shared" si="568"/>
        <v>0</v>
      </c>
      <c r="EE416">
        <f t="shared" si="568"/>
        <v>0</v>
      </c>
      <c r="EF416">
        <f t="shared" si="568"/>
        <v>0</v>
      </c>
      <c r="EG416">
        <f t="shared" si="568"/>
        <v>0</v>
      </c>
      <c r="EH416">
        <f t="shared" si="568"/>
        <v>0</v>
      </c>
      <c r="EI416">
        <f t="shared" si="568"/>
        <v>0</v>
      </c>
      <c r="EJ416">
        <f t="shared" si="568"/>
        <v>0</v>
      </c>
      <c r="EK416">
        <f t="shared" si="568"/>
        <v>0</v>
      </c>
      <c r="EL416">
        <f t="shared" si="568"/>
        <v>0</v>
      </c>
      <c r="EM416">
        <f t="shared" si="568"/>
        <v>0</v>
      </c>
      <c r="EN416">
        <f t="shared" si="568"/>
        <v>0</v>
      </c>
      <c r="ER416" s="6">
        <f t="shared" si="532"/>
        <v>0</v>
      </c>
      <c r="ES416" s="6">
        <f t="shared" si="569"/>
        <v>0</v>
      </c>
      <c r="ET416" s="6">
        <f t="shared" si="569"/>
        <v>0</v>
      </c>
      <c r="EU416" s="6">
        <f t="shared" si="569"/>
        <v>0</v>
      </c>
      <c r="EV416" s="6">
        <f t="shared" si="569"/>
        <v>0</v>
      </c>
      <c r="EW416" s="6">
        <f t="shared" si="569"/>
        <v>0</v>
      </c>
      <c r="EX416" s="6">
        <f t="shared" si="569"/>
        <v>0</v>
      </c>
      <c r="EY416" s="6">
        <f t="shared" si="569"/>
        <v>0</v>
      </c>
      <c r="EZ416" s="6">
        <f t="shared" si="569"/>
        <v>0</v>
      </c>
      <c r="FA416" s="6">
        <f t="shared" si="569"/>
        <v>0</v>
      </c>
      <c r="FB416" s="6">
        <f t="shared" si="569"/>
        <v>0</v>
      </c>
      <c r="FC416" s="6">
        <f t="shared" si="569"/>
        <v>0</v>
      </c>
      <c r="FD416" s="6">
        <f t="shared" si="569"/>
        <v>0</v>
      </c>
      <c r="FE416" s="6">
        <f t="shared" si="569"/>
        <v>0</v>
      </c>
      <c r="FF416" s="6">
        <f t="shared" si="569"/>
        <v>0</v>
      </c>
      <c r="FG416" s="6">
        <f t="shared" si="569"/>
        <v>0</v>
      </c>
      <c r="FH416" s="6">
        <f t="shared" si="569"/>
        <v>0</v>
      </c>
      <c r="FI416" s="6">
        <f t="shared" si="569"/>
        <v>0</v>
      </c>
      <c r="FJ416" s="6">
        <f t="shared" si="569"/>
        <v>0</v>
      </c>
      <c r="FK416" s="6">
        <f t="shared" si="569"/>
        <v>0</v>
      </c>
      <c r="FL416" s="6">
        <f t="shared" si="569"/>
        <v>40.370000000000005</v>
      </c>
      <c r="FM416" s="6">
        <f t="shared" si="569"/>
        <v>0</v>
      </c>
      <c r="FN416" s="6">
        <f t="shared" si="569"/>
        <v>0</v>
      </c>
      <c r="FO416" s="6">
        <f t="shared" si="569"/>
        <v>0</v>
      </c>
      <c r="FP416" s="6">
        <f t="shared" si="569"/>
        <v>0</v>
      </c>
      <c r="FQ416" s="6">
        <f t="shared" si="569"/>
        <v>0</v>
      </c>
      <c r="FR416" s="6">
        <f t="shared" si="569"/>
        <v>0</v>
      </c>
      <c r="FS416" s="6">
        <f t="shared" si="569"/>
        <v>0</v>
      </c>
      <c r="FT416" s="6">
        <f t="shared" si="569"/>
        <v>0</v>
      </c>
      <c r="FU416" s="6">
        <f t="shared" si="569"/>
        <v>0</v>
      </c>
      <c r="FV416" s="6">
        <f t="shared" si="569"/>
        <v>0</v>
      </c>
      <c r="FW416" s="6">
        <f t="shared" si="569"/>
        <v>0</v>
      </c>
      <c r="FX416" s="6">
        <f t="shared" si="569"/>
        <v>0</v>
      </c>
      <c r="FY416" s="6">
        <f t="shared" si="569"/>
        <v>0</v>
      </c>
      <c r="FZ416" s="6">
        <f t="shared" si="569"/>
        <v>0</v>
      </c>
      <c r="GA416" s="6">
        <f t="shared" si="569"/>
        <v>0</v>
      </c>
      <c r="GB416" s="6">
        <f t="shared" si="569"/>
        <v>0</v>
      </c>
      <c r="GC416" s="6">
        <f t="shared" si="569"/>
        <v>0</v>
      </c>
      <c r="GD416" s="6">
        <f t="shared" si="569"/>
        <v>0</v>
      </c>
      <c r="GE416" s="6">
        <f t="shared" si="569"/>
        <v>0</v>
      </c>
      <c r="GF416" s="6">
        <f t="shared" si="569"/>
        <v>0</v>
      </c>
      <c r="GG416" s="6">
        <f t="shared" si="569"/>
        <v>0</v>
      </c>
      <c r="GH416" s="6">
        <f t="shared" si="569"/>
        <v>0</v>
      </c>
      <c r="GI416" s="6">
        <f t="shared" si="569"/>
        <v>0</v>
      </c>
      <c r="GJ416" s="6">
        <f t="shared" si="569"/>
        <v>0</v>
      </c>
      <c r="GK416" s="6">
        <f t="shared" si="569"/>
        <v>0</v>
      </c>
      <c r="GL416" s="6">
        <f t="shared" si="569"/>
        <v>0</v>
      </c>
      <c r="GM416" s="6">
        <f t="shared" si="569"/>
        <v>0</v>
      </c>
      <c r="GN416" s="6">
        <f t="shared" si="569"/>
        <v>0</v>
      </c>
      <c r="GO416" s="6">
        <f t="shared" si="569"/>
        <v>0</v>
      </c>
      <c r="GP416" s="6">
        <f t="shared" si="569"/>
        <v>0</v>
      </c>
      <c r="GQ416" s="6">
        <f t="shared" si="569"/>
        <v>0</v>
      </c>
      <c r="GR416" s="6">
        <f t="shared" si="569"/>
        <v>0</v>
      </c>
      <c r="GS416" s="6">
        <f t="shared" si="569"/>
        <v>0</v>
      </c>
      <c r="GT416" s="6">
        <f t="shared" si="569"/>
        <v>0</v>
      </c>
      <c r="GU416" s="6">
        <f t="shared" si="569"/>
        <v>0</v>
      </c>
      <c r="GV416" s="6">
        <f t="shared" si="569"/>
        <v>0</v>
      </c>
      <c r="GW416" s="6">
        <f t="shared" si="569"/>
        <v>0</v>
      </c>
      <c r="GX416" s="6">
        <f t="shared" si="569"/>
        <v>0</v>
      </c>
      <c r="GY416" s="6">
        <f t="shared" si="569"/>
        <v>0</v>
      </c>
      <c r="GZ416" s="6">
        <f t="shared" si="569"/>
        <v>0</v>
      </c>
      <c r="HA416" s="6">
        <f t="shared" si="569"/>
        <v>0</v>
      </c>
      <c r="HB416" s="6">
        <f t="shared" si="569"/>
        <v>0</v>
      </c>
      <c r="HC416" s="6">
        <f t="shared" si="569"/>
        <v>0</v>
      </c>
      <c r="HD416" s="6">
        <f t="shared" ref="HD416:HN419" si="570">IF(INDEX($A$1:$I$862, ROW($I416), 4) = HD$1, $AE416, 0)</f>
        <v>0</v>
      </c>
      <c r="HE416" s="6">
        <f t="shared" si="570"/>
        <v>0</v>
      </c>
      <c r="HF416" s="6">
        <f t="shared" si="570"/>
        <v>0</v>
      </c>
      <c r="HG416" s="6">
        <f t="shared" si="570"/>
        <v>0</v>
      </c>
      <c r="HH416" s="6">
        <f t="shared" si="570"/>
        <v>0</v>
      </c>
      <c r="HI416" s="6">
        <f t="shared" si="570"/>
        <v>0</v>
      </c>
      <c r="HJ416" s="6">
        <f t="shared" si="570"/>
        <v>0</v>
      </c>
      <c r="HK416" s="6">
        <f t="shared" si="570"/>
        <v>0</v>
      </c>
      <c r="HL416" s="6">
        <f t="shared" si="570"/>
        <v>0</v>
      </c>
      <c r="HM416" s="6">
        <f t="shared" si="570"/>
        <v>0</v>
      </c>
      <c r="HN416" s="6">
        <f t="shared" si="570"/>
        <v>0</v>
      </c>
    </row>
    <row r="417" spans="1:222" x14ac:dyDescent="0.25">
      <c r="A417">
        <v>6368</v>
      </c>
      <c r="B417">
        <v>2021</v>
      </c>
      <c r="C417" t="str">
        <v>компьютерных технологий и электронного обучения</v>
      </c>
      <c r="D417" t="str">
        <v>Серегин Александр Николаевич</v>
      </c>
      <c r="E417" t="str">
        <v>кандидат технических наук</v>
      </c>
      <c r="F417" t="str">
        <v>внешний</v>
      </c>
      <c r="G417">
        <v>0</v>
      </c>
      <c r="H417" t="str">
        <v>4 курс 2018 год/пост</v>
      </c>
      <c r="I41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>
        <v>0</v>
      </c>
      <c r="K417">
        <v>0</v>
      </c>
      <c r="L417">
        <v>0</v>
      </c>
      <c r="M417" s="16">
        <f t="shared" si="527"/>
        <v>0</v>
      </c>
      <c r="N417" s="16">
        <f t="shared" si="528"/>
        <v>14.870000000000001</v>
      </c>
      <c r="O417" s="16">
        <f t="shared" si="533"/>
        <v>9.75</v>
      </c>
      <c r="P417" s="16">
        <f t="shared" si="534"/>
        <v>9.75</v>
      </c>
      <c r="Q417" s="16">
        <v>0</v>
      </c>
      <c r="R417" s="16">
        <v>0</v>
      </c>
      <c r="S417" s="16">
        <v>0</v>
      </c>
      <c r="T417" s="21">
        <v>0</v>
      </c>
      <c r="U417">
        <v>20</v>
      </c>
      <c r="V417">
        <v>0</v>
      </c>
      <c r="W417">
        <v>39</v>
      </c>
      <c r="X417">
        <v>2</v>
      </c>
      <c r="Y417">
        <v>3</v>
      </c>
      <c r="Z417">
        <v>0</v>
      </c>
      <c r="AA417">
        <v>0</v>
      </c>
      <c r="AB417">
        <f t="shared" si="535"/>
        <v>900</v>
      </c>
      <c r="AC417" t="str">
        <f t="shared" si="529"/>
        <v>ИВТ (бак)</v>
      </c>
      <c r="AD417" t="str">
        <f t="shared" si="526"/>
        <v>2021/2022</v>
      </c>
      <c r="AE417">
        <f t="shared" si="530"/>
        <v>54.370000000000005</v>
      </c>
      <c r="AF417">
        <f t="shared" si="531"/>
        <v>6.0411111111111117E-2</v>
      </c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R417">
        <f t="shared" si="562"/>
        <v>0</v>
      </c>
      <c r="BS417">
        <f t="shared" si="562"/>
        <v>0</v>
      </c>
      <c r="BT417">
        <f t="shared" si="562"/>
        <v>0</v>
      </c>
      <c r="BU417">
        <f t="shared" si="562"/>
        <v>0</v>
      </c>
      <c r="BV417">
        <f t="shared" si="562"/>
        <v>0</v>
      </c>
      <c r="BW417">
        <f t="shared" si="562"/>
        <v>0</v>
      </c>
      <c r="BX417">
        <f t="shared" si="562"/>
        <v>0</v>
      </c>
      <c r="BY417">
        <f t="shared" si="562"/>
        <v>0</v>
      </c>
      <c r="BZ417">
        <f t="shared" si="562"/>
        <v>0</v>
      </c>
      <c r="CA417">
        <f t="shared" si="562"/>
        <v>0</v>
      </c>
      <c r="CB417">
        <f t="shared" si="563"/>
        <v>0</v>
      </c>
      <c r="CC417">
        <f t="shared" si="563"/>
        <v>0</v>
      </c>
      <c r="CD417">
        <f t="shared" si="563"/>
        <v>0</v>
      </c>
      <c r="CE417">
        <f t="shared" si="563"/>
        <v>0</v>
      </c>
      <c r="CF417">
        <f t="shared" si="563"/>
        <v>0</v>
      </c>
      <c r="CG417">
        <f t="shared" si="563"/>
        <v>0</v>
      </c>
      <c r="CH417">
        <f t="shared" si="563"/>
        <v>0</v>
      </c>
      <c r="CI417">
        <f t="shared" si="563"/>
        <v>0</v>
      </c>
      <c r="CJ417">
        <f t="shared" si="563"/>
        <v>0</v>
      </c>
      <c r="CK417">
        <f t="shared" si="563"/>
        <v>0</v>
      </c>
      <c r="CL417">
        <f t="shared" si="564"/>
        <v>0</v>
      </c>
      <c r="CM417">
        <f t="shared" si="564"/>
        <v>0</v>
      </c>
      <c r="CN417">
        <f t="shared" si="564"/>
        <v>0</v>
      </c>
      <c r="CO417">
        <f t="shared" si="564"/>
        <v>0</v>
      </c>
      <c r="CP417">
        <f t="shared" si="564"/>
        <v>0</v>
      </c>
      <c r="CQ417">
        <f t="shared" si="564"/>
        <v>0</v>
      </c>
      <c r="CR417">
        <f t="shared" si="564"/>
        <v>0</v>
      </c>
      <c r="CS417">
        <f t="shared" si="564"/>
        <v>0</v>
      </c>
      <c r="CT417">
        <f t="shared" si="564"/>
        <v>0</v>
      </c>
      <c r="CU417">
        <f t="shared" si="564"/>
        <v>0</v>
      </c>
      <c r="CV417">
        <f t="shared" si="565"/>
        <v>0</v>
      </c>
      <c r="CW417">
        <f t="shared" si="565"/>
        <v>0</v>
      </c>
      <c r="CX417">
        <f t="shared" si="565"/>
        <v>0</v>
      </c>
      <c r="CY417">
        <f t="shared" si="565"/>
        <v>0</v>
      </c>
      <c r="CZ417">
        <f t="shared" si="565"/>
        <v>0</v>
      </c>
      <c r="DA417">
        <f t="shared" si="565"/>
        <v>0</v>
      </c>
      <c r="DB417">
        <f t="shared" si="565"/>
        <v>0</v>
      </c>
      <c r="DC417">
        <f t="shared" si="565"/>
        <v>0</v>
      </c>
      <c r="DD417">
        <f t="shared" si="565"/>
        <v>0</v>
      </c>
      <c r="DE417">
        <f t="shared" si="565"/>
        <v>0</v>
      </c>
      <c r="DF417">
        <f t="shared" si="566"/>
        <v>0</v>
      </c>
      <c r="DG417">
        <f t="shared" si="566"/>
        <v>0</v>
      </c>
      <c r="DH417">
        <f t="shared" si="566"/>
        <v>0</v>
      </c>
      <c r="DI417">
        <f t="shared" si="566"/>
        <v>0</v>
      </c>
      <c r="DJ417">
        <f t="shared" si="566"/>
        <v>0</v>
      </c>
      <c r="DK417">
        <f t="shared" si="566"/>
        <v>0</v>
      </c>
      <c r="DL417">
        <f t="shared" si="566"/>
        <v>0</v>
      </c>
      <c r="DM417">
        <f t="shared" si="566"/>
        <v>0</v>
      </c>
      <c r="DN417">
        <f t="shared" si="566"/>
        <v>0</v>
      </c>
      <c r="DO417">
        <f t="shared" si="566"/>
        <v>0</v>
      </c>
      <c r="DP417">
        <f t="shared" si="567"/>
        <v>0</v>
      </c>
      <c r="DQ417">
        <f t="shared" si="567"/>
        <v>0</v>
      </c>
      <c r="DR417">
        <f t="shared" si="567"/>
        <v>0</v>
      </c>
      <c r="DS417">
        <f t="shared" si="567"/>
        <v>0</v>
      </c>
      <c r="DT417">
        <f t="shared" si="567"/>
        <v>0</v>
      </c>
      <c r="DU417">
        <f t="shared" si="567"/>
        <v>0</v>
      </c>
      <c r="DV417">
        <f t="shared" si="567"/>
        <v>0</v>
      </c>
      <c r="DW417">
        <f t="shared" si="567"/>
        <v>0</v>
      </c>
      <c r="DX417">
        <f t="shared" si="567"/>
        <v>0</v>
      </c>
      <c r="DY417">
        <f t="shared" si="567"/>
        <v>0</v>
      </c>
      <c r="DZ417">
        <f t="shared" si="568"/>
        <v>0</v>
      </c>
      <c r="EA417">
        <f t="shared" si="568"/>
        <v>0</v>
      </c>
      <c r="EB417">
        <f t="shared" si="568"/>
        <v>0</v>
      </c>
      <c r="EC417">
        <f t="shared" si="568"/>
        <v>6.0411111111111117E-2</v>
      </c>
      <c r="ED417">
        <f t="shared" si="568"/>
        <v>0</v>
      </c>
      <c r="EE417">
        <f t="shared" si="568"/>
        <v>0</v>
      </c>
      <c r="EF417">
        <f t="shared" si="568"/>
        <v>0</v>
      </c>
      <c r="EG417">
        <f t="shared" si="568"/>
        <v>0</v>
      </c>
      <c r="EH417">
        <f t="shared" si="568"/>
        <v>0</v>
      </c>
      <c r="EI417">
        <f t="shared" si="568"/>
        <v>0</v>
      </c>
      <c r="EJ417">
        <f t="shared" si="568"/>
        <v>0</v>
      </c>
      <c r="EK417">
        <f t="shared" si="568"/>
        <v>0</v>
      </c>
      <c r="EL417">
        <f t="shared" si="568"/>
        <v>0</v>
      </c>
      <c r="EM417">
        <f t="shared" si="568"/>
        <v>0</v>
      </c>
      <c r="EN417">
        <f t="shared" si="568"/>
        <v>0</v>
      </c>
      <c r="ER417" s="6">
        <f t="shared" si="532"/>
        <v>0</v>
      </c>
      <c r="ES417" s="6">
        <f t="shared" ref="ES417:HD420" si="571">IF(INDEX($A$1:$I$862, ROW($I417), 4) = ES$1, $AE417, 0)</f>
        <v>0</v>
      </c>
      <c r="ET417" s="6">
        <f t="shared" si="571"/>
        <v>0</v>
      </c>
      <c r="EU417" s="6">
        <f t="shared" si="571"/>
        <v>0</v>
      </c>
      <c r="EV417" s="6">
        <f t="shared" si="571"/>
        <v>0</v>
      </c>
      <c r="EW417" s="6">
        <f t="shared" si="571"/>
        <v>0</v>
      </c>
      <c r="EX417" s="6">
        <f t="shared" si="571"/>
        <v>0</v>
      </c>
      <c r="EY417" s="6">
        <f t="shared" si="571"/>
        <v>0</v>
      </c>
      <c r="EZ417" s="6">
        <f t="shared" si="571"/>
        <v>0</v>
      </c>
      <c r="FA417" s="6">
        <f t="shared" si="571"/>
        <v>0</v>
      </c>
      <c r="FB417" s="6">
        <f t="shared" si="571"/>
        <v>0</v>
      </c>
      <c r="FC417" s="6">
        <f t="shared" si="571"/>
        <v>0</v>
      </c>
      <c r="FD417" s="6">
        <f t="shared" si="571"/>
        <v>0</v>
      </c>
      <c r="FE417" s="6">
        <f t="shared" si="571"/>
        <v>0</v>
      </c>
      <c r="FF417" s="6">
        <f t="shared" si="571"/>
        <v>0</v>
      </c>
      <c r="FG417" s="6">
        <f t="shared" si="571"/>
        <v>0</v>
      </c>
      <c r="FH417" s="6">
        <f t="shared" si="571"/>
        <v>0</v>
      </c>
      <c r="FI417" s="6">
        <f t="shared" si="571"/>
        <v>0</v>
      </c>
      <c r="FJ417" s="6">
        <f t="shared" si="571"/>
        <v>0</v>
      </c>
      <c r="FK417" s="6">
        <f t="shared" si="571"/>
        <v>0</v>
      </c>
      <c r="FL417" s="6">
        <f t="shared" si="571"/>
        <v>0</v>
      </c>
      <c r="FM417" s="6">
        <f t="shared" si="571"/>
        <v>0</v>
      </c>
      <c r="FN417" s="6">
        <f t="shared" si="571"/>
        <v>0</v>
      </c>
      <c r="FO417" s="6">
        <f t="shared" si="571"/>
        <v>0</v>
      </c>
      <c r="FP417" s="6">
        <f t="shared" si="571"/>
        <v>0</v>
      </c>
      <c r="FQ417" s="6">
        <f t="shared" si="571"/>
        <v>0</v>
      </c>
      <c r="FR417" s="6">
        <f t="shared" si="571"/>
        <v>0</v>
      </c>
      <c r="FS417" s="6">
        <f t="shared" si="571"/>
        <v>0</v>
      </c>
      <c r="FT417" s="6">
        <f t="shared" si="571"/>
        <v>0</v>
      </c>
      <c r="FU417" s="6">
        <f t="shared" si="571"/>
        <v>0</v>
      </c>
      <c r="FV417" s="6">
        <f t="shared" si="571"/>
        <v>0</v>
      </c>
      <c r="FW417" s="6">
        <f t="shared" si="571"/>
        <v>0</v>
      </c>
      <c r="FX417" s="6">
        <f t="shared" si="571"/>
        <v>0</v>
      </c>
      <c r="FY417" s="6">
        <f t="shared" si="571"/>
        <v>0</v>
      </c>
      <c r="FZ417" s="6">
        <f t="shared" si="571"/>
        <v>0</v>
      </c>
      <c r="GA417" s="6">
        <f t="shared" si="571"/>
        <v>0</v>
      </c>
      <c r="GB417" s="6">
        <f t="shared" si="571"/>
        <v>0</v>
      </c>
      <c r="GC417" s="6">
        <f t="shared" si="571"/>
        <v>0</v>
      </c>
      <c r="GD417" s="6">
        <f t="shared" si="571"/>
        <v>0</v>
      </c>
      <c r="GE417" s="6">
        <f t="shared" si="571"/>
        <v>0</v>
      </c>
      <c r="GF417" s="6">
        <f t="shared" si="571"/>
        <v>0</v>
      </c>
      <c r="GG417" s="6">
        <f t="shared" si="571"/>
        <v>0</v>
      </c>
      <c r="GH417" s="6">
        <f t="shared" si="571"/>
        <v>0</v>
      </c>
      <c r="GI417" s="6">
        <f t="shared" si="571"/>
        <v>0</v>
      </c>
      <c r="GJ417" s="6">
        <f t="shared" si="571"/>
        <v>0</v>
      </c>
      <c r="GK417" s="6">
        <f t="shared" si="571"/>
        <v>0</v>
      </c>
      <c r="GL417" s="6">
        <f t="shared" si="571"/>
        <v>0</v>
      </c>
      <c r="GM417" s="6">
        <f t="shared" si="571"/>
        <v>0</v>
      </c>
      <c r="GN417" s="6">
        <f t="shared" si="571"/>
        <v>0</v>
      </c>
      <c r="GO417" s="6">
        <f t="shared" si="571"/>
        <v>0</v>
      </c>
      <c r="GP417" s="6">
        <f t="shared" si="571"/>
        <v>0</v>
      </c>
      <c r="GQ417" s="6">
        <f t="shared" si="571"/>
        <v>0</v>
      </c>
      <c r="GR417" s="6">
        <f t="shared" si="571"/>
        <v>0</v>
      </c>
      <c r="GS417" s="6">
        <f t="shared" si="571"/>
        <v>0</v>
      </c>
      <c r="GT417" s="6">
        <f t="shared" si="571"/>
        <v>0</v>
      </c>
      <c r="GU417" s="6">
        <f t="shared" si="571"/>
        <v>0</v>
      </c>
      <c r="GV417" s="6">
        <f t="shared" si="571"/>
        <v>0</v>
      </c>
      <c r="GW417" s="6">
        <f t="shared" si="571"/>
        <v>0</v>
      </c>
      <c r="GX417" s="6">
        <f t="shared" si="571"/>
        <v>0</v>
      </c>
      <c r="GY417" s="6">
        <f t="shared" si="571"/>
        <v>0</v>
      </c>
      <c r="GZ417" s="6">
        <f t="shared" si="571"/>
        <v>0</v>
      </c>
      <c r="HA417" s="6">
        <f t="shared" si="571"/>
        <v>0</v>
      </c>
      <c r="HB417" s="6">
        <f t="shared" si="571"/>
        <v>0</v>
      </c>
      <c r="HC417" s="6">
        <f t="shared" si="571"/>
        <v>54.370000000000005</v>
      </c>
      <c r="HD417" s="6">
        <f t="shared" si="571"/>
        <v>0</v>
      </c>
      <c r="HE417" s="6">
        <f t="shared" si="570"/>
        <v>0</v>
      </c>
      <c r="HF417" s="6">
        <f t="shared" si="570"/>
        <v>0</v>
      </c>
      <c r="HG417" s="6">
        <f t="shared" si="570"/>
        <v>0</v>
      </c>
      <c r="HH417" s="6">
        <f t="shared" si="570"/>
        <v>0</v>
      </c>
      <c r="HI417" s="6">
        <f t="shared" si="570"/>
        <v>0</v>
      </c>
      <c r="HJ417" s="6">
        <f t="shared" si="570"/>
        <v>0</v>
      </c>
      <c r="HK417" s="6">
        <f t="shared" si="570"/>
        <v>0</v>
      </c>
      <c r="HL417" s="6">
        <f t="shared" si="570"/>
        <v>0</v>
      </c>
      <c r="HM417" s="6">
        <f t="shared" si="570"/>
        <v>0</v>
      </c>
      <c r="HN417" s="6">
        <f t="shared" si="570"/>
        <v>0</v>
      </c>
    </row>
    <row r="418" spans="1:222" x14ac:dyDescent="0.25">
      <c r="A418">
        <v>6368</v>
      </c>
      <c r="B418">
        <v>2021</v>
      </c>
      <c r="C418" t="str">
        <v>компьютерных технологий и электронного обучения</v>
      </c>
      <c r="D418" t="str">
        <v>Воробьев Владимир Иванович</v>
      </c>
      <c r="E418" t="str">
        <v>доктор технических наук</v>
      </c>
      <c r="F418" t="str">
        <v>внешний</v>
      </c>
      <c r="G418">
        <v>1</v>
      </c>
      <c r="H418" t="str">
        <v>4 курс 2018 год/пост</v>
      </c>
      <c r="I41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>
        <v>0</v>
      </c>
      <c r="K418">
        <v>0</v>
      </c>
      <c r="L418">
        <v>0</v>
      </c>
      <c r="M418" s="16">
        <f t="shared" si="527"/>
        <v>0</v>
      </c>
      <c r="N418" s="16">
        <f t="shared" si="528"/>
        <v>14.870000000000001</v>
      </c>
      <c r="O418" s="16">
        <f t="shared" si="533"/>
        <v>9.75</v>
      </c>
      <c r="P418" s="16">
        <f t="shared" si="534"/>
        <v>9.75</v>
      </c>
      <c r="Q418" s="16">
        <v>0</v>
      </c>
      <c r="R418" s="16">
        <v>0</v>
      </c>
      <c r="S418" s="16">
        <v>0</v>
      </c>
      <c r="T418" s="21">
        <v>0</v>
      </c>
      <c r="U418">
        <v>20</v>
      </c>
      <c r="V418">
        <v>0</v>
      </c>
      <c r="W418">
        <v>39</v>
      </c>
      <c r="X418">
        <v>2</v>
      </c>
      <c r="Y418">
        <v>3</v>
      </c>
      <c r="Z418">
        <v>0</v>
      </c>
      <c r="AA418" t="str">
        <v>осн</v>
      </c>
      <c r="AB418">
        <f t="shared" si="535"/>
        <v>900</v>
      </c>
      <c r="AC418" t="str">
        <f t="shared" si="529"/>
        <v>ИВТ (бак)</v>
      </c>
      <c r="AD418" t="str">
        <f t="shared" si="526"/>
        <v>2021/2022</v>
      </c>
      <c r="AE418">
        <f t="shared" si="530"/>
        <v>54.370000000000005</v>
      </c>
      <c r="AF418">
        <f t="shared" si="531"/>
        <v>6.0411111111111117E-2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R418">
        <f t="shared" si="562"/>
        <v>0</v>
      </c>
      <c r="BS418">
        <f t="shared" si="562"/>
        <v>0</v>
      </c>
      <c r="BT418">
        <f t="shared" si="562"/>
        <v>0</v>
      </c>
      <c r="BU418">
        <f t="shared" si="562"/>
        <v>0</v>
      </c>
      <c r="BV418">
        <f t="shared" si="562"/>
        <v>0</v>
      </c>
      <c r="BW418">
        <f t="shared" si="562"/>
        <v>0</v>
      </c>
      <c r="BX418">
        <f t="shared" si="562"/>
        <v>0</v>
      </c>
      <c r="BY418">
        <f t="shared" si="562"/>
        <v>0</v>
      </c>
      <c r="BZ418">
        <f t="shared" si="562"/>
        <v>0</v>
      </c>
      <c r="CA418">
        <f t="shared" si="562"/>
        <v>0</v>
      </c>
      <c r="CB418">
        <f t="shared" si="563"/>
        <v>0</v>
      </c>
      <c r="CC418">
        <f t="shared" si="563"/>
        <v>0</v>
      </c>
      <c r="CD418">
        <f t="shared" si="563"/>
        <v>0</v>
      </c>
      <c r="CE418">
        <f t="shared" si="563"/>
        <v>0</v>
      </c>
      <c r="CF418">
        <f t="shared" si="563"/>
        <v>0</v>
      </c>
      <c r="CG418">
        <f t="shared" si="563"/>
        <v>0</v>
      </c>
      <c r="CH418">
        <f t="shared" si="563"/>
        <v>6.0411111111111117E-2</v>
      </c>
      <c r="CI418">
        <f t="shared" si="563"/>
        <v>0</v>
      </c>
      <c r="CJ418">
        <f t="shared" si="563"/>
        <v>0</v>
      </c>
      <c r="CK418">
        <f t="shared" si="563"/>
        <v>0</v>
      </c>
      <c r="CL418">
        <f t="shared" si="564"/>
        <v>0</v>
      </c>
      <c r="CM418">
        <f t="shared" si="564"/>
        <v>0</v>
      </c>
      <c r="CN418">
        <f t="shared" si="564"/>
        <v>0</v>
      </c>
      <c r="CO418">
        <f t="shared" si="564"/>
        <v>0</v>
      </c>
      <c r="CP418">
        <f t="shared" si="564"/>
        <v>0</v>
      </c>
      <c r="CQ418">
        <f t="shared" si="564"/>
        <v>0</v>
      </c>
      <c r="CR418">
        <f t="shared" si="564"/>
        <v>0</v>
      </c>
      <c r="CS418">
        <f t="shared" si="564"/>
        <v>0</v>
      </c>
      <c r="CT418">
        <f t="shared" si="564"/>
        <v>0</v>
      </c>
      <c r="CU418">
        <f t="shared" si="564"/>
        <v>0</v>
      </c>
      <c r="CV418">
        <f t="shared" si="565"/>
        <v>0</v>
      </c>
      <c r="CW418">
        <f t="shared" si="565"/>
        <v>0</v>
      </c>
      <c r="CX418">
        <f t="shared" si="565"/>
        <v>0</v>
      </c>
      <c r="CY418">
        <f t="shared" si="565"/>
        <v>0</v>
      </c>
      <c r="CZ418">
        <f t="shared" si="565"/>
        <v>0</v>
      </c>
      <c r="DA418">
        <f t="shared" si="565"/>
        <v>0</v>
      </c>
      <c r="DB418">
        <f t="shared" si="565"/>
        <v>0</v>
      </c>
      <c r="DC418">
        <f t="shared" si="565"/>
        <v>0</v>
      </c>
      <c r="DD418">
        <f t="shared" si="565"/>
        <v>0</v>
      </c>
      <c r="DE418">
        <f t="shared" si="565"/>
        <v>0</v>
      </c>
      <c r="DF418">
        <f t="shared" si="566"/>
        <v>0</v>
      </c>
      <c r="DG418">
        <f t="shared" si="566"/>
        <v>0</v>
      </c>
      <c r="DH418">
        <f t="shared" si="566"/>
        <v>0</v>
      </c>
      <c r="DI418">
        <f t="shared" si="566"/>
        <v>0</v>
      </c>
      <c r="DJ418">
        <f t="shared" si="566"/>
        <v>0</v>
      </c>
      <c r="DK418">
        <f t="shared" si="566"/>
        <v>0</v>
      </c>
      <c r="DL418">
        <f t="shared" si="566"/>
        <v>0</v>
      </c>
      <c r="DM418">
        <f t="shared" si="566"/>
        <v>0</v>
      </c>
      <c r="DN418">
        <f t="shared" si="566"/>
        <v>0</v>
      </c>
      <c r="DO418">
        <f t="shared" si="566"/>
        <v>0</v>
      </c>
      <c r="DP418">
        <f t="shared" si="567"/>
        <v>0</v>
      </c>
      <c r="DQ418">
        <f t="shared" si="567"/>
        <v>0</v>
      </c>
      <c r="DR418">
        <f t="shared" si="567"/>
        <v>0</v>
      </c>
      <c r="DS418">
        <f t="shared" si="567"/>
        <v>0</v>
      </c>
      <c r="DT418">
        <f t="shared" si="567"/>
        <v>0</v>
      </c>
      <c r="DU418">
        <f t="shared" si="567"/>
        <v>0</v>
      </c>
      <c r="DV418">
        <f t="shared" si="567"/>
        <v>0</v>
      </c>
      <c r="DW418">
        <f t="shared" si="567"/>
        <v>0</v>
      </c>
      <c r="DX418">
        <f t="shared" si="567"/>
        <v>0</v>
      </c>
      <c r="DY418">
        <f t="shared" si="567"/>
        <v>0</v>
      </c>
      <c r="DZ418">
        <f t="shared" si="568"/>
        <v>0</v>
      </c>
      <c r="EA418">
        <f t="shared" si="568"/>
        <v>0</v>
      </c>
      <c r="EB418">
        <f t="shared" si="568"/>
        <v>0</v>
      </c>
      <c r="EC418">
        <f t="shared" si="568"/>
        <v>0</v>
      </c>
      <c r="ED418">
        <f t="shared" si="568"/>
        <v>0</v>
      </c>
      <c r="EE418">
        <f t="shared" si="568"/>
        <v>0</v>
      </c>
      <c r="EF418">
        <f t="shared" si="568"/>
        <v>0</v>
      </c>
      <c r="EG418">
        <f t="shared" si="568"/>
        <v>0</v>
      </c>
      <c r="EH418">
        <f t="shared" si="568"/>
        <v>0</v>
      </c>
      <c r="EI418">
        <f t="shared" si="568"/>
        <v>0</v>
      </c>
      <c r="EJ418">
        <f t="shared" si="568"/>
        <v>0</v>
      </c>
      <c r="EK418">
        <f t="shared" si="568"/>
        <v>0</v>
      </c>
      <c r="EL418">
        <f t="shared" si="568"/>
        <v>0</v>
      </c>
      <c r="EM418">
        <f t="shared" si="568"/>
        <v>0</v>
      </c>
      <c r="EN418">
        <f t="shared" si="568"/>
        <v>0</v>
      </c>
      <c r="ER418" s="6">
        <f t="shared" si="532"/>
        <v>0</v>
      </c>
      <c r="ES418" s="6">
        <f t="shared" si="571"/>
        <v>0</v>
      </c>
      <c r="ET418" s="6">
        <f t="shared" si="571"/>
        <v>0</v>
      </c>
      <c r="EU418" s="6">
        <f t="shared" si="571"/>
        <v>0</v>
      </c>
      <c r="EV418" s="6">
        <f t="shared" si="571"/>
        <v>0</v>
      </c>
      <c r="EW418" s="6">
        <f t="shared" si="571"/>
        <v>0</v>
      </c>
      <c r="EX418" s="6">
        <f t="shared" si="571"/>
        <v>0</v>
      </c>
      <c r="EY418" s="6">
        <f t="shared" si="571"/>
        <v>0</v>
      </c>
      <c r="EZ418" s="6">
        <f t="shared" si="571"/>
        <v>0</v>
      </c>
      <c r="FA418" s="6">
        <f t="shared" si="571"/>
        <v>0</v>
      </c>
      <c r="FB418" s="6">
        <f t="shared" si="571"/>
        <v>0</v>
      </c>
      <c r="FC418" s="6">
        <f t="shared" si="571"/>
        <v>0</v>
      </c>
      <c r="FD418" s="6">
        <f t="shared" si="571"/>
        <v>0</v>
      </c>
      <c r="FE418" s="6">
        <f t="shared" si="571"/>
        <v>0</v>
      </c>
      <c r="FF418" s="6">
        <f t="shared" si="571"/>
        <v>0</v>
      </c>
      <c r="FG418" s="6">
        <f t="shared" si="571"/>
        <v>0</v>
      </c>
      <c r="FH418" s="6">
        <f t="shared" si="571"/>
        <v>54.370000000000005</v>
      </c>
      <c r="FI418" s="6">
        <f t="shared" si="571"/>
        <v>0</v>
      </c>
      <c r="FJ418" s="6">
        <f t="shared" si="571"/>
        <v>0</v>
      </c>
      <c r="FK418" s="6">
        <f t="shared" si="571"/>
        <v>0</v>
      </c>
      <c r="FL418" s="6">
        <f t="shared" si="571"/>
        <v>0</v>
      </c>
      <c r="FM418" s="6">
        <f t="shared" si="571"/>
        <v>0</v>
      </c>
      <c r="FN418" s="6">
        <f t="shared" si="571"/>
        <v>0</v>
      </c>
      <c r="FO418" s="6">
        <f t="shared" si="571"/>
        <v>0</v>
      </c>
      <c r="FP418" s="6">
        <f t="shared" si="571"/>
        <v>0</v>
      </c>
      <c r="FQ418" s="6">
        <f t="shared" si="571"/>
        <v>0</v>
      </c>
      <c r="FR418" s="6">
        <f t="shared" si="571"/>
        <v>0</v>
      </c>
      <c r="FS418" s="6">
        <f t="shared" si="571"/>
        <v>0</v>
      </c>
      <c r="FT418" s="6">
        <f t="shared" si="571"/>
        <v>0</v>
      </c>
      <c r="FU418" s="6">
        <f t="shared" si="571"/>
        <v>0</v>
      </c>
      <c r="FV418" s="6">
        <f t="shared" si="571"/>
        <v>0</v>
      </c>
      <c r="FW418" s="6">
        <f t="shared" si="571"/>
        <v>0</v>
      </c>
      <c r="FX418" s="6">
        <f t="shared" si="571"/>
        <v>0</v>
      </c>
      <c r="FY418" s="6">
        <f t="shared" si="571"/>
        <v>0</v>
      </c>
      <c r="FZ418" s="6">
        <f t="shared" si="571"/>
        <v>0</v>
      </c>
      <c r="GA418" s="6">
        <f t="shared" si="571"/>
        <v>0</v>
      </c>
      <c r="GB418" s="6">
        <f t="shared" si="571"/>
        <v>0</v>
      </c>
      <c r="GC418" s="6">
        <f t="shared" si="571"/>
        <v>0</v>
      </c>
      <c r="GD418" s="6">
        <f t="shared" si="571"/>
        <v>0</v>
      </c>
      <c r="GE418" s="6">
        <f t="shared" si="571"/>
        <v>0</v>
      </c>
      <c r="GF418" s="6">
        <f t="shared" si="571"/>
        <v>0</v>
      </c>
      <c r="GG418" s="6">
        <f t="shared" si="571"/>
        <v>0</v>
      </c>
      <c r="GH418" s="6">
        <f t="shared" si="571"/>
        <v>0</v>
      </c>
      <c r="GI418" s="6">
        <f t="shared" si="571"/>
        <v>0</v>
      </c>
      <c r="GJ418" s="6">
        <f t="shared" si="571"/>
        <v>0</v>
      </c>
      <c r="GK418" s="6">
        <f t="shared" si="571"/>
        <v>0</v>
      </c>
      <c r="GL418" s="6">
        <f t="shared" si="571"/>
        <v>0</v>
      </c>
      <c r="GM418" s="6">
        <f t="shared" si="571"/>
        <v>0</v>
      </c>
      <c r="GN418" s="6">
        <f t="shared" si="571"/>
        <v>0</v>
      </c>
      <c r="GO418" s="6">
        <f t="shared" si="571"/>
        <v>0</v>
      </c>
      <c r="GP418" s="6">
        <f t="shared" si="571"/>
        <v>0</v>
      </c>
      <c r="GQ418" s="6">
        <f t="shared" si="571"/>
        <v>0</v>
      </c>
      <c r="GR418" s="6">
        <f t="shared" si="571"/>
        <v>0</v>
      </c>
      <c r="GS418" s="6">
        <f t="shared" si="571"/>
        <v>0</v>
      </c>
      <c r="GT418" s="6">
        <f t="shared" si="571"/>
        <v>0</v>
      </c>
      <c r="GU418" s="6">
        <f t="shared" si="571"/>
        <v>0</v>
      </c>
      <c r="GV418" s="6">
        <f t="shared" si="571"/>
        <v>0</v>
      </c>
      <c r="GW418" s="6">
        <f t="shared" si="571"/>
        <v>0</v>
      </c>
      <c r="GX418" s="6">
        <f t="shared" si="571"/>
        <v>0</v>
      </c>
      <c r="GY418" s="6">
        <f t="shared" si="571"/>
        <v>0</v>
      </c>
      <c r="GZ418" s="6">
        <f t="shared" si="571"/>
        <v>0</v>
      </c>
      <c r="HA418" s="6">
        <f t="shared" si="571"/>
        <v>0</v>
      </c>
      <c r="HB418" s="6">
        <f t="shared" si="571"/>
        <v>0</v>
      </c>
      <c r="HC418" s="6">
        <f t="shared" si="571"/>
        <v>0</v>
      </c>
      <c r="HD418" s="6">
        <f t="shared" si="571"/>
        <v>0</v>
      </c>
      <c r="HE418" s="6">
        <f t="shared" si="570"/>
        <v>0</v>
      </c>
      <c r="HF418" s="6">
        <f t="shared" si="570"/>
        <v>0</v>
      </c>
      <c r="HG418" s="6">
        <f t="shared" si="570"/>
        <v>0</v>
      </c>
      <c r="HH418" s="6">
        <f t="shared" si="570"/>
        <v>0</v>
      </c>
      <c r="HI418" s="6">
        <f t="shared" si="570"/>
        <v>0</v>
      </c>
      <c r="HJ418" s="6">
        <f t="shared" si="570"/>
        <v>0</v>
      </c>
      <c r="HK418" s="6">
        <f t="shared" si="570"/>
        <v>0</v>
      </c>
      <c r="HL418" s="6">
        <f t="shared" si="570"/>
        <v>0</v>
      </c>
      <c r="HM418" s="6">
        <f t="shared" si="570"/>
        <v>0</v>
      </c>
      <c r="HN418" s="6">
        <f t="shared" si="570"/>
        <v>0</v>
      </c>
    </row>
    <row r="419" spans="1:222" x14ac:dyDescent="0.25">
      <c r="A419">
        <v>6368</v>
      </c>
      <c r="B419">
        <v>2021</v>
      </c>
      <c r="C419" t="str">
        <v>компьютерных технологий и электронного обучения</v>
      </c>
      <c r="D419" t="str">
        <v>Копыльцов Александр Васильевич</v>
      </c>
      <c r="E419" t="str">
        <v>доктор технических наук</v>
      </c>
      <c r="F419" t="str">
        <v>внешний</v>
      </c>
      <c r="G419">
        <v>1</v>
      </c>
      <c r="H419" t="str">
        <v>4 курс 2018 год/пост</v>
      </c>
      <c r="I419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>
        <v>0</v>
      </c>
      <c r="K419">
        <v>0</v>
      </c>
      <c r="L419">
        <v>0</v>
      </c>
      <c r="M419" s="16">
        <f t="shared" si="527"/>
        <v>0</v>
      </c>
      <c r="N419" s="16">
        <f t="shared" si="528"/>
        <v>14.870000000000001</v>
      </c>
      <c r="O419" s="16">
        <f t="shared" si="533"/>
        <v>9.75</v>
      </c>
      <c r="P419" s="16">
        <f t="shared" si="534"/>
        <v>9.75</v>
      </c>
      <c r="Q419" s="16">
        <v>0</v>
      </c>
      <c r="R419" s="16">
        <v>0</v>
      </c>
      <c r="S419" s="16">
        <v>0</v>
      </c>
      <c r="T419" s="21">
        <v>0</v>
      </c>
      <c r="U419">
        <v>20</v>
      </c>
      <c r="V419">
        <v>0</v>
      </c>
      <c r="W419">
        <v>39</v>
      </c>
      <c r="X419">
        <v>2</v>
      </c>
      <c r="Y419">
        <v>3</v>
      </c>
      <c r="Z419">
        <v>0</v>
      </c>
      <c r="AA419" t="str">
        <v>осн</v>
      </c>
      <c r="AB419">
        <f t="shared" si="535"/>
        <v>900</v>
      </c>
      <c r="AC419" t="str">
        <f t="shared" si="529"/>
        <v>ИВТ (бак)</v>
      </c>
      <c r="AD419" t="str">
        <f t="shared" si="526"/>
        <v>2021/2022</v>
      </c>
      <c r="AE419">
        <f t="shared" si="530"/>
        <v>54.370000000000005</v>
      </c>
      <c r="AF419">
        <f t="shared" si="531"/>
        <v>6.0411111111111117E-2</v>
      </c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R419">
        <f t="shared" si="562"/>
        <v>0</v>
      </c>
      <c r="BS419">
        <f t="shared" si="562"/>
        <v>0</v>
      </c>
      <c r="BT419">
        <f t="shared" si="562"/>
        <v>0</v>
      </c>
      <c r="BU419">
        <f t="shared" si="562"/>
        <v>0</v>
      </c>
      <c r="BV419">
        <f t="shared" si="562"/>
        <v>0</v>
      </c>
      <c r="BW419">
        <f t="shared" si="562"/>
        <v>0</v>
      </c>
      <c r="BX419">
        <f t="shared" si="562"/>
        <v>0</v>
      </c>
      <c r="BY419">
        <f t="shared" si="562"/>
        <v>0</v>
      </c>
      <c r="BZ419">
        <f t="shared" si="562"/>
        <v>0</v>
      </c>
      <c r="CA419">
        <f t="shared" si="562"/>
        <v>0</v>
      </c>
      <c r="CB419">
        <f t="shared" si="563"/>
        <v>0</v>
      </c>
      <c r="CC419">
        <f t="shared" si="563"/>
        <v>0</v>
      </c>
      <c r="CD419">
        <f t="shared" si="563"/>
        <v>0</v>
      </c>
      <c r="CE419">
        <f t="shared" si="563"/>
        <v>0</v>
      </c>
      <c r="CF419">
        <f t="shared" si="563"/>
        <v>0</v>
      </c>
      <c r="CG419">
        <f t="shared" si="563"/>
        <v>0</v>
      </c>
      <c r="CH419">
        <f t="shared" si="563"/>
        <v>0</v>
      </c>
      <c r="CI419">
        <f t="shared" si="563"/>
        <v>0</v>
      </c>
      <c r="CJ419">
        <f t="shared" si="563"/>
        <v>0</v>
      </c>
      <c r="CK419">
        <f t="shared" si="563"/>
        <v>0</v>
      </c>
      <c r="CL419">
        <f t="shared" si="564"/>
        <v>0</v>
      </c>
      <c r="CM419">
        <f t="shared" si="564"/>
        <v>0</v>
      </c>
      <c r="CN419">
        <f t="shared" si="564"/>
        <v>0</v>
      </c>
      <c r="CO419">
        <f t="shared" si="564"/>
        <v>0</v>
      </c>
      <c r="CP419">
        <f t="shared" si="564"/>
        <v>0</v>
      </c>
      <c r="CQ419">
        <f t="shared" si="564"/>
        <v>0</v>
      </c>
      <c r="CR419">
        <f t="shared" si="564"/>
        <v>0</v>
      </c>
      <c r="CS419">
        <f t="shared" si="564"/>
        <v>0</v>
      </c>
      <c r="CT419">
        <f t="shared" si="564"/>
        <v>0</v>
      </c>
      <c r="CU419">
        <f t="shared" si="564"/>
        <v>0</v>
      </c>
      <c r="CV419">
        <f t="shared" si="565"/>
        <v>0</v>
      </c>
      <c r="CW419">
        <f t="shared" si="565"/>
        <v>0</v>
      </c>
      <c r="CX419">
        <f t="shared" si="565"/>
        <v>0</v>
      </c>
      <c r="CY419">
        <f t="shared" si="565"/>
        <v>0</v>
      </c>
      <c r="CZ419">
        <f t="shared" si="565"/>
        <v>0</v>
      </c>
      <c r="DA419">
        <f t="shared" si="565"/>
        <v>0</v>
      </c>
      <c r="DB419">
        <f t="shared" si="565"/>
        <v>0</v>
      </c>
      <c r="DC419">
        <f t="shared" si="565"/>
        <v>0</v>
      </c>
      <c r="DD419">
        <f t="shared" si="565"/>
        <v>6.0411111111111117E-2</v>
      </c>
      <c r="DE419">
        <f t="shared" si="565"/>
        <v>0</v>
      </c>
      <c r="DF419">
        <f t="shared" si="566"/>
        <v>0</v>
      </c>
      <c r="DG419">
        <f t="shared" si="566"/>
        <v>0</v>
      </c>
      <c r="DH419">
        <f t="shared" si="566"/>
        <v>0</v>
      </c>
      <c r="DI419">
        <f t="shared" si="566"/>
        <v>0</v>
      </c>
      <c r="DJ419">
        <f t="shared" si="566"/>
        <v>0</v>
      </c>
      <c r="DK419">
        <f t="shared" si="566"/>
        <v>0</v>
      </c>
      <c r="DL419">
        <f t="shared" si="566"/>
        <v>0</v>
      </c>
      <c r="DM419">
        <f t="shared" si="566"/>
        <v>0</v>
      </c>
      <c r="DN419">
        <f t="shared" si="566"/>
        <v>0</v>
      </c>
      <c r="DO419">
        <f t="shared" si="566"/>
        <v>0</v>
      </c>
      <c r="DP419">
        <f t="shared" si="567"/>
        <v>0</v>
      </c>
      <c r="DQ419">
        <f t="shared" si="567"/>
        <v>0</v>
      </c>
      <c r="DR419">
        <f t="shared" si="567"/>
        <v>0</v>
      </c>
      <c r="DS419">
        <f t="shared" si="567"/>
        <v>0</v>
      </c>
      <c r="DT419">
        <f t="shared" si="567"/>
        <v>0</v>
      </c>
      <c r="DU419">
        <f t="shared" si="567"/>
        <v>0</v>
      </c>
      <c r="DV419">
        <f t="shared" si="567"/>
        <v>0</v>
      </c>
      <c r="DW419">
        <f t="shared" si="567"/>
        <v>0</v>
      </c>
      <c r="DX419">
        <f t="shared" si="567"/>
        <v>0</v>
      </c>
      <c r="DY419">
        <f t="shared" si="567"/>
        <v>0</v>
      </c>
      <c r="DZ419">
        <f t="shared" si="568"/>
        <v>0</v>
      </c>
      <c r="EA419">
        <f t="shared" si="568"/>
        <v>0</v>
      </c>
      <c r="EB419">
        <f t="shared" si="568"/>
        <v>0</v>
      </c>
      <c r="EC419">
        <f t="shared" si="568"/>
        <v>0</v>
      </c>
      <c r="ED419">
        <f t="shared" si="568"/>
        <v>0</v>
      </c>
      <c r="EE419">
        <f t="shared" si="568"/>
        <v>0</v>
      </c>
      <c r="EF419">
        <f t="shared" si="568"/>
        <v>0</v>
      </c>
      <c r="EG419">
        <f t="shared" si="568"/>
        <v>0</v>
      </c>
      <c r="EH419">
        <f t="shared" si="568"/>
        <v>0</v>
      </c>
      <c r="EI419">
        <f t="shared" si="568"/>
        <v>0</v>
      </c>
      <c r="EJ419">
        <f t="shared" si="568"/>
        <v>0</v>
      </c>
      <c r="EK419">
        <f t="shared" si="568"/>
        <v>0</v>
      </c>
      <c r="EL419">
        <f t="shared" si="568"/>
        <v>0</v>
      </c>
      <c r="EM419">
        <f t="shared" si="568"/>
        <v>0</v>
      </c>
      <c r="EN419">
        <f t="shared" si="568"/>
        <v>0</v>
      </c>
      <c r="ER419" s="6">
        <f t="shared" si="532"/>
        <v>0</v>
      </c>
      <c r="ES419" s="6">
        <f t="shared" si="571"/>
        <v>0</v>
      </c>
      <c r="ET419" s="6">
        <f t="shared" si="571"/>
        <v>0</v>
      </c>
      <c r="EU419" s="6">
        <f t="shared" si="571"/>
        <v>0</v>
      </c>
      <c r="EV419" s="6">
        <f t="shared" si="571"/>
        <v>0</v>
      </c>
      <c r="EW419" s="6">
        <f t="shared" si="571"/>
        <v>0</v>
      </c>
      <c r="EX419" s="6">
        <f t="shared" si="571"/>
        <v>0</v>
      </c>
      <c r="EY419" s="6">
        <f t="shared" si="571"/>
        <v>0</v>
      </c>
      <c r="EZ419" s="6">
        <f t="shared" si="571"/>
        <v>0</v>
      </c>
      <c r="FA419" s="6">
        <f t="shared" si="571"/>
        <v>0</v>
      </c>
      <c r="FB419" s="6">
        <f t="shared" si="571"/>
        <v>0</v>
      </c>
      <c r="FC419" s="6">
        <f t="shared" si="571"/>
        <v>0</v>
      </c>
      <c r="FD419" s="6">
        <f t="shared" si="571"/>
        <v>0</v>
      </c>
      <c r="FE419" s="6">
        <f t="shared" si="571"/>
        <v>0</v>
      </c>
      <c r="FF419" s="6">
        <f t="shared" si="571"/>
        <v>0</v>
      </c>
      <c r="FG419" s="6">
        <f t="shared" si="571"/>
        <v>0</v>
      </c>
      <c r="FH419" s="6">
        <f t="shared" si="571"/>
        <v>0</v>
      </c>
      <c r="FI419" s="6">
        <f t="shared" si="571"/>
        <v>0</v>
      </c>
      <c r="FJ419" s="6">
        <f t="shared" si="571"/>
        <v>0</v>
      </c>
      <c r="FK419" s="6">
        <f t="shared" si="571"/>
        <v>0</v>
      </c>
      <c r="FL419" s="6">
        <f t="shared" si="571"/>
        <v>0</v>
      </c>
      <c r="FM419" s="6">
        <f t="shared" si="571"/>
        <v>0</v>
      </c>
      <c r="FN419" s="6">
        <f t="shared" si="571"/>
        <v>0</v>
      </c>
      <c r="FO419" s="6">
        <f t="shared" si="571"/>
        <v>0</v>
      </c>
      <c r="FP419" s="6">
        <f t="shared" si="571"/>
        <v>0</v>
      </c>
      <c r="FQ419" s="6">
        <f t="shared" si="571"/>
        <v>0</v>
      </c>
      <c r="FR419" s="6">
        <f t="shared" si="571"/>
        <v>0</v>
      </c>
      <c r="FS419" s="6">
        <f t="shared" si="571"/>
        <v>0</v>
      </c>
      <c r="FT419" s="6">
        <f t="shared" si="571"/>
        <v>0</v>
      </c>
      <c r="FU419" s="6">
        <f t="shared" si="571"/>
        <v>0</v>
      </c>
      <c r="FV419" s="6">
        <f t="shared" si="571"/>
        <v>0</v>
      </c>
      <c r="FW419" s="6">
        <f t="shared" si="571"/>
        <v>0</v>
      </c>
      <c r="FX419" s="6">
        <f t="shared" si="571"/>
        <v>0</v>
      </c>
      <c r="FY419" s="6">
        <f t="shared" si="571"/>
        <v>0</v>
      </c>
      <c r="FZ419" s="6">
        <f t="shared" si="571"/>
        <v>0</v>
      </c>
      <c r="GA419" s="6">
        <f t="shared" si="571"/>
        <v>0</v>
      </c>
      <c r="GB419" s="6">
        <f t="shared" si="571"/>
        <v>0</v>
      </c>
      <c r="GC419" s="6">
        <f t="shared" si="571"/>
        <v>0</v>
      </c>
      <c r="GD419" s="6">
        <f t="shared" si="571"/>
        <v>54.370000000000005</v>
      </c>
      <c r="GE419" s="6">
        <f t="shared" si="571"/>
        <v>0</v>
      </c>
      <c r="GF419" s="6">
        <f t="shared" si="571"/>
        <v>0</v>
      </c>
      <c r="GG419" s="6">
        <f t="shared" si="571"/>
        <v>0</v>
      </c>
      <c r="GH419" s="6">
        <f t="shared" si="571"/>
        <v>0</v>
      </c>
      <c r="GI419" s="6">
        <f t="shared" si="571"/>
        <v>0</v>
      </c>
      <c r="GJ419" s="6">
        <f t="shared" si="571"/>
        <v>0</v>
      </c>
      <c r="GK419" s="6">
        <f t="shared" si="571"/>
        <v>0</v>
      </c>
      <c r="GL419" s="6">
        <f t="shared" si="571"/>
        <v>0</v>
      </c>
      <c r="GM419" s="6">
        <f t="shared" si="571"/>
        <v>0</v>
      </c>
      <c r="GN419" s="6">
        <f t="shared" si="571"/>
        <v>0</v>
      </c>
      <c r="GO419" s="6">
        <f t="shared" si="571"/>
        <v>0</v>
      </c>
      <c r="GP419" s="6">
        <f t="shared" si="571"/>
        <v>0</v>
      </c>
      <c r="GQ419" s="6">
        <f t="shared" si="571"/>
        <v>0</v>
      </c>
      <c r="GR419" s="6">
        <f t="shared" si="571"/>
        <v>0</v>
      </c>
      <c r="GS419" s="6">
        <f t="shared" si="571"/>
        <v>0</v>
      </c>
      <c r="GT419" s="6">
        <f t="shared" si="571"/>
        <v>0</v>
      </c>
      <c r="GU419" s="6">
        <f t="shared" si="571"/>
        <v>0</v>
      </c>
      <c r="GV419" s="6">
        <f t="shared" si="571"/>
        <v>0</v>
      </c>
      <c r="GW419" s="6">
        <f t="shared" si="571"/>
        <v>0</v>
      </c>
      <c r="GX419" s="6">
        <f t="shared" si="571"/>
        <v>0</v>
      </c>
      <c r="GY419" s="6">
        <f t="shared" si="571"/>
        <v>0</v>
      </c>
      <c r="GZ419" s="6">
        <f t="shared" si="571"/>
        <v>0</v>
      </c>
      <c r="HA419" s="6">
        <f t="shared" si="571"/>
        <v>0</v>
      </c>
      <c r="HB419" s="6">
        <f t="shared" si="571"/>
        <v>0</v>
      </c>
      <c r="HC419" s="6">
        <f t="shared" si="571"/>
        <v>0</v>
      </c>
      <c r="HD419" s="6">
        <f t="shared" si="571"/>
        <v>0</v>
      </c>
      <c r="HE419" s="6">
        <f t="shared" si="570"/>
        <v>0</v>
      </c>
      <c r="HF419" s="6">
        <f t="shared" si="570"/>
        <v>0</v>
      </c>
      <c r="HG419" s="6">
        <f t="shared" si="570"/>
        <v>0</v>
      </c>
      <c r="HH419" s="6">
        <f t="shared" si="570"/>
        <v>0</v>
      </c>
      <c r="HI419" s="6">
        <f t="shared" si="570"/>
        <v>0</v>
      </c>
      <c r="HJ419" s="6">
        <f t="shared" si="570"/>
        <v>0</v>
      </c>
      <c r="HK419" s="6">
        <f t="shared" si="570"/>
        <v>0</v>
      </c>
      <c r="HL419" s="6">
        <f t="shared" si="570"/>
        <v>0</v>
      </c>
      <c r="HM419" s="6">
        <f t="shared" si="570"/>
        <v>0</v>
      </c>
      <c r="HN419" s="6">
        <f t="shared" si="570"/>
        <v>0</v>
      </c>
    </row>
    <row r="420" spans="1:222" x14ac:dyDescent="0.25">
      <c r="A420">
        <v>6368</v>
      </c>
      <c r="B420">
        <v>2021</v>
      </c>
      <c r="C420" t="str">
        <v>компьютерных технологий и электронного обучения</v>
      </c>
      <c r="D420" t="str">
        <v>Карпова Наталья Александровна</v>
      </c>
      <c r="E420" t="str">
        <v>кандидат технических наук</v>
      </c>
      <c r="F420" t="str">
        <v>доцент</v>
      </c>
      <c r="G420">
        <v>0.75</v>
      </c>
      <c r="H420" t="str">
        <v>4 курс 2018 год/пост</v>
      </c>
      <c r="I420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>
        <v>0</v>
      </c>
      <c r="K420">
        <v>0</v>
      </c>
      <c r="L420">
        <v>0</v>
      </c>
      <c r="M420" s="16">
        <f t="shared" si="527"/>
        <v>0</v>
      </c>
      <c r="N420" s="16">
        <f t="shared" si="528"/>
        <v>14.870000000000001</v>
      </c>
      <c r="O420" s="16">
        <f t="shared" si="533"/>
        <v>9.75</v>
      </c>
      <c r="P420" s="16">
        <f t="shared" si="534"/>
        <v>9.75</v>
      </c>
      <c r="Q420" s="16">
        <v>0</v>
      </c>
      <c r="R420" s="16">
        <v>0</v>
      </c>
      <c r="S420" s="16">
        <v>0</v>
      </c>
      <c r="T420" s="21">
        <v>0</v>
      </c>
      <c r="U420">
        <v>4</v>
      </c>
      <c r="V420">
        <v>0</v>
      </c>
      <c r="W420">
        <v>39</v>
      </c>
      <c r="X420">
        <v>2</v>
      </c>
      <c r="Y420">
        <v>3</v>
      </c>
      <c r="Z420">
        <v>0</v>
      </c>
      <c r="AA420" t="str">
        <v>осн</v>
      </c>
      <c r="AB420">
        <f t="shared" si="535"/>
        <v>800</v>
      </c>
      <c r="AC420" t="str">
        <f t="shared" si="529"/>
        <v>ИВТ (бак)</v>
      </c>
      <c r="AD420" t="str">
        <f t="shared" si="526"/>
        <v>2021/2022</v>
      </c>
      <c r="AE420">
        <f t="shared" si="530"/>
        <v>38.370000000000005</v>
      </c>
      <c r="AF420">
        <f t="shared" si="531"/>
        <v>4.7962500000000005E-2</v>
      </c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R420">
        <f t="shared" si="562"/>
        <v>0</v>
      </c>
      <c r="BS420">
        <f t="shared" si="562"/>
        <v>0</v>
      </c>
      <c r="BT420">
        <f t="shared" si="562"/>
        <v>0</v>
      </c>
      <c r="BU420">
        <f t="shared" si="562"/>
        <v>0</v>
      </c>
      <c r="BV420">
        <f t="shared" si="562"/>
        <v>0</v>
      </c>
      <c r="BW420">
        <f t="shared" si="562"/>
        <v>0</v>
      </c>
      <c r="BX420">
        <f t="shared" si="562"/>
        <v>0</v>
      </c>
      <c r="BY420">
        <f t="shared" si="562"/>
        <v>0</v>
      </c>
      <c r="BZ420">
        <f t="shared" si="562"/>
        <v>0</v>
      </c>
      <c r="CA420">
        <f t="shared" si="562"/>
        <v>0</v>
      </c>
      <c r="CB420">
        <f t="shared" si="563"/>
        <v>0</v>
      </c>
      <c r="CC420">
        <f t="shared" si="563"/>
        <v>0</v>
      </c>
      <c r="CD420">
        <f t="shared" si="563"/>
        <v>0</v>
      </c>
      <c r="CE420">
        <f t="shared" si="563"/>
        <v>0</v>
      </c>
      <c r="CF420">
        <f t="shared" si="563"/>
        <v>0</v>
      </c>
      <c r="CG420">
        <f t="shared" si="563"/>
        <v>0</v>
      </c>
      <c r="CH420">
        <f t="shared" si="563"/>
        <v>0</v>
      </c>
      <c r="CI420">
        <f t="shared" si="563"/>
        <v>0</v>
      </c>
      <c r="CJ420">
        <f t="shared" si="563"/>
        <v>0</v>
      </c>
      <c r="CK420">
        <f t="shared" si="563"/>
        <v>0</v>
      </c>
      <c r="CL420">
        <f t="shared" si="564"/>
        <v>0</v>
      </c>
      <c r="CM420">
        <f t="shared" si="564"/>
        <v>0</v>
      </c>
      <c r="CN420">
        <f t="shared" si="564"/>
        <v>0</v>
      </c>
      <c r="CO420">
        <f t="shared" si="564"/>
        <v>0</v>
      </c>
      <c r="CP420">
        <f t="shared" si="564"/>
        <v>0</v>
      </c>
      <c r="CQ420">
        <f t="shared" si="564"/>
        <v>0</v>
      </c>
      <c r="CR420">
        <f t="shared" si="564"/>
        <v>0</v>
      </c>
      <c r="CS420">
        <f t="shared" si="564"/>
        <v>0</v>
      </c>
      <c r="CT420">
        <f t="shared" si="564"/>
        <v>0</v>
      </c>
      <c r="CU420">
        <f t="shared" si="564"/>
        <v>0</v>
      </c>
      <c r="CV420">
        <f t="shared" si="565"/>
        <v>0</v>
      </c>
      <c r="CW420">
        <f t="shared" si="565"/>
        <v>0</v>
      </c>
      <c r="CX420">
        <f t="shared" si="565"/>
        <v>0</v>
      </c>
      <c r="CY420">
        <f t="shared" si="565"/>
        <v>0</v>
      </c>
      <c r="CZ420">
        <f t="shared" si="565"/>
        <v>4.7962500000000005E-2</v>
      </c>
      <c r="DA420">
        <f t="shared" si="565"/>
        <v>0</v>
      </c>
      <c r="DB420">
        <f t="shared" si="565"/>
        <v>0</v>
      </c>
      <c r="DC420">
        <f t="shared" si="565"/>
        <v>0</v>
      </c>
      <c r="DD420">
        <f t="shared" si="565"/>
        <v>0</v>
      </c>
      <c r="DE420">
        <f t="shared" si="565"/>
        <v>0</v>
      </c>
      <c r="DF420">
        <f t="shared" si="566"/>
        <v>0</v>
      </c>
      <c r="DG420">
        <f t="shared" si="566"/>
        <v>0</v>
      </c>
      <c r="DH420">
        <f t="shared" si="566"/>
        <v>0</v>
      </c>
      <c r="DI420">
        <f t="shared" si="566"/>
        <v>0</v>
      </c>
      <c r="DJ420">
        <f t="shared" si="566"/>
        <v>0</v>
      </c>
      <c r="DK420">
        <f t="shared" si="566"/>
        <v>0</v>
      </c>
      <c r="DL420">
        <f t="shared" si="566"/>
        <v>0</v>
      </c>
      <c r="DM420">
        <f t="shared" si="566"/>
        <v>0</v>
      </c>
      <c r="DN420">
        <f t="shared" si="566"/>
        <v>0</v>
      </c>
      <c r="DO420">
        <f t="shared" si="566"/>
        <v>0</v>
      </c>
      <c r="DP420">
        <f t="shared" si="567"/>
        <v>0</v>
      </c>
      <c r="DQ420">
        <f t="shared" si="567"/>
        <v>0</v>
      </c>
      <c r="DR420">
        <f t="shared" si="567"/>
        <v>0</v>
      </c>
      <c r="DS420">
        <f t="shared" si="567"/>
        <v>0</v>
      </c>
      <c r="DT420">
        <f t="shared" si="567"/>
        <v>0</v>
      </c>
      <c r="DU420">
        <f t="shared" si="567"/>
        <v>0</v>
      </c>
      <c r="DV420">
        <f t="shared" si="567"/>
        <v>0</v>
      </c>
      <c r="DW420">
        <f t="shared" si="567"/>
        <v>0</v>
      </c>
      <c r="DX420">
        <f t="shared" si="567"/>
        <v>0</v>
      </c>
      <c r="DY420">
        <f t="shared" si="567"/>
        <v>0</v>
      </c>
      <c r="DZ420">
        <f t="shared" si="568"/>
        <v>0</v>
      </c>
      <c r="EA420">
        <f t="shared" si="568"/>
        <v>0</v>
      </c>
      <c r="EB420">
        <f t="shared" si="568"/>
        <v>0</v>
      </c>
      <c r="EC420">
        <f t="shared" si="568"/>
        <v>0</v>
      </c>
      <c r="ED420">
        <f t="shared" si="568"/>
        <v>0</v>
      </c>
      <c r="EE420">
        <f t="shared" si="568"/>
        <v>0</v>
      </c>
      <c r="EF420">
        <f t="shared" si="568"/>
        <v>0</v>
      </c>
      <c r="EG420">
        <f t="shared" si="568"/>
        <v>0</v>
      </c>
      <c r="EH420">
        <f t="shared" si="568"/>
        <v>0</v>
      </c>
      <c r="EI420">
        <f t="shared" si="568"/>
        <v>0</v>
      </c>
      <c r="EJ420">
        <f t="shared" si="568"/>
        <v>0</v>
      </c>
      <c r="EK420">
        <f t="shared" si="568"/>
        <v>0</v>
      </c>
      <c r="EL420">
        <f t="shared" si="568"/>
        <v>0</v>
      </c>
      <c r="EM420">
        <f t="shared" si="568"/>
        <v>0</v>
      </c>
      <c r="EN420">
        <f t="shared" si="568"/>
        <v>0</v>
      </c>
      <c r="ER420" s="6">
        <f t="shared" si="532"/>
        <v>0</v>
      </c>
      <c r="ES420" s="6">
        <f t="shared" si="571"/>
        <v>0</v>
      </c>
      <c r="ET420" s="6">
        <f t="shared" si="571"/>
        <v>0</v>
      </c>
      <c r="EU420" s="6">
        <f t="shared" si="571"/>
        <v>0</v>
      </c>
      <c r="EV420" s="6">
        <f t="shared" si="571"/>
        <v>0</v>
      </c>
      <c r="EW420" s="6">
        <f t="shared" si="571"/>
        <v>0</v>
      </c>
      <c r="EX420" s="6">
        <f t="shared" si="571"/>
        <v>0</v>
      </c>
      <c r="EY420" s="6">
        <f t="shared" si="571"/>
        <v>0</v>
      </c>
      <c r="EZ420" s="6">
        <f t="shared" si="571"/>
        <v>0</v>
      </c>
      <c r="FA420" s="6">
        <f t="shared" si="571"/>
        <v>0</v>
      </c>
      <c r="FB420" s="6">
        <f t="shared" si="571"/>
        <v>0</v>
      </c>
      <c r="FC420" s="6">
        <f t="shared" si="571"/>
        <v>0</v>
      </c>
      <c r="FD420" s="6">
        <f t="shared" si="571"/>
        <v>0</v>
      </c>
      <c r="FE420" s="6">
        <f t="shared" si="571"/>
        <v>0</v>
      </c>
      <c r="FF420" s="6">
        <f t="shared" si="571"/>
        <v>0</v>
      </c>
      <c r="FG420" s="6">
        <f t="shared" si="571"/>
        <v>0</v>
      </c>
      <c r="FH420" s="6">
        <f t="shared" si="571"/>
        <v>0</v>
      </c>
      <c r="FI420" s="6">
        <f t="shared" si="571"/>
        <v>0</v>
      </c>
      <c r="FJ420" s="6">
        <f t="shared" si="571"/>
        <v>0</v>
      </c>
      <c r="FK420" s="6">
        <f t="shared" si="571"/>
        <v>0</v>
      </c>
      <c r="FL420" s="6">
        <f t="shared" si="571"/>
        <v>0</v>
      </c>
      <c r="FM420" s="6">
        <f t="shared" si="571"/>
        <v>0</v>
      </c>
      <c r="FN420" s="6">
        <f t="shared" si="571"/>
        <v>0</v>
      </c>
      <c r="FO420" s="6">
        <f t="shared" si="571"/>
        <v>0</v>
      </c>
      <c r="FP420" s="6">
        <f t="shared" si="571"/>
        <v>0</v>
      </c>
      <c r="FQ420" s="6">
        <f t="shared" si="571"/>
        <v>0</v>
      </c>
      <c r="FR420" s="6">
        <f t="shared" si="571"/>
        <v>0</v>
      </c>
      <c r="FS420" s="6">
        <f t="shared" si="571"/>
        <v>0</v>
      </c>
      <c r="FT420" s="6">
        <f t="shared" si="571"/>
        <v>0</v>
      </c>
      <c r="FU420" s="6">
        <f t="shared" si="571"/>
        <v>0</v>
      </c>
      <c r="FV420" s="6">
        <f t="shared" si="571"/>
        <v>0</v>
      </c>
      <c r="FW420" s="6">
        <f t="shared" si="571"/>
        <v>0</v>
      </c>
      <c r="FX420" s="6">
        <f t="shared" si="571"/>
        <v>0</v>
      </c>
      <c r="FY420" s="6">
        <f t="shared" si="571"/>
        <v>0</v>
      </c>
      <c r="FZ420" s="6">
        <f t="shared" si="571"/>
        <v>38.370000000000005</v>
      </c>
      <c r="GA420" s="6">
        <f t="shared" si="571"/>
        <v>0</v>
      </c>
      <c r="GB420" s="6">
        <f t="shared" si="571"/>
        <v>0</v>
      </c>
      <c r="GC420" s="6">
        <f t="shared" si="571"/>
        <v>0</v>
      </c>
      <c r="GD420" s="6">
        <f t="shared" si="571"/>
        <v>0</v>
      </c>
      <c r="GE420" s="6">
        <f t="shared" si="571"/>
        <v>0</v>
      </c>
      <c r="GF420" s="6">
        <f t="shared" si="571"/>
        <v>0</v>
      </c>
      <c r="GG420" s="6">
        <f t="shared" si="571"/>
        <v>0</v>
      </c>
      <c r="GH420" s="6">
        <f t="shared" si="571"/>
        <v>0</v>
      </c>
      <c r="GI420" s="6">
        <f t="shared" si="571"/>
        <v>0</v>
      </c>
      <c r="GJ420" s="6">
        <f t="shared" si="571"/>
        <v>0</v>
      </c>
      <c r="GK420" s="6">
        <f t="shared" si="571"/>
        <v>0</v>
      </c>
      <c r="GL420" s="6">
        <f t="shared" si="571"/>
        <v>0</v>
      </c>
      <c r="GM420" s="6">
        <f t="shared" si="571"/>
        <v>0</v>
      </c>
      <c r="GN420" s="6">
        <f t="shared" si="571"/>
        <v>0</v>
      </c>
      <c r="GO420" s="6">
        <f t="shared" si="571"/>
        <v>0</v>
      </c>
      <c r="GP420" s="6">
        <f t="shared" si="571"/>
        <v>0</v>
      </c>
      <c r="GQ420" s="6">
        <f t="shared" si="571"/>
        <v>0</v>
      </c>
      <c r="GR420" s="6">
        <f t="shared" si="571"/>
        <v>0</v>
      </c>
      <c r="GS420" s="6">
        <f t="shared" si="571"/>
        <v>0</v>
      </c>
      <c r="GT420" s="6">
        <f t="shared" si="571"/>
        <v>0</v>
      </c>
      <c r="GU420" s="6">
        <f t="shared" si="571"/>
        <v>0</v>
      </c>
      <c r="GV420" s="6">
        <f t="shared" si="571"/>
        <v>0</v>
      </c>
      <c r="GW420" s="6">
        <f t="shared" si="571"/>
        <v>0</v>
      </c>
      <c r="GX420" s="6">
        <f t="shared" si="571"/>
        <v>0</v>
      </c>
      <c r="GY420" s="6">
        <f t="shared" si="571"/>
        <v>0</v>
      </c>
      <c r="GZ420" s="6">
        <f t="shared" si="571"/>
        <v>0</v>
      </c>
      <c r="HA420" s="6">
        <f t="shared" si="571"/>
        <v>0</v>
      </c>
      <c r="HB420" s="6">
        <f t="shared" si="571"/>
        <v>0</v>
      </c>
      <c r="HC420" s="6">
        <f t="shared" si="571"/>
        <v>0</v>
      </c>
      <c r="HD420" s="6">
        <f t="shared" ref="HD420:HN423" si="572">IF(INDEX($A$1:$I$862, ROW($I420), 4) = HD$1, $AE420, 0)</f>
        <v>0</v>
      </c>
      <c r="HE420" s="6">
        <f t="shared" si="572"/>
        <v>0</v>
      </c>
      <c r="HF420" s="6">
        <f t="shared" si="572"/>
        <v>0</v>
      </c>
      <c r="HG420" s="6">
        <f t="shared" si="572"/>
        <v>0</v>
      </c>
      <c r="HH420" s="6">
        <f t="shared" si="572"/>
        <v>0</v>
      </c>
      <c r="HI420" s="6">
        <f t="shared" si="572"/>
        <v>0</v>
      </c>
      <c r="HJ420" s="6">
        <f t="shared" si="572"/>
        <v>0</v>
      </c>
      <c r="HK420" s="6">
        <f t="shared" si="572"/>
        <v>0</v>
      </c>
      <c r="HL420" s="6">
        <f t="shared" si="572"/>
        <v>0</v>
      </c>
      <c r="HM420" s="6">
        <f t="shared" si="572"/>
        <v>0</v>
      </c>
      <c r="HN420" s="6">
        <f t="shared" si="572"/>
        <v>0</v>
      </c>
    </row>
    <row r="421" spans="1:222" x14ac:dyDescent="0.25">
      <c r="A421">
        <v>6368</v>
      </c>
      <c r="B421">
        <v>2021</v>
      </c>
      <c r="C421" t="str">
        <v>компьютерных технологий и электронного обучения</v>
      </c>
      <c r="D421" t="str">
        <v>Абрамян Геннадий Владимирович</v>
      </c>
      <c r="E421" t="str">
        <v>доктор педагогических наук</v>
      </c>
      <c r="F421" t="str">
        <v>профессор</v>
      </c>
      <c r="G421">
        <v>1</v>
      </c>
      <c r="H421" t="str">
        <v>4 курс 2018 год/пост</v>
      </c>
      <c r="I42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>
        <v>0</v>
      </c>
      <c r="K421">
        <v>0</v>
      </c>
      <c r="L421">
        <v>0</v>
      </c>
      <c r="M421" s="16">
        <f t="shared" si="527"/>
        <v>0</v>
      </c>
      <c r="N421" s="16">
        <f t="shared" si="528"/>
        <v>14.870000000000001</v>
      </c>
      <c r="O421" s="16">
        <f t="shared" si="533"/>
        <v>9.75</v>
      </c>
      <c r="P421" s="16">
        <f t="shared" si="534"/>
        <v>9.75</v>
      </c>
      <c r="Q421" s="16">
        <v>0</v>
      </c>
      <c r="R421" s="16">
        <v>0</v>
      </c>
      <c r="S421" s="16">
        <v>0</v>
      </c>
      <c r="T421" s="21">
        <v>0</v>
      </c>
      <c r="U421">
        <v>2</v>
      </c>
      <c r="V421">
        <v>0</v>
      </c>
      <c r="W421">
        <v>39</v>
      </c>
      <c r="X421">
        <v>2</v>
      </c>
      <c r="Y421">
        <v>3</v>
      </c>
      <c r="Z421">
        <v>0</v>
      </c>
      <c r="AA421" t="str">
        <v>ГПХ</v>
      </c>
      <c r="AB421">
        <f t="shared" si="535"/>
        <v>750</v>
      </c>
      <c r="AC421" t="str">
        <f t="shared" si="529"/>
        <v>ИВТ (бак)</v>
      </c>
      <c r="AD421" t="str">
        <f t="shared" si="526"/>
        <v>2021/2022</v>
      </c>
      <c r="AE421">
        <f t="shared" si="530"/>
        <v>36.370000000000005</v>
      </c>
      <c r="AF421">
        <f t="shared" si="531"/>
        <v>4.849333333333334E-2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R421">
        <f t="shared" si="562"/>
        <v>0</v>
      </c>
      <c r="BS421">
        <f t="shared" si="562"/>
        <v>4.849333333333334E-2</v>
      </c>
      <c r="BT421">
        <f t="shared" si="562"/>
        <v>0</v>
      </c>
      <c r="BU421">
        <f t="shared" si="562"/>
        <v>0</v>
      </c>
      <c r="BV421">
        <f t="shared" si="562"/>
        <v>0</v>
      </c>
      <c r="BW421">
        <f t="shared" si="562"/>
        <v>0</v>
      </c>
      <c r="BX421">
        <f t="shared" si="562"/>
        <v>0</v>
      </c>
      <c r="BY421">
        <f t="shared" si="562"/>
        <v>0</v>
      </c>
      <c r="BZ421">
        <f t="shared" si="562"/>
        <v>0</v>
      </c>
      <c r="CA421">
        <f t="shared" si="562"/>
        <v>0</v>
      </c>
      <c r="CB421">
        <f t="shared" si="563"/>
        <v>0</v>
      </c>
      <c r="CC421">
        <f t="shared" si="563"/>
        <v>0</v>
      </c>
      <c r="CD421">
        <f t="shared" si="563"/>
        <v>0</v>
      </c>
      <c r="CE421">
        <f t="shared" si="563"/>
        <v>0</v>
      </c>
      <c r="CF421">
        <f t="shared" si="563"/>
        <v>0</v>
      </c>
      <c r="CG421">
        <f t="shared" si="563"/>
        <v>0</v>
      </c>
      <c r="CH421">
        <f t="shared" si="563"/>
        <v>0</v>
      </c>
      <c r="CI421">
        <f t="shared" si="563"/>
        <v>0</v>
      </c>
      <c r="CJ421">
        <f t="shared" si="563"/>
        <v>0</v>
      </c>
      <c r="CK421">
        <f t="shared" si="563"/>
        <v>0</v>
      </c>
      <c r="CL421">
        <f t="shared" si="564"/>
        <v>0</v>
      </c>
      <c r="CM421">
        <f t="shared" si="564"/>
        <v>0</v>
      </c>
      <c r="CN421">
        <f t="shared" si="564"/>
        <v>0</v>
      </c>
      <c r="CO421">
        <f t="shared" si="564"/>
        <v>0</v>
      </c>
      <c r="CP421">
        <f t="shared" si="564"/>
        <v>0</v>
      </c>
      <c r="CQ421">
        <f t="shared" si="564"/>
        <v>0</v>
      </c>
      <c r="CR421">
        <f t="shared" si="564"/>
        <v>0</v>
      </c>
      <c r="CS421">
        <f t="shared" si="564"/>
        <v>0</v>
      </c>
      <c r="CT421">
        <f t="shared" si="564"/>
        <v>0</v>
      </c>
      <c r="CU421">
        <f t="shared" si="564"/>
        <v>0</v>
      </c>
      <c r="CV421">
        <f t="shared" si="565"/>
        <v>0</v>
      </c>
      <c r="CW421">
        <f t="shared" si="565"/>
        <v>0</v>
      </c>
      <c r="CX421">
        <f t="shared" si="565"/>
        <v>0</v>
      </c>
      <c r="CY421">
        <f t="shared" si="565"/>
        <v>0</v>
      </c>
      <c r="CZ421">
        <f t="shared" si="565"/>
        <v>0</v>
      </c>
      <c r="DA421">
        <f t="shared" si="565"/>
        <v>0</v>
      </c>
      <c r="DB421">
        <f t="shared" si="565"/>
        <v>0</v>
      </c>
      <c r="DC421">
        <f t="shared" si="565"/>
        <v>0</v>
      </c>
      <c r="DD421">
        <f t="shared" si="565"/>
        <v>0</v>
      </c>
      <c r="DE421">
        <f t="shared" si="565"/>
        <v>0</v>
      </c>
      <c r="DF421">
        <f t="shared" si="566"/>
        <v>0</v>
      </c>
      <c r="DG421">
        <f t="shared" si="566"/>
        <v>0</v>
      </c>
      <c r="DH421">
        <f t="shared" si="566"/>
        <v>0</v>
      </c>
      <c r="DI421">
        <f t="shared" si="566"/>
        <v>0</v>
      </c>
      <c r="DJ421">
        <f t="shared" si="566"/>
        <v>0</v>
      </c>
      <c r="DK421">
        <f t="shared" si="566"/>
        <v>0</v>
      </c>
      <c r="DL421">
        <f t="shared" si="566"/>
        <v>0</v>
      </c>
      <c r="DM421">
        <f t="shared" si="566"/>
        <v>0</v>
      </c>
      <c r="DN421">
        <f t="shared" si="566"/>
        <v>0</v>
      </c>
      <c r="DO421">
        <f t="shared" si="566"/>
        <v>0</v>
      </c>
      <c r="DP421">
        <f t="shared" si="567"/>
        <v>0</v>
      </c>
      <c r="DQ421">
        <f t="shared" si="567"/>
        <v>0</v>
      </c>
      <c r="DR421">
        <f t="shared" si="567"/>
        <v>0</v>
      </c>
      <c r="DS421">
        <f t="shared" si="567"/>
        <v>0</v>
      </c>
      <c r="DT421">
        <f t="shared" si="567"/>
        <v>0</v>
      </c>
      <c r="DU421">
        <f t="shared" si="567"/>
        <v>0</v>
      </c>
      <c r="DV421">
        <f t="shared" si="567"/>
        <v>0</v>
      </c>
      <c r="DW421">
        <f t="shared" si="567"/>
        <v>0</v>
      </c>
      <c r="DX421">
        <f t="shared" si="567"/>
        <v>0</v>
      </c>
      <c r="DY421">
        <f t="shared" si="567"/>
        <v>0</v>
      </c>
      <c r="DZ421">
        <f t="shared" si="568"/>
        <v>0</v>
      </c>
      <c r="EA421">
        <f t="shared" si="568"/>
        <v>0</v>
      </c>
      <c r="EB421">
        <f t="shared" si="568"/>
        <v>0</v>
      </c>
      <c r="EC421">
        <f t="shared" si="568"/>
        <v>0</v>
      </c>
      <c r="ED421">
        <f t="shared" si="568"/>
        <v>0</v>
      </c>
      <c r="EE421">
        <f t="shared" si="568"/>
        <v>0</v>
      </c>
      <c r="EF421">
        <f t="shared" si="568"/>
        <v>0</v>
      </c>
      <c r="EG421">
        <f t="shared" si="568"/>
        <v>0</v>
      </c>
      <c r="EH421">
        <f t="shared" si="568"/>
        <v>0</v>
      </c>
      <c r="EI421">
        <f t="shared" si="568"/>
        <v>0</v>
      </c>
      <c r="EJ421">
        <f t="shared" si="568"/>
        <v>0</v>
      </c>
      <c r="EK421">
        <f t="shared" si="568"/>
        <v>0</v>
      </c>
      <c r="EL421">
        <f t="shared" si="568"/>
        <v>0</v>
      </c>
      <c r="EM421">
        <f t="shared" si="568"/>
        <v>0</v>
      </c>
      <c r="EN421">
        <f t="shared" si="568"/>
        <v>0</v>
      </c>
      <c r="ER421" s="6">
        <f t="shared" si="532"/>
        <v>0</v>
      </c>
      <c r="ES421" s="6">
        <f t="shared" ref="ES421:HD424" si="573">IF(INDEX($A$1:$I$862, ROW($I421), 4) = ES$1, $AE421, 0)</f>
        <v>36.370000000000005</v>
      </c>
      <c r="ET421" s="6">
        <f t="shared" si="573"/>
        <v>0</v>
      </c>
      <c r="EU421" s="6">
        <f t="shared" si="573"/>
        <v>0</v>
      </c>
      <c r="EV421" s="6">
        <f t="shared" si="573"/>
        <v>0</v>
      </c>
      <c r="EW421" s="6">
        <f t="shared" si="573"/>
        <v>0</v>
      </c>
      <c r="EX421" s="6">
        <f t="shared" si="573"/>
        <v>0</v>
      </c>
      <c r="EY421" s="6">
        <f t="shared" si="573"/>
        <v>0</v>
      </c>
      <c r="EZ421" s="6">
        <f t="shared" si="573"/>
        <v>0</v>
      </c>
      <c r="FA421" s="6">
        <f t="shared" si="573"/>
        <v>0</v>
      </c>
      <c r="FB421" s="6">
        <f t="shared" si="573"/>
        <v>0</v>
      </c>
      <c r="FC421" s="6">
        <f t="shared" si="573"/>
        <v>0</v>
      </c>
      <c r="FD421" s="6">
        <f t="shared" si="573"/>
        <v>0</v>
      </c>
      <c r="FE421" s="6">
        <f t="shared" si="573"/>
        <v>0</v>
      </c>
      <c r="FF421" s="6">
        <f t="shared" si="573"/>
        <v>0</v>
      </c>
      <c r="FG421" s="6">
        <f t="shared" si="573"/>
        <v>0</v>
      </c>
      <c r="FH421" s="6">
        <f t="shared" si="573"/>
        <v>0</v>
      </c>
      <c r="FI421" s="6">
        <f t="shared" si="573"/>
        <v>0</v>
      </c>
      <c r="FJ421" s="6">
        <f t="shared" si="573"/>
        <v>0</v>
      </c>
      <c r="FK421" s="6">
        <f t="shared" si="573"/>
        <v>0</v>
      </c>
      <c r="FL421" s="6">
        <f t="shared" si="573"/>
        <v>0</v>
      </c>
      <c r="FM421" s="6">
        <f t="shared" si="573"/>
        <v>0</v>
      </c>
      <c r="FN421" s="6">
        <f t="shared" si="573"/>
        <v>0</v>
      </c>
      <c r="FO421" s="6">
        <f t="shared" si="573"/>
        <v>0</v>
      </c>
      <c r="FP421" s="6">
        <f t="shared" si="573"/>
        <v>0</v>
      </c>
      <c r="FQ421" s="6">
        <f t="shared" si="573"/>
        <v>0</v>
      </c>
      <c r="FR421" s="6">
        <f t="shared" si="573"/>
        <v>0</v>
      </c>
      <c r="FS421" s="6">
        <f t="shared" si="573"/>
        <v>0</v>
      </c>
      <c r="FT421" s="6">
        <f t="shared" si="573"/>
        <v>0</v>
      </c>
      <c r="FU421" s="6">
        <f t="shared" si="573"/>
        <v>0</v>
      </c>
      <c r="FV421" s="6">
        <f t="shared" si="573"/>
        <v>0</v>
      </c>
      <c r="FW421" s="6">
        <f t="shared" si="573"/>
        <v>0</v>
      </c>
      <c r="FX421" s="6">
        <f t="shared" si="573"/>
        <v>0</v>
      </c>
      <c r="FY421" s="6">
        <f t="shared" si="573"/>
        <v>0</v>
      </c>
      <c r="FZ421" s="6">
        <f t="shared" si="573"/>
        <v>0</v>
      </c>
      <c r="GA421" s="6">
        <f t="shared" si="573"/>
        <v>0</v>
      </c>
      <c r="GB421" s="6">
        <f t="shared" si="573"/>
        <v>0</v>
      </c>
      <c r="GC421" s="6">
        <f t="shared" si="573"/>
        <v>0</v>
      </c>
      <c r="GD421" s="6">
        <f t="shared" si="573"/>
        <v>0</v>
      </c>
      <c r="GE421" s="6">
        <f t="shared" si="573"/>
        <v>0</v>
      </c>
      <c r="GF421" s="6">
        <f t="shared" si="573"/>
        <v>0</v>
      </c>
      <c r="GG421" s="6">
        <f t="shared" si="573"/>
        <v>0</v>
      </c>
      <c r="GH421" s="6">
        <f t="shared" si="573"/>
        <v>0</v>
      </c>
      <c r="GI421" s="6">
        <f t="shared" si="573"/>
        <v>0</v>
      </c>
      <c r="GJ421" s="6">
        <f t="shared" si="573"/>
        <v>0</v>
      </c>
      <c r="GK421" s="6">
        <f t="shared" si="573"/>
        <v>0</v>
      </c>
      <c r="GL421" s="6">
        <f t="shared" si="573"/>
        <v>0</v>
      </c>
      <c r="GM421" s="6">
        <f t="shared" si="573"/>
        <v>0</v>
      </c>
      <c r="GN421" s="6">
        <f t="shared" si="573"/>
        <v>0</v>
      </c>
      <c r="GO421" s="6">
        <f t="shared" si="573"/>
        <v>0</v>
      </c>
      <c r="GP421" s="6">
        <f t="shared" si="573"/>
        <v>0</v>
      </c>
      <c r="GQ421" s="6">
        <f t="shared" si="573"/>
        <v>0</v>
      </c>
      <c r="GR421" s="6">
        <f t="shared" si="573"/>
        <v>0</v>
      </c>
      <c r="GS421" s="6">
        <f t="shared" si="573"/>
        <v>0</v>
      </c>
      <c r="GT421" s="6">
        <f t="shared" si="573"/>
        <v>0</v>
      </c>
      <c r="GU421" s="6">
        <f t="shared" si="573"/>
        <v>0</v>
      </c>
      <c r="GV421" s="6">
        <f t="shared" si="573"/>
        <v>0</v>
      </c>
      <c r="GW421" s="6">
        <f t="shared" si="573"/>
        <v>0</v>
      </c>
      <c r="GX421" s="6">
        <f t="shared" si="573"/>
        <v>0</v>
      </c>
      <c r="GY421" s="6">
        <f t="shared" si="573"/>
        <v>0</v>
      </c>
      <c r="GZ421" s="6">
        <f t="shared" si="573"/>
        <v>0</v>
      </c>
      <c r="HA421" s="6">
        <f t="shared" si="573"/>
        <v>0</v>
      </c>
      <c r="HB421" s="6">
        <f t="shared" si="573"/>
        <v>0</v>
      </c>
      <c r="HC421" s="6">
        <f t="shared" si="573"/>
        <v>0</v>
      </c>
      <c r="HD421" s="6">
        <f t="shared" si="573"/>
        <v>0</v>
      </c>
      <c r="HE421" s="6">
        <f t="shared" si="572"/>
        <v>0</v>
      </c>
      <c r="HF421" s="6">
        <f t="shared" si="572"/>
        <v>0</v>
      </c>
      <c r="HG421" s="6">
        <f t="shared" si="572"/>
        <v>0</v>
      </c>
      <c r="HH421" s="6">
        <f t="shared" si="572"/>
        <v>0</v>
      </c>
      <c r="HI421" s="6">
        <f t="shared" si="572"/>
        <v>0</v>
      </c>
      <c r="HJ421" s="6">
        <f t="shared" si="572"/>
        <v>0</v>
      </c>
      <c r="HK421" s="6">
        <f t="shared" si="572"/>
        <v>0</v>
      </c>
      <c r="HL421" s="6">
        <f t="shared" si="572"/>
        <v>0</v>
      </c>
      <c r="HM421" s="6">
        <f t="shared" si="572"/>
        <v>0</v>
      </c>
      <c r="HN421" s="6">
        <f t="shared" si="572"/>
        <v>0</v>
      </c>
    </row>
    <row r="422" spans="1:222" x14ac:dyDescent="0.25">
      <c r="A422">
        <v>6368</v>
      </c>
      <c r="B422">
        <v>2021</v>
      </c>
      <c r="C422" t="str">
        <v>компьютерных технологий и электронного обучения</v>
      </c>
      <c r="D422" t="str">
        <v>Авксентьева Елена Юрьевна</v>
      </c>
      <c r="E422" t="str">
        <v>кандидат педагогических наук</v>
      </c>
      <c r="F422" t="str">
        <v>доцент</v>
      </c>
      <c r="G422">
        <v>1</v>
      </c>
      <c r="H422" t="str">
        <v>4 курс 2018 год/пост</v>
      </c>
      <c r="I42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>
        <v>0</v>
      </c>
      <c r="K422">
        <v>0</v>
      </c>
      <c r="L422">
        <v>0</v>
      </c>
      <c r="M422" s="16">
        <f t="shared" si="527"/>
        <v>0</v>
      </c>
      <c r="N422" s="16">
        <f t="shared" si="528"/>
        <v>14.870000000000001</v>
      </c>
      <c r="O422" s="16">
        <f t="shared" si="533"/>
        <v>9.75</v>
      </c>
      <c r="P422" s="16">
        <f t="shared" si="534"/>
        <v>9.75</v>
      </c>
      <c r="Q422" s="16">
        <v>0</v>
      </c>
      <c r="R422" s="16">
        <v>0</v>
      </c>
      <c r="S422" s="16">
        <v>0</v>
      </c>
      <c r="T422" s="21">
        <v>0</v>
      </c>
      <c r="U422">
        <v>6</v>
      </c>
      <c r="V422">
        <v>0</v>
      </c>
      <c r="W422">
        <v>39</v>
      </c>
      <c r="X422">
        <v>2</v>
      </c>
      <c r="Y422">
        <v>3</v>
      </c>
      <c r="Z422">
        <v>0</v>
      </c>
      <c r="AA422">
        <v>0</v>
      </c>
      <c r="AB422">
        <f t="shared" si="535"/>
        <v>800</v>
      </c>
      <c r="AC422" t="str">
        <f t="shared" si="529"/>
        <v>ИВТ (бак)</v>
      </c>
      <c r="AD422" t="str">
        <f t="shared" si="526"/>
        <v>2021/2022</v>
      </c>
      <c r="AE422">
        <f t="shared" si="530"/>
        <v>40.370000000000005</v>
      </c>
      <c r="AF422">
        <f t="shared" si="531"/>
        <v>5.0462500000000007E-2</v>
      </c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R422">
        <f t="shared" si="562"/>
        <v>0</v>
      </c>
      <c r="BS422">
        <f t="shared" si="562"/>
        <v>0</v>
      </c>
      <c r="BT422">
        <f t="shared" si="562"/>
        <v>5.0462500000000007E-2</v>
      </c>
      <c r="BU422">
        <f t="shared" si="562"/>
        <v>0</v>
      </c>
      <c r="BV422">
        <f t="shared" si="562"/>
        <v>0</v>
      </c>
      <c r="BW422">
        <f t="shared" si="562"/>
        <v>0</v>
      </c>
      <c r="BX422">
        <f t="shared" si="562"/>
        <v>0</v>
      </c>
      <c r="BY422">
        <f t="shared" si="562"/>
        <v>0</v>
      </c>
      <c r="BZ422">
        <f t="shared" si="562"/>
        <v>0</v>
      </c>
      <c r="CA422">
        <f t="shared" si="562"/>
        <v>0</v>
      </c>
      <c r="CB422">
        <f t="shared" si="563"/>
        <v>0</v>
      </c>
      <c r="CC422">
        <f t="shared" si="563"/>
        <v>0</v>
      </c>
      <c r="CD422">
        <f t="shared" si="563"/>
        <v>0</v>
      </c>
      <c r="CE422">
        <f t="shared" si="563"/>
        <v>0</v>
      </c>
      <c r="CF422">
        <f t="shared" si="563"/>
        <v>0</v>
      </c>
      <c r="CG422">
        <f t="shared" si="563"/>
        <v>0</v>
      </c>
      <c r="CH422">
        <f t="shared" si="563"/>
        <v>0</v>
      </c>
      <c r="CI422">
        <f t="shared" si="563"/>
        <v>0</v>
      </c>
      <c r="CJ422">
        <f t="shared" si="563"/>
        <v>0</v>
      </c>
      <c r="CK422">
        <f t="shared" si="563"/>
        <v>0</v>
      </c>
      <c r="CL422">
        <f t="shared" si="564"/>
        <v>0</v>
      </c>
      <c r="CM422">
        <f t="shared" si="564"/>
        <v>0</v>
      </c>
      <c r="CN422">
        <f t="shared" si="564"/>
        <v>0</v>
      </c>
      <c r="CO422">
        <f t="shared" si="564"/>
        <v>0</v>
      </c>
      <c r="CP422">
        <f t="shared" si="564"/>
        <v>0</v>
      </c>
      <c r="CQ422">
        <f t="shared" si="564"/>
        <v>0</v>
      </c>
      <c r="CR422">
        <f t="shared" si="564"/>
        <v>0</v>
      </c>
      <c r="CS422">
        <f t="shared" si="564"/>
        <v>0</v>
      </c>
      <c r="CT422">
        <f t="shared" si="564"/>
        <v>0</v>
      </c>
      <c r="CU422">
        <f t="shared" si="564"/>
        <v>0</v>
      </c>
      <c r="CV422">
        <f t="shared" si="565"/>
        <v>0</v>
      </c>
      <c r="CW422">
        <f t="shared" si="565"/>
        <v>0</v>
      </c>
      <c r="CX422">
        <f t="shared" si="565"/>
        <v>0</v>
      </c>
      <c r="CY422">
        <f t="shared" si="565"/>
        <v>0</v>
      </c>
      <c r="CZ422">
        <f t="shared" si="565"/>
        <v>0</v>
      </c>
      <c r="DA422">
        <f t="shared" si="565"/>
        <v>0</v>
      </c>
      <c r="DB422">
        <f t="shared" si="565"/>
        <v>0</v>
      </c>
      <c r="DC422">
        <f t="shared" si="565"/>
        <v>0</v>
      </c>
      <c r="DD422">
        <f t="shared" si="565"/>
        <v>0</v>
      </c>
      <c r="DE422">
        <f t="shared" si="565"/>
        <v>0</v>
      </c>
      <c r="DF422">
        <f t="shared" si="566"/>
        <v>0</v>
      </c>
      <c r="DG422">
        <f t="shared" si="566"/>
        <v>0</v>
      </c>
      <c r="DH422">
        <f t="shared" si="566"/>
        <v>0</v>
      </c>
      <c r="DI422">
        <f t="shared" si="566"/>
        <v>0</v>
      </c>
      <c r="DJ422">
        <f t="shared" si="566"/>
        <v>0</v>
      </c>
      <c r="DK422">
        <f t="shared" si="566"/>
        <v>0</v>
      </c>
      <c r="DL422">
        <f t="shared" si="566"/>
        <v>0</v>
      </c>
      <c r="DM422">
        <f t="shared" si="566"/>
        <v>0</v>
      </c>
      <c r="DN422">
        <f t="shared" si="566"/>
        <v>0</v>
      </c>
      <c r="DO422">
        <f t="shared" si="566"/>
        <v>0</v>
      </c>
      <c r="DP422">
        <f t="shared" si="567"/>
        <v>0</v>
      </c>
      <c r="DQ422">
        <f t="shared" si="567"/>
        <v>0</v>
      </c>
      <c r="DR422">
        <f t="shared" si="567"/>
        <v>0</v>
      </c>
      <c r="DS422">
        <f t="shared" si="567"/>
        <v>0</v>
      </c>
      <c r="DT422">
        <f t="shared" si="567"/>
        <v>0</v>
      </c>
      <c r="DU422">
        <f t="shared" si="567"/>
        <v>0</v>
      </c>
      <c r="DV422">
        <f t="shared" si="567"/>
        <v>0</v>
      </c>
      <c r="DW422">
        <f t="shared" si="567"/>
        <v>0</v>
      </c>
      <c r="DX422">
        <f t="shared" si="567"/>
        <v>0</v>
      </c>
      <c r="DY422">
        <f t="shared" si="567"/>
        <v>0</v>
      </c>
      <c r="DZ422">
        <f t="shared" si="568"/>
        <v>0</v>
      </c>
      <c r="EA422">
        <f t="shared" si="568"/>
        <v>0</v>
      </c>
      <c r="EB422">
        <f t="shared" si="568"/>
        <v>0</v>
      </c>
      <c r="EC422">
        <f t="shared" si="568"/>
        <v>0</v>
      </c>
      <c r="ED422">
        <f t="shared" si="568"/>
        <v>0</v>
      </c>
      <c r="EE422">
        <f t="shared" si="568"/>
        <v>0</v>
      </c>
      <c r="EF422">
        <f t="shared" si="568"/>
        <v>0</v>
      </c>
      <c r="EG422">
        <f t="shared" si="568"/>
        <v>0</v>
      </c>
      <c r="EH422">
        <f t="shared" si="568"/>
        <v>0</v>
      </c>
      <c r="EI422">
        <f t="shared" si="568"/>
        <v>0</v>
      </c>
      <c r="EJ422">
        <f t="shared" si="568"/>
        <v>0</v>
      </c>
      <c r="EK422">
        <f t="shared" si="568"/>
        <v>0</v>
      </c>
      <c r="EL422">
        <f t="shared" si="568"/>
        <v>0</v>
      </c>
      <c r="EM422">
        <f t="shared" si="568"/>
        <v>0</v>
      </c>
      <c r="EN422">
        <f t="shared" si="568"/>
        <v>0</v>
      </c>
      <c r="ER422" s="6">
        <f t="shared" si="532"/>
        <v>0</v>
      </c>
      <c r="ES422" s="6">
        <f t="shared" si="573"/>
        <v>0</v>
      </c>
      <c r="ET422" s="6">
        <f t="shared" si="573"/>
        <v>40.370000000000005</v>
      </c>
      <c r="EU422" s="6">
        <f t="shared" si="573"/>
        <v>0</v>
      </c>
      <c r="EV422" s="6">
        <f t="shared" si="573"/>
        <v>0</v>
      </c>
      <c r="EW422" s="6">
        <f t="shared" si="573"/>
        <v>0</v>
      </c>
      <c r="EX422" s="6">
        <f t="shared" si="573"/>
        <v>0</v>
      </c>
      <c r="EY422" s="6">
        <f t="shared" si="573"/>
        <v>0</v>
      </c>
      <c r="EZ422" s="6">
        <f t="shared" si="573"/>
        <v>0</v>
      </c>
      <c r="FA422" s="6">
        <f t="shared" si="573"/>
        <v>0</v>
      </c>
      <c r="FB422" s="6">
        <f t="shared" si="573"/>
        <v>0</v>
      </c>
      <c r="FC422" s="6">
        <f t="shared" si="573"/>
        <v>0</v>
      </c>
      <c r="FD422" s="6">
        <f t="shared" si="573"/>
        <v>0</v>
      </c>
      <c r="FE422" s="6">
        <f t="shared" si="573"/>
        <v>0</v>
      </c>
      <c r="FF422" s="6">
        <f t="shared" si="573"/>
        <v>0</v>
      </c>
      <c r="FG422" s="6">
        <f t="shared" si="573"/>
        <v>0</v>
      </c>
      <c r="FH422" s="6">
        <f t="shared" si="573"/>
        <v>0</v>
      </c>
      <c r="FI422" s="6">
        <f t="shared" si="573"/>
        <v>0</v>
      </c>
      <c r="FJ422" s="6">
        <f t="shared" si="573"/>
        <v>0</v>
      </c>
      <c r="FK422" s="6">
        <f t="shared" si="573"/>
        <v>0</v>
      </c>
      <c r="FL422" s="6">
        <f t="shared" si="573"/>
        <v>0</v>
      </c>
      <c r="FM422" s="6">
        <f t="shared" si="573"/>
        <v>0</v>
      </c>
      <c r="FN422" s="6">
        <f t="shared" si="573"/>
        <v>0</v>
      </c>
      <c r="FO422" s="6">
        <f t="shared" si="573"/>
        <v>0</v>
      </c>
      <c r="FP422" s="6">
        <f t="shared" si="573"/>
        <v>0</v>
      </c>
      <c r="FQ422" s="6">
        <f t="shared" si="573"/>
        <v>0</v>
      </c>
      <c r="FR422" s="6">
        <f t="shared" si="573"/>
        <v>0</v>
      </c>
      <c r="FS422" s="6">
        <f t="shared" si="573"/>
        <v>0</v>
      </c>
      <c r="FT422" s="6">
        <f t="shared" si="573"/>
        <v>0</v>
      </c>
      <c r="FU422" s="6">
        <f t="shared" si="573"/>
        <v>0</v>
      </c>
      <c r="FV422" s="6">
        <f t="shared" si="573"/>
        <v>0</v>
      </c>
      <c r="FW422" s="6">
        <f t="shared" si="573"/>
        <v>0</v>
      </c>
      <c r="FX422" s="6">
        <f t="shared" si="573"/>
        <v>0</v>
      </c>
      <c r="FY422" s="6">
        <f t="shared" si="573"/>
        <v>0</v>
      </c>
      <c r="FZ422" s="6">
        <f t="shared" si="573"/>
        <v>0</v>
      </c>
      <c r="GA422" s="6">
        <f t="shared" si="573"/>
        <v>0</v>
      </c>
      <c r="GB422" s="6">
        <f t="shared" si="573"/>
        <v>0</v>
      </c>
      <c r="GC422" s="6">
        <f t="shared" si="573"/>
        <v>0</v>
      </c>
      <c r="GD422" s="6">
        <f t="shared" si="573"/>
        <v>0</v>
      </c>
      <c r="GE422" s="6">
        <f t="shared" si="573"/>
        <v>0</v>
      </c>
      <c r="GF422" s="6">
        <f t="shared" si="573"/>
        <v>0</v>
      </c>
      <c r="GG422" s="6">
        <f t="shared" si="573"/>
        <v>0</v>
      </c>
      <c r="GH422" s="6">
        <f t="shared" si="573"/>
        <v>0</v>
      </c>
      <c r="GI422" s="6">
        <f t="shared" si="573"/>
        <v>0</v>
      </c>
      <c r="GJ422" s="6">
        <f t="shared" si="573"/>
        <v>0</v>
      </c>
      <c r="GK422" s="6">
        <f t="shared" si="573"/>
        <v>0</v>
      </c>
      <c r="GL422" s="6">
        <f t="shared" si="573"/>
        <v>0</v>
      </c>
      <c r="GM422" s="6">
        <f t="shared" si="573"/>
        <v>0</v>
      </c>
      <c r="GN422" s="6">
        <f t="shared" si="573"/>
        <v>0</v>
      </c>
      <c r="GO422" s="6">
        <f t="shared" si="573"/>
        <v>0</v>
      </c>
      <c r="GP422" s="6">
        <f t="shared" si="573"/>
        <v>0</v>
      </c>
      <c r="GQ422" s="6">
        <f t="shared" si="573"/>
        <v>0</v>
      </c>
      <c r="GR422" s="6">
        <f t="shared" si="573"/>
        <v>0</v>
      </c>
      <c r="GS422" s="6">
        <f t="shared" si="573"/>
        <v>0</v>
      </c>
      <c r="GT422" s="6">
        <f t="shared" si="573"/>
        <v>0</v>
      </c>
      <c r="GU422" s="6">
        <f t="shared" si="573"/>
        <v>0</v>
      </c>
      <c r="GV422" s="6">
        <f t="shared" si="573"/>
        <v>0</v>
      </c>
      <c r="GW422" s="6">
        <f t="shared" si="573"/>
        <v>0</v>
      </c>
      <c r="GX422" s="6">
        <f t="shared" si="573"/>
        <v>0</v>
      </c>
      <c r="GY422" s="6">
        <f t="shared" si="573"/>
        <v>0</v>
      </c>
      <c r="GZ422" s="6">
        <f t="shared" si="573"/>
        <v>0</v>
      </c>
      <c r="HA422" s="6">
        <f t="shared" si="573"/>
        <v>0</v>
      </c>
      <c r="HB422" s="6">
        <f t="shared" si="573"/>
        <v>0</v>
      </c>
      <c r="HC422" s="6">
        <f t="shared" si="573"/>
        <v>0</v>
      </c>
      <c r="HD422" s="6">
        <f t="shared" si="573"/>
        <v>0</v>
      </c>
      <c r="HE422" s="6">
        <f t="shared" si="572"/>
        <v>0</v>
      </c>
      <c r="HF422" s="6">
        <f t="shared" si="572"/>
        <v>0</v>
      </c>
      <c r="HG422" s="6">
        <f t="shared" si="572"/>
        <v>0</v>
      </c>
      <c r="HH422" s="6">
        <f t="shared" si="572"/>
        <v>0</v>
      </c>
      <c r="HI422" s="6">
        <f t="shared" si="572"/>
        <v>0</v>
      </c>
      <c r="HJ422" s="6">
        <f t="shared" si="572"/>
        <v>0</v>
      </c>
      <c r="HK422" s="6">
        <f t="shared" si="572"/>
        <v>0</v>
      </c>
      <c r="HL422" s="6">
        <f t="shared" si="572"/>
        <v>0</v>
      </c>
      <c r="HM422" s="6">
        <f t="shared" si="572"/>
        <v>0</v>
      </c>
      <c r="HN422" s="6">
        <f t="shared" si="572"/>
        <v>0</v>
      </c>
    </row>
    <row r="423" spans="1:222" x14ac:dyDescent="0.25">
      <c r="A423">
        <v>5791</v>
      </c>
      <c r="B423">
        <v>2020</v>
      </c>
      <c r="C423" t="str">
        <v>компьютерных технологий и электронного обучения</v>
      </c>
      <c r="D423" t="str">
        <v>Воробьев Владимир Иванович</v>
      </c>
      <c r="E423" t="str">
        <v>доктор технических наук</v>
      </c>
      <c r="F423" t="str">
        <v>внешний</v>
      </c>
      <c r="G423">
        <v>1</v>
      </c>
      <c r="H423" t="str">
        <v>4 курс 2017 год/пост</v>
      </c>
      <c r="I42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>
        <v>0</v>
      </c>
      <c r="K423">
        <v>0</v>
      </c>
      <c r="L423">
        <v>0</v>
      </c>
      <c r="M423" s="16">
        <f t="shared" si="527"/>
        <v>0</v>
      </c>
      <c r="N423" s="16">
        <f t="shared" si="528"/>
        <v>11.57</v>
      </c>
      <c r="O423" s="16">
        <f t="shared" si="533"/>
        <v>7.25</v>
      </c>
      <c r="P423" s="16">
        <f t="shared" si="534"/>
        <v>7.25</v>
      </c>
      <c r="Q423" s="16">
        <v>0</v>
      </c>
      <c r="R423" s="16">
        <v>0</v>
      </c>
      <c r="S423" s="16">
        <v>0</v>
      </c>
      <c r="T423" s="21">
        <v>0</v>
      </c>
      <c r="U423">
        <v>0</v>
      </c>
      <c r="V423">
        <v>0</v>
      </c>
      <c r="W423">
        <v>29</v>
      </c>
      <c r="X423">
        <v>1</v>
      </c>
      <c r="Y423">
        <v>2</v>
      </c>
      <c r="Z423">
        <v>0</v>
      </c>
      <c r="AA423" t="str">
        <v>осн</v>
      </c>
      <c r="AB423">
        <f t="shared" si="535"/>
        <v>900</v>
      </c>
      <c r="AC423" t="str">
        <f t="shared" si="529"/>
        <v>ИВТ (бак)</v>
      </c>
      <c r="AD423" t="str">
        <f t="shared" si="526"/>
        <v>2020/2021</v>
      </c>
      <c r="AE423">
        <f t="shared" si="530"/>
        <v>26.07</v>
      </c>
      <c r="AF423">
        <f t="shared" si="531"/>
        <v>2.8966666666666668E-2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R423">
        <f t="shared" ref="BR423:CA432" si="574">IF(INDEX($A$1:$I$862, ROW($I423), 4) = BR$1, $AF423, 0)</f>
        <v>0</v>
      </c>
      <c r="BS423">
        <f t="shared" si="574"/>
        <v>0</v>
      </c>
      <c r="BT423">
        <f t="shared" si="574"/>
        <v>0</v>
      </c>
      <c r="BU423">
        <f t="shared" si="574"/>
        <v>0</v>
      </c>
      <c r="BV423">
        <f t="shared" si="574"/>
        <v>0</v>
      </c>
      <c r="BW423">
        <f t="shared" si="574"/>
        <v>0</v>
      </c>
      <c r="BX423">
        <f t="shared" si="574"/>
        <v>0</v>
      </c>
      <c r="BY423">
        <f t="shared" si="574"/>
        <v>0</v>
      </c>
      <c r="BZ423">
        <f t="shared" si="574"/>
        <v>0</v>
      </c>
      <c r="CA423">
        <f t="shared" si="574"/>
        <v>0</v>
      </c>
      <c r="CB423">
        <f t="shared" ref="CB423:CK432" si="575">IF(INDEX($A$1:$I$862, ROW($I423), 4) = CB$1, $AF423, 0)</f>
        <v>0</v>
      </c>
      <c r="CC423">
        <f t="shared" si="575"/>
        <v>0</v>
      </c>
      <c r="CD423">
        <f t="shared" si="575"/>
        <v>0</v>
      </c>
      <c r="CE423">
        <f t="shared" si="575"/>
        <v>0</v>
      </c>
      <c r="CF423">
        <f t="shared" si="575"/>
        <v>0</v>
      </c>
      <c r="CG423">
        <f t="shared" si="575"/>
        <v>0</v>
      </c>
      <c r="CH423">
        <f t="shared" si="575"/>
        <v>2.8966666666666668E-2</v>
      </c>
      <c r="CI423">
        <f t="shared" si="575"/>
        <v>0</v>
      </c>
      <c r="CJ423">
        <f t="shared" si="575"/>
        <v>0</v>
      </c>
      <c r="CK423">
        <f t="shared" si="575"/>
        <v>0</v>
      </c>
      <c r="CL423">
        <f t="shared" ref="CL423:CU432" si="576">IF(INDEX($A$1:$I$862, ROW($I423), 4) = CL$1, $AF423, 0)</f>
        <v>0</v>
      </c>
      <c r="CM423">
        <f t="shared" si="576"/>
        <v>0</v>
      </c>
      <c r="CN423">
        <f t="shared" si="576"/>
        <v>0</v>
      </c>
      <c r="CO423">
        <f t="shared" si="576"/>
        <v>0</v>
      </c>
      <c r="CP423">
        <f t="shared" si="576"/>
        <v>0</v>
      </c>
      <c r="CQ423">
        <f t="shared" si="576"/>
        <v>0</v>
      </c>
      <c r="CR423">
        <f t="shared" si="576"/>
        <v>0</v>
      </c>
      <c r="CS423">
        <f t="shared" si="576"/>
        <v>0</v>
      </c>
      <c r="CT423">
        <f t="shared" si="576"/>
        <v>0</v>
      </c>
      <c r="CU423">
        <f t="shared" si="576"/>
        <v>0</v>
      </c>
      <c r="CV423">
        <f t="shared" ref="CV423:DE432" si="577">IF(INDEX($A$1:$I$862, ROW($I423), 4) = CV$1, $AF423, 0)</f>
        <v>0</v>
      </c>
      <c r="CW423">
        <f t="shared" si="577"/>
        <v>0</v>
      </c>
      <c r="CX423">
        <f t="shared" si="577"/>
        <v>0</v>
      </c>
      <c r="CY423">
        <f t="shared" si="577"/>
        <v>0</v>
      </c>
      <c r="CZ423">
        <f t="shared" si="577"/>
        <v>0</v>
      </c>
      <c r="DA423">
        <f t="shared" si="577"/>
        <v>0</v>
      </c>
      <c r="DB423">
        <f t="shared" si="577"/>
        <v>0</v>
      </c>
      <c r="DC423">
        <f t="shared" si="577"/>
        <v>0</v>
      </c>
      <c r="DD423">
        <f t="shared" si="577"/>
        <v>0</v>
      </c>
      <c r="DE423">
        <f t="shared" si="577"/>
        <v>0</v>
      </c>
      <c r="DF423">
        <f t="shared" ref="DF423:DO432" si="578">IF(INDEX($A$1:$I$862, ROW($I423), 4) = DF$1, $AF423, 0)</f>
        <v>0</v>
      </c>
      <c r="DG423">
        <f t="shared" si="578"/>
        <v>0</v>
      </c>
      <c r="DH423">
        <f t="shared" si="578"/>
        <v>0</v>
      </c>
      <c r="DI423">
        <f t="shared" si="578"/>
        <v>0</v>
      </c>
      <c r="DJ423">
        <f t="shared" si="578"/>
        <v>0</v>
      </c>
      <c r="DK423">
        <f t="shared" si="578"/>
        <v>0</v>
      </c>
      <c r="DL423">
        <f t="shared" si="578"/>
        <v>0</v>
      </c>
      <c r="DM423">
        <f t="shared" si="578"/>
        <v>0</v>
      </c>
      <c r="DN423">
        <f t="shared" si="578"/>
        <v>0</v>
      </c>
      <c r="DO423">
        <f t="shared" si="578"/>
        <v>0</v>
      </c>
      <c r="DP423">
        <f t="shared" ref="DP423:DY432" si="579">IF(INDEX($A$1:$I$862, ROW($I423), 4) = DP$1, $AF423, 0)</f>
        <v>0</v>
      </c>
      <c r="DQ423">
        <f t="shared" si="579"/>
        <v>0</v>
      </c>
      <c r="DR423">
        <f t="shared" si="579"/>
        <v>0</v>
      </c>
      <c r="DS423">
        <f t="shared" si="579"/>
        <v>0</v>
      </c>
      <c r="DT423">
        <f t="shared" si="579"/>
        <v>0</v>
      </c>
      <c r="DU423">
        <f t="shared" si="579"/>
        <v>0</v>
      </c>
      <c r="DV423">
        <f t="shared" si="579"/>
        <v>0</v>
      </c>
      <c r="DW423">
        <f t="shared" si="579"/>
        <v>0</v>
      </c>
      <c r="DX423">
        <f t="shared" si="579"/>
        <v>0</v>
      </c>
      <c r="DY423">
        <f t="shared" si="579"/>
        <v>0</v>
      </c>
      <c r="DZ423">
        <f t="shared" ref="DZ423:EN432" si="580">IF(INDEX($A$1:$I$862, ROW($I423), 4) = DZ$1, $AF423, 0)</f>
        <v>0</v>
      </c>
      <c r="EA423">
        <f t="shared" si="580"/>
        <v>0</v>
      </c>
      <c r="EB423">
        <f t="shared" si="580"/>
        <v>0</v>
      </c>
      <c r="EC423">
        <f t="shared" si="580"/>
        <v>0</v>
      </c>
      <c r="ED423">
        <f t="shared" si="580"/>
        <v>0</v>
      </c>
      <c r="EE423">
        <f t="shared" si="580"/>
        <v>0</v>
      </c>
      <c r="EF423">
        <f t="shared" si="580"/>
        <v>0</v>
      </c>
      <c r="EG423">
        <f t="shared" si="580"/>
        <v>0</v>
      </c>
      <c r="EH423">
        <f t="shared" si="580"/>
        <v>0</v>
      </c>
      <c r="EI423">
        <f t="shared" si="580"/>
        <v>0</v>
      </c>
      <c r="EJ423">
        <f t="shared" si="580"/>
        <v>0</v>
      </c>
      <c r="EK423">
        <f t="shared" si="580"/>
        <v>0</v>
      </c>
      <c r="EL423">
        <f t="shared" si="580"/>
        <v>0</v>
      </c>
      <c r="EM423">
        <f t="shared" si="580"/>
        <v>0</v>
      </c>
      <c r="EN423">
        <f t="shared" si="580"/>
        <v>0</v>
      </c>
      <c r="ER423" s="6">
        <f t="shared" si="532"/>
        <v>0</v>
      </c>
      <c r="ES423" s="6">
        <f t="shared" si="573"/>
        <v>0</v>
      </c>
      <c r="ET423" s="6">
        <f t="shared" si="573"/>
        <v>0</v>
      </c>
      <c r="EU423" s="6">
        <f t="shared" si="573"/>
        <v>0</v>
      </c>
      <c r="EV423" s="6">
        <f t="shared" si="573"/>
        <v>0</v>
      </c>
      <c r="EW423" s="6">
        <f t="shared" si="573"/>
        <v>0</v>
      </c>
      <c r="EX423" s="6">
        <f t="shared" si="573"/>
        <v>0</v>
      </c>
      <c r="EY423" s="6">
        <f t="shared" si="573"/>
        <v>0</v>
      </c>
      <c r="EZ423" s="6">
        <f t="shared" si="573"/>
        <v>0</v>
      </c>
      <c r="FA423" s="6">
        <f t="shared" si="573"/>
        <v>0</v>
      </c>
      <c r="FB423" s="6">
        <f t="shared" si="573"/>
        <v>0</v>
      </c>
      <c r="FC423" s="6">
        <f t="shared" si="573"/>
        <v>0</v>
      </c>
      <c r="FD423" s="6">
        <f t="shared" si="573"/>
        <v>0</v>
      </c>
      <c r="FE423" s="6">
        <f t="shared" si="573"/>
        <v>0</v>
      </c>
      <c r="FF423" s="6">
        <f t="shared" si="573"/>
        <v>0</v>
      </c>
      <c r="FG423" s="6">
        <f t="shared" si="573"/>
        <v>0</v>
      </c>
      <c r="FH423" s="6">
        <f t="shared" si="573"/>
        <v>26.07</v>
      </c>
      <c r="FI423" s="6">
        <f t="shared" si="573"/>
        <v>0</v>
      </c>
      <c r="FJ423" s="6">
        <f t="shared" si="573"/>
        <v>0</v>
      </c>
      <c r="FK423" s="6">
        <f t="shared" si="573"/>
        <v>0</v>
      </c>
      <c r="FL423" s="6">
        <f t="shared" si="573"/>
        <v>0</v>
      </c>
      <c r="FM423" s="6">
        <f t="shared" si="573"/>
        <v>0</v>
      </c>
      <c r="FN423" s="6">
        <f t="shared" si="573"/>
        <v>0</v>
      </c>
      <c r="FO423" s="6">
        <f t="shared" si="573"/>
        <v>0</v>
      </c>
      <c r="FP423" s="6">
        <f t="shared" si="573"/>
        <v>0</v>
      </c>
      <c r="FQ423" s="6">
        <f t="shared" si="573"/>
        <v>0</v>
      </c>
      <c r="FR423" s="6">
        <f t="shared" si="573"/>
        <v>0</v>
      </c>
      <c r="FS423" s="6">
        <f t="shared" si="573"/>
        <v>0</v>
      </c>
      <c r="FT423" s="6">
        <f t="shared" si="573"/>
        <v>0</v>
      </c>
      <c r="FU423" s="6">
        <f t="shared" si="573"/>
        <v>0</v>
      </c>
      <c r="FV423" s="6">
        <f t="shared" si="573"/>
        <v>0</v>
      </c>
      <c r="FW423" s="6">
        <f t="shared" si="573"/>
        <v>0</v>
      </c>
      <c r="FX423" s="6">
        <f t="shared" si="573"/>
        <v>0</v>
      </c>
      <c r="FY423" s="6">
        <f t="shared" si="573"/>
        <v>0</v>
      </c>
      <c r="FZ423" s="6">
        <f t="shared" si="573"/>
        <v>0</v>
      </c>
      <c r="GA423" s="6">
        <f t="shared" si="573"/>
        <v>0</v>
      </c>
      <c r="GB423" s="6">
        <f t="shared" si="573"/>
        <v>0</v>
      </c>
      <c r="GC423" s="6">
        <f t="shared" si="573"/>
        <v>0</v>
      </c>
      <c r="GD423" s="6">
        <f t="shared" si="573"/>
        <v>0</v>
      </c>
      <c r="GE423" s="6">
        <f t="shared" si="573"/>
        <v>0</v>
      </c>
      <c r="GF423" s="6">
        <f t="shared" si="573"/>
        <v>0</v>
      </c>
      <c r="GG423" s="6">
        <f t="shared" si="573"/>
        <v>0</v>
      </c>
      <c r="GH423" s="6">
        <f t="shared" si="573"/>
        <v>0</v>
      </c>
      <c r="GI423" s="6">
        <f t="shared" si="573"/>
        <v>0</v>
      </c>
      <c r="GJ423" s="6">
        <f t="shared" si="573"/>
        <v>0</v>
      </c>
      <c r="GK423" s="6">
        <f t="shared" si="573"/>
        <v>0</v>
      </c>
      <c r="GL423" s="6">
        <f t="shared" si="573"/>
        <v>0</v>
      </c>
      <c r="GM423" s="6">
        <f t="shared" si="573"/>
        <v>0</v>
      </c>
      <c r="GN423" s="6">
        <f t="shared" si="573"/>
        <v>0</v>
      </c>
      <c r="GO423" s="6">
        <f t="shared" si="573"/>
        <v>0</v>
      </c>
      <c r="GP423" s="6">
        <f t="shared" si="573"/>
        <v>0</v>
      </c>
      <c r="GQ423" s="6">
        <f t="shared" si="573"/>
        <v>0</v>
      </c>
      <c r="GR423" s="6">
        <f t="shared" si="573"/>
        <v>0</v>
      </c>
      <c r="GS423" s="6">
        <f t="shared" si="573"/>
        <v>0</v>
      </c>
      <c r="GT423" s="6">
        <f t="shared" si="573"/>
        <v>0</v>
      </c>
      <c r="GU423" s="6">
        <f t="shared" si="573"/>
        <v>0</v>
      </c>
      <c r="GV423" s="6">
        <f t="shared" si="573"/>
        <v>0</v>
      </c>
      <c r="GW423" s="6">
        <f t="shared" si="573"/>
        <v>0</v>
      </c>
      <c r="GX423" s="6">
        <f t="shared" si="573"/>
        <v>0</v>
      </c>
      <c r="GY423" s="6">
        <f t="shared" si="573"/>
        <v>0</v>
      </c>
      <c r="GZ423" s="6">
        <f t="shared" si="573"/>
        <v>0</v>
      </c>
      <c r="HA423" s="6">
        <f t="shared" si="573"/>
        <v>0</v>
      </c>
      <c r="HB423" s="6">
        <f t="shared" si="573"/>
        <v>0</v>
      </c>
      <c r="HC423" s="6">
        <f t="shared" si="573"/>
        <v>0</v>
      </c>
      <c r="HD423" s="6">
        <f t="shared" si="573"/>
        <v>0</v>
      </c>
      <c r="HE423" s="6">
        <f t="shared" si="572"/>
        <v>0</v>
      </c>
      <c r="HF423" s="6">
        <f t="shared" si="572"/>
        <v>0</v>
      </c>
      <c r="HG423" s="6">
        <f t="shared" si="572"/>
        <v>0</v>
      </c>
      <c r="HH423" s="6">
        <f t="shared" si="572"/>
        <v>0</v>
      </c>
      <c r="HI423" s="6">
        <f t="shared" si="572"/>
        <v>0</v>
      </c>
      <c r="HJ423" s="6">
        <f t="shared" si="572"/>
        <v>0</v>
      </c>
      <c r="HK423" s="6">
        <f t="shared" si="572"/>
        <v>0</v>
      </c>
      <c r="HL423" s="6">
        <f t="shared" si="572"/>
        <v>0</v>
      </c>
      <c r="HM423" s="6">
        <f t="shared" si="572"/>
        <v>0</v>
      </c>
      <c r="HN423" s="6">
        <f t="shared" si="572"/>
        <v>0</v>
      </c>
    </row>
    <row r="424" spans="1:222" x14ac:dyDescent="0.25">
      <c r="A424">
        <v>5791</v>
      </c>
      <c r="B424">
        <v>2020</v>
      </c>
      <c r="C424" t="str">
        <v>компьютерных технологий и электронного обучения</v>
      </c>
      <c r="D424" t="str">
        <v>Копыльцов Александр Васильевич</v>
      </c>
      <c r="E424" t="str">
        <v>доктор технических наук</v>
      </c>
      <c r="F424" t="str">
        <v>внешний</v>
      </c>
      <c r="G424">
        <v>1</v>
      </c>
      <c r="H424" t="str">
        <v>4 курс 2017 год/пост</v>
      </c>
      <c r="I42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>
        <v>0</v>
      </c>
      <c r="K424">
        <v>0</v>
      </c>
      <c r="L424">
        <v>0</v>
      </c>
      <c r="M424" s="16">
        <f t="shared" si="527"/>
        <v>0</v>
      </c>
      <c r="N424" s="16">
        <f t="shared" si="528"/>
        <v>11.57</v>
      </c>
      <c r="O424" s="16">
        <f t="shared" si="533"/>
        <v>7.25</v>
      </c>
      <c r="P424" s="16">
        <f t="shared" si="534"/>
        <v>7.25</v>
      </c>
      <c r="Q424" s="16">
        <v>0</v>
      </c>
      <c r="R424" s="16">
        <v>0</v>
      </c>
      <c r="S424" s="16">
        <v>0</v>
      </c>
      <c r="T424" s="21">
        <v>0</v>
      </c>
      <c r="U424">
        <v>0</v>
      </c>
      <c r="V424">
        <v>0</v>
      </c>
      <c r="W424">
        <v>29</v>
      </c>
      <c r="X424">
        <v>1</v>
      </c>
      <c r="Y424">
        <v>2</v>
      </c>
      <c r="Z424">
        <v>0</v>
      </c>
      <c r="AA424" t="str">
        <v>осн</v>
      </c>
      <c r="AB424">
        <f t="shared" si="535"/>
        <v>900</v>
      </c>
      <c r="AC424" t="str">
        <f t="shared" si="529"/>
        <v>ИВТ (бак)</v>
      </c>
      <c r="AD424" t="str">
        <f t="shared" si="526"/>
        <v>2020/2021</v>
      </c>
      <c r="AE424">
        <f t="shared" si="530"/>
        <v>26.07</v>
      </c>
      <c r="AF424">
        <f t="shared" si="531"/>
        <v>2.8966666666666668E-2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R424">
        <f t="shared" si="574"/>
        <v>0</v>
      </c>
      <c r="BS424">
        <f t="shared" si="574"/>
        <v>0</v>
      </c>
      <c r="BT424">
        <f t="shared" si="574"/>
        <v>0</v>
      </c>
      <c r="BU424">
        <f t="shared" si="574"/>
        <v>0</v>
      </c>
      <c r="BV424">
        <f t="shared" si="574"/>
        <v>0</v>
      </c>
      <c r="BW424">
        <f t="shared" si="574"/>
        <v>0</v>
      </c>
      <c r="BX424">
        <f t="shared" si="574"/>
        <v>0</v>
      </c>
      <c r="BY424">
        <f t="shared" si="574"/>
        <v>0</v>
      </c>
      <c r="BZ424">
        <f t="shared" si="574"/>
        <v>0</v>
      </c>
      <c r="CA424">
        <f t="shared" si="574"/>
        <v>0</v>
      </c>
      <c r="CB424">
        <f t="shared" si="575"/>
        <v>0</v>
      </c>
      <c r="CC424">
        <f t="shared" si="575"/>
        <v>0</v>
      </c>
      <c r="CD424">
        <f t="shared" si="575"/>
        <v>0</v>
      </c>
      <c r="CE424">
        <f t="shared" si="575"/>
        <v>0</v>
      </c>
      <c r="CF424">
        <f t="shared" si="575"/>
        <v>0</v>
      </c>
      <c r="CG424">
        <f t="shared" si="575"/>
        <v>0</v>
      </c>
      <c r="CH424">
        <f t="shared" si="575"/>
        <v>0</v>
      </c>
      <c r="CI424">
        <f t="shared" si="575"/>
        <v>0</v>
      </c>
      <c r="CJ424">
        <f t="shared" si="575"/>
        <v>0</v>
      </c>
      <c r="CK424">
        <f t="shared" si="575"/>
        <v>0</v>
      </c>
      <c r="CL424">
        <f t="shared" si="576"/>
        <v>0</v>
      </c>
      <c r="CM424">
        <f t="shared" si="576"/>
        <v>0</v>
      </c>
      <c r="CN424">
        <f t="shared" si="576"/>
        <v>0</v>
      </c>
      <c r="CO424">
        <f t="shared" si="576"/>
        <v>0</v>
      </c>
      <c r="CP424">
        <f t="shared" si="576"/>
        <v>0</v>
      </c>
      <c r="CQ424">
        <f t="shared" si="576"/>
        <v>0</v>
      </c>
      <c r="CR424">
        <f t="shared" si="576"/>
        <v>0</v>
      </c>
      <c r="CS424">
        <f t="shared" si="576"/>
        <v>0</v>
      </c>
      <c r="CT424">
        <f t="shared" si="576"/>
        <v>0</v>
      </c>
      <c r="CU424">
        <f t="shared" si="576"/>
        <v>0</v>
      </c>
      <c r="CV424">
        <f t="shared" si="577"/>
        <v>0</v>
      </c>
      <c r="CW424">
        <f t="shared" si="577"/>
        <v>0</v>
      </c>
      <c r="CX424">
        <f t="shared" si="577"/>
        <v>0</v>
      </c>
      <c r="CY424">
        <f t="shared" si="577"/>
        <v>0</v>
      </c>
      <c r="CZ424">
        <f t="shared" si="577"/>
        <v>0</v>
      </c>
      <c r="DA424">
        <f t="shared" si="577"/>
        <v>0</v>
      </c>
      <c r="DB424">
        <f t="shared" si="577"/>
        <v>0</v>
      </c>
      <c r="DC424">
        <f t="shared" si="577"/>
        <v>0</v>
      </c>
      <c r="DD424">
        <f t="shared" si="577"/>
        <v>2.8966666666666668E-2</v>
      </c>
      <c r="DE424">
        <f t="shared" si="577"/>
        <v>0</v>
      </c>
      <c r="DF424">
        <f t="shared" si="578"/>
        <v>0</v>
      </c>
      <c r="DG424">
        <f t="shared" si="578"/>
        <v>0</v>
      </c>
      <c r="DH424">
        <f t="shared" si="578"/>
        <v>0</v>
      </c>
      <c r="DI424">
        <f t="shared" si="578"/>
        <v>0</v>
      </c>
      <c r="DJ424">
        <f t="shared" si="578"/>
        <v>0</v>
      </c>
      <c r="DK424">
        <f t="shared" si="578"/>
        <v>0</v>
      </c>
      <c r="DL424">
        <f t="shared" si="578"/>
        <v>0</v>
      </c>
      <c r="DM424">
        <f t="shared" si="578"/>
        <v>0</v>
      </c>
      <c r="DN424">
        <f t="shared" si="578"/>
        <v>0</v>
      </c>
      <c r="DO424">
        <f t="shared" si="578"/>
        <v>0</v>
      </c>
      <c r="DP424">
        <f t="shared" si="579"/>
        <v>0</v>
      </c>
      <c r="DQ424">
        <f t="shared" si="579"/>
        <v>0</v>
      </c>
      <c r="DR424">
        <f t="shared" si="579"/>
        <v>0</v>
      </c>
      <c r="DS424">
        <f t="shared" si="579"/>
        <v>0</v>
      </c>
      <c r="DT424">
        <f t="shared" si="579"/>
        <v>0</v>
      </c>
      <c r="DU424">
        <f t="shared" si="579"/>
        <v>0</v>
      </c>
      <c r="DV424">
        <f t="shared" si="579"/>
        <v>0</v>
      </c>
      <c r="DW424">
        <f t="shared" si="579"/>
        <v>0</v>
      </c>
      <c r="DX424">
        <f t="shared" si="579"/>
        <v>0</v>
      </c>
      <c r="DY424">
        <f t="shared" si="579"/>
        <v>0</v>
      </c>
      <c r="DZ424">
        <f t="shared" si="580"/>
        <v>0</v>
      </c>
      <c r="EA424">
        <f t="shared" si="580"/>
        <v>0</v>
      </c>
      <c r="EB424">
        <f t="shared" si="580"/>
        <v>0</v>
      </c>
      <c r="EC424">
        <f t="shared" si="580"/>
        <v>0</v>
      </c>
      <c r="ED424">
        <f t="shared" si="580"/>
        <v>0</v>
      </c>
      <c r="EE424">
        <f t="shared" si="580"/>
        <v>0</v>
      </c>
      <c r="EF424">
        <f t="shared" si="580"/>
        <v>0</v>
      </c>
      <c r="EG424">
        <f t="shared" si="580"/>
        <v>0</v>
      </c>
      <c r="EH424">
        <f t="shared" si="580"/>
        <v>0</v>
      </c>
      <c r="EI424">
        <f t="shared" si="580"/>
        <v>0</v>
      </c>
      <c r="EJ424">
        <f t="shared" si="580"/>
        <v>0</v>
      </c>
      <c r="EK424">
        <f t="shared" si="580"/>
        <v>0</v>
      </c>
      <c r="EL424">
        <f t="shared" si="580"/>
        <v>0</v>
      </c>
      <c r="EM424">
        <f t="shared" si="580"/>
        <v>0</v>
      </c>
      <c r="EN424">
        <f t="shared" si="580"/>
        <v>0</v>
      </c>
      <c r="ER424" s="6">
        <f t="shared" si="532"/>
        <v>0</v>
      </c>
      <c r="ES424" s="6">
        <f t="shared" si="573"/>
        <v>0</v>
      </c>
      <c r="ET424" s="6">
        <f t="shared" si="573"/>
        <v>0</v>
      </c>
      <c r="EU424" s="6">
        <f t="shared" si="573"/>
        <v>0</v>
      </c>
      <c r="EV424" s="6">
        <f t="shared" si="573"/>
        <v>0</v>
      </c>
      <c r="EW424" s="6">
        <f t="shared" si="573"/>
        <v>0</v>
      </c>
      <c r="EX424" s="6">
        <f t="shared" si="573"/>
        <v>0</v>
      </c>
      <c r="EY424" s="6">
        <f t="shared" si="573"/>
        <v>0</v>
      </c>
      <c r="EZ424" s="6">
        <f t="shared" si="573"/>
        <v>0</v>
      </c>
      <c r="FA424" s="6">
        <f t="shared" si="573"/>
        <v>0</v>
      </c>
      <c r="FB424" s="6">
        <f t="shared" si="573"/>
        <v>0</v>
      </c>
      <c r="FC424" s="6">
        <f t="shared" si="573"/>
        <v>0</v>
      </c>
      <c r="FD424" s="6">
        <f t="shared" si="573"/>
        <v>0</v>
      </c>
      <c r="FE424" s="6">
        <f t="shared" si="573"/>
        <v>0</v>
      </c>
      <c r="FF424" s="6">
        <f t="shared" si="573"/>
        <v>0</v>
      </c>
      <c r="FG424" s="6">
        <f t="shared" si="573"/>
        <v>0</v>
      </c>
      <c r="FH424" s="6">
        <f t="shared" si="573"/>
        <v>0</v>
      </c>
      <c r="FI424" s="6">
        <f t="shared" si="573"/>
        <v>0</v>
      </c>
      <c r="FJ424" s="6">
        <f t="shared" si="573"/>
        <v>0</v>
      </c>
      <c r="FK424" s="6">
        <f t="shared" si="573"/>
        <v>0</v>
      </c>
      <c r="FL424" s="6">
        <f t="shared" si="573"/>
        <v>0</v>
      </c>
      <c r="FM424" s="6">
        <f t="shared" si="573"/>
        <v>0</v>
      </c>
      <c r="FN424" s="6">
        <f t="shared" si="573"/>
        <v>0</v>
      </c>
      <c r="FO424" s="6">
        <f t="shared" si="573"/>
        <v>0</v>
      </c>
      <c r="FP424" s="6">
        <f t="shared" si="573"/>
        <v>0</v>
      </c>
      <c r="FQ424" s="6">
        <f t="shared" si="573"/>
        <v>0</v>
      </c>
      <c r="FR424" s="6">
        <f t="shared" si="573"/>
        <v>0</v>
      </c>
      <c r="FS424" s="6">
        <f t="shared" si="573"/>
        <v>0</v>
      </c>
      <c r="FT424" s="6">
        <f t="shared" si="573"/>
        <v>0</v>
      </c>
      <c r="FU424" s="6">
        <f t="shared" si="573"/>
        <v>0</v>
      </c>
      <c r="FV424" s="6">
        <f t="shared" si="573"/>
        <v>0</v>
      </c>
      <c r="FW424" s="6">
        <f t="shared" si="573"/>
        <v>0</v>
      </c>
      <c r="FX424" s="6">
        <f t="shared" si="573"/>
        <v>0</v>
      </c>
      <c r="FY424" s="6">
        <f t="shared" si="573"/>
        <v>0</v>
      </c>
      <c r="FZ424" s="6">
        <f t="shared" si="573"/>
        <v>0</v>
      </c>
      <c r="GA424" s="6">
        <f t="shared" si="573"/>
        <v>0</v>
      </c>
      <c r="GB424" s="6">
        <f t="shared" si="573"/>
        <v>0</v>
      </c>
      <c r="GC424" s="6">
        <f t="shared" si="573"/>
        <v>0</v>
      </c>
      <c r="GD424" s="6">
        <f t="shared" si="573"/>
        <v>26.07</v>
      </c>
      <c r="GE424" s="6">
        <f t="shared" si="573"/>
        <v>0</v>
      </c>
      <c r="GF424" s="6">
        <f t="shared" si="573"/>
        <v>0</v>
      </c>
      <c r="GG424" s="6">
        <f t="shared" si="573"/>
        <v>0</v>
      </c>
      <c r="GH424" s="6">
        <f t="shared" si="573"/>
        <v>0</v>
      </c>
      <c r="GI424" s="6">
        <f t="shared" si="573"/>
        <v>0</v>
      </c>
      <c r="GJ424" s="6">
        <f t="shared" si="573"/>
        <v>0</v>
      </c>
      <c r="GK424" s="6">
        <f t="shared" si="573"/>
        <v>0</v>
      </c>
      <c r="GL424" s="6">
        <f t="shared" si="573"/>
        <v>0</v>
      </c>
      <c r="GM424" s="6">
        <f t="shared" si="573"/>
        <v>0</v>
      </c>
      <c r="GN424" s="6">
        <f t="shared" si="573"/>
        <v>0</v>
      </c>
      <c r="GO424" s="6">
        <f t="shared" si="573"/>
        <v>0</v>
      </c>
      <c r="GP424" s="6">
        <f t="shared" si="573"/>
        <v>0</v>
      </c>
      <c r="GQ424" s="6">
        <f t="shared" si="573"/>
        <v>0</v>
      </c>
      <c r="GR424" s="6">
        <f t="shared" si="573"/>
        <v>0</v>
      </c>
      <c r="GS424" s="6">
        <f t="shared" si="573"/>
        <v>0</v>
      </c>
      <c r="GT424" s="6">
        <f t="shared" si="573"/>
        <v>0</v>
      </c>
      <c r="GU424" s="6">
        <f t="shared" si="573"/>
        <v>0</v>
      </c>
      <c r="GV424" s="6">
        <f t="shared" si="573"/>
        <v>0</v>
      </c>
      <c r="GW424" s="6">
        <f t="shared" si="573"/>
        <v>0</v>
      </c>
      <c r="GX424" s="6">
        <f t="shared" si="573"/>
        <v>0</v>
      </c>
      <c r="GY424" s="6">
        <f t="shared" si="573"/>
        <v>0</v>
      </c>
      <c r="GZ424" s="6">
        <f t="shared" si="573"/>
        <v>0</v>
      </c>
      <c r="HA424" s="6">
        <f t="shared" si="573"/>
        <v>0</v>
      </c>
      <c r="HB424" s="6">
        <f t="shared" si="573"/>
        <v>0</v>
      </c>
      <c r="HC424" s="6">
        <f t="shared" si="573"/>
        <v>0</v>
      </c>
      <c r="HD424" s="6">
        <f t="shared" ref="HD424:HN427" si="581">IF(INDEX($A$1:$I$862, ROW($I424), 4) = HD$1, $AE424, 0)</f>
        <v>0</v>
      </c>
      <c r="HE424" s="6">
        <f t="shared" si="581"/>
        <v>0</v>
      </c>
      <c r="HF424" s="6">
        <f t="shared" si="581"/>
        <v>0</v>
      </c>
      <c r="HG424" s="6">
        <f t="shared" si="581"/>
        <v>0</v>
      </c>
      <c r="HH424" s="6">
        <f t="shared" si="581"/>
        <v>0</v>
      </c>
      <c r="HI424" s="6">
        <f t="shared" si="581"/>
        <v>0</v>
      </c>
      <c r="HJ424" s="6">
        <f t="shared" si="581"/>
        <v>0</v>
      </c>
      <c r="HK424" s="6">
        <f t="shared" si="581"/>
        <v>0</v>
      </c>
      <c r="HL424" s="6">
        <f t="shared" si="581"/>
        <v>0</v>
      </c>
      <c r="HM424" s="6">
        <f t="shared" si="581"/>
        <v>0</v>
      </c>
      <c r="HN424" s="6">
        <f t="shared" si="581"/>
        <v>0</v>
      </c>
    </row>
    <row r="425" spans="1:222" x14ac:dyDescent="0.25">
      <c r="A425">
        <v>5791</v>
      </c>
      <c r="B425">
        <v>2020</v>
      </c>
      <c r="C425" t="str">
        <v>компьютерных технологий и электронного обучения</v>
      </c>
      <c r="D425" t="str">
        <v>Карпова Наталья Александровна</v>
      </c>
      <c r="E425" t="str">
        <v>кандидат технических наук</v>
      </c>
      <c r="F425" t="str">
        <v>доцент</v>
      </c>
      <c r="G425">
        <v>0.75</v>
      </c>
      <c r="H425" t="str">
        <v>4 курс 2017 год/пост</v>
      </c>
      <c r="I42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>
        <v>0</v>
      </c>
      <c r="K425">
        <v>0</v>
      </c>
      <c r="L425">
        <v>0</v>
      </c>
      <c r="M425" s="16">
        <f t="shared" si="527"/>
        <v>0</v>
      </c>
      <c r="N425" s="16">
        <f t="shared" si="528"/>
        <v>11.57</v>
      </c>
      <c r="O425" s="16">
        <f t="shared" si="533"/>
        <v>7.25</v>
      </c>
      <c r="P425" s="16">
        <f t="shared" si="534"/>
        <v>7.25</v>
      </c>
      <c r="Q425" s="16">
        <v>0</v>
      </c>
      <c r="R425" s="16">
        <v>0</v>
      </c>
      <c r="S425" s="16">
        <v>0</v>
      </c>
      <c r="T425" s="21">
        <v>0</v>
      </c>
      <c r="U425">
        <v>0</v>
      </c>
      <c r="V425">
        <v>0</v>
      </c>
      <c r="W425">
        <v>29</v>
      </c>
      <c r="X425">
        <v>1</v>
      </c>
      <c r="Y425">
        <v>2</v>
      </c>
      <c r="Z425">
        <v>0</v>
      </c>
      <c r="AA425" t="str">
        <v>осн</v>
      </c>
      <c r="AB425">
        <f t="shared" si="535"/>
        <v>800</v>
      </c>
      <c r="AC425" t="str">
        <f t="shared" si="529"/>
        <v>ИВТ (бак)</v>
      </c>
      <c r="AD425" t="str">
        <f t="shared" si="526"/>
        <v>2020/2021</v>
      </c>
      <c r="AE425">
        <f t="shared" si="530"/>
        <v>26.07</v>
      </c>
      <c r="AF425">
        <f t="shared" si="531"/>
        <v>3.2587499999999998E-2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R425">
        <f t="shared" si="574"/>
        <v>0</v>
      </c>
      <c r="BS425">
        <f t="shared" si="574"/>
        <v>0</v>
      </c>
      <c r="BT425">
        <f t="shared" si="574"/>
        <v>0</v>
      </c>
      <c r="BU425">
        <f t="shared" si="574"/>
        <v>0</v>
      </c>
      <c r="BV425">
        <f t="shared" si="574"/>
        <v>0</v>
      </c>
      <c r="BW425">
        <f t="shared" si="574"/>
        <v>0</v>
      </c>
      <c r="BX425">
        <f t="shared" si="574"/>
        <v>0</v>
      </c>
      <c r="BY425">
        <f t="shared" si="574"/>
        <v>0</v>
      </c>
      <c r="BZ425">
        <f t="shared" si="574"/>
        <v>0</v>
      </c>
      <c r="CA425">
        <f t="shared" si="574"/>
        <v>0</v>
      </c>
      <c r="CB425">
        <f t="shared" si="575"/>
        <v>0</v>
      </c>
      <c r="CC425">
        <f t="shared" si="575"/>
        <v>0</v>
      </c>
      <c r="CD425">
        <f t="shared" si="575"/>
        <v>0</v>
      </c>
      <c r="CE425">
        <f t="shared" si="575"/>
        <v>0</v>
      </c>
      <c r="CF425">
        <f t="shared" si="575"/>
        <v>0</v>
      </c>
      <c r="CG425">
        <f t="shared" si="575"/>
        <v>0</v>
      </c>
      <c r="CH425">
        <f t="shared" si="575"/>
        <v>0</v>
      </c>
      <c r="CI425">
        <f t="shared" si="575"/>
        <v>0</v>
      </c>
      <c r="CJ425">
        <f t="shared" si="575"/>
        <v>0</v>
      </c>
      <c r="CK425">
        <f t="shared" si="575"/>
        <v>0</v>
      </c>
      <c r="CL425">
        <f t="shared" si="576"/>
        <v>0</v>
      </c>
      <c r="CM425">
        <f t="shared" si="576"/>
        <v>0</v>
      </c>
      <c r="CN425">
        <f t="shared" si="576"/>
        <v>0</v>
      </c>
      <c r="CO425">
        <f t="shared" si="576"/>
        <v>0</v>
      </c>
      <c r="CP425">
        <f t="shared" si="576"/>
        <v>0</v>
      </c>
      <c r="CQ425">
        <f t="shared" si="576"/>
        <v>0</v>
      </c>
      <c r="CR425">
        <f t="shared" si="576"/>
        <v>0</v>
      </c>
      <c r="CS425">
        <f t="shared" si="576"/>
        <v>0</v>
      </c>
      <c r="CT425">
        <f t="shared" si="576"/>
        <v>0</v>
      </c>
      <c r="CU425">
        <f t="shared" si="576"/>
        <v>0</v>
      </c>
      <c r="CV425">
        <f t="shared" si="577"/>
        <v>0</v>
      </c>
      <c r="CW425">
        <f t="shared" si="577"/>
        <v>0</v>
      </c>
      <c r="CX425">
        <f t="shared" si="577"/>
        <v>0</v>
      </c>
      <c r="CY425">
        <f t="shared" si="577"/>
        <v>0</v>
      </c>
      <c r="CZ425">
        <f t="shared" si="577"/>
        <v>3.2587499999999998E-2</v>
      </c>
      <c r="DA425">
        <f t="shared" si="577"/>
        <v>0</v>
      </c>
      <c r="DB425">
        <f t="shared" si="577"/>
        <v>0</v>
      </c>
      <c r="DC425">
        <f t="shared" si="577"/>
        <v>0</v>
      </c>
      <c r="DD425">
        <f t="shared" si="577"/>
        <v>0</v>
      </c>
      <c r="DE425">
        <f t="shared" si="577"/>
        <v>0</v>
      </c>
      <c r="DF425">
        <f t="shared" si="578"/>
        <v>0</v>
      </c>
      <c r="DG425">
        <f t="shared" si="578"/>
        <v>0</v>
      </c>
      <c r="DH425">
        <f t="shared" si="578"/>
        <v>0</v>
      </c>
      <c r="DI425">
        <f t="shared" si="578"/>
        <v>0</v>
      </c>
      <c r="DJ425">
        <f t="shared" si="578"/>
        <v>0</v>
      </c>
      <c r="DK425">
        <f t="shared" si="578"/>
        <v>0</v>
      </c>
      <c r="DL425">
        <f t="shared" si="578"/>
        <v>0</v>
      </c>
      <c r="DM425">
        <f t="shared" si="578"/>
        <v>0</v>
      </c>
      <c r="DN425">
        <f t="shared" si="578"/>
        <v>0</v>
      </c>
      <c r="DO425">
        <f t="shared" si="578"/>
        <v>0</v>
      </c>
      <c r="DP425">
        <f t="shared" si="579"/>
        <v>0</v>
      </c>
      <c r="DQ425">
        <f t="shared" si="579"/>
        <v>0</v>
      </c>
      <c r="DR425">
        <f t="shared" si="579"/>
        <v>0</v>
      </c>
      <c r="DS425">
        <f t="shared" si="579"/>
        <v>0</v>
      </c>
      <c r="DT425">
        <f t="shared" si="579"/>
        <v>0</v>
      </c>
      <c r="DU425">
        <f t="shared" si="579"/>
        <v>0</v>
      </c>
      <c r="DV425">
        <f t="shared" si="579"/>
        <v>0</v>
      </c>
      <c r="DW425">
        <f t="shared" si="579"/>
        <v>0</v>
      </c>
      <c r="DX425">
        <f t="shared" si="579"/>
        <v>0</v>
      </c>
      <c r="DY425">
        <f t="shared" si="579"/>
        <v>0</v>
      </c>
      <c r="DZ425">
        <f t="shared" si="580"/>
        <v>0</v>
      </c>
      <c r="EA425">
        <f t="shared" si="580"/>
        <v>0</v>
      </c>
      <c r="EB425">
        <f t="shared" si="580"/>
        <v>0</v>
      </c>
      <c r="EC425">
        <f t="shared" si="580"/>
        <v>0</v>
      </c>
      <c r="ED425">
        <f t="shared" si="580"/>
        <v>0</v>
      </c>
      <c r="EE425">
        <f t="shared" si="580"/>
        <v>0</v>
      </c>
      <c r="EF425">
        <f t="shared" si="580"/>
        <v>0</v>
      </c>
      <c r="EG425">
        <f t="shared" si="580"/>
        <v>0</v>
      </c>
      <c r="EH425">
        <f t="shared" si="580"/>
        <v>0</v>
      </c>
      <c r="EI425">
        <f t="shared" si="580"/>
        <v>0</v>
      </c>
      <c r="EJ425">
        <f t="shared" si="580"/>
        <v>0</v>
      </c>
      <c r="EK425">
        <f t="shared" si="580"/>
        <v>0</v>
      </c>
      <c r="EL425">
        <f t="shared" si="580"/>
        <v>0</v>
      </c>
      <c r="EM425">
        <f t="shared" si="580"/>
        <v>0</v>
      </c>
      <c r="EN425">
        <f t="shared" si="580"/>
        <v>0</v>
      </c>
      <c r="ER425" s="6">
        <f t="shared" si="532"/>
        <v>0</v>
      </c>
      <c r="ES425" s="6">
        <f t="shared" ref="ES425:HD428" si="582">IF(INDEX($A$1:$I$862, ROW($I425), 4) = ES$1, $AE425, 0)</f>
        <v>0</v>
      </c>
      <c r="ET425" s="6">
        <f t="shared" si="582"/>
        <v>0</v>
      </c>
      <c r="EU425" s="6">
        <f t="shared" si="582"/>
        <v>0</v>
      </c>
      <c r="EV425" s="6">
        <f t="shared" si="582"/>
        <v>0</v>
      </c>
      <c r="EW425" s="6">
        <f t="shared" si="582"/>
        <v>0</v>
      </c>
      <c r="EX425" s="6">
        <f t="shared" si="582"/>
        <v>0</v>
      </c>
      <c r="EY425" s="6">
        <f t="shared" si="582"/>
        <v>0</v>
      </c>
      <c r="EZ425" s="6">
        <f t="shared" si="582"/>
        <v>0</v>
      </c>
      <c r="FA425" s="6">
        <f t="shared" si="582"/>
        <v>0</v>
      </c>
      <c r="FB425" s="6">
        <f t="shared" si="582"/>
        <v>0</v>
      </c>
      <c r="FC425" s="6">
        <f t="shared" si="582"/>
        <v>0</v>
      </c>
      <c r="FD425" s="6">
        <f t="shared" si="582"/>
        <v>0</v>
      </c>
      <c r="FE425" s="6">
        <f t="shared" si="582"/>
        <v>0</v>
      </c>
      <c r="FF425" s="6">
        <f t="shared" si="582"/>
        <v>0</v>
      </c>
      <c r="FG425" s="6">
        <f t="shared" si="582"/>
        <v>0</v>
      </c>
      <c r="FH425" s="6">
        <f t="shared" si="582"/>
        <v>0</v>
      </c>
      <c r="FI425" s="6">
        <f t="shared" si="582"/>
        <v>0</v>
      </c>
      <c r="FJ425" s="6">
        <f t="shared" si="582"/>
        <v>0</v>
      </c>
      <c r="FK425" s="6">
        <f t="shared" si="582"/>
        <v>0</v>
      </c>
      <c r="FL425" s="6">
        <f t="shared" si="582"/>
        <v>0</v>
      </c>
      <c r="FM425" s="6">
        <f t="shared" si="582"/>
        <v>0</v>
      </c>
      <c r="FN425" s="6">
        <f t="shared" si="582"/>
        <v>0</v>
      </c>
      <c r="FO425" s="6">
        <f t="shared" si="582"/>
        <v>0</v>
      </c>
      <c r="FP425" s="6">
        <f t="shared" si="582"/>
        <v>0</v>
      </c>
      <c r="FQ425" s="6">
        <f t="shared" si="582"/>
        <v>0</v>
      </c>
      <c r="FR425" s="6">
        <f t="shared" si="582"/>
        <v>0</v>
      </c>
      <c r="FS425" s="6">
        <f t="shared" si="582"/>
        <v>0</v>
      </c>
      <c r="FT425" s="6">
        <f t="shared" si="582"/>
        <v>0</v>
      </c>
      <c r="FU425" s="6">
        <f t="shared" si="582"/>
        <v>0</v>
      </c>
      <c r="FV425" s="6">
        <f t="shared" si="582"/>
        <v>0</v>
      </c>
      <c r="FW425" s="6">
        <f t="shared" si="582"/>
        <v>0</v>
      </c>
      <c r="FX425" s="6">
        <f t="shared" si="582"/>
        <v>0</v>
      </c>
      <c r="FY425" s="6">
        <f t="shared" si="582"/>
        <v>0</v>
      </c>
      <c r="FZ425" s="6">
        <f t="shared" si="582"/>
        <v>26.07</v>
      </c>
      <c r="GA425" s="6">
        <f t="shared" si="582"/>
        <v>0</v>
      </c>
      <c r="GB425" s="6">
        <f t="shared" si="582"/>
        <v>0</v>
      </c>
      <c r="GC425" s="6">
        <f t="shared" si="582"/>
        <v>0</v>
      </c>
      <c r="GD425" s="6">
        <f t="shared" si="582"/>
        <v>0</v>
      </c>
      <c r="GE425" s="6">
        <f t="shared" si="582"/>
        <v>0</v>
      </c>
      <c r="GF425" s="6">
        <f t="shared" si="582"/>
        <v>0</v>
      </c>
      <c r="GG425" s="6">
        <f t="shared" si="582"/>
        <v>0</v>
      </c>
      <c r="GH425" s="6">
        <f t="shared" si="582"/>
        <v>0</v>
      </c>
      <c r="GI425" s="6">
        <f t="shared" si="582"/>
        <v>0</v>
      </c>
      <c r="GJ425" s="6">
        <f t="shared" si="582"/>
        <v>0</v>
      </c>
      <c r="GK425" s="6">
        <f t="shared" si="582"/>
        <v>0</v>
      </c>
      <c r="GL425" s="6">
        <f t="shared" si="582"/>
        <v>0</v>
      </c>
      <c r="GM425" s="6">
        <f t="shared" si="582"/>
        <v>0</v>
      </c>
      <c r="GN425" s="6">
        <f t="shared" si="582"/>
        <v>0</v>
      </c>
      <c r="GO425" s="6">
        <f t="shared" si="582"/>
        <v>0</v>
      </c>
      <c r="GP425" s="6">
        <f t="shared" si="582"/>
        <v>0</v>
      </c>
      <c r="GQ425" s="6">
        <f t="shared" si="582"/>
        <v>0</v>
      </c>
      <c r="GR425" s="6">
        <f t="shared" si="582"/>
        <v>0</v>
      </c>
      <c r="GS425" s="6">
        <f t="shared" si="582"/>
        <v>0</v>
      </c>
      <c r="GT425" s="6">
        <f t="shared" si="582"/>
        <v>0</v>
      </c>
      <c r="GU425" s="6">
        <f t="shared" si="582"/>
        <v>0</v>
      </c>
      <c r="GV425" s="6">
        <f t="shared" si="582"/>
        <v>0</v>
      </c>
      <c r="GW425" s="6">
        <f t="shared" si="582"/>
        <v>0</v>
      </c>
      <c r="GX425" s="6">
        <f t="shared" si="582"/>
        <v>0</v>
      </c>
      <c r="GY425" s="6">
        <f t="shared" si="582"/>
        <v>0</v>
      </c>
      <c r="GZ425" s="6">
        <f t="shared" si="582"/>
        <v>0</v>
      </c>
      <c r="HA425" s="6">
        <f t="shared" si="582"/>
        <v>0</v>
      </c>
      <c r="HB425" s="6">
        <f t="shared" si="582"/>
        <v>0</v>
      </c>
      <c r="HC425" s="6">
        <f t="shared" si="582"/>
        <v>0</v>
      </c>
      <c r="HD425" s="6">
        <f t="shared" si="582"/>
        <v>0</v>
      </c>
      <c r="HE425" s="6">
        <f t="shared" si="581"/>
        <v>0</v>
      </c>
      <c r="HF425" s="6">
        <f t="shared" si="581"/>
        <v>0</v>
      </c>
      <c r="HG425" s="6">
        <f t="shared" si="581"/>
        <v>0</v>
      </c>
      <c r="HH425" s="6">
        <f t="shared" si="581"/>
        <v>0</v>
      </c>
      <c r="HI425" s="6">
        <f t="shared" si="581"/>
        <v>0</v>
      </c>
      <c r="HJ425" s="6">
        <f t="shared" si="581"/>
        <v>0</v>
      </c>
      <c r="HK425" s="6">
        <f t="shared" si="581"/>
        <v>0</v>
      </c>
      <c r="HL425" s="6">
        <f t="shared" si="581"/>
        <v>0</v>
      </c>
      <c r="HM425" s="6">
        <f t="shared" si="581"/>
        <v>0</v>
      </c>
      <c r="HN425" s="6">
        <f t="shared" si="581"/>
        <v>0</v>
      </c>
    </row>
    <row r="426" spans="1:222" x14ac:dyDescent="0.25">
      <c r="A426">
        <v>5791</v>
      </c>
      <c r="B426">
        <v>2020</v>
      </c>
      <c r="C426" t="str">
        <v>компьютерных технологий и электронного обучения</v>
      </c>
      <c r="D426" t="str">
        <v>Абрамян Геннадий Владимирович</v>
      </c>
      <c r="E426" t="str">
        <v>доктор педагогических наук</v>
      </c>
      <c r="F426" t="str">
        <v>профессор</v>
      </c>
      <c r="G426">
        <v>1</v>
      </c>
      <c r="H426" t="str">
        <v>4 курс 2017 год/пост</v>
      </c>
      <c r="I42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>
        <v>0</v>
      </c>
      <c r="K426">
        <v>0</v>
      </c>
      <c r="L426">
        <v>0</v>
      </c>
      <c r="M426" s="16">
        <f t="shared" si="527"/>
        <v>0</v>
      </c>
      <c r="N426" s="16">
        <f t="shared" si="528"/>
        <v>11.57</v>
      </c>
      <c r="O426" s="16">
        <f t="shared" si="533"/>
        <v>7.25</v>
      </c>
      <c r="P426" s="16">
        <f t="shared" si="534"/>
        <v>7.25</v>
      </c>
      <c r="Q426" s="16">
        <v>0</v>
      </c>
      <c r="R426" s="16">
        <v>0</v>
      </c>
      <c r="S426" s="16">
        <v>0</v>
      </c>
      <c r="T426" s="21">
        <v>0</v>
      </c>
      <c r="U426">
        <v>0</v>
      </c>
      <c r="V426">
        <v>0</v>
      </c>
      <c r="W426">
        <v>29</v>
      </c>
      <c r="X426">
        <v>1</v>
      </c>
      <c r="Y426">
        <v>2</v>
      </c>
      <c r="Z426">
        <v>0</v>
      </c>
      <c r="AA426" t="str">
        <v>ГПХ</v>
      </c>
      <c r="AB426">
        <f t="shared" si="535"/>
        <v>750</v>
      </c>
      <c r="AC426" t="str">
        <f t="shared" si="529"/>
        <v>ИВТ (бак)</v>
      </c>
      <c r="AD426" t="str">
        <f t="shared" si="526"/>
        <v>2020/2021</v>
      </c>
      <c r="AE426">
        <f t="shared" si="530"/>
        <v>26.07</v>
      </c>
      <c r="AF426">
        <f t="shared" si="531"/>
        <v>3.4759999999999999E-2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R426">
        <f t="shared" si="574"/>
        <v>0</v>
      </c>
      <c r="BS426">
        <f t="shared" si="574"/>
        <v>3.4759999999999999E-2</v>
      </c>
      <c r="BT426">
        <f t="shared" si="574"/>
        <v>0</v>
      </c>
      <c r="BU426">
        <f t="shared" si="574"/>
        <v>0</v>
      </c>
      <c r="BV426">
        <f t="shared" si="574"/>
        <v>0</v>
      </c>
      <c r="BW426">
        <f t="shared" si="574"/>
        <v>0</v>
      </c>
      <c r="BX426">
        <f t="shared" si="574"/>
        <v>0</v>
      </c>
      <c r="BY426">
        <f t="shared" si="574"/>
        <v>0</v>
      </c>
      <c r="BZ426">
        <f t="shared" si="574"/>
        <v>0</v>
      </c>
      <c r="CA426">
        <f t="shared" si="574"/>
        <v>0</v>
      </c>
      <c r="CB426">
        <f t="shared" si="575"/>
        <v>0</v>
      </c>
      <c r="CC426">
        <f t="shared" si="575"/>
        <v>0</v>
      </c>
      <c r="CD426">
        <f t="shared" si="575"/>
        <v>0</v>
      </c>
      <c r="CE426">
        <f t="shared" si="575"/>
        <v>0</v>
      </c>
      <c r="CF426">
        <f t="shared" si="575"/>
        <v>0</v>
      </c>
      <c r="CG426">
        <f t="shared" si="575"/>
        <v>0</v>
      </c>
      <c r="CH426">
        <f t="shared" si="575"/>
        <v>0</v>
      </c>
      <c r="CI426">
        <f t="shared" si="575"/>
        <v>0</v>
      </c>
      <c r="CJ426">
        <f t="shared" si="575"/>
        <v>0</v>
      </c>
      <c r="CK426">
        <f t="shared" si="575"/>
        <v>0</v>
      </c>
      <c r="CL426">
        <f t="shared" si="576"/>
        <v>0</v>
      </c>
      <c r="CM426">
        <f t="shared" si="576"/>
        <v>0</v>
      </c>
      <c r="CN426">
        <f t="shared" si="576"/>
        <v>0</v>
      </c>
      <c r="CO426">
        <f t="shared" si="576"/>
        <v>0</v>
      </c>
      <c r="CP426">
        <f t="shared" si="576"/>
        <v>0</v>
      </c>
      <c r="CQ426">
        <f t="shared" si="576"/>
        <v>0</v>
      </c>
      <c r="CR426">
        <f t="shared" si="576"/>
        <v>0</v>
      </c>
      <c r="CS426">
        <f t="shared" si="576"/>
        <v>0</v>
      </c>
      <c r="CT426">
        <f t="shared" si="576"/>
        <v>0</v>
      </c>
      <c r="CU426">
        <f t="shared" si="576"/>
        <v>0</v>
      </c>
      <c r="CV426">
        <f t="shared" si="577"/>
        <v>0</v>
      </c>
      <c r="CW426">
        <f t="shared" si="577"/>
        <v>0</v>
      </c>
      <c r="CX426">
        <f t="shared" si="577"/>
        <v>0</v>
      </c>
      <c r="CY426">
        <f t="shared" si="577"/>
        <v>0</v>
      </c>
      <c r="CZ426">
        <f t="shared" si="577"/>
        <v>0</v>
      </c>
      <c r="DA426">
        <f t="shared" si="577"/>
        <v>0</v>
      </c>
      <c r="DB426">
        <f t="shared" si="577"/>
        <v>0</v>
      </c>
      <c r="DC426">
        <f t="shared" si="577"/>
        <v>0</v>
      </c>
      <c r="DD426">
        <f t="shared" si="577"/>
        <v>0</v>
      </c>
      <c r="DE426">
        <f t="shared" si="577"/>
        <v>0</v>
      </c>
      <c r="DF426">
        <f t="shared" si="578"/>
        <v>0</v>
      </c>
      <c r="DG426">
        <f t="shared" si="578"/>
        <v>0</v>
      </c>
      <c r="DH426">
        <f t="shared" si="578"/>
        <v>0</v>
      </c>
      <c r="DI426">
        <f t="shared" si="578"/>
        <v>0</v>
      </c>
      <c r="DJ426">
        <f t="shared" si="578"/>
        <v>0</v>
      </c>
      <c r="DK426">
        <f t="shared" si="578"/>
        <v>0</v>
      </c>
      <c r="DL426">
        <f t="shared" si="578"/>
        <v>0</v>
      </c>
      <c r="DM426">
        <f t="shared" si="578"/>
        <v>0</v>
      </c>
      <c r="DN426">
        <f t="shared" si="578"/>
        <v>0</v>
      </c>
      <c r="DO426">
        <f t="shared" si="578"/>
        <v>0</v>
      </c>
      <c r="DP426">
        <f t="shared" si="579"/>
        <v>0</v>
      </c>
      <c r="DQ426">
        <f t="shared" si="579"/>
        <v>0</v>
      </c>
      <c r="DR426">
        <f t="shared" si="579"/>
        <v>0</v>
      </c>
      <c r="DS426">
        <f t="shared" si="579"/>
        <v>0</v>
      </c>
      <c r="DT426">
        <f t="shared" si="579"/>
        <v>0</v>
      </c>
      <c r="DU426">
        <f t="shared" si="579"/>
        <v>0</v>
      </c>
      <c r="DV426">
        <f t="shared" si="579"/>
        <v>0</v>
      </c>
      <c r="DW426">
        <f t="shared" si="579"/>
        <v>0</v>
      </c>
      <c r="DX426">
        <f t="shared" si="579"/>
        <v>0</v>
      </c>
      <c r="DY426">
        <f t="shared" si="579"/>
        <v>0</v>
      </c>
      <c r="DZ426">
        <f t="shared" si="580"/>
        <v>0</v>
      </c>
      <c r="EA426">
        <f t="shared" si="580"/>
        <v>0</v>
      </c>
      <c r="EB426">
        <f t="shared" si="580"/>
        <v>0</v>
      </c>
      <c r="EC426">
        <f t="shared" si="580"/>
        <v>0</v>
      </c>
      <c r="ED426">
        <f t="shared" si="580"/>
        <v>0</v>
      </c>
      <c r="EE426">
        <f t="shared" si="580"/>
        <v>0</v>
      </c>
      <c r="EF426">
        <f t="shared" si="580"/>
        <v>0</v>
      </c>
      <c r="EG426">
        <f t="shared" si="580"/>
        <v>0</v>
      </c>
      <c r="EH426">
        <f t="shared" si="580"/>
        <v>0</v>
      </c>
      <c r="EI426">
        <f t="shared" si="580"/>
        <v>0</v>
      </c>
      <c r="EJ426">
        <f t="shared" si="580"/>
        <v>0</v>
      </c>
      <c r="EK426">
        <f t="shared" si="580"/>
        <v>0</v>
      </c>
      <c r="EL426">
        <f t="shared" si="580"/>
        <v>0</v>
      </c>
      <c r="EM426">
        <f t="shared" si="580"/>
        <v>0</v>
      </c>
      <c r="EN426">
        <f t="shared" si="580"/>
        <v>0</v>
      </c>
      <c r="ER426" s="6">
        <f t="shared" si="532"/>
        <v>0</v>
      </c>
      <c r="ES426" s="6">
        <f t="shared" si="582"/>
        <v>26.07</v>
      </c>
      <c r="ET426" s="6">
        <f t="shared" si="582"/>
        <v>0</v>
      </c>
      <c r="EU426" s="6">
        <f t="shared" si="582"/>
        <v>0</v>
      </c>
      <c r="EV426" s="6">
        <f t="shared" si="582"/>
        <v>0</v>
      </c>
      <c r="EW426" s="6">
        <f t="shared" si="582"/>
        <v>0</v>
      </c>
      <c r="EX426" s="6">
        <f t="shared" si="582"/>
        <v>0</v>
      </c>
      <c r="EY426" s="6">
        <f t="shared" si="582"/>
        <v>0</v>
      </c>
      <c r="EZ426" s="6">
        <f t="shared" si="582"/>
        <v>0</v>
      </c>
      <c r="FA426" s="6">
        <f t="shared" si="582"/>
        <v>0</v>
      </c>
      <c r="FB426" s="6">
        <f t="shared" si="582"/>
        <v>0</v>
      </c>
      <c r="FC426" s="6">
        <f t="shared" si="582"/>
        <v>0</v>
      </c>
      <c r="FD426" s="6">
        <f t="shared" si="582"/>
        <v>0</v>
      </c>
      <c r="FE426" s="6">
        <f t="shared" si="582"/>
        <v>0</v>
      </c>
      <c r="FF426" s="6">
        <f t="shared" si="582"/>
        <v>0</v>
      </c>
      <c r="FG426" s="6">
        <f t="shared" si="582"/>
        <v>0</v>
      </c>
      <c r="FH426" s="6">
        <f t="shared" si="582"/>
        <v>0</v>
      </c>
      <c r="FI426" s="6">
        <f t="shared" si="582"/>
        <v>0</v>
      </c>
      <c r="FJ426" s="6">
        <f t="shared" si="582"/>
        <v>0</v>
      </c>
      <c r="FK426" s="6">
        <f t="shared" si="582"/>
        <v>0</v>
      </c>
      <c r="FL426" s="6">
        <f t="shared" si="582"/>
        <v>0</v>
      </c>
      <c r="FM426" s="6">
        <f t="shared" si="582"/>
        <v>0</v>
      </c>
      <c r="FN426" s="6">
        <f t="shared" si="582"/>
        <v>0</v>
      </c>
      <c r="FO426" s="6">
        <f t="shared" si="582"/>
        <v>0</v>
      </c>
      <c r="FP426" s="6">
        <f t="shared" si="582"/>
        <v>0</v>
      </c>
      <c r="FQ426" s="6">
        <f t="shared" si="582"/>
        <v>0</v>
      </c>
      <c r="FR426" s="6">
        <f t="shared" si="582"/>
        <v>0</v>
      </c>
      <c r="FS426" s="6">
        <f t="shared" si="582"/>
        <v>0</v>
      </c>
      <c r="FT426" s="6">
        <f t="shared" si="582"/>
        <v>0</v>
      </c>
      <c r="FU426" s="6">
        <f t="shared" si="582"/>
        <v>0</v>
      </c>
      <c r="FV426" s="6">
        <f t="shared" si="582"/>
        <v>0</v>
      </c>
      <c r="FW426" s="6">
        <f t="shared" si="582"/>
        <v>0</v>
      </c>
      <c r="FX426" s="6">
        <f t="shared" si="582"/>
        <v>0</v>
      </c>
      <c r="FY426" s="6">
        <f t="shared" si="582"/>
        <v>0</v>
      </c>
      <c r="FZ426" s="6">
        <f t="shared" si="582"/>
        <v>0</v>
      </c>
      <c r="GA426" s="6">
        <f t="shared" si="582"/>
        <v>0</v>
      </c>
      <c r="GB426" s="6">
        <f t="shared" si="582"/>
        <v>0</v>
      </c>
      <c r="GC426" s="6">
        <f t="shared" si="582"/>
        <v>0</v>
      </c>
      <c r="GD426" s="6">
        <f t="shared" si="582"/>
        <v>0</v>
      </c>
      <c r="GE426" s="6">
        <f t="shared" si="582"/>
        <v>0</v>
      </c>
      <c r="GF426" s="6">
        <f t="shared" si="582"/>
        <v>0</v>
      </c>
      <c r="GG426" s="6">
        <f t="shared" si="582"/>
        <v>0</v>
      </c>
      <c r="GH426" s="6">
        <f t="shared" si="582"/>
        <v>0</v>
      </c>
      <c r="GI426" s="6">
        <f t="shared" si="582"/>
        <v>0</v>
      </c>
      <c r="GJ426" s="6">
        <f t="shared" si="582"/>
        <v>0</v>
      </c>
      <c r="GK426" s="6">
        <f t="shared" si="582"/>
        <v>0</v>
      </c>
      <c r="GL426" s="6">
        <f t="shared" si="582"/>
        <v>0</v>
      </c>
      <c r="GM426" s="6">
        <f t="shared" si="582"/>
        <v>0</v>
      </c>
      <c r="GN426" s="6">
        <f t="shared" si="582"/>
        <v>0</v>
      </c>
      <c r="GO426" s="6">
        <f t="shared" si="582"/>
        <v>0</v>
      </c>
      <c r="GP426" s="6">
        <f t="shared" si="582"/>
        <v>0</v>
      </c>
      <c r="GQ426" s="6">
        <f t="shared" si="582"/>
        <v>0</v>
      </c>
      <c r="GR426" s="6">
        <f t="shared" si="582"/>
        <v>0</v>
      </c>
      <c r="GS426" s="6">
        <f t="shared" si="582"/>
        <v>0</v>
      </c>
      <c r="GT426" s="6">
        <f t="shared" si="582"/>
        <v>0</v>
      </c>
      <c r="GU426" s="6">
        <f t="shared" si="582"/>
        <v>0</v>
      </c>
      <c r="GV426" s="6">
        <f t="shared" si="582"/>
        <v>0</v>
      </c>
      <c r="GW426" s="6">
        <f t="shared" si="582"/>
        <v>0</v>
      </c>
      <c r="GX426" s="6">
        <f t="shared" si="582"/>
        <v>0</v>
      </c>
      <c r="GY426" s="6">
        <f t="shared" si="582"/>
        <v>0</v>
      </c>
      <c r="GZ426" s="6">
        <f t="shared" si="582"/>
        <v>0</v>
      </c>
      <c r="HA426" s="6">
        <f t="shared" si="582"/>
        <v>0</v>
      </c>
      <c r="HB426" s="6">
        <f t="shared" si="582"/>
        <v>0</v>
      </c>
      <c r="HC426" s="6">
        <f t="shared" si="582"/>
        <v>0</v>
      </c>
      <c r="HD426" s="6">
        <f t="shared" si="582"/>
        <v>0</v>
      </c>
      <c r="HE426" s="6">
        <f t="shared" si="581"/>
        <v>0</v>
      </c>
      <c r="HF426" s="6">
        <f t="shared" si="581"/>
        <v>0</v>
      </c>
      <c r="HG426" s="6">
        <f t="shared" si="581"/>
        <v>0</v>
      </c>
      <c r="HH426" s="6">
        <f t="shared" si="581"/>
        <v>0</v>
      </c>
      <c r="HI426" s="6">
        <f t="shared" si="581"/>
        <v>0</v>
      </c>
      <c r="HJ426" s="6">
        <f t="shared" si="581"/>
        <v>0</v>
      </c>
      <c r="HK426" s="6">
        <f t="shared" si="581"/>
        <v>0</v>
      </c>
      <c r="HL426" s="6">
        <f t="shared" si="581"/>
        <v>0</v>
      </c>
      <c r="HM426" s="6">
        <f t="shared" si="581"/>
        <v>0</v>
      </c>
      <c r="HN426" s="6">
        <f t="shared" si="581"/>
        <v>0</v>
      </c>
    </row>
    <row r="427" spans="1:222" x14ac:dyDescent="0.25">
      <c r="A427">
        <v>5791</v>
      </c>
      <c r="B427">
        <v>2020</v>
      </c>
      <c r="C427" t="str">
        <v>компьютерных технологий и электронного обучения</v>
      </c>
      <c r="D427" t="str">
        <v>Власова Елена Зотиковна</v>
      </c>
      <c r="E427" t="str">
        <v>доктор педагогических наук</v>
      </c>
      <c r="F427" t="str">
        <v>заведующий кафедрой</v>
      </c>
      <c r="G427">
        <v>1</v>
      </c>
      <c r="H427" t="str">
        <v>4 курс 2017 год/пост</v>
      </c>
      <c r="I42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>
        <v>0</v>
      </c>
      <c r="K427">
        <v>0</v>
      </c>
      <c r="L427">
        <v>0</v>
      </c>
      <c r="M427" s="16">
        <f t="shared" si="527"/>
        <v>0</v>
      </c>
      <c r="N427" s="16">
        <f t="shared" si="528"/>
        <v>11.57</v>
      </c>
      <c r="O427" s="16">
        <f t="shared" si="533"/>
        <v>7.25</v>
      </c>
      <c r="P427" s="16">
        <f t="shared" si="534"/>
        <v>7.25</v>
      </c>
      <c r="Q427" s="16">
        <v>0</v>
      </c>
      <c r="R427" s="16">
        <v>0</v>
      </c>
      <c r="S427" s="16">
        <v>0</v>
      </c>
      <c r="T427" s="21">
        <v>0</v>
      </c>
      <c r="U427">
        <v>8</v>
      </c>
      <c r="V427">
        <v>0</v>
      </c>
      <c r="W427">
        <v>29</v>
      </c>
      <c r="X427">
        <v>1</v>
      </c>
      <c r="Y427">
        <v>2</v>
      </c>
      <c r="Z427">
        <v>0</v>
      </c>
      <c r="AA427" t="str">
        <v>осн</v>
      </c>
      <c r="AB427">
        <f t="shared" si="535"/>
        <v>700</v>
      </c>
      <c r="AC427" t="str">
        <f t="shared" si="529"/>
        <v>ИВТ (бак)</v>
      </c>
      <c r="AD427" t="str">
        <f t="shared" si="526"/>
        <v>2020/2021</v>
      </c>
      <c r="AE427">
        <f t="shared" si="530"/>
        <v>34.07</v>
      </c>
      <c r="AF427">
        <f t="shared" si="531"/>
        <v>4.8671428571428574E-2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R427">
        <f t="shared" si="574"/>
        <v>0</v>
      </c>
      <c r="BS427">
        <f t="shared" si="574"/>
        <v>0</v>
      </c>
      <c r="BT427">
        <f t="shared" si="574"/>
        <v>0</v>
      </c>
      <c r="BU427">
        <f t="shared" si="574"/>
        <v>0</v>
      </c>
      <c r="BV427">
        <f t="shared" si="574"/>
        <v>0</v>
      </c>
      <c r="BW427">
        <f t="shared" si="574"/>
        <v>0</v>
      </c>
      <c r="BX427">
        <f t="shared" si="574"/>
        <v>0</v>
      </c>
      <c r="BY427">
        <f t="shared" si="574"/>
        <v>0</v>
      </c>
      <c r="BZ427">
        <f t="shared" si="574"/>
        <v>0</v>
      </c>
      <c r="CA427">
        <f t="shared" si="574"/>
        <v>0</v>
      </c>
      <c r="CB427">
        <f t="shared" si="575"/>
        <v>0</v>
      </c>
      <c r="CC427">
        <f t="shared" si="575"/>
        <v>0</v>
      </c>
      <c r="CD427">
        <f t="shared" si="575"/>
        <v>0</v>
      </c>
      <c r="CE427">
        <f t="shared" si="575"/>
        <v>0</v>
      </c>
      <c r="CF427">
        <f t="shared" si="575"/>
        <v>0</v>
      </c>
      <c r="CG427">
        <f t="shared" si="575"/>
        <v>4.8671428571428574E-2</v>
      </c>
      <c r="CH427">
        <f t="shared" si="575"/>
        <v>0</v>
      </c>
      <c r="CI427">
        <f t="shared" si="575"/>
        <v>0</v>
      </c>
      <c r="CJ427">
        <f t="shared" si="575"/>
        <v>0</v>
      </c>
      <c r="CK427">
        <f t="shared" si="575"/>
        <v>0</v>
      </c>
      <c r="CL427">
        <f t="shared" si="576"/>
        <v>0</v>
      </c>
      <c r="CM427">
        <f t="shared" si="576"/>
        <v>0</v>
      </c>
      <c r="CN427">
        <f t="shared" si="576"/>
        <v>0</v>
      </c>
      <c r="CO427">
        <f t="shared" si="576"/>
        <v>0</v>
      </c>
      <c r="CP427">
        <f t="shared" si="576"/>
        <v>0</v>
      </c>
      <c r="CQ427">
        <f t="shared" si="576"/>
        <v>0</v>
      </c>
      <c r="CR427">
        <f t="shared" si="576"/>
        <v>0</v>
      </c>
      <c r="CS427">
        <f t="shared" si="576"/>
        <v>0</v>
      </c>
      <c r="CT427">
        <f t="shared" si="576"/>
        <v>0</v>
      </c>
      <c r="CU427">
        <f t="shared" si="576"/>
        <v>0</v>
      </c>
      <c r="CV427">
        <f t="shared" si="577"/>
        <v>0</v>
      </c>
      <c r="CW427">
        <f t="shared" si="577"/>
        <v>0</v>
      </c>
      <c r="CX427">
        <f t="shared" si="577"/>
        <v>0</v>
      </c>
      <c r="CY427">
        <f t="shared" si="577"/>
        <v>0</v>
      </c>
      <c r="CZ427">
        <f t="shared" si="577"/>
        <v>0</v>
      </c>
      <c r="DA427">
        <f t="shared" si="577"/>
        <v>0</v>
      </c>
      <c r="DB427">
        <f t="shared" si="577"/>
        <v>0</v>
      </c>
      <c r="DC427">
        <f t="shared" si="577"/>
        <v>0</v>
      </c>
      <c r="DD427">
        <f t="shared" si="577"/>
        <v>0</v>
      </c>
      <c r="DE427">
        <f t="shared" si="577"/>
        <v>0</v>
      </c>
      <c r="DF427">
        <f t="shared" si="578"/>
        <v>0</v>
      </c>
      <c r="DG427">
        <f t="shared" si="578"/>
        <v>0</v>
      </c>
      <c r="DH427">
        <f t="shared" si="578"/>
        <v>0</v>
      </c>
      <c r="DI427">
        <f t="shared" si="578"/>
        <v>0</v>
      </c>
      <c r="DJ427">
        <f t="shared" si="578"/>
        <v>0</v>
      </c>
      <c r="DK427">
        <f t="shared" si="578"/>
        <v>0</v>
      </c>
      <c r="DL427">
        <f t="shared" si="578"/>
        <v>0</v>
      </c>
      <c r="DM427">
        <f t="shared" si="578"/>
        <v>0</v>
      </c>
      <c r="DN427">
        <f t="shared" si="578"/>
        <v>0</v>
      </c>
      <c r="DO427">
        <f t="shared" si="578"/>
        <v>0</v>
      </c>
      <c r="DP427">
        <f t="shared" si="579"/>
        <v>0</v>
      </c>
      <c r="DQ427">
        <f t="shared" si="579"/>
        <v>0</v>
      </c>
      <c r="DR427">
        <f t="shared" si="579"/>
        <v>0</v>
      </c>
      <c r="DS427">
        <f t="shared" si="579"/>
        <v>0</v>
      </c>
      <c r="DT427">
        <f t="shared" si="579"/>
        <v>0</v>
      </c>
      <c r="DU427">
        <f t="shared" si="579"/>
        <v>0</v>
      </c>
      <c r="DV427">
        <f t="shared" si="579"/>
        <v>0</v>
      </c>
      <c r="DW427">
        <f t="shared" si="579"/>
        <v>0</v>
      </c>
      <c r="DX427">
        <f t="shared" si="579"/>
        <v>0</v>
      </c>
      <c r="DY427">
        <f t="shared" si="579"/>
        <v>0</v>
      </c>
      <c r="DZ427">
        <f t="shared" si="580"/>
        <v>0</v>
      </c>
      <c r="EA427">
        <f t="shared" si="580"/>
        <v>0</v>
      </c>
      <c r="EB427">
        <f t="shared" si="580"/>
        <v>0</v>
      </c>
      <c r="EC427">
        <f t="shared" si="580"/>
        <v>0</v>
      </c>
      <c r="ED427">
        <f t="shared" si="580"/>
        <v>0</v>
      </c>
      <c r="EE427">
        <f t="shared" si="580"/>
        <v>0</v>
      </c>
      <c r="EF427">
        <f t="shared" si="580"/>
        <v>0</v>
      </c>
      <c r="EG427">
        <f t="shared" si="580"/>
        <v>0</v>
      </c>
      <c r="EH427">
        <f t="shared" si="580"/>
        <v>0</v>
      </c>
      <c r="EI427">
        <f t="shared" si="580"/>
        <v>0</v>
      </c>
      <c r="EJ427">
        <f t="shared" si="580"/>
        <v>0</v>
      </c>
      <c r="EK427">
        <f t="shared" si="580"/>
        <v>0</v>
      </c>
      <c r="EL427">
        <f t="shared" si="580"/>
        <v>0</v>
      </c>
      <c r="EM427">
        <f t="shared" si="580"/>
        <v>0</v>
      </c>
      <c r="EN427">
        <f t="shared" si="580"/>
        <v>0</v>
      </c>
      <c r="ER427" s="6">
        <f t="shared" si="532"/>
        <v>0</v>
      </c>
      <c r="ES427" s="6">
        <f t="shared" si="582"/>
        <v>0</v>
      </c>
      <c r="ET427" s="6">
        <f t="shared" si="582"/>
        <v>0</v>
      </c>
      <c r="EU427" s="6">
        <f t="shared" si="582"/>
        <v>0</v>
      </c>
      <c r="EV427" s="6">
        <f t="shared" si="582"/>
        <v>0</v>
      </c>
      <c r="EW427" s="6">
        <f t="shared" si="582"/>
        <v>0</v>
      </c>
      <c r="EX427" s="6">
        <f t="shared" si="582"/>
        <v>0</v>
      </c>
      <c r="EY427" s="6">
        <f t="shared" si="582"/>
        <v>0</v>
      </c>
      <c r="EZ427" s="6">
        <f t="shared" si="582"/>
        <v>0</v>
      </c>
      <c r="FA427" s="6">
        <f t="shared" si="582"/>
        <v>0</v>
      </c>
      <c r="FB427" s="6">
        <f t="shared" si="582"/>
        <v>0</v>
      </c>
      <c r="FC427" s="6">
        <f t="shared" si="582"/>
        <v>0</v>
      </c>
      <c r="FD427" s="6">
        <f t="shared" si="582"/>
        <v>0</v>
      </c>
      <c r="FE427" s="6">
        <f t="shared" si="582"/>
        <v>0</v>
      </c>
      <c r="FF427" s="6">
        <f t="shared" si="582"/>
        <v>0</v>
      </c>
      <c r="FG427" s="6">
        <f t="shared" si="582"/>
        <v>34.07</v>
      </c>
      <c r="FH427" s="6">
        <f t="shared" si="582"/>
        <v>0</v>
      </c>
      <c r="FI427" s="6">
        <f t="shared" si="582"/>
        <v>0</v>
      </c>
      <c r="FJ427" s="6">
        <f t="shared" si="582"/>
        <v>0</v>
      </c>
      <c r="FK427" s="6">
        <f t="shared" si="582"/>
        <v>0</v>
      </c>
      <c r="FL427" s="6">
        <f t="shared" si="582"/>
        <v>0</v>
      </c>
      <c r="FM427" s="6">
        <f t="shared" si="582"/>
        <v>0</v>
      </c>
      <c r="FN427" s="6">
        <f t="shared" si="582"/>
        <v>0</v>
      </c>
      <c r="FO427" s="6">
        <f t="shared" si="582"/>
        <v>0</v>
      </c>
      <c r="FP427" s="6">
        <f t="shared" si="582"/>
        <v>0</v>
      </c>
      <c r="FQ427" s="6">
        <f t="shared" si="582"/>
        <v>0</v>
      </c>
      <c r="FR427" s="6">
        <f t="shared" si="582"/>
        <v>0</v>
      </c>
      <c r="FS427" s="6">
        <f t="shared" si="582"/>
        <v>0</v>
      </c>
      <c r="FT427" s="6">
        <f t="shared" si="582"/>
        <v>0</v>
      </c>
      <c r="FU427" s="6">
        <f t="shared" si="582"/>
        <v>0</v>
      </c>
      <c r="FV427" s="6">
        <f t="shared" si="582"/>
        <v>0</v>
      </c>
      <c r="FW427" s="6">
        <f t="shared" si="582"/>
        <v>0</v>
      </c>
      <c r="FX427" s="6">
        <f t="shared" si="582"/>
        <v>0</v>
      </c>
      <c r="FY427" s="6">
        <f t="shared" si="582"/>
        <v>0</v>
      </c>
      <c r="FZ427" s="6">
        <f t="shared" si="582"/>
        <v>0</v>
      </c>
      <c r="GA427" s="6">
        <f t="shared" si="582"/>
        <v>0</v>
      </c>
      <c r="GB427" s="6">
        <f t="shared" si="582"/>
        <v>0</v>
      </c>
      <c r="GC427" s="6">
        <f t="shared" si="582"/>
        <v>0</v>
      </c>
      <c r="GD427" s="6">
        <f t="shared" si="582"/>
        <v>0</v>
      </c>
      <c r="GE427" s="6">
        <f t="shared" si="582"/>
        <v>0</v>
      </c>
      <c r="GF427" s="6">
        <f t="shared" si="582"/>
        <v>0</v>
      </c>
      <c r="GG427" s="6">
        <f t="shared" si="582"/>
        <v>0</v>
      </c>
      <c r="GH427" s="6">
        <f t="shared" si="582"/>
        <v>0</v>
      </c>
      <c r="GI427" s="6">
        <f t="shared" si="582"/>
        <v>0</v>
      </c>
      <c r="GJ427" s="6">
        <f t="shared" si="582"/>
        <v>0</v>
      </c>
      <c r="GK427" s="6">
        <f t="shared" si="582"/>
        <v>0</v>
      </c>
      <c r="GL427" s="6">
        <f t="shared" si="582"/>
        <v>0</v>
      </c>
      <c r="GM427" s="6">
        <f t="shared" si="582"/>
        <v>0</v>
      </c>
      <c r="GN427" s="6">
        <f t="shared" si="582"/>
        <v>0</v>
      </c>
      <c r="GO427" s="6">
        <f t="shared" si="582"/>
        <v>0</v>
      </c>
      <c r="GP427" s="6">
        <f t="shared" si="582"/>
        <v>0</v>
      </c>
      <c r="GQ427" s="6">
        <f t="shared" si="582"/>
        <v>0</v>
      </c>
      <c r="GR427" s="6">
        <f t="shared" si="582"/>
        <v>0</v>
      </c>
      <c r="GS427" s="6">
        <f t="shared" si="582"/>
        <v>0</v>
      </c>
      <c r="GT427" s="6">
        <f t="shared" si="582"/>
        <v>0</v>
      </c>
      <c r="GU427" s="6">
        <f t="shared" si="582"/>
        <v>0</v>
      </c>
      <c r="GV427" s="6">
        <f t="shared" si="582"/>
        <v>0</v>
      </c>
      <c r="GW427" s="6">
        <f t="shared" si="582"/>
        <v>0</v>
      </c>
      <c r="GX427" s="6">
        <f t="shared" si="582"/>
        <v>0</v>
      </c>
      <c r="GY427" s="6">
        <f t="shared" si="582"/>
        <v>0</v>
      </c>
      <c r="GZ427" s="6">
        <f t="shared" si="582"/>
        <v>0</v>
      </c>
      <c r="HA427" s="6">
        <f t="shared" si="582"/>
        <v>0</v>
      </c>
      <c r="HB427" s="6">
        <f t="shared" si="582"/>
        <v>0</v>
      </c>
      <c r="HC427" s="6">
        <f t="shared" si="582"/>
        <v>0</v>
      </c>
      <c r="HD427" s="6">
        <f t="shared" si="582"/>
        <v>0</v>
      </c>
      <c r="HE427" s="6">
        <f t="shared" si="581"/>
        <v>0</v>
      </c>
      <c r="HF427" s="6">
        <f t="shared" si="581"/>
        <v>0</v>
      </c>
      <c r="HG427" s="6">
        <f t="shared" si="581"/>
        <v>0</v>
      </c>
      <c r="HH427" s="6">
        <f t="shared" si="581"/>
        <v>0</v>
      </c>
      <c r="HI427" s="6">
        <f t="shared" si="581"/>
        <v>0</v>
      </c>
      <c r="HJ427" s="6">
        <f t="shared" si="581"/>
        <v>0</v>
      </c>
      <c r="HK427" s="6">
        <f t="shared" si="581"/>
        <v>0</v>
      </c>
      <c r="HL427" s="6">
        <f t="shared" si="581"/>
        <v>0</v>
      </c>
      <c r="HM427" s="6">
        <f t="shared" si="581"/>
        <v>0</v>
      </c>
      <c r="HN427" s="6">
        <f t="shared" si="581"/>
        <v>0</v>
      </c>
    </row>
    <row r="428" spans="1:222" x14ac:dyDescent="0.25">
      <c r="A428">
        <v>5791</v>
      </c>
      <c r="B428">
        <v>2020</v>
      </c>
      <c r="C428" t="str">
        <v>компьютерных технологий и электронного обучения</v>
      </c>
      <c r="D428" t="str">
        <v>Государев Илья Борисович</v>
      </c>
      <c r="E428" t="str">
        <v>кандидат педагогических наук</v>
      </c>
      <c r="F428" t="str">
        <v>доцент</v>
      </c>
      <c r="G428">
        <v>1</v>
      </c>
      <c r="H428" t="str">
        <v>4 курс 2017 год/пост</v>
      </c>
      <c r="I428" t="str">
        <v>Руководство ВКР</v>
      </c>
      <c r="J428">
        <v>0</v>
      </c>
      <c r="K428">
        <v>0</v>
      </c>
      <c r="L428">
        <v>0</v>
      </c>
      <c r="M428" s="16">
        <f t="shared" si="527"/>
        <v>0</v>
      </c>
      <c r="N428" s="16">
        <f t="shared" si="528"/>
        <v>11.57</v>
      </c>
      <c r="O428" s="16">
        <f t="shared" si="533"/>
        <v>7.25</v>
      </c>
      <c r="P428" s="16">
        <f t="shared" si="534"/>
        <v>7.25</v>
      </c>
      <c r="Q428" s="16">
        <v>0</v>
      </c>
      <c r="R428" s="16">
        <v>0</v>
      </c>
      <c r="S428" s="16">
        <v>0</v>
      </c>
      <c r="T428" s="21">
        <v>0</v>
      </c>
      <c r="U428">
        <v>0</v>
      </c>
      <c r="V428">
        <v>0</v>
      </c>
      <c r="W428">
        <v>29</v>
      </c>
      <c r="X428">
        <v>1</v>
      </c>
      <c r="Y428">
        <v>2</v>
      </c>
      <c r="Z428">
        <v>0</v>
      </c>
      <c r="AA428" t="str">
        <v>доп</v>
      </c>
      <c r="AB428">
        <f t="shared" si="535"/>
        <v>800</v>
      </c>
      <c r="AC428" t="str">
        <f t="shared" si="529"/>
        <v>ИВТ (бак)</v>
      </c>
      <c r="AD428" t="str">
        <f t="shared" si="526"/>
        <v>2020/2021</v>
      </c>
      <c r="AE428">
        <f t="shared" si="530"/>
        <v>26.07</v>
      </c>
      <c r="AF428">
        <f t="shared" si="531"/>
        <v>3.2587499999999998E-2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R428">
        <f t="shared" si="574"/>
        <v>0</v>
      </c>
      <c r="BS428">
        <f t="shared" si="574"/>
        <v>0</v>
      </c>
      <c r="BT428">
        <f t="shared" si="574"/>
        <v>0</v>
      </c>
      <c r="BU428">
        <f t="shared" si="574"/>
        <v>0</v>
      </c>
      <c r="BV428">
        <f t="shared" si="574"/>
        <v>0</v>
      </c>
      <c r="BW428">
        <f t="shared" si="574"/>
        <v>0</v>
      </c>
      <c r="BX428">
        <f t="shared" si="574"/>
        <v>0</v>
      </c>
      <c r="BY428">
        <f t="shared" si="574"/>
        <v>0</v>
      </c>
      <c r="BZ428">
        <f t="shared" si="574"/>
        <v>0</v>
      </c>
      <c r="CA428">
        <f t="shared" si="574"/>
        <v>0</v>
      </c>
      <c r="CB428">
        <f t="shared" si="575"/>
        <v>0</v>
      </c>
      <c r="CC428">
        <f t="shared" si="575"/>
        <v>0</v>
      </c>
      <c r="CD428">
        <f t="shared" si="575"/>
        <v>0</v>
      </c>
      <c r="CE428">
        <f t="shared" si="575"/>
        <v>0</v>
      </c>
      <c r="CF428">
        <f t="shared" si="575"/>
        <v>0</v>
      </c>
      <c r="CG428">
        <f t="shared" si="575"/>
        <v>0</v>
      </c>
      <c r="CH428">
        <f t="shared" si="575"/>
        <v>0</v>
      </c>
      <c r="CI428">
        <f t="shared" si="575"/>
        <v>0</v>
      </c>
      <c r="CJ428">
        <f t="shared" si="575"/>
        <v>0</v>
      </c>
      <c r="CK428">
        <f t="shared" si="575"/>
        <v>0</v>
      </c>
      <c r="CL428">
        <f t="shared" si="576"/>
        <v>3.2587499999999998E-2</v>
      </c>
      <c r="CM428">
        <f t="shared" si="576"/>
        <v>0</v>
      </c>
      <c r="CN428">
        <f t="shared" si="576"/>
        <v>0</v>
      </c>
      <c r="CO428">
        <f t="shared" si="576"/>
        <v>0</v>
      </c>
      <c r="CP428">
        <f t="shared" si="576"/>
        <v>0</v>
      </c>
      <c r="CQ428">
        <f t="shared" si="576"/>
        <v>0</v>
      </c>
      <c r="CR428">
        <f t="shared" si="576"/>
        <v>0</v>
      </c>
      <c r="CS428">
        <f t="shared" si="576"/>
        <v>0</v>
      </c>
      <c r="CT428">
        <f t="shared" si="576"/>
        <v>0</v>
      </c>
      <c r="CU428">
        <f t="shared" si="576"/>
        <v>0</v>
      </c>
      <c r="CV428">
        <f t="shared" si="577"/>
        <v>0</v>
      </c>
      <c r="CW428">
        <f t="shared" si="577"/>
        <v>0</v>
      </c>
      <c r="CX428">
        <f t="shared" si="577"/>
        <v>0</v>
      </c>
      <c r="CY428">
        <f t="shared" si="577"/>
        <v>0</v>
      </c>
      <c r="CZ428">
        <f t="shared" si="577"/>
        <v>0</v>
      </c>
      <c r="DA428">
        <f t="shared" si="577"/>
        <v>0</v>
      </c>
      <c r="DB428">
        <f t="shared" si="577"/>
        <v>0</v>
      </c>
      <c r="DC428">
        <f t="shared" si="577"/>
        <v>0</v>
      </c>
      <c r="DD428">
        <f t="shared" si="577"/>
        <v>0</v>
      </c>
      <c r="DE428">
        <f t="shared" si="577"/>
        <v>0</v>
      </c>
      <c r="DF428">
        <f t="shared" si="578"/>
        <v>0</v>
      </c>
      <c r="DG428">
        <f t="shared" si="578"/>
        <v>0</v>
      </c>
      <c r="DH428">
        <f t="shared" si="578"/>
        <v>0</v>
      </c>
      <c r="DI428">
        <f t="shared" si="578"/>
        <v>0</v>
      </c>
      <c r="DJ428">
        <f t="shared" si="578"/>
        <v>0</v>
      </c>
      <c r="DK428">
        <f t="shared" si="578"/>
        <v>0</v>
      </c>
      <c r="DL428">
        <f t="shared" si="578"/>
        <v>0</v>
      </c>
      <c r="DM428">
        <f t="shared" si="578"/>
        <v>0</v>
      </c>
      <c r="DN428">
        <f t="shared" si="578"/>
        <v>0</v>
      </c>
      <c r="DO428">
        <f t="shared" si="578"/>
        <v>0</v>
      </c>
      <c r="DP428">
        <f t="shared" si="579"/>
        <v>0</v>
      </c>
      <c r="DQ428">
        <f t="shared" si="579"/>
        <v>0</v>
      </c>
      <c r="DR428">
        <f t="shared" si="579"/>
        <v>0</v>
      </c>
      <c r="DS428">
        <f t="shared" si="579"/>
        <v>0</v>
      </c>
      <c r="DT428">
        <f t="shared" si="579"/>
        <v>0</v>
      </c>
      <c r="DU428">
        <f t="shared" si="579"/>
        <v>0</v>
      </c>
      <c r="DV428">
        <f t="shared" si="579"/>
        <v>0</v>
      </c>
      <c r="DW428">
        <f t="shared" si="579"/>
        <v>0</v>
      </c>
      <c r="DX428">
        <f t="shared" si="579"/>
        <v>0</v>
      </c>
      <c r="DY428">
        <f t="shared" si="579"/>
        <v>0</v>
      </c>
      <c r="DZ428">
        <f t="shared" si="580"/>
        <v>0</v>
      </c>
      <c r="EA428">
        <f t="shared" si="580"/>
        <v>0</v>
      </c>
      <c r="EB428">
        <f t="shared" si="580"/>
        <v>0</v>
      </c>
      <c r="EC428">
        <f t="shared" si="580"/>
        <v>0</v>
      </c>
      <c r="ED428">
        <f t="shared" si="580"/>
        <v>0</v>
      </c>
      <c r="EE428">
        <f t="shared" si="580"/>
        <v>0</v>
      </c>
      <c r="EF428">
        <f t="shared" si="580"/>
        <v>0</v>
      </c>
      <c r="EG428">
        <f t="shared" si="580"/>
        <v>0</v>
      </c>
      <c r="EH428">
        <f t="shared" si="580"/>
        <v>0</v>
      </c>
      <c r="EI428">
        <f t="shared" si="580"/>
        <v>0</v>
      </c>
      <c r="EJ428">
        <f t="shared" si="580"/>
        <v>0</v>
      </c>
      <c r="EK428">
        <f t="shared" si="580"/>
        <v>0</v>
      </c>
      <c r="EL428">
        <f t="shared" si="580"/>
        <v>0</v>
      </c>
      <c r="EM428">
        <f t="shared" si="580"/>
        <v>0</v>
      </c>
      <c r="EN428">
        <f t="shared" si="580"/>
        <v>0</v>
      </c>
      <c r="ER428" s="6">
        <f t="shared" si="532"/>
        <v>0</v>
      </c>
      <c r="ES428" s="6">
        <f t="shared" si="582"/>
        <v>0</v>
      </c>
      <c r="ET428" s="6">
        <f t="shared" si="582"/>
        <v>0</v>
      </c>
      <c r="EU428" s="6">
        <f t="shared" si="582"/>
        <v>0</v>
      </c>
      <c r="EV428" s="6">
        <f t="shared" si="582"/>
        <v>0</v>
      </c>
      <c r="EW428" s="6">
        <f t="shared" si="582"/>
        <v>0</v>
      </c>
      <c r="EX428" s="6">
        <f t="shared" si="582"/>
        <v>0</v>
      </c>
      <c r="EY428" s="6">
        <f t="shared" si="582"/>
        <v>0</v>
      </c>
      <c r="EZ428" s="6">
        <f t="shared" si="582"/>
        <v>0</v>
      </c>
      <c r="FA428" s="6">
        <f t="shared" si="582"/>
        <v>0</v>
      </c>
      <c r="FB428" s="6">
        <f t="shared" si="582"/>
        <v>0</v>
      </c>
      <c r="FC428" s="6">
        <f t="shared" si="582"/>
        <v>0</v>
      </c>
      <c r="FD428" s="6">
        <f t="shared" si="582"/>
        <v>0</v>
      </c>
      <c r="FE428" s="6">
        <f t="shared" si="582"/>
        <v>0</v>
      </c>
      <c r="FF428" s="6">
        <f t="shared" si="582"/>
        <v>0</v>
      </c>
      <c r="FG428" s="6">
        <f t="shared" si="582"/>
        <v>0</v>
      </c>
      <c r="FH428" s="6">
        <f t="shared" si="582"/>
        <v>0</v>
      </c>
      <c r="FI428" s="6">
        <f t="shared" si="582"/>
        <v>0</v>
      </c>
      <c r="FJ428" s="6">
        <f t="shared" si="582"/>
        <v>0</v>
      </c>
      <c r="FK428" s="6">
        <f t="shared" si="582"/>
        <v>0</v>
      </c>
      <c r="FL428" s="6">
        <f t="shared" si="582"/>
        <v>26.07</v>
      </c>
      <c r="FM428" s="6">
        <f t="shared" si="582"/>
        <v>0</v>
      </c>
      <c r="FN428" s="6">
        <f t="shared" si="582"/>
        <v>0</v>
      </c>
      <c r="FO428" s="6">
        <f t="shared" si="582"/>
        <v>0</v>
      </c>
      <c r="FP428" s="6">
        <f t="shared" si="582"/>
        <v>0</v>
      </c>
      <c r="FQ428" s="6">
        <f t="shared" si="582"/>
        <v>0</v>
      </c>
      <c r="FR428" s="6">
        <f t="shared" si="582"/>
        <v>0</v>
      </c>
      <c r="FS428" s="6">
        <f t="shared" si="582"/>
        <v>0</v>
      </c>
      <c r="FT428" s="6">
        <f t="shared" si="582"/>
        <v>0</v>
      </c>
      <c r="FU428" s="6">
        <f t="shared" si="582"/>
        <v>0</v>
      </c>
      <c r="FV428" s="6">
        <f t="shared" si="582"/>
        <v>0</v>
      </c>
      <c r="FW428" s="6">
        <f t="shared" si="582"/>
        <v>0</v>
      </c>
      <c r="FX428" s="6">
        <f t="shared" si="582"/>
        <v>0</v>
      </c>
      <c r="FY428" s="6">
        <f t="shared" si="582"/>
        <v>0</v>
      </c>
      <c r="FZ428" s="6">
        <f t="shared" si="582"/>
        <v>0</v>
      </c>
      <c r="GA428" s="6">
        <f t="shared" si="582"/>
        <v>0</v>
      </c>
      <c r="GB428" s="6">
        <f t="shared" si="582"/>
        <v>0</v>
      </c>
      <c r="GC428" s="6">
        <f t="shared" si="582"/>
        <v>0</v>
      </c>
      <c r="GD428" s="6">
        <f t="shared" si="582"/>
        <v>0</v>
      </c>
      <c r="GE428" s="6">
        <f t="shared" si="582"/>
        <v>0</v>
      </c>
      <c r="GF428" s="6">
        <f t="shared" si="582"/>
        <v>0</v>
      </c>
      <c r="GG428" s="6">
        <f t="shared" si="582"/>
        <v>0</v>
      </c>
      <c r="GH428" s="6">
        <f t="shared" si="582"/>
        <v>0</v>
      </c>
      <c r="GI428" s="6">
        <f t="shared" si="582"/>
        <v>0</v>
      </c>
      <c r="GJ428" s="6">
        <f t="shared" si="582"/>
        <v>0</v>
      </c>
      <c r="GK428" s="6">
        <f t="shared" si="582"/>
        <v>0</v>
      </c>
      <c r="GL428" s="6">
        <f t="shared" si="582"/>
        <v>0</v>
      </c>
      <c r="GM428" s="6">
        <f t="shared" si="582"/>
        <v>0</v>
      </c>
      <c r="GN428" s="6">
        <f t="shared" si="582"/>
        <v>0</v>
      </c>
      <c r="GO428" s="6">
        <f t="shared" si="582"/>
        <v>0</v>
      </c>
      <c r="GP428" s="6">
        <f t="shared" si="582"/>
        <v>0</v>
      </c>
      <c r="GQ428" s="6">
        <f t="shared" si="582"/>
        <v>0</v>
      </c>
      <c r="GR428" s="6">
        <f t="shared" si="582"/>
        <v>0</v>
      </c>
      <c r="GS428" s="6">
        <f t="shared" si="582"/>
        <v>0</v>
      </c>
      <c r="GT428" s="6">
        <f t="shared" si="582"/>
        <v>0</v>
      </c>
      <c r="GU428" s="6">
        <f t="shared" si="582"/>
        <v>0</v>
      </c>
      <c r="GV428" s="6">
        <f t="shared" si="582"/>
        <v>0</v>
      </c>
      <c r="GW428" s="6">
        <f t="shared" si="582"/>
        <v>0</v>
      </c>
      <c r="GX428" s="6">
        <f t="shared" si="582"/>
        <v>0</v>
      </c>
      <c r="GY428" s="6">
        <f t="shared" si="582"/>
        <v>0</v>
      </c>
      <c r="GZ428" s="6">
        <f t="shared" si="582"/>
        <v>0</v>
      </c>
      <c r="HA428" s="6">
        <f t="shared" si="582"/>
        <v>0</v>
      </c>
      <c r="HB428" s="6">
        <f t="shared" si="582"/>
        <v>0</v>
      </c>
      <c r="HC428" s="6">
        <f t="shared" si="582"/>
        <v>0</v>
      </c>
      <c r="HD428" s="6">
        <f t="shared" ref="HD428:HN431" si="583">IF(INDEX($A$1:$I$862, ROW($I428), 4) = HD$1, $AE428, 0)</f>
        <v>0</v>
      </c>
      <c r="HE428" s="6">
        <f t="shared" si="583"/>
        <v>0</v>
      </c>
      <c r="HF428" s="6">
        <f t="shared" si="583"/>
        <v>0</v>
      </c>
      <c r="HG428" s="6">
        <f t="shared" si="583"/>
        <v>0</v>
      </c>
      <c r="HH428" s="6">
        <f t="shared" si="583"/>
        <v>0</v>
      </c>
      <c r="HI428" s="6">
        <f t="shared" si="583"/>
        <v>0</v>
      </c>
      <c r="HJ428" s="6">
        <f t="shared" si="583"/>
        <v>0</v>
      </c>
      <c r="HK428" s="6">
        <f t="shared" si="583"/>
        <v>0</v>
      </c>
      <c r="HL428" s="6">
        <f t="shared" si="583"/>
        <v>0</v>
      </c>
      <c r="HM428" s="6">
        <f t="shared" si="583"/>
        <v>0</v>
      </c>
      <c r="HN428" s="6">
        <f t="shared" si="583"/>
        <v>0</v>
      </c>
    </row>
    <row r="429" spans="1:222" x14ac:dyDescent="0.25">
      <c r="A429">
        <v>5791</v>
      </c>
      <c r="B429">
        <v>2020</v>
      </c>
      <c r="C429" t="str">
        <v>компьютерных технологий и электронного обучения</v>
      </c>
      <c r="D429" t="str">
        <v>Авксентьева Елена Юрьевна</v>
      </c>
      <c r="E429" t="str">
        <v>кандидат педагогических наук</v>
      </c>
      <c r="F429" t="str">
        <v>доцент</v>
      </c>
      <c r="G429">
        <v>1</v>
      </c>
      <c r="H429" t="str">
        <v>4 курс 2017 год/пост</v>
      </c>
      <c r="I429" t="str">
        <v>Руководство ВКР</v>
      </c>
      <c r="J429">
        <v>0</v>
      </c>
      <c r="K429">
        <v>0</v>
      </c>
      <c r="L429">
        <v>0</v>
      </c>
      <c r="M429" s="16">
        <f t="shared" si="527"/>
        <v>0</v>
      </c>
      <c r="N429" s="16">
        <f t="shared" si="528"/>
        <v>11.57</v>
      </c>
      <c r="O429" s="16">
        <f t="shared" si="533"/>
        <v>7.25</v>
      </c>
      <c r="P429" s="16">
        <f t="shared" si="534"/>
        <v>7.25</v>
      </c>
      <c r="Q429" s="16">
        <v>0</v>
      </c>
      <c r="R429" s="16">
        <v>0</v>
      </c>
      <c r="S429" s="16">
        <v>0</v>
      </c>
      <c r="T429" s="21">
        <v>0</v>
      </c>
      <c r="U429">
        <v>0</v>
      </c>
      <c r="V429">
        <v>0</v>
      </c>
      <c r="W429">
        <v>29</v>
      </c>
      <c r="X429">
        <v>1</v>
      </c>
      <c r="Y429">
        <v>2</v>
      </c>
      <c r="Z429">
        <v>0</v>
      </c>
      <c r="AA429" t="str">
        <v>осн</v>
      </c>
      <c r="AB429">
        <f t="shared" si="535"/>
        <v>800</v>
      </c>
      <c r="AC429" t="str">
        <f t="shared" si="529"/>
        <v>ИВТ (бак)</v>
      </c>
      <c r="AD429" t="str">
        <f t="shared" si="526"/>
        <v>2020/2021</v>
      </c>
      <c r="AE429">
        <f t="shared" si="530"/>
        <v>26.07</v>
      </c>
      <c r="AF429">
        <f t="shared" si="531"/>
        <v>3.2587499999999998E-2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R429">
        <f t="shared" si="574"/>
        <v>0</v>
      </c>
      <c r="BS429">
        <f t="shared" si="574"/>
        <v>0</v>
      </c>
      <c r="BT429">
        <f t="shared" si="574"/>
        <v>3.2587499999999998E-2</v>
      </c>
      <c r="BU429">
        <f t="shared" si="574"/>
        <v>0</v>
      </c>
      <c r="BV429">
        <f t="shared" si="574"/>
        <v>0</v>
      </c>
      <c r="BW429">
        <f t="shared" si="574"/>
        <v>0</v>
      </c>
      <c r="BX429">
        <f t="shared" si="574"/>
        <v>0</v>
      </c>
      <c r="BY429">
        <f t="shared" si="574"/>
        <v>0</v>
      </c>
      <c r="BZ429">
        <f t="shared" si="574"/>
        <v>0</v>
      </c>
      <c r="CA429">
        <f t="shared" si="574"/>
        <v>0</v>
      </c>
      <c r="CB429">
        <f t="shared" si="575"/>
        <v>0</v>
      </c>
      <c r="CC429">
        <f t="shared" si="575"/>
        <v>0</v>
      </c>
      <c r="CD429">
        <f t="shared" si="575"/>
        <v>0</v>
      </c>
      <c r="CE429">
        <f t="shared" si="575"/>
        <v>0</v>
      </c>
      <c r="CF429">
        <f t="shared" si="575"/>
        <v>0</v>
      </c>
      <c r="CG429">
        <f t="shared" si="575"/>
        <v>0</v>
      </c>
      <c r="CH429">
        <f t="shared" si="575"/>
        <v>0</v>
      </c>
      <c r="CI429">
        <f t="shared" si="575"/>
        <v>0</v>
      </c>
      <c r="CJ429">
        <f t="shared" si="575"/>
        <v>0</v>
      </c>
      <c r="CK429">
        <f t="shared" si="575"/>
        <v>0</v>
      </c>
      <c r="CL429">
        <f t="shared" si="576"/>
        <v>0</v>
      </c>
      <c r="CM429">
        <f t="shared" si="576"/>
        <v>0</v>
      </c>
      <c r="CN429">
        <f t="shared" si="576"/>
        <v>0</v>
      </c>
      <c r="CO429">
        <f t="shared" si="576"/>
        <v>0</v>
      </c>
      <c r="CP429">
        <f t="shared" si="576"/>
        <v>0</v>
      </c>
      <c r="CQ429">
        <f t="shared" si="576"/>
        <v>0</v>
      </c>
      <c r="CR429">
        <f t="shared" si="576"/>
        <v>0</v>
      </c>
      <c r="CS429">
        <f t="shared" si="576"/>
        <v>0</v>
      </c>
      <c r="CT429">
        <f t="shared" si="576"/>
        <v>0</v>
      </c>
      <c r="CU429">
        <f t="shared" si="576"/>
        <v>0</v>
      </c>
      <c r="CV429">
        <f t="shared" si="577"/>
        <v>0</v>
      </c>
      <c r="CW429">
        <f t="shared" si="577"/>
        <v>0</v>
      </c>
      <c r="CX429">
        <f t="shared" si="577"/>
        <v>0</v>
      </c>
      <c r="CY429">
        <f t="shared" si="577"/>
        <v>0</v>
      </c>
      <c r="CZ429">
        <f t="shared" si="577"/>
        <v>0</v>
      </c>
      <c r="DA429">
        <f t="shared" si="577"/>
        <v>0</v>
      </c>
      <c r="DB429">
        <f t="shared" si="577"/>
        <v>0</v>
      </c>
      <c r="DC429">
        <f t="shared" si="577"/>
        <v>0</v>
      </c>
      <c r="DD429">
        <f t="shared" si="577"/>
        <v>0</v>
      </c>
      <c r="DE429">
        <f t="shared" si="577"/>
        <v>0</v>
      </c>
      <c r="DF429">
        <f t="shared" si="578"/>
        <v>0</v>
      </c>
      <c r="DG429">
        <f t="shared" si="578"/>
        <v>0</v>
      </c>
      <c r="DH429">
        <f t="shared" si="578"/>
        <v>0</v>
      </c>
      <c r="DI429">
        <f t="shared" si="578"/>
        <v>0</v>
      </c>
      <c r="DJ429">
        <f t="shared" si="578"/>
        <v>0</v>
      </c>
      <c r="DK429">
        <f t="shared" si="578"/>
        <v>0</v>
      </c>
      <c r="DL429">
        <f t="shared" si="578"/>
        <v>0</v>
      </c>
      <c r="DM429">
        <f t="shared" si="578"/>
        <v>0</v>
      </c>
      <c r="DN429">
        <f t="shared" si="578"/>
        <v>0</v>
      </c>
      <c r="DO429">
        <f t="shared" si="578"/>
        <v>0</v>
      </c>
      <c r="DP429">
        <f t="shared" si="579"/>
        <v>0</v>
      </c>
      <c r="DQ429">
        <f t="shared" si="579"/>
        <v>0</v>
      </c>
      <c r="DR429">
        <f t="shared" si="579"/>
        <v>0</v>
      </c>
      <c r="DS429">
        <f t="shared" si="579"/>
        <v>0</v>
      </c>
      <c r="DT429">
        <f t="shared" si="579"/>
        <v>0</v>
      </c>
      <c r="DU429">
        <f t="shared" si="579"/>
        <v>0</v>
      </c>
      <c r="DV429">
        <f t="shared" si="579"/>
        <v>0</v>
      </c>
      <c r="DW429">
        <f t="shared" si="579"/>
        <v>0</v>
      </c>
      <c r="DX429">
        <f t="shared" si="579"/>
        <v>0</v>
      </c>
      <c r="DY429">
        <f t="shared" si="579"/>
        <v>0</v>
      </c>
      <c r="DZ429">
        <f t="shared" si="580"/>
        <v>0</v>
      </c>
      <c r="EA429">
        <f t="shared" si="580"/>
        <v>0</v>
      </c>
      <c r="EB429">
        <f t="shared" si="580"/>
        <v>0</v>
      </c>
      <c r="EC429">
        <f t="shared" si="580"/>
        <v>0</v>
      </c>
      <c r="ED429">
        <f t="shared" si="580"/>
        <v>0</v>
      </c>
      <c r="EE429">
        <f t="shared" si="580"/>
        <v>0</v>
      </c>
      <c r="EF429">
        <f t="shared" si="580"/>
        <v>0</v>
      </c>
      <c r="EG429">
        <f t="shared" si="580"/>
        <v>0</v>
      </c>
      <c r="EH429">
        <f t="shared" si="580"/>
        <v>0</v>
      </c>
      <c r="EI429">
        <f t="shared" si="580"/>
        <v>0</v>
      </c>
      <c r="EJ429">
        <f t="shared" si="580"/>
        <v>0</v>
      </c>
      <c r="EK429">
        <f t="shared" si="580"/>
        <v>0</v>
      </c>
      <c r="EL429">
        <f t="shared" si="580"/>
        <v>0</v>
      </c>
      <c r="EM429">
        <f t="shared" si="580"/>
        <v>0</v>
      </c>
      <c r="EN429">
        <f t="shared" si="580"/>
        <v>0</v>
      </c>
      <c r="ER429" s="6">
        <f t="shared" si="532"/>
        <v>0</v>
      </c>
      <c r="ES429" s="6">
        <f t="shared" ref="ES429:HD432" si="584">IF(INDEX($A$1:$I$862, ROW($I429), 4) = ES$1, $AE429, 0)</f>
        <v>0</v>
      </c>
      <c r="ET429" s="6">
        <f t="shared" si="584"/>
        <v>26.07</v>
      </c>
      <c r="EU429" s="6">
        <f t="shared" si="584"/>
        <v>0</v>
      </c>
      <c r="EV429" s="6">
        <f t="shared" si="584"/>
        <v>0</v>
      </c>
      <c r="EW429" s="6">
        <f t="shared" si="584"/>
        <v>0</v>
      </c>
      <c r="EX429" s="6">
        <f t="shared" si="584"/>
        <v>0</v>
      </c>
      <c r="EY429" s="6">
        <f t="shared" si="584"/>
        <v>0</v>
      </c>
      <c r="EZ429" s="6">
        <f t="shared" si="584"/>
        <v>0</v>
      </c>
      <c r="FA429" s="6">
        <f t="shared" si="584"/>
        <v>0</v>
      </c>
      <c r="FB429" s="6">
        <f t="shared" si="584"/>
        <v>0</v>
      </c>
      <c r="FC429" s="6">
        <f t="shared" si="584"/>
        <v>0</v>
      </c>
      <c r="FD429" s="6">
        <f t="shared" si="584"/>
        <v>0</v>
      </c>
      <c r="FE429" s="6">
        <f t="shared" si="584"/>
        <v>0</v>
      </c>
      <c r="FF429" s="6">
        <f t="shared" si="584"/>
        <v>0</v>
      </c>
      <c r="FG429" s="6">
        <f t="shared" si="584"/>
        <v>0</v>
      </c>
      <c r="FH429" s="6">
        <f t="shared" si="584"/>
        <v>0</v>
      </c>
      <c r="FI429" s="6">
        <f t="shared" si="584"/>
        <v>0</v>
      </c>
      <c r="FJ429" s="6">
        <f t="shared" si="584"/>
        <v>0</v>
      </c>
      <c r="FK429" s="6">
        <f t="shared" si="584"/>
        <v>0</v>
      </c>
      <c r="FL429" s="6">
        <f t="shared" si="584"/>
        <v>0</v>
      </c>
      <c r="FM429" s="6">
        <f t="shared" si="584"/>
        <v>0</v>
      </c>
      <c r="FN429" s="6">
        <f t="shared" si="584"/>
        <v>0</v>
      </c>
      <c r="FO429" s="6">
        <f t="shared" si="584"/>
        <v>0</v>
      </c>
      <c r="FP429" s="6">
        <f t="shared" si="584"/>
        <v>0</v>
      </c>
      <c r="FQ429" s="6">
        <f t="shared" si="584"/>
        <v>0</v>
      </c>
      <c r="FR429" s="6">
        <f t="shared" si="584"/>
        <v>0</v>
      </c>
      <c r="FS429" s="6">
        <f t="shared" si="584"/>
        <v>0</v>
      </c>
      <c r="FT429" s="6">
        <f t="shared" si="584"/>
        <v>0</v>
      </c>
      <c r="FU429" s="6">
        <f t="shared" si="584"/>
        <v>0</v>
      </c>
      <c r="FV429" s="6">
        <f t="shared" si="584"/>
        <v>0</v>
      </c>
      <c r="FW429" s="6">
        <f t="shared" si="584"/>
        <v>0</v>
      </c>
      <c r="FX429" s="6">
        <f t="shared" si="584"/>
        <v>0</v>
      </c>
      <c r="FY429" s="6">
        <f t="shared" si="584"/>
        <v>0</v>
      </c>
      <c r="FZ429" s="6">
        <f t="shared" si="584"/>
        <v>0</v>
      </c>
      <c r="GA429" s="6">
        <f t="shared" si="584"/>
        <v>0</v>
      </c>
      <c r="GB429" s="6">
        <f t="shared" si="584"/>
        <v>0</v>
      </c>
      <c r="GC429" s="6">
        <f t="shared" si="584"/>
        <v>0</v>
      </c>
      <c r="GD429" s="6">
        <f t="shared" si="584"/>
        <v>0</v>
      </c>
      <c r="GE429" s="6">
        <f t="shared" si="584"/>
        <v>0</v>
      </c>
      <c r="GF429" s="6">
        <f t="shared" si="584"/>
        <v>0</v>
      </c>
      <c r="GG429" s="6">
        <f t="shared" si="584"/>
        <v>0</v>
      </c>
      <c r="GH429" s="6">
        <f t="shared" si="584"/>
        <v>0</v>
      </c>
      <c r="GI429" s="6">
        <f t="shared" si="584"/>
        <v>0</v>
      </c>
      <c r="GJ429" s="6">
        <f t="shared" si="584"/>
        <v>0</v>
      </c>
      <c r="GK429" s="6">
        <f t="shared" si="584"/>
        <v>0</v>
      </c>
      <c r="GL429" s="6">
        <f t="shared" si="584"/>
        <v>0</v>
      </c>
      <c r="GM429" s="6">
        <f t="shared" si="584"/>
        <v>0</v>
      </c>
      <c r="GN429" s="6">
        <f t="shared" si="584"/>
        <v>0</v>
      </c>
      <c r="GO429" s="6">
        <f t="shared" si="584"/>
        <v>0</v>
      </c>
      <c r="GP429" s="6">
        <f t="shared" si="584"/>
        <v>0</v>
      </c>
      <c r="GQ429" s="6">
        <f t="shared" si="584"/>
        <v>0</v>
      </c>
      <c r="GR429" s="6">
        <f t="shared" si="584"/>
        <v>0</v>
      </c>
      <c r="GS429" s="6">
        <f t="shared" si="584"/>
        <v>0</v>
      </c>
      <c r="GT429" s="6">
        <f t="shared" si="584"/>
        <v>0</v>
      </c>
      <c r="GU429" s="6">
        <f t="shared" si="584"/>
        <v>0</v>
      </c>
      <c r="GV429" s="6">
        <f t="shared" si="584"/>
        <v>0</v>
      </c>
      <c r="GW429" s="6">
        <f t="shared" si="584"/>
        <v>0</v>
      </c>
      <c r="GX429" s="6">
        <f t="shared" si="584"/>
        <v>0</v>
      </c>
      <c r="GY429" s="6">
        <f t="shared" si="584"/>
        <v>0</v>
      </c>
      <c r="GZ429" s="6">
        <f t="shared" si="584"/>
        <v>0</v>
      </c>
      <c r="HA429" s="6">
        <f t="shared" si="584"/>
        <v>0</v>
      </c>
      <c r="HB429" s="6">
        <f t="shared" si="584"/>
        <v>0</v>
      </c>
      <c r="HC429" s="6">
        <f t="shared" si="584"/>
        <v>0</v>
      </c>
      <c r="HD429" s="6">
        <f t="shared" si="584"/>
        <v>0</v>
      </c>
      <c r="HE429" s="6">
        <f t="shared" si="583"/>
        <v>0</v>
      </c>
      <c r="HF429" s="6">
        <f t="shared" si="583"/>
        <v>0</v>
      </c>
      <c r="HG429" s="6">
        <f t="shared" si="583"/>
        <v>0</v>
      </c>
      <c r="HH429" s="6">
        <f t="shared" si="583"/>
        <v>0</v>
      </c>
      <c r="HI429" s="6">
        <f t="shared" si="583"/>
        <v>0</v>
      </c>
      <c r="HJ429" s="6">
        <f t="shared" si="583"/>
        <v>0</v>
      </c>
      <c r="HK429" s="6">
        <f t="shared" si="583"/>
        <v>0</v>
      </c>
      <c r="HL429" s="6">
        <f t="shared" si="583"/>
        <v>0</v>
      </c>
      <c r="HM429" s="6">
        <f t="shared" si="583"/>
        <v>0</v>
      </c>
      <c r="HN429" s="6">
        <f t="shared" si="583"/>
        <v>0</v>
      </c>
    </row>
    <row r="430" spans="1:222" x14ac:dyDescent="0.25">
      <c r="A430">
        <v>5791</v>
      </c>
      <c r="B430">
        <v>2020</v>
      </c>
      <c r="C430" t="str">
        <v>компьютерных технологий и электронного обучения</v>
      </c>
      <c r="D430" t="str">
        <v>Воробьев Владимир Иванович</v>
      </c>
      <c r="E430" t="str">
        <v>доктор технических наук</v>
      </c>
      <c r="F430" t="str">
        <v>внешний</v>
      </c>
      <c r="G430">
        <v>1</v>
      </c>
      <c r="H430" t="str">
        <v>4 курс 2017 год/пост</v>
      </c>
      <c r="I430" t="str">
        <v>Руководство ВКР</v>
      </c>
      <c r="J430">
        <v>0</v>
      </c>
      <c r="K430">
        <v>0</v>
      </c>
      <c r="L430">
        <v>0</v>
      </c>
      <c r="M430" s="16">
        <f t="shared" si="527"/>
        <v>0</v>
      </c>
      <c r="N430" s="16">
        <f t="shared" si="528"/>
        <v>11.57</v>
      </c>
      <c r="O430" s="16">
        <f t="shared" si="533"/>
        <v>7.25</v>
      </c>
      <c r="P430" s="16">
        <f t="shared" si="534"/>
        <v>7.25</v>
      </c>
      <c r="Q430" s="16">
        <v>0</v>
      </c>
      <c r="R430" s="16">
        <v>0</v>
      </c>
      <c r="S430" s="16">
        <v>0</v>
      </c>
      <c r="T430" s="21">
        <v>0</v>
      </c>
      <c r="U430">
        <v>0</v>
      </c>
      <c r="V430">
        <v>0</v>
      </c>
      <c r="W430">
        <v>29</v>
      </c>
      <c r="X430">
        <v>1</v>
      </c>
      <c r="Y430">
        <v>2</v>
      </c>
      <c r="Z430">
        <v>0</v>
      </c>
      <c r="AA430" t="str">
        <v>ГПХ</v>
      </c>
      <c r="AB430">
        <f t="shared" si="535"/>
        <v>900</v>
      </c>
      <c r="AC430" t="str">
        <f t="shared" si="529"/>
        <v>ИВТ (бак)</v>
      </c>
      <c r="AD430" t="str">
        <f t="shared" si="526"/>
        <v>2020/2021</v>
      </c>
      <c r="AE430">
        <f t="shared" si="530"/>
        <v>26.07</v>
      </c>
      <c r="AF430">
        <f t="shared" si="531"/>
        <v>2.8966666666666668E-2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R430">
        <f t="shared" si="574"/>
        <v>0</v>
      </c>
      <c r="BS430">
        <f t="shared" si="574"/>
        <v>0</v>
      </c>
      <c r="BT430">
        <f t="shared" si="574"/>
        <v>0</v>
      </c>
      <c r="BU430">
        <f t="shared" si="574"/>
        <v>0</v>
      </c>
      <c r="BV430">
        <f t="shared" si="574"/>
        <v>0</v>
      </c>
      <c r="BW430">
        <f t="shared" si="574"/>
        <v>0</v>
      </c>
      <c r="BX430">
        <f t="shared" si="574"/>
        <v>0</v>
      </c>
      <c r="BY430">
        <f t="shared" si="574"/>
        <v>0</v>
      </c>
      <c r="BZ430">
        <f t="shared" si="574"/>
        <v>0</v>
      </c>
      <c r="CA430">
        <f t="shared" si="574"/>
        <v>0</v>
      </c>
      <c r="CB430">
        <f t="shared" si="575"/>
        <v>0</v>
      </c>
      <c r="CC430">
        <f t="shared" si="575"/>
        <v>0</v>
      </c>
      <c r="CD430">
        <f t="shared" si="575"/>
        <v>0</v>
      </c>
      <c r="CE430">
        <f t="shared" si="575"/>
        <v>0</v>
      </c>
      <c r="CF430">
        <f t="shared" si="575"/>
        <v>0</v>
      </c>
      <c r="CG430">
        <f t="shared" si="575"/>
        <v>0</v>
      </c>
      <c r="CH430">
        <f t="shared" si="575"/>
        <v>2.8966666666666668E-2</v>
      </c>
      <c r="CI430">
        <f t="shared" si="575"/>
        <v>0</v>
      </c>
      <c r="CJ430">
        <f t="shared" si="575"/>
        <v>0</v>
      </c>
      <c r="CK430">
        <f t="shared" si="575"/>
        <v>0</v>
      </c>
      <c r="CL430">
        <f t="shared" si="576"/>
        <v>0</v>
      </c>
      <c r="CM430">
        <f t="shared" si="576"/>
        <v>0</v>
      </c>
      <c r="CN430">
        <f t="shared" si="576"/>
        <v>0</v>
      </c>
      <c r="CO430">
        <f t="shared" si="576"/>
        <v>0</v>
      </c>
      <c r="CP430">
        <f t="shared" si="576"/>
        <v>0</v>
      </c>
      <c r="CQ430">
        <f t="shared" si="576"/>
        <v>0</v>
      </c>
      <c r="CR430">
        <f t="shared" si="576"/>
        <v>0</v>
      </c>
      <c r="CS430">
        <f t="shared" si="576"/>
        <v>0</v>
      </c>
      <c r="CT430">
        <f t="shared" si="576"/>
        <v>0</v>
      </c>
      <c r="CU430">
        <f t="shared" si="576"/>
        <v>0</v>
      </c>
      <c r="CV430">
        <f t="shared" si="577"/>
        <v>0</v>
      </c>
      <c r="CW430">
        <f t="shared" si="577"/>
        <v>0</v>
      </c>
      <c r="CX430">
        <f t="shared" si="577"/>
        <v>0</v>
      </c>
      <c r="CY430">
        <f t="shared" si="577"/>
        <v>0</v>
      </c>
      <c r="CZ430">
        <f t="shared" si="577"/>
        <v>0</v>
      </c>
      <c r="DA430">
        <f t="shared" si="577"/>
        <v>0</v>
      </c>
      <c r="DB430">
        <f t="shared" si="577"/>
        <v>0</v>
      </c>
      <c r="DC430">
        <f t="shared" si="577"/>
        <v>0</v>
      </c>
      <c r="DD430">
        <f t="shared" si="577"/>
        <v>0</v>
      </c>
      <c r="DE430">
        <f t="shared" si="577"/>
        <v>0</v>
      </c>
      <c r="DF430">
        <f t="shared" si="578"/>
        <v>0</v>
      </c>
      <c r="DG430">
        <f t="shared" si="578"/>
        <v>0</v>
      </c>
      <c r="DH430">
        <f t="shared" si="578"/>
        <v>0</v>
      </c>
      <c r="DI430">
        <f t="shared" si="578"/>
        <v>0</v>
      </c>
      <c r="DJ430">
        <f t="shared" si="578"/>
        <v>0</v>
      </c>
      <c r="DK430">
        <f t="shared" si="578"/>
        <v>0</v>
      </c>
      <c r="DL430">
        <f t="shared" si="578"/>
        <v>0</v>
      </c>
      <c r="DM430">
        <f t="shared" si="578"/>
        <v>0</v>
      </c>
      <c r="DN430">
        <f t="shared" si="578"/>
        <v>0</v>
      </c>
      <c r="DO430">
        <f t="shared" si="578"/>
        <v>0</v>
      </c>
      <c r="DP430">
        <f t="shared" si="579"/>
        <v>0</v>
      </c>
      <c r="DQ430">
        <f t="shared" si="579"/>
        <v>0</v>
      </c>
      <c r="DR430">
        <f t="shared" si="579"/>
        <v>0</v>
      </c>
      <c r="DS430">
        <f t="shared" si="579"/>
        <v>0</v>
      </c>
      <c r="DT430">
        <f t="shared" si="579"/>
        <v>0</v>
      </c>
      <c r="DU430">
        <f t="shared" si="579"/>
        <v>0</v>
      </c>
      <c r="DV430">
        <f t="shared" si="579"/>
        <v>0</v>
      </c>
      <c r="DW430">
        <f t="shared" si="579"/>
        <v>0</v>
      </c>
      <c r="DX430">
        <f t="shared" si="579"/>
        <v>0</v>
      </c>
      <c r="DY430">
        <f t="shared" si="579"/>
        <v>0</v>
      </c>
      <c r="DZ430">
        <f t="shared" si="580"/>
        <v>0</v>
      </c>
      <c r="EA430">
        <f t="shared" si="580"/>
        <v>0</v>
      </c>
      <c r="EB430">
        <f t="shared" si="580"/>
        <v>0</v>
      </c>
      <c r="EC430">
        <f t="shared" si="580"/>
        <v>0</v>
      </c>
      <c r="ED430">
        <f t="shared" si="580"/>
        <v>0</v>
      </c>
      <c r="EE430">
        <f t="shared" si="580"/>
        <v>0</v>
      </c>
      <c r="EF430">
        <f t="shared" si="580"/>
        <v>0</v>
      </c>
      <c r="EG430">
        <f t="shared" si="580"/>
        <v>0</v>
      </c>
      <c r="EH430">
        <f t="shared" si="580"/>
        <v>0</v>
      </c>
      <c r="EI430">
        <f t="shared" si="580"/>
        <v>0</v>
      </c>
      <c r="EJ430">
        <f t="shared" si="580"/>
        <v>0</v>
      </c>
      <c r="EK430">
        <f t="shared" si="580"/>
        <v>0</v>
      </c>
      <c r="EL430">
        <f t="shared" si="580"/>
        <v>0</v>
      </c>
      <c r="EM430">
        <f t="shared" si="580"/>
        <v>0</v>
      </c>
      <c r="EN430">
        <f t="shared" si="580"/>
        <v>0</v>
      </c>
      <c r="ER430" s="6">
        <f t="shared" si="532"/>
        <v>0</v>
      </c>
      <c r="ES430" s="6">
        <f t="shared" si="584"/>
        <v>0</v>
      </c>
      <c r="ET430" s="6">
        <f t="shared" si="584"/>
        <v>0</v>
      </c>
      <c r="EU430" s="6">
        <f t="shared" si="584"/>
        <v>0</v>
      </c>
      <c r="EV430" s="6">
        <f t="shared" si="584"/>
        <v>0</v>
      </c>
      <c r="EW430" s="6">
        <f t="shared" si="584"/>
        <v>0</v>
      </c>
      <c r="EX430" s="6">
        <f t="shared" si="584"/>
        <v>0</v>
      </c>
      <c r="EY430" s="6">
        <f t="shared" si="584"/>
        <v>0</v>
      </c>
      <c r="EZ430" s="6">
        <f t="shared" si="584"/>
        <v>0</v>
      </c>
      <c r="FA430" s="6">
        <f t="shared" si="584"/>
        <v>0</v>
      </c>
      <c r="FB430" s="6">
        <f t="shared" si="584"/>
        <v>0</v>
      </c>
      <c r="FC430" s="6">
        <f t="shared" si="584"/>
        <v>0</v>
      </c>
      <c r="FD430" s="6">
        <f t="shared" si="584"/>
        <v>0</v>
      </c>
      <c r="FE430" s="6">
        <f t="shared" si="584"/>
        <v>0</v>
      </c>
      <c r="FF430" s="6">
        <f t="shared" si="584"/>
        <v>0</v>
      </c>
      <c r="FG430" s="6">
        <f t="shared" si="584"/>
        <v>0</v>
      </c>
      <c r="FH430" s="6">
        <f t="shared" si="584"/>
        <v>26.07</v>
      </c>
      <c r="FI430" s="6">
        <f t="shared" si="584"/>
        <v>0</v>
      </c>
      <c r="FJ430" s="6">
        <f t="shared" si="584"/>
        <v>0</v>
      </c>
      <c r="FK430" s="6">
        <f t="shared" si="584"/>
        <v>0</v>
      </c>
      <c r="FL430" s="6">
        <f t="shared" si="584"/>
        <v>0</v>
      </c>
      <c r="FM430" s="6">
        <f t="shared" si="584"/>
        <v>0</v>
      </c>
      <c r="FN430" s="6">
        <f t="shared" si="584"/>
        <v>0</v>
      </c>
      <c r="FO430" s="6">
        <f t="shared" si="584"/>
        <v>0</v>
      </c>
      <c r="FP430" s="6">
        <f t="shared" si="584"/>
        <v>0</v>
      </c>
      <c r="FQ430" s="6">
        <f t="shared" si="584"/>
        <v>0</v>
      </c>
      <c r="FR430" s="6">
        <f t="shared" si="584"/>
        <v>0</v>
      </c>
      <c r="FS430" s="6">
        <f t="shared" si="584"/>
        <v>0</v>
      </c>
      <c r="FT430" s="6">
        <f t="shared" si="584"/>
        <v>0</v>
      </c>
      <c r="FU430" s="6">
        <f t="shared" si="584"/>
        <v>0</v>
      </c>
      <c r="FV430" s="6">
        <f t="shared" si="584"/>
        <v>0</v>
      </c>
      <c r="FW430" s="6">
        <f t="shared" si="584"/>
        <v>0</v>
      </c>
      <c r="FX430" s="6">
        <f t="shared" si="584"/>
        <v>0</v>
      </c>
      <c r="FY430" s="6">
        <f t="shared" si="584"/>
        <v>0</v>
      </c>
      <c r="FZ430" s="6">
        <f t="shared" si="584"/>
        <v>0</v>
      </c>
      <c r="GA430" s="6">
        <f t="shared" si="584"/>
        <v>0</v>
      </c>
      <c r="GB430" s="6">
        <f t="shared" si="584"/>
        <v>0</v>
      </c>
      <c r="GC430" s="6">
        <f t="shared" si="584"/>
        <v>0</v>
      </c>
      <c r="GD430" s="6">
        <f t="shared" si="584"/>
        <v>0</v>
      </c>
      <c r="GE430" s="6">
        <f t="shared" si="584"/>
        <v>0</v>
      </c>
      <c r="GF430" s="6">
        <f t="shared" si="584"/>
        <v>0</v>
      </c>
      <c r="GG430" s="6">
        <f t="shared" si="584"/>
        <v>0</v>
      </c>
      <c r="GH430" s="6">
        <f t="shared" si="584"/>
        <v>0</v>
      </c>
      <c r="GI430" s="6">
        <f t="shared" si="584"/>
        <v>0</v>
      </c>
      <c r="GJ430" s="6">
        <f t="shared" si="584"/>
        <v>0</v>
      </c>
      <c r="GK430" s="6">
        <f t="shared" si="584"/>
        <v>0</v>
      </c>
      <c r="GL430" s="6">
        <f t="shared" si="584"/>
        <v>0</v>
      </c>
      <c r="GM430" s="6">
        <f t="shared" si="584"/>
        <v>0</v>
      </c>
      <c r="GN430" s="6">
        <f t="shared" si="584"/>
        <v>0</v>
      </c>
      <c r="GO430" s="6">
        <f t="shared" si="584"/>
        <v>0</v>
      </c>
      <c r="GP430" s="6">
        <f t="shared" si="584"/>
        <v>0</v>
      </c>
      <c r="GQ430" s="6">
        <f t="shared" si="584"/>
        <v>0</v>
      </c>
      <c r="GR430" s="6">
        <f t="shared" si="584"/>
        <v>0</v>
      </c>
      <c r="GS430" s="6">
        <f t="shared" si="584"/>
        <v>0</v>
      </c>
      <c r="GT430" s="6">
        <f t="shared" si="584"/>
        <v>0</v>
      </c>
      <c r="GU430" s="6">
        <f t="shared" si="584"/>
        <v>0</v>
      </c>
      <c r="GV430" s="6">
        <f t="shared" si="584"/>
        <v>0</v>
      </c>
      <c r="GW430" s="6">
        <f t="shared" si="584"/>
        <v>0</v>
      </c>
      <c r="GX430" s="6">
        <f t="shared" si="584"/>
        <v>0</v>
      </c>
      <c r="GY430" s="6">
        <f t="shared" si="584"/>
        <v>0</v>
      </c>
      <c r="GZ430" s="6">
        <f t="shared" si="584"/>
        <v>0</v>
      </c>
      <c r="HA430" s="6">
        <f t="shared" si="584"/>
        <v>0</v>
      </c>
      <c r="HB430" s="6">
        <f t="shared" si="584"/>
        <v>0</v>
      </c>
      <c r="HC430" s="6">
        <f t="shared" si="584"/>
        <v>0</v>
      </c>
      <c r="HD430" s="6">
        <f t="shared" si="584"/>
        <v>0</v>
      </c>
      <c r="HE430" s="6">
        <f t="shared" si="583"/>
        <v>0</v>
      </c>
      <c r="HF430" s="6">
        <f t="shared" si="583"/>
        <v>0</v>
      </c>
      <c r="HG430" s="6">
        <f t="shared" si="583"/>
        <v>0</v>
      </c>
      <c r="HH430" s="6">
        <f t="shared" si="583"/>
        <v>0</v>
      </c>
      <c r="HI430" s="6">
        <f t="shared" si="583"/>
        <v>0</v>
      </c>
      <c r="HJ430" s="6">
        <f t="shared" si="583"/>
        <v>0</v>
      </c>
      <c r="HK430" s="6">
        <f t="shared" si="583"/>
        <v>0</v>
      </c>
      <c r="HL430" s="6">
        <f t="shared" si="583"/>
        <v>0</v>
      </c>
      <c r="HM430" s="6">
        <f t="shared" si="583"/>
        <v>0</v>
      </c>
      <c r="HN430" s="6">
        <f t="shared" si="583"/>
        <v>0</v>
      </c>
    </row>
    <row r="431" spans="1:222" x14ac:dyDescent="0.25">
      <c r="A431">
        <v>5791</v>
      </c>
      <c r="B431">
        <v>2020</v>
      </c>
      <c r="C431" t="str">
        <v>компьютерных технологий и электронного обучения</v>
      </c>
      <c r="D431" t="str">
        <v>Копыльцов Александр Васильевич</v>
      </c>
      <c r="E431" t="str">
        <v>доктор технических наук</v>
      </c>
      <c r="F431" t="str">
        <v>внешний</v>
      </c>
      <c r="G431">
        <v>1</v>
      </c>
      <c r="H431" t="str">
        <v>4 курс 2017 год/пост</v>
      </c>
      <c r="I431" t="str">
        <v>Руководство ВКР</v>
      </c>
      <c r="J431">
        <v>0</v>
      </c>
      <c r="K431">
        <v>0</v>
      </c>
      <c r="L431">
        <v>0</v>
      </c>
      <c r="M431" s="16">
        <f t="shared" si="527"/>
        <v>0</v>
      </c>
      <c r="N431" s="16">
        <f t="shared" si="528"/>
        <v>11.57</v>
      </c>
      <c r="O431" s="16">
        <f t="shared" si="533"/>
        <v>7.25</v>
      </c>
      <c r="P431" s="16">
        <f t="shared" si="534"/>
        <v>7.25</v>
      </c>
      <c r="Q431" s="16">
        <v>0</v>
      </c>
      <c r="R431" s="16">
        <v>0</v>
      </c>
      <c r="S431" s="16">
        <v>0</v>
      </c>
      <c r="T431" s="21">
        <v>0</v>
      </c>
      <c r="U431">
        <v>0</v>
      </c>
      <c r="V431">
        <v>0</v>
      </c>
      <c r="W431">
        <v>29</v>
      </c>
      <c r="X431">
        <v>1</v>
      </c>
      <c r="Y431">
        <v>2</v>
      </c>
      <c r="Z431">
        <v>0</v>
      </c>
      <c r="AA431">
        <v>0</v>
      </c>
      <c r="AB431">
        <f t="shared" si="535"/>
        <v>900</v>
      </c>
      <c r="AC431" t="str">
        <f t="shared" si="529"/>
        <v>ИВТ (бак)</v>
      </c>
      <c r="AD431" t="str">
        <f t="shared" si="526"/>
        <v>2020/2021</v>
      </c>
      <c r="AE431">
        <f t="shared" si="530"/>
        <v>26.07</v>
      </c>
      <c r="AF431">
        <f t="shared" si="531"/>
        <v>2.8966666666666668E-2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R431">
        <f t="shared" si="574"/>
        <v>0</v>
      </c>
      <c r="BS431">
        <f t="shared" si="574"/>
        <v>0</v>
      </c>
      <c r="BT431">
        <f t="shared" si="574"/>
        <v>0</v>
      </c>
      <c r="BU431">
        <f t="shared" si="574"/>
        <v>0</v>
      </c>
      <c r="BV431">
        <f t="shared" si="574"/>
        <v>0</v>
      </c>
      <c r="BW431">
        <f t="shared" si="574"/>
        <v>0</v>
      </c>
      <c r="BX431">
        <f t="shared" si="574"/>
        <v>0</v>
      </c>
      <c r="BY431">
        <f t="shared" si="574"/>
        <v>0</v>
      </c>
      <c r="BZ431">
        <f t="shared" si="574"/>
        <v>0</v>
      </c>
      <c r="CA431">
        <f t="shared" si="574"/>
        <v>0</v>
      </c>
      <c r="CB431">
        <f t="shared" si="575"/>
        <v>0</v>
      </c>
      <c r="CC431">
        <f t="shared" si="575"/>
        <v>0</v>
      </c>
      <c r="CD431">
        <f t="shared" si="575"/>
        <v>0</v>
      </c>
      <c r="CE431">
        <f t="shared" si="575"/>
        <v>0</v>
      </c>
      <c r="CF431">
        <f t="shared" si="575"/>
        <v>0</v>
      </c>
      <c r="CG431">
        <f t="shared" si="575"/>
        <v>0</v>
      </c>
      <c r="CH431">
        <f t="shared" si="575"/>
        <v>0</v>
      </c>
      <c r="CI431">
        <f t="shared" si="575"/>
        <v>0</v>
      </c>
      <c r="CJ431">
        <f t="shared" si="575"/>
        <v>0</v>
      </c>
      <c r="CK431">
        <f t="shared" si="575"/>
        <v>0</v>
      </c>
      <c r="CL431">
        <f t="shared" si="576"/>
        <v>0</v>
      </c>
      <c r="CM431">
        <f t="shared" si="576"/>
        <v>0</v>
      </c>
      <c r="CN431">
        <f t="shared" si="576"/>
        <v>0</v>
      </c>
      <c r="CO431">
        <f t="shared" si="576"/>
        <v>0</v>
      </c>
      <c r="CP431">
        <f t="shared" si="576"/>
        <v>0</v>
      </c>
      <c r="CQ431">
        <f t="shared" si="576"/>
        <v>0</v>
      </c>
      <c r="CR431">
        <f t="shared" si="576"/>
        <v>0</v>
      </c>
      <c r="CS431">
        <f t="shared" si="576"/>
        <v>0</v>
      </c>
      <c r="CT431">
        <f t="shared" si="576"/>
        <v>0</v>
      </c>
      <c r="CU431">
        <f t="shared" si="576"/>
        <v>0</v>
      </c>
      <c r="CV431">
        <f t="shared" si="577"/>
        <v>0</v>
      </c>
      <c r="CW431">
        <f t="shared" si="577"/>
        <v>0</v>
      </c>
      <c r="CX431">
        <f t="shared" si="577"/>
        <v>0</v>
      </c>
      <c r="CY431">
        <f t="shared" si="577"/>
        <v>0</v>
      </c>
      <c r="CZ431">
        <f t="shared" si="577"/>
        <v>0</v>
      </c>
      <c r="DA431">
        <f t="shared" si="577"/>
        <v>0</v>
      </c>
      <c r="DB431">
        <f t="shared" si="577"/>
        <v>0</v>
      </c>
      <c r="DC431">
        <f t="shared" si="577"/>
        <v>0</v>
      </c>
      <c r="DD431">
        <f t="shared" si="577"/>
        <v>2.8966666666666668E-2</v>
      </c>
      <c r="DE431">
        <f t="shared" si="577"/>
        <v>0</v>
      </c>
      <c r="DF431">
        <f t="shared" si="578"/>
        <v>0</v>
      </c>
      <c r="DG431">
        <f t="shared" si="578"/>
        <v>0</v>
      </c>
      <c r="DH431">
        <f t="shared" si="578"/>
        <v>0</v>
      </c>
      <c r="DI431">
        <f t="shared" si="578"/>
        <v>0</v>
      </c>
      <c r="DJ431">
        <f t="shared" si="578"/>
        <v>0</v>
      </c>
      <c r="DK431">
        <f t="shared" si="578"/>
        <v>0</v>
      </c>
      <c r="DL431">
        <f t="shared" si="578"/>
        <v>0</v>
      </c>
      <c r="DM431">
        <f t="shared" si="578"/>
        <v>0</v>
      </c>
      <c r="DN431">
        <f t="shared" si="578"/>
        <v>0</v>
      </c>
      <c r="DO431">
        <f t="shared" si="578"/>
        <v>0</v>
      </c>
      <c r="DP431">
        <f t="shared" si="579"/>
        <v>0</v>
      </c>
      <c r="DQ431">
        <f t="shared" si="579"/>
        <v>0</v>
      </c>
      <c r="DR431">
        <f t="shared" si="579"/>
        <v>0</v>
      </c>
      <c r="DS431">
        <f t="shared" si="579"/>
        <v>0</v>
      </c>
      <c r="DT431">
        <f t="shared" si="579"/>
        <v>0</v>
      </c>
      <c r="DU431">
        <f t="shared" si="579"/>
        <v>0</v>
      </c>
      <c r="DV431">
        <f t="shared" si="579"/>
        <v>0</v>
      </c>
      <c r="DW431">
        <f t="shared" si="579"/>
        <v>0</v>
      </c>
      <c r="DX431">
        <f t="shared" si="579"/>
        <v>0</v>
      </c>
      <c r="DY431">
        <f t="shared" si="579"/>
        <v>0</v>
      </c>
      <c r="DZ431">
        <f t="shared" si="580"/>
        <v>0</v>
      </c>
      <c r="EA431">
        <f t="shared" si="580"/>
        <v>0</v>
      </c>
      <c r="EB431">
        <f t="shared" si="580"/>
        <v>0</v>
      </c>
      <c r="EC431">
        <f t="shared" si="580"/>
        <v>0</v>
      </c>
      <c r="ED431">
        <f t="shared" si="580"/>
        <v>0</v>
      </c>
      <c r="EE431">
        <f t="shared" si="580"/>
        <v>0</v>
      </c>
      <c r="EF431">
        <f t="shared" si="580"/>
        <v>0</v>
      </c>
      <c r="EG431">
        <f t="shared" si="580"/>
        <v>0</v>
      </c>
      <c r="EH431">
        <f t="shared" si="580"/>
        <v>0</v>
      </c>
      <c r="EI431">
        <f t="shared" si="580"/>
        <v>0</v>
      </c>
      <c r="EJ431">
        <f t="shared" si="580"/>
        <v>0</v>
      </c>
      <c r="EK431">
        <f t="shared" si="580"/>
        <v>0</v>
      </c>
      <c r="EL431">
        <f t="shared" si="580"/>
        <v>0</v>
      </c>
      <c r="EM431">
        <f t="shared" si="580"/>
        <v>0</v>
      </c>
      <c r="EN431">
        <f t="shared" si="580"/>
        <v>0</v>
      </c>
      <c r="ER431" s="6">
        <f t="shared" si="532"/>
        <v>0</v>
      </c>
      <c r="ES431" s="6">
        <f t="shared" si="584"/>
        <v>0</v>
      </c>
      <c r="ET431" s="6">
        <f t="shared" si="584"/>
        <v>0</v>
      </c>
      <c r="EU431" s="6">
        <f t="shared" si="584"/>
        <v>0</v>
      </c>
      <c r="EV431" s="6">
        <f t="shared" si="584"/>
        <v>0</v>
      </c>
      <c r="EW431" s="6">
        <f t="shared" si="584"/>
        <v>0</v>
      </c>
      <c r="EX431" s="6">
        <f t="shared" si="584"/>
        <v>0</v>
      </c>
      <c r="EY431" s="6">
        <f t="shared" si="584"/>
        <v>0</v>
      </c>
      <c r="EZ431" s="6">
        <f t="shared" si="584"/>
        <v>0</v>
      </c>
      <c r="FA431" s="6">
        <f t="shared" si="584"/>
        <v>0</v>
      </c>
      <c r="FB431" s="6">
        <f t="shared" si="584"/>
        <v>0</v>
      </c>
      <c r="FC431" s="6">
        <f t="shared" si="584"/>
        <v>0</v>
      </c>
      <c r="FD431" s="6">
        <f t="shared" si="584"/>
        <v>0</v>
      </c>
      <c r="FE431" s="6">
        <f t="shared" si="584"/>
        <v>0</v>
      </c>
      <c r="FF431" s="6">
        <f t="shared" si="584"/>
        <v>0</v>
      </c>
      <c r="FG431" s="6">
        <f t="shared" si="584"/>
        <v>0</v>
      </c>
      <c r="FH431" s="6">
        <f t="shared" si="584"/>
        <v>0</v>
      </c>
      <c r="FI431" s="6">
        <f t="shared" si="584"/>
        <v>0</v>
      </c>
      <c r="FJ431" s="6">
        <f t="shared" si="584"/>
        <v>0</v>
      </c>
      <c r="FK431" s="6">
        <f t="shared" si="584"/>
        <v>0</v>
      </c>
      <c r="FL431" s="6">
        <f t="shared" si="584"/>
        <v>0</v>
      </c>
      <c r="FM431" s="6">
        <f t="shared" si="584"/>
        <v>0</v>
      </c>
      <c r="FN431" s="6">
        <f t="shared" si="584"/>
        <v>0</v>
      </c>
      <c r="FO431" s="6">
        <f t="shared" si="584"/>
        <v>0</v>
      </c>
      <c r="FP431" s="6">
        <f t="shared" si="584"/>
        <v>0</v>
      </c>
      <c r="FQ431" s="6">
        <f t="shared" si="584"/>
        <v>0</v>
      </c>
      <c r="FR431" s="6">
        <f t="shared" si="584"/>
        <v>0</v>
      </c>
      <c r="FS431" s="6">
        <f t="shared" si="584"/>
        <v>0</v>
      </c>
      <c r="FT431" s="6">
        <f t="shared" si="584"/>
        <v>0</v>
      </c>
      <c r="FU431" s="6">
        <f t="shared" si="584"/>
        <v>0</v>
      </c>
      <c r="FV431" s="6">
        <f t="shared" si="584"/>
        <v>0</v>
      </c>
      <c r="FW431" s="6">
        <f t="shared" si="584"/>
        <v>0</v>
      </c>
      <c r="FX431" s="6">
        <f t="shared" si="584"/>
        <v>0</v>
      </c>
      <c r="FY431" s="6">
        <f t="shared" si="584"/>
        <v>0</v>
      </c>
      <c r="FZ431" s="6">
        <f t="shared" si="584"/>
        <v>0</v>
      </c>
      <c r="GA431" s="6">
        <f t="shared" si="584"/>
        <v>0</v>
      </c>
      <c r="GB431" s="6">
        <f t="shared" si="584"/>
        <v>0</v>
      </c>
      <c r="GC431" s="6">
        <f t="shared" si="584"/>
        <v>0</v>
      </c>
      <c r="GD431" s="6">
        <f t="shared" si="584"/>
        <v>26.07</v>
      </c>
      <c r="GE431" s="6">
        <f t="shared" si="584"/>
        <v>0</v>
      </c>
      <c r="GF431" s="6">
        <f t="shared" si="584"/>
        <v>0</v>
      </c>
      <c r="GG431" s="6">
        <f t="shared" si="584"/>
        <v>0</v>
      </c>
      <c r="GH431" s="6">
        <f t="shared" si="584"/>
        <v>0</v>
      </c>
      <c r="GI431" s="6">
        <f t="shared" si="584"/>
        <v>0</v>
      </c>
      <c r="GJ431" s="6">
        <f t="shared" si="584"/>
        <v>0</v>
      </c>
      <c r="GK431" s="6">
        <f t="shared" si="584"/>
        <v>0</v>
      </c>
      <c r="GL431" s="6">
        <f t="shared" si="584"/>
        <v>0</v>
      </c>
      <c r="GM431" s="6">
        <f t="shared" si="584"/>
        <v>0</v>
      </c>
      <c r="GN431" s="6">
        <f t="shared" si="584"/>
        <v>0</v>
      </c>
      <c r="GO431" s="6">
        <f t="shared" si="584"/>
        <v>0</v>
      </c>
      <c r="GP431" s="6">
        <f t="shared" si="584"/>
        <v>0</v>
      </c>
      <c r="GQ431" s="6">
        <f t="shared" si="584"/>
        <v>0</v>
      </c>
      <c r="GR431" s="6">
        <f t="shared" si="584"/>
        <v>0</v>
      </c>
      <c r="GS431" s="6">
        <f t="shared" si="584"/>
        <v>0</v>
      </c>
      <c r="GT431" s="6">
        <f t="shared" si="584"/>
        <v>0</v>
      </c>
      <c r="GU431" s="6">
        <f t="shared" si="584"/>
        <v>0</v>
      </c>
      <c r="GV431" s="6">
        <f t="shared" si="584"/>
        <v>0</v>
      </c>
      <c r="GW431" s="6">
        <f t="shared" si="584"/>
        <v>0</v>
      </c>
      <c r="GX431" s="6">
        <f t="shared" si="584"/>
        <v>0</v>
      </c>
      <c r="GY431" s="6">
        <f t="shared" si="584"/>
        <v>0</v>
      </c>
      <c r="GZ431" s="6">
        <f t="shared" si="584"/>
        <v>0</v>
      </c>
      <c r="HA431" s="6">
        <f t="shared" si="584"/>
        <v>0</v>
      </c>
      <c r="HB431" s="6">
        <f t="shared" si="584"/>
        <v>0</v>
      </c>
      <c r="HC431" s="6">
        <f t="shared" si="584"/>
        <v>0</v>
      </c>
      <c r="HD431" s="6">
        <f t="shared" si="584"/>
        <v>0</v>
      </c>
      <c r="HE431" s="6">
        <f t="shared" si="583"/>
        <v>0</v>
      </c>
      <c r="HF431" s="6">
        <f t="shared" si="583"/>
        <v>0</v>
      </c>
      <c r="HG431" s="6">
        <f t="shared" si="583"/>
        <v>0</v>
      </c>
      <c r="HH431" s="6">
        <f t="shared" si="583"/>
        <v>0</v>
      </c>
      <c r="HI431" s="6">
        <f t="shared" si="583"/>
        <v>0</v>
      </c>
      <c r="HJ431" s="6">
        <f t="shared" si="583"/>
        <v>0</v>
      </c>
      <c r="HK431" s="6">
        <f t="shared" si="583"/>
        <v>0</v>
      </c>
      <c r="HL431" s="6">
        <f t="shared" si="583"/>
        <v>0</v>
      </c>
      <c r="HM431" s="6">
        <f t="shared" si="583"/>
        <v>0</v>
      </c>
      <c r="HN431" s="6">
        <f t="shared" si="583"/>
        <v>0</v>
      </c>
    </row>
    <row r="432" spans="1:222" x14ac:dyDescent="0.25">
      <c r="A432">
        <v>5791</v>
      </c>
      <c r="B432">
        <v>2020</v>
      </c>
      <c r="C432" t="str">
        <v>компьютерных технологий и электронного обучения</v>
      </c>
      <c r="D432" t="str">
        <v>Карпова Наталья Александровна</v>
      </c>
      <c r="E432" t="str">
        <v>кандидат технических наук</v>
      </c>
      <c r="F432" t="str">
        <v>доцент</v>
      </c>
      <c r="G432">
        <v>0.75</v>
      </c>
      <c r="H432" t="str">
        <v>4 курс 2017 год/пост</v>
      </c>
      <c r="I432" t="str">
        <v>Руководство ВКР</v>
      </c>
      <c r="J432">
        <v>0</v>
      </c>
      <c r="K432">
        <v>0</v>
      </c>
      <c r="L432">
        <v>0</v>
      </c>
      <c r="M432" s="16">
        <f t="shared" si="527"/>
        <v>0</v>
      </c>
      <c r="N432" s="16">
        <f t="shared" si="528"/>
        <v>11.57</v>
      </c>
      <c r="O432" s="16">
        <f t="shared" si="533"/>
        <v>7.25</v>
      </c>
      <c r="P432" s="16">
        <f t="shared" si="534"/>
        <v>7.25</v>
      </c>
      <c r="Q432" s="16">
        <v>0</v>
      </c>
      <c r="R432" s="16">
        <v>0</v>
      </c>
      <c r="S432" s="16">
        <v>0</v>
      </c>
      <c r="T432" s="21">
        <v>0</v>
      </c>
      <c r="U432">
        <v>0</v>
      </c>
      <c r="V432">
        <v>0</v>
      </c>
      <c r="W432">
        <v>29</v>
      </c>
      <c r="X432">
        <v>1</v>
      </c>
      <c r="Y432">
        <v>2</v>
      </c>
      <c r="Z432">
        <v>0</v>
      </c>
      <c r="AA432" t="str">
        <v>доп</v>
      </c>
      <c r="AB432">
        <f t="shared" si="535"/>
        <v>800</v>
      </c>
      <c r="AC432" t="str">
        <f t="shared" si="529"/>
        <v>ИВТ (бак)</v>
      </c>
      <c r="AD432" t="str">
        <f t="shared" si="526"/>
        <v>2020/2021</v>
      </c>
      <c r="AE432">
        <f t="shared" si="530"/>
        <v>26.07</v>
      </c>
      <c r="AF432">
        <f t="shared" si="531"/>
        <v>3.2587499999999998E-2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R432">
        <f t="shared" si="574"/>
        <v>0</v>
      </c>
      <c r="BS432">
        <f t="shared" si="574"/>
        <v>0</v>
      </c>
      <c r="BT432">
        <f t="shared" si="574"/>
        <v>0</v>
      </c>
      <c r="BU432">
        <f t="shared" si="574"/>
        <v>0</v>
      </c>
      <c r="BV432">
        <f t="shared" si="574"/>
        <v>0</v>
      </c>
      <c r="BW432">
        <f t="shared" si="574"/>
        <v>0</v>
      </c>
      <c r="BX432">
        <f t="shared" si="574"/>
        <v>0</v>
      </c>
      <c r="BY432">
        <f t="shared" si="574"/>
        <v>0</v>
      </c>
      <c r="BZ432">
        <f t="shared" si="574"/>
        <v>0</v>
      </c>
      <c r="CA432">
        <f t="shared" si="574"/>
        <v>0</v>
      </c>
      <c r="CB432">
        <f t="shared" si="575"/>
        <v>0</v>
      </c>
      <c r="CC432">
        <f t="shared" si="575"/>
        <v>0</v>
      </c>
      <c r="CD432">
        <f t="shared" si="575"/>
        <v>0</v>
      </c>
      <c r="CE432">
        <f t="shared" si="575"/>
        <v>0</v>
      </c>
      <c r="CF432">
        <f t="shared" si="575"/>
        <v>0</v>
      </c>
      <c r="CG432">
        <f t="shared" si="575"/>
        <v>0</v>
      </c>
      <c r="CH432">
        <f t="shared" si="575"/>
        <v>0</v>
      </c>
      <c r="CI432">
        <f t="shared" si="575"/>
        <v>0</v>
      </c>
      <c r="CJ432">
        <f t="shared" si="575"/>
        <v>0</v>
      </c>
      <c r="CK432">
        <f t="shared" si="575"/>
        <v>0</v>
      </c>
      <c r="CL432">
        <f t="shared" si="576"/>
        <v>0</v>
      </c>
      <c r="CM432">
        <f t="shared" si="576"/>
        <v>0</v>
      </c>
      <c r="CN432">
        <f t="shared" si="576"/>
        <v>0</v>
      </c>
      <c r="CO432">
        <f t="shared" si="576"/>
        <v>0</v>
      </c>
      <c r="CP432">
        <f t="shared" si="576"/>
        <v>0</v>
      </c>
      <c r="CQ432">
        <f t="shared" si="576"/>
        <v>0</v>
      </c>
      <c r="CR432">
        <f t="shared" si="576"/>
        <v>0</v>
      </c>
      <c r="CS432">
        <f t="shared" si="576"/>
        <v>0</v>
      </c>
      <c r="CT432">
        <f t="shared" si="576"/>
        <v>0</v>
      </c>
      <c r="CU432">
        <f t="shared" si="576"/>
        <v>0</v>
      </c>
      <c r="CV432">
        <f t="shared" si="577"/>
        <v>0</v>
      </c>
      <c r="CW432">
        <f t="shared" si="577"/>
        <v>0</v>
      </c>
      <c r="CX432">
        <f t="shared" si="577"/>
        <v>0</v>
      </c>
      <c r="CY432">
        <f t="shared" si="577"/>
        <v>0</v>
      </c>
      <c r="CZ432">
        <f t="shared" si="577"/>
        <v>3.2587499999999998E-2</v>
      </c>
      <c r="DA432">
        <f t="shared" si="577"/>
        <v>0</v>
      </c>
      <c r="DB432">
        <f t="shared" si="577"/>
        <v>0</v>
      </c>
      <c r="DC432">
        <f t="shared" si="577"/>
        <v>0</v>
      </c>
      <c r="DD432">
        <f t="shared" si="577"/>
        <v>0</v>
      </c>
      <c r="DE432">
        <f t="shared" si="577"/>
        <v>0</v>
      </c>
      <c r="DF432">
        <f t="shared" si="578"/>
        <v>0</v>
      </c>
      <c r="DG432">
        <f t="shared" si="578"/>
        <v>0</v>
      </c>
      <c r="DH432">
        <f t="shared" si="578"/>
        <v>0</v>
      </c>
      <c r="DI432">
        <f t="shared" si="578"/>
        <v>0</v>
      </c>
      <c r="DJ432">
        <f t="shared" si="578"/>
        <v>0</v>
      </c>
      <c r="DK432">
        <f t="shared" si="578"/>
        <v>0</v>
      </c>
      <c r="DL432">
        <f t="shared" si="578"/>
        <v>0</v>
      </c>
      <c r="DM432">
        <f t="shared" si="578"/>
        <v>0</v>
      </c>
      <c r="DN432">
        <f t="shared" si="578"/>
        <v>0</v>
      </c>
      <c r="DO432">
        <f t="shared" si="578"/>
        <v>0</v>
      </c>
      <c r="DP432">
        <f t="shared" si="579"/>
        <v>0</v>
      </c>
      <c r="DQ432">
        <f t="shared" si="579"/>
        <v>0</v>
      </c>
      <c r="DR432">
        <f t="shared" si="579"/>
        <v>0</v>
      </c>
      <c r="DS432">
        <f t="shared" si="579"/>
        <v>0</v>
      </c>
      <c r="DT432">
        <f t="shared" si="579"/>
        <v>0</v>
      </c>
      <c r="DU432">
        <f t="shared" si="579"/>
        <v>0</v>
      </c>
      <c r="DV432">
        <f t="shared" si="579"/>
        <v>0</v>
      </c>
      <c r="DW432">
        <f t="shared" si="579"/>
        <v>0</v>
      </c>
      <c r="DX432">
        <f t="shared" si="579"/>
        <v>0</v>
      </c>
      <c r="DY432">
        <f t="shared" si="579"/>
        <v>0</v>
      </c>
      <c r="DZ432">
        <f t="shared" si="580"/>
        <v>0</v>
      </c>
      <c r="EA432">
        <f t="shared" si="580"/>
        <v>0</v>
      </c>
      <c r="EB432">
        <f t="shared" si="580"/>
        <v>0</v>
      </c>
      <c r="EC432">
        <f t="shared" si="580"/>
        <v>0</v>
      </c>
      <c r="ED432">
        <f t="shared" si="580"/>
        <v>0</v>
      </c>
      <c r="EE432">
        <f t="shared" si="580"/>
        <v>0</v>
      </c>
      <c r="EF432">
        <f t="shared" si="580"/>
        <v>0</v>
      </c>
      <c r="EG432">
        <f t="shared" si="580"/>
        <v>0</v>
      </c>
      <c r="EH432">
        <f t="shared" si="580"/>
        <v>0</v>
      </c>
      <c r="EI432">
        <f t="shared" si="580"/>
        <v>0</v>
      </c>
      <c r="EJ432">
        <f t="shared" si="580"/>
        <v>0</v>
      </c>
      <c r="EK432">
        <f t="shared" si="580"/>
        <v>0</v>
      </c>
      <c r="EL432">
        <f t="shared" si="580"/>
        <v>0</v>
      </c>
      <c r="EM432">
        <f t="shared" si="580"/>
        <v>0</v>
      </c>
      <c r="EN432">
        <f t="shared" si="580"/>
        <v>0</v>
      </c>
      <c r="ER432" s="6">
        <f t="shared" si="532"/>
        <v>0</v>
      </c>
      <c r="ES432" s="6">
        <f t="shared" si="584"/>
        <v>0</v>
      </c>
      <c r="ET432" s="6">
        <f t="shared" si="584"/>
        <v>0</v>
      </c>
      <c r="EU432" s="6">
        <f t="shared" si="584"/>
        <v>0</v>
      </c>
      <c r="EV432" s="6">
        <f t="shared" si="584"/>
        <v>0</v>
      </c>
      <c r="EW432" s="6">
        <f t="shared" si="584"/>
        <v>0</v>
      </c>
      <c r="EX432" s="6">
        <f t="shared" si="584"/>
        <v>0</v>
      </c>
      <c r="EY432" s="6">
        <f t="shared" si="584"/>
        <v>0</v>
      </c>
      <c r="EZ432" s="6">
        <f t="shared" si="584"/>
        <v>0</v>
      </c>
      <c r="FA432" s="6">
        <f t="shared" si="584"/>
        <v>0</v>
      </c>
      <c r="FB432" s="6">
        <f t="shared" si="584"/>
        <v>0</v>
      </c>
      <c r="FC432" s="6">
        <f t="shared" si="584"/>
        <v>0</v>
      </c>
      <c r="FD432" s="6">
        <f t="shared" si="584"/>
        <v>0</v>
      </c>
      <c r="FE432" s="6">
        <f t="shared" si="584"/>
        <v>0</v>
      </c>
      <c r="FF432" s="6">
        <f t="shared" si="584"/>
        <v>0</v>
      </c>
      <c r="FG432" s="6">
        <f t="shared" si="584"/>
        <v>0</v>
      </c>
      <c r="FH432" s="6">
        <f t="shared" si="584"/>
        <v>0</v>
      </c>
      <c r="FI432" s="6">
        <f t="shared" si="584"/>
        <v>0</v>
      </c>
      <c r="FJ432" s="6">
        <f t="shared" si="584"/>
        <v>0</v>
      </c>
      <c r="FK432" s="6">
        <f t="shared" si="584"/>
        <v>0</v>
      </c>
      <c r="FL432" s="6">
        <f t="shared" si="584"/>
        <v>0</v>
      </c>
      <c r="FM432" s="6">
        <f t="shared" si="584"/>
        <v>0</v>
      </c>
      <c r="FN432" s="6">
        <f t="shared" si="584"/>
        <v>0</v>
      </c>
      <c r="FO432" s="6">
        <f t="shared" si="584"/>
        <v>0</v>
      </c>
      <c r="FP432" s="6">
        <f t="shared" si="584"/>
        <v>0</v>
      </c>
      <c r="FQ432" s="6">
        <f t="shared" si="584"/>
        <v>0</v>
      </c>
      <c r="FR432" s="6">
        <f t="shared" si="584"/>
        <v>0</v>
      </c>
      <c r="FS432" s="6">
        <f t="shared" si="584"/>
        <v>0</v>
      </c>
      <c r="FT432" s="6">
        <f t="shared" si="584"/>
        <v>0</v>
      </c>
      <c r="FU432" s="6">
        <f t="shared" si="584"/>
        <v>0</v>
      </c>
      <c r="FV432" s="6">
        <f t="shared" si="584"/>
        <v>0</v>
      </c>
      <c r="FW432" s="6">
        <f t="shared" si="584"/>
        <v>0</v>
      </c>
      <c r="FX432" s="6">
        <f t="shared" si="584"/>
        <v>0</v>
      </c>
      <c r="FY432" s="6">
        <f t="shared" si="584"/>
        <v>0</v>
      </c>
      <c r="FZ432" s="6">
        <f t="shared" si="584"/>
        <v>26.07</v>
      </c>
      <c r="GA432" s="6">
        <f t="shared" si="584"/>
        <v>0</v>
      </c>
      <c r="GB432" s="6">
        <f t="shared" si="584"/>
        <v>0</v>
      </c>
      <c r="GC432" s="6">
        <f t="shared" si="584"/>
        <v>0</v>
      </c>
      <c r="GD432" s="6">
        <f t="shared" si="584"/>
        <v>0</v>
      </c>
      <c r="GE432" s="6">
        <f t="shared" si="584"/>
        <v>0</v>
      </c>
      <c r="GF432" s="6">
        <f t="shared" si="584"/>
        <v>0</v>
      </c>
      <c r="GG432" s="6">
        <f t="shared" si="584"/>
        <v>0</v>
      </c>
      <c r="GH432" s="6">
        <f t="shared" si="584"/>
        <v>0</v>
      </c>
      <c r="GI432" s="6">
        <f t="shared" si="584"/>
        <v>0</v>
      </c>
      <c r="GJ432" s="6">
        <f t="shared" si="584"/>
        <v>0</v>
      </c>
      <c r="GK432" s="6">
        <f t="shared" si="584"/>
        <v>0</v>
      </c>
      <c r="GL432" s="6">
        <f t="shared" si="584"/>
        <v>0</v>
      </c>
      <c r="GM432" s="6">
        <f t="shared" si="584"/>
        <v>0</v>
      </c>
      <c r="GN432" s="6">
        <f t="shared" si="584"/>
        <v>0</v>
      </c>
      <c r="GO432" s="6">
        <f t="shared" si="584"/>
        <v>0</v>
      </c>
      <c r="GP432" s="6">
        <f t="shared" si="584"/>
        <v>0</v>
      </c>
      <c r="GQ432" s="6">
        <f t="shared" si="584"/>
        <v>0</v>
      </c>
      <c r="GR432" s="6">
        <f t="shared" si="584"/>
        <v>0</v>
      </c>
      <c r="GS432" s="6">
        <f t="shared" si="584"/>
        <v>0</v>
      </c>
      <c r="GT432" s="6">
        <f t="shared" si="584"/>
        <v>0</v>
      </c>
      <c r="GU432" s="6">
        <f t="shared" si="584"/>
        <v>0</v>
      </c>
      <c r="GV432" s="6">
        <f t="shared" si="584"/>
        <v>0</v>
      </c>
      <c r="GW432" s="6">
        <f t="shared" si="584"/>
        <v>0</v>
      </c>
      <c r="GX432" s="6">
        <f t="shared" si="584"/>
        <v>0</v>
      </c>
      <c r="GY432" s="6">
        <f t="shared" si="584"/>
        <v>0</v>
      </c>
      <c r="GZ432" s="6">
        <f t="shared" si="584"/>
        <v>0</v>
      </c>
      <c r="HA432" s="6">
        <f t="shared" si="584"/>
        <v>0</v>
      </c>
      <c r="HB432" s="6">
        <f t="shared" si="584"/>
        <v>0</v>
      </c>
      <c r="HC432" s="6">
        <f t="shared" si="584"/>
        <v>0</v>
      </c>
      <c r="HD432" s="6">
        <f t="shared" ref="HD432:HN435" si="585">IF(INDEX($A$1:$I$862, ROW($I432), 4) = HD$1, $AE432, 0)</f>
        <v>0</v>
      </c>
      <c r="HE432" s="6">
        <f t="shared" si="585"/>
        <v>0</v>
      </c>
      <c r="HF432" s="6">
        <f t="shared" si="585"/>
        <v>0</v>
      </c>
      <c r="HG432" s="6">
        <f t="shared" si="585"/>
        <v>0</v>
      </c>
      <c r="HH432" s="6">
        <f t="shared" si="585"/>
        <v>0</v>
      </c>
      <c r="HI432" s="6">
        <f t="shared" si="585"/>
        <v>0</v>
      </c>
      <c r="HJ432" s="6">
        <f t="shared" si="585"/>
        <v>0</v>
      </c>
      <c r="HK432" s="6">
        <f t="shared" si="585"/>
        <v>0</v>
      </c>
      <c r="HL432" s="6">
        <f t="shared" si="585"/>
        <v>0</v>
      </c>
      <c r="HM432" s="6">
        <f t="shared" si="585"/>
        <v>0</v>
      </c>
      <c r="HN432" s="6">
        <f t="shared" si="585"/>
        <v>0</v>
      </c>
    </row>
    <row r="433" spans="1:222" x14ac:dyDescent="0.25">
      <c r="A433">
        <v>5791</v>
      </c>
      <c r="B433">
        <v>2020</v>
      </c>
      <c r="C433" t="str">
        <v>компьютерных технологий и электронного обучения</v>
      </c>
      <c r="D433" t="str">
        <v>Абрамян Геннадий Владимирович</v>
      </c>
      <c r="E433" t="str">
        <v>доктор педагогических наук</v>
      </c>
      <c r="F433" t="str">
        <v>профессор</v>
      </c>
      <c r="G433">
        <v>1</v>
      </c>
      <c r="H433" t="str">
        <v>4 курс 2017 год/пост</v>
      </c>
      <c r="I433" t="str">
        <v>Руководство ВКР</v>
      </c>
      <c r="J433">
        <v>0</v>
      </c>
      <c r="K433">
        <v>0</v>
      </c>
      <c r="L433">
        <v>0</v>
      </c>
      <c r="M433" s="16">
        <f t="shared" si="527"/>
        <v>0</v>
      </c>
      <c r="N433" s="16">
        <f t="shared" si="528"/>
        <v>11.57</v>
      </c>
      <c r="O433" s="16">
        <f t="shared" si="533"/>
        <v>7.25</v>
      </c>
      <c r="P433" s="16">
        <f t="shared" si="534"/>
        <v>7.25</v>
      </c>
      <c r="Q433" s="16">
        <v>0</v>
      </c>
      <c r="R433" s="16">
        <v>0</v>
      </c>
      <c r="S433" s="16">
        <v>0</v>
      </c>
      <c r="T433" s="21">
        <v>0</v>
      </c>
      <c r="U433">
        <v>0</v>
      </c>
      <c r="V433">
        <v>0</v>
      </c>
      <c r="W433">
        <v>29</v>
      </c>
      <c r="X433">
        <v>1</v>
      </c>
      <c r="Y433">
        <v>2</v>
      </c>
      <c r="Z433">
        <v>0</v>
      </c>
      <c r="AA433" t="str">
        <v>осн</v>
      </c>
      <c r="AB433">
        <f t="shared" si="535"/>
        <v>750</v>
      </c>
      <c r="AC433" t="str">
        <f t="shared" si="529"/>
        <v>ИВТ (бак)</v>
      </c>
      <c r="AD433" t="str">
        <f t="shared" si="526"/>
        <v>2020/2021</v>
      </c>
      <c r="AE433">
        <f t="shared" si="530"/>
        <v>26.07</v>
      </c>
      <c r="AF433">
        <f t="shared" si="531"/>
        <v>3.4759999999999999E-2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R433">
        <f t="shared" ref="BR433:CA442" si="586">IF(INDEX($A$1:$I$862, ROW($I433), 4) = BR$1, $AF433, 0)</f>
        <v>0</v>
      </c>
      <c r="BS433">
        <f t="shared" si="586"/>
        <v>3.4759999999999999E-2</v>
      </c>
      <c r="BT433">
        <f t="shared" si="586"/>
        <v>0</v>
      </c>
      <c r="BU433">
        <f t="shared" si="586"/>
        <v>0</v>
      </c>
      <c r="BV433">
        <f t="shared" si="586"/>
        <v>0</v>
      </c>
      <c r="BW433">
        <f t="shared" si="586"/>
        <v>0</v>
      </c>
      <c r="BX433">
        <f t="shared" si="586"/>
        <v>0</v>
      </c>
      <c r="BY433">
        <f t="shared" si="586"/>
        <v>0</v>
      </c>
      <c r="BZ433">
        <f t="shared" si="586"/>
        <v>0</v>
      </c>
      <c r="CA433">
        <f t="shared" si="586"/>
        <v>0</v>
      </c>
      <c r="CB433">
        <f t="shared" ref="CB433:CK442" si="587">IF(INDEX($A$1:$I$862, ROW($I433), 4) = CB$1, $AF433, 0)</f>
        <v>0</v>
      </c>
      <c r="CC433">
        <f t="shared" si="587"/>
        <v>0</v>
      </c>
      <c r="CD433">
        <f t="shared" si="587"/>
        <v>0</v>
      </c>
      <c r="CE433">
        <f t="shared" si="587"/>
        <v>0</v>
      </c>
      <c r="CF433">
        <f t="shared" si="587"/>
        <v>0</v>
      </c>
      <c r="CG433">
        <f t="shared" si="587"/>
        <v>0</v>
      </c>
      <c r="CH433">
        <f t="shared" si="587"/>
        <v>0</v>
      </c>
      <c r="CI433">
        <f t="shared" si="587"/>
        <v>0</v>
      </c>
      <c r="CJ433">
        <f t="shared" si="587"/>
        <v>0</v>
      </c>
      <c r="CK433">
        <f t="shared" si="587"/>
        <v>0</v>
      </c>
      <c r="CL433">
        <f t="shared" ref="CL433:CU442" si="588">IF(INDEX($A$1:$I$862, ROW($I433), 4) = CL$1, $AF433, 0)</f>
        <v>0</v>
      </c>
      <c r="CM433">
        <f t="shared" si="588"/>
        <v>0</v>
      </c>
      <c r="CN433">
        <f t="shared" si="588"/>
        <v>0</v>
      </c>
      <c r="CO433">
        <f t="shared" si="588"/>
        <v>0</v>
      </c>
      <c r="CP433">
        <f t="shared" si="588"/>
        <v>0</v>
      </c>
      <c r="CQ433">
        <f t="shared" si="588"/>
        <v>0</v>
      </c>
      <c r="CR433">
        <f t="shared" si="588"/>
        <v>0</v>
      </c>
      <c r="CS433">
        <f t="shared" si="588"/>
        <v>0</v>
      </c>
      <c r="CT433">
        <f t="shared" si="588"/>
        <v>0</v>
      </c>
      <c r="CU433">
        <f t="shared" si="588"/>
        <v>0</v>
      </c>
      <c r="CV433">
        <f t="shared" ref="CV433:DE442" si="589">IF(INDEX($A$1:$I$862, ROW($I433), 4) = CV$1, $AF433, 0)</f>
        <v>0</v>
      </c>
      <c r="CW433">
        <f t="shared" si="589"/>
        <v>0</v>
      </c>
      <c r="CX433">
        <f t="shared" si="589"/>
        <v>0</v>
      </c>
      <c r="CY433">
        <f t="shared" si="589"/>
        <v>0</v>
      </c>
      <c r="CZ433">
        <f t="shared" si="589"/>
        <v>0</v>
      </c>
      <c r="DA433">
        <f t="shared" si="589"/>
        <v>0</v>
      </c>
      <c r="DB433">
        <f t="shared" si="589"/>
        <v>0</v>
      </c>
      <c r="DC433">
        <f t="shared" si="589"/>
        <v>0</v>
      </c>
      <c r="DD433">
        <f t="shared" si="589"/>
        <v>0</v>
      </c>
      <c r="DE433">
        <f t="shared" si="589"/>
        <v>0</v>
      </c>
      <c r="DF433">
        <f t="shared" ref="DF433:DO442" si="590">IF(INDEX($A$1:$I$862, ROW($I433), 4) = DF$1, $AF433, 0)</f>
        <v>0</v>
      </c>
      <c r="DG433">
        <f t="shared" si="590"/>
        <v>0</v>
      </c>
      <c r="DH433">
        <f t="shared" si="590"/>
        <v>0</v>
      </c>
      <c r="DI433">
        <f t="shared" si="590"/>
        <v>0</v>
      </c>
      <c r="DJ433">
        <f t="shared" si="590"/>
        <v>0</v>
      </c>
      <c r="DK433">
        <f t="shared" si="590"/>
        <v>0</v>
      </c>
      <c r="DL433">
        <f t="shared" si="590"/>
        <v>0</v>
      </c>
      <c r="DM433">
        <f t="shared" si="590"/>
        <v>0</v>
      </c>
      <c r="DN433">
        <f t="shared" si="590"/>
        <v>0</v>
      </c>
      <c r="DO433">
        <f t="shared" si="590"/>
        <v>0</v>
      </c>
      <c r="DP433">
        <f t="shared" ref="DP433:DY442" si="591">IF(INDEX($A$1:$I$862, ROW($I433), 4) = DP$1, $AF433, 0)</f>
        <v>0</v>
      </c>
      <c r="DQ433">
        <f t="shared" si="591"/>
        <v>0</v>
      </c>
      <c r="DR433">
        <f t="shared" si="591"/>
        <v>0</v>
      </c>
      <c r="DS433">
        <f t="shared" si="591"/>
        <v>0</v>
      </c>
      <c r="DT433">
        <f t="shared" si="591"/>
        <v>0</v>
      </c>
      <c r="DU433">
        <f t="shared" si="591"/>
        <v>0</v>
      </c>
      <c r="DV433">
        <f t="shared" si="591"/>
        <v>0</v>
      </c>
      <c r="DW433">
        <f t="shared" si="591"/>
        <v>0</v>
      </c>
      <c r="DX433">
        <f t="shared" si="591"/>
        <v>0</v>
      </c>
      <c r="DY433">
        <f t="shared" si="591"/>
        <v>0</v>
      </c>
      <c r="DZ433">
        <f t="shared" ref="DZ433:EN442" si="592">IF(INDEX($A$1:$I$862, ROW($I433), 4) = DZ$1, $AF433, 0)</f>
        <v>0</v>
      </c>
      <c r="EA433">
        <f t="shared" si="592"/>
        <v>0</v>
      </c>
      <c r="EB433">
        <f t="shared" si="592"/>
        <v>0</v>
      </c>
      <c r="EC433">
        <f t="shared" si="592"/>
        <v>0</v>
      </c>
      <c r="ED433">
        <f t="shared" si="592"/>
        <v>0</v>
      </c>
      <c r="EE433">
        <f t="shared" si="592"/>
        <v>0</v>
      </c>
      <c r="EF433">
        <f t="shared" si="592"/>
        <v>0</v>
      </c>
      <c r="EG433">
        <f t="shared" si="592"/>
        <v>0</v>
      </c>
      <c r="EH433">
        <f t="shared" si="592"/>
        <v>0</v>
      </c>
      <c r="EI433">
        <f t="shared" si="592"/>
        <v>0</v>
      </c>
      <c r="EJ433">
        <f t="shared" si="592"/>
        <v>0</v>
      </c>
      <c r="EK433">
        <f t="shared" si="592"/>
        <v>0</v>
      </c>
      <c r="EL433">
        <f t="shared" si="592"/>
        <v>0</v>
      </c>
      <c r="EM433">
        <f t="shared" si="592"/>
        <v>0</v>
      </c>
      <c r="EN433">
        <f t="shared" si="592"/>
        <v>0</v>
      </c>
      <c r="ER433" s="6">
        <f t="shared" si="532"/>
        <v>0</v>
      </c>
      <c r="ES433" s="6">
        <f t="shared" ref="ES433:HD436" si="593">IF(INDEX($A$1:$I$862, ROW($I433), 4) = ES$1, $AE433, 0)</f>
        <v>26.07</v>
      </c>
      <c r="ET433" s="6">
        <f t="shared" si="593"/>
        <v>0</v>
      </c>
      <c r="EU433" s="6">
        <f t="shared" si="593"/>
        <v>0</v>
      </c>
      <c r="EV433" s="6">
        <f t="shared" si="593"/>
        <v>0</v>
      </c>
      <c r="EW433" s="6">
        <f t="shared" si="593"/>
        <v>0</v>
      </c>
      <c r="EX433" s="6">
        <f t="shared" si="593"/>
        <v>0</v>
      </c>
      <c r="EY433" s="6">
        <f t="shared" si="593"/>
        <v>0</v>
      </c>
      <c r="EZ433" s="6">
        <f t="shared" si="593"/>
        <v>0</v>
      </c>
      <c r="FA433" s="6">
        <f t="shared" si="593"/>
        <v>0</v>
      </c>
      <c r="FB433" s="6">
        <f t="shared" si="593"/>
        <v>0</v>
      </c>
      <c r="FC433" s="6">
        <f t="shared" si="593"/>
        <v>0</v>
      </c>
      <c r="FD433" s="6">
        <f t="shared" si="593"/>
        <v>0</v>
      </c>
      <c r="FE433" s="6">
        <f t="shared" si="593"/>
        <v>0</v>
      </c>
      <c r="FF433" s="6">
        <f t="shared" si="593"/>
        <v>0</v>
      </c>
      <c r="FG433" s="6">
        <f t="shared" si="593"/>
        <v>0</v>
      </c>
      <c r="FH433" s="6">
        <f t="shared" si="593"/>
        <v>0</v>
      </c>
      <c r="FI433" s="6">
        <f t="shared" si="593"/>
        <v>0</v>
      </c>
      <c r="FJ433" s="6">
        <f t="shared" si="593"/>
        <v>0</v>
      </c>
      <c r="FK433" s="6">
        <f t="shared" si="593"/>
        <v>0</v>
      </c>
      <c r="FL433" s="6">
        <f t="shared" si="593"/>
        <v>0</v>
      </c>
      <c r="FM433" s="6">
        <f t="shared" si="593"/>
        <v>0</v>
      </c>
      <c r="FN433" s="6">
        <f t="shared" si="593"/>
        <v>0</v>
      </c>
      <c r="FO433" s="6">
        <f t="shared" si="593"/>
        <v>0</v>
      </c>
      <c r="FP433" s="6">
        <f t="shared" si="593"/>
        <v>0</v>
      </c>
      <c r="FQ433" s="6">
        <f t="shared" si="593"/>
        <v>0</v>
      </c>
      <c r="FR433" s="6">
        <f t="shared" si="593"/>
        <v>0</v>
      </c>
      <c r="FS433" s="6">
        <f t="shared" si="593"/>
        <v>0</v>
      </c>
      <c r="FT433" s="6">
        <f t="shared" si="593"/>
        <v>0</v>
      </c>
      <c r="FU433" s="6">
        <f t="shared" si="593"/>
        <v>0</v>
      </c>
      <c r="FV433" s="6">
        <f t="shared" si="593"/>
        <v>0</v>
      </c>
      <c r="FW433" s="6">
        <f t="shared" si="593"/>
        <v>0</v>
      </c>
      <c r="FX433" s="6">
        <f t="shared" si="593"/>
        <v>0</v>
      </c>
      <c r="FY433" s="6">
        <f t="shared" si="593"/>
        <v>0</v>
      </c>
      <c r="FZ433" s="6">
        <f t="shared" si="593"/>
        <v>0</v>
      </c>
      <c r="GA433" s="6">
        <f t="shared" si="593"/>
        <v>0</v>
      </c>
      <c r="GB433" s="6">
        <f t="shared" si="593"/>
        <v>0</v>
      </c>
      <c r="GC433" s="6">
        <f t="shared" si="593"/>
        <v>0</v>
      </c>
      <c r="GD433" s="6">
        <f t="shared" si="593"/>
        <v>0</v>
      </c>
      <c r="GE433" s="6">
        <f t="shared" si="593"/>
        <v>0</v>
      </c>
      <c r="GF433" s="6">
        <f t="shared" si="593"/>
        <v>0</v>
      </c>
      <c r="GG433" s="6">
        <f t="shared" si="593"/>
        <v>0</v>
      </c>
      <c r="GH433" s="6">
        <f t="shared" si="593"/>
        <v>0</v>
      </c>
      <c r="GI433" s="6">
        <f t="shared" si="593"/>
        <v>0</v>
      </c>
      <c r="GJ433" s="6">
        <f t="shared" si="593"/>
        <v>0</v>
      </c>
      <c r="GK433" s="6">
        <f t="shared" si="593"/>
        <v>0</v>
      </c>
      <c r="GL433" s="6">
        <f t="shared" si="593"/>
        <v>0</v>
      </c>
      <c r="GM433" s="6">
        <f t="shared" si="593"/>
        <v>0</v>
      </c>
      <c r="GN433" s="6">
        <f t="shared" si="593"/>
        <v>0</v>
      </c>
      <c r="GO433" s="6">
        <f t="shared" si="593"/>
        <v>0</v>
      </c>
      <c r="GP433" s="6">
        <f t="shared" si="593"/>
        <v>0</v>
      </c>
      <c r="GQ433" s="6">
        <f t="shared" si="593"/>
        <v>0</v>
      </c>
      <c r="GR433" s="6">
        <f t="shared" si="593"/>
        <v>0</v>
      </c>
      <c r="GS433" s="6">
        <f t="shared" si="593"/>
        <v>0</v>
      </c>
      <c r="GT433" s="6">
        <f t="shared" si="593"/>
        <v>0</v>
      </c>
      <c r="GU433" s="6">
        <f t="shared" si="593"/>
        <v>0</v>
      </c>
      <c r="GV433" s="6">
        <f t="shared" si="593"/>
        <v>0</v>
      </c>
      <c r="GW433" s="6">
        <f t="shared" si="593"/>
        <v>0</v>
      </c>
      <c r="GX433" s="6">
        <f t="shared" si="593"/>
        <v>0</v>
      </c>
      <c r="GY433" s="6">
        <f t="shared" si="593"/>
        <v>0</v>
      </c>
      <c r="GZ433" s="6">
        <f t="shared" si="593"/>
        <v>0</v>
      </c>
      <c r="HA433" s="6">
        <f t="shared" si="593"/>
        <v>0</v>
      </c>
      <c r="HB433" s="6">
        <f t="shared" si="593"/>
        <v>0</v>
      </c>
      <c r="HC433" s="6">
        <f t="shared" si="593"/>
        <v>0</v>
      </c>
      <c r="HD433" s="6">
        <f t="shared" si="593"/>
        <v>0</v>
      </c>
      <c r="HE433" s="6">
        <f t="shared" si="585"/>
        <v>0</v>
      </c>
      <c r="HF433" s="6">
        <f t="shared" si="585"/>
        <v>0</v>
      </c>
      <c r="HG433" s="6">
        <f t="shared" si="585"/>
        <v>0</v>
      </c>
      <c r="HH433" s="6">
        <f t="shared" si="585"/>
        <v>0</v>
      </c>
      <c r="HI433" s="6">
        <f t="shared" si="585"/>
        <v>0</v>
      </c>
      <c r="HJ433" s="6">
        <f t="shared" si="585"/>
        <v>0</v>
      </c>
      <c r="HK433" s="6">
        <f t="shared" si="585"/>
        <v>0</v>
      </c>
      <c r="HL433" s="6">
        <f t="shared" si="585"/>
        <v>0</v>
      </c>
      <c r="HM433" s="6">
        <f t="shared" si="585"/>
        <v>0</v>
      </c>
      <c r="HN433" s="6">
        <f t="shared" si="585"/>
        <v>0</v>
      </c>
    </row>
    <row r="434" spans="1:222" x14ac:dyDescent="0.25">
      <c r="A434">
        <v>6368</v>
      </c>
      <c r="B434">
        <v>2020</v>
      </c>
      <c r="C434" t="str">
        <v>компьютерных технологий и электронного обучения</v>
      </c>
      <c r="D434" t="str">
        <v>Серегин Александр Николаевич</v>
      </c>
      <c r="E434" t="str">
        <v>кандидат технических наук</v>
      </c>
      <c r="F434" t="str">
        <v>внешний</v>
      </c>
      <c r="G434">
        <v>1</v>
      </c>
      <c r="H434" t="str">
        <v>4 курс 2018 год/пост</v>
      </c>
      <c r="I434" t="str">
        <v>Руководство ВКР</v>
      </c>
      <c r="J434">
        <v>0</v>
      </c>
      <c r="K434">
        <v>0</v>
      </c>
      <c r="L434">
        <v>0</v>
      </c>
      <c r="M434" s="16">
        <f t="shared" si="527"/>
        <v>0</v>
      </c>
      <c r="N434" s="16">
        <f t="shared" si="528"/>
        <v>14.870000000000001</v>
      </c>
      <c r="O434" s="16">
        <f t="shared" si="533"/>
        <v>9.75</v>
      </c>
      <c r="P434" s="16">
        <f t="shared" si="534"/>
        <v>9.75</v>
      </c>
      <c r="Q434" s="16">
        <v>0</v>
      </c>
      <c r="R434" s="16">
        <v>0</v>
      </c>
      <c r="S434" s="16">
        <v>0</v>
      </c>
      <c r="T434" s="21">
        <v>0</v>
      </c>
      <c r="U434">
        <v>0</v>
      </c>
      <c r="V434">
        <v>200</v>
      </c>
      <c r="W434">
        <v>39</v>
      </c>
      <c r="X434">
        <v>2</v>
      </c>
      <c r="Y434">
        <v>3</v>
      </c>
      <c r="Z434">
        <v>0</v>
      </c>
      <c r="AA434">
        <v>0</v>
      </c>
      <c r="AB434">
        <f t="shared" si="535"/>
        <v>900</v>
      </c>
      <c r="AC434" t="str">
        <f t="shared" si="529"/>
        <v>ИВТ (бак)</v>
      </c>
      <c r="AD434" t="str">
        <f t="shared" si="526"/>
        <v>2021/2022</v>
      </c>
      <c r="AE434">
        <f t="shared" si="530"/>
        <v>234.37</v>
      </c>
      <c r="AF434">
        <f t="shared" si="531"/>
        <v>0.26041111111111109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R434">
        <f t="shared" si="586"/>
        <v>0</v>
      </c>
      <c r="BS434">
        <f t="shared" si="586"/>
        <v>0</v>
      </c>
      <c r="BT434">
        <f t="shared" si="586"/>
        <v>0</v>
      </c>
      <c r="BU434">
        <f t="shared" si="586"/>
        <v>0</v>
      </c>
      <c r="BV434">
        <f t="shared" si="586"/>
        <v>0</v>
      </c>
      <c r="BW434">
        <f t="shared" si="586"/>
        <v>0</v>
      </c>
      <c r="BX434">
        <f t="shared" si="586"/>
        <v>0</v>
      </c>
      <c r="BY434">
        <f t="shared" si="586"/>
        <v>0</v>
      </c>
      <c r="BZ434">
        <f t="shared" si="586"/>
        <v>0</v>
      </c>
      <c r="CA434">
        <f t="shared" si="586"/>
        <v>0</v>
      </c>
      <c r="CB434">
        <f t="shared" si="587"/>
        <v>0</v>
      </c>
      <c r="CC434">
        <f t="shared" si="587"/>
        <v>0</v>
      </c>
      <c r="CD434">
        <f t="shared" si="587"/>
        <v>0</v>
      </c>
      <c r="CE434">
        <f t="shared" si="587"/>
        <v>0</v>
      </c>
      <c r="CF434">
        <f t="shared" si="587"/>
        <v>0</v>
      </c>
      <c r="CG434">
        <f t="shared" si="587"/>
        <v>0</v>
      </c>
      <c r="CH434">
        <f t="shared" si="587"/>
        <v>0</v>
      </c>
      <c r="CI434">
        <f t="shared" si="587"/>
        <v>0</v>
      </c>
      <c r="CJ434">
        <f t="shared" si="587"/>
        <v>0</v>
      </c>
      <c r="CK434">
        <f t="shared" si="587"/>
        <v>0</v>
      </c>
      <c r="CL434">
        <f t="shared" si="588"/>
        <v>0</v>
      </c>
      <c r="CM434">
        <f t="shared" si="588"/>
        <v>0</v>
      </c>
      <c r="CN434">
        <f t="shared" si="588"/>
        <v>0</v>
      </c>
      <c r="CO434">
        <f t="shared" si="588"/>
        <v>0</v>
      </c>
      <c r="CP434">
        <f t="shared" si="588"/>
        <v>0</v>
      </c>
      <c r="CQ434">
        <f t="shared" si="588"/>
        <v>0</v>
      </c>
      <c r="CR434">
        <f t="shared" si="588"/>
        <v>0</v>
      </c>
      <c r="CS434">
        <f t="shared" si="588"/>
        <v>0</v>
      </c>
      <c r="CT434">
        <f t="shared" si="588"/>
        <v>0</v>
      </c>
      <c r="CU434">
        <f t="shared" si="588"/>
        <v>0</v>
      </c>
      <c r="CV434">
        <f t="shared" si="589"/>
        <v>0</v>
      </c>
      <c r="CW434">
        <f t="shared" si="589"/>
        <v>0</v>
      </c>
      <c r="CX434">
        <f t="shared" si="589"/>
        <v>0</v>
      </c>
      <c r="CY434">
        <f t="shared" si="589"/>
        <v>0</v>
      </c>
      <c r="CZ434">
        <f t="shared" si="589"/>
        <v>0</v>
      </c>
      <c r="DA434">
        <f t="shared" si="589"/>
        <v>0</v>
      </c>
      <c r="DB434">
        <f t="shared" si="589"/>
        <v>0</v>
      </c>
      <c r="DC434">
        <f t="shared" si="589"/>
        <v>0</v>
      </c>
      <c r="DD434">
        <f t="shared" si="589"/>
        <v>0</v>
      </c>
      <c r="DE434">
        <f t="shared" si="589"/>
        <v>0</v>
      </c>
      <c r="DF434">
        <f t="shared" si="590"/>
        <v>0</v>
      </c>
      <c r="DG434">
        <f t="shared" si="590"/>
        <v>0</v>
      </c>
      <c r="DH434">
        <f t="shared" si="590"/>
        <v>0</v>
      </c>
      <c r="DI434">
        <f t="shared" si="590"/>
        <v>0</v>
      </c>
      <c r="DJ434">
        <f t="shared" si="590"/>
        <v>0</v>
      </c>
      <c r="DK434">
        <f t="shared" si="590"/>
        <v>0</v>
      </c>
      <c r="DL434">
        <f t="shared" si="590"/>
        <v>0</v>
      </c>
      <c r="DM434">
        <f t="shared" si="590"/>
        <v>0</v>
      </c>
      <c r="DN434">
        <f t="shared" si="590"/>
        <v>0</v>
      </c>
      <c r="DO434">
        <f t="shared" si="590"/>
        <v>0</v>
      </c>
      <c r="DP434">
        <f t="shared" si="591"/>
        <v>0</v>
      </c>
      <c r="DQ434">
        <f t="shared" si="591"/>
        <v>0</v>
      </c>
      <c r="DR434">
        <f t="shared" si="591"/>
        <v>0</v>
      </c>
      <c r="DS434">
        <f t="shared" si="591"/>
        <v>0</v>
      </c>
      <c r="DT434">
        <f t="shared" si="591"/>
        <v>0</v>
      </c>
      <c r="DU434">
        <f t="shared" si="591"/>
        <v>0</v>
      </c>
      <c r="DV434">
        <f t="shared" si="591"/>
        <v>0</v>
      </c>
      <c r="DW434">
        <f t="shared" si="591"/>
        <v>0</v>
      </c>
      <c r="DX434">
        <f t="shared" si="591"/>
        <v>0</v>
      </c>
      <c r="DY434">
        <f t="shared" si="591"/>
        <v>0</v>
      </c>
      <c r="DZ434">
        <f t="shared" si="592"/>
        <v>0</v>
      </c>
      <c r="EA434">
        <f t="shared" si="592"/>
        <v>0</v>
      </c>
      <c r="EB434">
        <f t="shared" si="592"/>
        <v>0</v>
      </c>
      <c r="EC434">
        <f t="shared" si="592"/>
        <v>0.26041111111111109</v>
      </c>
      <c r="ED434">
        <f t="shared" si="592"/>
        <v>0</v>
      </c>
      <c r="EE434">
        <f t="shared" si="592"/>
        <v>0</v>
      </c>
      <c r="EF434">
        <f t="shared" si="592"/>
        <v>0</v>
      </c>
      <c r="EG434">
        <f t="shared" si="592"/>
        <v>0</v>
      </c>
      <c r="EH434">
        <f t="shared" si="592"/>
        <v>0</v>
      </c>
      <c r="EI434">
        <f t="shared" si="592"/>
        <v>0</v>
      </c>
      <c r="EJ434">
        <f t="shared" si="592"/>
        <v>0</v>
      </c>
      <c r="EK434">
        <f t="shared" si="592"/>
        <v>0</v>
      </c>
      <c r="EL434">
        <f t="shared" si="592"/>
        <v>0</v>
      </c>
      <c r="EM434">
        <f t="shared" si="592"/>
        <v>0</v>
      </c>
      <c r="EN434">
        <f t="shared" si="592"/>
        <v>0</v>
      </c>
      <c r="ER434" s="6">
        <f t="shared" si="532"/>
        <v>0</v>
      </c>
      <c r="ES434" s="6">
        <f t="shared" si="593"/>
        <v>0</v>
      </c>
      <c r="ET434" s="6">
        <f t="shared" si="593"/>
        <v>0</v>
      </c>
      <c r="EU434" s="6">
        <f t="shared" si="593"/>
        <v>0</v>
      </c>
      <c r="EV434" s="6">
        <f t="shared" si="593"/>
        <v>0</v>
      </c>
      <c r="EW434" s="6">
        <f t="shared" si="593"/>
        <v>0</v>
      </c>
      <c r="EX434" s="6">
        <f t="shared" si="593"/>
        <v>0</v>
      </c>
      <c r="EY434" s="6">
        <f t="shared" si="593"/>
        <v>0</v>
      </c>
      <c r="EZ434" s="6">
        <f t="shared" si="593"/>
        <v>0</v>
      </c>
      <c r="FA434" s="6">
        <f t="shared" si="593"/>
        <v>0</v>
      </c>
      <c r="FB434" s="6">
        <f t="shared" si="593"/>
        <v>0</v>
      </c>
      <c r="FC434" s="6">
        <f t="shared" si="593"/>
        <v>0</v>
      </c>
      <c r="FD434" s="6">
        <f t="shared" si="593"/>
        <v>0</v>
      </c>
      <c r="FE434" s="6">
        <f t="shared" si="593"/>
        <v>0</v>
      </c>
      <c r="FF434" s="6">
        <f t="shared" si="593"/>
        <v>0</v>
      </c>
      <c r="FG434" s="6">
        <f t="shared" si="593"/>
        <v>0</v>
      </c>
      <c r="FH434" s="6">
        <f t="shared" si="593"/>
        <v>0</v>
      </c>
      <c r="FI434" s="6">
        <f t="shared" si="593"/>
        <v>0</v>
      </c>
      <c r="FJ434" s="6">
        <f t="shared" si="593"/>
        <v>0</v>
      </c>
      <c r="FK434" s="6">
        <f t="shared" si="593"/>
        <v>0</v>
      </c>
      <c r="FL434" s="6">
        <f t="shared" si="593"/>
        <v>0</v>
      </c>
      <c r="FM434" s="6">
        <f t="shared" si="593"/>
        <v>0</v>
      </c>
      <c r="FN434" s="6">
        <f t="shared" si="593"/>
        <v>0</v>
      </c>
      <c r="FO434" s="6">
        <f t="shared" si="593"/>
        <v>0</v>
      </c>
      <c r="FP434" s="6">
        <f t="shared" si="593"/>
        <v>0</v>
      </c>
      <c r="FQ434" s="6">
        <f t="shared" si="593"/>
        <v>0</v>
      </c>
      <c r="FR434" s="6">
        <f t="shared" si="593"/>
        <v>0</v>
      </c>
      <c r="FS434" s="6">
        <f t="shared" si="593"/>
        <v>0</v>
      </c>
      <c r="FT434" s="6">
        <f t="shared" si="593"/>
        <v>0</v>
      </c>
      <c r="FU434" s="6">
        <f t="shared" si="593"/>
        <v>0</v>
      </c>
      <c r="FV434" s="6">
        <f t="shared" si="593"/>
        <v>0</v>
      </c>
      <c r="FW434" s="6">
        <f t="shared" si="593"/>
        <v>0</v>
      </c>
      <c r="FX434" s="6">
        <f t="shared" si="593"/>
        <v>0</v>
      </c>
      <c r="FY434" s="6">
        <f t="shared" si="593"/>
        <v>0</v>
      </c>
      <c r="FZ434" s="6">
        <f t="shared" si="593"/>
        <v>0</v>
      </c>
      <c r="GA434" s="6">
        <f t="shared" si="593"/>
        <v>0</v>
      </c>
      <c r="GB434" s="6">
        <f t="shared" si="593"/>
        <v>0</v>
      </c>
      <c r="GC434" s="6">
        <f t="shared" si="593"/>
        <v>0</v>
      </c>
      <c r="GD434" s="6">
        <f t="shared" si="593"/>
        <v>0</v>
      </c>
      <c r="GE434" s="6">
        <f t="shared" si="593"/>
        <v>0</v>
      </c>
      <c r="GF434" s="6">
        <f t="shared" si="593"/>
        <v>0</v>
      </c>
      <c r="GG434" s="6">
        <f t="shared" si="593"/>
        <v>0</v>
      </c>
      <c r="GH434" s="6">
        <f t="shared" si="593"/>
        <v>0</v>
      </c>
      <c r="GI434" s="6">
        <f t="shared" si="593"/>
        <v>0</v>
      </c>
      <c r="GJ434" s="6">
        <f t="shared" si="593"/>
        <v>0</v>
      </c>
      <c r="GK434" s="6">
        <f t="shared" si="593"/>
        <v>0</v>
      </c>
      <c r="GL434" s="6">
        <f t="shared" si="593"/>
        <v>0</v>
      </c>
      <c r="GM434" s="6">
        <f t="shared" si="593"/>
        <v>0</v>
      </c>
      <c r="GN434" s="6">
        <f t="shared" si="593"/>
        <v>0</v>
      </c>
      <c r="GO434" s="6">
        <f t="shared" si="593"/>
        <v>0</v>
      </c>
      <c r="GP434" s="6">
        <f t="shared" si="593"/>
        <v>0</v>
      </c>
      <c r="GQ434" s="6">
        <f t="shared" si="593"/>
        <v>0</v>
      </c>
      <c r="GR434" s="6">
        <f t="shared" si="593"/>
        <v>0</v>
      </c>
      <c r="GS434" s="6">
        <f t="shared" si="593"/>
        <v>0</v>
      </c>
      <c r="GT434" s="6">
        <f t="shared" si="593"/>
        <v>0</v>
      </c>
      <c r="GU434" s="6">
        <f t="shared" si="593"/>
        <v>0</v>
      </c>
      <c r="GV434" s="6">
        <f t="shared" si="593"/>
        <v>0</v>
      </c>
      <c r="GW434" s="6">
        <f t="shared" si="593"/>
        <v>0</v>
      </c>
      <c r="GX434" s="6">
        <f t="shared" si="593"/>
        <v>0</v>
      </c>
      <c r="GY434" s="6">
        <f t="shared" si="593"/>
        <v>0</v>
      </c>
      <c r="GZ434" s="6">
        <f t="shared" si="593"/>
        <v>0</v>
      </c>
      <c r="HA434" s="6">
        <f t="shared" si="593"/>
        <v>0</v>
      </c>
      <c r="HB434" s="6">
        <f t="shared" si="593"/>
        <v>0</v>
      </c>
      <c r="HC434" s="6">
        <f t="shared" si="593"/>
        <v>234.37</v>
      </c>
      <c r="HD434" s="6">
        <f t="shared" si="593"/>
        <v>0</v>
      </c>
      <c r="HE434" s="6">
        <f t="shared" si="585"/>
        <v>0</v>
      </c>
      <c r="HF434" s="6">
        <f t="shared" si="585"/>
        <v>0</v>
      </c>
      <c r="HG434" s="6">
        <f t="shared" si="585"/>
        <v>0</v>
      </c>
      <c r="HH434" s="6">
        <f t="shared" si="585"/>
        <v>0</v>
      </c>
      <c r="HI434" s="6">
        <f t="shared" si="585"/>
        <v>0</v>
      </c>
      <c r="HJ434" s="6">
        <f t="shared" si="585"/>
        <v>0</v>
      </c>
      <c r="HK434" s="6">
        <f t="shared" si="585"/>
        <v>0</v>
      </c>
      <c r="HL434" s="6">
        <f t="shared" si="585"/>
        <v>0</v>
      </c>
      <c r="HM434" s="6">
        <f t="shared" si="585"/>
        <v>0</v>
      </c>
      <c r="HN434" s="6">
        <f t="shared" si="585"/>
        <v>0</v>
      </c>
    </row>
    <row r="435" spans="1:222" x14ac:dyDescent="0.25">
      <c r="A435">
        <v>5791</v>
      </c>
      <c r="B435">
        <v>2020</v>
      </c>
      <c r="C435" t="str">
        <v>компьютерных технологий и электронного обучения</v>
      </c>
      <c r="D435" t="str">
        <v>Воробьев Владимир Иванович</v>
      </c>
      <c r="E435" t="str">
        <v>доктор технических наук</v>
      </c>
      <c r="F435" t="str">
        <v>внешний</v>
      </c>
      <c r="G435">
        <v>1</v>
      </c>
      <c r="H435" t="str">
        <v>4 курс 2017 год/пост</v>
      </c>
      <c r="I435" t="str">
        <v>Предэкзаменационная консультация перед государственным экзаменом</v>
      </c>
      <c r="J435">
        <v>0</v>
      </c>
      <c r="K435">
        <v>0</v>
      </c>
      <c r="L435">
        <v>0</v>
      </c>
      <c r="M435" s="16">
        <f t="shared" si="527"/>
        <v>0</v>
      </c>
      <c r="N435" s="16">
        <f t="shared" si="528"/>
        <v>11.57</v>
      </c>
      <c r="O435" s="16">
        <f t="shared" si="533"/>
        <v>7.25</v>
      </c>
      <c r="P435" s="16">
        <f t="shared" si="534"/>
        <v>7.25</v>
      </c>
      <c r="Q435" s="16">
        <v>0</v>
      </c>
      <c r="R435" s="16">
        <v>0</v>
      </c>
      <c r="S435" s="16">
        <v>0</v>
      </c>
      <c r="T435" s="21">
        <v>0</v>
      </c>
      <c r="U435">
        <v>0</v>
      </c>
      <c r="V435">
        <v>0</v>
      </c>
      <c r="W435">
        <v>29</v>
      </c>
      <c r="X435">
        <v>1</v>
      </c>
      <c r="Y435">
        <v>2</v>
      </c>
      <c r="Z435">
        <v>0</v>
      </c>
      <c r="AA435">
        <v>0</v>
      </c>
      <c r="AB435">
        <f t="shared" si="535"/>
        <v>900</v>
      </c>
      <c r="AC435" t="str">
        <f t="shared" si="529"/>
        <v>ИВТ (бак)</v>
      </c>
      <c r="AD435" t="str">
        <f t="shared" si="526"/>
        <v>2020/2021</v>
      </c>
      <c r="AE435">
        <f t="shared" si="530"/>
        <v>26.07</v>
      </c>
      <c r="AF435">
        <f t="shared" si="531"/>
        <v>2.8966666666666668E-2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R435">
        <f t="shared" si="586"/>
        <v>0</v>
      </c>
      <c r="BS435">
        <f t="shared" si="586"/>
        <v>0</v>
      </c>
      <c r="BT435">
        <f t="shared" si="586"/>
        <v>0</v>
      </c>
      <c r="BU435">
        <f t="shared" si="586"/>
        <v>0</v>
      </c>
      <c r="BV435">
        <f t="shared" si="586"/>
        <v>0</v>
      </c>
      <c r="BW435">
        <f t="shared" si="586"/>
        <v>0</v>
      </c>
      <c r="BX435">
        <f t="shared" si="586"/>
        <v>0</v>
      </c>
      <c r="BY435">
        <f t="shared" si="586"/>
        <v>0</v>
      </c>
      <c r="BZ435">
        <f t="shared" si="586"/>
        <v>0</v>
      </c>
      <c r="CA435">
        <f t="shared" si="586"/>
        <v>0</v>
      </c>
      <c r="CB435">
        <f t="shared" si="587"/>
        <v>0</v>
      </c>
      <c r="CC435">
        <f t="shared" si="587"/>
        <v>0</v>
      </c>
      <c r="CD435">
        <f t="shared" si="587"/>
        <v>0</v>
      </c>
      <c r="CE435">
        <f t="shared" si="587"/>
        <v>0</v>
      </c>
      <c r="CF435">
        <f t="shared" si="587"/>
        <v>0</v>
      </c>
      <c r="CG435">
        <f t="shared" si="587"/>
        <v>0</v>
      </c>
      <c r="CH435">
        <f t="shared" si="587"/>
        <v>2.8966666666666668E-2</v>
      </c>
      <c r="CI435">
        <f t="shared" si="587"/>
        <v>0</v>
      </c>
      <c r="CJ435">
        <f t="shared" si="587"/>
        <v>0</v>
      </c>
      <c r="CK435">
        <f t="shared" si="587"/>
        <v>0</v>
      </c>
      <c r="CL435">
        <f t="shared" si="588"/>
        <v>0</v>
      </c>
      <c r="CM435">
        <f t="shared" si="588"/>
        <v>0</v>
      </c>
      <c r="CN435">
        <f t="shared" si="588"/>
        <v>0</v>
      </c>
      <c r="CO435">
        <f t="shared" si="588"/>
        <v>0</v>
      </c>
      <c r="CP435">
        <f t="shared" si="588"/>
        <v>0</v>
      </c>
      <c r="CQ435">
        <f t="shared" si="588"/>
        <v>0</v>
      </c>
      <c r="CR435">
        <f t="shared" si="588"/>
        <v>0</v>
      </c>
      <c r="CS435">
        <f t="shared" si="588"/>
        <v>0</v>
      </c>
      <c r="CT435">
        <f t="shared" si="588"/>
        <v>0</v>
      </c>
      <c r="CU435">
        <f t="shared" si="588"/>
        <v>0</v>
      </c>
      <c r="CV435">
        <f t="shared" si="589"/>
        <v>0</v>
      </c>
      <c r="CW435">
        <f t="shared" si="589"/>
        <v>0</v>
      </c>
      <c r="CX435">
        <f t="shared" si="589"/>
        <v>0</v>
      </c>
      <c r="CY435">
        <f t="shared" si="589"/>
        <v>0</v>
      </c>
      <c r="CZ435">
        <f t="shared" si="589"/>
        <v>0</v>
      </c>
      <c r="DA435">
        <f t="shared" si="589"/>
        <v>0</v>
      </c>
      <c r="DB435">
        <f t="shared" si="589"/>
        <v>0</v>
      </c>
      <c r="DC435">
        <f t="shared" si="589"/>
        <v>0</v>
      </c>
      <c r="DD435">
        <f t="shared" si="589"/>
        <v>0</v>
      </c>
      <c r="DE435">
        <f t="shared" si="589"/>
        <v>0</v>
      </c>
      <c r="DF435">
        <f t="shared" si="590"/>
        <v>0</v>
      </c>
      <c r="DG435">
        <f t="shared" si="590"/>
        <v>0</v>
      </c>
      <c r="DH435">
        <f t="shared" si="590"/>
        <v>0</v>
      </c>
      <c r="DI435">
        <f t="shared" si="590"/>
        <v>0</v>
      </c>
      <c r="DJ435">
        <f t="shared" si="590"/>
        <v>0</v>
      </c>
      <c r="DK435">
        <f t="shared" si="590"/>
        <v>0</v>
      </c>
      <c r="DL435">
        <f t="shared" si="590"/>
        <v>0</v>
      </c>
      <c r="DM435">
        <f t="shared" si="590"/>
        <v>0</v>
      </c>
      <c r="DN435">
        <f t="shared" si="590"/>
        <v>0</v>
      </c>
      <c r="DO435">
        <f t="shared" si="590"/>
        <v>0</v>
      </c>
      <c r="DP435">
        <f t="shared" si="591"/>
        <v>0</v>
      </c>
      <c r="DQ435">
        <f t="shared" si="591"/>
        <v>0</v>
      </c>
      <c r="DR435">
        <f t="shared" si="591"/>
        <v>0</v>
      </c>
      <c r="DS435">
        <f t="shared" si="591"/>
        <v>0</v>
      </c>
      <c r="DT435">
        <f t="shared" si="591"/>
        <v>0</v>
      </c>
      <c r="DU435">
        <f t="shared" si="591"/>
        <v>0</v>
      </c>
      <c r="DV435">
        <f t="shared" si="591"/>
        <v>0</v>
      </c>
      <c r="DW435">
        <f t="shared" si="591"/>
        <v>0</v>
      </c>
      <c r="DX435">
        <f t="shared" si="591"/>
        <v>0</v>
      </c>
      <c r="DY435">
        <f t="shared" si="591"/>
        <v>0</v>
      </c>
      <c r="DZ435">
        <f t="shared" si="592"/>
        <v>0</v>
      </c>
      <c r="EA435">
        <f t="shared" si="592"/>
        <v>0</v>
      </c>
      <c r="EB435">
        <f t="shared" si="592"/>
        <v>0</v>
      </c>
      <c r="EC435">
        <f t="shared" si="592"/>
        <v>0</v>
      </c>
      <c r="ED435">
        <f t="shared" si="592"/>
        <v>0</v>
      </c>
      <c r="EE435">
        <f t="shared" si="592"/>
        <v>0</v>
      </c>
      <c r="EF435">
        <f t="shared" si="592"/>
        <v>0</v>
      </c>
      <c r="EG435">
        <f t="shared" si="592"/>
        <v>0</v>
      </c>
      <c r="EH435">
        <f t="shared" si="592"/>
        <v>0</v>
      </c>
      <c r="EI435">
        <f t="shared" si="592"/>
        <v>0</v>
      </c>
      <c r="EJ435">
        <f t="shared" si="592"/>
        <v>0</v>
      </c>
      <c r="EK435">
        <f t="shared" si="592"/>
        <v>0</v>
      </c>
      <c r="EL435">
        <f t="shared" si="592"/>
        <v>0</v>
      </c>
      <c r="EM435">
        <f t="shared" si="592"/>
        <v>0</v>
      </c>
      <c r="EN435">
        <f t="shared" si="592"/>
        <v>0</v>
      </c>
      <c r="ER435" s="6">
        <f t="shared" si="532"/>
        <v>0</v>
      </c>
      <c r="ES435" s="6">
        <f t="shared" si="593"/>
        <v>0</v>
      </c>
      <c r="ET435" s="6">
        <f t="shared" si="593"/>
        <v>0</v>
      </c>
      <c r="EU435" s="6">
        <f t="shared" si="593"/>
        <v>0</v>
      </c>
      <c r="EV435" s="6">
        <f t="shared" si="593"/>
        <v>0</v>
      </c>
      <c r="EW435" s="6">
        <f t="shared" si="593"/>
        <v>0</v>
      </c>
      <c r="EX435" s="6">
        <f t="shared" si="593"/>
        <v>0</v>
      </c>
      <c r="EY435" s="6">
        <f t="shared" si="593"/>
        <v>0</v>
      </c>
      <c r="EZ435" s="6">
        <f t="shared" si="593"/>
        <v>0</v>
      </c>
      <c r="FA435" s="6">
        <f t="shared" si="593"/>
        <v>0</v>
      </c>
      <c r="FB435" s="6">
        <f t="shared" si="593"/>
        <v>0</v>
      </c>
      <c r="FC435" s="6">
        <f t="shared" si="593"/>
        <v>0</v>
      </c>
      <c r="FD435" s="6">
        <f t="shared" si="593"/>
        <v>0</v>
      </c>
      <c r="FE435" s="6">
        <f t="shared" si="593"/>
        <v>0</v>
      </c>
      <c r="FF435" s="6">
        <f t="shared" si="593"/>
        <v>0</v>
      </c>
      <c r="FG435" s="6">
        <f t="shared" si="593"/>
        <v>0</v>
      </c>
      <c r="FH435" s="6">
        <f t="shared" si="593"/>
        <v>26.07</v>
      </c>
      <c r="FI435" s="6">
        <f t="shared" si="593"/>
        <v>0</v>
      </c>
      <c r="FJ435" s="6">
        <f t="shared" si="593"/>
        <v>0</v>
      </c>
      <c r="FK435" s="6">
        <f t="shared" si="593"/>
        <v>0</v>
      </c>
      <c r="FL435" s="6">
        <f t="shared" si="593"/>
        <v>0</v>
      </c>
      <c r="FM435" s="6">
        <f t="shared" si="593"/>
        <v>0</v>
      </c>
      <c r="FN435" s="6">
        <f t="shared" si="593"/>
        <v>0</v>
      </c>
      <c r="FO435" s="6">
        <f t="shared" si="593"/>
        <v>0</v>
      </c>
      <c r="FP435" s="6">
        <f t="shared" si="593"/>
        <v>0</v>
      </c>
      <c r="FQ435" s="6">
        <f t="shared" si="593"/>
        <v>0</v>
      </c>
      <c r="FR435" s="6">
        <f t="shared" si="593"/>
        <v>0</v>
      </c>
      <c r="FS435" s="6">
        <f t="shared" si="593"/>
        <v>0</v>
      </c>
      <c r="FT435" s="6">
        <f t="shared" si="593"/>
        <v>0</v>
      </c>
      <c r="FU435" s="6">
        <f t="shared" si="593"/>
        <v>0</v>
      </c>
      <c r="FV435" s="6">
        <f t="shared" si="593"/>
        <v>0</v>
      </c>
      <c r="FW435" s="6">
        <f t="shared" si="593"/>
        <v>0</v>
      </c>
      <c r="FX435" s="6">
        <f t="shared" si="593"/>
        <v>0</v>
      </c>
      <c r="FY435" s="6">
        <f t="shared" si="593"/>
        <v>0</v>
      </c>
      <c r="FZ435" s="6">
        <f t="shared" si="593"/>
        <v>0</v>
      </c>
      <c r="GA435" s="6">
        <f t="shared" si="593"/>
        <v>0</v>
      </c>
      <c r="GB435" s="6">
        <f t="shared" si="593"/>
        <v>0</v>
      </c>
      <c r="GC435" s="6">
        <f t="shared" si="593"/>
        <v>0</v>
      </c>
      <c r="GD435" s="6">
        <f t="shared" si="593"/>
        <v>0</v>
      </c>
      <c r="GE435" s="6">
        <f t="shared" si="593"/>
        <v>0</v>
      </c>
      <c r="GF435" s="6">
        <f t="shared" si="593"/>
        <v>0</v>
      </c>
      <c r="GG435" s="6">
        <f t="shared" si="593"/>
        <v>0</v>
      </c>
      <c r="GH435" s="6">
        <f t="shared" si="593"/>
        <v>0</v>
      </c>
      <c r="GI435" s="6">
        <f t="shared" si="593"/>
        <v>0</v>
      </c>
      <c r="GJ435" s="6">
        <f t="shared" si="593"/>
        <v>0</v>
      </c>
      <c r="GK435" s="6">
        <f t="shared" si="593"/>
        <v>0</v>
      </c>
      <c r="GL435" s="6">
        <f t="shared" si="593"/>
        <v>0</v>
      </c>
      <c r="GM435" s="6">
        <f t="shared" si="593"/>
        <v>0</v>
      </c>
      <c r="GN435" s="6">
        <f t="shared" si="593"/>
        <v>0</v>
      </c>
      <c r="GO435" s="6">
        <f t="shared" si="593"/>
        <v>0</v>
      </c>
      <c r="GP435" s="6">
        <f t="shared" si="593"/>
        <v>0</v>
      </c>
      <c r="GQ435" s="6">
        <f t="shared" si="593"/>
        <v>0</v>
      </c>
      <c r="GR435" s="6">
        <f t="shared" si="593"/>
        <v>0</v>
      </c>
      <c r="GS435" s="6">
        <f t="shared" si="593"/>
        <v>0</v>
      </c>
      <c r="GT435" s="6">
        <f t="shared" si="593"/>
        <v>0</v>
      </c>
      <c r="GU435" s="6">
        <f t="shared" si="593"/>
        <v>0</v>
      </c>
      <c r="GV435" s="6">
        <f t="shared" si="593"/>
        <v>0</v>
      </c>
      <c r="GW435" s="6">
        <f t="shared" si="593"/>
        <v>0</v>
      </c>
      <c r="GX435" s="6">
        <f t="shared" si="593"/>
        <v>0</v>
      </c>
      <c r="GY435" s="6">
        <f t="shared" si="593"/>
        <v>0</v>
      </c>
      <c r="GZ435" s="6">
        <f t="shared" si="593"/>
        <v>0</v>
      </c>
      <c r="HA435" s="6">
        <f t="shared" si="593"/>
        <v>0</v>
      </c>
      <c r="HB435" s="6">
        <f t="shared" si="593"/>
        <v>0</v>
      </c>
      <c r="HC435" s="6">
        <f t="shared" si="593"/>
        <v>0</v>
      </c>
      <c r="HD435" s="6">
        <f t="shared" si="593"/>
        <v>0</v>
      </c>
      <c r="HE435" s="6">
        <f t="shared" si="585"/>
        <v>0</v>
      </c>
      <c r="HF435" s="6">
        <f t="shared" si="585"/>
        <v>0</v>
      </c>
      <c r="HG435" s="6">
        <f t="shared" si="585"/>
        <v>0</v>
      </c>
      <c r="HH435" s="6">
        <f t="shared" si="585"/>
        <v>0</v>
      </c>
      <c r="HI435" s="6">
        <f t="shared" si="585"/>
        <v>0</v>
      </c>
      <c r="HJ435" s="6">
        <f t="shared" si="585"/>
        <v>0</v>
      </c>
      <c r="HK435" s="6">
        <f t="shared" si="585"/>
        <v>0</v>
      </c>
      <c r="HL435" s="6">
        <f t="shared" si="585"/>
        <v>0</v>
      </c>
      <c r="HM435" s="6">
        <f t="shared" si="585"/>
        <v>0</v>
      </c>
      <c r="HN435" s="6">
        <f t="shared" si="585"/>
        <v>0</v>
      </c>
    </row>
    <row r="436" spans="1:222" x14ac:dyDescent="0.25">
      <c r="A436">
        <v>6368</v>
      </c>
      <c r="B436">
        <v>2020</v>
      </c>
      <c r="C436" t="str">
        <v>компьютерных технологий и электронного обучения</v>
      </c>
      <c r="D436" t="str">
        <v>Авксентьева Елена Юрьевна</v>
      </c>
      <c r="E436" t="str">
        <v>кандидат педагогических наук</v>
      </c>
      <c r="F436" t="str">
        <v>доцент</v>
      </c>
      <c r="G436">
        <v>1</v>
      </c>
      <c r="H436" t="str">
        <v>3 курс 2018 год/пост</v>
      </c>
      <c r="I436" t="str">
        <v>Модуль "Системное и прикладное программное обеспечение". Инженерная и компьютерная графика</v>
      </c>
      <c r="J436">
        <v>0</v>
      </c>
      <c r="K436">
        <v>108</v>
      </c>
      <c r="L436">
        <v>216</v>
      </c>
      <c r="M436" s="16">
        <f t="shared" si="527"/>
        <v>33</v>
      </c>
      <c r="N436" s="16">
        <f t="shared" si="528"/>
        <v>14.870000000000001</v>
      </c>
      <c r="O436" s="16">
        <f t="shared" si="533"/>
        <v>9.75</v>
      </c>
      <c r="P436" s="16">
        <f t="shared" si="534"/>
        <v>9.75</v>
      </c>
      <c r="Q436" s="16">
        <v>0</v>
      </c>
      <c r="R436" s="16">
        <v>0</v>
      </c>
      <c r="S436" s="16">
        <v>0</v>
      </c>
      <c r="T436" s="21">
        <v>0</v>
      </c>
      <c r="U436">
        <v>0</v>
      </c>
      <c r="V436">
        <v>0</v>
      </c>
      <c r="W436">
        <v>39</v>
      </c>
      <c r="X436">
        <v>2</v>
      </c>
      <c r="Y436">
        <v>3</v>
      </c>
      <c r="Z436">
        <v>0</v>
      </c>
      <c r="AA436" t="str">
        <v>доп</v>
      </c>
      <c r="AB436">
        <f t="shared" si="535"/>
        <v>800</v>
      </c>
      <c r="AC436" t="str">
        <f t="shared" si="529"/>
        <v>ИВТ (бак)</v>
      </c>
      <c r="AD436" t="str">
        <f t="shared" si="526"/>
        <v>2020/2021</v>
      </c>
      <c r="AE436">
        <f t="shared" si="530"/>
        <v>391.37</v>
      </c>
      <c r="AF436">
        <f t="shared" si="531"/>
        <v>0.48921249999999999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R436">
        <f t="shared" si="586"/>
        <v>0</v>
      </c>
      <c r="BS436">
        <f t="shared" si="586"/>
        <v>0</v>
      </c>
      <c r="BT436">
        <f t="shared" si="586"/>
        <v>0.48921249999999999</v>
      </c>
      <c r="BU436">
        <f t="shared" si="586"/>
        <v>0</v>
      </c>
      <c r="BV436">
        <f t="shared" si="586"/>
        <v>0</v>
      </c>
      <c r="BW436">
        <f t="shared" si="586"/>
        <v>0</v>
      </c>
      <c r="BX436">
        <f t="shared" si="586"/>
        <v>0</v>
      </c>
      <c r="BY436">
        <f t="shared" si="586"/>
        <v>0</v>
      </c>
      <c r="BZ436">
        <f t="shared" si="586"/>
        <v>0</v>
      </c>
      <c r="CA436">
        <f t="shared" si="586"/>
        <v>0</v>
      </c>
      <c r="CB436">
        <f t="shared" si="587"/>
        <v>0</v>
      </c>
      <c r="CC436">
        <f t="shared" si="587"/>
        <v>0</v>
      </c>
      <c r="CD436">
        <f t="shared" si="587"/>
        <v>0</v>
      </c>
      <c r="CE436">
        <f t="shared" si="587"/>
        <v>0</v>
      </c>
      <c r="CF436">
        <f t="shared" si="587"/>
        <v>0</v>
      </c>
      <c r="CG436">
        <f t="shared" si="587"/>
        <v>0</v>
      </c>
      <c r="CH436">
        <f t="shared" si="587"/>
        <v>0</v>
      </c>
      <c r="CI436">
        <f t="shared" si="587"/>
        <v>0</v>
      </c>
      <c r="CJ436">
        <f t="shared" si="587"/>
        <v>0</v>
      </c>
      <c r="CK436">
        <f t="shared" si="587"/>
        <v>0</v>
      </c>
      <c r="CL436">
        <f t="shared" si="588"/>
        <v>0</v>
      </c>
      <c r="CM436">
        <f t="shared" si="588"/>
        <v>0</v>
      </c>
      <c r="CN436">
        <f t="shared" si="588"/>
        <v>0</v>
      </c>
      <c r="CO436">
        <f t="shared" si="588"/>
        <v>0</v>
      </c>
      <c r="CP436">
        <f t="shared" si="588"/>
        <v>0</v>
      </c>
      <c r="CQ436">
        <f t="shared" si="588"/>
        <v>0</v>
      </c>
      <c r="CR436">
        <f t="shared" si="588"/>
        <v>0</v>
      </c>
      <c r="CS436">
        <f t="shared" si="588"/>
        <v>0</v>
      </c>
      <c r="CT436">
        <f t="shared" si="588"/>
        <v>0</v>
      </c>
      <c r="CU436">
        <f t="shared" si="588"/>
        <v>0</v>
      </c>
      <c r="CV436">
        <f t="shared" si="589"/>
        <v>0</v>
      </c>
      <c r="CW436">
        <f t="shared" si="589"/>
        <v>0</v>
      </c>
      <c r="CX436">
        <f t="shared" si="589"/>
        <v>0</v>
      </c>
      <c r="CY436">
        <f t="shared" si="589"/>
        <v>0</v>
      </c>
      <c r="CZ436">
        <f t="shared" si="589"/>
        <v>0</v>
      </c>
      <c r="DA436">
        <f t="shared" si="589"/>
        <v>0</v>
      </c>
      <c r="DB436">
        <f t="shared" si="589"/>
        <v>0</v>
      </c>
      <c r="DC436">
        <f t="shared" si="589"/>
        <v>0</v>
      </c>
      <c r="DD436">
        <f t="shared" si="589"/>
        <v>0</v>
      </c>
      <c r="DE436">
        <f t="shared" si="589"/>
        <v>0</v>
      </c>
      <c r="DF436">
        <f t="shared" si="590"/>
        <v>0</v>
      </c>
      <c r="DG436">
        <f t="shared" si="590"/>
        <v>0</v>
      </c>
      <c r="DH436">
        <f t="shared" si="590"/>
        <v>0</v>
      </c>
      <c r="DI436">
        <f t="shared" si="590"/>
        <v>0</v>
      </c>
      <c r="DJ436">
        <f t="shared" si="590"/>
        <v>0</v>
      </c>
      <c r="DK436">
        <f t="shared" si="590"/>
        <v>0</v>
      </c>
      <c r="DL436">
        <f t="shared" si="590"/>
        <v>0</v>
      </c>
      <c r="DM436">
        <f t="shared" si="590"/>
        <v>0</v>
      </c>
      <c r="DN436">
        <f t="shared" si="590"/>
        <v>0</v>
      </c>
      <c r="DO436">
        <f t="shared" si="590"/>
        <v>0</v>
      </c>
      <c r="DP436">
        <f t="shared" si="591"/>
        <v>0</v>
      </c>
      <c r="DQ436">
        <f t="shared" si="591"/>
        <v>0</v>
      </c>
      <c r="DR436">
        <f t="shared" si="591"/>
        <v>0</v>
      </c>
      <c r="DS436">
        <f t="shared" si="591"/>
        <v>0</v>
      </c>
      <c r="DT436">
        <f t="shared" si="591"/>
        <v>0</v>
      </c>
      <c r="DU436">
        <f t="shared" si="591"/>
        <v>0</v>
      </c>
      <c r="DV436">
        <f t="shared" si="591"/>
        <v>0</v>
      </c>
      <c r="DW436">
        <f t="shared" si="591"/>
        <v>0</v>
      </c>
      <c r="DX436">
        <f t="shared" si="591"/>
        <v>0</v>
      </c>
      <c r="DY436">
        <f t="shared" si="591"/>
        <v>0</v>
      </c>
      <c r="DZ436">
        <f t="shared" si="592"/>
        <v>0</v>
      </c>
      <c r="EA436">
        <f t="shared" si="592"/>
        <v>0</v>
      </c>
      <c r="EB436">
        <f t="shared" si="592"/>
        <v>0</v>
      </c>
      <c r="EC436">
        <f t="shared" si="592"/>
        <v>0</v>
      </c>
      <c r="ED436">
        <f t="shared" si="592"/>
        <v>0</v>
      </c>
      <c r="EE436">
        <f t="shared" si="592"/>
        <v>0</v>
      </c>
      <c r="EF436">
        <f t="shared" si="592"/>
        <v>0</v>
      </c>
      <c r="EG436">
        <f t="shared" si="592"/>
        <v>0</v>
      </c>
      <c r="EH436">
        <f t="shared" si="592"/>
        <v>0</v>
      </c>
      <c r="EI436">
        <f t="shared" si="592"/>
        <v>0</v>
      </c>
      <c r="EJ436">
        <f t="shared" si="592"/>
        <v>0</v>
      </c>
      <c r="EK436">
        <f t="shared" si="592"/>
        <v>0</v>
      </c>
      <c r="EL436">
        <f t="shared" si="592"/>
        <v>0</v>
      </c>
      <c r="EM436">
        <f t="shared" si="592"/>
        <v>0</v>
      </c>
      <c r="EN436">
        <f t="shared" si="592"/>
        <v>0</v>
      </c>
      <c r="ER436" s="6">
        <f t="shared" si="532"/>
        <v>0</v>
      </c>
      <c r="ES436" s="6">
        <f t="shared" si="593"/>
        <v>0</v>
      </c>
      <c r="ET436" s="6">
        <f t="shared" si="593"/>
        <v>391.37</v>
      </c>
      <c r="EU436" s="6">
        <f t="shared" si="593"/>
        <v>0</v>
      </c>
      <c r="EV436" s="6">
        <f t="shared" si="593"/>
        <v>0</v>
      </c>
      <c r="EW436" s="6">
        <f t="shared" si="593"/>
        <v>0</v>
      </c>
      <c r="EX436" s="6">
        <f t="shared" si="593"/>
        <v>0</v>
      </c>
      <c r="EY436" s="6">
        <f t="shared" si="593"/>
        <v>0</v>
      </c>
      <c r="EZ436" s="6">
        <f t="shared" si="593"/>
        <v>0</v>
      </c>
      <c r="FA436" s="6">
        <f t="shared" si="593"/>
        <v>0</v>
      </c>
      <c r="FB436" s="6">
        <f t="shared" si="593"/>
        <v>0</v>
      </c>
      <c r="FC436" s="6">
        <f t="shared" si="593"/>
        <v>0</v>
      </c>
      <c r="FD436" s="6">
        <f t="shared" si="593"/>
        <v>0</v>
      </c>
      <c r="FE436" s="6">
        <f t="shared" si="593"/>
        <v>0</v>
      </c>
      <c r="FF436" s="6">
        <f t="shared" si="593"/>
        <v>0</v>
      </c>
      <c r="FG436" s="6">
        <f t="shared" si="593"/>
        <v>0</v>
      </c>
      <c r="FH436" s="6">
        <f t="shared" si="593"/>
        <v>0</v>
      </c>
      <c r="FI436" s="6">
        <f t="shared" si="593"/>
        <v>0</v>
      </c>
      <c r="FJ436" s="6">
        <f t="shared" si="593"/>
        <v>0</v>
      </c>
      <c r="FK436" s="6">
        <f t="shared" si="593"/>
        <v>0</v>
      </c>
      <c r="FL436" s="6">
        <f t="shared" si="593"/>
        <v>0</v>
      </c>
      <c r="FM436" s="6">
        <f t="shared" si="593"/>
        <v>0</v>
      </c>
      <c r="FN436" s="6">
        <f t="shared" si="593"/>
        <v>0</v>
      </c>
      <c r="FO436" s="6">
        <f t="shared" si="593"/>
        <v>0</v>
      </c>
      <c r="FP436" s="6">
        <f t="shared" si="593"/>
        <v>0</v>
      </c>
      <c r="FQ436" s="6">
        <f t="shared" si="593"/>
        <v>0</v>
      </c>
      <c r="FR436" s="6">
        <f t="shared" si="593"/>
        <v>0</v>
      </c>
      <c r="FS436" s="6">
        <f t="shared" si="593"/>
        <v>0</v>
      </c>
      <c r="FT436" s="6">
        <f t="shared" si="593"/>
        <v>0</v>
      </c>
      <c r="FU436" s="6">
        <f t="shared" si="593"/>
        <v>0</v>
      </c>
      <c r="FV436" s="6">
        <f t="shared" si="593"/>
        <v>0</v>
      </c>
      <c r="FW436" s="6">
        <f t="shared" si="593"/>
        <v>0</v>
      </c>
      <c r="FX436" s="6">
        <f t="shared" si="593"/>
        <v>0</v>
      </c>
      <c r="FY436" s="6">
        <f t="shared" si="593"/>
        <v>0</v>
      </c>
      <c r="FZ436" s="6">
        <f t="shared" si="593"/>
        <v>0</v>
      </c>
      <c r="GA436" s="6">
        <f t="shared" si="593"/>
        <v>0</v>
      </c>
      <c r="GB436" s="6">
        <f t="shared" si="593"/>
        <v>0</v>
      </c>
      <c r="GC436" s="6">
        <f t="shared" si="593"/>
        <v>0</v>
      </c>
      <c r="GD436" s="6">
        <f t="shared" si="593"/>
        <v>0</v>
      </c>
      <c r="GE436" s="6">
        <f t="shared" si="593"/>
        <v>0</v>
      </c>
      <c r="GF436" s="6">
        <f t="shared" si="593"/>
        <v>0</v>
      </c>
      <c r="GG436" s="6">
        <f t="shared" si="593"/>
        <v>0</v>
      </c>
      <c r="GH436" s="6">
        <f t="shared" si="593"/>
        <v>0</v>
      </c>
      <c r="GI436" s="6">
        <f t="shared" si="593"/>
        <v>0</v>
      </c>
      <c r="GJ436" s="6">
        <f t="shared" si="593"/>
        <v>0</v>
      </c>
      <c r="GK436" s="6">
        <f t="shared" si="593"/>
        <v>0</v>
      </c>
      <c r="GL436" s="6">
        <f t="shared" si="593"/>
        <v>0</v>
      </c>
      <c r="GM436" s="6">
        <f t="shared" si="593"/>
        <v>0</v>
      </c>
      <c r="GN436" s="6">
        <f t="shared" si="593"/>
        <v>0</v>
      </c>
      <c r="GO436" s="6">
        <f t="shared" si="593"/>
        <v>0</v>
      </c>
      <c r="GP436" s="6">
        <f t="shared" si="593"/>
        <v>0</v>
      </c>
      <c r="GQ436" s="6">
        <f t="shared" si="593"/>
        <v>0</v>
      </c>
      <c r="GR436" s="6">
        <f t="shared" si="593"/>
        <v>0</v>
      </c>
      <c r="GS436" s="6">
        <f t="shared" si="593"/>
        <v>0</v>
      </c>
      <c r="GT436" s="6">
        <f t="shared" si="593"/>
        <v>0</v>
      </c>
      <c r="GU436" s="6">
        <f t="shared" si="593"/>
        <v>0</v>
      </c>
      <c r="GV436" s="6">
        <f t="shared" si="593"/>
        <v>0</v>
      </c>
      <c r="GW436" s="6">
        <f t="shared" si="593"/>
        <v>0</v>
      </c>
      <c r="GX436" s="6">
        <f t="shared" si="593"/>
        <v>0</v>
      </c>
      <c r="GY436" s="6">
        <f t="shared" si="593"/>
        <v>0</v>
      </c>
      <c r="GZ436" s="6">
        <f t="shared" si="593"/>
        <v>0</v>
      </c>
      <c r="HA436" s="6">
        <f t="shared" si="593"/>
        <v>0</v>
      </c>
      <c r="HB436" s="6">
        <f t="shared" si="593"/>
        <v>0</v>
      </c>
      <c r="HC436" s="6">
        <f t="shared" si="593"/>
        <v>0</v>
      </c>
      <c r="HD436" s="6">
        <f t="shared" ref="HD436:HN439" si="594">IF(INDEX($A$1:$I$862, ROW($I436), 4) = HD$1, $AE436, 0)</f>
        <v>0</v>
      </c>
      <c r="HE436" s="6">
        <f t="shared" si="594"/>
        <v>0</v>
      </c>
      <c r="HF436" s="6">
        <f t="shared" si="594"/>
        <v>0</v>
      </c>
      <c r="HG436" s="6">
        <f t="shared" si="594"/>
        <v>0</v>
      </c>
      <c r="HH436" s="6">
        <f t="shared" si="594"/>
        <v>0</v>
      </c>
      <c r="HI436" s="6">
        <f t="shared" si="594"/>
        <v>0</v>
      </c>
      <c r="HJ436" s="6">
        <f t="shared" si="594"/>
        <v>0</v>
      </c>
      <c r="HK436" s="6">
        <f t="shared" si="594"/>
        <v>0</v>
      </c>
      <c r="HL436" s="6">
        <f t="shared" si="594"/>
        <v>0</v>
      </c>
      <c r="HM436" s="6">
        <f t="shared" si="594"/>
        <v>0</v>
      </c>
      <c r="HN436" s="6">
        <f t="shared" si="594"/>
        <v>0</v>
      </c>
    </row>
    <row r="437" spans="1:222" x14ac:dyDescent="0.25">
      <c r="A437">
        <v>6368</v>
      </c>
      <c r="B437">
        <v>2020</v>
      </c>
      <c r="C437" t="str">
        <v>компьютерных технологий и электронного обучения</v>
      </c>
      <c r="D437" t="str">
        <v>Авксентьева Елена Юрьевна</v>
      </c>
      <c r="E437" t="str">
        <v>кандидат педагогических наук</v>
      </c>
      <c r="F437" t="str">
        <v>доцент</v>
      </c>
      <c r="G437">
        <v>1</v>
      </c>
      <c r="H437" t="str">
        <v>3 курс 2018 год/пост</v>
      </c>
      <c r="I437" t="str">
        <v>Модуль "Организация ЭВМ". Сети и телекоммуникации</v>
      </c>
      <c r="J437">
        <v>18</v>
      </c>
      <c r="K437">
        <v>0</v>
      </c>
      <c r="L437">
        <v>108</v>
      </c>
      <c r="M437" s="16">
        <f t="shared" si="527"/>
        <v>13</v>
      </c>
      <c r="N437" s="16">
        <f t="shared" si="528"/>
        <v>14.870000000000001</v>
      </c>
      <c r="O437" s="16">
        <f t="shared" si="533"/>
        <v>9.75</v>
      </c>
      <c r="P437" s="16">
        <f t="shared" si="534"/>
        <v>9.75</v>
      </c>
      <c r="Q437" s="16">
        <v>0</v>
      </c>
      <c r="R437" s="16">
        <v>0</v>
      </c>
      <c r="S437" s="16">
        <v>0</v>
      </c>
      <c r="T437" s="21">
        <v>0</v>
      </c>
      <c r="U437">
        <v>0</v>
      </c>
      <c r="V437">
        <v>0</v>
      </c>
      <c r="W437">
        <v>39</v>
      </c>
      <c r="X437">
        <v>2</v>
      </c>
      <c r="Y437">
        <v>3</v>
      </c>
      <c r="Z437">
        <v>0</v>
      </c>
      <c r="AA437" t="str">
        <v>осн</v>
      </c>
      <c r="AB437">
        <f t="shared" si="535"/>
        <v>800</v>
      </c>
      <c r="AC437" t="str">
        <f t="shared" si="529"/>
        <v>ИВТ (бак)</v>
      </c>
      <c r="AD437" t="str">
        <f t="shared" si="526"/>
        <v>2020/2021</v>
      </c>
      <c r="AE437">
        <f t="shared" si="530"/>
        <v>173.37</v>
      </c>
      <c r="AF437">
        <f t="shared" si="531"/>
        <v>0.2167125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R437">
        <f t="shared" si="586"/>
        <v>0</v>
      </c>
      <c r="BS437">
        <f t="shared" si="586"/>
        <v>0</v>
      </c>
      <c r="BT437">
        <f t="shared" si="586"/>
        <v>0.2167125</v>
      </c>
      <c r="BU437">
        <f t="shared" si="586"/>
        <v>0</v>
      </c>
      <c r="BV437">
        <f t="shared" si="586"/>
        <v>0</v>
      </c>
      <c r="BW437">
        <f t="shared" si="586"/>
        <v>0</v>
      </c>
      <c r="BX437">
        <f t="shared" si="586"/>
        <v>0</v>
      </c>
      <c r="BY437">
        <f t="shared" si="586"/>
        <v>0</v>
      </c>
      <c r="BZ437">
        <f t="shared" si="586"/>
        <v>0</v>
      </c>
      <c r="CA437">
        <f t="shared" si="586"/>
        <v>0</v>
      </c>
      <c r="CB437">
        <f t="shared" si="587"/>
        <v>0</v>
      </c>
      <c r="CC437">
        <f t="shared" si="587"/>
        <v>0</v>
      </c>
      <c r="CD437">
        <f t="shared" si="587"/>
        <v>0</v>
      </c>
      <c r="CE437">
        <f t="shared" si="587"/>
        <v>0</v>
      </c>
      <c r="CF437">
        <f t="shared" si="587"/>
        <v>0</v>
      </c>
      <c r="CG437">
        <f t="shared" si="587"/>
        <v>0</v>
      </c>
      <c r="CH437">
        <f t="shared" si="587"/>
        <v>0</v>
      </c>
      <c r="CI437">
        <f t="shared" si="587"/>
        <v>0</v>
      </c>
      <c r="CJ437">
        <f t="shared" si="587"/>
        <v>0</v>
      </c>
      <c r="CK437">
        <f t="shared" si="587"/>
        <v>0</v>
      </c>
      <c r="CL437">
        <f t="shared" si="588"/>
        <v>0</v>
      </c>
      <c r="CM437">
        <f t="shared" si="588"/>
        <v>0</v>
      </c>
      <c r="CN437">
        <f t="shared" si="588"/>
        <v>0</v>
      </c>
      <c r="CO437">
        <f t="shared" si="588"/>
        <v>0</v>
      </c>
      <c r="CP437">
        <f t="shared" si="588"/>
        <v>0</v>
      </c>
      <c r="CQ437">
        <f t="shared" si="588"/>
        <v>0</v>
      </c>
      <c r="CR437">
        <f t="shared" si="588"/>
        <v>0</v>
      </c>
      <c r="CS437">
        <f t="shared" si="588"/>
        <v>0</v>
      </c>
      <c r="CT437">
        <f t="shared" si="588"/>
        <v>0</v>
      </c>
      <c r="CU437">
        <f t="shared" si="588"/>
        <v>0</v>
      </c>
      <c r="CV437">
        <f t="shared" si="589"/>
        <v>0</v>
      </c>
      <c r="CW437">
        <f t="shared" si="589"/>
        <v>0</v>
      </c>
      <c r="CX437">
        <f t="shared" si="589"/>
        <v>0</v>
      </c>
      <c r="CY437">
        <f t="shared" si="589"/>
        <v>0</v>
      </c>
      <c r="CZ437">
        <f t="shared" si="589"/>
        <v>0</v>
      </c>
      <c r="DA437">
        <f t="shared" si="589"/>
        <v>0</v>
      </c>
      <c r="DB437">
        <f t="shared" si="589"/>
        <v>0</v>
      </c>
      <c r="DC437">
        <f t="shared" si="589"/>
        <v>0</v>
      </c>
      <c r="DD437">
        <f t="shared" si="589"/>
        <v>0</v>
      </c>
      <c r="DE437">
        <f t="shared" si="589"/>
        <v>0</v>
      </c>
      <c r="DF437">
        <f t="shared" si="590"/>
        <v>0</v>
      </c>
      <c r="DG437">
        <f t="shared" si="590"/>
        <v>0</v>
      </c>
      <c r="DH437">
        <f t="shared" si="590"/>
        <v>0</v>
      </c>
      <c r="DI437">
        <f t="shared" si="590"/>
        <v>0</v>
      </c>
      <c r="DJ437">
        <f t="shared" si="590"/>
        <v>0</v>
      </c>
      <c r="DK437">
        <f t="shared" si="590"/>
        <v>0</v>
      </c>
      <c r="DL437">
        <f t="shared" si="590"/>
        <v>0</v>
      </c>
      <c r="DM437">
        <f t="shared" si="590"/>
        <v>0</v>
      </c>
      <c r="DN437">
        <f t="shared" si="590"/>
        <v>0</v>
      </c>
      <c r="DO437">
        <f t="shared" si="590"/>
        <v>0</v>
      </c>
      <c r="DP437">
        <f t="shared" si="591"/>
        <v>0</v>
      </c>
      <c r="DQ437">
        <f t="shared" si="591"/>
        <v>0</v>
      </c>
      <c r="DR437">
        <f t="shared" si="591"/>
        <v>0</v>
      </c>
      <c r="DS437">
        <f t="shared" si="591"/>
        <v>0</v>
      </c>
      <c r="DT437">
        <f t="shared" si="591"/>
        <v>0</v>
      </c>
      <c r="DU437">
        <f t="shared" si="591"/>
        <v>0</v>
      </c>
      <c r="DV437">
        <f t="shared" si="591"/>
        <v>0</v>
      </c>
      <c r="DW437">
        <f t="shared" si="591"/>
        <v>0</v>
      </c>
      <c r="DX437">
        <f t="shared" si="591"/>
        <v>0</v>
      </c>
      <c r="DY437">
        <f t="shared" si="591"/>
        <v>0</v>
      </c>
      <c r="DZ437">
        <f t="shared" si="592"/>
        <v>0</v>
      </c>
      <c r="EA437">
        <f t="shared" si="592"/>
        <v>0</v>
      </c>
      <c r="EB437">
        <f t="shared" si="592"/>
        <v>0</v>
      </c>
      <c r="EC437">
        <f t="shared" si="592"/>
        <v>0</v>
      </c>
      <c r="ED437">
        <f t="shared" si="592"/>
        <v>0</v>
      </c>
      <c r="EE437">
        <f t="shared" si="592"/>
        <v>0</v>
      </c>
      <c r="EF437">
        <f t="shared" si="592"/>
        <v>0</v>
      </c>
      <c r="EG437">
        <f t="shared" si="592"/>
        <v>0</v>
      </c>
      <c r="EH437">
        <f t="shared" si="592"/>
        <v>0</v>
      </c>
      <c r="EI437">
        <f t="shared" si="592"/>
        <v>0</v>
      </c>
      <c r="EJ437">
        <f t="shared" si="592"/>
        <v>0</v>
      </c>
      <c r="EK437">
        <f t="shared" si="592"/>
        <v>0</v>
      </c>
      <c r="EL437">
        <f t="shared" si="592"/>
        <v>0</v>
      </c>
      <c r="EM437">
        <f t="shared" si="592"/>
        <v>0</v>
      </c>
      <c r="EN437">
        <f t="shared" si="592"/>
        <v>0</v>
      </c>
      <c r="ER437" s="6">
        <f t="shared" si="532"/>
        <v>0</v>
      </c>
      <c r="ES437" s="6">
        <f t="shared" ref="ES437:HD440" si="595">IF(INDEX($A$1:$I$862, ROW($I437), 4) = ES$1, $AE437, 0)</f>
        <v>0</v>
      </c>
      <c r="ET437" s="6">
        <f t="shared" si="595"/>
        <v>173.37</v>
      </c>
      <c r="EU437" s="6">
        <f t="shared" si="595"/>
        <v>0</v>
      </c>
      <c r="EV437" s="6">
        <f t="shared" si="595"/>
        <v>0</v>
      </c>
      <c r="EW437" s="6">
        <f t="shared" si="595"/>
        <v>0</v>
      </c>
      <c r="EX437" s="6">
        <f t="shared" si="595"/>
        <v>0</v>
      </c>
      <c r="EY437" s="6">
        <f t="shared" si="595"/>
        <v>0</v>
      </c>
      <c r="EZ437" s="6">
        <f t="shared" si="595"/>
        <v>0</v>
      </c>
      <c r="FA437" s="6">
        <f t="shared" si="595"/>
        <v>0</v>
      </c>
      <c r="FB437" s="6">
        <f t="shared" si="595"/>
        <v>0</v>
      </c>
      <c r="FC437" s="6">
        <f t="shared" si="595"/>
        <v>0</v>
      </c>
      <c r="FD437" s="6">
        <f t="shared" si="595"/>
        <v>0</v>
      </c>
      <c r="FE437" s="6">
        <f t="shared" si="595"/>
        <v>0</v>
      </c>
      <c r="FF437" s="6">
        <f t="shared" si="595"/>
        <v>0</v>
      </c>
      <c r="FG437" s="6">
        <f t="shared" si="595"/>
        <v>0</v>
      </c>
      <c r="FH437" s="6">
        <f t="shared" si="595"/>
        <v>0</v>
      </c>
      <c r="FI437" s="6">
        <f t="shared" si="595"/>
        <v>0</v>
      </c>
      <c r="FJ437" s="6">
        <f t="shared" si="595"/>
        <v>0</v>
      </c>
      <c r="FK437" s="6">
        <f t="shared" si="595"/>
        <v>0</v>
      </c>
      <c r="FL437" s="6">
        <f t="shared" si="595"/>
        <v>0</v>
      </c>
      <c r="FM437" s="6">
        <f t="shared" si="595"/>
        <v>0</v>
      </c>
      <c r="FN437" s="6">
        <f t="shared" si="595"/>
        <v>0</v>
      </c>
      <c r="FO437" s="6">
        <f t="shared" si="595"/>
        <v>0</v>
      </c>
      <c r="FP437" s="6">
        <f t="shared" si="595"/>
        <v>0</v>
      </c>
      <c r="FQ437" s="6">
        <f t="shared" si="595"/>
        <v>0</v>
      </c>
      <c r="FR437" s="6">
        <f t="shared" si="595"/>
        <v>0</v>
      </c>
      <c r="FS437" s="6">
        <f t="shared" si="595"/>
        <v>0</v>
      </c>
      <c r="FT437" s="6">
        <f t="shared" si="595"/>
        <v>0</v>
      </c>
      <c r="FU437" s="6">
        <f t="shared" si="595"/>
        <v>0</v>
      </c>
      <c r="FV437" s="6">
        <f t="shared" si="595"/>
        <v>0</v>
      </c>
      <c r="FW437" s="6">
        <f t="shared" si="595"/>
        <v>0</v>
      </c>
      <c r="FX437" s="6">
        <f t="shared" si="595"/>
        <v>0</v>
      </c>
      <c r="FY437" s="6">
        <f t="shared" si="595"/>
        <v>0</v>
      </c>
      <c r="FZ437" s="6">
        <f t="shared" si="595"/>
        <v>0</v>
      </c>
      <c r="GA437" s="6">
        <f t="shared" si="595"/>
        <v>0</v>
      </c>
      <c r="GB437" s="6">
        <f t="shared" si="595"/>
        <v>0</v>
      </c>
      <c r="GC437" s="6">
        <f t="shared" si="595"/>
        <v>0</v>
      </c>
      <c r="GD437" s="6">
        <f t="shared" si="595"/>
        <v>0</v>
      </c>
      <c r="GE437" s="6">
        <f t="shared" si="595"/>
        <v>0</v>
      </c>
      <c r="GF437" s="6">
        <f t="shared" si="595"/>
        <v>0</v>
      </c>
      <c r="GG437" s="6">
        <f t="shared" si="595"/>
        <v>0</v>
      </c>
      <c r="GH437" s="6">
        <f t="shared" si="595"/>
        <v>0</v>
      </c>
      <c r="GI437" s="6">
        <f t="shared" si="595"/>
        <v>0</v>
      </c>
      <c r="GJ437" s="6">
        <f t="shared" si="595"/>
        <v>0</v>
      </c>
      <c r="GK437" s="6">
        <f t="shared" si="595"/>
        <v>0</v>
      </c>
      <c r="GL437" s="6">
        <f t="shared" si="595"/>
        <v>0</v>
      </c>
      <c r="GM437" s="6">
        <f t="shared" si="595"/>
        <v>0</v>
      </c>
      <c r="GN437" s="6">
        <f t="shared" si="595"/>
        <v>0</v>
      </c>
      <c r="GO437" s="6">
        <f t="shared" si="595"/>
        <v>0</v>
      </c>
      <c r="GP437" s="6">
        <f t="shared" si="595"/>
        <v>0</v>
      </c>
      <c r="GQ437" s="6">
        <f t="shared" si="595"/>
        <v>0</v>
      </c>
      <c r="GR437" s="6">
        <f t="shared" si="595"/>
        <v>0</v>
      </c>
      <c r="GS437" s="6">
        <f t="shared" si="595"/>
        <v>0</v>
      </c>
      <c r="GT437" s="6">
        <f t="shared" si="595"/>
        <v>0</v>
      </c>
      <c r="GU437" s="6">
        <f t="shared" si="595"/>
        <v>0</v>
      </c>
      <c r="GV437" s="6">
        <f t="shared" si="595"/>
        <v>0</v>
      </c>
      <c r="GW437" s="6">
        <f t="shared" si="595"/>
        <v>0</v>
      </c>
      <c r="GX437" s="6">
        <f t="shared" si="595"/>
        <v>0</v>
      </c>
      <c r="GY437" s="6">
        <f t="shared" si="595"/>
        <v>0</v>
      </c>
      <c r="GZ437" s="6">
        <f t="shared" si="595"/>
        <v>0</v>
      </c>
      <c r="HA437" s="6">
        <f t="shared" si="595"/>
        <v>0</v>
      </c>
      <c r="HB437" s="6">
        <f t="shared" si="595"/>
        <v>0</v>
      </c>
      <c r="HC437" s="6">
        <f t="shared" si="595"/>
        <v>0</v>
      </c>
      <c r="HD437" s="6">
        <f t="shared" si="595"/>
        <v>0</v>
      </c>
      <c r="HE437" s="6">
        <f t="shared" si="594"/>
        <v>0</v>
      </c>
      <c r="HF437" s="6">
        <f t="shared" si="594"/>
        <v>0</v>
      </c>
      <c r="HG437" s="6">
        <f t="shared" si="594"/>
        <v>0</v>
      </c>
      <c r="HH437" s="6">
        <f t="shared" si="594"/>
        <v>0</v>
      </c>
      <c r="HI437" s="6">
        <f t="shared" si="594"/>
        <v>0</v>
      </c>
      <c r="HJ437" s="6">
        <f t="shared" si="594"/>
        <v>0</v>
      </c>
      <c r="HK437" s="6">
        <f t="shared" si="594"/>
        <v>0</v>
      </c>
      <c r="HL437" s="6">
        <f t="shared" si="594"/>
        <v>0</v>
      </c>
      <c r="HM437" s="6">
        <f t="shared" si="594"/>
        <v>0</v>
      </c>
      <c r="HN437" s="6">
        <f t="shared" si="594"/>
        <v>0</v>
      </c>
    </row>
    <row r="438" spans="1:222" x14ac:dyDescent="0.25">
      <c r="A438">
        <v>6368</v>
      </c>
      <c r="B438">
        <v>2020</v>
      </c>
      <c r="C438" t="str">
        <v>компьютерных технологий и электронного обучения</v>
      </c>
      <c r="D438" t="str">
        <v>Аксютин Павел Александрович</v>
      </c>
      <c r="E438" t="str">
        <v>нет</v>
      </c>
      <c r="F438" t="str">
        <v>ассистент</v>
      </c>
      <c r="G438">
        <v>0.25</v>
      </c>
      <c r="H438" t="str">
        <v>3 курс 2018 год/пост</v>
      </c>
      <c r="I438" t="str">
        <v>Модуль "Информационные технологии". Дисциплины и курсы по выбору. Прикладные информационные технологии</v>
      </c>
      <c r="J438">
        <v>0</v>
      </c>
      <c r="K438">
        <v>44</v>
      </c>
      <c r="L438">
        <v>66</v>
      </c>
      <c r="M438" s="16">
        <f t="shared" si="527"/>
        <v>11</v>
      </c>
      <c r="N438" s="16">
        <f t="shared" si="528"/>
        <v>14.870000000000001</v>
      </c>
      <c r="O438" s="16">
        <f t="shared" si="533"/>
        <v>9.75</v>
      </c>
      <c r="P438" s="16">
        <f t="shared" si="534"/>
        <v>9.75</v>
      </c>
      <c r="Q438" s="16">
        <v>0</v>
      </c>
      <c r="R438" s="16">
        <v>0</v>
      </c>
      <c r="S438" s="16">
        <v>0</v>
      </c>
      <c r="T438" s="21">
        <v>0</v>
      </c>
      <c r="U438">
        <v>0</v>
      </c>
      <c r="V438">
        <v>0</v>
      </c>
      <c r="W438">
        <v>39</v>
      </c>
      <c r="X438">
        <v>2</v>
      </c>
      <c r="Y438">
        <v>3</v>
      </c>
      <c r="Z438">
        <v>0</v>
      </c>
      <c r="AA438">
        <v>0</v>
      </c>
      <c r="AB438">
        <f t="shared" si="535"/>
        <v>900</v>
      </c>
      <c r="AC438" t="str">
        <f t="shared" si="529"/>
        <v>ИВТ (бак)</v>
      </c>
      <c r="AD438" t="str">
        <f t="shared" si="526"/>
        <v>2020/2021</v>
      </c>
      <c r="AE438">
        <f t="shared" si="530"/>
        <v>155.37</v>
      </c>
      <c r="AF438">
        <f t="shared" si="531"/>
        <v>0.17263333333333333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R438">
        <f t="shared" si="586"/>
        <v>0</v>
      </c>
      <c r="BS438">
        <f t="shared" si="586"/>
        <v>0</v>
      </c>
      <c r="BT438">
        <f t="shared" si="586"/>
        <v>0</v>
      </c>
      <c r="BU438">
        <f t="shared" si="586"/>
        <v>0</v>
      </c>
      <c r="BV438">
        <f t="shared" si="586"/>
        <v>0.17263333333333333</v>
      </c>
      <c r="BW438">
        <f t="shared" si="586"/>
        <v>0</v>
      </c>
      <c r="BX438">
        <f t="shared" si="586"/>
        <v>0</v>
      </c>
      <c r="BY438">
        <f t="shared" si="586"/>
        <v>0</v>
      </c>
      <c r="BZ438">
        <f t="shared" si="586"/>
        <v>0</v>
      </c>
      <c r="CA438">
        <f t="shared" si="586"/>
        <v>0</v>
      </c>
      <c r="CB438">
        <f t="shared" si="587"/>
        <v>0</v>
      </c>
      <c r="CC438">
        <f t="shared" si="587"/>
        <v>0</v>
      </c>
      <c r="CD438">
        <f t="shared" si="587"/>
        <v>0</v>
      </c>
      <c r="CE438">
        <f t="shared" si="587"/>
        <v>0</v>
      </c>
      <c r="CF438">
        <f t="shared" si="587"/>
        <v>0</v>
      </c>
      <c r="CG438">
        <f t="shared" si="587"/>
        <v>0</v>
      </c>
      <c r="CH438">
        <f t="shared" si="587"/>
        <v>0</v>
      </c>
      <c r="CI438">
        <f t="shared" si="587"/>
        <v>0</v>
      </c>
      <c r="CJ438">
        <f t="shared" si="587"/>
        <v>0</v>
      </c>
      <c r="CK438">
        <f t="shared" si="587"/>
        <v>0</v>
      </c>
      <c r="CL438">
        <f t="shared" si="588"/>
        <v>0</v>
      </c>
      <c r="CM438">
        <f t="shared" si="588"/>
        <v>0</v>
      </c>
      <c r="CN438">
        <f t="shared" si="588"/>
        <v>0</v>
      </c>
      <c r="CO438">
        <f t="shared" si="588"/>
        <v>0</v>
      </c>
      <c r="CP438">
        <f t="shared" si="588"/>
        <v>0</v>
      </c>
      <c r="CQ438">
        <f t="shared" si="588"/>
        <v>0</v>
      </c>
      <c r="CR438">
        <f t="shared" si="588"/>
        <v>0</v>
      </c>
      <c r="CS438">
        <f t="shared" si="588"/>
        <v>0</v>
      </c>
      <c r="CT438">
        <f t="shared" si="588"/>
        <v>0</v>
      </c>
      <c r="CU438">
        <f t="shared" si="588"/>
        <v>0</v>
      </c>
      <c r="CV438">
        <f t="shared" si="589"/>
        <v>0</v>
      </c>
      <c r="CW438">
        <f t="shared" si="589"/>
        <v>0</v>
      </c>
      <c r="CX438">
        <f t="shared" si="589"/>
        <v>0</v>
      </c>
      <c r="CY438">
        <f t="shared" si="589"/>
        <v>0</v>
      </c>
      <c r="CZ438">
        <f t="shared" si="589"/>
        <v>0</v>
      </c>
      <c r="DA438">
        <f t="shared" si="589"/>
        <v>0</v>
      </c>
      <c r="DB438">
        <f t="shared" si="589"/>
        <v>0</v>
      </c>
      <c r="DC438">
        <f t="shared" si="589"/>
        <v>0</v>
      </c>
      <c r="DD438">
        <f t="shared" si="589"/>
        <v>0</v>
      </c>
      <c r="DE438">
        <f t="shared" si="589"/>
        <v>0</v>
      </c>
      <c r="DF438">
        <f t="shared" si="590"/>
        <v>0</v>
      </c>
      <c r="DG438">
        <f t="shared" si="590"/>
        <v>0</v>
      </c>
      <c r="DH438">
        <f t="shared" si="590"/>
        <v>0</v>
      </c>
      <c r="DI438">
        <f t="shared" si="590"/>
        <v>0</v>
      </c>
      <c r="DJ438">
        <f t="shared" si="590"/>
        <v>0</v>
      </c>
      <c r="DK438">
        <f t="shared" si="590"/>
        <v>0</v>
      </c>
      <c r="DL438">
        <f t="shared" si="590"/>
        <v>0</v>
      </c>
      <c r="DM438">
        <f t="shared" si="590"/>
        <v>0</v>
      </c>
      <c r="DN438">
        <f t="shared" si="590"/>
        <v>0</v>
      </c>
      <c r="DO438">
        <f t="shared" si="590"/>
        <v>0</v>
      </c>
      <c r="DP438">
        <f t="shared" si="591"/>
        <v>0</v>
      </c>
      <c r="DQ438">
        <f t="shared" si="591"/>
        <v>0</v>
      </c>
      <c r="DR438">
        <f t="shared" si="591"/>
        <v>0</v>
      </c>
      <c r="DS438">
        <f t="shared" si="591"/>
        <v>0</v>
      </c>
      <c r="DT438">
        <f t="shared" si="591"/>
        <v>0</v>
      </c>
      <c r="DU438">
        <f t="shared" si="591"/>
        <v>0</v>
      </c>
      <c r="DV438">
        <f t="shared" si="591"/>
        <v>0</v>
      </c>
      <c r="DW438">
        <f t="shared" si="591"/>
        <v>0</v>
      </c>
      <c r="DX438">
        <f t="shared" si="591"/>
        <v>0</v>
      </c>
      <c r="DY438">
        <f t="shared" si="591"/>
        <v>0</v>
      </c>
      <c r="DZ438">
        <f t="shared" si="592"/>
        <v>0</v>
      </c>
      <c r="EA438">
        <f t="shared" si="592"/>
        <v>0</v>
      </c>
      <c r="EB438">
        <f t="shared" si="592"/>
        <v>0</v>
      </c>
      <c r="EC438">
        <f t="shared" si="592"/>
        <v>0</v>
      </c>
      <c r="ED438">
        <f t="shared" si="592"/>
        <v>0</v>
      </c>
      <c r="EE438">
        <f t="shared" si="592"/>
        <v>0</v>
      </c>
      <c r="EF438">
        <f t="shared" si="592"/>
        <v>0</v>
      </c>
      <c r="EG438">
        <f t="shared" si="592"/>
        <v>0</v>
      </c>
      <c r="EH438">
        <f t="shared" si="592"/>
        <v>0</v>
      </c>
      <c r="EI438">
        <f t="shared" si="592"/>
        <v>0</v>
      </c>
      <c r="EJ438">
        <f t="shared" si="592"/>
        <v>0</v>
      </c>
      <c r="EK438">
        <f t="shared" si="592"/>
        <v>0</v>
      </c>
      <c r="EL438">
        <f t="shared" si="592"/>
        <v>0</v>
      </c>
      <c r="EM438">
        <f t="shared" si="592"/>
        <v>0</v>
      </c>
      <c r="EN438">
        <f t="shared" si="592"/>
        <v>0</v>
      </c>
      <c r="ER438" s="6">
        <f t="shared" si="532"/>
        <v>0</v>
      </c>
      <c r="ES438" s="6">
        <f t="shared" si="595"/>
        <v>0</v>
      </c>
      <c r="ET438" s="6">
        <f t="shared" si="595"/>
        <v>0</v>
      </c>
      <c r="EU438" s="6">
        <f t="shared" si="595"/>
        <v>0</v>
      </c>
      <c r="EV438" s="6">
        <f t="shared" si="595"/>
        <v>155.37</v>
      </c>
      <c r="EW438" s="6">
        <f t="shared" si="595"/>
        <v>0</v>
      </c>
      <c r="EX438" s="6">
        <f t="shared" si="595"/>
        <v>0</v>
      </c>
      <c r="EY438" s="6">
        <f t="shared" si="595"/>
        <v>0</v>
      </c>
      <c r="EZ438" s="6">
        <f t="shared" si="595"/>
        <v>0</v>
      </c>
      <c r="FA438" s="6">
        <f t="shared" si="595"/>
        <v>0</v>
      </c>
      <c r="FB438" s="6">
        <f t="shared" si="595"/>
        <v>0</v>
      </c>
      <c r="FC438" s="6">
        <f t="shared" si="595"/>
        <v>0</v>
      </c>
      <c r="FD438" s="6">
        <f t="shared" si="595"/>
        <v>0</v>
      </c>
      <c r="FE438" s="6">
        <f t="shared" si="595"/>
        <v>0</v>
      </c>
      <c r="FF438" s="6">
        <f t="shared" si="595"/>
        <v>0</v>
      </c>
      <c r="FG438" s="6">
        <f t="shared" si="595"/>
        <v>0</v>
      </c>
      <c r="FH438" s="6">
        <f t="shared" si="595"/>
        <v>0</v>
      </c>
      <c r="FI438" s="6">
        <f t="shared" si="595"/>
        <v>0</v>
      </c>
      <c r="FJ438" s="6">
        <f t="shared" si="595"/>
        <v>0</v>
      </c>
      <c r="FK438" s="6">
        <f t="shared" si="595"/>
        <v>0</v>
      </c>
      <c r="FL438" s="6">
        <f t="shared" si="595"/>
        <v>0</v>
      </c>
      <c r="FM438" s="6">
        <f t="shared" si="595"/>
        <v>0</v>
      </c>
      <c r="FN438" s="6">
        <f t="shared" si="595"/>
        <v>0</v>
      </c>
      <c r="FO438" s="6">
        <f t="shared" si="595"/>
        <v>0</v>
      </c>
      <c r="FP438" s="6">
        <f t="shared" si="595"/>
        <v>0</v>
      </c>
      <c r="FQ438" s="6">
        <f t="shared" si="595"/>
        <v>0</v>
      </c>
      <c r="FR438" s="6">
        <f t="shared" si="595"/>
        <v>0</v>
      </c>
      <c r="FS438" s="6">
        <f t="shared" si="595"/>
        <v>0</v>
      </c>
      <c r="FT438" s="6">
        <f t="shared" si="595"/>
        <v>0</v>
      </c>
      <c r="FU438" s="6">
        <f t="shared" si="595"/>
        <v>0</v>
      </c>
      <c r="FV438" s="6">
        <f t="shared" si="595"/>
        <v>0</v>
      </c>
      <c r="FW438" s="6">
        <f t="shared" si="595"/>
        <v>0</v>
      </c>
      <c r="FX438" s="6">
        <f t="shared" si="595"/>
        <v>0</v>
      </c>
      <c r="FY438" s="6">
        <f t="shared" si="595"/>
        <v>0</v>
      </c>
      <c r="FZ438" s="6">
        <f t="shared" si="595"/>
        <v>0</v>
      </c>
      <c r="GA438" s="6">
        <f t="shared" si="595"/>
        <v>0</v>
      </c>
      <c r="GB438" s="6">
        <f t="shared" si="595"/>
        <v>0</v>
      </c>
      <c r="GC438" s="6">
        <f t="shared" si="595"/>
        <v>0</v>
      </c>
      <c r="GD438" s="6">
        <f t="shared" si="595"/>
        <v>0</v>
      </c>
      <c r="GE438" s="6">
        <f t="shared" si="595"/>
        <v>0</v>
      </c>
      <c r="GF438" s="6">
        <f t="shared" si="595"/>
        <v>0</v>
      </c>
      <c r="GG438" s="6">
        <f t="shared" si="595"/>
        <v>0</v>
      </c>
      <c r="GH438" s="6">
        <f t="shared" si="595"/>
        <v>0</v>
      </c>
      <c r="GI438" s="6">
        <f t="shared" si="595"/>
        <v>0</v>
      </c>
      <c r="GJ438" s="6">
        <f t="shared" si="595"/>
        <v>0</v>
      </c>
      <c r="GK438" s="6">
        <f t="shared" si="595"/>
        <v>0</v>
      </c>
      <c r="GL438" s="6">
        <f t="shared" si="595"/>
        <v>0</v>
      </c>
      <c r="GM438" s="6">
        <f t="shared" si="595"/>
        <v>0</v>
      </c>
      <c r="GN438" s="6">
        <f t="shared" si="595"/>
        <v>0</v>
      </c>
      <c r="GO438" s="6">
        <f t="shared" si="595"/>
        <v>0</v>
      </c>
      <c r="GP438" s="6">
        <f t="shared" si="595"/>
        <v>0</v>
      </c>
      <c r="GQ438" s="6">
        <f t="shared" si="595"/>
        <v>0</v>
      </c>
      <c r="GR438" s="6">
        <f t="shared" si="595"/>
        <v>0</v>
      </c>
      <c r="GS438" s="6">
        <f t="shared" si="595"/>
        <v>0</v>
      </c>
      <c r="GT438" s="6">
        <f t="shared" si="595"/>
        <v>0</v>
      </c>
      <c r="GU438" s="6">
        <f t="shared" si="595"/>
        <v>0</v>
      </c>
      <c r="GV438" s="6">
        <f t="shared" si="595"/>
        <v>0</v>
      </c>
      <c r="GW438" s="6">
        <f t="shared" si="595"/>
        <v>0</v>
      </c>
      <c r="GX438" s="6">
        <f t="shared" si="595"/>
        <v>0</v>
      </c>
      <c r="GY438" s="6">
        <f t="shared" si="595"/>
        <v>0</v>
      </c>
      <c r="GZ438" s="6">
        <f t="shared" si="595"/>
        <v>0</v>
      </c>
      <c r="HA438" s="6">
        <f t="shared" si="595"/>
        <v>0</v>
      </c>
      <c r="HB438" s="6">
        <f t="shared" si="595"/>
        <v>0</v>
      </c>
      <c r="HC438" s="6">
        <f t="shared" si="595"/>
        <v>0</v>
      </c>
      <c r="HD438" s="6">
        <f t="shared" si="595"/>
        <v>0</v>
      </c>
      <c r="HE438" s="6">
        <f t="shared" si="594"/>
        <v>0</v>
      </c>
      <c r="HF438" s="6">
        <f t="shared" si="594"/>
        <v>0</v>
      </c>
      <c r="HG438" s="6">
        <f t="shared" si="594"/>
        <v>0</v>
      </c>
      <c r="HH438" s="6">
        <f t="shared" si="594"/>
        <v>0</v>
      </c>
      <c r="HI438" s="6">
        <f t="shared" si="594"/>
        <v>0</v>
      </c>
      <c r="HJ438" s="6">
        <f t="shared" si="594"/>
        <v>0</v>
      </c>
      <c r="HK438" s="6">
        <f t="shared" si="594"/>
        <v>0</v>
      </c>
      <c r="HL438" s="6">
        <f t="shared" si="594"/>
        <v>0</v>
      </c>
      <c r="HM438" s="6">
        <f t="shared" si="594"/>
        <v>0</v>
      </c>
      <c r="HN438" s="6">
        <f t="shared" si="594"/>
        <v>0</v>
      </c>
    </row>
    <row r="439" spans="1:222" x14ac:dyDescent="0.25">
      <c r="A439">
        <v>6368</v>
      </c>
      <c r="B439">
        <v>2020</v>
      </c>
      <c r="C439" t="str">
        <v>компьютерных технологий и электронного обучения</v>
      </c>
      <c r="D439" t="str">
        <v>Аксютин Павел Александрович</v>
      </c>
      <c r="E439" t="str">
        <v>нет</v>
      </c>
      <c r="F439" t="str">
        <v>ассистент</v>
      </c>
      <c r="G439">
        <v>0.25</v>
      </c>
      <c r="H439" t="str">
        <v>3 курс 2018 год/пост</v>
      </c>
      <c r="I43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>
        <v>0</v>
      </c>
      <c r="K439">
        <v>0</v>
      </c>
      <c r="L439">
        <v>0</v>
      </c>
      <c r="M439" s="16">
        <f t="shared" si="527"/>
        <v>0</v>
      </c>
      <c r="N439" s="16">
        <f t="shared" si="528"/>
        <v>14.870000000000001</v>
      </c>
      <c r="O439" s="16">
        <f t="shared" si="533"/>
        <v>9.75</v>
      </c>
      <c r="P439" s="16">
        <f t="shared" si="534"/>
        <v>9.75</v>
      </c>
      <c r="Q439" s="16">
        <v>0</v>
      </c>
      <c r="R439" s="16">
        <v>0</v>
      </c>
      <c r="S439" s="16">
        <v>0</v>
      </c>
      <c r="T439" s="21">
        <v>0</v>
      </c>
      <c r="U439">
        <v>52</v>
      </c>
      <c r="V439">
        <v>0</v>
      </c>
      <c r="W439">
        <v>39</v>
      </c>
      <c r="X439">
        <v>2</v>
      </c>
      <c r="Y439">
        <v>3</v>
      </c>
      <c r="Z439">
        <v>0</v>
      </c>
      <c r="AA439" t="str">
        <v>доп</v>
      </c>
      <c r="AB439">
        <f t="shared" si="535"/>
        <v>900</v>
      </c>
      <c r="AC439" t="str">
        <f t="shared" si="529"/>
        <v>ИВТ (бак)</v>
      </c>
      <c r="AD439" t="str">
        <f t="shared" si="526"/>
        <v>2020/2021</v>
      </c>
      <c r="AE439">
        <f t="shared" si="530"/>
        <v>86.37</v>
      </c>
      <c r="AF439">
        <f t="shared" si="531"/>
        <v>9.5966666666666672E-2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R439">
        <f t="shared" si="586"/>
        <v>0</v>
      </c>
      <c r="BS439">
        <f t="shared" si="586"/>
        <v>0</v>
      </c>
      <c r="BT439">
        <f t="shared" si="586"/>
        <v>0</v>
      </c>
      <c r="BU439">
        <f t="shared" si="586"/>
        <v>0</v>
      </c>
      <c r="BV439">
        <f t="shared" si="586"/>
        <v>9.5966666666666672E-2</v>
      </c>
      <c r="BW439">
        <f t="shared" si="586"/>
        <v>0</v>
      </c>
      <c r="BX439">
        <f t="shared" si="586"/>
        <v>0</v>
      </c>
      <c r="BY439">
        <f t="shared" si="586"/>
        <v>0</v>
      </c>
      <c r="BZ439">
        <f t="shared" si="586"/>
        <v>0</v>
      </c>
      <c r="CA439">
        <f t="shared" si="586"/>
        <v>0</v>
      </c>
      <c r="CB439">
        <f t="shared" si="587"/>
        <v>0</v>
      </c>
      <c r="CC439">
        <f t="shared" si="587"/>
        <v>0</v>
      </c>
      <c r="CD439">
        <f t="shared" si="587"/>
        <v>0</v>
      </c>
      <c r="CE439">
        <f t="shared" si="587"/>
        <v>0</v>
      </c>
      <c r="CF439">
        <f t="shared" si="587"/>
        <v>0</v>
      </c>
      <c r="CG439">
        <f t="shared" si="587"/>
        <v>0</v>
      </c>
      <c r="CH439">
        <f t="shared" si="587"/>
        <v>0</v>
      </c>
      <c r="CI439">
        <f t="shared" si="587"/>
        <v>0</v>
      </c>
      <c r="CJ439">
        <f t="shared" si="587"/>
        <v>0</v>
      </c>
      <c r="CK439">
        <f t="shared" si="587"/>
        <v>0</v>
      </c>
      <c r="CL439">
        <f t="shared" si="588"/>
        <v>0</v>
      </c>
      <c r="CM439">
        <f t="shared" si="588"/>
        <v>0</v>
      </c>
      <c r="CN439">
        <f t="shared" si="588"/>
        <v>0</v>
      </c>
      <c r="CO439">
        <f t="shared" si="588"/>
        <v>0</v>
      </c>
      <c r="CP439">
        <f t="shared" si="588"/>
        <v>0</v>
      </c>
      <c r="CQ439">
        <f t="shared" si="588"/>
        <v>0</v>
      </c>
      <c r="CR439">
        <f t="shared" si="588"/>
        <v>0</v>
      </c>
      <c r="CS439">
        <f t="shared" si="588"/>
        <v>0</v>
      </c>
      <c r="CT439">
        <f t="shared" si="588"/>
        <v>0</v>
      </c>
      <c r="CU439">
        <f t="shared" si="588"/>
        <v>0</v>
      </c>
      <c r="CV439">
        <f t="shared" si="589"/>
        <v>0</v>
      </c>
      <c r="CW439">
        <f t="shared" si="589"/>
        <v>0</v>
      </c>
      <c r="CX439">
        <f t="shared" si="589"/>
        <v>0</v>
      </c>
      <c r="CY439">
        <f t="shared" si="589"/>
        <v>0</v>
      </c>
      <c r="CZ439">
        <f t="shared" si="589"/>
        <v>0</v>
      </c>
      <c r="DA439">
        <f t="shared" si="589"/>
        <v>0</v>
      </c>
      <c r="DB439">
        <f t="shared" si="589"/>
        <v>0</v>
      </c>
      <c r="DC439">
        <f t="shared" si="589"/>
        <v>0</v>
      </c>
      <c r="DD439">
        <f t="shared" si="589"/>
        <v>0</v>
      </c>
      <c r="DE439">
        <f t="shared" si="589"/>
        <v>0</v>
      </c>
      <c r="DF439">
        <f t="shared" si="590"/>
        <v>0</v>
      </c>
      <c r="DG439">
        <f t="shared" si="590"/>
        <v>0</v>
      </c>
      <c r="DH439">
        <f t="shared" si="590"/>
        <v>0</v>
      </c>
      <c r="DI439">
        <f t="shared" si="590"/>
        <v>0</v>
      </c>
      <c r="DJ439">
        <f t="shared" si="590"/>
        <v>0</v>
      </c>
      <c r="DK439">
        <f t="shared" si="590"/>
        <v>0</v>
      </c>
      <c r="DL439">
        <f t="shared" si="590"/>
        <v>0</v>
      </c>
      <c r="DM439">
        <f t="shared" si="590"/>
        <v>0</v>
      </c>
      <c r="DN439">
        <f t="shared" si="590"/>
        <v>0</v>
      </c>
      <c r="DO439">
        <f t="shared" si="590"/>
        <v>0</v>
      </c>
      <c r="DP439">
        <f t="shared" si="591"/>
        <v>0</v>
      </c>
      <c r="DQ439">
        <f t="shared" si="591"/>
        <v>0</v>
      </c>
      <c r="DR439">
        <f t="shared" si="591"/>
        <v>0</v>
      </c>
      <c r="DS439">
        <f t="shared" si="591"/>
        <v>0</v>
      </c>
      <c r="DT439">
        <f t="shared" si="591"/>
        <v>0</v>
      </c>
      <c r="DU439">
        <f t="shared" si="591"/>
        <v>0</v>
      </c>
      <c r="DV439">
        <f t="shared" si="591"/>
        <v>0</v>
      </c>
      <c r="DW439">
        <f t="shared" si="591"/>
        <v>0</v>
      </c>
      <c r="DX439">
        <f t="shared" si="591"/>
        <v>0</v>
      </c>
      <c r="DY439">
        <f t="shared" si="591"/>
        <v>0</v>
      </c>
      <c r="DZ439">
        <f t="shared" si="592"/>
        <v>0</v>
      </c>
      <c r="EA439">
        <f t="shared" si="592"/>
        <v>0</v>
      </c>
      <c r="EB439">
        <f t="shared" si="592"/>
        <v>0</v>
      </c>
      <c r="EC439">
        <f t="shared" si="592"/>
        <v>0</v>
      </c>
      <c r="ED439">
        <f t="shared" si="592"/>
        <v>0</v>
      </c>
      <c r="EE439">
        <f t="shared" si="592"/>
        <v>0</v>
      </c>
      <c r="EF439">
        <f t="shared" si="592"/>
        <v>0</v>
      </c>
      <c r="EG439">
        <f t="shared" si="592"/>
        <v>0</v>
      </c>
      <c r="EH439">
        <f t="shared" si="592"/>
        <v>0</v>
      </c>
      <c r="EI439">
        <f t="shared" si="592"/>
        <v>0</v>
      </c>
      <c r="EJ439">
        <f t="shared" si="592"/>
        <v>0</v>
      </c>
      <c r="EK439">
        <f t="shared" si="592"/>
        <v>0</v>
      </c>
      <c r="EL439">
        <f t="shared" si="592"/>
        <v>0</v>
      </c>
      <c r="EM439">
        <f t="shared" si="592"/>
        <v>0</v>
      </c>
      <c r="EN439">
        <f t="shared" si="592"/>
        <v>0</v>
      </c>
      <c r="ER439" s="6">
        <f t="shared" si="532"/>
        <v>0</v>
      </c>
      <c r="ES439" s="6">
        <f t="shared" si="595"/>
        <v>0</v>
      </c>
      <c r="ET439" s="6">
        <f t="shared" si="595"/>
        <v>0</v>
      </c>
      <c r="EU439" s="6">
        <f t="shared" si="595"/>
        <v>0</v>
      </c>
      <c r="EV439" s="6">
        <f t="shared" si="595"/>
        <v>86.37</v>
      </c>
      <c r="EW439" s="6">
        <f t="shared" si="595"/>
        <v>0</v>
      </c>
      <c r="EX439" s="6">
        <f t="shared" si="595"/>
        <v>0</v>
      </c>
      <c r="EY439" s="6">
        <f t="shared" si="595"/>
        <v>0</v>
      </c>
      <c r="EZ439" s="6">
        <f t="shared" si="595"/>
        <v>0</v>
      </c>
      <c r="FA439" s="6">
        <f t="shared" si="595"/>
        <v>0</v>
      </c>
      <c r="FB439" s="6">
        <f t="shared" si="595"/>
        <v>0</v>
      </c>
      <c r="FC439" s="6">
        <f t="shared" si="595"/>
        <v>0</v>
      </c>
      <c r="FD439" s="6">
        <f t="shared" si="595"/>
        <v>0</v>
      </c>
      <c r="FE439" s="6">
        <f t="shared" si="595"/>
        <v>0</v>
      </c>
      <c r="FF439" s="6">
        <f t="shared" si="595"/>
        <v>0</v>
      </c>
      <c r="FG439" s="6">
        <f t="shared" si="595"/>
        <v>0</v>
      </c>
      <c r="FH439" s="6">
        <f t="shared" si="595"/>
        <v>0</v>
      </c>
      <c r="FI439" s="6">
        <f t="shared" si="595"/>
        <v>0</v>
      </c>
      <c r="FJ439" s="6">
        <f t="shared" si="595"/>
        <v>0</v>
      </c>
      <c r="FK439" s="6">
        <f t="shared" si="595"/>
        <v>0</v>
      </c>
      <c r="FL439" s="6">
        <f t="shared" si="595"/>
        <v>0</v>
      </c>
      <c r="FM439" s="6">
        <f t="shared" si="595"/>
        <v>0</v>
      </c>
      <c r="FN439" s="6">
        <f t="shared" si="595"/>
        <v>0</v>
      </c>
      <c r="FO439" s="6">
        <f t="shared" si="595"/>
        <v>0</v>
      </c>
      <c r="FP439" s="6">
        <f t="shared" si="595"/>
        <v>0</v>
      </c>
      <c r="FQ439" s="6">
        <f t="shared" si="595"/>
        <v>0</v>
      </c>
      <c r="FR439" s="6">
        <f t="shared" si="595"/>
        <v>0</v>
      </c>
      <c r="FS439" s="6">
        <f t="shared" si="595"/>
        <v>0</v>
      </c>
      <c r="FT439" s="6">
        <f t="shared" si="595"/>
        <v>0</v>
      </c>
      <c r="FU439" s="6">
        <f t="shared" si="595"/>
        <v>0</v>
      </c>
      <c r="FV439" s="6">
        <f t="shared" si="595"/>
        <v>0</v>
      </c>
      <c r="FW439" s="6">
        <f t="shared" si="595"/>
        <v>0</v>
      </c>
      <c r="FX439" s="6">
        <f t="shared" si="595"/>
        <v>0</v>
      </c>
      <c r="FY439" s="6">
        <f t="shared" si="595"/>
        <v>0</v>
      </c>
      <c r="FZ439" s="6">
        <f t="shared" si="595"/>
        <v>0</v>
      </c>
      <c r="GA439" s="6">
        <f t="shared" si="595"/>
        <v>0</v>
      </c>
      <c r="GB439" s="6">
        <f t="shared" si="595"/>
        <v>0</v>
      </c>
      <c r="GC439" s="6">
        <f t="shared" si="595"/>
        <v>0</v>
      </c>
      <c r="GD439" s="6">
        <f t="shared" si="595"/>
        <v>0</v>
      </c>
      <c r="GE439" s="6">
        <f t="shared" si="595"/>
        <v>0</v>
      </c>
      <c r="GF439" s="6">
        <f t="shared" si="595"/>
        <v>0</v>
      </c>
      <c r="GG439" s="6">
        <f t="shared" si="595"/>
        <v>0</v>
      </c>
      <c r="GH439" s="6">
        <f t="shared" si="595"/>
        <v>0</v>
      </c>
      <c r="GI439" s="6">
        <f t="shared" si="595"/>
        <v>0</v>
      </c>
      <c r="GJ439" s="6">
        <f t="shared" si="595"/>
        <v>0</v>
      </c>
      <c r="GK439" s="6">
        <f t="shared" si="595"/>
        <v>0</v>
      </c>
      <c r="GL439" s="6">
        <f t="shared" si="595"/>
        <v>0</v>
      </c>
      <c r="GM439" s="6">
        <f t="shared" si="595"/>
        <v>0</v>
      </c>
      <c r="GN439" s="6">
        <f t="shared" si="595"/>
        <v>0</v>
      </c>
      <c r="GO439" s="6">
        <f t="shared" si="595"/>
        <v>0</v>
      </c>
      <c r="GP439" s="6">
        <f t="shared" si="595"/>
        <v>0</v>
      </c>
      <c r="GQ439" s="6">
        <f t="shared" si="595"/>
        <v>0</v>
      </c>
      <c r="GR439" s="6">
        <f t="shared" si="595"/>
        <v>0</v>
      </c>
      <c r="GS439" s="6">
        <f t="shared" si="595"/>
        <v>0</v>
      </c>
      <c r="GT439" s="6">
        <f t="shared" si="595"/>
        <v>0</v>
      </c>
      <c r="GU439" s="6">
        <f t="shared" si="595"/>
        <v>0</v>
      </c>
      <c r="GV439" s="6">
        <f t="shared" si="595"/>
        <v>0</v>
      </c>
      <c r="GW439" s="6">
        <f t="shared" si="595"/>
        <v>0</v>
      </c>
      <c r="GX439" s="6">
        <f t="shared" si="595"/>
        <v>0</v>
      </c>
      <c r="GY439" s="6">
        <f t="shared" si="595"/>
        <v>0</v>
      </c>
      <c r="GZ439" s="6">
        <f t="shared" si="595"/>
        <v>0</v>
      </c>
      <c r="HA439" s="6">
        <f t="shared" si="595"/>
        <v>0</v>
      </c>
      <c r="HB439" s="6">
        <f t="shared" si="595"/>
        <v>0</v>
      </c>
      <c r="HC439" s="6">
        <f t="shared" si="595"/>
        <v>0</v>
      </c>
      <c r="HD439" s="6">
        <f t="shared" si="595"/>
        <v>0</v>
      </c>
      <c r="HE439" s="6">
        <f t="shared" si="594"/>
        <v>0</v>
      </c>
      <c r="HF439" s="6">
        <f t="shared" si="594"/>
        <v>0</v>
      </c>
      <c r="HG439" s="6">
        <f t="shared" si="594"/>
        <v>0</v>
      </c>
      <c r="HH439" s="6">
        <f t="shared" si="594"/>
        <v>0</v>
      </c>
      <c r="HI439" s="6">
        <f t="shared" si="594"/>
        <v>0</v>
      </c>
      <c r="HJ439" s="6">
        <f t="shared" si="594"/>
        <v>0</v>
      </c>
      <c r="HK439" s="6">
        <f t="shared" si="594"/>
        <v>0</v>
      </c>
      <c r="HL439" s="6">
        <f t="shared" si="594"/>
        <v>0</v>
      </c>
      <c r="HM439" s="6">
        <f t="shared" si="594"/>
        <v>0</v>
      </c>
      <c r="HN439" s="6">
        <f t="shared" si="594"/>
        <v>0</v>
      </c>
    </row>
    <row r="440" spans="1:222" x14ac:dyDescent="0.25">
      <c r="A440">
        <v>6368</v>
      </c>
      <c r="B440">
        <v>2020</v>
      </c>
      <c r="C440" t="str">
        <v>компьютерных технологий и электронного обучения</v>
      </c>
      <c r="D440" t="str">
        <v>Атаян Ануш Михайловна</v>
      </c>
      <c r="E440" t="str">
        <v>кандидат педагогических наук</v>
      </c>
      <c r="F440" t="str">
        <v>доцент</v>
      </c>
      <c r="G440">
        <v>1</v>
      </c>
      <c r="H440" t="str">
        <v>3 курс 2018 год/пост</v>
      </c>
      <c r="I440" t="str">
        <v>Модуль "Информационные технологии". Информационные технологии и системы бизнес-аналитики</v>
      </c>
      <c r="J440">
        <v>18</v>
      </c>
      <c r="K440">
        <v>0</v>
      </c>
      <c r="L440">
        <v>108</v>
      </c>
      <c r="M440" s="16">
        <f t="shared" si="527"/>
        <v>13</v>
      </c>
      <c r="N440" s="16">
        <f t="shared" si="528"/>
        <v>14.870000000000001</v>
      </c>
      <c r="O440" s="16">
        <f t="shared" si="533"/>
        <v>9.75</v>
      </c>
      <c r="P440" s="16">
        <f t="shared" si="534"/>
        <v>9.75</v>
      </c>
      <c r="Q440" s="16">
        <v>0</v>
      </c>
      <c r="R440" s="16">
        <v>0</v>
      </c>
      <c r="S440" s="16">
        <v>0</v>
      </c>
      <c r="T440" s="21">
        <v>0</v>
      </c>
      <c r="U440">
        <v>0</v>
      </c>
      <c r="V440">
        <v>0</v>
      </c>
      <c r="W440">
        <v>39</v>
      </c>
      <c r="X440">
        <v>2</v>
      </c>
      <c r="Y440">
        <v>3</v>
      </c>
      <c r="Z440">
        <v>0</v>
      </c>
      <c r="AA440" t="str">
        <v>доп</v>
      </c>
      <c r="AB440">
        <f t="shared" si="535"/>
        <v>800</v>
      </c>
      <c r="AC440" t="str">
        <f t="shared" si="529"/>
        <v>ИВТ (бак)</v>
      </c>
      <c r="AD440" t="str">
        <f t="shared" si="526"/>
        <v>2020/2021</v>
      </c>
      <c r="AE440">
        <f t="shared" si="530"/>
        <v>173.37</v>
      </c>
      <c r="AF440">
        <f t="shared" si="531"/>
        <v>0.2167125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R440">
        <f t="shared" si="586"/>
        <v>0</v>
      </c>
      <c r="BS440">
        <f t="shared" si="586"/>
        <v>0</v>
      </c>
      <c r="BT440">
        <f t="shared" si="586"/>
        <v>0</v>
      </c>
      <c r="BU440">
        <f t="shared" si="586"/>
        <v>0</v>
      </c>
      <c r="BV440">
        <f t="shared" si="586"/>
        <v>0</v>
      </c>
      <c r="BW440">
        <f t="shared" si="586"/>
        <v>0.2167125</v>
      </c>
      <c r="BX440">
        <f t="shared" si="586"/>
        <v>0</v>
      </c>
      <c r="BY440">
        <f t="shared" si="586"/>
        <v>0</v>
      </c>
      <c r="BZ440">
        <f t="shared" si="586"/>
        <v>0</v>
      </c>
      <c r="CA440">
        <f t="shared" si="586"/>
        <v>0</v>
      </c>
      <c r="CB440">
        <f t="shared" si="587"/>
        <v>0</v>
      </c>
      <c r="CC440">
        <f t="shared" si="587"/>
        <v>0</v>
      </c>
      <c r="CD440">
        <f t="shared" si="587"/>
        <v>0</v>
      </c>
      <c r="CE440">
        <f t="shared" si="587"/>
        <v>0</v>
      </c>
      <c r="CF440">
        <f t="shared" si="587"/>
        <v>0</v>
      </c>
      <c r="CG440">
        <f t="shared" si="587"/>
        <v>0</v>
      </c>
      <c r="CH440">
        <f t="shared" si="587"/>
        <v>0</v>
      </c>
      <c r="CI440">
        <f t="shared" si="587"/>
        <v>0</v>
      </c>
      <c r="CJ440">
        <f t="shared" si="587"/>
        <v>0</v>
      </c>
      <c r="CK440">
        <f t="shared" si="587"/>
        <v>0</v>
      </c>
      <c r="CL440">
        <f t="shared" si="588"/>
        <v>0</v>
      </c>
      <c r="CM440">
        <f t="shared" si="588"/>
        <v>0</v>
      </c>
      <c r="CN440">
        <f t="shared" si="588"/>
        <v>0</v>
      </c>
      <c r="CO440">
        <f t="shared" si="588"/>
        <v>0</v>
      </c>
      <c r="CP440">
        <f t="shared" si="588"/>
        <v>0</v>
      </c>
      <c r="CQ440">
        <f t="shared" si="588"/>
        <v>0</v>
      </c>
      <c r="CR440">
        <f t="shared" si="588"/>
        <v>0</v>
      </c>
      <c r="CS440">
        <f t="shared" si="588"/>
        <v>0</v>
      </c>
      <c r="CT440">
        <f t="shared" si="588"/>
        <v>0</v>
      </c>
      <c r="CU440">
        <f t="shared" si="588"/>
        <v>0</v>
      </c>
      <c r="CV440">
        <f t="shared" si="589"/>
        <v>0</v>
      </c>
      <c r="CW440">
        <f t="shared" si="589"/>
        <v>0</v>
      </c>
      <c r="CX440">
        <f t="shared" si="589"/>
        <v>0</v>
      </c>
      <c r="CY440">
        <f t="shared" si="589"/>
        <v>0</v>
      </c>
      <c r="CZ440">
        <f t="shared" si="589"/>
        <v>0</v>
      </c>
      <c r="DA440">
        <f t="shared" si="589"/>
        <v>0</v>
      </c>
      <c r="DB440">
        <f t="shared" si="589"/>
        <v>0</v>
      </c>
      <c r="DC440">
        <f t="shared" si="589"/>
        <v>0</v>
      </c>
      <c r="DD440">
        <f t="shared" si="589"/>
        <v>0</v>
      </c>
      <c r="DE440">
        <f t="shared" si="589"/>
        <v>0</v>
      </c>
      <c r="DF440">
        <f t="shared" si="590"/>
        <v>0</v>
      </c>
      <c r="DG440">
        <f t="shared" si="590"/>
        <v>0</v>
      </c>
      <c r="DH440">
        <f t="shared" si="590"/>
        <v>0</v>
      </c>
      <c r="DI440">
        <f t="shared" si="590"/>
        <v>0</v>
      </c>
      <c r="DJ440">
        <f t="shared" si="590"/>
        <v>0</v>
      </c>
      <c r="DK440">
        <f t="shared" si="590"/>
        <v>0</v>
      </c>
      <c r="DL440">
        <f t="shared" si="590"/>
        <v>0</v>
      </c>
      <c r="DM440">
        <f t="shared" si="590"/>
        <v>0</v>
      </c>
      <c r="DN440">
        <f t="shared" si="590"/>
        <v>0</v>
      </c>
      <c r="DO440">
        <f t="shared" si="590"/>
        <v>0</v>
      </c>
      <c r="DP440">
        <f t="shared" si="591"/>
        <v>0</v>
      </c>
      <c r="DQ440">
        <f t="shared" si="591"/>
        <v>0</v>
      </c>
      <c r="DR440">
        <f t="shared" si="591"/>
        <v>0</v>
      </c>
      <c r="DS440">
        <f t="shared" si="591"/>
        <v>0</v>
      </c>
      <c r="DT440">
        <f t="shared" si="591"/>
        <v>0</v>
      </c>
      <c r="DU440">
        <f t="shared" si="591"/>
        <v>0</v>
      </c>
      <c r="DV440">
        <f t="shared" si="591"/>
        <v>0</v>
      </c>
      <c r="DW440">
        <f t="shared" si="591"/>
        <v>0</v>
      </c>
      <c r="DX440">
        <f t="shared" si="591"/>
        <v>0</v>
      </c>
      <c r="DY440">
        <f t="shared" si="591"/>
        <v>0</v>
      </c>
      <c r="DZ440">
        <f t="shared" si="592"/>
        <v>0</v>
      </c>
      <c r="EA440">
        <f t="shared" si="592"/>
        <v>0</v>
      </c>
      <c r="EB440">
        <f t="shared" si="592"/>
        <v>0</v>
      </c>
      <c r="EC440">
        <f t="shared" si="592"/>
        <v>0</v>
      </c>
      <c r="ED440">
        <f t="shared" si="592"/>
        <v>0</v>
      </c>
      <c r="EE440">
        <f t="shared" si="592"/>
        <v>0</v>
      </c>
      <c r="EF440">
        <f t="shared" si="592"/>
        <v>0</v>
      </c>
      <c r="EG440">
        <f t="shared" si="592"/>
        <v>0</v>
      </c>
      <c r="EH440">
        <f t="shared" si="592"/>
        <v>0</v>
      </c>
      <c r="EI440">
        <f t="shared" si="592"/>
        <v>0</v>
      </c>
      <c r="EJ440">
        <f t="shared" si="592"/>
        <v>0</v>
      </c>
      <c r="EK440">
        <f t="shared" si="592"/>
        <v>0</v>
      </c>
      <c r="EL440">
        <f t="shared" si="592"/>
        <v>0</v>
      </c>
      <c r="EM440">
        <f t="shared" si="592"/>
        <v>0</v>
      </c>
      <c r="EN440">
        <f t="shared" si="592"/>
        <v>0</v>
      </c>
      <c r="ER440" s="6">
        <f t="shared" si="532"/>
        <v>0</v>
      </c>
      <c r="ES440" s="6">
        <f t="shared" si="595"/>
        <v>0</v>
      </c>
      <c r="ET440" s="6">
        <f t="shared" si="595"/>
        <v>0</v>
      </c>
      <c r="EU440" s="6">
        <f t="shared" si="595"/>
        <v>0</v>
      </c>
      <c r="EV440" s="6">
        <f t="shared" si="595"/>
        <v>0</v>
      </c>
      <c r="EW440" s="6">
        <f t="shared" si="595"/>
        <v>173.37</v>
      </c>
      <c r="EX440" s="6">
        <f t="shared" si="595"/>
        <v>0</v>
      </c>
      <c r="EY440" s="6">
        <f t="shared" si="595"/>
        <v>0</v>
      </c>
      <c r="EZ440" s="6">
        <f t="shared" si="595"/>
        <v>0</v>
      </c>
      <c r="FA440" s="6">
        <f t="shared" si="595"/>
        <v>0</v>
      </c>
      <c r="FB440" s="6">
        <f t="shared" si="595"/>
        <v>0</v>
      </c>
      <c r="FC440" s="6">
        <f t="shared" si="595"/>
        <v>0</v>
      </c>
      <c r="FD440" s="6">
        <f t="shared" si="595"/>
        <v>0</v>
      </c>
      <c r="FE440" s="6">
        <f t="shared" si="595"/>
        <v>0</v>
      </c>
      <c r="FF440" s="6">
        <f t="shared" si="595"/>
        <v>0</v>
      </c>
      <c r="FG440" s="6">
        <f t="shared" si="595"/>
        <v>0</v>
      </c>
      <c r="FH440" s="6">
        <f t="shared" si="595"/>
        <v>0</v>
      </c>
      <c r="FI440" s="6">
        <f t="shared" si="595"/>
        <v>0</v>
      </c>
      <c r="FJ440" s="6">
        <f t="shared" si="595"/>
        <v>0</v>
      </c>
      <c r="FK440" s="6">
        <f t="shared" si="595"/>
        <v>0</v>
      </c>
      <c r="FL440" s="6">
        <f t="shared" si="595"/>
        <v>0</v>
      </c>
      <c r="FM440" s="6">
        <f t="shared" si="595"/>
        <v>0</v>
      </c>
      <c r="FN440" s="6">
        <f t="shared" si="595"/>
        <v>0</v>
      </c>
      <c r="FO440" s="6">
        <f t="shared" si="595"/>
        <v>0</v>
      </c>
      <c r="FP440" s="6">
        <f t="shared" si="595"/>
        <v>0</v>
      </c>
      <c r="FQ440" s="6">
        <f t="shared" si="595"/>
        <v>0</v>
      </c>
      <c r="FR440" s="6">
        <f t="shared" si="595"/>
        <v>0</v>
      </c>
      <c r="FS440" s="6">
        <f t="shared" si="595"/>
        <v>0</v>
      </c>
      <c r="FT440" s="6">
        <f t="shared" si="595"/>
        <v>0</v>
      </c>
      <c r="FU440" s="6">
        <f t="shared" si="595"/>
        <v>0</v>
      </c>
      <c r="FV440" s="6">
        <f t="shared" si="595"/>
        <v>0</v>
      </c>
      <c r="FW440" s="6">
        <f t="shared" si="595"/>
        <v>0</v>
      </c>
      <c r="FX440" s="6">
        <f t="shared" si="595"/>
        <v>0</v>
      </c>
      <c r="FY440" s="6">
        <f t="shared" si="595"/>
        <v>0</v>
      </c>
      <c r="FZ440" s="6">
        <f t="shared" si="595"/>
        <v>0</v>
      </c>
      <c r="GA440" s="6">
        <f t="shared" si="595"/>
        <v>0</v>
      </c>
      <c r="GB440" s="6">
        <f t="shared" si="595"/>
        <v>0</v>
      </c>
      <c r="GC440" s="6">
        <f t="shared" si="595"/>
        <v>0</v>
      </c>
      <c r="GD440" s="6">
        <f t="shared" si="595"/>
        <v>0</v>
      </c>
      <c r="GE440" s="6">
        <f t="shared" si="595"/>
        <v>0</v>
      </c>
      <c r="GF440" s="6">
        <f t="shared" si="595"/>
        <v>0</v>
      </c>
      <c r="GG440" s="6">
        <f t="shared" si="595"/>
        <v>0</v>
      </c>
      <c r="GH440" s="6">
        <f t="shared" si="595"/>
        <v>0</v>
      </c>
      <c r="GI440" s="6">
        <f t="shared" si="595"/>
        <v>0</v>
      </c>
      <c r="GJ440" s="6">
        <f t="shared" si="595"/>
        <v>0</v>
      </c>
      <c r="GK440" s="6">
        <f t="shared" si="595"/>
        <v>0</v>
      </c>
      <c r="GL440" s="6">
        <f t="shared" si="595"/>
        <v>0</v>
      </c>
      <c r="GM440" s="6">
        <f t="shared" si="595"/>
        <v>0</v>
      </c>
      <c r="GN440" s="6">
        <f t="shared" si="595"/>
        <v>0</v>
      </c>
      <c r="GO440" s="6">
        <f t="shared" si="595"/>
        <v>0</v>
      </c>
      <c r="GP440" s="6">
        <f t="shared" si="595"/>
        <v>0</v>
      </c>
      <c r="GQ440" s="6">
        <f t="shared" si="595"/>
        <v>0</v>
      </c>
      <c r="GR440" s="6">
        <f t="shared" si="595"/>
        <v>0</v>
      </c>
      <c r="GS440" s="6">
        <f t="shared" si="595"/>
        <v>0</v>
      </c>
      <c r="GT440" s="6">
        <f t="shared" si="595"/>
        <v>0</v>
      </c>
      <c r="GU440" s="6">
        <f t="shared" si="595"/>
        <v>0</v>
      </c>
      <c r="GV440" s="6">
        <f t="shared" si="595"/>
        <v>0</v>
      </c>
      <c r="GW440" s="6">
        <f t="shared" si="595"/>
        <v>0</v>
      </c>
      <c r="GX440" s="6">
        <f t="shared" si="595"/>
        <v>0</v>
      </c>
      <c r="GY440" s="6">
        <f t="shared" si="595"/>
        <v>0</v>
      </c>
      <c r="GZ440" s="6">
        <f t="shared" si="595"/>
        <v>0</v>
      </c>
      <c r="HA440" s="6">
        <f t="shared" si="595"/>
        <v>0</v>
      </c>
      <c r="HB440" s="6">
        <f t="shared" si="595"/>
        <v>0</v>
      </c>
      <c r="HC440" s="6">
        <f t="shared" si="595"/>
        <v>0</v>
      </c>
      <c r="HD440" s="6">
        <f t="shared" ref="HD440:HN443" si="596">IF(INDEX($A$1:$I$862, ROW($I440), 4) = HD$1, $AE440, 0)</f>
        <v>0</v>
      </c>
      <c r="HE440" s="6">
        <f t="shared" si="596"/>
        <v>0</v>
      </c>
      <c r="HF440" s="6">
        <f t="shared" si="596"/>
        <v>0</v>
      </c>
      <c r="HG440" s="6">
        <f t="shared" si="596"/>
        <v>0</v>
      </c>
      <c r="HH440" s="6">
        <f t="shared" si="596"/>
        <v>0</v>
      </c>
      <c r="HI440" s="6">
        <f t="shared" si="596"/>
        <v>0</v>
      </c>
      <c r="HJ440" s="6">
        <f t="shared" si="596"/>
        <v>0</v>
      </c>
      <c r="HK440" s="6">
        <f t="shared" si="596"/>
        <v>0</v>
      </c>
      <c r="HL440" s="6">
        <f t="shared" si="596"/>
        <v>0</v>
      </c>
      <c r="HM440" s="6">
        <f t="shared" si="596"/>
        <v>0</v>
      </c>
      <c r="HN440" s="6">
        <f t="shared" si="596"/>
        <v>0</v>
      </c>
    </row>
    <row r="441" spans="1:222" x14ac:dyDescent="0.25">
      <c r="A441">
        <v>6368</v>
      </c>
      <c r="B441">
        <v>2020</v>
      </c>
      <c r="C441" t="str">
        <v>компьютерных технологий и электронного обучения</v>
      </c>
      <c r="D441" t="str">
        <v>Атаян Ануш Михайловна</v>
      </c>
      <c r="E441" t="str">
        <v>кандидат педагогических наук</v>
      </c>
      <c r="F441" t="str">
        <v>доцент</v>
      </c>
      <c r="G441">
        <v>1</v>
      </c>
      <c r="H441" t="str">
        <v>3 курс 2018 год/пост</v>
      </c>
      <c r="I441" t="str">
        <v>Модуль "Информационные технологии в управлении в IT-компании".  Основы электронного управления</v>
      </c>
      <c r="J441">
        <v>18</v>
      </c>
      <c r="K441">
        <v>0</v>
      </c>
      <c r="L441">
        <v>54</v>
      </c>
      <c r="M441" s="16">
        <f t="shared" si="527"/>
        <v>8</v>
      </c>
      <c r="N441" s="16">
        <f t="shared" si="528"/>
        <v>14.870000000000001</v>
      </c>
      <c r="O441" s="16">
        <f t="shared" si="533"/>
        <v>9.75</v>
      </c>
      <c r="P441" s="16">
        <f t="shared" si="534"/>
        <v>9.75</v>
      </c>
      <c r="Q441" s="16">
        <v>0</v>
      </c>
      <c r="R441" s="16">
        <v>0</v>
      </c>
      <c r="S441" s="16">
        <v>0</v>
      </c>
      <c r="T441" s="21">
        <v>0</v>
      </c>
      <c r="U441">
        <v>0</v>
      </c>
      <c r="V441">
        <v>0</v>
      </c>
      <c r="W441">
        <v>39</v>
      </c>
      <c r="X441">
        <v>2</v>
      </c>
      <c r="Y441">
        <v>3</v>
      </c>
      <c r="Z441">
        <v>0</v>
      </c>
      <c r="AA441" t="str">
        <v>осн</v>
      </c>
      <c r="AB441">
        <f t="shared" si="535"/>
        <v>800</v>
      </c>
      <c r="AC441" t="str">
        <f t="shared" si="529"/>
        <v>ИВТ (бак)</v>
      </c>
      <c r="AD441" t="str">
        <f t="shared" si="526"/>
        <v>2020/2021</v>
      </c>
      <c r="AE441">
        <f t="shared" si="530"/>
        <v>114.37</v>
      </c>
      <c r="AF441">
        <f t="shared" si="531"/>
        <v>0.14296249999999999</v>
      </c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R441">
        <f t="shared" si="586"/>
        <v>0</v>
      </c>
      <c r="BS441">
        <f t="shared" si="586"/>
        <v>0</v>
      </c>
      <c r="BT441">
        <f t="shared" si="586"/>
        <v>0</v>
      </c>
      <c r="BU441">
        <f t="shared" si="586"/>
        <v>0</v>
      </c>
      <c r="BV441">
        <f t="shared" si="586"/>
        <v>0</v>
      </c>
      <c r="BW441">
        <f t="shared" si="586"/>
        <v>0.14296249999999999</v>
      </c>
      <c r="BX441">
        <f t="shared" si="586"/>
        <v>0</v>
      </c>
      <c r="BY441">
        <f t="shared" si="586"/>
        <v>0</v>
      </c>
      <c r="BZ441">
        <f t="shared" si="586"/>
        <v>0</v>
      </c>
      <c r="CA441">
        <f t="shared" si="586"/>
        <v>0</v>
      </c>
      <c r="CB441">
        <f t="shared" si="587"/>
        <v>0</v>
      </c>
      <c r="CC441">
        <f t="shared" si="587"/>
        <v>0</v>
      </c>
      <c r="CD441">
        <f t="shared" si="587"/>
        <v>0</v>
      </c>
      <c r="CE441">
        <f t="shared" si="587"/>
        <v>0</v>
      </c>
      <c r="CF441">
        <f t="shared" si="587"/>
        <v>0</v>
      </c>
      <c r="CG441">
        <f t="shared" si="587"/>
        <v>0</v>
      </c>
      <c r="CH441">
        <f t="shared" si="587"/>
        <v>0</v>
      </c>
      <c r="CI441">
        <f t="shared" si="587"/>
        <v>0</v>
      </c>
      <c r="CJ441">
        <f t="shared" si="587"/>
        <v>0</v>
      </c>
      <c r="CK441">
        <f t="shared" si="587"/>
        <v>0</v>
      </c>
      <c r="CL441">
        <f t="shared" si="588"/>
        <v>0</v>
      </c>
      <c r="CM441">
        <f t="shared" si="588"/>
        <v>0</v>
      </c>
      <c r="CN441">
        <f t="shared" si="588"/>
        <v>0</v>
      </c>
      <c r="CO441">
        <f t="shared" si="588"/>
        <v>0</v>
      </c>
      <c r="CP441">
        <f t="shared" si="588"/>
        <v>0</v>
      </c>
      <c r="CQ441">
        <f t="shared" si="588"/>
        <v>0</v>
      </c>
      <c r="CR441">
        <f t="shared" si="588"/>
        <v>0</v>
      </c>
      <c r="CS441">
        <f t="shared" si="588"/>
        <v>0</v>
      </c>
      <c r="CT441">
        <f t="shared" si="588"/>
        <v>0</v>
      </c>
      <c r="CU441">
        <f t="shared" si="588"/>
        <v>0</v>
      </c>
      <c r="CV441">
        <f t="shared" si="589"/>
        <v>0</v>
      </c>
      <c r="CW441">
        <f t="shared" si="589"/>
        <v>0</v>
      </c>
      <c r="CX441">
        <f t="shared" si="589"/>
        <v>0</v>
      </c>
      <c r="CY441">
        <f t="shared" si="589"/>
        <v>0</v>
      </c>
      <c r="CZ441">
        <f t="shared" si="589"/>
        <v>0</v>
      </c>
      <c r="DA441">
        <f t="shared" si="589"/>
        <v>0</v>
      </c>
      <c r="DB441">
        <f t="shared" si="589"/>
        <v>0</v>
      </c>
      <c r="DC441">
        <f t="shared" si="589"/>
        <v>0</v>
      </c>
      <c r="DD441">
        <f t="shared" si="589"/>
        <v>0</v>
      </c>
      <c r="DE441">
        <f t="shared" si="589"/>
        <v>0</v>
      </c>
      <c r="DF441">
        <f t="shared" si="590"/>
        <v>0</v>
      </c>
      <c r="DG441">
        <f t="shared" si="590"/>
        <v>0</v>
      </c>
      <c r="DH441">
        <f t="shared" si="590"/>
        <v>0</v>
      </c>
      <c r="DI441">
        <f t="shared" si="590"/>
        <v>0</v>
      </c>
      <c r="DJ441">
        <f t="shared" si="590"/>
        <v>0</v>
      </c>
      <c r="DK441">
        <f t="shared" si="590"/>
        <v>0</v>
      </c>
      <c r="DL441">
        <f t="shared" si="590"/>
        <v>0</v>
      </c>
      <c r="DM441">
        <f t="shared" si="590"/>
        <v>0</v>
      </c>
      <c r="DN441">
        <f t="shared" si="590"/>
        <v>0</v>
      </c>
      <c r="DO441">
        <f t="shared" si="590"/>
        <v>0</v>
      </c>
      <c r="DP441">
        <f t="shared" si="591"/>
        <v>0</v>
      </c>
      <c r="DQ441">
        <f t="shared" si="591"/>
        <v>0</v>
      </c>
      <c r="DR441">
        <f t="shared" si="591"/>
        <v>0</v>
      </c>
      <c r="DS441">
        <f t="shared" si="591"/>
        <v>0</v>
      </c>
      <c r="DT441">
        <f t="shared" si="591"/>
        <v>0</v>
      </c>
      <c r="DU441">
        <f t="shared" si="591"/>
        <v>0</v>
      </c>
      <c r="DV441">
        <f t="shared" si="591"/>
        <v>0</v>
      </c>
      <c r="DW441">
        <f t="shared" si="591"/>
        <v>0</v>
      </c>
      <c r="DX441">
        <f t="shared" si="591"/>
        <v>0</v>
      </c>
      <c r="DY441">
        <f t="shared" si="591"/>
        <v>0</v>
      </c>
      <c r="DZ441">
        <f t="shared" si="592"/>
        <v>0</v>
      </c>
      <c r="EA441">
        <f t="shared" si="592"/>
        <v>0</v>
      </c>
      <c r="EB441">
        <f t="shared" si="592"/>
        <v>0</v>
      </c>
      <c r="EC441">
        <f t="shared" si="592"/>
        <v>0</v>
      </c>
      <c r="ED441">
        <f t="shared" si="592"/>
        <v>0</v>
      </c>
      <c r="EE441">
        <f t="shared" si="592"/>
        <v>0</v>
      </c>
      <c r="EF441">
        <f t="shared" si="592"/>
        <v>0</v>
      </c>
      <c r="EG441">
        <f t="shared" si="592"/>
        <v>0</v>
      </c>
      <c r="EH441">
        <f t="shared" si="592"/>
        <v>0</v>
      </c>
      <c r="EI441">
        <f t="shared" si="592"/>
        <v>0</v>
      </c>
      <c r="EJ441">
        <f t="shared" si="592"/>
        <v>0</v>
      </c>
      <c r="EK441">
        <f t="shared" si="592"/>
        <v>0</v>
      </c>
      <c r="EL441">
        <f t="shared" si="592"/>
        <v>0</v>
      </c>
      <c r="EM441">
        <f t="shared" si="592"/>
        <v>0</v>
      </c>
      <c r="EN441">
        <f t="shared" si="592"/>
        <v>0</v>
      </c>
      <c r="ER441" s="6">
        <f t="shared" si="532"/>
        <v>0</v>
      </c>
      <c r="ES441" s="6">
        <f t="shared" ref="ES441:HD444" si="597">IF(INDEX($A$1:$I$862, ROW($I441), 4) = ES$1, $AE441, 0)</f>
        <v>0</v>
      </c>
      <c r="ET441" s="6">
        <f t="shared" si="597"/>
        <v>0</v>
      </c>
      <c r="EU441" s="6">
        <f t="shared" si="597"/>
        <v>0</v>
      </c>
      <c r="EV441" s="6">
        <f t="shared" si="597"/>
        <v>0</v>
      </c>
      <c r="EW441" s="6">
        <f t="shared" si="597"/>
        <v>114.37</v>
      </c>
      <c r="EX441" s="6">
        <f t="shared" si="597"/>
        <v>0</v>
      </c>
      <c r="EY441" s="6">
        <f t="shared" si="597"/>
        <v>0</v>
      </c>
      <c r="EZ441" s="6">
        <f t="shared" si="597"/>
        <v>0</v>
      </c>
      <c r="FA441" s="6">
        <f t="shared" si="597"/>
        <v>0</v>
      </c>
      <c r="FB441" s="6">
        <f t="shared" si="597"/>
        <v>0</v>
      </c>
      <c r="FC441" s="6">
        <f t="shared" si="597"/>
        <v>0</v>
      </c>
      <c r="FD441" s="6">
        <f t="shared" si="597"/>
        <v>0</v>
      </c>
      <c r="FE441" s="6">
        <f t="shared" si="597"/>
        <v>0</v>
      </c>
      <c r="FF441" s="6">
        <f t="shared" si="597"/>
        <v>0</v>
      </c>
      <c r="FG441" s="6">
        <f t="shared" si="597"/>
        <v>0</v>
      </c>
      <c r="FH441" s="6">
        <f t="shared" si="597"/>
        <v>0</v>
      </c>
      <c r="FI441" s="6">
        <f t="shared" si="597"/>
        <v>0</v>
      </c>
      <c r="FJ441" s="6">
        <f t="shared" si="597"/>
        <v>0</v>
      </c>
      <c r="FK441" s="6">
        <f t="shared" si="597"/>
        <v>0</v>
      </c>
      <c r="FL441" s="6">
        <f t="shared" si="597"/>
        <v>0</v>
      </c>
      <c r="FM441" s="6">
        <f t="shared" si="597"/>
        <v>0</v>
      </c>
      <c r="FN441" s="6">
        <f t="shared" si="597"/>
        <v>0</v>
      </c>
      <c r="FO441" s="6">
        <f t="shared" si="597"/>
        <v>0</v>
      </c>
      <c r="FP441" s="6">
        <f t="shared" si="597"/>
        <v>0</v>
      </c>
      <c r="FQ441" s="6">
        <f t="shared" si="597"/>
        <v>0</v>
      </c>
      <c r="FR441" s="6">
        <f t="shared" si="597"/>
        <v>0</v>
      </c>
      <c r="FS441" s="6">
        <f t="shared" si="597"/>
        <v>0</v>
      </c>
      <c r="FT441" s="6">
        <f t="shared" si="597"/>
        <v>0</v>
      </c>
      <c r="FU441" s="6">
        <f t="shared" si="597"/>
        <v>0</v>
      </c>
      <c r="FV441" s="6">
        <f t="shared" si="597"/>
        <v>0</v>
      </c>
      <c r="FW441" s="6">
        <f t="shared" si="597"/>
        <v>0</v>
      </c>
      <c r="FX441" s="6">
        <f t="shared" si="597"/>
        <v>0</v>
      </c>
      <c r="FY441" s="6">
        <f t="shared" si="597"/>
        <v>0</v>
      </c>
      <c r="FZ441" s="6">
        <f t="shared" si="597"/>
        <v>0</v>
      </c>
      <c r="GA441" s="6">
        <f t="shared" si="597"/>
        <v>0</v>
      </c>
      <c r="GB441" s="6">
        <f t="shared" si="597"/>
        <v>0</v>
      </c>
      <c r="GC441" s="6">
        <f t="shared" si="597"/>
        <v>0</v>
      </c>
      <c r="GD441" s="6">
        <f t="shared" si="597"/>
        <v>0</v>
      </c>
      <c r="GE441" s="6">
        <f t="shared" si="597"/>
        <v>0</v>
      </c>
      <c r="GF441" s="6">
        <f t="shared" si="597"/>
        <v>0</v>
      </c>
      <c r="GG441" s="6">
        <f t="shared" si="597"/>
        <v>0</v>
      </c>
      <c r="GH441" s="6">
        <f t="shared" si="597"/>
        <v>0</v>
      </c>
      <c r="GI441" s="6">
        <f t="shared" si="597"/>
        <v>0</v>
      </c>
      <c r="GJ441" s="6">
        <f t="shared" si="597"/>
        <v>0</v>
      </c>
      <c r="GK441" s="6">
        <f t="shared" si="597"/>
        <v>0</v>
      </c>
      <c r="GL441" s="6">
        <f t="shared" si="597"/>
        <v>0</v>
      </c>
      <c r="GM441" s="6">
        <f t="shared" si="597"/>
        <v>0</v>
      </c>
      <c r="GN441" s="6">
        <f t="shared" si="597"/>
        <v>0</v>
      </c>
      <c r="GO441" s="6">
        <f t="shared" si="597"/>
        <v>0</v>
      </c>
      <c r="GP441" s="6">
        <f t="shared" si="597"/>
        <v>0</v>
      </c>
      <c r="GQ441" s="6">
        <f t="shared" si="597"/>
        <v>0</v>
      </c>
      <c r="GR441" s="6">
        <f t="shared" si="597"/>
        <v>0</v>
      </c>
      <c r="GS441" s="6">
        <f t="shared" si="597"/>
        <v>0</v>
      </c>
      <c r="GT441" s="6">
        <f t="shared" si="597"/>
        <v>0</v>
      </c>
      <c r="GU441" s="6">
        <f t="shared" si="597"/>
        <v>0</v>
      </c>
      <c r="GV441" s="6">
        <f t="shared" si="597"/>
        <v>0</v>
      </c>
      <c r="GW441" s="6">
        <f t="shared" si="597"/>
        <v>0</v>
      </c>
      <c r="GX441" s="6">
        <f t="shared" si="597"/>
        <v>0</v>
      </c>
      <c r="GY441" s="6">
        <f t="shared" si="597"/>
        <v>0</v>
      </c>
      <c r="GZ441" s="6">
        <f t="shared" si="597"/>
        <v>0</v>
      </c>
      <c r="HA441" s="6">
        <f t="shared" si="597"/>
        <v>0</v>
      </c>
      <c r="HB441" s="6">
        <f t="shared" si="597"/>
        <v>0</v>
      </c>
      <c r="HC441" s="6">
        <f t="shared" si="597"/>
        <v>0</v>
      </c>
      <c r="HD441" s="6">
        <f t="shared" si="597"/>
        <v>0</v>
      </c>
      <c r="HE441" s="6">
        <f t="shared" si="596"/>
        <v>0</v>
      </c>
      <c r="HF441" s="6">
        <f t="shared" si="596"/>
        <v>0</v>
      </c>
      <c r="HG441" s="6">
        <f t="shared" si="596"/>
        <v>0</v>
      </c>
      <c r="HH441" s="6">
        <f t="shared" si="596"/>
        <v>0</v>
      </c>
      <c r="HI441" s="6">
        <f t="shared" si="596"/>
        <v>0</v>
      </c>
      <c r="HJ441" s="6">
        <f t="shared" si="596"/>
        <v>0</v>
      </c>
      <c r="HK441" s="6">
        <f t="shared" si="596"/>
        <v>0</v>
      </c>
      <c r="HL441" s="6">
        <f t="shared" si="596"/>
        <v>0</v>
      </c>
      <c r="HM441" s="6">
        <f t="shared" si="596"/>
        <v>0</v>
      </c>
      <c r="HN441" s="6">
        <f t="shared" si="596"/>
        <v>0</v>
      </c>
    </row>
    <row r="442" spans="1:222" x14ac:dyDescent="0.25">
      <c r="A442">
        <v>6368</v>
      </c>
      <c r="B442">
        <v>2020</v>
      </c>
      <c r="C442" t="str">
        <v>компьютерных технологий и электронного обучения</v>
      </c>
      <c r="D442" t="str">
        <v>Атаян Ануш Михайловна</v>
      </c>
      <c r="E442" t="str">
        <v>кандидат педагогических наук</v>
      </c>
      <c r="F442" t="str">
        <v>доцент</v>
      </c>
      <c r="G442">
        <v>1</v>
      </c>
      <c r="H442" t="str">
        <v>3 курс 2018 год/пост</v>
      </c>
      <c r="I442" t="str">
        <v>Модуль "Информационные технологии в управлении в IT-компании".  IT-менеджмент</v>
      </c>
      <c r="J442">
        <v>0</v>
      </c>
      <c r="K442">
        <v>36</v>
      </c>
      <c r="L442">
        <v>0</v>
      </c>
      <c r="M442" s="16">
        <f t="shared" si="527"/>
        <v>4</v>
      </c>
      <c r="N442" s="16">
        <f t="shared" si="528"/>
        <v>14.870000000000001</v>
      </c>
      <c r="O442" s="16">
        <f t="shared" si="533"/>
        <v>9.75</v>
      </c>
      <c r="P442" s="16">
        <f t="shared" si="534"/>
        <v>9.75</v>
      </c>
      <c r="Q442" s="16">
        <v>0</v>
      </c>
      <c r="R442" s="16">
        <v>0</v>
      </c>
      <c r="S442" s="16">
        <v>0</v>
      </c>
      <c r="T442" s="21">
        <v>0</v>
      </c>
      <c r="U442">
        <v>0</v>
      </c>
      <c r="V442">
        <v>0</v>
      </c>
      <c r="W442">
        <v>39</v>
      </c>
      <c r="X442">
        <v>2</v>
      </c>
      <c r="Y442">
        <v>3</v>
      </c>
      <c r="Z442">
        <v>0</v>
      </c>
      <c r="AA442" t="str">
        <v>осн</v>
      </c>
      <c r="AB442">
        <f t="shared" si="535"/>
        <v>800</v>
      </c>
      <c r="AC442" t="str">
        <f t="shared" si="529"/>
        <v>ИВТ (бак)</v>
      </c>
      <c r="AD442" t="str">
        <f t="shared" si="526"/>
        <v>2020/2021</v>
      </c>
      <c r="AE442">
        <f t="shared" si="530"/>
        <v>74.37</v>
      </c>
      <c r="AF442">
        <f t="shared" si="531"/>
        <v>9.2962500000000003E-2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R442">
        <f t="shared" si="586"/>
        <v>0</v>
      </c>
      <c r="BS442">
        <f t="shared" si="586"/>
        <v>0</v>
      </c>
      <c r="BT442">
        <f t="shared" si="586"/>
        <v>0</v>
      </c>
      <c r="BU442">
        <f t="shared" si="586"/>
        <v>0</v>
      </c>
      <c r="BV442">
        <f t="shared" si="586"/>
        <v>0</v>
      </c>
      <c r="BW442">
        <f t="shared" si="586"/>
        <v>9.2962500000000003E-2</v>
      </c>
      <c r="BX442">
        <f t="shared" si="586"/>
        <v>0</v>
      </c>
      <c r="BY442">
        <f t="shared" si="586"/>
        <v>0</v>
      </c>
      <c r="BZ442">
        <f t="shared" si="586"/>
        <v>0</v>
      </c>
      <c r="CA442">
        <f t="shared" si="586"/>
        <v>0</v>
      </c>
      <c r="CB442">
        <f t="shared" si="587"/>
        <v>0</v>
      </c>
      <c r="CC442">
        <f t="shared" si="587"/>
        <v>0</v>
      </c>
      <c r="CD442">
        <f t="shared" si="587"/>
        <v>0</v>
      </c>
      <c r="CE442">
        <f t="shared" si="587"/>
        <v>0</v>
      </c>
      <c r="CF442">
        <f t="shared" si="587"/>
        <v>0</v>
      </c>
      <c r="CG442">
        <f t="shared" si="587"/>
        <v>0</v>
      </c>
      <c r="CH442">
        <f t="shared" si="587"/>
        <v>0</v>
      </c>
      <c r="CI442">
        <f t="shared" si="587"/>
        <v>0</v>
      </c>
      <c r="CJ442">
        <f t="shared" si="587"/>
        <v>0</v>
      </c>
      <c r="CK442">
        <f t="shared" si="587"/>
        <v>0</v>
      </c>
      <c r="CL442">
        <f t="shared" si="588"/>
        <v>0</v>
      </c>
      <c r="CM442">
        <f t="shared" si="588"/>
        <v>0</v>
      </c>
      <c r="CN442">
        <f t="shared" si="588"/>
        <v>0</v>
      </c>
      <c r="CO442">
        <f t="shared" si="588"/>
        <v>0</v>
      </c>
      <c r="CP442">
        <f t="shared" si="588"/>
        <v>0</v>
      </c>
      <c r="CQ442">
        <f t="shared" si="588"/>
        <v>0</v>
      </c>
      <c r="CR442">
        <f t="shared" si="588"/>
        <v>0</v>
      </c>
      <c r="CS442">
        <f t="shared" si="588"/>
        <v>0</v>
      </c>
      <c r="CT442">
        <f t="shared" si="588"/>
        <v>0</v>
      </c>
      <c r="CU442">
        <f t="shared" si="588"/>
        <v>0</v>
      </c>
      <c r="CV442">
        <f t="shared" si="589"/>
        <v>0</v>
      </c>
      <c r="CW442">
        <f t="shared" si="589"/>
        <v>0</v>
      </c>
      <c r="CX442">
        <f t="shared" si="589"/>
        <v>0</v>
      </c>
      <c r="CY442">
        <f t="shared" si="589"/>
        <v>0</v>
      </c>
      <c r="CZ442">
        <f t="shared" si="589"/>
        <v>0</v>
      </c>
      <c r="DA442">
        <f t="shared" si="589"/>
        <v>0</v>
      </c>
      <c r="DB442">
        <f t="shared" si="589"/>
        <v>0</v>
      </c>
      <c r="DC442">
        <f t="shared" si="589"/>
        <v>0</v>
      </c>
      <c r="DD442">
        <f t="shared" si="589"/>
        <v>0</v>
      </c>
      <c r="DE442">
        <f t="shared" si="589"/>
        <v>0</v>
      </c>
      <c r="DF442">
        <f t="shared" si="590"/>
        <v>0</v>
      </c>
      <c r="DG442">
        <f t="shared" si="590"/>
        <v>0</v>
      </c>
      <c r="DH442">
        <f t="shared" si="590"/>
        <v>0</v>
      </c>
      <c r="DI442">
        <f t="shared" si="590"/>
        <v>0</v>
      </c>
      <c r="DJ442">
        <f t="shared" si="590"/>
        <v>0</v>
      </c>
      <c r="DK442">
        <f t="shared" si="590"/>
        <v>0</v>
      </c>
      <c r="DL442">
        <f t="shared" si="590"/>
        <v>0</v>
      </c>
      <c r="DM442">
        <f t="shared" si="590"/>
        <v>0</v>
      </c>
      <c r="DN442">
        <f t="shared" si="590"/>
        <v>0</v>
      </c>
      <c r="DO442">
        <f t="shared" si="590"/>
        <v>0</v>
      </c>
      <c r="DP442">
        <f t="shared" si="591"/>
        <v>0</v>
      </c>
      <c r="DQ442">
        <f t="shared" si="591"/>
        <v>0</v>
      </c>
      <c r="DR442">
        <f t="shared" si="591"/>
        <v>0</v>
      </c>
      <c r="DS442">
        <f t="shared" si="591"/>
        <v>0</v>
      </c>
      <c r="DT442">
        <f t="shared" si="591"/>
        <v>0</v>
      </c>
      <c r="DU442">
        <f t="shared" si="591"/>
        <v>0</v>
      </c>
      <c r="DV442">
        <f t="shared" si="591"/>
        <v>0</v>
      </c>
      <c r="DW442">
        <f t="shared" si="591"/>
        <v>0</v>
      </c>
      <c r="DX442">
        <f t="shared" si="591"/>
        <v>0</v>
      </c>
      <c r="DY442">
        <f t="shared" si="591"/>
        <v>0</v>
      </c>
      <c r="DZ442">
        <f t="shared" si="592"/>
        <v>0</v>
      </c>
      <c r="EA442">
        <f t="shared" si="592"/>
        <v>0</v>
      </c>
      <c r="EB442">
        <f t="shared" si="592"/>
        <v>0</v>
      </c>
      <c r="EC442">
        <f t="shared" si="592"/>
        <v>0</v>
      </c>
      <c r="ED442">
        <f t="shared" si="592"/>
        <v>0</v>
      </c>
      <c r="EE442">
        <f t="shared" si="592"/>
        <v>0</v>
      </c>
      <c r="EF442">
        <f t="shared" si="592"/>
        <v>0</v>
      </c>
      <c r="EG442">
        <f t="shared" si="592"/>
        <v>0</v>
      </c>
      <c r="EH442">
        <f t="shared" si="592"/>
        <v>0</v>
      </c>
      <c r="EI442">
        <f t="shared" si="592"/>
        <v>0</v>
      </c>
      <c r="EJ442">
        <f t="shared" si="592"/>
        <v>0</v>
      </c>
      <c r="EK442">
        <f t="shared" si="592"/>
        <v>0</v>
      </c>
      <c r="EL442">
        <f t="shared" si="592"/>
        <v>0</v>
      </c>
      <c r="EM442">
        <f t="shared" si="592"/>
        <v>0</v>
      </c>
      <c r="EN442">
        <f t="shared" si="592"/>
        <v>0</v>
      </c>
      <c r="ER442" s="6">
        <f t="shared" si="532"/>
        <v>0</v>
      </c>
      <c r="ES442" s="6">
        <f t="shared" si="597"/>
        <v>0</v>
      </c>
      <c r="ET442" s="6">
        <f t="shared" si="597"/>
        <v>0</v>
      </c>
      <c r="EU442" s="6">
        <f t="shared" si="597"/>
        <v>0</v>
      </c>
      <c r="EV442" s="6">
        <f t="shared" si="597"/>
        <v>0</v>
      </c>
      <c r="EW442" s="6">
        <f t="shared" si="597"/>
        <v>74.37</v>
      </c>
      <c r="EX442" s="6">
        <f t="shared" si="597"/>
        <v>0</v>
      </c>
      <c r="EY442" s="6">
        <f t="shared" si="597"/>
        <v>0</v>
      </c>
      <c r="EZ442" s="6">
        <f t="shared" si="597"/>
        <v>0</v>
      </c>
      <c r="FA442" s="6">
        <f t="shared" si="597"/>
        <v>0</v>
      </c>
      <c r="FB442" s="6">
        <f t="shared" si="597"/>
        <v>0</v>
      </c>
      <c r="FC442" s="6">
        <f t="shared" si="597"/>
        <v>0</v>
      </c>
      <c r="FD442" s="6">
        <f t="shared" si="597"/>
        <v>0</v>
      </c>
      <c r="FE442" s="6">
        <f t="shared" si="597"/>
        <v>0</v>
      </c>
      <c r="FF442" s="6">
        <f t="shared" si="597"/>
        <v>0</v>
      </c>
      <c r="FG442" s="6">
        <f t="shared" si="597"/>
        <v>0</v>
      </c>
      <c r="FH442" s="6">
        <f t="shared" si="597"/>
        <v>0</v>
      </c>
      <c r="FI442" s="6">
        <f t="shared" si="597"/>
        <v>0</v>
      </c>
      <c r="FJ442" s="6">
        <f t="shared" si="597"/>
        <v>0</v>
      </c>
      <c r="FK442" s="6">
        <f t="shared" si="597"/>
        <v>0</v>
      </c>
      <c r="FL442" s="6">
        <f t="shared" si="597"/>
        <v>0</v>
      </c>
      <c r="FM442" s="6">
        <f t="shared" si="597"/>
        <v>0</v>
      </c>
      <c r="FN442" s="6">
        <f t="shared" si="597"/>
        <v>0</v>
      </c>
      <c r="FO442" s="6">
        <f t="shared" si="597"/>
        <v>0</v>
      </c>
      <c r="FP442" s="6">
        <f t="shared" si="597"/>
        <v>0</v>
      </c>
      <c r="FQ442" s="6">
        <f t="shared" si="597"/>
        <v>0</v>
      </c>
      <c r="FR442" s="6">
        <f t="shared" si="597"/>
        <v>0</v>
      </c>
      <c r="FS442" s="6">
        <f t="shared" si="597"/>
        <v>0</v>
      </c>
      <c r="FT442" s="6">
        <f t="shared" si="597"/>
        <v>0</v>
      </c>
      <c r="FU442" s="6">
        <f t="shared" si="597"/>
        <v>0</v>
      </c>
      <c r="FV442" s="6">
        <f t="shared" si="597"/>
        <v>0</v>
      </c>
      <c r="FW442" s="6">
        <f t="shared" si="597"/>
        <v>0</v>
      </c>
      <c r="FX442" s="6">
        <f t="shared" si="597"/>
        <v>0</v>
      </c>
      <c r="FY442" s="6">
        <f t="shared" si="597"/>
        <v>0</v>
      </c>
      <c r="FZ442" s="6">
        <f t="shared" si="597"/>
        <v>0</v>
      </c>
      <c r="GA442" s="6">
        <f t="shared" si="597"/>
        <v>0</v>
      </c>
      <c r="GB442" s="6">
        <f t="shared" si="597"/>
        <v>0</v>
      </c>
      <c r="GC442" s="6">
        <f t="shared" si="597"/>
        <v>0</v>
      </c>
      <c r="GD442" s="6">
        <f t="shared" si="597"/>
        <v>0</v>
      </c>
      <c r="GE442" s="6">
        <f t="shared" si="597"/>
        <v>0</v>
      </c>
      <c r="GF442" s="6">
        <f t="shared" si="597"/>
        <v>0</v>
      </c>
      <c r="GG442" s="6">
        <f t="shared" si="597"/>
        <v>0</v>
      </c>
      <c r="GH442" s="6">
        <f t="shared" si="597"/>
        <v>0</v>
      </c>
      <c r="GI442" s="6">
        <f t="shared" si="597"/>
        <v>0</v>
      </c>
      <c r="GJ442" s="6">
        <f t="shared" si="597"/>
        <v>0</v>
      </c>
      <c r="GK442" s="6">
        <f t="shared" si="597"/>
        <v>0</v>
      </c>
      <c r="GL442" s="6">
        <f t="shared" si="597"/>
        <v>0</v>
      </c>
      <c r="GM442" s="6">
        <f t="shared" si="597"/>
        <v>0</v>
      </c>
      <c r="GN442" s="6">
        <f t="shared" si="597"/>
        <v>0</v>
      </c>
      <c r="GO442" s="6">
        <f t="shared" si="597"/>
        <v>0</v>
      </c>
      <c r="GP442" s="6">
        <f t="shared" si="597"/>
        <v>0</v>
      </c>
      <c r="GQ442" s="6">
        <f t="shared" si="597"/>
        <v>0</v>
      </c>
      <c r="GR442" s="6">
        <f t="shared" si="597"/>
        <v>0</v>
      </c>
      <c r="GS442" s="6">
        <f t="shared" si="597"/>
        <v>0</v>
      </c>
      <c r="GT442" s="6">
        <f t="shared" si="597"/>
        <v>0</v>
      </c>
      <c r="GU442" s="6">
        <f t="shared" si="597"/>
        <v>0</v>
      </c>
      <c r="GV442" s="6">
        <f t="shared" si="597"/>
        <v>0</v>
      </c>
      <c r="GW442" s="6">
        <f t="shared" si="597"/>
        <v>0</v>
      </c>
      <c r="GX442" s="6">
        <f t="shared" si="597"/>
        <v>0</v>
      </c>
      <c r="GY442" s="6">
        <f t="shared" si="597"/>
        <v>0</v>
      </c>
      <c r="GZ442" s="6">
        <f t="shared" si="597"/>
        <v>0</v>
      </c>
      <c r="HA442" s="6">
        <f t="shared" si="597"/>
        <v>0</v>
      </c>
      <c r="HB442" s="6">
        <f t="shared" si="597"/>
        <v>0</v>
      </c>
      <c r="HC442" s="6">
        <f t="shared" si="597"/>
        <v>0</v>
      </c>
      <c r="HD442" s="6">
        <f t="shared" si="597"/>
        <v>0</v>
      </c>
      <c r="HE442" s="6">
        <f t="shared" si="596"/>
        <v>0</v>
      </c>
      <c r="HF442" s="6">
        <f t="shared" si="596"/>
        <v>0</v>
      </c>
      <c r="HG442" s="6">
        <f t="shared" si="596"/>
        <v>0</v>
      </c>
      <c r="HH442" s="6">
        <f t="shared" si="596"/>
        <v>0</v>
      </c>
      <c r="HI442" s="6">
        <f t="shared" si="596"/>
        <v>0</v>
      </c>
      <c r="HJ442" s="6">
        <f t="shared" si="596"/>
        <v>0</v>
      </c>
      <c r="HK442" s="6">
        <f t="shared" si="596"/>
        <v>0</v>
      </c>
      <c r="HL442" s="6">
        <f t="shared" si="596"/>
        <v>0</v>
      </c>
      <c r="HM442" s="6">
        <f t="shared" si="596"/>
        <v>0</v>
      </c>
      <c r="HN442" s="6">
        <f t="shared" si="596"/>
        <v>0</v>
      </c>
    </row>
    <row r="443" spans="1:222" x14ac:dyDescent="0.25">
      <c r="A443">
        <v>6368</v>
      </c>
      <c r="B443">
        <v>2020</v>
      </c>
      <c r="C443" t="str">
        <v>компьютерных технологий и электронного обучения</v>
      </c>
      <c r="D443" t="str">
        <v>Атаян Ануш Михайловна</v>
      </c>
      <c r="E443" t="str">
        <v>кандидат педагогических наук</v>
      </c>
      <c r="F443" t="str">
        <v>доцент</v>
      </c>
      <c r="G443">
        <v>1</v>
      </c>
      <c r="H443" t="str">
        <v>3 курс 2018 год/пост</v>
      </c>
      <c r="I443" t="str">
        <v>Модуль "Информационные технологии". Дисциплины и курсы по выбору. Прикладные информационные технологии</v>
      </c>
      <c r="J443">
        <v>0</v>
      </c>
      <c r="K443">
        <v>0</v>
      </c>
      <c r="L443">
        <v>0</v>
      </c>
      <c r="M443" s="16">
        <f t="shared" si="527"/>
        <v>0</v>
      </c>
      <c r="N443" s="16">
        <f t="shared" si="528"/>
        <v>14.870000000000001</v>
      </c>
      <c r="O443" s="16">
        <f t="shared" si="533"/>
        <v>9.75</v>
      </c>
      <c r="P443" s="16">
        <f t="shared" si="534"/>
        <v>9.75</v>
      </c>
      <c r="Q443" s="16">
        <v>0</v>
      </c>
      <c r="R443" s="16">
        <v>0</v>
      </c>
      <c r="S443" s="16">
        <v>0</v>
      </c>
      <c r="T443" s="21">
        <v>0</v>
      </c>
      <c r="U443">
        <v>0</v>
      </c>
      <c r="V443">
        <v>0</v>
      </c>
      <c r="W443">
        <v>39</v>
      </c>
      <c r="X443">
        <v>2</v>
      </c>
      <c r="Y443">
        <v>3</v>
      </c>
      <c r="Z443">
        <v>0</v>
      </c>
      <c r="AA443" t="str">
        <v>осн</v>
      </c>
      <c r="AB443">
        <f t="shared" si="535"/>
        <v>800</v>
      </c>
      <c r="AC443" t="str">
        <f t="shared" si="529"/>
        <v>ИВТ (бак)</v>
      </c>
      <c r="AD443" t="str">
        <f t="shared" si="526"/>
        <v>2020/2021</v>
      </c>
      <c r="AE443">
        <f t="shared" si="530"/>
        <v>34.370000000000005</v>
      </c>
      <c r="AF443">
        <f t="shared" si="531"/>
        <v>4.2962500000000008E-2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R443">
        <f t="shared" ref="BR443:CA452" si="598">IF(INDEX($A$1:$I$862, ROW($I443), 4) = BR$1, $AF443, 0)</f>
        <v>0</v>
      </c>
      <c r="BS443">
        <f t="shared" si="598"/>
        <v>0</v>
      </c>
      <c r="BT443">
        <f t="shared" si="598"/>
        <v>0</v>
      </c>
      <c r="BU443">
        <f t="shared" si="598"/>
        <v>0</v>
      </c>
      <c r="BV443">
        <f t="shared" si="598"/>
        <v>0</v>
      </c>
      <c r="BW443">
        <f t="shared" si="598"/>
        <v>4.2962500000000008E-2</v>
      </c>
      <c r="BX443">
        <f t="shared" si="598"/>
        <v>0</v>
      </c>
      <c r="BY443">
        <f t="shared" si="598"/>
        <v>0</v>
      </c>
      <c r="BZ443">
        <f t="shared" si="598"/>
        <v>0</v>
      </c>
      <c r="CA443">
        <f t="shared" si="598"/>
        <v>0</v>
      </c>
      <c r="CB443">
        <f t="shared" ref="CB443:CK452" si="599">IF(INDEX($A$1:$I$862, ROW($I443), 4) = CB$1, $AF443, 0)</f>
        <v>0</v>
      </c>
      <c r="CC443">
        <f t="shared" si="599"/>
        <v>0</v>
      </c>
      <c r="CD443">
        <f t="shared" si="599"/>
        <v>0</v>
      </c>
      <c r="CE443">
        <f t="shared" si="599"/>
        <v>0</v>
      </c>
      <c r="CF443">
        <f t="shared" si="599"/>
        <v>0</v>
      </c>
      <c r="CG443">
        <f t="shared" si="599"/>
        <v>0</v>
      </c>
      <c r="CH443">
        <f t="shared" si="599"/>
        <v>0</v>
      </c>
      <c r="CI443">
        <f t="shared" si="599"/>
        <v>0</v>
      </c>
      <c r="CJ443">
        <f t="shared" si="599"/>
        <v>0</v>
      </c>
      <c r="CK443">
        <f t="shared" si="599"/>
        <v>0</v>
      </c>
      <c r="CL443">
        <f t="shared" ref="CL443:CU452" si="600">IF(INDEX($A$1:$I$862, ROW($I443), 4) = CL$1, $AF443, 0)</f>
        <v>0</v>
      </c>
      <c r="CM443">
        <f t="shared" si="600"/>
        <v>0</v>
      </c>
      <c r="CN443">
        <f t="shared" si="600"/>
        <v>0</v>
      </c>
      <c r="CO443">
        <f t="shared" si="600"/>
        <v>0</v>
      </c>
      <c r="CP443">
        <f t="shared" si="600"/>
        <v>0</v>
      </c>
      <c r="CQ443">
        <f t="shared" si="600"/>
        <v>0</v>
      </c>
      <c r="CR443">
        <f t="shared" si="600"/>
        <v>0</v>
      </c>
      <c r="CS443">
        <f t="shared" si="600"/>
        <v>0</v>
      </c>
      <c r="CT443">
        <f t="shared" si="600"/>
        <v>0</v>
      </c>
      <c r="CU443">
        <f t="shared" si="600"/>
        <v>0</v>
      </c>
      <c r="CV443">
        <f t="shared" ref="CV443:DE452" si="601">IF(INDEX($A$1:$I$862, ROW($I443), 4) = CV$1, $AF443, 0)</f>
        <v>0</v>
      </c>
      <c r="CW443">
        <f t="shared" si="601"/>
        <v>0</v>
      </c>
      <c r="CX443">
        <f t="shared" si="601"/>
        <v>0</v>
      </c>
      <c r="CY443">
        <f t="shared" si="601"/>
        <v>0</v>
      </c>
      <c r="CZ443">
        <f t="shared" si="601"/>
        <v>0</v>
      </c>
      <c r="DA443">
        <f t="shared" si="601"/>
        <v>0</v>
      </c>
      <c r="DB443">
        <f t="shared" si="601"/>
        <v>0</v>
      </c>
      <c r="DC443">
        <f t="shared" si="601"/>
        <v>0</v>
      </c>
      <c r="DD443">
        <f t="shared" si="601"/>
        <v>0</v>
      </c>
      <c r="DE443">
        <f t="shared" si="601"/>
        <v>0</v>
      </c>
      <c r="DF443">
        <f t="shared" ref="DF443:DO452" si="602">IF(INDEX($A$1:$I$862, ROW($I443), 4) = DF$1, $AF443, 0)</f>
        <v>0</v>
      </c>
      <c r="DG443">
        <f t="shared" si="602"/>
        <v>0</v>
      </c>
      <c r="DH443">
        <f t="shared" si="602"/>
        <v>0</v>
      </c>
      <c r="DI443">
        <f t="shared" si="602"/>
        <v>0</v>
      </c>
      <c r="DJ443">
        <f t="shared" si="602"/>
        <v>0</v>
      </c>
      <c r="DK443">
        <f t="shared" si="602"/>
        <v>0</v>
      </c>
      <c r="DL443">
        <f t="shared" si="602"/>
        <v>0</v>
      </c>
      <c r="DM443">
        <f t="shared" si="602"/>
        <v>0</v>
      </c>
      <c r="DN443">
        <f t="shared" si="602"/>
        <v>0</v>
      </c>
      <c r="DO443">
        <f t="shared" si="602"/>
        <v>0</v>
      </c>
      <c r="DP443">
        <f t="shared" ref="DP443:DY452" si="603">IF(INDEX($A$1:$I$862, ROW($I443), 4) = DP$1, $AF443, 0)</f>
        <v>0</v>
      </c>
      <c r="DQ443">
        <f t="shared" si="603"/>
        <v>0</v>
      </c>
      <c r="DR443">
        <f t="shared" si="603"/>
        <v>0</v>
      </c>
      <c r="DS443">
        <f t="shared" si="603"/>
        <v>0</v>
      </c>
      <c r="DT443">
        <f t="shared" si="603"/>
        <v>0</v>
      </c>
      <c r="DU443">
        <f t="shared" si="603"/>
        <v>0</v>
      </c>
      <c r="DV443">
        <f t="shared" si="603"/>
        <v>0</v>
      </c>
      <c r="DW443">
        <f t="shared" si="603"/>
        <v>0</v>
      </c>
      <c r="DX443">
        <f t="shared" si="603"/>
        <v>0</v>
      </c>
      <c r="DY443">
        <f t="shared" si="603"/>
        <v>0</v>
      </c>
      <c r="DZ443">
        <f t="shared" ref="DZ443:EN452" si="604">IF(INDEX($A$1:$I$862, ROW($I443), 4) = DZ$1, $AF443, 0)</f>
        <v>0</v>
      </c>
      <c r="EA443">
        <f t="shared" si="604"/>
        <v>0</v>
      </c>
      <c r="EB443">
        <f t="shared" si="604"/>
        <v>0</v>
      </c>
      <c r="EC443">
        <f t="shared" si="604"/>
        <v>0</v>
      </c>
      <c r="ED443">
        <f t="shared" si="604"/>
        <v>0</v>
      </c>
      <c r="EE443">
        <f t="shared" si="604"/>
        <v>0</v>
      </c>
      <c r="EF443">
        <f t="shared" si="604"/>
        <v>0</v>
      </c>
      <c r="EG443">
        <f t="shared" si="604"/>
        <v>0</v>
      </c>
      <c r="EH443">
        <f t="shared" si="604"/>
        <v>0</v>
      </c>
      <c r="EI443">
        <f t="shared" si="604"/>
        <v>0</v>
      </c>
      <c r="EJ443">
        <f t="shared" si="604"/>
        <v>0</v>
      </c>
      <c r="EK443">
        <f t="shared" si="604"/>
        <v>0</v>
      </c>
      <c r="EL443">
        <f t="shared" si="604"/>
        <v>0</v>
      </c>
      <c r="EM443">
        <f t="shared" si="604"/>
        <v>0</v>
      </c>
      <c r="EN443">
        <f t="shared" si="604"/>
        <v>0</v>
      </c>
      <c r="ER443" s="6">
        <f t="shared" si="532"/>
        <v>0</v>
      </c>
      <c r="ES443" s="6">
        <f t="shared" si="597"/>
        <v>0</v>
      </c>
      <c r="ET443" s="6">
        <f t="shared" si="597"/>
        <v>0</v>
      </c>
      <c r="EU443" s="6">
        <f t="shared" si="597"/>
        <v>0</v>
      </c>
      <c r="EV443" s="6">
        <f t="shared" si="597"/>
        <v>0</v>
      </c>
      <c r="EW443" s="6">
        <f t="shared" si="597"/>
        <v>34.370000000000005</v>
      </c>
      <c r="EX443" s="6">
        <f t="shared" si="597"/>
        <v>0</v>
      </c>
      <c r="EY443" s="6">
        <f t="shared" si="597"/>
        <v>0</v>
      </c>
      <c r="EZ443" s="6">
        <f t="shared" si="597"/>
        <v>0</v>
      </c>
      <c r="FA443" s="6">
        <f t="shared" si="597"/>
        <v>0</v>
      </c>
      <c r="FB443" s="6">
        <f t="shared" si="597"/>
        <v>0</v>
      </c>
      <c r="FC443" s="6">
        <f t="shared" si="597"/>
        <v>0</v>
      </c>
      <c r="FD443" s="6">
        <f t="shared" si="597"/>
        <v>0</v>
      </c>
      <c r="FE443" s="6">
        <f t="shared" si="597"/>
        <v>0</v>
      </c>
      <c r="FF443" s="6">
        <f t="shared" si="597"/>
        <v>0</v>
      </c>
      <c r="FG443" s="6">
        <f t="shared" si="597"/>
        <v>0</v>
      </c>
      <c r="FH443" s="6">
        <f t="shared" si="597"/>
        <v>0</v>
      </c>
      <c r="FI443" s="6">
        <f t="shared" si="597"/>
        <v>0</v>
      </c>
      <c r="FJ443" s="6">
        <f t="shared" si="597"/>
        <v>0</v>
      </c>
      <c r="FK443" s="6">
        <f t="shared" si="597"/>
        <v>0</v>
      </c>
      <c r="FL443" s="6">
        <f t="shared" si="597"/>
        <v>0</v>
      </c>
      <c r="FM443" s="6">
        <f t="shared" si="597"/>
        <v>0</v>
      </c>
      <c r="FN443" s="6">
        <f t="shared" si="597"/>
        <v>0</v>
      </c>
      <c r="FO443" s="6">
        <f t="shared" si="597"/>
        <v>0</v>
      </c>
      <c r="FP443" s="6">
        <f t="shared" si="597"/>
        <v>0</v>
      </c>
      <c r="FQ443" s="6">
        <f t="shared" si="597"/>
        <v>0</v>
      </c>
      <c r="FR443" s="6">
        <f t="shared" si="597"/>
        <v>0</v>
      </c>
      <c r="FS443" s="6">
        <f t="shared" si="597"/>
        <v>0</v>
      </c>
      <c r="FT443" s="6">
        <f t="shared" si="597"/>
        <v>0</v>
      </c>
      <c r="FU443" s="6">
        <f t="shared" si="597"/>
        <v>0</v>
      </c>
      <c r="FV443" s="6">
        <f t="shared" si="597"/>
        <v>0</v>
      </c>
      <c r="FW443" s="6">
        <f t="shared" si="597"/>
        <v>0</v>
      </c>
      <c r="FX443" s="6">
        <f t="shared" si="597"/>
        <v>0</v>
      </c>
      <c r="FY443" s="6">
        <f t="shared" si="597"/>
        <v>0</v>
      </c>
      <c r="FZ443" s="6">
        <f t="shared" si="597"/>
        <v>0</v>
      </c>
      <c r="GA443" s="6">
        <f t="shared" si="597"/>
        <v>0</v>
      </c>
      <c r="GB443" s="6">
        <f t="shared" si="597"/>
        <v>0</v>
      </c>
      <c r="GC443" s="6">
        <f t="shared" si="597"/>
        <v>0</v>
      </c>
      <c r="GD443" s="6">
        <f t="shared" si="597"/>
        <v>0</v>
      </c>
      <c r="GE443" s="6">
        <f t="shared" si="597"/>
        <v>0</v>
      </c>
      <c r="GF443" s="6">
        <f t="shared" si="597"/>
        <v>0</v>
      </c>
      <c r="GG443" s="6">
        <f t="shared" si="597"/>
        <v>0</v>
      </c>
      <c r="GH443" s="6">
        <f t="shared" si="597"/>
        <v>0</v>
      </c>
      <c r="GI443" s="6">
        <f t="shared" si="597"/>
        <v>0</v>
      </c>
      <c r="GJ443" s="6">
        <f t="shared" si="597"/>
        <v>0</v>
      </c>
      <c r="GK443" s="6">
        <f t="shared" si="597"/>
        <v>0</v>
      </c>
      <c r="GL443" s="6">
        <f t="shared" si="597"/>
        <v>0</v>
      </c>
      <c r="GM443" s="6">
        <f t="shared" si="597"/>
        <v>0</v>
      </c>
      <c r="GN443" s="6">
        <f t="shared" si="597"/>
        <v>0</v>
      </c>
      <c r="GO443" s="6">
        <f t="shared" si="597"/>
        <v>0</v>
      </c>
      <c r="GP443" s="6">
        <f t="shared" si="597"/>
        <v>0</v>
      </c>
      <c r="GQ443" s="6">
        <f t="shared" si="597"/>
        <v>0</v>
      </c>
      <c r="GR443" s="6">
        <f t="shared" si="597"/>
        <v>0</v>
      </c>
      <c r="GS443" s="6">
        <f t="shared" si="597"/>
        <v>0</v>
      </c>
      <c r="GT443" s="6">
        <f t="shared" si="597"/>
        <v>0</v>
      </c>
      <c r="GU443" s="6">
        <f t="shared" si="597"/>
        <v>0</v>
      </c>
      <c r="GV443" s="6">
        <f t="shared" si="597"/>
        <v>0</v>
      </c>
      <c r="GW443" s="6">
        <f t="shared" si="597"/>
        <v>0</v>
      </c>
      <c r="GX443" s="6">
        <f t="shared" si="597"/>
        <v>0</v>
      </c>
      <c r="GY443" s="6">
        <f t="shared" si="597"/>
        <v>0</v>
      </c>
      <c r="GZ443" s="6">
        <f t="shared" si="597"/>
        <v>0</v>
      </c>
      <c r="HA443" s="6">
        <f t="shared" si="597"/>
        <v>0</v>
      </c>
      <c r="HB443" s="6">
        <f t="shared" si="597"/>
        <v>0</v>
      </c>
      <c r="HC443" s="6">
        <f t="shared" si="597"/>
        <v>0</v>
      </c>
      <c r="HD443" s="6">
        <f t="shared" si="597"/>
        <v>0</v>
      </c>
      <c r="HE443" s="6">
        <f t="shared" si="596"/>
        <v>0</v>
      </c>
      <c r="HF443" s="6">
        <f t="shared" si="596"/>
        <v>0</v>
      </c>
      <c r="HG443" s="6">
        <f t="shared" si="596"/>
        <v>0</v>
      </c>
      <c r="HH443" s="6">
        <f t="shared" si="596"/>
        <v>0</v>
      </c>
      <c r="HI443" s="6">
        <f t="shared" si="596"/>
        <v>0</v>
      </c>
      <c r="HJ443" s="6">
        <f t="shared" si="596"/>
        <v>0</v>
      </c>
      <c r="HK443" s="6">
        <f t="shared" si="596"/>
        <v>0</v>
      </c>
      <c r="HL443" s="6">
        <f t="shared" si="596"/>
        <v>0</v>
      </c>
      <c r="HM443" s="6">
        <f t="shared" si="596"/>
        <v>0</v>
      </c>
      <c r="HN443" s="6">
        <f t="shared" si="596"/>
        <v>0</v>
      </c>
    </row>
    <row r="444" spans="1:222" x14ac:dyDescent="0.25">
      <c r="A444">
        <v>6368</v>
      </c>
      <c r="B444">
        <v>2020</v>
      </c>
      <c r="C444" t="str">
        <v>компьютерных технологий и электронного обучения</v>
      </c>
      <c r="D444" t="str">
        <v>Власов Дмитрий Викторович</v>
      </c>
      <c r="E444" t="str">
        <v>нет</v>
      </c>
      <c r="F444" t="str">
        <v>эксперт-программист</v>
      </c>
      <c r="G444">
        <v>1</v>
      </c>
      <c r="H444" t="str">
        <v>3 курс 2018 год/пост</v>
      </c>
      <c r="I44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>
        <v>0</v>
      </c>
      <c r="K444">
        <v>0</v>
      </c>
      <c r="L444">
        <v>0</v>
      </c>
      <c r="M444" s="16">
        <f t="shared" si="527"/>
        <v>0</v>
      </c>
      <c r="N444" s="16">
        <f t="shared" si="528"/>
        <v>14.870000000000001</v>
      </c>
      <c r="O444" s="16">
        <f t="shared" si="533"/>
        <v>9.75</v>
      </c>
      <c r="P444" s="16">
        <f t="shared" si="534"/>
        <v>9.75</v>
      </c>
      <c r="Q444" s="16">
        <v>0</v>
      </c>
      <c r="R444" s="16">
        <v>0</v>
      </c>
      <c r="S444" s="16">
        <v>0</v>
      </c>
      <c r="T444" s="21">
        <v>0</v>
      </c>
      <c r="U444">
        <v>52</v>
      </c>
      <c r="V444">
        <v>0</v>
      </c>
      <c r="W444">
        <v>39</v>
      </c>
      <c r="X444">
        <v>2</v>
      </c>
      <c r="Y444">
        <v>3</v>
      </c>
      <c r="Z444">
        <v>0</v>
      </c>
      <c r="AA444" t="str">
        <v>осн</v>
      </c>
      <c r="AB444">
        <f t="shared" si="535"/>
        <v>900</v>
      </c>
      <c r="AC444" t="str">
        <f t="shared" si="529"/>
        <v>ИВТ (бак)</v>
      </c>
      <c r="AD444" t="str">
        <f t="shared" si="526"/>
        <v>2020/2021</v>
      </c>
      <c r="AE444">
        <f t="shared" si="530"/>
        <v>86.37</v>
      </c>
      <c r="AF444">
        <f t="shared" si="531"/>
        <v>9.5966666666666672E-2</v>
      </c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R444">
        <f t="shared" si="598"/>
        <v>0</v>
      </c>
      <c r="BS444">
        <f t="shared" si="598"/>
        <v>0</v>
      </c>
      <c r="BT444">
        <f t="shared" si="598"/>
        <v>0</v>
      </c>
      <c r="BU444">
        <f t="shared" si="598"/>
        <v>0</v>
      </c>
      <c r="BV444">
        <f t="shared" si="598"/>
        <v>0</v>
      </c>
      <c r="BW444">
        <f t="shared" si="598"/>
        <v>0</v>
      </c>
      <c r="BX444">
        <f t="shared" si="598"/>
        <v>0</v>
      </c>
      <c r="BY444">
        <f t="shared" si="598"/>
        <v>0</v>
      </c>
      <c r="BZ444">
        <f t="shared" si="598"/>
        <v>0</v>
      </c>
      <c r="CA444">
        <f t="shared" si="598"/>
        <v>0</v>
      </c>
      <c r="CB444">
        <f t="shared" si="599"/>
        <v>0</v>
      </c>
      <c r="CC444">
        <f t="shared" si="599"/>
        <v>0</v>
      </c>
      <c r="CD444">
        <f t="shared" si="599"/>
        <v>0</v>
      </c>
      <c r="CE444">
        <f t="shared" si="599"/>
        <v>0</v>
      </c>
      <c r="CF444">
        <f t="shared" si="599"/>
        <v>9.5966666666666672E-2</v>
      </c>
      <c r="CG444">
        <f t="shared" si="599"/>
        <v>0</v>
      </c>
      <c r="CH444">
        <f t="shared" si="599"/>
        <v>0</v>
      </c>
      <c r="CI444">
        <f t="shared" si="599"/>
        <v>0</v>
      </c>
      <c r="CJ444">
        <f t="shared" si="599"/>
        <v>0</v>
      </c>
      <c r="CK444">
        <f t="shared" si="599"/>
        <v>0</v>
      </c>
      <c r="CL444">
        <f t="shared" si="600"/>
        <v>0</v>
      </c>
      <c r="CM444">
        <f t="shared" si="600"/>
        <v>0</v>
      </c>
      <c r="CN444">
        <f t="shared" si="600"/>
        <v>0</v>
      </c>
      <c r="CO444">
        <f t="shared" si="600"/>
        <v>0</v>
      </c>
      <c r="CP444">
        <f t="shared" si="600"/>
        <v>0</v>
      </c>
      <c r="CQ444">
        <f t="shared" si="600"/>
        <v>0</v>
      </c>
      <c r="CR444">
        <f t="shared" si="600"/>
        <v>0</v>
      </c>
      <c r="CS444">
        <f t="shared" si="600"/>
        <v>0</v>
      </c>
      <c r="CT444">
        <f t="shared" si="600"/>
        <v>0</v>
      </c>
      <c r="CU444">
        <f t="shared" si="600"/>
        <v>0</v>
      </c>
      <c r="CV444">
        <f t="shared" si="601"/>
        <v>0</v>
      </c>
      <c r="CW444">
        <f t="shared" si="601"/>
        <v>0</v>
      </c>
      <c r="CX444">
        <f t="shared" si="601"/>
        <v>0</v>
      </c>
      <c r="CY444">
        <f t="shared" si="601"/>
        <v>0</v>
      </c>
      <c r="CZ444">
        <f t="shared" si="601"/>
        <v>0</v>
      </c>
      <c r="DA444">
        <f t="shared" si="601"/>
        <v>0</v>
      </c>
      <c r="DB444">
        <f t="shared" si="601"/>
        <v>0</v>
      </c>
      <c r="DC444">
        <f t="shared" si="601"/>
        <v>0</v>
      </c>
      <c r="DD444">
        <f t="shared" si="601"/>
        <v>0</v>
      </c>
      <c r="DE444">
        <f t="shared" si="601"/>
        <v>0</v>
      </c>
      <c r="DF444">
        <f t="shared" si="602"/>
        <v>0</v>
      </c>
      <c r="DG444">
        <f t="shared" si="602"/>
        <v>0</v>
      </c>
      <c r="DH444">
        <f t="shared" si="602"/>
        <v>0</v>
      </c>
      <c r="DI444">
        <f t="shared" si="602"/>
        <v>0</v>
      </c>
      <c r="DJ444">
        <f t="shared" si="602"/>
        <v>0</v>
      </c>
      <c r="DK444">
        <f t="shared" si="602"/>
        <v>0</v>
      </c>
      <c r="DL444">
        <f t="shared" si="602"/>
        <v>0</v>
      </c>
      <c r="DM444">
        <f t="shared" si="602"/>
        <v>0</v>
      </c>
      <c r="DN444">
        <f t="shared" si="602"/>
        <v>0</v>
      </c>
      <c r="DO444">
        <f t="shared" si="602"/>
        <v>0</v>
      </c>
      <c r="DP444">
        <f t="shared" si="603"/>
        <v>0</v>
      </c>
      <c r="DQ444">
        <f t="shared" si="603"/>
        <v>0</v>
      </c>
      <c r="DR444">
        <f t="shared" si="603"/>
        <v>0</v>
      </c>
      <c r="DS444">
        <f t="shared" si="603"/>
        <v>0</v>
      </c>
      <c r="DT444">
        <f t="shared" si="603"/>
        <v>0</v>
      </c>
      <c r="DU444">
        <f t="shared" si="603"/>
        <v>0</v>
      </c>
      <c r="DV444">
        <f t="shared" si="603"/>
        <v>0</v>
      </c>
      <c r="DW444">
        <f t="shared" si="603"/>
        <v>0</v>
      </c>
      <c r="DX444">
        <f t="shared" si="603"/>
        <v>0</v>
      </c>
      <c r="DY444">
        <f t="shared" si="603"/>
        <v>0</v>
      </c>
      <c r="DZ444">
        <f t="shared" si="604"/>
        <v>0</v>
      </c>
      <c r="EA444">
        <f t="shared" si="604"/>
        <v>0</v>
      </c>
      <c r="EB444">
        <f t="shared" si="604"/>
        <v>0</v>
      </c>
      <c r="EC444">
        <f t="shared" si="604"/>
        <v>0</v>
      </c>
      <c r="ED444">
        <f t="shared" si="604"/>
        <v>0</v>
      </c>
      <c r="EE444">
        <f t="shared" si="604"/>
        <v>0</v>
      </c>
      <c r="EF444">
        <f t="shared" si="604"/>
        <v>0</v>
      </c>
      <c r="EG444">
        <f t="shared" si="604"/>
        <v>0</v>
      </c>
      <c r="EH444">
        <f t="shared" si="604"/>
        <v>0</v>
      </c>
      <c r="EI444">
        <f t="shared" si="604"/>
        <v>0</v>
      </c>
      <c r="EJ444">
        <f t="shared" si="604"/>
        <v>0</v>
      </c>
      <c r="EK444">
        <f t="shared" si="604"/>
        <v>0</v>
      </c>
      <c r="EL444">
        <f t="shared" si="604"/>
        <v>0</v>
      </c>
      <c r="EM444">
        <f t="shared" si="604"/>
        <v>0</v>
      </c>
      <c r="EN444">
        <f t="shared" si="604"/>
        <v>0</v>
      </c>
      <c r="ER444" s="6">
        <f t="shared" si="532"/>
        <v>0</v>
      </c>
      <c r="ES444" s="6">
        <f t="shared" si="597"/>
        <v>0</v>
      </c>
      <c r="ET444" s="6">
        <f t="shared" si="597"/>
        <v>0</v>
      </c>
      <c r="EU444" s="6">
        <f t="shared" si="597"/>
        <v>0</v>
      </c>
      <c r="EV444" s="6">
        <f t="shared" si="597"/>
        <v>0</v>
      </c>
      <c r="EW444" s="6">
        <f t="shared" si="597"/>
        <v>0</v>
      </c>
      <c r="EX444" s="6">
        <f t="shared" si="597"/>
        <v>0</v>
      </c>
      <c r="EY444" s="6">
        <f t="shared" si="597"/>
        <v>0</v>
      </c>
      <c r="EZ444" s="6">
        <f t="shared" si="597"/>
        <v>0</v>
      </c>
      <c r="FA444" s="6">
        <f t="shared" si="597"/>
        <v>0</v>
      </c>
      <c r="FB444" s="6">
        <f t="shared" si="597"/>
        <v>0</v>
      </c>
      <c r="FC444" s="6">
        <f t="shared" si="597"/>
        <v>0</v>
      </c>
      <c r="FD444" s="6">
        <f t="shared" si="597"/>
        <v>0</v>
      </c>
      <c r="FE444" s="6">
        <f t="shared" si="597"/>
        <v>0</v>
      </c>
      <c r="FF444" s="6">
        <f t="shared" si="597"/>
        <v>86.37</v>
      </c>
      <c r="FG444" s="6">
        <f t="shared" si="597"/>
        <v>0</v>
      </c>
      <c r="FH444" s="6">
        <f t="shared" si="597"/>
        <v>0</v>
      </c>
      <c r="FI444" s="6">
        <f t="shared" si="597"/>
        <v>0</v>
      </c>
      <c r="FJ444" s="6">
        <f t="shared" si="597"/>
        <v>0</v>
      </c>
      <c r="FK444" s="6">
        <f t="shared" si="597"/>
        <v>0</v>
      </c>
      <c r="FL444" s="6">
        <f t="shared" si="597"/>
        <v>0</v>
      </c>
      <c r="FM444" s="6">
        <f t="shared" si="597"/>
        <v>0</v>
      </c>
      <c r="FN444" s="6">
        <f t="shared" si="597"/>
        <v>0</v>
      </c>
      <c r="FO444" s="6">
        <f t="shared" si="597"/>
        <v>0</v>
      </c>
      <c r="FP444" s="6">
        <f t="shared" si="597"/>
        <v>0</v>
      </c>
      <c r="FQ444" s="6">
        <f t="shared" si="597"/>
        <v>0</v>
      </c>
      <c r="FR444" s="6">
        <f t="shared" si="597"/>
        <v>0</v>
      </c>
      <c r="FS444" s="6">
        <f t="shared" si="597"/>
        <v>0</v>
      </c>
      <c r="FT444" s="6">
        <f t="shared" si="597"/>
        <v>0</v>
      </c>
      <c r="FU444" s="6">
        <f t="shared" si="597"/>
        <v>0</v>
      </c>
      <c r="FV444" s="6">
        <f t="shared" si="597"/>
        <v>0</v>
      </c>
      <c r="FW444" s="6">
        <f t="shared" si="597"/>
        <v>0</v>
      </c>
      <c r="FX444" s="6">
        <f t="shared" si="597"/>
        <v>0</v>
      </c>
      <c r="FY444" s="6">
        <f t="shared" si="597"/>
        <v>0</v>
      </c>
      <c r="FZ444" s="6">
        <f t="shared" si="597"/>
        <v>0</v>
      </c>
      <c r="GA444" s="6">
        <f t="shared" si="597"/>
        <v>0</v>
      </c>
      <c r="GB444" s="6">
        <f t="shared" si="597"/>
        <v>0</v>
      </c>
      <c r="GC444" s="6">
        <f t="shared" si="597"/>
        <v>0</v>
      </c>
      <c r="GD444" s="6">
        <f t="shared" si="597"/>
        <v>0</v>
      </c>
      <c r="GE444" s="6">
        <f t="shared" si="597"/>
        <v>0</v>
      </c>
      <c r="GF444" s="6">
        <f t="shared" si="597"/>
        <v>0</v>
      </c>
      <c r="GG444" s="6">
        <f t="shared" si="597"/>
        <v>0</v>
      </c>
      <c r="GH444" s="6">
        <f t="shared" si="597"/>
        <v>0</v>
      </c>
      <c r="GI444" s="6">
        <f t="shared" si="597"/>
        <v>0</v>
      </c>
      <c r="GJ444" s="6">
        <f t="shared" si="597"/>
        <v>0</v>
      </c>
      <c r="GK444" s="6">
        <f t="shared" si="597"/>
        <v>0</v>
      </c>
      <c r="GL444" s="6">
        <f t="shared" si="597"/>
        <v>0</v>
      </c>
      <c r="GM444" s="6">
        <f t="shared" si="597"/>
        <v>0</v>
      </c>
      <c r="GN444" s="6">
        <f t="shared" si="597"/>
        <v>0</v>
      </c>
      <c r="GO444" s="6">
        <f t="shared" si="597"/>
        <v>0</v>
      </c>
      <c r="GP444" s="6">
        <f t="shared" si="597"/>
        <v>0</v>
      </c>
      <c r="GQ444" s="6">
        <f t="shared" si="597"/>
        <v>0</v>
      </c>
      <c r="GR444" s="6">
        <f t="shared" si="597"/>
        <v>0</v>
      </c>
      <c r="GS444" s="6">
        <f t="shared" si="597"/>
        <v>0</v>
      </c>
      <c r="GT444" s="6">
        <f t="shared" si="597"/>
        <v>0</v>
      </c>
      <c r="GU444" s="6">
        <f t="shared" si="597"/>
        <v>0</v>
      </c>
      <c r="GV444" s="6">
        <f t="shared" si="597"/>
        <v>0</v>
      </c>
      <c r="GW444" s="6">
        <f t="shared" si="597"/>
        <v>0</v>
      </c>
      <c r="GX444" s="6">
        <f t="shared" si="597"/>
        <v>0</v>
      </c>
      <c r="GY444" s="6">
        <f t="shared" si="597"/>
        <v>0</v>
      </c>
      <c r="GZ444" s="6">
        <f t="shared" si="597"/>
        <v>0</v>
      </c>
      <c r="HA444" s="6">
        <f t="shared" si="597"/>
        <v>0</v>
      </c>
      <c r="HB444" s="6">
        <f t="shared" si="597"/>
        <v>0</v>
      </c>
      <c r="HC444" s="6">
        <f t="shared" si="597"/>
        <v>0</v>
      </c>
      <c r="HD444" s="6">
        <f t="shared" ref="HD444:HN447" si="605">IF(INDEX($A$1:$I$862, ROW($I444), 4) = HD$1, $AE444, 0)</f>
        <v>0</v>
      </c>
      <c r="HE444" s="6">
        <f t="shared" si="605"/>
        <v>0</v>
      </c>
      <c r="HF444" s="6">
        <f t="shared" si="605"/>
        <v>0</v>
      </c>
      <c r="HG444" s="6">
        <f t="shared" si="605"/>
        <v>0</v>
      </c>
      <c r="HH444" s="6">
        <f t="shared" si="605"/>
        <v>0</v>
      </c>
      <c r="HI444" s="6">
        <f t="shared" si="605"/>
        <v>0</v>
      </c>
      <c r="HJ444" s="6">
        <f t="shared" si="605"/>
        <v>0</v>
      </c>
      <c r="HK444" s="6">
        <f t="shared" si="605"/>
        <v>0</v>
      </c>
      <c r="HL444" s="6">
        <f t="shared" si="605"/>
        <v>0</v>
      </c>
      <c r="HM444" s="6">
        <f t="shared" si="605"/>
        <v>0</v>
      </c>
      <c r="HN444" s="6">
        <f t="shared" si="605"/>
        <v>0</v>
      </c>
    </row>
    <row r="445" spans="1:222" x14ac:dyDescent="0.25">
      <c r="A445">
        <v>6368</v>
      </c>
      <c r="B445">
        <v>2020</v>
      </c>
      <c r="C445" t="str">
        <v>компьютерных технологий и электронного обучения</v>
      </c>
      <c r="D445" t="str">
        <v>Власова Елена Зотиковна</v>
      </c>
      <c r="E445" t="str">
        <v>доктор педагогических наук</v>
      </c>
      <c r="F445" t="str">
        <v>заведующий кафедрой</v>
      </c>
      <c r="G445">
        <v>1</v>
      </c>
      <c r="H445" t="str">
        <v>3 курс 2018 год/пост</v>
      </c>
      <c r="I445" t="str">
        <v>Модуль "Информационные технологии"</v>
      </c>
      <c r="J445">
        <v>0</v>
      </c>
      <c r="K445">
        <v>0</v>
      </c>
      <c r="L445">
        <v>0</v>
      </c>
      <c r="M445" s="16">
        <f t="shared" si="527"/>
        <v>0</v>
      </c>
      <c r="N445" s="16">
        <f t="shared" si="528"/>
        <v>14.870000000000001</v>
      </c>
      <c r="O445" s="16">
        <f t="shared" si="533"/>
        <v>9.75</v>
      </c>
      <c r="P445" s="16">
        <f t="shared" si="534"/>
        <v>9.75</v>
      </c>
      <c r="Q445" s="16">
        <v>0</v>
      </c>
      <c r="R445" s="16">
        <v>0</v>
      </c>
      <c r="S445" s="16">
        <v>0</v>
      </c>
      <c r="T445" s="21">
        <v>0</v>
      </c>
      <c r="U445">
        <v>0</v>
      </c>
      <c r="V445">
        <v>0</v>
      </c>
      <c r="W445">
        <v>39</v>
      </c>
      <c r="X445">
        <v>2</v>
      </c>
      <c r="Y445">
        <v>3</v>
      </c>
      <c r="Z445">
        <v>0</v>
      </c>
      <c r="AA445">
        <v>0</v>
      </c>
      <c r="AB445">
        <f t="shared" si="535"/>
        <v>700</v>
      </c>
      <c r="AC445" t="str">
        <f t="shared" si="529"/>
        <v>ИВТ (бак)</v>
      </c>
      <c r="AD445" t="str">
        <f t="shared" si="526"/>
        <v>2020/2021</v>
      </c>
      <c r="AE445">
        <f t="shared" si="530"/>
        <v>34.370000000000005</v>
      </c>
      <c r="AF445">
        <f t="shared" si="531"/>
        <v>4.9100000000000005E-2</v>
      </c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R445">
        <f t="shared" si="598"/>
        <v>0</v>
      </c>
      <c r="BS445">
        <f t="shared" si="598"/>
        <v>0</v>
      </c>
      <c r="BT445">
        <f t="shared" si="598"/>
        <v>0</v>
      </c>
      <c r="BU445">
        <f t="shared" si="598"/>
        <v>0</v>
      </c>
      <c r="BV445">
        <f t="shared" si="598"/>
        <v>0</v>
      </c>
      <c r="BW445">
        <f t="shared" si="598"/>
        <v>0</v>
      </c>
      <c r="BX445">
        <f t="shared" si="598"/>
        <v>0</v>
      </c>
      <c r="BY445">
        <f t="shared" si="598"/>
        <v>0</v>
      </c>
      <c r="BZ445">
        <f t="shared" si="598"/>
        <v>0</v>
      </c>
      <c r="CA445">
        <f t="shared" si="598"/>
        <v>0</v>
      </c>
      <c r="CB445">
        <f t="shared" si="599"/>
        <v>0</v>
      </c>
      <c r="CC445">
        <f t="shared" si="599"/>
        <v>0</v>
      </c>
      <c r="CD445">
        <f t="shared" si="599"/>
        <v>0</v>
      </c>
      <c r="CE445">
        <f t="shared" si="599"/>
        <v>0</v>
      </c>
      <c r="CF445">
        <f t="shared" si="599"/>
        <v>0</v>
      </c>
      <c r="CG445">
        <f t="shared" si="599"/>
        <v>4.9100000000000005E-2</v>
      </c>
      <c r="CH445">
        <f t="shared" si="599"/>
        <v>0</v>
      </c>
      <c r="CI445">
        <f t="shared" si="599"/>
        <v>0</v>
      </c>
      <c r="CJ445">
        <f t="shared" si="599"/>
        <v>0</v>
      </c>
      <c r="CK445">
        <f t="shared" si="599"/>
        <v>0</v>
      </c>
      <c r="CL445">
        <f t="shared" si="600"/>
        <v>0</v>
      </c>
      <c r="CM445">
        <f t="shared" si="600"/>
        <v>0</v>
      </c>
      <c r="CN445">
        <f t="shared" si="600"/>
        <v>0</v>
      </c>
      <c r="CO445">
        <f t="shared" si="600"/>
        <v>0</v>
      </c>
      <c r="CP445">
        <f t="shared" si="600"/>
        <v>0</v>
      </c>
      <c r="CQ445">
        <f t="shared" si="600"/>
        <v>0</v>
      </c>
      <c r="CR445">
        <f t="shared" si="600"/>
        <v>0</v>
      </c>
      <c r="CS445">
        <f t="shared" si="600"/>
        <v>0</v>
      </c>
      <c r="CT445">
        <f t="shared" si="600"/>
        <v>0</v>
      </c>
      <c r="CU445">
        <f t="shared" si="600"/>
        <v>0</v>
      </c>
      <c r="CV445">
        <f t="shared" si="601"/>
        <v>0</v>
      </c>
      <c r="CW445">
        <f t="shared" si="601"/>
        <v>0</v>
      </c>
      <c r="CX445">
        <f t="shared" si="601"/>
        <v>0</v>
      </c>
      <c r="CY445">
        <f t="shared" si="601"/>
        <v>0</v>
      </c>
      <c r="CZ445">
        <f t="shared" si="601"/>
        <v>0</v>
      </c>
      <c r="DA445">
        <f t="shared" si="601"/>
        <v>0</v>
      </c>
      <c r="DB445">
        <f t="shared" si="601"/>
        <v>0</v>
      </c>
      <c r="DC445">
        <f t="shared" si="601"/>
        <v>0</v>
      </c>
      <c r="DD445">
        <f t="shared" si="601"/>
        <v>0</v>
      </c>
      <c r="DE445">
        <f t="shared" si="601"/>
        <v>0</v>
      </c>
      <c r="DF445">
        <f t="shared" si="602"/>
        <v>0</v>
      </c>
      <c r="DG445">
        <f t="shared" si="602"/>
        <v>0</v>
      </c>
      <c r="DH445">
        <f t="shared" si="602"/>
        <v>0</v>
      </c>
      <c r="DI445">
        <f t="shared" si="602"/>
        <v>0</v>
      </c>
      <c r="DJ445">
        <f t="shared" si="602"/>
        <v>0</v>
      </c>
      <c r="DK445">
        <f t="shared" si="602"/>
        <v>0</v>
      </c>
      <c r="DL445">
        <f t="shared" si="602"/>
        <v>0</v>
      </c>
      <c r="DM445">
        <f t="shared" si="602"/>
        <v>0</v>
      </c>
      <c r="DN445">
        <f t="shared" si="602"/>
        <v>0</v>
      </c>
      <c r="DO445">
        <f t="shared" si="602"/>
        <v>0</v>
      </c>
      <c r="DP445">
        <f t="shared" si="603"/>
        <v>0</v>
      </c>
      <c r="DQ445">
        <f t="shared" si="603"/>
        <v>0</v>
      </c>
      <c r="DR445">
        <f t="shared" si="603"/>
        <v>0</v>
      </c>
      <c r="DS445">
        <f t="shared" si="603"/>
        <v>0</v>
      </c>
      <c r="DT445">
        <f t="shared" si="603"/>
        <v>0</v>
      </c>
      <c r="DU445">
        <f t="shared" si="603"/>
        <v>0</v>
      </c>
      <c r="DV445">
        <f t="shared" si="603"/>
        <v>0</v>
      </c>
      <c r="DW445">
        <f t="shared" si="603"/>
        <v>0</v>
      </c>
      <c r="DX445">
        <f t="shared" si="603"/>
        <v>0</v>
      </c>
      <c r="DY445">
        <f t="shared" si="603"/>
        <v>0</v>
      </c>
      <c r="DZ445">
        <f t="shared" si="604"/>
        <v>0</v>
      </c>
      <c r="EA445">
        <f t="shared" si="604"/>
        <v>0</v>
      </c>
      <c r="EB445">
        <f t="shared" si="604"/>
        <v>0</v>
      </c>
      <c r="EC445">
        <f t="shared" si="604"/>
        <v>0</v>
      </c>
      <c r="ED445">
        <f t="shared" si="604"/>
        <v>0</v>
      </c>
      <c r="EE445">
        <f t="shared" si="604"/>
        <v>0</v>
      </c>
      <c r="EF445">
        <f t="shared" si="604"/>
        <v>0</v>
      </c>
      <c r="EG445">
        <f t="shared" si="604"/>
        <v>0</v>
      </c>
      <c r="EH445">
        <f t="shared" si="604"/>
        <v>0</v>
      </c>
      <c r="EI445">
        <f t="shared" si="604"/>
        <v>0</v>
      </c>
      <c r="EJ445">
        <f t="shared" si="604"/>
        <v>0</v>
      </c>
      <c r="EK445">
        <f t="shared" si="604"/>
        <v>0</v>
      </c>
      <c r="EL445">
        <f t="shared" si="604"/>
        <v>0</v>
      </c>
      <c r="EM445">
        <f t="shared" si="604"/>
        <v>0</v>
      </c>
      <c r="EN445">
        <f t="shared" si="604"/>
        <v>0</v>
      </c>
      <c r="ER445" s="6">
        <f t="shared" si="532"/>
        <v>0</v>
      </c>
      <c r="ES445" s="6">
        <f t="shared" ref="ES445:HD448" si="606">IF(INDEX($A$1:$I$862, ROW($I445), 4) = ES$1, $AE445, 0)</f>
        <v>0</v>
      </c>
      <c r="ET445" s="6">
        <f t="shared" si="606"/>
        <v>0</v>
      </c>
      <c r="EU445" s="6">
        <f t="shared" si="606"/>
        <v>0</v>
      </c>
      <c r="EV445" s="6">
        <f t="shared" si="606"/>
        <v>0</v>
      </c>
      <c r="EW445" s="6">
        <f t="shared" si="606"/>
        <v>0</v>
      </c>
      <c r="EX445" s="6">
        <f t="shared" si="606"/>
        <v>0</v>
      </c>
      <c r="EY445" s="6">
        <f t="shared" si="606"/>
        <v>0</v>
      </c>
      <c r="EZ445" s="6">
        <f t="shared" si="606"/>
        <v>0</v>
      </c>
      <c r="FA445" s="6">
        <f t="shared" si="606"/>
        <v>0</v>
      </c>
      <c r="FB445" s="6">
        <f t="shared" si="606"/>
        <v>0</v>
      </c>
      <c r="FC445" s="6">
        <f t="shared" si="606"/>
        <v>0</v>
      </c>
      <c r="FD445" s="6">
        <f t="shared" si="606"/>
        <v>0</v>
      </c>
      <c r="FE445" s="6">
        <f t="shared" si="606"/>
        <v>0</v>
      </c>
      <c r="FF445" s="6">
        <f t="shared" si="606"/>
        <v>0</v>
      </c>
      <c r="FG445" s="6">
        <f t="shared" si="606"/>
        <v>34.370000000000005</v>
      </c>
      <c r="FH445" s="6">
        <f t="shared" si="606"/>
        <v>0</v>
      </c>
      <c r="FI445" s="6">
        <f t="shared" si="606"/>
        <v>0</v>
      </c>
      <c r="FJ445" s="6">
        <f t="shared" si="606"/>
        <v>0</v>
      </c>
      <c r="FK445" s="6">
        <f t="shared" si="606"/>
        <v>0</v>
      </c>
      <c r="FL445" s="6">
        <f t="shared" si="606"/>
        <v>0</v>
      </c>
      <c r="FM445" s="6">
        <f t="shared" si="606"/>
        <v>0</v>
      </c>
      <c r="FN445" s="6">
        <f t="shared" si="606"/>
        <v>0</v>
      </c>
      <c r="FO445" s="6">
        <f t="shared" si="606"/>
        <v>0</v>
      </c>
      <c r="FP445" s="6">
        <f t="shared" si="606"/>
        <v>0</v>
      </c>
      <c r="FQ445" s="6">
        <f t="shared" si="606"/>
        <v>0</v>
      </c>
      <c r="FR445" s="6">
        <f t="shared" si="606"/>
        <v>0</v>
      </c>
      <c r="FS445" s="6">
        <f t="shared" si="606"/>
        <v>0</v>
      </c>
      <c r="FT445" s="6">
        <f t="shared" si="606"/>
        <v>0</v>
      </c>
      <c r="FU445" s="6">
        <f t="shared" si="606"/>
        <v>0</v>
      </c>
      <c r="FV445" s="6">
        <f t="shared" si="606"/>
        <v>0</v>
      </c>
      <c r="FW445" s="6">
        <f t="shared" si="606"/>
        <v>0</v>
      </c>
      <c r="FX445" s="6">
        <f t="shared" si="606"/>
        <v>0</v>
      </c>
      <c r="FY445" s="6">
        <f t="shared" si="606"/>
        <v>0</v>
      </c>
      <c r="FZ445" s="6">
        <f t="shared" si="606"/>
        <v>0</v>
      </c>
      <c r="GA445" s="6">
        <f t="shared" si="606"/>
        <v>0</v>
      </c>
      <c r="GB445" s="6">
        <f t="shared" si="606"/>
        <v>0</v>
      </c>
      <c r="GC445" s="6">
        <f t="shared" si="606"/>
        <v>0</v>
      </c>
      <c r="GD445" s="6">
        <f t="shared" si="606"/>
        <v>0</v>
      </c>
      <c r="GE445" s="6">
        <f t="shared" si="606"/>
        <v>0</v>
      </c>
      <c r="GF445" s="6">
        <f t="shared" si="606"/>
        <v>0</v>
      </c>
      <c r="GG445" s="6">
        <f t="shared" si="606"/>
        <v>0</v>
      </c>
      <c r="GH445" s="6">
        <f t="shared" si="606"/>
        <v>0</v>
      </c>
      <c r="GI445" s="6">
        <f t="shared" si="606"/>
        <v>0</v>
      </c>
      <c r="GJ445" s="6">
        <f t="shared" si="606"/>
        <v>0</v>
      </c>
      <c r="GK445" s="6">
        <f t="shared" si="606"/>
        <v>0</v>
      </c>
      <c r="GL445" s="6">
        <f t="shared" si="606"/>
        <v>0</v>
      </c>
      <c r="GM445" s="6">
        <f t="shared" si="606"/>
        <v>0</v>
      </c>
      <c r="GN445" s="6">
        <f t="shared" si="606"/>
        <v>0</v>
      </c>
      <c r="GO445" s="6">
        <f t="shared" si="606"/>
        <v>0</v>
      </c>
      <c r="GP445" s="6">
        <f t="shared" si="606"/>
        <v>0</v>
      </c>
      <c r="GQ445" s="6">
        <f t="shared" si="606"/>
        <v>0</v>
      </c>
      <c r="GR445" s="6">
        <f t="shared" si="606"/>
        <v>0</v>
      </c>
      <c r="GS445" s="6">
        <f t="shared" si="606"/>
        <v>0</v>
      </c>
      <c r="GT445" s="6">
        <f t="shared" si="606"/>
        <v>0</v>
      </c>
      <c r="GU445" s="6">
        <f t="shared" si="606"/>
        <v>0</v>
      </c>
      <c r="GV445" s="6">
        <f t="shared" si="606"/>
        <v>0</v>
      </c>
      <c r="GW445" s="6">
        <f t="shared" si="606"/>
        <v>0</v>
      </c>
      <c r="GX445" s="6">
        <f t="shared" si="606"/>
        <v>0</v>
      </c>
      <c r="GY445" s="6">
        <f t="shared" si="606"/>
        <v>0</v>
      </c>
      <c r="GZ445" s="6">
        <f t="shared" si="606"/>
        <v>0</v>
      </c>
      <c r="HA445" s="6">
        <f t="shared" si="606"/>
        <v>0</v>
      </c>
      <c r="HB445" s="6">
        <f t="shared" si="606"/>
        <v>0</v>
      </c>
      <c r="HC445" s="6">
        <f t="shared" si="606"/>
        <v>0</v>
      </c>
      <c r="HD445" s="6">
        <f t="shared" si="606"/>
        <v>0</v>
      </c>
      <c r="HE445" s="6">
        <f t="shared" si="605"/>
        <v>0</v>
      </c>
      <c r="HF445" s="6">
        <f t="shared" si="605"/>
        <v>0</v>
      </c>
      <c r="HG445" s="6">
        <f t="shared" si="605"/>
        <v>0</v>
      </c>
      <c r="HH445" s="6">
        <f t="shared" si="605"/>
        <v>0</v>
      </c>
      <c r="HI445" s="6">
        <f t="shared" si="605"/>
        <v>0</v>
      </c>
      <c r="HJ445" s="6">
        <f t="shared" si="605"/>
        <v>0</v>
      </c>
      <c r="HK445" s="6">
        <f t="shared" si="605"/>
        <v>0</v>
      </c>
      <c r="HL445" s="6">
        <f t="shared" si="605"/>
        <v>0</v>
      </c>
      <c r="HM445" s="6">
        <f t="shared" si="605"/>
        <v>0</v>
      </c>
      <c r="HN445" s="6">
        <f t="shared" si="605"/>
        <v>0</v>
      </c>
    </row>
    <row r="446" spans="1:222" x14ac:dyDescent="0.25">
      <c r="A446">
        <v>6368</v>
      </c>
      <c r="B446">
        <v>2020</v>
      </c>
      <c r="C446" t="str">
        <v>компьютерных технологий и электронного обучения</v>
      </c>
      <c r="D446" t="str">
        <v>Власова Елена Зотиковна</v>
      </c>
      <c r="E446" t="str">
        <v>доктор педагогических наук</v>
      </c>
      <c r="F446" t="str">
        <v>заведующий кафедрой</v>
      </c>
      <c r="G446">
        <v>1</v>
      </c>
      <c r="H446" t="str">
        <v>3 курс 2018 год/пост</v>
      </c>
      <c r="I446" t="str">
        <v>Модуль "Информационные технологии". Дисциплины и курсы по выбору. Прикладные информационные технологии</v>
      </c>
      <c r="J446">
        <v>0</v>
      </c>
      <c r="K446">
        <v>0</v>
      </c>
      <c r="L446">
        <v>0</v>
      </c>
      <c r="M446" s="16">
        <f t="shared" si="527"/>
        <v>0</v>
      </c>
      <c r="N446" s="16">
        <f t="shared" si="528"/>
        <v>14.870000000000001</v>
      </c>
      <c r="O446" s="16">
        <f t="shared" si="533"/>
        <v>9.75</v>
      </c>
      <c r="P446" s="16">
        <f t="shared" si="534"/>
        <v>9.75</v>
      </c>
      <c r="Q446" s="16">
        <v>0</v>
      </c>
      <c r="R446" s="16">
        <v>0</v>
      </c>
      <c r="S446" s="16">
        <v>0</v>
      </c>
      <c r="T446" s="21">
        <v>0</v>
      </c>
      <c r="U446">
        <v>0</v>
      </c>
      <c r="V446">
        <v>0</v>
      </c>
      <c r="W446">
        <v>39</v>
      </c>
      <c r="X446">
        <v>2</v>
      </c>
      <c r="Y446">
        <v>3</v>
      </c>
      <c r="Z446">
        <v>0</v>
      </c>
      <c r="AA446">
        <v>0</v>
      </c>
      <c r="AB446">
        <f t="shared" si="535"/>
        <v>700</v>
      </c>
      <c r="AC446" t="str">
        <f t="shared" si="529"/>
        <v>ИВТ (бак)</v>
      </c>
      <c r="AD446" t="str">
        <f t="shared" si="526"/>
        <v>2020/2021</v>
      </c>
      <c r="AE446">
        <f t="shared" si="530"/>
        <v>34.370000000000005</v>
      </c>
      <c r="AF446">
        <f t="shared" si="531"/>
        <v>4.9100000000000005E-2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R446">
        <f t="shared" si="598"/>
        <v>0</v>
      </c>
      <c r="BS446">
        <f t="shared" si="598"/>
        <v>0</v>
      </c>
      <c r="BT446">
        <f t="shared" si="598"/>
        <v>0</v>
      </c>
      <c r="BU446">
        <f t="shared" si="598"/>
        <v>0</v>
      </c>
      <c r="BV446">
        <f t="shared" si="598"/>
        <v>0</v>
      </c>
      <c r="BW446">
        <f t="shared" si="598"/>
        <v>0</v>
      </c>
      <c r="BX446">
        <f t="shared" si="598"/>
        <v>0</v>
      </c>
      <c r="BY446">
        <f t="shared" si="598"/>
        <v>0</v>
      </c>
      <c r="BZ446">
        <f t="shared" si="598"/>
        <v>0</v>
      </c>
      <c r="CA446">
        <f t="shared" si="598"/>
        <v>0</v>
      </c>
      <c r="CB446">
        <f t="shared" si="599"/>
        <v>0</v>
      </c>
      <c r="CC446">
        <f t="shared" si="599"/>
        <v>0</v>
      </c>
      <c r="CD446">
        <f t="shared" si="599"/>
        <v>0</v>
      </c>
      <c r="CE446">
        <f t="shared" si="599"/>
        <v>0</v>
      </c>
      <c r="CF446">
        <f t="shared" si="599"/>
        <v>0</v>
      </c>
      <c r="CG446">
        <f t="shared" si="599"/>
        <v>4.9100000000000005E-2</v>
      </c>
      <c r="CH446">
        <f t="shared" si="599"/>
        <v>0</v>
      </c>
      <c r="CI446">
        <f t="shared" si="599"/>
        <v>0</v>
      </c>
      <c r="CJ446">
        <f t="shared" si="599"/>
        <v>0</v>
      </c>
      <c r="CK446">
        <f t="shared" si="599"/>
        <v>0</v>
      </c>
      <c r="CL446">
        <f t="shared" si="600"/>
        <v>0</v>
      </c>
      <c r="CM446">
        <f t="shared" si="600"/>
        <v>0</v>
      </c>
      <c r="CN446">
        <f t="shared" si="600"/>
        <v>0</v>
      </c>
      <c r="CO446">
        <f t="shared" si="600"/>
        <v>0</v>
      </c>
      <c r="CP446">
        <f t="shared" si="600"/>
        <v>0</v>
      </c>
      <c r="CQ446">
        <f t="shared" si="600"/>
        <v>0</v>
      </c>
      <c r="CR446">
        <f t="shared" si="600"/>
        <v>0</v>
      </c>
      <c r="CS446">
        <f t="shared" si="600"/>
        <v>0</v>
      </c>
      <c r="CT446">
        <f t="shared" si="600"/>
        <v>0</v>
      </c>
      <c r="CU446">
        <f t="shared" si="600"/>
        <v>0</v>
      </c>
      <c r="CV446">
        <f t="shared" si="601"/>
        <v>0</v>
      </c>
      <c r="CW446">
        <f t="shared" si="601"/>
        <v>0</v>
      </c>
      <c r="CX446">
        <f t="shared" si="601"/>
        <v>0</v>
      </c>
      <c r="CY446">
        <f t="shared" si="601"/>
        <v>0</v>
      </c>
      <c r="CZ446">
        <f t="shared" si="601"/>
        <v>0</v>
      </c>
      <c r="DA446">
        <f t="shared" si="601"/>
        <v>0</v>
      </c>
      <c r="DB446">
        <f t="shared" si="601"/>
        <v>0</v>
      </c>
      <c r="DC446">
        <f t="shared" si="601"/>
        <v>0</v>
      </c>
      <c r="DD446">
        <f t="shared" si="601"/>
        <v>0</v>
      </c>
      <c r="DE446">
        <f t="shared" si="601"/>
        <v>0</v>
      </c>
      <c r="DF446">
        <f t="shared" si="602"/>
        <v>0</v>
      </c>
      <c r="DG446">
        <f t="shared" si="602"/>
        <v>0</v>
      </c>
      <c r="DH446">
        <f t="shared" si="602"/>
        <v>0</v>
      </c>
      <c r="DI446">
        <f t="shared" si="602"/>
        <v>0</v>
      </c>
      <c r="DJ446">
        <f t="shared" si="602"/>
        <v>0</v>
      </c>
      <c r="DK446">
        <f t="shared" si="602"/>
        <v>0</v>
      </c>
      <c r="DL446">
        <f t="shared" si="602"/>
        <v>0</v>
      </c>
      <c r="DM446">
        <f t="shared" si="602"/>
        <v>0</v>
      </c>
      <c r="DN446">
        <f t="shared" si="602"/>
        <v>0</v>
      </c>
      <c r="DO446">
        <f t="shared" si="602"/>
        <v>0</v>
      </c>
      <c r="DP446">
        <f t="shared" si="603"/>
        <v>0</v>
      </c>
      <c r="DQ446">
        <f t="shared" si="603"/>
        <v>0</v>
      </c>
      <c r="DR446">
        <f t="shared" si="603"/>
        <v>0</v>
      </c>
      <c r="DS446">
        <f t="shared" si="603"/>
        <v>0</v>
      </c>
      <c r="DT446">
        <f t="shared" si="603"/>
        <v>0</v>
      </c>
      <c r="DU446">
        <f t="shared" si="603"/>
        <v>0</v>
      </c>
      <c r="DV446">
        <f t="shared" si="603"/>
        <v>0</v>
      </c>
      <c r="DW446">
        <f t="shared" si="603"/>
        <v>0</v>
      </c>
      <c r="DX446">
        <f t="shared" si="603"/>
        <v>0</v>
      </c>
      <c r="DY446">
        <f t="shared" si="603"/>
        <v>0</v>
      </c>
      <c r="DZ446">
        <f t="shared" si="604"/>
        <v>0</v>
      </c>
      <c r="EA446">
        <f t="shared" si="604"/>
        <v>0</v>
      </c>
      <c r="EB446">
        <f t="shared" si="604"/>
        <v>0</v>
      </c>
      <c r="EC446">
        <f t="shared" si="604"/>
        <v>0</v>
      </c>
      <c r="ED446">
        <f t="shared" si="604"/>
        <v>0</v>
      </c>
      <c r="EE446">
        <f t="shared" si="604"/>
        <v>0</v>
      </c>
      <c r="EF446">
        <f t="shared" si="604"/>
        <v>0</v>
      </c>
      <c r="EG446">
        <f t="shared" si="604"/>
        <v>0</v>
      </c>
      <c r="EH446">
        <f t="shared" si="604"/>
        <v>0</v>
      </c>
      <c r="EI446">
        <f t="shared" si="604"/>
        <v>0</v>
      </c>
      <c r="EJ446">
        <f t="shared" si="604"/>
        <v>0</v>
      </c>
      <c r="EK446">
        <f t="shared" si="604"/>
        <v>0</v>
      </c>
      <c r="EL446">
        <f t="shared" si="604"/>
        <v>0</v>
      </c>
      <c r="EM446">
        <f t="shared" si="604"/>
        <v>0</v>
      </c>
      <c r="EN446">
        <f t="shared" si="604"/>
        <v>0</v>
      </c>
      <c r="ER446" s="6">
        <f t="shared" si="532"/>
        <v>0</v>
      </c>
      <c r="ES446" s="6">
        <f t="shared" si="606"/>
        <v>0</v>
      </c>
      <c r="ET446" s="6">
        <f t="shared" si="606"/>
        <v>0</v>
      </c>
      <c r="EU446" s="6">
        <f t="shared" si="606"/>
        <v>0</v>
      </c>
      <c r="EV446" s="6">
        <f t="shared" si="606"/>
        <v>0</v>
      </c>
      <c r="EW446" s="6">
        <f t="shared" si="606"/>
        <v>0</v>
      </c>
      <c r="EX446" s="6">
        <f t="shared" si="606"/>
        <v>0</v>
      </c>
      <c r="EY446" s="6">
        <f t="shared" si="606"/>
        <v>0</v>
      </c>
      <c r="EZ446" s="6">
        <f t="shared" si="606"/>
        <v>0</v>
      </c>
      <c r="FA446" s="6">
        <f t="shared" si="606"/>
        <v>0</v>
      </c>
      <c r="FB446" s="6">
        <f t="shared" si="606"/>
        <v>0</v>
      </c>
      <c r="FC446" s="6">
        <f t="shared" si="606"/>
        <v>0</v>
      </c>
      <c r="FD446" s="6">
        <f t="shared" si="606"/>
        <v>0</v>
      </c>
      <c r="FE446" s="6">
        <f t="shared" si="606"/>
        <v>0</v>
      </c>
      <c r="FF446" s="6">
        <f t="shared" si="606"/>
        <v>0</v>
      </c>
      <c r="FG446" s="6">
        <f t="shared" si="606"/>
        <v>34.370000000000005</v>
      </c>
      <c r="FH446" s="6">
        <f t="shared" si="606"/>
        <v>0</v>
      </c>
      <c r="FI446" s="6">
        <f t="shared" si="606"/>
        <v>0</v>
      </c>
      <c r="FJ446" s="6">
        <f t="shared" si="606"/>
        <v>0</v>
      </c>
      <c r="FK446" s="6">
        <f t="shared" si="606"/>
        <v>0</v>
      </c>
      <c r="FL446" s="6">
        <f t="shared" si="606"/>
        <v>0</v>
      </c>
      <c r="FM446" s="6">
        <f t="shared" si="606"/>
        <v>0</v>
      </c>
      <c r="FN446" s="6">
        <f t="shared" si="606"/>
        <v>0</v>
      </c>
      <c r="FO446" s="6">
        <f t="shared" si="606"/>
        <v>0</v>
      </c>
      <c r="FP446" s="6">
        <f t="shared" si="606"/>
        <v>0</v>
      </c>
      <c r="FQ446" s="6">
        <f t="shared" si="606"/>
        <v>0</v>
      </c>
      <c r="FR446" s="6">
        <f t="shared" si="606"/>
        <v>0</v>
      </c>
      <c r="FS446" s="6">
        <f t="shared" si="606"/>
        <v>0</v>
      </c>
      <c r="FT446" s="6">
        <f t="shared" si="606"/>
        <v>0</v>
      </c>
      <c r="FU446" s="6">
        <f t="shared" si="606"/>
        <v>0</v>
      </c>
      <c r="FV446" s="6">
        <f t="shared" si="606"/>
        <v>0</v>
      </c>
      <c r="FW446" s="6">
        <f t="shared" si="606"/>
        <v>0</v>
      </c>
      <c r="FX446" s="6">
        <f t="shared" si="606"/>
        <v>0</v>
      </c>
      <c r="FY446" s="6">
        <f t="shared" si="606"/>
        <v>0</v>
      </c>
      <c r="FZ446" s="6">
        <f t="shared" si="606"/>
        <v>0</v>
      </c>
      <c r="GA446" s="6">
        <f t="shared" si="606"/>
        <v>0</v>
      </c>
      <c r="GB446" s="6">
        <f t="shared" si="606"/>
        <v>0</v>
      </c>
      <c r="GC446" s="6">
        <f t="shared" si="606"/>
        <v>0</v>
      </c>
      <c r="GD446" s="6">
        <f t="shared" si="606"/>
        <v>0</v>
      </c>
      <c r="GE446" s="6">
        <f t="shared" si="606"/>
        <v>0</v>
      </c>
      <c r="GF446" s="6">
        <f t="shared" si="606"/>
        <v>0</v>
      </c>
      <c r="GG446" s="6">
        <f t="shared" si="606"/>
        <v>0</v>
      </c>
      <c r="GH446" s="6">
        <f t="shared" si="606"/>
        <v>0</v>
      </c>
      <c r="GI446" s="6">
        <f t="shared" si="606"/>
        <v>0</v>
      </c>
      <c r="GJ446" s="6">
        <f t="shared" si="606"/>
        <v>0</v>
      </c>
      <c r="GK446" s="6">
        <f t="shared" si="606"/>
        <v>0</v>
      </c>
      <c r="GL446" s="6">
        <f t="shared" si="606"/>
        <v>0</v>
      </c>
      <c r="GM446" s="6">
        <f t="shared" si="606"/>
        <v>0</v>
      </c>
      <c r="GN446" s="6">
        <f t="shared" si="606"/>
        <v>0</v>
      </c>
      <c r="GO446" s="6">
        <f t="shared" si="606"/>
        <v>0</v>
      </c>
      <c r="GP446" s="6">
        <f t="shared" si="606"/>
        <v>0</v>
      </c>
      <c r="GQ446" s="6">
        <f t="shared" si="606"/>
        <v>0</v>
      </c>
      <c r="GR446" s="6">
        <f t="shared" si="606"/>
        <v>0</v>
      </c>
      <c r="GS446" s="6">
        <f t="shared" si="606"/>
        <v>0</v>
      </c>
      <c r="GT446" s="6">
        <f t="shared" si="606"/>
        <v>0</v>
      </c>
      <c r="GU446" s="6">
        <f t="shared" si="606"/>
        <v>0</v>
      </c>
      <c r="GV446" s="6">
        <f t="shared" si="606"/>
        <v>0</v>
      </c>
      <c r="GW446" s="6">
        <f t="shared" si="606"/>
        <v>0</v>
      </c>
      <c r="GX446" s="6">
        <f t="shared" si="606"/>
        <v>0</v>
      </c>
      <c r="GY446" s="6">
        <f t="shared" si="606"/>
        <v>0</v>
      </c>
      <c r="GZ446" s="6">
        <f t="shared" si="606"/>
        <v>0</v>
      </c>
      <c r="HA446" s="6">
        <f t="shared" si="606"/>
        <v>0</v>
      </c>
      <c r="HB446" s="6">
        <f t="shared" si="606"/>
        <v>0</v>
      </c>
      <c r="HC446" s="6">
        <f t="shared" si="606"/>
        <v>0</v>
      </c>
      <c r="HD446" s="6">
        <f t="shared" si="606"/>
        <v>0</v>
      </c>
      <c r="HE446" s="6">
        <f t="shared" si="605"/>
        <v>0</v>
      </c>
      <c r="HF446" s="6">
        <f t="shared" si="605"/>
        <v>0</v>
      </c>
      <c r="HG446" s="6">
        <f t="shared" si="605"/>
        <v>0</v>
      </c>
      <c r="HH446" s="6">
        <f t="shared" si="605"/>
        <v>0</v>
      </c>
      <c r="HI446" s="6">
        <f t="shared" si="605"/>
        <v>0</v>
      </c>
      <c r="HJ446" s="6">
        <f t="shared" si="605"/>
        <v>0</v>
      </c>
      <c r="HK446" s="6">
        <f t="shared" si="605"/>
        <v>0</v>
      </c>
      <c r="HL446" s="6">
        <f t="shared" si="605"/>
        <v>0</v>
      </c>
      <c r="HM446" s="6">
        <f t="shared" si="605"/>
        <v>0</v>
      </c>
      <c r="HN446" s="6">
        <f t="shared" si="605"/>
        <v>0</v>
      </c>
    </row>
    <row r="447" spans="1:222" x14ac:dyDescent="0.25">
      <c r="A447">
        <v>6368</v>
      </c>
      <c r="B447">
        <v>2020</v>
      </c>
      <c r="C447" t="str">
        <v>компьютерных технологий и электронного обучения</v>
      </c>
      <c r="D447" t="str">
        <v>Власова Елена Зотиковна</v>
      </c>
      <c r="E447" t="str">
        <v>доктор педагогических наук</v>
      </c>
      <c r="F447" t="str">
        <v>заведующий кафедрой</v>
      </c>
      <c r="G447">
        <v>1</v>
      </c>
      <c r="H447" t="str">
        <v>3 курс 2018 год/пост</v>
      </c>
      <c r="I447" t="str">
        <v>Модуль "Информационные технологии". Основы корпоративного электронного обучения</v>
      </c>
      <c r="J447">
        <v>6</v>
      </c>
      <c r="K447">
        <v>0</v>
      </c>
      <c r="L447">
        <v>0</v>
      </c>
      <c r="M447" s="16">
        <f t="shared" si="527"/>
        <v>1</v>
      </c>
      <c r="N447" s="16">
        <f t="shared" si="528"/>
        <v>14.870000000000001</v>
      </c>
      <c r="O447" s="16">
        <f t="shared" si="533"/>
        <v>9.75</v>
      </c>
      <c r="P447" s="16">
        <f t="shared" si="534"/>
        <v>9.75</v>
      </c>
      <c r="Q447" s="16">
        <v>0</v>
      </c>
      <c r="R447" s="16">
        <v>0</v>
      </c>
      <c r="S447" s="16">
        <v>0</v>
      </c>
      <c r="T447" s="21">
        <v>0</v>
      </c>
      <c r="U447">
        <v>0</v>
      </c>
      <c r="V447">
        <v>0</v>
      </c>
      <c r="W447">
        <v>39</v>
      </c>
      <c r="X447">
        <v>2</v>
      </c>
      <c r="Y447">
        <v>3</v>
      </c>
      <c r="Z447">
        <v>0</v>
      </c>
      <c r="AA447" t="str">
        <v>осн</v>
      </c>
      <c r="AB447">
        <f t="shared" si="535"/>
        <v>700</v>
      </c>
      <c r="AC447" t="str">
        <f t="shared" si="529"/>
        <v>ИВТ (бак)</v>
      </c>
      <c r="AD447" t="str">
        <f t="shared" si="526"/>
        <v>2020/2021</v>
      </c>
      <c r="AE447">
        <f t="shared" si="530"/>
        <v>41.370000000000005</v>
      </c>
      <c r="AF447">
        <f t="shared" si="531"/>
        <v>5.9100000000000007E-2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R447">
        <f t="shared" si="598"/>
        <v>0</v>
      </c>
      <c r="BS447">
        <f t="shared" si="598"/>
        <v>0</v>
      </c>
      <c r="BT447">
        <f t="shared" si="598"/>
        <v>0</v>
      </c>
      <c r="BU447">
        <f t="shared" si="598"/>
        <v>0</v>
      </c>
      <c r="BV447">
        <f t="shared" si="598"/>
        <v>0</v>
      </c>
      <c r="BW447">
        <f t="shared" si="598"/>
        <v>0</v>
      </c>
      <c r="BX447">
        <f t="shared" si="598"/>
        <v>0</v>
      </c>
      <c r="BY447">
        <f t="shared" si="598"/>
        <v>0</v>
      </c>
      <c r="BZ447">
        <f t="shared" si="598"/>
        <v>0</v>
      </c>
      <c r="CA447">
        <f t="shared" si="598"/>
        <v>0</v>
      </c>
      <c r="CB447">
        <f t="shared" si="599"/>
        <v>0</v>
      </c>
      <c r="CC447">
        <f t="shared" si="599"/>
        <v>0</v>
      </c>
      <c r="CD447">
        <f t="shared" si="599"/>
        <v>0</v>
      </c>
      <c r="CE447">
        <f t="shared" si="599"/>
        <v>0</v>
      </c>
      <c r="CF447">
        <f t="shared" si="599"/>
        <v>0</v>
      </c>
      <c r="CG447">
        <f t="shared" si="599"/>
        <v>5.9100000000000007E-2</v>
      </c>
      <c r="CH447">
        <f t="shared" si="599"/>
        <v>0</v>
      </c>
      <c r="CI447">
        <f t="shared" si="599"/>
        <v>0</v>
      </c>
      <c r="CJ447">
        <f t="shared" si="599"/>
        <v>0</v>
      </c>
      <c r="CK447">
        <f t="shared" si="599"/>
        <v>0</v>
      </c>
      <c r="CL447">
        <f t="shared" si="600"/>
        <v>0</v>
      </c>
      <c r="CM447">
        <f t="shared" si="600"/>
        <v>0</v>
      </c>
      <c r="CN447">
        <f t="shared" si="600"/>
        <v>0</v>
      </c>
      <c r="CO447">
        <f t="shared" si="600"/>
        <v>0</v>
      </c>
      <c r="CP447">
        <f t="shared" si="600"/>
        <v>0</v>
      </c>
      <c r="CQ447">
        <f t="shared" si="600"/>
        <v>0</v>
      </c>
      <c r="CR447">
        <f t="shared" si="600"/>
        <v>0</v>
      </c>
      <c r="CS447">
        <f t="shared" si="600"/>
        <v>0</v>
      </c>
      <c r="CT447">
        <f t="shared" si="600"/>
        <v>0</v>
      </c>
      <c r="CU447">
        <f t="shared" si="600"/>
        <v>0</v>
      </c>
      <c r="CV447">
        <f t="shared" si="601"/>
        <v>0</v>
      </c>
      <c r="CW447">
        <f t="shared" si="601"/>
        <v>0</v>
      </c>
      <c r="CX447">
        <f t="shared" si="601"/>
        <v>0</v>
      </c>
      <c r="CY447">
        <f t="shared" si="601"/>
        <v>0</v>
      </c>
      <c r="CZ447">
        <f t="shared" si="601"/>
        <v>0</v>
      </c>
      <c r="DA447">
        <f t="shared" si="601"/>
        <v>0</v>
      </c>
      <c r="DB447">
        <f t="shared" si="601"/>
        <v>0</v>
      </c>
      <c r="DC447">
        <f t="shared" si="601"/>
        <v>0</v>
      </c>
      <c r="DD447">
        <f t="shared" si="601"/>
        <v>0</v>
      </c>
      <c r="DE447">
        <f t="shared" si="601"/>
        <v>0</v>
      </c>
      <c r="DF447">
        <f t="shared" si="602"/>
        <v>0</v>
      </c>
      <c r="DG447">
        <f t="shared" si="602"/>
        <v>0</v>
      </c>
      <c r="DH447">
        <f t="shared" si="602"/>
        <v>0</v>
      </c>
      <c r="DI447">
        <f t="shared" si="602"/>
        <v>0</v>
      </c>
      <c r="DJ447">
        <f t="shared" si="602"/>
        <v>0</v>
      </c>
      <c r="DK447">
        <f t="shared" si="602"/>
        <v>0</v>
      </c>
      <c r="DL447">
        <f t="shared" si="602"/>
        <v>0</v>
      </c>
      <c r="DM447">
        <f t="shared" si="602"/>
        <v>0</v>
      </c>
      <c r="DN447">
        <f t="shared" si="602"/>
        <v>0</v>
      </c>
      <c r="DO447">
        <f t="shared" si="602"/>
        <v>0</v>
      </c>
      <c r="DP447">
        <f t="shared" si="603"/>
        <v>0</v>
      </c>
      <c r="DQ447">
        <f t="shared" si="603"/>
        <v>0</v>
      </c>
      <c r="DR447">
        <f t="shared" si="603"/>
        <v>0</v>
      </c>
      <c r="DS447">
        <f t="shared" si="603"/>
        <v>0</v>
      </c>
      <c r="DT447">
        <f t="shared" si="603"/>
        <v>0</v>
      </c>
      <c r="DU447">
        <f t="shared" si="603"/>
        <v>0</v>
      </c>
      <c r="DV447">
        <f t="shared" si="603"/>
        <v>0</v>
      </c>
      <c r="DW447">
        <f t="shared" si="603"/>
        <v>0</v>
      </c>
      <c r="DX447">
        <f t="shared" si="603"/>
        <v>0</v>
      </c>
      <c r="DY447">
        <f t="shared" si="603"/>
        <v>0</v>
      </c>
      <c r="DZ447">
        <f t="shared" si="604"/>
        <v>0</v>
      </c>
      <c r="EA447">
        <f t="shared" si="604"/>
        <v>0</v>
      </c>
      <c r="EB447">
        <f t="shared" si="604"/>
        <v>0</v>
      </c>
      <c r="EC447">
        <f t="shared" si="604"/>
        <v>0</v>
      </c>
      <c r="ED447">
        <f t="shared" si="604"/>
        <v>0</v>
      </c>
      <c r="EE447">
        <f t="shared" si="604"/>
        <v>0</v>
      </c>
      <c r="EF447">
        <f t="shared" si="604"/>
        <v>0</v>
      </c>
      <c r="EG447">
        <f t="shared" si="604"/>
        <v>0</v>
      </c>
      <c r="EH447">
        <f t="shared" si="604"/>
        <v>0</v>
      </c>
      <c r="EI447">
        <f t="shared" si="604"/>
        <v>0</v>
      </c>
      <c r="EJ447">
        <f t="shared" si="604"/>
        <v>0</v>
      </c>
      <c r="EK447">
        <f t="shared" si="604"/>
        <v>0</v>
      </c>
      <c r="EL447">
        <f t="shared" si="604"/>
        <v>0</v>
      </c>
      <c r="EM447">
        <f t="shared" si="604"/>
        <v>0</v>
      </c>
      <c r="EN447">
        <f t="shared" si="604"/>
        <v>0</v>
      </c>
      <c r="ER447" s="6">
        <f t="shared" si="532"/>
        <v>0</v>
      </c>
      <c r="ES447" s="6">
        <f t="shared" si="606"/>
        <v>0</v>
      </c>
      <c r="ET447" s="6">
        <f t="shared" si="606"/>
        <v>0</v>
      </c>
      <c r="EU447" s="6">
        <f t="shared" si="606"/>
        <v>0</v>
      </c>
      <c r="EV447" s="6">
        <f t="shared" si="606"/>
        <v>0</v>
      </c>
      <c r="EW447" s="6">
        <f t="shared" si="606"/>
        <v>0</v>
      </c>
      <c r="EX447" s="6">
        <f t="shared" si="606"/>
        <v>0</v>
      </c>
      <c r="EY447" s="6">
        <f t="shared" si="606"/>
        <v>0</v>
      </c>
      <c r="EZ447" s="6">
        <f t="shared" si="606"/>
        <v>0</v>
      </c>
      <c r="FA447" s="6">
        <f t="shared" si="606"/>
        <v>0</v>
      </c>
      <c r="FB447" s="6">
        <f t="shared" si="606"/>
        <v>0</v>
      </c>
      <c r="FC447" s="6">
        <f t="shared" si="606"/>
        <v>0</v>
      </c>
      <c r="FD447" s="6">
        <f t="shared" si="606"/>
        <v>0</v>
      </c>
      <c r="FE447" s="6">
        <f t="shared" si="606"/>
        <v>0</v>
      </c>
      <c r="FF447" s="6">
        <f t="shared" si="606"/>
        <v>0</v>
      </c>
      <c r="FG447" s="6">
        <f t="shared" si="606"/>
        <v>41.370000000000005</v>
      </c>
      <c r="FH447" s="6">
        <f t="shared" si="606"/>
        <v>0</v>
      </c>
      <c r="FI447" s="6">
        <f t="shared" si="606"/>
        <v>0</v>
      </c>
      <c r="FJ447" s="6">
        <f t="shared" si="606"/>
        <v>0</v>
      </c>
      <c r="FK447" s="6">
        <f t="shared" si="606"/>
        <v>0</v>
      </c>
      <c r="FL447" s="6">
        <f t="shared" si="606"/>
        <v>0</v>
      </c>
      <c r="FM447" s="6">
        <f t="shared" si="606"/>
        <v>0</v>
      </c>
      <c r="FN447" s="6">
        <f t="shared" si="606"/>
        <v>0</v>
      </c>
      <c r="FO447" s="6">
        <f t="shared" si="606"/>
        <v>0</v>
      </c>
      <c r="FP447" s="6">
        <f t="shared" si="606"/>
        <v>0</v>
      </c>
      <c r="FQ447" s="6">
        <f t="shared" si="606"/>
        <v>0</v>
      </c>
      <c r="FR447" s="6">
        <f t="shared" si="606"/>
        <v>0</v>
      </c>
      <c r="FS447" s="6">
        <f t="shared" si="606"/>
        <v>0</v>
      </c>
      <c r="FT447" s="6">
        <f t="shared" si="606"/>
        <v>0</v>
      </c>
      <c r="FU447" s="6">
        <f t="shared" si="606"/>
        <v>0</v>
      </c>
      <c r="FV447" s="6">
        <f t="shared" si="606"/>
        <v>0</v>
      </c>
      <c r="FW447" s="6">
        <f t="shared" si="606"/>
        <v>0</v>
      </c>
      <c r="FX447" s="6">
        <f t="shared" si="606"/>
        <v>0</v>
      </c>
      <c r="FY447" s="6">
        <f t="shared" si="606"/>
        <v>0</v>
      </c>
      <c r="FZ447" s="6">
        <f t="shared" si="606"/>
        <v>0</v>
      </c>
      <c r="GA447" s="6">
        <f t="shared" si="606"/>
        <v>0</v>
      </c>
      <c r="GB447" s="6">
        <f t="shared" si="606"/>
        <v>0</v>
      </c>
      <c r="GC447" s="6">
        <f t="shared" si="606"/>
        <v>0</v>
      </c>
      <c r="GD447" s="6">
        <f t="shared" si="606"/>
        <v>0</v>
      </c>
      <c r="GE447" s="6">
        <f t="shared" si="606"/>
        <v>0</v>
      </c>
      <c r="GF447" s="6">
        <f t="shared" si="606"/>
        <v>0</v>
      </c>
      <c r="GG447" s="6">
        <f t="shared" si="606"/>
        <v>0</v>
      </c>
      <c r="GH447" s="6">
        <f t="shared" si="606"/>
        <v>0</v>
      </c>
      <c r="GI447" s="6">
        <f t="shared" si="606"/>
        <v>0</v>
      </c>
      <c r="GJ447" s="6">
        <f t="shared" si="606"/>
        <v>0</v>
      </c>
      <c r="GK447" s="6">
        <f t="shared" si="606"/>
        <v>0</v>
      </c>
      <c r="GL447" s="6">
        <f t="shared" si="606"/>
        <v>0</v>
      </c>
      <c r="GM447" s="6">
        <f t="shared" si="606"/>
        <v>0</v>
      </c>
      <c r="GN447" s="6">
        <f t="shared" si="606"/>
        <v>0</v>
      </c>
      <c r="GO447" s="6">
        <f t="shared" si="606"/>
        <v>0</v>
      </c>
      <c r="GP447" s="6">
        <f t="shared" si="606"/>
        <v>0</v>
      </c>
      <c r="GQ447" s="6">
        <f t="shared" si="606"/>
        <v>0</v>
      </c>
      <c r="GR447" s="6">
        <f t="shared" si="606"/>
        <v>0</v>
      </c>
      <c r="GS447" s="6">
        <f t="shared" si="606"/>
        <v>0</v>
      </c>
      <c r="GT447" s="6">
        <f t="shared" si="606"/>
        <v>0</v>
      </c>
      <c r="GU447" s="6">
        <f t="shared" si="606"/>
        <v>0</v>
      </c>
      <c r="GV447" s="6">
        <f t="shared" si="606"/>
        <v>0</v>
      </c>
      <c r="GW447" s="6">
        <f t="shared" si="606"/>
        <v>0</v>
      </c>
      <c r="GX447" s="6">
        <f t="shared" si="606"/>
        <v>0</v>
      </c>
      <c r="GY447" s="6">
        <f t="shared" si="606"/>
        <v>0</v>
      </c>
      <c r="GZ447" s="6">
        <f t="shared" si="606"/>
        <v>0</v>
      </c>
      <c r="HA447" s="6">
        <f t="shared" si="606"/>
        <v>0</v>
      </c>
      <c r="HB447" s="6">
        <f t="shared" si="606"/>
        <v>0</v>
      </c>
      <c r="HC447" s="6">
        <f t="shared" si="606"/>
        <v>0</v>
      </c>
      <c r="HD447" s="6">
        <f t="shared" si="606"/>
        <v>0</v>
      </c>
      <c r="HE447" s="6">
        <f t="shared" si="605"/>
        <v>0</v>
      </c>
      <c r="HF447" s="6">
        <f t="shared" si="605"/>
        <v>0</v>
      </c>
      <c r="HG447" s="6">
        <f t="shared" si="605"/>
        <v>0</v>
      </c>
      <c r="HH447" s="6">
        <f t="shared" si="605"/>
        <v>0</v>
      </c>
      <c r="HI447" s="6">
        <f t="shared" si="605"/>
        <v>0</v>
      </c>
      <c r="HJ447" s="6">
        <f t="shared" si="605"/>
        <v>0</v>
      </c>
      <c r="HK447" s="6">
        <f t="shared" si="605"/>
        <v>0</v>
      </c>
      <c r="HL447" s="6">
        <f t="shared" si="605"/>
        <v>0</v>
      </c>
      <c r="HM447" s="6">
        <f t="shared" si="605"/>
        <v>0</v>
      </c>
      <c r="HN447" s="6">
        <f t="shared" si="605"/>
        <v>0</v>
      </c>
    </row>
    <row r="448" spans="1:222" x14ac:dyDescent="0.25">
      <c r="A448">
        <v>6368</v>
      </c>
      <c r="B448">
        <v>2020</v>
      </c>
      <c r="C448" t="str">
        <v>компьютерных технологий и электронного обучения</v>
      </c>
      <c r="D448" t="str">
        <v>Воробьев Владимир Иванович</v>
      </c>
      <c r="E448" t="str">
        <v>доктор технических наук</v>
      </c>
      <c r="F448" t="str">
        <v>внешний</v>
      </c>
      <c r="G448">
        <v>1</v>
      </c>
      <c r="H448" t="str">
        <v>3 курс 2018 год/пост</v>
      </c>
      <c r="I448" t="str">
        <v>Модуль "Информационные ресурсы и средства профессиональной деятельности инженера". Управление программными проектами</v>
      </c>
      <c r="J448">
        <v>18</v>
      </c>
      <c r="K448">
        <v>0</v>
      </c>
      <c r="L448">
        <v>0</v>
      </c>
      <c r="M448" s="16">
        <f t="shared" si="527"/>
        <v>2</v>
      </c>
      <c r="N448" s="16">
        <f t="shared" si="528"/>
        <v>14.870000000000001</v>
      </c>
      <c r="O448" s="16">
        <f t="shared" si="533"/>
        <v>9.75</v>
      </c>
      <c r="P448" s="16">
        <f t="shared" si="534"/>
        <v>9.75</v>
      </c>
      <c r="Q448" s="16">
        <v>36</v>
      </c>
      <c r="R448" s="16">
        <v>0</v>
      </c>
      <c r="S448" s="16">
        <v>0</v>
      </c>
      <c r="T448" s="21">
        <v>0</v>
      </c>
      <c r="U448">
        <v>0</v>
      </c>
      <c r="V448">
        <v>0</v>
      </c>
      <c r="W448">
        <v>39</v>
      </c>
      <c r="X448">
        <v>2</v>
      </c>
      <c r="Y448">
        <v>3</v>
      </c>
      <c r="Z448">
        <v>0</v>
      </c>
      <c r="AA448">
        <v>0</v>
      </c>
      <c r="AB448">
        <f t="shared" si="535"/>
        <v>900</v>
      </c>
      <c r="AC448" t="str">
        <f t="shared" si="529"/>
        <v>ИВТ (бак)</v>
      </c>
      <c r="AD448" t="str">
        <f t="shared" si="526"/>
        <v>2020/2021</v>
      </c>
      <c r="AE448">
        <f t="shared" si="530"/>
        <v>90.37</v>
      </c>
      <c r="AF448">
        <f t="shared" si="531"/>
        <v>0.10041111111111112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R448">
        <f t="shared" si="598"/>
        <v>0</v>
      </c>
      <c r="BS448">
        <f t="shared" si="598"/>
        <v>0</v>
      </c>
      <c r="BT448">
        <f t="shared" si="598"/>
        <v>0</v>
      </c>
      <c r="BU448">
        <f t="shared" si="598"/>
        <v>0</v>
      </c>
      <c r="BV448">
        <f t="shared" si="598"/>
        <v>0</v>
      </c>
      <c r="BW448">
        <f t="shared" si="598"/>
        <v>0</v>
      </c>
      <c r="BX448">
        <f t="shared" si="598"/>
        <v>0</v>
      </c>
      <c r="BY448">
        <f t="shared" si="598"/>
        <v>0</v>
      </c>
      <c r="BZ448">
        <f t="shared" si="598"/>
        <v>0</v>
      </c>
      <c r="CA448">
        <f t="shared" si="598"/>
        <v>0</v>
      </c>
      <c r="CB448">
        <f t="shared" si="599"/>
        <v>0</v>
      </c>
      <c r="CC448">
        <f t="shared" si="599"/>
        <v>0</v>
      </c>
      <c r="CD448">
        <f t="shared" si="599"/>
        <v>0</v>
      </c>
      <c r="CE448">
        <f t="shared" si="599"/>
        <v>0</v>
      </c>
      <c r="CF448">
        <f t="shared" si="599"/>
        <v>0</v>
      </c>
      <c r="CG448">
        <f t="shared" si="599"/>
        <v>0</v>
      </c>
      <c r="CH448">
        <f t="shared" si="599"/>
        <v>0.10041111111111112</v>
      </c>
      <c r="CI448">
        <f t="shared" si="599"/>
        <v>0</v>
      </c>
      <c r="CJ448">
        <f t="shared" si="599"/>
        <v>0</v>
      </c>
      <c r="CK448">
        <f t="shared" si="599"/>
        <v>0</v>
      </c>
      <c r="CL448">
        <f t="shared" si="600"/>
        <v>0</v>
      </c>
      <c r="CM448">
        <f t="shared" si="600"/>
        <v>0</v>
      </c>
      <c r="CN448">
        <f t="shared" si="600"/>
        <v>0</v>
      </c>
      <c r="CO448">
        <f t="shared" si="600"/>
        <v>0</v>
      </c>
      <c r="CP448">
        <f t="shared" si="600"/>
        <v>0</v>
      </c>
      <c r="CQ448">
        <f t="shared" si="600"/>
        <v>0</v>
      </c>
      <c r="CR448">
        <f t="shared" si="600"/>
        <v>0</v>
      </c>
      <c r="CS448">
        <f t="shared" si="600"/>
        <v>0</v>
      </c>
      <c r="CT448">
        <f t="shared" si="600"/>
        <v>0</v>
      </c>
      <c r="CU448">
        <f t="shared" si="600"/>
        <v>0</v>
      </c>
      <c r="CV448">
        <f t="shared" si="601"/>
        <v>0</v>
      </c>
      <c r="CW448">
        <f t="shared" si="601"/>
        <v>0</v>
      </c>
      <c r="CX448">
        <f t="shared" si="601"/>
        <v>0</v>
      </c>
      <c r="CY448">
        <f t="shared" si="601"/>
        <v>0</v>
      </c>
      <c r="CZ448">
        <f t="shared" si="601"/>
        <v>0</v>
      </c>
      <c r="DA448">
        <f t="shared" si="601"/>
        <v>0</v>
      </c>
      <c r="DB448">
        <f t="shared" si="601"/>
        <v>0</v>
      </c>
      <c r="DC448">
        <f t="shared" si="601"/>
        <v>0</v>
      </c>
      <c r="DD448">
        <f t="shared" si="601"/>
        <v>0</v>
      </c>
      <c r="DE448">
        <f t="shared" si="601"/>
        <v>0</v>
      </c>
      <c r="DF448">
        <f t="shared" si="602"/>
        <v>0</v>
      </c>
      <c r="DG448">
        <f t="shared" si="602"/>
        <v>0</v>
      </c>
      <c r="DH448">
        <f t="shared" si="602"/>
        <v>0</v>
      </c>
      <c r="DI448">
        <f t="shared" si="602"/>
        <v>0</v>
      </c>
      <c r="DJ448">
        <f t="shared" si="602"/>
        <v>0</v>
      </c>
      <c r="DK448">
        <f t="shared" si="602"/>
        <v>0</v>
      </c>
      <c r="DL448">
        <f t="shared" si="602"/>
        <v>0</v>
      </c>
      <c r="DM448">
        <f t="shared" si="602"/>
        <v>0</v>
      </c>
      <c r="DN448">
        <f t="shared" si="602"/>
        <v>0</v>
      </c>
      <c r="DO448">
        <f t="shared" si="602"/>
        <v>0</v>
      </c>
      <c r="DP448">
        <f t="shared" si="603"/>
        <v>0</v>
      </c>
      <c r="DQ448">
        <f t="shared" si="603"/>
        <v>0</v>
      </c>
      <c r="DR448">
        <f t="shared" si="603"/>
        <v>0</v>
      </c>
      <c r="DS448">
        <f t="shared" si="603"/>
        <v>0</v>
      </c>
      <c r="DT448">
        <f t="shared" si="603"/>
        <v>0</v>
      </c>
      <c r="DU448">
        <f t="shared" si="603"/>
        <v>0</v>
      </c>
      <c r="DV448">
        <f t="shared" si="603"/>
        <v>0</v>
      </c>
      <c r="DW448">
        <f t="shared" si="603"/>
        <v>0</v>
      </c>
      <c r="DX448">
        <f t="shared" si="603"/>
        <v>0</v>
      </c>
      <c r="DY448">
        <f t="shared" si="603"/>
        <v>0</v>
      </c>
      <c r="DZ448">
        <f t="shared" si="604"/>
        <v>0</v>
      </c>
      <c r="EA448">
        <f t="shared" si="604"/>
        <v>0</v>
      </c>
      <c r="EB448">
        <f t="shared" si="604"/>
        <v>0</v>
      </c>
      <c r="EC448">
        <f t="shared" si="604"/>
        <v>0</v>
      </c>
      <c r="ED448">
        <f t="shared" si="604"/>
        <v>0</v>
      </c>
      <c r="EE448">
        <f t="shared" si="604"/>
        <v>0</v>
      </c>
      <c r="EF448">
        <f t="shared" si="604"/>
        <v>0</v>
      </c>
      <c r="EG448">
        <f t="shared" si="604"/>
        <v>0</v>
      </c>
      <c r="EH448">
        <f t="shared" si="604"/>
        <v>0</v>
      </c>
      <c r="EI448">
        <f t="shared" si="604"/>
        <v>0</v>
      </c>
      <c r="EJ448">
        <f t="shared" si="604"/>
        <v>0</v>
      </c>
      <c r="EK448">
        <f t="shared" si="604"/>
        <v>0</v>
      </c>
      <c r="EL448">
        <f t="shared" si="604"/>
        <v>0</v>
      </c>
      <c r="EM448">
        <f t="shared" si="604"/>
        <v>0</v>
      </c>
      <c r="EN448">
        <f t="shared" si="604"/>
        <v>0</v>
      </c>
      <c r="ER448" s="6">
        <f t="shared" si="532"/>
        <v>0</v>
      </c>
      <c r="ES448" s="6">
        <f t="shared" si="606"/>
        <v>0</v>
      </c>
      <c r="ET448" s="6">
        <f t="shared" si="606"/>
        <v>0</v>
      </c>
      <c r="EU448" s="6">
        <f t="shared" si="606"/>
        <v>0</v>
      </c>
      <c r="EV448" s="6">
        <f t="shared" si="606"/>
        <v>0</v>
      </c>
      <c r="EW448" s="6">
        <f t="shared" si="606"/>
        <v>0</v>
      </c>
      <c r="EX448" s="6">
        <f t="shared" si="606"/>
        <v>0</v>
      </c>
      <c r="EY448" s="6">
        <f t="shared" si="606"/>
        <v>0</v>
      </c>
      <c r="EZ448" s="6">
        <f t="shared" si="606"/>
        <v>0</v>
      </c>
      <c r="FA448" s="6">
        <f t="shared" si="606"/>
        <v>0</v>
      </c>
      <c r="FB448" s="6">
        <f t="shared" si="606"/>
        <v>0</v>
      </c>
      <c r="FC448" s="6">
        <f t="shared" si="606"/>
        <v>0</v>
      </c>
      <c r="FD448" s="6">
        <f t="shared" si="606"/>
        <v>0</v>
      </c>
      <c r="FE448" s="6">
        <f t="shared" si="606"/>
        <v>0</v>
      </c>
      <c r="FF448" s="6">
        <f t="shared" si="606"/>
        <v>0</v>
      </c>
      <c r="FG448" s="6">
        <f t="shared" si="606"/>
        <v>0</v>
      </c>
      <c r="FH448" s="6">
        <f t="shared" si="606"/>
        <v>90.37</v>
      </c>
      <c r="FI448" s="6">
        <f t="shared" si="606"/>
        <v>0</v>
      </c>
      <c r="FJ448" s="6">
        <f t="shared" si="606"/>
        <v>0</v>
      </c>
      <c r="FK448" s="6">
        <f t="shared" si="606"/>
        <v>0</v>
      </c>
      <c r="FL448" s="6">
        <f t="shared" si="606"/>
        <v>0</v>
      </c>
      <c r="FM448" s="6">
        <f t="shared" si="606"/>
        <v>0</v>
      </c>
      <c r="FN448" s="6">
        <f t="shared" si="606"/>
        <v>0</v>
      </c>
      <c r="FO448" s="6">
        <f t="shared" si="606"/>
        <v>0</v>
      </c>
      <c r="FP448" s="6">
        <f t="shared" si="606"/>
        <v>0</v>
      </c>
      <c r="FQ448" s="6">
        <f t="shared" si="606"/>
        <v>0</v>
      </c>
      <c r="FR448" s="6">
        <f t="shared" si="606"/>
        <v>0</v>
      </c>
      <c r="FS448" s="6">
        <f t="shared" si="606"/>
        <v>0</v>
      </c>
      <c r="FT448" s="6">
        <f t="shared" si="606"/>
        <v>0</v>
      </c>
      <c r="FU448" s="6">
        <f t="shared" si="606"/>
        <v>0</v>
      </c>
      <c r="FV448" s="6">
        <f t="shared" si="606"/>
        <v>0</v>
      </c>
      <c r="FW448" s="6">
        <f t="shared" si="606"/>
        <v>0</v>
      </c>
      <c r="FX448" s="6">
        <f t="shared" si="606"/>
        <v>0</v>
      </c>
      <c r="FY448" s="6">
        <f t="shared" si="606"/>
        <v>0</v>
      </c>
      <c r="FZ448" s="6">
        <f t="shared" si="606"/>
        <v>0</v>
      </c>
      <c r="GA448" s="6">
        <f t="shared" si="606"/>
        <v>0</v>
      </c>
      <c r="GB448" s="6">
        <f t="shared" si="606"/>
        <v>0</v>
      </c>
      <c r="GC448" s="6">
        <f t="shared" si="606"/>
        <v>0</v>
      </c>
      <c r="GD448" s="6">
        <f t="shared" si="606"/>
        <v>0</v>
      </c>
      <c r="GE448" s="6">
        <f t="shared" si="606"/>
        <v>0</v>
      </c>
      <c r="GF448" s="6">
        <f t="shared" si="606"/>
        <v>0</v>
      </c>
      <c r="GG448" s="6">
        <f t="shared" si="606"/>
        <v>0</v>
      </c>
      <c r="GH448" s="6">
        <f t="shared" si="606"/>
        <v>0</v>
      </c>
      <c r="GI448" s="6">
        <f t="shared" si="606"/>
        <v>0</v>
      </c>
      <c r="GJ448" s="6">
        <f t="shared" si="606"/>
        <v>0</v>
      </c>
      <c r="GK448" s="6">
        <f t="shared" si="606"/>
        <v>0</v>
      </c>
      <c r="GL448" s="6">
        <f t="shared" si="606"/>
        <v>0</v>
      </c>
      <c r="GM448" s="6">
        <f t="shared" si="606"/>
        <v>0</v>
      </c>
      <c r="GN448" s="6">
        <f t="shared" si="606"/>
        <v>0</v>
      </c>
      <c r="GO448" s="6">
        <f t="shared" si="606"/>
        <v>0</v>
      </c>
      <c r="GP448" s="6">
        <f t="shared" si="606"/>
        <v>0</v>
      </c>
      <c r="GQ448" s="6">
        <f t="shared" si="606"/>
        <v>0</v>
      </c>
      <c r="GR448" s="6">
        <f t="shared" si="606"/>
        <v>0</v>
      </c>
      <c r="GS448" s="6">
        <f t="shared" si="606"/>
        <v>0</v>
      </c>
      <c r="GT448" s="6">
        <f t="shared" si="606"/>
        <v>0</v>
      </c>
      <c r="GU448" s="6">
        <f t="shared" si="606"/>
        <v>0</v>
      </c>
      <c r="GV448" s="6">
        <f t="shared" si="606"/>
        <v>0</v>
      </c>
      <c r="GW448" s="6">
        <f t="shared" si="606"/>
        <v>0</v>
      </c>
      <c r="GX448" s="6">
        <f t="shared" si="606"/>
        <v>0</v>
      </c>
      <c r="GY448" s="6">
        <f t="shared" si="606"/>
        <v>0</v>
      </c>
      <c r="GZ448" s="6">
        <f t="shared" si="606"/>
        <v>0</v>
      </c>
      <c r="HA448" s="6">
        <f t="shared" si="606"/>
        <v>0</v>
      </c>
      <c r="HB448" s="6">
        <f t="shared" si="606"/>
        <v>0</v>
      </c>
      <c r="HC448" s="6">
        <f t="shared" si="606"/>
        <v>0</v>
      </c>
      <c r="HD448" s="6">
        <f t="shared" ref="HD448:HN455" si="607">IF(INDEX($A$1:$I$862, ROW($I448), 4) = HD$1, $AE448, 0)</f>
        <v>0</v>
      </c>
      <c r="HE448" s="6">
        <f t="shared" si="607"/>
        <v>0</v>
      </c>
      <c r="HF448" s="6">
        <f t="shared" si="607"/>
        <v>0</v>
      </c>
      <c r="HG448" s="6">
        <f t="shared" si="607"/>
        <v>0</v>
      </c>
      <c r="HH448" s="6">
        <f t="shared" si="607"/>
        <v>0</v>
      </c>
      <c r="HI448" s="6">
        <f t="shared" si="607"/>
        <v>0</v>
      </c>
      <c r="HJ448" s="6">
        <f t="shared" si="607"/>
        <v>0</v>
      </c>
      <c r="HK448" s="6">
        <f t="shared" si="607"/>
        <v>0</v>
      </c>
      <c r="HL448" s="6">
        <f t="shared" si="607"/>
        <v>0</v>
      </c>
      <c r="HM448" s="6">
        <f t="shared" si="607"/>
        <v>0</v>
      </c>
      <c r="HN448" s="6">
        <f t="shared" si="607"/>
        <v>0</v>
      </c>
    </row>
    <row r="449" spans="1:222" x14ac:dyDescent="0.25">
      <c r="A449">
        <v>6368</v>
      </c>
      <c r="B449">
        <v>2020</v>
      </c>
      <c r="C449" t="str">
        <v>компьютерных технологий и электронного обучения</v>
      </c>
      <c r="D449" t="str">
        <v>Государев Илья Борисович</v>
      </c>
      <c r="E449" t="str">
        <v>кандидат педагогических наук</v>
      </c>
      <c r="F449" t="str">
        <v>доцент</v>
      </c>
      <c r="G449">
        <v>1</v>
      </c>
      <c r="H449" t="str">
        <v>3 курс 2018 год/пост</v>
      </c>
      <c r="I449" t="str">
        <v>Модуль "Информационные технологии". Информационные технологии в изучении иностранных языков</v>
      </c>
      <c r="J449">
        <v>0</v>
      </c>
      <c r="K449">
        <v>0</v>
      </c>
      <c r="L449">
        <v>108</v>
      </c>
      <c r="M449" s="16">
        <f t="shared" si="527"/>
        <v>11</v>
      </c>
      <c r="N449" s="16">
        <f t="shared" si="528"/>
        <v>14.870000000000001</v>
      </c>
      <c r="O449" s="16">
        <f t="shared" si="533"/>
        <v>9.75</v>
      </c>
      <c r="P449" s="16">
        <f t="shared" si="534"/>
        <v>9.75</v>
      </c>
      <c r="Q449" s="16">
        <v>0</v>
      </c>
      <c r="R449" s="16">
        <v>0</v>
      </c>
      <c r="S449" s="16">
        <v>0</v>
      </c>
      <c r="T449" s="21">
        <v>0</v>
      </c>
      <c r="U449">
        <v>0</v>
      </c>
      <c r="V449">
        <v>0</v>
      </c>
      <c r="W449">
        <v>39</v>
      </c>
      <c r="X449">
        <v>2</v>
      </c>
      <c r="Y449">
        <v>3</v>
      </c>
      <c r="Z449">
        <v>0</v>
      </c>
      <c r="AA449" t="str">
        <v>осн</v>
      </c>
      <c r="AB449">
        <f t="shared" si="535"/>
        <v>800</v>
      </c>
      <c r="AC449" t="str">
        <f t="shared" si="529"/>
        <v>ИВТ (бак)</v>
      </c>
      <c r="AD449" t="str">
        <f t="shared" si="526"/>
        <v>2020/2021</v>
      </c>
      <c r="AE449">
        <f t="shared" si="530"/>
        <v>153.37</v>
      </c>
      <c r="AF449">
        <f t="shared" si="531"/>
        <v>0.19171250000000001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R449">
        <f t="shared" si="598"/>
        <v>0</v>
      </c>
      <c r="BS449">
        <f t="shared" si="598"/>
        <v>0</v>
      </c>
      <c r="BT449">
        <f t="shared" si="598"/>
        <v>0</v>
      </c>
      <c r="BU449">
        <f t="shared" si="598"/>
        <v>0</v>
      </c>
      <c r="BV449">
        <f t="shared" si="598"/>
        <v>0</v>
      </c>
      <c r="BW449">
        <f t="shared" si="598"/>
        <v>0</v>
      </c>
      <c r="BX449">
        <f t="shared" si="598"/>
        <v>0</v>
      </c>
      <c r="BY449">
        <f t="shared" si="598"/>
        <v>0</v>
      </c>
      <c r="BZ449">
        <f t="shared" si="598"/>
        <v>0</v>
      </c>
      <c r="CA449">
        <f t="shared" si="598"/>
        <v>0</v>
      </c>
      <c r="CB449">
        <f t="shared" si="599"/>
        <v>0</v>
      </c>
      <c r="CC449">
        <f t="shared" si="599"/>
        <v>0</v>
      </c>
      <c r="CD449">
        <f t="shared" si="599"/>
        <v>0</v>
      </c>
      <c r="CE449">
        <f t="shared" si="599"/>
        <v>0</v>
      </c>
      <c r="CF449">
        <f t="shared" si="599"/>
        <v>0</v>
      </c>
      <c r="CG449">
        <f t="shared" si="599"/>
        <v>0</v>
      </c>
      <c r="CH449">
        <f t="shared" si="599"/>
        <v>0</v>
      </c>
      <c r="CI449">
        <f t="shared" si="599"/>
        <v>0</v>
      </c>
      <c r="CJ449">
        <f t="shared" si="599"/>
        <v>0</v>
      </c>
      <c r="CK449">
        <f t="shared" si="599"/>
        <v>0</v>
      </c>
      <c r="CL449">
        <f t="shared" si="600"/>
        <v>0.19171250000000001</v>
      </c>
      <c r="CM449">
        <f t="shared" si="600"/>
        <v>0</v>
      </c>
      <c r="CN449">
        <f t="shared" si="600"/>
        <v>0</v>
      </c>
      <c r="CO449">
        <f t="shared" si="600"/>
        <v>0</v>
      </c>
      <c r="CP449">
        <f t="shared" si="600"/>
        <v>0</v>
      </c>
      <c r="CQ449">
        <f t="shared" si="600"/>
        <v>0</v>
      </c>
      <c r="CR449">
        <f t="shared" si="600"/>
        <v>0</v>
      </c>
      <c r="CS449">
        <f t="shared" si="600"/>
        <v>0</v>
      </c>
      <c r="CT449">
        <f t="shared" si="600"/>
        <v>0</v>
      </c>
      <c r="CU449">
        <f t="shared" si="600"/>
        <v>0</v>
      </c>
      <c r="CV449">
        <f t="shared" si="601"/>
        <v>0</v>
      </c>
      <c r="CW449">
        <f t="shared" si="601"/>
        <v>0</v>
      </c>
      <c r="CX449">
        <f t="shared" si="601"/>
        <v>0</v>
      </c>
      <c r="CY449">
        <f t="shared" si="601"/>
        <v>0</v>
      </c>
      <c r="CZ449">
        <f t="shared" si="601"/>
        <v>0</v>
      </c>
      <c r="DA449">
        <f t="shared" si="601"/>
        <v>0</v>
      </c>
      <c r="DB449">
        <f t="shared" si="601"/>
        <v>0</v>
      </c>
      <c r="DC449">
        <f t="shared" si="601"/>
        <v>0</v>
      </c>
      <c r="DD449">
        <f t="shared" si="601"/>
        <v>0</v>
      </c>
      <c r="DE449">
        <f t="shared" si="601"/>
        <v>0</v>
      </c>
      <c r="DF449">
        <f t="shared" si="602"/>
        <v>0</v>
      </c>
      <c r="DG449">
        <f t="shared" si="602"/>
        <v>0</v>
      </c>
      <c r="DH449">
        <f t="shared" si="602"/>
        <v>0</v>
      </c>
      <c r="DI449">
        <f t="shared" si="602"/>
        <v>0</v>
      </c>
      <c r="DJ449">
        <f t="shared" si="602"/>
        <v>0</v>
      </c>
      <c r="DK449">
        <f t="shared" si="602"/>
        <v>0</v>
      </c>
      <c r="DL449">
        <f t="shared" si="602"/>
        <v>0</v>
      </c>
      <c r="DM449">
        <f t="shared" si="602"/>
        <v>0</v>
      </c>
      <c r="DN449">
        <f t="shared" si="602"/>
        <v>0</v>
      </c>
      <c r="DO449">
        <f t="shared" si="602"/>
        <v>0</v>
      </c>
      <c r="DP449">
        <f t="shared" si="603"/>
        <v>0</v>
      </c>
      <c r="DQ449">
        <f t="shared" si="603"/>
        <v>0</v>
      </c>
      <c r="DR449">
        <f t="shared" si="603"/>
        <v>0</v>
      </c>
      <c r="DS449">
        <f t="shared" si="603"/>
        <v>0</v>
      </c>
      <c r="DT449">
        <f t="shared" si="603"/>
        <v>0</v>
      </c>
      <c r="DU449">
        <f t="shared" si="603"/>
        <v>0</v>
      </c>
      <c r="DV449">
        <f t="shared" si="603"/>
        <v>0</v>
      </c>
      <c r="DW449">
        <f t="shared" si="603"/>
        <v>0</v>
      </c>
      <c r="DX449">
        <f t="shared" si="603"/>
        <v>0</v>
      </c>
      <c r="DY449">
        <f t="shared" si="603"/>
        <v>0</v>
      </c>
      <c r="DZ449">
        <f t="shared" si="604"/>
        <v>0</v>
      </c>
      <c r="EA449">
        <f t="shared" si="604"/>
        <v>0</v>
      </c>
      <c r="EB449">
        <f t="shared" si="604"/>
        <v>0</v>
      </c>
      <c r="EC449">
        <f t="shared" si="604"/>
        <v>0</v>
      </c>
      <c r="ED449">
        <f t="shared" si="604"/>
        <v>0</v>
      </c>
      <c r="EE449">
        <f t="shared" si="604"/>
        <v>0</v>
      </c>
      <c r="EF449">
        <f t="shared" si="604"/>
        <v>0</v>
      </c>
      <c r="EG449">
        <f t="shared" si="604"/>
        <v>0</v>
      </c>
      <c r="EH449">
        <f t="shared" si="604"/>
        <v>0</v>
      </c>
      <c r="EI449">
        <f t="shared" si="604"/>
        <v>0</v>
      </c>
      <c r="EJ449">
        <f t="shared" si="604"/>
        <v>0</v>
      </c>
      <c r="EK449">
        <f t="shared" si="604"/>
        <v>0</v>
      </c>
      <c r="EL449">
        <f t="shared" si="604"/>
        <v>0</v>
      </c>
      <c r="EM449">
        <f t="shared" si="604"/>
        <v>0</v>
      </c>
      <c r="EN449">
        <f t="shared" si="604"/>
        <v>0</v>
      </c>
      <c r="ER449" s="6">
        <f t="shared" si="532"/>
        <v>0</v>
      </c>
      <c r="ES449" s="6">
        <f t="shared" ref="ES449:HD452" si="608">IF(INDEX($A$1:$I$862, ROW($I449), 4) = ES$1, $AE449, 0)</f>
        <v>0</v>
      </c>
      <c r="ET449" s="6">
        <f t="shared" si="608"/>
        <v>0</v>
      </c>
      <c r="EU449" s="6">
        <f t="shared" si="608"/>
        <v>0</v>
      </c>
      <c r="EV449" s="6">
        <f t="shared" si="608"/>
        <v>0</v>
      </c>
      <c r="EW449" s="6">
        <f t="shared" si="608"/>
        <v>0</v>
      </c>
      <c r="EX449" s="6">
        <f t="shared" si="608"/>
        <v>0</v>
      </c>
      <c r="EY449" s="6">
        <f t="shared" si="608"/>
        <v>0</v>
      </c>
      <c r="EZ449" s="6">
        <f t="shared" si="608"/>
        <v>0</v>
      </c>
      <c r="FA449" s="6">
        <f t="shared" si="608"/>
        <v>0</v>
      </c>
      <c r="FB449" s="6">
        <f t="shared" si="608"/>
        <v>0</v>
      </c>
      <c r="FC449" s="6">
        <f t="shared" si="608"/>
        <v>0</v>
      </c>
      <c r="FD449" s="6">
        <f t="shared" si="608"/>
        <v>0</v>
      </c>
      <c r="FE449" s="6">
        <f t="shared" si="608"/>
        <v>0</v>
      </c>
      <c r="FF449" s="6">
        <f t="shared" si="608"/>
        <v>0</v>
      </c>
      <c r="FG449" s="6">
        <f t="shared" si="608"/>
        <v>0</v>
      </c>
      <c r="FH449" s="6">
        <f t="shared" si="608"/>
        <v>0</v>
      </c>
      <c r="FI449" s="6">
        <f t="shared" si="608"/>
        <v>0</v>
      </c>
      <c r="FJ449" s="6">
        <f t="shared" si="608"/>
        <v>0</v>
      </c>
      <c r="FK449" s="6">
        <f t="shared" si="608"/>
        <v>0</v>
      </c>
      <c r="FL449" s="6">
        <f t="shared" si="608"/>
        <v>153.37</v>
      </c>
      <c r="FM449" s="6">
        <f t="shared" si="608"/>
        <v>0</v>
      </c>
      <c r="FN449" s="6">
        <f t="shared" si="608"/>
        <v>0</v>
      </c>
      <c r="FO449" s="6">
        <f t="shared" si="608"/>
        <v>0</v>
      </c>
      <c r="FP449" s="6">
        <f t="shared" si="608"/>
        <v>0</v>
      </c>
      <c r="FQ449" s="6">
        <f t="shared" si="608"/>
        <v>0</v>
      </c>
      <c r="FR449" s="6">
        <f t="shared" si="608"/>
        <v>0</v>
      </c>
      <c r="FS449" s="6">
        <f t="shared" si="608"/>
        <v>0</v>
      </c>
      <c r="FT449" s="6">
        <f t="shared" si="608"/>
        <v>0</v>
      </c>
      <c r="FU449" s="6">
        <f t="shared" si="608"/>
        <v>0</v>
      </c>
      <c r="FV449" s="6">
        <f t="shared" si="608"/>
        <v>0</v>
      </c>
      <c r="FW449" s="6">
        <f t="shared" si="608"/>
        <v>0</v>
      </c>
      <c r="FX449" s="6">
        <f t="shared" si="608"/>
        <v>0</v>
      </c>
      <c r="FY449" s="6">
        <f t="shared" si="608"/>
        <v>0</v>
      </c>
      <c r="FZ449" s="6">
        <f t="shared" si="608"/>
        <v>0</v>
      </c>
      <c r="GA449" s="6">
        <f t="shared" si="608"/>
        <v>0</v>
      </c>
      <c r="GB449" s="6">
        <f t="shared" si="608"/>
        <v>0</v>
      </c>
      <c r="GC449" s="6">
        <f t="shared" si="608"/>
        <v>0</v>
      </c>
      <c r="GD449" s="6">
        <f t="shared" si="608"/>
        <v>0</v>
      </c>
      <c r="GE449" s="6">
        <f t="shared" si="608"/>
        <v>0</v>
      </c>
      <c r="GF449" s="6">
        <f t="shared" si="608"/>
        <v>0</v>
      </c>
      <c r="GG449" s="6">
        <f t="shared" si="608"/>
        <v>0</v>
      </c>
      <c r="GH449" s="6">
        <f t="shared" si="608"/>
        <v>0</v>
      </c>
      <c r="GI449" s="6">
        <f t="shared" si="608"/>
        <v>0</v>
      </c>
      <c r="GJ449" s="6">
        <f t="shared" si="608"/>
        <v>0</v>
      </c>
      <c r="GK449" s="6">
        <f t="shared" si="608"/>
        <v>0</v>
      </c>
      <c r="GL449" s="6">
        <f t="shared" si="608"/>
        <v>0</v>
      </c>
      <c r="GM449" s="6">
        <f t="shared" si="608"/>
        <v>0</v>
      </c>
      <c r="GN449" s="6">
        <f t="shared" si="608"/>
        <v>0</v>
      </c>
      <c r="GO449" s="6">
        <f t="shared" si="608"/>
        <v>0</v>
      </c>
      <c r="GP449" s="6">
        <f t="shared" si="608"/>
        <v>0</v>
      </c>
      <c r="GQ449" s="6">
        <f t="shared" si="608"/>
        <v>0</v>
      </c>
      <c r="GR449" s="6">
        <f t="shared" si="608"/>
        <v>0</v>
      </c>
      <c r="GS449" s="6">
        <f t="shared" si="608"/>
        <v>0</v>
      </c>
      <c r="GT449" s="6">
        <f t="shared" si="608"/>
        <v>0</v>
      </c>
      <c r="GU449" s="6">
        <f t="shared" si="608"/>
        <v>0</v>
      </c>
      <c r="GV449" s="6">
        <f t="shared" si="608"/>
        <v>0</v>
      </c>
      <c r="GW449" s="6">
        <f t="shared" si="608"/>
        <v>0</v>
      </c>
      <c r="GX449" s="6">
        <f t="shared" si="608"/>
        <v>0</v>
      </c>
      <c r="GY449" s="6">
        <f t="shared" si="608"/>
        <v>0</v>
      </c>
      <c r="GZ449" s="6">
        <f t="shared" si="608"/>
        <v>0</v>
      </c>
      <c r="HA449" s="6">
        <f t="shared" si="608"/>
        <v>0</v>
      </c>
      <c r="HB449" s="6">
        <f t="shared" si="608"/>
        <v>0</v>
      </c>
      <c r="HC449" s="6">
        <f t="shared" si="608"/>
        <v>0</v>
      </c>
      <c r="HD449" s="6">
        <f t="shared" si="608"/>
        <v>0</v>
      </c>
      <c r="HE449" s="6">
        <f t="shared" si="607"/>
        <v>0</v>
      </c>
      <c r="HF449" s="6">
        <f t="shared" si="607"/>
        <v>0</v>
      </c>
      <c r="HG449" s="6">
        <f t="shared" si="607"/>
        <v>0</v>
      </c>
      <c r="HH449" s="6">
        <f t="shared" si="607"/>
        <v>0</v>
      </c>
      <c r="HI449" s="6">
        <f t="shared" si="607"/>
        <v>0</v>
      </c>
      <c r="HJ449" s="6">
        <f t="shared" si="607"/>
        <v>0</v>
      </c>
      <c r="HK449" s="6">
        <f t="shared" si="607"/>
        <v>0</v>
      </c>
      <c r="HL449" s="6">
        <f t="shared" si="607"/>
        <v>0</v>
      </c>
      <c r="HM449" s="6">
        <f t="shared" si="607"/>
        <v>0</v>
      </c>
      <c r="HN449" s="6">
        <f t="shared" si="607"/>
        <v>0</v>
      </c>
    </row>
    <row r="450" spans="1:222" x14ac:dyDescent="0.25">
      <c r="A450">
        <v>6368</v>
      </c>
      <c r="B450">
        <v>2020</v>
      </c>
      <c r="C450" t="str">
        <v>компьютерных технологий и электронного обучения</v>
      </c>
      <c r="D450" t="str">
        <v>Государев Илья Борисович</v>
      </c>
      <c r="E450" t="str">
        <v>кандидат педагогических наук</v>
      </c>
      <c r="F450" t="str">
        <v>доцент</v>
      </c>
      <c r="G450">
        <v>1</v>
      </c>
      <c r="H450" t="str">
        <v>3 курс 2018 год/пост</v>
      </c>
      <c r="I450" t="str">
        <v>Модуль "Системное и прикладное программное обеспечение". Программирование</v>
      </c>
      <c r="J450">
        <v>36</v>
      </c>
      <c r="K450">
        <v>0</v>
      </c>
      <c r="L450">
        <v>0</v>
      </c>
      <c r="M450" s="16">
        <f t="shared" si="527"/>
        <v>4</v>
      </c>
      <c r="N450" s="16">
        <f t="shared" si="528"/>
        <v>14.870000000000001</v>
      </c>
      <c r="O450" s="16">
        <f t="shared" si="533"/>
        <v>9.75</v>
      </c>
      <c r="P450" s="16">
        <f t="shared" si="534"/>
        <v>9.75</v>
      </c>
      <c r="Q450" s="16">
        <v>0</v>
      </c>
      <c r="R450" s="16">
        <v>0</v>
      </c>
      <c r="S450" s="16">
        <v>0</v>
      </c>
      <c r="T450" s="21">
        <v>0</v>
      </c>
      <c r="U450">
        <v>0</v>
      </c>
      <c r="V450">
        <v>0</v>
      </c>
      <c r="W450">
        <v>39</v>
      </c>
      <c r="X450">
        <v>2</v>
      </c>
      <c r="Y450">
        <v>3</v>
      </c>
      <c r="Z450">
        <v>0</v>
      </c>
      <c r="AA450" t="str">
        <v>осн</v>
      </c>
      <c r="AB450">
        <f t="shared" si="535"/>
        <v>800</v>
      </c>
      <c r="AC450" t="str">
        <f t="shared" si="529"/>
        <v>ИВТ (бак)</v>
      </c>
      <c r="AD450" t="str">
        <f t="shared" si="526"/>
        <v>2020/2021</v>
      </c>
      <c r="AE450">
        <f t="shared" si="530"/>
        <v>74.37</v>
      </c>
      <c r="AF450">
        <f t="shared" si="531"/>
        <v>9.2962500000000003E-2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R450">
        <f t="shared" si="598"/>
        <v>0</v>
      </c>
      <c r="BS450">
        <f t="shared" si="598"/>
        <v>0</v>
      </c>
      <c r="BT450">
        <f t="shared" si="598"/>
        <v>0</v>
      </c>
      <c r="BU450">
        <f t="shared" si="598"/>
        <v>0</v>
      </c>
      <c r="BV450">
        <f t="shared" si="598"/>
        <v>0</v>
      </c>
      <c r="BW450">
        <f t="shared" si="598"/>
        <v>0</v>
      </c>
      <c r="BX450">
        <f t="shared" si="598"/>
        <v>0</v>
      </c>
      <c r="BY450">
        <f t="shared" si="598"/>
        <v>0</v>
      </c>
      <c r="BZ450">
        <f t="shared" si="598"/>
        <v>0</v>
      </c>
      <c r="CA450">
        <f t="shared" si="598"/>
        <v>0</v>
      </c>
      <c r="CB450">
        <f t="shared" si="599"/>
        <v>0</v>
      </c>
      <c r="CC450">
        <f t="shared" si="599"/>
        <v>0</v>
      </c>
      <c r="CD450">
        <f t="shared" si="599"/>
        <v>0</v>
      </c>
      <c r="CE450">
        <f t="shared" si="599"/>
        <v>0</v>
      </c>
      <c r="CF450">
        <f t="shared" si="599"/>
        <v>0</v>
      </c>
      <c r="CG450">
        <f t="shared" si="599"/>
        <v>0</v>
      </c>
      <c r="CH450">
        <f t="shared" si="599"/>
        <v>0</v>
      </c>
      <c r="CI450">
        <f t="shared" si="599"/>
        <v>0</v>
      </c>
      <c r="CJ450">
        <f t="shared" si="599"/>
        <v>0</v>
      </c>
      <c r="CK450">
        <f t="shared" si="599"/>
        <v>0</v>
      </c>
      <c r="CL450">
        <f t="shared" si="600"/>
        <v>9.2962500000000003E-2</v>
      </c>
      <c r="CM450">
        <f t="shared" si="600"/>
        <v>0</v>
      </c>
      <c r="CN450">
        <f t="shared" si="600"/>
        <v>0</v>
      </c>
      <c r="CO450">
        <f t="shared" si="600"/>
        <v>0</v>
      </c>
      <c r="CP450">
        <f t="shared" si="600"/>
        <v>0</v>
      </c>
      <c r="CQ450">
        <f t="shared" si="600"/>
        <v>0</v>
      </c>
      <c r="CR450">
        <f t="shared" si="600"/>
        <v>0</v>
      </c>
      <c r="CS450">
        <f t="shared" si="600"/>
        <v>0</v>
      </c>
      <c r="CT450">
        <f t="shared" si="600"/>
        <v>0</v>
      </c>
      <c r="CU450">
        <f t="shared" si="600"/>
        <v>0</v>
      </c>
      <c r="CV450">
        <f t="shared" si="601"/>
        <v>0</v>
      </c>
      <c r="CW450">
        <f t="shared" si="601"/>
        <v>0</v>
      </c>
      <c r="CX450">
        <f t="shared" si="601"/>
        <v>0</v>
      </c>
      <c r="CY450">
        <f t="shared" si="601"/>
        <v>0</v>
      </c>
      <c r="CZ450">
        <f t="shared" si="601"/>
        <v>0</v>
      </c>
      <c r="DA450">
        <f t="shared" si="601"/>
        <v>0</v>
      </c>
      <c r="DB450">
        <f t="shared" si="601"/>
        <v>0</v>
      </c>
      <c r="DC450">
        <f t="shared" si="601"/>
        <v>0</v>
      </c>
      <c r="DD450">
        <f t="shared" si="601"/>
        <v>0</v>
      </c>
      <c r="DE450">
        <f t="shared" si="601"/>
        <v>0</v>
      </c>
      <c r="DF450">
        <f t="shared" si="602"/>
        <v>0</v>
      </c>
      <c r="DG450">
        <f t="shared" si="602"/>
        <v>0</v>
      </c>
      <c r="DH450">
        <f t="shared" si="602"/>
        <v>0</v>
      </c>
      <c r="DI450">
        <f t="shared" si="602"/>
        <v>0</v>
      </c>
      <c r="DJ450">
        <f t="shared" si="602"/>
        <v>0</v>
      </c>
      <c r="DK450">
        <f t="shared" si="602"/>
        <v>0</v>
      </c>
      <c r="DL450">
        <f t="shared" si="602"/>
        <v>0</v>
      </c>
      <c r="DM450">
        <f t="shared" si="602"/>
        <v>0</v>
      </c>
      <c r="DN450">
        <f t="shared" si="602"/>
        <v>0</v>
      </c>
      <c r="DO450">
        <f t="shared" si="602"/>
        <v>0</v>
      </c>
      <c r="DP450">
        <f t="shared" si="603"/>
        <v>0</v>
      </c>
      <c r="DQ450">
        <f t="shared" si="603"/>
        <v>0</v>
      </c>
      <c r="DR450">
        <f t="shared" si="603"/>
        <v>0</v>
      </c>
      <c r="DS450">
        <f t="shared" si="603"/>
        <v>0</v>
      </c>
      <c r="DT450">
        <f t="shared" si="603"/>
        <v>0</v>
      </c>
      <c r="DU450">
        <f t="shared" si="603"/>
        <v>0</v>
      </c>
      <c r="DV450">
        <f t="shared" si="603"/>
        <v>0</v>
      </c>
      <c r="DW450">
        <f t="shared" si="603"/>
        <v>0</v>
      </c>
      <c r="DX450">
        <f t="shared" si="603"/>
        <v>0</v>
      </c>
      <c r="DY450">
        <f t="shared" si="603"/>
        <v>0</v>
      </c>
      <c r="DZ450">
        <f t="shared" si="604"/>
        <v>0</v>
      </c>
      <c r="EA450">
        <f t="shared" si="604"/>
        <v>0</v>
      </c>
      <c r="EB450">
        <f t="shared" si="604"/>
        <v>0</v>
      </c>
      <c r="EC450">
        <f t="shared" si="604"/>
        <v>0</v>
      </c>
      <c r="ED450">
        <f t="shared" si="604"/>
        <v>0</v>
      </c>
      <c r="EE450">
        <f t="shared" si="604"/>
        <v>0</v>
      </c>
      <c r="EF450">
        <f t="shared" si="604"/>
        <v>0</v>
      </c>
      <c r="EG450">
        <f t="shared" si="604"/>
        <v>0</v>
      </c>
      <c r="EH450">
        <f t="shared" si="604"/>
        <v>0</v>
      </c>
      <c r="EI450">
        <f t="shared" si="604"/>
        <v>0</v>
      </c>
      <c r="EJ450">
        <f t="shared" si="604"/>
        <v>0</v>
      </c>
      <c r="EK450">
        <f t="shared" si="604"/>
        <v>0</v>
      </c>
      <c r="EL450">
        <f t="shared" si="604"/>
        <v>0</v>
      </c>
      <c r="EM450">
        <f t="shared" si="604"/>
        <v>0</v>
      </c>
      <c r="EN450">
        <f t="shared" si="604"/>
        <v>0</v>
      </c>
      <c r="ER450" s="6">
        <f t="shared" si="532"/>
        <v>0</v>
      </c>
      <c r="ES450" s="6">
        <f t="shared" si="608"/>
        <v>0</v>
      </c>
      <c r="ET450" s="6">
        <f t="shared" si="608"/>
        <v>0</v>
      </c>
      <c r="EU450" s="6">
        <f t="shared" si="608"/>
        <v>0</v>
      </c>
      <c r="EV450" s="6">
        <f t="shared" si="608"/>
        <v>0</v>
      </c>
      <c r="EW450" s="6">
        <f t="shared" si="608"/>
        <v>0</v>
      </c>
      <c r="EX450" s="6">
        <f t="shared" si="608"/>
        <v>0</v>
      </c>
      <c r="EY450" s="6">
        <f t="shared" si="608"/>
        <v>0</v>
      </c>
      <c r="EZ450" s="6">
        <f t="shared" si="608"/>
        <v>0</v>
      </c>
      <c r="FA450" s="6">
        <f t="shared" si="608"/>
        <v>0</v>
      </c>
      <c r="FB450" s="6">
        <f t="shared" si="608"/>
        <v>0</v>
      </c>
      <c r="FC450" s="6">
        <f t="shared" si="608"/>
        <v>0</v>
      </c>
      <c r="FD450" s="6">
        <f t="shared" si="608"/>
        <v>0</v>
      </c>
      <c r="FE450" s="6">
        <f t="shared" si="608"/>
        <v>0</v>
      </c>
      <c r="FF450" s="6">
        <f t="shared" si="608"/>
        <v>0</v>
      </c>
      <c r="FG450" s="6">
        <f t="shared" si="608"/>
        <v>0</v>
      </c>
      <c r="FH450" s="6">
        <f t="shared" si="608"/>
        <v>0</v>
      </c>
      <c r="FI450" s="6">
        <f t="shared" si="608"/>
        <v>0</v>
      </c>
      <c r="FJ450" s="6">
        <f t="shared" si="608"/>
        <v>0</v>
      </c>
      <c r="FK450" s="6">
        <f t="shared" si="608"/>
        <v>0</v>
      </c>
      <c r="FL450" s="6">
        <f t="shared" si="608"/>
        <v>74.37</v>
      </c>
      <c r="FM450" s="6">
        <f t="shared" si="608"/>
        <v>0</v>
      </c>
      <c r="FN450" s="6">
        <f t="shared" si="608"/>
        <v>0</v>
      </c>
      <c r="FO450" s="6">
        <f t="shared" si="608"/>
        <v>0</v>
      </c>
      <c r="FP450" s="6">
        <f t="shared" si="608"/>
        <v>0</v>
      </c>
      <c r="FQ450" s="6">
        <f t="shared" si="608"/>
        <v>0</v>
      </c>
      <c r="FR450" s="6">
        <f t="shared" si="608"/>
        <v>0</v>
      </c>
      <c r="FS450" s="6">
        <f t="shared" si="608"/>
        <v>0</v>
      </c>
      <c r="FT450" s="6">
        <f t="shared" si="608"/>
        <v>0</v>
      </c>
      <c r="FU450" s="6">
        <f t="shared" si="608"/>
        <v>0</v>
      </c>
      <c r="FV450" s="6">
        <f t="shared" si="608"/>
        <v>0</v>
      </c>
      <c r="FW450" s="6">
        <f t="shared" si="608"/>
        <v>0</v>
      </c>
      <c r="FX450" s="6">
        <f t="shared" si="608"/>
        <v>0</v>
      </c>
      <c r="FY450" s="6">
        <f t="shared" si="608"/>
        <v>0</v>
      </c>
      <c r="FZ450" s="6">
        <f t="shared" si="608"/>
        <v>0</v>
      </c>
      <c r="GA450" s="6">
        <f t="shared" si="608"/>
        <v>0</v>
      </c>
      <c r="GB450" s="6">
        <f t="shared" si="608"/>
        <v>0</v>
      </c>
      <c r="GC450" s="6">
        <f t="shared" si="608"/>
        <v>0</v>
      </c>
      <c r="GD450" s="6">
        <f t="shared" si="608"/>
        <v>0</v>
      </c>
      <c r="GE450" s="6">
        <f t="shared" si="608"/>
        <v>0</v>
      </c>
      <c r="GF450" s="6">
        <f t="shared" si="608"/>
        <v>0</v>
      </c>
      <c r="GG450" s="6">
        <f t="shared" si="608"/>
        <v>0</v>
      </c>
      <c r="GH450" s="6">
        <f t="shared" si="608"/>
        <v>0</v>
      </c>
      <c r="GI450" s="6">
        <f t="shared" si="608"/>
        <v>0</v>
      </c>
      <c r="GJ450" s="6">
        <f t="shared" si="608"/>
        <v>0</v>
      </c>
      <c r="GK450" s="6">
        <f t="shared" si="608"/>
        <v>0</v>
      </c>
      <c r="GL450" s="6">
        <f t="shared" si="608"/>
        <v>0</v>
      </c>
      <c r="GM450" s="6">
        <f t="shared" si="608"/>
        <v>0</v>
      </c>
      <c r="GN450" s="6">
        <f t="shared" si="608"/>
        <v>0</v>
      </c>
      <c r="GO450" s="6">
        <f t="shared" si="608"/>
        <v>0</v>
      </c>
      <c r="GP450" s="6">
        <f t="shared" si="608"/>
        <v>0</v>
      </c>
      <c r="GQ450" s="6">
        <f t="shared" si="608"/>
        <v>0</v>
      </c>
      <c r="GR450" s="6">
        <f t="shared" si="608"/>
        <v>0</v>
      </c>
      <c r="GS450" s="6">
        <f t="shared" si="608"/>
        <v>0</v>
      </c>
      <c r="GT450" s="6">
        <f t="shared" si="608"/>
        <v>0</v>
      </c>
      <c r="GU450" s="6">
        <f t="shared" si="608"/>
        <v>0</v>
      </c>
      <c r="GV450" s="6">
        <f t="shared" si="608"/>
        <v>0</v>
      </c>
      <c r="GW450" s="6">
        <f t="shared" si="608"/>
        <v>0</v>
      </c>
      <c r="GX450" s="6">
        <f t="shared" si="608"/>
        <v>0</v>
      </c>
      <c r="GY450" s="6">
        <f t="shared" si="608"/>
        <v>0</v>
      </c>
      <c r="GZ450" s="6">
        <f t="shared" si="608"/>
        <v>0</v>
      </c>
      <c r="HA450" s="6">
        <f t="shared" si="608"/>
        <v>0</v>
      </c>
      <c r="HB450" s="6">
        <f t="shared" si="608"/>
        <v>0</v>
      </c>
      <c r="HC450" s="6">
        <f t="shared" si="608"/>
        <v>0</v>
      </c>
      <c r="HD450" s="6">
        <f t="shared" si="608"/>
        <v>0</v>
      </c>
      <c r="HE450" s="6">
        <f t="shared" si="607"/>
        <v>0</v>
      </c>
      <c r="HF450" s="6">
        <f t="shared" si="607"/>
        <v>0</v>
      </c>
      <c r="HG450" s="6">
        <f t="shared" si="607"/>
        <v>0</v>
      </c>
      <c r="HH450" s="6">
        <f t="shared" si="607"/>
        <v>0</v>
      </c>
      <c r="HI450" s="6">
        <f t="shared" si="607"/>
        <v>0</v>
      </c>
      <c r="HJ450" s="6">
        <f t="shared" si="607"/>
        <v>0</v>
      </c>
      <c r="HK450" s="6">
        <f t="shared" si="607"/>
        <v>0</v>
      </c>
      <c r="HL450" s="6">
        <f t="shared" si="607"/>
        <v>0</v>
      </c>
      <c r="HM450" s="6">
        <f t="shared" si="607"/>
        <v>0</v>
      </c>
      <c r="HN450" s="6">
        <f t="shared" si="607"/>
        <v>0</v>
      </c>
    </row>
    <row r="451" spans="1:222" x14ac:dyDescent="0.25">
      <c r="A451">
        <v>6368</v>
      </c>
      <c r="B451">
        <v>2020</v>
      </c>
      <c r="C451" t="str">
        <v>компьютерных технологий и электронного обучения</v>
      </c>
      <c r="D451" t="str">
        <v>Жуков Николай Николаевич</v>
      </c>
      <c r="E451" t="str">
        <v>нет</v>
      </c>
      <c r="F451" t="str">
        <v>ассистент</v>
      </c>
      <c r="G451">
        <v>1</v>
      </c>
      <c r="H451" t="str">
        <v>3 курс 2018 год/пост</v>
      </c>
      <c r="I451" t="str">
        <v>Модуль "Системное и прикладное программное обеспечение". Программирование</v>
      </c>
      <c r="J451">
        <v>0</v>
      </c>
      <c r="K451">
        <v>0</v>
      </c>
      <c r="L451">
        <v>216</v>
      </c>
      <c r="M451" s="16">
        <f t="shared" si="527"/>
        <v>22</v>
      </c>
      <c r="N451" s="16">
        <f t="shared" si="528"/>
        <v>14.870000000000001</v>
      </c>
      <c r="O451" s="16">
        <f t="shared" si="533"/>
        <v>9.75</v>
      </c>
      <c r="P451" s="16">
        <f t="shared" si="534"/>
        <v>9.75</v>
      </c>
      <c r="Q451" s="16">
        <v>0</v>
      </c>
      <c r="R451" s="16">
        <v>0</v>
      </c>
      <c r="S451" s="16">
        <v>0</v>
      </c>
      <c r="T451" s="21">
        <v>0</v>
      </c>
      <c r="U451">
        <v>0</v>
      </c>
      <c r="V451">
        <v>0</v>
      </c>
      <c r="W451">
        <v>39</v>
      </c>
      <c r="X451">
        <v>2</v>
      </c>
      <c r="Y451">
        <v>3</v>
      </c>
      <c r="Z451">
        <v>0</v>
      </c>
      <c r="AA451" t="str">
        <v>осн</v>
      </c>
      <c r="AB451">
        <f t="shared" si="535"/>
        <v>900</v>
      </c>
      <c r="AC451" t="str">
        <f t="shared" si="529"/>
        <v>ИВТ (бак)</v>
      </c>
      <c r="AD451" t="str">
        <f t="shared" ref="AD451:AD514" si="609">IF(AC451=" "," ",IF(AC451="ИВТ (бак)",IF(MOD(MATCH(H451,AK$4:BL$4,0),4)=0, INDEX(AK$1:BL$4, 1,MATCH(H451,AK$4:BL$4,0)-3), INDEX(AK$1:BL$4, 1, MATCH(H451,AK$4:BL$4,0)-MOD(MATCH(H451,AK$4:BL$4,0),4)+1)), IF(MOD(MATCH(H451,AK$5:BL$5,0),4) = 0, INDEX(AK$1:BL$5, 1, MATCH(H451,AK$5:BL$5,0)-3), INDEX(AK$1:BL$5, 1, MATCH(H451,AK$5:BL$5,0)-MOD(MATCH(H451,AK$5:BL$5,0),4)+1))))</f>
        <v>2020/2021</v>
      </c>
      <c r="AE451">
        <f t="shared" si="530"/>
        <v>272.37</v>
      </c>
      <c r="AF451">
        <f t="shared" si="531"/>
        <v>0.30263333333333337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R451">
        <f t="shared" si="598"/>
        <v>0</v>
      </c>
      <c r="BS451">
        <f t="shared" si="598"/>
        <v>0</v>
      </c>
      <c r="BT451">
        <f t="shared" si="598"/>
        <v>0</v>
      </c>
      <c r="BU451">
        <f t="shared" si="598"/>
        <v>0</v>
      </c>
      <c r="BV451">
        <f t="shared" si="598"/>
        <v>0</v>
      </c>
      <c r="BW451">
        <f t="shared" si="598"/>
        <v>0</v>
      </c>
      <c r="BX451">
        <f t="shared" si="598"/>
        <v>0</v>
      </c>
      <c r="BY451">
        <f t="shared" si="598"/>
        <v>0</v>
      </c>
      <c r="BZ451">
        <f t="shared" si="598"/>
        <v>0</v>
      </c>
      <c r="CA451">
        <f t="shared" si="598"/>
        <v>0</v>
      </c>
      <c r="CB451">
        <f t="shared" si="599"/>
        <v>0</v>
      </c>
      <c r="CC451">
        <f t="shared" si="599"/>
        <v>0</v>
      </c>
      <c r="CD451">
        <f t="shared" si="599"/>
        <v>0</v>
      </c>
      <c r="CE451">
        <f t="shared" si="599"/>
        <v>0</v>
      </c>
      <c r="CF451">
        <f t="shared" si="599"/>
        <v>0</v>
      </c>
      <c r="CG451">
        <f t="shared" si="599"/>
        <v>0</v>
      </c>
      <c r="CH451">
        <f t="shared" si="599"/>
        <v>0</v>
      </c>
      <c r="CI451">
        <f t="shared" si="599"/>
        <v>0</v>
      </c>
      <c r="CJ451">
        <f t="shared" si="599"/>
        <v>0</v>
      </c>
      <c r="CK451">
        <f t="shared" si="599"/>
        <v>0</v>
      </c>
      <c r="CL451">
        <f t="shared" si="600"/>
        <v>0</v>
      </c>
      <c r="CM451">
        <f t="shared" si="600"/>
        <v>0</v>
      </c>
      <c r="CN451">
        <f t="shared" si="600"/>
        <v>0</v>
      </c>
      <c r="CO451">
        <f t="shared" si="600"/>
        <v>0</v>
      </c>
      <c r="CP451">
        <f t="shared" si="600"/>
        <v>0</v>
      </c>
      <c r="CQ451">
        <f t="shared" si="600"/>
        <v>0</v>
      </c>
      <c r="CR451">
        <f t="shared" si="600"/>
        <v>0</v>
      </c>
      <c r="CS451">
        <f t="shared" si="600"/>
        <v>0.30263333333333337</v>
      </c>
      <c r="CT451">
        <f t="shared" si="600"/>
        <v>0</v>
      </c>
      <c r="CU451">
        <f t="shared" si="600"/>
        <v>0</v>
      </c>
      <c r="CV451">
        <f t="shared" si="601"/>
        <v>0</v>
      </c>
      <c r="CW451">
        <f t="shared" si="601"/>
        <v>0</v>
      </c>
      <c r="CX451">
        <f t="shared" si="601"/>
        <v>0</v>
      </c>
      <c r="CY451">
        <f t="shared" si="601"/>
        <v>0</v>
      </c>
      <c r="CZ451">
        <f t="shared" si="601"/>
        <v>0</v>
      </c>
      <c r="DA451">
        <f t="shared" si="601"/>
        <v>0</v>
      </c>
      <c r="DB451">
        <f t="shared" si="601"/>
        <v>0</v>
      </c>
      <c r="DC451">
        <f t="shared" si="601"/>
        <v>0</v>
      </c>
      <c r="DD451">
        <f t="shared" si="601"/>
        <v>0</v>
      </c>
      <c r="DE451">
        <f t="shared" si="601"/>
        <v>0</v>
      </c>
      <c r="DF451">
        <f t="shared" si="602"/>
        <v>0</v>
      </c>
      <c r="DG451">
        <f t="shared" si="602"/>
        <v>0</v>
      </c>
      <c r="DH451">
        <f t="shared" si="602"/>
        <v>0</v>
      </c>
      <c r="DI451">
        <f t="shared" si="602"/>
        <v>0</v>
      </c>
      <c r="DJ451">
        <f t="shared" si="602"/>
        <v>0</v>
      </c>
      <c r="DK451">
        <f t="shared" si="602"/>
        <v>0</v>
      </c>
      <c r="DL451">
        <f t="shared" si="602"/>
        <v>0</v>
      </c>
      <c r="DM451">
        <f t="shared" si="602"/>
        <v>0</v>
      </c>
      <c r="DN451">
        <f t="shared" si="602"/>
        <v>0</v>
      </c>
      <c r="DO451">
        <f t="shared" si="602"/>
        <v>0</v>
      </c>
      <c r="DP451">
        <f t="shared" si="603"/>
        <v>0</v>
      </c>
      <c r="DQ451">
        <f t="shared" si="603"/>
        <v>0</v>
      </c>
      <c r="DR451">
        <f t="shared" si="603"/>
        <v>0</v>
      </c>
      <c r="DS451">
        <f t="shared" si="603"/>
        <v>0</v>
      </c>
      <c r="DT451">
        <f t="shared" si="603"/>
        <v>0</v>
      </c>
      <c r="DU451">
        <f t="shared" si="603"/>
        <v>0</v>
      </c>
      <c r="DV451">
        <f t="shared" si="603"/>
        <v>0</v>
      </c>
      <c r="DW451">
        <f t="shared" si="603"/>
        <v>0</v>
      </c>
      <c r="DX451">
        <f t="shared" si="603"/>
        <v>0</v>
      </c>
      <c r="DY451">
        <f t="shared" si="603"/>
        <v>0</v>
      </c>
      <c r="DZ451">
        <f t="shared" si="604"/>
        <v>0</v>
      </c>
      <c r="EA451">
        <f t="shared" si="604"/>
        <v>0</v>
      </c>
      <c r="EB451">
        <f t="shared" si="604"/>
        <v>0</v>
      </c>
      <c r="EC451">
        <f t="shared" si="604"/>
        <v>0</v>
      </c>
      <c r="ED451">
        <f t="shared" si="604"/>
        <v>0</v>
      </c>
      <c r="EE451">
        <f t="shared" si="604"/>
        <v>0</v>
      </c>
      <c r="EF451">
        <f t="shared" si="604"/>
        <v>0</v>
      </c>
      <c r="EG451">
        <f t="shared" si="604"/>
        <v>0</v>
      </c>
      <c r="EH451">
        <f t="shared" si="604"/>
        <v>0</v>
      </c>
      <c r="EI451">
        <f t="shared" si="604"/>
        <v>0</v>
      </c>
      <c r="EJ451">
        <f t="shared" si="604"/>
        <v>0</v>
      </c>
      <c r="EK451">
        <f t="shared" si="604"/>
        <v>0</v>
      </c>
      <c r="EL451">
        <f t="shared" si="604"/>
        <v>0</v>
      </c>
      <c r="EM451">
        <f t="shared" si="604"/>
        <v>0</v>
      </c>
      <c r="EN451">
        <f t="shared" si="604"/>
        <v>0</v>
      </c>
      <c r="ER451" s="6">
        <f t="shared" si="532"/>
        <v>0</v>
      </c>
      <c r="ES451" s="6">
        <f t="shared" si="608"/>
        <v>0</v>
      </c>
      <c r="ET451" s="6">
        <f t="shared" si="608"/>
        <v>0</v>
      </c>
      <c r="EU451" s="6">
        <f t="shared" si="608"/>
        <v>0</v>
      </c>
      <c r="EV451" s="6">
        <f t="shared" si="608"/>
        <v>0</v>
      </c>
      <c r="EW451" s="6">
        <f t="shared" si="608"/>
        <v>0</v>
      </c>
      <c r="EX451" s="6">
        <f t="shared" si="608"/>
        <v>0</v>
      </c>
      <c r="EY451" s="6">
        <f t="shared" si="608"/>
        <v>0</v>
      </c>
      <c r="EZ451" s="6">
        <f t="shared" si="608"/>
        <v>0</v>
      </c>
      <c r="FA451" s="6">
        <f t="shared" si="608"/>
        <v>0</v>
      </c>
      <c r="FB451" s="6">
        <f t="shared" si="608"/>
        <v>0</v>
      </c>
      <c r="FC451" s="6">
        <f t="shared" si="608"/>
        <v>0</v>
      </c>
      <c r="FD451" s="6">
        <f t="shared" si="608"/>
        <v>0</v>
      </c>
      <c r="FE451" s="6">
        <f t="shared" si="608"/>
        <v>0</v>
      </c>
      <c r="FF451" s="6">
        <f t="shared" si="608"/>
        <v>0</v>
      </c>
      <c r="FG451" s="6">
        <f t="shared" si="608"/>
        <v>0</v>
      </c>
      <c r="FH451" s="6">
        <f t="shared" si="608"/>
        <v>0</v>
      </c>
      <c r="FI451" s="6">
        <f t="shared" si="608"/>
        <v>0</v>
      </c>
      <c r="FJ451" s="6">
        <f t="shared" si="608"/>
        <v>0</v>
      </c>
      <c r="FK451" s="6">
        <f t="shared" si="608"/>
        <v>0</v>
      </c>
      <c r="FL451" s="6">
        <f t="shared" si="608"/>
        <v>0</v>
      </c>
      <c r="FM451" s="6">
        <f t="shared" si="608"/>
        <v>0</v>
      </c>
      <c r="FN451" s="6">
        <f t="shared" si="608"/>
        <v>0</v>
      </c>
      <c r="FO451" s="6">
        <f t="shared" si="608"/>
        <v>0</v>
      </c>
      <c r="FP451" s="6">
        <f t="shared" si="608"/>
        <v>0</v>
      </c>
      <c r="FQ451" s="6">
        <f t="shared" si="608"/>
        <v>0</v>
      </c>
      <c r="FR451" s="6">
        <f t="shared" si="608"/>
        <v>0</v>
      </c>
      <c r="FS451" s="6">
        <f t="shared" si="608"/>
        <v>272.37</v>
      </c>
      <c r="FT451" s="6">
        <f t="shared" si="608"/>
        <v>0</v>
      </c>
      <c r="FU451" s="6">
        <f t="shared" si="608"/>
        <v>0</v>
      </c>
      <c r="FV451" s="6">
        <f t="shared" si="608"/>
        <v>0</v>
      </c>
      <c r="FW451" s="6">
        <f t="shared" si="608"/>
        <v>0</v>
      </c>
      <c r="FX451" s="6">
        <f t="shared" si="608"/>
        <v>0</v>
      </c>
      <c r="FY451" s="6">
        <f t="shared" si="608"/>
        <v>0</v>
      </c>
      <c r="FZ451" s="6">
        <f t="shared" si="608"/>
        <v>0</v>
      </c>
      <c r="GA451" s="6">
        <f t="shared" si="608"/>
        <v>0</v>
      </c>
      <c r="GB451" s="6">
        <f t="shared" si="608"/>
        <v>0</v>
      </c>
      <c r="GC451" s="6">
        <f t="shared" si="608"/>
        <v>0</v>
      </c>
      <c r="GD451" s="6">
        <f t="shared" si="608"/>
        <v>0</v>
      </c>
      <c r="GE451" s="6">
        <f t="shared" si="608"/>
        <v>0</v>
      </c>
      <c r="GF451" s="6">
        <f t="shared" si="608"/>
        <v>0</v>
      </c>
      <c r="GG451" s="6">
        <f t="shared" si="608"/>
        <v>0</v>
      </c>
      <c r="GH451" s="6">
        <f t="shared" si="608"/>
        <v>0</v>
      </c>
      <c r="GI451" s="6">
        <f t="shared" si="608"/>
        <v>0</v>
      </c>
      <c r="GJ451" s="6">
        <f t="shared" si="608"/>
        <v>0</v>
      </c>
      <c r="GK451" s="6">
        <f t="shared" si="608"/>
        <v>0</v>
      </c>
      <c r="GL451" s="6">
        <f t="shared" si="608"/>
        <v>0</v>
      </c>
      <c r="GM451" s="6">
        <f t="shared" si="608"/>
        <v>0</v>
      </c>
      <c r="GN451" s="6">
        <f t="shared" si="608"/>
        <v>0</v>
      </c>
      <c r="GO451" s="6">
        <f t="shared" si="608"/>
        <v>0</v>
      </c>
      <c r="GP451" s="6">
        <f t="shared" si="608"/>
        <v>0</v>
      </c>
      <c r="GQ451" s="6">
        <f t="shared" si="608"/>
        <v>0</v>
      </c>
      <c r="GR451" s="6">
        <f t="shared" si="608"/>
        <v>0</v>
      </c>
      <c r="GS451" s="6">
        <f t="shared" si="608"/>
        <v>0</v>
      </c>
      <c r="GT451" s="6">
        <f t="shared" si="608"/>
        <v>0</v>
      </c>
      <c r="GU451" s="6">
        <f t="shared" si="608"/>
        <v>0</v>
      </c>
      <c r="GV451" s="6">
        <f t="shared" si="608"/>
        <v>0</v>
      </c>
      <c r="GW451" s="6">
        <f t="shared" si="608"/>
        <v>0</v>
      </c>
      <c r="GX451" s="6">
        <f t="shared" si="608"/>
        <v>0</v>
      </c>
      <c r="GY451" s="6">
        <f t="shared" si="608"/>
        <v>0</v>
      </c>
      <c r="GZ451" s="6">
        <f t="shared" si="608"/>
        <v>0</v>
      </c>
      <c r="HA451" s="6">
        <f t="shared" si="608"/>
        <v>0</v>
      </c>
      <c r="HB451" s="6">
        <f t="shared" si="608"/>
        <v>0</v>
      </c>
      <c r="HC451" s="6">
        <f t="shared" si="608"/>
        <v>0</v>
      </c>
      <c r="HD451" s="6">
        <f t="shared" si="608"/>
        <v>0</v>
      </c>
      <c r="HE451" s="6">
        <f t="shared" si="607"/>
        <v>0</v>
      </c>
      <c r="HF451" s="6">
        <f t="shared" si="607"/>
        <v>0</v>
      </c>
      <c r="HG451" s="6">
        <f t="shared" si="607"/>
        <v>0</v>
      </c>
      <c r="HH451" s="6">
        <f t="shared" si="607"/>
        <v>0</v>
      </c>
      <c r="HI451" s="6">
        <f t="shared" si="607"/>
        <v>0</v>
      </c>
      <c r="HJ451" s="6">
        <f t="shared" si="607"/>
        <v>0</v>
      </c>
      <c r="HK451" s="6">
        <f t="shared" si="607"/>
        <v>0</v>
      </c>
      <c r="HL451" s="6">
        <f t="shared" si="607"/>
        <v>0</v>
      </c>
      <c r="HM451" s="6">
        <f t="shared" si="607"/>
        <v>0</v>
      </c>
      <c r="HN451" s="6">
        <f t="shared" si="607"/>
        <v>0</v>
      </c>
    </row>
    <row r="452" spans="1:222" x14ac:dyDescent="0.25">
      <c r="A452">
        <v>6368</v>
      </c>
      <c r="B452">
        <v>2020</v>
      </c>
      <c r="C452" t="str">
        <v>компьютерных технологий и электронного обучения</v>
      </c>
      <c r="D452" t="str">
        <v>Копыльцов Александр Васильевич</v>
      </c>
      <c r="E452" t="str">
        <v>доктор технических наук</v>
      </c>
      <c r="F452" t="str">
        <v>внешний</v>
      </c>
      <c r="G452">
        <v>1</v>
      </c>
      <c r="H452" t="str">
        <v>3 курс 2018 год/пост</v>
      </c>
      <c r="I452" t="str">
        <v>Модуль "Информационные ресурсы и средства профессиональной деятельности инженера". Управление программными проектами</v>
      </c>
      <c r="J452">
        <v>0</v>
      </c>
      <c r="K452">
        <v>0</v>
      </c>
      <c r="L452">
        <v>0</v>
      </c>
      <c r="M452" s="16">
        <f t="shared" ref="M452:M515" si="610">ROUNDUP((J452+K452+L452)*10%,0)</f>
        <v>0</v>
      </c>
      <c r="N452" s="16">
        <f t="shared" ref="N452:N515" si="611">2+(0.33*W452)</f>
        <v>14.870000000000001</v>
      </c>
      <c r="O452" s="16">
        <f t="shared" si="533"/>
        <v>9.75</v>
      </c>
      <c r="P452" s="16">
        <f t="shared" si="534"/>
        <v>9.75</v>
      </c>
      <c r="Q452" s="16">
        <v>26</v>
      </c>
      <c r="R452" s="16">
        <v>0</v>
      </c>
      <c r="S452" s="16">
        <v>0</v>
      </c>
      <c r="T452" s="21">
        <v>0</v>
      </c>
      <c r="U452">
        <v>0</v>
      </c>
      <c r="V452">
        <v>0</v>
      </c>
      <c r="W452">
        <v>39</v>
      </c>
      <c r="X452">
        <v>2</v>
      </c>
      <c r="Y452">
        <v>3</v>
      </c>
      <c r="Z452">
        <v>0</v>
      </c>
      <c r="AA452" t="str">
        <v>осн</v>
      </c>
      <c r="AB452">
        <f t="shared" si="535"/>
        <v>900</v>
      </c>
      <c r="AC452" t="str">
        <f t="shared" ref="AC452:AC515" si="612">IFERROR(IF(MATCH(H452,AK$4:BL$4,0), "ИВТ (бак)", 0), IFERROR(IF(MATCH(H452, AK$5:BL$5, 0), "КЭО (маг)", 0), " "))</f>
        <v>ИВТ (бак)</v>
      </c>
      <c r="AD452" t="str">
        <f t="shared" si="609"/>
        <v>2020/2021</v>
      </c>
      <c r="AE452">
        <f t="shared" ref="AE452:AE515" si="613">SUM(J452:V452)</f>
        <v>60.370000000000005</v>
      </c>
      <c r="AF452">
        <f t="shared" ref="AF452:AF515" si="614">AE452/AB452</f>
        <v>6.7077777777777778E-2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R452">
        <f t="shared" si="598"/>
        <v>0</v>
      </c>
      <c r="BS452">
        <f t="shared" si="598"/>
        <v>0</v>
      </c>
      <c r="BT452">
        <f t="shared" si="598"/>
        <v>0</v>
      </c>
      <c r="BU452">
        <f t="shared" si="598"/>
        <v>0</v>
      </c>
      <c r="BV452">
        <f t="shared" si="598"/>
        <v>0</v>
      </c>
      <c r="BW452">
        <f t="shared" si="598"/>
        <v>0</v>
      </c>
      <c r="BX452">
        <f t="shared" si="598"/>
        <v>0</v>
      </c>
      <c r="BY452">
        <f t="shared" si="598"/>
        <v>0</v>
      </c>
      <c r="BZ452">
        <f t="shared" si="598"/>
        <v>0</v>
      </c>
      <c r="CA452">
        <f t="shared" si="598"/>
        <v>0</v>
      </c>
      <c r="CB452">
        <f t="shared" si="599"/>
        <v>0</v>
      </c>
      <c r="CC452">
        <f t="shared" si="599"/>
        <v>0</v>
      </c>
      <c r="CD452">
        <f t="shared" si="599"/>
        <v>0</v>
      </c>
      <c r="CE452">
        <f t="shared" si="599"/>
        <v>0</v>
      </c>
      <c r="CF452">
        <f t="shared" si="599"/>
        <v>0</v>
      </c>
      <c r="CG452">
        <f t="shared" si="599"/>
        <v>0</v>
      </c>
      <c r="CH452">
        <f t="shared" si="599"/>
        <v>0</v>
      </c>
      <c r="CI452">
        <f t="shared" si="599"/>
        <v>0</v>
      </c>
      <c r="CJ452">
        <f t="shared" si="599"/>
        <v>0</v>
      </c>
      <c r="CK452">
        <f t="shared" si="599"/>
        <v>0</v>
      </c>
      <c r="CL452">
        <f t="shared" si="600"/>
        <v>0</v>
      </c>
      <c r="CM452">
        <f t="shared" si="600"/>
        <v>0</v>
      </c>
      <c r="CN452">
        <f t="shared" si="600"/>
        <v>0</v>
      </c>
      <c r="CO452">
        <f t="shared" si="600"/>
        <v>0</v>
      </c>
      <c r="CP452">
        <f t="shared" si="600"/>
        <v>0</v>
      </c>
      <c r="CQ452">
        <f t="shared" si="600"/>
        <v>0</v>
      </c>
      <c r="CR452">
        <f t="shared" si="600"/>
        <v>0</v>
      </c>
      <c r="CS452">
        <f t="shared" si="600"/>
        <v>0</v>
      </c>
      <c r="CT452">
        <f t="shared" si="600"/>
        <v>0</v>
      </c>
      <c r="CU452">
        <f t="shared" si="600"/>
        <v>0</v>
      </c>
      <c r="CV452">
        <f t="shared" si="601"/>
        <v>0</v>
      </c>
      <c r="CW452">
        <f t="shared" si="601"/>
        <v>0</v>
      </c>
      <c r="CX452">
        <f t="shared" si="601"/>
        <v>0</v>
      </c>
      <c r="CY452">
        <f t="shared" si="601"/>
        <v>0</v>
      </c>
      <c r="CZ452">
        <f t="shared" si="601"/>
        <v>0</v>
      </c>
      <c r="DA452">
        <f t="shared" si="601"/>
        <v>0</v>
      </c>
      <c r="DB452">
        <f t="shared" si="601"/>
        <v>0</v>
      </c>
      <c r="DC452">
        <f t="shared" si="601"/>
        <v>0</v>
      </c>
      <c r="DD452">
        <f t="shared" si="601"/>
        <v>6.7077777777777778E-2</v>
      </c>
      <c r="DE452">
        <f t="shared" si="601"/>
        <v>0</v>
      </c>
      <c r="DF452">
        <f t="shared" si="602"/>
        <v>0</v>
      </c>
      <c r="DG452">
        <f t="shared" si="602"/>
        <v>0</v>
      </c>
      <c r="DH452">
        <f t="shared" si="602"/>
        <v>0</v>
      </c>
      <c r="DI452">
        <f t="shared" si="602"/>
        <v>0</v>
      </c>
      <c r="DJ452">
        <f t="shared" si="602"/>
        <v>0</v>
      </c>
      <c r="DK452">
        <f t="shared" si="602"/>
        <v>0</v>
      </c>
      <c r="DL452">
        <f t="shared" si="602"/>
        <v>0</v>
      </c>
      <c r="DM452">
        <f t="shared" si="602"/>
        <v>0</v>
      </c>
      <c r="DN452">
        <f t="shared" si="602"/>
        <v>0</v>
      </c>
      <c r="DO452">
        <f t="shared" si="602"/>
        <v>0</v>
      </c>
      <c r="DP452">
        <f t="shared" si="603"/>
        <v>0</v>
      </c>
      <c r="DQ452">
        <f t="shared" si="603"/>
        <v>0</v>
      </c>
      <c r="DR452">
        <f t="shared" si="603"/>
        <v>0</v>
      </c>
      <c r="DS452">
        <f t="shared" si="603"/>
        <v>0</v>
      </c>
      <c r="DT452">
        <f t="shared" si="603"/>
        <v>0</v>
      </c>
      <c r="DU452">
        <f t="shared" si="603"/>
        <v>0</v>
      </c>
      <c r="DV452">
        <f t="shared" si="603"/>
        <v>0</v>
      </c>
      <c r="DW452">
        <f t="shared" si="603"/>
        <v>0</v>
      </c>
      <c r="DX452">
        <f t="shared" si="603"/>
        <v>0</v>
      </c>
      <c r="DY452">
        <f t="shared" si="603"/>
        <v>0</v>
      </c>
      <c r="DZ452">
        <f t="shared" si="604"/>
        <v>0</v>
      </c>
      <c r="EA452">
        <f t="shared" si="604"/>
        <v>0</v>
      </c>
      <c r="EB452">
        <f t="shared" si="604"/>
        <v>0</v>
      </c>
      <c r="EC452">
        <f t="shared" si="604"/>
        <v>0</v>
      </c>
      <c r="ED452">
        <f t="shared" si="604"/>
        <v>0</v>
      </c>
      <c r="EE452">
        <f t="shared" si="604"/>
        <v>0</v>
      </c>
      <c r="EF452">
        <f t="shared" si="604"/>
        <v>0</v>
      </c>
      <c r="EG452">
        <f t="shared" si="604"/>
        <v>0</v>
      </c>
      <c r="EH452">
        <f t="shared" si="604"/>
        <v>0</v>
      </c>
      <c r="EI452">
        <f t="shared" si="604"/>
        <v>0</v>
      </c>
      <c r="EJ452">
        <f t="shared" si="604"/>
        <v>0</v>
      </c>
      <c r="EK452">
        <f t="shared" si="604"/>
        <v>0</v>
      </c>
      <c r="EL452">
        <f t="shared" si="604"/>
        <v>0</v>
      </c>
      <c r="EM452">
        <f t="shared" si="604"/>
        <v>0</v>
      </c>
      <c r="EN452">
        <f t="shared" si="604"/>
        <v>0</v>
      </c>
      <c r="ER452" s="6">
        <f t="shared" ref="ER452:FG515" si="615">IF(INDEX($A$1:$I$862, ROW($I452), 4) = ER$1, $AE452, 0)</f>
        <v>0</v>
      </c>
      <c r="ES452" s="6">
        <f t="shared" si="615"/>
        <v>0</v>
      </c>
      <c r="ET452" s="6">
        <f t="shared" si="615"/>
        <v>0</v>
      </c>
      <c r="EU452" s="6">
        <f t="shared" si="615"/>
        <v>0</v>
      </c>
      <c r="EV452" s="6">
        <f t="shared" si="615"/>
        <v>0</v>
      </c>
      <c r="EW452" s="6">
        <f t="shared" si="615"/>
        <v>0</v>
      </c>
      <c r="EX452" s="6">
        <f t="shared" si="615"/>
        <v>0</v>
      </c>
      <c r="EY452" s="6">
        <f t="shared" si="615"/>
        <v>0</v>
      </c>
      <c r="EZ452" s="6">
        <f t="shared" si="615"/>
        <v>0</v>
      </c>
      <c r="FA452" s="6">
        <f t="shared" si="615"/>
        <v>0</v>
      </c>
      <c r="FB452" s="6">
        <f t="shared" si="615"/>
        <v>0</v>
      </c>
      <c r="FC452" s="6">
        <f t="shared" si="615"/>
        <v>0</v>
      </c>
      <c r="FD452" s="6">
        <f t="shared" si="615"/>
        <v>0</v>
      </c>
      <c r="FE452" s="6">
        <f t="shared" si="615"/>
        <v>0</v>
      </c>
      <c r="FF452" s="6">
        <f t="shared" si="615"/>
        <v>0</v>
      </c>
      <c r="FG452" s="6">
        <f t="shared" si="615"/>
        <v>0</v>
      </c>
      <c r="FH452" s="6">
        <f t="shared" si="608"/>
        <v>0</v>
      </c>
      <c r="FI452" s="6">
        <f t="shared" si="608"/>
        <v>0</v>
      </c>
      <c r="FJ452" s="6">
        <f t="shared" si="608"/>
        <v>0</v>
      </c>
      <c r="FK452" s="6">
        <f t="shared" si="608"/>
        <v>0</v>
      </c>
      <c r="FL452" s="6">
        <f t="shared" si="608"/>
        <v>0</v>
      </c>
      <c r="FM452" s="6">
        <f t="shared" si="608"/>
        <v>0</v>
      </c>
      <c r="FN452" s="6">
        <f t="shared" si="608"/>
        <v>0</v>
      </c>
      <c r="FO452" s="6">
        <f t="shared" si="608"/>
        <v>0</v>
      </c>
      <c r="FP452" s="6">
        <f t="shared" si="608"/>
        <v>0</v>
      </c>
      <c r="FQ452" s="6">
        <f t="shared" si="608"/>
        <v>0</v>
      </c>
      <c r="FR452" s="6">
        <f t="shared" si="608"/>
        <v>0</v>
      </c>
      <c r="FS452" s="6">
        <f t="shared" si="608"/>
        <v>0</v>
      </c>
      <c r="FT452" s="6">
        <f t="shared" si="608"/>
        <v>0</v>
      </c>
      <c r="FU452" s="6">
        <f t="shared" si="608"/>
        <v>0</v>
      </c>
      <c r="FV452" s="6">
        <f t="shared" si="608"/>
        <v>0</v>
      </c>
      <c r="FW452" s="6">
        <f t="shared" si="608"/>
        <v>0</v>
      </c>
      <c r="FX452" s="6">
        <f t="shared" si="608"/>
        <v>0</v>
      </c>
      <c r="FY452" s="6">
        <f t="shared" si="608"/>
        <v>0</v>
      </c>
      <c r="FZ452" s="6">
        <f t="shared" si="608"/>
        <v>0</v>
      </c>
      <c r="GA452" s="6">
        <f t="shared" si="608"/>
        <v>0</v>
      </c>
      <c r="GB452" s="6">
        <f t="shared" si="608"/>
        <v>0</v>
      </c>
      <c r="GC452" s="6">
        <f t="shared" si="608"/>
        <v>0</v>
      </c>
      <c r="GD452" s="6">
        <f t="shared" si="608"/>
        <v>60.370000000000005</v>
      </c>
      <c r="GE452" s="6">
        <f t="shared" si="608"/>
        <v>0</v>
      </c>
      <c r="GF452" s="6">
        <f t="shared" si="608"/>
        <v>0</v>
      </c>
      <c r="GG452" s="6">
        <f t="shared" si="608"/>
        <v>0</v>
      </c>
      <c r="GH452" s="6">
        <f t="shared" si="608"/>
        <v>0</v>
      </c>
      <c r="GI452" s="6">
        <f t="shared" si="608"/>
        <v>0</v>
      </c>
      <c r="GJ452" s="6">
        <f t="shared" si="608"/>
        <v>0</v>
      </c>
      <c r="GK452" s="6">
        <f t="shared" si="608"/>
        <v>0</v>
      </c>
      <c r="GL452" s="6">
        <f t="shared" si="608"/>
        <v>0</v>
      </c>
      <c r="GM452" s="6">
        <f t="shared" si="608"/>
        <v>0</v>
      </c>
      <c r="GN452" s="6">
        <f t="shared" si="608"/>
        <v>0</v>
      </c>
      <c r="GO452" s="6">
        <f t="shared" si="608"/>
        <v>0</v>
      </c>
      <c r="GP452" s="6">
        <f t="shared" si="608"/>
        <v>0</v>
      </c>
      <c r="GQ452" s="6">
        <f t="shared" si="608"/>
        <v>0</v>
      </c>
      <c r="GR452" s="6">
        <f t="shared" si="608"/>
        <v>0</v>
      </c>
      <c r="GS452" s="6">
        <f t="shared" si="608"/>
        <v>0</v>
      </c>
      <c r="GT452" s="6">
        <f t="shared" si="608"/>
        <v>0</v>
      </c>
      <c r="GU452" s="6">
        <f t="shared" si="608"/>
        <v>0</v>
      </c>
      <c r="GV452" s="6">
        <f t="shared" si="608"/>
        <v>0</v>
      </c>
      <c r="GW452" s="6">
        <f t="shared" si="608"/>
        <v>0</v>
      </c>
      <c r="GX452" s="6">
        <f t="shared" si="608"/>
        <v>0</v>
      </c>
      <c r="GY452" s="6">
        <f t="shared" si="608"/>
        <v>0</v>
      </c>
      <c r="GZ452" s="6">
        <f t="shared" si="608"/>
        <v>0</v>
      </c>
      <c r="HA452" s="6">
        <f t="shared" si="608"/>
        <v>0</v>
      </c>
      <c r="HB452" s="6">
        <f t="shared" si="608"/>
        <v>0</v>
      </c>
      <c r="HC452" s="6">
        <f t="shared" si="608"/>
        <v>0</v>
      </c>
      <c r="HD452" s="6">
        <f t="shared" si="608"/>
        <v>0</v>
      </c>
      <c r="HE452" s="6">
        <f t="shared" si="607"/>
        <v>0</v>
      </c>
      <c r="HF452" s="6">
        <f t="shared" si="607"/>
        <v>0</v>
      </c>
      <c r="HG452" s="6">
        <f t="shared" si="607"/>
        <v>0</v>
      </c>
      <c r="HH452" s="6">
        <f t="shared" si="607"/>
        <v>0</v>
      </c>
      <c r="HI452" s="6">
        <f t="shared" si="607"/>
        <v>0</v>
      </c>
      <c r="HJ452" s="6">
        <f t="shared" si="607"/>
        <v>0</v>
      </c>
      <c r="HK452" s="6">
        <f t="shared" si="607"/>
        <v>0</v>
      </c>
      <c r="HL452" s="6">
        <f t="shared" si="607"/>
        <v>0</v>
      </c>
      <c r="HM452" s="6">
        <f t="shared" si="607"/>
        <v>0</v>
      </c>
      <c r="HN452" s="6">
        <f t="shared" si="607"/>
        <v>0</v>
      </c>
    </row>
    <row r="453" spans="1:222" x14ac:dyDescent="0.25">
      <c r="A453">
        <v>6368</v>
      </c>
      <c r="B453">
        <v>2020</v>
      </c>
      <c r="C453" t="str">
        <v>компьютерных технологий и электронного обучения</v>
      </c>
      <c r="D453" t="str">
        <v>Жуков Николай Николаевич</v>
      </c>
      <c r="E453" t="str">
        <v>нет</v>
      </c>
      <c r="F453" t="str">
        <v>ассистент</v>
      </c>
      <c r="G453">
        <v>1</v>
      </c>
      <c r="H453" t="str">
        <v>3 курс 2018 год/пост</v>
      </c>
      <c r="I453" t="str">
        <v>Модуль "Информационные ресурсы и средства профессиональной деятельности инженера". Управление программными проектами</v>
      </c>
      <c r="J453">
        <v>0</v>
      </c>
      <c r="K453">
        <v>0</v>
      </c>
      <c r="L453">
        <v>108</v>
      </c>
      <c r="M453" s="16">
        <f t="shared" si="610"/>
        <v>11</v>
      </c>
      <c r="N453" s="16">
        <f t="shared" si="611"/>
        <v>14.870000000000001</v>
      </c>
      <c r="O453" s="16">
        <f t="shared" ref="O453:O516" si="616">W453*0.25</f>
        <v>9.75</v>
      </c>
      <c r="P453" s="16">
        <f t="shared" ref="P453:P516" si="617">W453*0.25</f>
        <v>9.75</v>
      </c>
      <c r="Q453" s="16">
        <v>16</v>
      </c>
      <c r="R453" s="16">
        <v>0</v>
      </c>
      <c r="S453" s="16">
        <v>0</v>
      </c>
      <c r="T453" s="21">
        <v>0</v>
      </c>
      <c r="U453">
        <v>0</v>
      </c>
      <c r="V453">
        <v>0</v>
      </c>
      <c r="W453">
        <v>39</v>
      </c>
      <c r="X453">
        <v>2</v>
      </c>
      <c r="Y453">
        <v>3</v>
      </c>
      <c r="Z453">
        <v>0</v>
      </c>
      <c r="AA453" t="str">
        <v>осн</v>
      </c>
      <c r="AB453">
        <f t="shared" ref="AB453:AB516" si="618">IF(F453 = BN$3, BO$3, IF(F453 = BN$4, BO$4, IF(F453 = BN$5, BO$5, IF(F453 = BN$6, BO$6, IF(F453 = BN$7, BO$7, IF(F453 = BN$8, BO$8, IF(F453 = BN$9, BO$9, IF(F453 = BN$10, BO$10))))))))</f>
        <v>900</v>
      </c>
      <c r="AC453" t="str">
        <f t="shared" si="612"/>
        <v>ИВТ (бак)</v>
      </c>
      <c r="AD453" t="str">
        <f t="shared" si="609"/>
        <v>2020/2021</v>
      </c>
      <c r="AE453">
        <f t="shared" si="613"/>
        <v>169.37</v>
      </c>
      <c r="AF453">
        <f t="shared" si="614"/>
        <v>0.18818888888888891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R453">
        <f t="shared" ref="BR453:CA462" si="619">IF(INDEX($A$1:$I$862, ROW($I453), 4) = BR$1, $AF453, 0)</f>
        <v>0</v>
      </c>
      <c r="BS453">
        <f t="shared" si="619"/>
        <v>0</v>
      </c>
      <c r="BT453">
        <f t="shared" si="619"/>
        <v>0</v>
      </c>
      <c r="BU453">
        <f t="shared" si="619"/>
        <v>0</v>
      </c>
      <c r="BV453">
        <f t="shared" si="619"/>
        <v>0</v>
      </c>
      <c r="BW453">
        <f t="shared" si="619"/>
        <v>0</v>
      </c>
      <c r="BX453">
        <f t="shared" si="619"/>
        <v>0</v>
      </c>
      <c r="BY453">
        <f t="shared" si="619"/>
        <v>0</v>
      </c>
      <c r="BZ453">
        <f t="shared" si="619"/>
        <v>0</v>
      </c>
      <c r="CA453">
        <f t="shared" si="619"/>
        <v>0</v>
      </c>
      <c r="CB453">
        <f t="shared" ref="CB453:CK462" si="620">IF(INDEX($A$1:$I$862, ROW($I453), 4) = CB$1, $AF453, 0)</f>
        <v>0</v>
      </c>
      <c r="CC453">
        <f t="shared" si="620"/>
        <v>0</v>
      </c>
      <c r="CD453">
        <f t="shared" si="620"/>
        <v>0</v>
      </c>
      <c r="CE453">
        <f t="shared" si="620"/>
        <v>0</v>
      </c>
      <c r="CF453">
        <f t="shared" si="620"/>
        <v>0</v>
      </c>
      <c r="CG453">
        <f t="shared" si="620"/>
        <v>0</v>
      </c>
      <c r="CH453">
        <f t="shared" si="620"/>
        <v>0</v>
      </c>
      <c r="CI453">
        <f t="shared" si="620"/>
        <v>0</v>
      </c>
      <c r="CJ453">
        <f t="shared" si="620"/>
        <v>0</v>
      </c>
      <c r="CK453">
        <f t="shared" si="620"/>
        <v>0</v>
      </c>
      <c r="CL453">
        <f t="shared" ref="CL453:CU462" si="621">IF(INDEX($A$1:$I$862, ROW($I453), 4) = CL$1, $AF453, 0)</f>
        <v>0</v>
      </c>
      <c r="CM453">
        <f t="shared" si="621"/>
        <v>0</v>
      </c>
      <c r="CN453">
        <f t="shared" si="621"/>
        <v>0</v>
      </c>
      <c r="CO453">
        <f t="shared" si="621"/>
        <v>0</v>
      </c>
      <c r="CP453">
        <f t="shared" si="621"/>
        <v>0</v>
      </c>
      <c r="CQ453">
        <f t="shared" si="621"/>
        <v>0</v>
      </c>
      <c r="CR453">
        <f t="shared" si="621"/>
        <v>0</v>
      </c>
      <c r="CS453">
        <f t="shared" si="621"/>
        <v>0.18818888888888891</v>
      </c>
      <c r="CT453">
        <f t="shared" si="621"/>
        <v>0</v>
      </c>
      <c r="CU453">
        <f t="shared" si="621"/>
        <v>0</v>
      </c>
      <c r="CV453">
        <f t="shared" ref="CV453:DE462" si="622">IF(INDEX($A$1:$I$862, ROW($I453), 4) = CV$1, $AF453, 0)</f>
        <v>0</v>
      </c>
      <c r="CW453">
        <f t="shared" si="622"/>
        <v>0</v>
      </c>
      <c r="CX453">
        <f t="shared" si="622"/>
        <v>0</v>
      </c>
      <c r="CY453">
        <f t="shared" si="622"/>
        <v>0</v>
      </c>
      <c r="CZ453">
        <f t="shared" si="622"/>
        <v>0</v>
      </c>
      <c r="DA453">
        <f t="shared" si="622"/>
        <v>0</v>
      </c>
      <c r="DB453">
        <f t="shared" si="622"/>
        <v>0</v>
      </c>
      <c r="DC453">
        <f t="shared" si="622"/>
        <v>0</v>
      </c>
      <c r="DD453">
        <f t="shared" si="622"/>
        <v>0</v>
      </c>
      <c r="DE453">
        <f t="shared" si="622"/>
        <v>0</v>
      </c>
      <c r="DF453">
        <f t="shared" ref="DF453:DO462" si="623">IF(INDEX($A$1:$I$862, ROW($I453), 4) = DF$1, $AF453, 0)</f>
        <v>0</v>
      </c>
      <c r="DG453">
        <f t="shared" si="623"/>
        <v>0</v>
      </c>
      <c r="DH453">
        <f t="shared" si="623"/>
        <v>0</v>
      </c>
      <c r="DI453">
        <f t="shared" si="623"/>
        <v>0</v>
      </c>
      <c r="DJ453">
        <f t="shared" si="623"/>
        <v>0</v>
      </c>
      <c r="DK453">
        <f t="shared" si="623"/>
        <v>0</v>
      </c>
      <c r="DL453">
        <f t="shared" si="623"/>
        <v>0</v>
      </c>
      <c r="DM453">
        <f t="shared" si="623"/>
        <v>0</v>
      </c>
      <c r="DN453">
        <f t="shared" si="623"/>
        <v>0</v>
      </c>
      <c r="DO453">
        <f t="shared" si="623"/>
        <v>0</v>
      </c>
      <c r="DP453">
        <f t="shared" ref="DP453:DY462" si="624">IF(INDEX($A$1:$I$862, ROW($I453), 4) = DP$1, $AF453, 0)</f>
        <v>0</v>
      </c>
      <c r="DQ453">
        <f t="shared" si="624"/>
        <v>0</v>
      </c>
      <c r="DR453">
        <f t="shared" si="624"/>
        <v>0</v>
      </c>
      <c r="DS453">
        <f t="shared" si="624"/>
        <v>0</v>
      </c>
      <c r="DT453">
        <f t="shared" si="624"/>
        <v>0</v>
      </c>
      <c r="DU453">
        <f t="shared" si="624"/>
        <v>0</v>
      </c>
      <c r="DV453">
        <f t="shared" si="624"/>
        <v>0</v>
      </c>
      <c r="DW453">
        <f t="shared" si="624"/>
        <v>0</v>
      </c>
      <c r="DX453">
        <f t="shared" si="624"/>
        <v>0</v>
      </c>
      <c r="DY453">
        <f t="shared" si="624"/>
        <v>0</v>
      </c>
      <c r="DZ453">
        <f t="shared" ref="DZ453:EN462" si="625">IF(INDEX($A$1:$I$862, ROW($I453), 4) = DZ$1, $AF453, 0)</f>
        <v>0</v>
      </c>
      <c r="EA453">
        <f t="shared" si="625"/>
        <v>0</v>
      </c>
      <c r="EB453">
        <f t="shared" si="625"/>
        <v>0</v>
      </c>
      <c r="EC453">
        <f t="shared" si="625"/>
        <v>0</v>
      </c>
      <c r="ED453">
        <f t="shared" si="625"/>
        <v>0</v>
      </c>
      <c r="EE453">
        <f t="shared" si="625"/>
        <v>0</v>
      </c>
      <c r="EF453">
        <f t="shared" si="625"/>
        <v>0</v>
      </c>
      <c r="EG453">
        <f t="shared" si="625"/>
        <v>0</v>
      </c>
      <c r="EH453">
        <f t="shared" si="625"/>
        <v>0</v>
      </c>
      <c r="EI453">
        <f t="shared" si="625"/>
        <v>0</v>
      </c>
      <c r="EJ453">
        <f t="shared" si="625"/>
        <v>0</v>
      </c>
      <c r="EK453">
        <f t="shared" si="625"/>
        <v>0</v>
      </c>
      <c r="EL453">
        <f t="shared" si="625"/>
        <v>0</v>
      </c>
      <c r="EM453">
        <f t="shared" si="625"/>
        <v>0</v>
      </c>
      <c r="EN453">
        <f t="shared" si="625"/>
        <v>0</v>
      </c>
      <c r="ER453" s="6">
        <f t="shared" si="615"/>
        <v>0</v>
      </c>
      <c r="ES453" s="6">
        <f t="shared" ref="ES453:HD456" si="626">IF(INDEX($A$1:$I$862, ROW($I453), 4) = ES$1, $AE453, 0)</f>
        <v>0</v>
      </c>
      <c r="ET453" s="6">
        <f t="shared" si="626"/>
        <v>0</v>
      </c>
      <c r="EU453" s="6">
        <f t="shared" si="626"/>
        <v>0</v>
      </c>
      <c r="EV453" s="6">
        <f t="shared" si="626"/>
        <v>0</v>
      </c>
      <c r="EW453" s="6">
        <f t="shared" si="626"/>
        <v>0</v>
      </c>
      <c r="EX453" s="6">
        <f t="shared" si="626"/>
        <v>0</v>
      </c>
      <c r="EY453" s="6">
        <f t="shared" si="626"/>
        <v>0</v>
      </c>
      <c r="EZ453" s="6">
        <f t="shared" si="626"/>
        <v>0</v>
      </c>
      <c r="FA453" s="6">
        <f t="shared" si="626"/>
        <v>0</v>
      </c>
      <c r="FB453" s="6">
        <f t="shared" si="626"/>
        <v>0</v>
      </c>
      <c r="FC453" s="6">
        <f t="shared" si="626"/>
        <v>0</v>
      </c>
      <c r="FD453" s="6">
        <f t="shared" si="626"/>
        <v>0</v>
      </c>
      <c r="FE453" s="6">
        <f t="shared" si="626"/>
        <v>0</v>
      </c>
      <c r="FF453" s="6">
        <f t="shared" si="626"/>
        <v>0</v>
      </c>
      <c r="FG453" s="6">
        <f t="shared" si="626"/>
        <v>0</v>
      </c>
      <c r="FH453" s="6">
        <f t="shared" si="626"/>
        <v>0</v>
      </c>
      <c r="FI453" s="6">
        <f t="shared" si="626"/>
        <v>0</v>
      </c>
      <c r="FJ453" s="6">
        <f t="shared" si="626"/>
        <v>0</v>
      </c>
      <c r="FK453" s="6">
        <f t="shared" si="626"/>
        <v>0</v>
      </c>
      <c r="FL453" s="6">
        <f t="shared" si="626"/>
        <v>0</v>
      </c>
      <c r="FM453" s="6">
        <f t="shared" si="626"/>
        <v>0</v>
      </c>
      <c r="FN453" s="6">
        <f t="shared" si="626"/>
        <v>0</v>
      </c>
      <c r="FO453" s="6">
        <f t="shared" si="626"/>
        <v>0</v>
      </c>
      <c r="FP453" s="6">
        <f t="shared" si="626"/>
        <v>0</v>
      </c>
      <c r="FQ453" s="6">
        <f t="shared" si="626"/>
        <v>0</v>
      </c>
      <c r="FR453" s="6">
        <f t="shared" si="626"/>
        <v>0</v>
      </c>
      <c r="FS453" s="6">
        <f t="shared" si="626"/>
        <v>169.37</v>
      </c>
      <c r="FT453" s="6">
        <f t="shared" si="626"/>
        <v>0</v>
      </c>
      <c r="FU453" s="6">
        <f t="shared" si="626"/>
        <v>0</v>
      </c>
      <c r="FV453" s="6">
        <f t="shared" si="626"/>
        <v>0</v>
      </c>
      <c r="FW453" s="6">
        <f t="shared" si="626"/>
        <v>0</v>
      </c>
      <c r="FX453" s="6">
        <f t="shared" si="626"/>
        <v>0</v>
      </c>
      <c r="FY453" s="6">
        <f t="shared" si="626"/>
        <v>0</v>
      </c>
      <c r="FZ453" s="6">
        <f t="shared" si="626"/>
        <v>0</v>
      </c>
      <c r="GA453" s="6">
        <f t="shared" si="626"/>
        <v>0</v>
      </c>
      <c r="GB453" s="6">
        <f t="shared" si="626"/>
        <v>0</v>
      </c>
      <c r="GC453" s="6">
        <f t="shared" si="626"/>
        <v>0</v>
      </c>
      <c r="GD453" s="6">
        <f t="shared" si="626"/>
        <v>0</v>
      </c>
      <c r="GE453" s="6">
        <f t="shared" si="626"/>
        <v>0</v>
      </c>
      <c r="GF453" s="6">
        <f t="shared" si="626"/>
        <v>0</v>
      </c>
      <c r="GG453" s="6">
        <f t="shared" si="626"/>
        <v>0</v>
      </c>
      <c r="GH453" s="6">
        <f t="shared" si="626"/>
        <v>0</v>
      </c>
      <c r="GI453" s="6">
        <f t="shared" si="626"/>
        <v>0</v>
      </c>
      <c r="GJ453" s="6">
        <f t="shared" si="626"/>
        <v>0</v>
      </c>
      <c r="GK453" s="6">
        <f t="shared" si="626"/>
        <v>0</v>
      </c>
      <c r="GL453" s="6">
        <f t="shared" si="626"/>
        <v>0</v>
      </c>
      <c r="GM453" s="6">
        <f t="shared" si="626"/>
        <v>0</v>
      </c>
      <c r="GN453" s="6">
        <f t="shared" si="626"/>
        <v>0</v>
      </c>
      <c r="GO453" s="6">
        <f t="shared" si="626"/>
        <v>0</v>
      </c>
      <c r="GP453" s="6">
        <f t="shared" si="626"/>
        <v>0</v>
      </c>
      <c r="GQ453" s="6">
        <f t="shared" si="626"/>
        <v>0</v>
      </c>
      <c r="GR453" s="6">
        <f t="shared" si="626"/>
        <v>0</v>
      </c>
      <c r="GS453" s="6">
        <f t="shared" si="626"/>
        <v>0</v>
      </c>
      <c r="GT453" s="6">
        <f t="shared" si="626"/>
        <v>0</v>
      </c>
      <c r="GU453" s="6">
        <f t="shared" si="626"/>
        <v>0</v>
      </c>
      <c r="GV453" s="6">
        <f t="shared" si="626"/>
        <v>0</v>
      </c>
      <c r="GW453" s="6">
        <f t="shared" si="626"/>
        <v>0</v>
      </c>
      <c r="GX453" s="6">
        <f t="shared" si="626"/>
        <v>0</v>
      </c>
      <c r="GY453" s="6">
        <f t="shared" si="626"/>
        <v>0</v>
      </c>
      <c r="GZ453" s="6">
        <f t="shared" si="626"/>
        <v>0</v>
      </c>
      <c r="HA453" s="6">
        <f t="shared" si="626"/>
        <v>0</v>
      </c>
      <c r="HB453" s="6">
        <f t="shared" si="626"/>
        <v>0</v>
      </c>
      <c r="HC453" s="6">
        <f t="shared" si="626"/>
        <v>0</v>
      </c>
      <c r="HD453" s="6">
        <f t="shared" si="626"/>
        <v>0</v>
      </c>
      <c r="HE453" s="6">
        <f t="shared" si="607"/>
        <v>0</v>
      </c>
      <c r="HF453" s="6">
        <f t="shared" si="607"/>
        <v>0</v>
      </c>
      <c r="HG453" s="6">
        <f t="shared" si="607"/>
        <v>0</v>
      </c>
      <c r="HH453" s="6">
        <f t="shared" si="607"/>
        <v>0</v>
      </c>
      <c r="HI453" s="6">
        <f t="shared" si="607"/>
        <v>0</v>
      </c>
      <c r="HJ453" s="6">
        <f t="shared" si="607"/>
        <v>0</v>
      </c>
      <c r="HK453" s="6">
        <f t="shared" si="607"/>
        <v>0</v>
      </c>
      <c r="HL453" s="6">
        <f t="shared" si="607"/>
        <v>0</v>
      </c>
      <c r="HM453" s="6">
        <f t="shared" si="607"/>
        <v>0</v>
      </c>
      <c r="HN453" s="6">
        <f t="shared" si="607"/>
        <v>0</v>
      </c>
    </row>
    <row r="454" spans="1:222" x14ac:dyDescent="0.25">
      <c r="A454">
        <v>6368</v>
      </c>
      <c r="B454">
        <v>2020</v>
      </c>
      <c r="C454" t="str">
        <v>компьютерных технологий и электронного обучения</v>
      </c>
      <c r="D454" t="str">
        <v>Жуков Николай Николаевич</v>
      </c>
      <c r="E454" t="str">
        <v>нет</v>
      </c>
      <c r="F454" t="str">
        <v>ассистент</v>
      </c>
      <c r="G454">
        <v>1</v>
      </c>
      <c r="H454" t="str">
        <v>3 курс 2018 год/пост</v>
      </c>
      <c r="I45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>
        <v>0</v>
      </c>
      <c r="K454">
        <v>0</v>
      </c>
      <c r="L454">
        <v>0</v>
      </c>
      <c r="M454" s="16">
        <f t="shared" si="610"/>
        <v>0</v>
      </c>
      <c r="N454" s="16">
        <f t="shared" si="611"/>
        <v>14.870000000000001</v>
      </c>
      <c r="O454" s="16">
        <f t="shared" si="616"/>
        <v>9.75</v>
      </c>
      <c r="P454" s="16">
        <f t="shared" si="617"/>
        <v>9.75</v>
      </c>
      <c r="Q454" s="16">
        <v>0</v>
      </c>
      <c r="R454" s="16">
        <v>0</v>
      </c>
      <c r="S454" s="16">
        <v>0</v>
      </c>
      <c r="T454" s="21">
        <v>0</v>
      </c>
      <c r="U454">
        <v>0</v>
      </c>
      <c r="V454">
        <v>0</v>
      </c>
      <c r="W454">
        <v>39</v>
      </c>
      <c r="X454">
        <v>2</v>
      </c>
      <c r="Y454">
        <v>3</v>
      </c>
      <c r="Z454">
        <v>0</v>
      </c>
      <c r="AA454" t="str">
        <v>осн</v>
      </c>
      <c r="AB454">
        <f t="shared" si="618"/>
        <v>900</v>
      </c>
      <c r="AC454" t="str">
        <f t="shared" si="612"/>
        <v>ИВТ (бак)</v>
      </c>
      <c r="AD454" t="str">
        <f t="shared" si="609"/>
        <v>2020/2021</v>
      </c>
      <c r="AE454">
        <f t="shared" si="613"/>
        <v>34.370000000000005</v>
      </c>
      <c r="AF454">
        <f t="shared" si="614"/>
        <v>3.8188888888888897E-2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R454">
        <f t="shared" si="619"/>
        <v>0</v>
      </c>
      <c r="BS454">
        <f t="shared" si="619"/>
        <v>0</v>
      </c>
      <c r="BT454">
        <f t="shared" si="619"/>
        <v>0</v>
      </c>
      <c r="BU454">
        <f t="shared" si="619"/>
        <v>0</v>
      </c>
      <c r="BV454">
        <f t="shared" si="619"/>
        <v>0</v>
      </c>
      <c r="BW454">
        <f t="shared" si="619"/>
        <v>0</v>
      </c>
      <c r="BX454">
        <f t="shared" si="619"/>
        <v>0</v>
      </c>
      <c r="BY454">
        <f t="shared" si="619"/>
        <v>0</v>
      </c>
      <c r="BZ454">
        <f t="shared" si="619"/>
        <v>0</v>
      </c>
      <c r="CA454">
        <f t="shared" si="619"/>
        <v>0</v>
      </c>
      <c r="CB454">
        <f t="shared" si="620"/>
        <v>0</v>
      </c>
      <c r="CC454">
        <f t="shared" si="620"/>
        <v>0</v>
      </c>
      <c r="CD454">
        <f t="shared" si="620"/>
        <v>0</v>
      </c>
      <c r="CE454">
        <f t="shared" si="620"/>
        <v>0</v>
      </c>
      <c r="CF454">
        <f t="shared" si="620"/>
        <v>0</v>
      </c>
      <c r="CG454">
        <f t="shared" si="620"/>
        <v>0</v>
      </c>
      <c r="CH454">
        <f t="shared" si="620"/>
        <v>0</v>
      </c>
      <c r="CI454">
        <f t="shared" si="620"/>
        <v>0</v>
      </c>
      <c r="CJ454">
        <f t="shared" si="620"/>
        <v>0</v>
      </c>
      <c r="CK454">
        <f t="shared" si="620"/>
        <v>0</v>
      </c>
      <c r="CL454">
        <f t="shared" si="621"/>
        <v>0</v>
      </c>
      <c r="CM454">
        <f t="shared" si="621"/>
        <v>0</v>
      </c>
      <c r="CN454">
        <f t="shared" si="621"/>
        <v>0</v>
      </c>
      <c r="CO454">
        <f t="shared" si="621"/>
        <v>0</v>
      </c>
      <c r="CP454">
        <f t="shared" si="621"/>
        <v>0</v>
      </c>
      <c r="CQ454">
        <f t="shared" si="621"/>
        <v>0</v>
      </c>
      <c r="CR454">
        <f t="shared" si="621"/>
        <v>0</v>
      </c>
      <c r="CS454">
        <f t="shared" si="621"/>
        <v>3.8188888888888897E-2</v>
      </c>
      <c r="CT454">
        <f t="shared" si="621"/>
        <v>0</v>
      </c>
      <c r="CU454">
        <f t="shared" si="621"/>
        <v>0</v>
      </c>
      <c r="CV454">
        <f t="shared" si="622"/>
        <v>0</v>
      </c>
      <c r="CW454">
        <f t="shared" si="622"/>
        <v>0</v>
      </c>
      <c r="CX454">
        <f t="shared" si="622"/>
        <v>0</v>
      </c>
      <c r="CY454">
        <f t="shared" si="622"/>
        <v>0</v>
      </c>
      <c r="CZ454">
        <f t="shared" si="622"/>
        <v>0</v>
      </c>
      <c r="DA454">
        <f t="shared" si="622"/>
        <v>0</v>
      </c>
      <c r="DB454">
        <f t="shared" si="622"/>
        <v>0</v>
      </c>
      <c r="DC454">
        <f t="shared" si="622"/>
        <v>0</v>
      </c>
      <c r="DD454">
        <f t="shared" si="622"/>
        <v>0</v>
      </c>
      <c r="DE454">
        <f t="shared" si="622"/>
        <v>0</v>
      </c>
      <c r="DF454">
        <f t="shared" si="623"/>
        <v>0</v>
      </c>
      <c r="DG454">
        <f t="shared" si="623"/>
        <v>0</v>
      </c>
      <c r="DH454">
        <f t="shared" si="623"/>
        <v>0</v>
      </c>
      <c r="DI454">
        <f t="shared" si="623"/>
        <v>0</v>
      </c>
      <c r="DJ454">
        <f t="shared" si="623"/>
        <v>0</v>
      </c>
      <c r="DK454">
        <f t="shared" si="623"/>
        <v>0</v>
      </c>
      <c r="DL454">
        <f t="shared" si="623"/>
        <v>0</v>
      </c>
      <c r="DM454">
        <f t="shared" si="623"/>
        <v>0</v>
      </c>
      <c r="DN454">
        <f t="shared" si="623"/>
        <v>0</v>
      </c>
      <c r="DO454">
        <f t="shared" si="623"/>
        <v>0</v>
      </c>
      <c r="DP454">
        <f t="shared" si="624"/>
        <v>0</v>
      </c>
      <c r="DQ454">
        <f t="shared" si="624"/>
        <v>0</v>
      </c>
      <c r="DR454">
        <f t="shared" si="624"/>
        <v>0</v>
      </c>
      <c r="DS454">
        <f t="shared" si="624"/>
        <v>0</v>
      </c>
      <c r="DT454">
        <f t="shared" si="624"/>
        <v>0</v>
      </c>
      <c r="DU454">
        <f t="shared" si="624"/>
        <v>0</v>
      </c>
      <c r="DV454">
        <f t="shared" si="624"/>
        <v>0</v>
      </c>
      <c r="DW454">
        <f t="shared" si="624"/>
        <v>0</v>
      </c>
      <c r="DX454">
        <f t="shared" si="624"/>
        <v>0</v>
      </c>
      <c r="DY454">
        <f t="shared" si="624"/>
        <v>0</v>
      </c>
      <c r="DZ454">
        <f t="shared" si="625"/>
        <v>0</v>
      </c>
      <c r="EA454">
        <f t="shared" si="625"/>
        <v>0</v>
      </c>
      <c r="EB454">
        <f t="shared" si="625"/>
        <v>0</v>
      </c>
      <c r="EC454">
        <f t="shared" si="625"/>
        <v>0</v>
      </c>
      <c r="ED454">
        <f t="shared" si="625"/>
        <v>0</v>
      </c>
      <c r="EE454">
        <f t="shared" si="625"/>
        <v>0</v>
      </c>
      <c r="EF454">
        <f t="shared" si="625"/>
        <v>0</v>
      </c>
      <c r="EG454">
        <f t="shared" si="625"/>
        <v>0</v>
      </c>
      <c r="EH454">
        <f t="shared" si="625"/>
        <v>0</v>
      </c>
      <c r="EI454">
        <f t="shared" si="625"/>
        <v>0</v>
      </c>
      <c r="EJ454">
        <f t="shared" si="625"/>
        <v>0</v>
      </c>
      <c r="EK454">
        <f t="shared" si="625"/>
        <v>0</v>
      </c>
      <c r="EL454">
        <f t="shared" si="625"/>
        <v>0</v>
      </c>
      <c r="EM454">
        <f t="shared" si="625"/>
        <v>0</v>
      </c>
      <c r="EN454">
        <f t="shared" si="625"/>
        <v>0</v>
      </c>
      <c r="ER454" s="6">
        <f t="shared" si="615"/>
        <v>0</v>
      </c>
      <c r="ES454" s="6">
        <f t="shared" si="626"/>
        <v>0</v>
      </c>
      <c r="ET454" s="6">
        <f t="shared" si="626"/>
        <v>0</v>
      </c>
      <c r="EU454" s="6">
        <f t="shared" si="626"/>
        <v>0</v>
      </c>
      <c r="EV454" s="6">
        <f t="shared" si="626"/>
        <v>0</v>
      </c>
      <c r="EW454" s="6">
        <f t="shared" si="626"/>
        <v>0</v>
      </c>
      <c r="EX454" s="6">
        <f t="shared" si="626"/>
        <v>0</v>
      </c>
      <c r="EY454" s="6">
        <f t="shared" si="626"/>
        <v>0</v>
      </c>
      <c r="EZ454" s="6">
        <f t="shared" si="626"/>
        <v>0</v>
      </c>
      <c r="FA454" s="6">
        <f t="shared" si="626"/>
        <v>0</v>
      </c>
      <c r="FB454" s="6">
        <f t="shared" si="626"/>
        <v>0</v>
      </c>
      <c r="FC454" s="6">
        <f t="shared" si="626"/>
        <v>0</v>
      </c>
      <c r="FD454" s="6">
        <f t="shared" si="626"/>
        <v>0</v>
      </c>
      <c r="FE454" s="6">
        <f t="shared" si="626"/>
        <v>0</v>
      </c>
      <c r="FF454" s="6">
        <f t="shared" si="626"/>
        <v>0</v>
      </c>
      <c r="FG454" s="6">
        <f t="shared" si="626"/>
        <v>0</v>
      </c>
      <c r="FH454" s="6">
        <f t="shared" si="626"/>
        <v>0</v>
      </c>
      <c r="FI454" s="6">
        <f t="shared" si="626"/>
        <v>0</v>
      </c>
      <c r="FJ454" s="6">
        <f t="shared" si="626"/>
        <v>0</v>
      </c>
      <c r="FK454" s="6">
        <f t="shared" si="626"/>
        <v>0</v>
      </c>
      <c r="FL454" s="6">
        <f t="shared" si="626"/>
        <v>0</v>
      </c>
      <c r="FM454" s="6">
        <f t="shared" si="626"/>
        <v>0</v>
      </c>
      <c r="FN454" s="6">
        <f t="shared" si="626"/>
        <v>0</v>
      </c>
      <c r="FO454" s="6">
        <f t="shared" si="626"/>
        <v>0</v>
      </c>
      <c r="FP454" s="6">
        <f t="shared" si="626"/>
        <v>0</v>
      </c>
      <c r="FQ454" s="6">
        <f t="shared" si="626"/>
        <v>0</v>
      </c>
      <c r="FR454" s="6">
        <f t="shared" si="626"/>
        <v>0</v>
      </c>
      <c r="FS454" s="6">
        <f t="shared" si="626"/>
        <v>34.370000000000005</v>
      </c>
      <c r="FT454" s="6">
        <f t="shared" si="626"/>
        <v>0</v>
      </c>
      <c r="FU454" s="6">
        <f t="shared" si="626"/>
        <v>0</v>
      </c>
      <c r="FV454" s="6">
        <f t="shared" si="626"/>
        <v>0</v>
      </c>
      <c r="FW454" s="6">
        <f t="shared" si="626"/>
        <v>0</v>
      </c>
      <c r="FX454" s="6">
        <f t="shared" si="626"/>
        <v>0</v>
      </c>
      <c r="FY454" s="6">
        <f t="shared" si="626"/>
        <v>0</v>
      </c>
      <c r="FZ454" s="6">
        <f t="shared" si="626"/>
        <v>0</v>
      </c>
      <c r="GA454" s="6">
        <f t="shared" si="626"/>
        <v>0</v>
      </c>
      <c r="GB454" s="6">
        <f t="shared" si="626"/>
        <v>0</v>
      </c>
      <c r="GC454" s="6">
        <f t="shared" si="626"/>
        <v>0</v>
      </c>
      <c r="GD454" s="6">
        <f t="shared" si="626"/>
        <v>0</v>
      </c>
      <c r="GE454" s="6">
        <f t="shared" si="626"/>
        <v>0</v>
      </c>
      <c r="GF454" s="6">
        <f t="shared" si="626"/>
        <v>0</v>
      </c>
      <c r="GG454" s="6">
        <f t="shared" si="626"/>
        <v>0</v>
      </c>
      <c r="GH454" s="6">
        <f t="shared" si="626"/>
        <v>0</v>
      </c>
      <c r="GI454" s="6">
        <f t="shared" si="626"/>
        <v>0</v>
      </c>
      <c r="GJ454" s="6">
        <f t="shared" si="626"/>
        <v>0</v>
      </c>
      <c r="GK454" s="6">
        <f t="shared" si="626"/>
        <v>0</v>
      </c>
      <c r="GL454" s="6">
        <f t="shared" si="626"/>
        <v>0</v>
      </c>
      <c r="GM454" s="6">
        <f t="shared" si="626"/>
        <v>0</v>
      </c>
      <c r="GN454" s="6">
        <f t="shared" si="626"/>
        <v>0</v>
      </c>
      <c r="GO454" s="6">
        <f t="shared" si="626"/>
        <v>0</v>
      </c>
      <c r="GP454" s="6">
        <f t="shared" si="626"/>
        <v>0</v>
      </c>
      <c r="GQ454" s="6">
        <f t="shared" si="626"/>
        <v>0</v>
      </c>
      <c r="GR454" s="6">
        <f t="shared" si="626"/>
        <v>0</v>
      </c>
      <c r="GS454" s="6">
        <f t="shared" si="626"/>
        <v>0</v>
      </c>
      <c r="GT454" s="6">
        <f t="shared" si="626"/>
        <v>0</v>
      </c>
      <c r="GU454" s="6">
        <f t="shared" si="626"/>
        <v>0</v>
      </c>
      <c r="GV454" s="6">
        <f t="shared" si="626"/>
        <v>0</v>
      </c>
      <c r="GW454" s="6">
        <f t="shared" si="626"/>
        <v>0</v>
      </c>
      <c r="GX454" s="6">
        <f t="shared" si="626"/>
        <v>0</v>
      </c>
      <c r="GY454" s="6">
        <f t="shared" si="626"/>
        <v>0</v>
      </c>
      <c r="GZ454" s="6">
        <f t="shared" si="626"/>
        <v>0</v>
      </c>
      <c r="HA454" s="6">
        <f t="shared" si="626"/>
        <v>0</v>
      </c>
      <c r="HB454" s="6">
        <f t="shared" si="626"/>
        <v>0</v>
      </c>
      <c r="HC454" s="6">
        <f t="shared" si="626"/>
        <v>0</v>
      </c>
      <c r="HD454" s="6">
        <f t="shared" si="626"/>
        <v>0</v>
      </c>
      <c r="HE454" s="6">
        <f t="shared" si="607"/>
        <v>0</v>
      </c>
      <c r="HF454" s="6">
        <f t="shared" si="607"/>
        <v>0</v>
      </c>
      <c r="HG454" s="6">
        <f t="shared" si="607"/>
        <v>0</v>
      </c>
      <c r="HH454" s="6">
        <f t="shared" si="607"/>
        <v>0</v>
      </c>
      <c r="HI454" s="6">
        <f t="shared" si="607"/>
        <v>0</v>
      </c>
      <c r="HJ454" s="6">
        <f t="shared" si="607"/>
        <v>0</v>
      </c>
      <c r="HK454" s="6">
        <f t="shared" si="607"/>
        <v>0</v>
      </c>
      <c r="HL454" s="6">
        <f t="shared" si="607"/>
        <v>0</v>
      </c>
      <c r="HM454" s="6">
        <f t="shared" si="607"/>
        <v>0</v>
      </c>
      <c r="HN454" s="6">
        <f t="shared" si="607"/>
        <v>0</v>
      </c>
    </row>
    <row r="455" spans="1:222" x14ac:dyDescent="0.25">
      <c r="A455">
        <v>6368</v>
      </c>
      <c r="B455">
        <v>2020</v>
      </c>
      <c r="C455" t="str">
        <v>компьютерных технологий и электронного обучения</v>
      </c>
      <c r="D455" t="str">
        <v>Жуков Николай Николаевич</v>
      </c>
      <c r="E455" t="str">
        <v>нет</v>
      </c>
      <c r="F455" t="str">
        <v>ассистент</v>
      </c>
      <c r="G455">
        <v>1</v>
      </c>
      <c r="H455" t="str">
        <v>3 курс 2018 год/пост</v>
      </c>
      <c r="I45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>
        <v>0</v>
      </c>
      <c r="K455">
        <v>0</v>
      </c>
      <c r="L455">
        <v>0</v>
      </c>
      <c r="M455" s="16">
        <f t="shared" si="610"/>
        <v>0</v>
      </c>
      <c r="N455" s="16">
        <f t="shared" si="611"/>
        <v>14.870000000000001</v>
      </c>
      <c r="O455" s="16">
        <f t="shared" si="616"/>
        <v>9.75</v>
      </c>
      <c r="P455" s="16">
        <f t="shared" si="617"/>
        <v>9.75</v>
      </c>
      <c r="Q455" s="16">
        <v>0</v>
      </c>
      <c r="R455" s="16">
        <v>0</v>
      </c>
      <c r="S455" s="16">
        <v>0</v>
      </c>
      <c r="T455" s="21">
        <v>0</v>
      </c>
      <c r="U455">
        <v>33</v>
      </c>
      <c r="V455">
        <v>0</v>
      </c>
      <c r="W455">
        <v>39</v>
      </c>
      <c r="X455">
        <v>2</v>
      </c>
      <c r="Y455">
        <v>3</v>
      </c>
      <c r="Z455">
        <v>0</v>
      </c>
      <c r="AA455" t="str">
        <v>осн</v>
      </c>
      <c r="AB455">
        <f t="shared" si="618"/>
        <v>900</v>
      </c>
      <c r="AC455" t="str">
        <f t="shared" si="612"/>
        <v>ИВТ (бак)</v>
      </c>
      <c r="AD455" t="str">
        <f t="shared" si="609"/>
        <v>2020/2021</v>
      </c>
      <c r="AE455">
        <f t="shared" si="613"/>
        <v>67.37</v>
      </c>
      <c r="AF455">
        <f t="shared" si="614"/>
        <v>7.4855555555555564E-2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R455">
        <f t="shared" si="619"/>
        <v>0</v>
      </c>
      <c r="BS455">
        <f t="shared" si="619"/>
        <v>0</v>
      </c>
      <c r="BT455">
        <f t="shared" si="619"/>
        <v>0</v>
      </c>
      <c r="BU455">
        <f t="shared" si="619"/>
        <v>0</v>
      </c>
      <c r="BV455">
        <f t="shared" si="619"/>
        <v>0</v>
      </c>
      <c r="BW455">
        <f t="shared" si="619"/>
        <v>0</v>
      </c>
      <c r="BX455">
        <f t="shared" si="619"/>
        <v>0</v>
      </c>
      <c r="BY455">
        <f t="shared" si="619"/>
        <v>0</v>
      </c>
      <c r="BZ455">
        <f t="shared" si="619"/>
        <v>0</v>
      </c>
      <c r="CA455">
        <f t="shared" si="619"/>
        <v>0</v>
      </c>
      <c r="CB455">
        <f t="shared" si="620"/>
        <v>0</v>
      </c>
      <c r="CC455">
        <f t="shared" si="620"/>
        <v>0</v>
      </c>
      <c r="CD455">
        <f t="shared" si="620"/>
        <v>0</v>
      </c>
      <c r="CE455">
        <f t="shared" si="620"/>
        <v>0</v>
      </c>
      <c r="CF455">
        <f t="shared" si="620"/>
        <v>0</v>
      </c>
      <c r="CG455">
        <f t="shared" si="620"/>
        <v>0</v>
      </c>
      <c r="CH455">
        <f t="shared" si="620"/>
        <v>0</v>
      </c>
      <c r="CI455">
        <f t="shared" si="620"/>
        <v>0</v>
      </c>
      <c r="CJ455">
        <f t="shared" si="620"/>
        <v>0</v>
      </c>
      <c r="CK455">
        <f t="shared" si="620"/>
        <v>0</v>
      </c>
      <c r="CL455">
        <f t="shared" si="621"/>
        <v>0</v>
      </c>
      <c r="CM455">
        <f t="shared" si="621"/>
        <v>0</v>
      </c>
      <c r="CN455">
        <f t="shared" si="621"/>
        <v>0</v>
      </c>
      <c r="CO455">
        <f t="shared" si="621"/>
        <v>0</v>
      </c>
      <c r="CP455">
        <f t="shared" si="621"/>
        <v>0</v>
      </c>
      <c r="CQ455">
        <f t="shared" si="621"/>
        <v>0</v>
      </c>
      <c r="CR455">
        <f t="shared" si="621"/>
        <v>0</v>
      </c>
      <c r="CS455">
        <f t="shared" si="621"/>
        <v>7.4855555555555564E-2</v>
      </c>
      <c r="CT455">
        <f t="shared" si="621"/>
        <v>0</v>
      </c>
      <c r="CU455">
        <f t="shared" si="621"/>
        <v>0</v>
      </c>
      <c r="CV455">
        <f t="shared" si="622"/>
        <v>0</v>
      </c>
      <c r="CW455">
        <f t="shared" si="622"/>
        <v>0</v>
      </c>
      <c r="CX455">
        <f t="shared" si="622"/>
        <v>0</v>
      </c>
      <c r="CY455">
        <f t="shared" si="622"/>
        <v>0</v>
      </c>
      <c r="CZ455">
        <f t="shared" si="622"/>
        <v>0</v>
      </c>
      <c r="DA455">
        <f t="shared" si="622"/>
        <v>0</v>
      </c>
      <c r="DB455">
        <f t="shared" si="622"/>
        <v>0</v>
      </c>
      <c r="DC455">
        <f t="shared" si="622"/>
        <v>0</v>
      </c>
      <c r="DD455">
        <f t="shared" si="622"/>
        <v>0</v>
      </c>
      <c r="DE455">
        <f t="shared" si="622"/>
        <v>0</v>
      </c>
      <c r="DF455">
        <f t="shared" si="623"/>
        <v>0</v>
      </c>
      <c r="DG455">
        <f t="shared" si="623"/>
        <v>0</v>
      </c>
      <c r="DH455">
        <f t="shared" si="623"/>
        <v>0</v>
      </c>
      <c r="DI455">
        <f t="shared" si="623"/>
        <v>0</v>
      </c>
      <c r="DJ455">
        <f t="shared" si="623"/>
        <v>0</v>
      </c>
      <c r="DK455">
        <f t="shared" si="623"/>
        <v>0</v>
      </c>
      <c r="DL455">
        <f t="shared" si="623"/>
        <v>0</v>
      </c>
      <c r="DM455">
        <f t="shared" si="623"/>
        <v>0</v>
      </c>
      <c r="DN455">
        <f t="shared" si="623"/>
        <v>0</v>
      </c>
      <c r="DO455">
        <f t="shared" si="623"/>
        <v>0</v>
      </c>
      <c r="DP455">
        <f t="shared" si="624"/>
        <v>0</v>
      </c>
      <c r="DQ455">
        <f t="shared" si="624"/>
        <v>0</v>
      </c>
      <c r="DR455">
        <f t="shared" si="624"/>
        <v>0</v>
      </c>
      <c r="DS455">
        <f t="shared" si="624"/>
        <v>0</v>
      </c>
      <c r="DT455">
        <f t="shared" si="624"/>
        <v>0</v>
      </c>
      <c r="DU455">
        <f t="shared" si="624"/>
        <v>0</v>
      </c>
      <c r="DV455">
        <f t="shared" si="624"/>
        <v>0</v>
      </c>
      <c r="DW455">
        <f t="shared" si="624"/>
        <v>0</v>
      </c>
      <c r="DX455">
        <f t="shared" si="624"/>
        <v>0</v>
      </c>
      <c r="DY455">
        <f t="shared" si="624"/>
        <v>0</v>
      </c>
      <c r="DZ455">
        <f t="shared" si="625"/>
        <v>0</v>
      </c>
      <c r="EA455">
        <f t="shared" si="625"/>
        <v>0</v>
      </c>
      <c r="EB455">
        <f t="shared" si="625"/>
        <v>0</v>
      </c>
      <c r="EC455">
        <f t="shared" si="625"/>
        <v>0</v>
      </c>
      <c r="ED455">
        <f t="shared" si="625"/>
        <v>0</v>
      </c>
      <c r="EE455">
        <f t="shared" si="625"/>
        <v>0</v>
      </c>
      <c r="EF455">
        <f t="shared" si="625"/>
        <v>0</v>
      </c>
      <c r="EG455">
        <f t="shared" si="625"/>
        <v>0</v>
      </c>
      <c r="EH455">
        <f t="shared" si="625"/>
        <v>0</v>
      </c>
      <c r="EI455">
        <f t="shared" si="625"/>
        <v>0</v>
      </c>
      <c r="EJ455">
        <f t="shared" si="625"/>
        <v>0</v>
      </c>
      <c r="EK455">
        <f t="shared" si="625"/>
        <v>0</v>
      </c>
      <c r="EL455">
        <f t="shared" si="625"/>
        <v>0</v>
      </c>
      <c r="EM455">
        <f t="shared" si="625"/>
        <v>0</v>
      </c>
      <c r="EN455">
        <f t="shared" si="625"/>
        <v>0</v>
      </c>
      <c r="ER455" s="6">
        <f t="shared" si="615"/>
        <v>0</v>
      </c>
      <c r="ES455" s="6">
        <f t="shared" si="626"/>
        <v>0</v>
      </c>
      <c r="ET455" s="6">
        <f t="shared" si="626"/>
        <v>0</v>
      </c>
      <c r="EU455" s="6">
        <f t="shared" si="626"/>
        <v>0</v>
      </c>
      <c r="EV455" s="6">
        <f t="shared" si="626"/>
        <v>0</v>
      </c>
      <c r="EW455" s="6">
        <f t="shared" si="626"/>
        <v>0</v>
      </c>
      <c r="EX455" s="6">
        <f t="shared" si="626"/>
        <v>0</v>
      </c>
      <c r="EY455" s="6">
        <f t="shared" si="626"/>
        <v>0</v>
      </c>
      <c r="EZ455" s="6">
        <f t="shared" si="626"/>
        <v>0</v>
      </c>
      <c r="FA455" s="6">
        <f t="shared" si="626"/>
        <v>0</v>
      </c>
      <c r="FB455" s="6">
        <f t="shared" si="626"/>
        <v>0</v>
      </c>
      <c r="FC455" s="6">
        <f t="shared" si="626"/>
        <v>0</v>
      </c>
      <c r="FD455" s="6">
        <f t="shared" si="626"/>
        <v>0</v>
      </c>
      <c r="FE455" s="6">
        <f t="shared" si="626"/>
        <v>0</v>
      </c>
      <c r="FF455" s="6">
        <f t="shared" si="626"/>
        <v>0</v>
      </c>
      <c r="FG455" s="6">
        <f t="shared" si="626"/>
        <v>0</v>
      </c>
      <c r="FH455" s="6">
        <f t="shared" si="626"/>
        <v>0</v>
      </c>
      <c r="FI455" s="6">
        <f t="shared" si="626"/>
        <v>0</v>
      </c>
      <c r="FJ455" s="6">
        <f t="shared" si="626"/>
        <v>0</v>
      </c>
      <c r="FK455" s="6">
        <f t="shared" si="626"/>
        <v>0</v>
      </c>
      <c r="FL455" s="6">
        <f t="shared" si="626"/>
        <v>0</v>
      </c>
      <c r="FM455" s="6">
        <f t="shared" si="626"/>
        <v>0</v>
      </c>
      <c r="FN455" s="6">
        <f t="shared" si="626"/>
        <v>0</v>
      </c>
      <c r="FO455" s="6">
        <f t="shared" si="626"/>
        <v>0</v>
      </c>
      <c r="FP455" s="6">
        <f t="shared" si="626"/>
        <v>0</v>
      </c>
      <c r="FQ455" s="6">
        <f t="shared" si="626"/>
        <v>0</v>
      </c>
      <c r="FR455" s="6">
        <f t="shared" si="626"/>
        <v>0</v>
      </c>
      <c r="FS455" s="6">
        <f t="shared" si="626"/>
        <v>67.37</v>
      </c>
      <c r="FT455" s="6">
        <f t="shared" si="626"/>
        <v>0</v>
      </c>
      <c r="FU455" s="6">
        <f t="shared" si="626"/>
        <v>0</v>
      </c>
      <c r="FV455" s="6">
        <f t="shared" si="626"/>
        <v>0</v>
      </c>
      <c r="FW455" s="6">
        <f t="shared" si="626"/>
        <v>0</v>
      </c>
      <c r="FX455" s="6">
        <f t="shared" si="626"/>
        <v>0</v>
      </c>
      <c r="FY455" s="6">
        <f t="shared" si="626"/>
        <v>0</v>
      </c>
      <c r="FZ455" s="6">
        <f t="shared" si="626"/>
        <v>0</v>
      </c>
      <c r="GA455" s="6">
        <f t="shared" si="626"/>
        <v>0</v>
      </c>
      <c r="GB455" s="6">
        <f t="shared" si="626"/>
        <v>0</v>
      </c>
      <c r="GC455" s="6">
        <f t="shared" si="626"/>
        <v>0</v>
      </c>
      <c r="GD455" s="6">
        <f t="shared" si="626"/>
        <v>0</v>
      </c>
      <c r="GE455" s="6">
        <f t="shared" si="626"/>
        <v>0</v>
      </c>
      <c r="GF455" s="6">
        <f t="shared" si="626"/>
        <v>0</v>
      </c>
      <c r="GG455" s="6">
        <f t="shared" si="626"/>
        <v>0</v>
      </c>
      <c r="GH455" s="6">
        <f t="shared" si="626"/>
        <v>0</v>
      </c>
      <c r="GI455" s="6">
        <f t="shared" si="626"/>
        <v>0</v>
      </c>
      <c r="GJ455" s="6">
        <f t="shared" si="626"/>
        <v>0</v>
      </c>
      <c r="GK455" s="6">
        <f t="shared" si="626"/>
        <v>0</v>
      </c>
      <c r="GL455" s="6">
        <f t="shared" si="626"/>
        <v>0</v>
      </c>
      <c r="GM455" s="6">
        <f t="shared" si="626"/>
        <v>0</v>
      </c>
      <c r="GN455" s="6">
        <f t="shared" si="626"/>
        <v>0</v>
      </c>
      <c r="GO455" s="6">
        <f t="shared" si="626"/>
        <v>0</v>
      </c>
      <c r="GP455" s="6">
        <f t="shared" si="626"/>
        <v>0</v>
      </c>
      <c r="GQ455" s="6">
        <f t="shared" si="626"/>
        <v>0</v>
      </c>
      <c r="GR455" s="6">
        <f t="shared" si="626"/>
        <v>0</v>
      </c>
      <c r="GS455" s="6">
        <f t="shared" si="626"/>
        <v>0</v>
      </c>
      <c r="GT455" s="6">
        <f t="shared" si="626"/>
        <v>0</v>
      </c>
      <c r="GU455" s="6">
        <f t="shared" si="626"/>
        <v>0</v>
      </c>
      <c r="GV455" s="6">
        <f t="shared" si="626"/>
        <v>0</v>
      </c>
      <c r="GW455" s="6">
        <f t="shared" si="626"/>
        <v>0</v>
      </c>
      <c r="GX455" s="6">
        <f t="shared" si="626"/>
        <v>0</v>
      </c>
      <c r="GY455" s="6">
        <f t="shared" si="626"/>
        <v>0</v>
      </c>
      <c r="GZ455" s="6">
        <f t="shared" si="626"/>
        <v>0</v>
      </c>
      <c r="HA455" s="6">
        <f t="shared" si="626"/>
        <v>0</v>
      </c>
      <c r="HB455" s="6">
        <f t="shared" si="626"/>
        <v>0</v>
      </c>
      <c r="HC455" s="6">
        <f t="shared" si="626"/>
        <v>0</v>
      </c>
      <c r="HD455" s="6">
        <f t="shared" si="626"/>
        <v>0</v>
      </c>
      <c r="HE455" s="6">
        <f t="shared" si="607"/>
        <v>0</v>
      </c>
      <c r="HF455" s="6">
        <f t="shared" si="607"/>
        <v>0</v>
      </c>
      <c r="HG455" s="6">
        <f t="shared" si="607"/>
        <v>0</v>
      </c>
      <c r="HH455" s="6">
        <f t="shared" si="607"/>
        <v>0</v>
      </c>
      <c r="HI455" s="6">
        <f t="shared" si="607"/>
        <v>0</v>
      </c>
      <c r="HJ455" s="6">
        <f t="shared" si="607"/>
        <v>0</v>
      </c>
      <c r="HK455" s="6">
        <f t="shared" si="607"/>
        <v>0</v>
      </c>
      <c r="HL455" s="6">
        <f t="shared" si="607"/>
        <v>0</v>
      </c>
      <c r="HM455" s="6">
        <f t="shared" si="607"/>
        <v>0</v>
      </c>
      <c r="HN455" s="6">
        <f t="shared" si="607"/>
        <v>0</v>
      </c>
    </row>
    <row r="456" spans="1:222" x14ac:dyDescent="0.25">
      <c r="A456">
        <v>6368</v>
      </c>
      <c r="B456">
        <v>2020</v>
      </c>
      <c r="C456" t="str">
        <v>компьютерных технологий и электронного обучения</v>
      </c>
      <c r="D456" t="str">
        <v>Карпова Наталья Александровна</v>
      </c>
      <c r="E456" t="str">
        <v>кандидат технических наук</v>
      </c>
      <c r="F456" t="str">
        <v>доцент</v>
      </c>
      <c r="G456">
        <v>0.75</v>
      </c>
      <c r="H456" t="str">
        <v>3 курс 2018 год/пост</v>
      </c>
      <c r="I456" t="str">
        <v>Модуль "Информационные технологии". Дисциплины и курсы по выбору. Прикладные информационные технологии</v>
      </c>
      <c r="J456">
        <v>28</v>
      </c>
      <c r="K456">
        <v>0</v>
      </c>
      <c r="L456">
        <v>0</v>
      </c>
      <c r="M456" s="16">
        <f t="shared" si="610"/>
        <v>3</v>
      </c>
      <c r="N456" s="16">
        <f t="shared" si="611"/>
        <v>14.870000000000001</v>
      </c>
      <c r="O456" s="16">
        <f t="shared" si="616"/>
        <v>9.75</v>
      </c>
      <c r="P456" s="16">
        <f t="shared" si="617"/>
        <v>9.75</v>
      </c>
      <c r="Q456" s="16">
        <v>0</v>
      </c>
      <c r="R456" s="16">
        <v>0</v>
      </c>
      <c r="S456" s="16">
        <v>0</v>
      </c>
      <c r="T456" s="21">
        <v>0</v>
      </c>
      <c r="U456">
        <v>0</v>
      </c>
      <c r="V456">
        <v>0</v>
      </c>
      <c r="W456">
        <v>39</v>
      </c>
      <c r="X456">
        <v>2</v>
      </c>
      <c r="Y456">
        <v>3</v>
      </c>
      <c r="Z456">
        <v>0</v>
      </c>
      <c r="AA456" t="str">
        <v>осн</v>
      </c>
      <c r="AB456">
        <f t="shared" si="618"/>
        <v>800</v>
      </c>
      <c r="AC456" t="str">
        <f t="shared" si="612"/>
        <v>ИВТ (бак)</v>
      </c>
      <c r="AD456" t="str">
        <f t="shared" si="609"/>
        <v>2020/2021</v>
      </c>
      <c r="AE456">
        <f t="shared" si="613"/>
        <v>65.37</v>
      </c>
      <c r="AF456">
        <f t="shared" si="614"/>
        <v>8.1712500000000007E-2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R456">
        <f t="shared" si="619"/>
        <v>0</v>
      </c>
      <c r="BS456">
        <f t="shared" si="619"/>
        <v>0</v>
      </c>
      <c r="BT456">
        <f t="shared" si="619"/>
        <v>0</v>
      </c>
      <c r="BU456">
        <f t="shared" si="619"/>
        <v>0</v>
      </c>
      <c r="BV456">
        <f t="shared" si="619"/>
        <v>0</v>
      </c>
      <c r="BW456">
        <f t="shared" si="619"/>
        <v>0</v>
      </c>
      <c r="BX456">
        <f t="shared" si="619"/>
        <v>0</v>
      </c>
      <c r="BY456">
        <f t="shared" si="619"/>
        <v>0</v>
      </c>
      <c r="BZ456">
        <f t="shared" si="619"/>
        <v>0</v>
      </c>
      <c r="CA456">
        <f t="shared" si="619"/>
        <v>0</v>
      </c>
      <c r="CB456">
        <f t="shared" si="620"/>
        <v>0</v>
      </c>
      <c r="CC456">
        <f t="shared" si="620"/>
        <v>0</v>
      </c>
      <c r="CD456">
        <f t="shared" si="620"/>
        <v>0</v>
      </c>
      <c r="CE456">
        <f t="shared" si="620"/>
        <v>0</v>
      </c>
      <c r="CF456">
        <f t="shared" si="620"/>
        <v>0</v>
      </c>
      <c r="CG456">
        <f t="shared" si="620"/>
        <v>0</v>
      </c>
      <c r="CH456">
        <f t="shared" si="620"/>
        <v>0</v>
      </c>
      <c r="CI456">
        <f t="shared" si="620"/>
        <v>0</v>
      </c>
      <c r="CJ456">
        <f t="shared" si="620"/>
        <v>0</v>
      </c>
      <c r="CK456">
        <f t="shared" si="620"/>
        <v>0</v>
      </c>
      <c r="CL456">
        <f t="shared" si="621"/>
        <v>0</v>
      </c>
      <c r="CM456">
        <f t="shared" si="621"/>
        <v>0</v>
      </c>
      <c r="CN456">
        <f t="shared" si="621"/>
        <v>0</v>
      </c>
      <c r="CO456">
        <f t="shared" si="621"/>
        <v>0</v>
      </c>
      <c r="CP456">
        <f t="shared" si="621"/>
        <v>0</v>
      </c>
      <c r="CQ456">
        <f t="shared" si="621"/>
        <v>0</v>
      </c>
      <c r="CR456">
        <f t="shared" si="621"/>
        <v>0</v>
      </c>
      <c r="CS456">
        <f t="shared" si="621"/>
        <v>0</v>
      </c>
      <c r="CT456">
        <f t="shared" si="621"/>
        <v>0</v>
      </c>
      <c r="CU456">
        <f t="shared" si="621"/>
        <v>0</v>
      </c>
      <c r="CV456">
        <f t="shared" si="622"/>
        <v>0</v>
      </c>
      <c r="CW456">
        <f t="shared" si="622"/>
        <v>0</v>
      </c>
      <c r="CX456">
        <f t="shared" si="622"/>
        <v>0</v>
      </c>
      <c r="CY456">
        <f t="shared" si="622"/>
        <v>0</v>
      </c>
      <c r="CZ456">
        <f t="shared" si="622"/>
        <v>8.1712500000000007E-2</v>
      </c>
      <c r="DA456">
        <f t="shared" si="622"/>
        <v>0</v>
      </c>
      <c r="DB456">
        <f t="shared" si="622"/>
        <v>0</v>
      </c>
      <c r="DC456">
        <f t="shared" si="622"/>
        <v>0</v>
      </c>
      <c r="DD456">
        <f t="shared" si="622"/>
        <v>0</v>
      </c>
      <c r="DE456">
        <f t="shared" si="622"/>
        <v>0</v>
      </c>
      <c r="DF456">
        <f t="shared" si="623"/>
        <v>0</v>
      </c>
      <c r="DG456">
        <f t="shared" si="623"/>
        <v>0</v>
      </c>
      <c r="DH456">
        <f t="shared" si="623"/>
        <v>0</v>
      </c>
      <c r="DI456">
        <f t="shared" si="623"/>
        <v>0</v>
      </c>
      <c r="DJ456">
        <f t="shared" si="623"/>
        <v>0</v>
      </c>
      <c r="DK456">
        <f t="shared" si="623"/>
        <v>0</v>
      </c>
      <c r="DL456">
        <f t="shared" si="623"/>
        <v>0</v>
      </c>
      <c r="DM456">
        <f t="shared" si="623"/>
        <v>0</v>
      </c>
      <c r="DN456">
        <f t="shared" si="623"/>
        <v>0</v>
      </c>
      <c r="DO456">
        <f t="shared" si="623"/>
        <v>0</v>
      </c>
      <c r="DP456">
        <f t="shared" si="624"/>
        <v>0</v>
      </c>
      <c r="DQ456">
        <f t="shared" si="624"/>
        <v>0</v>
      </c>
      <c r="DR456">
        <f t="shared" si="624"/>
        <v>0</v>
      </c>
      <c r="DS456">
        <f t="shared" si="624"/>
        <v>0</v>
      </c>
      <c r="DT456">
        <f t="shared" si="624"/>
        <v>0</v>
      </c>
      <c r="DU456">
        <f t="shared" si="624"/>
        <v>0</v>
      </c>
      <c r="DV456">
        <f t="shared" si="624"/>
        <v>0</v>
      </c>
      <c r="DW456">
        <f t="shared" si="624"/>
        <v>0</v>
      </c>
      <c r="DX456">
        <f t="shared" si="624"/>
        <v>0</v>
      </c>
      <c r="DY456">
        <f t="shared" si="624"/>
        <v>0</v>
      </c>
      <c r="DZ456">
        <f t="shared" si="625"/>
        <v>0</v>
      </c>
      <c r="EA456">
        <f t="shared" si="625"/>
        <v>0</v>
      </c>
      <c r="EB456">
        <f t="shared" si="625"/>
        <v>0</v>
      </c>
      <c r="EC456">
        <f t="shared" si="625"/>
        <v>0</v>
      </c>
      <c r="ED456">
        <f t="shared" si="625"/>
        <v>0</v>
      </c>
      <c r="EE456">
        <f t="shared" si="625"/>
        <v>0</v>
      </c>
      <c r="EF456">
        <f t="shared" si="625"/>
        <v>0</v>
      </c>
      <c r="EG456">
        <f t="shared" si="625"/>
        <v>0</v>
      </c>
      <c r="EH456">
        <f t="shared" si="625"/>
        <v>0</v>
      </c>
      <c r="EI456">
        <f t="shared" si="625"/>
        <v>0</v>
      </c>
      <c r="EJ456">
        <f t="shared" si="625"/>
        <v>0</v>
      </c>
      <c r="EK456">
        <f t="shared" si="625"/>
        <v>0</v>
      </c>
      <c r="EL456">
        <f t="shared" si="625"/>
        <v>0</v>
      </c>
      <c r="EM456">
        <f t="shared" si="625"/>
        <v>0</v>
      </c>
      <c r="EN456">
        <f t="shared" si="625"/>
        <v>0</v>
      </c>
      <c r="ER456" s="6">
        <f t="shared" si="615"/>
        <v>0</v>
      </c>
      <c r="ES456" s="6">
        <f t="shared" si="626"/>
        <v>0</v>
      </c>
      <c r="ET456" s="6">
        <f t="shared" si="626"/>
        <v>0</v>
      </c>
      <c r="EU456" s="6">
        <f t="shared" si="626"/>
        <v>0</v>
      </c>
      <c r="EV456" s="6">
        <f t="shared" si="626"/>
        <v>0</v>
      </c>
      <c r="EW456" s="6">
        <f t="shared" si="626"/>
        <v>0</v>
      </c>
      <c r="EX456" s="6">
        <f t="shared" si="626"/>
        <v>0</v>
      </c>
      <c r="EY456" s="6">
        <f t="shared" si="626"/>
        <v>0</v>
      </c>
      <c r="EZ456" s="6">
        <f t="shared" si="626"/>
        <v>0</v>
      </c>
      <c r="FA456" s="6">
        <f t="shared" si="626"/>
        <v>0</v>
      </c>
      <c r="FB456" s="6">
        <f t="shared" si="626"/>
        <v>0</v>
      </c>
      <c r="FC456" s="6">
        <f t="shared" si="626"/>
        <v>0</v>
      </c>
      <c r="FD456" s="6">
        <f t="shared" si="626"/>
        <v>0</v>
      </c>
      <c r="FE456" s="6">
        <f t="shared" si="626"/>
        <v>0</v>
      </c>
      <c r="FF456" s="6">
        <f t="shared" si="626"/>
        <v>0</v>
      </c>
      <c r="FG456" s="6">
        <f t="shared" si="626"/>
        <v>0</v>
      </c>
      <c r="FH456" s="6">
        <f t="shared" si="626"/>
        <v>0</v>
      </c>
      <c r="FI456" s="6">
        <f t="shared" si="626"/>
        <v>0</v>
      </c>
      <c r="FJ456" s="6">
        <f t="shared" si="626"/>
        <v>0</v>
      </c>
      <c r="FK456" s="6">
        <f t="shared" si="626"/>
        <v>0</v>
      </c>
      <c r="FL456" s="6">
        <f t="shared" si="626"/>
        <v>0</v>
      </c>
      <c r="FM456" s="6">
        <f t="shared" si="626"/>
        <v>0</v>
      </c>
      <c r="FN456" s="6">
        <f t="shared" si="626"/>
        <v>0</v>
      </c>
      <c r="FO456" s="6">
        <f t="shared" si="626"/>
        <v>0</v>
      </c>
      <c r="FP456" s="6">
        <f t="shared" si="626"/>
        <v>0</v>
      </c>
      <c r="FQ456" s="6">
        <f t="shared" si="626"/>
        <v>0</v>
      </c>
      <c r="FR456" s="6">
        <f t="shared" si="626"/>
        <v>0</v>
      </c>
      <c r="FS456" s="6">
        <f t="shared" si="626"/>
        <v>0</v>
      </c>
      <c r="FT456" s="6">
        <f t="shared" si="626"/>
        <v>0</v>
      </c>
      <c r="FU456" s="6">
        <f t="shared" si="626"/>
        <v>0</v>
      </c>
      <c r="FV456" s="6">
        <f t="shared" si="626"/>
        <v>0</v>
      </c>
      <c r="FW456" s="6">
        <f t="shared" si="626"/>
        <v>0</v>
      </c>
      <c r="FX456" s="6">
        <f t="shared" si="626"/>
        <v>0</v>
      </c>
      <c r="FY456" s="6">
        <f t="shared" si="626"/>
        <v>0</v>
      </c>
      <c r="FZ456" s="6">
        <f t="shared" si="626"/>
        <v>65.37</v>
      </c>
      <c r="GA456" s="6">
        <f t="shared" si="626"/>
        <v>0</v>
      </c>
      <c r="GB456" s="6">
        <f t="shared" si="626"/>
        <v>0</v>
      </c>
      <c r="GC456" s="6">
        <f t="shared" si="626"/>
        <v>0</v>
      </c>
      <c r="GD456" s="6">
        <f t="shared" si="626"/>
        <v>0</v>
      </c>
      <c r="GE456" s="6">
        <f t="shared" si="626"/>
        <v>0</v>
      </c>
      <c r="GF456" s="6">
        <f t="shared" si="626"/>
        <v>0</v>
      </c>
      <c r="GG456" s="6">
        <f t="shared" si="626"/>
        <v>0</v>
      </c>
      <c r="GH456" s="6">
        <f t="shared" si="626"/>
        <v>0</v>
      </c>
      <c r="GI456" s="6">
        <f t="shared" si="626"/>
        <v>0</v>
      </c>
      <c r="GJ456" s="6">
        <f t="shared" si="626"/>
        <v>0</v>
      </c>
      <c r="GK456" s="6">
        <f t="shared" si="626"/>
        <v>0</v>
      </c>
      <c r="GL456" s="6">
        <f t="shared" si="626"/>
        <v>0</v>
      </c>
      <c r="GM456" s="6">
        <f t="shared" si="626"/>
        <v>0</v>
      </c>
      <c r="GN456" s="6">
        <f t="shared" si="626"/>
        <v>0</v>
      </c>
      <c r="GO456" s="6">
        <f t="shared" si="626"/>
        <v>0</v>
      </c>
      <c r="GP456" s="6">
        <f t="shared" si="626"/>
        <v>0</v>
      </c>
      <c r="GQ456" s="6">
        <f t="shared" si="626"/>
        <v>0</v>
      </c>
      <c r="GR456" s="6">
        <f t="shared" si="626"/>
        <v>0</v>
      </c>
      <c r="GS456" s="6">
        <f t="shared" si="626"/>
        <v>0</v>
      </c>
      <c r="GT456" s="6">
        <f t="shared" si="626"/>
        <v>0</v>
      </c>
      <c r="GU456" s="6">
        <f t="shared" si="626"/>
        <v>0</v>
      </c>
      <c r="GV456" s="6">
        <f t="shared" si="626"/>
        <v>0</v>
      </c>
      <c r="GW456" s="6">
        <f t="shared" si="626"/>
        <v>0</v>
      </c>
      <c r="GX456" s="6">
        <f t="shared" si="626"/>
        <v>0</v>
      </c>
      <c r="GY456" s="6">
        <f t="shared" si="626"/>
        <v>0</v>
      </c>
      <c r="GZ456" s="6">
        <f t="shared" si="626"/>
        <v>0</v>
      </c>
      <c r="HA456" s="6">
        <f t="shared" si="626"/>
        <v>0</v>
      </c>
      <c r="HB456" s="6">
        <f t="shared" si="626"/>
        <v>0</v>
      </c>
      <c r="HC456" s="6">
        <f t="shared" si="626"/>
        <v>0</v>
      </c>
      <c r="HD456" s="6">
        <f t="shared" ref="HD456:HN459" si="627">IF(INDEX($A$1:$I$862, ROW($I456), 4) = HD$1, $AE456, 0)</f>
        <v>0</v>
      </c>
      <c r="HE456" s="6">
        <f t="shared" si="627"/>
        <v>0</v>
      </c>
      <c r="HF456" s="6">
        <f t="shared" si="627"/>
        <v>0</v>
      </c>
      <c r="HG456" s="6">
        <f t="shared" si="627"/>
        <v>0</v>
      </c>
      <c r="HH456" s="6">
        <f t="shared" si="627"/>
        <v>0</v>
      </c>
      <c r="HI456" s="6">
        <f t="shared" si="627"/>
        <v>0</v>
      </c>
      <c r="HJ456" s="6">
        <f t="shared" si="627"/>
        <v>0</v>
      </c>
      <c r="HK456" s="6">
        <f t="shared" si="627"/>
        <v>0</v>
      </c>
      <c r="HL456" s="6">
        <f t="shared" si="627"/>
        <v>0</v>
      </c>
      <c r="HM456" s="6">
        <f t="shared" si="627"/>
        <v>0</v>
      </c>
      <c r="HN456" s="6">
        <f t="shared" si="627"/>
        <v>0</v>
      </c>
    </row>
    <row r="457" spans="1:222" x14ac:dyDescent="0.25">
      <c r="A457">
        <v>6368</v>
      </c>
      <c r="B457">
        <v>2020</v>
      </c>
      <c r="C457" t="str">
        <v>компьютерных технологий и электронного обучения</v>
      </c>
      <c r="D457" t="str">
        <v>Иванова Екатерина Алексеевна</v>
      </c>
      <c r="E457" t="str">
        <v>нет</v>
      </c>
      <c r="F457" t="str">
        <v>ассистент</v>
      </c>
      <c r="G457">
        <v>0.25</v>
      </c>
      <c r="H457" t="str">
        <v>3 курс 2018 год/пост</v>
      </c>
      <c r="I457" t="str">
        <v>Модуль "Информационные технологии". Дисциплины и курсы по выбору. Прикладные информационные технологии</v>
      </c>
      <c r="J457">
        <v>0</v>
      </c>
      <c r="K457">
        <v>0</v>
      </c>
      <c r="L457">
        <v>0</v>
      </c>
      <c r="M457" s="16">
        <f t="shared" si="610"/>
        <v>0</v>
      </c>
      <c r="N457" s="16">
        <f t="shared" si="611"/>
        <v>14.870000000000001</v>
      </c>
      <c r="O457" s="16">
        <f t="shared" si="616"/>
        <v>9.75</v>
      </c>
      <c r="P457" s="16">
        <f t="shared" si="617"/>
        <v>9.75</v>
      </c>
      <c r="Q457" s="16">
        <v>0</v>
      </c>
      <c r="R457" s="16">
        <v>0</v>
      </c>
      <c r="S457" s="16">
        <v>0</v>
      </c>
      <c r="T457" s="21">
        <v>0</v>
      </c>
      <c r="U457">
        <v>0</v>
      </c>
      <c r="V457">
        <v>0</v>
      </c>
      <c r="W457">
        <v>39</v>
      </c>
      <c r="X457">
        <v>2</v>
      </c>
      <c r="Y457">
        <v>3</v>
      </c>
      <c r="Z457">
        <v>0</v>
      </c>
      <c r="AA457" t="str">
        <v>осн</v>
      </c>
      <c r="AB457">
        <f t="shared" si="618"/>
        <v>900</v>
      </c>
      <c r="AC457" t="str">
        <f t="shared" si="612"/>
        <v>ИВТ (бак)</v>
      </c>
      <c r="AD457" t="str">
        <f t="shared" si="609"/>
        <v>2020/2021</v>
      </c>
      <c r="AE457">
        <f t="shared" si="613"/>
        <v>34.370000000000005</v>
      </c>
      <c r="AF457">
        <f t="shared" si="614"/>
        <v>3.8188888888888897E-2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R457">
        <f t="shared" si="619"/>
        <v>0</v>
      </c>
      <c r="BS457">
        <f t="shared" si="619"/>
        <v>0</v>
      </c>
      <c r="BT457">
        <f t="shared" si="619"/>
        <v>0</v>
      </c>
      <c r="BU457">
        <f t="shared" si="619"/>
        <v>0</v>
      </c>
      <c r="BV457">
        <f t="shared" si="619"/>
        <v>0</v>
      </c>
      <c r="BW457">
        <f t="shared" si="619"/>
        <v>0</v>
      </c>
      <c r="BX457">
        <f t="shared" si="619"/>
        <v>0</v>
      </c>
      <c r="BY457">
        <f t="shared" si="619"/>
        <v>0</v>
      </c>
      <c r="BZ457">
        <f t="shared" si="619"/>
        <v>0</v>
      </c>
      <c r="CA457">
        <f t="shared" si="619"/>
        <v>0</v>
      </c>
      <c r="CB457">
        <f t="shared" si="620"/>
        <v>0</v>
      </c>
      <c r="CC457">
        <f t="shared" si="620"/>
        <v>0</v>
      </c>
      <c r="CD457">
        <f t="shared" si="620"/>
        <v>0</v>
      </c>
      <c r="CE457">
        <f t="shared" si="620"/>
        <v>0</v>
      </c>
      <c r="CF457">
        <f t="shared" si="620"/>
        <v>0</v>
      </c>
      <c r="CG457">
        <f t="shared" si="620"/>
        <v>0</v>
      </c>
      <c r="CH457">
        <f t="shared" si="620"/>
        <v>0</v>
      </c>
      <c r="CI457">
        <f t="shared" si="620"/>
        <v>0</v>
      </c>
      <c r="CJ457">
        <f t="shared" si="620"/>
        <v>0</v>
      </c>
      <c r="CK457">
        <f t="shared" si="620"/>
        <v>0</v>
      </c>
      <c r="CL457">
        <f t="shared" si="621"/>
        <v>0</v>
      </c>
      <c r="CM457">
        <f t="shared" si="621"/>
        <v>0</v>
      </c>
      <c r="CN457">
        <f t="shared" si="621"/>
        <v>0</v>
      </c>
      <c r="CO457">
        <f t="shared" si="621"/>
        <v>0</v>
      </c>
      <c r="CP457">
        <f t="shared" si="621"/>
        <v>0</v>
      </c>
      <c r="CQ457">
        <f t="shared" si="621"/>
        <v>0</v>
      </c>
      <c r="CR457">
        <f t="shared" si="621"/>
        <v>0</v>
      </c>
      <c r="CS457">
        <f t="shared" si="621"/>
        <v>0</v>
      </c>
      <c r="CT457">
        <f t="shared" si="621"/>
        <v>0</v>
      </c>
      <c r="CU457">
        <f t="shared" si="621"/>
        <v>0</v>
      </c>
      <c r="CV457">
        <f t="shared" si="622"/>
        <v>0</v>
      </c>
      <c r="CW457">
        <f t="shared" si="622"/>
        <v>0</v>
      </c>
      <c r="CX457">
        <f t="shared" si="622"/>
        <v>3.8188888888888897E-2</v>
      </c>
      <c r="CY457">
        <f t="shared" si="622"/>
        <v>0</v>
      </c>
      <c r="CZ457">
        <f t="shared" si="622"/>
        <v>0</v>
      </c>
      <c r="DA457">
        <f t="shared" si="622"/>
        <v>0</v>
      </c>
      <c r="DB457">
        <f t="shared" si="622"/>
        <v>0</v>
      </c>
      <c r="DC457">
        <f t="shared" si="622"/>
        <v>0</v>
      </c>
      <c r="DD457">
        <f t="shared" si="622"/>
        <v>0</v>
      </c>
      <c r="DE457">
        <f t="shared" si="622"/>
        <v>0</v>
      </c>
      <c r="DF457">
        <f t="shared" si="623"/>
        <v>0</v>
      </c>
      <c r="DG457">
        <f t="shared" si="623"/>
        <v>0</v>
      </c>
      <c r="DH457">
        <f t="shared" si="623"/>
        <v>0</v>
      </c>
      <c r="DI457">
        <f t="shared" si="623"/>
        <v>0</v>
      </c>
      <c r="DJ457">
        <f t="shared" si="623"/>
        <v>0</v>
      </c>
      <c r="DK457">
        <f t="shared" si="623"/>
        <v>0</v>
      </c>
      <c r="DL457">
        <f t="shared" si="623"/>
        <v>0</v>
      </c>
      <c r="DM457">
        <f t="shared" si="623"/>
        <v>0</v>
      </c>
      <c r="DN457">
        <f t="shared" si="623"/>
        <v>0</v>
      </c>
      <c r="DO457">
        <f t="shared" si="623"/>
        <v>0</v>
      </c>
      <c r="DP457">
        <f t="shared" si="624"/>
        <v>0</v>
      </c>
      <c r="DQ457">
        <f t="shared" si="624"/>
        <v>0</v>
      </c>
      <c r="DR457">
        <f t="shared" si="624"/>
        <v>0</v>
      </c>
      <c r="DS457">
        <f t="shared" si="624"/>
        <v>0</v>
      </c>
      <c r="DT457">
        <f t="shared" si="624"/>
        <v>0</v>
      </c>
      <c r="DU457">
        <f t="shared" si="624"/>
        <v>0</v>
      </c>
      <c r="DV457">
        <f t="shared" si="624"/>
        <v>0</v>
      </c>
      <c r="DW457">
        <f t="shared" si="624"/>
        <v>0</v>
      </c>
      <c r="DX457">
        <f t="shared" si="624"/>
        <v>0</v>
      </c>
      <c r="DY457">
        <f t="shared" si="624"/>
        <v>0</v>
      </c>
      <c r="DZ457">
        <f t="shared" si="625"/>
        <v>0</v>
      </c>
      <c r="EA457">
        <f t="shared" si="625"/>
        <v>0</v>
      </c>
      <c r="EB457">
        <f t="shared" si="625"/>
        <v>0</v>
      </c>
      <c r="EC457">
        <f t="shared" si="625"/>
        <v>0</v>
      </c>
      <c r="ED457">
        <f t="shared" si="625"/>
        <v>0</v>
      </c>
      <c r="EE457">
        <f t="shared" si="625"/>
        <v>0</v>
      </c>
      <c r="EF457">
        <f t="shared" si="625"/>
        <v>0</v>
      </c>
      <c r="EG457">
        <f t="shared" si="625"/>
        <v>0</v>
      </c>
      <c r="EH457">
        <f t="shared" si="625"/>
        <v>0</v>
      </c>
      <c r="EI457">
        <f t="shared" si="625"/>
        <v>0</v>
      </c>
      <c r="EJ457">
        <f t="shared" si="625"/>
        <v>0</v>
      </c>
      <c r="EK457">
        <f t="shared" si="625"/>
        <v>0</v>
      </c>
      <c r="EL457">
        <f t="shared" si="625"/>
        <v>0</v>
      </c>
      <c r="EM457">
        <f t="shared" si="625"/>
        <v>0</v>
      </c>
      <c r="EN457">
        <f t="shared" si="625"/>
        <v>0</v>
      </c>
      <c r="ER457" s="6">
        <f t="shared" si="615"/>
        <v>0</v>
      </c>
      <c r="ES457" s="6">
        <f t="shared" ref="ES457:HD460" si="628">IF(INDEX($A$1:$I$862, ROW($I457), 4) = ES$1, $AE457, 0)</f>
        <v>0</v>
      </c>
      <c r="ET457" s="6">
        <f t="shared" si="628"/>
        <v>0</v>
      </c>
      <c r="EU457" s="6">
        <f t="shared" si="628"/>
        <v>0</v>
      </c>
      <c r="EV457" s="6">
        <f t="shared" si="628"/>
        <v>0</v>
      </c>
      <c r="EW457" s="6">
        <f t="shared" si="628"/>
        <v>0</v>
      </c>
      <c r="EX457" s="6">
        <f t="shared" si="628"/>
        <v>0</v>
      </c>
      <c r="EY457" s="6">
        <f t="shared" si="628"/>
        <v>0</v>
      </c>
      <c r="EZ457" s="6">
        <f t="shared" si="628"/>
        <v>0</v>
      </c>
      <c r="FA457" s="6">
        <f t="shared" si="628"/>
        <v>0</v>
      </c>
      <c r="FB457" s="6">
        <f t="shared" si="628"/>
        <v>0</v>
      </c>
      <c r="FC457" s="6">
        <f t="shared" si="628"/>
        <v>0</v>
      </c>
      <c r="FD457" s="6">
        <f t="shared" si="628"/>
        <v>0</v>
      </c>
      <c r="FE457" s="6">
        <f t="shared" si="628"/>
        <v>0</v>
      </c>
      <c r="FF457" s="6">
        <f t="shared" si="628"/>
        <v>0</v>
      </c>
      <c r="FG457" s="6">
        <f t="shared" si="628"/>
        <v>0</v>
      </c>
      <c r="FH457" s="6">
        <f t="shared" si="628"/>
        <v>0</v>
      </c>
      <c r="FI457" s="6">
        <f t="shared" si="628"/>
        <v>0</v>
      </c>
      <c r="FJ457" s="6">
        <f t="shared" si="628"/>
        <v>0</v>
      </c>
      <c r="FK457" s="6">
        <f t="shared" si="628"/>
        <v>0</v>
      </c>
      <c r="FL457" s="6">
        <f t="shared" si="628"/>
        <v>0</v>
      </c>
      <c r="FM457" s="6">
        <f t="shared" si="628"/>
        <v>0</v>
      </c>
      <c r="FN457" s="6">
        <f t="shared" si="628"/>
        <v>0</v>
      </c>
      <c r="FO457" s="6">
        <f t="shared" si="628"/>
        <v>0</v>
      </c>
      <c r="FP457" s="6">
        <f t="shared" si="628"/>
        <v>0</v>
      </c>
      <c r="FQ457" s="6">
        <f t="shared" si="628"/>
        <v>0</v>
      </c>
      <c r="FR457" s="6">
        <f t="shared" si="628"/>
        <v>0</v>
      </c>
      <c r="FS457" s="6">
        <f t="shared" si="628"/>
        <v>0</v>
      </c>
      <c r="FT457" s="6">
        <f t="shared" si="628"/>
        <v>0</v>
      </c>
      <c r="FU457" s="6">
        <f t="shared" si="628"/>
        <v>0</v>
      </c>
      <c r="FV457" s="6">
        <f t="shared" si="628"/>
        <v>0</v>
      </c>
      <c r="FW457" s="6">
        <f t="shared" si="628"/>
        <v>0</v>
      </c>
      <c r="FX457" s="6">
        <f t="shared" si="628"/>
        <v>34.370000000000005</v>
      </c>
      <c r="FY457" s="6">
        <f t="shared" si="628"/>
        <v>0</v>
      </c>
      <c r="FZ457" s="6">
        <f t="shared" si="628"/>
        <v>0</v>
      </c>
      <c r="GA457" s="6">
        <f t="shared" si="628"/>
        <v>0</v>
      </c>
      <c r="GB457" s="6">
        <f t="shared" si="628"/>
        <v>0</v>
      </c>
      <c r="GC457" s="6">
        <f t="shared" si="628"/>
        <v>0</v>
      </c>
      <c r="GD457" s="6">
        <f t="shared" si="628"/>
        <v>0</v>
      </c>
      <c r="GE457" s="6">
        <f t="shared" si="628"/>
        <v>0</v>
      </c>
      <c r="GF457" s="6">
        <f t="shared" si="628"/>
        <v>0</v>
      </c>
      <c r="GG457" s="6">
        <f t="shared" si="628"/>
        <v>0</v>
      </c>
      <c r="GH457" s="6">
        <f t="shared" si="628"/>
        <v>0</v>
      </c>
      <c r="GI457" s="6">
        <f t="shared" si="628"/>
        <v>0</v>
      </c>
      <c r="GJ457" s="6">
        <f t="shared" si="628"/>
        <v>0</v>
      </c>
      <c r="GK457" s="6">
        <f t="shared" si="628"/>
        <v>0</v>
      </c>
      <c r="GL457" s="6">
        <f t="shared" si="628"/>
        <v>0</v>
      </c>
      <c r="GM457" s="6">
        <f t="shared" si="628"/>
        <v>0</v>
      </c>
      <c r="GN457" s="6">
        <f t="shared" si="628"/>
        <v>0</v>
      </c>
      <c r="GO457" s="6">
        <f t="shared" si="628"/>
        <v>0</v>
      </c>
      <c r="GP457" s="6">
        <f t="shared" si="628"/>
        <v>0</v>
      </c>
      <c r="GQ457" s="6">
        <f t="shared" si="628"/>
        <v>0</v>
      </c>
      <c r="GR457" s="6">
        <f t="shared" si="628"/>
        <v>0</v>
      </c>
      <c r="GS457" s="6">
        <f t="shared" si="628"/>
        <v>0</v>
      </c>
      <c r="GT457" s="6">
        <f t="shared" si="628"/>
        <v>0</v>
      </c>
      <c r="GU457" s="6">
        <f t="shared" si="628"/>
        <v>0</v>
      </c>
      <c r="GV457" s="6">
        <f t="shared" si="628"/>
        <v>0</v>
      </c>
      <c r="GW457" s="6">
        <f t="shared" si="628"/>
        <v>0</v>
      </c>
      <c r="GX457" s="6">
        <f t="shared" si="628"/>
        <v>0</v>
      </c>
      <c r="GY457" s="6">
        <f t="shared" si="628"/>
        <v>0</v>
      </c>
      <c r="GZ457" s="6">
        <f t="shared" si="628"/>
        <v>0</v>
      </c>
      <c r="HA457" s="6">
        <f t="shared" si="628"/>
        <v>0</v>
      </c>
      <c r="HB457" s="6">
        <f t="shared" si="628"/>
        <v>0</v>
      </c>
      <c r="HC457" s="6">
        <f t="shared" si="628"/>
        <v>0</v>
      </c>
      <c r="HD457" s="6">
        <f t="shared" si="628"/>
        <v>0</v>
      </c>
      <c r="HE457" s="6">
        <f t="shared" si="627"/>
        <v>0</v>
      </c>
      <c r="HF457" s="6">
        <f t="shared" si="627"/>
        <v>0</v>
      </c>
      <c r="HG457" s="6">
        <f t="shared" si="627"/>
        <v>0</v>
      </c>
      <c r="HH457" s="6">
        <f t="shared" si="627"/>
        <v>0</v>
      </c>
      <c r="HI457" s="6">
        <f t="shared" si="627"/>
        <v>0</v>
      </c>
      <c r="HJ457" s="6">
        <f t="shared" si="627"/>
        <v>0</v>
      </c>
      <c r="HK457" s="6">
        <f t="shared" si="627"/>
        <v>0</v>
      </c>
      <c r="HL457" s="6">
        <f t="shared" si="627"/>
        <v>0</v>
      </c>
      <c r="HM457" s="6">
        <f t="shared" si="627"/>
        <v>0</v>
      </c>
      <c r="HN457" s="6">
        <f t="shared" si="627"/>
        <v>0</v>
      </c>
    </row>
    <row r="458" spans="1:222" x14ac:dyDescent="0.25">
      <c r="A458">
        <v>6368</v>
      </c>
      <c r="B458">
        <v>2020</v>
      </c>
      <c r="C458" t="str">
        <v>компьютерных технологий и электронного обучения</v>
      </c>
      <c r="D458" t="str">
        <v>Иванова Екатерина Алексеевна</v>
      </c>
      <c r="E458" t="str">
        <v>нет</v>
      </c>
      <c r="F458" t="str">
        <v>ассистент</v>
      </c>
      <c r="G458">
        <v>0.25</v>
      </c>
      <c r="H458" t="str">
        <v>3 курс 2018 год/пост</v>
      </c>
      <c r="I458" t="str">
        <v>Модуль "Информационные технологии". Основы корпоративного электронного обучения</v>
      </c>
      <c r="J458">
        <v>0</v>
      </c>
      <c r="K458">
        <v>24</v>
      </c>
      <c r="L458">
        <v>54</v>
      </c>
      <c r="M458" s="16">
        <f t="shared" si="610"/>
        <v>8</v>
      </c>
      <c r="N458" s="16">
        <f t="shared" si="611"/>
        <v>14.870000000000001</v>
      </c>
      <c r="O458" s="16">
        <f t="shared" si="616"/>
        <v>9.75</v>
      </c>
      <c r="P458" s="16">
        <f t="shared" si="617"/>
        <v>9.75</v>
      </c>
      <c r="Q458" s="16">
        <v>0</v>
      </c>
      <c r="R458" s="16">
        <v>0</v>
      </c>
      <c r="S458" s="16">
        <v>0</v>
      </c>
      <c r="T458" s="21">
        <v>0</v>
      </c>
      <c r="U458">
        <v>0</v>
      </c>
      <c r="V458">
        <v>0</v>
      </c>
      <c r="W458">
        <v>39</v>
      </c>
      <c r="X458">
        <v>2</v>
      </c>
      <c r="Y458">
        <v>3</v>
      </c>
      <c r="Z458">
        <v>0</v>
      </c>
      <c r="AA458" t="str">
        <v>осн</v>
      </c>
      <c r="AB458">
        <f t="shared" si="618"/>
        <v>900</v>
      </c>
      <c r="AC458" t="str">
        <f t="shared" si="612"/>
        <v>ИВТ (бак)</v>
      </c>
      <c r="AD458" t="str">
        <f t="shared" si="609"/>
        <v>2020/2021</v>
      </c>
      <c r="AE458">
        <f t="shared" si="613"/>
        <v>120.37</v>
      </c>
      <c r="AF458">
        <f t="shared" si="614"/>
        <v>0.13374444444444444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R458">
        <f t="shared" si="619"/>
        <v>0</v>
      </c>
      <c r="BS458">
        <f t="shared" si="619"/>
        <v>0</v>
      </c>
      <c r="BT458">
        <f t="shared" si="619"/>
        <v>0</v>
      </c>
      <c r="BU458">
        <f t="shared" si="619"/>
        <v>0</v>
      </c>
      <c r="BV458">
        <f t="shared" si="619"/>
        <v>0</v>
      </c>
      <c r="BW458">
        <f t="shared" si="619"/>
        <v>0</v>
      </c>
      <c r="BX458">
        <f t="shared" si="619"/>
        <v>0</v>
      </c>
      <c r="BY458">
        <f t="shared" si="619"/>
        <v>0</v>
      </c>
      <c r="BZ458">
        <f t="shared" si="619"/>
        <v>0</v>
      </c>
      <c r="CA458">
        <f t="shared" si="619"/>
        <v>0</v>
      </c>
      <c r="CB458">
        <f t="shared" si="620"/>
        <v>0</v>
      </c>
      <c r="CC458">
        <f t="shared" si="620"/>
        <v>0</v>
      </c>
      <c r="CD458">
        <f t="shared" si="620"/>
        <v>0</v>
      </c>
      <c r="CE458">
        <f t="shared" si="620"/>
        <v>0</v>
      </c>
      <c r="CF458">
        <f t="shared" si="620"/>
        <v>0</v>
      </c>
      <c r="CG458">
        <f t="shared" si="620"/>
        <v>0</v>
      </c>
      <c r="CH458">
        <f t="shared" si="620"/>
        <v>0</v>
      </c>
      <c r="CI458">
        <f t="shared" si="620"/>
        <v>0</v>
      </c>
      <c r="CJ458">
        <f t="shared" si="620"/>
        <v>0</v>
      </c>
      <c r="CK458">
        <f t="shared" si="620"/>
        <v>0</v>
      </c>
      <c r="CL458">
        <f t="shared" si="621"/>
        <v>0</v>
      </c>
      <c r="CM458">
        <f t="shared" si="621"/>
        <v>0</v>
      </c>
      <c r="CN458">
        <f t="shared" si="621"/>
        <v>0</v>
      </c>
      <c r="CO458">
        <f t="shared" si="621"/>
        <v>0</v>
      </c>
      <c r="CP458">
        <f t="shared" si="621"/>
        <v>0</v>
      </c>
      <c r="CQ458">
        <f t="shared" si="621"/>
        <v>0</v>
      </c>
      <c r="CR458">
        <f t="shared" si="621"/>
        <v>0</v>
      </c>
      <c r="CS458">
        <f t="shared" si="621"/>
        <v>0</v>
      </c>
      <c r="CT458">
        <f t="shared" si="621"/>
        <v>0</v>
      </c>
      <c r="CU458">
        <f t="shared" si="621"/>
        <v>0</v>
      </c>
      <c r="CV458">
        <f t="shared" si="622"/>
        <v>0</v>
      </c>
      <c r="CW458">
        <f t="shared" si="622"/>
        <v>0</v>
      </c>
      <c r="CX458">
        <f t="shared" si="622"/>
        <v>0.13374444444444444</v>
      </c>
      <c r="CY458">
        <f t="shared" si="622"/>
        <v>0</v>
      </c>
      <c r="CZ458">
        <f t="shared" si="622"/>
        <v>0</v>
      </c>
      <c r="DA458">
        <f t="shared" si="622"/>
        <v>0</v>
      </c>
      <c r="DB458">
        <f t="shared" si="622"/>
        <v>0</v>
      </c>
      <c r="DC458">
        <f t="shared" si="622"/>
        <v>0</v>
      </c>
      <c r="DD458">
        <f t="shared" si="622"/>
        <v>0</v>
      </c>
      <c r="DE458">
        <f t="shared" si="622"/>
        <v>0</v>
      </c>
      <c r="DF458">
        <f t="shared" si="623"/>
        <v>0</v>
      </c>
      <c r="DG458">
        <f t="shared" si="623"/>
        <v>0</v>
      </c>
      <c r="DH458">
        <f t="shared" si="623"/>
        <v>0</v>
      </c>
      <c r="DI458">
        <f t="shared" si="623"/>
        <v>0</v>
      </c>
      <c r="DJ458">
        <f t="shared" si="623"/>
        <v>0</v>
      </c>
      <c r="DK458">
        <f t="shared" si="623"/>
        <v>0</v>
      </c>
      <c r="DL458">
        <f t="shared" si="623"/>
        <v>0</v>
      </c>
      <c r="DM458">
        <f t="shared" si="623"/>
        <v>0</v>
      </c>
      <c r="DN458">
        <f t="shared" si="623"/>
        <v>0</v>
      </c>
      <c r="DO458">
        <f t="shared" si="623"/>
        <v>0</v>
      </c>
      <c r="DP458">
        <f t="shared" si="624"/>
        <v>0</v>
      </c>
      <c r="DQ458">
        <f t="shared" si="624"/>
        <v>0</v>
      </c>
      <c r="DR458">
        <f t="shared" si="624"/>
        <v>0</v>
      </c>
      <c r="DS458">
        <f t="shared" si="624"/>
        <v>0</v>
      </c>
      <c r="DT458">
        <f t="shared" si="624"/>
        <v>0</v>
      </c>
      <c r="DU458">
        <f t="shared" si="624"/>
        <v>0</v>
      </c>
      <c r="DV458">
        <f t="shared" si="624"/>
        <v>0</v>
      </c>
      <c r="DW458">
        <f t="shared" si="624"/>
        <v>0</v>
      </c>
      <c r="DX458">
        <f t="shared" si="624"/>
        <v>0</v>
      </c>
      <c r="DY458">
        <f t="shared" si="624"/>
        <v>0</v>
      </c>
      <c r="DZ458">
        <f t="shared" si="625"/>
        <v>0</v>
      </c>
      <c r="EA458">
        <f t="shared" si="625"/>
        <v>0</v>
      </c>
      <c r="EB458">
        <f t="shared" si="625"/>
        <v>0</v>
      </c>
      <c r="EC458">
        <f t="shared" si="625"/>
        <v>0</v>
      </c>
      <c r="ED458">
        <f t="shared" si="625"/>
        <v>0</v>
      </c>
      <c r="EE458">
        <f t="shared" si="625"/>
        <v>0</v>
      </c>
      <c r="EF458">
        <f t="shared" si="625"/>
        <v>0</v>
      </c>
      <c r="EG458">
        <f t="shared" si="625"/>
        <v>0</v>
      </c>
      <c r="EH458">
        <f t="shared" si="625"/>
        <v>0</v>
      </c>
      <c r="EI458">
        <f t="shared" si="625"/>
        <v>0</v>
      </c>
      <c r="EJ458">
        <f t="shared" si="625"/>
        <v>0</v>
      </c>
      <c r="EK458">
        <f t="shared" si="625"/>
        <v>0</v>
      </c>
      <c r="EL458">
        <f t="shared" si="625"/>
        <v>0</v>
      </c>
      <c r="EM458">
        <f t="shared" si="625"/>
        <v>0</v>
      </c>
      <c r="EN458">
        <f t="shared" si="625"/>
        <v>0</v>
      </c>
      <c r="ER458" s="6">
        <f t="shared" si="615"/>
        <v>0</v>
      </c>
      <c r="ES458" s="6">
        <f t="shared" si="628"/>
        <v>0</v>
      </c>
      <c r="ET458" s="6">
        <f t="shared" si="628"/>
        <v>0</v>
      </c>
      <c r="EU458" s="6">
        <f t="shared" si="628"/>
        <v>0</v>
      </c>
      <c r="EV458" s="6">
        <f t="shared" si="628"/>
        <v>0</v>
      </c>
      <c r="EW458" s="6">
        <f t="shared" si="628"/>
        <v>0</v>
      </c>
      <c r="EX458" s="6">
        <f t="shared" si="628"/>
        <v>0</v>
      </c>
      <c r="EY458" s="6">
        <f t="shared" si="628"/>
        <v>0</v>
      </c>
      <c r="EZ458" s="6">
        <f t="shared" si="628"/>
        <v>0</v>
      </c>
      <c r="FA458" s="6">
        <f t="shared" si="628"/>
        <v>0</v>
      </c>
      <c r="FB458" s="6">
        <f t="shared" si="628"/>
        <v>0</v>
      </c>
      <c r="FC458" s="6">
        <f t="shared" si="628"/>
        <v>0</v>
      </c>
      <c r="FD458" s="6">
        <f t="shared" si="628"/>
        <v>0</v>
      </c>
      <c r="FE458" s="6">
        <f t="shared" si="628"/>
        <v>0</v>
      </c>
      <c r="FF458" s="6">
        <f t="shared" si="628"/>
        <v>0</v>
      </c>
      <c r="FG458" s="6">
        <f t="shared" si="628"/>
        <v>0</v>
      </c>
      <c r="FH458" s="6">
        <f t="shared" si="628"/>
        <v>0</v>
      </c>
      <c r="FI458" s="6">
        <f t="shared" si="628"/>
        <v>0</v>
      </c>
      <c r="FJ458" s="6">
        <f t="shared" si="628"/>
        <v>0</v>
      </c>
      <c r="FK458" s="6">
        <f t="shared" si="628"/>
        <v>0</v>
      </c>
      <c r="FL458" s="6">
        <f t="shared" si="628"/>
        <v>0</v>
      </c>
      <c r="FM458" s="6">
        <f t="shared" si="628"/>
        <v>0</v>
      </c>
      <c r="FN458" s="6">
        <f t="shared" si="628"/>
        <v>0</v>
      </c>
      <c r="FO458" s="6">
        <f t="shared" si="628"/>
        <v>0</v>
      </c>
      <c r="FP458" s="6">
        <f t="shared" si="628"/>
        <v>0</v>
      </c>
      <c r="FQ458" s="6">
        <f t="shared" si="628"/>
        <v>0</v>
      </c>
      <c r="FR458" s="6">
        <f t="shared" si="628"/>
        <v>0</v>
      </c>
      <c r="FS458" s="6">
        <f t="shared" si="628"/>
        <v>0</v>
      </c>
      <c r="FT458" s="6">
        <f t="shared" si="628"/>
        <v>0</v>
      </c>
      <c r="FU458" s="6">
        <f t="shared" si="628"/>
        <v>0</v>
      </c>
      <c r="FV458" s="6">
        <f t="shared" si="628"/>
        <v>0</v>
      </c>
      <c r="FW458" s="6">
        <f t="shared" si="628"/>
        <v>0</v>
      </c>
      <c r="FX458" s="6">
        <f t="shared" si="628"/>
        <v>120.37</v>
      </c>
      <c r="FY458" s="6">
        <f t="shared" si="628"/>
        <v>0</v>
      </c>
      <c r="FZ458" s="6">
        <f t="shared" si="628"/>
        <v>0</v>
      </c>
      <c r="GA458" s="6">
        <f t="shared" si="628"/>
        <v>0</v>
      </c>
      <c r="GB458" s="6">
        <f t="shared" si="628"/>
        <v>0</v>
      </c>
      <c r="GC458" s="6">
        <f t="shared" si="628"/>
        <v>0</v>
      </c>
      <c r="GD458" s="6">
        <f t="shared" si="628"/>
        <v>0</v>
      </c>
      <c r="GE458" s="6">
        <f t="shared" si="628"/>
        <v>0</v>
      </c>
      <c r="GF458" s="6">
        <f t="shared" si="628"/>
        <v>0</v>
      </c>
      <c r="GG458" s="6">
        <f t="shared" si="628"/>
        <v>0</v>
      </c>
      <c r="GH458" s="6">
        <f t="shared" si="628"/>
        <v>0</v>
      </c>
      <c r="GI458" s="6">
        <f t="shared" si="628"/>
        <v>0</v>
      </c>
      <c r="GJ458" s="6">
        <f t="shared" si="628"/>
        <v>0</v>
      </c>
      <c r="GK458" s="6">
        <f t="shared" si="628"/>
        <v>0</v>
      </c>
      <c r="GL458" s="6">
        <f t="shared" si="628"/>
        <v>0</v>
      </c>
      <c r="GM458" s="6">
        <f t="shared" si="628"/>
        <v>0</v>
      </c>
      <c r="GN458" s="6">
        <f t="shared" si="628"/>
        <v>0</v>
      </c>
      <c r="GO458" s="6">
        <f t="shared" si="628"/>
        <v>0</v>
      </c>
      <c r="GP458" s="6">
        <f t="shared" si="628"/>
        <v>0</v>
      </c>
      <c r="GQ458" s="6">
        <f t="shared" si="628"/>
        <v>0</v>
      </c>
      <c r="GR458" s="6">
        <f t="shared" si="628"/>
        <v>0</v>
      </c>
      <c r="GS458" s="6">
        <f t="shared" si="628"/>
        <v>0</v>
      </c>
      <c r="GT458" s="6">
        <f t="shared" si="628"/>
        <v>0</v>
      </c>
      <c r="GU458" s="6">
        <f t="shared" si="628"/>
        <v>0</v>
      </c>
      <c r="GV458" s="6">
        <f t="shared" si="628"/>
        <v>0</v>
      </c>
      <c r="GW458" s="6">
        <f t="shared" si="628"/>
        <v>0</v>
      </c>
      <c r="GX458" s="6">
        <f t="shared" si="628"/>
        <v>0</v>
      </c>
      <c r="GY458" s="6">
        <f t="shared" si="628"/>
        <v>0</v>
      </c>
      <c r="GZ458" s="6">
        <f t="shared" si="628"/>
        <v>0</v>
      </c>
      <c r="HA458" s="6">
        <f t="shared" si="628"/>
        <v>0</v>
      </c>
      <c r="HB458" s="6">
        <f t="shared" si="628"/>
        <v>0</v>
      </c>
      <c r="HC458" s="6">
        <f t="shared" si="628"/>
        <v>0</v>
      </c>
      <c r="HD458" s="6">
        <f t="shared" si="628"/>
        <v>0</v>
      </c>
      <c r="HE458" s="6">
        <f t="shared" si="627"/>
        <v>0</v>
      </c>
      <c r="HF458" s="6">
        <f t="shared" si="627"/>
        <v>0</v>
      </c>
      <c r="HG458" s="6">
        <f t="shared" si="627"/>
        <v>0</v>
      </c>
      <c r="HH458" s="6">
        <f t="shared" si="627"/>
        <v>0</v>
      </c>
      <c r="HI458" s="6">
        <f t="shared" si="627"/>
        <v>0</v>
      </c>
      <c r="HJ458" s="6">
        <f t="shared" si="627"/>
        <v>0</v>
      </c>
      <c r="HK458" s="6">
        <f t="shared" si="627"/>
        <v>0</v>
      </c>
      <c r="HL458" s="6">
        <f t="shared" si="627"/>
        <v>0</v>
      </c>
      <c r="HM458" s="6">
        <f t="shared" si="627"/>
        <v>0</v>
      </c>
      <c r="HN458" s="6">
        <f t="shared" si="627"/>
        <v>0</v>
      </c>
    </row>
    <row r="459" spans="1:222" x14ac:dyDescent="0.25">
      <c r="A459">
        <v>6368</v>
      </c>
      <c r="B459">
        <v>2020</v>
      </c>
      <c r="C459" t="str">
        <v>компьютерных технологий и электронного обучения</v>
      </c>
      <c r="D459" t="str">
        <v>Ильина Татьяна Сергеевна</v>
      </c>
      <c r="E459" t="str">
        <v>нет</v>
      </c>
      <c r="F459" t="str">
        <v>старший преподаватель</v>
      </c>
      <c r="G459">
        <v>1</v>
      </c>
      <c r="H459" t="str">
        <v>3 курс 2018 год/пост</v>
      </c>
      <c r="I459" t="str">
        <v>Модуль "Информационные технологии"</v>
      </c>
      <c r="J459">
        <v>0</v>
      </c>
      <c r="K459">
        <v>0</v>
      </c>
      <c r="L459">
        <v>0</v>
      </c>
      <c r="M459" s="16">
        <f t="shared" si="610"/>
        <v>0</v>
      </c>
      <c r="N459" s="16">
        <f t="shared" si="611"/>
        <v>14.870000000000001</v>
      </c>
      <c r="O459" s="16">
        <f t="shared" si="616"/>
        <v>9.75</v>
      </c>
      <c r="P459" s="16">
        <f t="shared" si="617"/>
        <v>9.75</v>
      </c>
      <c r="Q459" s="16">
        <v>0</v>
      </c>
      <c r="R459" s="16">
        <v>0</v>
      </c>
      <c r="S459" s="16">
        <v>0</v>
      </c>
      <c r="T459" s="21">
        <v>0</v>
      </c>
      <c r="U459">
        <v>0</v>
      </c>
      <c r="V459">
        <v>0</v>
      </c>
      <c r="W459">
        <v>39</v>
      </c>
      <c r="X459">
        <v>2</v>
      </c>
      <c r="Y459">
        <v>3</v>
      </c>
      <c r="Z459">
        <v>0</v>
      </c>
      <c r="AA459" t="str">
        <v>осн</v>
      </c>
      <c r="AB459">
        <f t="shared" si="618"/>
        <v>850</v>
      </c>
      <c r="AC459" t="str">
        <f t="shared" si="612"/>
        <v>ИВТ (бак)</v>
      </c>
      <c r="AD459" t="str">
        <f t="shared" si="609"/>
        <v>2020/2021</v>
      </c>
      <c r="AE459">
        <f t="shared" si="613"/>
        <v>34.370000000000005</v>
      </c>
      <c r="AF459">
        <f t="shared" si="614"/>
        <v>4.0435294117647062E-2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R459">
        <f t="shared" si="619"/>
        <v>0</v>
      </c>
      <c r="BS459">
        <f t="shared" si="619"/>
        <v>0</v>
      </c>
      <c r="BT459">
        <f t="shared" si="619"/>
        <v>0</v>
      </c>
      <c r="BU459">
        <f t="shared" si="619"/>
        <v>0</v>
      </c>
      <c r="BV459">
        <f t="shared" si="619"/>
        <v>0</v>
      </c>
      <c r="BW459">
        <f t="shared" si="619"/>
        <v>0</v>
      </c>
      <c r="BX459">
        <f t="shared" si="619"/>
        <v>0</v>
      </c>
      <c r="BY459">
        <f t="shared" si="619"/>
        <v>0</v>
      </c>
      <c r="BZ459">
        <f t="shared" si="619"/>
        <v>0</v>
      </c>
      <c r="CA459">
        <f t="shared" si="619"/>
        <v>0</v>
      </c>
      <c r="CB459">
        <f t="shared" si="620"/>
        <v>0</v>
      </c>
      <c r="CC459">
        <f t="shared" si="620"/>
        <v>0</v>
      </c>
      <c r="CD459">
        <f t="shared" si="620"/>
        <v>0</v>
      </c>
      <c r="CE459">
        <f t="shared" si="620"/>
        <v>0</v>
      </c>
      <c r="CF459">
        <f t="shared" si="620"/>
        <v>0</v>
      </c>
      <c r="CG459">
        <f t="shared" si="620"/>
        <v>0</v>
      </c>
      <c r="CH459">
        <f t="shared" si="620"/>
        <v>0</v>
      </c>
      <c r="CI459">
        <f t="shared" si="620"/>
        <v>0</v>
      </c>
      <c r="CJ459">
        <f t="shared" si="620"/>
        <v>0</v>
      </c>
      <c r="CK459">
        <f t="shared" si="620"/>
        <v>0</v>
      </c>
      <c r="CL459">
        <f t="shared" si="621"/>
        <v>0</v>
      </c>
      <c r="CM459">
        <f t="shared" si="621"/>
        <v>0</v>
      </c>
      <c r="CN459">
        <f t="shared" si="621"/>
        <v>0</v>
      </c>
      <c r="CO459">
        <f t="shared" si="621"/>
        <v>0</v>
      </c>
      <c r="CP459">
        <f t="shared" si="621"/>
        <v>0</v>
      </c>
      <c r="CQ459">
        <f t="shared" si="621"/>
        <v>0</v>
      </c>
      <c r="CR459">
        <f t="shared" si="621"/>
        <v>0</v>
      </c>
      <c r="CS459">
        <f t="shared" si="621"/>
        <v>0</v>
      </c>
      <c r="CT459">
        <f t="shared" si="621"/>
        <v>0</v>
      </c>
      <c r="CU459">
        <f t="shared" si="621"/>
        <v>0</v>
      </c>
      <c r="CV459">
        <f t="shared" si="622"/>
        <v>0</v>
      </c>
      <c r="CW459">
        <f t="shared" si="622"/>
        <v>0</v>
      </c>
      <c r="CX459">
        <f t="shared" si="622"/>
        <v>0</v>
      </c>
      <c r="CY459">
        <f t="shared" si="622"/>
        <v>4.0435294117647062E-2</v>
      </c>
      <c r="CZ459">
        <f t="shared" si="622"/>
        <v>0</v>
      </c>
      <c r="DA459">
        <f t="shared" si="622"/>
        <v>0</v>
      </c>
      <c r="DB459">
        <f t="shared" si="622"/>
        <v>0</v>
      </c>
      <c r="DC459">
        <f t="shared" si="622"/>
        <v>0</v>
      </c>
      <c r="DD459">
        <f t="shared" si="622"/>
        <v>0</v>
      </c>
      <c r="DE459">
        <f t="shared" si="622"/>
        <v>0</v>
      </c>
      <c r="DF459">
        <f t="shared" si="623"/>
        <v>0</v>
      </c>
      <c r="DG459">
        <f t="shared" si="623"/>
        <v>0</v>
      </c>
      <c r="DH459">
        <f t="shared" si="623"/>
        <v>0</v>
      </c>
      <c r="DI459">
        <f t="shared" si="623"/>
        <v>0</v>
      </c>
      <c r="DJ459">
        <f t="shared" si="623"/>
        <v>0</v>
      </c>
      <c r="DK459">
        <f t="shared" si="623"/>
        <v>0</v>
      </c>
      <c r="DL459">
        <f t="shared" si="623"/>
        <v>0</v>
      </c>
      <c r="DM459">
        <f t="shared" si="623"/>
        <v>0</v>
      </c>
      <c r="DN459">
        <f t="shared" si="623"/>
        <v>0</v>
      </c>
      <c r="DO459">
        <f t="shared" si="623"/>
        <v>0</v>
      </c>
      <c r="DP459">
        <f t="shared" si="624"/>
        <v>0</v>
      </c>
      <c r="DQ459">
        <f t="shared" si="624"/>
        <v>0</v>
      </c>
      <c r="DR459">
        <f t="shared" si="624"/>
        <v>0</v>
      </c>
      <c r="DS459">
        <f t="shared" si="624"/>
        <v>0</v>
      </c>
      <c r="DT459">
        <f t="shared" si="624"/>
        <v>0</v>
      </c>
      <c r="DU459">
        <f t="shared" si="624"/>
        <v>0</v>
      </c>
      <c r="DV459">
        <f t="shared" si="624"/>
        <v>0</v>
      </c>
      <c r="DW459">
        <f t="shared" si="624"/>
        <v>0</v>
      </c>
      <c r="DX459">
        <f t="shared" si="624"/>
        <v>0</v>
      </c>
      <c r="DY459">
        <f t="shared" si="624"/>
        <v>0</v>
      </c>
      <c r="DZ459">
        <f t="shared" si="625"/>
        <v>0</v>
      </c>
      <c r="EA459">
        <f t="shared" si="625"/>
        <v>0</v>
      </c>
      <c r="EB459">
        <f t="shared" si="625"/>
        <v>0</v>
      </c>
      <c r="EC459">
        <f t="shared" si="625"/>
        <v>0</v>
      </c>
      <c r="ED459">
        <f t="shared" si="625"/>
        <v>0</v>
      </c>
      <c r="EE459">
        <f t="shared" si="625"/>
        <v>0</v>
      </c>
      <c r="EF459">
        <f t="shared" si="625"/>
        <v>0</v>
      </c>
      <c r="EG459">
        <f t="shared" si="625"/>
        <v>0</v>
      </c>
      <c r="EH459">
        <f t="shared" si="625"/>
        <v>0</v>
      </c>
      <c r="EI459">
        <f t="shared" si="625"/>
        <v>0</v>
      </c>
      <c r="EJ459">
        <f t="shared" si="625"/>
        <v>0</v>
      </c>
      <c r="EK459">
        <f t="shared" si="625"/>
        <v>0</v>
      </c>
      <c r="EL459">
        <f t="shared" si="625"/>
        <v>0</v>
      </c>
      <c r="EM459">
        <f t="shared" si="625"/>
        <v>0</v>
      </c>
      <c r="EN459">
        <f t="shared" si="625"/>
        <v>0</v>
      </c>
      <c r="ER459" s="6">
        <f t="shared" si="615"/>
        <v>0</v>
      </c>
      <c r="ES459" s="6">
        <f t="shared" si="628"/>
        <v>0</v>
      </c>
      <c r="ET459" s="6">
        <f t="shared" si="628"/>
        <v>0</v>
      </c>
      <c r="EU459" s="6">
        <f t="shared" si="628"/>
        <v>0</v>
      </c>
      <c r="EV459" s="6">
        <f t="shared" si="628"/>
        <v>0</v>
      </c>
      <c r="EW459" s="6">
        <f t="shared" si="628"/>
        <v>0</v>
      </c>
      <c r="EX459" s="6">
        <f t="shared" si="628"/>
        <v>0</v>
      </c>
      <c r="EY459" s="6">
        <f t="shared" si="628"/>
        <v>0</v>
      </c>
      <c r="EZ459" s="6">
        <f t="shared" si="628"/>
        <v>0</v>
      </c>
      <c r="FA459" s="6">
        <f t="shared" si="628"/>
        <v>0</v>
      </c>
      <c r="FB459" s="6">
        <f t="shared" si="628"/>
        <v>0</v>
      </c>
      <c r="FC459" s="6">
        <f t="shared" si="628"/>
        <v>0</v>
      </c>
      <c r="FD459" s="6">
        <f t="shared" si="628"/>
        <v>0</v>
      </c>
      <c r="FE459" s="6">
        <f t="shared" si="628"/>
        <v>0</v>
      </c>
      <c r="FF459" s="6">
        <f t="shared" si="628"/>
        <v>0</v>
      </c>
      <c r="FG459" s="6">
        <f t="shared" si="628"/>
        <v>0</v>
      </c>
      <c r="FH459" s="6">
        <f t="shared" si="628"/>
        <v>0</v>
      </c>
      <c r="FI459" s="6">
        <f t="shared" si="628"/>
        <v>0</v>
      </c>
      <c r="FJ459" s="6">
        <f t="shared" si="628"/>
        <v>0</v>
      </c>
      <c r="FK459" s="6">
        <f t="shared" si="628"/>
        <v>0</v>
      </c>
      <c r="FL459" s="6">
        <f t="shared" si="628"/>
        <v>0</v>
      </c>
      <c r="FM459" s="6">
        <f t="shared" si="628"/>
        <v>0</v>
      </c>
      <c r="FN459" s="6">
        <f t="shared" si="628"/>
        <v>0</v>
      </c>
      <c r="FO459" s="6">
        <f t="shared" si="628"/>
        <v>0</v>
      </c>
      <c r="FP459" s="6">
        <f t="shared" si="628"/>
        <v>0</v>
      </c>
      <c r="FQ459" s="6">
        <f t="shared" si="628"/>
        <v>0</v>
      </c>
      <c r="FR459" s="6">
        <f t="shared" si="628"/>
        <v>0</v>
      </c>
      <c r="FS459" s="6">
        <f t="shared" si="628"/>
        <v>0</v>
      </c>
      <c r="FT459" s="6">
        <f t="shared" si="628"/>
        <v>0</v>
      </c>
      <c r="FU459" s="6">
        <f t="shared" si="628"/>
        <v>0</v>
      </c>
      <c r="FV459" s="6">
        <f t="shared" si="628"/>
        <v>0</v>
      </c>
      <c r="FW459" s="6">
        <f t="shared" si="628"/>
        <v>0</v>
      </c>
      <c r="FX459" s="6">
        <f t="shared" si="628"/>
        <v>0</v>
      </c>
      <c r="FY459" s="6">
        <f t="shared" si="628"/>
        <v>34.370000000000005</v>
      </c>
      <c r="FZ459" s="6">
        <f t="shared" si="628"/>
        <v>0</v>
      </c>
      <c r="GA459" s="6">
        <f t="shared" si="628"/>
        <v>0</v>
      </c>
      <c r="GB459" s="6">
        <f t="shared" si="628"/>
        <v>0</v>
      </c>
      <c r="GC459" s="6">
        <f t="shared" si="628"/>
        <v>0</v>
      </c>
      <c r="GD459" s="6">
        <f t="shared" si="628"/>
        <v>0</v>
      </c>
      <c r="GE459" s="6">
        <f t="shared" si="628"/>
        <v>0</v>
      </c>
      <c r="GF459" s="6">
        <f t="shared" si="628"/>
        <v>0</v>
      </c>
      <c r="GG459" s="6">
        <f t="shared" si="628"/>
        <v>0</v>
      </c>
      <c r="GH459" s="6">
        <f t="shared" si="628"/>
        <v>0</v>
      </c>
      <c r="GI459" s="6">
        <f t="shared" si="628"/>
        <v>0</v>
      </c>
      <c r="GJ459" s="6">
        <f t="shared" si="628"/>
        <v>0</v>
      </c>
      <c r="GK459" s="6">
        <f t="shared" si="628"/>
        <v>0</v>
      </c>
      <c r="GL459" s="6">
        <f t="shared" si="628"/>
        <v>0</v>
      </c>
      <c r="GM459" s="6">
        <f t="shared" si="628"/>
        <v>0</v>
      </c>
      <c r="GN459" s="6">
        <f t="shared" si="628"/>
        <v>0</v>
      </c>
      <c r="GO459" s="6">
        <f t="shared" si="628"/>
        <v>0</v>
      </c>
      <c r="GP459" s="6">
        <f t="shared" si="628"/>
        <v>0</v>
      </c>
      <c r="GQ459" s="6">
        <f t="shared" si="628"/>
        <v>0</v>
      </c>
      <c r="GR459" s="6">
        <f t="shared" si="628"/>
        <v>0</v>
      </c>
      <c r="GS459" s="6">
        <f t="shared" si="628"/>
        <v>0</v>
      </c>
      <c r="GT459" s="6">
        <f t="shared" si="628"/>
        <v>0</v>
      </c>
      <c r="GU459" s="6">
        <f t="shared" si="628"/>
        <v>0</v>
      </c>
      <c r="GV459" s="6">
        <f t="shared" si="628"/>
        <v>0</v>
      </c>
      <c r="GW459" s="6">
        <f t="shared" si="628"/>
        <v>0</v>
      </c>
      <c r="GX459" s="6">
        <f t="shared" si="628"/>
        <v>0</v>
      </c>
      <c r="GY459" s="6">
        <f t="shared" si="628"/>
        <v>0</v>
      </c>
      <c r="GZ459" s="6">
        <f t="shared" si="628"/>
        <v>0</v>
      </c>
      <c r="HA459" s="6">
        <f t="shared" si="628"/>
        <v>0</v>
      </c>
      <c r="HB459" s="6">
        <f t="shared" si="628"/>
        <v>0</v>
      </c>
      <c r="HC459" s="6">
        <f t="shared" si="628"/>
        <v>0</v>
      </c>
      <c r="HD459" s="6">
        <f t="shared" si="628"/>
        <v>0</v>
      </c>
      <c r="HE459" s="6">
        <f t="shared" si="627"/>
        <v>0</v>
      </c>
      <c r="HF459" s="6">
        <f t="shared" si="627"/>
        <v>0</v>
      </c>
      <c r="HG459" s="6">
        <f t="shared" si="627"/>
        <v>0</v>
      </c>
      <c r="HH459" s="6">
        <f t="shared" si="627"/>
        <v>0</v>
      </c>
      <c r="HI459" s="6">
        <f t="shared" si="627"/>
        <v>0</v>
      </c>
      <c r="HJ459" s="6">
        <f t="shared" si="627"/>
        <v>0</v>
      </c>
      <c r="HK459" s="6">
        <f t="shared" si="627"/>
        <v>0</v>
      </c>
      <c r="HL459" s="6">
        <f t="shared" si="627"/>
        <v>0</v>
      </c>
      <c r="HM459" s="6">
        <f t="shared" si="627"/>
        <v>0</v>
      </c>
      <c r="HN459" s="6">
        <f t="shared" si="627"/>
        <v>0</v>
      </c>
    </row>
    <row r="460" spans="1:222" x14ac:dyDescent="0.25">
      <c r="A460">
        <v>6368</v>
      </c>
      <c r="B460">
        <v>2020</v>
      </c>
      <c r="C460" t="str">
        <v>компьютерных технологий и электронного обучения</v>
      </c>
      <c r="D460" t="str">
        <v>Ильина Татьяна Сергеевна</v>
      </c>
      <c r="E460" t="str">
        <v>нет</v>
      </c>
      <c r="F460" t="str">
        <v>старший преподаватель</v>
      </c>
      <c r="G460">
        <v>1</v>
      </c>
      <c r="H460" t="str">
        <v>3 курс 2018 год/пост</v>
      </c>
      <c r="I460" t="str">
        <v>Модуль "Информационные технологии". Техника и технологии представления и публикации информации</v>
      </c>
      <c r="J460">
        <v>18</v>
      </c>
      <c r="K460">
        <v>0</v>
      </c>
      <c r="L460">
        <v>54</v>
      </c>
      <c r="M460" s="16">
        <f t="shared" si="610"/>
        <v>8</v>
      </c>
      <c r="N460" s="16">
        <f t="shared" si="611"/>
        <v>14.870000000000001</v>
      </c>
      <c r="O460" s="16">
        <f t="shared" si="616"/>
        <v>9.75</v>
      </c>
      <c r="P460" s="16">
        <f t="shared" si="617"/>
        <v>9.75</v>
      </c>
      <c r="Q460" s="16">
        <v>0</v>
      </c>
      <c r="R460" s="16">
        <v>0</v>
      </c>
      <c r="S460" s="16">
        <v>0</v>
      </c>
      <c r="T460" s="21">
        <v>0</v>
      </c>
      <c r="U460">
        <v>0</v>
      </c>
      <c r="V460">
        <v>0</v>
      </c>
      <c r="W460">
        <v>39</v>
      </c>
      <c r="X460">
        <v>2</v>
      </c>
      <c r="Y460">
        <v>3</v>
      </c>
      <c r="Z460">
        <v>0</v>
      </c>
      <c r="AA460" t="str">
        <v>осн</v>
      </c>
      <c r="AB460">
        <f t="shared" si="618"/>
        <v>850</v>
      </c>
      <c r="AC460" t="str">
        <f t="shared" si="612"/>
        <v>ИВТ (бак)</v>
      </c>
      <c r="AD460" t="str">
        <f t="shared" si="609"/>
        <v>2020/2021</v>
      </c>
      <c r="AE460">
        <f t="shared" si="613"/>
        <v>114.37</v>
      </c>
      <c r="AF460">
        <f t="shared" si="614"/>
        <v>0.1345529411764706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R460">
        <f t="shared" si="619"/>
        <v>0</v>
      </c>
      <c r="BS460">
        <f t="shared" si="619"/>
        <v>0</v>
      </c>
      <c r="BT460">
        <f t="shared" si="619"/>
        <v>0</v>
      </c>
      <c r="BU460">
        <f t="shared" si="619"/>
        <v>0</v>
      </c>
      <c r="BV460">
        <f t="shared" si="619"/>
        <v>0</v>
      </c>
      <c r="BW460">
        <f t="shared" si="619"/>
        <v>0</v>
      </c>
      <c r="BX460">
        <f t="shared" si="619"/>
        <v>0</v>
      </c>
      <c r="BY460">
        <f t="shared" si="619"/>
        <v>0</v>
      </c>
      <c r="BZ460">
        <f t="shared" si="619"/>
        <v>0</v>
      </c>
      <c r="CA460">
        <f t="shared" si="619"/>
        <v>0</v>
      </c>
      <c r="CB460">
        <f t="shared" si="620"/>
        <v>0</v>
      </c>
      <c r="CC460">
        <f t="shared" si="620"/>
        <v>0</v>
      </c>
      <c r="CD460">
        <f t="shared" si="620"/>
        <v>0</v>
      </c>
      <c r="CE460">
        <f t="shared" si="620"/>
        <v>0</v>
      </c>
      <c r="CF460">
        <f t="shared" si="620"/>
        <v>0</v>
      </c>
      <c r="CG460">
        <f t="shared" si="620"/>
        <v>0</v>
      </c>
      <c r="CH460">
        <f t="shared" si="620"/>
        <v>0</v>
      </c>
      <c r="CI460">
        <f t="shared" si="620"/>
        <v>0</v>
      </c>
      <c r="CJ460">
        <f t="shared" si="620"/>
        <v>0</v>
      </c>
      <c r="CK460">
        <f t="shared" si="620"/>
        <v>0</v>
      </c>
      <c r="CL460">
        <f t="shared" si="621"/>
        <v>0</v>
      </c>
      <c r="CM460">
        <f t="shared" si="621"/>
        <v>0</v>
      </c>
      <c r="CN460">
        <f t="shared" si="621"/>
        <v>0</v>
      </c>
      <c r="CO460">
        <f t="shared" si="621"/>
        <v>0</v>
      </c>
      <c r="CP460">
        <f t="shared" si="621"/>
        <v>0</v>
      </c>
      <c r="CQ460">
        <f t="shared" si="621"/>
        <v>0</v>
      </c>
      <c r="CR460">
        <f t="shared" si="621"/>
        <v>0</v>
      </c>
      <c r="CS460">
        <f t="shared" si="621"/>
        <v>0</v>
      </c>
      <c r="CT460">
        <f t="shared" si="621"/>
        <v>0</v>
      </c>
      <c r="CU460">
        <f t="shared" si="621"/>
        <v>0</v>
      </c>
      <c r="CV460">
        <f t="shared" si="622"/>
        <v>0</v>
      </c>
      <c r="CW460">
        <f t="shared" si="622"/>
        <v>0</v>
      </c>
      <c r="CX460">
        <f t="shared" si="622"/>
        <v>0</v>
      </c>
      <c r="CY460">
        <f t="shared" si="622"/>
        <v>0.1345529411764706</v>
      </c>
      <c r="CZ460">
        <f t="shared" si="622"/>
        <v>0</v>
      </c>
      <c r="DA460">
        <f t="shared" si="622"/>
        <v>0</v>
      </c>
      <c r="DB460">
        <f t="shared" si="622"/>
        <v>0</v>
      </c>
      <c r="DC460">
        <f t="shared" si="622"/>
        <v>0</v>
      </c>
      <c r="DD460">
        <f t="shared" si="622"/>
        <v>0</v>
      </c>
      <c r="DE460">
        <f t="shared" si="622"/>
        <v>0</v>
      </c>
      <c r="DF460">
        <f t="shared" si="623"/>
        <v>0</v>
      </c>
      <c r="DG460">
        <f t="shared" si="623"/>
        <v>0</v>
      </c>
      <c r="DH460">
        <f t="shared" si="623"/>
        <v>0</v>
      </c>
      <c r="DI460">
        <f t="shared" si="623"/>
        <v>0</v>
      </c>
      <c r="DJ460">
        <f t="shared" si="623"/>
        <v>0</v>
      </c>
      <c r="DK460">
        <f t="shared" si="623"/>
        <v>0</v>
      </c>
      <c r="DL460">
        <f t="shared" si="623"/>
        <v>0</v>
      </c>
      <c r="DM460">
        <f t="shared" si="623"/>
        <v>0</v>
      </c>
      <c r="DN460">
        <f t="shared" si="623"/>
        <v>0</v>
      </c>
      <c r="DO460">
        <f t="shared" si="623"/>
        <v>0</v>
      </c>
      <c r="DP460">
        <f t="shared" si="624"/>
        <v>0</v>
      </c>
      <c r="DQ460">
        <f t="shared" si="624"/>
        <v>0</v>
      </c>
      <c r="DR460">
        <f t="shared" si="624"/>
        <v>0</v>
      </c>
      <c r="DS460">
        <f t="shared" si="624"/>
        <v>0</v>
      </c>
      <c r="DT460">
        <f t="shared" si="624"/>
        <v>0</v>
      </c>
      <c r="DU460">
        <f t="shared" si="624"/>
        <v>0</v>
      </c>
      <c r="DV460">
        <f t="shared" si="624"/>
        <v>0</v>
      </c>
      <c r="DW460">
        <f t="shared" si="624"/>
        <v>0</v>
      </c>
      <c r="DX460">
        <f t="shared" si="624"/>
        <v>0</v>
      </c>
      <c r="DY460">
        <f t="shared" si="624"/>
        <v>0</v>
      </c>
      <c r="DZ460">
        <f t="shared" si="625"/>
        <v>0</v>
      </c>
      <c r="EA460">
        <f t="shared" si="625"/>
        <v>0</v>
      </c>
      <c r="EB460">
        <f t="shared" si="625"/>
        <v>0</v>
      </c>
      <c r="EC460">
        <f t="shared" si="625"/>
        <v>0</v>
      </c>
      <c r="ED460">
        <f t="shared" si="625"/>
        <v>0</v>
      </c>
      <c r="EE460">
        <f t="shared" si="625"/>
        <v>0</v>
      </c>
      <c r="EF460">
        <f t="shared" si="625"/>
        <v>0</v>
      </c>
      <c r="EG460">
        <f t="shared" si="625"/>
        <v>0</v>
      </c>
      <c r="EH460">
        <f t="shared" si="625"/>
        <v>0</v>
      </c>
      <c r="EI460">
        <f t="shared" si="625"/>
        <v>0</v>
      </c>
      <c r="EJ460">
        <f t="shared" si="625"/>
        <v>0</v>
      </c>
      <c r="EK460">
        <f t="shared" si="625"/>
        <v>0</v>
      </c>
      <c r="EL460">
        <f t="shared" si="625"/>
        <v>0</v>
      </c>
      <c r="EM460">
        <f t="shared" si="625"/>
        <v>0</v>
      </c>
      <c r="EN460">
        <f t="shared" si="625"/>
        <v>0</v>
      </c>
      <c r="ER460" s="6">
        <f t="shared" si="615"/>
        <v>0</v>
      </c>
      <c r="ES460" s="6">
        <f t="shared" si="628"/>
        <v>0</v>
      </c>
      <c r="ET460" s="6">
        <f t="shared" si="628"/>
        <v>0</v>
      </c>
      <c r="EU460" s="6">
        <f t="shared" si="628"/>
        <v>0</v>
      </c>
      <c r="EV460" s="6">
        <f t="shared" si="628"/>
        <v>0</v>
      </c>
      <c r="EW460" s="6">
        <f t="shared" si="628"/>
        <v>0</v>
      </c>
      <c r="EX460" s="6">
        <f t="shared" si="628"/>
        <v>0</v>
      </c>
      <c r="EY460" s="6">
        <f t="shared" si="628"/>
        <v>0</v>
      </c>
      <c r="EZ460" s="6">
        <f t="shared" si="628"/>
        <v>0</v>
      </c>
      <c r="FA460" s="6">
        <f t="shared" si="628"/>
        <v>0</v>
      </c>
      <c r="FB460" s="6">
        <f t="shared" si="628"/>
        <v>0</v>
      </c>
      <c r="FC460" s="6">
        <f t="shared" si="628"/>
        <v>0</v>
      </c>
      <c r="FD460" s="6">
        <f t="shared" si="628"/>
        <v>0</v>
      </c>
      <c r="FE460" s="6">
        <f t="shared" si="628"/>
        <v>0</v>
      </c>
      <c r="FF460" s="6">
        <f t="shared" si="628"/>
        <v>0</v>
      </c>
      <c r="FG460" s="6">
        <f t="shared" si="628"/>
        <v>0</v>
      </c>
      <c r="FH460" s="6">
        <f t="shared" si="628"/>
        <v>0</v>
      </c>
      <c r="FI460" s="6">
        <f t="shared" si="628"/>
        <v>0</v>
      </c>
      <c r="FJ460" s="6">
        <f t="shared" si="628"/>
        <v>0</v>
      </c>
      <c r="FK460" s="6">
        <f t="shared" si="628"/>
        <v>0</v>
      </c>
      <c r="FL460" s="6">
        <f t="shared" si="628"/>
        <v>0</v>
      </c>
      <c r="FM460" s="6">
        <f t="shared" si="628"/>
        <v>0</v>
      </c>
      <c r="FN460" s="6">
        <f t="shared" si="628"/>
        <v>0</v>
      </c>
      <c r="FO460" s="6">
        <f t="shared" si="628"/>
        <v>0</v>
      </c>
      <c r="FP460" s="6">
        <f t="shared" si="628"/>
        <v>0</v>
      </c>
      <c r="FQ460" s="6">
        <f t="shared" si="628"/>
        <v>0</v>
      </c>
      <c r="FR460" s="6">
        <f t="shared" si="628"/>
        <v>0</v>
      </c>
      <c r="FS460" s="6">
        <f t="shared" si="628"/>
        <v>0</v>
      </c>
      <c r="FT460" s="6">
        <f t="shared" si="628"/>
        <v>0</v>
      </c>
      <c r="FU460" s="6">
        <f t="shared" si="628"/>
        <v>0</v>
      </c>
      <c r="FV460" s="6">
        <f t="shared" si="628"/>
        <v>0</v>
      </c>
      <c r="FW460" s="6">
        <f t="shared" si="628"/>
        <v>0</v>
      </c>
      <c r="FX460" s="6">
        <f t="shared" si="628"/>
        <v>0</v>
      </c>
      <c r="FY460" s="6">
        <f t="shared" si="628"/>
        <v>114.37</v>
      </c>
      <c r="FZ460" s="6">
        <f t="shared" si="628"/>
        <v>0</v>
      </c>
      <c r="GA460" s="6">
        <f t="shared" si="628"/>
        <v>0</v>
      </c>
      <c r="GB460" s="6">
        <f t="shared" si="628"/>
        <v>0</v>
      </c>
      <c r="GC460" s="6">
        <f t="shared" si="628"/>
        <v>0</v>
      </c>
      <c r="GD460" s="6">
        <f t="shared" si="628"/>
        <v>0</v>
      </c>
      <c r="GE460" s="6">
        <f t="shared" si="628"/>
        <v>0</v>
      </c>
      <c r="GF460" s="6">
        <f t="shared" si="628"/>
        <v>0</v>
      </c>
      <c r="GG460" s="6">
        <f t="shared" si="628"/>
        <v>0</v>
      </c>
      <c r="GH460" s="6">
        <f t="shared" si="628"/>
        <v>0</v>
      </c>
      <c r="GI460" s="6">
        <f t="shared" si="628"/>
        <v>0</v>
      </c>
      <c r="GJ460" s="6">
        <f t="shared" si="628"/>
        <v>0</v>
      </c>
      <c r="GK460" s="6">
        <f t="shared" si="628"/>
        <v>0</v>
      </c>
      <c r="GL460" s="6">
        <f t="shared" si="628"/>
        <v>0</v>
      </c>
      <c r="GM460" s="6">
        <f t="shared" si="628"/>
        <v>0</v>
      </c>
      <c r="GN460" s="6">
        <f t="shared" si="628"/>
        <v>0</v>
      </c>
      <c r="GO460" s="6">
        <f t="shared" si="628"/>
        <v>0</v>
      </c>
      <c r="GP460" s="6">
        <f t="shared" si="628"/>
        <v>0</v>
      </c>
      <c r="GQ460" s="6">
        <f t="shared" si="628"/>
        <v>0</v>
      </c>
      <c r="GR460" s="6">
        <f t="shared" si="628"/>
        <v>0</v>
      </c>
      <c r="GS460" s="6">
        <f t="shared" si="628"/>
        <v>0</v>
      </c>
      <c r="GT460" s="6">
        <f t="shared" si="628"/>
        <v>0</v>
      </c>
      <c r="GU460" s="6">
        <f t="shared" si="628"/>
        <v>0</v>
      </c>
      <c r="GV460" s="6">
        <f t="shared" si="628"/>
        <v>0</v>
      </c>
      <c r="GW460" s="6">
        <f t="shared" si="628"/>
        <v>0</v>
      </c>
      <c r="GX460" s="6">
        <f t="shared" si="628"/>
        <v>0</v>
      </c>
      <c r="GY460" s="6">
        <f t="shared" si="628"/>
        <v>0</v>
      </c>
      <c r="GZ460" s="6">
        <f t="shared" si="628"/>
        <v>0</v>
      </c>
      <c r="HA460" s="6">
        <f t="shared" si="628"/>
        <v>0</v>
      </c>
      <c r="HB460" s="6">
        <f t="shared" si="628"/>
        <v>0</v>
      </c>
      <c r="HC460" s="6">
        <f t="shared" si="628"/>
        <v>0</v>
      </c>
      <c r="HD460" s="6">
        <f t="shared" ref="HD460:HN463" si="629">IF(INDEX($A$1:$I$862, ROW($I460), 4) = HD$1, $AE460, 0)</f>
        <v>0</v>
      </c>
      <c r="HE460" s="6">
        <f t="shared" si="629"/>
        <v>0</v>
      </c>
      <c r="HF460" s="6">
        <f t="shared" si="629"/>
        <v>0</v>
      </c>
      <c r="HG460" s="6">
        <f t="shared" si="629"/>
        <v>0</v>
      </c>
      <c r="HH460" s="6">
        <f t="shared" si="629"/>
        <v>0</v>
      </c>
      <c r="HI460" s="6">
        <f t="shared" si="629"/>
        <v>0</v>
      </c>
      <c r="HJ460" s="6">
        <f t="shared" si="629"/>
        <v>0</v>
      </c>
      <c r="HK460" s="6">
        <f t="shared" si="629"/>
        <v>0</v>
      </c>
      <c r="HL460" s="6">
        <f t="shared" si="629"/>
        <v>0</v>
      </c>
      <c r="HM460" s="6">
        <f t="shared" si="629"/>
        <v>0</v>
      </c>
      <c r="HN460" s="6">
        <f t="shared" si="629"/>
        <v>0</v>
      </c>
    </row>
    <row r="461" spans="1:222" x14ac:dyDescent="0.25">
      <c r="A461">
        <v>6368</v>
      </c>
      <c r="B461">
        <v>2020</v>
      </c>
      <c r="C461" t="str">
        <v>компьютерных технологий и электронного обучения</v>
      </c>
      <c r="D461" t="str">
        <v>Карпова Наталья Александровна</v>
      </c>
      <c r="E461" t="str">
        <v>кандидат технических наук</v>
      </c>
      <c r="F461" t="str">
        <v>доцент</v>
      </c>
      <c r="G461">
        <v>0.75</v>
      </c>
      <c r="H461" t="str">
        <v>3 курс 2018 год/пост</v>
      </c>
      <c r="I461" t="str">
        <v>Модуль "Информационные технологии". Интегрированные издательские системы и технологии</v>
      </c>
      <c r="J461">
        <v>16</v>
      </c>
      <c r="K461">
        <v>0</v>
      </c>
      <c r="L461">
        <v>60</v>
      </c>
      <c r="M461" s="16">
        <f t="shared" si="610"/>
        <v>8</v>
      </c>
      <c r="N461" s="16">
        <f t="shared" si="611"/>
        <v>14.870000000000001</v>
      </c>
      <c r="O461" s="16">
        <f t="shared" si="616"/>
        <v>9.75</v>
      </c>
      <c r="P461" s="16">
        <f t="shared" si="617"/>
        <v>9.75</v>
      </c>
      <c r="Q461" s="16">
        <v>0</v>
      </c>
      <c r="R461" s="16">
        <v>0</v>
      </c>
      <c r="S461" s="16">
        <v>0</v>
      </c>
      <c r="T461" s="21">
        <v>0</v>
      </c>
      <c r="U461">
        <v>0</v>
      </c>
      <c r="V461">
        <v>0</v>
      </c>
      <c r="W461">
        <v>39</v>
      </c>
      <c r="X461">
        <v>2</v>
      </c>
      <c r="Y461">
        <v>3</v>
      </c>
      <c r="Z461">
        <v>0</v>
      </c>
      <c r="AA461">
        <v>0</v>
      </c>
      <c r="AB461">
        <f t="shared" si="618"/>
        <v>800</v>
      </c>
      <c r="AC461" t="str">
        <f t="shared" si="612"/>
        <v>ИВТ (бак)</v>
      </c>
      <c r="AD461" t="str">
        <f t="shared" si="609"/>
        <v>2020/2021</v>
      </c>
      <c r="AE461">
        <f t="shared" si="613"/>
        <v>118.37</v>
      </c>
      <c r="AF461">
        <f t="shared" si="614"/>
        <v>0.1479625</v>
      </c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R461">
        <f t="shared" si="619"/>
        <v>0</v>
      </c>
      <c r="BS461">
        <f t="shared" si="619"/>
        <v>0</v>
      </c>
      <c r="BT461">
        <f t="shared" si="619"/>
        <v>0</v>
      </c>
      <c r="BU461">
        <f t="shared" si="619"/>
        <v>0</v>
      </c>
      <c r="BV461">
        <f t="shared" si="619"/>
        <v>0</v>
      </c>
      <c r="BW461">
        <f t="shared" si="619"/>
        <v>0</v>
      </c>
      <c r="BX461">
        <f t="shared" si="619"/>
        <v>0</v>
      </c>
      <c r="BY461">
        <f t="shared" si="619"/>
        <v>0</v>
      </c>
      <c r="BZ461">
        <f t="shared" si="619"/>
        <v>0</v>
      </c>
      <c r="CA461">
        <f t="shared" si="619"/>
        <v>0</v>
      </c>
      <c r="CB461">
        <f t="shared" si="620"/>
        <v>0</v>
      </c>
      <c r="CC461">
        <f t="shared" si="620"/>
        <v>0</v>
      </c>
      <c r="CD461">
        <f t="shared" si="620"/>
        <v>0</v>
      </c>
      <c r="CE461">
        <f t="shared" si="620"/>
        <v>0</v>
      </c>
      <c r="CF461">
        <f t="shared" si="620"/>
        <v>0</v>
      </c>
      <c r="CG461">
        <f t="shared" si="620"/>
        <v>0</v>
      </c>
      <c r="CH461">
        <f t="shared" si="620"/>
        <v>0</v>
      </c>
      <c r="CI461">
        <f t="shared" si="620"/>
        <v>0</v>
      </c>
      <c r="CJ461">
        <f t="shared" si="620"/>
        <v>0</v>
      </c>
      <c r="CK461">
        <f t="shared" si="620"/>
        <v>0</v>
      </c>
      <c r="CL461">
        <f t="shared" si="621"/>
        <v>0</v>
      </c>
      <c r="CM461">
        <f t="shared" si="621"/>
        <v>0</v>
      </c>
      <c r="CN461">
        <f t="shared" si="621"/>
        <v>0</v>
      </c>
      <c r="CO461">
        <f t="shared" si="621"/>
        <v>0</v>
      </c>
      <c r="CP461">
        <f t="shared" si="621"/>
        <v>0</v>
      </c>
      <c r="CQ461">
        <f t="shared" si="621"/>
        <v>0</v>
      </c>
      <c r="CR461">
        <f t="shared" si="621"/>
        <v>0</v>
      </c>
      <c r="CS461">
        <f t="shared" si="621"/>
        <v>0</v>
      </c>
      <c r="CT461">
        <f t="shared" si="621"/>
        <v>0</v>
      </c>
      <c r="CU461">
        <f t="shared" si="621"/>
        <v>0</v>
      </c>
      <c r="CV461">
        <f t="shared" si="622"/>
        <v>0</v>
      </c>
      <c r="CW461">
        <f t="shared" si="622"/>
        <v>0</v>
      </c>
      <c r="CX461">
        <f t="shared" si="622"/>
        <v>0</v>
      </c>
      <c r="CY461">
        <f t="shared" si="622"/>
        <v>0</v>
      </c>
      <c r="CZ461">
        <f t="shared" si="622"/>
        <v>0.1479625</v>
      </c>
      <c r="DA461">
        <f t="shared" si="622"/>
        <v>0</v>
      </c>
      <c r="DB461">
        <f t="shared" si="622"/>
        <v>0</v>
      </c>
      <c r="DC461">
        <f t="shared" si="622"/>
        <v>0</v>
      </c>
      <c r="DD461">
        <f t="shared" si="622"/>
        <v>0</v>
      </c>
      <c r="DE461">
        <f t="shared" si="622"/>
        <v>0</v>
      </c>
      <c r="DF461">
        <f t="shared" si="623"/>
        <v>0</v>
      </c>
      <c r="DG461">
        <f t="shared" si="623"/>
        <v>0</v>
      </c>
      <c r="DH461">
        <f t="shared" si="623"/>
        <v>0</v>
      </c>
      <c r="DI461">
        <f t="shared" si="623"/>
        <v>0</v>
      </c>
      <c r="DJ461">
        <f t="shared" si="623"/>
        <v>0</v>
      </c>
      <c r="DK461">
        <f t="shared" si="623"/>
        <v>0</v>
      </c>
      <c r="DL461">
        <f t="shared" si="623"/>
        <v>0</v>
      </c>
      <c r="DM461">
        <f t="shared" si="623"/>
        <v>0</v>
      </c>
      <c r="DN461">
        <f t="shared" si="623"/>
        <v>0</v>
      </c>
      <c r="DO461">
        <f t="shared" si="623"/>
        <v>0</v>
      </c>
      <c r="DP461">
        <f t="shared" si="624"/>
        <v>0</v>
      </c>
      <c r="DQ461">
        <f t="shared" si="624"/>
        <v>0</v>
      </c>
      <c r="DR461">
        <f t="shared" si="624"/>
        <v>0</v>
      </c>
      <c r="DS461">
        <f t="shared" si="624"/>
        <v>0</v>
      </c>
      <c r="DT461">
        <f t="shared" si="624"/>
        <v>0</v>
      </c>
      <c r="DU461">
        <f t="shared" si="624"/>
        <v>0</v>
      </c>
      <c r="DV461">
        <f t="shared" si="624"/>
        <v>0</v>
      </c>
      <c r="DW461">
        <f t="shared" si="624"/>
        <v>0</v>
      </c>
      <c r="DX461">
        <f t="shared" si="624"/>
        <v>0</v>
      </c>
      <c r="DY461">
        <f t="shared" si="624"/>
        <v>0</v>
      </c>
      <c r="DZ461">
        <f t="shared" si="625"/>
        <v>0</v>
      </c>
      <c r="EA461">
        <f t="shared" si="625"/>
        <v>0</v>
      </c>
      <c r="EB461">
        <f t="shared" si="625"/>
        <v>0</v>
      </c>
      <c r="EC461">
        <f t="shared" si="625"/>
        <v>0</v>
      </c>
      <c r="ED461">
        <f t="shared" si="625"/>
        <v>0</v>
      </c>
      <c r="EE461">
        <f t="shared" si="625"/>
        <v>0</v>
      </c>
      <c r="EF461">
        <f t="shared" si="625"/>
        <v>0</v>
      </c>
      <c r="EG461">
        <f t="shared" si="625"/>
        <v>0</v>
      </c>
      <c r="EH461">
        <f t="shared" si="625"/>
        <v>0</v>
      </c>
      <c r="EI461">
        <f t="shared" si="625"/>
        <v>0</v>
      </c>
      <c r="EJ461">
        <f t="shared" si="625"/>
        <v>0</v>
      </c>
      <c r="EK461">
        <f t="shared" si="625"/>
        <v>0</v>
      </c>
      <c r="EL461">
        <f t="shared" si="625"/>
        <v>0</v>
      </c>
      <c r="EM461">
        <f t="shared" si="625"/>
        <v>0</v>
      </c>
      <c r="EN461">
        <f t="shared" si="625"/>
        <v>0</v>
      </c>
      <c r="ER461" s="6">
        <f t="shared" si="615"/>
        <v>0</v>
      </c>
      <c r="ES461" s="6">
        <f t="shared" ref="ES461:HD464" si="630">IF(INDEX($A$1:$I$862, ROW($I461), 4) = ES$1, $AE461, 0)</f>
        <v>0</v>
      </c>
      <c r="ET461" s="6">
        <f t="shared" si="630"/>
        <v>0</v>
      </c>
      <c r="EU461" s="6">
        <f t="shared" si="630"/>
        <v>0</v>
      </c>
      <c r="EV461" s="6">
        <f t="shared" si="630"/>
        <v>0</v>
      </c>
      <c r="EW461" s="6">
        <f t="shared" si="630"/>
        <v>0</v>
      </c>
      <c r="EX461" s="6">
        <f t="shared" si="630"/>
        <v>0</v>
      </c>
      <c r="EY461" s="6">
        <f t="shared" si="630"/>
        <v>0</v>
      </c>
      <c r="EZ461" s="6">
        <f t="shared" si="630"/>
        <v>0</v>
      </c>
      <c r="FA461" s="6">
        <f t="shared" si="630"/>
        <v>0</v>
      </c>
      <c r="FB461" s="6">
        <f t="shared" si="630"/>
        <v>0</v>
      </c>
      <c r="FC461" s="6">
        <f t="shared" si="630"/>
        <v>0</v>
      </c>
      <c r="FD461" s="6">
        <f t="shared" si="630"/>
        <v>0</v>
      </c>
      <c r="FE461" s="6">
        <f t="shared" si="630"/>
        <v>0</v>
      </c>
      <c r="FF461" s="6">
        <f t="shared" si="630"/>
        <v>0</v>
      </c>
      <c r="FG461" s="6">
        <f t="shared" si="630"/>
        <v>0</v>
      </c>
      <c r="FH461" s="6">
        <f t="shared" si="630"/>
        <v>0</v>
      </c>
      <c r="FI461" s="6">
        <f t="shared" si="630"/>
        <v>0</v>
      </c>
      <c r="FJ461" s="6">
        <f t="shared" si="630"/>
        <v>0</v>
      </c>
      <c r="FK461" s="6">
        <f t="shared" si="630"/>
        <v>0</v>
      </c>
      <c r="FL461" s="6">
        <f t="shared" si="630"/>
        <v>0</v>
      </c>
      <c r="FM461" s="6">
        <f t="shared" si="630"/>
        <v>0</v>
      </c>
      <c r="FN461" s="6">
        <f t="shared" si="630"/>
        <v>0</v>
      </c>
      <c r="FO461" s="6">
        <f t="shared" si="630"/>
        <v>0</v>
      </c>
      <c r="FP461" s="6">
        <f t="shared" si="630"/>
        <v>0</v>
      </c>
      <c r="FQ461" s="6">
        <f t="shared" si="630"/>
        <v>0</v>
      </c>
      <c r="FR461" s="6">
        <f t="shared" si="630"/>
        <v>0</v>
      </c>
      <c r="FS461" s="6">
        <f t="shared" si="630"/>
        <v>0</v>
      </c>
      <c r="FT461" s="6">
        <f t="shared" si="630"/>
        <v>0</v>
      </c>
      <c r="FU461" s="6">
        <f t="shared" si="630"/>
        <v>0</v>
      </c>
      <c r="FV461" s="6">
        <f t="shared" si="630"/>
        <v>0</v>
      </c>
      <c r="FW461" s="6">
        <f t="shared" si="630"/>
        <v>0</v>
      </c>
      <c r="FX461" s="6">
        <f t="shared" si="630"/>
        <v>0</v>
      </c>
      <c r="FY461" s="6">
        <f t="shared" si="630"/>
        <v>0</v>
      </c>
      <c r="FZ461" s="6">
        <f t="shared" si="630"/>
        <v>118.37</v>
      </c>
      <c r="GA461" s="6">
        <f t="shared" si="630"/>
        <v>0</v>
      </c>
      <c r="GB461" s="6">
        <f t="shared" si="630"/>
        <v>0</v>
      </c>
      <c r="GC461" s="6">
        <f t="shared" si="630"/>
        <v>0</v>
      </c>
      <c r="GD461" s="6">
        <f t="shared" si="630"/>
        <v>0</v>
      </c>
      <c r="GE461" s="6">
        <f t="shared" si="630"/>
        <v>0</v>
      </c>
      <c r="GF461" s="6">
        <f t="shared" si="630"/>
        <v>0</v>
      </c>
      <c r="GG461" s="6">
        <f t="shared" si="630"/>
        <v>0</v>
      </c>
      <c r="GH461" s="6">
        <f t="shared" si="630"/>
        <v>0</v>
      </c>
      <c r="GI461" s="6">
        <f t="shared" si="630"/>
        <v>0</v>
      </c>
      <c r="GJ461" s="6">
        <f t="shared" si="630"/>
        <v>0</v>
      </c>
      <c r="GK461" s="6">
        <f t="shared" si="630"/>
        <v>0</v>
      </c>
      <c r="GL461" s="6">
        <f t="shared" si="630"/>
        <v>0</v>
      </c>
      <c r="GM461" s="6">
        <f t="shared" si="630"/>
        <v>0</v>
      </c>
      <c r="GN461" s="6">
        <f t="shared" si="630"/>
        <v>0</v>
      </c>
      <c r="GO461" s="6">
        <f t="shared" si="630"/>
        <v>0</v>
      </c>
      <c r="GP461" s="6">
        <f t="shared" si="630"/>
        <v>0</v>
      </c>
      <c r="GQ461" s="6">
        <f t="shared" si="630"/>
        <v>0</v>
      </c>
      <c r="GR461" s="6">
        <f t="shared" si="630"/>
        <v>0</v>
      </c>
      <c r="GS461" s="6">
        <f t="shared" si="630"/>
        <v>0</v>
      </c>
      <c r="GT461" s="6">
        <f t="shared" si="630"/>
        <v>0</v>
      </c>
      <c r="GU461" s="6">
        <f t="shared" si="630"/>
        <v>0</v>
      </c>
      <c r="GV461" s="6">
        <f t="shared" si="630"/>
        <v>0</v>
      </c>
      <c r="GW461" s="6">
        <f t="shared" si="630"/>
        <v>0</v>
      </c>
      <c r="GX461" s="6">
        <f t="shared" si="630"/>
        <v>0</v>
      </c>
      <c r="GY461" s="6">
        <f t="shared" si="630"/>
        <v>0</v>
      </c>
      <c r="GZ461" s="6">
        <f t="shared" si="630"/>
        <v>0</v>
      </c>
      <c r="HA461" s="6">
        <f t="shared" si="630"/>
        <v>0</v>
      </c>
      <c r="HB461" s="6">
        <f t="shared" si="630"/>
        <v>0</v>
      </c>
      <c r="HC461" s="6">
        <f t="shared" si="630"/>
        <v>0</v>
      </c>
      <c r="HD461" s="6">
        <f t="shared" si="630"/>
        <v>0</v>
      </c>
      <c r="HE461" s="6">
        <f t="shared" si="629"/>
        <v>0</v>
      </c>
      <c r="HF461" s="6">
        <f t="shared" si="629"/>
        <v>0</v>
      </c>
      <c r="HG461" s="6">
        <f t="shared" si="629"/>
        <v>0</v>
      </c>
      <c r="HH461" s="6">
        <f t="shared" si="629"/>
        <v>0</v>
      </c>
      <c r="HI461" s="6">
        <f t="shared" si="629"/>
        <v>0</v>
      </c>
      <c r="HJ461" s="6">
        <f t="shared" si="629"/>
        <v>0</v>
      </c>
      <c r="HK461" s="6">
        <f t="shared" si="629"/>
        <v>0</v>
      </c>
      <c r="HL461" s="6">
        <f t="shared" si="629"/>
        <v>0</v>
      </c>
      <c r="HM461" s="6">
        <f t="shared" si="629"/>
        <v>0</v>
      </c>
      <c r="HN461" s="6">
        <f t="shared" si="629"/>
        <v>0</v>
      </c>
    </row>
    <row r="462" spans="1:222" x14ac:dyDescent="0.25">
      <c r="A462">
        <v>4848</v>
      </c>
      <c r="B462">
        <v>2015</v>
      </c>
      <c r="C462" t="str">
        <v>алгебры</v>
      </c>
      <c r="D462" t="str">
        <v>Михайлов Александр Борисович</v>
      </c>
      <c r="E462" t="str">
        <v>кандидат физ.-мат. наук</v>
      </c>
      <c r="F462" t="str">
        <v>доцент</v>
      </c>
      <c r="G462">
        <v>1</v>
      </c>
      <c r="H462">
        <v>14014</v>
      </c>
      <c r="I462" t="str">
        <v>Модуль "Дискретные структуры". Математическая логика и теория алгоритмов</v>
      </c>
      <c r="J462">
        <v>17</v>
      </c>
      <c r="K462">
        <v>17</v>
      </c>
      <c r="L462">
        <v>0</v>
      </c>
      <c r="M462" s="16">
        <f t="shared" si="610"/>
        <v>4</v>
      </c>
      <c r="N462" s="16">
        <f t="shared" si="611"/>
        <v>6.29</v>
      </c>
      <c r="O462" s="16">
        <f t="shared" si="616"/>
        <v>3.25</v>
      </c>
      <c r="P462" s="16">
        <f t="shared" si="617"/>
        <v>3.25</v>
      </c>
      <c r="Q462" s="16">
        <v>0</v>
      </c>
      <c r="R462" s="16">
        <v>0</v>
      </c>
      <c r="S462" s="16">
        <v>0</v>
      </c>
      <c r="T462" s="21">
        <v>0</v>
      </c>
      <c r="U462">
        <v>0</v>
      </c>
      <c r="V462">
        <v>0</v>
      </c>
      <c r="W462">
        <v>13</v>
      </c>
      <c r="X462">
        <v>1</v>
      </c>
      <c r="Y462">
        <v>1</v>
      </c>
      <c r="Z462">
        <v>0</v>
      </c>
      <c r="AA462" t="str">
        <v>осн</v>
      </c>
      <c r="AB462">
        <f t="shared" si="618"/>
        <v>800</v>
      </c>
      <c r="AC462" t="str">
        <f t="shared" si="612"/>
        <v>ИВТ (бак)</v>
      </c>
      <c r="AD462" t="str">
        <f t="shared" si="609"/>
        <v>2015/2016</v>
      </c>
      <c r="AE462">
        <f t="shared" si="613"/>
        <v>50.79</v>
      </c>
      <c r="AF462">
        <f t="shared" si="614"/>
        <v>6.3487500000000002E-2</v>
      </c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R462">
        <f t="shared" si="619"/>
        <v>0</v>
      </c>
      <c r="BS462">
        <f t="shared" si="619"/>
        <v>0</v>
      </c>
      <c r="BT462">
        <f t="shared" si="619"/>
        <v>0</v>
      </c>
      <c r="BU462">
        <f t="shared" si="619"/>
        <v>0</v>
      </c>
      <c r="BV462">
        <f t="shared" si="619"/>
        <v>0</v>
      </c>
      <c r="BW462">
        <f t="shared" si="619"/>
        <v>0</v>
      </c>
      <c r="BX462">
        <f t="shared" si="619"/>
        <v>0</v>
      </c>
      <c r="BY462">
        <f t="shared" si="619"/>
        <v>0</v>
      </c>
      <c r="BZ462">
        <f t="shared" si="619"/>
        <v>0</v>
      </c>
      <c r="CA462">
        <f t="shared" si="619"/>
        <v>0</v>
      </c>
      <c r="CB462">
        <f t="shared" si="620"/>
        <v>0</v>
      </c>
      <c r="CC462">
        <f t="shared" si="620"/>
        <v>0</v>
      </c>
      <c r="CD462">
        <f t="shared" si="620"/>
        <v>0</v>
      </c>
      <c r="CE462">
        <f t="shared" si="620"/>
        <v>0</v>
      </c>
      <c r="CF462">
        <f t="shared" si="620"/>
        <v>0</v>
      </c>
      <c r="CG462">
        <f t="shared" si="620"/>
        <v>0</v>
      </c>
      <c r="CH462">
        <f t="shared" si="620"/>
        <v>0</v>
      </c>
      <c r="CI462">
        <f t="shared" si="620"/>
        <v>0</v>
      </c>
      <c r="CJ462">
        <f t="shared" si="620"/>
        <v>0</v>
      </c>
      <c r="CK462">
        <f t="shared" si="620"/>
        <v>0</v>
      </c>
      <c r="CL462">
        <f t="shared" si="621"/>
        <v>0</v>
      </c>
      <c r="CM462">
        <f t="shared" si="621"/>
        <v>0</v>
      </c>
      <c r="CN462">
        <f t="shared" si="621"/>
        <v>0</v>
      </c>
      <c r="CO462">
        <f t="shared" si="621"/>
        <v>0</v>
      </c>
      <c r="CP462">
        <f t="shared" si="621"/>
        <v>0</v>
      </c>
      <c r="CQ462">
        <f t="shared" si="621"/>
        <v>0</v>
      </c>
      <c r="CR462">
        <f t="shared" si="621"/>
        <v>0</v>
      </c>
      <c r="CS462">
        <f t="shared" si="621"/>
        <v>0</v>
      </c>
      <c r="CT462">
        <f t="shared" si="621"/>
        <v>0</v>
      </c>
      <c r="CU462">
        <f t="shared" si="621"/>
        <v>0</v>
      </c>
      <c r="CV462">
        <f t="shared" si="622"/>
        <v>0</v>
      </c>
      <c r="CW462">
        <f t="shared" si="622"/>
        <v>0</v>
      </c>
      <c r="CX462">
        <f t="shared" si="622"/>
        <v>0</v>
      </c>
      <c r="CY462">
        <f t="shared" si="622"/>
        <v>0</v>
      </c>
      <c r="CZ462">
        <f t="shared" si="622"/>
        <v>0</v>
      </c>
      <c r="DA462">
        <f t="shared" si="622"/>
        <v>0</v>
      </c>
      <c r="DB462">
        <f t="shared" si="622"/>
        <v>0</v>
      </c>
      <c r="DC462">
        <f t="shared" si="622"/>
        <v>0</v>
      </c>
      <c r="DD462">
        <f t="shared" si="622"/>
        <v>0</v>
      </c>
      <c r="DE462">
        <f t="shared" si="622"/>
        <v>0</v>
      </c>
      <c r="DF462">
        <f t="shared" si="623"/>
        <v>0</v>
      </c>
      <c r="DG462">
        <f t="shared" si="623"/>
        <v>0</v>
      </c>
      <c r="DH462">
        <f t="shared" si="623"/>
        <v>0</v>
      </c>
      <c r="DI462">
        <f t="shared" si="623"/>
        <v>0</v>
      </c>
      <c r="DJ462">
        <f t="shared" si="623"/>
        <v>0</v>
      </c>
      <c r="DK462">
        <f t="shared" si="623"/>
        <v>0</v>
      </c>
      <c r="DL462">
        <f t="shared" si="623"/>
        <v>0</v>
      </c>
      <c r="DM462">
        <f t="shared" si="623"/>
        <v>0</v>
      </c>
      <c r="DN462">
        <f t="shared" si="623"/>
        <v>0</v>
      </c>
      <c r="DO462">
        <f t="shared" si="623"/>
        <v>0</v>
      </c>
      <c r="DP462">
        <f t="shared" si="624"/>
        <v>6.3487500000000002E-2</v>
      </c>
      <c r="DQ462">
        <f t="shared" si="624"/>
        <v>0</v>
      </c>
      <c r="DR462">
        <f t="shared" si="624"/>
        <v>0</v>
      </c>
      <c r="DS462">
        <f t="shared" si="624"/>
        <v>0</v>
      </c>
      <c r="DT462">
        <f t="shared" si="624"/>
        <v>0</v>
      </c>
      <c r="DU462">
        <f t="shared" si="624"/>
        <v>0</v>
      </c>
      <c r="DV462">
        <f t="shared" si="624"/>
        <v>0</v>
      </c>
      <c r="DW462">
        <f t="shared" si="624"/>
        <v>0</v>
      </c>
      <c r="DX462">
        <f t="shared" si="624"/>
        <v>0</v>
      </c>
      <c r="DY462">
        <f t="shared" si="624"/>
        <v>0</v>
      </c>
      <c r="DZ462">
        <f t="shared" si="625"/>
        <v>0</v>
      </c>
      <c r="EA462">
        <f t="shared" si="625"/>
        <v>0</v>
      </c>
      <c r="EB462">
        <f t="shared" si="625"/>
        <v>0</v>
      </c>
      <c r="EC462">
        <f t="shared" si="625"/>
        <v>0</v>
      </c>
      <c r="ED462">
        <f t="shared" si="625"/>
        <v>0</v>
      </c>
      <c r="EE462">
        <f t="shared" si="625"/>
        <v>0</v>
      </c>
      <c r="EF462">
        <f t="shared" si="625"/>
        <v>0</v>
      </c>
      <c r="EG462">
        <f t="shared" si="625"/>
        <v>0</v>
      </c>
      <c r="EH462">
        <f t="shared" si="625"/>
        <v>0</v>
      </c>
      <c r="EI462">
        <f t="shared" si="625"/>
        <v>0</v>
      </c>
      <c r="EJ462">
        <f t="shared" si="625"/>
        <v>0</v>
      </c>
      <c r="EK462">
        <f t="shared" si="625"/>
        <v>0</v>
      </c>
      <c r="EL462">
        <f t="shared" si="625"/>
        <v>0</v>
      </c>
      <c r="EM462">
        <f t="shared" si="625"/>
        <v>0</v>
      </c>
      <c r="EN462">
        <f t="shared" si="625"/>
        <v>0</v>
      </c>
      <c r="ER462" s="6">
        <f t="shared" si="615"/>
        <v>0</v>
      </c>
      <c r="ES462" s="6">
        <f t="shared" si="630"/>
        <v>0</v>
      </c>
      <c r="ET462" s="6">
        <f t="shared" si="630"/>
        <v>0</v>
      </c>
      <c r="EU462" s="6">
        <f t="shared" si="630"/>
        <v>0</v>
      </c>
      <c r="EV462" s="6">
        <f t="shared" si="630"/>
        <v>0</v>
      </c>
      <c r="EW462" s="6">
        <f t="shared" si="630"/>
        <v>0</v>
      </c>
      <c r="EX462" s="6">
        <f t="shared" si="630"/>
        <v>0</v>
      </c>
      <c r="EY462" s="6">
        <f t="shared" si="630"/>
        <v>0</v>
      </c>
      <c r="EZ462" s="6">
        <f t="shared" si="630"/>
        <v>0</v>
      </c>
      <c r="FA462" s="6">
        <f t="shared" si="630"/>
        <v>0</v>
      </c>
      <c r="FB462" s="6">
        <f t="shared" si="630"/>
        <v>0</v>
      </c>
      <c r="FC462" s="6">
        <f t="shared" si="630"/>
        <v>0</v>
      </c>
      <c r="FD462" s="6">
        <f t="shared" si="630"/>
        <v>0</v>
      </c>
      <c r="FE462" s="6">
        <f t="shared" si="630"/>
        <v>0</v>
      </c>
      <c r="FF462" s="6">
        <f t="shared" si="630"/>
        <v>0</v>
      </c>
      <c r="FG462" s="6">
        <f t="shared" si="630"/>
        <v>0</v>
      </c>
      <c r="FH462" s="6">
        <f t="shared" si="630"/>
        <v>0</v>
      </c>
      <c r="FI462" s="6">
        <f t="shared" si="630"/>
        <v>0</v>
      </c>
      <c r="FJ462" s="6">
        <f t="shared" si="630"/>
        <v>0</v>
      </c>
      <c r="FK462" s="6">
        <f t="shared" si="630"/>
        <v>0</v>
      </c>
      <c r="FL462" s="6">
        <f t="shared" si="630"/>
        <v>0</v>
      </c>
      <c r="FM462" s="6">
        <f t="shared" si="630"/>
        <v>0</v>
      </c>
      <c r="FN462" s="6">
        <f t="shared" si="630"/>
        <v>0</v>
      </c>
      <c r="FO462" s="6">
        <f t="shared" si="630"/>
        <v>0</v>
      </c>
      <c r="FP462" s="6">
        <f t="shared" si="630"/>
        <v>0</v>
      </c>
      <c r="FQ462" s="6">
        <f t="shared" si="630"/>
        <v>0</v>
      </c>
      <c r="FR462" s="6">
        <f t="shared" si="630"/>
        <v>0</v>
      </c>
      <c r="FS462" s="6">
        <f t="shared" si="630"/>
        <v>0</v>
      </c>
      <c r="FT462" s="6">
        <f t="shared" si="630"/>
        <v>0</v>
      </c>
      <c r="FU462" s="6">
        <f t="shared" si="630"/>
        <v>0</v>
      </c>
      <c r="FV462" s="6">
        <f t="shared" si="630"/>
        <v>0</v>
      </c>
      <c r="FW462" s="6">
        <f t="shared" si="630"/>
        <v>0</v>
      </c>
      <c r="FX462" s="6">
        <f t="shared" si="630"/>
        <v>0</v>
      </c>
      <c r="FY462" s="6">
        <f t="shared" si="630"/>
        <v>0</v>
      </c>
      <c r="FZ462" s="6">
        <f t="shared" si="630"/>
        <v>0</v>
      </c>
      <c r="GA462" s="6">
        <f t="shared" si="630"/>
        <v>0</v>
      </c>
      <c r="GB462" s="6">
        <f t="shared" si="630"/>
        <v>0</v>
      </c>
      <c r="GC462" s="6">
        <f t="shared" si="630"/>
        <v>0</v>
      </c>
      <c r="GD462" s="6">
        <f t="shared" si="630"/>
        <v>0</v>
      </c>
      <c r="GE462" s="6">
        <f t="shared" si="630"/>
        <v>0</v>
      </c>
      <c r="GF462" s="6">
        <f t="shared" si="630"/>
        <v>0</v>
      </c>
      <c r="GG462" s="6">
        <f t="shared" si="630"/>
        <v>0</v>
      </c>
      <c r="GH462" s="6">
        <f t="shared" si="630"/>
        <v>0</v>
      </c>
      <c r="GI462" s="6">
        <f t="shared" si="630"/>
        <v>0</v>
      </c>
      <c r="GJ462" s="6">
        <f t="shared" si="630"/>
        <v>0</v>
      </c>
      <c r="GK462" s="6">
        <f t="shared" si="630"/>
        <v>0</v>
      </c>
      <c r="GL462" s="6">
        <f t="shared" si="630"/>
        <v>0</v>
      </c>
      <c r="GM462" s="6">
        <f t="shared" si="630"/>
        <v>0</v>
      </c>
      <c r="GN462" s="6">
        <f t="shared" si="630"/>
        <v>0</v>
      </c>
      <c r="GO462" s="6">
        <f t="shared" si="630"/>
        <v>0</v>
      </c>
      <c r="GP462" s="6">
        <f t="shared" si="630"/>
        <v>50.79</v>
      </c>
      <c r="GQ462" s="6">
        <f t="shared" si="630"/>
        <v>0</v>
      </c>
      <c r="GR462" s="6">
        <f t="shared" si="630"/>
        <v>0</v>
      </c>
      <c r="GS462" s="6">
        <f t="shared" si="630"/>
        <v>0</v>
      </c>
      <c r="GT462" s="6">
        <f t="shared" si="630"/>
        <v>0</v>
      </c>
      <c r="GU462" s="6">
        <f t="shared" si="630"/>
        <v>0</v>
      </c>
      <c r="GV462" s="6">
        <f t="shared" si="630"/>
        <v>0</v>
      </c>
      <c r="GW462" s="6">
        <f t="shared" si="630"/>
        <v>0</v>
      </c>
      <c r="GX462" s="6">
        <f t="shared" si="630"/>
        <v>0</v>
      </c>
      <c r="GY462" s="6">
        <f t="shared" si="630"/>
        <v>0</v>
      </c>
      <c r="GZ462" s="6">
        <f t="shared" si="630"/>
        <v>0</v>
      </c>
      <c r="HA462" s="6">
        <f t="shared" si="630"/>
        <v>0</v>
      </c>
      <c r="HB462" s="6">
        <f t="shared" si="630"/>
        <v>0</v>
      </c>
      <c r="HC462" s="6">
        <f t="shared" si="630"/>
        <v>0</v>
      </c>
      <c r="HD462" s="6">
        <f t="shared" si="630"/>
        <v>0</v>
      </c>
      <c r="HE462" s="6">
        <f t="shared" si="629"/>
        <v>0</v>
      </c>
      <c r="HF462" s="6">
        <f t="shared" si="629"/>
        <v>0</v>
      </c>
      <c r="HG462" s="6">
        <f t="shared" si="629"/>
        <v>0</v>
      </c>
      <c r="HH462" s="6">
        <f t="shared" si="629"/>
        <v>0</v>
      </c>
      <c r="HI462" s="6">
        <f t="shared" si="629"/>
        <v>0</v>
      </c>
      <c r="HJ462" s="6">
        <f t="shared" si="629"/>
        <v>0</v>
      </c>
      <c r="HK462" s="6">
        <f t="shared" si="629"/>
        <v>0</v>
      </c>
      <c r="HL462" s="6">
        <f t="shared" si="629"/>
        <v>0</v>
      </c>
      <c r="HM462" s="6">
        <f t="shared" si="629"/>
        <v>0</v>
      </c>
      <c r="HN462" s="6">
        <f t="shared" si="629"/>
        <v>0</v>
      </c>
    </row>
    <row r="463" spans="1:222" x14ac:dyDescent="0.25">
      <c r="A463">
        <v>4848</v>
      </c>
      <c r="B463">
        <v>2015</v>
      </c>
      <c r="C463" t="str">
        <v>физического воспитания и спортивно-массовой работы</v>
      </c>
      <c r="D463" t="str">
        <v>Васютина Ирина Павловна</v>
      </c>
      <c r="E463" t="str">
        <v>нет</v>
      </c>
      <c r="F463" t="str">
        <v>старший преподаватель</v>
      </c>
      <c r="G463">
        <v>0</v>
      </c>
      <c r="H463">
        <v>14014</v>
      </c>
      <c r="I463" t="str">
        <v>Физическая культура</v>
      </c>
      <c r="J463">
        <v>0</v>
      </c>
      <c r="K463">
        <v>28</v>
      </c>
      <c r="L463">
        <v>0</v>
      </c>
      <c r="M463" s="16">
        <f t="shared" si="610"/>
        <v>3</v>
      </c>
      <c r="N463" s="16">
        <f t="shared" si="611"/>
        <v>6.29</v>
      </c>
      <c r="O463" s="16">
        <f t="shared" si="616"/>
        <v>3.25</v>
      </c>
      <c r="P463" s="16">
        <f t="shared" si="617"/>
        <v>3.25</v>
      </c>
      <c r="Q463" s="16">
        <v>0</v>
      </c>
      <c r="R463" s="16">
        <v>0</v>
      </c>
      <c r="S463" s="16">
        <v>0</v>
      </c>
      <c r="T463" s="21">
        <v>0</v>
      </c>
      <c r="U463">
        <v>0</v>
      </c>
      <c r="V463">
        <v>0</v>
      </c>
      <c r="W463">
        <v>13</v>
      </c>
      <c r="X463">
        <v>1</v>
      </c>
      <c r="Y463">
        <v>1</v>
      </c>
      <c r="Z463">
        <v>0</v>
      </c>
      <c r="AA463" t="str">
        <v>осн</v>
      </c>
      <c r="AB463">
        <f t="shared" si="618"/>
        <v>850</v>
      </c>
      <c r="AC463" t="str">
        <f t="shared" si="612"/>
        <v>ИВТ (бак)</v>
      </c>
      <c r="AD463" t="str">
        <f t="shared" si="609"/>
        <v>2015/2016</v>
      </c>
      <c r="AE463">
        <f t="shared" si="613"/>
        <v>43.79</v>
      </c>
      <c r="AF463">
        <f t="shared" si="614"/>
        <v>5.1517647058823529E-2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R463">
        <f t="shared" ref="BR463:CA472" si="631">IF(INDEX($A$1:$I$862, ROW($I463), 4) = BR$1, $AF463, 0)</f>
        <v>0</v>
      </c>
      <c r="BS463">
        <f t="shared" si="631"/>
        <v>0</v>
      </c>
      <c r="BT463">
        <f t="shared" si="631"/>
        <v>0</v>
      </c>
      <c r="BU463">
        <f t="shared" si="631"/>
        <v>0</v>
      </c>
      <c r="BV463">
        <f t="shared" si="631"/>
        <v>0</v>
      </c>
      <c r="BW463">
        <f t="shared" si="631"/>
        <v>0</v>
      </c>
      <c r="BX463">
        <f t="shared" si="631"/>
        <v>0</v>
      </c>
      <c r="BY463">
        <f t="shared" si="631"/>
        <v>0</v>
      </c>
      <c r="BZ463">
        <f t="shared" si="631"/>
        <v>0</v>
      </c>
      <c r="CA463">
        <f t="shared" si="631"/>
        <v>0</v>
      </c>
      <c r="CB463">
        <f t="shared" ref="CB463:CK472" si="632">IF(INDEX($A$1:$I$862, ROW($I463), 4) = CB$1, $AF463, 0)</f>
        <v>0</v>
      </c>
      <c r="CC463">
        <f t="shared" si="632"/>
        <v>0</v>
      </c>
      <c r="CD463">
        <f t="shared" si="632"/>
        <v>0</v>
      </c>
      <c r="CE463">
        <f t="shared" si="632"/>
        <v>5.1517647058823529E-2</v>
      </c>
      <c r="CF463">
        <f t="shared" si="632"/>
        <v>0</v>
      </c>
      <c r="CG463">
        <f t="shared" si="632"/>
        <v>0</v>
      </c>
      <c r="CH463">
        <f t="shared" si="632"/>
        <v>0</v>
      </c>
      <c r="CI463">
        <f t="shared" si="632"/>
        <v>0</v>
      </c>
      <c r="CJ463">
        <f t="shared" si="632"/>
        <v>0</v>
      </c>
      <c r="CK463">
        <f t="shared" si="632"/>
        <v>0</v>
      </c>
      <c r="CL463">
        <f t="shared" ref="CL463:CU472" si="633">IF(INDEX($A$1:$I$862, ROW($I463), 4) = CL$1, $AF463, 0)</f>
        <v>0</v>
      </c>
      <c r="CM463">
        <f t="shared" si="633"/>
        <v>0</v>
      </c>
      <c r="CN463">
        <f t="shared" si="633"/>
        <v>0</v>
      </c>
      <c r="CO463">
        <f t="shared" si="633"/>
        <v>0</v>
      </c>
      <c r="CP463">
        <f t="shared" si="633"/>
        <v>0</v>
      </c>
      <c r="CQ463">
        <f t="shared" si="633"/>
        <v>0</v>
      </c>
      <c r="CR463">
        <f t="shared" si="633"/>
        <v>0</v>
      </c>
      <c r="CS463">
        <f t="shared" si="633"/>
        <v>0</v>
      </c>
      <c r="CT463">
        <f t="shared" si="633"/>
        <v>0</v>
      </c>
      <c r="CU463">
        <f t="shared" si="633"/>
        <v>0</v>
      </c>
      <c r="CV463">
        <f t="shared" ref="CV463:DE472" si="634">IF(INDEX($A$1:$I$862, ROW($I463), 4) = CV$1, $AF463, 0)</f>
        <v>0</v>
      </c>
      <c r="CW463">
        <f t="shared" si="634"/>
        <v>0</v>
      </c>
      <c r="CX463">
        <f t="shared" si="634"/>
        <v>0</v>
      </c>
      <c r="CY463">
        <f t="shared" si="634"/>
        <v>0</v>
      </c>
      <c r="CZ463">
        <f t="shared" si="634"/>
        <v>0</v>
      </c>
      <c r="DA463">
        <f t="shared" si="634"/>
        <v>0</v>
      </c>
      <c r="DB463">
        <f t="shared" si="634"/>
        <v>0</v>
      </c>
      <c r="DC463">
        <f t="shared" si="634"/>
        <v>0</v>
      </c>
      <c r="DD463">
        <f t="shared" si="634"/>
        <v>0</v>
      </c>
      <c r="DE463">
        <f t="shared" si="634"/>
        <v>0</v>
      </c>
      <c r="DF463">
        <f t="shared" ref="DF463:DO472" si="635">IF(INDEX($A$1:$I$862, ROW($I463), 4) = DF$1, $AF463, 0)</f>
        <v>0</v>
      </c>
      <c r="DG463">
        <f t="shared" si="635"/>
        <v>0</v>
      </c>
      <c r="DH463">
        <f t="shared" si="635"/>
        <v>0</v>
      </c>
      <c r="DI463">
        <f t="shared" si="635"/>
        <v>0</v>
      </c>
      <c r="DJ463">
        <f t="shared" si="635"/>
        <v>0</v>
      </c>
      <c r="DK463">
        <f t="shared" si="635"/>
        <v>0</v>
      </c>
      <c r="DL463">
        <f t="shared" si="635"/>
        <v>0</v>
      </c>
      <c r="DM463">
        <f t="shared" si="635"/>
        <v>0</v>
      </c>
      <c r="DN463">
        <f t="shared" si="635"/>
        <v>0</v>
      </c>
      <c r="DO463">
        <f t="shared" si="635"/>
        <v>0</v>
      </c>
      <c r="DP463">
        <f t="shared" ref="DP463:DY472" si="636">IF(INDEX($A$1:$I$862, ROW($I463), 4) = DP$1, $AF463, 0)</f>
        <v>0</v>
      </c>
      <c r="DQ463">
        <f t="shared" si="636"/>
        <v>0</v>
      </c>
      <c r="DR463">
        <f t="shared" si="636"/>
        <v>0</v>
      </c>
      <c r="DS463">
        <f t="shared" si="636"/>
        <v>0</v>
      </c>
      <c r="DT463">
        <f t="shared" si="636"/>
        <v>0</v>
      </c>
      <c r="DU463">
        <f t="shared" si="636"/>
        <v>0</v>
      </c>
      <c r="DV463">
        <f t="shared" si="636"/>
        <v>0</v>
      </c>
      <c r="DW463">
        <f t="shared" si="636"/>
        <v>0</v>
      </c>
      <c r="DX463">
        <f t="shared" si="636"/>
        <v>0</v>
      </c>
      <c r="DY463">
        <f t="shared" si="636"/>
        <v>0</v>
      </c>
      <c r="DZ463">
        <f t="shared" ref="DZ463:EN472" si="637">IF(INDEX($A$1:$I$862, ROW($I463), 4) = DZ$1, $AF463, 0)</f>
        <v>0</v>
      </c>
      <c r="EA463">
        <f t="shared" si="637"/>
        <v>0</v>
      </c>
      <c r="EB463">
        <f t="shared" si="637"/>
        <v>0</v>
      </c>
      <c r="EC463">
        <f t="shared" si="637"/>
        <v>0</v>
      </c>
      <c r="ED463">
        <f t="shared" si="637"/>
        <v>0</v>
      </c>
      <c r="EE463">
        <f t="shared" si="637"/>
        <v>0</v>
      </c>
      <c r="EF463">
        <f t="shared" si="637"/>
        <v>0</v>
      </c>
      <c r="EG463">
        <f t="shared" si="637"/>
        <v>0</v>
      </c>
      <c r="EH463">
        <f t="shared" si="637"/>
        <v>0</v>
      </c>
      <c r="EI463">
        <f t="shared" si="637"/>
        <v>0</v>
      </c>
      <c r="EJ463">
        <f t="shared" si="637"/>
        <v>0</v>
      </c>
      <c r="EK463">
        <f t="shared" si="637"/>
        <v>0</v>
      </c>
      <c r="EL463">
        <f t="shared" si="637"/>
        <v>0</v>
      </c>
      <c r="EM463">
        <f t="shared" si="637"/>
        <v>0</v>
      </c>
      <c r="EN463">
        <f t="shared" si="637"/>
        <v>0</v>
      </c>
      <c r="ER463" s="6">
        <f t="shared" si="615"/>
        <v>0</v>
      </c>
      <c r="ES463" s="6">
        <f t="shared" si="630"/>
        <v>0</v>
      </c>
      <c r="ET463" s="6">
        <f t="shared" si="630"/>
        <v>0</v>
      </c>
      <c r="EU463" s="6">
        <f t="shared" si="630"/>
        <v>0</v>
      </c>
      <c r="EV463" s="6">
        <f t="shared" si="630"/>
        <v>0</v>
      </c>
      <c r="EW463" s="6">
        <f t="shared" si="630"/>
        <v>0</v>
      </c>
      <c r="EX463" s="6">
        <f t="shared" si="630"/>
        <v>0</v>
      </c>
      <c r="EY463" s="6">
        <f t="shared" si="630"/>
        <v>0</v>
      </c>
      <c r="EZ463" s="6">
        <f t="shared" si="630"/>
        <v>0</v>
      </c>
      <c r="FA463" s="6">
        <f t="shared" si="630"/>
        <v>0</v>
      </c>
      <c r="FB463" s="6">
        <f t="shared" si="630"/>
        <v>0</v>
      </c>
      <c r="FC463" s="6">
        <f t="shared" si="630"/>
        <v>0</v>
      </c>
      <c r="FD463" s="6">
        <f t="shared" si="630"/>
        <v>0</v>
      </c>
      <c r="FE463" s="6">
        <f t="shared" si="630"/>
        <v>43.79</v>
      </c>
      <c r="FF463" s="6">
        <f t="shared" si="630"/>
        <v>0</v>
      </c>
      <c r="FG463" s="6">
        <f t="shared" si="630"/>
        <v>0</v>
      </c>
      <c r="FH463" s="6">
        <f t="shared" si="630"/>
        <v>0</v>
      </c>
      <c r="FI463" s="6">
        <f t="shared" si="630"/>
        <v>0</v>
      </c>
      <c r="FJ463" s="6">
        <f t="shared" si="630"/>
        <v>0</v>
      </c>
      <c r="FK463" s="6">
        <f t="shared" si="630"/>
        <v>0</v>
      </c>
      <c r="FL463" s="6">
        <f t="shared" si="630"/>
        <v>0</v>
      </c>
      <c r="FM463" s="6">
        <f t="shared" si="630"/>
        <v>0</v>
      </c>
      <c r="FN463" s="6">
        <f t="shared" si="630"/>
        <v>0</v>
      </c>
      <c r="FO463" s="6">
        <f t="shared" si="630"/>
        <v>0</v>
      </c>
      <c r="FP463" s="6">
        <f t="shared" si="630"/>
        <v>0</v>
      </c>
      <c r="FQ463" s="6">
        <f t="shared" si="630"/>
        <v>0</v>
      </c>
      <c r="FR463" s="6">
        <f t="shared" si="630"/>
        <v>0</v>
      </c>
      <c r="FS463" s="6">
        <f t="shared" si="630"/>
        <v>0</v>
      </c>
      <c r="FT463" s="6">
        <f t="shared" si="630"/>
        <v>0</v>
      </c>
      <c r="FU463" s="6">
        <f t="shared" si="630"/>
        <v>0</v>
      </c>
      <c r="FV463" s="6">
        <f t="shared" si="630"/>
        <v>0</v>
      </c>
      <c r="FW463" s="6">
        <f t="shared" si="630"/>
        <v>0</v>
      </c>
      <c r="FX463" s="6">
        <f t="shared" si="630"/>
        <v>0</v>
      </c>
      <c r="FY463" s="6">
        <f t="shared" si="630"/>
        <v>0</v>
      </c>
      <c r="FZ463" s="6">
        <f t="shared" si="630"/>
        <v>0</v>
      </c>
      <c r="GA463" s="6">
        <f t="shared" si="630"/>
        <v>0</v>
      </c>
      <c r="GB463" s="6">
        <f t="shared" si="630"/>
        <v>0</v>
      </c>
      <c r="GC463" s="6">
        <f t="shared" si="630"/>
        <v>0</v>
      </c>
      <c r="GD463" s="6">
        <f t="shared" si="630"/>
        <v>0</v>
      </c>
      <c r="GE463" s="6">
        <f t="shared" si="630"/>
        <v>0</v>
      </c>
      <c r="GF463" s="6">
        <f t="shared" si="630"/>
        <v>0</v>
      </c>
      <c r="GG463" s="6">
        <f t="shared" si="630"/>
        <v>0</v>
      </c>
      <c r="GH463" s="6">
        <f t="shared" si="630"/>
        <v>0</v>
      </c>
      <c r="GI463" s="6">
        <f t="shared" si="630"/>
        <v>0</v>
      </c>
      <c r="GJ463" s="6">
        <f t="shared" si="630"/>
        <v>0</v>
      </c>
      <c r="GK463" s="6">
        <f t="shared" si="630"/>
        <v>0</v>
      </c>
      <c r="GL463" s="6">
        <f t="shared" si="630"/>
        <v>0</v>
      </c>
      <c r="GM463" s="6">
        <f t="shared" si="630"/>
        <v>0</v>
      </c>
      <c r="GN463" s="6">
        <f t="shared" si="630"/>
        <v>0</v>
      </c>
      <c r="GO463" s="6">
        <f t="shared" si="630"/>
        <v>0</v>
      </c>
      <c r="GP463" s="6">
        <f t="shared" si="630"/>
        <v>0</v>
      </c>
      <c r="GQ463" s="6">
        <f t="shared" si="630"/>
        <v>0</v>
      </c>
      <c r="GR463" s="6">
        <f t="shared" si="630"/>
        <v>0</v>
      </c>
      <c r="GS463" s="6">
        <f t="shared" si="630"/>
        <v>0</v>
      </c>
      <c r="GT463" s="6">
        <f t="shared" si="630"/>
        <v>0</v>
      </c>
      <c r="GU463" s="6">
        <f t="shared" si="630"/>
        <v>0</v>
      </c>
      <c r="GV463" s="6">
        <f t="shared" si="630"/>
        <v>0</v>
      </c>
      <c r="GW463" s="6">
        <f t="shared" si="630"/>
        <v>0</v>
      </c>
      <c r="GX463" s="6">
        <f t="shared" si="630"/>
        <v>0</v>
      </c>
      <c r="GY463" s="6">
        <f t="shared" si="630"/>
        <v>0</v>
      </c>
      <c r="GZ463" s="6">
        <f t="shared" si="630"/>
        <v>0</v>
      </c>
      <c r="HA463" s="6">
        <f t="shared" si="630"/>
        <v>0</v>
      </c>
      <c r="HB463" s="6">
        <f t="shared" si="630"/>
        <v>0</v>
      </c>
      <c r="HC463" s="6">
        <f t="shared" si="630"/>
        <v>0</v>
      </c>
      <c r="HD463" s="6">
        <f t="shared" si="630"/>
        <v>0</v>
      </c>
      <c r="HE463" s="6">
        <f t="shared" si="629"/>
        <v>0</v>
      </c>
      <c r="HF463" s="6">
        <f t="shared" si="629"/>
        <v>0</v>
      </c>
      <c r="HG463" s="6">
        <f t="shared" si="629"/>
        <v>0</v>
      </c>
      <c r="HH463" s="6">
        <f t="shared" si="629"/>
        <v>0</v>
      </c>
      <c r="HI463" s="6">
        <f t="shared" si="629"/>
        <v>0</v>
      </c>
      <c r="HJ463" s="6">
        <f t="shared" si="629"/>
        <v>0</v>
      </c>
      <c r="HK463" s="6">
        <f t="shared" si="629"/>
        <v>0</v>
      </c>
      <c r="HL463" s="6">
        <f t="shared" si="629"/>
        <v>0</v>
      </c>
      <c r="HM463" s="6">
        <f t="shared" si="629"/>
        <v>0</v>
      </c>
      <c r="HN463" s="6">
        <f t="shared" si="629"/>
        <v>0</v>
      </c>
    </row>
    <row r="464" spans="1:222" x14ac:dyDescent="0.25">
      <c r="A464">
        <v>4848</v>
      </c>
      <c r="B464">
        <v>2015</v>
      </c>
      <c r="C464" t="str">
        <v>философии</v>
      </c>
      <c r="D464" t="str">
        <v>Рудаков Леонид Ильич</v>
      </c>
      <c r="E464" t="str">
        <v>доктор философских наук</v>
      </c>
      <c r="F464" t="str">
        <v>профессор</v>
      </c>
      <c r="G464">
        <v>0</v>
      </c>
      <c r="H464">
        <v>14014</v>
      </c>
      <c r="I464" t="str">
        <v>Философия</v>
      </c>
      <c r="J464">
        <v>17</v>
      </c>
      <c r="K464">
        <v>34</v>
      </c>
      <c r="L464">
        <v>0</v>
      </c>
      <c r="M464" s="16">
        <f t="shared" si="610"/>
        <v>6</v>
      </c>
      <c r="N464" s="16">
        <f t="shared" si="611"/>
        <v>6.29</v>
      </c>
      <c r="O464" s="16">
        <f t="shared" si="616"/>
        <v>3.25</v>
      </c>
      <c r="P464" s="16">
        <f t="shared" si="617"/>
        <v>3.25</v>
      </c>
      <c r="Q464" s="16">
        <v>0</v>
      </c>
      <c r="R464" s="16">
        <v>0</v>
      </c>
      <c r="S464" s="16">
        <v>0</v>
      </c>
      <c r="T464" s="21">
        <v>0</v>
      </c>
      <c r="U464">
        <v>0</v>
      </c>
      <c r="V464">
        <v>0</v>
      </c>
      <c r="W464">
        <v>13</v>
      </c>
      <c r="X464">
        <v>1</v>
      </c>
      <c r="Y464">
        <v>1</v>
      </c>
      <c r="Z464">
        <v>0</v>
      </c>
      <c r="AA464" t="str">
        <v>осн</v>
      </c>
      <c r="AB464">
        <f t="shared" si="618"/>
        <v>750</v>
      </c>
      <c r="AC464" t="str">
        <f t="shared" si="612"/>
        <v>ИВТ (бак)</v>
      </c>
      <c r="AD464" t="str">
        <f t="shared" si="609"/>
        <v>2015/2016</v>
      </c>
      <c r="AE464">
        <f t="shared" si="613"/>
        <v>69.789999999999992</v>
      </c>
      <c r="AF464">
        <f t="shared" si="614"/>
        <v>9.3053333333333321E-2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R464">
        <f t="shared" si="631"/>
        <v>0</v>
      </c>
      <c r="BS464">
        <f t="shared" si="631"/>
        <v>0</v>
      </c>
      <c r="BT464">
        <f t="shared" si="631"/>
        <v>0</v>
      </c>
      <c r="BU464">
        <f t="shared" si="631"/>
        <v>0</v>
      </c>
      <c r="BV464">
        <f t="shared" si="631"/>
        <v>0</v>
      </c>
      <c r="BW464">
        <f t="shared" si="631"/>
        <v>0</v>
      </c>
      <c r="BX464">
        <f t="shared" si="631"/>
        <v>0</v>
      </c>
      <c r="BY464">
        <f t="shared" si="631"/>
        <v>0</v>
      </c>
      <c r="BZ464">
        <f t="shared" si="631"/>
        <v>0</v>
      </c>
      <c r="CA464">
        <f t="shared" si="631"/>
        <v>0</v>
      </c>
      <c r="CB464">
        <f t="shared" si="632"/>
        <v>0</v>
      </c>
      <c r="CC464">
        <f t="shared" si="632"/>
        <v>0</v>
      </c>
      <c r="CD464">
        <f t="shared" si="632"/>
        <v>0</v>
      </c>
      <c r="CE464">
        <f t="shared" si="632"/>
        <v>0</v>
      </c>
      <c r="CF464">
        <f t="shared" si="632"/>
        <v>0</v>
      </c>
      <c r="CG464">
        <f t="shared" si="632"/>
        <v>0</v>
      </c>
      <c r="CH464">
        <f t="shared" si="632"/>
        <v>0</v>
      </c>
      <c r="CI464">
        <f t="shared" si="632"/>
        <v>0</v>
      </c>
      <c r="CJ464">
        <f t="shared" si="632"/>
        <v>0</v>
      </c>
      <c r="CK464">
        <f t="shared" si="632"/>
        <v>0</v>
      </c>
      <c r="CL464">
        <f t="shared" si="633"/>
        <v>0</v>
      </c>
      <c r="CM464">
        <f t="shared" si="633"/>
        <v>0</v>
      </c>
      <c r="CN464">
        <f t="shared" si="633"/>
        <v>0</v>
      </c>
      <c r="CO464">
        <f t="shared" si="633"/>
        <v>0</v>
      </c>
      <c r="CP464">
        <f t="shared" si="633"/>
        <v>0</v>
      </c>
      <c r="CQ464">
        <f t="shared" si="633"/>
        <v>0</v>
      </c>
      <c r="CR464">
        <f t="shared" si="633"/>
        <v>0</v>
      </c>
      <c r="CS464">
        <f t="shared" si="633"/>
        <v>0</v>
      </c>
      <c r="CT464">
        <f t="shared" si="633"/>
        <v>0</v>
      </c>
      <c r="CU464">
        <f t="shared" si="633"/>
        <v>0</v>
      </c>
      <c r="CV464">
        <f t="shared" si="634"/>
        <v>0</v>
      </c>
      <c r="CW464">
        <f t="shared" si="634"/>
        <v>0</v>
      </c>
      <c r="CX464">
        <f t="shared" si="634"/>
        <v>0</v>
      </c>
      <c r="CY464">
        <f t="shared" si="634"/>
        <v>0</v>
      </c>
      <c r="CZ464">
        <f t="shared" si="634"/>
        <v>0</v>
      </c>
      <c r="DA464">
        <f t="shared" si="634"/>
        <v>0</v>
      </c>
      <c r="DB464">
        <f t="shared" si="634"/>
        <v>0</v>
      </c>
      <c r="DC464">
        <f t="shared" si="634"/>
        <v>0</v>
      </c>
      <c r="DD464">
        <f t="shared" si="634"/>
        <v>0</v>
      </c>
      <c r="DE464">
        <f t="shared" si="634"/>
        <v>0</v>
      </c>
      <c r="DF464">
        <f t="shared" si="635"/>
        <v>0</v>
      </c>
      <c r="DG464">
        <f t="shared" si="635"/>
        <v>0</v>
      </c>
      <c r="DH464">
        <f t="shared" si="635"/>
        <v>0</v>
      </c>
      <c r="DI464">
        <f t="shared" si="635"/>
        <v>0</v>
      </c>
      <c r="DJ464">
        <f t="shared" si="635"/>
        <v>0</v>
      </c>
      <c r="DK464">
        <f t="shared" si="635"/>
        <v>0</v>
      </c>
      <c r="DL464">
        <f t="shared" si="635"/>
        <v>0</v>
      </c>
      <c r="DM464">
        <f t="shared" si="635"/>
        <v>0</v>
      </c>
      <c r="DN464">
        <f t="shared" si="635"/>
        <v>0</v>
      </c>
      <c r="DO464">
        <f t="shared" si="635"/>
        <v>0</v>
      </c>
      <c r="DP464">
        <f t="shared" si="636"/>
        <v>0</v>
      </c>
      <c r="DQ464">
        <f t="shared" si="636"/>
        <v>0</v>
      </c>
      <c r="DR464">
        <f t="shared" si="636"/>
        <v>0</v>
      </c>
      <c r="DS464">
        <f t="shared" si="636"/>
        <v>0</v>
      </c>
      <c r="DT464">
        <f t="shared" si="636"/>
        <v>0</v>
      </c>
      <c r="DU464">
        <f t="shared" si="636"/>
        <v>0</v>
      </c>
      <c r="DV464">
        <f t="shared" si="636"/>
        <v>0</v>
      </c>
      <c r="DW464">
        <f t="shared" si="636"/>
        <v>0</v>
      </c>
      <c r="DX464">
        <f t="shared" si="636"/>
        <v>0</v>
      </c>
      <c r="DY464">
        <f t="shared" si="636"/>
        <v>0</v>
      </c>
      <c r="DZ464">
        <f t="shared" si="637"/>
        <v>0</v>
      </c>
      <c r="EA464">
        <f t="shared" si="637"/>
        <v>0</v>
      </c>
      <c r="EB464">
        <f t="shared" si="637"/>
        <v>9.3053333333333321E-2</v>
      </c>
      <c r="EC464">
        <f t="shared" si="637"/>
        <v>0</v>
      </c>
      <c r="ED464">
        <f t="shared" si="637"/>
        <v>0</v>
      </c>
      <c r="EE464">
        <f t="shared" si="637"/>
        <v>0</v>
      </c>
      <c r="EF464">
        <f t="shared" si="637"/>
        <v>0</v>
      </c>
      <c r="EG464">
        <f t="shared" si="637"/>
        <v>0</v>
      </c>
      <c r="EH464">
        <f t="shared" si="637"/>
        <v>0</v>
      </c>
      <c r="EI464">
        <f t="shared" si="637"/>
        <v>0</v>
      </c>
      <c r="EJ464">
        <f t="shared" si="637"/>
        <v>0</v>
      </c>
      <c r="EK464">
        <f t="shared" si="637"/>
        <v>0</v>
      </c>
      <c r="EL464">
        <f t="shared" si="637"/>
        <v>0</v>
      </c>
      <c r="EM464">
        <f t="shared" si="637"/>
        <v>0</v>
      </c>
      <c r="EN464">
        <f t="shared" si="637"/>
        <v>0</v>
      </c>
      <c r="ER464" s="6">
        <f t="shared" si="615"/>
        <v>0</v>
      </c>
      <c r="ES464" s="6">
        <f t="shared" si="630"/>
        <v>0</v>
      </c>
      <c r="ET464" s="6">
        <f t="shared" si="630"/>
        <v>0</v>
      </c>
      <c r="EU464" s="6">
        <f t="shared" si="630"/>
        <v>0</v>
      </c>
      <c r="EV464" s="6">
        <f t="shared" si="630"/>
        <v>0</v>
      </c>
      <c r="EW464" s="6">
        <f t="shared" si="630"/>
        <v>0</v>
      </c>
      <c r="EX464" s="6">
        <f t="shared" si="630"/>
        <v>0</v>
      </c>
      <c r="EY464" s="6">
        <f t="shared" si="630"/>
        <v>0</v>
      </c>
      <c r="EZ464" s="6">
        <f t="shared" si="630"/>
        <v>0</v>
      </c>
      <c r="FA464" s="6">
        <f t="shared" si="630"/>
        <v>0</v>
      </c>
      <c r="FB464" s="6">
        <f t="shared" si="630"/>
        <v>0</v>
      </c>
      <c r="FC464" s="6">
        <f t="shared" si="630"/>
        <v>0</v>
      </c>
      <c r="FD464" s="6">
        <f t="shared" si="630"/>
        <v>0</v>
      </c>
      <c r="FE464" s="6">
        <f t="shared" si="630"/>
        <v>0</v>
      </c>
      <c r="FF464" s="6">
        <f t="shared" si="630"/>
        <v>0</v>
      </c>
      <c r="FG464" s="6">
        <f t="shared" si="630"/>
        <v>0</v>
      </c>
      <c r="FH464" s="6">
        <f t="shared" si="630"/>
        <v>0</v>
      </c>
      <c r="FI464" s="6">
        <f t="shared" si="630"/>
        <v>0</v>
      </c>
      <c r="FJ464" s="6">
        <f t="shared" si="630"/>
        <v>0</v>
      </c>
      <c r="FK464" s="6">
        <f t="shared" si="630"/>
        <v>0</v>
      </c>
      <c r="FL464" s="6">
        <f t="shared" si="630"/>
        <v>0</v>
      </c>
      <c r="FM464" s="6">
        <f t="shared" si="630"/>
        <v>0</v>
      </c>
      <c r="FN464" s="6">
        <f t="shared" si="630"/>
        <v>0</v>
      </c>
      <c r="FO464" s="6">
        <f t="shared" si="630"/>
        <v>0</v>
      </c>
      <c r="FP464" s="6">
        <f t="shared" si="630"/>
        <v>0</v>
      </c>
      <c r="FQ464" s="6">
        <f t="shared" si="630"/>
        <v>0</v>
      </c>
      <c r="FR464" s="6">
        <f t="shared" si="630"/>
        <v>0</v>
      </c>
      <c r="FS464" s="6">
        <f t="shared" si="630"/>
        <v>0</v>
      </c>
      <c r="FT464" s="6">
        <f t="shared" si="630"/>
        <v>0</v>
      </c>
      <c r="FU464" s="6">
        <f t="shared" si="630"/>
        <v>0</v>
      </c>
      <c r="FV464" s="6">
        <f t="shared" si="630"/>
        <v>0</v>
      </c>
      <c r="FW464" s="6">
        <f t="shared" si="630"/>
        <v>0</v>
      </c>
      <c r="FX464" s="6">
        <f t="shared" si="630"/>
        <v>0</v>
      </c>
      <c r="FY464" s="6">
        <f t="shared" si="630"/>
        <v>0</v>
      </c>
      <c r="FZ464" s="6">
        <f t="shared" si="630"/>
        <v>0</v>
      </c>
      <c r="GA464" s="6">
        <f t="shared" si="630"/>
        <v>0</v>
      </c>
      <c r="GB464" s="6">
        <f t="shared" si="630"/>
        <v>0</v>
      </c>
      <c r="GC464" s="6">
        <f t="shared" si="630"/>
        <v>0</v>
      </c>
      <c r="GD464" s="6">
        <f t="shared" si="630"/>
        <v>0</v>
      </c>
      <c r="GE464" s="6">
        <f t="shared" si="630"/>
        <v>0</v>
      </c>
      <c r="GF464" s="6">
        <f t="shared" si="630"/>
        <v>0</v>
      </c>
      <c r="GG464" s="6">
        <f t="shared" si="630"/>
        <v>0</v>
      </c>
      <c r="GH464" s="6">
        <f t="shared" si="630"/>
        <v>0</v>
      </c>
      <c r="GI464" s="6">
        <f t="shared" si="630"/>
        <v>0</v>
      </c>
      <c r="GJ464" s="6">
        <f t="shared" si="630"/>
        <v>0</v>
      </c>
      <c r="GK464" s="6">
        <f t="shared" si="630"/>
        <v>0</v>
      </c>
      <c r="GL464" s="6">
        <f t="shared" si="630"/>
        <v>0</v>
      </c>
      <c r="GM464" s="6">
        <f t="shared" si="630"/>
        <v>0</v>
      </c>
      <c r="GN464" s="6">
        <f t="shared" si="630"/>
        <v>0</v>
      </c>
      <c r="GO464" s="6">
        <f t="shared" si="630"/>
        <v>0</v>
      </c>
      <c r="GP464" s="6">
        <f t="shared" si="630"/>
        <v>0</v>
      </c>
      <c r="GQ464" s="6">
        <f t="shared" si="630"/>
        <v>0</v>
      </c>
      <c r="GR464" s="6">
        <f t="shared" si="630"/>
        <v>0</v>
      </c>
      <c r="GS464" s="6">
        <f t="shared" si="630"/>
        <v>0</v>
      </c>
      <c r="GT464" s="6">
        <f t="shared" si="630"/>
        <v>0</v>
      </c>
      <c r="GU464" s="6">
        <f t="shared" si="630"/>
        <v>0</v>
      </c>
      <c r="GV464" s="6">
        <f t="shared" si="630"/>
        <v>0</v>
      </c>
      <c r="GW464" s="6">
        <f t="shared" si="630"/>
        <v>0</v>
      </c>
      <c r="GX464" s="6">
        <f t="shared" si="630"/>
        <v>0</v>
      </c>
      <c r="GY464" s="6">
        <f t="shared" si="630"/>
        <v>0</v>
      </c>
      <c r="GZ464" s="6">
        <f t="shared" si="630"/>
        <v>0</v>
      </c>
      <c r="HA464" s="6">
        <f t="shared" si="630"/>
        <v>0</v>
      </c>
      <c r="HB464" s="6">
        <f t="shared" si="630"/>
        <v>69.789999999999992</v>
      </c>
      <c r="HC464" s="6">
        <f t="shared" si="630"/>
        <v>0</v>
      </c>
      <c r="HD464" s="6">
        <f t="shared" ref="HD464:HN467" si="638">IF(INDEX($A$1:$I$862, ROW($I464), 4) = HD$1, $AE464, 0)</f>
        <v>0</v>
      </c>
      <c r="HE464" s="6">
        <f t="shared" si="638"/>
        <v>0</v>
      </c>
      <c r="HF464" s="6">
        <f t="shared" si="638"/>
        <v>0</v>
      </c>
      <c r="HG464" s="6">
        <f t="shared" si="638"/>
        <v>0</v>
      </c>
      <c r="HH464" s="6">
        <f t="shared" si="638"/>
        <v>0</v>
      </c>
      <c r="HI464" s="6">
        <f t="shared" si="638"/>
        <v>0</v>
      </c>
      <c r="HJ464" s="6">
        <f t="shared" si="638"/>
        <v>0</v>
      </c>
      <c r="HK464" s="6">
        <f t="shared" si="638"/>
        <v>0</v>
      </c>
      <c r="HL464" s="6">
        <f t="shared" si="638"/>
        <v>0</v>
      </c>
      <c r="HM464" s="6">
        <f t="shared" si="638"/>
        <v>0</v>
      </c>
      <c r="HN464" s="6">
        <f t="shared" si="638"/>
        <v>0</v>
      </c>
    </row>
    <row r="465" spans="1:222" x14ac:dyDescent="0.25">
      <c r="A465">
        <v>4848</v>
      </c>
      <c r="B465">
        <v>2015</v>
      </c>
      <c r="C465" t="str">
        <v>истории</v>
      </c>
      <c r="D465" t="str">
        <v>Ерошкина Ольга Николаевна</v>
      </c>
      <c r="E465" t="str">
        <v>кандидат исторических наук</v>
      </c>
      <c r="F465" t="str">
        <v>доцент</v>
      </c>
      <c r="G465">
        <v>1</v>
      </c>
      <c r="H465">
        <v>14014</v>
      </c>
      <c r="I465" t="str">
        <v>История России</v>
      </c>
      <c r="J465">
        <v>34</v>
      </c>
      <c r="K465">
        <v>17</v>
      </c>
      <c r="L465">
        <v>0</v>
      </c>
      <c r="M465" s="16">
        <f t="shared" si="610"/>
        <v>6</v>
      </c>
      <c r="N465" s="16">
        <f t="shared" si="611"/>
        <v>6.29</v>
      </c>
      <c r="O465" s="16">
        <f t="shared" si="616"/>
        <v>3.25</v>
      </c>
      <c r="P465" s="16">
        <f t="shared" si="617"/>
        <v>3.25</v>
      </c>
      <c r="Q465" s="16">
        <v>0</v>
      </c>
      <c r="R465" s="16">
        <v>0</v>
      </c>
      <c r="S465" s="16">
        <v>0</v>
      </c>
      <c r="T465" s="21">
        <v>0</v>
      </c>
      <c r="U465">
        <v>0</v>
      </c>
      <c r="V465">
        <v>0</v>
      </c>
      <c r="W465">
        <v>13</v>
      </c>
      <c r="X465">
        <v>1</v>
      </c>
      <c r="Y465">
        <v>1</v>
      </c>
      <c r="Z465">
        <v>0</v>
      </c>
      <c r="AA465" t="str">
        <v>осн</v>
      </c>
      <c r="AB465">
        <f t="shared" si="618"/>
        <v>800</v>
      </c>
      <c r="AC465" t="str">
        <f t="shared" si="612"/>
        <v>ИВТ (бак)</v>
      </c>
      <c r="AD465" t="str">
        <f t="shared" si="609"/>
        <v>2015/2016</v>
      </c>
      <c r="AE465">
        <f t="shared" si="613"/>
        <v>69.789999999999992</v>
      </c>
      <c r="AF465">
        <f t="shared" si="614"/>
        <v>8.7237499999999996E-2</v>
      </c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R465">
        <f t="shared" si="631"/>
        <v>0</v>
      </c>
      <c r="BS465">
        <f t="shared" si="631"/>
        <v>0</v>
      </c>
      <c r="BT465">
        <f t="shared" si="631"/>
        <v>0</v>
      </c>
      <c r="BU465">
        <f t="shared" si="631"/>
        <v>0</v>
      </c>
      <c r="BV465">
        <f t="shared" si="631"/>
        <v>0</v>
      </c>
      <c r="BW465">
        <f t="shared" si="631"/>
        <v>0</v>
      </c>
      <c r="BX465">
        <f t="shared" si="631"/>
        <v>0</v>
      </c>
      <c r="BY465">
        <f t="shared" si="631"/>
        <v>0</v>
      </c>
      <c r="BZ465">
        <f t="shared" si="631"/>
        <v>0</v>
      </c>
      <c r="CA465">
        <f t="shared" si="631"/>
        <v>0</v>
      </c>
      <c r="CB465">
        <f t="shared" si="632"/>
        <v>0</v>
      </c>
      <c r="CC465">
        <f t="shared" si="632"/>
        <v>0</v>
      </c>
      <c r="CD465">
        <f t="shared" si="632"/>
        <v>0</v>
      </c>
      <c r="CE465">
        <f t="shared" si="632"/>
        <v>0</v>
      </c>
      <c r="CF465">
        <f t="shared" si="632"/>
        <v>0</v>
      </c>
      <c r="CG465">
        <f t="shared" si="632"/>
        <v>0</v>
      </c>
      <c r="CH465">
        <f t="shared" si="632"/>
        <v>0</v>
      </c>
      <c r="CI465">
        <f t="shared" si="632"/>
        <v>0</v>
      </c>
      <c r="CJ465">
        <f t="shared" si="632"/>
        <v>0</v>
      </c>
      <c r="CK465">
        <f t="shared" si="632"/>
        <v>0</v>
      </c>
      <c r="CL465">
        <f t="shared" si="633"/>
        <v>0</v>
      </c>
      <c r="CM465">
        <f t="shared" si="633"/>
        <v>0</v>
      </c>
      <c r="CN465">
        <f t="shared" si="633"/>
        <v>0</v>
      </c>
      <c r="CO465">
        <f t="shared" si="633"/>
        <v>0</v>
      </c>
      <c r="CP465">
        <f t="shared" si="633"/>
        <v>8.7237499999999996E-2</v>
      </c>
      <c r="CQ465">
        <f t="shared" si="633"/>
        <v>0</v>
      </c>
      <c r="CR465">
        <f t="shared" si="633"/>
        <v>0</v>
      </c>
      <c r="CS465">
        <f t="shared" si="633"/>
        <v>0</v>
      </c>
      <c r="CT465">
        <f t="shared" si="633"/>
        <v>0</v>
      </c>
      <c r="CU465">
        <f t="shared" si="633"/>
        <v>0</v>
      </c>
      <c r="CV465">
        <f t="shared" si="634"/>
        <v>0</v>
      </c>
      <c r="CW465">
        <f t="shared" si="634"/>
        <v>0</v>
      </c>
      <c r="CX465">
        <f t="shared" si="634"/>
        <v>0</v>
      </c>
      <c r="CY465">
        <f t="shared" si="634"/>
        <v>0</v>
      </c>
      <c r="CZ465">
        <f t="shared" si="634"/>
        <v>0</v>
      </c>
      <c r="DA465">
        <f t="shared" si="634"/>
        <v>0</v>
      </c>
      <c r="DB465">
        <f t="shared" si="634"/>
        <v>0</v>
      </c>
      <c r="DC465">
        <f t="shared" si="634"/>
        <v>0</v>
      </c>
      <c r="DD465">
        <f t="shared" si="634"/>
        <v>0</v>
      </c>
      <c r="DE465">
        <f t="shared" si="634"/>
        <v>0</v>
      </c>
      <c r="DF465">
        <f t="shared" si="635"/>
        <v>0</v>
      </c>
      <c r="DG465">
        <f t="shared" si="635"/>
        <v>0</v>
      </c>
      <c r="DH465">
        <f t="shared" si="635"/>
        <v>0</v>
      </c>
      <c r="DI465">
        <f t="shared" si="635"/>
        <v>0</v>
      </c>
      <c r="DJ465">
        <f t="shared" si="635"/>
        <v>0</v>
      </c>
      <c r="DK465">
        <f t="shared" si="635"/>
        <v>0</v>
      </c>
      <c r="DL465">
        <f t="shared" si="635"/>
        <v>0</v>
      </c>
      <c r="DM465">
        <f t="shared" si="635"/>
        <v>0</v>
      </c>
      <c r="DN465">
        <f t="shared" si="635"/>
        <v>0</v>
      </c>
      <c r="DO465">
        <f t="shared" si="635"/>
        <v>0</v>
      </c>
      <c r="DP465">
        <f t="shared" si="636"/>
        <v>0</v>
      </c>
      <c r="DQ465">
        <f t="shared" si="636"/>
        <v>0</v>
      </c>
      <c r="DR465">
        <f t="shared" si="636"/>
        <v>0</v>
      </c>
      <c r="DS465">
        <f t="shared" si="636"/>
        <v>0</v>
      </c>
      <c r="DT465">
        <f t="shared" si="636"/>
        <v>0</v>
      </c>
      <c r="DU465">
        <f t="shared" si="636"/>
        <v>0</v>
      </c>
      <c r="DV465">
        <f t="shared" si="636"/>
        <v>0</v>
      </c>
      <c r="DW465">
        <f t="shared" si="636"/>
        <v>0</v>
      </c>
      <c r="DX465">
        <f t="shared" si="636"/>
        <v>0</v>
      </c>
      <c r="DY465">
        <f t="shared" si="636"/>
        <v>0</v>
      </c>
      <c r="DZ465">
        <f t="shared" si="637"/>
        <v>0</v>
      </c>
      <c r="EA465">
        <f t="shared" si="637"/>
        <v>0</v>
      </c>
      <c r="EB465">
        <f t="shared" si="637"/>
        <v>0</v>
      </c>
      <c r="EC465">
        <f t="shared" si="637"/>
        <v>0</v>
      </c>
      <c r="ED465">
        <f t="shared" si="637"/>
        <v>0</v>
      </c>
      <c r="EE465">
        <f t="shared" si="637"/>
        <v>0</v>
      </c>
      <c r="EF465">
        <f t="shared" si="637"/>
        <v>0</v>
      </c>
      <c r="EG465">
        <f t="shared" si="637"/>
        <v>0</v>
      </c>
      <c r="EH465">
        <f t="shared" si="637"/>
        <v>0</v>
      </c>
      <c r="EI465">
        <f t="shared" si="637"/>
        <v>0</v>
      </c>
      <c r="EJ465">
        <f t="shared" si="637"/>
        <v>0</v>
      </c>
      <c r="EK465">
        <f t="shared" si="637"/>
        <v>0</v>
      </c>
      <c r="EL465">
        <f t="shared" si="637"/>
        <v>0</v>
      </c>
      <c r="EM465">
        <f t="shared" si="637"/>
        <v>0</v>
      </c>
      <c r="EN465">
        <f t="shared" si="637"/>
        <v>0</v>
      </c>
      <c r="ER465" s="6">
        <f t="shared" si="615"/>
        <v>0</v>
      </c>
      <c r="ES465" s="6">
        <f t="shared" ref="ES465:HD468" si="639">IF(INDEX($A$1:$I$862, ROW($I465), 4) = ES$1, $AE465, 0)</f>
        <v>0</v>
      </c>
      <c r="ET465" s="6">
        <f t="shared" si="639"/>
        <v>0</v>
      </c>
      <c r="EU465" s="6">
        <f t="shared" si="639"/>
        <v>0</v>
      </c>
      <c r="EV465" s="6">
        <f t="shared" si="639"/>
        <v>0</v>
      </c>
      <c r="EW465" s="6">
        <f t="shared" si="639"/>
        <v>0</v>
      </c>
      <c r="EX465" s="6">
        <f t="shared" si="639"/>
        <v>0</v>
      </c>
      <c r="EY465" s="6">
        <f t="shared" si="639"/>
        <v>0</v>
      </c>
      <c r="EZ465" s="6">
        <f t="shared" si="639"/>
        <v>0</v>
      </c>
      <c r="FA465" s="6">
        <f t="shared" si="639"/>
        <v>0</v>
      </c>
      <c r="FB465" s="6">
        <f t="shared" si="639"/>
        <v>0</v>
      </c>
      <c r="FC465" s="6">
        <f t="shared" si="639"/>
        <v>0</v>
      </c>
      <c r="FD465" s="6">
        <f t="shared" si="639"/>
        <v>0</v>
      </c>
      <c r="FE465" s="6">
        <f t="shared" si="639"/>
        <v>0</v>
      </c>
      <c r="FF465" s="6">
        <f t="shared" si="639"/>
        <v>0</v>
      </c>
      <c r="FG465" s="6">
        <f t="shared" si="639"/>
        <v>0</v>
      </c>
      <c r="FH465" s="6">
        <f t="shared" si="639"/>
        <v>0</v>
      </c>
      <c r="FI465" s="6">
        <f t="shared" si="639"/>
        <v>0</v>
      </c>
      <c r="FJ465" s="6">
        <f t="shared" si="639"/>
        <v>0</v>
      </c>
      <c r="FK465" s="6">
        <f t="shared" si="639"/>
        <v>0</v>
      </c>
      <c r="FL465" s="6">
        <f t="shared" si="639"/>
        <v>0</v>
      </c>
      <c r="FM465" s="6">
        <f t="shared" si="639"/>
        <v>0</v>
      </c>
      <c r="FN465" s="6">
        <f t="shared" si="639"/>
        <v>0</v>
      </c>
      <c r="FO465" s="6">
        <f t="shared" si="639"/>
        <v>0</v>
      </c>
      <c r="FP465" s="6">
        <f t="shared" si="639"/>
        <v>69.789999999999992</v>
      </c>
      <c r="FQ465" s="6">
        <f t="shared" si="639"/>
        <v>0</v>
      </c>
      <c r="FR465" s="6">
        <f t="shared" si="639"/>
        <v>0</v>
      </c>
      <c r="FS465" s="6">
        <f t="shared" si="639"/>
        <v>0</v>
      </c>
      <c r="FT465" s="6">
        <f t="shared" si="639"/>
        <v>0</v>
      </c>
      <c r="FU465" s="6">
        <f t="shared" si="639"/>
        <v>0</v>
      </c>
      <c r="FV465" s="6">
        <f t="shared" si="639"/>
        <v>0</v>
      </c>
      <c r="FW465" s="6">
        <f t="shared" si="639"/>
        <v>0</v>
      </c>
      <c r="FX465" s="6">
        <f t="shared" si="639"/>
        <v>0</v>
      </c>
      <c r="FY465" s="6">
        <f t="shared" si="639"/>
        <v>0</v>
      </c>
      <c r="FZ465" s="6">
        <f t="shared" si="639"/>
        <v>0</v>
      </c>
      <c r="GA465" s="6">
        <f t="shared" si="639"/>
        <v>0</v>
      </c>
      <c r="GB465" s="6">
        <f t="shared" si="639"/>
        <v>0</v>
      </c>
      <c r="GC465" s="6">
        <f t="shared" si="639"/>
        <v>0</v>
      </c>
      <c r="GD465" s="6">
        <f t="shared" si="639"/>
        <v>0</v>
      </c>
      <c r="GE465" s="6">
        <f t="shared" si="639"/>
        <v>0</v>
      </c>
      <c r="GF465" s="6">
        <f t="shared" si="639"/>
        <v>0</v>
      </c>
      <c r="GG465" s="6">
        <f t="shared" si="639"/>
        <v>0</v>
      </c>
      <c r="GH465" s="6">
        <f t="shared" si="639"/>
        <v>0</v>
      </c>
      <c r="GI465" s="6">
        <f t="shared" si="639"/>
        <v>0</v>
      </c>
      <c r="GJ465" s="6">
        <f t="shared" si="639"/>
        <v>0</v>
      </c>
      <c r="GK465" s="6">
        <f t="shared" si="639"/>
        <v>0</v>
      </c>
      <c r="GL465" s="6">
        <f t="shared" si="639"/>
        <v>0</v>
      </c>
      <c r="GM465" s="6">
        <f t="shared" si="639"/>
        <v>0</v>
      </c>
      <c r="GN465" s="6">
        <f t="shared" si="639"/>
        <v>0</v>
      </c>
      <c r="GO465" s="6">
        <f t="shared" si="639"/>
        <v>0</v>
      </c>
      <c r="GP465" s="6">
        <f t="shared" si="639"/>
        <v>0</v>
      </c>
      <c r="GQ465" s="6">
        <f t="shared" si="639"/>
        <v>0</v>
      </c>
      <c r="GR465" s="6">
        <f t="shared" si="639"/>
        <v>0</v>
      </c>
      <c r="GS465" s="6">
        <f t="shared" si="639"/>
        <v>0</v>
      </c>
      <c r="GT465" s="6">
        <f t="shared" si="639"/>
        <v>0</v>
      </c>
      <c r="GU465" s="6">
        <f t="shared" si="639"/>
        <v>0</v>
      </c>
      <c r="GV465" s="6">
        <f t="shared" si="639"/>
        <v>0</v>
      </c>
      <c r="GW465" s="6">
        <f t="shared" si="639"/>
        <v>0</v>
      </c>
      <c r="GX465" s="6">
        <f t="shared" si="639"/>
        <v>0</v>
      </c>
      <c r="GY465" s="6">
        <f t="shared" si="639"/>
        <v>0</v>
      </c>
      <c r="GZ465" s="6">
        <f t="shared" si="639"/>
        <v>0</v>
      </c>
      <c r="HA465" s="6">
        <f t="shared" si="639"/>
        <v>0</v>
      </c>
      <c r="HB465" s="6">
        <f t="shared" si="639"/>
        <v>0</v>
      </c>
      <c r="HC465" s="6">
        <f t="shared" si="639"/>
        <v>0</v>
      </c>
      <c r="HD465" s="6">
        <f t="shared" si="639"/>
        <v>0</v>
      </c>
      <c r="HE465" s="6">
        <f t="shared" si="638"/>
        <v>0</v>
      </c>
      <c r="HF465" s="6">
        <f t="shared" si="638"/>
        <v>0</v>
      </c>
      <c r="HG465" s="6">
        <f t="shared" si="638"/>
        <v>0</v>
      </c>
      <c r="HH465" s="6">
        <f t="shared" si="638"/>
        <v>0</v>
      </c>
      <c r="HI465" s="6">
        <f t="shared" si="638"/>
        <v>0</v>
      </c>
      <c r="HJ465" s="6">
        <f t="shared" si="638"/>
        <v>0</v>
      </c>
      <c r="HK465" s="6">
        <f t="shared" si="638"/>
        <v>0</v>
      </c>
      <c r="HL465" s="6">
        <f t="shared" si="638"/>
        <v>0</v>
      </c>
      <c r="HM465" s="6">
        <f t="shared" si="638"/>
        <v>0</v>
      </c>
      <c r="HN465" s="6">
        <f t="shared" si="638"/>
        <v>0</v>
      </c>
    </row>
    <row r="466" spans="1:222" x14ac:dyDescent="0.25">
      <c r="A466">
        <v>4848</v>
      </c>
      <c r="B466">
        <v>2015</v>
      </c>
      <c r="C466" t="str">
        <v>социальной безопасности</v>
      </c>
      <c r="D466" t="str">
        <v>Есипова Александра Анатольевна</v>
      </c>
      <c r="E466" t="str">
        <v>кандидат педагогических наук</v>
      </c>
      <c r="F466" t="str">
        <v>доцент</v>
      </c>
      <c r="G466">
        <v>1</v>
      </c>
      <c r="H466">
        <v>14014</v>
      </c>
      <c r="I466" t="str">
        <v>Безопасность жизнедеятельности</v>
      </c>
      <c r="J466">
        <v>17</v>
      </c>
      <c r="K466">
        <v>34</v>
      </c>
      <c r="L466">
        <v>0</v>
      </c>
      <c r="M466" s="16">
        <f t="shared" si="610"/>
        <v>6</v>
      </c>
      <c r="N466" s="16">
        <f t="shared" si="611"/>
        <v>6.29</v>
      </c>
      <c r="O466" s="16">
        <f t="shared" si="616"/>
        <v>3.25</v>
      </c>
      <c r="P466" s="16">
        <f t="shared" si="617"/>
        <v>3.25</v>
      </c>
      <c r="Q466" s="16">
        <v>0</v>
      </c>
      <c r="R466" s="16">
        <v>0</v>
      </c>
      <c r="S466" s="16">
        <v>0</v>
      </c>
      <c r="T466" s="21">
        <v>0</v>
      </c>
      <c r="U466">
        <v>0</v>
      </c>
      <c r="V466">
        <v>0</v>
      </c>
      <c r="W466">
        <v>13</v>
      </c>
      <c r="X466">
        <v>1</v>
      </c>
      <c r="Y466">
        <v>1</v>
      </c>
      <c r="Z466">
        <v>0</v>
      </c>
      <c r="AA466" t="str">
        <v>осн</v>
      </c>
      <c r="AB466">
        <f t="shared" si="618"/>
        <v>800</v>
      </c>
      <c r="AC466" t="str">
        <f t="shared" si="612"/>
        <v>ИВТ (бак)</v>
      </c>
      <c r="AD466" t="str">
        <f t="shared" si="609"/>
        <v>2015/2016</v>
      </c>
      <c r="AE466">
        <f t="shared" si="613"/>
        <v>69.789999999999992</v>
      </c>
      <c r="AF466">
        <f t="shared" si="614"/>
        <v>8.7237499999999996E-2</v>
      </c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R466">
        <f t="shared" si="631"/>
        <v>0</v>
      </c>
      <c r="BS466">
        <f t="shared" si="631"/>
        <v>0</v>
      </c>
      <c r="BT466">
        <f t="shared" si="631"/>
        <v>0</v>
      </c>
      <c r="BU466">
        <f t="shared" si="631"/>
        <v>0</v>
      </c>
      <c r="BV466">
        <f t="shared" si="631"/>
        <v>0</v>
      </c>
      <c r="BW466">
        <f t="shared" si="631"/>
        <v>0</v>
      </c>
      <c r="BX466">
        <f t="shared" si="631"/>
        <v>0</v>
      </c>
      <c r="BY466">
        <f t="shared" si="631"/>
        <v>0</v>
      </c>
      <c r="BZ466">
        <f t="shared" si="631"/>
        <v>0</v>
      </c>
      <c r="CA466">
        <f t="shared" si="631"/>
        <v>0</v>
      </c>
      <c r="CB466">
        <f t="shared" si="632"/>
        <v>0</v>
      </c>
      <c r="CC466">
        <f t="shared" si="632"/>
        <v>0</v>
      </c>
      <c r="CD466">
        <f t="shared" si="632"/>
        <v>0</v>
      </c>
      <c r="CE466">
        <f t="shared" si="632"/>
        <v>0</v>
      </c>
      <c r="CF466">
        <f t="shared" si="632"/>
        <v>0</v>
      </c>
      <c r="CG466">
        <f t="shared" si="632"/>
        <v>0</v>
      </c>
      <c r="CH466">
        <f t="shared" si="632"/>
        <v>0</v>
      </c>
      <c r="CI466">
        <f t="shared" si="632"/>
        <v>0</v>
      </c>
      <c r="CJ466">
        <f t="shared" si="632"/>
        <v>0</v>
      </c>
      <c r="CK466">
        <f t="shared" si="632"/>
        <v>0</v>
      </c>
      <c r="CL466">
        <f t="shared" si="633"/>
        <v>0</v>
      </c>
      <c r="CM466">
        <f t="shared" si="633"/>
        <v>0</v>
      </c>
      <c r="CN466">
        <f t="shared" si="633"/>
        <v>0</v>
      </c>
      <c r="CO466">
        <f t="shared" si="633"/>
        <v>0</v>
      </c>
      <c r="CP466">
        <f t="shared" si="633"/>
        <v>0</v>
      </c>
      <c r="CQ466">
        <f t="shared" si="633"/>
        <v>8.7237499999999996E-2</v>
      </c>
      <c r="CR466">
        <f t="shared" si="633"/>
        <v>0</v>
      </c>
      <c r="CS466">
        <f t="shared" si="633"/>
        <v>0</v>
      </c>
      <c r="CT466">
        <f t="shared" si="633"/>
        <v>0</v>
      </c>
      <c r="CU466">
        <f t="shared" si="633"/>
        <v>0</v>
      </c>
      <c r="CV466">
        <f t="shared" si="634"/>
        <v>0</v>
      </c>
      <c r="CW466">
        <f t="shared" si="634"/>
        <v>0</v>
      </c>
      <c r="CX466">
        <f t="shared" si="634"/>
        <v>0</v>
      </c>
      <c r="CY466">
        <f t="shared" si="634"/>
        <v>0</v>
      </c>
      <c r="CZ466">
        <f t="shared" si="634"/>
        <v>0</v>
      </c>
      <c r="DA466">
        <f t="shared" si="634"/>
        <v>0</v>
      </c>
      <c r="DB466">
        <f t="shared" si="634"/>
        <v>0</v>
      </c>
      <c r="DC466">
        <f t="shared" si="634"/>
        <v>0</v>
      </c>
      <c r="DD466">
        <f t="shared" si="634"/>
        <v>0</v>
      </c>
      <c r="DE466">
        <f t="shared" si="634"/>
        <v>0</v>
      </c>
      <c r="DF466">
        <f t="shared" si="635"/>
        <v>0</v>
      </c>
      <c r="DG466">
        <f t="shared" si="635"/>
        <v>0</v>
      </c>
      <c r="DH466">
        <f t="shared" si="635"/>
        <v>0</v>
      </c>
      <c r="DI466">
        <f t="shared" si="635"/>
        <v>0</v>
      </c>
      <c r="DJ466">
        <f t="shared" si="635"/>
        <v>0</v>
      </c>
      <c r="DK466">
        <f t="shared" si="635"/>
        <v>0</v>
      </c>
      <c r="DL466">
        <f t="shared" si="635"/>
        <v>0</v>
      </c>
      <c r="DM466">
        <f t="shared" si="635"/>
        <v>0</v>
      </c>
      <c r="DN466">
        <f t="shared" si="635"/>
        <v>0</v>
      </c>
      <c r="DO466">
        <f t="shared" si="635"/>
        <v>0</v>
      </c>
      <c r="DP466">
        <f t="shared" si="636"/>
        <v>0</v>
      </c>
      <c r="DQ466">
        <f t="shared" si="636"/>
        <v>0</v>
      </c>
      <c r="DR466">
        <f t="shared" si="636"/>
        <v>0</v>
      </c>
      <c r="DS466">
        <f t="shared" si="636"/>
        <v>0</v>
      </c>
      <c r="DT466">
        <f t="shared" si="636"/>
        <v>0</v>
      </c>
      <c r="DU466">
        <f t="shared" si="636"/>
        <v>0</v>
      </c>
      <c r="DV466">
        <f t="shared" si="636"/>
        <v>0</v>
      </c>
      <c r="DW466">
        <f t="shared" si="636"/>
        <v>0</v>
      </c>
      <c r="DX466">
        <f t="shared" si="636"/>
        <v>0</v>
      </c>
      <c r="DY466">
        <f t="shared" si="636"/>
        <v>0</v>
      </c>
      <c r="DZ466">
        <f t="shared" si="637"/>
        <v>0</v>
      </c>
      <c r="EA466">
        <f t="shared" si="637"/>
        <v>0</v>
      </c>
      <c r="EB466">
        <f t="shared" si="637"/>
        <v>0</v>
      </c>
      <c r="EC466">
        <f t="shared" si="637"/>
        <v>0</v>
      </c>
      <c r="ED466">
        <f t="shared" si="637"/>
        <v>0</v>
      </c>
      <c r="EE466">
        <f t="shared" si="637"/>
        <v>0</v>
      </c>
      <c r="EF466">
        <f t="shared" si="637"/>
        <v>0</v>
      </c>
      <c r="EG466">
        <f t="shared" si="637"/>
        <v>0</v>
      </c>
      <c r="EH466">
        <f t="shared" si="637"/>
        <v>0</v>
      </c>
      <c r="EI466">
        <f t="shared" si="637"/>
        <v>0</v>
      </c>
      <c r="EJ466">
        <f t="shared" si="637"/>
        <v>0</v>
      </c>
      <c r="EK466">
        <f t="shared" si="637"/>
        <v>0</v>
      </c>
      <c r="EL466">
        <f t="shared" si="637"/>
        <v>0</v>
      </c>
      <c r="EM466">
        <f t="shared" si="637"/>
        <v>0</v>
      </c>
      <c r="EN466">
        <f t="shared" si="637"/>
        <v>0</v>
      </c>
      <c r="ER466" s="6">
        <f t="shared" si="615"/>
        <v>0</v>
      </c>
      <c r="ES466" s="6">
        <f t="shared" si="639"/>
        <v>0</v>
      </c>
      <c r="ET466" s="6">
        <f t="shared" si="639"/>
        <v>0</v>
      </c>
      <c r="EU466" s="6">
        <f t="shared" si="639"/>
        <v>0</v>
      </c>
      <c r="EV466" s="6">
        <f t="shared" si="639"/>
        <v>0</v>
      </c>
      <c r="EW466" s="6">
        <f t="shared" si="639"/>
        <v>0</v>
      </c>
      <c r="EX466" s="6">
        <f t="shared" si="639"/>
        <v>0</v>
      </c>
      <c r="EY466" s="6">
        <f t="shared" si="639"/>
        <v>0</v>
      </c>
      <c r="EZ466" s="6">
        <f t="shared" si="639"/>
        <v>0</v>
      </c>
      <c r="FA466" s="6">
        <f t="shared" si="639"/>
        <v>0</v>
      </c>
      <c r="FB466" s="6">
        <f t="shared" si="639"/>
        <v>0</v>
      </c>
      <c r="FC466" s="6">
        <f t="shared" si="639"/>
        <v>0</v>
      </c>
      <c r="FD466" s="6">
        <f t="shared" si="639"/>
        <v>0</v>
      </c>
      <c r="FE466" s="6">
        <f t="shared" si="639"/>
        <v>0</v>
      </c>
      <c r="FF466" s="6">
        <f t="shared" si="639"/>
        <v>0</v>
      </c>
      <c r="FG466" s="6">
        <f t="shared" si="639"/>
        <v>0</v>
      </c>
      <c r="FH466" s="6">
        <f t="shared" si="639"/>
        <v>0</v>
      </c>
      <c r="FI466" s="6">
        <f t="shared" si="639"/>
        <v>0</v>
      </c>
      <c r="FJ466" s="6">
        <f t="shared" si="639"/>
        <v>0</v>
      </c>
      <c r="FK466" s="6">
        <f t="shared" si="639"/>
        <v>0</v>
      </c>
      <c r="FL466" s="6">
        <f t="shared" si="639"/>
        <v>0</v>
      </c>
      <c r="FM466" s="6">
        <f t="shared" si="639"/>
        <v>0</v>
      </c>
      <c r="FN466" s="6">
        <f t="shared" si="639"/>
        <v>0</v>
      </c>
      <c r="FO466" s="6">
        <f t="shared" si="639"/>
        <v>0</v>
      </c>
      <c r="FP466" s="6">
        <f t="shared" si="639"/>
        <v>0</v>
      </c>
      <c r="FQ466" s="6">
        <f t="shared" si="639"/>
        <v>69.789999999999992</v>
      </c>
      <c r="FR466" s="6">
        <f t="shared" si="639"/>
        <v>0</v>
      </c>
      <c r="FS466" s="6">
        <f t="shared" si="639"/>
        <v>0</v>
      </c>
      <c r="FT466" s="6">
        <f t="shared" si="639"/>
        <v>0</v>
      </c>
      <c r="FU466" s="6">
        <f t="shared" si="639"/>
        <v>0</v>
      </c>
      <c r="FV466" s="6">
        <f t="shared" si="639"/>
        <v>0</v>
      </c>
      <c r="FW466" s="6">
        <f t="shared" si="639"/>
        <v>0</v>
      </c>
      <c r="FX466" s="6">
        <f t="shared" si="639"/>
        <v>0</v>
      </c>
      <c r="FY466" s="6">
        <f t="shared" si="639"/>
        <v>0</v>
      </c>
      <c r="FZ466" s="6">
        <f t="shared" si="639"/>
        <v>0</v>
      </c>
      <c r="GA466" s="6">
        <f t="shared" si="639"/>
        <v>0</v>
      </c>
      <c r="GB466" s="6">
        <f t="shared" si="639"/>
        <v>0</v>
      </c>
      <c r="GC466" s="6">
        <f t="shared" si="639"/>
        <v>0</v>
      </c>
      <c r="GD466" s="6">
        <f t="shared" si="639"/>
        <v>0</v>
      </c>
      <c r="GE466" s="6">
        <f t="shared" si="639"/>
        <v>0</v>
      </c>
      <c r="GF466" s="6">
        <f t="shared" si="639"/>
        <v>0</v>
      </c>
      <c r="GG466" s="6">
        <f t="shared" si="639"/>
        <v>0</v>
      </c>
      <c r="GH466" s="6">
        <f t="shared" si="639"/>
        <v>0</v>
      </c>
      <c r="GI466" s="6">
        <f t="shared" si="639"/>
        <v>0</v>
      </c>
      <c r="GJ466" s="6">
        <f t="shared" si="639"/>
        <v>0</v>
      </c>
      <c r="GK466" s="6">
        <f t="shared" si="639"/>
        <v>0</v>
      </c>
      <c r="GL466" s="6">
        <f t="shared" si="639"/>
        <v>0</v>
      </c>
      <c r="GM466" s="6">
        <f t="shared" si="639"/>
        <v>0</v>
      </c>
      <c r="GN466" s="6">
        <f t="shared" si="639"/>
        <v>0</v>
      </c>
      <c r="GO466" s="6">
        <f t="shared" si="639"/>
        <v>0</v>
      </c>
      <c r="GP466" s="6">
        <f t="shared" si="639"/>
        <v>0</v>
      </c>
      <c r="GQ466" s="6">
        <f t="shared" si="639"/>
        <v>0</v>
      </c>
      <c r="GR466" s="6">
        <f t="shared" si="639"/>
        <v>0</v>
      </c>
      <c r="GS466" s="6">
        <f t="shared" si="639"/>
        <v>0</v>
      </c>
      <c r="GT466" s="6">
        <f t="shared" si="639"/>
        <v>0</v>
      </c>
      <c r="GU466" s="6">
        <f t="shared" si="639"/>
        <v>0</v>
      </c>
      <c r="GV466" s="6">
        <f t="shared" si="639"/>
        <v>0</v>
      </c>
      <c r="GW466" s="6">
        <f t="shared" si="639"/>
        <v>0</v>
      </c>
      <c r="GX466" s="6">
        <f t="shared" si="639"/>
        <v>0</v>
      </c>
      <c r="GY466" s="6">
        <f t="shared" si="639"/>
        <v>0</v>
      </c>
      <c r="GZ466" s="6">
        <f t="shared" si="639"/>
        <v>0</v>
      </c>
      <c r="HA466" s="6">
        <f t="shared" si="639"/>
        <v>0</v>
      </c>
      <c r="HB466" s="6">
        <f t="shared" si="639"/>
        <v>0</v>
      </c>
      <c r="HC466" s="6">
        <f t="shared" si="639"/>
        <v>0</v>
      </c>
      <c r="HD466" s="6">
        <f t="shared" si="639"/>
        <v>0</v>
      </c>
      <c r="HE466" s="6">
        <f t="shared" si="638"/>
        <v>0</v>
      </c>
      <c r="HF466" s="6">
        <f t="shared" si="638"/>
        <v>0</v>
      </c>
      <c r="HG466" s="6">
        <f t="shared" si="638"/>
        <v>0</v>
      </c>
      <c r="HH466" s="6">
        <f t="shared" si="638"/>
        <v>0</v>
      </c>
      <c r="HI466" s="6">
        <f t="shared" si="638"/>
        <v>0</v>
      </c>
      <c r="HJ466" s="6">
        <f t="shared" si="638"/>
        <v>0</v>
      </c>
      <c r="HK466" s="6">
        <f t="shared" si="638"/>
        <v>0</v>
      </c>
      <c r="HL466" s="6">
        <f t="shared" si="638"/>
        <v>0</v>
      </c>
      <c r="HM466" s="6">
        <f t="shared" si="638"/>
        <v>0</v>
      </c>
      <c r="HN466" s="6">
        <f t="shared" si="638"/>
        <v>0</v>
      </c>
    </row>
    <row r="467" spans="1:222" x14ac:dyDescent="0.25">
      <c r="A467">
        <v>4848</v>
      </c>
      <c r="B467">
        <v>2015</v>
      </c>
      <c r="C467" t="str">
        <v>математического анализа</v>
      </c>
      <c r="D467" t="str">
        <v>Колдунов Андрей Витальевич</v>
      </c>
      <c r="E467" t="str">
        <v>кандидат физ.-мат. наук</v>
      </c>
      <c r="F467" t="str">
        <v>доцент</v>
      </c>
      <c r="G467">
        <v>1</v>
      </c>
      <c r="H467">
        <v>14014</v>
      </c>
      <c r="I467" t="str">
        <v>Модуль "Дискретные структуры". Вероятность и статистика</v>
      </c>
      <c r="J467">
        <v>18</v>
      </c>
      <c r="K467">
        <v>18</v>
      </c>
      <c r="L467">
        <v>0</v>
      </c>
      <c r="M467" s="16">
        <f t="shared" si="610"/>
        <v>4</v>
      </c>
      <c r="N467" s="16">
        <f t="shared" si="611"/>
        <v>6.29</v>
      </c>
      <c r="O467" s="16">
        <f t="shared" si="616"/>
        <v>3.25</v>
      </c>
      <c r="P467" s="16">
        <f t="shared" si="617"/>
        <v>3.25</v>
      </c>
      <c r="Q467" s="16">
        <v>0</v>
      </c>
      <c r="R467" s="16">
        <v>0</v>
      </c>
      <c r="S467" s="16">
        <v>0</v>
      </c>
      <c r="T467" s="21">
        <v>0</v>
      </c>
      <c r="U467">
        <v>0</v>
      </c>
      <c r="V467">
        <v>0</v>
      </c>
      <c r="W467">
        <v>13</v>
      </c>
      <c r="X467">
        <v>1</v>
      </c>
      <c r="Y467">
        <v>1</v>
      </c>
      <c r="Z467">
        <v>0</v>
      </c>
      <c r="AA467" t="str">
        <v>осн</v>
      </c>
      <c r="AB467">
        <f t="shared" si="618"/>
        <v>800</v>
      </c>
      <c r="AC467" t="str">
        <f t="shared" si="612"/>
        <v>ИВТ (бак)</v>
      </c>
      <c r="AD467" t="str">
        <f t="shared" si="609"/>
        <v>2015/2016</v>
      </c>
      <c r="AE467">
        <f t="shared" si="613"/>
        <v>52.79</v>
      </c>
      <c r="AF467">
        <f t="shared" si="614"/>
        <v>6.5987500000000004E-2</v>
      </c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R467">
        <f t="shared" si="631"/>
        <v>0</v>
      </c>
      <c r="BS467">
        <f t="shared" si="631"/>
        <v>0</v>
      </c>
      <c r="BT467">
        <f t="shared" si="631"/>
        <v>0</v>
      </c>
      <c r="BU467">
        <f t="shared" si="631"/>
        <v>0</v>
      </c>
      <c r="BV467">
        <f t="shared" si="631"/>
        <v>0</v>
      </c>
      <c r="BW467">
        <f t="shared" si="631"/>
        <v>0</v>
      </c>
      <c r="BX467">
        <f t="shared" si="631"/>
        <v>0</v>
      </c>
      <c r="BY467">
        <f t="shared" si="631"/>
        <v>0</v>
      </c>
      <c r="BZ467">
        <f t="shared" si="631"/>
        <v>0</v>
      </c>
      <c r="CA467">
        <f t="shared" si="631"/>
        <v>0</v>
      </c>
      <c r="CB467">
        <f t="shared" si="632"/>
        <v>0</v>
      </c>
      <c r="CC467">
        <f t="shared" si="632"/>
        <v>0</v>
      </c>
      <c r="CD467">
        <f t="shared" si="632"/>
        <v>0</v>
      </c>
      <c r="CE467">
        <f t="shared" si="632"/>
        <v>0</v>
      </c>
      <c r="CF467">
        <f t="shared" si="632"/>
        <v>0</v>
      </c>
      <c r="CG467">
        <f t="shared" si="632"/>
        <v>0</v>
      </c>
      <c r="CH467">
        <f t="shared" si="632"/>
        <v>0</v>
      </c>
      <c r="CI467">
        <f t="shared" si="632"/>
        <v>0</v>
      </c>
      <c r="CJ467">
        <f t="shared" si="632"/>
        <v>0</v>
      </c>
      <c r="CK467">
        <f t="shared" si="632"/>
        <v>0</v>
      </c>
      <c r="CL467">
        <f t="shared" si="633"/>
        <v>0</v>
      </c>
      <c r="CM467">
        <f t="shared" si="633"/>
        <v>0</v>
      </c>
      <c r="CN467">
        <f t="shared" si="633"/>
        <v>0</v>
      </c>
      <c r="CO467">
        <f t="shared" si="633"/>
        <v>0</v>
      </c>
      <c r="CP467">
        <f t="shared" si="633"/>
        <v>0</v>
      </c>
      <c r="CQ467">
        <f t="shared" si="633"/>
        <v>0</v>
      </c>
      <c r="CR467">
        <f t="shared" si="633"/>
        <v>0</v>
      </c>
      <c r="CS467">
        <f t="shared" si="633"/>
        <v>0</v>
      </c>
      <c r="CT467">
        <f t="shared" si="633"/>
        <v>0</v>
      </c>
      <c r="CU467">
        <f t="shared" si="633"/>
        <v>0</v>
      </c>
      <c r="CV467">
        <f t="shared" si="634"/>
        <v>0</v>
      </c>
      <c r="CW467">
        <f t="shared" si="634"/>
        <v>0</v>
      </c>
      <c r="CX467">
        <f t="shared" si="634"/>
        <v>0</v>
      </c>
      <c r="CY467">
        <f t="shared" si="634"/>
        <v>0</v>
      </c>
      <c r="CZ467">
        <f t="shared" si="634"/>
        <v>0</v>
      </c>
      <c r="DA467">
        <f t="shared" si="634"/>
        <v>0</v>
      </c>
      <c r="DB467">
        <f t="shared" si="634"/>
        <v>6.5987500000000004E-2</v>
      </c>
      <c r="DC467">
        <f t="shared" si="634"/>
        <v>0</v>
      </c>
      <c r="DD467">
        <f t="shared" si="634"/>
        <v>0</v>
      </c>
      <c r="DE467">
        <f t="shared" si="634"/>
        <v>0</v>
      </c>
      <c r="DF467">
        <f t="shared" si="635"/>
        <v>0</v>
      </c>
      <c r="DG467">
        <f t="shared" si="635"/>
        <v>0</v>
      </c>
      <c r="DH467">
        <f t="shared" si="635"/>
        <v>0</v>
      </c>
      <c r="DI467">
        <f t="shared" si="635"/>
        <v>0</v>
      </c>
      <c r="DJ467">
        <f t="shared" si="635"/>
        <v>0</v>
      </c>
      <c r="DK467">
        <f t="shared" si="635"/>
        <v>0</v>
      </c>
      <c r="DL467">
        <f t="shared" si="635"/>
        <v>0</v>
      </c>
      <c r="DM467">
        <f t="shared" si="635"/>
        <v>0</v>
      </c>
      <c r="DN467">
        <f t="shared" si="635"/>
        <v>0</v>
      </c>
      <c r="DO467">
        <f t="shared" si="635"/>
        <v>0</v>
      </c>
      <c r="DP467">
        <f t="shared" si="636"/>
        <v>0</v>
      </c>
      <c r="DQ467">
        <f t="shared" si="636"/>
        <v>0</v>
      </c>
      <c r="DR467">
        <f t="shared" si="636"/>
        <v>0</v>
      </c>
      <c r="DS467">
        <f t="shared" si="636"/>
        <v>0</v>
      </c>
      <c r="DT467">
        <f t="shared" si="636"/>
        <v>0</v>
      </c>
      <c r="DU467">
        <f t="shared" si="636"/>
        <v>0</v>
      </c>
      <c r="DV467">
        <f t="shared" si="636"/>
        <v>0</v>
      </c>
      <c r="DW467">
        <f t="shared" si="636"/>
        <v>0</v>
      </c>
      <c r="DX467">
        <f t="shared" si="636"/>
        <v>0</v>
      </c>
      <c r="DY467">
        <f t="shared" si="636"/>
        <v>0</v>
      </c>
      <c r="DZ467">
        <f t="shared" si="637"/>
        <v>0</v>
      </c>
      <c r="EA467">
        <f t="shared" si="637"/>
        <v>0</v>
      </c>
      <c r="EB467">
        <f t="shared" si="637"/>
        <v>0</v>
      </c>
      <c r="EC467">
        <f t="shared" si="637"/>
        <v>0</v>
      </c>
      <c r="ED467">
        <f t="shared" si="637"/>
        <v>0</v>
      </c>
      <c r="EE467">
        <f t="shared" si="637"/>
        <v>0</v>
      </c>
      <c r="EF467">
        <f t="shared" si="637"/>
        <v>0</v>
      </c>
      <c r="EG467">
        <f t="shared" si="637"/>
        <v>0</v>
      </c>
      <c r="EH467">
        <f t="shared" si="637"/>
        <v>0</v>
      </c>
      <c r="EI467">
        <f t="shared" si="637"/>
        <v>0</v>
      </c>
      <c r="EJ467">
        <f t="shared" si="637"/>
        <v>0</v>
      </c>
      <c r="EK467">
        <f t="shared" si="637"/>
        <v>0</v>
      </c>
      <c r="EL467">
        <f t="shared" si="637"/>
        <v>0</v>
      </c>
      <c r="EM467">
        <f t="shared" si="637"/>
        <v>0</v>
      </c>
      <c r="EN467">
        <f t="shared" si="637"/>
        <v>0</v>
      </c>
      <c r="ER467" s="6">
        <f t="shared" si="615"/>
        <v>0</v>
      </c>
      <c r="ES467" s="6">
        <f t="shared" si="639"/>
        <v>0</v>
      </c>
      <c r="ET467" s="6">
        <f t="shared" si="639"/>
        <v>0</v>
      </c>
      <c r="EU467" s="6">
        <f t="shared" si="639"/>
        <v>0</v>
      </c>
      <c r="EV467" s="6">
        <f t="shared" si="639"/>
        <v>0</v>
      </c>
      <c r="EW467" s="6">
        <f t="shared" si="639"/>
        <v>0</v>
      </c>
      <c r="EX467" s="6">
        <f t="shared" si="639"/>
        <v>0</v>
      </c>
      <c r="EY467" s="6">
        <f t="shared" si="639"/>
        <v>0</v>
      </c>
      <c r="EZ467" s="6">
        <f t="shared" si="639"/>
        <v>0</v>
      </c>
      <c r="FA467" s="6">
        <f t="shared" si="639"/>
        <v>0</v>
      </c>
      <c r="FB467" s="6">
        <f t="shared" si="639"/>
        <v>0</v>
      </c>
      <c r="FC467" s="6">
        <f t="shared" si="639"/>
        <v>0</v>
      </c>
      <c r="FD467" s="6">
        <f t="shared" si="639"/>
        <v>0</v>
      </c>
      <c r="FE467" s="6">
        <f t="shared" si="639"/>
        <v>0</v>
      </c>
      <c r="FF467" s="6">
        <f t="shared" si="639"/>
        <v>0</v>
      </c>
      <c r="FG467" s="6">
        <f t="shared" si="639"/>
        <v>0</v>
      </c>
      <c r="FH467" s="6">
        <f t="shared" si="639"/>
        <v>0</v>
      </c>
      <c r="FI467" s="6">
        <f t="shared" si="639"/>
        <v>0</v>
      </c>
      <c r="FJ467" s="6">
        <f t="shared" si="639"/>
        <v>0</v>
      </c>
      <c r="FK467" s="6">
        <f t="shared" si="639"/>
        <v>0</v>
      </c>
      <c r="FL467" s="6">
        <f t="shared" si="639"/>
        <v>0</v>
      </c>
      <c r="FM467" s="6">
        <f t="shared" si="639"/>
        <v>0</v>
      </c>
      <c r="FN467" s="6">
        <f t="shared" si="639"/>
        <v>0</v>
      </c>
      <c r="FO467" s="6">
        <f t="shared" si="639"/>
        <v>0</v>
      </c>
      <c r="FP467" s="6">
        <f t="shared" si="639"/>
        <v>0</v>
      </c>
      <c r="FQ467" s="6">
        <f t="shared" si="639"/>
        <v>0</v>
      </c>
      <c r="FR467" s="6">
        <f t="shared" si="639"/>
        <v>0</v>
      </c>
      <c r="FS467" s="6">
        <f t="shared" si="639"/>
        <v>0</v>
      </c>
      <c r="FT467" s="6">
        <f t="shared" si="639"/>
        <v>0</v>
      </c>
      <c r="FU467" s="6">
        <f t="shared" si="639"/>
        <v>0</v>
      </c>
      <c r="FV467" s="6">
        <f t="shared" si="639"/>
        <v>0</v>
      </c>
      <c r="FW467" s="6">
        <f t="shared" si="639"/>
        <v>0</v>
      </c>
      <c r="FX467" s="6">
        <f t="shared" si="639"/>
        <v>0</v>
      </c>
      <c r="FY467" s="6">
        <f t="shared" si="639"/>
        <v>0</v>
      </c>
      <c r="FZ467" s="6">
        <f t="shared" si="639"/>
        <v>0</v>
      </c>
      <c r="GA467" s="6">
        <f t="shared" si="639"/>
        <v>0</v>
      </c>
      <c r="GB467" s="6">
        <f t="shared" si="639"/>
        <v>52.79</v>
      </c>
      <c r="GC467" s="6">
        <f t="shared" si="639"/>
        <v>0</v>
      </c>
      <c r="GD467" s="6">
        <f t="shared" si="639"/>
        <v>0</v>
      </c>
      <c r="GE467" s="6">
        <f t="shared" si="639"/>
        <v>0</v>
      </c>
      <c r="GF467" s="6">
        <f t="shared" si="639"/>
        <v>0</v>
      </c>
      <c r="GG467" s="6">
        <f t="shared" si="639"/>
        <v>0</v>
      </c>
      <c r="GH467" s="6">
        <f t="shared" si="639"/>
        <v>0</v>
      </c>
      <c r="GI467" s="6">
        <f t="shared" si="639"/>
        <v>0</v>
      </c>
      <c r="GJ467" s="6">
        <f t="shared" si="639"/>
        <v>0</v>
      </c>
      <c r="GK467" s="6">
        <f t="shared" si="639"/>
        <v>0</v>
      </c>
      <c r="GL467" s="6">
        <f t="shared" si="639"/>
        <v>0</v>
      </c>
      <c r="GM467" s="6">
        <f t="shared" si="639"/>
        <v>0</v>
      </c>
      <c r="GN467" s="6">
        <f t="shared" si="639"/>
        <v>0</v>
      </c>
      <c r="GO467" s="6">
        <f t="shared" si="639"/>
        <v>0</v>
      </c>
      <c r="GP467" s="6">
        <f t="shared" si="639"/>
        <v>0</v>
      </c>
      <c r="GQ467" s="6">
        <f t="shared" si="639"/>
        <v>0</v>
      </c>
      <c r="GR467" s="6">
        <f t="shared" si="639"/>
        <v>0</v>
      </c>
      <c r="GS467" s="6">
        <f t="shared" si="639"/>
        <v>0</v>
      </c>
      <c r="GT467" s="6">
        <f t="shared" si="639"/>
        <v>0</v>
      </c>
      <c r="GU467" s="6">
        <f t="shared" si="639"/>
        <v>0</v>
      </c>
      <c r="GV467" s="6">
        <f t="shared" si="639"/>
        <v>0</v>
      </c>
      <c r="GW467" s="6">
        <f t="shared" si="639"/>
        <v>0</v>
      </c>
      <c r="GX467" s="6">
        <f t="shared" si="639"/>
        <v>0</v>
      </c>
      <c r="GY467" s="6">
        <f t="shared" si="639"/>
        <v>0</v>
      </c>
      <c r="GZ467" s="6">
        <f t="shared" si="639"/>
        <v>0</v>
      </c>
      <c r="HA467" s="6">
        <f t="shared" si="639"/>
        <v>0</v>
      </c>
      <c r="HB467" s="6">
        <f t="shared" si="639"/>
        <v>0</v>
      </c>
      <c r="HC467" s="6">
        <f t="shared" si="639"/>
        <v>0</v>
      </c>
      <c r="HD467" s="6">
        <f t="shared" si="639"/>
        <v>0</v>
      </c>
      <c r="HE467" s="6">
        <f t="shared" si="638"/>
        <v>0</v>
      </c>
      <c r="HF467" s="6">
        <f t="shared" si="638"/>
        <v>0</v>
      </c>
      <c r="HG467" s="6">
        <f t="shared" si="638"/>
        <v>0</v>
      </c>
      <c r="HH467" s="6">
        <f t="shared" si="638"/>
        <v>0</v>
      </c>
      <c r="HI467" s="6">
        <f t="shared" si="638"/>
        <v>0</v>
      </c>
      <c r="HJ467" s="6">
        <f t="shared" si="638"/>
        <v>0</v>
      </c>
      <c r="HK467" s="6">
        <f t="shared" si="638"/>
        <v>0</v>
      </c>
      <c r="HL467" s="6">
        <f t="shared" si="638"/>
        <v>0</v>
      </c>
      <c r="HM467" s="6">
        <f t="shared" si="638"/>
        <v>0</v>
      </c>
      <c r="HN467" s="6">
        <f t="shared" si="638"/>
        <v>0</v>
      </c>
    </row>
    <row r="468" spans="1:222" x14ac:dyDescent="0.25">
      <c r="A468">
        <v>4848</v>
      </c>
      <c r="B468">
        <v>2015</v>
      </c>
      <c r="C468" t="str">
        <v>современных европейских языков</v>
      </c>
      <c r="D468" t="str">
        <v>Качоровская Анна Евгеньевна</v>
      </c>
      <c r="E468" t="str">
        <v>кандидат филологических наук</v>
      </c>
      <c r="F468" t="str">
        <v>и.о.доцент</v>
      </c>
      <c r="G468">
        <v>0.25</v>
      </c>
      <c r="H468">
        <v>14014</v>
      </c>
      <c r="I468" t="str">
        <v>Иностранный язык. Иностранный язык (немецкий)</v>
      </c>
      <c r="J468">
        <v>0</v>
      </c>
      <c r="K468">
        <v>0</v>
      </c>
      <c r="L468">
        <v>34</v>
      </c>
      <c r="M468" s="16">
        <f t="shared" si="610"/>
        <v>4</v>
      </c>
      <c r="N468" s="16">
        <f t="shared" si="611"/>
        <v>6.29</v>
      </c>
      <c r="O468" s="16">
        <f t="shared" si="616"/>
        <v>3.25</v>
      </c>
      <c r="P468" s="16">
        <f t="shared" si="617"/>
        <v>3.25</v>
      </c>
      <c r="Q468" s="16">
        <v>0</v>
      </c>
      <c r="R468" s="16">
        <v>0</v>
      </c>
      <c r="S468" s="16">
        <v>0</v>
      </c>
      <c r="T468" s="21">
        <v>0</v>
      </c>
      <c r="U468">
        <v>0</v>
      </c>
      <c r="V468">
        <v>0</v>
      </c>
      <c r="W468">
        <v>13</v>
      </c>
      <c r="X468">
        <v>1</v>
      </c>
      <c r="Y468">
        <v>1</v>
      </c>
      <c r="Z468">
        <v>0</v>
      </c>
      <c r="AA468" t="str">
        <v>осн</v>
      </c>
      <c r="AB468">
        <f t="shared" si="618"/>
        <v>900</v>
      </c>
      <c r="AC468" t="str">
        <f t="shared" si="612"/>
        <v>ИВТ (бак)</v>
      </c>
      <c r="AD468" t="str">
        <f t="shared" si="609"/>
        <v>2015/2016</v>
      </c>
      <c r="AE468">
        <f t="shared" si="613"/>
        <v>50.79</v>
      </c>
      <c r="AF468">
        <f t="shared" si="614"/>
        <v>5.6433333333333335E-2</v>
      </c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R468">
        <f t="shared" si="631"/>
        <v>0</v>
      </c>
      <c r="BS468">
        <f t="shared" si="631"/>
        <v>0</v>
      </c>
      <c r="BT468">
        <f t="shared" si="631"/>
        <v>0</v>
      </c>
      <c r="BU468">
        <f t="shared" si="631"/>
        <v>0</v>
      </c>
      <c r="BV468">
        <f t="shared" si="631"/>
        <v>0</v>
      </c>
      <c r="BW468">
        <f t="shared" si="631"/>
        <v>0</v>
      </c>
      <c r="BX468">
        <f t="shared" si="631"/>
        <v>0</v>
      </c>
      <c r="BY468">
        <f t="shared" si="631"/>
        <v>0</v>
      </c>
      <c r="BZ468">
        <f t="shared" si="631"/>
        <v>0</v>
      </c>
      <c r="CA468">
        <f t="shared" si="631"/>
        <v>0</v>
      </c>
      <c r="CB468">
        <f t="shared" si="632"/>
        <v>0</v>
      </c>
      <c r="CC468">
        <f t="shared" si="632"/>
        <v>0</v>
      </c>
      <c r="CD468">
        <f t="shared" si="632"/>
        <v>0</v>
      </c>
      <c r="CE468">
        <f t="shared" si="632"/>
        <v>0</v>
      </c>
      <c r="CF468">
        <f t="shared" si="632"/>
        <v>0</v>
      </c>
      <c r="CG468">
        <f t="shared" si="632"/>
        <v>0</v>
      </c>
      <c r="CH468">
        <f t="shared" si="632"/>
        <v>0</v>
      </c>
      <c r="CI468">
        <f t="shared" si="632"/>
        <v>0</v>
      </c>
      <c r="CJ468">
        <f t="shared" si="632"/>
        <v>0</v>
      </c>
      <c r="CK468">
        <f t="shared" si="632"/>
        <v>0</v>
      </c>
      <c r="CL468">
        <f t="shared" si="633"/>
        <v>0</v>
      </c>
      <c r="CM468">
        <f t="shared" si="633"/>
        <v>0</v>
      </c>
      <c r="CN468">
        <f t="shared" si="633"/>
        <v>0</v>
      </c>
      <c r="CO468">
        <f t="shared" si="633"/>
        <v>0</v>
      </c>
      <c r="CP468">
        <f t="shared" si="633"/>
        <v>0</v>
      </c>
      <c r="CQ468">
        <f t="shared" si="633"/>
        <v>0</v>
      </c>
      <c r="CR468">
        <f t="shared" si="633"/>
        <v>0</v>
      </c>
      <c r="CS468">
        <f t="shared" si="633"/>
        <v>0</v>
      </c>
      <c r="CT468">
        <f t="shared" si="633"/>
        <v>0</v>
      </c>
      <c r="CU468">
        <f t="shared" si="633"/>
        <v>0</v>
      </c>
      <c r="CV468">
        <f t="shared" si="634"/>
        <v>0</v>
      </c>
      <c r="CW468">
        <f t="shared" si="634"/>
        <v>0</v>
      </c>
      <c r="CX468">
        <f t="shared" si="634"/>
        <v>0</v>
      </c>
      <c r="CY468">
        <f t="shared" si="634"/>
        <v>0</v>
      </c>
      <c r="CZ468">
        <f t="shared" si="634"/>
        <v>0</v>
      </c>
      <c r="DA468">
        <f t="shared" si="634"/>
        <v>5.6433333333333335E-2</v>
      </c>
      <c r="DB468">
        <f t="shared" si="634"/>
        <v>0</v>
      </c>
      <c r="DC468">
        <f t="shared" si="634"/>
        <v>0</v>
      </c>
      <c r="DD468">
        <f t="shared" si="634"/>
        <v>0</v>
      </c>
      <c r="DE468">
        <f t="shared" si="634"/>
        <v>0</v>
      </c>
      <c r="DF468">
        <f t="shared" si="635"/>
        <v>0</v>
      </c>
      <c r="DG468">
        <f t="shared" si="635"/>
        <v>0</v>
      </c>
      <c r="DH468">
        <f t="shared" si="635"/>
        <v>0</v>
      </c>
      <c r="DI468">
        <f t="shared" si="635"/>
        <v>0</v>
      </c>
      <c r="DJ468">
        <f t="shared" si="635"/>
        <v>0</v>
      </c>
      <c r="DK468">
        <f t="shared" si="635"/>
        <v>0</v>
      </c>
      <c r="DL468">
        <f t="shared" si="635"/>
        <v>0</v>
      </c>
      <c r="DM468">
        <f t="shared" si="635"/>
        <v>0</v>
      </c>
      <c r="DN468">
        <f t="shared" si="635"/>
        <v>0</v>
      </c>
      <c r="DO468">
        <f t="shared" si="635"/>
        <v>0</v>
      </c>
      <c r="DP468">
        <f t="shared" si="636"/>
        <v>0</v>
      </c>
      <c r="DQ468">
        <f t="shared" si="636"/>
        <v>0</v>
      </c>
      <c r="DR468">
        <f t="shared" si="636"/>
        <v>0</v>
      </c>
      <c r="DS468">
        <f t="shared" si="636"/>
        <v>0</v>
      </c>
      <c r="DT468">
        <f t="shared" si="636"/>
        <v>0</v>
      </c>
      <c r="DU468">
        <f t="shared" si="636"/>
        <v>0</v>
      </c>
      <c r="DV468">
        <f t="shared" si="636"/>
        <v>0</v>
      </c>
      <c r="DW468">
        <f t="shared" si="636"/>
        <v>0</v>
      </c>
      <c r="DX468">
        <f t="shared" si="636"/>
        <v>0</v>
      </c>
      <c r="DY468">
        <f t="shared" si="636"/>
        <v>0</v>
      </c>
      <c r="DZ468">
        <f t="shared" si="637"/>
        <v>0</v>
      </c>
      <c r="EA468">
        <f t="shared" si="637"/>
        <v>0</v>
      </c>
      <c r="EB468">
        <f t="shared" si="637"/>
        <v>0</v>
      </c>
      <c r="EC468">
        <f t="shared" si="637"/>
        <v>0</v>
      </c>
      <c r="ED468">
        <f t="shared" si="637"/>
        <v>0</v>
      </c>
      <c r="EE468">
        <f t="shared" si="637"/>
        <v>0</v>
      </c>
      <c r="EF468">
        <f t="shared" si="637"/>
        <v>0</v>
      </c>
      <c r="EG468">
        <f t="shared" si="637"/>
        <v>0</v>
      </c>
      <c r="EH468">
        <f t="shared" si="637"/>
        <v>0</v>
      </c>
      <c r="EI468">
        <f t="shared" si="637"/>
        <v>0</v>
      </c>
      <c r="EJ468">
        <f t="shared" si="637"/>
        <v>0</v>
      </c>
      <c r="EK468">
        <f t="shared" si="637"/>
        <v>0</v>
      </c>
      <c r="EL468">
        <f t="shared" si="637"/>
        <v>0</v>
      </c>
      <c r="EM468">
        <f t="shared" si="637"/>
        <v>0</v>
      </c>
      <c r="EN468">
        <f t="shared" si="637"/>
        <v>0</v>
      </c>
      <c r="ER468" s="6">
        <f t="shared" si="615"/>
        <v>0</v>
      </c>
      <c r="ES468" s="6">
        <f t="shared" si="639"/>
        <v>0</v>
      </c>
      <c r="ET468" s="6">
        <f t="shared" si="639"/>
        <v>0</v>
      </c>
      <c r="EU468" s="6">
        <f t="shared" si="639"/>
        <v>0</v>
      </c>
      <c r="EV468" s="6">
        <f t="shared" si="639"/>
        <v>0</v>
      </c>
      <c r="EW468" s="6">
        <f t="shared" si="639"/>
        <v>0</v>
      </c>
      <c r="EX468" s="6">
        <f t="shared" si="639"/>
        <v>0</v>
      </c>
      <c r="EY468" s="6">
        <f t="shared" si="639"/>
        <v>0</v>
      </c>
      <c r="EZ468" s="6">
        <f t="shared" si="639"/>
        <v>0</v>
      </c>
      <c r="FA468" s="6">
        <f t="shared" si="639"/>
        <v>0</v>
      </c>
      <c r="FB468" s="6">
        <f t="shared" si="639"/>
        <v>0</v>
      </c>
      <c r="FC468" s="6">
        <f t="shared" si="639"/>
        <v>0</v>
      </c>
      <c r="FD468" s="6">
        <f t="shared" si="639"/>
        <v>0</v>
      </c>
      <c r="FE468" s="6">
        <f t="shared" si="639"/>
        <v>0</v>
      </c>
      <c r="FF468" s="6">
        <f t="shared" si="639"/>
        <v>0</v>
      </c>
      <c r="FG468" s="6">
        <f t="shared" si="639"/>
        <v>0</v>
      </c>
      <c r="FH468" s="6">
        <f t="shared" si="639"/>
        <v>0</v>
      </c>
      <c r="FI468" s="6">
        <f t="shared" si="639"/>
        <v>0</v>
      </c>
      <c r="FJ468" s="6">
        <f t="shared" si="639"/>
        <v>0</v>
      </c>
      <c r="FK468" s="6">
        <f t="shared" si="639"/>
        <v>0</v>
      </c>
      <c r="FL468" s="6">
        <f t="shared" si="639"/>
        <v>0</v>
      </c>
      <c r="FM468" s="6">
        <f t="shared" si="639"/>
        <v>0</v>
      </c>
      <c r="FN468" s="6">
        <f t="shared" si="639"/>
        <v>0</v>
      </c>
      <c r="FO468" s="6">
        <f t="shared" si="639"/>
        <v>0</v>
      </c>
      <c r="FP468" s="6">
        <f t="shared" si="639"/>
        <v>0</v>
      </c>
      <c r="FQ468" s="6">
        <f t="shared" si="639"/>
        <v>0</v>
      </c>
      <c r="FR468" s="6">
        <f t="shared" si="639"/>
        <v>0</v>
      </c>
      <c r="FS468" s="6">
        <f t="shared" si="639"/>
        <v>0</v>
      </c>
      <c r="FT468" s="6">
        <f t="shared" si="639"/>
        <v>0</v>
      </c>
      <c r="FU468" s="6">
        <f t="shared" si="639"/>
        <v>0</v>
      </c>
      <c r="FV468" s="6">
        <f t="shared" si="639"/>
        <v>0</v>
      </c>
      <c r="FW468" s="6">
        <f t="shared" si="639"/>
        <v>0</v>
      </c>
      <c r="FX468" s="6">
        <f t="shared" si="639"/>
        <v>0</v>
      </c>
      <c r="FY468" s="6">
        <f t="shared" si="639"/>
        <v>0</v>
      </c>
      <c r="FZ468" s="6">
        <f t="shared" si="639"/>
        <v>0</v>
      </c>
      <c r="GA468" s="6">
        <f t="shared" si="639"/>
        <v>50.79</v>
      </c>
      <c r="GB468" s="6">
        <f t="shared" si="639"/>
        <v>0</v>
      </c>
      <c r="GC468" s="6">
        <f t="shared" si="639"/>
        <v>0</v>
      </c>
      <c r="GD468" s="6">
        <f t="shared" si="639"/>
        <v>0</v>
      </c>
      <c r="GE468" s="6">
        <f t="shared" si="639"/>
        <v>0</v>
      </c>
      <c r="GF468" s="6">
        <f t="shared" si="639"/>
        <v>0</v>
      </c>
      <c r="GG468" s="6">
        <f t="shared" si="639"/>
        <v>0</v>
      </c>
      <c r="GH468" s="6">
        <f t="shared" si="639"/>
        <v>0</v>
      </c>
      <c r="GI468" s="6">
        <f t="shared" si="639"/>
        <v>0</v>
      </c>
      <c r="GJ468" s="6">
        <f t="shared" si="639"/>
        <v>0</v>
      </c>
      <c r="GK468" s="6">
        <f t="shared" si="639"/>
        <v>0</v>
      </c>
      <c r="GL468" s="6">
        <f t="shared" si="639"/>
        <v>0</v>
      </c>
      <c r="GM468" s="6">
        <f t="shared" si="639"/>
        <v>0</v>
      </c>
      <c r="GN468" s="6">
        <f t="shared" si="639"/>
        <v>0</v>
      </c>
      <c r="GO468" s="6">
        <f t="shared" si="639"/>
        <v>0</v>
      </c>
      <c r="GP468" s="6">
        <f t="shared" si="639"/>
        <v>0</v>
      </c>
      <c r="GQ468" s="6">
        <f t="shared" si="639"/>
        <v>0</v>
      </c>
      <c r="GR468" s="6">
        <f t="shared" si="639"/>
        <v>0</v>
      </c>
      <c r="GS468" s="6">
        <f t="shared" si="639"/>
        <v>0</v>
      </c>
      <c r="GT468" s="6">
        <f t="shared" si="639"/>
        <v>0</v>
      </c>
      <c r="GU468" s="6">
        <f t="shared" si="639"/>
        <v>0</v>
      </c>
      <c r="GV468" s="6">
        <f t="shared" si="639"/>
        <v>0</v>
      </c>
      <c r="GW468" s="6">
        <f t="shared" si="639"/>
        <v>0</v>
      </c>
      <c r="GX468" s="6">
        <f t="shared" si="639"/>
        <v>0</v>
      </c>
      <c r="GY468" s="6">
        <f t="shared" si="639"/>
        <v>0</v>
      </c>
      <c r="GZ468" s="6">
        <f t="shared" si="639"/>
        <v>0</v>
      </c>
      <c r="HA468" s="6">
        <f t="shared" si="639"/>
        <v>0</v>
      </c>
      <c r="HB468" s="6">
        <f t="shared" si="639"/>
        <v>0</v>
      </c>
      <c r="HC468" s="6">
        <f t="shared" si="639"/>
        <v>0</v>
      </c>
      <c r="HD468" s="6">
        <f t="shared" ref="HD468:HN471" si="640">IF(INDEX($A$1:$I$862, ROW($I468), 4) = HD$1, $AE468, 0)</f>
        <v>0</v>
      </c>
      <c r="HE468" s="6">
        <f t="shared" si="640"/>
        <v>0</v>
      </c>
      <c r="HF468" s="6">
        <f t="shared" si="640"/>
        <v>0</v>
      </c>
      <c r="HG468" s="6">
        <f t="shared" si="640"/>
        <v>0</v>
      </c>
      <c r="HH468" s="6">
        <f t="shared" si="640"/>
        <v>0</v>
      </c>
      <c r="HI468" s="6">
        <f t="shared" si="640"/>
        <v>0</v>
      </c>
      <c r="HJ468" s="6">
        <f t="shared" si="640"/>
        <v>0</v>
      </c>
      <c r="HK468" s="6">
        <f t="shared" si="640"/>
        <v>0</v>
      </c>
      <c r="HL468" s="6">
        <f t="shared" si="640"/>
        <v>0</v>
      </c>
      <c r="HM468" s="6">
        <f t="shared" si="640"/>
        <v>0</v>
      </c>
      <c r="HN468" s="6">
        <f t="shared" si="640"/>
        <v>0</v>
      </c>
    </row>
    <row r="469" spans="1:222" x14ac:dyDescent="0.25">
      <c r="A469">
        <v>4848</v>
      </c>
      <c r="B469">
        <v>2015</v>
      </c>
      <c r="C469" t="str">
        <v>современных европейских языков</v>
      </c>
      <c r="D469" t="str">
        <v>Кузнецова Надежда Леонидовна</v>
      </c>
      <c r="E469" t="str">
        <v>нет</v>
      </c>
      <c r="F469" t="str">
        <v>старший преподаватель</v>
      </c>
      <c r="G469">
        <v>1</v>
      </c>
      <c r="H469">
        <v>14014</v>
      </c>
      <c r="I469" t="str">
        <v>Иностранный язык</v>
      </c>
      <c r="J469">
        <v>0</v>
      </c>
      <c r="K469">
        <v>0</v>
      </c>
      <c r="L469">
        <v>0</v>
      </c>
      <c r="M469" s="16">
        <f t="shared" si="610"/>
        <v>0</v>
      </c>
      <c r="N469" s="16">
        <f t="shared" si="611"/>
        <v>6.29</v>
      </c>
      <c r="O469" s="16">
        <f t="shared" si="616"/>
        <v>3.25</v>
      </c>
      <c r="P469" s="16">
        <f t="shared" si="617"/>
        <v>3.25</v>
      </c>
      <c r="Q469" s="16">
        <v>0</v>
      </c>
      <c r="R469" s="16">
        <v>0</v>
      </c>
      <c r="S469" s="16">
        <v>0</v>
      </c>
      <c r="T469" s="21">
        <v>0</v>
      </c>
      <c r="U469">
        <v>0</v>
      </c>
      <c r="V469">
        <v>0</v>
      </c>
      <c r="W469">
        <v>13</v>
      </c>
      <c r="X469">
        <v>1</v>
      </c>
      <c r="Y469">
        <v>1</v>
      </c>
      <c r="Z469">
        <v>0</v>
      </c>
      <c r="AA469" t="str">
        <v>осн</v>
      </c>
      <c r="AB469">
        <f t="shared" si="618"/>
        <v>850</v>
      </c>
      <c r="AC469" t="str">
        <f t="shared" si="612"/>
        <v>ИВТ (бак)</v>
      </c>
      <c r="AD469" t="str">
        <f t="shared" si="609"/>
        <v>2015/2016</v>
      </c>
      <c r="AE469">
        <f t="shared" si="613"/>
        <v>12.79</v>
      </c>
      <c r="AF469">
        <f t="shared" si="614"/>
        <v>1.504705882352941E-2</v>
      </c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R469">
        <f t="shared" si="631"/>
        <v>0</v>
      </c>
      <c r="BS469">
        <f t="shared" si="631"/>
        <v>0</v>
      </c>
      <c r="BT469">
        <f t="shared" si="631"/>
        <v>0</v>
      </c>
      <c r="BU469">
        <f t="shared" si="631"/>
        <v>0</v>
      </c>
      <c r="BV469">
        <f t="shared" si="631"/>
        <v>0</v>
      </c>
      <c r="BW469">
        <f t="shared" si="631"/>
        <v>0</v>
      </c>
      <c r="BX469">
        <f t="shared" si="631"/>
        <v>0</v>
      </c>
      <c r="BY469">
        <f t="shared" si="631"/>
        <v>0</v>
      </c>
      <c r="BZ469">
        <f t="shared" si="631"/>
        <v>0</v>
      </c>
      <c r="CA469">
        <f t="shared" si="631"/>
        <v>0</v>
      </c>
      <c r="CB469">
        <f t="shared" si="632"/>
        <v>0</v>
      </c>
      <c r="CC469">
        <f t="shared" si="632"/>
        <v>0</v>
      </c>
      <c r="CD469">
        <f t="shared" si="632"/>
        <v>0</v>
      </c>
      <c r="CE469">
        <f t="shared" si="632"/>
        <v>0</v>
      </c>
      <c r="CF469">
        <f t="shared" si="632"/>
        <v>0</v>
      </c>
      <c r="CG469">
        <f t="shared" si="632"/>
        <v>0</v>
      </c>
      <c r="CH469">
        <f t="shared" si="632"/>
        <v>0</v>
      </c>
      <c r="CI469">
        <f t="shared" si="632"/>
        <v>0</v>
      </c>
      <c r="CJ469">
        <f t="shared" si="632"/>
        <v>0</v>
      </c>
      <c r="CK469">
        <f t="shared" si="632"/>
        <v>0</v>
      </c>
      <c r="CL469">
        <f t="shared" si="633"/>
        <v>0</v>
      </c>
      <c r="CM469">
        <f t="shared" si="633"/>
        <v>0</v>
      </c>
      <c r="CN469">
        <f t="shared" si="633"/>
        <v>0</v>
      </c>
      <c r="CO469">
        <f t="shared" si="633"/>
        <v>0</v>
      </c>
      <c r="CP469">
        <f t="shared" si="633"/>
        <v>0</v>
      </c>
      <c r="CQ469">
        <f t="shared" si="633"/>
        <v>0</v>
      </c>
      <c r="CR469">
        <f t="shared" si="633"/>
        <v>0</v>
      </c>
      <c r="CS469">
        <f t="shared" si="633"/>
        <v>0</v>
      </c>
      <c r="CT469">
        <f t="shared" si="633"/>
        <v>0</v>
      </c>
      <c r="CU469">
        <f t="shared" si="633"/>
        <v>0</v>
      </c>
      <c r="CV469">
        <f t="shared" si="634"/>
        <v>0</v>
      </c>
      <c r="CW469">
        <f t="shared" si="634"/>
        <v>0</v>
      </c>
      <c r="CX469">
        <f t="shared" si="634"/>
        <v>0</v>
      </c>
      <c r="CY469">
        <f t="shared" si="634"/>
        <v>0</v>
      </c>
      <c r="CZ469">
        <f t="shared" si="634"/>
        <v>0</v>
      </c>
      <c r="DA469">
        <f t="shared" si="634"/>
        <v>0</v>
      </c>
      <c r="DB469">
        <f t="shared" si="634"/>
        <v>0</v>
      </c>
      <c r="DC469">
        <f t="shared" si="634"/>
        <v>0</v>
      </c>
      <c r="DD469">
        <f t="shared" si="634"/>
        <v>0</v>
      </c>
      <c r="DE469">
        <f t="shared" si="634"/>
        <v>0</v>
      </c>
      <c r="DF469">
        <f t="shared" si="635"/>
        <v>0</v>
      </c>
      <c r="DG469">
        <f t="shared" si="635"/>
        <v>0</v>
      </c>
      <c r="DH469">
        <f t="shared" si="635"/>
        <v>0</v>
      </c>
      <c r="DI469">
        <f t="shared" si="635"/>
        <v>1.504705882352941E-2</v>
      </c>
      <c r="DJ469">
        <f t="shared" si="635"/>
        <v>0</v>
      </c>
      <c r="DK469">
        <f t="shared" si="635"/>
        <v>0</v>
      </c>
      <c r="DL469">
        <f t="shared" si="635"/>
        <v>0</v>
      </c>
      <c r="DM469">
        <f t="shared" si="635"/>
        <v>0</v>
      </c>
      <c r="DN469">
        <f t="shared" si="635"/>
        <v>0</v>
      </c>
      <c r="DO469">
        <f t="shared" si="635"/>
        <v>0</v>
      </c>
      <c r="DP469">
        <f t="shared" si="636"/>
        <v>0</v>
      </c>
      <c r="DQ469">
        <f t="shared" si="636"/>
        <v>0</v>
      </c>
      <c r="DR469">
        <f t="shared" si="636"/>
        <v>0</v>
      </c>
      <c r="DS469">
        <f t="shared" si="636"/>
        <v>0</v>
      </c>
      <c r="DT469">
        <f t="shared" si="636"/>
        <v>0</v>
      </c>
      <c r="DU469">
        <f t="shared" si="636"/>
        <v>0</v>
      </c>
      <c r="DV469">
        <f t="shared" si="636"/>
        <v>0</v>
      </c>
      <c r="DW469">
        <f t="shared" si="636"/>
        <v>0</v>
      </c>
      <c r="DX469">
        <f t="shared" si="636"/>
        <v>0</v>
      </c>
      <c r="DY469">
        <f t="shared" si="636"/>
        <v>0</v>
      </c>
      <c r="DZ469">
        <f t="shared" si="637"/>
        <v>0</v>
      </c>
      <c r="EA469">
        <f t="shared" si="637"/>
        <v>0</v>
      </c>
      <c r="EB469">
        <f t="shared" si="637"/>
        <v>0</v>
      </c>
      <c r="EC469">
        <f t="shared" si="637"/>
        <v>0</v>
      </c>
      <c r="ED469">
        <f t="shared" si="637"/>
        <v>0</v>
      </c>
      <c r="EE469">
        <f t="shared" si="637"/>
        <v>0</v>
      </c>
      <c r="EF469">
        <f t="shared" si="637"/>
        <v>0</v>
      </c>
      <c r="EG469">
        <f t="shared" si="637"/>
        <v>0</v>
      </c>
      <c r="EH469">
        <f t="shared" si="637"/>
        <v>0</v>
      </c>
      <c r="EI469">
        <f t="shared" si="637"/>
        <v>0</v>
      </c>
      <c r="EJ469">
        <f t="shared" si="637"/>
        <v>0</v>
      </c>
      <c r="EK469">
        <f t="shared" si="637"/>
        <v>0</v>
      </c>
      <c r="EL469">
        <f t="shared" si="637"/>
        <v>0</v>
      </c>
      <c r="EM469">
        <f t="shared" si="637"/>
        <v>0</v>
      </c>
      <c r="EN469">
        <f t="shared" si="637"/>
        <v>0</v>
      </c>
      <c r="ER469" s="6">
        <f t="shared" si="615"/>
        <v>0</v>
      </c>
      <c r="ES469" s="6">
        <f t="shared" ref="ES469:HD472" si="641">IF(INDEX($A$1:$I$862, ROW($I469), 4) = ES$1, $AE469, 0)</f>
        <v>0</v>
      </c>
      <c r="ET469" s="6">
        <f t="shared" si="641"/>
        <v>0</v>
      </c>
      <c r="EU469" s="6">
        <f t="shared" si="641"/>
        <v>0</v>
      </c>
      <c r="EV469" s="6">
        <f t="shared" si="641"/>
        <v>0</v>
      </c>
      <c r="EW469" s="6">
        <f t="shared" si="641"/>
        <v>0</v>
      </c>
      <c r="EX469" s="6">
        <f t="shared" si="641"/>
        <v>0</v>
      </c>
      <c r="EY469" s="6">
        <f t="shared" si="641"/>
        <v>0</v>
      </c>
      <c r="EZ469" s="6">
        <f t="shared" si="641"/>
        <v>0</v>
      </c>
      <c r="FA469" s="6">
        <f t="shared" si="641"/>
        <v>0</v>
      </c>
      <c r="FB469" s="6">
        <f t="shared" si="641"/>
        <v>0</v>
      </c>
      <c r="FC469" s="6">
        <f t="shared" si="641"/>
        <v>0</v>
      </c>
      <c r="FD469" s="6">
        <f t="shared" si="641"/>
        <v>0</v>
      </c>
      <c r="FE469" s="6">
        <f t="shared" si="641"/>
        <v>0</v>
      </c>
      <c r="FF469" s="6">
        <f t="shared" si="641"/>
        <v>0</v>
      </c>
      <c r="FG469" s="6">
        <f t="shared" si="641"/>
        <v>0</v>
      </c>
      <c r="FH469" s="6">
        <f t="shared" si="641"/>
        <v>0</v>
      </c>
      <c r="FI469" s="6">
        <f t="shared" si="641"/>
        <v>0</v>
      </c>
      <c r="FJ469" s="6">
        <f t="shared" si="641"/>
        <v>0</v>
      </c>
      <c r="FK469" s="6">
        <f t="shared" si="641"/>
        <v>0</v>
      </c>
      <c r="FL469" s="6">
        <f t="shared" si="641"/>
        <v>0</v>
      </c>
      <c r="FM469" s="6">
        <f t="shared" si="641"/>
        <v>0</v>
      </c>
      <c r="FN469" s="6">
        <f t="shared" si="641"/>
        <v>0</v>
      </c>
      <c r="FO469" s="6">
        <f t="shared" si="641"/>
        <v>0</v>
      </c>
      <c r="FP469" s="6">
        <f t="shared" si="641"/>
        <v>0</v>
      </c>
      <c r="FQ469" s="6">
        <f t="shared" si="641"/>
        <v>0</v>
      </c>
      <c r="FR469" s="6">
        <f t="shared" si="641"/>
        <v>0</v>
      </c>
      <c r="FS469" s="6">
        <f t="shared" si="641"/>
        <v>0</v>
      </c>
      <c r="FT469" s="6">
        <f t="shared" si="641"/>
        <v>0</v>
      </c>
      <c r="FU469" s="6">
        <f t="shared" si="641"/>
        <v>0</v>
      </c>
      <c r="FV469" s="6">
        <f t="shared" si="641"/>
        <v>0</v>
      </c>
      <c r="FW469" s="6">
        <f t="shared" si="641"/>
        <v>0</v>
      </c>
      <c r="FX469" s="6">
        <f t="shared" si="641"/>
        <v>0</v>
      </c>
      <c r="FY469" s="6">
        <f t="shared" si="641"/>
        <v>0</v>
      </c>
      <c r="FZ469" s="6">
        <f t="shared" si="641"/>
        <v>0</v>
      </c>
      <c r="GA469" s="6">
        <f t="shared" si="641"/>
        <v>0</v>
      </c>
      <c r="GB469" s="6">
        <f t="shared" si="641"/>
        <v>0</v>
      </c>
      <c r="GC469" s="6">
        <f t="shared" si="641"/>
        <v>0</v>
      </c>
      <c r="GD469" s="6">
        <f t="shared" si="641"/>
        <v>0</v>
      </c>
      <c r="GE469" s="6">
        <f t="shared" si="641"/>
        <v>0</v>
      </c>
      <c r="GF469" s="6">
        <f t="shared" si="641"/>
        <v>0</v>
      </c>
      <c r="GG469" s="6">
        <f t="shared" si="641"/>
        <v>0</v>
      </c>
      <c r="GH469" s="6">
        <f t="shared" si="641"/>
        <v>0</v>
      </c>
      <c r="GI469" s="6">
        <f t="shared" si="641"/>
        <v>12.79</v>
      </c>
      <c r="GJ469" s="6">
        <f t="shared" si="641"/>
        <v>0</v>
      </c>
      <c r="GK469" s="6">
        <f t="shared" si="641"/>
        <v>0</v>
      </c>
      <c r="GL469" s="6">
        <f t="shared" si="641"/>
        <v>0</v>
      </c>
      <c r="GM469" s="6">
        <f t="shared" si="641"/>
        <v>0</v>
      </c>
      <c r="GN469" s="6">
        <f t="shared" si="641"/>
        <v>0</v>
      </c>
      <c r="GO469" s="6">
        <f t="shared" si="641"/>
        <v>0</v>
      </c>
      <c r="GP469" s="6">
        <f t="shared" si="641"/>
        <v>0</v>
      </c>
      <c r="GQ469" s="6">
        <f t="shared" si="641"/>
        <v>0</v>
      </c>
      <c r="GR469" s="6">
        <f t="shared" si="641"/>
        <v>0</v>
      </c>
      <c r="GS469" s="6">
        <f t="shared" si="641"/>
        <v>0</v>
      </c>
      <c r="GT469" s="6">
        <f t="shared" si="641"/>
        <v>0</v>
      </c>
      <c r="GU469" s="6">
        <f t="shared" si="641"/>
        <v>0</v>
      </c>
      <c r="GV469" s="6">
        <f t="shared" si="641"/>
        <v>0</v>
      </c>
      <c r="GW469" s="6">
        <f t="shared" si="641"/>
        <v>0</v>
      </c>
      <c r="GX469" s="6">
        <f t="shared" si="641"/>
        <v>0</v>
      </c>
      <c r="GY469" s="6">
        <f t="shared" si="641"/>
        <v>0</v>
      </c>
      <c r="GZ469" s="6">
        <f t="shared" si="641"/>
        <v>0</v>
      </c>
      <c r="HA469" s="6">
        <f t="shared" si="641"/>
        <v>0</v>
      </c>
      <c r="HB469" s="6">
        <f t="shared" si="641"/>
        <v>0</v>
      </c>
      <c r="HC469" s="6">
        <f t="shared" si="641"/>
        <v>0</v>
      </c>
      <c r="HD469" s="6">
        <f t="shared" si="641"/>
        <v>0</v>
      </c>
      <c r="HE469" s="6">
        <f t="shared" si="640"/>
        <v>0</v>
      </c>
      <c r="HF469" s="6">
        <f t="shared" si="640"/>
        <v>0</v>
      </c>
      <c r="HG469" s="6">
        <f t="shared" si="640"/>
        <v>0</v>
      </c>
      <c r="HH469" s="6">
        <f t="shared" si="640"/>
        <v>0</v>
      </c>
      <c r="HI469" s="6">
        <f t="shared" si="640"/>
        <v>0</v>
      </c>
      <c r="HJ469" s="6">
        <f t="shared" si="640"/>
        <v>0</v>
      </c>
      <c r="HK469" s="6">
        <f t="shared" si="640"/>
        <v>0</v>
      </c>
      <c r="HL469" s="6">
        <f t="shared" si="640"/>
        <v>0</v>
      </c>
      <c r="HM469" s="6">
        <f t="shared" si="640"/>
        <v>0</v>
      </c>
      <c r="HN469" s="6">
        <f t="shared" si="640"/>
        <v>0</v>
      </c>
    </row>
    <row r="470" spans="1:222" x14ac:dyDescent="0.25">
      <c r="A470">
        <v>4848</v>
      </c>
      <c r="B470">
        <v>2015</v>
      </c>
      <c r="C470" t="str">
        <v>современных европейских языков</v>
      </c>
      <c r="D470" t="str">
        <v>Тарамжина Людмила Витольдовна</v>
      </c>
      <c r="E470" t="str">
        <v>кандидат филологических наук</v>
      </c>
      <c r="F470" t="str">
        <v>доцент</v>
      </c>
      <c r="G470">
        <v>0.5</v>
      </c>
      <c r="H470">
        <v>14014</v>
      </c>
      <c r="I470" t="str">
        <v>Иностранный язык</v>
      </c>
      <c r="J470">
        <v>0</v>
      </c>
      <c r="K470">
        <v>0</v>
      </c>
      <c r="L470">
        <v>34</v>
      </c>
      <c r="M470" s="16">
        <f t="shared" si="610"/>
        <v>4</v>
      </c>
      <c r="N470" s="16">
        <f t="shared" si="611"/>
        <v>6.29</v>
      </c>
      <c r="O470" s="16">
        <f t="shared" si="616"/>
        <v>3.25</v>
      </c>
      <c r="P470" s="16">
        <f t="shared" si="617"/>
        <v>3.25</v>
      </c>
      <c r="Q470" s="16">
        <v>0</v>
      </c>
      <c r="R470" s="16">
        <v>0</v>
      </c>
      <c r="S470" s="16">
        <v>0</v>
      </c>
      <c r="T470" s="21">
        <v>0</v>
      </c>
      <c r="U470">
        <v>0</v>
      </c>
      <c r="V470">
        <v>0</v>
      </c>
      <c r="W470">
        <v>13</v>
      </c>
      <c r="X470">
        <v>1</v>
      </c>
      <c r="Y470">
        <v>1</v>
      </c>
      <c r="Z470">
        <v>0</v>
      </c>
      <c r="AA470" t="str">
        <v>осн</v>
      </c>
      <c r="AB470">
        <f t="shared" si="618"/>
        <v>800</v>
      </c>
      <c r="AC470" t="str">
        <f t="shared" si="612"/>
        <v>ИВТ (бак)</v>
      </c>
      <c r="AD470" t="str">
        <f t="shared" si="609"/>
        <v>2015/2016</v>
      </c>
      <c r="AE470">
        <f t="shared" si="613"/>
        <v>50.79</v>
      </c>
      <c r="AF470">
        <f t="shared" si="614"/>
        <v>6.3487500000000002E-2</v>
      </c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R470">
        <f t="shared" si="631"/>
        <v>0</v>
      </c>
      <c r="BS470">
        <f t="shared" si="631"/>
        <v>0</v>
      </c>
      <c r="BT470">
        <f t="shared" si="631"/>
        <v>0</v>
      </c>
      <c r="BU470">
        <f t="shared" si="631"/>
        <v>0</v>
      </c>
      <c r="BV470">
        <f t="shared" si="631"/>
        <v>0</v>
      </c>
      <c r="BW470">
        <f t="shared" si="631"/>
        <v>0</v>
      </c>
      <c r="BX470">
        <f t="shared" si="631"/>
        <v>0</v>
      </c>
      <c r="BY470">
        <f t="shared" si="631"/>
        <v>0</v>
      </c>
      <c r="BZ470">
        <f t="shared" si="631"/>
        <v>0</v>
      </c>
      <c r="CA470">
        <f t="shared" si="631"/>
        <v>0</v>
      </c>
      <c r="CB470">
        <f t="shared" si="632"/>
        <v>0</v>
      </c>
      <c r="CC470">
        <f t="shared" si="632"/>
        <v>0</v>
      </c>
      <c r="CD470">
        <f t="shared" si="632"/>
        <v>0</v>
      </c>
      <c r="CE470">
        <f t="shared" si="632"/>
        <v>0</v>
      </c>
      <c r="CF470">
        <f t="shared" si="632"/>
        <v>0</v>
      </c>
      <c r="CG470">
        <f t="shared" si="632"/>
        <v>0</v>
      </c>
      <c r="CH470">
        <f t="shared" si="632"/>
        <v>0</v>
      </c>
      <c r="CI470">
        <f t="shared" si="632"/>
        <v>0</v>
      </c>
      <c r="CJ470">
        <f t="shared" si="632"/>
        <v>0</v>
      </c>
      <c r="CK470">
        <f t="shared" si="632"/>
        <v>0</v>
      </c>
      <c r="CL470">
        <f t="shared" si="633"/>
        <v>0</v>
      </c>
      <c r="CM470">
        <f t="shared" si="633"/>
        <v>0</v>
      </c>
      <c r="CN470">
        <f t="shared" si="633"/>
        <v>0</v>
      </c>
      <c r="CO470">
        <f t="shared" si="633"/>
        <v>0</v>
      </c>
      <c r="CP470">
        <f t="shared" si="633"/>
        <v>0</v>
      </c>
      <c r="CQ470">
        <f t="shared" si="633"/>
        <v>0</v>
      </c>
      <c r="CR470">
        <f t="shared" si="633"/>
        <v>0</v>
      </c>
      <c r="CS470">
        <f t="shared" si="633"/>
        <v>0</v>
      </c>
      <c r="CT470">
        <f t="shared" si="633"/>
        <v>0</v>
      </c>
      <c r="CU470">
        <f t="shared" si="633"/>
        <v>0</v>
      </c>
      <c r="CV470">
        <f t="shared" si="634"/>
        <v>0</v>
      </c>
      <c r="CW470">
        <f t="shared" si="634"/>
        <v>0</v>
      </c>
      <c r="CX470">
        <f t="shared" si="634"/>
        <v>0</v>
      </c>
      <c r="CY470">
        <f t="shared" si="634"/>
        <v>0</v>
      </c>
      <c r="CZ470">
        <f t="shared" si="634"/>
        <v>0</v>
      </c>
      <c r="DA470">
        <f t="shared" si="634"/>
        <v>0</v>
      </c>
      <c r="DB470">
        <f t="shared" si="634"/>
        <v>0</v>
      </c>
      <c r="DC470">
        <f t="shared" si="634"/>
        <v>0</v>
      </c>
      <c r="DD470">
        <f t="shared" si="634"/>
        <v>0</v>
      </c>
      <c r="DE470">
        <f t="shared" si="634"/>
        <v>0</v>
      </c>
      <c r="DF470">
        <f t="shared" si="635"/>
        <v>0</v>
      </c>
      <c r="DG470">
        <f t="shared" si="635"/>
        <v>0</v>
      </c>
      <c r="DH470">
        <f t="shared" si="635"/>
        <v>0</v>
      </c>
      <c r="DI470">
        <f t="shared" si="635"/>
        <v>0</v>
      </c>
      <c r="DJ470">
        <f t="shared" si="635"/>
        <v>0</v>
      </c>
      <c r="DK470">
        <f t="shared" si="635"/>
        <v>0</v>
      </c>
      <c r="DL470">
        <f t="shared" si="635"/>
        <v>0</v>
      </c>
      <c r="DM470">
        <f t="shared" si="635"/>
        <v>0</v>
      </c>
      <c r="DN470">
        <f t="shared" si="635"/>
        <v>0</v>
      </c>
      <c r="DO470">
        <f t="shared" si="635"/>
        <v>0</v>
      </c>
      <c r="DP470">
        <f t="shared" si="636"/>
        <v>0</v>
      </c>
      <c r="DQ470">
        <f t="shared" si="636"/>
        <v>0</v>
      </c>
      <c r="DR470">
        <f t="shared" si="636"/>
        <v>0</v>
      </c>
      <c r="DS470">
        <f t="shared" si="636"/>
        <v>0</v>
      </c>
      <c r="DT470">
        <f t="shared" si="636"/>
        <v>0</v>
      </c>
      <c r="DU470">
        <f t="shared" si="636"/>
        <v>0</v>
      </c>
      <c r="DV470">
        <f t="shared" si="636"/>
        <v>0</v>
      </c>
      <c r="DW470">
        <f t="shared" si="636"/>
        <v>0</v>
      </c>
      <c r="DX470">
        <f t="shared" si="636"/>
        <v>0</v>
      </c>
      <c r="DY470">
        <f t="shared" si="636"/>
        <v>0</v>
      </c>
      <c r="DZ470">
        <f t="shared" si="637"/>
        <v>0</v>
      </c>
      <c r="EA470">
        <f t="shared" si="637"/>
        <v>0</v>
      </c>
      <c r="EB470">
        <f t="shared" si="637"/>
        <v>0</v>
      </c>
      <c r="EC470">
        <f t="shared" si="637"/>
        <v>0</v>
      </c>
      <c r="ED470">
        <f t="shared" si="637"/>
        <v>0</v>
      </c>
      <c r="EE470">
        <f t="shared" si="637"/>
        <v>0</v>
      </c>
      <c r="EF470">
        <f t="shared" si="637"/>
        <v>0</v>
      </c>
      <c r="EG470">
        <f t="shared" si="637"/>
        <v>6.3487500000000002E-2</v>
      </c>
      <c r="EH470">
        <f t="shared" si="637"/>
        <v>0</v>
      </c>
      <c r="EI470">
        <f t="shared" si="637"/>
        <v>0</v>
      </c>
      <c r="EJ470">
        <f t="shared" si="637"/>
        <v>0</v>
      </c>
      <c r="EK470">
        <f t="shared" si="637"/>
        <v>0</v>
      </c>
      <c r="EL470">
        <f t="shared" si="637"/>
        <v>0</v>
      </c>
      <c r="EM470">
        <f t="shared" si="637"/>
        <v>0</v>
      </c>
      <c r="EN470">
        <f t="shared" si="637"/>
        <v>0</v>
      </c>
      <c r="ER470" s="6">
        <f t="shared" si="615"/>
        <v>0</v>
      </c>
      <c r="ES470" s="6">
        <f t="shared" si="641"/>
        <v>0</v>
      </c>
      <c r="ET470" s="6">
        <f t="shared" si="641"/>
        <v>0</v>
      </c>
      <c r="EU470" s="6">
        <f t="shared" si="641"/>
        <v>0</v>
      </c>
      <c r="EV470" s="6">
        <f t="shared" si="641"/>
        <v>0</v>
      </c>
      <c r="EW470" s="6">
        <f t="shared" si="641"/>
        <v>0</v>
      </c>
      <c r="EX470" s="6">
        <f t="shared" si="641"/>
        <v>0</v>
      </c>
      <c r="EY470" s="6">
        <f t="shared" si="641"/>
        <v>0</v>
      </c>
      <c r="EZ470" s="6">
        <f t="shared" si="641"/>
        <v>0</v>
      </c>
      <c r="FA470" s="6">
        <f t="shared" si="641"/>
        <v>0</v>
      </c>
      <c r="FB470" s="6">
        <f t="shared" si="641"/>
        <v>0</v>
      </c>
      <c r="FC470" s="6">
        <f t="shared" si="641"/>
        <v>0</v>
      </c>
      <c r="FD470" s="6">
        <f t="shared" si="641"/>
        <v>0</v>
      </c>
      <c r="FE470" s="6">
        <f t="shared" si="641"/>
        <v>0</v>
      </c>
      <c r="FF470" s="6">
        <f t="shared" si="641"/>
        <v>0</v>
      </c>
      <c r="FG470" s="6">
        <f t="shared" si="641"/>
        <v>0</v>
      </c>
      <c r="FH470" s="6">
        <f t="shared" si="641"/>
        <v>0</v>
      </c>
      <c r="FI470" s="6">
        <f t="shared" si="641"/>
        <v>0</v>
      </c>
      <c r="FJ470" s="6">
        <f t="shared" si="641"/>
        <v>0</v>
      </c>
      <c r="FK470" s="6">
        <f t="shared" si="641"/>
        <v>0</v>
      </c>
      <c r="FL470" s="6">
        <f t="shared" si="641"/>
        <v>0</v>
      </c>
      <c r="FM470" s="6">
        <f t="shared" si="641"/>
        <v>0</v>
      </c>
      <c r="FN470" s="6">
        <f t="shared" si="641"/>
        <v>0</v>
      </c>
      <c r="FO470" s="6">
        <f t="shared" si="641"/>
        <v>0</v>
      </c>
      <c r="FP470" s="6">
        <f t="shared" si="641"/>
        <v>0</v>
      </c>
      <c r="FQ470" s="6">
        <f t="shared" si="641"/>
        <v>0</v>
      </c>
      <c r="FR470" s="6">
        <f t="shared" si="641"/>
        <v>0</v>
      </c>
      <c r="FS470" s="6">
        <f t="shared" si="641"/>
        <v>0</v>
      </c>
      <c r="FT470" s="6">
        <f t="shared" si="641"/>
        <v>0</v>
      </c>
      <c r="FU470" s="6">
        <f t="shared" si="641"/>
        <v>0</v>
      </c>
      <c r="FV470" s="6">
        <f t="shared" si="641"/>
        <v>0</v>
      </c>
      <c r="FW470" s="6">
        <f t="shared" si="641"/>
        <v>0</v>
      </c>
      <c r="FX470" s="6">
        <f t="shared" si="641"/>
        <v>0</v>
      </c>
      <c r="FY470" s="6">
        <f t="shared" si="641"/>
        <v>0</v>
      </c>
      <c r="FZ470" s="6">
        <f t="shared" si="641"/>
        <v>0</v>
      </c>
      <c r="GA470" s="6">
        <f t="shared" si="641"/>
        <v>0</v>
      </c>
      <c r="GB470" s="6">
        <f t="shared" si="641"/>
        <v>0</v>
      </c>
      <c r="GC470" s="6">
        <f t="shared" si="641"/>
        <v>0</v>
      </c>
      <c r="GD470" s="6">
        <f t="shared" si="641"/>
        <v>0</v>
      </c>
      <c r="GE470" s="6">
        <f t="shared" si="641"/>
        <v>0</v>
      </c>
      <c r="GF470" s="6">
        <f t="shared" si="641"/>
        <v>0</v>
      </c>
      <c r="GG470" s="6">
        <f t="shared" si="641"/>
        <v>0</v>
      </c>
      <c r="GH470" s="6">
        <f t="shared" si="641"/>
        <v>0</v>
      </c>
      <c r="GI470" s="6">
        <f t="shared" si="641"/>
        <v>0</v>
      </c>
      <c r="GJ470" s="6">
        <f t="shared" si="641"/>
        <v>0</v>
      </c>
      <c r="GK470" s="6">
        <f t="shared" si="641"/>
        <v>0</v>
      </c>
      <c r="GL470" s="6">
        <f t="shared" si="641"/>
        <v>0</v>
      </c>
      <c r="GM470" s="6">
        <f t="shared" si="641"/>
        <v>0</v>
      </c>
      <c r="GN470" s="6">
        <f t="shared" si="641"/>
        <v>0</v>
      </c>
      <c r="GO470" s="6">
        <f t="shared" si="641"/>
        <v>0</v>
      </c>
      <c r="GP470" s="6">
        <f t="shared" si="641"/>
        <v>0</v>
      </c>
      <c r="GQ470" s="6">
        <f t="shared" si="641"/>
        <v>0</v>
      </c>
      <c r="GR470" s="6">
        <f t="shared" si="641"/>
        <v>0</v>
      </c>
      <c r="GS470" s="6">
        <f t="shared" si="641"/>
        <v>0</v>
      </c>
      <c r="GT470" s="6">
        <f t="shared" si="641"/>
        <v>0</v>
      </c>
      <c r="GU470" s="6">
        <f t="shared" si="641"/>
        <v>0</v>
      </c>
      <c r="GV470" s="6">
        <f t="shared" si="641"/>
        <v>0</v>
      </c>
      <c r="GW470" s="6">
        <f t="shared" si="641"/>
        <v>0</v>
      </c>
      <c r="GX470" s="6">
        <f t="shared" si="641"/>
        <v>0</v>
      </c>
      <c r="GY470" s="6">
        <f t="shared" si="641"/>
        <v>0</v>
      </c>
      <c r="GZ470" s="6">
        <f t="shared" si="641"/>
        <v>0</v>
      </c>
      <c r="HA470" s="6">
        <f t="shared" si="641"/>
        <v>0</v>
      </c>
      <c r="HB470" s="6">
        <f t="shared" si="641"/>
        <v>0</v>
      </c>
      <c r="HC470" s="6">
        <f t="shared" si="641"/>
        <v>0</v>
      </c>
      <c r="HD470" s="6">
        <f t="shared" si="641"/>
        <v>0</v>
      </c>
      <c r="HE470" s="6">
        <f t="shared" si="640"/>
        <v>0</v>
      </c>
      <c r="HF470" s="6">
        <f t="shared" si="640"/>
        <v>0</v>
      </c>
      <c r="HG470" s="6">
        <f t="shared" si="640"/>
        <v>50.79</v>
      </c>
      <c r="HH470" s="6">
        <f t="shared" si="640"/>
        <v>0</v>
      </c>
      <c r="HI470" s="6">
        <f t="shared" si="640"/>
        <v>0</v>
      </c>
      <c r="HJ470" s="6">
        <f t="shared" si="640"/>
        <v>0</v>
      </c>
      <c r="HK470" s="6">
        <f t="shared" si="640"/>
        <v>0</v>
      </c>
      <c r="HL470" s="6">
        <f t="shared" si="640"/>
        <v>0</v>
      </c>
      <c r="HM470" s="6">
        <f t="shared" si="640"/>
        <v>0</v>
      </c>
      <c r="HN470" s="6">
        <f t="shared" si="640"/>
        <v>0</v>
      </c>
    </row>
    <row r="471" spans="1:222" x14ac:dyDescent="0.25">
      <c r="A471">
        <v>4848</v>
      </c>
      <c r="B471">
        <v>2015</v>
      </c>
      <c r="C471" t="str">
        <v>социальной безопасности</v>
      </c>
      <c r="D471" t="str">
        <v>Абдуллаева Любовь Магомедовна</v>
      </c>
      <c r="E471" t="str">
        <v>нет</v>
      </c>
      <c r="F471" t="str">
        <v>старший преподаватель</v>
      </c>
      <c r="G471">
        <v>0.13</v>
      </c>
      <c r="H471">
        <v>14014</v>
      </c>
      <c r="I471" t="str">
        <v>Экология</v>
      </c>
      <c r="J471">
        <v>18</v>
      </c>
      <c r="K471">
        <v>18</v>
      </c>
      <c r="L471">
        <v>0</v>
      </c>
      <c r="M471" s="16">
        <f t="shared" si="610"/>
        <v>4</v>
      </c>
      <c r="N471" s="16">
        <f t="shared" si="611"/>
        <v>6.29</v>
      </c>
      <c r="O471" s="16">
        <f t="shared" si="616"/>
        <v>3.25</v>
      </c>
      <c r="P471" s="16">
        <f t="shared" si="617"/>
        <v>3.25</v>
      </c>
      <c r="Q471" s="16">
        <v>0</v>
      </c>
      <c r="R471" s="16">
        <v>0</v>
      </c>
      <c r="S471" s="16">
        <v>0</v>
      </c>
      <c r="T471" s="21">
        <v>0</v>
      </c>
      <c r="U471">
        <v>0</v>
      </c>
      <c r="V471">
        <v>0</v>
      </c>
      <c r="W471">
        <v>13</v>
      </c>
      <c r="X471">
        <v>1</v>
      </c>
      <c r="Y471">
        <v>1</v>
      </c>
      <c r="Z471">
        <v>0</v>
      </c>
      <c r="AA471" t="str">
        <v>осн</v>
      </c>
      <c r="AB471">
        <f t="shared" si="618"/>
        <v>850</v>
      </c>
      <c r="AC471" t="str">
        <f t="shared" si="612"/>
        <v>ИВТ (бак)</v>
      </c>
      <c r="AD471" t="str">
        <f t="shared" si="609"/>
        <v>2015/2016</v>
      </c>
      <c r="AE471">
        <f t="shared" si="613"/>
        <v>52.79</v>
      </c>
      <c r="AF471">
        <f t="shared" si="614"/>
        <v>6.2105882352941177E-2</v>
      </c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R471">
        <f t="shared" si="631"/>
        <v>6.2105882352941177E-2</v>
      </c>
      <c r="BS471">
        <f t="shared" si="631"/>
        <v>0</v>
      </c>
      <c r="BT471">
        <f t="shared" si="631"/>
        <v>0</v>
      </c>
      <c r="BU471">
        <f t="shared" si="631"/>
        <v>0</v>
      </c>
      <c r="BV471">
        <f t="shared" si="631"/>
        <v>0</v>
      </c>
      <c r="BW471">
        <f t="shared" si="631"/>
        <v>0</v>
      </c>
      <c r="BX471">
        <f t="shared" si="631"/>
        <v>0</v>
      </c>
      <c r="BY471">
        <f t="shared" si="631"/>
        <v>0</v>
      </c>
      <c r="BZ471">
        <f t="shared" si="631"/>
        <v>0</v>
      </c>
      <c r="CA471">
        <f t="shared" si="631"/>
        <v>0</v>
      </c>
      <c r="CB471">
        <f t="shared" si="632"/>
        <v>0</v>
      </c>
      <c r="CC471">
        <f t="shared" si="632"/>
        <v>0</v>
      </c>
      <c r="CD471">
        <f t="shared" si="632"/>
        <v>0</v>
      </c>
      <c r="CE471">
        <f t="shared" si="632"/>
        <v>0</v>
      </c>
      <c r="CF471">
        <f t="shared" si="632"/>
        <v>0</v>
      </c>
      <c r="CG471">
        <f t="shared" si="632"/>
        <v>0</v>
      </c>
      <c r="CH471">
        <f t="shared" si="632"/>
        <v>0</v>
      </c>
      <c r="CI471">
        <f t="shared" si="632"/>
        <v>0</v>
      </c>
      <c r="CJ471">
        <f t="shared" si="632"/>
        <v>0</v>
      </c>
      <c r="CK471">
        <f t="shared" si="632"/>
        <v>0</v>
      </c>
      <c r="CL471">
        <f t="shared" si="633"/>
        <v>0</v>
      </c>
      <c r="CM471">
        <f t="shared" si="633"/>
        <v>0</v>
      </c>
      <c r="CN471">
        <f t="shared" si="633"/>
        <v>0</v>
      </c>
      <c r="CO471">
        <f t="shared" si="633"/>
        <v>0</v>
      </c>
      <c r="CP471">
        <f t="shared" si="633"/>
        <v>0</v>
      </c>
      <c r="CQ471">
        <f t="shared" si="633"/>
        <v>0</v>
      </c>
      <c r="CR471">
        <f t="shared" si="633"/>
        <v>0</v>
      </c>
      <c r="CS471">
        <f t="shared" si="633"/>
        <v>0</v>
      </c>
      <c r="CT471">
        <f t="shared" si="633"/>
        <v>0</v>
      </c>
      <c r="CU471">
        <f t="shared" si="633"/>
        <v>0</v>
      </c>
      <c r="CV471">
        <f t="shared" si="634"/>
        <v>0</v>
      </c>
      <c r="CW471">
        <f t="shared" si="634"/>
        <v>0</v>
      </c>
      <c r="CX471">
        <f t="shared" si="634"/>
        <v>0</v>
      </c>
      <c r="CY471">
        <f t="shared" si="634"/>
        <v>0</v>
      </c>
      <c r="CZ471">
        <f t="shared" si="634"/>
        <v>0</v>
      </c>
      <c r="DA471">
        <f t="shared" si="634"/>
        <v>0</v>
      </c>
      <c r="DB471">
        <f t="shared" si="634"/>
        <v>0</v>
      </c>
      <c r="DC471">
        <f t="shared" si="634"/>
        <v>0</v>
      </c>
      <c r="DD471">
        <f t="shared" si="634"/>
        <v>0</v>
      </c>
      <c r="DE471">
        <f t="shared" si="634"/>
        <v>0</v>
      </c>
      <c r="DF471">
        <f t="shared" si="635"/>
        <v>0</v>
      </c>
      <c r="DG471">
        <f t="shared" si="635"/>
        <v>0</v>
      </c>
      <c r="DH471">
        <f t="shared" si="635"/>
        <v>0</v>
      </c>
      <c r="DI471">
        <f t="shared" si="635"/>
        <v>0</v>
      </c>
      <c r="DJ471">
        <f t="shared" si="635"/>
        <v>0</v>
      </c>
      <c r="DK471">
        <f t="shared" si="635"/>
        <v>0</v>
      </c>
      <c r="DL471">
        <f t="shared" si="635"/>
        <v>0</v>
      </c>
      <c r="DM471">
        <f t="shared" si="635"/>
        <v>0</v>
      </c>
      <c r="DN471">
        <f t="shared" si="635"/>
        <v>0</v>
      </c>
      <c r="DO471">
        <f t="shared" si="635"/>
        <v>0</v>
      </c>
      <c r="DP471">
        <f t="shared" si="636"/>
        <v>0</v>
      </c>
      <c r="DQ471">
        <f t="shared" si="636"/>
        <v>0</v>
      </c>
      <c r="DR471">
        <f t="shared" si="636"/>
        <v>0</v>
      </c>
      <c r="DS471">
        <f t="shared" si="636"/>
        <v>0</v>
      </c>
      <c r="DT471">
        <f t="shared" si="636"/>
        <v>0</v>
      </c>
      <c r="DU471">
        <f t="shared" si="636"/>
        <v>0</v>
      </c>
      <c r="DV471">
        <f t="shared" si="636"/>
        <v>0</v>
      </c>
      <c r="DW471">
        <f t="shared" si="636"/>
        <v>0</v>
      </c>
      <c r="DX471">
        <f t="shared" si="636"/>
        <v>0</v>
      </c>
      <c r="DY471">
        <f t="shared" si="636"/>
        <v>0</v>
      </c>
      <c r="DZ471">
        <f t="shared" si="637"/>
        <v>0</v>
      </c>
      <c r="EA471">
        <f t="shared" si="637"/>
        <v>0</v>
      </c>
      <c r="EB471">
        <f t="shared" si="637"/>
        <v>0</v>
      </c>
      <c r="EC471">
        <f t="shared" si="637"/>
        <v>0</v>
      </c>
      <c r="ED471">
        <f t="shared" si="637"/>
        <v>0</v>
      </c>
      <c r="EE471">
        <f t="shared" si="637"/>
        <v>0</v>
      </c>
      <c r="EF471">
        <f t="shared" si="637"/>
        <v>0</v>
      </c>
      <c r="EG471">
        <f t="shared" si="637"/>
        <v>0</v>
      </c>
      <c r="EH471">
        <f t="shared" si="637"/>
        <v>0</v>
      </c>
      <c r="EI471">
        <f t="shared" si="637"/>
        <v>0</v>
      </c>
      <c r="EJ471">
        <f t="shared" si="637"/>
        <v>0</v>
      </c>
      <c r="EK471">
        <f t="shared" si="637"/>
        <v>0</v>
      </c>
      <c r="EL471">
        <f t="shared" si="637"/>
        <v>0</v>
      </c>
      <c r="EM471">
        <f t="shared" si="637"/>
        <v>0</v>
      </c>
      <c r="EN471">
        <f t="shared" si="637"/>
        <v>0</v>
      </c>
      <c r="ER471" s="6">
        <f t="shared" si="615"/>
        <v>52.79</v>
      </c>
      <c r="ES471" s="6">
        <f t="shared" si="641"/>
        <v>0</v>
      </c>
      <c r="ET471" s="6">
        <f t="shared" si="641"/>
        <v>0</v>
      </c>
      <c r="EU471" s="6">
        <f t="shared" si="641"/>
        <v>0</v>
      </c>
      <c r="EV471" s="6">
        <f t="shared" si="641"/>
        <v>0</v>
      </c>
      <c r="EW471" s="6">
        <f t="shared" si="641"/>
        <v>0</v>
      </c>
      <c r="EX471" s="6">
        <f t="shared" si="641"/>
        <v>0</v>
      </c>
      <c r="EY471" s="6">
        <f t="shared" si="641"/>
        <v>0</v>
      </c>
      <c r="EZ471" s="6">
        <f t="shared" si="641"/>
        <v>0</v>
      </c>
      <c r="FA471" s="6">
        <f t="shared" si="641"/>
        <v>0</v>
      </c>
      <c r="FB471" s="6">
        <f t="shared" si="641"/>
        <v>0</v>
      </c>
      <c r="FC471" s="6">
        <f t="shared" si="641"/>
        <v>0</v>
      </c>
      <c r="FD471" s="6">
        <f t="shared" si="641"/>
        <v>0</v>
      </c>
      <c r="FE471" s="6">
        <f t="shared" si="641"/>
        <v>0</v>
      </c>
      <c r="FF471" s="6">
        <f t="shared" si="641"/>
        <v>0</v>
      </c>
      <c r="FG471" s="6">
        <f t="shared" si="641"/>
        <v>0</v>
      </c>
      <c r="FH471" s="6">
        <f t="shared" si="641"/>
        <v>0</v>
      </c>
      <c r="FI471" s="6">
        <f t="shared" si="641"/>
        <v>0</v>
      </c>
      <c r="FJ471" s="6">
        <f t="shared" si="641"/>
        <v>0</v>
      </c>
      <c r="FK471" s="6">
        <f t="shared" si="641"/>
        <v>0</v>
      </c>
      <c r="FL471" s="6">
        <f t="shared" si="641"/>
        <v>0</v>
      </c>
      <c r="FM471" s="6">
        <f t="shared" si="641"/>
        <v>0</v>
      </c>
      <c r="FN471" s="6">
        <f t="shared" si="641"/>
        <v>0</v>
      </c>
      <c r="FO471" s="6">
        <f t="shared" si="641"/>
        <v>0</v>
      </c>
      <c r="FP471" s="6">
        <f t="shared" si="641"/>
        <v>0</v>
      </c>
      <c r="FQ471" s="6">
        <f t="shared" si="641"/>
        <v>0</v>
      </c>
      <c r="FR471" s="6">
        <f t="shared" si="641"/>
        <v>0</v>
      </c>
      <c r="FS471" s="6">
        <f t="shared" si="641"/>
        <v>0</v>
      </c>
      <c r="FT471" s="6">
        <f t="shared" si="641"/>
        <v>0</v>
      </c>
      <c r="FU471" s="6">
        <f t="shared" si="641"/>
        <v>0</v>
      </c>
      <c r="FV471" s="6">
        <f t="shared" si="641"/>
        <v>0</v>
      </c>
      <c r="FW471" s="6">
        <f t="shared" si="641"/>
        <v>0</v>
      </c>
      <c r="FX471" s="6">
        <f t="shared" si="641"/>
        <v>0</v>
      </c>
      <c r="FY471" s="6">
        <f t="shared" si="641"/>
        <v>0</v>
      </c>
      <c r="FZ471" s="6">
        <f t="shared" si="641"/>
        <v>0</v>
      </c>
      <c r="GA471" s="6">
        <f t="shared" si="641"/>
        <v>0</v>
      </c>
      <c r="GB471" s="6">
        <f t="shared" si="641"/>
        <v>0</v>
      </c>
      <c r="GC471" s="6">
        <f t="shared" si="641"/>
        <v>0</v>
      </c>
      <c r="GD471" s="6">
        <f t="shared" si="641"/>
        <v>0</v>
      </c>
      <c r="GE471" s="6">
        <f t="shared" si="641"/>
        <v>0</v>
      </c>
      <c r="GF471" s="6">
        <f t="shared" si="641"/>
        <v>0</v>
      </c>
      <c r="GG471" s="6">
        <f t="shared" si="641"/>
        <v>0</v>
      </c>
      <c r="GH471" s="6">
        <f t="shared" si="641"/>
        <v>0</v>
      </c>
      <c r="GI471" s="6">
        <f t="shared" si="641"/>
        <v>0</v>
      </c>
      <c r="GJ471" s="6">
        <f t="shared" si="641"/>
        <v>0</v>
      </c>
      <c r="GK471" s="6">
        <f t="shared" si="641"/>
        <v>0</v>
      </c>
      <c r="GL471" s="6">
        <f t="shared" si="641"/>
        <v>0</v>
      </c>
      <c r="GM471" s="6">
        <f t="shared" si="641"/>
        <v>0</v>
      </c>
      <c r="GN471" s="6">
        <f t="shared" si="641"/>
        <v>0</v>
      </c>
      <c r="GO471" s="6">
        <f t="shared" si="641"/>
        <v>0</v>
      </c>
      <c r="GP471" s="6">
        <f t="shared" si="641"/>
        <v>0</v>
      </c>
      <c r="GQ471" s="6">
        <f t="shared" si="641"/>
        <v>0</v>
      </c>
      <c r="GR471" s="6">
        <f t="shared" si="641"/>
        <v>0</v>
      </c>
      <c r="GS471" s="6">
        <f t="shared" si="641"/>
        <v>0</v>
      </c>
      <c r="GT471" s="6">
        <f t="shared" si="641"/>
        <v>0</v>
      </c>
      <c r="GU471" s="6">
        <f t="shared" si="641"/>
        <v>0</v>
      </c>
      <c r="GV471" s="6">
        <f t="shared" si="641"/>
        <v>0</v>
      </c>
      <c r="GW471" s="6">
        <f t="shared" si="641"/>
        <v>0</v>
      </c>
      <c r="GX471" s="6">
        <f t="shared" si="641"/>
        <v>0</v>
      </c>
      <c r="GY471" s="6">
        <f t="shared" si="641"/>
        <v>0</v>
      </c>
      <c r="GZ471" s="6">
        <f t="shared" si="641"/>
        <v>0</v>
      </c>
      <c r="HA471" s="6">
        <f t="shared" si="641"/>
        <v>0</v>
      </c>
      <c r="HB471" s="6">
        <f t="shared" si="641"/>
        <v>0</v>
      </c>
      <c r="HC471" s="6">
        <f t="shared" si="641"/>
        <v>0</v>
      </c>
      <c r="HD471" s="6">
        <f t="shared" si="641"/>
        <v>0</v>
      </c>
      <c r="HE471" s="6">
        <f t="shared" si="640"/>
        <v>0</v>
      </c>
      <c r="HF471" s="6">
        <f t="shared" si="640"/>
        <v>0</v>
      </c>
      <c r="HG471" s="6">
        <f t="shared" si="640"/>
        <v>0</v>
      </c>
      <c r="HH471" s="6">
        <f t="shared" si="640"/>
        <v>0</v>
      </c>
      <c r="HI471" s="6">
        <f t="shared" si="640"/>
        <v>0</v>
      </c>
      <c r="HJ471" s="6">
        <f t="shared" si="640"/>
        <v>0</v>
      </c>
      <c r="HK471" s="6">
        <f t="shared" si="640"/>
        <v>0</v>
      </c>
      <c r="HL471" s="6">
        <f t="shared" si="640"/>
        <v>0</v>
      </c>
      <c r="HM471" s="6">
        <f t="shared" si="640"/>
        <v>0</v>
      </c>
      <c r="HN471" s="6">
        <f t="shared" si="640"/>
        <v>0</v>
      </c>
    </row>
    <row r="472" spans="1:222" x14ac:dyDescent="0.25">
      <c r="A472">
        <v>4848</v>
      </c>
      <c r="B472">
        <v>2015</v>
      </c>
      <c r="C472" t="str">
        <v>теории права и гражданско-правового образования</v>
      </c>
      <c r="D472" t="str">
        <v>Еремина Нелли Владимировна</v>
      </c>
      <c r="E472" t="str">
        <v>нет</v>
      </c>
      <c r="F472" t="str">
        <v>старший преподаватель</v>
      </c>
      <c r="G472">
        <v>1</v>
      </c>
      <c r="H472">
        <v>14014</v>
      </c>
      <c r="I472" t="str">
        <v>Правоведение</v>
      </c>
      <c r="J472">
        <v>17</v>
      </c>
      <c r="K472">
        <v>17</v>
      </c>
      <c r="L472">
        <v>0</v>
      </c>
      <c r="M472" s="16">
        <f t="shared" si="610"/>
        <v>4</v>
      </c>
      <c r="N472" s="16">
        <f t="shared" si="611"/>
        <v>6.29</v>
      </c>
      <c r="O472" s="16">
        <f t="shared" si="616"/>
        <v>3.25</v>
      </c>
      <c r="P472" s="16">
        <f t="shared" si="617"/>
        <v>3.25</v>
      </c>
      <c r="Q472" s="16">
        <v>0</v>
      </c>
      <c r="R472" s="16">
        <v>0</v>
      </c>
      <c r="S472" s="16">
        <v>0</v>
      </c>
      <c r="T472" s="21">
        <v>0</v>
      </c>
      <c r="U472">
        <v>0</v>
      </c>
      <c r="V472">
        <v>0</v>
      </c>
      <c r="W472">
        <v>13</v>
      </c>
      <c r="X472">
        <v>1</v>
      </c>
      <c r="Y472">
        <v>1</v>
      </c>
      <c r="Z472">
        <v>0</v>
      </c>
      <c r="AA472" t="str">
        <v>осн</v>
      </c>
      <c r="AB472">
        <f t="shared" si="618"/>
        <v>850</v>
      </c>
      <c r="AC472" t="str">
        <f t="shared" si="612"/>
        <v>ИВТ (бак)</v>
      </c>
      <c r="AD472" t="str">
        <f t="shared" si="609"/>
        <v>2015/2016</v>
      </c>
      <c r="AE472">
        <f t="shared" si="613"/>
        <v>50.79</v>
      </c>
      <c r="AF472">
        <f t="shared" si="614"/>
        <v>5.9752941176470585E-2</v>
      </c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R472">
        <f t="shared" si="631"/>
        <v>0</v>
      </c>
      <c r="BS472">
        <f t="shared" si="631"/>
        <v>0</v>
      </c>
      <c r="BT472">
        <f t="shared" si="631"/>
        <v>0</v>
      </c>
      <c r="BU472">
        <f t="shared" si="631"/>
        <v>0</v>
      </c>
      <c r="BV472">
        <f t="shared" si="631"/>
        <v>0</v>
      </c>
      <c r="BW472">
        <f t="shared" si="631"/>
        <v>0</v>
      </c>
      <c r="BX472">
        <f t="shared" si="631"/>
        <v>0</v>
      </c>
      <c r="BY472">
        <f t="shared" si="631"/>
        <v>0</v>
      </c>
      <c r="BZ472">
        <f t="shared" si="631"/>
        <v>0</v>
      </c>
      <c r="CA472">
        <f t="shared" si="631"/>
        <v>0</v>
      </c>
      <c r="CB472">
        <f t="shared" si="632"/>
        <v>0</v>
      </c>
      <c r="CC472">
        <f t="shared" si="632"/>
        <v>0</v>
      </c>
      <c r="CD472">
        <f t="shared" si="632"/>
        <v>0</v>
      </c>
      <c r="CE472">
        <f t="shared" si="632"/>
        <v>0</v>
      </c>
      <c r="CF472">
        <f t="shared" si="632"/>
        <v>0</v>
      </c>
      <c r="CG472">
        <f t="shared" si="632"/>
        <v>0</v>
      </c>
      <c r="CH472">
        <f t="shared" si="632"/>
        <v>0</v>
      </c>
      <c r="CI472">
        <f t="shared" si="632"/>
        <v>0</v>
      </c>
      <c r="CJ472">
        <f t="shared" si="632"/>
        <v>0</v>
      </c>
      <c r="CK472">
        <f t="shared" si="632"/>
        <v>0</v>
      </c>
      <c r="CL472">
        <f t="shared" si="633"/>
        <v>0</v>
      </c>
      <c r="CM472">
        <f t="shared" si="633"/>
        <v>0</v>
      </c>
      <c r="CN472">
        <f t="shared" si="633"/>
        <v>0</v>
      </c>
      <c r="CO472">
        <f t="shared" si="633"/>
        <v>5.9752941176470585E-2</v>
      </c>
      <c r="CP472">
        <f t="shared" si="633"/>
        <v>0</v>
      </c>
      <c r="CQ472">
        <f t="shared" si="633"/>
        <v>0</v>
      </c>
      <c r="CR472">
        <f t="shared" si="633"/>
        <v>0</v>
      </c>
      <c r="CS472">
        <f t="shared" si="633"/>
        <v>0</v>
      </c>
      <c r="CT472">
        <f t="shared" si="633"/>
        <v>0</v>
      </c>
      <c r="CU472">
        <f t="shared" si="633"/>
        <v>0</v>
      </c>
      <c r="CV472">
        <f t="shared" si="634"/>
        <v>0</v>
      </c>
      <c r="CW472">
        <f t="shared" si="634"/>
        <v>0</v>
      </c>
      <c r="CX472">
        <f t="shared" si="634"/>
        <v>0</v>
      </c>
      <c r="CY472">
        <f t="shared" si="634"/>
        <v>0</v>
      </c>
      <c r="CZ472">
        <f t="shared" si="634"/>
        <v>0</v>
      </c>
      <c r="DA472">
        <f t="shared" si="634"/>
        <v>0</v>
      </c>
      <c r="DB472">
        <f t="shared" si="634"/>
        <v>0</v>
      </c>
      <c r="DC472">
        <f t="shared" si="634"/>
        <v>0</v>
      </c>
      <c r="DD472">
        <f t="shared" si="634"/>
        <v>0</v>
      </c>
      <c r="DE472">
        <f t="shared" si="634"/>
        <v>0</v>
      </c>
      <c r="DF472">
        <f t="shared" si="635"/>
        <v>0</v>
      </c>
      <c r="DG472">
        <f t="shared" si="635"/>
        <v>0</v>
      </c>
      <c r="DH472">
        <f t="shared" si="635"/>
        <v>0</v>
      </c>
      <c r="DI472">
        <f t="shared" si="635"/>
        <v>0</v>
      </c>
      <c r="DJ472">
        <f t="shared" si="635"/>
        <v>0</v>
      </c>
      <c r="DK472">
        <f t="shared" si="635"/>
        <v>0</v>
      </c>
      <c r="DL472">
        <f t="shared" si="635"/>
        <v>0</v>
      </c>
      <c r="DM472">
        <f t="shared" si="635"/>
        <v>0</v>
      </c>
      <c r="DN472">
        <f t="shared" si="635"/>
        <v>0</v>
      </c>
      <c r="DO472">
        <f t="shared" si="635"/>
        <v>0</v>
      </c>
      <c r="DP472">
        <f t="shared" si="636"/>
        <v>0</v>
      </c>
      <c r="DQ472">
        <f t="shared" si="636"/>
        <v>0</v>
      </c>
      <c r="DR472">
        <f t="shared" si="636"/>
        <v>0</v>
      </c>
      <c r="DS472">
        <f t="shared" si="636"/>
        <v>0</v>
      </c>
      <c r="DT472">
        <f t="shared" si="636"/>
        <v>0</v>
      </c>
      <c r="DU472">
        <f t="shared" si="636"/>
        <v>0</v>
      </c>
      <c r="DV472">
        <f t="shared" si="636"/>
        <v>0</v>
      </c>
      <c r="DW472">
        <f t="shared" si="636"/>
        <v>0</v>
      </c>
      <c r="DX472">
        <f t="shared" si="636"/>
        <v>0</v>
      </c>
      <c r="DY472">
        <f t="shared" si="636"/>
        <v>0</v>
      </c>
      <c r="DZ472">
        <f t="shared" si="637"/>
        <v>0</v>
      </c>
      <c r="EA472">
        <f t="shared" si="637"/>
        <v>0</v>
      </c>
      <c r="EB472">
        <f t="shared" si="637"/>
        <v>0</v>
      </c>
      <c r="EC472">
        <f t="shared" si="637"/>
        <v>0</v>
      </c>
      <c r="ED472">
        <f t="shared" si="637"/>
        <v>0</v>
      </c>
      <c r="EE472">
        <f t="shared" si="637"/>
        <v>0</v>
      </c>
      <c r="EF472">
        <f t="shared" si="637"/>
        <v>0</v>
      </c>
      <c r="EG472">
        <f t="shared" si="637"/>
        <v>0</v>
      </c>
      <c r="EH472">
        <f t="shared" si="637"/>
        <v>0</v>
      </c>
      <c r="EI472">
        <f t="shared" si="637"/>
        <v>0</v>
      </c>
      <c r="EJ472">
        <f t="shared" si="637"/>
        <v>0</v>
      </c>
      <c r="EK472">
        <f t="shared" si="637"/>
        <v>0</v>
      </c>
      <c r="EL472">
        <f t="shared" si="637"/>
        <v>0</v>
      </c>
      <c r="EM472">
        <f t="shared" si="637"/>
        <v>0</v>
      </c>
      <c r="EN472">
        <f t="shared" si="637"/>
        <v>0</v>
      </c>
      <c r="ER472" s="6">
        <f t="shared" si="615"/>
        <v>0</v>
      </c>
      <c r="ES472" s="6">
        <f t="shared" si="641"/>
        <v>0</v>
      </c>
      <c r="ET472" s="6">
        <f t="shared" si="641"/>
        <v>0</v>
      </c>
      <c r="EU472" s="6">
        <f t="shared" si="641"/>
        <v>0</v>
      </c>
      <c r="EV472" s="6">
        <f t="shared" si="641"/>
        <v>0</v>
      </c>
      <c r="EW472" s="6">
        <f t="shared" si="641"/>
        <v>0</v>
      </c>
      <c r="EX472" s="6">
        <f t="shared" si="641"/>
        <v>0</v>
      </c>
      <c r="EY472" s="6">
        <f t="shared" si="641"/>
        <v>0</v>
      </c>
      <c r="EZ472" s="6">
        <f t="shared" si="641"/>
        <v>0</v>
      </c>
      <c r="FA472" s="6">
        <f t="shared" si="641"/>
        <v>0</v>
      </c>
      <c r="FB472" s="6">
        <f t="shared" si="641"/>
        <v>0</v>
      </c>
      <c r="FC472" s="6">
        <f t="shared" si="641"/>
        <v>0</v>
      </c>
      <c r="FD472" s="6">
        <f t="shared" si="641"/>
        <v>0</v>
      </c>
      <c r="FE472" s="6">
        <f t="shared" si="641"/>
        <v>0</v>
      </c>
      <c r="FF472" s="6">
        <f t="shared" si="641"/>
        <v>0</v>
      </c>
      <c r="FG472" s="6">
        <f t="shared" si="641"/>
        <v>0</v>
      </c>
      <c r="FH472" s="6">
        <f t="shared" si="641"/>
        <v>0</v>
      </c>
      <c r="FI472" s="6">
        <f t="shared" si="641"/>
        <v>0</v>
      </c>
      <c r="FJ472" s="6">
        <f t="shared" si="641"/>
        <v>0</v>
      </c>
      <c r="FK472" s="6">
        <f t="shared" si="641"/>
        <v>0</v>
      </c>
      <c r="FL472" s="6">
        <f t="shared" si="641"/>
        <v>0</v>
      </c>
      <c r="FM472" s="6">
        <f t="shared" si="641"/>
        <v>0</v>
      </c>
      <c r="FN472" s="6">
        <f t="shared" si="641"/>
        <v>0</v>
      </c>
      <c r="FO472" s="6">
        <f t="shared" si="641"/>
        <v>50.79</v>
      </c>
      <c r="FP472" s="6">
        <f t="shared" si="641"/>
        <v>0</v>
      </c>
      <c r="FQ472" s="6">
        <f t="shared" si="641"/>
        <v>0</v>
      </c>
      <c r="FR472" s="6">
        <f t="shared" si="641"/>
        <v>0</v>
      </c>
      <c r="FS472" s="6">
        <f t="shared" si="641"/>
        <v>0</v>
      </c>
      <c r="FT472" s="6">
        <f t="shared" si="641"/>
        <v>0</v>
      </c>
      <c r="FU472" s="6">
        <f t="shared" si="641"/>
        <v>0</v>
      </c>
      <c r="FV472" s="6">
        <f t="shared" si="641"/>
        <v>0</v>
      </c>
      <c r="FW472" s="6">
        <f t="shared" si="641"/>
        <v>0</v>
      </c>
      <c r="FX472" s="6">
        <f t="shared" si="641"/>
        <v>0</v>
      </c>
      <c r="FY472" s="6">
        <f t="shared" si="641"/>
        <v>0</v>
      </c>
      <c r="FZ472" s="6">
        <f t="shared" si="641"/>
        <v>0</v>
      </c>
      <c r="GA472" s="6">
        <f t="shared" si="641"/>
        <v>0</v>
      </c>
      <c r="GB472" s="6">
        <f t="shared" si="641"/>
        <v>0</v>
      </c>
      <c r="GC472" s="6">
        <f t="shared" si="641"/>
        <v>0</v>
      </c>
      <c r="GD472" s="6">
        <f t="shared" si="641"/>
        <v>0</v>
      </c>
      <c r="GE472" s="6">
        <f t="shared" si="641"/>
        <v>0</v>
      </c>
      <c r="GF472" s="6">
        <f t="shared" si="641"/>
        <v>0</v>
      </c>
      <c r="GG472" s="6">
        <f t="shared" si="641"/>
        <v>0</v>
      </c>
      <c r="GH472" s="6">
        <f t="shared" si="641"/>
        <v>0</v>
      </c>
      <c r="GI472" s="6">
        <f t="shared" si="641"/>
        <v>0</v>
      </c>
      <c r="GJ472" s="6">
        <f t="shared" si="641"/>
        <v>0</v>
      </c>
      <c r="GK472" s="6">
        <f t="shared" si="641"/>
        <v>0</v>
      </c>
      <c r="GL472" s="6">
        <f t="shared" si="641"/>
        <v>0</v>
      </c>
      <c r="GM472" s="6">
        <f t="shared" si="641"/>
        <v>0</v>
      </c>
      <c r="GN472" s="6">
        <f t="shared" si="641"/>
        <v>0</v>
      </c>
      <c r="GO472" s="6">
        <f t="shared" si="641"/>
        <v>0</v>
      </c>
      <c r="GP472" s="6">
        <f t="shared" si="641"/>
        <v>0</v>
      </c>
      <c r="GQ472" s="6">
        <f t="shared" si="641"/>
        <v>0</v>
      </c>
      <c r="GR472" s="6">
        <f t="shared" si="641"/>
        <v>0</v>
      </c>
      <c r="GS472" s="6">
        <f t="shared" si="641"/>
        <v>0</v>
      </c>
      <c r="GT472" s="6">
        <f t="shared" si="641"/>
        <v>0</v>
      </c>
      <c r="GU472" s="6">
        <f t="shared" si="641"/>
        <v>0</v>
      </c>
      <c r="GV472" s="6">
        <f t="shared" si="641"/>
        <v>0</v>
      </c>
      <c r="GW472" s="6">
        <f t="shared" si="641"/>
        <v>0</v>
      </c>
      <c r="GX472" s="6">
        <f t="shared" si="641"/>
        <v>0</v>
      </c>
      <c r="GY472" s="6">
        <f t="shared" si="641"/>
        <v>0</v>
      </c>
      <c r="GZ472" s="6">
        <f t="shared" si="641"/>
        <v>0</v>
      </c>
      <c r="HA472" s="6">
        <f t="shared" si="641"/>
        <v>0</v>
      </c>
      <c r="HB472" s="6">
        <f t="shared" si="641"/>
        <v>0</v>
      </c>
      <c r="HC472" s="6">
        <f t="shared" si="641"/>
        <v>0</v>
      </c>
      <c r="HD472" s="6">
        <f t="shared" ref="HD472:HN475" si="642">IF(INDEX($A$1:$I$862, ROW($I472), 4) = HD$1, $AE472, 0)</f>
        <v>0</v>
      </c>
      <c r="HE472" s="6">
        <f t="shared" si="642"/>
        <v>0</v>
      </c>
      <c r="HF472" s="6">
        <f t="shared" si="642"/>
        <v>0</v>
      </c>
      <c r="HG472" s="6">
        <f t="shared" si="642"/>
        <v>0</v>
      </c>
      <c r="HH472" s="6">
        <f t="shared" si="642"/>
        <v>0</v>
      </c>
      <c r="HI472" s="6">
        <f t="shared" si="642"/>
        <v>0</v>
      </c>
      <c r="HJ472" s="6">
        <f t="shared" si="642"/>
        <v>0</v>
      </c>
      <c r="HK472" s="6">
        <f t="shared" si="642"/>
        <v>0</v>
      </c>
      <c r="HL472" s="6">
        <f t="shared" si="642"/>
        <v>0</v>
      </c>
      <c r="HM472" s="6">
        <f t="shared" si="642"/>
        <v>0</v>
      </c>
      <c r="HN472" s="6">
        <f t="shared" si="642"/>
        <v>0</v>
      </c>
    </row>
    <row r="473" spans="1:222" x14ac:dyDescent="0.25">
      <c r="A473">
        <v>4848</v>
      </c>
      <c r="B473">
        <v>2015</v>
      </c>
      <c r="C473" t="str">
        <v>физической электроники</v>
      </c>
      <c r="D473" t="str">
        <v>Серегин Павел Павлович</v>
      </c>
      <c r="E473" t="str">
        <v>доктор физ.-мат. наук</v>
      </c>
      <c r="F473" t="str">
        <v>профессор</v>
      </c>
      <c r="G473">
        <v>1</v>
      </c>
      <c r="H473">
        <v>14014</v>
      </c>
      <c r="I473" t="str">
        <v>Физика</v>
      </c>
      <c r="J473">
        <v>35</v>
      </c>
      <c r="K473">
        <v>0</v>
      </c>
      <c r="L473">
        <v>70</v>
      </c>
      <c r="M473" s="16">
        <f t="shared" si="610"/>
        <v>11</v>
      </c>
      <c r="N473" s="16">
        <f t="shared" si="611"/>
        <v>6.29</v>
      </c>
      <c r="O473" s="16">
        <f t="shared" si="616"/>
        <v>3.25</v>
      </c>
      <c r="P473" s="16">
        <f t="shared" si="617"/>
        <v>3.25</v>
      </c>
      <c r="Q473" s="16">
        <v>0</v>
      </c>
      <c r="R473" s="16">
        <v>0</v>
      </c>
      <c r="S473" s="16">
        <v>0</v>
      </c>
      <c r="T473" s="21">
        <v>0</v>
      </c>
      <c r="U473">
        <v>0</v>
      </c>
      <c r="V473">
        <v>0</v>
      </c>
      <c r="W473">
        <v>13</v>
      </c>
      <c r="X473">
        <v>1</v>
      </c>
      <c r="Y473">
        <v>1</v>
      </c>
      <c r="Z473">
        <v>0</v>
      </c>
      <c r="AA473" t="str">
        <v>осн</v>
      </c>
      <c r="AB473">
        <f t="shared" si="618"/>
        <v>750</v>
      </c>
      <c r="AC473" t="str">
        <f t="shared" si="612"/>
        <v>ИВТ (бак)</v>
      </c>
      <c r="AD473" t="str">
        <f t="shared" si="609"/>
        <v>2015/2016</v>
      </c>
      <c r="AE473">
        <f t="shared" si="613"/>
        <v>128.79000000000002</v>
      </c>
      <c r="AF473">
        <f t="shared" si="614"/>
        <v>0.17172000000000004</v>
      </c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R473">
        <f t="shared" ref="BR473:CA482" si="643">IF(INDEX($A$1:$I$862, ROW($I473), 4) = BR$1, $AF473, 0)</f>
        <v>0</v>
      </c>
      <c r="BS473">
        <f t="shared" si="643"/>
        <v>0</v>
      </c>
      <c r="BT473">
        <f t="shared" si="643"/>
        <v>0</v>
      </c>
      <c r="BU473">
        <f t="shared" si="643"/>
        <v>0</v>
      </c>
      <c r="BV473">
        <f t="shared" si="643"/>
        <v>0</v>
      </c>
      <c r="BW473">
        <f t="shared" si="643"/>
        <v>0</v>
      </c>
      <c r="BX473">
        <f t="shared" si="643"/>
        <v>0</v>
      </c>
      <c r="BY473">
        <f t="shared" si="643"/>
        <v>0</v>
      </c>
      <c r="BZ473">
        <f t="shared" si="643"/>
        <v>0</v>
      </c>
      <c r="CA473">
        <f t="shared" si="643"/>
        <v>0</v>
      </c>
      <c r="CB473">
        <f t="shared" ref="CB473:CK482" si="644">IF(INDEX($A$1:$I$862, ROW($I473), 4) = CB$1, $AF473, 0)</f>
        <v>0</v>
      </c>
      <c r="CC473">
        <f t="shared" si="644"/>
        <v>0</v>
      </c>
      <c r="CD473">
        <f t="shared" si="644"/>
        <v>0</v>
      </c>
      <c r="CE473">
        <f t="shared" si="644"/>
        <v>0</v>
      </c>
      <c r="CF473">
        <f t="shared" si="644"/>
        <v>0</v>
      </c>
      <c r="CG473">
        <f t="shared" si="644"/>
        <v>0</v>
      </c>
      <c r="CH473">
        <f t="shared" si="644"/>
        <v>0</v>
      </c>
      <c r="CI473">
        <f t="shared" si="644"/>
        <v>0</v>
      </c>
      <c r="CJ473">
        <f t="shared" si="644"/>
        <v>0</v>
      </c>
      <c r="CK473">
        <f t="shared" si="644"/>
        <v>0</v>
      </c>
      <c r="CL473">
        <f t="shared" ref="CL473:CU482" si="645">IF(INDEX($A$1:$I$862, ROW($I473), 4) = CL$1, $AF473, 0)</f>
        <v>0</v>
      </c>
      <c r="CM473">
        <f t="shared" si="645"/>
        <v>0</v>
      </c>
      <c r="CN473">
        <f t="shared" si="645"/>
        <v>0</v>
      </c>
      <c r="CO473">
        <f t="shared" si="645"/>
        <v>0</v>
      </c>
      <c r="CP473">
        <f t="shared" si="645"/>
        <v>0</v>
      </c>
      <c r="CQ473">
        <f t="shared" si="645"/>
        <v>0</v>
      </c>
      <c r="CR473">
        <f t="shared" si="645"/>
        <v>0</v>
      </c>
      <c r="CS473">
        <f t="shared" si="645"/>
        <v>0</v>
      </c>
      <c r="CT473">
        <f t="shared" si="645"/>
        <v>0</v>
      </c>
      <c r="CU473">
        <f t="shared" si="645"/>
        <v>0</v>
      </c>
      <c r="CV473">
        <f t="shared" ref="CV473:DE482" si="646">IF(INDEX($A$1:$I$862, ROW($I473), 4) = CV$1, $AF473, 0)</f>
        <v>0</v>
      </c>
      <c r="CW473">
        <f t="shared" si="646"/>
        <v>0</v>
      </c>
      <c r="CX473">
        <f t="shared" si="646"/>
        <v>0</v>
      </c>
      <c r="CY473">
        <f t="shared" si="646"/>
        <v>0</v>
      </c>
      <c r="CZ473">
        <f t="shared" si="646"/>
        <v>0</v>
      </c>
      <c r="DA473">
        <f t="shared" si="646"/>
        <v>0</v>
      </c>
      <c r="DB473">
        <f t="shared" si="646"/>
        <v>0</v>
      </c>
      <c r="DC473">
        <f t="shared" si="646"/>
        <v>0</v>
      </c>
      <c r="DD473">
        <f t="shared" si="646"/>
        <v>0</v>
      </c>
      <c r="DE473">
        <f t="shared" si="646"/>
        <v>0</v>
      </c>
      <c r="DF473">
        <f t="shared" ref="DF473:DO482" si="647">IF(INDEX($A$1:$I$862, ROW($I473), 4) = DF$1, $AF473, 0)</f>
        <v>0</v>
      </c>
      <c r="DG473">
        <f t="shared" si="647"/>
        <v>0</v>
      </c>
      <c r="DH473">
        <f t="shared" si="647"/>
        <v>0</v>
      </c>
      <c r="DI473">
        <f t="shared" si="647"/>
        <v>0</v>
      </c>
      <c r="DJ473">
        <f t="shared" si="647"/>
        <v>0</v>
      </c>
      <c r="DK473">
        <f t="shared" si="647"/>
        <v>0</v>
      </c>
      <c r="DL473">
        <f t="shared" si="647"/>
        <v>0</v>
      </c>
      <c r="DM473">
        <f t="shared" si="647"/>
        <v>0</v>
      </c>
      <c r="DN473">
        <f t="shared" si="647"/>
        <v>0</v>
      </c>
      <c r="DO473">
        <f t="shared" si="647"/>
        <v>0</v>
      </c>
      <c r="DP473">
        <f t="shared" ref="DP473:DY482" si="648">IF(INDEX($A$1:$I$862, ROW($I473), 4) = DP$1, $AF473, 0)</f>
        <v>0</v>
      </c>
      <c r="DQ473">
        <f t="shared" si="648"/>
        <v>0</v>
      </c>
      <c r="DR473">
        <f t="shared" si="648"/>
        <v>0</v>
      </c>
      <c r="DS473">
        <f t="shared" si="648"/>
        <v>0</v>
      </c>
      <c r="DT473">
        <f t="shared" si="648"/>
        <v>0</v>
      </c>
      <c r="DU473">
        <f t="shared" si="648"/>
        <v>0</v>
      </c>
      <c r="DV473">
        <f t="shared" si="648"/>
        <v>0</v>
      </c>
      <c r="DW473">
        <f t="shared" si="648"/>
        <v>0</v>
      </c>
      <c r="DX473">
        <f t="shared" si="648"/>
        <v>0</v>
      </c>
      <c r="DY473">
        <f t="shared" si="648"/>
        <v>0</v>
      </c>
      <c r="DZ473">
        <f t="shared" ref="DZ473:EN482" si="649">IF(INDEX($A$1:$I$862, ROW($I473), 4) = DZ$1, $AF473, 0)</f>
        <v>0</v>
      </c>
      <c r="EA473">
        <f t="shared" si="649"/>
        <v>0</v>
      </c>
      <c r="EB473">
        <f t="shared" si="649"/>
        <v>0</v>
      </c>
      <c r="EC473">
        <f t="shared" si="649"/>
        <v>0</v>
      </c>
      <c r="ED473">
        <f t="shared" si="649"/>
        <v>0.17172000000000004</v>
      </c>
      <c r="EE473">
        <f t="shared" si="649"/>
        <v>0</v>
      </c>
      <c r="EF473">
        <f t="shared" si="649"/>
        <v>0</v>
      </c>
      <c r="EG473">
        <f t="shared" si="649"/>
        <v>0</v>
      </c>
      <c r="EH473">
        <f t="shared" si="649"/>
        <v>0</v>
      </c>
      <c r="EI473">
        <f t="shared" si="649"/>
        <v>0</v>
      </c>
      <c r="EJ473">
        <f t="shared" si="649"/>
        <v>0</v>
      </c>
      <c r="EK473">
        <f t="shared" si="649"/>
        <v>0</v>
      </c>
      <c r="EL473">
        <f t="shared" si="649"/>
        <v>0</v>
      </c>
      <c r="EM473">
        <f t="shared" si="649"/>
        <v>0</v>
      </c>
      <c r="EN473">
        <f t="shared" si="649"/>
        <v>0</v>
      </c>
      <c r="ER473" s="6">
        <f t="shared" si="615"/>
        <v>0</v>
      </c>
      <c r="ES473" s="6">
        <f t="shared" ref="ES473:HD476" si="650">IF(INDEX($A$1:$I$862, ROW($I473), 4) = ES$1, $AE473, 0)</f>
        <v>0</v>
      </c>
      <c r="ET473" s="6">
        <f t="shared" si="650"/>
        <v>0</v>
      </c>
      <c r="EU473" s="6">
        <f t="shared" si="650"/>
        <v>0</v>
      </c>
      <c r="EV473" s="6">
        <f t="shared" si="650"/>
        <v>0</v>
      </c>
      <c r="EW473" s="6">
        <f t="shared" si="650"/>
        <v>0</v>
      </c>
      <c r="EX473" s="6">
        <f t="shared" si="650"/>
        <v>0</v>
      </c>
      <c r="EY473" s="6">
        <f t="shared" si="650"/>
        <v>0</v>
      </c>
      <c r="EZ473" s="6">
        <f t="shared" si="650"/>
        <v>0</v>
      </c>
      <c r="FA473" s="6">
        <f t="shared" si="650"/>
        <v>0</v>
      </c>
      <c r="FB473" s="6">
        <f t="shared" si="650"/>
        <v>0</v>
      </c>
      <c r="FC473" s="6">
        <f t="shared" si="650"/>
        <v>0</v>
      </c>
      <c r="FD473" s="6">
        <f t="shared" si="650"/>
        <v>0</v>
      </c>
      <c r="FE473" s="6">
        <f t="shared" si="650"/>
        <v>0</v>
      </c>
      <c r="FF473" s="6">
        <f t="shared" si="650"/>
        <v>0</v>
      </c>
      <c r="FG473" s="6">
        <f t="shared" si="650"/>
        <v>0</v>
      </c>
      <c r="FH473" s="6">
        <f t="shared" si="650"/>
        <v>0</v>
      </c>
      <c r="FI473" s="6">
        <f t="shared" si="650"/>
        <v>0</v>
      </c>
      <c r="FJ473" s="6">
        <f t="shared" si="650"/>
        <v>0</v>
      </c>
      <c r="FK473" s="6">
        <f t="shared" si="650"/>
        <v>0</v>
      </c>
      <c r="FL473" s="6">
        <f t="shared" si="650"/>
        <v>0</v>
      </c>
      <c r="FM473" s="6">
        <f t="shared" si="650"/>
        <v>0</v>
      </c>
      <c r="FN473" s="6">
        <f t="shared" si="650"/>
        <v>0</v>
      </c>
      <c r="FO473" s="6">
        <f t="shared" si="650"/>
        <v>0</v>
      </c>
      <c r="FP473" s="6">
        <f t="shared" si="650"/>
        <v>0</v>
      </c>
      <c r="FQ473" s="6">
        <f t="shared" si="650"/>
        <v>0</v>
      </c>
      <c r="FR473" s="6">
        <f t="shared" si="650"/>
        <v>0</v>
      </c>
      <c r="FS473" s="6">
        <f t="shared" si="650"/>
        <v>0</v>
      </c>
      <c r="FT473" s="6">
        <f t="shared" si="650"/>
        <v>0</v>
      </c>
      <c r="FU473" s="6">
        <f t="shared" si="650"/>
        <v>0</v>
      </c>
      <c r="FV473" s="6">
        <f t="shared" si="650"/>
        <v>0</v>
      </c>
      <c r="FW473" s="6">
        <f t="shared" si="650"/>
        <v>0</v>
      </c>
      <c r="FX473" s="6">
        <f t="shared" si="650"/>
        <v>0</v>
      </c>
      <c r="FY473" s="6">
        <f t="shared" si="650"/>
        <v>0</v>
      </c>
      <c r="FZ473" s="6">
        <f t="shared" si="650"/>
        <v>0</v>
      </c>
      <c r="GA473" s="6">
        <f t="shared" si="650"/>
        <v>0</v>
      </c>
      <c r="GB473" s="6">
        <f t="shared" si="650"/>
        <v>0</v>
      </c>
      <c r="GC473" s="6">
        <f t="shared" si="650"/>
        <v>0</v>
      </c>
      <c r="GD473" s="6">
        <f t="shared" si="650"/>
        <v>0</v>
      </c>
      <c r="GE473" s="6">
        <f t="shared" si="650"/>
        <v>0</v>
      </c>
      <c r="GF473" s="6">
        <f t="shared" si="650"/>
        <v>0</v>
      </c>
      <c r="GG473" s="6">
        <f t="shared" si="650"/>
        <v>0</v>
      </c>
      <c r="GH473" s="6">
        <f t="shared" si="650"/>
        <v>0</v>
      </c>
      <c r="GI473" s="6">
        <f t="shared" si="650"/>
        <v>0</v>
      </c>
      <c r="GJ473" s="6">
        <f t="shared" si="650"/>
        <v>0</v>
      </c>
      <c r="GK473" s="6">
        <f t="shared" si="650"/>
        <v>0</v>
      </c>
      <c r="GL473" s="6">
        <f t="shared" si="650"/>
        <v>0</v>
      </c>
      <c r="GM473" s="6">
        <f t="shared" si="650"/>
        <v>0</v>
      </c>
      <c r="GN473" s="6">
        <f t="shared" si="650"/>
        <v>0</v>
      </c>
      <c r="GO473" s="6">
        <f t="shared" si="650"/>
        <v>0</v>
      </c>
      <c r="GP473" s="6">
        <f t="shared" si="650"/>
        <v>0</v>
      </c>
      <c r="GQ473" s="6">
        <f t="shared" si="650"/>
        <v>0</v>
      </c>
      <c r="GR473" s="6">
        <f t="shared" si="650"/>
        <v>0</v>
      </c>
      <c r="GS473" s="6">
        <f t="shared" si="650"/>
        <v>0</v>
      </c>
      <c r="GT473" s="6">
        <f t="shared" si="650"/>
        <v>0</v>
      </c>
      <c r="GU473" s="6">
        <f t="shared" si="650"/>
        <v>0</v>
      </c>
      <c r="GV473" s="6">
        <f t="shared" si="650"/>
        <v>0</v>
      </c>
      <c r="GW473" s="6">
        <f t="shared" si="650"/>
        <v>0</v>
      </c>
      <c r="GX473" s="6">
        <f t="shared" si="650"/>
        <v>0</v>
      </c>
      <c r="GY473" s="6">
        <f t="shared" si="650"/>
        <v>0</v>
      </c>
      <c r="GZ473" s="6">
        <f t="shared" si="650"/>
        <v>0</v>
      </c>
      <c r="HA473" s="6">
        <f t="shared" si="650"/>
        <v>0</v>
      </c>
      <c r="HB473" s="6">
        <f t="shared" si="650"/>
        <v>0</v>
      </c>
      <c r="HC473" s="6">
        <f t="shared" si="650"/>
        <v>0</v>
      </c>
      <c r="HD473" s="6">
        <f t="shared" si="650"/>
        <v>128.79000000000002</v>
      </c>
      <c r="HE473" s="6">
        <f t="shared" si="642"/>
        <v>0</v>
      </c>
      <c r="HF473" s="6">
        <f t="shared" si="642"/>
        <v>0</v>
      </c>
      <c r="HG473" s="6">
        <f t="shared" si="642"/>
        <v>0</v>
      </c>
      <c r="HH473" s="6">
        <f t="shared" si="642"/>
        <v>0</v>
      </c>
      <c r="HI473" s="6">
        <f t="shared" si="642"/>
        <v>0</v>
      </c>
      <c r="HJ473" s="6">
        <f t="shared" si="642"/>
        <v>0</v>
      </c>
      <c r="HK473" s="6">
        <f t="shared" si="642"/>
        <v>0</v>
      </c>
      <c r="HL473" s="6">
        <f t="shared" si="642"/>
        <v>0</v>
      </c>
      <c r="HM473" s="6">
        <f t="shared" si="642"/>
        <v>0</v>
      </c>
      <c r="HN473" s="6">
        <f t="shared" si="642"/>
        <v>0</v>
      </c>
    </row>
    <row r="474" spans="1:222" x14ac:dyDescent="0.25">
      <c r="A474">
        <v>4848</v>
      </c>
      <c r="B474">
        <v>2015</v>
      </c>
      <c r="C474" t="str">
        <v>экономической теории и экономического образования</v>
      </c>
      <c r="D474" t="str">
        <v>Бендюкова Татьяна Савельевна</v>
      </c>
      <c r="E474" t="str">
        <v>кандидат педагогических наук</v>
      </c>
      <c r="F474" t="str">
        <v>доцент</v>
      </c>
      <c r="G474">
        <v>0.25</v>
      </c>
      <c r="H474">
        <v>14014</v>
      </c>
      <c r="I474" t="str">
        <v>Экономика</v>
      </c>
      <c r="J474">
        <v>17</v>
      </c>
      <c r="K474">
        <v>17</v>
      </c>
      <c r="L474">
        <v>0</v>
      </c>
      <c r="M474" s="16">
        <f t="shared" si="610"/>
        <v>4</v>
      </c>
      <c r="N474" s="16">
        <f t="shared" si="611"/>
        <v>6.29</v>
      </c>
      <c r="O474" s="16">
        <f t="shared" si="616"/>
        <v>3.25</v>
      </c>
      <c r="P474" s="16">
        <f t="shared" si="617"/>
        <v>3.25</v>
      </c>
      <c r="Q474" s="16">
        <v>0</v>
      </c>
      <c r="R474" s="16">
        <v>0</v>
      </c>
      <c r="S474" s="16">
        <v>0</v>
      </c>
      <c r="T474" s="21">
        <v>0</v>
      </c>
      <c r="U474">
        <v>0</v>
      </c>
      <c r="V474">
        <v>0</v>
      </c>
      <c r="W474">
        <v>13</v>
      </c>
      <c r="X474">
        <v>1</v>
      </c>
      <c r="Y474">
        <v>1</v>
      </c>
      <c r="Z474">
        <v>0</v>
      </c>
      <c r="AA474">
        <v>0</v>
      </c>
      <c r="AB474">
        <f t="shared" si="618"/>
        <v>800</v>
      </c>
      <c r="AC474" t="str">
        <f t="shared" si="612"/>
        <v>ИВТ (бак)</v>
      </c>
      <c r="AD474" t="str">
        <f t="shared" si="609"/>
        <v>2015/2016</v>
      </c>
      <c r="AE474">
        <f t="shared" si="613"/>
        <v>50.79</v>
      </c>
      <c r="AF474">
        <f t="shared" si="614"/>
        <v>6.3487500000000002E-2</v>
      </c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R474">
        <f t="shared" si="643"/>
        <v>0</v>
      </c>
      <c r="BS474">
        <f t="shared" si="643"/>
        <v>0</v>
      </c>
      <c r="BT474">
        <f t="shared" si="643"/>
        <v>0</v>
      </c>
      <c r="BU474">
        <f t="shared" si="643"/>
        <v>0</v>
      </c>
      <c r="BV474">
        <f t="shared" si="643"/>
        <v>0</v>
      </c>
      <c r="BW474">
        <f t="shared" si="643"/>
        <v>0</v>
      </c>
      <c r="BX474">
        <f t="shared" si="643"/>
        <v>0</v>
      </c>
      <c r="BY474">
        <f t="shared" si="643"/>
        <v>0</v>
      </c>
      <c r="BZ474">
        <f t="shared" si="643"/>
        <v>6.3487500000000002E-2</v>
      </c>
      <c r="CA474">
        <f t="shared" si="643"/>
        <v>0</v>
      </c>
      <c r="CB474">
        <f t="shared" si="644"/>
        <v>0</v>
      </c>
      <c r="CC474">
        <f t="shared" si="644"/>
        <v>0</v>
      </c>
      <c r="CD474">
        <f t="shared" si="644"/>
        <v>0</v>
      </c>
      <c r="CE474">
        <f t="shared" si="644"/>
        <v>0</v>
      </c>
      <c r="CF474">
        <f t="shared" si="644"/>
        <v>0</v>
      </c>
      <c r="CG474">
        <f t="shared" si="644"/>
        <v>0</v>
      </c>
      <c r="CH474">
        <f t="shared" si="644"/>
        <v>0</v>
      </c>
      <c r="CI474">
        <f t="shared" si="644"/>
        <v>0</v>
      </c>
      <c r="CJ474">
        <f t="shared" si="644"/>
        <v>0</v>
      </c>
      <c r="CK474">
        <f t="shared" si="644"/>
        <v>0</v>
      </c>
      <c r="CL474">
        <f t="shared" si="645"/>
        <v>0</v>
      </c>
      <c r="CM474">
        <f t="shared" si="645"/>
        <v>0</v>
      </c>
      <c r="CN474">
        <f t="shared" si="645"/>
        <v>0</v>
      </c>
      <c r="CO474">
        <f t="shared" si="645"/>
        <v>0</v>
      </c>
      <c r="CP474">
        <f t="shared" si="645"/>
        <v>0</v>
      </c>
      <c r="CQ474">
        <f t="shared" si="645"/>
        <v>0</v>
      </c>
      <c r="CR474">
        <f t="shared" si="645"/>
        <v>0</v>
      </c>
      <c r="CS474">
        <f t="shared" si="645"/>
        <v>0</v>
      </c>
      <c r="CT474">
        <f t="shared" si="645"/>
        <v>0</v>
      </c>
      <c r="CU474">
        <f t="shared" si="645"/>
        <v>0</v>
      </c>
      <c r="CV474">
        <f t="shared" si="646"/>
        <v>0</v>
      </c>
      <c r="CW474">
        <f t="shared" si="646"/>
        <v>0</v>
      </c>
      <c r="CX474">
        <f t="shared" si="646"/>
        <v>0</v>
      </c>
      <c r="CY474">
        <f t="shared" si="646"/>
        <v>0</v>
      </c>
      <c r="CZ474">
        <f t="shared" si="646"/>
        <v>0</v>
      </c>
      <c r="DA474">
        <f t="shared" si="646"/>
        <v>0</v>
      </c>
      <c r="DB474">
        <f t="shared" si="646"/>
        <v>0</v>
      </c>
      <c r="DC474">
        <f t="shared" si="646"/>
        <v>0</v>
      </c>
      <c r="DD474">
        <f t="shared" si="646"/>
        <v>0</v>
      </c>
      <c r="DE474">
        <f t="shared" si="646"/>
        <v>0</v>
      </c>
      <c r="DF474">
        <f t="shared" si="647"/>
        <v>0</v>
      </c>
      <c r="DG474">
        <f t="shared" si="647"/>
        <v>0</v>
      </c>
      <c r="DH474">
        <f t="shared" si="647"/>
        <v>0</v>
      </c>
      <c r="DI474">
        <f t="shared" si="647"/>
        <v>0</v>
      </c>
      <c r="DJ474">
        <f t="shared" si="647"/>
        <v>0</v>
      </c>
      <c r="DK474">
        <f t="shared" si="647"/>
        <v>0</v>
      </c>
      <c r="DL474">
        <f t="shared" si="647"/>
        <v>0</v>
      </c>
      <c r="DM474">
        <f t="shared" si="647"/>
        <v>0</v>
      </c>
      <c r="DN474">
        <f t="shared" si="647"/>
        <v>0</v>
      </c>
      <c r="DO474">
        <f t="shared" si="647"/>
        <v>0</v>
      </c>
      <c r="DP474">
        <f t="shared" si="648"/>
        <v>0</v>
      </c>
      <c r="DQ474">
        <f t="shared" si="648"/>
        <v>0</v>
      </c>
      <c r="DR474">
        <f t="shared" si="648"/>
        <v>0</v>
      </c>
      <c r="DS474">
        <f t="shared" si="648"/>
        <v>0</v>
      </c>
      <c r="DT474">
        <f t="shared" si="648"/>
        <v>0</v>
      </c>
      <c r="DU474">
        <f t="shared" si="648"/>
        <v>0</v>
      </c>
      <c r="DV474">
        <f t="shared" si="648"/>
        <v>0</v>
      </c>
      <c r="DW474">
        <f t="shared" si="648"/>
        <v>0</v>
      </c>
      <c r="DX474">
        <f t="shared" si="648"/>
        <v>0</v>
      </c>
      <c r="DY474">
        <f t="shared" si="648"/>
        <v>0</v>
      </c>
      <c r="DZ474">
        <f t="shared" si="649"/>
        <v>0</v>
      </c>
      <c r="EA474">
        <f t="shared" si="649"/>
        <v>0</v>
      </c>
      <c r="EB474">
        <f t="shared" si="649"/>
        <v>0</v>
      </c>
      <c r="EC474">
        <f t="shared" si="649"/>
        <v>0</v>
      </c>
      <c r="ED474">
        <f t="shared" si="649"/>
        <v>0</v>
      </c>
      <c r="EE474">
        <f t="shared" si="649"/>
        <v>0</v>
      </c>
      <c r="EF474">
        <f t="shared" si="649"/>
        <v>0</v>
      </c>
      <c r="EG474">
        <f t="shared" si="649"/>
        <v>0</v>
      </c>
      <c r="EH474">
        <f t="shared" si="649"/>
        <v>0</v>
      </c>
      <c r="EI474">
        <f t="shared" si="649"/>
        <v>0</v>
      </c>
      <c r="EJ474">
        <f t="shared" si="649"/>
        <v>0</v>
      </c>
      <c r="EK474">
        <f t="shared" si="649"/>
        <v>0</v>
      </c>
      <c r="EL474">
        <f t="shared" si="649"/>
        <v>0</v>
      </c>
      <c r="EM474">
        <f t="shared" si="649"/>
        <v>0</v>
      </c>
      <c r="EN474">
        <f t="shared" si="649"/>
        <v>0</v>
      </c>
      <c r="ER474" s="6">
        <f t="shared" si="615"/>
        <v>0</v>
      </c>
      <c r="ES474" s="6">
        <f t="shared" si="650"/>
        <v>0</v>
      </c>
      <c r="ET474" s="6">
        <f t="shared" si="650"/>
        <v>0</v>
      </c>
      <c r="EU474" s="6">
        <f t="shared" si="650"/>
        <v>0</v>
      </c>
      <c r="EV474" s="6">
        <f t="shared" si="650"/>
        <v>0</v>
      </c>
      <c r="EW474" s="6">
        <f t="shared" si="650"/>
        <v>0</v>
      </c>
      <c r="EX474" s="6">
        <f t="shared" si="650"/>
        <v>0</v>
      </c>
      <c r="EY474" s="6">
        <f t="shared" si="650"/>
        <v>0</v>
      </c>
      <c r="EZ474" s="6">
        <f t="shared" si="650"/>
        <v>50.79</v>
      </c>
      <c r="FA474" s="6">
        <f t="shared" si="650"/>
        <v>0</v>
      </c>
      <c r="FB474" s="6">
        <f t="shared" si="650"/>
        <v>0</v>
      </c>
      <c r="FC474" s="6">
        <f t="shared" si="650"/>
        <v>0</v>
      </c>
      <c r="FD474" s="6">
        <f t="shared" si="650"/>
        <v>0</v>
      </c>
      <c r="FE474" s="6">
        <f t="shared" si="650"/>
        <v>0</v>
      </c>
      <c r="FF474" s="6">
        <f t="shared" si="650"/>
        <v>0</v>
      </c>
      <c r="FG474" s="6">
        <f t="shared" si="650"/>
        <v>0</v>
      </c>
      <c r="FH474" s="6">
        <f t="shared" si="650"/>
        <v>0</v>
      </c>
      <c r="FI474" s="6">
        <f t="shared" si="650"/>
        <v>0</v>
      </c>
      <c r="FJ474" s="6">
        <f t="shared" si="650"/>
        <v>0</v>
      </c>
      <c r="FK474" s="6">
        <f t="shared" si="650"/>
        <v>0</v>
      </c>
      <c r="FL474" s="6">
        <f t="shared" si="650"/>
        <v>0</v>
      </c>
      <c r="FM474" s="6">
        <f t="shared" si="650"/>
        <v>0</v>
      </c>
      <c r="FN474" s="6">
        <f t="shared" si="650"/>
        <v>0</v>
      </c>
      <c r="FO474" s="6">
        <f t="shared" si="650"/>
        <v>0</v>
      </c>
      <c r="FP474" s="6">
        <f t="shared" si="650"/>
        <v>0</v>
      </c>
      <c r="FQ474" s="6">
        <f t="shared" si="650"/>
        <v>0</v>
      </c>
      <c r="FR474" s="6">
        <f t="shared" si="650"/>
        <v>0</v>
      </c>
      <c r="FS474" s="6">
        <f t="shared" si="650"/>
        <v>0</v>
      </c>
      <c r="FT474" s="6">
        <f t="shared" si="650"/>
        <v>0</v>
      </c>
      <c r="FU474" s="6">
        <f t="shared" si="650"/>
        <v>0</v>
      </c>
      <c r="FV474" s="6">
        <f t="shared" si="650"/>
        <v>0</v>
      </c>
      <c r="FW474" s="6">
        <f t="shared" si="650"/>
        <v>0</v>
      </c>
      <c r="FX474" s="6">
        <f t="shared" si="650"/>
        <v>0</v>
      </c>
      <c r="FY474" s="6">
        <f t="shared" si="650"/>
        <v>0</v>
      </c>
      <c r="FZ474" s="6">
        <f t="shared" si="650"/>
        <v>0</v>
      </c>
      <c r="GA474" s="6">
        <f t="shared" si="650"/>
        <v>0</v>
      </c>
      <c r="GB474" s="6">
        <f t="shared" si="650"/>
        <v>0</v>
      </c>
      <c r="GC474" s="6">
        <f t="shared" si="650"/>
        <v>0</v>
      </c>
      <c r="GD474" s="6">
        <f t="shared" si="650"/>
        <v>0</v>
      </c>
      <c r="GE474" s="6">
        <f t="shared" si="650"/>
        <v>0</v>
      </c>
      <c r="GF474" s="6">
        <f t="shared" si="650"/>
        <v>0</v>
      </c>
      <c r="GG474" s="6">
        <f t="shared" si="650"/>
        <v>0</v>
      </c>
      <c r="GH474" s="6">
        <f t="shared" si="650"/>
        <v>0</v>
      </c>
      <c r="GI474" s="6">
        <f t="shared" si="650"/>
        <v>0</v>
      </c>
      <c r="GJ474" s="6">
        <f t="shared" si="650"/>
        <v>0</v>
      </c>
      <c r="GK474" s="6">
        <f t="shared" si="650"/>
        <v>0</v>
      </c>
      <c r="GL474" s="6">
        <f t="shared" si="650"/>
        <v>0</v>
      </c>
      <c r="GM474" s="6">
        <f t="shared" si="650"/>
        <v>0</v>
      </c>
      <c r="GN474" s="6">
        <f t="shared" si="650"/>
        <v>0</v>
      </c>
      <c r="GO474" s="6">
        <f t="shared" si="650"/>
        <v>0</v>
      </c>
      <c r="GP474" s="6">
        <f t="shared" si="650"/>
        <v>0</v>
      </c>
      <c r="GQ474" s="6">
        <f t="shared" si="650"/>
        <v>0</v>
      </c>
      <c r="GR474" s="6">
        <f t="shared" si="650"/>
        <v>0</v>
      </c>
      <c r="GS474" s="6">
        <f t="shared" si="650"/>
        <v>0</v>
      </c>
      <c r="GT474" s="6">
        <f t="shared" si="650"/>
        <v>0</v>
      </c>
      <c r="GU474" s="6">
        <f t="shared" si="650"/>
        <v>0</v>
      </c>
      <c r="GV474" s="6">
        <f t="shared" si="650"/>
        <v>0</v>
      </c>
      <c r="GW474" s="6">
        <f t="shared" si="650"/>
        <v>0</v>
      </c>
      <c r="GX474" s="6">
        <f t="shared" si="650"/>
        <v>0</v>
      </c>
      <c r="GY474" s="6">
        <f t="shared" si="650"/>
        <v>0</v>
      </c>
      <c r="GZ474" s="6">
        <f t="shared" si="650"/>
        <v>0</v>
      </c>
      <c r="HA474" s="6">
        <f t="shared" si="650"/>
        <v>0</v>
      </c>
      <c r="HB474" s="6">
        <f t="shared" si="650"/>
        <v>0</v>
      </c>
      <c r="HC474" s="6">
        <f t="shared" si="650"/>
        <v>0</v>
      </c>
      <c r="HD474" s="6">
        <f t="shared" si="650"/>
        <v>0</v>
      </c>
      <c r="HE474" s="6">
        <f t="shared" si="642"/>
        <v>0</v>
      </c>
      <c r="HF474" s="6">
        <f t="shared" si="642"/>
        <v>0</v>
      </c>
      <c r="HG474" s="6">
        <f t="shared" si="642"/>
        <v>0</v>
      </c>
      <c r="HH474" s="6">
        <f t="shared" si="642"/>
        <v>0</v>
      </c>
      <c r="HI474" s="6">
        <f t="shared" si="642"/>
        <v>0</v>
      </c>
      <c r="HJ474" s="6">
        <f t="shared" si="642"/>
        <v>0</v>
      </c>
      <c r="HK474" s="6">
        <f t="shared" si="642"/>
        <v>0</v>
      </c>
      <c r="HL474" s="6">
        <f t="shared" si="642"/>
        <v>0</v>
      </c>
      <c r="HM474" s="6">
        <f t="shared" si="642"/>
        <v>0</v>
      </c>
      <c r="HN474" s="6">
        <f t="shared" si="642"/>
        <v>0</v>
      </c>
    </row>
    <row r="475" spans="1:222" x14ac:dyDescent="0.25">
      <c r="A475">
        <v>4848</v>
      </c>
      <c r="B475">
        <v>2016</v>
      </c>
      <c r="C475" t="str">
        <v>всеобщей истории</v>
      </c>
      <c r="D475" t="str">
        <v>Земляницин Владимир Александрович</v>
      </c>
      <c r="E475" t="str">
        <v>кандидат исторических наук</v>
      </c>
      <c r="F475" t="str">
        <v>доцент</v>
      </c>
      <c r="G475">
        <v>1</v>
      </c>
      <c r="H475">
        <v>15377</v>
      </c>
      <c r="I475" t="str">
        <v>Общеуниверситетский курс по выбору № 1. События всемирной истории в мировой литературе</v>
      </c>
      <c r="J475">
        <v>17</v>
      </c>
      <c r="K475">
        <v>0</v>
      </c>
      <c r="L475">
        <v>0</v>
      </c>
      <c r="M475" s="16">
        <f t="shared" si="610"/>
        <v>2</v>
      </c>
      <c r="N475" s="16">
        <f t="shared" si="611"/>
        <v>6.29</v>
      </c>
      <c r="O475" s="16">
        <f t="shared" si="616"/>
        <v>3.25</v>
      </c>
      <c r="P475" s="16">
        <f t="shared" si="617"/>
        <v>3.25</v>
      </c>
      <c r="Q475" s="16">
        <v>0</v>
      </c>
      <c r="R475" s="16">
        <v>0</v>
      </c>
      <c r="S475" s="16">
        <v>0</v>
      </c>
      <c r="T475" s="21">
        <v>0</v>
      </c>
      <c r="U475">
        <v>0</v>
      </c>
      <c r="V475">
        <v>0</v>
      </c>
      <c r="W475">
        <v>13</v>
      </c>
      <c r="X475">
        <v>1</v>
      </c>
      <c r="Y475">
        <v>1</v>
      </c>
      <c r="Z475">
        <v>0</v>
      </c>
      <c r="AA475" t="str">
        <v>осн</v>
      </c>
      <c r="AB475">
        <f t="shared" si="618"/>
        <v>800</v>
      </c>
      <c r="AC475" t="str">
        <f t="shared" si="612"/>
        <v>ИВТ (бак)</v>
      </c>
      <c r="AD475" t="str">
        <f t="shared" si="609"/>
        <v>2016/2017</v>
      </c>
      <c r="AE475">
        <f t="shared" si="613"/>
        <v>31.79</v>
      </c>
      <c r="AF475">
        <f t="shared" si="614"/>
        <v>3.9737500000000002E-2</v>
      </c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R475">
        <f t="shared" si="643"/>
        <v>0</v>
      </c>
      <c r="BS475">
        <f t="shared" si="643"/>
        <v>0</v>
      </c>
      <c r="BT475">
        <f t="shared" si="643"/>
        <v>0</v>
      </c>
      <c r="BU475">
        <f t="shared" si="643"/>
        <v>0</v>
      </c>
      <c r="BV475">
        <f t="shared" si="643"/>
        <v>0</v>
      </c>
      <c r="BW475">
        <f t="shared" si="643"/>
        <v>0</v>
      </c>
      <c r="BX475">
        <f t="shared" si="643"/>
        <v>0</v>
      </c>
      <c r="BY475">
        <f t="shared" si="643"/>
        <v>0</v>
      </c>
      <c r="BZ475">
        <f t="shared" si="643"/>
        <v>0</v>
      </c>
      <c r="CA475">
        <f t="shared" si="643"/>
        <v>0</v>
      </c>
      <c r="CB475">
        <f t="shared" si="644"/>
        <v>0</v>
      </c>
      <c r="CC475">
        <f t="shared" si="644"/>
        <v>0</v>
      </c>
      <c r="CD475">
        <f t="shared" si="644"/>
        <v>0</v>
      </c>
      <c r="CE475">
        <f t="shared" si="644"/>
        <v>0</v>
      </c>
      <c r="CF475">
        <f t="shared" si="644"/>
        <v>0</v>
      </c>
      <c r="CG475">
        <f t="shared" si="644"/>
        <v>0</v>
      </c>
      <c r="CH475">
        <f t="shared" si="644"/>
        <v>0</v>
      </c>
      <c r="CI475">
        <f t="shared" si="644"/>
        <v>0</v>
      </c>
      <c r="CJ475">
        <f t="shared" si="644"/>
        <v>0</v>
      </c>
      <c r="CK475">
        <f t="shared" si="644"/>
        <v>0</v>
      </c>
      <c r="CL475">
        <f t="shared" si="645"/>
        <v>0</v>
      </c>
      <c r="CM475">
        <f t="shared" si="645"/>
        <v>0</v>
      </c>
      <c r="CN475">
        <f t="shared" si="645"/>
        <v>0</v>
      </c>
      <c r="CO475">
        <f t="shared" si="645"/>
        <v>0</v>
      </c>
      <c r="CP475">
        <f t="shared" si="645"/>
        <v>0</v>
      </c>
      <c r="CQ475">
        <f t="shared" si="645"/>
        <v>0</v>
      </c>
      <c r="CR475">
        <f t="shared" si="645"/>
        <v>0</v>
      </c>
      <c r="CS475">
        <f t="shared" si="645"/>
        <v>0</v>
      </c>
      <c r="CT475">
        <f t="shared" si="645"/>
        <v>0</v>
      </c>
      <c r="CU475">
        <f t="shared" si="645"/>
        <v>3.9737500000000002E-2</v>
      </c>
      <c r="CV475">
        <f t="shared" si="646"/>
        <v>0</v>
      </c>
      <c r="CW475">
        <f t="shared" si="646"/>
        <v>0</v>
      </c>
      <c r="CX475">
        <f t="shared" si="646"/>
        <v>0</v>
      </c>
      <c r="CY475">
        <f t="shared" si="646"/>
        <v>0</v>
      </c>
      <c r="CZ475">
        <f t="shared" si="646"/>
        <v>0</v>
      </c>
      <c r="DA475">
        <f t="shared" si="646"/>
        <v>0</v>
      </c>
      <c r="DB475">
        <f t="shared" si="646"/>
        <v>0</v>
      </c>
      <c r="DC475">
        <f t="shared" si="646"/>
        <v>0</v>
      </c>
      <c r="DD475">
        <f t="shared" si="646"/>
        <v>0</v>
      </c>
      <c r="DE475">
        <f t="shared" si="646"/>
        <v>0</v>
      </c>
      <c r="DF475">
        <f t="shared" si="647"/>
        <v>0</v>
      </c>
      <c r="DG475">
        <f t="shared" si="647"/>
        <v>0</v>
      </c>
      <c r="DH475">
        <f t="shared" si="647"/>
        <v>0</v>
      </c>
      <c r="DI475">
        <f t="shared" si="647"/>
        <v>0</v>
      </c>
      <c r="DJ475">
        <f t="shared" si="647"/>
        <v>0</v>
      </c>
      <c r="DK475">
        <f t="shared" si="647"/>
        <v>0</v>
      </c>
      <c r="DL475">
        <f t="shared" si="647"/>
        <v>0</v>
      </c>
      <c r="DM475">
        <f t="shared" si="647"/>
        <v>0</v>
      </c>
      <c r="DN475">
        <f t="shared" si="647"/>
        <v>0</v>
      </c>
      <c r="DO475">
        <f t="shared" si="647"/>
        <v>0</v>
      </c>
      <c r="DP475">
        <f t="shared" si="648"/>
        <v>0</v>
      </c>
      <c r="DQ475">
        <f t="shared" si="648"/>
        <v>0</v>
      </c>
      <c r="DR475">
        <f t="shared" si="648"/>
        <v>0</v>
      </c>
      <c r="DS475">
        <f t="shared" si="648"/>
        <v>0</v>
      </c>
      <c r="DT475">
        <f t="shared" si="648"/>
        <v>0</v>
      </c>
      <c r="DU475">
        <f t="shared" si="648"/>
        <v>0</v>
      </c>
      <c r="DV475">
        <f t="shared" si="648"/>
        <v>0</v>
      </c>
      <c r="DW475">
        <f t="shared" si="648"/>
        <v>0</v>
      </c>
      <c r="DX475">
        <f t="shared" si="648"/>
        <v>0</v>
      </c>
      <c r="DY475">
        <f t="shared" si="648"/>
        <v>0</v>
      </c>
      <c r="DZ475">
        <f t="shared" si="649"/>
        <v>0</v>
      </c>
      <c r="EA475">
        <f t="shared" si="649"/>
        <v>0</v>
      </c>
      <c r="EB475">
        <f t="shared" si="649"/>
        <v>0</v>
      </c>
      <c r="EC475">
        <f t="shared" si="649"/>
        <v>0</v>
      </c>
      <c r="ED475">
        <f t="shared" si="649"/>
        <v>0</v>
      </c>
      <c r="EE475">
        <f t="shared" si="649"/>
        <v>0</v>
      </c>
      <c r="EF475">
        <f t="shared" si="649"/>
        <v>0</v>
      </c>
      <c r="EG475">
        <f t="shared" si="649"/>
        <v>0</v>
      </c>
      <c r="EH475">
        <f t="shared" si="649"/>
        <v>0</v>
      </c>
      <c r="EI475">
        <f t="shared" si="649"/>
        <v>0</v>
      </c>
      <c r="EJ475">
        <f t="shared" si="649"/>
        <v>0</v>
      </c>
      <c r="EK475">
        <f t="shared" si="649"/>
        <v>0</v>
      </c>
      <c r="EL475">
        <f t="shared" si="649"/>
        <v>0</v>
      </c>
      <c r="EM475">
        <f t="shared" si="649"/>
        <v>0</v>
      </c>
      <c r="EN475">
        <f t="shared" si="649"/>
        <v>0</v>
      </c>
      <c r="ER475" s="6">
        <f t="shared" si="615"/>
        <v>0</v>
      </c>
      <c r="ES475" s="6">
        <f t="shared" si="650"/>
        <v>0</v>
      </c>
      <c r="ET475" s="6">
        <f t="shared" si="650"/>
        <v>0</v>
      </c>
      <c r="EU475" s="6">
        <f t="shared" si="650"/>
        <v>0</v>
      </c>
      <c r="EV475" s="6">
        <f t="shared" si="650"/>
        <v>0</v>
      </c>
      <c r="EW475" s="6">
        <f t="shared" si="650"/>
        <v>0</v>
      </c>
      <c r="EX475" s="6">
        <f t="shared" si="650"/>
        <v>0</v>
      </c>
      <c r="EY475" s="6">
        <f t="shared" si="650"/>
        <v>0</v>
      </c>
      <c r="EZ475" s="6">
        <f t="shared" si="650"/>
        <v>0</v>
      </c>
      <c r="FA475" s="6">
        <f t="shared" si="650"/>
        <v>0</v>
      </c>
      <c r="FB475" s="6">
        <f t="shared" si="650"/>
        <v>0</v>
      </c>
      <c r="FC475" s="6">
        <f t="shared" si="650"/>
        <v>0</v>
      </c>
      <c r="FD475" s="6">
        <f t="shared" si="650"/>
        <v>0</v>
      </c>
      <c r="FE475" s="6">
        <f t="shared" si="650"/>
        <v>0</v>
      </c>
      <c r="FF475" s="6">
        <f t="shared" si="650"/>
        <v>0</v>
      </c>
      <c r="FG475" s="6">
        <f t="shared" si="650"/>
        <v>0</v>
      </c>
      <c r="FH475" s="6">
        <f t="shared" si="650"/>
        <v>0</v>
      </c>
      <c r="FI475" s="6">
        <f t="shared" si="650"/>
        <v>0</v>
      </c>
      <c r="FJ475" s="6">
        <f t="shared" si="650"/>
        <v>0</v>
      </c>
      <c r="FK475" s="6">
        <f t="shared" si="650"/>
        <v>0</v>
      </c>
      <c r="FL475" s="6">
        <f t="shared" si="650"/>
        <v>0</v>
      </c>
      <c r="FM475" s="6">
        <f t="shared" si="650"/>
        <v>0</v>
      </c>
      <c r="FN475" s="6">
        <f t="shared" si="650"/>
        <v>0</v>
      </c>
      <c r="FO475" s="6">
        <f t="shared" si="650"/>
        <v>0</v>
      </c>
      <c r="FP475" s="6">
        <f t="shared" si="650"/>
        <v>0</v>
      </c>
      <c r="FQ475" s="6">
        <f t="shared" si="650"/>
        <v>0</v>
      </c>
      <c r="FR475" s="6">
        <f t="shared" si="650"/>
        <v>0</v>
      </c>
      <c r="FS475" s="6">
        <f t="shared" si="650"/>
        <v>0</v>
      </c>
      <c r="FT475" s="6">
        <f t="shared" si="650"/>
        <v>0</v>
      </c>
      <c r="FU475" s="6">
        <f t="shared" si="650"/>
        <v>31.79</v>
      </c>
      <c r="FV475" s="6">
        <f t="shared" si="650"/>
        <v>0</v>
      </c>
      <c r="FW475" s="6">
        <f t="shared" si="650"/>
        <v>0</v>
      </c>
      <c r="FX475" s="6">
        <f t="shared" si="650"/>
        <v>0</v>
      </c>
      <c r="FY475" s="6">
        <f t="shared" si="650"/>
        <v>0</v>
      </c>
      <c r="FZ475" s="6">
        <f t="shared" si="650"/>
        <v>0</v>
      </c>
      <c r="GA475" s="6">
        <f t="shared" si="650"/>
        <v>0</v>
      </c>
      <c r="GB475" s="6">
        <f t="shared" si="650"/>
        <v>0</v>
      </c>
      <c r="GC475" s="6">
        <f t="shared" si="650"/>
        <v>0</v>
      </c>
      <c r="GD475" s="6">
        <f t="shared" si="650"/>
        <v>0</v>
      </c>
      <c r="GE475" s="6">
        <f t="shared" si="650"/>
        <v>0</v>
      </c>
      <c r="GF475" s="6">
        <f t="shared" si="650"/>
        <v>0</v>
      </c>
      <c r="GG475" s="6">
        <f t="shared" si="650"/>
        <v>0</v>
      </c>
      <c r="GH475" s="6">
        <f t="shared" si="650"/>
        <v>0</v>
      </c>
      <c r="GI475" s="6">
        <f t="shared" si="650"/>
        <v>0</v>
      </c>
      <c r="GJ475" s="6">
        <f t="shared" si="650"/>
        <v>0</v>
      </c>
      <c r="GK475" s="6">
        <f t="shared" si="650"/>
        <v>0</v>
      </c>
      <c r="GL475" s="6">
        <f t="shared" si="650"/>
        <v>0</v>
      </c>
      <c r="GM475" s="6">
        <f t="shared" si="650"/>
        <v>0</v>
      </c>
      <c r="GN475" s="6">
        <f t="shared" si="650"/>
        <v>0</v>
      </c>
      <c r="GO475" s="6">
        <f t="shared" si="650"/>
        <v>0</v>
      </c>
      <c r="GP475" s="6">
        <f t="shared" si="650"/>
        <v>0</v>
      </c>
      <c r="GQ475" s="6">
        <f t="shared" si="650"/>
        <v>0</v>
      </c>
      <c r="GR475" s="6">
        <f t="shared" si="650"/>
        <v>0</v>
      </c>
      <c r="GS475" s="6">
        <f t="shared" si="650"/>
        <v>0</v>
      </c>
      <c r="GT475" s="6">
        <f t="shared" si="650"/>
        <v>0</v>
      </c>
      <c r="GU475" s="6">
        <f t="shared" si="650"/>
        <v>0</v>
      </c>
      <c r="GV475" s="6">
        <f t="shared" si="650"/>
        <v>0</v>
      </c>
      <c r="GW475" s="6">
        <f t="shared" si="650"/>
        <v>0</v>
      </c>
      <c r="GX475" s="6">
        <f t="shared" si="650"/>
        <v>0</v>
      </c>
      <c r="GY475" s="6">
        <f t="shared" si="650"/>
        <v>0</v>
      </c>
      <c r="GZ475" s="6">
        <f t="shared" si="650"/>
        <v>0</v>
      </c>
      <c r="HA475" s="6">
        <f t="shared" si="650"/>
        <v>0</v>
      </c>
      <c r="HB475" s="6">
        <f t="shared" si="650"/>
        <v>0</v>
      </c>
      <c r="HC475" s="6">
        <f t="shared" si="650"/>
        <v>0</v>
      </c>
      <c r="HD475" s="6">
        <f t="shared" si="650"/>
        <v>0</v>
      </c>
      <c r="HE475" s="6">
        <f t="shared" si="642"/>
        <v>0</v>
      </c>
      <c r="HF475" s="6">
        <f t="shared" si="642"/>
        <v>0</v>
      </c>
      <c r="HG475" s="6">
        <f t="shared" si="642"/>
        <v>0</v>
      </c>
      <c r="HH475" s="6">
        <f t="shared" si="642"/>
        <v>0</v>
      </c>
      <c r="HI475" s="6">
        <f t="shared" si="642"/>
        <v>0</v>
      </c>
      <c r="HJ475" s="6">
        <f t="shared" si="642"/>
        <v>0</v>
      </c>
      <c r="HK475" s="6">
        <f t="shared" si="642"/>
        <v>0</v>
      </c>
      <c r="HL475" s="6">
        <f t="shared" si="642"/>
        <v>0</v>
      </c>
      <c r="HM475" s="6">
        <f t="shared" si="642"/>
        <v>0</v>
      </c>
      <c r="HN475" s="6">
        <f t="shared" si="642"/>
        <v>0</v>
      </c>
    </row>
    <row r="476" spans="1:222" x14ac:dyDescent="0.25">
      <c r="A476">
        <v>4848</v>
      </c>
      <c r="B476">
        <v>2016</v>
      </c>
      <c r="C476" t="str">
        <v>всеобщей истории</v>
      </c>
      <c r="D476" t="str">
        <v>Райкова Вера Алексеевна</v>
      </c>
      <c r="E476" t="str">
        <v>кандидат исторических наук</v>
      </c>
      <c r="F476" t="str">
        <v>доцент</v>
      </c>
      <c r="G476">
        <v>1</v>
      </c>
      <c r="H476">
        <v>15377</v>
      </c>
      <c r="I476" t="str">
        <v>Общеуниверситетский курс по выбору № 2. История общественных движений новейшего времени</v>
      </c>
      <c r="J476">
        <v>17</v>
      </c>
      <c r="K476">
        <v>0</v>
      </c>
      <c r="L476">
        <v>0</v>
      </c>
      <c r="M476" s="16">
        <f t="shared" si="610"/>
        <v>2</v>
      </c>
      <c r="N476" s="16">
        <f t="shared" si="611"/>
        <v>6.29</v>
      </c>
      <c r="O476" s="16">
        <f t="shared" si="616"/>
        <v>3.25</v>
      </c>
      <c r="P476" s="16">
        <f t="shared" si="617"/>
        <v>3.25</v>
      </c>
      <c r="Q476" s="16">
        <v>0</v>
      </c>
      <c r="R476" s="16">
        <v>0</v>
      </c>
      <c r="S476" s="16">
        <v>0</v>
      </c>
      <c r="T476" s="21">
        <v>0</v>
      </c>
      <c r="U476">
        <v>0</v>
      </c>
      <c r="V476">
        <v>0</v>
      </c>
      <c r="W476">
        <v>13</v>
      </c>
      <c r="X476">
        <v>1</v>
      </c>
      <c r="Y476">
        <v>1</v>
      </c>
      <c r="Z476">
        <v>0</v>
      </c>
      <c r="AA476" t="str">
        <v>осн</v>
      </c>
      <c r="AB476">
        <f t="shared" si="618"/>
        <v>800</v>
      </c>
      <c r="AC476" t="str">
        <f t="shared" si="612"/>
        <v>ИВТ (бак)</v>
      </c>
      <c r="AD476" t="str">
        <f t="shared" si="609"/>
        <v>2016/2017</v>
      </c>
      <c r="AE476">
        <f t="shared" si="613"/>
        <v>31.79</v>
      </c>
      <c r="AF476">
        <f t="shared" si="614"/>
        <v>3.9737500000000002E-2</v>
      </c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R476">
        <f t="shared" si="643"/>
        <v>0</v>
      </c>
      <c r="BS476">
        <f t="shared" si="643"/>
        <v>0</v>
      </c>
      <c r="BT476">
        <f t="shared" si="643"/>
        <v>0</v>
      </c>
      <c r="BU476">
        <f t="shared" si="643"/>
        <v>0</v>
      </c>
      <c r="BV476">
        <f t="shared" si="643"/>
        <v>0</v>
      </c>
      <c r="BW476">
        <f t="shared" si="643"/>
        <v>0</v>
      </c>
      <c r="BX476">
        <f t="shared" si="643"/>
        <v>0</v>
      </c>
      <c r="BY476">
        <f t="shared" si="643"/>
        <v>0</v>
      </c>
      <c r="BZ476">
        <f t="shared" si="643"/>
        <v>0</v>
      </c>
      <c r="CA476">
        <f t="shared" si="643"/>
        <v>0</v>
      </c>
      <c r="CB476">
        <f t="shared" si="644"/>
        <v>0</v>
      </c>
      <c r="CC476">
        <f t="shared" si="644"/>
        <v>0</v>
      </c>
      <c r="CD476">
        <f t="shared" si="644"/>
        <v>0</v>
      </c>
      <c r="CE476">
        <f t="shared" si="644"/>
        <v>0</v>
      </c>
      <c r="CF476">
        <f t="shared" si="644"/>
        <v>0</v>
      </c>
      <c r="CG476">
        <f t="shared" si="644"/>
        <v>0</v>
      </c>
      <c r="CH476">
        <f t="shared" si="644"/>
        <v>0</v>
      </c>
      <c r="CI476">
        <f t="shared" si="644"/>
        <v>0</v>
      </c>
      <c r="CJ476">
        <f t="shared" si="644"/>
        <v>0</v>
      </c>
      <c r="CK476">
        <f t="shared" si="644"/>
        <v>0</v>
      </c>
      <c r="CL476">
        <f t="shared" si="645"/>
        <v>0</v>
      </c>
      <c r="CM476">
        <f t="shared" si="645"/>
        <v>0</v>
      </c>
      <c r="CN476">
        <f t="shared" si="645"/>
        <v>0</v>
      </c>
      <c r="CO476">
        <f t="shared" si="645"/>
        <v>0</v>
      </c>
      <c r="CP476">
        <f t="shared" si="645"/>
        <v>0</v>
      </c>
      <c r="CQ476">
        <f t="shared" si="645"/>
        <v>0</v>
      </c>
      <c r="CR476">
        <f t="shared" si="645"/>
        <v>0</v>
      </c>
      <c r="CS476">
        <f t="shared" si="645"/>
        <v>0</v>
      </c>
      <c r="CT476">
        <f t="shared" si="645"/>
        <v>0</v>
      </c>
      <c r="CU476">
        <f t="shared" si="645"/>
        <v>0</v>
      </c>
      <c r="CV476">
        <f t="shared" si="646"/>
        <v>0</v>
      </c>
      <c r="CW476">
        <f t="shared" si="646"/>
        <v>0</v>
      </c>
      <c r="CX476">
        <f t="shared" si="646"/>
        <v>0</v>
      </c>
      <c r="CY476">
        <f t="shared" si="646"/>
        <v>0</v>
      </c>
      <c r="CZ476">
        <f t="shared" si="646"/>
        <v>0</v>
      </c>
      <c r="DA476">
        <f t="shared" si="646"/>
        <v>0</v>
      </c>
      <c r="DB476">
        <f t="shared" si="646"/>
        <v>0</v>
      </c>
      <c r="DC476">
        <f t="shared" si="646"/>
        <v>0</v>
      </c>
      <c r="DD476">
        <f t="shared" si="646"/>
        <v>0</v>
      </c>
      <c r="DE476">
        <f t="shared" si="646"/>
        <v>0</v>
      </c>
      <c r="DF476">
        <f t="shared" si="647"/>
        <v>0</v>
      </c>
      <c r="DG476">
        <f t="shared" si="647"/>
        <v>0</v>
      </c>
      <c r="DH476">
        <f t="shared" si="647"/>
        <v>0</v>
      </c>
      <c r="DI476">
        <f t="shared" si="647"/>
        <v>0</v>
      </c>
      <c r="DJ476">
        <f t="shared" si="647"/>
        <v>0</v>
      </c>
      <c r="DK476">
        <f t="shared" si="647"/>
        <v>0</v>
      </c>
      <c r="DL476">
        <f t="shared" si="647"/>
        <v>0</v>
      </c>
      <c r="DM476">
        <f t="shared" si="647"/>
        <v>0</v>
      </c>
      <c r="DN476">
        <f t="shared" si="647"/>
        <v>0</v>
      </c>
      <c r="DO476">
        <f t="shared" si="647"/>
        <v>0</v>
      </c>
      <c r="DP476">
        <f t="shared" si="648"/>
        <v>0</v>
      </c>
      <c r="DQ476">
        <f t="shared" si="648"/>
        <v>0</v>
      </c>
      <c r="DR476">
        <f t="shared" si="648"/>
        <v>0</v>
      </c>
      <c r="DS476">
        <f t="shared" si="648"/>
        <v>0</v>
      </c>
      <c r="DT476">
        <f t="shared" si="648"/>
        <v>0</v>
      </c>
      <c r="DU476">
        <f t="shared" si="648"/>
        <v>0</v>
      </c>
      <c r="DV476">
        <f t="shared" si="648"/>
        <v>0</v>
      </c>
      <c r="DW476">
        <f t="shared" si="648"/>
        <v>0</v>
      </c>
      <c r="DX476">
        <f t="shared" si="648"/>
        <v>0</v>
      </c>
      <c r="DY476">
        <f t="shared" si="648"/>
        <v>0</v>
      </c>
      <c r="DZ476">
        <f t="shared" si="649"/>
        <v>0</v>
      </c>
      <c r="EA476">
        <f t="shared" si="649"/>
        <v>3.9737500000000002E-2</v>
      </c>
      <c r="EB476">
        <f t="shared" si="649"/>
        <v>0</v>
      </c>
      <c r="EC476">
        <f t="shared" si="649"/>
        <v>0</v>
      </c>
      <c r="ED476">
        <f t="shared" si="649"/>
        <v>0</v>
      </c>
      <c r="EE476">
        <f t="shared" si="649"/>
        <v>0</v>
      </c>
      <c r="EF476">
        <f t="shared" si="649"/>
        <v>0</v>
      </c>
      <c r="EG476">
        <f t="shared" si="649"/>
        <v>0</v>
      </c>
      <c r="EH476">
        <f t="shared" si="649"/>
        <v>0</v>
      </c>
      <c r="EI476">
        <f t="shared" si="649"/>
        <v>0</v>
      </c>
      <c r="EJ476">
        <f t="shared" si="649"/>
        <v>0</v>
      </c>
      <c r="EK476">
        <f t="shared" si="649"/>
        <v>0</v>
      </c>
      <c r="EL476">
        <f t="shared" si="649"/>
        <v>0</v>
      </c>
      <c r="EM476">
        <f t="shared" si="649"/>
        <v>0</v>
      </c>
      <c r="EN476">
        <f t="shared" si="649"/>
        <v>0</v>
      </c>
      <c r="ER476" s="6">
        <f t="shared" si="615"/>
        <v>0</v>
      </c>
      <c r="ES476" s="6">
        <f t="shared" si="650"/>
        <v>0</v>
      </c>
      <c r="ET476" s="6">
        <f t="shared" si="650"/>
        <v>0</v>
      </c>
      <c r="EU476" s="6">
        <f t="shared" si="650"/>
        <v>0</v>
      </c>
      <c r="EV476" s="6">
        <f t="shared" si="650"/>
        <v>0</v>
      </c>
      <c r="EW476" s="6">
        <f t="shared" si="650"/>
        <v>0</v>
      </c>
      <c r="EX476" s="6">
        <f t="shared" si="650"/>
        <v>0</v>
      </c>
      <c r="EY476" s="6">
        <f t="shared" si="650"/>
        <v>0</v>
      </c>
      <c r="EZ476" s="6">
        <f t="shared" si="650"/>
        <v>0</v>
      </c>
      <c r="FA476" s="6">
        <f t="shared" si="650"/>
        <v>0</v>
      </c>
      <c r="FB476" s="6">
        <f t="shared" si="650"/>
        <v>0</v>
      </c>
      <c r="FC476" s="6">
        <f t="shared" si="650"/>
        <v>0</v>
      </c>
      <c r="FD476" s="6">
        <f t="shared" si="650"/>
        <v>0</v>
      </c>
      <c r="FE476" s="6">
        <f t="shared" si="650"/>
        <v>0</v>
      </c>
      <c r="FF476" s="6">
        <f t="shared" si="650"/>
        <v>0</v>
      </c>
      <c r="FG476" s="6">
        <f t="shared" si="650"/>
        <v>0</v>
      </c>
      <c r="FH476" s="6">
        <f t="shared" si="650"/>
        <v>0</v>
      </c>
      <c r="FI476" s="6">
        <f t="shared" si="650"/>
        <v>0</v>
      </c>
      <c r="FJ476" s="6">
        <f t="shared" si="650"/>
        <v>0</v>
      </c>
      <c r="FK476" s="6">
        <f t="shared" si="650"/>
        <v>0</v>
      </c>
      <c r="FL476" s="6">
        <f t="shared" si="650"/>
        <v>0</v>
      </c>
      <c r="FM476" s="6">
        <f t="shared" si="650"/>
        <v>0</v>
      </c>
      <c r="FN476" s="6">
        <f t="shared" si="650"/>
        <v>0</v>
      </c>
      <c r="FO476" s="6">
        <f t="shared" si="650"/>
        <v>0</v>
      </c>
      <c r="FP476" s="6">
        <f t="shared" si="650"/>
        <v>0</v>
      </c>
      <c r="FQ476" s="6">
        <f t="shared" si="650"/>
        <v>0</v>
      </c>
      <c r="FR476" s="6">
        <f t="shared" si="650"/>
        <v>0</v>
      </c>
      <c r="FS476" s="6">
        <f t="shared" si="650"/>
        <v>0</v>
      </c>
      <c r="FT476" s="6">
        <f t="shared" si="650"/>
        <v>0</v>
      </c>
      <c r="FU476" s="6">
        <f t="shared" si="650"/>
        <v>0</v>
      </c>
      <c r="FV476" s="6">
        <f t="shared" si="650"/>
        <v>0</v>
      </c>
      <c r="FW476" s="6">
        <f t="shared" si="650"/>
        <v>0</v>
      </c>
      <c r="FX476" s="6">
        <f t="shared" si="650"/>
        <v>0</v>
      </c>
      <c r="FY476" s="6">
        <f t="shared" si="650"/>
        <v>0</v>
      </c>
      <c r="FZ476" s="6">
        <f t="shared" si="650"/>
        <v>0</v>
      </c>
      <c r="GA476" s="6">
        <f t="shared" si="650"/>
        <v>0</v>
      </c>
      <c r="GB476" s="6">
        <f t="shared" si="650"/>
        <v>0</v>
      </c>
      <c r="GC476" s="6">
        <f t="shared" si="650"/>
        <v>0</v>
      </c>
      <c r="GD476" s="6">
        <f t="shared" si="650"/>
        <v>0</v>
      </c>
      <c r="GE476" s="6">
        <f t="shared" si="650"/>
        <v>0</v>
      </c>
      <c r="GF476" s="6">
        <f t="shared" si="650"/>
        <v>0</v>
      </c>
      <c r="GG476" s="6">
        <f t="shared" si="650"/>
        <v>0</v>
      </c>
      <c r="GH476" s="6">
        <f t="shared" si="650"/>
        <v>0</v>
      </c>
      <c r="GI476" s="6">
        <f t="shared" si="650"/>
        <v>0</v>
      </c>
      <c r="GJ476" s="6">
        <f t="shared" si="650"/>
        <v>0</v>
      </c>
      <c r="GK476" s="6">
        <f t="shared" si="650"/>
        <v>0</v>
      </c>
      <c r="GL476" s="6">
        <f t="shared" si="650"/>
        <v>0</v>
      </c>
      <c r="GM476" s="6">
        <f t="shared" si="650"/>
        <v>0</v>
      </c>
      <c r="GN476" s="6">
        <f t="shared" si="650"/>
        <v>0</v>
      </c>
      <c r="GO476" s="6">
        <f t="shared" si="650"/>
        <v>0</v>
      </c>
      <c r="GP476" s="6">
        <f t="shared" si="650"/>
        <v>0</v>
      </c>
      <c r="GQ476" s="6">
        <f t="shared" si="650"/>
        <v>0</v>
      </c>
      <c r="GR476" s="6">
        <f t="shared" si="650"/>
        <v>0</v>
      </c>
      <c r="GS476" s="6">
        <f t="shared" si="650"/>
        <v>0</v>
      </c>
      <c r="GT476" s="6">
        <f t="shared" si="650"/>
        <v>0</v>
      </c>
      <c r="GU476" s="6">
        <f t="shared" si="650"/>
        <v>0</v>
      </c>
      <c r="GV476" s="6">
        <f t="shared" si="650"/>
        <v>0</v>
      </c>
      <c r="GW476" s="6">
        <f t="shared" si="650"/>
        <v>0</v>
      </c>
      <c r="GX476" s="6">
        <f t="shared" si="650"/>
        <v>0</v>
      </c>
      <c r="GY476" s="6">
        <f t="shared" si="650"/>
        <v>0</v>
      </c>
      <c r="GZ476" s="6">
        <f t="shared" si="650"/>
        <v>0</v>
      </c>
      <c r="HA476" s="6">
        <f t="shared" si="650"/>
        <v>31.79</v>
      </c>
      <c r="HB476" s="6">
        <f t="shared" si="650"/>
        <v>0</v>
      </c>
      <c r="HC476" s="6">
        <f t="shared" si="650"/>
        <v>0</v>
      </c>
      <c r="HD476" s="6">
        <f t="shared" ref="HD476:HN479" si="651">IF(INDEX($A$1:$I$862, ROW($I476), 4) = HD$1, $AE476, 0)</f>
        <v>0</v>
      </c>
      <c r="HE476" s="6">
        <f t="shared" si="651"/>
        <v>0</v>
      </c>
      <c r="HF476" s="6">
        <f t="shared" si="651"/>
        <v>0</v>
      </c>
      <c r="HG476" s="6">
        <f t="shared" si="651"/>
        <v>0</v>
      </c>
      <c r="HH476" s="6">
        <f t="shared" si="651"/>
        <v>0</v>
      </c>
      <c r="HI476" s="6">
        <f t="shared" si="651"/>
        <v>0</v>
      </c>
      <c r="HJ476" s="6">
        <f t="shared" si="651"/>
        <v>0</v>
      </c>
      <c r="HK476" s="6">
        <f t="shared" si="651"/>
        <v>0</v>
      </c>
      <c r="HL476" s="6">
        <f t="shared" si="651"/>
        <v>0</v>
      </c>
      <c r="HM476" s="6">
        <f t="shared" si="651"/>
        <v>0</v>
      </c>
      <c r="HN476" s="6">
        <f t="shared" si="651"/>
        <v>0</v>
      </c>
    </row>
    <row r="477" spans="1:222" x14ac:dyDescent="0.25">
      <c r="A477">
        <v>4848</v>
      </c>
      <c r="B477">
        <v>2016</v>
      </c>
      <c r="C477" t="str">
        <v>современных европейских языков</v>
      </c>
      <c r="D477" t="str">
        <v>Кузнецова Надежда Леонидовна</v>
      </c>
      <c r="E477" t="str">
        <v>нет</v>
      </c>
      <c r="F477" t="str">
        <v>старший преподаватель</v>
      </c>
      <c r="G477">
        <v>1</v>
      </c>
      <c r="H477">
        <v>15377</v>
      </c>
      <c r="I477" t="str">
        <v>Практический курс профессионально-ориентированного перевода</v>
      </c>
      <c r="J477">
        <v>0</v>
      </c>
      <c r="K477">
        <v>0</v>
      </c>
      <c r="L477">
        <v>54</v>
      </c>
      <c r="M477" s="16">
        <f t="shared" si="610"/>
        <v>6</v>
      </c>
      <c r="N477" s="16">
        <f t="shared" si="611"/>
        <v>6.29</v>
      </c>
      <c r="O477" s="16">
        <f t="shared" si="616"/>
        <v>3.25</v>
      </c>
      <c r="P477" s="16">
        <f t="shared" si="617"/>
        <v>3.25</v>
      </c>
      <c r="Q477" s="16">
        <v>0</v>
      </c>
      <c r="R477" s="16">
        <v>0</v>
      </c>
      <c r="S477" s="16">
        <v>0</v>
      </c>
      <c r="T477" s="21">
        <v>0</v>
      </c>
      <c r="U477">
        <v>0</v>
      </c>
      <c r="V477">
        <v>0</v>
      </c>
      <c r="W477">
        <v>13</v>
      </c>
      <c r="X477">
        <v>1</v>
      </c>
      <c r="Y477">
        <v>1</v>
      </c>
      <c r="Z477">
        <v>0</v>
      </c>
      <c r="AA477" t="str">
        <v>осн</v>
      </c>
      <c r="AB477">
        <f t="shared" si="618"/>
        <v>850</v>
      </c>
      <c r="AC477" t="str">
        <f t="shared" si="612"/>
        <v>ИВТ (бак)</v>
      </c>
      <c r="AD477" t="str">
        <f t="shared" si="609"/>
        <v>2016/2017</v>
      </c>
      <c r="AE477">
        <f t="shared" si="613"/>
        <v>72.790000000000006</v>
      </c>
      <c r="AF477">
        <f t="shared" si="614"/>
        <v>8.5635294117647059E-2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R477">
        <f t="shared" si="643"/>
        <v>0</v>
      </c>
      <c r="BS477">
        <f t="shared" si="643"/>
        <v>0</v>
      </c>
      <c r="BT477">
        <f t="shared" si="643"/>
        <v>0</v>
      </c>
      <c r="BU477">
        <f t="shared" si="643"/>
        <v>0</v>
      </c>
      <c r="BV477">
        <f t="shared" si="643"/>
        <v>0</v>
      </c>
      <c r="BW477">
        <f t="shared" si="643"/>
        <v>0</v>
      </c>
      <c r="BX477">
        <f t="shared" si="643"/>
        <v>0</v>
      </c>
      <c r="BY477">
        <f t="shared" si="643"/>
        <v>0</v>
      </c>
      <c r="BZ477">
        <f t="shared" si="643"/>
        <v>0</v>
      </c>
      <c r="CA477">
        <f t="shared" si="643"/>
        <v>0</v>
      </c>
      <c r="CB477">
        <f t="shared" si="644"/>
        <v>0</v>
      </c>
      <c r="CC477">
        <f t="shared" si="644"/>
        <v>0</v>
      </c>
      <c r="CD477">
        <f t="shared" si="644"/>
        <v>0</v>
      </c>
      <c r="CE477">
        <f t="shared" si="644"/>
        <v>0</v>
      </c>
      <c r="CF477">
        <f t="shared" si="644"/>
        <v>0</v>
      </c>
      <c r="CG477">
        <f t="shared" si="644"/>
        <v>0</v>
      </c>
      <c r="CH477">
        <f t="shared" si="644"/>
        <v>0</v>
      </c>
      <c r="CI477">
        <f t="shared" si="644"/>
        <v>0</v>
      </c>
      <c r="CJ477">
        <f t="shared" si="644"/>
        <v>0</v>
      </c>
      <c r="CK477">
        <f t="shared" si="644"/>
        <v>0</v>
      </c>
      <c r="CL477">
        <f t="shared" si="645"/>
        <v>0</v>
      </c>
      <c r="CM477">
        <f t="shared" si="645"/>
        <v>0</v>
      </c>
      <c r="CN477">
        <f t="shared" si="645"/>
        <v>0</v>
      </c>
      <c r="CO477">
        <f t="shared" si="645"/>
        <v>0</v>
      </c>
      <c r="CP477">
        <f t="shared" si="645"/>
        <v>0</v>
      </c>
      <c r="CQ477">
        <f t="shared" si="645"/>
        <v>0</v>
      </c>
      <c r="CR477">
        <f t="shared" si="645"/>
        <v>0</v>
      </c>
      <c r="CS477">
        <f t="shared" si="645"/>
        <v>0</v>
      </c>
      <c r="CT477">
        <f t="shared" si="645"/>
        <v>0</v>
      </c>
      <c r="CU477">
        <f t="shared" si="645"/>
        <v>0</v>
      </c>
      <c r="CV477">
        <f t="shared" si="646"/>
        <v>0</v>
      </c>
      <c r="CW477">
        <f t="shared" si="646"/>
        <v>0</v>
      </c>
      <c r="CX477">
        <f t="shared" si="646"/>
        <v>0</v>
      </c>
      <c r="CY477">
        <f t="shared" si="646"/>
        <v>0</v>
      </c>
      <c r="CZ477">
        <f t="shared" si="646"/>
        <v>0</v>
      </c>
      <c r="DA477">
        <f t="shared" si="646"/>
        <v>0</v>
      </c>
      <c r="DB477">
        <f t="shared" si="646"/>
        <v>0</v>
      </c>
      <c r="DC477">
        <f t="shared" si="646"/>
        <v>0</v>
      </c>
      <c r="DD477">
        <f t="shared" si="646"/>
        <v>0</v>
      </c>
      <c r="DE477">
        <f t="shared" si="646"/>
        <v>0</v>
      </c>
      <c r="DF477">
        <f t="shared" si="647"/>
        <v>0</v>
      </c>
      <c r="DG477">
        <f t="shared" si="647"/>
        <v>0</v>
      </c>
      <c r="DH477">
        <f t="shared" si="647"/>
        <v>0</v>
      </c>
      <c r="DI477">
        <f t="shared" si="647"/>
        <v>8.5635294117647059E-2</v>
      </c>
      <c r="DJ477">
        <f t="shared" si="647"/>
        <v>0</v>
      </c>
      <c r="DK477">
        <f t="shared" si="647"/>
        <v>0</v>
      </c>
      <c r="DL477">
        <f t="shared" si="647"/>
        <v>0</v>
      </c>
      <c r="DM477">
        <f t="shared" si="647"/>
        <v>0</v>
      </c>
      <c r="DN477">
        <f t="shared" si="647"/>
        <v>0</v>
      </c>
      <c r="DO477">
        <f t="shared" si="647"/>
        <v>0</v>
      </c>
      <c r="DP477">
        <f t="shared" si="648"/>
        <v>0</v>
      </c>
      <c r="DQ477">
        <f t="shared" si="648"/>
        <v>0</v>
      </c>
      <c r="DR477">
        <f t="shared" si="648"/>
        <v>0</v>
      </c>
      <c r="DS477">
        <f t="shared" si="648"/>
        <v>0</v>
      </c>
      <c r="DT477">
        <f t="shared" si="648"/>
        <v>0</v>
      </c>
      <c r="DU477">
        <f t="shared" si="648"/>
        <v>0</v>
      </c>
      <c r="DV477">
        <f t="shared" si="648"/>
        <v>0</v>
      </c>
      <c r="DW477">
        <f t="shared" si="648"/>
        <v>0</v>
      </c>
      <c r="DX477">
        <f t="shared" si="648"/>
        <v>0</v>
      </c>
      <c r="DY477">
        <f t="shared" si="648"/>
        <v>0</v>
      </c>
      <c r="DZ477">
        <f t="shared" si="649"/>
        <v>0</v>
      </c>
      <c r="EA477">
        <f t="shared" si="649"/>
        <v>0</v>
      </c>
      <c r="EB477">
        <f t="shared" si="649"/>
        <v>0</v>
      </c>
      <c r="EC477">
        <f t="shared" si="649"/>
        <v>0</v>
      </c>
      <c r="ED477">
        <f t="shared" si="649"/>
        <v>0</v>
      </c>
      <c r="EE477">
        <f t="shared" si="649"/>
        <v>0</v>
      </c>
      <c r="EF477">
        <f t="shared" si="649"/>
        <v>0</v>
      </c>
      <c r="EG477">
        <f t="shared" si="649"/>
        <v>0</v>
      </c>
      <c r="EH477">
        <f t="shared" si="649"/>
        <v>0</v>
      </c>
      <c r="EI477">
        <f t="shared" si="649"/>
        <v>0</v>
      </c>
      <c r="EJ477">
        <f t="shared" si="649"/>
        <v>0</v>
      </c>
      <c r="EK477">
        <f t="shared" si="649"/>
        <v>0</v>
      </c>
      <c r="EL477">
        <f t="shared" si="649"/>
        <v>0</v>
      </c>
      <c r="EM477">
        <f t="shared" si="649"/>
        <v>0</v>
      </c>
      <c r="EN477">
        <f t="shared" si="649"/>
        <v>0</v>
      </c>
      <c r="ER477" s="6">
        <f t="shared" si="615"/>
        <v>0</v>
      </c>
      <c r="ES477" s="6">
        <f t="shared" ref="ES477:HD480" si="652">IF(INDEX($A$1:$I$862, ROW($I477), 4) = ES$1, $AE477, 0)</f>
        <v>0</v>
      </c>
      <c r="ET477" s="6">
        <f t="shared" si="652"/>
        <v>0</v>
      </c>
      <c r="EU477" s="6">
        <f t="shared" si="652"/>
        <v>0</v>
      </c>
      <c r="EV477" s="6">
        <f t="shared" si="652"/>
        <v>0</v>
      </c>
      <c r="EW477" s="6">
        <f t="shared" si="652"/>
        <v>0</v>
      </c>
      <c r="EX477" s="6">
        <f t="shared" si="652"/>
        <v>0</v>
      </c>
      <c r="EY477" s="6">
        <f t="shared" si="652"/>
        <v>0</v>
      </c>
      <c r="EZ477" s="6">
        <f t="shared" si="652"/>
        <v>0</v>
      </c>
      <c r="FA477" s="6">
        <f t="shared" si="652"/>
        <v>0</v>
      </c>
      <c r="FB477" s="6">
        <f t="shared" si="652"/>
        <v>0</v>
      </c>
      <c r="FC477" s="6">
        <f t="shared" si="652"/>
        <v>0</v>
      </c>
      <c r="FD477" s="6">
        <f t="shared" si="652"/>
        <v>0</v>
      </c>
      <c r="FE477" s="6">
        <f t="shared" si="652"/>
        <v>0</v>
      </c>
      <c r="FF477" s="6">
        <f t="shared" si="652"/>
        <v>0</v>
      </c>
      <c r="FG477" s="6">
        <f t="shared" si="652"/>
        <v>0</v>
      </c>
      <c r="FH477" s="6">
        <f t="shared" si="652"/>
        <v>0</v>
      </c>
      <c r="FI477" s="6">
        <f t="shared" si="652"/>
        <v>0</v>
      </c>
      <c r="FJ477" s="6">
        <f t="shared" si="652"/>
        <v>0</v>
      </c>
      <c r="FK477" s="6">
        <f t="shared" si="652"/>
        <v>0</v>
      </c>
      <c r="FL477" s="6">
        <f t="shared" si="652"/>
        <v>0</v>
      </c>
      <c r="FM477" s="6">
        <f t="shared" si="652"/>
        <v>0</v>
      </c>
      <c r="FN477" s="6">
        <f t="shared" si="652"/>
        <v>0</v>
      </c>
      <c r="FO477" s="6">
        <f t="shared" si="652"/>
        <v>0</v>
      </c>
      <c r="FP477" s="6">
        <f t="shared" si="652"/>
        <v>0</v>
      </c>
      <c r="FQ477" s="6">
        <f t="shared" si="652"/>
        <v>0</v>
      </c>
      <c r="FR477" s="6">
        <f t="shared" si="652"/>
        <v>0</v>
      </c>
      <c r="FS477" s="6">
        <f t="shared" si="652"/>
        <v>0</v>
      </c>
      <c r="FT477" s="6">
        <f t="shared" si="652"/>
        <v>0</v>
      </c>
      <c r="FU477" s="6">
        <f t="shared" si="652"/>
        <v>0</v>
      </c>
      <c r="FV477" s="6">
        <f t="shared" si="652"/>
        <v>0</v>
      </c>
      <c r="FW477" s="6">
        <f t="shared" si="652"/>
        <v>0</v>
      </c>
      <c r="FX477" s="6">
        <f t="shared" si="652"/>
        <v>0</v>
      </c>
      <c r="FY477" s="6">
        <f t="shared" si="652"/>
        <v>0</v>
      </c>
      <c r="FZ477" s="6">
        <f t="shared" si="652"/>
        <v>0</v>
      </c>
      <c r="GA477" s="6">
        <f t="shared" si="652"/>
        <v>0</v>
      </c>
      <c r="GB477" s="6">
        <f t="shared" si="652"/>
        <v>0</v>
      </c>
      <c r="GC477" s="6">
        <f t="shared" si="652"/>
        <v>0</v>
      </c>
      <c r="GD477" s="6">
        <f t="shared" si="652"/>
        <v>0</v>
      </c>
      <c r="GE477" s="6">
        <f t="shared" si="652"/>
        <v>0</v>
      </c>
      <c r="GF477" s="6">
        <f t="shared" si="652"/>
        <v>0</v>
      </c>
      <c r="GG477" s="6">
        <f t="shared" si="652"/>
        <v>0</v>
      </c>
      <c r="GH477" s="6">
        <f t="shared" si="652"/>
        <v>0</v>
      </c>
      <c r="GI477" s="6">
        <f t="shared" si="652"/>
        <v>72.790000000000006</v>
      </c>
      <c r="GJ477" s="6">
        <f t="shared" si="652"/>
        <v>0</v>
      </c>
      <c r="GK477" s="6">
        <f t="shared" si="652"/>
        <v>0</v>
      </c>
      <c r="GL477" s="6">
        <f t="shared" si="652"/>
        <v>0</v>
      </c>
      <c r="GM477" s="6">
        <f t="shared" si="652"/>
        <v>0</v>
      </c>
      <c r="GN477" s="6">
        <f t="shared" si="652"/>
        <v>0</v>
      </c>
      <c r="GO477" s="6">
        <f t="shared" si="652"/>
        <v>0</v>
      </c>
      <c r="GP477" s="6">
        <f t="shared" si="652"/>
        <v>0</v>
      </c>
      <c r="GQ477" s="6">
        <f t="shared" si="652"/>
        <v>0</v>
      </c>
      <c r="GR477" s="6">
        <f t="shared" si="652"/>
        <v>0</v>
      </c>
      <c r="GS477" s="6">
        <f t="shared" si="652"/>
        <v>0</v>
      </c>
      <c r="GT477" s="6">
        <f t="shared" si="652"/>
        <v>0</v>
      </c>
      <c r="GU477" s="6">
        <f t="shared" si="652"/>
        <v>0</v>
      </c>
      <c r="GV477" s="6">
        <f t="shared" si="652"/>
        <v>0</v>
      </c>
      <c r="GW477" s="6">
        <f t="shared" si="652"/>
        <v>0</v>
      </c>
      <c r="GX477" s="6">
        <f t="shared" si="652"/>
        <v>0</v>
      </c>
      <c r="GY477" s="6">
        <f t="shared" si="652"/>
        <v>0</v>
      </c>
      <c r="GZ477" s="6">
        <f t="shared" si="652"/>
        <v>0</v>
      </c>
      <c r="HA477" s="6">
        <f t="shared" si="652"/>
        <v>0</v>
      </c>
      <c r="HB477" s="6">
        <f t="shared" si="652"/>
        <v>0</v>
      </c>
      <c r="HC477" s="6">
        <f t="shared" si="652"/>
        <v>0</v>
      </c>
      <c r="HD477" s="6">
        <f t="shared" si="652"/>
        <v>0</v>
      </c>
      <c r="HE477" s="6">
        <f t="shared" si="651"/>
        <v>0</v>
      </c>
      <c r="HF477" s="6">
        <f t="shared" si="651"/>
        <v>0</v>
      </c>
      <c r="HG477" s="6">
        <f t="shared" si="651"/>
        <v>0</v>
      </c>
      <c r="HH477" s="6">
        <f t="shared" si="651"/>
        <v>0</v>
      </c>
      <c r="HI477" s="6">
        <f t="shared" si="651"/>
        <v>0</v>
      </c>
      <c r="HJ477" s="6">
        <f t="shared" si="651"/>
        <v>0</v>
      </c>
      <c r="HK477" s="6">
        <f t="shared" si="651"/>
        <v>0</v>
      </c>
      <c r="HL477" s="6">
        <f t="shared" si="651"/>
        <v>0</v>
      </c>
      <c r="HM477" s="6">
        <f t="shared" si="651"/>
        <v>0</v>
      </c>
      <c r="HN477" s="6">
        <f t="shared" si="651"/>
        <v>0</v>
      </c>
    </row>
    <row r="478" spans="1:222" x14ac:dyDescent="0.25">
      <c r="A478">
        <v>4848</v>
      </c>
      <c r="B478">
        <v>2016</v>
      </c>
      <c r="C478" t="str">
        <v>современных европейских языков</v>
      </c>
      <c r="D478" t="str">
        <v>Кузнецова Надежда Леонидовна</v>
      </c>
      <c r="E478" t="str">
        <v>нет</v>
      </c>
      <c r="F478" t="str">
        <v>старший преподаватель</v>
      </c>
      <c r="G478">
        <v>1</v>
      </c>
      <c r="H478">
        <v>15377</v>
      </c>
      <c r="I478" t="str">
        <v>Специальная лексика в сфере профессиональной коммуникации</v>
      </c>
      <c r="J478">
        <v>0</v>
      </c>
      <c r="K478">
        <v>0</v>
      </c>
      <c r="L478">
        <v>36</v>
      </c>
      <c r="M478" s="16">
        <f t="shared" si="610"/>
        <v>4</v>
      </c>
      <c r="N478" s="16">
        <f t="shared" si="611"/>
        <v>6.29</v>
      </c>
      <c r="O478" s="16">
        <f t="shared" si="616"/>
        <v>3.25</v>
      </c>
      <c r="P478" s="16">
        <f t="shared" si="617"/>
        <v>3.25</v>
      </c>
      <c r="Q478" s="16">
        <v>0</v>
      </c>
      <c r="R478" s="16">
        <v>0</v>
      </c>
      <c r="S478" s="16">
        <v>0</v>
      </c>
      <c r="T478" s="21">
        <v>0</v>
      </c>
      <c r="U478">
        <v>0</v>
      </c>
      <c r="V478">
        <v>0</v>
      </c>
      <c r="W478">
        <v>13</v>
      </c>
      <c r="X478">
        <v>1</v>
      </c>
      <c r="Y478">
        <v>1</v>
      </c>
      <c r="Z478">
        <v>0</v>
      </c>
      <c r="AA478" t="str">
        <v>осн</v>
      </c>
      <c r="AB478">
        <f t="shared" si="618"/>
        <v>850</v>
      </c>
      <c r="AC478" t="str">
        <f t="shared" si="612"/>
        <v>ИВТ (бак)</v>
      </c>
      <c r="AD478" t="str">
        <f t="shared" si="609"/>
        <v>2016/2017</v>
      </c>
      <c r="AE478">
        <f t="shared" si="613"/>
        <v>52.79</v>
      </c>
      <c r="AF478">
        <f t="shared" si="614"/>
        <v>6.2105882352941177E-2</v>
      </c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R478">
        <f t="shared" si="643"/>
        <v>0</v>
      </c>
      <c r="BS478">
        <f t="shared" si="643"/>
        <v>0</v>
      </c>
      <c r="BT478">
        <f t="shared" si="643"/>
        <v>0</v>
      </c>
      <c r="BU478">
        <f t="shared" si="643"/>
        <v>0</v>
      </c>
      <c r="BV478">
        <f t="shared" si="643"/>
        <v>0</v>
      </c>
      <c r="BW478">
        <f t="shared" si="643"/>
        <v>0</v>
      </c>
      <c r="BX478">
        <f t="shared" si="643"/>
        <v>0</v>
      </c>
      <c r="BY478">
        <f t="shared" si="643"/>
        <v>0</v>
      </c>
      <c r="BZ478">
        <f t="shared" si="643"/>
        <v>0</v>
      </c>
      <c r="CA478">
        <f t="shared" si="643"/>
        <v>0</v>
      </c>
      <c r="CB478">
        <f t="shared" si="644"/>
        <v>0</v>
      </c>
      <c r="CC478">
        <f t="shared" si="644"/>
        <v>0</v>
      </c>
      <c r="CD478">
        <f t="shared" si="644"/>
        <v>0</v>
      </c>
      <c r="CE478">
        <f t="shared" si="644"/>
        <v>0</v>
      </c>
      <c r="CF478">
        <f t="shared" si="644"/>
        <v>0</v>
      </c>
      <c r="CG478">
        <f t="shared" si="644"/>
        <v>0</v>
      </c>
      <c r="CH478">
        <f t="shared" si="644"/>
        <v>0</v>
      </c>
      <c r="CI478">
        <f t="shared" si="644"/>
        <v>0</v>
      </c>
      <c r="CJ478">
        <f t="shared" si="644"/>
        <v>0</v>
      </c>
      <c r="CK478">
        <f t="shared" si="644"/>
        <v>0</v>
      </c>
      <c r="CL478">
        <f t="shared" si="645"/>
        <v>0</v>
      </c>
      <c r="CM478">
        <f t="shared" si="645"/>
        <v>0</v>
      </c>
      <c r="CN478">
        <f t="shared" si="645"/>
        <v>0</v>
      </c>
      <c r="CO478">
        <f t="shared" si="645"/>
        <v>0</v>
      </c>
      <c r="CP478">
        <f t="shared" si="645"/>
        <v>0</v>
      </c>
      <c r="CQ478">
        <f t="shared" si="645"/>
        <v>0</v>
      </c>
      <c r="CR478">
        <f t="shared" si="645"/>
        <v>0</v>
      </c>
      <c r="CS478">
        <f t="shared" si="645"/>
        <v>0</v>
      </c>
      <c r="CT478">
        <f t="shared" si="645"/>
        <v>0</v>
      </c>
      <c r="CU478">
        <f t="shared" si="645"/>
        <v>0</v>
      </c>
      <c r="CV478">
        <f t="shared" si="646"/>
        <v>0</v>
      </c>
      <c r="CW478">
        <f t="shared" si="646"/>
        <v>0</v>
      </c>
      <c r="CX478">
        <f t="shared" si="646"/>
        <v>0</v>
      </c>
      <c r="CY478">
        <f t="shared" si="646"/>
        <v>0</v>
      </c>
      <c r="CZ478">
        <f t="shared" si="646"/>
        <v>0</v>
      </c>
      <c r="DA478">
        <f t="shared" si="646"/>
        <v>0</v>
      </c>
      <c r="DB478">
        <f t="shared" si="646"/>
        <v>0</v>
      </c>
      <c r="DC478">
        <f t="shared" si="646"/>
        <v>0</v>
      </c>
      <c r="DD478">
        <f t="shared" si="646"/>
        <v>0</v>
      </c>
      <c r="DE478">
        <f t="shared" si="646"/>
        <v>0</v>
      </c>
      <c r="DF478">
        <f t="shared" si="647"/>
        <v>0</v>
      </c>
      <c r="DG478">
        <f t="shared" si="647"/>
        <v>0</v>
      </c>
      <c r="DH478">
        <f t="shared" si="647"/>
        <v>0</v>
      </c>
      <c r="DI478">
        <f t="shared" si="647"/>
        <v>6.2105882352941177E-2</v>
      </c>
      <c r="DJ478">
        <f t="shared" si="647"/>
        <v>0</v>
      </c>
      <c r="DK478">
        <f t="shared" si="647"/>
        <v>0</v>
      </c>
      <c r="DL478">
        <f t="shared" si="647"/>
        <v>0</v>
      </c>
      <c r="DM478">
        <f t="shared" si="647"/>
        <v>0</v>
      </c>
      <c r="DN478">
        <f t="shared" si="647"/>
        <v>0</v>
      </c>
      <c r="DO478">
        <f t="shared" si="647"/>
        <v>0</v>
      </c>
      <c r="DP478">
        <f t="shared" si="648"/>
        <v>0</v>
      </c>
      <c r="DQ478">
        <f t="shared" si="648"/>
        <v>0</v>
      </c>
      <c r="DR478">
        <f t="shared" si="648"/>
        <v>0</v>
      </c>
      <c r="DS478">
        <f t="shared" si="648"/>
        <v>0</v>
      </c>
      <c r="DT478">
        <f t="shared" si="648"/>
        <v>0</v>
      </c>
      <c r="DU478">
        <f t="shared" si="648"/>
        <v>0</v>
      </c>
      <c r="DV478">
        <f t="shared" si="648"/>
        <v>0</v>
      </c>
      <c r="DW478">
        <f t="shared" si="648"/>
        <v>0</v>
      </c>
      <c r="DX478">
        <f t="shared" si="648"/>
        <v>0</v>
      </c>
      <c r="DY478">
        <f t="shared" si="648"/>
        <v>0</v>
      </c>
      <c r="DZ478">
        <f t="shared" si="649"/>
        <v>0</v>
      </c>
      <c r="EA478">
        <f t="shared" si="649"/>
        <v>0</v>
      </c>
      <c r="EB478">
        <f t="shared" si="649"/>
        <v>0</v>
      </c>
      <c r="EC478">
        <f t="shared" si="649"/>
        <v>0</v>
      </c>
      <c r="ED478">
        <f t="shared" si="649"/>
        <v>0</v>
      </c>
      <c r="EE478">
        <f t="shared" si="649"/>
        <v>0</v>
      </c>
      <c r="EF478">
        <f t="shared" si="649"/>
        <v>0</v>
      </c>
      <c r="EG478">
        <f t="shared" si="649"/>
        <v>0</v>
      </c>
      <c r="EH478">
        <f t="shared" si="649"/>
        <v>0</v>
      </c>
      <c r="EI478">
        <f t="shared" si="649"/>
        <v>0</v>
      </c>
      <c r="EJ478">
        <f t="shared" si="649"/>
        <v>0</v>
      </c>
      <c r="EK478">
        <f t="shared" si="649"/>
        <v>0</v>
      </c>
      <c r="EL478">
        <f t="shared" si="649"/>
        <v>0</v>
      </c>
      <c r="EM478">
        <f t="shared" si="649"/>
        <v>0</v>
      </c>
      <c r="EN478">
        <f t="shared" si="649"/>
        <v>0</v>
      </c>
      <c r="ER478" s="6">
        <f t="shared" si="615"/>
        <v>0</v>
      </c>
      <c r="ES478" s="6">
        <f t="shared" si="652"/>
        <v>0</v>
      </c>
      <c r="ET478" s="6">
        <f t="shared" si="652"/>
        <v>0</v>
      </c>
      <c r="EU478" s="6">
        <f t="shared" si="652"/>
        <v>0</v>
      </c>
      <c r="EV478" s="6">
        <f t="shared" si="652"/>
        <v>0</v>
      </c>
      <c r="EW478" s="6">
        <f t="shared" si="652"/>
        <v>0</v>
      </c>
      <c r="EX478" s="6">
        <f t="shared" si="652"/>
        <v>0</v>
      </c>
      <c r="EY478" s="6">
        <f t="shared" si="652"/>
        <v>0</v>
      </c>
      <c r="EZ478" s="6">
        <f t="shared" si="652"/>
        <v>0</v>
      </c>
      <c r="FA478" s="6">
        <f t="shared" si="652"/>
        <v>0</v>
      </c>
      <c r="FB478" s="6">
        <f t="shared" si="652"/>
        <v>0</v>
      </c>
      <c r="FC478" s="6">
        <f t="shared" si="652"/>
        <v>0</v>
      </c>
      <c r="FD478" s="6">
        <f t="shared" si="652"/>
        <v>0</v>
      </c>
      <c r="FE478" s="6">
        <f t="shared" si="652"/>
        <v>0</v>
      </c>
      <c r="FF478" s="6">
        <f t="shared" si="652"/>
        <v>0</v>
      </c>
      <c r="FG478" s="6">
        <f t="shared" si="652"/>
        <v>0</v>
      </c>
      <c r="FH478" s="6">
        <f t="shared" si="652"/>
        <v>0</v>
      </c>
      <c r="FI478" s="6">
        <f t="shared" si="652"/>
        <v>0</v>
      </c>
      <c r="FJ478" s="6">
        <f t="shared" si="652"/>
        <v>0</v>
      </c>
      <c r="FK478" s="6">
        <f t="shared" si="652"/>
        <v>0</v>
      </c>
      <c r="FL478" s="6">
        <f t="shared" si="652"/>
        <v>0</v>
      </c>
      <c r="FM478" s="6">
        <f t="shared" si="652"/>
        <v>0</v>
      </c>
      <c r="FN478" s="6">
        <f t="shared" si="652"/>
        <v>0</v>
      </c>
      <c r="FO478" s="6">
        <f t="shared" si="652"/>
        <v>0</v>
      </c>
      <c r="FP478" s="6">
        <f t="shared" si="652"/>
        <v>0</v>
      </c>
      <c r="FQ478" s="6">
        <f t="shared" si="652"/>
        <v>0</v>
      </c>
      <c r="FR478" s="6">
        <f t="shared" si="652"/>
        <v>0</v>
      </c>
      <c r="FS478" s="6">
        <f t="shared" si="652"/>
        <v>0</v>
      </c>
      <c r="FT478" s="6">
        <f t="shared" si="652"/>
        <v>0</v>
      </c>
      <c r="FU478" s="6">
        <f t="shared" si="652"/>
        <v>0</v>
      </c>
      <c r="FV478" s="6">
        <f t="shared" si="652"/>
        <v>0</v>
      </c>
      <c r="FW478" s="6">
        <f t="shared" si="652"/>
        <v>0</v>
      </c>
      <c r="FX478" s="6">
        <f t="shared" si="652"/>
        <v>0</v>
      </c>
      <c r="FY478" s="6">
        <f t="shared" si="652"/>
        <v>0</v>
      </c>
      <c r="FZ478" s="6">
        <f t="shared" si="652"/>
        <v>0</v>
      </c>
      <c r="GA478" s="6">
        <f t="shared" si="652"/>
        <v>0</v>
      </c>
      <c r="GB478" s="6">
        <f t="shared" si="652"/>
        <v>0</v>
      </c>
      <c r="GC478" s="6">
        <f t="shared" si="652"/>
        <v>0</v>
      </c>
      <c r="GD478" s="6">
        <f t="shared" si="652"/>
        <v>0</v>
      </c>
      <c r="GE478" s="6">
        <f t="shared" si="652"/>
        <v>0</v>
      </c>
      <c r="GF478" s="6">
        <f t="shared" si="652"/>
        <v>0</v>
      </c>
      <c r="GG478" s="6">
        <f t="shared" si="652"/>
        <v>0</v>
      </c>
      <c r="GH478" s="6">
        <f t="shared" si="652"/>
        <v>0</v>
      </c>
      <c r="GI478" s="6">
        <f t="shared" si="652"/>
        <v>52.79</v>
      </c>
      <c r="GJ478" s="6">
        <f t="shared" si="652"/>
        <v>0</v>
      </c>
      <c r="GK478" s="6">
        <f t="shared" si="652"/>
        <v>0</v>
      </c>
      <c r="GL478" s="6">
        <f t="shared" si="652"/>
        <v>0</v>
      </c>
      <c r="GM478" s="6">
        <f t="shared" si="652"/>
        <v>0</v>
      </c>
      <c r="GN478" s="6">
        <f t="shared" si="652"/>
        <v>0</v>
      </c>
      <c r="GO478" s="6">
        <f t="shared" si="652"/>
        <v>0</v>
      </c>
      <c r="GP478" s="6">
        <f t="shared" si="652"/>
        <v>0</v>
      </c>
      <c r="GQ478" s="6">
        <f t="shared" si="652"/>
        <v>0</v>
      </c>
      <c r="GR478" s="6">
        <f t="shared" si="652"/>
        <v>0</v>
      </c>
      <c r="GS478" s="6">
        <f t="shared" si="652"/>
        <v>0</v>
      </c>
      <c r="GT478" s="6">
        <f t="shared" si="652"/>
        <v>0</v>
      </c>
      <c r="GU478" s="6">
        <f t="shared" si="652"/>
        <v>0</v>
      </c>
      <c r="GV478" s="6">
        <f t="shared" si="652"/>
        <v>0</v>
      </c>
      <c r="GW478" s="6">
        <f t="shared" si="652"/>
        <v>0</v>
      </c>
      <c r="GX478" s="6">
        <f t="shared" si="652"/>
        <v>0</v>
      </c>
      <c r="GY478" s="6">
        <f t="shared" si="652"/>
        <v>0</v>
      </c>
      <c r="GZ478" s="6">
        <f t="shared" si="652"/>
        <v>0</v>
      </c>
      <c r="HA478" s="6">
        <f t="shared" si="652"/>
        <v>0</v>
      </c>
      <c r="HB478" s="6">
        <f t="shared" si="652"/>
        <v>0</v>
      </c>
      <c r="HC478" s="6">
        <f t="shared" si="652"/>
        <v>0</v>
      </c>
      <c r="HD478" s="6">
        <f t="shared" si="652"/>
        <v>0</v>
      </c>
      <c r="HE478" s="6">
        <f t="shared" si="651"/>
        <v>0</v>
      </c>
      <c r="HF478" s="6">
        <f t="shared" si="651"/>
        <v>0</v>
      </c>
      <c r="HG478" s="6">
        <f t="shared" si="651"/>
        <v>0</v>
      </c>
      <c r="HH478" s="6">
        <f t="shared" si="651"/>
        <v>0</v>
      </c>
      <c r="HI478" s="6">
        <f t="shared" si="651"/>
        <v>0</v>
      </c>
      <c r="HJ478" s="6">
        <f t="shared" si="651"/>
        <v>0</v>
      </c>
      <c r="HK478" s="6">
        <f t="shared" si="651"/>
        <v>0</v>
      </c>
      <c r="HL478" s="6">
        <f t="shared" si="651"/>
        <v>0</v>
      </c>
      <c r="HM478" s="6">
        <f t="shared" si="651"/>
        <v>0</v>
      </c>
      <c r="HN478" s="6">
        <f t="shared" si="651"/>
        <v>0</v>
      </c>
    </row>
    <row r="479" spans="1:222" x14ac:dyDescent="0.25">
      <c r="A479">
        <v>4848</v>
      </c>
      <c r="B479">
        <v>2016</v>
      </c>
      <c r="C479" t="str">
        <v>физического воспитания и спортивно-массовой работы</v>
      </c>
      <c r="D479" t="str">
        <v>Васютина Ирина Павловна</v>
      </c>
      <c r="E479" t="str">
        <v>нет</v>
      </c>
      <c r="F479" t="str">
        <v>старший преподаватель</v>
      </c>
      <c r="G479">
        <v>0</v>
      </c>
      <c r="H479">
        <v>15377</v>
      </c>
      <c r="I479" t="str">
        <v>Физическая культура</v>
      </c>
      <c r="J479">
        <v>0</v>
      </c>
      <c r="K479">
        <v>28</v>
      </c>
      <c r="L479">
        <v>0</v>
      </c>
      <c r="M479" s="16">
        <f t="shared" si="610"/>
        <v>3</v>
      </c>
      <c r="N479" s="16">
        <f t="shared" si="611"/>
        <v>6.29</v>
      </c>
      <c r="O479" s="16">
        <f t="shared" si="616"/>
        <v>3.25</v>
      </c>
      <c r="P479" s="16">
        <f t="shared" si="617"/>
        <v>3.25</v>
      </c>
      <c r="Q479" s="16">
        <v>0</v>
      </c>
      <c r="R479" s="16">
        <v>0</v>
      </c>
      <c r="S479" s="16">
        <v>0</v>
      </c>
      <c r="T479" s="21">
        <v>0</v>
      </c>
      <c r="U479">
        <v>0</v>
      </c>
      <c r="V479">
        <v>0</v>
      </c>
      <c r="W479">
        <v>13</v>
      </c>
      <c r="X479">
        <v>1</v>
      </c>
      <c r="Y479">
        <v>1</v>
      </c>
      <c r="Z479">
        <v>0</v>
      </c>
      <c r="AA479" t="str">
        <v>осн</v>
      </c>
      <c r="AB479">
        <f t="shared" si="618"/>
        <v>850</v>
      </c>
      <c r="AC479" t="str">
        <f t="shared" si="612"/>
        <v>ИВТ (бак)</v>
      </c>
      <c r="AD479" t="str">
        <f t="shared" si="609"/>
        <v>2016/2017</v>
      </c>
      <c r="AE479">
        <f t="shared" si="613"/>
        <v>43.79</v>
      </c>
      <c r="AF479">
        <f t="shared" si="614"/>
        <v>5.1517647058823529E-2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R479">
        <f t="shared" si="643"/>
        <v>0</v>
      </c>
      <c r="BS479">
        <f t="shared" si="643"/>
        <v>0</v>
      </c>
      <c r="BT479">
        <f t="shared" si="643"/>
        <v>0</v>
      </c>
      <c r="BU479">
        <f t="shared" si="643"/>
        <v>0</v>
      </c>
      <c r="BV479">
        <f t="shared" si="643"/>
        <v>0</v>
      </c>
      <c r="BW479">
        <f t="shared" si="643"/>
        <v>0</v>
      </c>
      <c r="BX479">
        <f t="shared" si="643"/>
        <v>0</v>
      </c>
      <c r="BY479">
        <f t="shared" si="643"/>
        <v>0</v>
      </c>
      <c r="BZ479">
        <f t="shared" si="643"/>
        <v>0</v>
      </c>
      <c r="CA479">
        <f t="shared" si="643"/>
        <v>0</v>
      </c>
      <c r="CB479">
        <f t="shared" si="644"/>
        <v>0</v>
      </c>
      <c r="CC479">
        <f t="shared" si="644"/>
        <v>0</v>
      </c>
      <c r="CD479">
        <f t="shared" si="644"/>
        <v>0</v>
      </c>
      <c r="CE479">
        <f t="shared" si="644"/>
        <v>5.1517647058823529E-2</v>
      </c>
      <c r="CF479">
        <f t="shared" si="644"/>
        <v>0</v>
      </c>
      <c r="CG479">
        <f t="shared" si="644"/>
        <v>0</v>
      </c>
      <c r="CH479">
        <f t="shared" si="644"/>
        <v>0</v>
      </c>
      <c r="CI479">
        <f t="shared" si="644"/>
        <v>0</v>
      </c>
      <c r="CJ479">
        <f t="shared" si="644"/>
        <v>0</v>
      </c>
      <c r="CK479">
        <f t="shared" si="644"/>
        <v>0</v>
      </c>
      <c r="CL479">
        <f t="shared" si="645"/>
        <v>0</v>
      </c>
      <c r="CM479">
        <f t="shared" si="645"/>
        <v>0</v>
      </c>
      <c r="CN479">
        <f t="shared" si="645"/>
        <v>0</v>
      </c>
      <c r="CO479">
        <f t="shared" si="645"/>
        <v>0</v>
      </c>
      <c r="CP479">
        <f t="shared" si="645"/>
        <v>0</v>
      </c>
      <c r="CQ479">
        <f t="shared" si="645"/>
        <v>0</v>
      </c>
      <c r="CR479">
        <f t="shared" si="645"/>
        <v>0</v>
      </c>
      <c r="CS479">
        <f t="shared" si="645"/>
        <v>0</v>
      </c>
      <c r="CT479">
        <f t="shared" si="645"/>
        <v>0</v>
      </c>
      <c r="CU479">
        <f t="shared" si="645"/>
        <v>0</v>
      </c>
      <c r="CV479">
        <f t="shared" si="646"/>
        <v>0</v>
      </c>
      <c r="CW479">
        <f t="shared" si="646"/>
        <v>0</v>
      </c>
      <c r="CX479">
        <f t="shared" si="646"/>
        <v>0</v>
      </c>
      <c r="CY479">
        <f t="shared" si="646"/>
        <v>0</v>
      </c>
      <c r="CZ479">
        <f t="shared" si="646"/>
        <v>0</v>
      </c>
      <c r="DA479">
        <f t="shared" si="646"/>
        <v>0</v>
      </c>
      <c r="DB479">
        <f t="shared" si="646"/>
        <v>0</v>
      </c>
      <c r="DC479">
        <f t="shared" si="646"/>
        <v>0</v>
      </c>
      <c r="DD479">
        <f t="shared" si="646"/>
        <v>0</v>
      </c>
      <c r="DE479">
        <f t="shared" si="646"/>
        <v>0</v>
      </c>
      <c r="DF479">
        <f t="shared" si="647"/>
        <v>0</v>
      </c>
      <c r="DG479">
        <f t="shared" si="647"/>
        <v>0</v>
      </c>
      <c r="DH479">
        <f t="shared" si="647"/>
        <v>0</v>
      </c>
      <c r="DI479">
        <f t="shared" si="647"/>
        <v>0</v>
      </c>
      <c r="DJ479">
        <f t="shared" si="647"/>
        <v>0</v>
      </c>
      <c r="DK479">
        <f t="shared" si="647"/>
        <v>0</v>
      </c>
      <c r="DL479">
        <f t="shared" si="647"/>
        <v>0</v>
      </c>
      <c r="DM479">
        <f t="shared" si="647"/>
        <v>0</v>
      </c>
      <c r="DN479">
        <f t="shared" si="647"/>
        <v>0</v>
      </c>
      <c r="DO479">
        <f t="shared" si="647"/>
        <v>0</v>
      </c>
      <c r="DP479">
        <f t="shared" si="648"/>
        <v>0</v>
      </c>
      <c r="DQ479">
        <f t="shared" si="648"/>
        <v>0</v>
      </c>
      <c r="DR479">
        <f t="shared" si="648"/>
        <v>0</v>
      </c>
      <c r="DS479">
        <f t="shared" si="648"/>
        <v>0</v>
      </c>
      <c r="DT479">
        <f t="shared" si="648"/>
        <v>0</v>
      </c>
      <c r="DU479">
        <f t="shared" si="648"/>
        <v>0</v>
      </c>
      <c r="DV479">
        <f t="shared" si="648"/>
        <v>0</v>
      </c>
      <c r="DW479">
        <f t="shared" si="648"/>
        <v>0</v>
      </c>
      <c r="DX479">
        <f t="shared" si="648"/>
        <v>0</v>
      </c>
      <c r="DY479">
        <f t="shared" si="648"/>
        <v>0</v>
      </c>
      <c r="DZ479">
        <f t="shared" si="649"/>
        <v>0</v>
      </c>
      <c r="EA479">
        <f t="shared" si="649"/>
        <v>0</v>
      </c>
      <c r="EB479">
        <f t="shared" si="649"/>
        <v>0</v>
      </c>
      <c r="EC479">
        <f t="shared" si="649"/>
        <v>0</v>
      </c>
      <c r="ED479">
        <f t="shared" si="649"/>
        <v>0</v>
      </c>
      <c r="EE479">
        <f t="shared" si="649"/>
        <v>0</v>
      </c>
      <c r="EF479">
        <f t="shared" si="649"/>
        <v>0</v>
      </c>
      <c r="EG479">
        <f t="shared" si="649"/>
        <v>0</v>
      </c>
      <c r="EH479">
        <f t="shared" si="649"/>
        <v>0</v>
      </c>
      <c r="EI479">
        <f t="shared" si="649"/>
        <v>0</v>
      </c>
      <c r="EJ479">
        <f t="shared" si="649"/>
        <v>0</v>
      </c>
      <c r="EK479">
        <f t="shared" si="649"/>
        <v>0</v>
      </c>
      <c r="EL479">
        <f t="shared" si="649"/>
        <v>0</v>
      </c>
      <c r="EM479">
        <f t="shared" si="649"/>
        <v>0</v>
      </c>
      <c r="EN479">
        <f t="shared" si="649"/>
        <v>0</v>
      </c>
      <c r="ER479" s="6">
        <f t="shared" si="615"/>
        <v>0</v>
      </c>
      <c r="ES479" s="6">
        <f t="shared" si="652"/>
        <v>0</v>
      </c>
      <c r="ET479" s="6">
        <f t="shared" si="652"/>
        <v>0</v>
      </c>
      <c r="EU479" s="6">
        <f t="shared" si="652"/>
        <v>0</v>
      </c>
      <c r="EV479" s="6">
        <f t="shared" si="652"/>
        <v>0</v>
      </c>
      <c r="EW479" s="6">
        <f t="shared" si="652"/>
        <v>0</v>
      </c>
      <c r="EX479" s="6">
        <f t="shared" si="652"/>
        <v>0</v>
      </c>
      <c r="EY479" s="6">
        <f t="shared" si="652"/>
        <v>0</v>
      </c>
      <c r="EZ479" s="6">
        <f t="shared" si="652"/>
        <v>0</v>
      </c>
      <c r="FA479" s="6">
        <f t="shared" si="652"/>
        <v>0</v>
      </c>
      <c r="FB479" s="6">
        <f t="shared" si="652"/>
        <v>0</v>
      </c>
      <c r="FC479" s="6">
        <f t="shared" si="652"/>
        <v>0</v>
      </c>
      <c r="FD479" s="6">
        <f t="shared" si="652"/>
        <v>0</v>
      </c>
      <c r="FE479" s="6">
        <f t="shared" si="652"/>
        <v>43.79</v>
      </c>
      <c r="FF479" s="6">
        <f t="shared" si="652"/>
        <v>0</v>
      </c>
      <c r="FG479" s="6">
        <f t="shared" si="652"/>
        <v>0</v>
      </c>
      <c r="FH479" s="6">
        <f t="shared" si="652"/>
        <v>0</v>
      </c>
      <c r="FI479" s="6">
        <f t="shared" si="652"/>
        <v>0</v>
      </c>
      <c r="FJ479" s="6">
        <f t="shared" si="652"/>
        <v>0</v>
      </c>
      <c r="FK479" s="6">
        <f t="shared" si="652"/>
        <v>0</v>
      </c>
      <c r="FL479" s="6">
        <f t="shared" si="652"/>
        <v>0</v>
      </c>
      <c r="FM479" s="6">
        <f t="shared" si="652"/>
        <v>0</v>
      </c>
      <c r="FN479" s="6">
        <f t="shared" si="652"/>
        <v>0</v>
      </c>
      <c r="FO479" s="6">
        <f t="shared" si="652"/>
        <v>0</v>
      </c>
      <c r="FP479" s="6">
        <f t="shared" si="652"/>
        <v>0</v>
      </c>
      <c r="FQ479" s="6">
        <f t="shared" si="652"/>
        <v>0</v>
      </c>
      <c r="FR479" s="6">
        <f t="shared" si="652"/>
        <v>0</v>
      </c>
      <c r="FS479" s="6">
        <f t="shared" si="652"/>
        <v>0</v>
      </c>
      <c r="FT479" s="6">
        <f t="shared" si="652"/>
        <v>0</v>
      </c>
      <c r="FU479" s="6">
        <f t="shared" si="652"/>
        <v>0</v>
      </c>
      <c r="FV479" s="6">
        <f t="shared" si="652"/>
        <v>0</v>
      </c>
      <c r="FW479" s="6">
        <f t="shared" si="652"/>
        <v>0</v>
      </c>
      <c r="FX479" s="6">
        <f t="shared" si="652"/>
        <v>0</v>
      </c>
      <c r="FY479" s="6">
        <f t="shared" si="652"/>
        <v>0</v>
      </c>
      <c r="FZ479" s="6">
        <f t="shared" si="652"/>
        <v>0</v>
      </c>
      <c r="GA479" s="6">
        <f t="shared" si="652"/>
        <v>0</v>
      </c>
      <c r="GB479" s="6">
        <f t="shared" si="652"/>
        <v>0</v>
      </c>
      <c r="GC479" s="6">
        <f t="shared" si="652"/>
        <v>0</v>
      </c>
      <c r="GD479" s="6">
        <f t="shared" si="652"/>
        <v>0</v>
      </c>
      <c r="GE479" s="6">
        <f t="shared" si="652"/>
        <v>0</v>
      </c>
      <c r="GF479" s="6">
        <f t="shared" si="652"/>
        <v>0</v>
      </c>
      <c r="GG479" s="6">
        <f t="shared" si="652"/>
        <v>0</v>
      </c>
      <c r="GH479" s="6">
        <f t="shared" si="652"/>
        <v>0</v>
      </c>
      <c r="GI479" s="6">
        <f t="shared" si="652"/>
        <v>0</v>
      </c>
      <c r="GJ479" s="6">
        <f t="shared" si="652"/>
        <v>0</v>
      </c>
      <c r="GK479" s="6">
        <f t="shared" si="652"/>
        <v>0</v>
      </c>
      <c r="GL479" s="6">
        <f t="shared" si="652"/>
        <v>0</v>
      </c>
      <c r="GM479" s="6">
        <f t="shared" si="652"/>
        <v>0</v>
      </c>
      <c r="GN479" s="6">
        <f t="shared" si="652"/>
        <v>0</v>
      </c>
      <c r="GO479" s="6">
        <f t="shared" si="652"/>
        <v>0</v>
      </c>
      <c r="GP479" s="6">
        <f t="shared" si="652"/>
        <v>0</v>
      </c>
      <c r="GQ479" s="6">
        <f t="shared" si="652"/>
        <v>0</v>
      </c>
      <c r="GR479" s="6">
        <f t="shared" si="652"/>
        <v>0</v>
      </c>
      <c r="GS479" s="6">
        <f t="shared" si="652"/>
        <v>0</v>
      </c>
      <c r="GT479" s="6">
        <f t="shared" si="652"/>
        <v>0</v>
      </c>
      <c r="GU479" s="6">
        <f t="shared" si="652"/>
        <v>0</v>
      </c>
      <c r="GV479" s="6">
        <f t="shared" si="652"/>
        <v>0</v>
      </c>
      <c r="GW479" s="6">
        <f t="shared" si="652"/>
        <v>0</v>
      </c>
      <c r="GX479" s="6">
        <f t="shared" si="652"/>
        <v>0</v>
      </c>
      <c r="GY479" s="6">
        <f t="shared" si="652"/>
        <v>0</v>
      </c>
      <c r="GZ479" s="6">
        <f t="shared" si="652"/>
        <v>0</v>
      </c>
      <c r="HA479" s="6">
        <f t="shared" si="652"/>
        <v>0</v>
      </c>
      <c r="HB479" s="6">
        <f t="shared" si="652"/>
        <v>0</v>
      </c>
      <c r="HC479" s="6">
        <f t="shared" si="652"/>
        <v>0</v>
      </c>
      <c r="HD479" s="6">
        <f t="shared" si="652"/>
        <v>0</v>
      </c>
      <c r="HE479" s="6">
        <f t="shared" si="651"/>
        <v>0</v>
      </c>
      <c r="HF479" s="6">
        <f t="shared" si="651"/>
        <v>0</v>
      </c>
      <c r="HG479" s="6">
        <f t="shared" si="651"/>
        <v>0</v>
      </c>
      <c r="HH479" s="6">
        <f t="shared" si="651"/>
        <v>0</v>
      </c>
      <c r="HI479" s="6">
        <f t="shared" si="651"/>
        <v>0</v>
      </c>
      <c r="HJ479" s="6">
        <f t="shared" si="651"/>
        <v>0</v>
      </c>
      <c r="HK479" s="6">
        <f t="shared" si="651"/>
        <v>0</v>
      </c>
      <c r="HL479" s="6">
        <f t="shared" si="651"/>
        <v>0</v>
      </c>
      <c r="HM479" s="6">
        <f t="shared" si="651"/>
        <v>0</v>
      </c>
      <c r="HN479" s="6">
        <f t="shared" si="651"/>
        <v>0</v>
      </c>
    </row>
    <row r="480" spans="1:222" x14ac:dyDescent="0.25">
      <c r="A480">
        <v>4848</v>
      </c>
      <c r="B480">
        <v>2016</v>
      </c>
      <c r="C480" t="str">
        <v>физической электроники</v>
      </c>
      <c r="D480" t="str">
        <v>Серегин Павел Павлович</v>
      </c>
      <c r="E480" t="str">
        <v>доктор физ.-мат. наук</v>
      </c>
      <c r="F480" t="str">
        <v>профессор</v>
      </c>
      <c r="G480">
        <v>1</v>
      </c>
      <c r="H480">
        <v>15377</v>
      </c>
      <c r="I480" t="str">
        <v>Физика</v>
      </c>
      <c r="J480">
        <v>17</v>
      </c>
      <c r="K480">
        <v>0</v>
      </c>
      <c r="L480">
        <v>34</v>
      </c>
      <c r="M480" s="16">
        <f t="shared" si="610"/>
        <v>6</v>
      </c>
      <c r="N480" s="16">
        <f t="shared" si="611"/>
        <v>6.29</v>
      </c>
      <c r="O480" s="16">
        <f t="shared" si="616"/>
        <v>3.25</v>
      </c>
      <c r="P480" s="16">
        <f t="shared" si="617"/>
        <v>3.25</v>
      </c>
      <c r="Q480" s="16">
        <v>0</v>
      </c>
      <c r="R480" s="16">
        <v>0</v>
      </c>
      <c r="S480" s="16">
        <v>0</v>
      </c>
      <c r="T480" s="21">
        <v>0</v>
      </c>
      <c r="U480">
        <v>0</v>
      </c>
      <c r="V480">
        <v>0</v>
      </c>
      <c r="W480">
        <v>13</v>
      </c>
      <c r="X480">
        <v>1</v>
      </c>
      <c r="Y480">
        <v>1</v>
      </c>
      <c r="Z480">
        <v>0</v>
      </c>
      <c r="AA480" t="str">
        <v>осн</v>
      </c>
      <c r="AB480">
        <f t="shared" si="618"/>
        <v>750</v>
      </c>
      <c r="AC480" t="str">
        <f t="shared" si="612"/>
        <v>ИВТ (бак)</v>
      </c>
      <c r="AD480" t="str">
        <f t="shared" si="609"/>
        <v>2016/2017</v>
      </c>
      <c r="AE480">
        <f t="shared" si="613"/>
        <v>69.789999999999992</v>
      </c>
      <c r="AF480">
        <f t="shared" si="614"/>
        <v>9.3053333333333321E-2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R480">
        <f t="shared" si="643"/>
        <v>0</v>
      </c>
      <c r="BS480">
        <f t="shared" si="643"/>
        <v>0</v>
      </c>
      <c r="BT480">
        <f t="shared" si="643"/>
        <v>0</v>
      </c>
      <c r="BU480">
        <f t="shared" si="643"/>
        <v>0</v>
      </c>
      <c r="BV480">
        <f t="shared" si="643"/>
        <v>0</v>
      </c>
      <c r="BW480">
        <f t="shared" si="643"/>
        <v>0</v>
      </c>
      <c r="BX480">
        <f t="shared" si="643"/>
        <v>0</v>
      </c>
      <c r="BY480">
        <f t="shared" si="643"/>
        <v>0</v>
      </c>
      <c r="BZ480">
        <f t="shared" si="643"/>
        <v>0</v>
      </c>
      <c r="CA480">
        <f t="shared" si="643"/>
        <v>0</v>
      </c>
      <c r="CB480">
        <f t="shared" si="644"/>
        <v>0</v>
      </c>
      <c r="CC480">
        <f t="shared" si="644"/>
        <v>0</v>
      </c>
      <c r="CD480">
        <f t="shared" si="644"/>
        <v>0</v>
      </c>
      <c r="CE480">
        <f t="shared" si="644"/>
        <v>0</v>
      </c>
      <c r="CF480">
        <f t="shared" si="644"/>
        <v>0</v>
      </c>
      <c r="CG480">
        <f t="shared" si="644"/>
        <v>0</v>
      </c>
      <c r="CH480">
        <f t="shared" si="644"/>
        <v>0</v>
      </c>
      <c r="CI480">
        <f t="shared" si="644"/>
        <v>0</v>
      </c>
      <c r="CJ480">
        <f t="shared" si="644"/>
        <v>0</v>
      </c>
      <c r="CK480">
        <f t="shared" si="644"/>
        <v>0</v>
      </c>
      <c r="CL480">
        <f t="shared" si="645"/>
        <v>0</v>
      </c>
      <c r="CM480">
        <f t="shared" si="645"/>
        <v>0</v>
      </c>
      <c r="CN480">
        <f t="shared" si="645"/>
        <v>0</v>
      </c>
      <c r="CO480">
        <f t="shared" si="645"/>
        <v>0</v>
      </c>
      <c r="CP480">
        <f t="shared" si="645"/>
        <v>0</v>
      </c>
      <c r="CQ480">
        <f t="shared" si="645"/>
        <v>0</v>
      </c>
      <c r="CR480">
        <f t="shared" si="645"/>
        <v>0</v>
      </c>
      <c r="CS480">
        <f t="shared" si="645"/>
        <v>0</v>
      </c>
      <c r="CT480">
        <f t="shared" si="645"/>
        <v>0</v>
      </c>
      <c r="CU480">
        <f t="shared" si="645"/>
        <v>0</v>
      </c>
      <c r="CV480">
        <f t="shared" si="646"/>
        <v>0</v>
      </c>
      <c r="CW480">
        <f t="shared" si="646"/>
        <v>0</v>
      </c>
      <c r="CX480">
        <f t="shared" si="646"/>
        <v>0</v>
      </c>
      <c r="CY480">
        <f t="shared" si="646"/>
        <v>0</v>
      </c>
      <c r="CZ480">
        <f t="shared" si="646"/>
        <v>0</v>
      </c>
      <c r="DA480">
        <f t="shared" si="646"/>
        <v>0</v>
      </c>
      <c r="DB480">
        <f t="shared" si="646"/>
        <v>0</v>
      </c>
      <c r="DC480">
        <f t="shared" si="646"/>
        <v>0</v>
      </c>
      <c r="DD480">
        <f t="shared" si="646"/>
        <v>0</v>
      </c>
      <c r="DE480">
        <f t="shared" si="646"/>
        <v>0</v>
      </c>
      <c r="DF480">
        <f t="shared" si="647"/>
        <v>0</v>
      </c>
      <c r="DG480">
        <f t="shared" si="647"/>
        <v>0</v>
      </c>
      <c r="DH480">
        <f t="shared" si="647"/>
        <v>0</v>
      </c>
      <c r="DI480">
        <f t="shared" si="647"/>
        <v>0</v>
      </c>
      <c r="DJ480">
        <f t="shared" si="647"/>
        <v>0</v>
      </c>
      <c r="DK480">
        <f t="shared" si="647"/>
        <v>0</v>
      </c>
      <c r="DL480">
        <f t="shared" si="647"/>
        <v>0</v>
      </c>
      <c r="DM480">
        <f t="shared" si="647"/>
        <v>0</v>
      </c>
      <c r="DN480">
        <f t="shared" si="647"/>
        <v>0</v>
      </c>
      <c r="DO480">
        <f t="shared" si="647"/>
        <v>0</v>
      </c>
      <c r="DP480">
        <f t="shared" si="648"/>
        <v>0</v>
      </c>
      <c r="DQ480">
        <f t="shared" si="648"/>
        <v>0</v>
      </c>
      <c r="DR480">
        <f t="shared" si="648"/>
        <v>0</v>
      </c>
      <c r="DS480">
        <f t="shared" si="648"/>
        <v>0</v>
      </c>
      <c r="DT480">
        <f t="shared" si="648"/>
        <v>0</v>
      </c>
      <c r="DU480">
        <f t="shared" si="648"/>
        <v>0</v>
      </c>
      <c r="DV480">
        <f t="shared" si="648"/>
        <v>0</v>
      </c>
      <c r="DW480">
        <f t="shared" si="648"/>
        <v>0</v>
      </c>
      <c r="DX480">
        <f t="shared" si="648"/>
        <v>0</v>
      </c>
      <c r="DY480">
        <f t="shared" si="648"/>
        <v>0</v>
      </c>
      <c r="DZ480">
        <f t="shared" si="649"/>
        <v>0</v>
      </c>
      <c r="EA480">
        <f t="shared" si="649"/>
        <v>0</v>
      </c>
      <c r="EB480">
        <f t="shared" si="649"/>
        <v>0</v>
      </c>
      <c r="EC480">
        <f t="shared" si="649"/>
        <v>0</v>
      </c>
      <c r="ED480">
        <f t="shared" si="649"/>
        <v>9.3053333333333321E-2</v>
      </c>
      <c r="EE480">
        <f t="shared" si="649"/>
        <v>0</v>
      </c>
      <c r="EF480">
        <f t="shared" si="649"/>
        <v>0</v>
      </c>
      <c r="EG480">
        <f t="shared" si="649"/>
        <v>0</v>
      </c>
      <c r="EH480">
        <f t="shared" si="649"/>
        <v>0</v>
      </c>
      <c r="EI480">
        <f t="shared" si="649"/>
        <v>0</v>
      </c>
      <c r="EJ480">
        <f t="shared" si="649"/>
        <v>0</v>
      </c>
      <c r="EK480">
        <f t="shared" si="649"/>
        <v>0</v>
      </c>
      <c r="EL480">
        <f t="shared" si="649"/>
        <v>0</v>
      </c>
      <c r="EM480">
        <f t="shared" si="649"/>
        <v>0</v>
      </c>
      <c r="EN480">
        <f t="shared" si="649"/>
        <v>0</v>
      </c>
      <c r="ER480" s="6">
        <f t="shared" si="615"/>
        <v>0</v>
      </c>
      <c r="ES480" s="6">
        <f t="shared" si="652"/>
        <v>0</v>
      </c>
      <c r="ET480" s="6">
        <f t="shared" si="652"/>
        <v>0</v>
      </c>
      <c r="EU480" s="6">
        <f t="shared" si="652"/>
        <v>0</v>
      </c>
      <c r="EV480" s="6">
        <f t="shared" si="652"/>
        <v>0</v>
      </c>
      <c r="EW480" s="6">
        <f t="shared" si="652"/>
        <v>0</v>
      </c>
      <c r="EX480" s="6">
        <f t="shared" si="652"/>
        <v>0</v>
      </c>
      <c r="EY480" s="6">
        <f t="shared" si="652"/>
        <v>0</v>
      </c>
      <c r="EZ480" s="6">
        <f t="shared" si="652"/>
        <v>0</v>
      </c>
      <c r="FA480" s="6">
        <f t="shared" si="652"/>
        <v>0</v>
      </c>
      <c r="FB480" s="6">
        <f t="shared" si="652"/>
        <v>0</v>
      </c>
      <c r="FC480" s="6">
        <f t="shared" si="652"/>
        <v>0</v>
      </c>
      <c r="FD480" s="6">
        <f t="shared" si="652"/>
        <v>0</v>
      </c>
      <c r="FE480" s="6">
        <f t="shared" si="652"/>
        <v>0</v>
      </c>
      <c r="FF480" s="6">
        <f t="shared" si="652"/>
        <v>0</v>
      </c>
      <c r="FG480" s="6">
        <f t="shared" si="652"/>
        <v>0</v>
      </c>
      <c r="FH480" s="6">
        <f t="shared" si="652"/>
        <v>0</v>
      </c>
      <c r="FI480" s="6">
        <f t="shared" si="652"/>
        <v>0</v>
      </c>
      <c r="FJ480" s="6">
        <f t="shared" si="652"/>
        <v>0</v>
      </c>
      <c r="FK480" s="6">
        <f t="shared" si="652"/>
        <v>0</v>
      </c>
      <c r="FL480" s="6">
        <f t="shared" si="652"/>
        <v>0</v>
      </c>
      <c r="FM480" s="6">
        <f t="shared" si="652"/>
        <v>0</v>
      </c>
      <c r="FN480" s="6">
        <f t="shared" si="652"/>
        <v>0</v>
      </c>
      <c r="FO480" s="6">
        <f t="shared" si="652"/>
        <v>0</v>
      </c>
      <c r="FP480" s="6">
        <f t="shared" si="652"/>
        <v>0</v>
      </c>
      <c r="FQ480" s="6">
        <f t="shared" si="652"/>
        <v>0</v>
      </c>
      <c r="FR480" s="6">
        <f t="shared" si="652"/>
        <v>0</v>
      </c>
      <c r="FS480" s="6">
        <f t="shared" si="652"/>
        <v>0</v>
      </c>
      <c r="FT480" s="6">
        <f t="shared" si="652"/>
        <v>0</v>
      </c>
      <c r="FU480" s="6">
        <f t="shared" si="652"/>
        <v>0</v>
      </c>
      <c r="FV480" s="6">
        <f t="shared" si="652"/>
        <v>0</v>
      </c>
      <c r="FW480" s="6">
        <f t="shared" si="652"/>
        <v>0</v>
      </c>
      <c r="FX480" s="6">
        <f t="shared" si="652"/>
        <v>0</v>
      </c>
      <c r="FY480" s="6">
        <f t="shared" si="652"/>
        <v>0</v>
      </c>
      <c r="FZ480" s="6">
        <f t="shared" si="652"/>
        <v>0</v>
      </c>
      <c r="GA480" s="6">
        <f t="shared" si="652"/>
        <v>0</v>
      </c>
      <c r="GB480" s="6">
        <f t="shared" si="652"/>
        <v>0</v>
      </c>
      <c r="GC480" s="6">
        <f t="shared" si="652"/>
        <v>0</v>
      </c>
      <c r="GD480" s="6">
        <f t="shared" si="652"/>
        <v>0</v>
      </c>
      <c r="GE480" s="6">
        <f t="shared" si="652"/>
        <v>0</v>
      </c>
      <c r="GF480" s="6">
        <f t="shared" si="652"/>
        <v>0</v>
      </c>
      <c r="GG480" s="6">
        <f t="shared" si="652"/>
        <v>0</v>
      </c>
      <c r="GH480" s="6">
        <f t="shared" si="652"/>
        <v>0</v>
      </c>
      <c r="GI480" s="6">
        <f t="shared" si="652"/>
        <v>0</v>
      </c>
      <c r="GJ480" s="6">
        <f t="shared" si="652"/>
        <v>0</v>
      </c>
      <c r="GK480" s="6">
        <f t="shared" si="652"/>
        <v>0</v>
      </c>
      <c r="GL480" s="6">
        <f t="shared" si="652"/>
        <v>0</v>
      </c>
      <c r="GM480" s="6">
        <f t="shared" si="652"/>
        <v>0</v>
      </c>
      <c r="GN480" s="6">
        <f t="shared" si="652"/>
        <v>0</v>
      </c>
      <c r="GO480" s="6">
        <f t="shared" si="652"/>
        <v>0</v>
      </c>
      <c r="GP480" s="6">
        <f t="shared" si="652"/>
        <v>0</v>
      </c>
      <c r="GQ480" s="6">
        <f t="shared" si="652"/>
        <v>0</v>
      </c>
      <c r="GR480" s="6">
        <f t="shared" si="652"/>
        <v>0</v>
      </c>
      <c r="GS480" s="6">
        <f t="shared" si="652"/>
        <v>0</v>
      </c>
      <c r="GT480" s="6">
        <f t="shared" si="652"/>
        <v>0</v>
      </c>
      <c r="GU480" s="6">
        <f t="shared" si="652"/>
        <v>0</v>
      </c>
      <c r="GV480" s="6">
        <f t="shared" si="652"/>
        <v>0</v>
      </c>
      <c r="GW480" s="6">
        <f t="shared" si="652"/>
        <v>0</v>
      </c>
      <c r="GX480" s="6">
        <f t="shared" si="652"/>
        <v>0</v>
      </c>
      <c r="GY480" s="6">
        <f t="shared" si="652"/>
        <v>0</v>
      </c>
      <c r="GZ480" s="6">
        <f t="shared" si="652"/>
        <v>0</v>
      </c>
      <c r="HA480" s="6">
        <f t="shared" si="652"/>
        <v>0</v>
      </c>
      <c r="HB480" s="6">
        <f t="shared" si="652"/>
        <v>0</v>
      </c>
      <c r="HC480" s="6">
        <f t="shared" si="652"/>
        <v>0</v>
      </c>
      <c r="HD480" s="6">
        <f t="shared" ref="HD480:HN483" si="653">IF(INDEX($A$1:$I$862, ROW($I480), 4) = HD$1, $AE480, 0)</f>
        <v>69.789999999999992</v>
      </c>
      <c r="HE480" s="6">
        <f t="shared" si="653"/>
        <v>0</v>
      </c>
      <c r="HF480" s="6">
        <f t="shared" si="653"/>
        <v>0</v>
      </c>
      <c r="HG480" s="6">
        <f t="shared" si="653"/>
        <v>0</v>
      </c>
      <c r="HH480" s="6">
        <f t="shared" si="653"/>
        <v>0</v>
      </c>
      <c r="HI480" s="6">
        <f t="shared" si="653"/>
        <v>0</v>
      </c>
      <c r="HJ480" s="6">
        <f t="shared" si="653"/>
        <v>0</v>
      </c>
      <c r="HK480" s="6">
        <f t="shared" si="653"/>
        <v>0</v>
      </c>
      <c r="HL480" s="6">
        <f t="shared" si="653"/>
        <v>0</v>
      </c>
      <c r="HM480" s="6">
        <f t="shared" si="653"/>
        <v>0</v>
      </c>
      <c r="HN480" s="6">
        <f t="shared" si="653"/>
        <v>0</v>
      </c>
    </row>
    <row r="481" spans="1:222" x14ac:dyDescent="0.25">
      <c r="A481">
        <v>4848</v>
      </c>
      <c r="B481">
        <v>2017</v>
      </c>
      <c r="C481" t="str">
        <v>компьютерной инженерии и программотехники</v>
      </c>
      <c r="D481" t="str">
        <v>Матюшичев Илья Юрьевич</v>
      </c>
      <c r="E481" t="str">
        <v>кандидат технических наук</v>
      </c>
      <c r="F481" t="str">
        <v>доцент</v>
      </c>
      <c r="G481">
        <v>1</v>
      </c>
      <c r="H481">
        <v>16003</v>
      </c>
      <c r="I481" t="str">
        <v>Защита информации</v>
      </c>
      <c r="J481">
        <v>12</v>
      </c>
      <c r="K481">
        <v>0</v>
      </c>
      <c r="L481">
        <v>24</v>
      </c>
      <c r="M481" s="16">
        <f t="shared" si="610"/>
        <v>4</v>
      </c>
      <c r="N481" s="16">
        <f t="shared" si="611"/>
        <v>6.29</v>
      </c>
      <c r="O481" s="16">
        <f t="shared" si="616"/>
        <v>3.25</v>
      </c>
      <c r="P481" s="16">
        <f t="shared" si="617"/>
        <v>3.25</v>
      </c>
      <c r="Q481" s="16">
        <v>0</v>
      </c>
      <c r="R481" s="16">
        <v>0</v>
      </c>
      <c r="S481" s="16">
        <v>0</v>
      </c>
      <c r="T481" s="21">
        <v>0</v>
      </c>
      <c r="U481">
        <v>0</v>
      </c>
      <c r="V481">
        <v>0</v>
      </c>
      <c r="W481">
        <v>13</v>
      </c>
      <c r="X481">
        <v>1</v>
      </c>
      <c r="Y481">
        <v>1</v>
      </c>
      <c r="Z481">
        <v>0</v>
      </c>
      <c r="AA481" t="str">
        <v>осн</v>
      </c>
      <c r="AB481">
        <f t="shared" si="618"/>
        <v>800</v>
      </c>
      <c r="AC481" t="str">
        <f t="shared" si="612"/>
        <v>ИВТ (бак)</v>
      </c>
      <c r="AD481" t="str">
        <f t="shared" si="609"/>
        <v>2017/2018</v>
      </c>
      <c r="AE481">
        <f t="shared" si="613"/>
        <v>52.79</v>
      </c>
      <c r="AF481">
        <f t="shared" si="614"/>
        <v>6.5987500000000004E-2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R481">
        <f t="shared" si="643"/>
        <v>0</v>
      </c>
      <c r="BS481">
        <f t="shared" si="643"/>
        <v>0</v>
      </c>
      <c r="BT481">
        <f t="shared" si="643"/>
        <v>0</v>
      </c>
      <c r="BU481">
        <f t="shared" si="643"/>
        <v>0</v>
      </c>
      <c r="BV481">
        <f t="shared" si="643"/>
        <v>0</v>
      </c>
      <c r="BW481">
        <f t="shared" si="643"/>
        <v>0</v>
      </c>
      <c r="BX481">
        <f t="shared" si="643"/>
        <v>0</v>
      </c>
      <c r="BY481">
        <f t="shared" si="643"/>
        <v>0</v>
      </c>
      <c r="BZ481">
        <f t="shared" si="643"/>
        <v>0</v>
      </c>
      <c r="CA481">
        <f t="shared" si="643"/>
        <v>0</v>
      </c>
      <c r="CB481">
        <f t="shared" si="644"/>
        <v>0</v>
      </c>
      <c r="CC481">
        <f t="shared" si="644"/>
        <v>0</v>
      </c>
      <c r="CD481">
        <f t="shared" si="644"/>
        <v>0</v>
      </c>
      <c r="CE481">
        <f t="shared" si="644"/>
        <v>0</v>
      </c>
      <c r="CF481">
        <f t="shared" si="644"/>
        <v>0</v>
      </c>
      <c r="CG481">
        <f t="shared" si="644"/>
        <v>0</v>
      </c>
      <c r="CH481">
        <f t="shared" si="644"/>
        <v>0</v>
      </c>
      <c r="CI481">
        <f t="shared" si="644"/>
        <v>0</v>
      </c>
      <c r="CJ481">
        <f t="shared" si="644"/>
        <v>0</v>
      </c>
      <c r="CK481">
        <f t="shared" si="644"/>
        <v>0</v>
      </c>
      <c r="CL481">
        <f t="shared" si="645"/>
        <v>0</v>
      </c>
      <c r="CM481">
        <f t="shared" si="645"/>
        <v>0</v>
      </c>
      <c r="CN481">
        <f t="shared" si="645"/>
        <v>0</v>
      </c>
      <c r="CO481">
        <f t="shared" si="645"/>
        <v>0</v>
      </c>
      <c r="CP481">
        <f t="shared" si="645"/>
        <v>0</v>
      </c>
      <c r="CQ481">
        <f t="shared" si="645"/>
        <v>0</v>
      </c>
      <c r="CR481">
        <f t="shared" si="645"/>
        <v>0</v>
      </c>
      <c r="CS481">
        <f t="shared" si="645"/>
        <v>0</v>
      </c>
      <c r="CT481">
        <f t="shared" si="645"/>
        <v>0</v>
      </c>
      <c r="CU481">
        <f t="shared" si="645"/>
        <v>0</v>
      </c>
      <c r="CV481">
        <f t="shared" si="646"/>
        <v>0</v>
      </c>
      <c r="CW481">
        <f t="shared" si="646"/>
        <v>0</v>
      </c>
      <c r="CX481">
        <f t="shared" si="646"/>
        <v>0</v>
      </c>
      <c r="CY481">
        <f t="shared" si="646"/>
        <v>0</v>
      </c>
      <c r="CZ481">
        <f t="shared" si="646"/>
        <v>0</v>
      </c>
      <c r="DA481">
        <f t="shared" si="646"/>
        <v>0</v>
      </c>
      <c r="DB481">
        <f t="shared" si="646"/>
        <v>0</v>
      </c>
      <c r="DC481">
        <f t="shared" si="646"/>
        <v>0</v>
      </c>
      <c r="DD481">
        <f t="shared" si="646"/>
        <v>0</v>
      </c>
      <c r="DE481">
        <f t="shared" si="646"/>
        <v>0</v>
      </c>
      <c r="DF481">
        <f t="shared" si="647"/>
        <v>0</v>
      </c>
      <c r="DG481">
        <f t="shared" si="647"/>
        <v>0</v>
      </c>
      <c r="DH481">
        <f t="shared" si="647"/>
        <v>0</v>
      </c>
      <c r="DI481">
        <f t="shared" si="647"/>
        <v>0</v>
      </c>
      <c r="DJ481">
        <f t="shared" si="647"/>
        <v>0</v>
      </c>
      <c r="DK481">
        <f t="shared" si="647"/>
        <v>0</v>
      </c>
      <c r="DL481">
        <f t="shared" si="647"/>
        <v>0</v>
      </c>
      <c r="DM481">
        <f t="shared" si="647"/>
        <v>0</v>
      </c>
      <c r="DN481">
        <f t="shared" si="647"/>
        <v>0</v>
      </c>
      <c r="DO481">
        <f t="shared" si="647"/>
        <v>6.5987500000000004E-2</v>
      </c>
      <c r="DP481">
        <f t="shared" si="648"/>
        <v>0</v>
      </c>
      <c r="DQ481">
        <f t="shared" si="648"/>
        <v>0</v>
      </c>
      <c r="DR481">
        <f t="shared" si="648"/>
        <v>0</v>
      </c>
      <c r="DS481">
        <f t="shared" si="648"/>
        <v>0</v>
      </c>
      <c r="DT481">
        <f t="shared" si="648"/>
        <v>0</v>
      </c>
      <c r="DU481">
        <f t="shared" si="648"/>
        <v>0</v>
      </c>
      <c r="DV481">
        <f t="shared" si="648"/>
        <v>0</v>
      </c>
      <c r="DW481">
        <f t="shared" si="648"/>
        <v>0</v>
      </c>
      <c r="DX481">
        <f t="shared" si="648"/>
        <v>0</v>
      </c>
      <c r="DY481">
        <f t="shared" si="648"/>
        <v>0</v>
      </c>
      <c r="DZ481">
        <f t="shared" si="649"/>
        <v>0</v>
      </c>
      <c r="EA481">
        <f t="shared" si="649"/>
        <v>0</v>
      </c>
      <c r="EB481">
        <f t="shared" si="649"/>
        <v>0</v>
      </c>
      <c r="EC481">
        <f t="shared" si="649"/>
        <v>0</v>
      </c>
      <c r="ED481">
        <f t="shared" si="649"/>
        <v>0</v>
      </c>
      <c r="EE481">
        <f t="shared" si="649"/>
        <v>0</v>
      </c>
      <c r="EF481">
        <f t="shared" si="649"/>
        <v>0</v>
      </c>
      <c r="EG481">
        <f t="shared" si="649"/>
        <v>0</v>
      </c>
      <c r="EH481">
        <f t="shared" si="649"/>
        <v>0</v>
      </c>
      <c r="EI481">
        <f t="shared" si="649"/>
        <v>0</v>
      </c>
      <c r="EJ481">
        <f t="shared" si="649"/>
        <v>0</v>
      </c>
      <c r="EK481">
        <f t="shared" si="649"/>
        <v>0</v>
      </c>
      <c r="EL481">
        <f t="shared" si="649"/>
        <v>0</v>
      </c>
      <c r="EM481">
        <f t="shared" si="649"/>
        <v>0</v>
      </c>
      <c r="EN481">
        <f t="shared" si="649"/>
        <v>0</v>
      </c>
      <c r="ER481" s="6">
        <f t="shared" si="615"/>
        <v>0</v>
      </c>
      <c r="ES481" s="6">
        <f t="shared" ref="ES481:HD484" si="654">IF(INDEX($A$1:$I$862, ROW($I481), 4) = ES$1, $AE481, 0)</f>
        <v>0</v>
      </c>
      <c r="ET481" s="6">
        <f t="shared" si="654"/>
        <v>0</v>
      </c>
      <c r="EU481" s="6">
        <f t="shared" si="654"/>
        <v>0</v>
      </c>
      <c r="EV481" s="6">
        <f t="shared" si="654"/>
        <v>0</v>
      </c>
      <c r="EW481" s="6">
        <f t="shared" si="654"/>
        <v>0</v>
      </c>
      <c r="EX481" s="6">
        <f t="shared" si="654"/>
        <v>0</v>
      </c>
      <c r="EY481" s="6">
        <f t="shared" si="654"/>
        <v>0</v>
      </c>
      <c r="EZ481" s="6">
        <f t="shared" si="654"/>
        <v>0</v>
      </c>
      <c r="FA481" s="6">
        <f t="shared" si="654"/>
        <v>0</v>
      </c>
      <c r="FB481" s="6">
        <f t="shared" si="654"/>
        <v>0</v>
      </c>
      <c r="FC481" s="6">
        <f t="shared" si="654"/>
        <v>0</v>
      </c>
      <c r="FD481" s="6">
        <f t="shared" si="654"/>
        <v>0</v>
      </c>
      <c r="FE481" s="6">
        <f t="shared" si="654"/>
        <v>0</v>
      </c>
      <c r="FF481" s="6">
        <f t="shared" si="654"/>
        <v>0</v>
      </c>
      <c r="FG481" s="6">
        <f t="shared" si="654"/>
        <v>0</v>
      </c>
      <c r="FH481" s="6">
        <f t="shared" si="654"/>
        <v>0</v>
      </c>
      <c r="FI481" s="6">
        <f t="shared" si="654"/>
        <v>0</v>
      </c>
      <c r="FJ481" s="6">
        <f t="shared" si="654"/>
        <v>0</v>
      </c>
      <c r="FK481" s="6">
        <f t="shared" si="654"/>
        <v>0</v>
      </c>
      <c r="FL481" s="6">
        <f t="shared" si="654"/>
        <v>0</v>
      </c>
      <c r="FM481" s="6">
        <f t="shared" si="654"/>
        <v>0</v>
      </c>
      <c r="FN481" s="6">
        <f t="shared" si="654"/>
        <v>0</v>
      </c>
      <c r="FO481" s="6">
        <f t="shared" si="654"/>
        <v>0</v>
      </c>
      <c r="FP481" s="6">
        <f t="shared" si="654"/>
        <v>0</v>
      </c>
      <c r="FQ481" s="6">
        <f t="shared" si="654"/>
        <v>0</v>
      </c>
      <c r="FR481" s="6">
        <f t="shared" si="654"/>
        <v>0</v>
      </c>
      <c r="FS481" s="6">
        <f t="shared" si="654"/>
        <v>0</v>
      </c>
      <c r="FT481" s="6">
        <f t="shared" si="654"/>
        <v>0</v>
      </c>
      <c r="FU481" s="6">
        <f t="shared" si="654"/>
        <v>0</v>
      </c>
      <c r="FV481" s="6">
        <f t="shared" si="654"/>
        <v>0</v>
      </c>
      <c r="FW481" s="6">
        <f t="shared" si="654"/>
        <v>0</v>
      </c>
      <c r="FX481" s="6">
        <f t="shared" si="654"/>
        <v>0</v>
      </c>
      <c r="FY481" s="6">
        <f t="shared" si="654"/>
        <v>0</v>
      </c>
      <c r="FZ481" s="6">
        <f t="shared" si="654"/>
        <v>0</v>
      </c>
      <c r="GA481" s="6">
        <f t="shared" si="654"/>
        <v>0</v>
      </c>
      <c r="GB481" s="6">
        <f t="shared" si="654"/>
        <v>0</v>
      </c>
      <c r="GC481" s="6">
        <f t="shared" si="654"/>
        <v>0</v>
      </c>
      <c r="GD481" s="6">
        <f t="shared" si="654"/>
        <v>0</v>
      </c>
      <c r="GE481" s="6">
        <f t="shared" si="654"/>
        <v>0</v>
      </c>
      <c r="GF481" s="6">
        <f t="shared" si="654"/>
        <v>0</v>
      </c>
      <c r="GG481" s="6">
        <f t="shared" si="654"/>
        <v>0</v>
      </c>
      <c r="GH481" s="6">
        <f t="shared" si="654"/>
        <v>0</v>
      </c>
      <c r="GI481" s="6">
        <f t="shared" si="654"/>
        <v>0</v>
      </c>
      <c r="GJ481" s="6">
        <f t="shared" si="654"/>
        <v>0</v>
      </c>
      <c r="GK481" s="6">
        <f t="shared" si="654"/>
        <v>0</v>
      </c>
      <c r="GL481" s="6">
        <f t="shared" si="654"/>
        <v>0</v>
      </c>
      <c r="GM481" s="6">
        <f t="shared" si="654"/>
        <v>0</v>
      </c>
      <c r="GN481" s="6">
        <f t="shared" si="654"/>
        <v>0</v>
      </c>
      <c r="GO481" s="6">
        <f t="shared" si="654"/>
        <v>52.79</v>
      </c>
      <c r="GP481" s="6">
        <f t="shared" si="654"/>
        <v>0</v>
      </c>
      <c r="GQ481" s="6">
        <f t="shared" si="654"/>
        <v>0</v>
      </c>
      <c r="GR481" s="6">
        <f t="shared" si="654"/>
        <v>0</v>
      </c>
      <c r="GS481" s="6">
        <f t="shared" si="654"/>
        <v>0</v>
      </c>
      <c r="GT481" s="6">
        <f t="shared" si="654"/>
        <v>0</v>
      </c>
      <c r="GU481" s="6">
        <f t="shared" si="654"/>
        <v>0</v>
      </c>
      <c r="GV481" s="6">
        <f t="shared" si="654"/>
        <v>0</v>
      </c>
      <c r="GW481" s="6">
        <f t="shared" si="654"/>
        <v>0</v>
      </c>
      <c r="GX481" s="6">
        <f t="shared" si="654"/>
        <v>0</v>
      </c>
      <c r="GY481" s="6">
        <f t="shared" si="654"/>
        <v>0</v>
      </c>
      <c r="GZ481" s="6">
        <f t="shared" si="654"/>
        <v>0</v>
      </c>
      <c r="HA481" s="6">
        <f t="shared" si="654"/>
        <v>0</v>
      </c>
      <c r="HB481" s="6">
        <f t="shared" si="654"/>
        <v>0</v>
      </c>
      <c r="HC481" s="6">
        <f t="shared" si="654"/>
        <v>0</v>
      </c>
      <c r="HD481" s="6">
        <f t="shared" si="654"/>
        <v>0</v>
      </c>
      <c r="HE481" s="6">
        <f t="shared" si="653"/>
        <v>0</v>
      </c>
      <c r="HF481" s="6">
        <f t="shared" si="653"/>
        <v>0</v>
      </c>
      <c r="HG481" s="6">
        <f t="shared" si="653"/>
        <v>0</v>
      </c>
      <c r="HH481" s="6">
        <f t="shared" si="653"/>
        <v>0</v>
      </c>
      <c r="HI481" s="6">
        <f t="shared" si="653"/>
        <v>0</v>
      </c>
      <c r="HJ481" s="6">
        <f t="shared" si="653"/>
        <v>0</v>
      </c>
      <c r="HK481" s="6">
        <f t="shared" si="653"/>
        <v>0</v>
      </c>
      <c r="HL481" s="6">
        <f t="shared" si="653"/>
        <v>0</v>
      </c>
      <c r="HM481" s="6">
        <f t="shared" si="653"/>
        <v>0</v>
      </c>
      <c r="HN481" s="6">
        <f t="shared" si="653"/>
        <v>0</v>
      </c>
    </row>
    <row r="482" spans="1:222" x14ac:dyDescent="0.25">
      <c r="A482">
        <v>4848</v>
      </c>
      <c r="B482">
        <v>2017</v>
      </c>
      <c r="C482" t="str">
        <v>производственных и дизайнерских технологий</v>
      </c>
      <c r="D482" t="str">
        <v>Смирнов Александр Михайлович</v>
      </c>
      <c r="E482" t="str">
        <v>кандидат технических наук</v>
      </c>
      <c r="F482" t="str">
        <v>доцент</v>
      </c>
      <c r="G482">
        <v>1</v>
      </c>
      <c r="H482">
        <v>16003</v>
      </c>
      <c r="I482" t="str">
        <v>Метрология стандартизация и сертификация</v>
      </c>
      <c r="J482">
        <v>17</v>
      </c>
      <c r="K482">
        <v>17</v>
      </c>
      <c r="L482">
        <v>0</v>
      </c>
      <c r="M482" s="16">
        <f t="shared" si="610"/>
        <v>4</v>
      </c>
      <c r="N482" s="16">
        <f t="shared" si="611"/>
        <v>6.29</v>
      </c>
      <c r="O482" s="16">
        <f t="shared" si="616"/>
        <v>3.25</v>
      </c>
      <c r="P482" s="16">
        <f t="shared" si="617"/>
        <v>3.25</v>
      </c>
      <c r="Q482" s="16">
        <v>0</v>
      </c>
      <c r="R482" s="16">
        <v>0</v>
      </c>
      <c r="S482" s="16">
        <v>0</v>
      </c>
      <c r="T482" s="21">
        <v>0</v>
      </c>
      <c r="U482">
        <v>0</v>
      </c>
      <c r="V482">
        <v>0</v>
      </c>
      <c r="W482">
        <v>13</v>
      </c>
      <c r="X482">
        <v>1</v>
      </c>
      <c r="Y482">
        <v>1</v>
      </c>
      <c r="Z482">
        <v>0</v>
      </c>
      <c r="AA482" t="str">
        <v>осн</v>
      </c>
      <c r="AB482">
        <f t="shared" si="618"/>
        <v>800</v>
      </c>
      <c r="AC482" t="str">
        <f t="shared" si="612"/>
        <v>ИВТ (бак)</v>
      </c>
      <c r="AD482" t="str">
        <f t="shared" si="609"/>
        <v>2017/2018</v>
      </c>
      <c r="AE482">
        <f t="shared" si="613"/>
        <v>50.79</v>
      </c>
      <c r="AF482">
        <f t="shared" si="614"/>
        <v>6.3487500000000002E-2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R482">
        <f t="shared" si="643"/>
        <v>0</v>
      </c>
      <c r="BS482">
        <f t="shared" si="643"/>
        <v>0</v>
      </c>
      <c r="BT482">
        <f t="shared" si="643"/>
        <v>0</v>
      </c>
      <c r="BU482">
        <f t="shared" si="643"/>
        <v>0</v>
      </c>
      <c r="BV482">
        <f t="shared" si="643"/>
        <v>0</v>
      </c>
      <c r="BW482">
        <f t="shared" si="643"/>
        <v>0</v>
      </c>
      <c r="BX482">
        <f t="shared" si="643"/>
        <v>0</v>
      </c>
      <c r="BY482">
        <f t="shared" si="643"/>
        <v>0</v>
      </c>
      <c r="BZ482">
        <f t="shared" si="643"/>
        <v>0</v>
      </c>
      <c r="CA482">
        <f t="shared" si="643"/>
        <v>0</v>
      </c>
      <c r="CB482">
        <f t="shared" si="644"/>
        <v>0</v>
      </c>
      <c r="CC482">
        <f t="shared" si="644"/>
        <v>0</v>
      </c>
      <c r="CD482">
        <f t="shared" si="644"/>
        <v>0</v>
      </c>
      <c r="CE482">
        <f t="shared" si="644"/>
        <v>0</v>
      </c>
      <c r="CF482">
        <f t="shared" si="644"/>
        <v>0</v>
      </c>
      <c r="CG482">
        <f t="shared" si="644"/>
        <v>0</v>
      </c>
      <c r="CH482">
        <f t="shared" si="644"/>
        <v>0</v>
      </c>
      <c r="CI482">
        <f t="shared" si="644"/>
        <v>0</v>
      </c>
      <c r="CJ482">
        <f t="shared" si="644"/>
        <v>0</v>
      </c>
      <c r="CK482">
        <f t="shared" si="644"/>
        <v>0</v>
      </c>
      <c r="CL482">
        <f t="shared" si="645"/>
        <v>0</v>
      </c>
      <c r="CM482">
        <f t="shared" si="645"/>
        <v>0</v>
      </c>
      <c r="CN482">
        <f t="shared" si="645"/>
        <v>0</v>
      </c>
      <c r="CO482">
        <f t="shared" si="645"/>
        <v>0</v>
      </c>
      <c r="CP482">
        <f t="shared" si="645"/>
        <v>0</v>
      </c>
      <c r="CQ482">
        <f t="shared" si="645"/>
        <v>0</v>
      </c>
      <c r="CR482">
        <f t="shared" si="645"/>
        <v>0</v>
      </c>
      <c r="CS482">
        <f t="shared" si="645"/>
        <v>0</v>
      </c>
      <c r="CT482">
        <f t="shared" si="645"/>
        <v>0</v>
      </c>
      <c r="CU482">
        <f t="shared" si="645"/>
        <v>0</v>
      </c>
      <c r="CV482">
        <f t="shared" si="646"/>
        <v>0</v>
      </c>
      <c r="CW482">
        <f t="shared" si="646"/>
        <v>0</v>
      </c>
      <c r="CX482">
        <f t="shared" si="646"/>
        <v>0</v>
      </c>
      <c r="CY482">
        <f t="shared" si="646"/>
        <v>0</v>
      </c>
      <c r="CZ482">
        <f t="shared" si="646"/>
        <v>0</v>
      </c>
      <c r="DA482">
        <f t="shared" si="646"/>
        <v>0</v>
      </c>
      <c r="DB482">
        <f t="shared" si="646"/>
        <v>0</v>
      </c>
      <c r="DC482">
        <f t="shared" si="646"/>
        <v>0</v>
      </c>
      <c r="DD482">
        <f t="shared" si="646"/>
        <v>0</v>
      </c>
      <c r="DE482">
        <f t="shared" si="646"/>
        <v>0</v>
      </c>
      <c r="DF482">
        <f t="shared" si="647"/>
        <v>0</v>
      </c>
      <c r="DG482">
        <f t="shared" si="647"/>
        <v>0</v>
      </c>
      <c r="DH482">
        <f t="shared" si="647"/>
        <v>0</v>
      </c>
      <c r="DI482">
        <f t="shared" si="647"/>
        <v>0</v>
      </c>
      <c r="DJ482">
        <f t="shared" si="647"/>
        <v>0</v>
      </c>
      <c r="DK482">
        <f t="shared" si="647"/>
        <v>0</v>
      </c>
      <c r="DL482">
        <f t="shared" si="647"/>
        <v>0</v>
      </c>
      <c r="DM482">
        <f t="shared" si="647"/>
        <v>0</v>
      </c>
      <c r="DN482">
        <f t="shared" si="647"/>
        <v>0</v>
      </c>
      <c r="DO482">
        <f t="shared" si="647"/>
        <v>0</v>
      </c>
      <c r="DP482">
        <f t="shared" si="648"/>
        <v>0</v>
      </c>
      <c r="DQ482">
        <f t="shared" si="648"/>
        <v>0</v>
      </c>
      <c r="DR482">
        <f t="shared" si="648"/>
        <v>0</v>
      </c>
      <c r="DS482">
        <f t="shared" si="648"/>
        <v>0</v>
      </c>
      <c r="DT482">
        <f t="shared" si="648"/>
        <v>0</v>
      </c>
      <c r="DU482">
        <f t="shared" si="648"/>
        <v>0</v>
      </c>
      <c r="DV482">
        <f t="shared" si="648"/>
        <v>0</v>
      </c>
      <c r="DW482">
        <f t="shared" si="648"/>
        <v>0</v>
      </c>
      <c r="DX482">
        <f t="shared" si="648"/>
        <v>0</v>
      </c>
      <c r="DY482">
        <f t="shared" si="648"/>
        <v>0</v>
      </c>
      <c r="DZ482">
        <f t="shared" si="649"/>
        <v>0</v>
      </c>
      <c r="EA482">
        <f t="shared" si="649"/>
        <v>0</v>
      </c>
      <c r="EB482">
        <f t="shared" si="649"/>
        <v>0</v>
      </c>
      <c r="EC482">
        <f t="shared" si="649"/>
        <v>0</v>
      </c>
      <c r="ED482">
        <f t="shared" si="649"/>
        <v>0</v>
      </c>
      <c r="EE482">
        <f t="shared" si="649"/>
        <v>0</v>
      </c>
      <c r="EF482">
        <f t="shared" si="649"/>
        <v>6.3487500000000002E-2</v>
      </c>
      <c r="EG482">
        <f t="shared" si="649"/>
        <v>0</v>
      </c>
      <c r="EH482">
        <f t="shared" si="649"/>
        <v>0</v>
      </c>
      <c r="EI482">
        <f t="shared" si="649"/>
        <v>0</v>
      </c>
      <c r="EJ482">
        <f t="shared" si="649"/>
        <v>0</v>
      </c>
      <c r="EK482">
        <f t="shared" si="649"/>
        <v>0</v>
      </c>
      <c r="EL482">
        <f t="shared" si="649"/>
        <v>0</v>
      </c>
      <c r="EM482">
        <f t="shared" si="649"/>
        <v>0</v>
      </c>
      <c r="EN482">
        <f t="shared" si="649"/>
        <v>0</v>
      </c>
      <c r="ER482" s="6">
        <f t="shared" si="615"/>
        <v>0</v>
      </c>
      <c r="ES482" s="6">
        <f t="shared" si="654"/>
        <v>0</v>
      </c>
      <c r="ET482" s="6">
        <f t="shared" si="654"/>
        <v>0</v>
      </c>
      <c r="EU482" s="6">
        <f t="shared" si="654"/>
        <v>0</v>
      </c>
      <c r="EV482" s="6">
        <f t="shared" si="654"/>
        <v>0</v>
      </c>
      <c r="EW482" s="6">
        <f t="shared" si="654"/>
        <v>0</v>
      </c>
      <c r="EX482" s="6">
        <f t="shared" si="654"/>
        <v>0</v>
      </c>
      <c r="EY482" s="6">
        <f t="shared" si="654"/>
        <v>0</v>
      </c>
      <c r="EZ482" s="6">
        <f t="shared" si="654"/>
        <v>0</v>
      </c>
      <c r="FA482" s="6">
        <f t="shared" si="654"/>
        <v>0</v>
      </c>
      <c r="FB482" s="6">
        <f t="shared" si="654"/>
        <v>0</v>
      </c>
      <c r="FC482" s="6">
        <f t="shared" si="654"/>
        <v>0</v>
      </c>
      <c r="FD482" s="6">
        <f t="shared" si="654"/>
        <v>0</v>
      </c>
      <c r="FE482" s="6">
        <f t="shared" si="654"/>
        <v>0</v>
      </c>
      <c r="FF482" s="6">
        <f t="shared" si="654"/>
        <v>0</v>
      </c>
      <c r="FG482" s="6">
        <f t="shared" si="654"/>
        <v>0</v>
      </c>
      <c r="FH482" s="6">
        <f t="shared" si="654"/>
        <v>0</v>
      </c>
      <c r="FI482" s="6">
        <f t="shared" si="654"/>
        <v>0</v>
      </c>
      <c r="FJ482" s="6">
        <f t="shared" si="654"/>
        <v>0</v>
      </c>
      <c r="FK482" s="6">
        <f t="shared" si="654"/>
        <v>0</v>
      </c>
      <c r="FL482" s="6">
        <f t="shared" si="654"/>
        <v>0</v>
      </c>
      <c r="FM482" s="6">
        <f t="shared" si="654"/>
        <v>0</v>
      </c>
      <c r="FN482" s="6">
        <f t="shared" si="654"/>
        <v>0</v>
      </c>
      <c r="FO482" s="6">
        <f t="shared" si="654"/>
        <v>0</v>
      </c>
      <c r="FP482" s="6">
        <f t="shared" si="654"/>
        <v>0</v>
      </c>
      <c r="FQ482" s="6">
        <f t="shared" si="654"/>
        <v>0</v>
      </c>
      <c r="FR482" s="6">
        <f t="shared" si="654"/>
        <v>0</v>
      </c>
      <c r="FS482" s="6">
        <f t="shared" si="654"/>
        <v>0</v>
      </c>
      <c r="FT482" s="6">
        <f t="shared" si="654"/>
        <v>0</v>
      </c>
      <c r="FU482" s="6">
        <f t="shared" si="654"/>
        <v>0</v>
      </c>
      <c r="FV482" s="6">
        <f t="shared" si="654"/>
        <v>0</v>
      </c>
      <c r="FW482" s="6">
        <f t="shared" si="654"/>
        <v>0</v>
      </c>
      <c r="FX482" s="6">
        <f t="shared" si="654"/>
        <v>0</v>
      </c>
      <c r="FY482" s="6">
        <f t="shared" si="654"/>
        <v>0</v>
      </c>
      <c r="FZ482" s="6">
        <f t="shared" si="654"/>
        <v>0</v>
      </c>
      <c r="GA482" s="6">
        <f t="shared" si="654"/>
        <v>0</v>
      </c>
      <c r="GB482" s="6">
        <f t="shared" si="654"/>
        <v>0</v>
      </c>
      <c r="GC482" s="6">
        <f t="shared" si="654"/>
        <v>0</v>
      </c>
      <c r="GD482" s="6">
        <f t="shared" si="654"/>
        <v>0</v>
      </c>
      <c r="GE482" s="6">
        <f t="shared" si="654"/>
        <v>0</v>
      </c>
      <c r="GF482" s="6">
        <f t="shared" si="654"/>
        <v>0</v>
      </c>
      <c r="GG482" s="6">
        <f t="shared" si="654"/>
        <v>0</v>
      </c>
      <c r="GH482" s="6">
        <f t="shared" si="654"/>
        <v>0</v>
      </c>
      <c r="GI482" s="6">
        <f t="shared" si="654"/>
        <v>0</v>
      </c>
      <c r="GJ482" s="6">
        <f t="shared" si="654"/>
        <v>0</v>
      </c>
      <c r="GK482" s="6">
        <f t="shared" si="654"/>
        <v>0</v>
      </c>
      <c r="GL482" s="6">
        <f t="shared" si="654"/>
        <v>0</v>
      </c>
      <c r="GM482" s="6">
        <f t="shared" si="654"/>
        <v>0</v>
      </c>
      <c r="GN482" s="6">
        <f t="shared" si="654"/>
        <v>0</v>
      </c>
      <c r="GO482" s="6">
        <f t="shared" si="654"/>
        <v>0</v>
      </c>
      <c r="GP482" s="6">
        <f t="shared" si="654"/>
        <v>0</v>
      </c>
      <c r="GQ482" s="6">
        <f t="shared" si="654"/>
        <v>0</v>
      </c>
      <c r="GR482" s="6">
        <f t="shared" si="654"/>
        <v>0</v>
      </c>
      <c r="GS482" s="6">
        <f t="shared" si="654"/>
        <v>0</v>
      </c>
      <c r="GT482" s="6">
        <f t="shared" si="654"/>
        <v>0</v>
      </c>
      <c r="GU482" s="6">
        <f t="shared" si="654"/>
        <v>0</v>
      </c>
      <c r="GV482" s="6">
        <f t="shared" si="654"/>
        <v>0</v>
      </c>
      <c r="GW482" s="6">
        <f t="shared" si="654"/>
        <v>0</v>
      </c>
      <c r="GX482" s="6">
        <f t="shared" si="654"/>
        <v>0</v>
      </c>
      <c r="GY482" s="6">
        <f t="shared" si="654"/>
        <v>0</v>
      </c>
      <c r="GZ482" s="6">
        <f t="shared" si="654"/>
        <v>0</v>
      </c>
      <c r="HA482" s="6">
        <f t="shared" si="654"/>
        <v>0</v>
      </c>
      <c r="HB482" s="6">
        <f t="shared" si="654"/>
        <v>0</v>
      </c>
      <c r="HC482" s="6">
        <f t="shared" si="654"/>
        <v>0</v>
      </c>
      <c r="HD482" s="6">
        <f t="shared" si="654"/>
        <v>0</v>
      </c>
      <c r="HE482" s="6">
        <f t="shared" si="653"/>
        <v>0</v>
      </c>
      <c r="HF482" s="6">
        <f t="shared" si="653"/>
        <v>50.79</v>
      </c>
      <c r="HG482" s="6">
        <f t="shared" si="653"/>
        <v>0</v>
      </c>
      <c r="HH482" s="6">
        <f t="shared" si="653"/>
        <v>0</v>
      </c>
      <c r="HI482" s="6">
        <f t="shared" si="653"/>
        <v>0</v>
      </c>
      <c r="HJ482" s="6">
        <f t="shared" si="653"/>
        <v>0</v>
      </c>
      <c r="HK482" s="6">
        <f t="shared" si="653"/>
        <v>0</v>
      </c>
      <c r="HL482" s="6">
        <f t="shared" si="653"/>
        <v>0</v>
      </c>
      <c r="HM482" s="6">
        <f t="shared" si="653"/>
        <v>0</v>
      </c>
      <c r="HN482" s="6">
        <f t="shared" si="653"/>
        <v>0</v>
      </c>
    </row>
    <row r="483" spans="1:222" x14ac:dyDescent="0.25">
      <c r="A483">
        <v>4848</v>
      </c>
      <c r="B483">
        <v>2017</v>
      </c>
      <c r="C483" t="str">
        <v>современных европейских языков</v>
      </c>
      <c r="D483" t="str">
        <v>Кудрявцева Наталья Фаддеевна</v>
      </c>
      <c r="E483" t="str">
        <v>кандидат социологических наук</v>
      </c>
      <c r="F483" t="str">
        <v>доцент</v>
      </c>
      <c r="G483">
        <v>1</v>
      </c>
      <c r="H483">
        <v>16003</v>
      </c>
      <c r="I483" t="str">
        <v>Дисциплины (модули) по выбору. Лексикология и стилистика современных иностранных языков</v>
      </c>
      <c r="J483">
        <v>0</v>
      </c>
      <c r="K483">
        <v>0</v>
      </c>
      <c r="L483">
        <v>0</v>
      </c>
      <c r="M483" s="16">
        <f t="shared" si="610"/>
        <v>0</v>
      </c>
      <c r="N483" s="16">
        <f t="shared" si="611"/>
        <v>6.29</v>
      </c>
      <c r="O483" s="16">
        <f t="shared" si="616"/>
        <v>3.25</v>
      </c>
      <c r="P483" s="16">
        <f t="shared" si="617"/>
        <v>3.25</v>
      </c>
      <c r="Q483" s="16">
        <v>0</v>
      </c>
      <c r="R483" s="16">
        <v>0</v>
      </c>
      <c r="S483" s="16">
        <v>0</v>
      </c>
      <c r="T483" s="21">
        <v>0</v>
      </c>
      <c r="U483">
        <v>0</v>
      </c>
      <c r="V483">
        <v>0</v>
      </c>
      <c r="W483">
        <v>13</v>
      </c>
      <c r="X483">
        <v>1</v>
      </c>
      <c r="Y483">
        <v>1</v>
      </c>
      <c r="Z483">
        <v>0</v>
      </c>
      <c r="AA483" t="str">
        <v>осн</v>
      </c>
      <c r="AB483">
        <f t="shared" si="618"/>
        <v>800</v>
      </c>
      <c r="AC483" t="str">
        <f t="shared" si="612"/>
        <v>ИВТ (бак)</v>
      </c>
      <c r="AD483" t="str">
        <f t="shared" si="609"/>
        <v>2017/2018</v>
      </c>
      <c r="AE483">
        <f t="shared" si="613"/>
        <v>12.79</v>
      </c>
      <c r="AF483">
        <f t="shared" si="614"/>
        <v>1.5987499999999998E-2</v>
      </c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R483">
        <f t="shared" ref="BR483:CA492" si="655">IF(INDEX($A$1:$I$862, ROW($I483), 4) = BR$1, $AF483, 0)</f>
        <v>0</v>
      </c>
      <c r="BS483">
        <f t="shared" si="655"/>
        <v>0</v>
      </c>
      <c r="BT483">
        <f t="shared" si="655"/>
        <v>0</v>
      </c>
      <c r="BU483">
        <f t="shared" si="655"/>
        <v>0</v>
      </c>
      <c r="BV483">
        <f t="shared" si="655"/>
        <v>0</v>
      </c>
      <c r="BW483">
        <f t="shared" si="655"/>
        <v>0</v>
      </c>
      <c r="BX483">
        <f t="shared" si="655"/>
        <v>0</v>
      </c>
      <c r="BY483">
        <f t="shared" si="655"/>
        <v>0</v>
      </c>
      <c r="BZ483">
        <f t="shared" si="655"/>
        <v>0</v>
      </c>
      <c r="CA483">
        <f t="shared" si="655"/>
        <v>0</v>
      </c>
      <c r="CB483">
        <f t="shared" ref="CB483:CK492" si="656">IF(INDEX($A$1:$I$862, ROW($I483), 4) = CB$1, $AF483, 0)</f>
        <v>0</v>
      </c>
      <c r="CC483">
        <f t="shared" si="656"/>
        <v>0</v>
      </c>
      <c r="CD483">
        <f t="shared" si="656"/>
        <v>0</v>
      </c>
      <c r="CE483">
        <f t="shared" si="656"/>
        <v>0</v>
      </c>
      <c r="CF483">
        <f t="shared" si="656"/>
        <v>0</v>
      </c>
      <c r="CG483">
        <f t="shared" si="656"/>
        <v>0</v>
      </c>
      <c r="CH483">
        <f t="shared" si="656"/>
        <v>0</v>
      </c>
      <c r="CI483">
        <f t="shared" si="656"/>
        <v>0</v>
      </c>
      <c r="CJ483">
        <f t="shared" si="656"/>
        <v>0</v>
      </c>
      <c r="CK483">
        <f t="shared" si="656"/>
        <v>0</v>
      </c>
      <c r="CL483">
        <f t="shared" ref="CL483:CU492" si="657">IF(INDEX($A$1:$I$862, ROW($I483), 4) = CL$1, $AF483, 0)</f>
        <v>0</v>
      </c>
      <c r="CM483">
        <f t="shared" si="657"/>
        <v>0</v>
      </c>
      <c r="CN483">
        <f t="shared" si="657"/>
        <v>0</v>
      </c>
      <c r="CO483">
        <f t="shared" si="657"/>
        <v>0</v>
      </c>
      <c r="CP483">
        <f t="shared" si="657"/>
        <v>0</v>
      </c>
      <c r="CQ483">
        <f t="shared" si="657"/>
        <v>0</v>
      </c>
      <c r="CR483">
        <f t="shared" si="657"/>
        <v>0</v>
      </c>
      <c r="CS483">
        <f t="shared" si="657"/>
        <v>0</v>
      </c>
      <c r="CT483">
        <f t="shared" si="657"/>
        <v>0</v>
      </c>
      <c r="CU483">
        <f t="shared" si="657"/>
        <v>0</v>
      </c>
      <c r="CV483">
        <f t="shared" ref="CV483:DE492" si="658">IF(INDEX($A$1:$I$862, ROW($I483), 4) = CV$1, $AF483, 0)</f>
        <v>0</v>
      </c>
      <c r="CW483">
        <f t="shared" si="658"/>
        <v>0</v>
      </c>
      <c r="CX483">
        <f t="shared" si="658"/>
        <v>0</v>
      </c>
      <c r="CY483">
        <f t="shared" si="658"/>
        <v>0</v>
      </c>
      <c r="CZ483">
        <f t="shared" si="658"/>
        <v>0</v>
      </c>
      <c r="DA483">
        <f t="shared" si="658"/>
        <v>0</v>
      </c>
      <c r="DB483">
        <f t="shared" si="658"/>
        <v>0</v>
      </c>
      <c r="DC483">
        <f t="shared" si="658"/>
        <v>0</v>
      </c>
      <c r="DD483">
        <f t="shared" si="658"/>
        <v>0</v>
      </c>
      <c r="DE483">
        <f t="shared" si="658"/>
        <v>0</v>
      </c>
      <c r="DF483">
        <f t="shared" ref="DF483:DO492" si="659">IF(INDEX($A$1:$I$862, ROW($I483), 4) = DF$1, $AF483, 0)</f>
        <v>0</v>
      </c>
      <c r="DG483">
        <f t="shared" si="659"/>
        <v>1.5987499999999998E-2</v>
      </c>
      <c r="DH483">
        <f t="shared" si="659"/>
        <v>0</v>
      </c>
      <c r="DI483">
        <f t="shared" si="659"/>
        <v>0</v>
      </c>
      <c r="DJ483">
        <f t="shared" si="659"/>
        <v>0</v>
      </c>
      <c r="DK483">
        <f t="shared" si="659"/>
        <v>0</v>
      </c>
      <c r="DL483">
        <f t="shared" si="659"/>
        <v>0</v>
      </c>
      <c r="DM483">
        <f t="shared" si="659"/>
        <v>0</v>
      </c>
      <c r="DN483">
        <f t="shared" si="659"/>
        <v>0</v>
      </c>
      <c r="DO483">
        <f t="shared" si="659"/>
        <v>0</v>
      </c>
      <c r="DP483">
        <f t="shared" ref="DP483:DY492" si="660">IF(INDEX($A$1:$I$862, ROW($I483), 4) = DP$1, $AF483, 0)</f>
        <v>0</v>
      </c>
      <c r="DQ483">
        <f t="shared" si="660"/>
        <v>0</v>
      </c>
      <c r="DR483">
        <f t="shared" si="660"/>
        <v>0</v>
      </c>
      <c r="DS483">
        <f t="shared" si="660"/>
        <v>0</v>
      </c>
      <c r="DT483">
        <f t="shared" si="660"/>
        <v>0</v>
      </c>
      <c r="DU483">
        <f t="shared" si="660"/>
        <v>0</v>
      </c>
      <c r="DV483">
        <f t="shared" si="660"/>
        <v>0</v>
      </c>
      <c r="DW483">
        <f t="shared" si="660"/>
        <v>0</v>
      </c>
      <c r="DX483">
        <f t="shared" si="660"/>
        <v>0</v>
      </c>
      <c r="DY483">
        <f t="shared" si="660"/>
        <v>0</v>
      </c>
      <c r="DZ483">
        <f t="shared" ref="DZ483:EN492" si="661">IF(INDEX($A$1:$I$862, ROW($I483), 4) = DZ$1, $AF483, 0)</f>
        <v>0</v>
      </c>
      <c r="EA483">
        <f t="shared" si="661"/>
        <v>0</v>
      </c>
      <c r="EB483">
        <f t="shared" si="661"/>
        <v>0</v>
      </c>
      <c r="EC483">
        <f t="shared" si="661"/>
        <v>0</v>
      </c>
      <c r="ED483">
        <f t="shared" si="661"/>
        <v>0</v>
      </c>
      <c r="EE483">
        <f t="shared" si="661"/>
        <v>0</v>
      </c>
      <c r="EF483">
        <f t="shared" si="661"/>
        <v>0</v>
      </c>
      <c r="EG483">
        <f t="shared" si="661"/>
        <v>0</v>
      </c>
      <c r="EH483">
        <f t="shared" si="661"/>
        <v>0</v>
      </c>
      <c r="EI483">
        <f t="shared" si="661"/>
        <v>0</v>
      </c>
      <c r="EJ483">
        <f t="shared" si="661"/>
        <v>0</v>
      </c>
      <c r="EK483">
        <f t="shared" si="661"/>
        <v>0</v>
      </c>
      <c r="EL483">
        <f t="shared" si="661"/>
        <v>0</v>
      </c>
      <c r="EM483">
        <f t="shared" si="661"/>
        <v>0</v>
      </c>
      <c r="EN483">
        <f t="shared" si="661"/>
        <v>0</v>
      </c>
      <c r="ER483" s="6">
        <f t="shared" si="615"/>
        <v>0</v>
      </c>
      <c r="ES483" s="6">
        <f t="shared" si="654"/>
        <v>0</v>
      </c>
      <c r="ET483" s="6">
        <f t="shared" si="654"/>
        <v>0</v>
      </c>
      <c r="EU483" s="6">
        <f t="shared" si="654"/>
        <v>0</v>
      </c>
      <c r="EV483" s="6">
        <f t="shared" si="654"/>
        <v>0</v>
      </c>
      <c r="EW483" s="6">
        <f t="shared" si="654"/>
        <v>0</v>
      </c>
      <c r="EX483" s="6">
        <f t="shared" si="654"/>
        <v>0</v>
      </c>
      <c r="EY483" s="6">
        <f t="shared" si="654"/>
        <v>0</v>
      </c>
      <c r="EZ483" s="6">
        <f t="shared" si="654"/>
        <v>0</v>
      </c>
      <c r="FA483" s="6">
        <f t="shared" si="654"/>
        <v>0</v>
      </c>
      <c r="FB483" s="6">
        <f t="shared" si="654"/>
        <v>0</v>
      </c>
      <c r="FC483" s="6">
        <f t="shared" si="654"/>
        <v>0</v>
      </c>
      <c r="FD483" s="6">
        <f t="shared" si="654"/>
        <v>0</v>
      </c>
      <c r="FE483" s="6">
        <f t="shared" si="654"/>
        <v>0</v>
      </c>
      <c r="FF483" s="6">
        <f t="shared" si="654"/>
        <v>0</v>
      </c>
      <c r="FG483" s="6">
        <f t="shared" si="654"/>
        <v>0</v>
      </c>
      <c r="FH483" s="6">
        <f t="shared" si="654"/>
        <v>0</v>
      </c>
      <c r="FI483" s="6">
        <f t="shared" si="654"/>
        <v>0</v>
      </c>
      <c r="FJ483" s="6">
        <f t="shared" si="654"/>
        <v>0</v>
      </c>
      <c r="FK483" s="6">
        <f t="shared" si="654"/>
        <v>0</v>
      </c>
      <c r="FL483" s="6">
        <f t="shared" si="654"/>
        <v>0</v>
      </c>
      <c r="FM483" s="6">
        <f t="shared" si="654"/>
        <v>0</v>
      </c>
      <c r="FN483" s="6">
        <f t="shared" si="654"/>
        <v>0</v>
      </c>
      <c r="FO483" s="6">
        <f t="shared" si="654"/>
        <v>0</v>
      </c>
      <c r="FP483" s="6">
        <f t="shared" si="654"/>
        <v>0</v>
      </c>
      <c r="FQ483" s="6">
        <f t="shared" si="654"/>
        <v>0</v>
      </c>
      <c r="FR483" s="6">
        <f t="shared" si="654"/>
        <v>0</v>
      </c>
      <c r="FS483" s="6">
        <f t="shared" si="654"/>
        <v>0</v>
      </c>
      <c r="FT483" s="6">
        <f t="shared" si="654"/>
        <v>0</v>
      </c>
      <c r="FU483" s="6">
        <f t="shared" si="654"/>
        <v>0</v>
      </c>
      <c r="FV483" s="6">
        <f t="shared" si="654"/>
        <v>0</v>
      </c>
      <c r="FW483" s="6">
        <f t="shared" si="654"/>
        <v>0</v>
      </c>
      <c r="FX483" s="6">
        <f t="shared" si="654"/>
        <v>0</v>
      </c>
      <c r="FY483" s="6">
        <f t="shared" si="654"/>
        <v>0</v>
      </c>
      <c r="FZ483" s="6">
        <f t="shared" si="654"/>
        <v>0</v>
      </c>
      <c r="GA483" s="6">
        <f t="shared" si="654"/>
        <v>0</v>
      </c>
      <c r="GB483" s="6">
        <f t="shared" si="654"/>
        <v>0</v>
      </c>
      <c r="GC483" s="6">
        <f t="shared" si="654"/>
        <v>0</v>
      </c>
      <c r="GD483" s="6">
        <f t="shared" si="654"/>
        <v>0</v>
      </c>
      <c r="GE483" s="6">
        <f t="shared" si="654"/>
        <v>0</v>
      </c>
      <c r="GF483" s="6">
        <f t="shared" si="654"/>
        <v>0</v>
      </c>
      <c r="GG483" s="6">
        <f t="shared" si="654"/>
        <v>12.79</v>
      </c>
      <c r="GH483" s="6">
        <f t="shared" si="654"/>
        <v>0</v>
      </c>
      <c r="GI483" s="6">
        <f t="shared" si="654"/>
        <v>0</v>
      </c>
      <c r="GJ483" s="6">
        <f t="shared" si="654"/>
        <v>0</v>
      </c>
      <c r="GK483" s="6">
        <f t="shared" si="654"/>
        <v>0</v>
      </c>
      <c r="GL483" s="6">
        <f t="shared" si="654"/>
        <v>0</v>
      </c>
      <c r="GM483" s="6">
        <f t="shared" si="654"/>
        <v>0</v>
      </c>
      <c r="GN483" s="6">
        <f t="shared" si="654"/>
        <v>0</v>
      </c>
      <c r="GO483" s="6">
        <f t="shared" si="654"/>
        <v>0</v>
      </c>
      <c r="GP483" s="6">
        <f t="shared" si="654"/>
        <v>0</v>
      </c>
      <c r="GQ483" s="6">
        <f t="shared" si="654"/>
        <v>0</v>
      </c>
      <c r="GR483" s="6">
        <f t="shared" si="654"/>
        <v>0</v>
      </c>
      <c r="GS483" s="6">
        <f t="shared" si="654"/>
        <v>0</v>
      </c>
      <c r="GT483" s="6">
        <f t="shared" si="654"/>
        <v>0</v>
      </c>
      <c r="GU483" s="6">
        <f t="shared" si="654"/>
        <v>0</v>
      </c>
      <c r="GV483" s="6">
        <f t="shared" si="654"/>
        <v>0</v>
      </c>
      <c r="GW483" s="6">
        <f t="shared" si="654"/>
        <v>0</v>
      </c>
      <c r="GX483" s="6">
        <f t="shared" si="654"/>
        <v>0</v>
      </c>
      <c r="GY483" s="6">
        <f t="shared" si="654"/>
        <v>0</v>
      </c>
      <c r="GZ483" s="6">
        <f t="shared" si="654"/>
        <v>0</v>
      </c>
      <c r="HA483" s="6">
        <f t="shared" si="654"/>
        <v>0</v>
      </c>
      <c r="HB483" s="6">
        <f t="shared" si="654"/>
        <v>0</v>
      </c>
      <c r="HC483" s="6">
        <f t="shared" si="654"/>
        <v>0</v>
      </c>
      <c r="HD483" s="6">
        <f t="shared" si="654"/>
        <v>0</v>
      </c>
      <c r="HE483" s="6">
        <f t="shared" si="653"/>
        <v>0</v>
      </c>
      <c r="HF483" s="6">
        <f t="shared" si="653"/>
        <v>0</v>
      </c>
      <c r="HG483" s="6">
        <f t="shared" si="653"/>
        <v>0</v>
      </c>
      <c r="HH483" s="6">
        <f t="shared" si="653"/>
        <v>0</v>
      </c>
      <c r="HI483" s="6">
        <f t="shared" si="653"/>
        <v>0</v>
      </c>
      <c r="HJ483" s="6">
        <f t="shared" si="653"/>
        <v>0</v>
      </c>
      <c r="HK483" s="6">
        <f t="shared" si="653"/>
        <v>0</v>
      </c>
      <c r="HL483" s="6">
        <f t="shared" si="653"/>
        <v>0</v>
      </c>
      <c r="HM483" s="6">
        <f t="shared" si="653"/>
        <v>0</v>
      </c>
      <c r="HN483" s="6">
        <f t="shared" si="653"/>
        <v>0</v>
      </c>
    </row>
    <row r="484" spans="1:222" x14ac:dyDescent="0.25">
      <c r="A484">
        <v>4848</v>
      </c>
      <c r="B484">
        <v>2017</v>
      </c>
      <c r="C484" t="str">
        <v>современных европейских языков</v>
      </c>
      <c r="D484" t="str">
        <v>Пантелеева Людмила Валентиновна</v>
      </c>
      <c r="E484" t="str">
        <v>кандидат филологических наук</v>
      </c>
      <c r="F484" t="str">
        <v>доцент</v>
      </c>
      <c r="G484">
        <v>0.75</v>
      </c>
      <c r="H484">
        <v>16003</v>
      </c>
      <c r="I484" t="str">
        <v>Введение в языкознание</v>
      </c>
      <c r="J484">
        <v>12</v>
      </c>
      <c r="K484">
        <v>6</v>
      </c>
      <c r="L484">
        <v>0</v>
      </c>
      <c r="M484" s="16">
        <f t="shared" si="610"/>
        <v>2</v>
      </c>
      <c r="N484" s="16">
        <f t="shared" si="611"/>
        <v>6.29</v>
      </c>
      <c r="O484" s="16">
        <f t="shared" si="616"/>
        <v>3.25</v>
      </c>
      <c r="P484" s="16">
        <f t="shared" si="617"/>
        <v>3.25</v>
      </c>
      <c r="Q484" s="16">
        <v>0</v>
      </c>
      <c r="R484" s="16">
        <v>0</v>
      </c>
      <c r="S484" s="16">
        <v>0</v>
      </c>
      <c r="T484" s="21">
        <v>0</v>
      </c>
      <c r="U484">
        <v>0</v>
      </c>
      <c r="V484">
        <v>0</v>
      </c>
      <c r="W484">
        <v>13</v>
      </c>
      <c r="X484">
        <v>1</v>
      </c>
      <c r="Y484">
        <v>1</v>
      </c>
      <c r="Z484">
        <v>0</v>
      </c>
      <c r="AA484" t="str">
        <v>осн</v>
      </c>
      <c r="AB484">
        <f t="shared" si="618"/>
        <v>800</v>
      </c>
      <c r="AC484" t="str">
        <f t="shared" si="612"/>
        <v>ИВТ (бак)</v>
      </c>
      <c r="AD484" t="str">
        <f t="shared" si="609"/>
        <v>2017/2018</v>
      </c>
      <c r="AE484">
        <f t="shared" si="613"/>
        <v>32.79</v>
      </c>
      <c r="AF484">
        <f t="shared" si="614"/>
        <v>4.0987499999999996E-2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R484">
        <f t="shared" si="655"/>
        <v>0</v>
      </c>
      <c r="BS484">
        <f t="shared" si="655"/>
        <v>0</v>
      </c>
      <c r="BT484">
        <f t="shared" si="655"/>
        <v>0</v>
      </c>
      <c r="BU484">
        <f t="shared" si="655"/>
        <v>0</v>
      </c>
      <c r="BV484">
        <f t="shared" si="655"/>
        <v>0</v>
      </c>
      <c r="BW484">
        <f t="shared" si="655"/>
        <v>0</v>
      </c>
      <c r="BX484">
        <f t="shared" si="655"/>
        <v>0</v>
      </c>
      <c r="BY484">
        <f t="shared" si="655"/>
        <v>0</v>
      </c>
      <c r="BZ484">
        <f t="shared" si="655"/>
        <v>0</v>
      </c>
      <c r="CA484">
        <f t="shared" si="655"/>
        <v>0</v>
      </c>
      <c r="CB484">
        <f t="shared" si="656"/>
        <v>0</v>
      </c>
      <c r="CC484">
        <f t="shared" si="656"/>
        <v>0</v>
      </c>
      <c r="CD484">
        <f t="shared" si="656"/>
        <v>0</v>
      </c>
      <c r="CE484">
        <f t="shared" si="656"/>
        <v>0</v>
      </c>
      <c r="CF484">
        <f t="shared" si="656"/>
        <v>0</v>
      </c>
      <c r="CG484">
        <f t="shared" si="656"/>
        <v>0</v>
      </c>
      <c r="CH484">
        <f t="shared" si="656"/>
        <v>0</v>
      </c>
      <c r="CI484">
        <f t="shared" si="656"/>
        <v>0</v>
      </c>
      <c r="CJ484">
        <f t="shared" si="656"/>
        <v>0</v>
      </c>
      <c r="CK484">
        <f t="shared" si="656"/>
        <v>0</v>
      </c>
      <c r="CL484">
        <f t="shared" si="657"/>
        <v>0</v>
      </c>
      <c r="CM484">
        <f t="shared" si="657"/>
        <v>0</v>
      </c>
      <c r="CN484">
        <f t="shared" si="657"/>
        <v>0</v>
      </c>
      <c r="CO484">
        <f t="shared" si="657"/>
        <v>0</v>
      </c>
      <c r="CP484">
        <f t="shared" si="657"/>
        <v>0</v>
      </c>
      <c r="CQ484">
        <f t="shared" si="657"/>
        <v>0</v>
      </c>
      <c r="CR484">
        <f t="shared" si="657"/>
        <v>0</v>
      </c>
      <c r="CS484">
        <f t="shared" si="657"/>
        <v>0</v>
      </c>
      <c r="CT484">
        <f t="shared" si="657"/>
        <v>0</v>
      </c>
      <c r="CU484">
        <f t="shared" si="657"/>
        <v>0</v>
      </c>
      <c r="CV484">
        <f t="shared" si="658"/>
        <v>0</v>
      </c>
      <c r="CW484">
        <f t="shared" si="658"/>
        <v>0</v>
      </c>
      <c r="CX484">
        <f t="shared" si="658"/>
        <v>0</v>
      </c>
      <c r="CY484">
        <f t="shared" si="658"/>
        <v>0</v>
      </c>
      <c r="CZ484">
        <f t="shared" si="658"/>
        <v>0</v>
      </c>
      <c r="DA484">
        <f t="shared" si="658"/>
        <v>0</v>
      </c>
      <c r="DB484">
        <f t="shared" si="658"/>
        <v>0</v>
      </c>
      <c r="DC484">
        <f t="shared" si="658"/>
        <v>0</v>
      </c>
      <c r="DD484">
        <f t="shared" si="658"/>
        <v>0</v>
      </c>
      <c r="DE484">
        <f t="shared" si="658"/>
        <v>0</v>
      </c>
      <c r="DF484">
        <f t="shared" si="659"/>
        <v>0</v>
      </c>
      <c r="DG484">
        <f t="shared" si="659"/>
        <v>0</v>
      </c>
      <c r="DH484">
        <f t="shared" si="659"/>
        <v>0</v>
      </c>
      <c r="DI484">
        <f t="shared" si="659"/>
        <v>0</v>
      </c>
      <c r="DJ484">
        <f t="shared" si="659"/>
        <v>0</v>
      </c>
      <c r="DK484">
        <f t="shared" si="659"/>
        <v>0</v>
      </c>
      <c r="DL484">
        <f t="shared" si="659"/>
        <v>0</v>
      </c>
      <c r="DM484">
        <f t="shared" si="659"/>
        <v>0</v>
      </c>
      <c r="DN484">
        <f t="shared" si="659"/>
        <v>0</v>
      </c>
      <c r="DO484">
        <f t="shared" si="659"/>
        <v>0</v>
      </c>
      <c r="DP484">
        <f t="shared" si="660"/>
        <v>0</v>
      </c>
      <c r="DQ484">
        <f t="shared" si="660"/>
        <v>0</v>
      </c>
      <c r="DR484">
        <f t="shared" si="660"/>
        <v>0</v>
      </c>
      <c r="DS484">
        <f t="shared" si="660"/>
        <v>4.0987499999999996E-2</v>
      </c>
      <c r="DT484">
        <f t="shared" si="660"/>
        <v>0</v>
      </c>
      <c r="DU484">
        <f t="shared" si="660"/>
        <v>0</v>
      </c>
      <c r="DV484">
        <f t="shared" si="660"/>
        <v>0</v>
      </c>
      <c r="DW484">
        <f t="shared" si="660"/>
        <v>0</v>
      </c>
      <c r="DX484">
        <f t="shared" si="660"/>
        <v>0</v>
      </c>
      <c r="DY484">
        <f t="shared" si="660"/>
        <v>0</v>
      </c>
      <c r="DZ484">
        <f t="shared" si="661"/>
        <v>0</v>
      </c>
      <c r="EA484">
        <f t="shared" si="661"/>
        <v>0</v>
      </c>
      <c r="EB484">
        <f t="shared" si="661"/>
        <v>0</v>
      </c>
      <c r="EC484">
        <f t="shared" si="661"/>
        <v>0</v>
      </c>
      <c r="ED484">
        <f t="shared" si="661"/>
        <v>0</v>
      </c>
      <c r="EE484">
        <f t="shared" si="661"/>
        <v>0</v>
      </c>
      <c r="EF484">
        <f t="shared" si="661"/>
        <v>0</v>
      </c>
      <c r="EG484">
        <f t="shared" si="661"/>
        <v>0</v>
      </c>
      <c r="EH484">
        <f t="shared" si="661"/>
        <v>0</v>
      </c>
      <c r="EI484">
        <f t="shared" si="661"/>
        <v>0</v>
      </c>
      <c r="EJ484">
        <f t="shared" si="661"/>
        <v>0</v>
      </c>
      <c r="EK484">
        <f t="shared" si="661"/>
        <v>0</v>
      </c>
      <c r="EL484">
        <f t="shared" si="661"/>
        <v>0</v>
      </c>
      <c r="EM484">
        <f t="shared" si="661"/>
        <v>0</v>
      </c>
      <c r="EN484">
        <f t="shared" si="661"/>
        <v>0</v>
      </c>
      <c r="ER484" s="6">
        <f t="shared" si="615"/>
        <v>0</v>
      </c>
      <c r="ES484" s="6">
        <f t="shared" si="654"/>
        <v>0</v>
      </c>
      <c r="ET484" s="6">
        <f t="shared" si="654"/>
        <v>0</v>
      </c>
      <c r="EU484" s="6">
        <f t="shared" si="654"/>
        <v>0</v>
      </c>
      <c r="EV484" s="6">
        <f t="shared" si="654"/>
        <v>0</v>
      </c>
      <c r="EW484" s="6">
        <f t="shared" si="654"/>
        <v>0</v>
      </c>
      <c r="EX484" s="6">
        <f t="shared" si="654"/>
        <v>0</v>
      </c>
      <c r="EY484" s="6">
        <f t="shared" si="654"/>
        <v>0</v>
      </c>
      <c r="EZ484" s="6">
        <f t="shared" si="654"/>
        <v>0</v>
      </c>
      <c r="FA484" s="6">
        <f t="shared" si="654"/>
        <v>0</v>
      </c>
      <c r="FB484" s="6">
        <f t="shared" si="654"/>
        <v>0</v>
      </c>
      <c r="FC484" s="6">
        <f t="shared" si="654"/>
        <v>0</v>
      </c>
      <c r="FD484" s="6">
        <f t="shared" si="654"/>
        <v>0</v>
      </c>
      <c r="FE484" s="6">
        <f t="shared" si="654"/>
        <v>0</v>
      </c>
      <c r="FF484" s="6">
        <f t="shared" si="654"/>
        <v>0</v>
      </c>
      <c r="FG484" s="6">
        <f t="shared" si="654"/>
        <v>0</v>
      </c>
      <c r="FH484" s="6">
        <f t="shared" si="654"/>
        <v>0</v>
      </c>
      <c r="FI484" s="6">
        <f t="shared" si="654"/>
        <v>0</v>
      </c>
      <c r="FJ484" s="6">
        <f t="shared" si="654"/>
        <v>0</v>
      </c>
      <c r="FK484" s="6">
        <f t="shared" si="654"/>
        <v>0</v>
      </c>
      <c r="FL484" s="6">
        <f t="shared" si="654"/>
        <v>0</v>
      </c>
      <c r="FM484" s="6">
        <f t="shared" si="654"/>
        <v>0</v>
      </c>
      <c r="FN484" s="6">
        <f t="shared" si="654"/>
        <v>0</v>
      </c>
      <c r="FO484" s="6">
        <f t="shared" si="654"/>
        <v>0</v>
      </c>
      <c r="FP484" s="6">
        <f t="shared" si="654"/>
        <v>0</v>
      </c>
      <c r="FQ484" s="6">
        <f t="shared" si="654"/>
        <v>0</v>
      </c>
      <c r="FR484" s="6">
        <f t="shared" si="654"/>
        <v>0</v>
      </c>
      <c r="FS484" s="6">
        <f t="shared" si="654"/>
        <v>0</v>
      </c>
      <c r="FT484" s="6">
        <f t="shared" si="654"/>
        <v>0</v>
      </c>
      <c r="FU484" s="6">
        <f t="shared" si="654"/>
        <v>0</v>
      </c>
      <c r="FV484" s="6">
        <f t="shared" si="654"/>
        <v>0</v>
      </c>
      <c r="FW484" s="6">
        <f t="shared" si="654"/>
        <v>0</v>
      </c>
      <c r="FX484" s="6">
        <f t="shared" si="654"/>
        <v>0</v>
      </c>
      <c r="FY484" s="6">
        <f t="shared" si="654"/>
        <v>0</v>
      </c>
      <c r="FZ484" s="6">
        <f t="shared" si="654"/>
        <v>0</v>
      </c>
      <c r="GA484" s="6">
        <f t="shared" si="654"/>
        <v>0</v>
      </c>
      <c r="GB484" s="6">
        <f t="shared" si="654"/>
        <v>0</v>
      </c>
      <c r="GC484" s="6">
        <f t="shared" si="654"/>
        <v>0</v>
      </c>
      <c r="GD484" s="6">
        <f t="shared" si="654"/>
        <v>0</v>
      </c>
      <c r="GE484" s="6">
        <f t="shared" si="654"/>
        <v>0</v>
      </c>
      <c r="GF484" s="6">
        <f t="shared" si="654"/>
        <v>0</v>
      </c>
      <c r="GG484" s="6">
        <f t="shared" si="654"/>
        <v>0</v>
      </c>
      <c r="GH484" s="6">
        <f t="shared" si="654"/>
        <v>0</v>
      </c>
      <c r="GI484" s="6">
        <f t="shared" si="654"/>
        <v>0</v>
      </c>
      <c r="GJ484" s="6">
        <f t="shared" si="654"/>
        <v>0</v>
      </c>
      <c r="GK484" s="6">
        <f t="shared" si="654"/>
        <v>0</v>
      </c>
      <c r="GL484" s="6">
        <f t="shared" si="654"/>
        <v>0</v>
      </c>
      <c r="GM484" s="6">
        <f t="shared" si="654"/>
        <v>0</v>
      </c>
      <c r="GN484" s="6">
        <f t="shared" si="654"/>
        <v>0</v>
      </c>
      <c r="GO484" s="6">
        <f t="shared" si="654"/>
        <v>0</v>
      </c>
      <c r="GP484" s="6">
        <f t="shared" si="654"/>
        <v>0</v>
      </c>
      <c r="GQ484" s="6">
        <f t="shared" si="654"/>
        <v>0</v>
      </c>
      <c r="GR484" s="6">
        <f t="shared" si="654"/>
        <v>0</v>
      </c>
      <c r="GS484" s="6">
        <f t="shared" si="654"/>
        <v>32.79</v>
      </c>
      <c r="GT484" s="6">
        <f t="shared" si="654"/>
        <v>0</v>
      </c>
      <c r="GU484" s="6">
        <f t="shared" si="654"/>
        <v>0</v>
      </c>
      <c r="GV484" s="6">
        <f t="shared" si="654"/>
        <v>0</v>
      </c>
      <c r="GW484" s="6">
        <f t="shared" si="654"/>
        <v>0</v>
      </c>
      <c r="GX484" s="6">
        <f t="shared" si="654"/>
        <v>0</v>
      </c>
      <c r="GY484" s="6">
        <f t="shared" si="654"/>
        <v>0</v>
      </c>
      <c r="GZ484" s="6">
        <f t="shared" si="654"/>
        <v>0</v>
      </c>
      <c r="HA484" s="6">
        <f t="shared" si="654"/>
        <v>0</v>
      </c>
      <c r="HB484" s="6">
        <f t="shared" si="654"/>
        <v>0</v>
      </c>
      <c r="HC484" s="6">
        <f t="shared" si="654"/>
        <v>0</v>
      </c>
      <c r="HD484" s="6">
        <f t="shared" ref="HD484:HN487" si="662">IF(INDEX($A$1:$I$862, ROW($I484), 4) = HD$1, $AE484, 0)</f>
        <v>0</v>
      </c>
      <c r="HE484" s="6">
        <f t="shared" si="662"/>
        <v>0</v>
      </c>
      <c r="HF484" s="6">
        <f t="shared" si="662"/>
        <v>0</v>
      </c>
      <c r="HG484" s="6">
        <f t="shared" si="662"/>
        <v>0</v>
      </c>
      <c r="HH484" s="6">
        <f t="shared" si="662"/>
        <v>0</v>
      </c>
      <c r="HI484" s="6">
        <f t="shared" si="662"/>
        <v>0</v>
      </c>
      <c r="HJ484" s="6">
        <f t="shared" si="662"/>
        <v>0</v>
      </c>
      <c r="HK484" s="6">
        <f t="shared" si="662"/>
        <v>0</v>
      </c>
      <c r="HL484" s="6">
        <f t="shared" si="662"/>
        <v>0</v>
      </c>
      <c r="HM484" s="6">
        <f t="shared" si="662"/>
        <v>0</v>
      </c>
      <c r="HN484" s="6">
        <f t="shared" si="662"/>
        <v>0</v>
      </c>
    </row>
    <row r="485" spans="1:222" x14ac:dyDescent="0.25">
      <c r="A485">
        <v>4848</v>
      </c>
      <c r="B485">
        <v>2017</v>
      </c>
      <c r="C485" t="str">
        <v>современных европейских языков</v>
      </c>
      <c r="D485" t="str">
        <v>Тарамжина Людмила Витольдовна</v>
      </c>
      <c r="E485" t="str">
        <v>кандидат филологических наук</v>
      </c>
      <c r="F485" t="str">
        <v>доцент</v>
      </c>
      <c r="G485">
        <v>1</v>
      </c>
      <c r="H485">
        <v>16003</v>
      </c>
      <c r="I485" t="str">
        <v>Дисциплины (модули) по выбору. Лексикология и стилистика современных иностранных языков</v>
      </c>
      <c r="J485">
        <v>34</v>
      </c>
      <c r="K485">
        <v>0</v>
      </c>
      <c r="L485">
        <v>20</v>
      </c>
      <c r="M485" s="16">
        <f t="shared" si="610"/>
        <v>6</v>
      </c>
      <c r="N485" s="16">
        <f t="shared" si="611"/>
        <v>6.29</v>
      </c>
      <c r="O485" s="16">
        <f t="shared" si="616"/>
        <v>3.25</v>
      </c>
      <c r="P485" s="16">
        <f t="shared" si="617"/>
        <v>3.25</v>
      </c>
      <c r="Q485" s="16">
        <v>0</v>
      </c>
      <c r="R485" s="16">
        <v>0</v>
      </c>
      <c r="S485" s="16">
        <v>0</v>
      </c>
      <c r="T485" s="21">
        <v>0</v>
      </c>
      <c r="U485">
        <v>0</v>
      </c>
      <c r="V485">
        <v>0</v>
      </c>
      <c r="W485">
        <v>13</v>
      </c>
      <c r="X485">
        <v>1</v>
      </c>
      <c r="Y485">
        <v>1</v>
      </c>
      <c r="Z485">
        <v>0</v>
      </c>
      <c r="AA485" t="str">
        <v>осн</v>
      </c>
      <c r="AB485">
        <f t="shared" si="618"/>
        <v>800</v>
      </c>
      <c r="AC485" t="str">
        <f t="shared" si="612"/>
        <v>ИВТ (бак)</v>
      </c>
      <c r="AD485" t="str">
        <f t="shared" si="609"/>
        <v>2017/2018</v>
      </c>
      <c r="AE485">
        <f t="shared" si="613"/>
        <v>72.790000000000006</v>
      </c>
      <c r="AF485">
        <f t="shared" si="614"/>
        <v>9.0987500000000013E-2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R485">
        <f t="shared" si="655"/>
        <v>0</v>
      </c>
      <c r="BS485">
        <f t="shared" si="655"/>
        <v>0</v>
      </c>
      <c r="BT485">
        <f t="shared" si="655"/>
        <v>0</v>
      </c>
      <c r="BU485">
        <f t="shared" si="655"/>
        <v>0</v>
      </c>
      <c r="BV485">
        <f t="shared" si="655"/>
        <v>0</v>
      </c>
      <c r="BW485">
        <f t="shared" si="655"/>
        <v>0</v>
      </c>
      <c r="BX485">
        <f t="shared" si="655"/>
        <v>0</v>
      </c>
      <c r="BY485">
        <f t="shared" si="655"/>
        <v>0</v>
      </c>
      <c r="BZ485">
        <f t="shared" si="655"/>
        <v>0</v>
      </c>
      <c r="CA485">
        <f t="shared" si="655"/>
        <v>0</v>
      </c>
      <c r="CB485">
        <f t="shared" si="656"/>
        <v>0</v>
      </c>
      <c r="CC485">
        <f t="shared" si="656"/>
        <v>0</v>
      </c>
      <c r="CD485">
        <f t="shared" si="656"/>
        <v>0</v>
      </c>
      <c r="CE485">
        <f t="shared" si="656"/>
        <v>0</v>
      </c>
      <c r="CF485">
        <f t="shared" si="656"/>
        <v>0</v>
      </c>
      <c r="CG485">
        <f t="shared" si="656"/>
        <v>0</v>
      </c>
      <c r="CH485">
        <f t="shared" si="656"/>
        <v>0</v>
      </c>
      <c r="CI485">
        <f t="shared" si="656"/>
        <v>0</v>
      </c>
      <c r="CJ485">
        <f t="shared" si="656"/>
        <v>0</v>
      </c>
      <c r="CK485">
        <f t="shared" si="656"/>
        <v>0</v>
      </c>
      <c r="CL485">
        <f t="shared" si="657"/>
        <v>0</v>
      </c>
      <c r="CM485">
        <f t="shared" si="657"/>
        <v>0</v>
      </c>
      <c r="CN485">
        <f t="shared" si="657"/>
        <v>0</v>
      </c>
      <c r="CO485">
        <f t="shared" si="657"/>
        <v>0</v>
      </c>
      <c r="CP485">
        <f t="shared" si="657"/>
        <v>0</v>
      </c>
      <c r="CQ485">
        <f t="shared" si="657"/>
        <v>0</v>
      </c>
      <c r="CR485">
        <f t="shared" si="657"/>
        <v>0</v>
      </c>
      <c r="CS485">
        <f t="shared" si="657"/>
        <v>0</v>
      </c>
      <c r="CT485">
        <f t="shared" si="657"/>
        <v>0</v>
      </c>
      <c r="CU485">
        <f t="shared" si="657"/>
        <v>0</v>
      </c>
      <c r="CV485">
        <f t="shared" si="658"/>
        <v>0</v>
      </c>
      <c r="CW485">
        <f t="shared" si="658"/>
        <v>0</v>
      </c>
      <c r="CX485">
        <f t="shared" si="658"/>
        <v>0</v>
      </c>
      <c r="CY485">
        <f t="shared" si="658"/>
        <v>0</v>
      </c>
      <c r="CZ485">
        <f t="shared" si="658"/>
        <v>0</v>
      </c>
      <c r="DA485">
        <f t="shared" si="658"/>
        <v>0</v>
      </c>
      <c r="DB485">
        <f t="shared" si="658"/>
        <v>0</v>
      </c>
      <c r="DC485">
        <f t="shared" si="658"/>
        <v>0</v>
      </c>
      <c r="DD485">
        <f t="shared" si="658"/>
        <v>0</v>
      </c>
      <c r="DE485">
        <f t="shared" si="658"/>
        <v>0</v>
      </c>
      <c r="DF485">
        <f t="shared" si="659"/>
        <v>0</v>
      </c>
      <c r="DG485">
        <f t="shared" si="659"/>
        <v>0</v>
      </c>
      <c r="DH485">
        <f t="shared" si="659"/>
        <v>0</v>
      </c>
      <c r="DI485">
        <f t="shared" si="659"/>
        <v>0</v>
      </c>
      <c r="DJ485">
        <f t="shared" si="659"/>
        <v>0</v>
      </c>
      <c r="DK485">
        <f t="shared" si="659"/>
        <v>0</v>
      </c>
      <c r="DL485">
        <f t="shared" si="659"/>
        <v>0</v>
      </c>
      <c r="DM485">
        <f t="shared" si="659"/>
        <v>0</v>
      </c>
      <c r="DN485">
        <f t="shared" si="659"/>
        <v>0</v>
      </c>
      <c r="DO485">
        <f t="shared" si="659"/>
        <v>0</v>
      </c>
      <c r="DP485">
        <f t="shared" si="660"/>
        <v>0</v>
      </c>
      <c r="DQ485">
        <f t="shared" si="660"/>
        <v>0</v>
      </c>
      <c r="DR485">
        <f t="shared" si="660"/>
        <v>0</v>
      </c>
      <c r="DS485">
        <f t="shared" si="660"/>
        <v>0</v>
      </c>
      <c r="DT485">
        <f t="shared" si="660"/>
        <v>0</v>
      </c>
      <c r="DU485">
        <f t="shared" si="660"/>
        <v>0</v>
      </c>
      <c r="DV485">
        <f t="shared" si="660"/>
        <v>0</v>
      </c>
      <c r="DW485">
        <f t="shared" si="660"/>
        <v>0</v>
      </c>
      <c r="DX485">
        <f t="shared" si="660"/>
        <v>0</v>
      </c>
      <c r="DY485">
        <f t="shared" si="660"/>
        <v>0</v>
      </c>
      <c r="DZ485">
        <f t="shared" si="661"/>
        <v>0</v>
      </c>
      <c r="EA485">
        <f t="shared" si="661"/>
        <v>0</v>
      </c>
      <c r="EB485">
        <f t="shared" si="661"/>
        <v>0</v>
      </c>
      <c r="EC485">
        <f t="shared" si="661"/>
        <v>0</v>
      </c>
      <c r="ED485">
        <f t="shared" si="661"/>
        <v>0</v>
      </c>
      <c r="EE485">
        <f t="shared" si="661"/>
        <v>0</v>
      </c>
      <c r="EF485">
        <f t="shared" si="661"/>
        <v>0</v>
      </c>
      <c r="EG485">
        <f t="shared" si="661"/>
        <v>9.0987500000000013E-2</v>
      </c>
      <c r="EH485">
        <f t="shared" si="661"/>
        <v>0</v>
      </c>
      <c r="EI485">
        <f t="shared" si="661"/>
        <v>0</v>
      </c>
      <c r="EJ485">
        <f t="shared" si="661"/>
        <v>0</v>
      </c>
      <c r="EK485">
        <f t="shared" si="661"/>
        <v>0</v>
      </c>
      <c r="EL485">
        <f t="shared" si="661"/>
        <v>0</v>
      </c>
      <c r="EM485">
        <f t="shared" si="661"/>
        <v>0</v>
      </c>
      <c r="EN485">
        <f t="shared" si="661"/>
        <v>0</v>
      </c>
      <c r="ER485" s="6">
        <f t="shared" si="615"/>
        <v>0</v>
      </c>
      <c r="ES485" s="6">
        <f t="shared" ref="ES485:HD488" si="663">IF(INDEX($A$1:$I$862, ROW($I485), 4) = ES$1, $AE485, 0)</f>
        <v>0</v>
      </c>
      <c r="ET485" s="6">
        <f t="shared" si="663"/>
        <v>0</v>
      </c>
      <c r="EU485" s="6">
        <f t="shared" si="663"/>
        <v>0</v>
      </c>
      <c r="EV485" s="6">
        <f t="shared" si="663"/>
        <v>0</v>
      </c>
      <c r="EW485" s="6">
        <f t="shared" si="663"/>
        <v>0</v>
      </c>
      <c r="EX485" s="6">
        <f t="shared" si="663"/>
        <v>0</v>
      </c>
      <c r="EY485" s="6">
        <f t="shared" si="663"/>
        <v>0</v>
      </c>
      <c r="EZ485" s="6">
        <f t="shared" si="663"/>
        <v>0</v>
      </c>
      <c r="FA485" s="6">
        <f t="shared" si="663"/>
        <v>0</v>
      </c>
      <c r="FB485" s="6">
        <f t="shared" si="663"/>
        <v>0</v>
      </c>
      <c r="FC485" s="6">
        <f t="shared" si="663"/>
        <v>0</v>
      </c>
      <c r="FD485" s="6">
        <f t="shared" si="663"/>
        <v>0</v>
      </c>
      <c r="FE485" s="6">
        <f t="shared" si="663"/>
        <v>0</v>
      </c>
      <c r="FF485" s="6">
        <f t="shared" si="663"/>
        <v>0</v>
      </c>
      <c r="FG485" s="6">
        <f t="shared" si="663"/>
        <v>0</v>
      </c>
      <c r="FH485" s="6">
        <f t="shared" si="663"/>
        <v>0</v>
      </c>
      <c r="FI485" s="6">
        <f t="shared" si="663"/>
        <v>0</v>
      </c>
      <c r="FJ485" s="6">
        <f t="shared" si="663"/>
        <v>0</v>
      </c>
      <c r="FK485" s="6">
        <f t="shared" si="663"/>
        <v>0</v>
      </c>
      <c r="FL485" s="6">
        <f t="shared" si="663"/>
        <v>0</v>
      </c>
      <c r="FM485" s="6">
        <f t="shared" si="663"/>
        <v>0</v>
      </c>
      <c r="FN485" s="6">
        <f t="shared" si="663"/>
        <v>0</v>
      </c>
      <c r="FO485" s="6">
        <f t="shared" si="663"/>
        <v>0</v>
      </c>
      <c r="FP485" s="6">
        <f t="shared" si="663"/>
        <v>0</v>
      </c>
      <c r="FQ485" s="6">
        <f t="shared" si="663"/>
        <v>0</v>
      </c>
      <c r="FR485" s="6">
        <f t="shared" si="663"/>
        <v>0</v>
      </c>
      <c r="FS485" s="6">
        <f t="shared" si="663"/>
        <v>0</v>
      </c>
      <c r="FT485" s="6">
        <f t="shared" si="663"/>
        <v>0</v>
      </c>
      <c r="FU485" s="6">
        <f t="shared" si="663"/>
        <v>0</v>
      </c>
      <c r="FV485" s="6">
        <f t="shared" si="663"/>
        <v>0</v>
      </c>
      <c r="FW485" s="6">
        <f t="shared" si="663"/>
        <v>0</v>
      </c>
      <c r="FX485" s="6">
        <f t="shared" si="663"/>
        <v>0</v>
      </c>
      <c r="FY485" s="6">
        <f t="shared" si="663"/>
        <v>0</v>
      </c>
      <c r="FZ485" s="6">
        <f t="shared" si="663"/>
        <v>0</v>
      </c>
      <c r="GA485" s="6">
        <f t="shared" si="663"/>
        <v>0</v>
      </c>
      <c r="GB485" s="6">
        <f t="shared" si="663"/>
        <v>0</v>
      </c>
      <c r="GC485" s="6">
        <f t="shared" si="663"/>
        <v>0</v>
      </c>
      <c r="GD485" s="6">
        <f t="shared" si="663"/>
        <v>0</v>
      </c>
      <c r="GE485" s="6">
        <f t="shared" si="663"/>
        <v>0</v>
      </c>
      <c r="GF485" s="6">
        <f t="shared" si="663"/>
        <v>0</v>
      </c>
      <c r="GG485" s="6">
        <f t="shared" si="663"/>
        <v>0</v>
      </c>
      <c r="GH485" s="6">
        <f t="shared" si="663"/>
        <v>0</v>
      </c>
      <c r="GI485" s="6">
        <f t="shared" si="663"/>
        <v>0</v>
      </c>
      <c r="GJ485" s="6">
        <f t="shared" si="663"/>
        <v>0</v>
      </c>
      <c r="GK485" s="6">
        <f t="shared" si="663"/>
        <v>0</v>
      </c>
      <c r="GL485" s="6">
        <f t="shared" si="663"/>
        <v>0</v>
      </c>
      <c r="GM485" s="6">
        <f t="shared" si="663"/>
        <v>0</v>
      </c>
      <c r="GN485" s="6">
        <f t="shared" si="663"/>
        <v>0</v>
      </c>
      <c r="GO485" s="6">
        <f t="shared" si="663"/>
        <v>0</v>
      </c>
      <c r="GP485" s="6">
        <f t="shared" si="663"/>
        <v>0</v>
      </c>
      <c r="GQ485" s="6">
        <f t="shared" si="663"/>
        <v>0</v>
      </c>
      <c r="GR485" s="6">
        <f t="shared" si="663"/>
        <v>0</v>
      </c>
      <c r="GS485" s="6">
        <f t="shared" si="663"/>
        <v>0</v>
      </c>
      <c r="GT485" s="6">
        <f t="shared" si="663"/>
        <v>0</v>
      </c>
      <c r="GU485" s="6">
        <f t="shared" si="663"/>
        <v>0</v>
      </c>
      <c r="GV485" s="6">
        <f t="shared" si="663"/>
        <v>0</v>
      </c>
      <c r="GW485" s="6">
        <f t="shared" si="663"/>
        <v>0</v>
      </c>
      <c r="GX485" s="6">
        <f t="shared" si="663"/>
        <v>0</v>
      </c>
      <c r="GY485" s="6">
        <f t="shared" si="663"/>
        <v>0</v>
      </c>
      <c r="GZ485" s="6">
        <f t="shared" si="663"/>
        <v>0</v>
      </c>
      <c r="HA485" s="6">
        <f t="shared" si="663"/>
        <v>0</v>
      </c>
      <c r="HB485" s="6">
        <f t="shared" si="663"/>
        <v>0</v>
      </c>
      <c r="HC485" s="6">
        <f t="shared" si="663"/>
        <v>0</v>
      </c>
      <c r="HD485" s="6">
        <f t="shared" si="663"/>
        <v>0</v>
      </c>
      <c r="HE485" s="6">
        <f t="shared" si="662"/>
        <v>0</v>
      </c>
      <c r="HF485" s="6">
        <f t="shared" si="662"/>
        <v>0</v>
      </c>
      <c r="HG485" s="6">
        <f t="shared" si="662"/>
        <v>72.790000000000006</v>
      </c>
      <c r="HH485" s="6">
        <f t="shared" si="662"/>
        <v>0</v>
      </c>
      <c r="HI485" s="6">
        <f t="shared" si="662"/>
        <v>0</v>
      </c>
      <c r="HJ485" s="6">
        <f t="shared" si="662"/>
        <v>0</v>
      </c>
      <c r="HK485" s="6">
        <f t="shared" si="662"/>
        <v>0</v>
      </c>
      <c r="HL485" s="6">
        <f t="shared" si="662"/>
        <v>0</v>
      </c>
      <c r="HM485" s="6">
        <f t="shared" si="662"/>
        <v>0</v>
      </c>
      <c r="HN485" s="6">
        <f t="shared" si="662"/>
        <v>0</v>
      </c>
    </row>
    <row r="486" spans="1:222" x14ac:dyDescent="0.25">
      <c r="A486">
        <v>4848</v>
      </c>
      <c r="B486">
        <v>2017</v>
      </c>
      <c r="C486" t="str">
        <v>современных европейских языков</v>
      </c>
      <c r="D486" t="str">
        <v>Тарамжина Людмила Витольдовна</v>
      </c>
      <c r="E486" t="str">
        <v>кандидат филологических наук</v>
      </c>
      <c r="F486" t="str">
        <v>доцент</v>
      </c>
      <c r="G486">
        <v>1</v>
      </c>
      <c r="H486">
        <v>16003</v>
      </c>
      <c r="I486" t="str">
        <v>Специальная лексика в сфере профессиональной коммуникации</v>
      </c>
      <c r="J486">
        <v>0</v>
      </c>
      <c r="K486">
        <v>0</v>
      </c>
      <c r="L486">
        <v>34</v>
      </c>
      <c r="M486" s="16">
        <f t="shared" si="610"/>
        <v>4</v>
      </c>
      <c r="N486" s="16">
        <f t="shared" si="611"/>
        <v>6.29</v>
      </c>
      <c r="O486" s="16">
        <f t="shared" si="616"/>
        <v>3.25</v>
      </c>
      <c r="P486" s="16">
        <f t="shared" si="617"/>
        <v>3.25</v>
      </c>
      <c r="Q486" s="16">
        <v>0</v>
      </c>
      <c r="R486" s="16">
        <v>0</v>
      </c>
      <c r="S486" s="16">
        <v>0</v>
      </c>
      <c r="T486" s="21">
        <v>0</v>
      </c>
      <c r="U486">
        <v>0</v>
      </c>
      <c r="V486">
        <v>0</v>
      </c>
      <c r="W486">
        <v>13</v>
      </c>
      <c r="X486">
        <v>1</v>
      </c>
      <c r="Y486">
        <v>1</v>
      </c>
      <c r="Z486">
        <v>0</v>
      </c>
      <c r="AA486">
        <v>0</v>
      </c>
      <c r="AB486">
        <f t="shared" si="618"/>
        <v>800</v>
      </c>
      <c r="AC486" t="str">
        <f t="shared" si="612"/>
        <v>ИВТ (бак)</v>
      </c>
      <c r="AD486" t="str">
        <f t="shared" si="609"/>
        <v>2017/2018</v>
      </c>
      <c r="AE486">
        <f t="shared" si="613"/>
        <v>50.79</v>
      </c>
      <c r="AF486">
        <f t="shared" si="614"/>
        <v>6.3487500000000002E-2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R486">
        <f t="shared" si="655"/>
        <v>0</v>
      </c>
      <c r="BS486">
        <f t="shared" si="655"/>
        <v>0</v>
      </c>
      <c r="BT486">
        <f t="shared" si="655"/>
        <v>0</v>
      </c>
      <c r="BU486">
        <f t="shared" si="655"/>
        <v>0</v>
      </c>
      <c r="BV486">
        <f t="shared" si="655"/>
        <v>0</v>
      </c>
      <c r="BW486">
        <f t="shared" si="655"/>
        <v>0</v>
      </c>
      <c r="BX486">
        <f t="shared" si="655"/>
        <v>0</v>
      </c>
      <c r="BY486">
        <f t="shared" si="655"/>
        <v>0</v>
      </c>
      <c r="BZ486">
        <f t="shared" si="655"/>
        <v>0</v>
      </c>
      <c r="CA486">
        <f t="shared" si="655"/>
        <v>0</v>
      </c>
      <c r="CB486">
        <f t="shared" si="656"/>
        <v>0</v>
      </c>
      <c r="CC486">
        <f t="shared" si="656"/>
        <v>0</v>
      </c>
      <c r="CD486">
        <f t="shared" si="656"/>
        <v>0</v>
      </c>
      <c r="CE486">
        <f t="shared" si="656"/>
        <v>0</v>
      </c>
      <c r="CF486">
        <f t="shared" si="656"/>
        <v>0</v>
      </c>
      <c r="CG486">
        <f t="shared" si="656"/>
        <v>0</v>
      </c>
      <c r="CH486">
        <f t="shared" si="656"/>
        <v>0</v>
      </c>
      <c r="CI486">
        <f t="shared" si="656"/>
        <v>0</v>
      </c>
      <c r="CJ486">
        <f t="shared" si="656"/>
        <v>0</v>
      </c>
      <c r="CK486">
        <f t="shared" si="656"/>
        <v>0</v>
      </c>
      <c r="CL486">
        <f t="shared" si="657"/>
        <v>0</v>
      </c>
      <c r="CM486">
        <f t="shared" si="657"/>
        <v>0</v>
      </c>
      <c r="CN486">
        <f t="shared" si="657"/>
        <v>0</v>
      </c>
      <c r="CO486">
        <f t="shared" si="657"/>
        <v>0</v>
      </c>
      <c r="CP486">
        <f t="shared" si="657"/>
        <v>0</v>
      </c>
      <c r="CQ486">
        <f t="shared" si="657"/>
        <v>0</v>
      </c>
      <c r="CR486">
        <f t="shared" si="657"/>
        <v>0</v>
      </c>
      <c r="CS486">
        <f t="shared" si="657"/>
        <v>0</v>
      </c>
      <c r="CT486">
        <f t="shared" si="657"/>
        <v>0</v>
      </c>
      <c r="CU486">
        <f t="shared" si="657"/>
        <v>0</v>
      </c>
      <c r="CV486">
        <f t="shared" si="658"/>
        <v>0</v>
      </c>
      <c r="CW486">
        <f t="shared" si="658"/>
        <v>0</v>
      </c>
      <c r="CX486">
        <f t="shared" si="658"/>
        <v>0</v>
      </c>
      <c r="CY486">
        <f t="shared" si="658"/>
        <v>0</v>
      </c>
      <c r="CZ486">
        <f t="shared" si="658"/>
        <v>0</v>
      </c>
      <c r="DA486">
        <f t="shared" si="658"/>
        <v>0</v>
      </c>
      <c r="DB486">
        <f t="shared" si="658"/>
        <v>0</v>
      </c>
      <c r="DC486">
        <f t="shared" si="658"/>
        <v>0</v>
      </c>
      <c r="DD486">
        <f t="shared" si="658"/>
        <v>0</v>
      </c>
      <c r="DE486">
        <f t="shared" si="658"/>
        <v>0</v>
      </c>
      <c r="DF486">
        <f t="shared" si="659"/>
        <v>0</v>
      </c>
      <c r="DG486">
        <f t="shared" si="659"/>
        <v>0</v>
      </c>
      <c r="DH486">
        <f t="shared" si="659"/>
        <v>0</v>
      </c>
      <c r="DI486">
        <f t="shared" si="659"/>
        <v>0</v>
      </c>
      <c r="DJ486">
        <f t="shared" si="659"/>
        <v>0</v>
      </c>
      <c r="DK486">
        <f t="shared" si="659"/>
        <v>0</v>
      </c>
      <c r="DL486">
        <f t="shared" si="659"/>
        <v>0</v>
      </c>
      <c r="DM486">
        <f t="shared" si="659"/>
        <v>0</v>
      </c>
      <c r="DN486">
        <f t="shared" si="659"/>
        <v>0</v>
      </c>
      <c r="DO486">
        <f t="shared" si="659"/>
        <v>0</v>
      </c>
      <c r="DP486">
        <f t="shared" si="660"/>
        <v>0</v>
      </c>
      <c r="DQ486">
        <f t="shared" si="660"/>
        <v>0</v>
      </c>
      <c r="DR486">
        <f t="shared" si="660"/>
        <v>0</v>
      </c>
      <c r="DS486">
        <f t="shared" si="660"/>
        <v>0</v>
      </c>
      <c r="DT486">
        <f t="shared" si="660"/>
        <v>0</v>
      </c>
      <c r="DU486">
        <f t="shared" si="660"/>
        <v>0</v>
      </c>
      <c r="DV486">
        <f t="shared" si="660"/>
        <v>0</v>
      </c>
      <c r="DW486">
        <f t="shared" si="660"/>
        <v>0</v>
      </c>
      <c r="DX486">
        <f t="shared" si="660"/>
        <v>0</v>
      </c>
      <c r="DY486">
        <f t="shared" si="660"/>
        <v>0</v>
      </c>
      <c r="DZ486">
        <f t="shared" si="661"/>
        <v>0</v>
      </c>
      <c r="EA486">
        <f t="shared" si="661"/>
        <v>0</v>
      </c>
      <c r="EB486">
        <f t="shared" si="661"/>
        <v>0</v>
      </c>
      <c r="EC486">
        <f t="shared" si="661"/>
        <v>0</v>
      </c>
      <c r="ED486">
        <f t="shared" si="661"/>
        <v>0</v>
      </c>
      <c r="EE486">
        <f t="shared" si="661"/>
        <v>0</v>
      </c>
      <c r="EF486">
        <f t="shared" si="661"/>
        <v>0</v>
      </c>
      <c r="EG486">
        <f t="shared" si="661"/>
        <v>6.3487500000000002E-2</v>
      </c>
      <c r="EH486">
        <f t="shared" si="661"/>
        <v>0</v>
      </c>
      <c r="EI486">
        <f t="shared" si="661"/>
        <v>0</v>
      </c>
      <c r="EJ486">
        <f t="shared" si="661"/>
        <v>0</v>
      </c>
      <c r="EK486">
        <f t="shared" si="661"/>
        <v>0</v>
      </c>
      <c r="EL486">
        <f t="shared" si="661"/>
        <v>0</v>
      </c>
      <c r="EM486">
        <f t="shared" si="661"/>
        <v>0</v>
      </c>
      <c r="EN486">
        <f t="shared" si="661"/>
        <v>0</v>
      </c>
      <c r="ER486" s="6">
        <f t="shared" si="615"/>
        <v>0</v>
      </c>
      <c r="ES486" s="6">
        <f t="shared" si="663"/>
        <v>0</v>
      </c>
      <c r="ET486" s="6">
        <f t="shared" si="663"/>
        <v>0</v>
      </c>
      <c r="EU486" s="6">
        <f t="shared" si="663"/>
        <v>0</v>
      </c>
      <c r="EV486" s="6">
        <f t="shared" si="663"/>
        <v>0</v>
      </c>
      <c r="EW486" s="6">
        <f t="shared" si="663"/>
        <v>0</v>
      </c>
      <c r="EX486" s="6">
        <f t="shared" si="663"/>
        <v>0</v>
      </c>
      <c r="EY486" s="6">
        <f t="shared" si="663"/>
        <v>0</v>
      </c>
      <c r="EZ486" s="6">
        <f t="shared" si="663"/>
        <v>0</v>
      </c>
      <c r="FA486" s="6">
        <f t="shared" si="663"/>
        <v>0</v>
      </c>
      <c r="FB486" s="6">
        <f t="shared" si="663"/>
        <v>0</v>
      </c>
      <c r="FC486" s="6">
        <f t="shared" si="663"/>
        <v>0</v>
      </c>
      <c r="FD486" s="6">
        <f t="shared" si="663"/>
        <v>0</v>
      </c>
      <c r="FE486" s="6">
        <f t="shared" si="663"/>
        <v>0</v>
      </c>
      <c r="FF486" s="6">
        <f t="shared" si="663"/>
        <v>0</v>
      </c>
      <c r="FG486" s="6">
        <f t="shared" si="663"/>
        <v>0</v>
      </c>
      <c r="FH486" s="6">
        <f t="shared" si="663"/>
        <v>0</v>
      </c>
      <c r="FI486" s="6">
        <f t="shared" si="663"/>
        <v>0</v>
      </c>
      <c r="FJ486" s="6">
        <f t="shared" si="663"/>
        <v>0</v>
      </c>
      <c r="FK486" s="6">
        <f t="shared" si="663"/>
        <v>0</v>
      </c>
      <c r="FL486" s="6">
        <f t="shared" si="663"/>
        <v>0</v>
      </c>
      <c r="FM486" s="6">
        <f t="shared" si="663"/>
        <v>0</v>
      </c>
      <c r="FN486" s="6">
        <f t="shared" si="663"/>
        <v>0</v>
      </c>
      <c r="FO486" s="6">
        <f t="shared" si="663"/>
        <v>0</v>
      </c>
      <c r="FP486" s="6">
        <f t="shared" si="663"/>
        <v>0</v>
      </c>
      <c r="FQ486" s="6">
        <f t="shared" si="663"/>
        <v>0</v>
      </c>
      <c r="FR486" s="6">
        <f t="shared" si="663"/>
        <v>0</v>
      </c>
      <c r="FS486" s="6">
        <f t="shared" si="663"/>
        <v>0</v>
      </c>
      <c r="FT486" s="6">
        <f t="shared" si="663"/>
        <v>0</v>
      </c>
      <c r="FU486" s="6">
        <f t="shared" si="663"/>
        <v>0</v>
      </c>
      <c r="FV486" s="6">
        <f t="shared" si="663"/>
        <v>0</v>
      </c>
      <c r="FW486" s="6">
        <f t="shared" si="663"/>
        <v>0</v>
      </c>
      <c r="FX486" s="6">
        <f t="shared" si="663"/>
        <v>0</v>
      </c>
      <c r="FY486" s="6">
        <f t="shared" si="663"/>
        <v>0</v>
      </c>
      <c r="FZ486" s="6">
        <f t="shared" si="663"/>
        <v>0</v>
      </c>
      <c r="GA486" s="6">
        <f t="shared" si="663"/>
        <v>0</v>
      </c>
      <c r="GB486" s="6">
        <f t="shared" si="663"/>
        <v>0</v>
      </c>
      <c r="GC486" s="6">
        <f t="shared" si="663"/>
        <v>0</v>
      </c>
      <c r="GD486" s="6">
        <f t="shared" si="663"/>
        <v>0</v>
      </c>
      <c r="GE486" s="6">
        <f t="shared" si="663"/>
        <v>0</v>
      </c>
      <c r="GF486" s="6">
        <f t="shared" si="663"/>
        <v>0</v>
      </c>
      <c r="GG486" s="6">
        <f t="shared" si="663"/>
        <v>0</v>
      </c>
      <c r="GH486" s="6">
        <f t="shared" si="663"/>
        <v>0</v>
      </c>
      <c r="GI486" s="6">
        <f t="shared" si="663"/>
        <v>0</v>
      </c>
      <c r="GJ486" s="6">
        <f t="shared" si="663"/>
        <v>0</v>
      </c>
      <c r="GK486" s="6">
        <f t="shared" si="663"/>
        <v>0</v>
      </c>
      <c r="GL486" s="6">
        <f t="shared" si="663"/>
        <v>0</v>
      </c>
      <c r="GM486" s="6">
        <f t="shared" si="663"/>
        <v>0</v>
      </c>
      <c r="GN486" s="6">
        <f t="shared" si="663"/>
        <v>0</v>
      </c>
      <c r="GO486" s="6">
        <f t="shared" si="663"/>
        <v>0</v>
      </c>
      <c r="GP486" s="6">
        <f t="shared" si="663"/>
        <v>0</v>
      </c>
      <c r="GQ486" s="6">
        <f t="shared" si="663"/>
        <v>0</v>
      </c>
      <c r="GR486" s="6">
        <f t="shared" si="663"/>
        <v>0</v>
      </c>
      <c r="GS486" s="6">
        <f t="shared" si="663"/>
        <v>0</v>
      </c>
      <c r="GT486" s="6">
        <f t="shared" si="663"/>
        <v>0</v>
      </c>
      <c r="GU486" s="6">
        <f t="shared" si="663"/>
        <v>0</v>
      </c>
      <c r="GV486" s="6">
        <f t="shared" si="663"/>
        <v>0</v>
      </c>
      <c r="GW486" s="6">
        <f t="shared" si="663"/>
        <v>0</v>
      </c>
      <c r="GX486" s="6">
        <f t="shared" si="663"/>
        <v>0</v>
      </c>
      <c r="GY486" s="6">
        <f t="shared" si="663"/>
        <v>0</v>
      </c>
      <c r="GZ486" s="6">
        <f t="shared" si="663"/>
        <v>0</v>
      </c>
      <c r="HA486" s="6">
        <f t="shared" si="663"/>
        <v>0</v>
      </c>
      <c r="HB486" s="6">
        <f t="shared" si="663"/>
        <v>0</v>
      </c>
      <c r="HC486" s="6">
        <f t="shared" si="663"/>
        <v>0</v>
      </c>
      <c r="HD486" s="6">
        <f t="shared" si="663"/>
        <v>0</v>
      </c>
      <c r="HE486" s="6">
        <f t="shared" si="662"/>
        <v>0</v>
      </c>
      <c r="HF486" s="6">
        <f t="shared" si="662"/>
        <v>0</v>
      </c>
      <c r="HG486" s="6">
        <f t="shared" si="662"/>
        <v>50.79</v>
      </c>
      <c r="HH486" s="6">
        <f t="shared" si="662"/>
        <v>0</v>
      </c>
      <c r="HI486" s="6">
        <f t="shared" si="662"/>
        <v>0</v>
      </c>
      <c r="HJ486" s="6">
        <f t="shared" si="662"/>
        <v>0</v>
      </c>
      <c r="HK486" s="6">
        <f t="shared" si="662"/>
        <v>0</v>
      </c>
      <c r="HL486" s="6">
        <f t="shared" si="662"/>
        <v>0</v>
      </c>
      <c r="HM486" s="6">
        <f t="shared" si="662"/>
        <v>0</v>
      </c>
      <c r="HN486" s="6">
        <f t="shared" si="662"/>
        <v>0</v>
      </c>
    </row>
    <row r="487" spans="1:222" x14ac:dyDescent="0.25">
      <c r="A487">
        <v>4848</v>
      </c>
      <c r="B487">
        <v>2017</v>
      </c>
      <c r="C487" t="str">
        <v>современных европейских языков</v>
      </c>
      <c r="D487" t="str">
        <v>Швинк Лоренс Ричард</v>
      </c>
      <c r="E487" t="str">
        <v>нет</v>
      </c>
      <c r="F487" t="str">
        <v>старший преподаватель</v>
      </c>
      <c r="G487">
        <v>0.37</v>
      </c>
      <c r="H487">
        <v>16003</v>
      </c>
      <c r="I487" t="str">
        <v>Дисциплины (модули) по выбору. Практический курс иностранного языка</v>
      </c>
      <c r="J487">
        <v>0</v>
      </c>
      <c r="K487">
        <v>0</v>
      </c>
      <c r="L487">
        <v>72</v>
      </c>
      <c r="M487" s="16">
        <f t="shared" si="610"/>
        <v>8</v>
      </c>
      <c r="N487" s="16">
        <f t="shared" si="611"/>
        <v>6.29</v>
      </c>
      <c r="O487" s="16">
        <f t="shared" si="616"/>
        <v>3.25</v>
      </c>
      <c r="P487" s="16">
        <f t="shared" si="617"/>
        <v>3.25</v>
      </c>
      <c r="Q487" s="16">
        <v>0</v>
      </c>
      <c r="R487" s="16">
        <v>0</v>
      </c>
      <c r="S487" s="16">
        <v>0</v>
      </c>
      <c r="T487" s="21">
        <v>0</v>
      </c>
      <c r="U487">
        <v>0</v>
      </c>
      <c r="V487">
        <v>0</v>
      </c>
      <c r="W487">
        <v>13</v>
      </c>
      <c r="X487">
        <v>1</v>
      </c>
      <c r="Y487">
        <v>1</v>
      </c>
      <c r="Z487">
        <v>0</v>
      </c>
      <c r="AA487">
        <v>0</v>
      </c>
      <c r="AB487">
        <f t="shared" si="618"/>
        <v>850</v>
      </c>
      <c r="AC487" t="str">
        <f t="shared" si="612"/>
        <v>ИВТ (бак)</v>
      </c>
      <c r="AD487" t="str">
        <f t="shared" si="609"/>
        <v>2017/2018</v>
      </c>
      <c r="AE487">
        <f t="shared" si="613"/>
        <v>92.79</v>
      </c>
      <c r="AF487">
        <f t="shared" si="614"/>
        <v>0.10916470588235296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R487">
        <f t="shared" si="655"/>
        <v>0</v>
      </c>
      <c r="BS487">
        <f t="shared" si="655"/>
        <v>0</v>
      </c>
      <c r="BT487">
        <f t="shared" si="655"/>
        <v>0</v>
      </c>
      <c r="BU487">
        <f t="shared" si="655"/>
        <v>0</v>
      </c>
      <c r="BV487">
        <f t="shared" si="655"/>
        <v>0</v>
      </c>
      <c r="BW487">
        <f t="shared" si="655"/>
        <v>0</v>
      </c>
      <c r="BX487">
        <f t="shared" si="655"/>
        <v>0</v>
      </c>
      <c r="BY487">
        <f t="shared" si="655"/>
        <v>0</v>
      </c>
      <c r="BZ487">
        <f t="shared" si="655"/>
        <v>0</v>
      </c>
      <c r="CA487">
        <f t="shared" si="655"/>
        <v>0</v>
      </c>
      <c r="CB487">
        <f t="shared" si="656"/>
        <v>0</v>
      </c>
      <c r="CC487">
        <f t="shared" si="656"/>
        <v>0</v>
      </c>
      <c r="CD487">
        <f t="shared" si="656"/>
        <v>0</v>
      </c>
      <c r="CE487">
        <f t="shared" si="656"/>
        <v>0</v>
      </c>
      <c r="CF487">
        <f t="shared" si="656"/>
        <v>0</v>
      </c>
      <c r="CG487">
        <f t="shared" si="656"/>
        <v>0</v>
      </c>
      <c r="CH487">
        <f t="shared" si="656"/>
        <v>0</v>
      </c>
      <c r="CI487">
        <f t="shared" si="656"/>
        <v>0</v>
      </c>
      <c r="CJ487">
        <f t="shared" si="656"/>
        <v>0</v>
      </c>
      <c r="CK487">
        <f t="shared" si="656"/>
        <v>0</v>
      </c>
      <c r="CL487">
        <f t="shared" si="657"/>
        <v>0</v>
      </c>
      <c r="CM487">
        <f t="shared" si="657"/>
        <v>0</v>
      </c>
      <c r="CN487">
        <f t="shared" si="657"/>
        <v>0</v>
      </c>
      <c r="CO487">
        <f t="shared" si="657"/>
        <v>0</v>
      </c>
      <c r="CP487">
        <f t="shared" si="657"/>
        <v>0</v>
      </c>
      <c r="CQ487">
        <f t="shared" si="657"/>
        <v>0</v>
      </c>
      <c r="CR487">
        <f t="shared" si="657"/>
        <v>0</v>
      </c>
      <c r="CS487">
        <f t="shared" si="657"/>
        <v>0</v>
      </c>
      <c r="CT487">
        <f t="shared" si="657"/>
        <v>0</v>
      </c>
      <c r="CU487">
        <f t="shared" si="657"/>
        <v>0</v>
      </c>
      <c r="CV487">
        <f t="shared" si="658"/>
        <v>0</v>
      </c>
      <c r="CW487">
        <f t="shared" si="658"/>
        <v>0</v>
      </c>
      <c r="CX487">
        <f t="shared" si="658"/>
        <v>0</v>
      </c>
      <c r="CY487">
        <f t="shared" si="658"/>
        <v>0</v>
      </c>
      <c r="CZ487">
        <f t="shared" si="658"/>
        <v>0</v>
      </c>
      <c r="DA487">
        <f t="shared" si="658"/>
        <v>0</v>
      </c>
      <c r="DB487">
        <f t="shared" si="658"/>
        <v>0</v>
      </c>
      <c r="DC487">
        <f t="shared" si="658"/>
        <v>0</v>
      </c>
      <c r="DD487">
        <f t="shared" si="658"/>
        <v>0</v>
      </c>
      <c r="DE487">
        <f t="shared" si="658"/>
        <v>0</v>
      </c>
      <c r="DF487">
        <f t="shared" si="659"/>
        <v>0</v>
      </c>
      <c r="DG487">
        <f t="shared" si="659"/>
        <v>0</v>
      </c>
      <c r="DH487">
        <f t="shared" si="659"/>
        <v>0</v>
      </c>
      <c r="DI487">
        <f t="shared" si="659"/>
        <v>0</v>
      </c>
      <c r="DJ487">
        <f t="shared" si="659"/>
        <v>0</v>
      </c>
      <c r="DK487">
        <f t="shared" si="659"/>
        <v>0</v>
      </c>
      <c r="DL487">
        <f t="shared" si="659"/>
        <v>0</v>
      </c>
      <c r="DM487">
        <f t="shared" si="659"/>
        <v>0</v>
      </c>
      <c r="DN487">
        <f t="shared" si="659"/>
        <v>0</v>
      </c>
      <c r="DO487">
        <f t="shared" si="659"/>
        <v>0</v>
      </c>
      <c r="DP487">
        <f t="shared" si="660"/>
        <v>0</v>
      </c>
      <c r="DQ487">
        <f t="shared" si="660"/>
        <v>0</v>
      </c>
      <c r="DR487">
        <f t="shared" si="660"/>
        <v>0</v>
      </c>
      <c r="DS487">
        <f t="shared" si="660"/>
        <v>0</v>
      </c>
      <c r="DT487">
        <f t="shared" si="660"/>
        <v>0</v>
      </c>
      <c r="DU487">
        <f t="shared" si="660"/>
        <v>0</v>
      </c>
      <c r="DV487">
        <f t="shared" si="660"/>
        <v>0</v>
      </c>
      <c r="DW487">
        <f t="shared" si="660"/>
        <v>0</v>
      </c>
      <c r="DX487">
        <f t="shared" si="660"/>
        <v>0</v>
      </c>
      <c r="DY487">
        <f t="shared" si="660"/>
        <v>0</v>
      </c>
      <c r="DZ487">
        <f t="shared" si="661"/>
        <v>0</v>
      </c>
      <c r="EA487">
        <f t="shared" si="661"/>
        <v>0</v>
      </c>
      <c r="EB487">
        <f t="shared" si="661"/>
        <v>0</v>
      </c>
      <c r="EC487">
        <f t="shared" si="661"/>
        <v>0</v>
      </c>
      <c r="ED487">
        <f t="shared" si="661"/>
        <v>0</v>
      </c>
      <c r="EE487">
        <f t="shared" si="661"/>
        <v>0</v>
      </c>
      <c r="EF487">
        <f t="shared" si="661"/>
        <v>0</v>
      </c>
      <c r="EG487">
        <f t="shared" si="661"/>
        <v>0</v>
      </c>
      <c r="EH487">
        <f t="shared" si="661"/>
        <v>0</v>
      </c>
      <c r="EI487">
        <f t="shared" si="661"/>
        <v>0</v>
      </c>
      <c r="EJ487">
        <f t="shared" si="661"/>
        <v>0</v>
      </c>
      <c r="EK487">
        <f t="shared" si="661"/>
        <v>0</v>
      </c>
      <c r="EL487">
        <f t="shared" si="661"/>
        <v>0</v>
      </c>
      <c r="EM487">
        <f t="shared" si="661"/>
        <v>0</v>
      </c>
      <c r="EN487">
        <f t="shared" si="661"/>
        <v>0.10916470588235296</v>
      </c>
      <c r="ER487" s="6">
        <f t="shared" si="615"/>
        <v>0</v>
      </c>
      <c r="ES487" s="6">
        <f t="shared" si="663"/>
        <v>0</v>
      </c>
      <c r="ET487" s="6">
        <f t="shared" si="663"/>
        <v>0</v>
      </c>
      <c r="EU487" s="6">
        <f t="shared" si="663"/>
        <v>0</v>
      </c>
      <c r="EV487" s="6">
        <f t="shared" si="663"/>
        <v>0</v>
      </c>
      <c r="EW487" s="6">
        <f t="shared" si="663"/>
        <v>0</v>
      </c>
      <c r="EX487" s="6">
        <f t="shared" si="663"/>
        <v>0</v>
      </c>
      <c r="EY487" s="6">
        <f t="shared" si="663"/>
        <v>0</v>
      </c>
      <c r="EZ487" s="6">
        <f t="shared" si="663"/>
        <v>0</v>
      </c>
      <c r="FA487" s="6">
        <f t="shared" si="663"/>
        <v>0</v>
      </c>
      <c r="FB487" s="6">
        <f t="shared" si="663"/>
        <v>0</v>
      </c>
      <c r="FC487" s="6">
        <f t="shared" si="663"/>
        <v>0</v>
      </c>
      <c r="FD487" s="6">
        <f t="shared" si="663"/>
        <v>0</v>
      </c>
      <c r="FE487" s="6">
        <f t="shared" si="663"/>
        <v>0</v>
      </c>
      <c r="FF487" s="6">
        <f t="shared" si="663"/>
        <v>0</v>
      </c>
      <c r="FG487" s="6">
        <f t="shared" si="663"/>
        <v>0</v>
      </c>
      <c r="FH487" s="6">
        <f t="shared" si="663"/>
        <v>0</v>
      </c>
      <c r="FI487" s="6">
        <f t="shared" si="663"/>
        <v>0</v>
      </c>
      <c r="FJ487" s="6">
        <f t="shared" si="663"/>
        <v>0</v>
      </c>
      <c r="FK487" s="6">
        <f t="shared" si="663"/>
        <v>0</v>
      </c>
      <c r="FL487" s="6">
        <f t="shared" si="663"/>
        <v>0</v>
      </c>
      <c r="FM487" s="6">
        <f t="shared" si="663"/>
        <v>0</v>
      </c>
      <c r="FN487" s="6">
        <f t="shared" si="663"/>
        <v>0</v>
      </c>
      <c r="FO487" s="6">
        <f t="shared" si="663"/>
        <v>0</v>
      </c>
      <c r="FP487" s="6">
        <f t="shared" si="663"/>
        <v>0</v>
      </c>
      <c r="FQ487" s="6">
        <f t="shared" si="663"/>
        <v>0</v>
      </c>
      <c r="FR487" s="6">
        <f t="shared" si="663"/>
        <v>0</v>
      </c>
      <c r="FS487" s="6">
        <f t="shared" si="663"/>
        <v>0</v>
      </c>
      <c r="FT487" s="6">
        <f t="shared" si="663"/>
        <v>0</v>
      </c>
      <c r="FU487" s="6">
        <f t="shared" si="663"/>
        <v>0</v>
      </c>
      <c r="FV487" s="6">
        <f t="shared" si="663"/>
        <v>0</v>
      </c>
      <c r="FW487" s="6">
        <f t="shared" si="663"/>
        <v>0</v>
      </c>
      <c r="FX487" s="6">
        <f t="shared" si="663"/>
        <v>0</v>
      </c>
      <c r="FY487" s="6">
        <f t="shared" si="663"/>
        <v>0</v>
      </c>
      <c r="FZ487" s="6">
        <f t="shared" si="663"/>
        <v>0</v>
      </c>
      <c r="GA487" s="6">
        <f t="shared" si="663"/>
        <v>0</v>
      </c>
      <c r="GB487" s="6">
        <f t="shared" si="663"/>
        <v>0</v>
      </c>
      <c r="GC487" s="6">
        <f t="shared" si="663"/>
        <v>0</v>
      </c>
      <c r="GD487" s="6">
        <f t="shared" si="663"/>
        <v>0</v>
      </c>
      <c r="GE487" s="6">
        <f t="shared" si="663"/>
        <v>0</v>
      </c>
      <c r="GF487" s="6">
        <f t="shared" si="663"/>
        <v>0</v>
      </c>
      <c r="GG487" s="6">
        <f t="shared" si="663"/>
        <v>0</v>
      </c>
      <c r="GH487" s="6">
        <f t="shared" si="663"/>
        <v>0</v>
      </c>
      <c r="GI487" s="6">
        <f t="shared" si="663"/>
        <v>0</v>
      </c>
      <c r="GJ487" s="6">
        <f t="shared" si="663"/>
        <v>0</v>
      </c>
      <c r="GK487" s="6">
        <f t="shared" si="663"/>
        <v>0</v>
      </c>
      <c r="GL487" s="6">
        <f t="shared" si="663"/>
        <v>0</v>
      </c>
      <c r="GM487" s="6">
        <f t="shared" si="663"/>
        <v>0</v>
      </c>
      <c r="GN487" s="6">
        <f t="shared" si="663"/>
        <v>0</v>
      </c>
      <c r="GO487" s="6">
        <f t="shared" si="663"/>
        <v>0</v>
      </c>
      <c r="GP487" s="6">
        <f t="shared" si="663"/>
        <v>0</v>
      </c>
      <c r="GQ487" s="6">
        <f t="shared" si="663"/>
        <v>0</v>
      </c>
      <c r="GR487" s="6">
        <f t="shared" si="663"/>
        <v>0</v>
      </c>
      <c r="GS487" s="6">
        <f t="shared" si="663"/>
        <v>0</v>
      </c>
      <c r="GT487" s="6">
        <f t="shared" si="663"/>
        <v>0</v>
      </c>
      <c r="GU487" s="6">
        <f t="shared" si="663"/>
        <v>0</v>
      </c>
      <c r="GV487" s="6">
        <f t="shared" si="663"/>
        <v>0</v>
      </c>
      <c r="GW487" s="6">
        <f t="shared" si="663"/>
        <v>0</v>
      </c>
      <c r="GX487" s="6">
        <f t="shared" si="663"/>
        <v>0</v>
      </c>
      <c r="GY487" s="6">
        <f t="shared" si="663"/>
        <v>0</v>
      </c>
      <c r="GZ487" s="6">
        <f t="shared" si="663"/>
        <v>0</v>
      </c>
      <c r="HA487" s="6">
        <f t="shared" si="663"/>
        <v>0</v>
      </c>
      <c r="HB487" s="6">
        <f t="shared" si="663"/>
        <v>0</v>
      </c>
      <c r="HC487" s="6">
        <f t="shared" si="663"/>
        <v>0</v>
      </c>
      <c r="HD487" s="6">
        <f t="shared" si="663"/>
        <v>0</v>
      </c>
      <c r="HE487" s="6">
        <f t="shared" si="662"/>
        <v>0</v>
      </c>
      <c r="HF487" s="6">
        <f t="shared" si="662"/>
        <v>0</v>
      </c>
      <c r="HG487" s="6">
        <f t="shared" si="662"/>
        <v>0</v>
      </c>
      <c r="HH487" s="6">
        <f t="shared" si="662"/>
        <v>0</v>
      </c>
      <c r="HI487" s="6">
        <f t="shared" si="662"/>
        <v>0</v>
      </c>
      <c r="HJ487" s="6">
        <f t="shared" si="662"/>
        <v>0</v>
      </c>
      <c r="HK487" s="6">
        <f t="shared" si="662"/>
        <v>0</v>
      </c>
      <c r="HL487" s="6">
        <f t="shared" si="662"/>
        <v>0</v>
      </c>
      <c r="HM487" s="6">
        <f t="shared" si="662"/>
        <v>0</v>
      </c>
      <c r="HN487" s="6">
        <f t="shared" si="662"/>
        <v>92.79</v>
      </c>
    </row>
    <row r="488" spans="1:222" x14ac:dyDescent="0.25">
      <c r="A488">
        <v>4848</v>
      </c>
      <c r="B488">
        <v>2017</v>
      </c>
      <c r="C488" t="str">
        <v>социального управления</v>
      </c>
      <c r="D488" t="str">
        <v>Дулин Юрий Николаевич</v>
      </c>
      <c r="E488" t="str">
        <v>кандидат экономических наук</v>
      </c>
      <c r="F488" t="str">
        <v>доцент</v>
      </c>
      <c r="G488">
        <v>1</v>
      </c>
      <c r="H488">
        <v>16003</v>
      </c>
      <c r="I488" t="str">
        <v>Дисциплины (модули) по выбору. Менеджмент организации</v>
      </c>
      <c r="J488">
        <v>18</v>
      </c>
      <c r="K488">
        <v>18</v>
      </c>
      <c r="L488">
        <v>0</v>
      </c>
      <c r="M488" s="16">
        <f t="shared" si="610"/>
        <v>4</v>
      </c>
      <c r="N488" s="16">
        <f t="shared" si="611"/>
        <v>6.29</v>
      </c>
      <c r="O488" s="16">
        <f t="shared" si="616"/>
        <v>3.25</v>
      </c>
      <c r="P488" s="16">
        <f t="shared" si="617"/>
        <v>3.25</v>
      </c>
      <c r="Q488" s="16">
        <v>0</v>
      </c>
      <c r="R488" s="16">
        <v>0</v>
      </c>
      <c r="S488" s="16">
        <v>0</v>
      </c>
      <c r="T488" s="21">
        <v>0</v>
      </c>
      <c r="U488">
        <v>0</v>
      </c>
      <c r="V488">
        <v>0</v>
      </c>
      <c r="W488">
        <v>13</v>
      </c>
      <c r="X488">
        <v>1</v>
      </c>
      <c r="Y488">
        <v>1</v>
      </c>
      <c r="Z488">
        <v>0</v>
      </c>
      <c r="AA488">
        <v>0</v>
      </c>
      <c r="AB488">
        <f t="shared" si="618"/>
        <v>800</v>
      </c>
      <c r="AC488" t="str">
        <f t="shared" si="612"/>
        <v>ИВТ (бак)</v>
      </c>
      <c r="AD488" t="str">
        <f t="shared" si="609"/>
        <v>2017/2018</v>
      </c>
      <c r="AE488">
        <f t="shared" si="613"/>
        <v>52.79</v>
      </c>
      <c r="AF488">
        <f t="shared" si="614"/>
        <v>6.5987500000000004E-2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R488">
        <f t="shared" si="655"/>
        <v>0</v>
      </c>
      <c r="BS488">
        <f t="shared" si="655"/>
        <v>0</v>
      </c>
      <c r="BT488">
        <f t="shared" si="655"/>
        <v>0</v>
      </c>
      <c r="BU488">
        <f t="shared" si="655"/>
        <v>0</v>
      </c>
      <c r="BV488">
        <f t="shared" si="655"/>
        <v>0</v>
      </c>
      <c r="BW488">
        <f t="shared" si="655"/>
        <v>0</v>
      </c>
      <c r="BX488">
        <f t="shared" si="655"/>
        <v>0</v>
      </c>
      <c r="BY488">
        <f t="shared" si="655"/>
        <v>0</v>
      </c>
      <c r="BZ488">
        <f t="shared" si="655"/>
        <v>0</v>
      </c>
      <c r="CA488">
        <f t="shared" si="655"/>
        <v>0</v>
      </c>
      <c r="CB488">
        <f t="shared" si="656"/>
        <v>0</v>
      </c>
      <c r="CC488">
        <f t="shared" si="656"/>
        <v>0</v>
      </c>
      <c r="CD488">
        <f t="shared" si="656"/>
        <v>0</v>
      </c>
      <c r="CE488">
        <f t="shared" si="656"/>
        <v>0</v>
      </c>
      <c r="CF488">
        <f t="shared" si="656"/>
        <v>0</v>
      </c>
      <c r="CG488">
        <f t="shared" si="656"/>
        <v>0</v>
      </c>
      <c r="CH488">
        <f t="shared" si="656"/>
        <v>0</v>
      </c>
      <c r="CI488">
        <f t="shared" si="656"/>
        <v>0</v>
      </c>
      <c r="CJ488">
        <f t="shared" si="656"/>
        <v>0</v>
      </c>
      <c r="CK488">
        <f t="shared" si="656"/>
        <v>0</v>
      </c>
      <c r="CL488">
        <f t="shared" si="657"/>
        <v>0</v>
      </c>
      <c r="CM488">
        <f t="shared" si="657"/>
        <v>0</v>
      </c>
      <c r="CN488">
        <f t="shared" si="657"/>
        <v>6.5987500000000004E-2</v>
      </c>
      <c r="CO488">
        <f t="shared" si="657"/>
        <v>0</v>
      </c>
      <c r="CP488">
        <f t="shared" si="657"/>
        <v>0</v>
      </c>
      <c r="CQ488">
        <f t="shared" si="657"/>
        <v>0</v>
      </c>
      <c r="CR488">
        <f t="shared" si="657"/>
        <v>0</v>
      </c>
      <c r="CS488">
        <f t="shared" si="657"/>
        <v>0</v>
      </c>
      <c r="CT488">
        <f t="shared" si="657"/>
        <v>0</v>
      </c>
      <c r="CU488">
        <f t="shared" si="657"/>
        <v>0</v>
      </c>
      <c r="CV488">
        <f t="shared" si="658"/>
        <v>0</v>
      </c>
      <c r="CW488">
        <f t="shared" si="658"/>
        <v>0</v>
      </c>
      <c r="CX488">
        <f t="shared" si="658"/>
        <v>0</v>
      </c>
      <c r="CY488">
        <f t="shared" si="658"/>
        <v>0</v>
      </c>
      <c r="CZ488">
        <f t="shared" si="658"/>
        <v>0</v>
      </c>
      <c r="DA488">
        <f t="shared" si="658"/>
        <v>0</v>
      </c>
      <c r="DB488">
        <f t="shared" si="658"/>
        <v>0</v>
      </c>
      <c r="DC488">
        <f t="shared" si="658"/>
        <v>0</v>
      </c>
      <c r="DD488">
        <f t="shared" si="658"/>
        <v>0</v>
      </c>
      <c r="DE488">
        <f t="shared" si="658"/>
        <v>0</v>
      </c>
      <c r="DF488">
        <f t="shared" si="659"/>
        <v>0</v>
      </c>
      <c r="DG488">
        <f t="shared" si="659"/>
        <v>0</v>
      </c>
      <c r="DH488">
        <f t="shared" si="659"/>
        <v>0</v>
      </c>
      <c r="DI488">
        <f t="shared" si="659"/>
        <v>0</v>
      </c>
      <c r="DJ488">
        <f t="shared" si="659"/>
        <v>0</v>
      </c>
      <c r="DK488">
        <f t="shared" si="659"/>
        <v>0</v>
      </c>
      <c r="DL488">
        <f t="shared" si="659"/>
        <v>0</v>
      </c>
      <c r="DM488">
        <f t="shared" si="659"/>
        <v>0</v>
      </c>
      <c r="DN488">
        <f t="shared" si="659"/>
        <v>0</v>
      </c>
      <c r="DO488">
        <f t="shared" si="659"/>
        <v>0</v>
      </c>
      <c r="DP488">
        <f t="shared" si="660"/>
        <v>0</v>
      </c>
      <c r="DQ488">
        <f t="shared" si="660"/>
        <v>0</v>
      </c>
      <c r="DR488">
        <f t="shared" si="660"/>
        <v>0</v>
      </c>
      <c r="DS488">
        <f t="shared" si="660"/>
        <v>0</v>
      </c>
      <c r="DT488">
        <f t="shared" si="660"/>
        <v>0</v>
      </c>
      <c r="DU488">
        <f t="shared" si="660"/>
        <v>0</v>
      </c>
      <c r="DV488">
        <f t="shared" si="660"/>
        <v>0</v>
      </c>
      <c r="DW488">
        <f t="shared" si="660"/>
        <v>0</v>
      </c>
      <c r="DX488">
        <f t="shared" si="660"/>
        <v>0</v>
      </c>
      <c r="DY488">
        <f t="shared" si="660"/>
        <v>0</v>
      </c>
      <c r="DZ488">
        <f t="shared" si="661"/>
        <v>0</v>
      </c>
      <c r="EA488">
        <f t="shared" si="661"/>
        <v>0</v>
      </c>
      <c r="EB488">
        <f t="shared" si="661"/>
        <v>0</v>
      </c>
      <c r="EC488">
        <f t="shared" si="661"/>
        <v>0</v>
      </c>
      <c r="ED488">
        <f t="shared" si="661"/>
        <v>0</v>
      </c>
      <c r="EE488">
        <f t="shared" si="661"/>
        <v>0</v>
      </c>
      <c r="EF488">
        <f t="shared" si="661"/>
        <v>0</v>
      </c>
      <c r="EG488">
        <f t="shared" si="661"/>
        <v>0</v>
      </c>
      <c r="EH488">
        <f t="shared" si="661"/>
        <v>0</v>
      </c>
      <c r="EI488">
        <f t="shared" si="661"/>
        <v>0</v>
      </c>
      <c r="EJ488">
        <f t="shared" si="661"/>
        <v>0</v>
      </c>
      <c r="EK488">
        <f t="shared" si="661"/>
        <v>0</v>
      </c>
      <c r="EL488">
        <f t="shared" si="661"/>
        <v>0</v>
      </c>
      <c r="EM488">
        <f t="shared" si="661"/>
        <v>0</v>
      </c>
      <c r="EN488">
        <f t="shared" si="661"/>
        <v>0</v>
      </c>
      <c r="ER488" s="6">
        <f t="shared" si="615"/>
        <v>0</v>
      </c>
      <c r="ES488" s="6">
        <f t="shared" si="663"/>
        <v>0</v>
      </c>
      <c r="ET488" s="6">
        <f t="shared" si="663"/>
        <v>0</v>
      </c>
      <c r="EU488" s="6">
        <f t="shared" si="663"/>
        <v>0</v>
      </c>
      <c r="EV488" s="6">
        <f t="shared" si="663"/>
        <v>0</v>
      </c>
      <c r="EW488" s="6">
        <f t="shared" si="663"/>
        <v>0</v>
      </c>
      <c r="EX488" s="6">
        <f t="shared" si="663"/>
        <v>0</v>
      </c>
      <c r="EY488" s="6">
        <f t="shared" si="663"/>
        <v>0</v>
      </c>
      <c r="EZ488" s="6">
        <f t="shared" si="663"/>
        <v>0</v>
      </c>
      <c r="FA488" s="6">
        <f t="shared" si="663"/>
        <v>0</v>
      </c>
      <c r="FB488" s="6">
        <f t="shared" si="663"/>
        <v>0</v>
      </c>
      <c r="FC488" s="6">
        <f t="shared" si="663"/>
        <v>0</v>
      </c>
      <c r="FD488" s="6">
        <f t="shared" si="663"/>
        <v>0</v>
      </c>
      <c r="FE488" s="6">
        <f t="shared" si="663"/>
        <v>0</v>
      </c>
      <c r="FF488" s="6">
        <f t="shared" si="663"/>
        <v>0</v>
      </c>
      <c r="FG488" s="6">
        <f t="shared" si="663"/>
        <v>0</v>
      </c>
      <c r="FH488" s="6">
        <f t="shared" si="663"/>
        <v>0</v>
      </c>
      <c r="FI488" s="6">
        <f t="shared" si="663"/>
        <v>0</v>
      </c>
      <c r="FJ488" s="6">
        <f t="shared" si="663"/>
        <v>0</v>
      </c>
      <c r="FK488" s="6">
        <f t="shared" si="663"/>
        <v>0</v>
      </c>
      <c r="FL488" s="6">
        <f t="shared" si="663"/>
        <v>0</v>
      </c>
      <c r="FM488" s="6">
        <f t="shared" si="663"/>
        <v>0</v>
      </c>
      <c r="FN488" s="6">
        <f t="shared" si="663"/>
        <v>52.79</v>
      </c>
      <c r="FO488" s="6">
        <f t="shared" si="663"/>
        <v>0</v>
      </c>
      <c r="FP488" s="6">
        <f t="shared" si="663"/>
        <v>0</v>
      </c>
      <c r="FQ488" s="6">
        <f t="shared" si="663"/>
        <v>0</v>
      </c>
      <c r="FR488" s="6">
        <f t="shared" si="663"/>
        <v>0</v>
      </c>
      <c r="FS488" s="6">
        <f t="shared" si="663"/>
        <v>0</v>
      </c>
      <c r="FT488" s="6">
        <f t="shared" si="663"/>
        <v>0</v>
      </c>
      <c r="FU488" s="6">
        <f t="shared" si="663"/>
        <v>0</v>
      </c>
      <c r="FV488" s="6">
        <f t="shared" si="663"/>
        <v>0</v>
      </c>
      <c r="FW488" s="6">
        <f t="shared" si="663"/>
        <v>0</v>
      </c>
      <c r="FX488" s="6">
        <f t="shared" si="663"/>
        <v>0</v>
      </c>
      <c r="FY488" s="6">
        <f t="shared" si="663"/>
        <v>0</v>
      </c>
      <c r="FZ488" s="6">
        <f t="shared" si="663"/>
        <v>0</v>
      </c>
      <c r="GA488" s="6">
        <f t="shared" si="663"/>
        <v>0</v>
      </c>
      <c r="GB488" s="6">
        <f t="shared" si="663"/>
        <v>0</v>
      </c>
      <c r="GC488" s="6">
        <f t="shared" si="663"/>
        <v>0</v>
      </c>
      <c r="GD488" s="6">
        <f t="shared" si="663"/>
        <v>0</v>
      </c>
      <c r="GE488" s="6">
        <f t="shared" si="663"/>
        <v>0</v>
      </c>
      <c r="GF488" s="6">
        <f t="shared" si="663"/>
        <v>0</v>
      </c>
      <c r="GG488" s="6">
        <f t="shared" si="663"/>
        <v>0</v>
      </c>
      <c r="GH488" s="6">
        <f t="shared" si="663"/>
        <v>0</v>
      </c>
      <c r="GI488" s="6">
        <f t="shared" si="663"/>
        <v>0</v>
      </c>
      <c r="GJ488" s="6">
        <f t="shared" si="663"/>
        <v>0</v>
      </c>
      <c r="GK488" s="6">
        <f t="shared" si="663"/>
        <v>0</v>
      </c>
      <c r="GL488" s="6">
        <f t="shared" si="663"/>
        <v>0</v>
      </c>
      <c r="GM488" s="6">
        <f t="shared" si="663"/>
        <v>0</v>
      </c>
      <c r="GN488" s="6">
        <f t="shared" si="663"/>
        <v>0</v>
      </c>
      <c r="GO488" s="6">
        <f t="shared" si="663"/>
        <v>0</v>
      </c>
      <c r="GP488" s="6">
        <f t="shared" si="663"/>
        <v>0</v>
      </c>
      <c r="GQ488" s="6">
        <f t="shared" si="663"/>
        <v>0</v>
      </c>
      <c r="GR488" s="6">
        <f t="shared" si="663"/>
        <v>0</v>
      </c>
      <c r="GS488" s="6">
        <f t="shared" si="663"/>
        <v>0</v>
      </c>
      <c r="GT488" s="6">
        <f t="shared" si="663"/>
        <v>0</v>
      </c>
      <c r="GU488" s="6">
        <f t="shared" si="663"/>
        <v>0</v>
      </c>
      <c r="GV488" s="6">
        <f t="shared" si="663"/>
        <v>0</v>
      </c>
      <c r="GW488" s="6">
        <f t="shared" si="663"/>
        <v>0</v>
      </c>
      <c r="GX488" s="6">
        <f t="shared" si="663"/>
        <v>0</v>
      </c>
      <c r="GY488" s="6">
        <f t="shared" si="663"/>
        <v>0</v>
      </c>
      <c r="GZ488" s="6">
        <f t="shared" si="663"/>
        <v>0</v>
      </c>
      <c r="HA488" s="6">
        <f t="shared" si="663"/>
        <v>0</v>
      </c>
      <c r="HB488" s="6">
        <f t="shared" si="663"/>
        <v>0</v>
      </c>
      <c r="HC488" s="6">
        <f t="shared" si="663"/>
        <v>0</v>
      </c>
      <c r="HD488" s="6">
        <f t="shared" ref="HD488:HN491" si="664">IF(INDEX($A$1:$I$862, ROW($I488), 4) = HD$1, $AE488, 0)</f>
        <v>0</v>
      </c>
      <c r="HE488" s="6">
        <f t="shared" si="664"/>
        <v>0</v>
      </c>
      <c r="HF488" s="6">
        <f t="shared" si="664"/>
        <v>0</v>
      </c>
      <c r="HG488" s="6">
        <f t="shared" si="664"/>
        <v>0</v>
      </c>
      <c r="HH488" s="6">
        <f t="shared" si="664"/>
        <v>0</v>
      </c>
      <c r="HI488" s="6">
        <f t="shared" si="664"/>
        <v>0</v>
      </c>
      <c r="HJ488" s="6">
        <f t="shared" si="664"/>
        <v>0</v>
      </c>
      <c r="HK488" s="6">
        <f t="shared" si="664"/>
        <v>0</v>
      </c>
      <c r="HL488" s="6">
        <f t="shared" si="664"/>
        <v>0</v>
      </c>
      <c r="HM488" s="6">
        <f t="shared" si="664"/>
        <v>0</v>
      </c>
      <c r="HN488" s="6">
        <f t="shared" si="664"/>
        <v>0</v>
      </c>
    </row>
    <row r="489" spans="1:222" x14ac:dyDescent="0.25">
      <c r="A489">
        <v>4848</v>
      </c>
      <c r="B489">
        <v>2017</v>
      </c>
      <c r="C489" t="str">
        <v>физической электроники</v>
      </c>
      <c r="D489" t="str">
        <v>Маслов Вадим Владимирович</v>
      </c>
      <c r="E489" t="str">
        <v>кандидат физ.-мат. наук</v>
      </c>
      <c r="F489" t="str">
        <v>доцент</v>
      </c>
      <c r="G489">
        <v>0.5</v>
      </c>
      <c r="H489">
        <v>16003</v>
      </c>
      <c r="I489" t="str">
        <v>Электротехника электроника и схемотехника</v>
      </c>
      <c r="J489">
        <v>16</v>
      </c>
      <c r="K489">
        <v>16</v>
      </c>
      <c r="L489">
        <v>16</v>
      </c>
      <c r="M489" s="16">
        <f t="shared" si="610"/>
        <v>5</v>
      </c>
      <c r="N489" s="16">
        <f t="shared" si="611"/>
        <v>6.29</v>
      </c>
      <c r="O489" s="16">
        <f t="shared" si="616"/>
        <v>3.25</v>
      </c>
      <c r="P489" s="16">
        <f t="shared" si="617"/>
        <v>3.25</v>
      </c>
      <c r="Q489" s="16">
        <v>0</v>
      </c>
      <c r="R489" s="16">
        <v>0</v>
      </c>
      <c r="S489" s="16">
        <v>0</v>
      </c>
      <c r="T489" s="21">
        <v>0</v>
      </c>
      <c r="U489">
        <v>0</v>
      </c>
      <c r="V489">
        <v>0</v>
      </c>
      <c r="W489">
        <v>13</v>
      </c>
      <c r="X489">
        <v>1</v>
      </c>
      <c r="Y489">
        <v>1</v>
      </c>
      <c r="Z489">
        <v>0</v>
      </c>
      <c r="AA489" t="str">
        <v>осн</v>
      </c>
      <c r="AB489">
        <f t="shared" si="618"/>
        <v>800</v>
      </c>
      <c r="AC489" t="str">
        <f t="shared" si="612"/>
        <v>ИВТ (бак)</v>
      </c>
      <c r="AD489" t="str">
        <f t="shared" si="609"/>
        <v>2017/2018</v>
      </c>
      <c r="AE489">
        <f t="shared" si="613"/>
        <v>65.789999999999992</v>
      </c>
      <c r="AF489">
        <f t="shared" si="614"/>
        <v>8.2237499999999991E-2</v>
      </c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R489">
        <f t="shared" si="655"/>
        <v>0</v>
      </c>
      <c r="BS489">
        <f t="shared" si="655"/>
        <v>0</v>
      </c>
      <c r="BT489">
        <f t="shared" si="655"/>
        <v>0</v>
      </c>
      <c r="BU489">
        <f t="shared" si="655"/>
        <v>0</v>
      </c>
      <c r="BV489">
        <f t="shared" si="655"/>
        <v>0</v>
      </c>
      <c r="BW489">
        <f t="shared" si="655"/>
        <v>0</v>
      </c>
      <c r="BX489">
        <f t="shared" si="655"/>
        <v>0</v>
      </c>
      <c r="BY489">
        <f t="shared" si="655"/>
        <v>0</v>
      </c>
      <c r="BZ489">
        <f t="shared" si="655"/>
        <v>0</v>
      </c>
      <c r="CA489">
        <f t="shared" si="655"/>
        <v>0</v>
      </c>
      <c r="CB489">
        <f t="shared" si="656"/>
        <v>0</v>
      </c>
      <c r="CC489">
        <f t="shared" si="656"/>
        <v>0</v>
      </c>
      <c r="CD489">
        <f t="shared" si="656"/>
        <v>0</v>
      </c>
      <c r="CE489">
        <f t="shared" si="656"/>
        <v>0</v>
      </c>
      <c r="CF489">
        <f t="shared" si="656"/>
        <v>0</v>
      </c>
      <c r="CG489">
        <f t="shared" si="656"/>
        <v>0</v>
      </c>
      <c r="CH489">
        <f t="shared" si="656"/>
        <v>0</v>
      </c>
      <c r="CI489">
        <f t="shared" si="656"/>
        <v>0</v>
      </c>
      <c r="CJ489">
        <f t="shared" si="656"/>
        <v>0</v>
      </c>
      <c r="CK489">
        <f t="shared" si="656"/>
        <v>0</v>
      </c>
      <c r="CL489">
        <f t="shared" si="657"/>
        <v>0</v>
      </c>
      <c r="CM489">
        <f t="shared" si="657"/>
        <v>0</v>
      </c>
      <c r="CN489">
        <f t="shared" si="657"/>
        <v>0</v>
      </c>
      <c r="CO489">
        <f t="shared" si="657"/>
        <v>0</v>
      </c>
      <c r="CP489">
        <f t="shared" si="657"/>
        <v>0</v>
      </c>
      <c r="CQ489">
        <f t="shared" si="657"/>
        <v>0</v>
      </c>
      <c r="CR489">
        <f t="shared" si="657"/>
        <v>0</v>
      </c>
      <c r="CS489">
        <f t="shared" si="657"/>
        <v>0</v>
      </c>
      <c r="CT489">
        <f t="shared" si="657"/>
        <v>0</v>
      </c>
      <c r="CU489">
        <f t="shared" si="657"/>
        <v>0</v>
      </c>
      <c r="CV489">
        <f t="shared" si="658"/>
        <v>0</v>
      </c>
      <c r="CW489">
        <f t="shared" si="658"/>
        <v>0</v>
      </c>
      <c r="CX489">
        <f t="shared" si="658"/>
        <v>0</v>
      </c>
      <c r="CY489">
        <f t="shared" si="658"/>
        <v>0</v>
      </c>
      <c r="CZ489">
        <f t="shared" si="658"/>
        <v>0</v>
      </c>
      <c r="DA489">
        <f t="shared" si="658"/>
        <v>0</v>
      </c>
      <c r="DB489">
        <f t="shared" si="658"/>
        <v>0</v>
      </c>
      <c r="DC489">
        <f t="shared" si="658"/>
        <v>0</v>
      </c>
      <c r="DD489">
        <f t="shared" si="658"/>
        <v>0</v>
      </c>
      <c r="DE489">
        <f t="shared" si="658"/>
        <v>0</v>
      </c>
      <c r="DF489">
        <f t="shared" si="659"/>
        <v>0</v>
      </c>
      <c r="DG489">
        <f t="shared" si="659"/>
        <v>0</v>
      </c>
      <c r="DH489">
        <f t="shared" si="659"/>
        <v>0</v>
      </c>
      <c r="DI489">
        <f t="shared" si="659"/>
        <v>0</v>
      </c>
      <c r="DJ489">
        <f t="shared" si="659"/>
        <v>0</v>
      </c>
      <c r="DK489">
        <f t="shared" si="659"/>
        <v>0</v>
      </c>
      <c r="DL489">
        <f t="shared" si="659"/>
        <v>0</v>
      </c>
      <c r="DM489">
        <f t="shared" si="659"/>
        <v>0</v>
      </c>
      <c r="DN489">
        <f t="shared" si="659"/>
        <v>8.2237499999999991E-2</v>
      </c>
      <c r="DO489">
        <f t="shared" si="659"/>
        <v>0</v>
      </c>
      <c r="DP489">
        <f t="shared" si="660"/>
        <v>0</v>
      </c>
      <c r="DQ489">
        <f t="shared" si="660"/>
        <v>0</v>
      </c>
      <c r="DR489">
        <f t="shared" si="660"/>
        <v>0</v>
      </c>
      <c r="DS489">
        <f t="shared" si="660"/>
        <v>0</v>
      </c>
      <c r="DT489">
        <f t="shared" si="660"/>
        <v>0</v>
      </c>
      <c r="DU489">
        <f t="shared" si="660"/>
        <v>0</v>
      </c>
      <c r="DV489">
        <f t="shared" si="660"/>
        <v>0</v>
      </c>
      <c r="DW489">
        <f t="shared" si="660"/>
        <v>0</v>
      </c>
      <c r="DX489">
        <f t="shared" si="660"/>
        <v>0</v>
      </c>
      <c r="DY489">
        <f t="shared" si="660"/>
        <v>0</v>
      </c>
      <c r="DZ489">
        <f t="shared" si="661"/>
        <v>0</v>
      </c>
      <c r="EA489">
        <f t="shared" si="661"/>
        <v>0</v>
      </c>
      <c r="EB489">
        <f t="shared" si="661"/>
        <v>0</v>
      </c>
      <c r="EC489">
        <f t="shared" si="661"/>
        <v>0</v>
      </c>
      <c r="ED489">
        <f t="shared" si="661"/>
        <v>0</v>
      </c>
      <c r="EE489">
        <f t="shared" si="661"/>
        <v>0</v>
      </c>
      <c r="EF489">
        <f t="shared" si="661"/>
        <v>0</v>
      </c>
      <c r="EG489">
        <f t="shared" si="661"/>
        <v>0</v>
      </c>
      <c r="EH489">
        <f t="shared" si="661"/>
        <v>0</v>
      </c>
      <c r="EI489">
        <f t="shared" si="661"/>
        <v>0</v>
      </c>
      <c r="EJ489">
        <f t="shared" si="661"/>
        <v>0</v>
      </c>
      <c r="EK489">
        <f t="shared" si="661"/>
        <v>0</v>
      </c>
      <c r="EL489">
        <f t="shared" si="661"/>
        <v>0</v>
      </c>
      <c r="EM489">
        <f t="shared" si="661"/>
        <v>0</v>
      </c>
      <c r="EN489">
        <f t="shared" si="661"/>
        <v>0</v>
      </c>
      <c r="ER489" s="6">
        <f t="shared" si="615"/>
        <v>0</v>
      </c>
      <c r="ES489" s="6">
        <f t="shared" ref="ES489:HD492" si="665">IF(INDEX($A$1:$I$862, ROW($I489), 4) = ES$1, $AE489, 0)</f>
        <v>0</v>
      </c>
      <c r="ET489" s="6">
        <f t="shared" si="665"/>
        <v>0</v>
      </c>
      <c r="EU489" s="6">
        <f t="shared" si="665"/>
        <v>0</v>
      </c>
      <c r="EV489" s="6">
        <f t="shared" si="665"/>
        <v>0</v>
      </c>
      <c r="EW489" s="6">
        <f t="shared" si="665"/>
        <v>0</v>
      </c>
      <c r="EX489" s="6">
        <f t="shared" si="665"/>
        <v>0</v>
      </c>
      <c r="EY489" s="6">
        <f t="shared" si="665"/>
        <v>0</v>
      </c>
      <c r="EZ489" s="6">
        <f t="shared" si="665"/>
        <v>0</v>
      </c>
      <c r="FA489" s="6">
        <f t="shared" si="665"/>
        <v>0</v>
      </c>
      <c r="FB489" s="6">
        <f t="shared" si="665"/>
        <v>0</v>
      </c>
      <c r="FC489" s="6">
        <f t="shared" si="665"/>
        <v>0</v>
      </c>
      <c r="FD489" s="6">
        <f t="shared" si="665"/>
        <v>0</v>
      </c>
      <c r="FE489" s="6">
        <f t="shared" si="665"/>
        <v>0</v>
      </c>
      <c r="FF489" s="6">
        <f t="shared" si="665"/>
        <v>0</v>
      </c>
      <c r="FG489" s="6">
        <f t="shared" si="665"/>
        <v>0</v>
      </c>
      <c r="FH489" s="6">
        <f t="shared" si="665"/>
        <v>0</v>
      </c>
      <c r="FI489" s="6">
        <f t="shared" si="665"/>
        <v>0</v>
      </c>
      <c r="FJ489" s="6">
        <f t="shared" si="665"/>
        <v>0</v>
      </c>
      <c r="FK489" s="6">
        <f t="shared" si="665"/>
        <v>0</v>
      </c>
      <c r="FL489" s="6">
        <f t="shared" si="665"/>
        <v>0</v>
      </c>
      <c r="FM489" s="6">
        <f t="shared" si="665"/>
        <v>0</v>
      </c>
      <c r="FN489" s="6">
        <f t="shared" si="665"/>
        <v>0</v>
      </c>
      <c r="FO489" s="6">
        <f t="shared" si="665"/>
        <v>0</v>
      </c>
      <c r="FP489" s="6">
        <f t="shared" si="665"/>
        <v>0</v>
      </c>
      <c r="FQ489" s="6">
        <f t="shared" si="665"/>
        <v>0</v>
      </c>
      <c r="FR489" s="6">
        <f t="shared" si="665"/>
        <v>0</v>
      </c>
      <c r="FS489" s="6">
        <f t="shared" si="665"/>
        <v>0</v>
      </c>
      <c r="FT489" s="6">
        <f t="shared" si="665"/>
        <v>0</v>
      </c>
      <c r="FU489" s="6">
        <f t="shared" si="665"/>
        <v>0</v>
      </c>
      <c r="FV489" s="6">
        <f t="shared" si="665"/>
        <v>0</v>
      </c>
      <c r="FW489" s="6">
        <f t="shared" si="665"/>
        <v>0</v>
      </c>
      <c r="FX489" s="6">
        <f t="shared" si="665"/>
        <v>0</v>
      </c>
      <c r="FY489" s="6">
        <f t="shared" si="665"/>
        <v>0</v>
      </c>
      <c r="FZ489" s="6">
        <f t="shared" si="665"/>
        <v>0</v>
      </c>
      <c r="GA489" s="6">
        <f t="shared" si="665"/>
        <v>0</v>
      </c>
      <c r="GB489" s="6">
        <f t="shared" si="665"/>
        <v>0</v>
      </c>
      <c r="GC489" s="6">
        <f t="shared" si="665"/>
        <v>0</v>
      </c>
      <c r="GD489" s="6">
        <f t="shared" si="665"/>
        <v>0</v>
      </c>
      <c r="GE489" s="6">
        <f t="shared" si="665"/>
        <v>0</v>
      </c>
      <c r="GF489" s="6">
        <f t="shared" si="665"/>
        <v>0</v>
      </c>
      <c r="GG489" s="6">
        <f t="shared" si="665"/>
        <v>0</v>
      </c>
      <c r="GH489" s="6">
        <f t="shared" si="665"/>
        <v>0</v>
      </c>
      <c r="GI489" s="6">
        <f t="shared" si="665"/>
        <v>0</v>
      </c>
      <c r="GJ489" s="6">
        <f t="shared" si="665"/>
        <v>0</v>
      </c>
      <c r="GK489" s="6">
        <f t="shared" si="665"/>
        <v>0</v>
      </c>
      <c r="GL489" s="6">
        <f t="shared" si="665"/>
        <v>0</v>
      </c>
      <c r="GM489" s="6">
        <f t="shared" si="665"/>
        <v>0</v>
      </c>
      <c r="GN489" s="6">
        <f t="shared" si="665"/>
        <v>65.789999999999992</v>
      </c>
      <c r="GO489" s="6">
        <f t="shared" si="665"/>
        <v>0</v>
      </c>
      <c r="GP489" s="6">
        <f t="shared" si="665"/>
        <v>0</v>
      </c>
      <c r="GQ489" s="6">
        <f t="shared" si="665"/>
        <v>0</v>
      </c>
      <c r="GR489" s="6">
        <f t="shared" si="665"/>
        <v>0</v>
      </c>
      <c r="GS489" s="6">
        <f t="shared" si="665"/>
        <v>0</v>
      </c>
      <c r="GT489" s="6">
        <f t="shared" si="665"/>
        <v>0</v>
      </c>
      <c r="GU489" s="6">
        <f t="shared" si="665"/>
        <v>0</v>
      </c>
      <c r="GV489" s="6">
        <f t="shared" si="665"/>
        <v>0</v>
      </c>
      <c r="GW489" s="6">
        <f t="shared" si="665"/>
        <v>0</v>
      </c>
      <c r="GX489" s="6">
        <f t="shared" si="665"/>
        <v>0</v>
      </c>
      <c r="GY489" s="6">
        <f t="shared" si="665"/>
        <v>0</v>
      </c>
      <c r="GZ489" s="6">
        <f t="shared" si="665"/>
        <v>0</v>
      </c>
      <c r="HA489" s="6">
        <f t="shared" si="665"/>
        <v>0</v>
      </c>
      <c r="HB489" s="6">
        <f t="shared" si="665"/>
        <v>0</v>
      </c>
      <c r="HC489" s="6">
        <f t="shared" si="665"/>
        <v>0</v>
      </c>
      <c r="HD489" s="6">
        <f t="shared" si="665"/>
        <v>0</v>
      </c>
      <c r="HE489" s="6">
        <f t="shared" si="664"/>
        <v>0</v>
      </c>
      <c r="HF489" s="6">
        <f t="shared" si="664"/>
        <v>0</v>
      </c>
      <c r="HG489" s="6">
        <f t="shared" si="664"/>
        <v>0</v>
      </c>
      <c r="HH489" s="6">
        <f t="shared" si="664"/>
        <v>0</v>
      </c>
      <c r="HI489" s="6">
        <f t="shared" si="664"/>
        <v>0</v>
      </c>
      <c r="HJ489" s="6">
        <f t="shared" si="664"/>
        <v>0</v>
      </c>
      <c r="HK489" s="6">
        <f t="shared" si="664"/>
        <v>0</v>
      </c>
      <c r="HL489" s="6">
        <f t="shared" si="664"/>
        <v>0</v>
      </c>
      <c r="HM489" s="6">
        <f t="shared" si="664"/>
        <v>0</v>
      </c>
      <c r="HN489" s="6">
        <f t="shared" si="664"/>
        <v>0</v>
      </c>
    </row>
    <row r="490" spans="1:222" x14ac:dyDescent="0.25">
      <c r="A490">
        <v>4848</v>
      </c>
      <c r="B490">
        <v>2018</v>
      </c>
      <c r="C490" t="str">
        <v>геологии и геоэкологии</v>
      </c>
      <c r="D490" t="str">
        <v>Любимов Александр Владимирович</v>
      </c>
      <c r="E490" t="str">
        <v>доктор сельскохоз. наук</v>
      </c>
      <c r="F490" t="str">
        <v>профессор</v>
      </c>
      <c r="G490">
        <v>1</v>
      </c>
      <c r="H490">
        <v>17231</v>
      </c>
      <c r="I490" t="str">
        <v>Модуль "Информационные системы". Геоинформационные системы</v>
      </c>
      <c r="J490">
        <v>0</v>
      </c>
      <c r="K490">
        <v>18</v>
      </c>
      <c r="L490">
        <v>0</v>
      </c>
      <c r="M490" s="16">
        <f t="shared" si="610"/>
        <v>2</v>
      </c>
      <c r="N490" s="16">
        <f t="shared" si="611"/>
        <v>6.29</v>
      </c>
      <c r="O490" s="16">
        <f t="shared" si="616"/>
        <v>3.25</v>
      </c>
      <c r="P490" s="16">
        <f t="shared" si="617"/>
        <v>3.25</v>
      </c>
      <c r="Q490" s="16">
        <v>0</v>
      </c>
      <c r="R490" s="16">
        <v>0</v>
      </c>
      <c r="S490" s="16">
        <v>0</v>
      </c>
      <c r="T490" s="21">
        <v>0</v>
      </c>
      <c r="U490">
        <v>0</v>
      </c>
      <c r="V490">
        <v>0</v>
      </c>
      <c r="W490">
        <v>13</v>
      </c>
      <c r="X490">
        <v>1</v>
      </c>
      <c r="Y490">
        <v>1</v>
      </c>
      <c r="Z490">
        <v>0</v>
      </c>
      <c r="AA490" t="str">
        <v>осн</v>
      </c>
      <c r="AB490">
        <f t="shared" si="618"/>
        <v>750</v>
      </c>
      <c r="AC490" t="str">
        <f t="shared" si="612"/>
        <v>ИВТ (бак)</v>
      </c>
      <c r="AD490" t="str">
        <f t="shared" si="609"/>
        <v>2018/2019</v>
      </c>
      <c r="AE490">
        <f t="shared" si="613"/>
        <v>32.79</v>
      </c>
      <c r="AF490">
        <f t="shared" si="614"/>
        <v>4.3720000000000002E-2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R490">
        <f t="shared" si="655"/>
        <v>0</v>
      </c>
      <c r="BS490">
        <f t="shared" si="655"/>
        <v>0</v>
      </c>
      <c r="BT490">
        <f t="shared" si="655"/>
        <v>0</v>
      </c>
      <c r="BU490">
        <f t="shared" si="655"/>
        <v>0</v>
      </c>
      <c r="BV490">
        <f t="shared" si="655"/>
        <v>0</v>
      </c>
      <c r="BW490">
        <f t="shared" si="655"/>
        <v>0</v>
      </c>
      <c r="BX490">
        <f t="shared" si="655"/>
        <v>0</v>
      </c>
      <c r="BY490">
        <f t="shared" si="655"/>
        <v>0</v>
      </c>
      <c r="BZ490">
        <f t="shared" si="655"/>
        <v>0</v>
      </c>
      <c r="CA490">
        <f t="shared" si="655"/>
        <v>0</v>
      </c>
      <c r="CB490">
        <f t="shared" si="656"/>
        <v>0</v>
      </c>
      <c r="CC490">
        <f t="shared" si="656"/>
        <v>0</v>
      </c>
      <c r="CD490">
        <f t="shared" si="656"/>
        <v>0</v>
      </c>
      <c r="CE490">
        <f t="shared" si="656"/>
        <v>0</v>
      </c>
      <c r="CF490">
        <f t="shared" si="656"/>
        <v>0</v>
      </c>
      <c r="CG490">
        <f t="shared" si="656"/>
        <v>0</v>
      </c>
      <c r="CH490">
        <f t="shared" si="656"/>
        <v>0</v>
      </c>
      <c r="CI490">
        <f t="shared" si="656"/>
        <v>0</v>
      </c>
      <c r="CJ490">
        <f t="shared" si="656"/>
        <v>0</v>
      </c>
      <c r="CK490">
        <f t="shared" si="656"/>
        <v>0</v>
      </c>
      <c r="CL490">
        <f t="shared" si="657"/>
        <v>0</v>
      </c>
      <c r="CM490">
        <f t="shared" si="657"/>
        <v>0</v>
      </c>
      <c r="CN490">
        <f t="shared" si="657"/>
        <v>0</v>
      </c>
      <c r="CO490">
        <f t="shared" si="657"/>
        <v>0</v>
      </c>
      <c r="CP490">
        <f t="shared" si="657"/>
        <v>0</v>
      </c>
      <c r="CQ490">
        <f t="shared" si="657"/>
        <v>0</v>
      </c>
      <c r="CR490">
        <f t="shared" si="657"/>
        <v>0</v>
      </c>
      <c r="CS490">
        <f t="shared" si="657"/>
        <v>0</v>
      </c>
      <c r="CT490">
        <f t="shared" si="657"/>
        <v>0</v>
      </c>
      <c r="CU490">
        <f t="shared" si="657"/>
        <v>0</v>
      </c>
      <c r="CV490">
        <f t="shared" si="658"/>
        <v>0</v>
      </c>
      <c r="CW490">
        <f t="shared" si="658"/>
        <v>0</v>
      </c>
      <c r="CX490">
        <f t="shared" si="658"/>
        <v>0</v>
      </c>
      <c r="CY490">
        <f t="shared" si="658"/>
        <v>0</v>
      </c>
      <c r="CZ490">
        <f t="shared" si="658"/>
        <v>0</v>
      </c>
      <c r="DA490">
        <f t="shared" si="658"/>
        <v>0</v>
      </c>
      <c r="DB490">
        <f t="shared" si="658"/>
        <v>0</v>
      </c>
      <c r="DC490">
        <f t="shared" si="658"/>
        <v>0</v>
      </c>
      <c r="DD490">
        <f t="shared" si="658"/>
        <v>0</v>
      </c>
      <c r="DE490">
        <f t="shared" si="658"/>
        <v>0</v>
      </c>
      <c r="DF490">
        <f t="shared" si="659"/>
        <v>0</v>
      </c>
      <c r="DG490">
        <f t="shared" si="659"/>
        <v>0</v>
      </c>
      <c r="DH490">
        <f t="shared" si="659"/>
        <v>0</v>
      </c>
      <c r="DI490">
        <f t="shared" si="659"/>
        <v>0</v>
      </c>
      <c r="DJ490">
        <f t="shared" si="659"/>
        <v>0</v>
      </c>
      <c r="DK490">
        <f t="shared" si="659"/>
        <v>0</v>
      </c>
      <c r="DL490">
        <f t="shared" si="659"/>
        <v>0</v>
      </c>
      <c r="DM490">
        <f t="shared" si="659"/>
        <v>4.3720000000000002E-2</v>
      </c>
      <c r="DN490">
        <f t="shared" si="659"/>
        <v>0</v>
      </c>
      <c r="DO490">
        <f t="shared" si="659"/>
        <v>0</v>
      </c>
      <c r="DP490">
        <f t="shared" si="660"/>
        <v>0</v>
      </c>
      <c r="DQ490">
        <f t="shared" si="660"/>
        <v>0</v>
      </c>
      <c r="DR490">
        <f t="shared" si="660"/>
        <v>0</v>
      </c>
      <c r="DS490">
        <f t="shared" si="660"/>
        <v>0</v>
      </c>
      <c r="DT490">
        <f t="shared" si="660"/>
        <v>0</v>
      </c>
      <c r="DU490">
        <f t="shared" si="660"/>
        <v>0</v>
      </c>
      <c r="DV490">
        <f t="shared" si="660"/>
        <v>0</v>
      </c>
      <c r="DW490">
        <f t="shared" si="660"/>
        <v>0</v>
      </c>
      <c r="DX490">
        <f t="shared" si="660"/>
        <v>0</v>
      </c>
      <c r="DY490">
        <f t="shared" si="660"/>
        <v>0</v>
      </c>
      <c r="DZ490">
        <f t="shared" si="661"/>
        <v>0</v>
      </c>
      <c r="EA490">
        <f t="shared" si="661"/>
        <v>0</v>
      </c>
      <c r="EB490">
        <f t="shared" si="661"/>
        <v>0</v>
      </c>
      <c r="EC490">
        <f t="shared" si="661"/>
        <v>0</v>
      </c>
      <c r="ED490">
        <f t="shared" si="661"/>
        <v>0</v>
      </c>
      <c r="EE490">
        <f t="shared" si="661"/>
        <v>0</v>
      </c>
      <c r="EF490">
        <f t="shared" si="661"/>
        <v>0</v>
      </c>
      <c r="EG490">
        <f t="shared" si="661"/>
        <v>0</v>
      </c>
      <c r="EH490">
        <f t="shared" si="661"/>
        <v>0</v>
      </c>
      <c r="EI490">
        <f t="shared" si="661"/>
        <v>0</v>
      </c>
      <c r="EJ490">
        <f t="shared" si="661"/>
        <v>0</v>
      </c>
      <c r="EK490">
        <f t="shared" si="661"/>
        <v>0</v>
      </c>
      <c r="EL490">
        <f t="shared" si="661"/>
        <v>0</v>
      </c>
      <c r="EM490">
        <f t="shared" si="661"/>
        <v>0</v>
      </c>
      <c r="EN490">
        <f t="shared" si="661"/>
        <v>0</v>
      </c>
      <c r="ER490" s="6">
        <f t="shared" si="615"/>
        <v>0</v>
      </c>
      <c r="ES490" s="6">
        <f t="shared" si="665"/>
        <v>0</v>
      </c>
      <c r="ET490" s="6">
        <f t="shared" si="665"/>
        <v>0</v>
      </c>
      <c r="EU490" s="6">
        <f t="shared" si="665"/>
        <v>0</v>
      </c>
      <c r="EV490" s="6">
        <f t="shared" si="665"/>
        <v>0</v>
      </c>
      <c r="EW490" s="6">
        <f t="shared" si="665"/>
        <v>0</v>
      </c>
      <c r="EX490" s="6">
        <f t="shared" si="665"/>
        <v>0</v>
      </c>
      <c r="EY490" s="6">
        <f t="shared" si="665"/>
        <v>0</v>
      </c>
      <c r="EZ490" s="6">
        <f t="shared" si="665"/>
        <v>0</v>
      </c>
      <c r="FA490" s="6">
        <f t="shared" si="665"/>
        <v>0</v>
      </c>
      <c r="FB490" s="6">
        <f t="shared" si="665"/>
        <v>0</v>
      </c>
      <c r="FC490" s="6">
        <f t="shared" si="665"/>
        <v>0</v>
      </c>
      <c r="FD490" s="6">
        <f t="shared" si="665"/>
        <v>0</v>
      </c>
      <c r="FE490" s="6">
        <f t="shared" si="665"/>
        <v>0</v>
      </c>
      <c r="FF490" s="6">
        <f t="shared" si="665"/>
        <v>0</v>
      </c>
      <c r="FG490" s="6">
        <f t="shared" si="665"/>
        <v>0</v>
      </c>
      <c r="FH490" s="6">
        <f t="shared" si="665"/>
        <v>0</v>
      </c>
      <c r="FI490" s="6">
        <f t="shared" si="665"/>
        <v>0</v>
      </c>
      <c r="FJ490" s="6">
        <f t="shared" si="665"/>
        <v>0</v>
      </c>
      <c r="FK490" s="6">
        <f t="shared" si="665"/>
        <v>0</v>
      </c>
      <c r="FL490" s="6">
        <f t="shared" si="665"/>
        <v>0</v>
      </c>
      <c r="FM490" s="6">
        <f t="shared" si="665"/>
        <v>0</v>
      </c>
      <c r="FN490" s="6">
        <f t="shared" si="665"/>
        <v>0</v>
      </c>
      <c r="FO490" s="6">
        <f t="shared" si="665"/>
        <v>0</v>
      </c>
      <c r="FP490" s="6">
        <f t="shared" si="665"/>
        <v>0</v>
      </c>
      <c r="FQ490" s="6">
        <f t="shared" si="665"/>
        <v>0</v>
      </c>
      <c r="FR490" s="6">
        <f t="shared" si="665"/>
        <v>0</v>
      </c>
      <c r="FS490" s="6">
        <f t="shared" si="665"/>
        <v>0</v>
      </c>
      <c r="FT490" s="6">
        <f t="shared" si="665"/>
        <v>0</v>
      </c>
      <c r="FU490" s="6">
        <f t="shared" si="665"/>
        <v>0</v>
      </c>
      <c r="FV490" s="6">
        <f t="shared" si="665"/>
        <v>0</v>
      </c>
      <c r="FW490" s="6">
        <f t="shared" si="665"/>
        <v>0</v>
      </c>
      <c r="FX490" s="6">
        <f t="shared" si="665"/>
        <v>0</v>
      </c>
      <c r="FY490" s="6">
        <f t="shared" si="665"/>
        <v>0</v>
      </c>
      <c r="FZ490" s="6">
        <f t="shared" si="665"/>
        <v>0</v>
      </c>
      <c r="GA490" s="6">
        <f t="shared" si="665"/>
        <v>0</v>
      </c>
      <c r="GB490" s="6">
        <f t="shared" si="665"/>
        <v>0</v>
      </c>
      <c r="GC490" s="6">
        <f t="shared" si="665"/>
        <v>0</v>
      </c>
      <c r="GD490" s="6">
        <f t="shared" si="665"/>
        <v>0</v>
      </c>
      <c r="GE490" s="6">
        <f t="shared" si="665"/>
        <v>0</v>
      </c>
      <c r="GF490" s="6">
        <f t="shared" si="665"/>
        <v>0</v>
      </c>
      <c r="GG490" s="6">
        <f t="shared" si="665"/>
        <v>0</v>
      </c>
      <c r="GH490" s="6">
        <f t="shared" si="665"/>
        <v>0</v>
      </c>
      <c r="GI490" s="6">
        <f t="shared" si="665"/>
        <v>0</v>
      </c>
      <c r="GJ490" s="6">
        <f t="shared" si="665"/>
        <v>0</v>
      </c>
      <c r="GK490" s="6">
        <f t="shared" si="665"/>
        <v>0</v>
      </c>
      <c r="GL490" s="6">
        <f t="shared" si="665"/>
        <v>0</v>
      </c>
      <c r="GM490" s="6">
        <f t="shared" si="665"/>
        <v>32.79</v>
      </c>
      <c r="GN490" s="6">
        <f t="shared" si="665"/>
        <v>0</v>
      </c>
      <c r="GO490" s="6">
        <f t="shared" si="665"/>
        <v>0</v>
      </c>
      <c r="GP490" s="6">
        <f t="shared" si="665"/>
        <v>0</v>
      </c>
      <c r="GQ490" s="6">
        <f t="shared" si="665"/>
        <v>0</v>
      </c>
      <c r="GR490" s="6">
        <f t="shared" si="665"/>
        <v>0</v>
      </c>
      <c r="GS490" s="6">
        <f t="shared" si="665"/>
        <v>0</v>
      </c>
      <c r="GT490" s="6">
        <f t="shared" si="665"/>
        <v>0</v>
      </c>
      <c r="GU490" s="6">
        <f t="shared" si="665"/>
        <v>0</v>
      </c>
      <c r="GV490" s="6">
        <f t="shared" si="665"/>
        <v>0</v>
      </c>
      <c r="GW490" s="6">
        <f t="shared" si="665"/>
        <v>0</v>
      </c>
      <c r="GX490" s="6">
        <f t="shared" si="665"/>
        <v>0</v>
      </c>
      <c r="GY490" s="6">
        <f t="shared" si="665"/>
        <v>0</v>
      </c>
      <c r="GZ490" s="6">
        <f t="shared" si="665"/>
        <v>0</v>
      </c>
      <c r="HA490" s="6">
        <f t="shared" si="665"/>
        <v>0</v>
      </c>
      <c r="HB490" s="6">
        <f t="shared" si="665"/>
        <v>0</v>
      </c>
      <c r="HC490" s="6">
        <f t="shared" si="665"/>
        <v>0</v>
      </c>
      <c r="HD490" s="6">
        <f t="shared" si="665"/>
        <v>0</v>
      </c>
      <c r="HE490" s="6">
        <f t="shared" si="664"/>
        <v>0</v>
      </c>
      <c r="HF490" s="6">
        <f t="shared" si="664"/>
        <v>0</v>
      </c>
      <c r="HG490" s="6">
        <f t="shared" si="664"/>
        <v>0</v>
      </c>
      <c r="HH490" s="6">
        <f t="shared" si="664"/>
        <v>0</v>
      </c>
      <c r="HI490" s="6">
        <f t="shared" si="664"/>
        <v>0</v>
      </c>
      <c r="HJ490" s="6">
        <f t="shared" si="664"/>
        <v>0</v>
      </c>
      <c r="HK490" s="6">
        <f t="shared" si="664"/>
        <v>0</v>
      </c>
      <c r="HL490" s="6">
        <f t="shared" si="664"/>
        <v>0</v>
      </c>
      <c r="HM490" s="6">
        <f t="shared" si="664"/>
        <v>0</v>
      </c>
      <c r="HN490" s="6">
        <f t="shared" si="664"/>
        <v>0</v>
      </c>
    </row>
    <row r="491" spans="1:222" x14ac:dyDescent="0.25">
      <c r="A491">
        <v>4848</v>
      </c>
      <c r="B491">
        <v>2018</v>
      </c>
      <c r="C491" t="str">
        <v>русского языка</v>
      </c>
      <c r="D491" t="str">
        <v>Силантьев Евгений Евгеньевич</v>
      </c>
      <c r="E491" t="str">
        <v>кандидат филологических наук</v>
      </c>
      <c r="F491" t="str">
        <v>доцент</v>
      </c>
      <c r="G491">
        <v>0.75</v>
      </c>
      <c r="H491">
        <v>17231</v>
      </c>
      <c r="I491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>
        <v>18</v>
      </c>
      <c r="K491">
        <v>18</v>
      </c>
      <c r="L491">
        <v>0</v>
      </c>
      <c r="M491" s="16">
        <f t="shared" si="610"/>
        <v>4</v>
      </c>
      <c r="N491" s="16">
        <f t="shared" si="611"/>
        <v>6.29</v>
      </c>
      <c r="O491" s="16">
        <f t="shared" si="616"/>
        <v>3.25</v>
      </c>
      <c r="P491" s="16">
        <f t="shared" si="617"/>
        <v>3.25</v>
      </c>
      <c r="Q491" s="16">
        <v>0</v>
      </c>
      <c r="R491" s="16">
        <v>0</v>
      </c>
      <c r="S491" s="16">
        <v>0</v>
      </c>
      <c r="T491" s="21">
        <v>0</v>
      </c>
      <c r="U491">
        <v>0</v>
      </c>
      <c r="V491">
        <v>0</v>
      </c>
      <c r="W491">
        <v>13</v>
      </c>
      <c r="X491">
        <v>1</v>
      </c>
      <c r="Y491">
        <v>1</v>
      </c>
      <c r="Z491">
        <v>0</v>
      </c>
      <c r="AA491" t="str">
        <v>осн</v>
      </c>
      <c r="AB491">
        <f t="shared" si="618"/>
        <v>800</v>
      </c>
      <c r="AC491" t="str">
        <f t="shared" si="612"/>
        <v>ИВТ (бак)</v>
      </c>
      <c r="AD491" t="str">
        <f t="shared" si="609"/>
        <v>2018/2019</v>
      </c>
      <c r="AE491">
        <f t="shared" si="613"/>
        <v>52.79</v>
      </c>
      <c r="AF491">
        <f t="shared" si="614"/>
        <v>6.5987500000000004E-2</v>
      </c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R491">
        <f t="shared" si="655"/>
        <v>0</v>
      </c>
      <c r="BS491">
        <f t="shared" si="655"/>
        <v>0</v>
      </c>
      <c r="BT491">
        <f t="shared" si="655"/>
        <v>0</v>
      </c>
      <c r="BU491">
        <f t="shared" si="655"/>
        <v>0</v>
      </c>
      <c r="BV491">
        <f t="shared" si="655"/>
        <v>0</v>
      </c>
      <c r="BW491">
        <f t="shared" si="655"/>
        <v>0</v>
      </c>
      <c r="BX491">
        <f t="shared" si="655"/>
        <v>0</v>
      </c>
      <c r="BY491">
        <f t="shared" si="655"/>
        <v>0</v>
      </c>
      <c r="BZ491">
        <f t="shared" si="655"/>
        <v>0</v>
      </c>
      <c r="CA491">
        <f t="shared" si="655"/>
        <v>0</v>
      </c>
      <c r="CB491">
        <f t="shared" si="656"/>
        <v>0</v>
      </c>
      <c r="CC491">
        <f t="shared" si="656"/>
        <v>0</v>
      </c>
      <c r="CD491">
        <f t="shared" si="656"/>
        <v>0</v>
      </c>
      <c r="CE491">
        <f t="shared" si="656"/>
        <v>0</v>
      </c>
      <c r="CF491">
        <f t="shared" si="656"/>
        <v>0</v>
      </c>
      <c r="CG491">
        <f t="shared" si="656"/>
        <v>0</v>
      </c>
      <c r="CH491">
        <f t="shared" si="656"/>
        <v>0</v>
      </c>
      <c r="CI491">
        <f t="shared" si="656"/>
        <v>0</v>
      </c>
      <c r="CJ491">
        <f t="shared" si="656"/>
        <v>0</v>
      </c>
      <c r="CK491">
        <f t="shared" si="656"/>
        <v>0</v>
      </c>
      <c r="CL491">
        <f t="shared" si="657"/>
        <v>0</v>
      </c>
      <c r="CM491">
        <f t="shared" si="657"/>
        <v>0</v>
      </c>
      <c r="CN491">
        <f t="shared" si="657"/>
        <v>0</v>
      </c>
      <c r="CO491">
        <f t="shared" si="657"/>
        <v>0</v>
      </c>
      <c r="CP491">
        <f t="shared" si="657"/>
        <v>0</v>
      </c>
      <c r="CQ491">
        <f t="shared" si="657"/>
        <v>0</v>
      </c>
      <c r="CR491">
        <f t="shared" si="657"/>
        <v>0</v>
      </c>
      <c r="CS491">
        <f t="shared" si="657"/>
        <v>0</v>
      </c>
      <c r="CT491">
        <f t="shared" si="657"/>
        <v>0</v>
      </c>
      <c r="CU491">
        <f t="shared" si="657"/>
        <v>0</v>
      </c>
      <c r="CV491">
        <f t="shared" si="658"/>
        <v>0</v>
      </c>
      <c r="CW491">
        <f t="shared" si="658"/>
        <v>0</v>
      </c>
      <c r="CX491">
        <f t="shared" si="658"/>
        <v>0</v>
      </c>
      <c r="CY491">
        <f t="shared" si="658"/>
        <v>0</v>
      </c>
      <c r="CZ491">
        <f t="shared" si="658"/>
        <v>0</v>
      </c>
      <c r="DA491">
        <f t="shared" si="658"/>
        <v>0</v>
      </c>
      <c r="DB491">
        <f t="shared" si="658"/>
        <v>0</v>
      </c>
      <c r="DC491">
        <f t="shared" si="658"/>
        <v>0</v>
      </c>
      <c r="DD491">
        <f t="shared" si="658"/>
        <v>0</v>
      </c>
      <c r="DE491">
        <f t="shared" si="658"/>
        <v>0</v>
      </c>
      <c r="DF491">
        <f t="shared" si="659"/>
        <v>0</v>
      </c>
      <c r="DG491">
        <f t="shared" si="659"/>
        <v>0</v>
      </c>
      <c r="DH491">
        <f t="shared" si="659"/>
        <v>0</v>
      </c>
      <c r="DI491">
        <f t="shared" si="659"/>
        <v>0</v>
      </c>
      <c r="DJ491">
        <f t="shared" si="659"/>
        <v>0</v>
      </c>
      <c r="DK491">
        <f t="shared" si="659"/>
        <v>0</v>
      </c>
      <c r="DL491">
        <f t="shared" si="659"/>
        <v>0</v>
      </c>
      <c r="DM491">
        <f t="shared" si="659"/>
        <v>0</v>
      </c>
      <c r="DN491">
        <f t="shared" si="659"/>
        <v>0</v>
      </c>
      <c r="DO491">
        <f t="shared" si="659"/>
        <v>0</v>
      </c>
      <c r="DP491">
        <f t="shared" si="660"/>
        <v>0</v>
      </c>
      <c r="DQ491">
        <f t="shared" si="660"/>
        <v>0</v>
      </c>
      <c r="DR491">
        <f t="shared" si="660"/>
        <v>0</v>
      </c>
      <c r="DS491">
        <f t="shared" si="660"/>
        <v>0</v>
      </c>
      <c r="DT491">
        <f t="shared" si="660"/>
        <v>0</v>
      </c>
      <c r="DU491">
        <f t="shared" si="660"/>
        <v>0</v>
      </c>
      <c r="DV491">
        <f t="shared" si="660"/>
        <v>0</v>
      </c>
      <c r="DW491">
        <f t="shared" si="660"/>
        <v>0</v>
      </c>
      <c r="DX491">
        <f t="shared" si="660"/>
        <v>0</v>
      </c>
      <c r="DY491">
        <f t="shared" si="660"/>
        <v>0</v>
      </c>
      <c r="DZ491">
        <f t="shared" si="661"/>
        <v>0</v>
      </c>
      <c r="EA491">
        <f t="shared" si="661"/>
        <v>0</v>
      </c>
      <c r="EB491">
        <f t="shared" si="661"/>
        <v>0</v>
      </c>
      <c r="EC491">
        <f t="shared" si="661"/>
        <v>0</v>
      </c>
      <c r="ED491">
        <f t="shared" si="661"/>
        <v>0</v>
      </c>
      <c r="EE491">
        <f t="shared" si="661"/>
        <v>6.5987500000000004E-2</v>
      </c>
      <c r="EF491">
        <f t="shared" si="661"/>
        <v>0</v>
      </c>
      <c r="EG491">
        <f t="shared" si="661"/>
        <v>0</v>
      </c>
      <c r="EH491">
        <f t="shared" si="661"/>
        <v>0</v>
      </c>
      <c r="EI491">
        <f t="shared" si="661"/>
        <v>0</v>
      </c>
      <c r="EJ491">
        <f t="shared" si="661"/>
        <v>0</v>
      </c>
      <c r="EK491">
        <f t="shared" si="661"/>
        <v>0</v>
      </c>
      <c r="EL491">
        <f t="shared" si="661"/>
        <v>0</v>
      </c>
      <c r="EM491">
        <f t="shared" si="661"/>
        <v>0</v>
      </c>
      <c r="EN491">
        <f t="shared" si="661"/>
        <v>0</v>
      </c>
      <c r="ER491" s="6">
        <f t="shared" si="615"/>
        <v>0</v>
      </c>
      <c r="ES491" s="6">
        <f t="shared" si="665"/>
        <v>0</v>
      </c>
      <c r="ET491" s="6">
        <f t="shared" si="665"/>
        <v>0</v>
      </c>
      <c r="EU491" s="6">
        <f t="shared" si="665"/>
        <v>0</v>
      </c>
      <c r="EV491" s="6">
        <f t="shared" si="665"/>
        <v>0</v>
      </c>
      <c r="EW491" s="6">
        <f t="shared" si="665"/>
        <v>0</v>
      </c>
      <c r="EX491" s="6">
        <f t="shared" si="665"/>
        <v>0</v>
      </c>
      <c r="EY491" s="6">
        <f t="shared" si="665"/>
        <v>0</v>
      </c>
      <c r="EZ491" s="6">
        <f t="shared" si="665"/>
        <v>0</v>
      </c>
      <c r="FA491" s="6">
        <f t="shared" si="665"/>
        <v>0</v>
      </c>
      <c r="FB491" s="6">
        <f t="shared" si="665"/>
        <v>0</v>
      </c>
      <c r="FC491" s="6">
        <f t="shared" si="665"/>
        <v>0</v>
      </c>
      <c r="FD491" s="6">
        <f t="shared" si="665"/>
        <v>0</v>
      </c>
      <c r="FE491" s="6">
        <f t="shared" si="665"/>
        <v>0</v>
      </c>
      <c r="FF491" s="6">
        <f t="shared" si="665"/>
        <v>0</v>
      </c>
      <c r="FG491" s="6">
        <f t="shared" si="665"/>
        <v>0</v>
      </c>
      <c r="FH491" s="6">
        <f t="shared" si="665"/>
        <v>0</v>
      </c>
      <c r="FI491" s="6">
        <f t="shared" si="665"/>
        <v>0</v>
      </c>
      <c r="FJ491" s="6">
        <f t="shared" si="665"/>
        <v>0</v>
      </c>
      <c r="FK491" s="6">
        <f t="shared" si="665"/>
        <v>0</v>
      </c>
      <c r="FL491" s="6">
        <f t="shared" si="665"/>
        <v>0</v>
      </c>
      <c r="FM491" s="6">
        <f t="shared" si="665"/>
        <v>0</v>
      </c>
      <c r="FN491" s="6">
        <f t="shared" si="665"/>
        <v>0</v>
      </c>
      <c r="FO491" s="6">
        <f t="shared" si="665"/>
        <v>0</v>
      </c>
      <c r="FP491" s="6">
        <f t="shared" si="665"/>
        <v>0</v>
      </c>
      <c r="FQ491" s="6">
        <f t="shared" si="665"/>
        <v>0</v>
      </c>
      <c r="FR491" s="6">
        <f t="shared" si="665"/>
        <v>0</v>
      </c>
      <c r="FS491" s="6">
        <f t="shared" si="665"/>
        <v>0</v>
      </c>
      <c r="FT491" s="6">
        <f t="shared" si="665"/>
        <v>0</v>
      </c>
      <c r="FU491" s="6">
        <f t="shared" si="665"/>
        <v>0</v>
      </c>
      <c r="FV491" s="6">
        <f t="shared" si="665"/>
        <v>0</v>
      </c>
      <c r="FW491" s="6">
        <f t="shared" si="665"/>
        <v>0</v>
      </c>
      <c r="FX491" s="6">
        <f t="shared" si="665"/>
        <v>0</v>
      </c>
      <c r="FY491" s="6">
        <f t="shared" si="665"/>
        <v>0</v>
      </c>
      <c r="FZ491" s="6">
        <f t="shared" si="665"/>
        <v>0</v>
      </c>
      <c r="GA491" s="6">
        <f t="shared" si="665"/>
        <v>0</v>
      </c>
      <c r="GB491" s="6">
        <f t="shared" si="665"/>
        <v>0</v>
      </c>
      <c r="GC491" s="6">
        <f t="shared" si="665"/>
        <v>0</v>
      </c>
      <c r="GD491" s="6">
        <f t="shared" si="665"/>
        <v>0</v>
      </c>
      <c r="GE491" s="6">
        <f t="shared" si="665"/>
        <v>0</v>
      </c>
      <c r="GF491" s="6">
        <f t="shared" si="665"/>
        <v>0</v>
      </c>
      <c r="GG491" s="6">
        <f t="shared" si="665"/>
        <v>0</v>
      </c>
      <c r="GH491" s="6">
        <f t="shared" si="665"/>
        <v>0</v>
      </c>
      <c r="GI491" s="6">
        <f t="shared" si="665"/>
        <v>0</v>
      </c>
      <c r="GJ491" s="6">
        <f t="shared" si="665"/>
        <v>0</v>
      </c>
      <c r="GK491" s="6">
        <f t="shared" si="665"/>
        <v>0</v>
      </c>
      <c r="GL491" s="6">
        <f t="shared" si="665"/>
        <v>0</v>
      </c>
      <c r="GM491" s="6">
        <f t="shared" si="665"/>
        <v>0</v>
      </c>
      <c r="GN491" s="6">
        <f t="shared" si="665"/>
        <v>0</v>
      </c>
      <c r="GO491" s="6">
        <f t="shared" si="665"/>
        <v>0</v>
      </c>
      <c r="GP491" s="6">
        <f t="shared" si="665"/>
        <v>0</v>
      </c>
      <c r="GQ491" s="6">
        <f t="shared" si="665"/>
        <v>0</v>
      </c>
      <c r="GR491" s="6">
        <f t="shared" si="665"/>
        <v>0</v>
      </c>
      <c r="GS491" s="6">
        <f t="shared" si="665"/>
        <v>0</v>
      </c>
      <c r="GT491" s="6">
        <f t="shared" si="665"/>
        <v>0</v>
      </c>
      <c r="GU491" s="6">
        <f t="shared" si="665"/>
        <v>0</v>
      </c>
      <c r="GV491" s="6">
        <f t="shared" si="665"/>
        <v>0</v>
      </c>
      <c r="GW491" s="6">
        <f t="shared" si="665"/>
        <v>0</v>
      </c>
      <c r="GX491" s="6">
        <f t="shared" si="665"/>
        <v>0</v>
      </c>
      <c r="GY491" s="6">
        <f t="shared" si="665"/>
        <v>0</v>
      </c>
      <c r="GZ491" s="6">
        <f t="shared" si="665"/>
        <v>0</v>
      </c>
      <c r="HA491" s="6">
        <f t="shared" si="665"/>
        <v>0</v>
      </c>
      <c r="HB491" s="6">
        <f t="shared" si="665"/>
        <v>0</v>
      </c>
      <c r="HC491" s="6">
        <f t="shared" si="665"/>
        <v>0</v>
      </c>
      <c r="HD491" s="6">
        <f t="shared" si="665"/>
        <v>0</v>
      </c>
      <c r="HE491" s="6">
        <f t="shared" si="664"/>
        <v>52.79</v>
      </c>
      <c r="HF491" s="6">
        <f t="shared" si="664"/>
        <v>0</v>
      </c>
      <c r="HG491" s="6">
        <f t="shared" si="664"/>
        <v>0</v>
      </c>
      <c r="HH491" s="6">
        <f t="shared" si="664"/>
        <v>0</v>
      </c>
      <c r="HI491" s="6">
        <f t="shared" si="664"/>
        <v>0</v>
      </c>
      <c r="HJ491" s="6">
        <f t="shared" si="664"/>
        <v>0</v>
      </c>
      <c r="HK491" s="6">
        <f t="shared" si="664"/>
        <v>0</v>
      </c>
      <c r="HL491" s="6">
        <f t="shared" si="664"/>
        <v>0</v>
      </c>
      <c r="HM491" s="6">
        <f t="shared" si="664"/>
        <v>0</v>
      </c>
      <c r="HN491" s="6">
        <f t="shared" si="664"/>
        <v>0</v>
      </c>
    </row>
    <row r="492" spans="1:222" x14ac:dyDescent="0.25">
      <c r="A492">
        <v>4848</v>
      </c>
      <c r="B492">
        <v>2018</v>
      </c>
      <c r="C492" t="str">
        <v>современных европейских языков</v>
      </c>
      <c r="D492" t="str">
        <v>Кудрявцева Наталья Фаддеевна</v>
      </c>
      <c r="E492" t="str">
        <v>кандидат социологических наук</v>
      </c>
      <c r="F492" t="str">
        <v>доцент</v>
      </c>
      <c r="G492">
        <v>1</v>
      </c>
      <c r="H492">
        <v>17231</v>
      </c>
      <c r="I492" t="str">
        <v>Вариативные модули. Модуль "Теоретические и практические аспекты переводоведения"</v>
      </c>
      <c r="J492">
        <v>0</v>
      </c>
      <c r="K492">
        <v>0</v>
      </c>
      <c r="L492">
        <v>0</v>
      </c>
      <c r="M492" s="16">
        <f t="shared" si="610"/>
        <v>0</v>
      </c>
      <c r="N492" s="16">
        <f t="shared" si="611"/>
        <v>6.29</v>
      </c>
      <c r="O492" s="16">
        <f t="shared" si="616"/>
        <v>3.25</v>
      </c>
      <c r="P492" s="16">
        <f t="shared" si="617"/>
        <v>3.25</v>
      </c>
      <c r="Q492" s="16">
        <v>0</v>
      </c>
      <c r="R492" s="16">
        <v>0</v>
      </c>
      <c r="S492" s="16">
        <v>0</v>
      </c>
      <c r="T492" s="21">
        <v>0</v>
      </c>
      <c r="U492">
        <v>0</v>
      </c>
      <c r="V492">
        <v>0</v>
      </c>
      <c r="W492">
        <v>13</v>
      </c>
      <c r="X492">
        <v>1</v>
      </c>
      <c r="Y492">
        <v>1</v>
      </c>
      <c r="Z492">
        <v>0</v>
      </c>
      <c r="AA492" t="str">
        <v>осн</v>
      </c>
      <c r="AB492">
        <f t="shared" si="618"/>
        <v>800</v>
      </c>
      <c r="AC492" t="str">
        <f t="shared" si="612"/>
        <v>ИВТ (бак)</v>
      </c>
      <c r="AD492" t="str">
        <f t="shared" si="609"/>
        <v>2018/2019</v>
      </c>
      <c r="AE492">
        <f t="shared" si="613"/>
        <v>12.79</v>
      </c>
      <c r="AF492">
        <f t="shared" si="614"/>
        <v>1.5987499999999998E-2</v>
      </c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R492">
        <f t="shared" si="655"/>
        <v>0</v>
      </c>
      <c r="BS492">
        <f t="shared" si="655"/>
        <v>0</v>
      </c>
      <c r="BT492">
        <f t="shared" si="655"/>
        <v>0</v>
      </c>
      <c r="BU492">
        <f t="shared" si="655"/>
        <v>0</v>
      </c>
      <c r="BV492">
        <f t="shared" si="655"/>
        <v>0</v>
      </c>
      <c r="BW492">
        <f t="shared" si="655"/>
        <v>0</v>
      </c>
      <c r="BX492">
        <f t="shared" si="655"/>
        <v>0</v>
      </c>
      <c r="BY492">
        <f t="shared" si="655"/>
        <v>0</v>
      </c>
      <c r="BZ492">
        <f t="shared" si="655"/>
        <v>0</v>
      </c>
      <c r="CA492">
        <f t="shared" si="655"/>
        <v>0</v>
      </c>
      <c r="CB492">
        <f t="shared" si="656"/>
        <v>0</v>
      </c>
      <c r="CC492">
        <f t="shared" si="656"/>
        <v>0</v>
      </c>
      <c r="CD492">
        <f t="shared" si="656"/>
        <v>0</v>
      </c>
      <c r="CE492">
        <f t="shared" si="656"/>
        <v>0</v>
      </c>
      <c r="CF492">
        <f t="shared" si="656"/>
        <v>0</v>
      </c>
      <c r="CG492">
        <f t="shared" si="656"/>
        <v>0</v>
      </c>
      <c r="CH492">
        <f t="shared" si="656"/>
        <v>0</v>
      </c>
      <c r="CI492">
        <f t="shared" si="656"/>
        <v>0</v>
      </c>
      <c r="CJ492">
        <f t="shared" si="656"/>
        <v>0</v>
      </c>
      <c r="CK492">
        <f t="shared" si="656"/>
        <v>0</v>
      </c>
      <c r="CL492">
        <f t="shared" si="657"/>
        <v>0</v>
      </c>
      <c r="CM492">
        <f t="shared" si="657"/>
        <v>0</v>
      </c>
      <c r="CN492">
        <f t="shared" si="657"/>
        <v>0</v>
      </c>
      <c r="CO492">
        <f t="shared" si="657"/>
        <v>0</v>
      </c>
      <c r="CP492">
        <f t="shared" si="657"/>
        <v>0</v>
      </c>
      <c r="CQ492">
        <f t="shared" si="657"/>
        <v>0</v>
      </c>
      <c r="CR492">
        <f t="shared" si="657"/>
        <v>0</v>
      </c>
      <c r="CS492">
        <f t="shared" si="657"/>
        <v>0</v>
      </c>
      <c r="CT492">
        <f t="shared" si="657"/>
        <v>0</v>
      </c>
      <c r="CU492">
        <f t="shared" si="657"/>
        <v>0</v>
      </c>
      <c r="CV492">
        <f t="shared" si="658"/>
        <v>0</v>
      </c>
      <c r="CW492">
        <f t="shared" si="658"/>
        <v>0</v>
      </c>
      <c r="CX492">
        <f t="shared" si="658"/>
        <v>0</v>
      </c>
      <c r="CY492">
        <f t="shared" si="658"/>
        <v>0</v>
      </c>
      <c r="CZ492">
        <f t="shared" si="658"/>
        <v>0</v>
      </c>
      <c r="DA492">
        <f t="shared" si="658"/>
        <v>0</v>
      </c>
      <c r="DB492">
        <f t="shared" si="658"/>
        <v>0</v>
      </c>
      <c r="DC492">
        <f t="shared" si="658"/>
        <v>0</v>
      </c>
      <c r="DD492">
        <f t="shared" si="658"/>
        <v>0</v>
      </c>
      <c r="DE492">
        <f t="shared" si="658"/>
        <v>0</v>
      </c>
      <c r="DF492">
        <f t="shared" si="659"/>
        <v>0</v>
      </c>
      <c r="DG492">
        <f t="shared" si="659"/>
        <v>1.5987499999999998E-2</v>
      </c>
      <c r="DH492">
        <f t="shared" si="659"/>
        <v>0</v>
      </c>
      <c r="DI492">
        <f t="shared" si="659"/>
        <v>0</v>
      </c>
      <c r="DJ492">
        <f t="shared" si="659"/>
        <v>0</v>
      </c>
      <c r="DK492">
        <f t="shared" si="659"/>
        <v>0</v>
      </c>
      <c r="DL492">
        <f t="shared" si="659"/>
        <v>0</v>
      </c>
      <c r="DM492">
        <f t="shared" si="659"/>
        <v>0</v>
      </c>
      <c r="DN492">
        <f t="shared" si="659"/>
        <v>0</v>
      </c>
      <c r="DO492">
        <f t="shared" si="659"/>
        <v>0</v>
      </c>
      <c r="DP492">
        <f t="shared" si="660"/>
        <v>0</v>
      </c>
      <c r="DQ492">
        <f t="shared" si="660"/>
        <v>0</v>
      </c>
      <c r="DR492">
        <f t="shared" si="660"/>
        <v>0</v>
      </c>
      <c r="DS492">
        <f t="shared" si="660"/>
        <v>0</v>
      </c>
      <c r="DT492">
        <f t="shared" si="660"/>
        <v>0</v>
      </c>
      <c r="DU492">
        <f t="shared" si="660"/>
        <v>0</v>
      </c>
      <c r="DV492">
        <f t="shared" si="660"/>
        <v>0</v>
      </c>
      <c r="DW492">
        <f t="shared" si="660"/>
        <v>0</v>
      </c>
      <c r="DX492">
        <f t="shared" si="660"/>
        <v>0</v>
      </c>
      <c r="DY492">
        <f t="shared" si="660"/>
        <v>0</v>
      </c>
      <c r="DZ492">
        <f t="shared" si="661"/>
        <v>0</v>
      </c>
      <c r="EA492">
        <f t="shared" si="661"/>
        <v>0</v>
      </c>
      <c r="EB492">
        <f t="shared" si="661"/>
        <v>0</v>
      </c>
      <c r="EC492">
        <f t="shared" si="661"/>
        <v>0</v>
      </c>
      <c r="ED492">
        <f t="shared" si="661"/>
        <v>0</v>
      </c>
      <c r="EE492">
        <f t="shared" si="661"/>
        <v>0</v>
      </c>
      <c r="EF492">
        <f t="shared" si="661"/>
        <v>0</v>
      </c>
      <c r="EG492">
        <f t="shared" si="661"/>
        <v>0</v>
      </c>
      <c r="EH492">
        <f t="shared" si="661"/>
        <v>0</v>
      </c>
      <c r="EI492">
        <f t="shared" si="661"/>
        <v>0</v>
      </c>
      <c r="EJ492">
        <f t="shared" si="661"/>
        <v>0</v>
      </c>
      <c r="EK492">
        <f t="shared" si="661"/>
        <v>0</v>
      </c>
      <c r="EL492">
        <f t="shared" si="661"/>
        <v>0</v>
      </c>
      <c r="EM492">
        <f t="shared" si="661"/>
        <v>0</v>
      </c>
      <c r="EN492">
        <f t="shared" si="661"/>
        <v>0</v>
      </c>
      <c r="ER492" s="6">
        <f t="shared" si="615"/>
        <v>0</v>
      </c>
      <c r="ES492" s="6">
        <f t="shared" si="665"/>
        <v>0</v>
      </c>
      <c r="ET492" s="6">
        <f t="shared" si="665"/>
        <v>0</v>
      </c>
      <c r="EU492" s="6">
        <f t="shared" si="665"/>
        <v>0</v>
      </c>
      <c r="EV492" s="6">
        <f t="shared" si="665"/>
        <v>0</v>
      </c>
      <c r="EW492" s="6">
        <f t="shared" si="665"/>
        <v>0</v>
      </c>
      <c r="EX492" s="6">
        <f t="shared" si="665"/>
        <v>0</v>
      </c>
      <c r="EY492" s="6">
        <f t="shared" si="665"/>
        <v>0</v>
      </c>
      <c r="EZ492" s="6">
        <f t="shared" si="665"/>
        <v>0</v>
      </c>
      <c r="FA492" s="6">
        <f t="shared" si="665"/>
        <v>0</v>
      </c>
      <c r="FB492" s="6">
        <f t="shared" si="665"/>
        <v>0</v>
      </c>
      <c r="FC492" s="6">
        <f t="shared" si="665"/>
        <v>0</v>
      </c>
      <c r="FD492" s="6">
        <f t="shared" si="665"/>
        <v>0</v>
      </c>
      <c r="FE492" s="6">
        <f t="shared" si="665"/>
        <v>0</v>
      </c>
      <c r="FF492" s="6">
        <f t="shared" si="665"/>
        <v>0</v>
      </c>
      <c r="FG492" s="6">
        <f t="shared" si="665"/>
        <v>0</v>
      </c>
      <c r="FH492" s="6">
        <f t="shared" si="665"/>
        <v>0</v>
      </c>
      <c r="FI492" s="6">
        <f t="shared" si="665"/>
        <v>0</v>
      </c>
      <c r="FJ492" s="6">
        <f t="shared" si="665"/>
        <v>0</v>
      </c>
      <c r="FK492" s="6">
        <f t="shared" si="665"/>
        <v>0</v>
      </c>
      <c r="FL492" s="6">
        <f t="shared" si="665"/>
        <v>0</v>
      </c>
      <c r="FM492" s="6">
        <f t="shared" si="665"/>
        <v>0</v>
      </c>
      <c r="FN492" s="6">
        <f t="shared" si="665"/>
        <v>0</v>
      </c>
      <c r="FO492" s="6">
        <f t="shared" si="665"/>
        <v>0</v>
      </c>
      <c r="FP492" s="6">
        <f t="shared" si="665"/>
        <v>0</v>
      </c>
      <c r="FQ492" s="6">
        <f t="shared" si="665"/>
        <v>0</v>
      </c>
      <c r="FR492" s="6">
        <f t="shared" si="665"/>
        <v>0</v>
      </c>
      <c r="FS492" s="6">
        <f t="shared" si="665"/>
        <v>0</v>
      </c>
      <c r="FT492" s="6">
        <f t="shared" si="665"/>
        <v>0</v>
      </c>
      <c r="FU492" s="6">
        <f t="shared" si="665"/>
        <v>0</v>
      </c>
      <c r="FV492" s="6">
        <f t="shared" si="665"/>
        <v>0</v>
      </c>
      <c r="FW492" s="6">
        <f t="shared" si="665"/>
        <v>0</v>
      </c>
      <c r="FX492" s="6">
        <f t="shared" si="665"/>
        <v>0</v>
      </c>
      <c r="FY492" s="6">
        <f t="shared" si="665"/>
        <v>0</v>
      </c>
      <c r="FZ492" s="6">
        <f t="shared" si="665"/>
        <v>0</v>
      </c>
      <c r="GA492" s="6">
        <f t="shared" si="665"/>
        <v>0</v>
      </c>
      <c r="GB492" s="6">
        <f t="shared" si="665"/>
        <v>0</v>
      </c>
      <c r="GC492" s="6">
        <f t="shared" si="665"/>
        <v>0</v>
      </c>
      <c r="GD492" s="6">
        <f t="shared" si="665"/>
        <v>0</v>
      </c>
      <c r="GE492" s="6">
        <f t="shared" si="665"/>
        <v>0</v>
      </c>
      <c r="GF492" s="6">
        <f t="shared" si="665"/>
        <v>0</v>
      </c>
      <c r="GG492" s="6">
        <f t="shared" si="665"/>
        <v>12.79</v>
      </c>
      <c r="GH492" s="6">
        <f t="shared" si="665"/>
        <v>0</v>
      </c>
      <c r="GI492" s="6">
        <f t="shared" si="665"/>
        <v>0</v>
      </c>
      <c r="GJ492" s="6">
        <f t="shared" si="665"/>
        <v>0</v>
      </c>
      <c r="GK492" s="6">
        <f t="shared" si="665"/>
        <v>0</v>
      </c>
      <c r="GL492" s="6">
        <f t="shared" si="665"/>
        <v>0</v>
      </c>
      <c r="GM492" s="6">
        <f t="shared" si="665"/>
        <v>0</v>
      </c>
      <c r="GN492" s="6">
        <f t="shared" si="665"/>
        <v>0</v>
      </c>
      <c r="GO492" s="6">
        <f t="shared" si="665"/>
        <v>0</v>
      </c>
      <c r="GP492" s="6">
        <f t="shared" si="665"/>
        <v>0</v>
      </c>
      <c r="GQ492" s="6">
        <f t="shared" si="665"/>
        <v>0</v>
      </c>
      <c r="GR492" s="6">
        <f t="shared" si="665"/>
        <v>0</v>
      </c>
      <c r="GS492" s="6">
        <f t="shared" si="665"/>
        <v>0</v>
      </c>
      <c r="GT492" s="6">
        <f t="shared" si="665"/>
        <v>0</v>
      </c>
      <c r="GU492" s="6">
        <f t="shared" si="665"/>
        <v>0</v>
      </c>
      <c r="GV492" s="6">
        <f t="shared" si="665"/>
        <v>0</v>
      </c>
      <c r="GW492" s="6">
        <f t="shared" si="665"/>
        <v>0</v>
      </c>
      <c r="GX492" s="6">
        <f t="shared" si="665"/>
        <v>0</v>
      </c>
      <c r="GY492" s="6">
        <f t="shared" si="665"/>
        <v>0</v>
      </c>
      <c r="GZ492" s="6">
        <f t="shared" si="665"/>
        <v>0</v>
      </c>
      <c r="HA492" s="6">
        <f t="shared" si="665"/>
        <v>0</v>
      </c>
      <c r="HB492" s="6">
        <f t="shared" si="665"/>
        <v>0</v>
      </c>
      <c r="HC492" s="6">
        <f t="shared" si="665"/>
        <v>0</v>
      </c>
      <c r="HD492" s="6">
        <f t="shared" ref="HD492:HN495" si="666">IF(INDEX($A$1:$I$862, ROW($I492), 4) = HD$1, $AE492, 0)</f>
        <v>0</v>
      </c>
      <c r="HE492" s="6">
        <f t="shared" si="666"/>
        <v>0</v>
      </c>
      <c r="HF492" s="6">
        <f t="shared" si="666"/>
        <v>0</v>
      </c>
      <c r="HG492" s="6">
        <f t="shared" si="666"/>
        <v>0</v>
      </c>
      <c r="HH492" s="6">
        <f t="shared" si="666"/>
        <v>0</v>
      </c>
      <c r="HI492" s="6">
        <f t="shared" si="666"/>
        <v>0</v>
      </c>
      <c r="HJ492" s="6">
        <f t="shared" si="666"/>
        <v>0</v>
      </c>
      <c r="HK492" s="6">
        <f t="shared" si="666"/>
        <v>0</v>
      </c>
      <c r="HL492" s="6">
        <f t="shared" si="666"/>
        <v>0</v>
      </c>
      <c r="HM492" s="6">
        <f t="shared" si="666"/>
        <v>0</v>
      </c>
      <c r="HN492" s="6">
        <f t="shared" si="666"/>
        <v>0</v>
      </c>
    </row>
    <row r="493" spans="1:222" x14ac:dyDescent="0.25">
      <c r="A493">
        <v>4848</v>
      </c>
      <c r="B493">
        <v>2018</v>
      </c>
      <c r="C493" t="str">
        <v>современных европейских языков</v>
      </c>
      <c r="D493" t="str">
        <v>Кудрявцева Наталья Фаддеевна</v>
      </c>
      <c r="E493" t="str">
        <v>кандидат социологических наук</v>
      </c>
      <c r="F493" t="str">
        <v>доцент</v>
      </c>
      <c r="G493">
        <v>1</v>
      </c>
      <c r="H493">
        <v>17231</v>
      </c>
      <c r="I493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>
        <v>36</v>
      </c>
      <c r="K493">
        <v>36</v>
      </c>
      <c r="L493">
        <v>0</v>
      </c>
      <c r="M493" s="16">
        <f t="shared" si="610"/>
        <v>8</v>
      </c>
      <c r="N493" s="16">
        <f t="shared" si="611"/>
        <v>6.29</v>
      </c>
      <c r="O493" s="16">
        <f t="shared" si="616"/>
        <v>3.25</v>
      </c>
      <c r="P493" s="16">
        <f t="shared" si="617"/>
        <v>3.25</v>
      </c>
      <c r="Q493" s="16">
        <v>0</v>
      </c>
      <c r="R493" s="16">
        <v>0</v>
      </c>
      <c r="S493" s="16">
        <v>0</v>
      </c>
      <c r="T493" s="21">
        <v>0</v>
      </c>
      <c r="U493">
        <v>0</v>
      </c>
      <c r="V493">
        <v>0</v>
      </c>
      <c r="W493">
        <v>13</v>
      </c>
      <c r="X493">
        <v>1</v>
      </c>
      <c r="Y493">
        <v>1</v>
      </c>
      <c r="Z493">
        <v>0</v>
      </c>
      <c r="AA493" t="str">
        <v>осн</v>
      </c>
      <c r="AB493">
        <f t="shared" si="618"/>
        <v>800</v>
      </c>
      <c r="AC493" t="str">
        <f t="shared" si="612"/>
        <v>ИВТ (бак)</v>
      </c>
      <c r="AD493" t="str">
        <f t="shared" si="609"/>
        <v>2018/2019</v>
      </c>
      <c r="AE493">
        <f t="shared" si="613"/>
        <v>92.79</v>
      </c>
      <c r="AF493">
        <f t="shared" si="614"/>
        <v>0.11598750000000001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R493">
        <f t="shared" ref="BR493:CA502" si="667">IF(INDEX($A$1:$I$862, ROW($I493), 4) = BR$1, $AF493, 0)</f>
        <v>0</v>
      </c>
      <c r="BS493">
        <f t="shared" si="667"/>
        <v>0</v>
      </c>
      <c r="BT493">
        <f t="shared" si="667"/>
        <v>0</v>
      </c>
      <c r="BU493">
        <f t="shared" si="667"/>
        <v>0</v>
      </c>
      <c r="BV493">
        <f t="shared" si="667"/>
        <v>0</v>
      </c>
      <c r="BW493">
        <f t="shared" si="667"/>
        <v>0</v>
      </c>
      <c r="BX493">
        <f t="shared" si="667"/>
        <v>0</v>
      </c>
      <c r="BY493">
        <f t="shared" si="667"/>
        <v>0</v>
      </c>
      <c r="BZ493">
        <f t="shared" si="667"/>
        <v>0</v>
      </c>
      <c r="CA493">
        <f t="shared" si="667"/>
        <v>0</v>
      </c>
      <c r="CB493">
        <f t="shared" ref="CB493:CK502" si="668">IF(INDEX($A$1:$I$862, ROW($I493), 4) = CB$1, $AF493, 0)</f>
        <v>0</v>
      </c>
      <c r="CC493">
        <f t="shared" si="668"/>
        <v>0</v>
      </c>
      <c r="CD493">
        <f t="shared" si="668"/>
        <v>0</v>
      </c>
      <c r="CE493">
        <f t="shared" si="668"/>
        <v>0</v>
      </c>
      <c r="CF493">
        <f t="shared" si="668"/>
        <v>0</v>
      </c>
      <c r="CG493">
        <f t="shared" si="668"/>
        <v>0</v>
      </c>
      <c r="CH493">
        <f t="shared" si="668"/>
        <v>0</v>
      </c>
      <c r="CI493">
        <f t="shared" si="668"/>
        <v>0</v>
      </c>
      <c r="CJ493">
        <f t="shared" si="668"/>
        <v>0</v>
      </c>
      <c r="CK493">
        <f t="shared" si="668"/>
        <v>0</v>
      </c>
      <c r="CL493">
        <f t="shared" ref="CL493:CU502" si="669">IF(INDEX($A$1:$I$862, ROW($I493), 4) = CL$1, $AF493, 0)</f>
        <v>0</v>
      </c>
      <c r="CM493">
        <f t="shared" si="669"/>
        <v>0</v>
      </c>
      <c r="CN493">
        <f t="shared" si="669"/>
        <v>0</v>
      </c>
      <c r="CO493">
        <f t="shared" si="669"/>
        <v>0</v>
      </c>
      <c r="CP493">
        <f t="shared" si="669"/>
        <v>0</v>
      </c>
      <c r="CQ493">
        <f t="shared" si="669"/>
        <v>0</v>
      </c>
      <c r="CR493">
        <f t="shared" si="669"/>
        <v>0</v>
      </c>
      <c r="CS493">
        <f t="shared" si="669"/>
        <v>0</v>
      </c>
      <c r="CT493">
        <f t="shared" si="669"/>
        <v>0</v>
      </c>
      <c r="CU493">
        <f t="shared" si="669"/>
        <v>0</v>
      </c>
      <c r="CV493">
        <f t="shared" ref="CV493:DE502" si="670">IF(INDEX($A$1:$I$862, ROW($I493), 4) = CV$1, $AF493, 0)</f>
        <v>0</v>
      </c>
      <c r="CW493">
        <f t="shared" si="670"/>
        <v>0</v>
      </c>
      <c r="CX493">
        <f t="shared" si="670"/>
        <v>0</v>
      </c>
      <c r="CY493">
        <f t="shared" si="670"/>
        <v>0</v>
      </c>
      <c r="CZ493">
        <f t="shared" si="670"/>
        <v>0</v>
      </c>
      <c r="DA493">
        <f t="shared" si="670"/>
        <v>0</v>
      </c>
      <c r="DB493">
        <f t="shared" si="670"/>
        <v>0</v>
      </c>
      <c r="DC493">
        <f t="shared" si="670"/>
        <v>0</v>
      </c>
      <c r="DD493">
        <f t="shared" si="670"/>
        <v>0</v>
      </c>
      <c r="DE493">
        <f t="shared" si="670"/>
        <v>0</v>
      </c>
      <c r="DF493">
        <f t="shared" ref="DF493:DO502" si="671">IF(INDEX($A$1:$I$862, ROW($I493), 4) = DF$1, $AF493, 0)</f>
        <v>0</v>
      </c>
      <c r="DG493">
        <f t="shared" si="671"/>
        <v>0.11598750000000001</v>
      </c>
      <c r="DH493">
        <f t="shared" si="671"/>
        <v>0</v>
      </c>
      <c r="DI493">
        <f t="shared" si="671"/>
        <v>0</v>
      </c>
      <c r="DJ493">
        <f t="shared" si="671"/>
        <v>0</v>
      </c>
      <c r="DK493">
        <f t="shared" si="671"/>
        <v>0</v>
      </c>
      <c r="DL493">
        <f t="shared" si="671"/>
        <v>0</v>
      </c>
      <c r="DM493">
        <f t="shared" si="671"/>
        <v>0</v>
      </c>
      <c r="DN493">
        <f t="shared" si="671"/>
        <v>0</v>
      </c>
      <c r="DO493">
        <f t="shared" si="671"/>
        <v>0</v>
      </c>
      <c r="DP493">
        <f t="shared" ref="DP493:DY502" si="672">IF(INDEX($A$1:$I$862, ROW($I493), 4) = DP$1, $AF493, 0)</f>
        <v>0</v>
      </c>
      <c r="DQ493">
        <f t="shared" si="672"/>
        <v>0</v>
      </c>
      <c r="DR493">
        <f t="shared" si="672"/>
        <v>0</v>
      </c>
      <c r="DS493">
        <f t="shared" si="672"/>
        <v>0</v>
      </c>
      <c r="DT493">
        <f t="shared" si="672"/>
        <v>0</v>
      </c>
      <c r="DU493">
        <f t="shared" si="672"/>
        <v>0</v>
      </c>
      <c r="DV493">
        <f t="shared" si="672"/>
        <v>0</v>
      </c>
      <c r="DW493">
        <f t="shared" si="672"/>
        <v>0</v>
      </c>
      <c r="DX493">
        <f t="shared" si="672"/>
        <v>0</v>
      </c>
      <c r="DY493">
        <f t="shared" si="672"/>
        <v>0</v>
      </c>
      <c r="DZ493">
        <f t="shared" ref="DZ493:EN502" si="673">IF(INDEX($A$1:$I$862, ROW($I493), 4) = DZ$1, $AF493, 0)</f>
        <v>0</v>
      </c>
      <c r="EA493">
        <f t="shared" si="673"/>
        <v>0</v>
      </c>
      <c r="EB493">
        <f t="shared" si="673"/>
        <v>0</v>
      </c>
      <c r="EC493">
        <f t="shared" si="673"/>
        <v>0</v>
      </c>
      <c r="ED493">
        <f t="shared" si="673"/>
        <v>0</v>
      </c>
      <c r="EE493">
        <f t="shared" si="673"/>
        <v>0</v>
      </c>
      <c r="EF493">
        <f t="shared" si="673"/>
        <v>0</v>
      </c>
      <c r="EG493">
        <f t="shared" si="673"/>
        <v>0</v>
      </c>
      <c r="EH493">
        <f t="shared" si="673"/>
        <v>0</v>
      </c>
      <c r="EI493">
        <f t="shared" si="673"/>
        <v>0</v>
      </c>
      <c r="EJ493">
        <f t="shared" si="673"/>
        <v>0</v>
      </c>
      <c r="EK493">
        <f t="shared" si="673"/>
        <v>0</v>
      </c>
      <c r="EL493">
        <f t="shared" si="673"/>
        <v>0</v>
      </c>
      <c r="EM493">
        <f t="shared" si="673"/>
        <v>0</v>
      </c>
      <c r="EN493">
        <f t="shared" si="673"/>
        <v>0</v>
      </c>
      <c r="ER493" s="6">
        <f t="shared" si="615"/>
        <v>0</v>
      </c>
      <c r="ES493" s="6">
        <f t="shared" ref="ES493:HD496" si="674">IF(INDEX($A$1:$I$862, ROW($I493), 4) = ES$1, $AE493, 0)</f>
        <v>0</v>
      </c>
      <c r="ET493" s="6">
        <f t="shared" si="674"/>
        <v>0</v>
      </c>
      <c r="EU493" s="6">
        <f t="shared" si="674"/>
        <v>0</v>
      </c>
      <c r="EV493" s="6">
        <f t="shared" si="674"/>
        <v>0</v>
      </c>
      <c r="EW493" s="6">
        <f t="shared" si="674"/>
        <v>0</v>
      </c>
      <c r="EX493" s="6">
        <f t="shared" si="674"/>
        <v>0</v>
      </c>
      <c r="EY493" s="6">
        <f t="shared" si="674"/>
        <v>0</v>
      </c>
      <c r="EZ493" s="6">
        <f t="shared" si="674"/>
        <v>0</v>
      </c>
      <c r="FA493" s="6">
        <f t="shared" si="674"/>
        <v>0</v>
      </c>
      <c r="FB493" s="6">
        <f t="shared" si="674"/>
        <v>0</v>
      </c>
      <c r="FC493" s="6">
        <f t="shared" si="674"/>
        <v>0</v>
      </c>
      <c r="FD493" s="6">
        <f t="shared" si="674"/>
        <v>0</v>
      </c>
      <c r="FE493" s="6">
        <f t="shared" si="674"/>
        <v>0</v>
      </c>
      <c r="FF493" s="6">
        <f t="shared" si="674"/>
        <v>0</v>
      </c>
      <c r="FG493" s="6">
        <f t="shared" si="674"/>
        <v>0</v>
      </c>
      <c r="FH493" s="6">
        <f t="shared" si="674"/>
        <v>0</v>
      </c>
      <c r="FI493" s="6">
        <f t="shared" si="674"/>
        <v>0</v>
      </c>
      <c r="FJ493" s="6">
        <f t="shared" si="674"/>
        <v>0</v>
      </c>
      <c r="FK493" s="6">
        <f t="shared" si="674"/>
        <v>0</v>
      </c>
      <c r="FL493" s="6">
        <f t="shared" si="674"/>
        <v>0</v>
      </c>
      <c r="FM493" s="6">
        <f t="shared" si="674"/>
        <v>0</v>
      </c>
      <c r="FN493" s="6">
        <f t="shared" si="674"/>
        <v>0</v>
      </c>
      <c r="FO493" s="6">
        <f t="shared" si="674"/>
        <v>0</v>
      </c>
      <c r="FP493" s="6">
        <f t="shared" si="674"/>
        <v>0</v>
      </c>
      <c r="FQ493" s="6">
        <f t="shared" si="674"/>
        <v>0</v>
      </c>
      <c r="FR493" s="6">
        <f t="shared" si="674"/>
        <v>0</v>
      </c>
      <c r="FS493" s="6">
        <f t="shared" si="674"/>
        <v>0</v>
      </c>
      <c r="FT493" s="6">
        <f t="shared" si="674"/>
        <v>0</v>
      </c>
      <c r="FU493" s="6">
        <f t="shared" si="674"/>
        <v>0</v>
      </c>
      <c r="FV493" s="6">
        <f t="shared" si="674"/>
        <v>0</v>
      </c>
      <c r="FW493" s="6">
        <f t="shared" si="674"/>
        <v>0</v>
      </c>
      <c r="FX493" s="6">
        <f t="shared" si="674"/>
        <v>0</v>
      </c>
      <c r="FY493" s="6">
        <f t="shared" si="674"/>
        <v>0</v>
      </c>
      <c r="FZ493" s="6">
        <f t="shared" si="674"/>
        <v>0</v>
      </c>
      <c r="GA493" s="6">
        <f t="shared" si="674"/>
        <v>0</v>
      </c>
      <c r="GB493" s="6">
        <f t="shared" si="674"/>
        <v>0</v>
      </c>
      <c r="GC493" s="6">
        <f t="shared" si="674"/>
        <v>0</v>
      </c>
      <c r="GD493" s="6">
        <f t="shared" si="674"/>
        <v>0</v>
      </c>
      <c r="GE493" s="6">
        <f t="shared" si="674"/>
        <v>0</v>
      </c>
      <c r="GF493" s="6">
        <f t="shared" si="674"/>
        <v>0</v>
      </c>
      <c r="GG493" s="6">
        <f t="shared" si="674"/>
        <v>92.79</v>
      </c>
      <c r="GH493" s="6">
        <f t="shared" si="674"/>
        <v>0</v>
      </c>
      <c r="GI493" s="6">
        <f t="shared" si="674"/>
        <v>0</v>
      </c>
      <c r="GJ493" s="6">
        <f t="shared" si="674"/>
        <v>0</v>
      </c>
      <c r="GK493" s="6">
        <f t="shared" si="674"/>
        <v>0</v>
      </c>
      <c r="GL493" s="6">
        <f t="shared" si="674"/>
        <v>0</v>
      </c>
      <c r="GM493" s="6">
        <f t="shared" si="674"/>
        <v>0</v>
      </c>
      <c r="GN493" s="6">
        <f t="shared" si="674"/>
        <v>0</v>
      </c>
      <c r="GO493" s="6">
        <f t="shared" si="674"/>
        <v>0</v>
      </c>
      <c r="GP493" s="6">
        <f t="shared" si="674"/>
        <v>0</v>
      </c>
      <c r="GQ493" s="6">
        <f t="shared" si="674"/>
        <v>0</v>
      </c>
      <c r="GR493" s="6">
        <f t="shared" si="674"/>
        <v>0</v>
      </c>
      <c r="GS493" s="6">
        <f t="shared" si="674"/>
        <v>0</v>
      </c>
      <c r="GT493" s="6">
        <f t="shared" si="674"/>
        <v>0</v>
      </c>
      <c r="GU493" s="6">
        <f t="shared" si="674"/>
        <v>0</v>
      </c>
      <c r="GV493" s="6">
        <f t="shared" si="674"/>
        <v>0</v>
      </c>
      <c r="GW493" s="6">
        <f t="shared" si="674"/>
        <v>0</v>
      </c>
      <c r="GX493" s="6">
        <f t="shared" si="674"/>
        <v>0</v>
      </c>
      <c r="GY493" s="6">
        <f t="shared" si="674"/>
        <v>0</v>
      </c>
      <c r="GZ493" s="6">
        <f t="shared" si="674"/>
        <v>0</v>
      </c>
      <c r="HA493" s="6">
        <f t="shared" si="674"/>
        <v>0</v>
      </c>
      <c r="HB493" s="6">
        <f t="shared" si="674"/>
        <v>0</v>
      </c>
      <c r="HC493" s="6">
        <f t="shared" si="674"/>
        <v>0</v>
      </c>
      <c r="HD493" s="6">
        <f t="shared" si="674"/>
        <v>0</v>
      </c>
      <c r="HE493" s="6">
        <f t="shared" si="666"/>
        <v>0</v>
      </c>
      <c r="HF493" s="6">
        <f t="shared" si="666"/>
        <v>0</v>
      </c>
      <c r="HG493" s="6">
        <f t="shared" si="666"/>
        <v>0</v>
      </c>
      <c r="HH493" s="6">
        <f t="shared" si="666"/>
        <v>0</v>
      </c>
      <c r="HI493" s="6">
        <f t="shared" si="666"/>
        <v>0</v>
      </c>
      <c r="HJ493" s="6">
        <f t="shared" si="666"/>
        <v>0</v>
      </c>
      <c r="HK493" s="6">
        <f t="shared" si="666"/>
        <v>0</v>
      </c>
      <c r="HL493" s="6">
        <f t="shared" si="666"/>
        <v>0</v>
      </c>
      <c r="HM493" s="6">
        <f t="shared" si="666"/>
        <v>0</v>
      </c>
      <c r="HN493" s="6">
        <f t="shared" si="666"/>
        <v>0</v>
      </c>
    </row>
    <row r="494" spans="1:222" x14ac:dyDescent="0.25">
      <c r="A494">
        <v>4848</v>
      </c>
      <c r="B494">
        <v>2018</v>
      </c>
      <c r="C494" t="str">
        <v>современных европейских языков</v>
      </c>
      <c r="D494" t="str">
        <v>Кудрявцева Наталья Фаддеевна</v>
      </c>
      <c r="E494" t="str">
        <v>кандидат социологических наук</v>
      </c>
      <c r="F494" t="str">
        <v>доцент</v>
      </c>
      <c r="G494">
        <v>1</v>
      </c>
      <c r="H494">
        <v>17231</v>
      </c>
      <c r="I494" t="str">
        <v>Дисциплины (модули) по выбору. Иностранный язык в профессиональной сфере</v>
      </c>
      <c r="J494">
        <v>0</v>
      </c>
      <c r="K494">
        <v>0</v>
      </c>
      <c r="L494">
        <v>36</v>
      </c>
      <c r="M494" s="16">
        <f t="shared" si="610"/>
        <v>4</v>
      </c>
      <c r="N494" s="16">
        <f t="shared" si="611"/>
        <v>6.29</v>
      </c>
      <c r="O494" s="16">
        <f t="shared" si="616"/>
        <v>3.25</v>
      </c>
      <c r="P494" s="16">
        <f t="shared" si="617"/>
        <v>3.25</v>
      </c>
      <c r="Q494" s="16">
        <v>0</v>
      </c>
      <c r="R494" s="16">
        <v>0</v>
      </c>
      <c r="S494" s="16">
        <v>0</v>
      </c>
      <c r="T494" s="21">
        <v>0</v>
      </c>
      <c r="U494">
        <v>0</v>
      </c>
      <c r="V494">
        <v>0</v>
      </c>
      <c r="W494">
        <v>13</v>
      </c>
      <c r="X494">
        <v>1</v>
      </c>
      <c r="Y494">
        <v>1</v>
      </c>
      <c r="Z494">
        <v>0</v>
      </c>
      <c r="AA494" t="str">
        <v>осн</v>
      </c>
      <c r="AB494">
        <f t="shared" si="618"/>
        <v>800</v>
      </c>
      <c r="AC494" t="str">
        <f t="shared" si="612"/>
        <v>ИВТ (бак)</v>
      </c>
      <c r="AD494" t="str">
        <f t="shared" si="609"/>
        <v>2018/2019</v>
      </c>
      <c r="AE494">
        <f t="shared" si="613"/>
        <v>52.79</v>
      </c>
      <c r="AF494">
        <f t="shared" si="614"/>
        <v>6.5987500000000004E-2</v>
      </c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R494">
        <f t="shared" si="667"/>
        <v>0</v>
      </c>
      <c r="BS494">
        <f t="shared" si="667"/>
        <v>0</v>
      </c>
      <c r="BT494">
        <f t="shared" si="667"/>
        <v>0</v>
      </c>
      <c r="BU494">
        <f t="shared" si="667"/>
        <v>0</v>
      </c>
      <c r="BV494">
        <f t="shared" si="667"/>
        <v>0</v>
      </c>
      <c r="BW494">
        <f t="shared" si="667"/>
        <v>0</v>
      </c>
      <c r="BX494">
        <f t="shared" si="667"/>
        <v>0</v>
      </c>
      <c r="BY494">
        <f t="shared" si="667"/>
        <v>0</v>
      </c>
      <c r="BZ494">
        <f t="shared" si="667"/>
        <v>0</v>
      </c>
      <c r="CA494">
        <f t="shared" si="667"/>
        <v>0</v>
      </c>
      <c r="CB494">
        <f t="shared" si="668"/>
        <v>0</v>
      </c>
      <c r="CC494">
        <f t="shared" si="668"/>
        <v>0</v>
      </c>
      <c r="CD494">
        <f t="shared" si="668"/>
        <v>0</v>
      </c>
      <c r="CE494">
        <f t="shared" si="668"/>
        <v>0</v>
      </c>
      <c r="CF494">
        <f t="shared" si="668"/>
        <v>0</v>
      </c>
      <c r="CG494">
        <f t="shared" si="668"/>
        <v>0</v>
      </c>
      <c r="CH494">
        <f t="shared" si="668"/>
        <v>0</v>
      </c>
      <c r="CI494">
        <f t="shared" si="668"/>
        <v>0</v>
      </c>
      <c r="CJ494">
        <f t="shared" si="668"/>
        <v>0</v>
      </c>
      <c r="CK494">
        <f t="shared" si="668"/>
        <v>0</v>
      </c>
      <c r="CL494">
        <f t="shared" si="669"/>
        <v>0</v>
      </c>
      <c r="CM494">
        <f t="shared" si="669"/>
        <v>0</v>
      </c>
      <c r="CN494">
        <f t="shared" si="669"/>
        <v>0</v>
      </c>
      <c r="CO494">
        <f t="shared" si="669"/>
        <v>0</v>
      </c>
      <c r="CP494">
        <f t="shared" si="669"/>
        <v>0</v>
      </c>
      <c r="CQ494">
        <f t="shared" si="669"/>
        <v>0</v>
      </c>
      <c r="CR494">
        <f t="shared" si="669"/>
        <v>0</v>
      </c>
      <c r="CS494">
        <f t="shared" si="669"/>
        <v>0</v>
      </c>
      <c r="CT494">
        <f t="shared" si="669"/>
        <v>0</v>
      </c>
      <c r="CU494">
        <f t="shared" si="669"/>
        <v>0</v>
      </c>
      <c r="CV494">
        <f t="shared" si="670"/>
        <v>0</v>
      </c>
      <c r="CW494">
        <f t="shared" si="670"/>
        <v>0</v>
      </c>
      <c r="CX494">
        <f t="shared" si="670"/>
        <v>0</v>
      </c>
      <c r="CY494">
        <f t="shared" si="670"/>
        <v>0</v>
      </c>
      <c r="CZ494">
        <f t="shared" si="670"/>
        <v>0</v>
      </c>
      <c r="DA494">
        <f t="shared" si="670"/>
        <v>0</v>
      </c>
      <c r="DB494">
        <f t="shared" si="670"/>
        <v>0</v>
      </c>
      <c r="DC494">
        <f t="shared" si="670"/>
        <v>0</v>
      </c>
      <c r="DD494">
        <f t="shared" si="670"/>
        <v>0</v>
      </c>
      <c r="DE494">
        <f t="shared" si="670"/>
        <v>0</v>
      </c>
      <c r="DF494">
        <f t="shared" si="671"/>
        <v>0</v>
      </c>
      <c r="DG494">
        <f t="shared" si="671"/>
        <v>6.5987500000000004E-2</v>
      </c>
      <c r="DH494">
        <f t="shared" si="671"/>
        <v>0</v>
      </c>
      <c r="DI494">
        <f t="shared" si="671"/>
        <v>0</v>
      </c>
      <c r="DJ494">
        <f t="shared" si="671"/>
        <v>0</v>
      </c>
      <c r="DK494">
        <f t="shared" si="671"/>
        <v>0</v>
      </c>
      <c r="DL494">
        <f t="shared" si="671"/>
        <v>0</v>
      </c>
      <c r="DM494">
        <f t="shared" si="671"/>
        <v>0</v>
      </c>
      <c r="DN494">
        <f t="shared" si="671"/>
        <v>0</v>
      </c>
      <c r="DO494">
        <f t="shared" si="671"/>
        <v>0</v>
      </c>
      <c r="DP494">
        <f t="shared" si="672"/>
        <v>0</v>
      </c>
      <c r="DQ494">
        <f t="shared" si="672"/>
        <v>0</v>
      </c>
      <c r="DR494">
        <f t="shared" si="672"/>
        <v>0</v>
      </c>
      <c r="DS494">
        <f t="shared" si="672"/>
        <v>0</v>
      </c>
      <c r="DT494">
        <f t="shared" si="672"/>
        <v>0</v>
      </c>
      <c r="DU494">
        <f t="shared" si="672"/>
        <v>0</v>
      </c>
      <c r="DV494">
        <f t="shared" si="672"/>
        <v>0</v>
      </c>
      <c r="DW494">
        <f t="shared" si="672"/>
        <v>0</v>
      </c>
      <c r="DX494">
        <f t="shared" si="672"/>
        <v>0</v>
      </c>
      <c r="DY494">
        <f t="shared" si="672"/>
        <v>0</v>
      </c>
      <c r="DZ494">
        <f t="shared" si="673"/>
        <v>0</v>
      </c>
      <c r="EA494">
        <f t="shared" si="673"/>
        <v>0</v>
      </c>
      <c r="EB494">
        <f t="shared" si="673"/>
        <v>0</v>
      </c>
      <c r="EC494">
        <f t="shared" si="673"/>
        <v>0</v>
      </c>
      <c r="ED494">
        <f t="shared" si="673"/>
        <v>0</v>
      </c>
      <c r="EE494">
        <f t="shared" si="673"/>
        <v>0</v>
      </c>
      <c r="EF494">
        <f t="shared" si="673"/>
        <v>0</v>
      </c>
      <c r="EG494">
        <f t="shared" si="673"/>
        <v>0</v>
      </c>
      <c r="EH494">
        <f t="shared" si="673"/>
        <v>0</v>
      </c>
      <c r="EI494">
        <f t="shared" si="673"/>
        <v>0</v>
      </c>
      <c r="EJ494">
        <f t="shared" si="673"/>
        <v>0</v>
      </c>
      <c r="EK494">
        <f t="shared" si="673"/>
        <v>0</v>
      </c>
      <c r="EL494">
        <f t="shared" si="673"/>
        <v>0</v>
      </c>
      <c r="EM494">
        <f t="shared" si="673"/>
        <v>0</v>
      </c>
      <c r="EN494">
        <f t="shared" si="673"/>
        <v>0</v>
      </c>
      <c r="ER494" s="6">
        <f t="shared" si="615"/>
        <v>0</v>
      </c>
      <c r="ES494" s="6">
        <f t="shared" si="674"/>
        <v>0</v>
      </c>
      <c r="ET494" s="6">
        <f t="shared" si="674"/>
        <v>0</v>
      </c>
      <c r="EU494" s="6">
        <f t="shared" si="674"/>
        <v>0</v>
      </c>
      <c r="EV494" s="6">
        <f t="shared" si="674"/>
        <v>0</v>
      </c>
      <c r="EW494" s="6">
        <f t="shared" si="674"/>
        <v>0</v>
      </c>
      <c r="EX494" s="6">
        <f t="shared" si="674"/>
        <v>0</v>
      </c>
      <c r="EY494" s="6">
        <f t="shared" si="674"/>
        <v>0</v>
      </c>
      <c r="EZ494" s="6">
        <f t="shared" si="674"/>
        <v>0</v>
      </c>
      <c r="FA494" s="6">
        <f t="shared" si="674"/>
        <v>0</v>
      </c>
      <c r="FB494" s="6">
        <f t="shared" si="674"/>
        <v>0</v>
      </c>
      <c r="FC494" s="6">
        <f t="shared" si="674"/>
        <v>0</v>
      </c>
      <c r="FD494" s="6">
        <f t="shared" si="674"/>
        <v>0</v>
      </c>
      <c r="FE494" s="6">
        <f t="shared" si="674"/>
        <v>0</v>
      </c>
      <c r="FF494" s="6">
        <f t="shared" si="674"/>
        <v>0</v>
      </c>
      <c r="FG494" s="6">
        <f t="shared" si="674"/>
        <v>0</v>
      </c>
      <c r="FH494" s="6">
        <f t="shared" si="674"/>
        <v>0</v>
      </c>
      <c r="FI494" s="6">
        <f t="shared" si="674"/>
        <v>0</v>
      </c>
      <c r="FJ494" s="6">
        <f t="shared" si="674"/>
        <v>0</v>
      </c>
      <c r="FK494" s="6">
        <f t="shared" si="674"/>
        <v>0</v>
      </c>
      <c r="FL494" s="6">
        <f t="shared" si="674"/>
        <v>0</v>
      </c>
      <c r="FM494" s="6">
        <f t="shared" si="674"/>
        <v>0</v>
      </c>
      <c r="FN494" s="6">
        <f t="shared" si="674"/>
        <v>0</v>
      </c>
      <c r="FO494" s="6">
        <f t="shared" si="674"/>
        <v>0</v>
      </c>
      <c r="FP494" s="6">
        <f t="shared" si="674"/>
        <v>0</v>
      </c>
      <c r="FQ494" s="6">
        <f t="shared" si="674"/>
        <v>0</v>
      </c>
      <c r="FR494" s="6">
        <f t="shared" si="674"/>
        <v>0</v>
      </c>
      <c r="FS494" s="6">
        <f t="shared" si="674"/>
        <v>0</v>
      </c>
      <c r="FT494" s="6">
        <f t="shared" si="674"/>
        <v>0</v>
      </c>
      <c r="FU494" s="6">
        <f t="shared" si="674"/>
        <v>0</v>
      </c>
      <c r="FV494" s="6">
        <f t="shared" si="674"/>
        <v>0</v>
      </c>
      <c r="FW494" s="6">
        <f t="shared" si="674"/>
        <v>0</v>
      </c>
      <c r="FX494" s="6">
        <f t="shared" si="674"/>
        <v>0</v>
      </c>
      <c r="FY494" s="6">
        <f t="shared" si="674"/>
        <v>0</v>
      </c>
      <c r="FZ494" s="6">
        <f t="shared" si="674"/>
        <v>0</v>
      </c>
      <c r="GA494" s="6">
        <f t="shared" si="674"/>
        <v>0</v>
      </c>
      <c r="GB494" s="6">
        <f t="shared" si="674"/>
        <v>0</v>
      </c>
      <c r="GC494" s="6">
        <f t="shared" si="674"/>
        <v>0</v>
      </c>
      <c r="GD494" s="6">
        <f t="shared" si="674"/>
        <v>0</v>
      </c>
      <c r="GE494" s="6">
        <f t="shared" si="674"/>
        <v>0</v>
      </c>
      <c r="GF494" s="6">
        <f t="shared" si="674"/>
        <v>0</v>
      </c>
      <c r="GG494" s="6">
        <f t="shared" si="674"/>
        <v>52.79</v>
      </c>
      <c r="GH494" s="6">
        <f t="shared" si="674"/>
        <v>0</v>
      </c>
      <c r="GI494" s="6">
        <f t="shared" si="674"/>
        <v>0</v>
      </c>
      <c r="GJ494" s="6">
        <f t="shared" si="674"/>
        <v>0</v>
      </c>
      <c r="GK494" s="6">
        <f t="shared" si="674"/>
        <v>0</v>
      </c>
      <c r="GL494" s="6">
        <f t="shared" si="674"/>
        <v>0</v>
      </c>
      <c r="GM494" s="6">
        <f t="shared" si="674"/>
        <v>0</v>
      </c>
      <c r="GN494" s="6">
        <f t="shared" si="674"/>
        <v>0</v>
      </c>
      <c r="GO494" s="6">
        <f t="shared" si="674"/>
        <v>0</v>
      </c>
      <c r="GP494" s="6">
        <f t="shared" si="674"/>
        <v>0</v>
      </c>
      <c r="GQ494" s="6">
        <f t="shared" si="674"/>
        <v>0</v>
      </c>
      <c r="GR494" s="6">
        <f t="shared" si="674"/>
        <v>0</v>
      </c>
      <c r="GS494" s="6">
        <f t="shared" si="674"/>
        <v>0</v>
      </c>
      <c r="GT494" s="6">
        <f t="shared" si="674"/>
        <v>0</v>
      </c>
      <c r="GU494" s="6">
        <f t="shared" si="674"/>
        <v>0</v>
      </c>
      <c r="GV494" s="6">
        <f t="shared" si="674"/>
        <v>0</v>
      </c>
      <c r="GW494" s="6">
        <f t="shared" si="674"/>
        <v>0</v>
      </c>
      <c r="GX494" s="6">
        <f t="shared" si="674"/>
        <v>0</v>
      </c>
      <c r="GY494" s="6">
        <f t="shared" si="674"/>
        <v>0</v>
      </c>
      <c r="GZ494" s="6">
        <f t="shared" si="674"/>
        <v>0</v>
      </c>
      <c r="HA494" s="6">
        <f t="shared" si="674"/>
        <v>0</v>
      </c>
      <c r="HB494" s="6">
        <f t="shared" si="674"/>
        <v>0</v>
      </c>
      <c r="HC494" s="6">
        <f t="shared" si="674"/>
        <v>0</v>
      </c>
      <c r="HD494" s="6">
        <f t="shared" si="674"/>
        <v>0</v>
      </c>
      <c r="HE494" s="6">
        <f t="shared" si="666"/>
        <v>0</v>
      </c>
      <c r="HF494" s="6">
        <f t="shared" si="666"/>
        <v>0</v>
      </c>
      <c r="HG494" s="6">
        <f t="shared" si="666"/>
        <v>0</v>
      </c>
      <c r="HH494" s="6">
        <f t="shared" si="666"/>
        <v>0</v>
      </c>
      <c r="HI494" s="6">
        <f t="shared" si="666"/>
        <v>0</v>
      </c>
      <c r="HJ494" s="6">
        <f t="shared" si="666"/>
        <v>0</v>
      </c>
      <c r="HK494" s="6">
        <f t="shared" si="666"/>
        <v>0</v>
      </c>
      <c r="HL494" s="6">
        <f t="shared" si="666"/>
        <v>0</v>
      </c>
      <c r="HM494" s="6">
        <f t="shared" si="666"/>
        <v>0</v>
      </c>
      <c r="HN494" s="6">
        <f t="shared" si="666"/>
        <v>0</v>
      </c>
    </row>
    <row r="495" spans="1:222" x14ac:dyDescent="0.25">
      <c r="A495">
        <v>4848</v>
      </c>
      <c r="B495">
        <v>2018</v>
      </c>
      <c r="C495" t="str">
        <v>современных европейских языков</v>
      </c>
      <c r="D495" t="str">
        <v>Пантелеева Людмила Валентиновна</v>
      </c>
      <c r="E495" t="str">
        <v>кандидат филологических наук</v>
      </c>
      <c r="F495" t="str">
        <v>доцент</v>
      </c>
      <c r="G495">
        <v>0.75</v>
      </c>
      <c r="H495">
        <v>17231</v>
      </c>
      <c r="I495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>
        <v>18</v>
      </c>
      <c r="K495">
        <v>18</v>
      </c>
      <c r="L495">
        <v>0</v>
      </c>
      <c r="M495" s="16">
        <f t="shared" si="610"/>
        <v>4</v>
      </c>
      <c r="N495" s="16">
        <f t="shared" si="611"/>
        <v>6.29</v>
      </c>
      <c r="O495" s="16">
        <f t="shared" si="616"/>
        <v>3.25</v>
      </c>
      <c r="P495" s="16">
        <f t="shared" si="617"/>
        <v>3.25</v>
      </c>
      <c r="Q495" s="16">
        <v>0</v>
      </c>
      <c r="R495" s="16">
        <v>0</v>
      </c>
      <c r="S495" s="16">
        <v>0</v>
      </c>
      <c r="T495" s="21">
        <v>0</v>
      </c>
      <c r="U495">
        <v>0</v>
      </c>
      <c r="V495">
        <v>0</v>
      </c>
      <c r="W495">
        <v>13</v>
      </c>
      <c r="X495">
        <v>1</v>
      </c>
      <c r="Y495">
        <v>1</v>
      </c>
      <c r="Z495">
        <v>0</v>
      </c>
      <c r="AA495" t="str">
        <v>осн</v>
      </c>
      <c r="AB495">
        <f t="shared" si="618"/>
        <v>800</v>
      </c>
      <c r="AC495" t="str">
        <f t="shared" si="612"/>
        <v>ИВТ (бак)</v>
      </c>
      <c r="AD495" t="str">
        <f t="shared" si="609"/>
        <v>2018/2019</v>
      </c>
      <c r="AE495">
        <f t="shared" si="613"/>
        <v>52.79</v>
      </c>
      <c r="AF495">
        <f t="shared" si="614"/>
        <v>6.5987500000000004E-2</v>
      </c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R495">
        <f t="shared" si="667"/>
        <v>0</v>
      </c>
      <c r="BS495">
        <f t="shared" si="667"/>
        <v>0</v>
      </c>
      <c r="BT495">
        <f t="shared" si="667"/>
        <v>0</v>
      </c>
      <c r="BU495">
        <f t="shared" si="667"/>
        <v>0</v>
      </c>
      <c r="BV495">
        <f t="shared" si="667"/>
        <v>0</v>
      </c>
      <c r="BW495">
        <f t="shared" si="667"/>
        <v>0</v>
      </c>
      <c r="BX495">
        <f t="shared" si="667"/>
        <v>0</v>
      </c>
      <c r="BY495">
        <f t="shared" si="667"/>
        <v>0</v>
      </c>
      <c r="BZ495">
        <f t="shared" si="667"/>
        <v>0</v>
      </c>
      <c r="CA495">
        <f t="shared" si="667"/>
        <v>0</v>
      </c>
      <c r="CB495">
        <f t="shared" si="668"/>
        <v>0</v>
      </c>
      <c r="CC495">
        <f t="shared" si="668"/>
        <v>0</v>
      </c>
      <c r="CD495">
        <f t="shared" si="668"/>
        <v>0</v>
      </c>
      <c r="CE495">
        <f t="shared" si="668"/>
        <v>0</v>
      </c>
      <c r="CF495">
        <f t="shared" si="668"/>
        <v>0</v>
      </c>
      <c r="CG495">
        <f t="shared" si="668"/>
        <v>0</v>
      </c>
      <c r="CH495">
        <f t="shared" si="668"/>
        <v>0</v>
      </c>
      <c r="CI495">
        <f t="shared" si="668"/>
        <v>0</v>
      </c>
      <c r="CJ495">
        <f t="shared" si="668"/>
        <v>0</v>
      </c>
      <c r="CK495">
        <f t="shared" si="668"/>
        <v>0</v>
      </c>
      <c r="CL495">
        <f t="shared" si="669"/>
        <v>0</v>
      </c>
      <c r="CM495">
        <f t="shared" si="669"/>
        <v>0</v>
      </c>
      <c r="CN495">
        <f t="shared" si="669"/>
        <v>0</v>
      </c>
      <c r="CO495">
        <f t="shared" si="669"/>
        <v>0</v>
      </c>
      <c r="CP495">
        <f t="shared" si="669"/>
        <v>0</v>
      </c>
      <c r="CQ495">
        <f t="shared" si="669"/>
        <v>0</v>
      </c>
      <c r="CR495">
        <f t="shared" si="669"/>
        <v>0</v>
      </c>
      <c r="CS495">
        <f t="shared" si="669"/>
        <v>0</v>
      </c>
      <c r="CT495">
        <f t="shared" si="669"/>
        <v>0</v>
      </c>
      <c r="CU495">
        <f t="shared" si="669"/>
        <v>0</v>
      </c>
      <c r="CV495">
        <f t="shared" si="670"/>
        <v>0</v>
      </c>
      <c r="CW495">
        <f t="shared" si="670"/>
        <v>0</v>
      </c>
      <c r="CX495">
        <f t="shared" si="670"/>
        <v>0</v>
      </c>
      <c r="CY495">
        <f t="shared" si="670"/>
        <v>0</v>
      </c>
      <c r="CZ495">
        <f t="shared" si="670"/>
        <v>0</v>
      </c>
      <c r="DA495">
        <f t="shared" si="670"/>
        <v>0</v>
      </c>
      <c r="DB495">
        <f t="shared" si="670"/>
        <v>0</v>
      </c>
      <c r="DC495">
        <f t="shared" si="670"/>
        <v>0</v>
      </c>
      <c r="DD495">
        <f t="shared" si="670"/>
        <v>0</v>
      </c>
      <c r="DE495">
        <f t="shared" si="670"/>
        <v>0</v>
      </c>
      <c r="DF495">
        <f t="shared" si="671"/>
        <v>0</v>
      </c>
      <c r="DG495">
        <f t="shared" si="671"/>
        <v>0</v>
      </c>
      <c r="DH495">
        <f t="shared" si="671"/>
        <v>0</v>
      </c>
      <c r="DI495">
        <f t="shared" si="671"/>
        <v>0</v>
      </c>
      <c r="DJ495">
        <f t="shared" si="671"/>
        <v>0</v>
      </c>
      <c r="DK495">
        <f t="shared" si="671"/>
        <v>0</v>
      </c>
      <c r="DL495">
        <f t="shared" si="671"/>
        <v>0</v>
      </c>
      <c r="DM495">
        <f t="shared" si="671"/>
        <v>0</v>
      </c>
      <c r="DN495">
        <f t="shared" si="671"/>
        <v>0</v>
      </c>
      <c r="DO495">
        <f t="shared" si="671"/>
        <v>0</v>
      </c>
      <c r="DP495">
        <f t="shared" si="672"/>
        <v>0</v>
      </c>
      <c r="DQ495">
        <f t="shared" si="672"/>
        <v>0</v>
      </c>
      <c r="DR495">
        <f t="shared" si="672"/>
        <v>0</v>
      </c>
      <c r="DS495">
        <f t="shared" si="672"/>
        <v>6.5987500000000004E-2</v>
      </c>
      <c r="DT495">
        <f t="shared" si="672"/>
        <v>0</v>
      </c>
      <c r="DU495">
        <f t="shared" si="672"/>
        <v>0</v>
      </c>
      <c r="DV495">
        <f t="shared" si="672"/>
        <v>0</v>
      </c>
      <c r="DW495">
        <f t="shared" si="672"/>
        <v>0</v>
      </c>
      <c r="DX495">
        <f t="shared" si="672"/>
        <v>0</v>
      </c>
      <c r="DY495">
        <f t="shared" si="672"/>
        <v>0</v>
      </c>
      <c r="DZ495">
        <f t="shared" si="673"/>
        <v>0</v>
      </c>
      <c r="EA495">
        <f t="shared" si="673"/>
        <v>0</v>
      </c>
      <c r="EB495">
        <f t="shared" si="673"/>
        <v>0</v>
      </c>
      <c r="EC495">
        <f t="shared" si="673"/>
        <v>0</v>
      </c>
      <c r="ED495">
        <f t="shared" si="673"/>
        <v>0</v>
      </c>
      <c r="EE495">
        <f t="shared" si="673"/>
        <v>0</v>
      </c>
      <c r="EF495">
        <f t="shared" si="673"/>
        <v>0</v>
      </c>
      <c r="EG495">
        <f t="shared" si="673"/>
        <v>0</v>
      </c>
      <c r="EH495">
        <f t="shared" si="673"/>
        <v>0</v>
      </c>
      <c r="EI495">
        <f t="shared" si="673"/>
        <v>0</v>
      </c>
      <c r="EJ495">
        <f t="shared" si="673"/>
        <v>0</v>
      </c>
      <c r="EK495">
        <f t="shared" si="673"/>
        <v>0</v>
      </c>
      <c r="EL495">
        <f t="shared" si="673"/>
        <v>0</v>
      </c>
      <c r="EM495">
        <f t="shared" si="673"/>
        <v>0</v>
      </c>
      <c r="EN495">
        <f t="shared" si="673"/>
        <v>0</v>
      </c>
      <c r="ER495" s="6">
        <f t="shared" si="615"/>
        <v>0</v>
      </c>
      <c r="ES495" s="6">
        <f t="shared" si="674"/>
        <v>0</v>
      </c>
      <c r="ET495" s="6">
        <f t="shared" si="674"/>
        <v>0</v>
      </c>
      <c r="EU495" s="6">
        <f t="shared" si="674"/>
        <v>0</v>
      </c>
      <c r="EV495" s="6">
        <f t="shared" si="674"/>
        <v>0</v>
      </c>
      <c r="EW495" s="6">
        <f t="shared" si="674"/>
        <v>0</v>
      </c>
      <c r="EX495" s="6">
        <f t="shared" si="674"/>
        <v>0</v>
      </c>
      <c r="EY495" s="6">
        <f t="shared" si="674"/>
        <v>0</v>
      </c>
      <c r="EZ495" s="6">
        <f t="shared" si="674"/>
        <v>0</v>
      </c>
      <c r="FA495" s="6">
        <f t="shared" si="674"/>
        <v>0</v>
      </c>
      <c r="FB495" s="6">
        <f t="shared" si="674"/>
        <v>0</v>
      </c>
      <c r="FC495" s="6">
        <f t="shared" si="674"/>
        <v>0</v>
      </c>
      <c r="FD495" s="6">
        <f t="shared" si="674"/>
        <v>0</v>
      </c>
      <c r="FE495" s="6">
        <f t="shared" si="674"/>
        <v>0</v>
      </c>
      <c r="FF495" s="6">
        <f t="shared" si="674"/>
        <v>0</v>
      </c>
      <c r="FG495" s="6">
        <f t="shared" si="674"/>
        <v>0</v>
      </c>
      <c r="FH495" s="6">
        <f t="shared" si="674"/>
        <v>0</v>
      </c>
      <c r="FI495" s="6">
        <f t="shared" si="674"/>
        <v>0</v>
      </c>
      <c r="FJ495" s="6">
        <f t="shared" si="674"/>
        <v>0</v>
      </c>
      <c r="FK495" s="6">
        <f t="shared" si="674"/>
        <v>0</v>
      </c>
      <c r="FL495" s="6">
        <f t="shared" si="674"/>
        <v>0</v>
      </c>
      <c r="FM495" s="6">
        <f t="shared" si="674"/>
        <v>0</v>
      </c>
      <c r="FN495" s="6">
        <f t="shared" si="674"/>
        <v>0</v>
      </c>
      <c r="FO495" s="6">
        <f t="shared" si="674"/>
        <v>0</v>
      </c>
      <c r="FP495" s="6">
        <f t="shared" si="674"/>
        <v>0</v>
      </c>
      <c r="FQ495" s="6">
        <f t="shared" si="674"/>
        <v>0</v>
      </c>
      <c r="FR495" s="6">
        <f t="shared" si="674"/>
        <v>0</v>
      </c>
      <c r="FS495" s="6">
        <f t="shared" si="674"/>
        <v>0</v>
      </c>
      <c r="FT495" s="6">
        <f t="shared" si="674"/>
        <v>0</v>
      </c>
      <c r="FU495" s="6">
        <f t="shared" si="674"/>
        <v>0</v>
      </c>
      <c r="FV495" s="6">
        <f t="shared" si="674"/>
        <v>0</v>
      </c>
      <c r="FW495" s="6">
        <f t="shared" si="674"/>
        <v>0</v>
      </c>
      <c r="FX495" s="6">
        <f t="shared" si="674"/>
        <v>0</v>
      </c>
      <c r="FY495" s="6">
        <f t="shared" si="674"/>
        <v>0</v>
      </c>
      <c r="FZ495" s="6">
        <f t="shared" si="674"/>
        <v>0</v>
      </c>
      <c r="GA495" s="6">
        <f t="shared" si="674"/>
        <v>0</v>
      </c>
      <c r="GB495" s="6">
        <f t="shared" si="674"/>
        <v>0</v>
      </c>
      <c r="GC495" s="6">
        <f t="shared" si="674"/>
        <v>0</v>
      </c>
      <c r="GD495" s="6">
        <f t="shared" si="674"/>
        <v>0</v>
      </c>
      <c r="GE495" s="6">
        <f t="shared" si="674"/>
        <v>0</v>
      </c>
      <c r="GF495" s="6">
        <f t="shared" si="674"/>
        <v>0</v>
      </c>
      <c r="GG495" s="6">
        <f t="shared" si="674"/>
        <v>0</v>
      </c>
      <c r="GH495" s="6">
        <f t="shared" si="674"/>
        <v>0</v>
      </c>
      <c r="GI495" s="6">
        <f t="shared" si="674"/>
        <v>0</v>
      </c>
      <c r="GJ495" s="6">
        <f t="shared" si="674"/>
        <v>0</v>
      </c>
      <c r="GK495" s="6">
        <f t="shared" si="674"/>
        <v>0</v>
      </c>
      <c r="GL495" s="6">
        <f t="shared" si="674"/>
        <v>0</v>
      </c>
      <c r="GM495" s="6">
        <f t="shared" si="674"/>
        <v>0</v>
      </c>
      <c r="GN495" s="6">
        <f t="shared" si="674"/>
        <v>0</v>
      </c>
      <c r="GO495" s="6">
        <f t="shared" si="674"/>
        <v>0</v>
      </c>
      <c r="GP495" s="6">
        <f t="shared" si="674"/>
        <v>0</v>
      </c>
      <c r="GQ495" s="6">
        <f t="shared" si="674"/>
        <v>0</v>
      </c>
      <c r="GR495" s="6">
        <f t="shared" si="674"/>
        <v>0</v>
      </c>
      <c r="GS495" s="6">
        <f t="shared" si="674"/>
        <v>52.79</v>
      </c>
      <c r="GT495" s="6">
        <f t="shared" si="674"/>
        <v>0</v>
      </c>
      <c r="GU495" s="6">
        <f t="shared" si="674"/>
        <v>0</v>
      </c>
      <c r="GV495" s="6">
        <f t="shared" si="674"/>
        <v>0</v>
      </c>
      <c r="GW495" s="6">
        <f t="shared" si="674"/>
        <v>0</v>
      </c>
      <c r="GX495" s="6">
        <f t="shared" si="674"/>
        <v>0</v>
      </c>
      <c r="GY495" s="6">
        <f t="shared" si="674"/>
        <v>0</v>
      </c>
      <c r="GZ495" s="6">
        <f t="shared" si="674"/>
        <v>0</v>
      </c>
      <c r="HA495" s="6">
        <f t="shared" si="674"/>
        <v>0</v>
      </c>
      <c r="HB495" s="6">
        <f t="shared" si="674"/>
        <v>0</v>
      </c>
      <c r="HC495" s="6">
        <f t="shared" si="674"/>
        <v>0</v>
      </c>
      <c r="HD495" s="6">
        <f t="shared" si="674"/>
        <v>0</v>
      </c>
      <c r="HE495" s="6">
        <f t="shared" si="666"/>
        <v>0</v>
      </c>
      <c r="HF495" s="6">
        <f t="shared" si="666"/>
        <v>0</v>
      </c>
      <c r="HG495" s="6">
        <f t="shared" si="666"/>
        <v>0</v>
      </c>
      <c r="HH495" s="6">
        <f t="shared" si="666"/>
        <v>0</v>
      </c>
      <c r="HI495" s="6">
        <f t="shared" si="666"/>
        <v>0</v>
      </c>
      <c r="HJ495" s="6">
        <f t="shared" si="666"/>
        <v>0</v>
      </c>
      <c r="HK495" s="6">
        <f t="shared" si="666"/>
        <v>0</v>
      </c>
      <c r="HL495" s="6">
        <f t="shared" si="666"/>
        <v>0</v>
      </c>
      <c r="HM495" s="6">
        <f t="shared" si="666"/>
        <v>0</v>
      </c>
      <c r="HN495" s="6">
        <f t="shared" si="666"/>
        <v>0</v>
      </c>
    </row>
    <row r="496" spans="1:222" x14ac:dyDescent="0.25">
      <c r="A496">
        <v>4848</v>
      </c>
      <c r="B496">
        <v>2018</v>
      </c>
      <c r="C496" t="str">
        <v>современных европейских языков</v>
      </c>
      <c r="D496" t="str">
        <v>Швинк Лоренс Ричард</v>
      </c>
      <c r="E496" t="str">
        <v>нет</v>
      </c>
      <c r="F496" t="str">
        <v>старший преподаватель</v>
      </c>
      <c r="G496">
        <v>0.37</v>
      </c>
      <c r="H496">
        <v>17231</v>
      </c>
      <c r="I496" t="str">
        <v>Вариативные модули</v>
      </c>
      <c r="J496">
        <v>0</v>
      </c>
      <c r="K496">
        <v>0</v>
      </c>
      <c r="L496">
        <v>0</v>
      </c>
      <c r="M496" s="16">
        <f t="shared" si="610"/>
        <v>0</v>
      </c>
      <c r="N496" s="16">
        <f t="shared" si="611"/>
        <v>6.29</v>
      </c>
      <c r="O496" s="16">
        <f t="shared" si="616"/>
        <v>3.25</v>
      </c>
      <c r="P496" s="16">
        <f t="shared" si="617"/>
        <v>3.25</v>
      </c>
      <c r="Q496" s="16">
        <v>0</v>
      </c>
      <c r="R496" s="16">
        <v>0</v>
      </c>
      <c r="S496" s="16">
        <v>0</v>
      </c>
      <c r="T496" s="21">
        <v>0</v>
      </c>
      <c r="U496">
        <v>0</v>
      </c>
      <c r="V496">
        <v>0</v>
      </c>
      <c r="W496">
        <v>13</v>
      </c>
      <c r="X496">
        <v>1</v>
      </c>
      <c r="Y496">
        <v>1</v>
      </c>
      <c r="Z496">
        <v>0</v>
      </c>
      <c r="AA496" t="str">
        <v>осн</v>
      </c>
      <c r="AB496">
        <f t="shared" si="618"/>
        <v>850</v>
      </c>
      <c r="AC496" t="str">
        <f t="shared" si="612"/>
        <v>ИВТ (бак)</v>
      </c>
      <c r="AD496" t="str">
        <f t="shared" si="609"/>
        <v>2018/2019</v>
      </c>
      <c r="AE496">
        <f t="shared" si="613"/>
        <v>12.79</v>
      </c>
      <c r="AF496">
        <f t="shared" si="614"/>
        <v>1.504705882352941E-2</v>
      </c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R496">
        <f t="shared" si="667"/>
        <v>0</v>
      </c>
      <c r="BS496">
        <f t="shared" si="667"/>
        <v>0</v>
      </c>
      <c r="BT496">
        <f t="shared" si="667"/>
        <v>0</v>
      </c>
      <c r="BU496">
        <f t="shared" si="667"/>
        <v>0</v>
      </c>
      <c r="BV496">
        <f t="shared" si="667"/>
        <v>0</v>
      </c>
      <c r="BW496">
        <f t="shared" si="667"/>
        <v>0</v>
      </c>
      <c r="BX496">
        <f t="shared" si="667"/>
        <v>0</v>
      </c>
      <c r="BY496">
        <f t="shared" si="667"/>
        <v>0</v>
      </c>
      <c r="BZ496">
        <f t="shared" si="667"/>
        <v>0</v>
      </c>
      <c r="CA496">
        <f t="shared" si="667"/>
        <v>0</v>
      </c>
      <c r="CB496">
        <f t="shared" si="668"/>
        <v>0</v>
      </c>
      <c r="CC496">
        <f t="shared" si="668"/>
        <v>0</v>
      </c>
      <c r="CD496">
        <f t="shared" si="668"/>
        <v>0</v>
      </c>
      <c r="CE496">
        <f t="shared" si="668"/>
        <v>0</v>
      </c>
      <c r="CF496">
        <f t="shared" si="668"/>
        <v>0</v>
      </c>
      <c r="CG496">
        <f t="shared" si="668"/>
        <v>0</v>
      </c>
      <c r="CH496">
        <f t="shared" si="668"/>
        <v>0</v>
      </c>
      <c r="CI496">
        <f t="shared" si="668"/>
        <v>0</v>
      </c>
      <c r="CJ496">
        <f t="shared" si="668"/>
        <v>0</v>
      </c>
      <c r="CK496">
        <f t="shared" si="668"/>
        <v>0</v>
      </c>
      <c r="CL496">
        <f t="shared" si="669"/>
        <v>0</v>
      </c>
      <c r="CM496">
        <f t="shared" si="669"/>
        <v>0</v>
      </c>
      <c r="CN496">
        <f t="shared" si="669"/>
        <v>0</v>
      </c>
      <c r="CO496">
        <f t="shared" si="669"/>
        <v>0</v>
      </c>
      <c r="CP496">
        <f t="shared" si="669"/>
        <v>0</v>
      </c>
      <c r="CQ496">
        <f t="shared" si="669"/>
        <v>0</v>
      </c>
      <c r="CR496">
        <f t="shared" si="669"/>
        <v>0</v>
      </c>
      <c r="CS496">
        <f t="shared" si="669"/>
        <v>0</v>
      </c>
      <c r="CT496">
        <f t="shared" si="669"/>
        <v>0</v>
      </c>
      <c r="CU496">
        <f t="shared" si="669"/>
        <v>0</v>
      </c>
      <c r="CV496">
        <f t="shared" si="670"/>
        <v>0</v>
      </c>
      <c r="CW496">
        <f t="shared" si="670"/>
        <v>0</v>
      </c>
      <c r="CX496">
        <f t="shared" si="670"/>
        <v>0</v>
      </c>
      <c r="CY496">
        <f t="shared" si="670"/>
        <v>0</v>
      </c>
      <c r="CZ496">
        <f t="shared" si="670"/>
        <v>0</v>
      </c>
      <c r="DA496">
        <f t="shared" si="670"/>
        <v>0</v>
      </c>
      <c r="DB496">
        <f t="shared" si="670"/>
        <v>0</v>
      </c>
      <c r="DC496">
        <f t="shared" si="670"/>
        <v>0</v>
      </c>
      <c r="DD496">
        <f t="shared" si="670"/>
        <v>0</v>
      </c>
      <c r="DE496">
        <f t="shared" si="670"/>
        <v>0</v>
      </c>
      <c r="DF496">
        <f t="shared" si="671"/>
        <v>0</v>
      </c>
      <c r="DG496">
        <f t="shared" si="671"/>
        <v>0</v>
      </c>
      <c r="DH496">
        <f t="shared" si="671"/>
        <v>0</v>
      </c>
      <c r="DI496">
        <f t="shared" si="671"/>
        <v>0</v>
      </c>
      <c r="DJ496">
        <f t="shared" si="671"/>
        <v>0</v>
      </c>
      <c r="DK496">
        <f t="shared" si="671"/>
        <v>0</v>
      </c>
      <c r="DL496">
        <f t="shared" si="671"/>
        <v>0</v>
      </c>
      <c r="DM496">
        <f t="shared" si="671"/>
        <v>0</v>
      </c>
      <c r="DN496">
        <f t="shared" si="671"/>
        <v>0</v>
      </c>
      <c r="DO496">
        <f t="shared" si="671"/>
        <v>0</v>
      </c>
      <c r="DP496">
        <f t="shared" si="672"/>
        <v>0</v>
      </c>
      <c r="DQ496">
        <f t="shared" si="672"/>
        <v>0</v>
      </c>
      <c r="DR496">
        <f t="shared" si="672"/>
        <v>0</v>
      </c>
      <c r="DS496">
        <f t="shared" si="672"/>
        <v>0</v>
      </c>
      <c r="DT496">
        <f t="shared" si="672"/>
        <v>0</v>
      </c>
      <c r="DU496">
        <f t="shared" si="672"/>
        <v>0</v>
      </c>
      <c r="DV496">
        <f t="shared" si="672"/>
        <v>0</v>
      </c>
      <c r="DW496">
        <f t="shared" si="672"/>
        <v>0</v>
      </c>
      <c r="DX496">
        <f t="shared" si="672"/>
        <v>0</v>
      </c>
      <c r="DY496">
        <f t="shared" si="672"/>
        <v>0</v>
      </c>
      <c r="DZ496">
        <f t="shared" si="673"/>
        <v>0</v>
      </c>
      <c r="EA496">
        <f t="shared" si="673"/>
        <v>0</v>
      </c>
      <c r="EB496">
        <f t="shared" si="673"/>
        <v>0</v>
      </c>
      <c r="EC496">
        <f t="shared" si="673"/>
        <v>0</v>
      </c>
      <c r="ED496">
        <f t="shared" si="673"/>
        <v>0</v>
      </c>
      <c r="EE496">
        <f t="shared" si="673"/>
        <v>0</v>
      </c>
      <c r="EF496">
        <f t="shared" si="673"/>
        <v>0</v>
      </c>
      <c r="EG496">
        <f t="shared" si="673"/>
        <v>0</v>
      </c>
      <c r="EH496">
        <f t="shared" si="673"/>
        <v>0</v>
      </c>
      <c r="EI496">
        <f t="shared" si="673"/>
        <v>0</v>
      </c>
      <c r="EJ496">
        <f t="shared" si="673"/>
        <v>0</v>
      </c>
      <c r="EK496">
        <f t="shared" si="673"/>
        <v>0</v>
      </c>
      <c r="EL496">
        <f t="shared" si="673"/>
        <v>0</v>
      </c>
      <c r="EM496">
        <f t="shared" si="673"/>
        <v>0</v>
      </c>
      <c r="EN496">
        <f t="shared" si="673"/>
        <v>1.504705882352941E-2</v>
      </c>
      <c r="ER496" s="6">
        <f t="shared" si="615"/>
        <v>0</v>
      </c>
      <c r="ES496" s="6">
        <f t="shared" si="674"/>
        <v>0</v>
      </c>
      <c r="ET496" s="6">
        <f t="shared" si="674"/>
        <v>0</v>
      </c>
      <c r="EU496" s="6">
        <f t="shared" si="674"/>
        <v>0</v>
      </c>
      <c r="EV496" s="6">
        <f t="shared" si="674"/>
        <v>0</v>
      </c>
      <c r="EW496" s="6">
        <f t="shared" si="674"/>
        <v>0</v>
      </c>
      <c r="EX496" s="6">
        <f t="shared" si="674"/>
        <v>0</v>
      </c>
      <c r="EY496" s="6">
        <f t="shared" si="674"/>
        <v>0</v>
      </c>
      <c r="EZ496" s="6">
        <f t="shared" si="674"/>
        <v>0</v>
      </c>
      <c r="FA496" s="6">
        <f t="shared" si="674"/>
        <v>0</v>
      </c>
      <c r="FB496" s="6">
        <f t="shared" si="674"/>
        <v>0</v>
      </c>
      <c r="FC496" s="6">
        <f t="shared" si="674"/>
        <v>0</v>
      </c>
      <c r="FD496" s="6">
        <f t="shared" si="674"/>
        <v>0</v>
      </c>
      <c r="FE496" s="6">
        <f t="shared" si="674"/>
        <v>0</v>
      </c>
      <c r="FF496" s="6">
        <f t="shared" si="674"/>
        <v>0</v>
      </c>
      <c r="FG496" s="6">
        <f t="shared" si="674"/>
        <v>0</v>
      </c>
      <c r="FH496" s="6">
        <f t="shared" si="674"/>
        <v>0</v>
      </c>
      <c r="FI496" s="6">
        <f t="shared" si="674"/>
        <v>0</v>
      </c>
      <c r="FJ496" s="6">
        <f t="shared" si="674"/>
        <v>0</v>
      </c>
      <c r="FK496" s="6">
        <f t="shared" si="674"/>
        <v>0</v>
      </c>
      <c r="FL496" s="6">
        <f t="shared" si="674"/>
        <v>0</v>
      </c>
      <c r="FM496" s="6">
        <f t="shared" si="674"/>
        <v>0</v>
      </c>
      <c r="FN496" s="6">
        <f t="shared" si="674"/>
        <v>0</v>
      </c>
      <c r="FO496" s="6">
        <f t="shared" si="674"/>
        <v>0</v>
      </c>
      <c r="FP496" s="6">
        <f t="shared" si="674"/>
        <v>0</v>
      </c>
      <c r="FQ496" s="6">
        <f t="shared" si="674"/>
        <v>0</v>
      </c>
      <c r="FR496" s="6">
        <f t="shared" si="674"/>
        <v>0</v>
      </c>
      <c r="FS496" s="6">
        <f t="shared" si="674"/>
        <v>0</v>
      </c>
      <c r="FT496" s="6">
        <f t="shared" si="674"/>
        <v>0</v>
      </c>
      <c r="FU496" s="6">
        <f t="shared" si="674"/>
        <v>0</v>
      </c>
      <c r="FV496" s="6">
        <f t="shared" si="674"/>
        <v>0</v>
      </c>
      <c r="FW496" s="6">
        <f t="shared" si="674"/>
        <v>0</v>
      </c>
      <c r="FX496" s="6">
        <f t="shared" si="674"/>
        <v>0</v>
      </c>
      <c r="FY496" s="6">
        <f t="shared" si="674"/>
        <v>0</v>
      </c>
      <c r="FZ496" s="6">
        <f t="shared" si="674"/>
        <v>0</v>
      </c>
      <c r="GA496" s="6">
        <f t="shared" si="674"/>
        <v>0</v>
      </c>
      <c r="GB496" s="6">
        <f t="shared" si="674"/>
        <v>0</v>
      </c>
      <c r="GC496" s="6">
        <f t="shared" si="674"/>
        <v>0</v>
      </c>
      <c r="GD496" s="6">
        <f t="shared" si="674"/>
        <v>0</v>
      </c>
      <c r="GE496" s="6">
        <f t="shared" si="674"/>
        <v>0</v>
      </c>
      <c r="GF496" s="6">
        <f t="shared" si="674"/>
        <v>0</v>
      </c>
      <c r="GG496" s="6">
        <f t="shared" si="674"/>
        <v>0</v>
      </c>
      <c r="GH496" s="6">
        <f t="shared" si="674"/>
        <v>0</v>
      </c>
      <c r="GI496" s="6">
        <f t="shared" si="674"/>
        <v>0</v>
      </c>
      <c r="GJ496" s="6">
        <f t="shared" si="674"/>
        <v>0</v>
      </c>
      <c r="GK496" s="6">
        <f t="shared" si="674"/>
        <v>0</v>
      </c>
      <c r="GL496" s="6">
        <f t="shared" si="674"/>
        <v>0</v>
      </c>
      <c r="GM496" s="6">
        <f t="shared" si="674"/>
        <v>0</v>
      </c>
      <c r="GN496" s="6">
        <f t="shared" si="674"/>
        <v>0</v>
      </c>
      <c r="GO496" s="6">
        <f t="shared" si="674"/>
        <v>0</v>
      </c>
      <c r="GP496" s="6">
        <f t="shared" si="674"/>
        <v>0</v>
      </c>
      <c r="GQ496" s="6">
        <f t="shared" si="674"/>
        <v>0</v>
      </c>
      <c r="GR496" s="6">
        <f t="shared" si="674"/>
        <v>0</v>
      </c>
      <c r="GS496" s="6">
        <f t="shared" si="674"/>
        <v>0</v>
      </c>
      <c r="GT496" s="6">
        <f t="shared" si="674"/>
        <v>0</v>
      </c>
      <c r="GU496" s="6">
        <f t="shared" si="674"/>
        <v>0</v>
      </c>
      <c r="GV496" s="6">
        <f t="shared" si="674"/>
        <v>0</v>
      </c>
      <c r="GW496" s="6">
        <f t="shared" si="674"/>
        <v>0</v>
      </c>
      <c r="GX496" s="6">
        <f t="shared" si="674"/>
        <v>0</v>
      </c>
      <c r="GY496" s="6">
        <f t="shared" si="674"/>
        <v>0</v>
      </c>
      <c r="GZ496" s="6">
        <f t="shared" si="674"/>
        <v>0</v>
      </c>
      <c r="HA496" s="6">
        <f t="shared" si="674"/>
        <v>0</v>
      </c>
      <c r="HB496" s="6">
        <f t="shared" si="674"/>
        <v>0</v>
      </c>
      <c r="HC496" s="6">
        <f t="shared" si="674"/>
        <v>0</v>
      </c>
      <c r="HD496" s="6">
        <f t="shared" ref="HD496:HN499" si="675">IF(INDEX($A$1:$I$862, ROW($I496), 4) = HD$1, $AE496, 0)</f>
        <v>0</v>
      </c>
      <c r="HE496" s="6">
        <f t="shared" si="675"/>
        <v>0</v>
      </c>
      <c r="HF496" s="6">
        <f t="shared" si="675"/>
        <v>0</v>
      </c>
      <c r="HG496" s="6">
        <f t="shared" si="675"/>
        <v>0</v>
      </c>
      <c r="HH496" s="6">
        <f t="shared" si="675"/>
        <v>0</v>
      </c>
      <c r="HI496" s="6">
        <f t="shared" si="675"/>
        <v>0</v>
      </c>
      <c r="HJ496" s="6">
        <f t="shared" si="675"/>
        <v>0</v>
      </c>
      <c r="HK496" s="6">
        <f t="shared" si="675"/>
        <v>0</v>
      </c>
      <c r="HL496" s="6">
        <f t="shared" si="675"/>
        <v>0</v>
      </c>
      <c r="HM496" s="6">
        <f t="shared" si="675"/>
        <v>0</v>
      </c>
      <c r="HN496" s="6">
        <f t="shared" si="675"/>
        <v>12.79</v>
      </c>
    </row>
    <row r="497" spans="1:222" x14ac:dyDescent="0.25">
      <c r="A497">
        <v>4848</v>
      </c>
      <c r="B497">
        <v>2018</v>
      </c>
      <c r="C497" t="str">
        <v>современных европейских языков</v>
      </c>
      <c r="D497" t="str">
        <v>Швинк Лоренс Ричард</v>
      </c>
      <c r="E497" t="str">
        <v>нет</v>
      </c>
      <c r="F497" t="str">
        <v>старший преподаватель</v>
      </c>
      <c r="G497">
        <v>0.37</v>
      </c>
      <c r="H497">
        <v>17231</v>
      </c>
      <c r="I497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>
        <v>18</v>
      </c>
      <c r="K497">
        <v>18</v>
      </c>
      <c r="L497">
        <v>0</v>
      </c>
      <c r="M497" s="16">
        <f t="shared" si="610"/>
        <v>4</v>
      </c>
      <c r="N497" s="16">
        <f t="shared" si="611"/>
        <v>6.29</v>
      </c>
      <c r="O497" s="16">
        <f t="shared" si="616"/>
        <v>3.25</v>
      </c>
      <c r="P497" s="16">
        <f t="shared" si="617"/>
        <v>3.25</v>
      </c>
      <c r="Q497" s="16">
        <v>0</v>
      </c>
      <c r="R497" s="16">
        <v>0</v>
      </c>
      <c r="S497" s="16">
        <v>0</v>
      </c>
      <c r="T497" s="21">
        <v>0</v>
      </c>
      <c r="U497">
        <v>0</v>
      </c>
      <c r="V497">
        <v>0</v>
      </c>
      <c r="W497">
        <v>13</v>
      </c>
      <c r="X497">
        <v>1</v>
      </c>
      <c r="Y497">
        <v>1</v>
      </c>
      <c r="Z497">
        <v>0</v>
      </c>
      <c r="AA497" t="str">
        <v>осн</v>
      </c>
      <c r="AB497">
        <f t="shared" si="618"/>
        <v>850</v>
      </c>
      <c r="AC497" t="str">
        <f t="shared" si="612"/>
        <v>ИВТ (бак)</v>
      </c>
      <c r="AD497" t="str">
        <f t="shared" si="609"/>
        <v>2018/2019</v>
      </c>
      <c r="AE497">
        <f t="shared" si="613"/>
        <v>52.79</v>
      </c>
      <c r="AF497">
        <f t="shared" si="614"/>
        <v>6.2105882352941177E-2</v>
      </c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R497">
        <f t="shared" si="667"/>
        <v>0</v>
      </c>
      <c r="BS497">
        <f t="shared" si="667"/>
        <v>0</v>
      </c>
      <c r="BT497">
        <f t="shared" si="667"/>
        <v>0</v>
      </c>
      <c r="BU497">
        <f t="shared" si="667"/>
        <v>0</v>
      </c>
      <c r="BV497">
        <f t="shared" si="667"/>
        <v>0</v>
      </c>
      <c r="BW497">
        <f t="shared" si="667"/>
        <v>0</v>
      </c>
      <c r="BX497">
        <f t="shared" si="667"/>
        <v>0</v>
      </c>
      <c r="BY497">
        <f t="shared" si="667"/>
        <v>0</v>
      </c>
      <c r="BZ497">
        <f t="shared" si="667"/>
        <v>0</v>
      </c>
      <c r="CA497">
        <f t="shared" si="667"/>
        <v>0</v>
      </c>
      <c r="CB497">
        <f t="shared" si="668"/>
        <v>0</v>
      </c>
      <c r="CC497">
        <f t="shared" si="668"/>
        <v>0</v>
      </c>
      <c r="CD497">
        <f t="shared" si="668"/>
        <v>0</v>
      </c>
      <c r="CE497">
        <f t="shared" si="668"/>
        <v>0</v>
      </c>
      <c r="CF497">
        <f t="shared" si="668"/>
        <v>0</v>
      </c>
      <c r="CG497">
        <f t="shared" si="668"/>
        <v>0</v>
      </c>
      <c r="CH497">
        <f t="shared" si="668"/>
        <v>0</v>
      </c>
      <c r="CI497">
        <f t="shared" si="668"/>
        <v>0</v>
      </c>
      <c r="CJ497">
        <f t="shared" si="668"/>
        <v>0</v>
      </c>
      <c r="CK497">
        <f t="shared" si="668"/>
        <v>0</v>
      </c>
      <c r="CL497">
        <f t="shared" si="669"/>
        <v>0</v>
      </c>
      <c r="CM497">
        <f t="shared" si="669"/>
        <v>0</v>
      </c>
      <c r="CN497">
        <f t="shared" si="669"/>
        <v>0</v>
      </c>
      <c r="CO497">
        <f t="shared" si="669"/>
        <v>0</v>
      </c>
      <c r="CP497">
        <f t="shared" si="669"/>
        <v>0</v>
      </c>
      <c r="CQ497">
        <f t="shared" si="669"/>
        <v>0</v>
      </c>
      <c r="CR497">
        <f t="shared" si="669"/>
        <v>0</v>
      </c>
      <c r="CS497">
        <f t="shared" si="669"/>
        <v>0</v>
      </c>
      <c r="CT497">
        <f t="shared" si="669"/>
        <v>0</v>
      </c>
      <c r="CU497">
        <f t="shared" si="669"/>
        <v>0</v>
      </c>
      <c r="CV497">
        <f t="shared" si="670"/>
        <v>0</v>
      </c>
      <c r="CW497">
        <f t="shared" si="670"/>
        <v>0</v>
      </c>
      <c r="CX497">
        <f t="shared" si="670"/>
        <v>0</v>
      </c>
      <c r="CY497">
        <f t="shared" si="670"/>
        <v>0</v>
      </c>
      <c r="CZ497">
        <f t="shared" si="670"/>
        <v>0</v>
      </c>
      <c r="DA497">
        <f t="shared" si="670"/>
        <v>0</v>
      </c>
      <c r="DB497">
        <f t="shared" si="670"/>
        <v>0</v>
      </c>
      <c r="DC497">
        <f t="shared" si="670"/>
        <v>0</v>
      </c>
      <c r="DD497">
        <f t="shared" si="670"/>
        <v>0</v>
      </c>
      <c r="DE497">
        <f t="shared" si="670"/>
        <v>0</v>
      </c>
      <c r="DF497">
        <f t="shared" si="671"/>
        <v>0</v>
      </c>
      <c r="DG497">
        <f t="shared" si="671"/>
        <v>0</v>
      </c>
      <c r="DH497">
        <f t="shared" si="671"/>
        <v>0</v>
      </c>
      <c r="DI497">
        <f t="shared" si="671"/>
        <v>0</v>
      </c>
      <c r="DJ497">
        <f t="shared" si="671"/>
        <v>0</v>
      </c>
      <c r="DK497">
        <f t="shared" si="671"/>
        <v>0</v>
      </c>
      <c r="DL497">
        <f t="shared" si="671"/>
        <v>0</v>
      </c>
      <c r="DM497">
        <f t="shared" si="671"/>
        <v>0</v>
      </c>
      <c r="DN497">
        <f t="shared" si="671"/>
        <v>0</v>
      </c>
      <c r="DO497">
        <f t="shared" si="671"/>
        <v>0</v>
      </c>
      <c r="DP497">
        <f t="shared" si="672"/>
        <v>0</v>
      </c>
      <c r="DQ497">
        <f t="shared" si="672"/>
        <v>0</v>
      </c>
      <c r="DR497">
        <f t="shared" si="672"/>
        <v>0</v>
      </c>
      <c r="DS497">
        <f t="shared" si="672"/>
        <v>0</v>
      </c>
      <c r="DT497">
        <f t="shared" si="672"/>
        <v>0</v>
      </c>
      <c r="DU497">
        <f t="shared" si="672"/>
        <v>0</v>
      </c>
      <c r="DV497">
        <f t="shared" si="672"/>
        <v>0</v>
      </c>
      <c r="DW497">
        <f t="shared" si="672"/>
        <v>0</v>
      </c>
      <c r="DX497">
        <f t="shared" si="672"/>
        <v>0</v>
      </c>
      <c r="DY497">
        <f t="shared" si="672"/>
        <v>0</v>
      </c>
      <c r="DZ497">
        <f t="shared" si="673"/>
        <v>0</v>
      </c>
      <c r="EA497">
        <f t="shared" si="673"/>
        <v>0</v>
      </c>
      <c r="EB497">
        <f t="shared" si="673"/>
        <v>0</v>
      </c>
      <c r="EC497">
        <f t="shared" si="673"/>
        <v>0</v>
      </c>
      <c r="ED497">
        <f t="shared" si="673"/>
        <v>0</v>
      </c>
      <c r="EE497">
        <f t="shared" si="673"/>
        <v>0</v>
      </c>
      <c r="EF497">
        <f t="shared" si="673"/>
        <v>0</v>
      </c>
      <c r="EG497">
        <f t="shared" si="673"/>
        <v>0</v>
      </c>
      <c r="EH497">
        <f t="shared" si="673"/>
        <v>0</v>
      </c>
      <c r="EI497">
        <f t="shared" si="673"/>
        <v>0</v>
      </c>
      <c r="EJ497">
        <f t="shared" si="673"/>
        <v>0</v>
      </c>
      <c r="EK497">
        <f t="shared" si="673"/>
        <v>0</v>
      </c>
      <c r="EL497">
        <f t="shared" si="673"/>
        <v>0</v>
      </c>
      <c r="EM497">
        <f t="shared" si="673"/>
        <v>0</v>
      </c>
      <c r="EN497">
        <f t="shared" si="673"/>
        <v>6.2105882352941177E-2</v>
      </c>
      <c r="ER497" s="6">
        <f t="shared" si="615"/>
        <v>0</v>
      </c>
      <c r="ES497" s="6">
        <f t="shared" ref="ES497:HD500" si="676">IF(INDEX($A$1:$I$862, ROW($I497), 4) = ES$1, $AE497, 0)</f>
        <v>0</v>
      </c>
      <c r="ET497" s="6">
        <f t="shared" si="676"/>
        <v>0</v>
      </c>
      <c r="EU497" s="6">
        <f t="shared" si="676"/>
        <v>0</v>
      </c>
      <c r="EV497" s="6">
        <f t="shared" si="676"/>
        <v>0</v>
      </c>
      <c r="EW497" s="6">
        <f t="shared" si="676"/>
        <v>0</v>
      </c>
      <c r="EX497" s="6">
        <f t="shared" si="676"/>
        <v>0</v>
      </c>
      <c r="EY497" s="6">
        <f t="shared" si="676"/>
        <v>0</v>
      </c>
      <c r="EZ497" s="6">
        <f t="shared" si="676"/>
        <v>0</v>
      </c>
      <c r="FA497" s="6">
        <f t="shared" si="676"/>
        <v>0</v>
      </c>
      <c r="FB497" s="6">
        <f t="shared" si="676"/>
        <v>0</v>
      </c>
      <c r="FC497" s="6">
        <f t="shared" si="676"/>
        <v>0</v>
      </c>
      <c r="FD497" s="6">
        <f t="shared" si="676"/>
        <v>0</v>
      </c>
      <c r="FE497" s="6">
        <f t="shared" si="676"/>
        <v>0</v>
      </c>
      <c r="FF497" s="6">
        <f t="shared" si="676"/>
        <v>0</v>
      </c>
      <c r="FG497" s="6">
        <f t="shared" si="676"/>
        <v>0</v>
      </c>
      <c r="FH497" s="6">
        <f t="shared" si="676"/>
        <v>0</v>
      </c>
      <c r="FI497" s="6">
        <f t="shared" si="676"/>
        <v>0</v>
      </c>
      <c r="FJ497" s="6">
        <f t="shared" si="676"/>
        <v>0</v>
      </c>
      <c r="FK497" s="6">
        <f t="shared" si="676"/>
        <v>0</v>
      </c>
      <c r="FL497" s="6">
        <f t="shared" si="676"/>
        <v>0</v>
      </c>
      <c r="FM497" s="6">
        <f t="shared" si="676"/>
        <v>0</v>
      </c>
      <c r="FN497" s="6">
        <f t="shared" si="676"/>
        <v>0</v>
      </c>
      <c r="FO497" s="6">
        <f t="shared" si="676"/>
        <v>0</v>
      </c>
      <c r="FP497" s="6">
        <f t="shared" si="676"/>
        <v>0</v>
      </c>
      <c r="FQ497" s="6">
        <f t="shared" si="676"/>
        <v>0</v>
      </c>
      <c r="FR497" s="6">
        <f t="shared" si="676"/>
        <v>0</v>
      </c>
      <c r="FS497" s="6">
        <f t="shared" si="676"/>
        <v>0</v>
      </c>
      <c r="FT497" s="6">
        <f t="shared" si="676"/>
        <v>0</v>
      </c>
      <c r="FU497" s="6">
        <f t="shared" si="676"/>
        <v>0</v>
      </c>
      <c r="FV497" s="6">
        <f t="shared" si="676"/>
        <v>0</v>
      </c>
      <c r="FW497" s="6">
        <f t="shared" si="676"/>
        <v>0</v>
      </c>
      <c r="FX497" s="6">
        <f t="shared" si="676"/>
        <v>0</v>
      </c>
      <c r="FY497" s="6">
        <f t="shared" si="676"/>
        <v>0</v>
      </c>
      <c r="FZ497" s="6">
        <f t="shared" si="676"/>
        <v>0</v>
      </c>
      <c r="GA497" s="6">
        <f t="shared" si="676"/>
        <v>0</v>
      </c>
      <c r="GB497" s="6">
        <f t="shared" si="676"/>
        <v>0</v>
      </c>
      <c r="GC497" s="6">
        <f t="shared" si="676"/>
        <v>0</v>
      </c>
      <c r="GD497" s="6">
        <f t="shared" si="676"/>
        <v>0</v>
      </c>
      <c r="GE497" s="6">
        <f t="shared" si="676"/>
        <v>0</v>
      </c>
      <c r="GF497" s="6">
        <f t="shared" si="676"/>
        <v>0</v>
      </c>
      <c r="GG497" s="6">
        <f t="shared" si="676"/>
        <v>0</v>
      </c>
      <c r="GH497" s="6">
        <f t="shared" si="676"/>
        <v>0</v>
      </c>
      <c r="GI497" s="6">
        <f t="shared" si="676"/>
        <v>0</v>
      </c>
      <c r="GJ497" s="6">
        <f t="shared" si="676"/>
        <v>0</v>
      </c>
      <c r="GK497" s="6">
        <f t="shared" si="676"/>
        <v>0</v>
      </c>
      <c r="GL497" s="6">
        <f t="shared" si="676"/>
        <v>0</v>
      </c>
      <c r="GM497" s="6">
        <f t="shared" si="676"/>
        <v>0</v>
      </c>
      <c r="GN497" s="6">
        <f t="shared" si="676"/>
        <v>0</v>
      </c>
      <c r="GO497" s="6">
        <f t="shared" si="676"/>
        <v>0</v>
      </c>
      <c r="GP497" s="6">
        <f t="shared" si="676"/>
        <v>0</v>
      </c>
      <c r="GQ497" s="6">
        <f t="shared" si="676"/>
        <v>0</v>
      </c>
      <c r="GR497" s="6">
        <f t="shared" si="676"/>
        <v>0</v>
      </c>
      <c r="GS497" s="6">
        <f t="shared" si="676"/>
        <v>0</v>
      </c>
      <c r="GT497" s="6">
        <f t="shared" si="676"/>
        <v>0</v>
      </c>
      <c r="GU497" s="6">
        <f t="shared" si="676"/>
        <v>0</v>
      </c>
      <c r="GV497" s="6">
        <f t="shared" si="676"/>
        <v>0</v>
      </c>
      <c r="GW497" s="6">
        <f t="shared" si="676"/>
        <v>0</v>
      </c>
      <c r="GX497" s="6">
        <f t="shared" si="676"/>
        <v>0</v>
      </c>
      <c r="GY497" s="6">
        <f t="shared" si="676"/>
        <v>0</v>
      </c>
      <c r="GZ497" s="6">
        <f t="shared" si="676"/>
        <v>0</v>
      </c>
      <c r="HA497" s="6">
        <f t="shared" si="676"/>
        <v>0</v>
      </c>
      <c r="HB497" s="6">
        <f t="shared" si="676"/>
        <v>0</v>
      </c>
      <c r="HC497" s="6">
        <f t="shared" si="676"/>
        <v>0</v>
      </c>
      <c r="HD497" s="6">
        <f t="shared" si="676"/>
        <v>0</v>
      </c>
      <c r="HE497" s="6">
        <f t="shared" si="675"/>
        <v>0</v>
      </c>
      <c r="HF497" s="6">
        <f t="shared" si="675"/>
        <v>0</v>
      </c>
      <c r="HG497" s="6">
        <f t="shared" si="675"/>
        <v>0</v>
      </c>
      <c r="HH497" s="6">
        <f t="shared" si="675"/>
        <v>0</v>
      </c>
      <c r="HI497" s="6">
        <f t="shared" si="675"/>
        <v>0</v>
      </c>
      <c r="HJ497" s="6">
        <f t="shared" si="675"/>
        <v>0</v>
      </c>
      <c r="HK497" s="6">
        <f t="shared" si="675"/>
        <v>0</v>
      </c>
      <c r="HL497" s="6">
        <f t="shared" si="675"/>
        <v>0</v>
      </c>
      <c r="HM497" s="6">
        <f t="shared" si="675"/>
        <v>0</v>
      </c>
      <c r="HN497" s="6">
        <f t="shared" si="675"/>
        <v>52.79</v>
      </c>
    </row>
    <row r="498" spans="1:222" x14ac:dyDescent="0.25">
      <c r="A498">
        <v>4848</v>
      </c>
      <c r="B498">
        <v>2018</v>
      </c>
      <c r="C498" t="str">
        <v>современных европейских языков</v>
      </c>
      <c r="D498" t="str">
        <v>Швинк Лоренс Ричард</v>
      </c>
      <c r="E498" t="str">
        <v>нет</v>
      </c>
      <c r="F498" t="str">
        <v>старший преподаватель</v>
      </c>
      <c r="G498">
        <v>0.37</v>
      </c>
      <c r="H498">
        <v>17231</v>
      </c>
      <c r="I498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>
        <v>18</v>
      </c>
      <c r="K498">
        <v>18</v>
      </c>
      <c r="L498">
        <v>0</v>
      </c>
      <c r="M498" s="16">
        <f t="shared" si="610"/>
        <v>4</v>
      </c>
      <c r="N498" s="16">
        <f t="shared" si="611"/>
        <v>6.29</v>
      </c>
      <c r="O498" s="16">
        <f t="shared" si="616"/>
        <v>3.25</v>
      </c>
      <c r="P498" s="16">
        <f t="shared" si="617"/>
        <v>3.25</v>
      </c>
      <c r="Q498" s="16">
        <v>0</v>
      </c>
      <c r="R498" s="16">
        <v>0</v>
      </c>
      <c r="S498" s="16">
        <v>0</v>
      </c>
      <c r="T498" s="21">
        <v>0</v>
      </c>
      <c r="U498">
        <v>0</v>
      </c>
      <c r="V498">
        <v>0</v>
      </c>
      <c r="W498">
        <v>13</v>
      </c>
      <c r="X498">
        <v>1</v>
      </c>
      <c r="Y498">
        <v>1</v>
      </c>
      <c r="Z498">
        <v>0</v>
      </c>
      <c r="AA498" t="str">
        <v>осн</v>
      </c>
      <c r="AB498">
        <f t="shared" si="618"/>
        <v>850</v>
      </c>
      <c r="AC498" t="str">
        <f t="shared" si="612"/>
        <v>ИВТ (бак)</v>
      </c>
      <c r="AD498" t="str">
        <f t="shared" si="609"/>
        <v>2018/2019</v>
      </c>
      <c r="AE498">
        <f t="shared" si="613"/>
        <v>52.79</v>
      </c>
      <c r="AF498">
        <f t="shared" si="614"/>
        <v>6.2105882352941177E-2</v>
      </c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R498">
        <f t="shared" si="667"/>
        <v>0</v>
      </c>
      <c r="BS498">
        <f t="shared" si="667"/>
        <v>0</v>
      </c>
      <c r="BT498">
        <f t="shared" si="667"/>
        <v>0</v>
      </c>
      <c r="BU498">
        <f t="shared" si="667"/>
        <v>0</v>
      </c>
      <c r="BV498">
        <f t="shared" si="667"/>
        <v>0</v>
      </c>
      <c r="BW498">
        <f t="shared" si="667"/>
        <v>0</v>
      </c>
      <c r="BX498">
        <f t="shared" si="667"/>
        <v>0</v>
      </c>
      <c r="BY498">
        <f t="shared" si="667"/>
        <v>0</v>
      </c>
      <c r="BZ498">
        <f t="shared" si="667"/>
        <v>0</v>
      </c>
      <c r="CA498">
        <f t="shared" si="667"/>
        <v>0</v>
      </c>
      <c r="CB498">
        <f t="shared" si="668"/>
        <v>0</v>
      </c>
      <c r="CC498">
        <f t="shared" si="668"/>
        <v>0</v>
      </c>
      <c r="CD498">
        <f t="shared" si="668"/>
        <v>0</v>
      </c>
      <c r="CE498">
        <f t="shared" si="668"/>
        <v>0</v>
      </c>
      <c r="CF498">
        <f t="shared" si="668"/>
        <v>0</v>
      </c>
      <c r="CG498">
        <f t="shared" si="668"/>
        <v>0</v>
      </c>
      <c r="CH498">
        <f t="shared" si="668"/>
        <v>0</v>
      </c>
      <c r="CI498">
        <f t="shared" si="668"/>
        <v>0</v>
      </c>
      <c r="CJ498">
        <f t="shared" si="668"/>
        <v>0</v>
      </c>
      <c r="CK498">
        <f t="shared" si="668"/>
        <v>0</v>
      </c>
      <c r="CL498">
        <f t="shared" si="669"/>
        <v>0</v>
      </c>
      <c r="CM498">
        <f t="shared" si="669"/>
        <v>0</v>
      </c>
      <c r="CN498">
        <f t="shared" si="669"/>
        <v>0</v>
      </c>
      <c r="CO498">
        <f t="shared" si="669"/>
        <v>0</v>
      </c>
      <c r="CP498">
        <f t="shared" si="669"/>
        <v>0</v>
      </c>
      <c r="CQ498">
        <f t="shared" si="669"/>
        <v>0</v>
      </c>
      <c r="CR498">
        <f t="shared" si="669"/>
        <v>0</v>
      </c>
      <c r="CS498">
        <f t="shared" si="669"/>
        <v>0</v>
      </c>
      <c r="CT498">
        <f t="shared" si="669"/>
        <v>0</v>
      </c>
      <c r="CU498">
        <f t="shared" si="669"/>
        <v>0</v>
      </c>
      <c r="CV498">
        <f t="shared" si="670"/>
        <v>0</v>
      </c>
      <c r="CW498">
        <f t="shared" si="670"/>
        <v>0</v>
      </c>
      <c r="CX498">
        <f t="shared" si="670"/>
        <v>0</v>
      </c>
      <c r="CY498">
        <f t="shared" si="670"/>
        <v>0</v>
      </c>
      <c r="CZ498">
        <f t="shared" si="670"/>
        <v>0</v>
      </c>
      <c r="DA498">
        <f t="shared" si="670"/>
        <v>0</v>
      </c>
      <c r="DB498">
        <f t="shared" si="670"/>
        <v>0</v>
      </c>
      <c r="DC498">
        <f t="shared" si="670"/>
        <v>0</v>
      </c>
      <c r="DD498">
        <f t="shared" si="670"/>
        <v>0</v>
      </c>
      <c r="DE498">
        <f t="shared" si="670"/>
        <v>0</v>
      </c>
      <c r="DF498">
        <f t="shared" si="671"/>
        <v>0</v>
      </c>
      <c r="DG498">
        <f t="shared" si="671"/>
        <v>0</v>
      </c>
      <c r="DH498">
        <f t="shared" si="671"/>
        <v>0</v>
      </c>
      <c r="DI498">
        <f t="shared" si="671"/>
        <v>0</v>
      </c>
      <c r="DJ498">
        <f t="shared" si="671"/>
        <v>0</v>
      </c>
      <c r="DK498">
        <f t="shared" si="671"/>
        <v>0</v>
      </c>
      <c r="DL498">
        <f t="shared" si="671"/>
        <v>0</v>
      </c>
      <c r="DM498">
        <f t="shared" si="671"/>
        <v>0</v>
      </c>
      <c r="DN498">
        <f t="shared" si="671"/>
        <v>0</v>
      </c>
      <c r="DO498">
        <f t="shared" si="671"/>
        <v>0</v>
      </c>
      <c r="DP498">
        <f t="shared" si="672"/>
        <v>0</v>
      </c>
      <c r="DQ498">
        <f t="shared" si="672"/>
        <v>0</v>
      </c>
      <c r="DR498">
        <f t="shared" si="672"/>
        <v>0</v>
      </c>
      <c r="DS498">
        <f t="shared" si="672"/>
        <v>0</v>
      </c>
      <c r="DT498">
        <f t="shared" si="672"/>
        <v>0</v>
      </c>
      <c r="DU498">
        <f t="shared" si="672"/>
        <v>0</v>
      </c>
      <c r="DV498">
        <f t="shared" si="672"/>
        <v>0</v>
      </c>
      <c r="DW498">
        <f t="shared" si="672"/>
        <v>0</v>
      </c>
      <c r="DX498">
        <f t="shared" si="672"/>
        <v>0</v>
      </c>
      <c r="DY498">
        <f t="shared" si="672"/>
        <v>0</v>
      </c>
      <c r="DZ498">
        <f t="shared" si="673"/>
        <v>0</v>
      </c>
      <c r="EA498">
        <f t="shared" si="673"/>
        <v>0</v>
      </c>
      <c r="EB498">
        <f t="shared" si="673"/>
        <v>0</v>
      </c>
      <c r="EC498">
        <f t="shared" si="673"/>
        <v>0</v>
      </c>
      <c r="ED498">
        <f t="shared" si="673"/>
        <v>0</v>
      </c>
      <c r="EE498">
        <f t="shared" si="673"/>
        <v>0</v>
      </c>
      <c r="EF498">
        <f t="shared" si="673"/>
        <v>0</v>
      </c>
      <c r="EG498">
        <f t="shared" si="673"/>
        <v>0</v>
      </c>
      <c r="EH498">
        <f t="shared" si="673"/>
        <v>0</v>
      </c>
      <c r="EI498">
        <f t="shared" si="673"/>
        <v>0</v>
      </c>
      <c r="EJ498">
        <f t="shared" si="673"/>
        <v>0</v>
      </c>
      <c r="EK498">
        <f t="shared" si="673"/>
        <v>0</v>
      </c>
      <c r="EL498">
        <f t="shared" si="673"/>
        <v>0</v>
      </c>
      <c r="EM498">
        <f t="shared" si="673"/>
        <v>0</v>
      </c>
      <c r="EN498">
        <f t="shared" si="673"/>
        <v>6.2105882352941177E-2</v>
      </c>
      <c r="ER498" s="6">
        <f t="shared" si="615"/>
        <v>0</v>
      </c>
      <c r="ES498" s="6">
        <f t="shared" si="676"/>
        <v>0</v>
      </c>
      <c r="ET498" s="6">
        <f t="shared" si="676"/>
        <v>0</v>
      </c>
      <c r="EU498" s="6">
        <f t="shared" si="676"/>
        <v>0</v>
      </c>
      <c r="EV498" s="6">
        <f t="shared" si="676"/>
        <v>0</v>
      </c>
      <c r="EW498" s="6">
        <f t="shared" si="676"/>
        <v>0</v>
      </c>
      <c r="EX498" s="6">
        <f t="shared" si="676"/>
        <v>0</v>
      </c>
      <c r="EY498" s="6">
        <f t="shared" si="676"/>
        <v>0</v>
      </c>
      <c r="EZ498" s="6">
        <f t="shared" si="676"/>
        <v>0</v>
      </c>
      <c r="FA498" s="6">
        <f t="shared" si="676"/>
        <v>0</v>
      </c>
      <c r="FB498" s="6">
        <f t="shared" si="676"/>
        <v>0</v>
      </c>
      <c r="FC498" s="6">
        <f t="shared" si="676"/>
        <v>0</v>
      </c>
      <c r="FD498" s="6">
        <f t="shared" si="676"/>
        <v>0</v>
      </c>
      <c r="FE498" s="6">
        <f t="shared" si="676"/>
        <v>0</v>
      </c>
      <c r="FF498" s="6">
        <f t="shared" si="676"/>
        <v>0</v>
      </c>
      <c r="FG498" s="6">
        <f t="shared" si="676"/>
        <v>0</v>
      </c>
      <c r="FH498" s="6">
        <f t="shared" si="676"/>
        <v>0</v>
      </c>
      <c r="FI498" s="6">
        <f t="shared" si="676"/>
        <v>0</v>
      </c>
      <c r="FJ498" s="6">
        <f t="shared" si="676"/>
        <v>0</v>
      </c>
      <c r="FK498" s="6">
        <f t="shared" si="676"/>
        <v>0</v>
      </c>
      <c r="FL498" s="6">
        <f t="shared" si="676"/>
        <v>0</v>
      </c>
      <c r="FM498" s="6">
        <f t="shared" si="676"/>
        <v>0</v>
      </c>
      <c r="FN498" s="6">
        <f t="shared" si="676"/>
        <v>0</v>
      </c>
      <c r="FO498" s="6">
        <f t="shared" si="676"/>
        <v>0</v>
      </c>
      <c r="FP498" s="6">
        <f t="shared" si="676"/>
        <v>0</v>
      </c>
      <c r="FQ498" s="6">
        <f t="shared" si="676"/>
        <v>0</v>
      </c>
      <c r="FR498" s="6">
        <f t="shared" si="676"/>
        <v>0</v>
      </c>
      <c r="FS498" s="6">
        <f t="shared" si="676"/>
        <v>0</v>
      </c>
      <c r="FT498" s="6">
        <f t="shared" si="676"/>
        <v>0</v>
      </c>
      <c r="FU498" s="6">
        <f t="shared" si="676"/>
        <v>0</v>
      </c>
      <c r="FV498" s="6">
        <f t="shared" si="676"/>
        <v>0</v>
      </c>
      <c r="FW498" s="6">
        <f t="shared" si="676"/>
        <v>0</v>
      </c>
      <c r="FX498" s="6">
        <f t="shared" si="676"/>
        <v>0</v>
      </c>
      <c r="FY498" s="6">
        <f t="shared" si="676"/>
        <v>0</v>
      </c>
      <c r="FZ498" s="6">
        <f t="shared" si="676"/>
        <v>0</v>
      </c>
      <c r="GA498" s="6">
        <f t="shared" si="676"/>
        <v>0</v>
      </c>
      <c r="GB498" s="6">
        <f t="shared" si="676"/>
        <v>0</v>
      </c>
      <c r="GC498" s="6">
        <f t="shared" si="676"/>
        <v>0</v>
      </c>
      <c r="GD498" s="6">
        <f t="shared" si="676"/>
        <v>0</v>
      </c>
      <c r="GE498" s="6">
        <f t="shared" si="676"/>
        <v>0</v>
      </c>
      <c r="GF498" s="6">
        <f t="shared" si="676"/>
        <v>0</v>
      </c>
      <c r="GG498" s="6">
        <f t="shared" si="676"/>
        <v>0</v>
      </c>
      <c r="GH498" s="6">
        <f t="shared" si="676"/>
        <v>0</v>
      </c>
      <c r="GI498" s="6">
        <f t="shared" si="676"/>
        <v>0</v>
      </c>
      <c r="GJ498" s="6">
        <f t="shared" si="676"/>
        <v>0</v>
      </c>
      <c r="GK498" s="6">
        <f t="shared" si="676"/>
        <v>0</v>
      </c>
      <c r="GL498" s="6">
        <f t="shared" si="676"/>
        <v>0</v>
      </c>
      <c r="GM498" s="6">
        <f t="shared" si="676"/>
        <v>0</v>
      </c>
      <c r="GN498" s="6">
        <f t="shared" si="676"/>
        <v>0</v>
      </c>
      <c r="GO498" s="6">
        <f t="shared" si="676"/>
        <v>0</v>
      </c>
      <c r="GP498" s="6">
        <f t="shared" si="676"/>
        <v>0</v>
      </c>
      <c r="GQ498" s="6">
        <f t="shared" si="676"/>
        <v>0</v>
      </c>
      <c r="GR498" s="6">
        <f t="shared" si="676"/>
        <v>0</v>
      </c>
      <c r="GS498" s="6">
        <f t="shared" si="676"/>
        <v>0</v>
      </c>
      <c r="GT498" s="6">
        <f t="shared" si="676"/>
        <v>0</v>
      </c>
      <c r="GU498" s="6">
        <f t="shared" si="676"/>
        <v>0</v>
      </c>
      <c r="GV498" s="6">
        <f t="shared" si="676"/>
        <v>0</v>
      </c>
      <c r="GW498" s="6">
        <f t="shared" si="676"/>
        <v>0</v>
      </c>
      <c r="GX498" s="6">
        <f t="shared" si="676"/>
        <v>0</v>
      </c>
      <c r="GY498" s="6">
        <f t="shared" si="676"/>
        <v>0</v>
      </c>
      <c r="GZ498" s="6">
        <f t="shared" si="676"/>
        <v>0</v>
      </c>
      <c r="HA498" s="6">
        <f t="shared" si="676"/>
        <v>0</v>
      </c>
      <c r="HB498" s="6">
        <f t="shared" si="676"/>
        <v>0</v>
      </c>
      <c r="HC498" s="6">
        <f t="shared" si="676"/>
        <v>0</v>
      </c>
      <c r="HD498" s="6">
        <f t="shared" si="676"/>
        <v>0</v>
      </c>
      <c r="HE498" s="6">
        <f t="shared" si="675"/>
        <v>0</v>
      </c>
      <c r="HF498" s="6">
        <f t="shared" si="675"/>
        <v>0</v>
      </c>
      <c r="HG498" s="6">
        <f t="shared" si="675"/>
        <v>0</v>
      </c>
      <c r="HH498" s="6">
        <f t="shared" si="675"/>
        <v>0</v>
      </c>
      <c r="HI498" s="6">
        <f t="shared" si="675"/>
        <v>0</v>
      </c>
      <c r="HJ498" s="6">
        <f t="shared" si="675"/>
        <v>0</v>
      </c>
      <c r="HK498" s="6">
        <f t="shared" si="675"/>
        <v>0</v>
      </c>
      <c r="HL498" s="6">
        <f t="shared" si="675"/>
        <v>0</v>
      </c>
      <c r="HM498" s="6">
        <f t="shared" si="675"/>
        <v>0</v>
      </c>
      <c r="HN498" s="6">
        <f t="shared" si="675"/>
        <v>52.79</v>
      </c>
    </row>
    <row r="499" spans="1:222" x14ac:dyDescent="0.25">
      <c r="A499">
        <v>4848</v>
      </c>
      <c r="B499">
        <v>2018</v>
      </c>
      <c r="C499" t="str">
        <v>физической электроники</v>
      </c>
      <c r="D499" t="str">
        <v>Гасумянц Виталий Эдуардович</v>
      </c>
      <c r="E499" t="str">
        <v>доктор физ.-мат. наук</v>
      </c>
      <c r="F499" t="str">
        <v>профессор</v>
      </c>
      <c r="G499">
        <v>0.5</v>
      </c>
      <c r="H499">
        <v>17231</v>
      </c>
      <c r="I499" t="str">
        <v>Модуль "Физические основы ЭВМ"</v>
      </c>
      <c r="J499">
        <v>0</v>
      </c>
      <c r="K499">
        <v>0</v>
      </c>
      <c r="L499">
        <v>0</v>
      </c>
      <c r="M499" s="16">
        <f t="shared" si="610"/>
        <v>0</v>
      </c>
      <c r="N499" s="16">
        <f t="shared" si="611"/>
        <v>6.29</v>
      </c>
      <c r="O499" s="16">
        <f t="shared" si="616"/>
        <v>3.25</v>
      </c>
      <c r="P499" s="16">
        <f t="shared" si="617"/>
        <v>3.25</v>
      </c>
      <c r="Q499" s="16">
        <v>0</v>
      </c>
      <c r="R499" s="16">
        <v>0</v>
      </c>
      <c r="S499" s="16">
        <v>0</v>
      </c>
      <c r="T499" s="21">
        <v>0</v>
      </c>
      <c r="U499">
        <v>0</v>
      </c>
      <c r="V499">
        <v>0</v>
      </c>
      <c r="W499">
        <v>13</v>
      </c>
      <c r="X499">
        <v>1</v>
      </c>
      <c r="Y499">
        <v>1</v>
      </c>
      <c r="Z499">
        <v>0</v>
      </c>
      <c r="AA499">
        <v>0</v>
      </c>
      <c r="AB499">
        <f t="shared" si="618"/>
        <v>750</v>
      </c>
      <c r="AC499" t="str">
        <f t="shared" si="612"/>
        <v>ИВТ (бак)</v>
      </c>
      <c r="AD499" t="str">
        <f t="shared" si="609"/>
        <v>2018/2019</v>
      </c>
      <c r="AE499">
        <f t="shared" si="613"/>
        <v>12.79</v>
      </c>
      <c r="AF499">
        <f t="shared" si="614"/>
        <v>1.7053333333333334E-2</v>
      </c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R499">
        <f t="shared" si="667"/>
        <v>0</v>
      </c>
      <c r="BS499">
        <f t="shared" si="667"/>
        <v>0</v>
      </c>
      <c r="BT499">
        <f t="shared" si="667"/>
        <v>0</v>
      </c>
      <c r="BU499">
        <f t="shared" si="667"/>
        <v>0</v>
      </c>
      <c r="BV499">
        <f t="shared" si="667"/>
        <v>0</v>
      </c>
      <c r="BW499">
        <f t="shared" si="667"/>
        <v>0</v>
      </c>
      <c r="BX499">
        <f t="shared" si="667"/>
        <v>0</v>
      </c>
      <c r="BY499">
        <f t="shared" si="667"/>
        <v>0</v>
      </c>
      <c r="BZ499">
        <f t="shared" si="667"/>
        <v>0</v>
      </c>
      <c r="CA499">
        <f t="shared" si="667"/>
        <v>0</v>
      </c>
      <c r="CB499">
        <f t="shared" si="668"/>
        <v>0</v>
      </c>
      <c r="CC499">
        <f t="shared" si="668"/>
        <v>0</v>
      </c>
      <c r="CD499">
        <f t="shared" si="668"/>
        <v>0</v>
      </c>
      <c r="CE499">
        <f t="shared" si="668"/>
        <v>0</v>
      </c>
      <c r="CF499">
        <f t="shared" si="668"/>
        <v>0</v>
      </c>
      <c r="CG499">
        <f t="shared" si="668"/>
        <v>0</v>
      </c>
      <c r="CH499">
        <f t="shared" si="668"/>
        <v>0</v>
      </c>
      <c r="CI499">
        <f t="shared" si="668"/>
        <v>1.7053333333333334E-2</v>
      </c>
      <c r="CJ499">
        <f t="shared" si="668"/>
        <v>0</v>
      </c>
      <c r="CK499">
        <f t="shared" si="668"/>
        <v>0</v>
      </c>
      <c r="CL499">
        <f t="shared" si="669"/>
        <v>0</v>
      </c>
      <c r="CM499">
        <f t="shared" si="669"/>
        <v>0</v>
      </c>
      <c r="CN499">
        <f t="shared" si="669"/>
        <v>0</v>
      </c>
      <c r="CO499">
        <f t="shared" si="669"/>
        <v>0</v>
      </c>
      <c r="CP499">
        <f t="shared" si="669"/>
        <v>0</v>
      </c>
      <c r="CQ499">
        <f t="shared" si="669"/>
        <v>0</v>
      </c>
      <c r="CR499">
        <f t="shared" si="669"/>
        <v>0</v>
      </c>
      <c r="CS499">
        <f t="shared" si="669"/>
        <v>0</v>
      </c>
      <c r="CT499">
        <f t="shared" si="669"/>
        <v>0</v>
      </c>
      <c r="CU499">
        <f t="shared" si="669"/>
        <v>0</v>
      </c>
      <c r="CV499">
        <f t="shared" si="670"/>
        <v>0</v>
      </c>
      <c r="CW499">
        <f t="shared" si="670"/>
        <v>0</v>
      </c>
      <c r="CX499">
        <f t="shared" si="670"/>
        <v>0</v>
      </c>
      <c r="CY499">
        <f t="shared" si="670"/>
        <v>0</v>
      </c>
      <c r="CZ499">
        <f t="shared" si="670"/>
        <v>0</v>
      </c>
      <c r="DA499">
        <f t="shared" si="670"/>
        <v>0</v>
      </c>
      <c r="DB499">
        <f t="shared" si="670"/>
        <v>0</v>
      </c>
      <c r="DC499">
        <f t="shared" si="670"/>
        <v>0</v>
      </c>
      <c r="DD499">
        <f t="shared" si="670"/>
        <v>0</v>
      </c>
      <c r="DE499">
        <f t="shared" si="670"/>
        <v>0</v>
      </c>
      <c r="DF499">
        <f t="shared" si="671"/>
        <v>0</v>
      </c>
      <c r="DG499">
        <f t="shared" si="671"/>
        <v>0</v>
      </c>
      <c r="DH499">
        <f t="shared" si="671"/>
        <v>0</v>
      </c>
      <c r="DI499">
        <f t="shared" si="671"/>
        <v>0</v>
      </c>
      <c r="DJ499">
        <f t="shared" si="671"/>
        <v>0</v>
      </c>
      <c r="DK499">
        <f t="shared" si="671"/>
        <v>0</v>
      </c>
      <c r="DL499">
        <f t="shared" si="671"/>
        <v>0</v>
      </c>
      <c r="DM499">
        <f t="shared" si="671"/>
        <v>0</v>
      </c>
      <c r="DN499">
        <f t="shared" si="671"/>
        <v>0</v>
      </c>
      <c r="DO499">
        <f t="shared" si="671"/>
        <v>0</v>
      </c>
      <c r="DP499">
        <f t="shared" si="672"/>
        <v>0</v>
      </c>
      <c r="DQ499">
        <f t="shared" si="672"/>
        <v>0</v>
      </c>
      <c r="DR499">
        <f t="shared" si="672"/>
        <v>0</v>
      </c>
      <c r="DS499">
        <f t="shared" si="672"/>
        <v>0</v>
      </c>
      <c r="DT499">
        <f t="shared" si="672"/>
        <v>0</v>
      </c>
      <c r="DU499">
        <f t="shared" si="672"/>
        <v>0</v>
      </c>
      <c r="DV499">
        <f t="shared" si="672"/>
        <v>0</v>
      </c>
      <c r="DW499">
        <f t="shared" si="672"/>
        <v>0</v>
      </c>
      <c r="DX499">
        <f t="shared" si="672"/>
        <v>0</v>
      </c>
      <c r="DY499">
        <f t="shared" si="672"/>
        <v>0</v>
      </c>
      <c r="DZ499">
        <f t="shared" si="673"/>
        <v>0</v>
      </c>
      <c r="EA499">
        <f t="shared" si="673"/>
        <v>0</v>
      </c>
      <c r="EB499">
        <f t="shared" si="673"/>
        <v>0</v>
      </c>
      <c r="EC499">
        <f t="shared" si="673"/>
        <v>0</v>
      </c>
      <c r="ED499">
        <f t="shared" si="673"/>
        <v>0</v>
      </c>
      <c r="EE499">
        <f t="shared" si="673"/>
        <v>0</v>
      </c>
      <c r="EF499">
        <f t="shared" si="673"/>
        <v>0</v>
      </c>
      <c r="EG499">
        <f t="shared" si="673"/>
        <v>0</v>
      </c>
      <c r="EH499">
        <f t="shared" si="673"/>
        <v>0</v>
      </c>
      <c r="EI499">
        <f t="shared" si="673"/>
        <v>0</v>
      </c>
      <c r="EJ499">
        <f t="shared" si="673"/>
        <v>0</v>
      </c>
      <c r="EK499">
        <f t="shared" si="673"/>
        <v>0</v>
      </c>
      <c r="EL499">
        <f t="shared" si="673"/>
        <v>0</v>
      </c>
      <c r="EM499">
        <f t="shared" si="673"/>
        <v>0</v>
      </c>
      <c r="EN499">
        <f t="shared" si="673"/>
        <v>0</v>
      </c>
      <c r="ER499" s="6">
        <f t="shared" si="615"/>
        <v>0</v>
      </c>
      <c r="ES499" s="6">
        <f t="shared" si="676"/>
        <v>0</v>
      </c>
      <c r="ET499" s="6">
        <f t="shared" si="676"/>
        <v>0</v>
      </c>
      <c r="EU499" s="6">
        <f t="shared" si="676"/>
        <v>0</v>
      </c>
      <c r="EV499" s="6">
        <f t="shared" si="676"/>
        <v>0</v>
      </c>
      <c r="EW499" s="6">
        <f t="shared" si="676"/>
        <v>0</v>
      </c>
      <c r="EX499" s="6">
        <f t="shared" si="676"/>
        <v>0</v>
      </c>
      <c r="EY499" s="6">
        <f t="shared" si="676"/>
        <v>0</v>
      </c>
      <c r="EZ499" s="6">
        <f t="shared" si="676"/>
        <v>0</v>
      </c>
      <c r="FA499" s="6">
        <f t="shared" si="676"/>
        <v>0</v>
      </c>
      <c r="FB499" s="6">
        <f t="shared" si="676"/>
        <v>0</v>
      </c>
      <c r="FC499" s="6">
        <f t="shared" si="676"/>
        <v>0</v>
      </c>
      <c r="FD499" s="6">
        <f t="shared" si="676"/>
        <v>0</v>
      </c>
      <c r="FE499" s="6">
        <f t="shared" si="676"/>
        <v>0</v>
      </c>
      <c r="FF499" s="6">
        <f t="shared" si="676"/>
        <v>0</v>
      </c>
      <c r="FG499" s="6">
        <f t="shared" si="676"/>
        <v>0</v>
      </c>
      <c r="FH499" s="6">
        <f t="shared" si="676"/>
        <v>0</v>
      </c>
      <c r="FI499" s="6">
        <f t="shared" si="676"/>
        <v>12.79</v>
      </c>
      <c r="FJ499" s="6">
        <f t="shared" si="676"/>
        <v>0</v>
      </c>
      <c r="FK499" s="6">
        <f t="shared" si="676"/>
        <v>0</v>
      </c>
      <c r="FL499" s="6">
        <f t="shared" si="676"/>
        <v>0</v>
      </c>
      <c r="FM499" s="6">
        <f t="shared" si="676"/>
        <v>0</v>
      </c>
      <c r="FN499" s="6">
        <f t="shared" si="676"/>
        <v>0</v>
      </c>
      <c r="FO499" s="6">
        <f t="shared" si="676"/>
        <v>0</v>
      </c>
      <c r="FP499" s="6">
        <f t="shared" si="676"/>
        <v>0</v>
      </c>
      <c r="FQ499" s="6">
        <f t="shared" si="676"/>
        <v>0</v>
      </c>
      <c r="FR499" s="6">
        <f t="shared" si="676"/>
        <v>0</v>
      </c>
      <c r="FS499" s="6">
        <f t="shared" si="676"/>
        <v>0</v>
      </c>
      <c r="FT499" s="6">
        <f t="shared" si="676"/>
        <v>0</v>
      </c>
      <c r="FU499" s="6">
        <f t="shared" si="676"/>
        <v>0</v>
      </c>
      <c r="FV499" s="6">
        <f t="shared" si="676"/>
        <v>0</v>
      </c>
      <c r="FW499" s="6">
        <f t="shared" si="676"/>
        <v>0</v>
      </c>
      <c r="FX499" s="6">
        <f t="shared" si="676"/>
        <v>0</v>
      </c>
      <c r="FY499" s="6">
        <f t="shared" si="676"/>
        <v>0</v>
      </c>
      <c r="FZ499" s="6">
        <f t="shared" si="676"/>
        <v>0</v>
      </c>
      <c r="GA499" s="6">
        <f t="shared" si="676"/>
        <v>0</v>
      </c>
      <c r="GB499" s="6">
        <f t="shared" si="676"/>
        <v>0</v>
      </c>
      <c r="GC499" s="6">
        <f t="shared" si="676"/>
        <v>0</v>
      </c>
      <c r="GD499" s="6">
        <f t="shared" si="676"/>
        <v>0</v>
      </c>
      <c r="GE499" s="6">
        <f t="shared" si="676"/>
        <v>0</v>
      </c>
      <c r="GF499" s="6">
        <f t="shared" si="676"/>
        <v>0</v>
      </c>
      <c r="GG499" s="6">
        <f t="shared" si="676"/>
        <v>0</v>
      </c>
      <c r="GH499" s="6">
        <f t="shared" si="676"/>
        <v>0</v>
      </c>
      <c r="GI499" s="6">
        <f t="shared" si="676"/>
        <v>0</v>
      </c>
      <c r="GJ499" s="6">
        <f t="shared" si="676"/>
        <v>0</v>
      </c>
      <c r="GK499" s="6">
        <f t="shared" si="676"/>
        <v>0</v>
      </c>
      <c r="GL499" s="6">
        <f t="shared" si="676"/>
        <v>0</v>
      </c>
      <c r="GM499" s="6">
        <f t="shared" si="676"/>
        <v>0</v>
      </c>
      <c r="GN499" s="6">
        <f t="shared" si="676"/>
        <v>0</v>
      </c>
      <c r="GO499" s="6">
        <f t="shared" si="676"/>
        <v>0</v>
      </c>
      <c r="GP499" s="6">
        <f t="shared" si="676"/>
        <v>0</v>
      </c>
      <c r="GQ499" s="6">
        <f t="shared" si="676"/>
        <v>0</v>
      </c>
      <c r="GR499" s="6">
        <f t="shared" si="676"/>
        <v>0</v>
      </c>
      <c r="GS499" s="6">
        <f t="shared" si="676"/>
        <v>0</v>
      </c>
      <c r="GT499" s="6">
        <f t="shared" si="676"/>
        <v>0</v>
      </c>
      <c r="GU499" s="6">
        <f t="shared" si="676"/>
        <v>0</v>
      </c>
      <c r="GV499" s="6">
        <f t="shared" si="676"/>
        <v>0</v>
      </c>
      <c r="GW499" s="6">
        <f t="shared" si="676"/>
        <v>0</v>
      </c>
      <c r="GX499" s="6">
        <f t="shared" si="676"/>
        <v>0</v>
      </c>
      <c r="GY499" s="6">
        <f t="shared" si="676"/>
        <v>0</v>
      </c>
      <c r="GZ499" s="6">
        <f t="shared" si="676"/>
        <v>0</v>
      </c>
      <c r="HA499" s="6">
        <f t="shared" si="676"/>
        <v>0</v>
      </c>
      <c r="HB499" s="6">
        <f t="shared" si="676"/>
        <v>0</v>
      </c>
      <c r="HC499" s="6">
        <f t="shared" si="676"/>
        <v>0</v>
      </c>
      <c r="HD499" s="6">
        <f t="shared" si="676"/>
        <v>0</v>
      </c>
      <c r="HE499" s="6">
        <f t="shared" si="675"/>
        <v>0</v>
      </c>
      <c r="HF499" s="6">
        <f t="shared" si="675"/>
        <v>0</v>
      </c>
      <c r="HG499" s="6">
        <f t="shared" si="675"/>
        <v>0</v>
      </c>
      <c r="HH499" s="6">
        <f t="shared" si="675"/>
        <v>0</v>
      </c>
      <c r="HI499" s="6">
        <f t="shared" si="675"/>
        <v>0</v>
      </c>
      <c r="HJ499" s="6">
        <f t="shared" si="675"/>
        <v>0</v>
      </c>
      <c r="HK499" s="6">
        <f t="shared" si="675"/>
        <v>0</v>
      </c>
      <c r="HL499" s="6">
        <f t="shared" si="675"/>
        <v>0</v>
      </c>
      <c r="HM499" s="6">
        <f t="shared" si="675"/>
        <v>0</v>
      </c>
      <c r="HN499" s="6">
        <f t="shared" si="675"/>
        <v>0</v>
      </c>
    </row>
    <row r="500" spans="1:222" x14ac:dyDescent="0.25">
      <c r="A500">
        <v>4848</v>
      </c>
      <c r="B500">
        <v>2018</v>
      </c>
      <c r="C500" t="str">
        <v>физической электроники</v>
      </c>
      <c r="D500" t="str">
        <v>Гасумянц Виталий Эдуардович</v>
      </c>
      <c r="E500" t="str">
        <v>доктор физ.-мат. наук</v>
      </c>
      <c r="F500" t="str">
        <v>профессор</v>
      </c>
      <c r="G500">
        <v>0.5</v>
      </c>
      <c r="H500">
        <v>17231</v>
      </c>
      <c r="I500" t="str">
        <v>Модуль "Физические основы ЭВМ". Физические основы микроэлектроники</v>
      </c>
      <c r="J500">
        <v>18</v>
      </c>
      <c r="K500">
        <v>18</v>
      </c>
      <c r="L500">
        <v>0</v>
      </c>
      <c r="M500" s="16">
        <f t="shared" si="610"/>
        <v>4</v>
      </c>
      <c r="N500" s="16">
        <f t="shared" si="611"/>
        <v>6.29</v>
      </c>
      <c r="O500" s="16">
        <f t="shared" si="616"/>
        <v>3.25</v>
      </c>
      <c r="P500" s="16">
        <f t="shared" si="617"/>
        <v>3.25</v>
      </c>
      <c r="Q500" s="16">
        <v>0</v>
      </c>
      <c r="R500" s="16">
        <v>0</v>
      </c>
      <c r="S500" s="16">
        <v>0</v>
      </c>
      <c r="T500" s="21">
        <v>0</v>
      </c>
      <c r="U500">
        <v>0</v>
      </c>
      <c r="V500">
        <v>0</v>
      </c>
      <c r="W500">
        <v>13</v>
      </c>
      <c r="X500">
        <v>1</v>
      </c>
      <c r="Y500">
        <v>1</v>
      </c>
      <c r="Z500">
        <v>0</v>
      </c>
      <c r="AA500" t="str">
        <v>осн</v>
      </c>
      <c r="AB500">
        <f t="shared" si="618"/>
        <v>750</v>
      </c>
      <c r="AC500" t="str">
        <f t="shared" si="612"/>
        <v>ИВТ (бак)</v>
      </c>
      <c r="AD500" t="str">
        <f t="shared" si="609"/>
        <v>2018/2019</v>
      </c>
      <c r="AE500">
        <f t="shared" si="613"/>
        <v>52.79</v>
      </c>
      <c r="AF500">
        <f t="shared" si="614"/>
        <v>7.0386666666666667E-2</v>
      </c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R500">
        <f t="shared" si="667"/>
        <v>0</v>
      </c>
      <c r="BS500">
        <f t="shared" si="667"/>
        <v>0</v>
      </c>
      <c r="BT500">
        <f t="shared" si="667"/>
        <v>0</v>
      </c>
      <c r="BU500">
        <f t="shared" si="667"/>
        <v>0</v>
      </c>
      <c r="BV500">
        <f t="shared" si="667"/>
        <v>0</v>
      </c>
      <c r="BW500">
        <f t="shared" si="667"/>
        <v>0</v>
      </c>
      <c r="BX500">
        <f t="shared" si="667"/>
        <v>0</v>
      </c>
      <c r="BY500">
        <f t="shared" si="667"/>
        <v>0</v>
      </c>
      <c r="BZ500">
        <f t="shared" si="667"/>
        <v>0</v>
      </c>
      <c r="CA500">
        <f t="shared" si="667"/>
        <v>0</v>
      </c>
      <c r="CB500">
        <f t="shared" si="668"/>
        <v>0</v>
      </c>
      <c r="CC500">
        <f t="shared" si="668"/>
        <v>0</v>
      </c>
      <c r="CD500">
        <f t="shared" si="668"/>
        <v>0</v>
      </c>
      <c r="CE500">
        <f t="shared" si="668"/>
        <v>0</v>
      </c>
      <c r="CF500">
        <f t="shared" si="668"/>
        <v>0</v>
      </c>
      <c r="CG500">
        <f t="shared" si="668"/>
        <v>0</v>
      </c>
      <c r="CH500">
        <f t="shared" si="668"/>
        <v>0</v>
      </c>
      <c r="CI500">
        <f t="shared" si="668"/>
        <v>7.0386666666666667E-2</v>
      </c>
      <c r="CJ500">
        <f t="shared" si="668"/>
        <v>0</v>
      </c>
      <c r="CK500">
        <f t="shared" si="668"/>
        <v>0</v>
      </c>
      <c r="CL500">
        <f t="shared" si="669"/>
        <v>0</v>
      </c>
      <c r="CM500">
        <f t="shared" si="669"/>
        <v>0</v>
      </c>
      <c r="CN500">
        <f t="shared" si="669"/>
        <v>0</v>
      </c>
      <c r="CO500">
        <f t="shared" si="669"/>
        <v>0</v>
      </c>
      <c r="CP500">
        <f t="shared" si="669"/>
        <v>0</v>
      </c>
      <c r="CQ500">
        <f t="shared" si="669"/>
        <v>0</v>
      </c>
      <c r="CR500">
        <f t="shared" si="669"/>
        <v>0</v>
      </c>
      <c r="CS500">
        <f t="shared" si="669"/>
        <v>0</v>
      </c>
      <c r="CT500">
        <f t="shared" si="669"/>
        <v>0</v>
      </c>
      <c r="CU500">
        <f t="shared" si="669"/>
        <v>0</v>
      </c>
      <c r="CV500">
        <f t="shared" si="670"/>
        <v>0</v>
      </c>
      <c r="CW500">
        <f t="shared" si="670"/>
        <v>0</v>
      </c>
      <c r="CX500">
        <f t="shared" si="670"/>
        <v>0</v>
      </c>
      <c r="CY500">
        <f t="shared" si="670"/>
        <v>0</v>
      </c>
      <c r="CZ500">
        <f t="shared" si="670"/>
        <v>0</v>
      </c>
      <c r="DA500">
        <f t="shared" si="670"/>
        <v>0</v>
      </c>
      <c r="DB500">
        <f t="shared" si="670"/>
        <v>0</v>
      </c>
      <c r="DC500">
        <f t="shared" si="670"/>
        <v>0</v>
      </c>
      <c r="DD500">
        <f t="shared" si="670"/>
        <v>0</v>
      </c>
      <c r="DE500">
        <f t="shared" si="670"/>
        <v>0</v>
      </c>
      <c r="DF500">
        <f t="shared" si="671"/>
        <v>0</v>
      </c>
      <c r="DG500">
        <f t="shared" si="671"/>
        <v>0</v>
      </c>
      <c r="DH500">
        <f t="shared" si="671"/>
        <v>0</v>
      </c>
      <c r="DI500">
        <f t="shared" si="671"/>
        <v>0</v>
      </c>
      <c r="DJ500">
        <f t="shared" si="671"/>
        <v>0</v>
      </c>
      <c r="DK500">
        <f t="shared" si="671"/>
        <v>0</v>
      </c>
      <c r="DL500">
        <f t="shared" si="671"/>
        <v>0</v>
      </c>
      <c r="DM500">
        <f t="shared" si="671"/>
        <v>0</v>
      </c>
      <c r="DN500">
        <f t="shared" si="671"/>
        <v>0</v>
      </c>
      <c r="DO500">
        <f t="shared" si="671"/>
        <v>0</v>
      </c>
      <c r="DP500">
        <f t="shared" si="672"/>
        <v>0</v>
      </c>
      <c r="DQ500">
        <f t="shared" si="672"/>
        <v>0</v>
      </c>
      <c r="DR500">
        <f t="shared" si="672"/>
        <v>0</v>
      </c>
      <c r="DS500">
        <f t="shared" si="672"/>
        <v>0</v>
      </c>
      <c r="DT500">
        <f t="shared" si="672"/>
        <v>0</v>
      </c>
      <c r="DU500">
        <f t="shared" si="672"/>
        <v>0</v>
      </c>
      <c r="DV500">
        <f t="shared" si="672"/>
        <v>0</v>
      </c>
      <c r="DW500">
        <f t="shared" si="672"/>
        <v>0</v>
      </c>
      <c r="DX500">
        <f t="shared" si="672"/>
        <v>0</v>
      </c>
      <c r="DY500">
        <f t="shared" si="672"/>
        <v>0</v>
      </c>
      <c r="DZ500">
        <f t="shared" si="673"/>
        <v>0</v>
      </c>
      <c r="EA500">
        <f t="shared" si="673"/>
        <v>0</v>
      </c>
      <c r="EB500">
        <f t="shared" si="673"/>
        <v>0</v>
      </c>
      <c r="EC500">
        <f t="shared" si="673"/>
        <v>0</v>
      </c>
      <c r="ED500">
        <f t="shared" si="673"/>
        <v>0</v>
      </c>
      <c r="EE500">
        <f t="shared" si="673"/>
        <v>0</v>
      </c>
      <c r="EF500">
        <f t="shared" si="673"/>
        <v>0</v>
      </c>
      <c r="EG500">
        <f t="shared" si="673"/>
        <v>0</v>
      </c>
      <c r="EH500">
        <f t="shared" si="673"/>
        <v>0</v>
      </c>
      <c r="EI500">
        <f t="shared" si="673"/>
        <v>0</v>
      </c>
      <c r="EJ500">
        <f t="shared" si="673"/>
        <v>0</v>
      </c>
      <c r="EK500">
        <f t="shared" si="673"/>
        <v>0</v>
      </c>
      <c r="EL500">
        <f t="shared" si="673"/>
        <v>0</v>
      </c>
      <c r="EM500">
        <f t="shared" si="673"/>
        <v>0</v>
      </c>
      <c r="EN500">
        <f t="shared" si="673"/>
        <v>0</v>
      </c>
      <c r="ER500" s="6">
        <f t="shared" si="615"/>
        <v>0</v>
      </c>
      <c r="ES500" s="6">
        <f t="shared" si="676"/>
        <v>0</v>
      </c>
      <c r="ET500" s="6">
        <f t="shared" si="676"/>
        <v>0</v>
      </c>
      <c r="EU500" s="6">
        <f t="shared" si="676"/>
        <v>0</v>
      </c>
      <c r="EV500" s="6">
        <f t="shared" si="676"/>
        <v>0</v>
      </c>
      <c r="EW500" s="6">
        <f t="shared" si="676"/>
        <v>0</v>
      </c>
      <c r="EX500" s="6">
        <f t="shared" si="676"/>
        <v>0</v>
      </c>
      <c r="EY500" s="6">
        <f t="shared" si="676"/>
        <v>0</v>
      </c>
      <c r="EZ500" s="6">
        <f t="shared" si="676"/>
        <v>0</v>
      </c>
      <c r="FA500" s="6">
        <f t="shared" si="676"/>
        <v>0</v>
      </c>
      <c r="FB500" s="6">
        <f t="shared" si="676"/>
        <v>0</v>
      </c>
      <c r="FC500" s="6">
        <f t="shared" si="676"/>
        <v>0</v>
      </c>
      <c r="FD500" s="6">
        <f t="shared" si="676"/>
        <v>0</v>
      </c>
      <c r="FE500" s="6">
        <f t="shared" si="676"/>
        <v>0</v>
      </c>
      <c r="FF500" s="6">
        <f t="shared" si="676"/>
        <v>0</v>
      </c>
      <c r="FG500" s="6">
        <f t="shared" si="676"/>
        <v>0</v>
      </c>
      <c r="FH500" s="6">
        <f t="shared" si="676"/>
        <v>0</v>
      </c>
      <c r="FI500" s="6">
        <f t="shared" si="676"/>
        <v>52.79</v>
      </c>
      <c r="FJ500" s="6">
        <f t="shared" si="676"/>
        <v>0</v>
      </c>
      <c r="FK500" s="6">
        <f t="shared" si="676"/>
        <v>0</v>
      </c>
      <c r="FL500" s="6">
        <f t="shared" si="676"/>
        <v>0</v>
      </c>
      <c r="FM500" s="6">
        <f t="shared" si="676"/>
        <v>0</v>
      </c>
      <c r="FN500" s="6">
        <f t="shared" si="676"/>
        <v>0</v>
      </c>
      <c r="FO500" s="6">
        <f t="shared" si="676"/>
        <v>0</v>
      </c>
      <c r="FP500" s="6">
        <f t="shared" si="676"/>
        <v>0</v>
      </c>
      <c r="FQ500" s="6">
        <f t="shared" si="676"/>
        <v>0</v>
      </c>
      <c r="FR500" s="6">
        <f t="shared" si="676"/>
        <v>0</v>
      </c>
      <c r="FS500" s="6">
        <f t="shared" si="676"/>
        <v>0</v>
      </c>
      <c r="FT500" s="6">
        <f t="shared" si="676"/>
        <v>0</v>
      </c>
      <c r="FU500" s="6">
        <f t="shared" si="676"/>
        <v>0</v>
      </c>
      <c r="FV500" s="6">
        <f t="shared" si="676"/>
        <v>0</v>
      </c>
      <c r="FW500" s="6">
        <f t="shared" si="676"/>
        <v>0</v>
      </c>
      <c r="FX500" s="6">
        <f t="shared" si="676"/>
        <v>0</v>
      </c>
      <c r="FY500" s="6">
        <f t="shared" si="676"/>
        <v>0</v>
      </c>
      <c r="FZ500" s="6">
        <f t="shared" si="676"/>
        <v>0</v>
      </c>
      <c r="GA500" s="6">
        <f t="shared" si="676"/>
        <v>0</v>
      </c>
      <c r="GB500" s="6">
        <f t="shared" si="676"/>
        <v>0</v>
      </c>
      <c r="GC500" s="6">
        <f t="shared" si="676"/>
        <v>0</v>
      </c>
      <c r="GD500" s="6">
        <f t="shared" si="676"/>
        <v>0</v>
      </c>
      <c r="GE500" s="6">
        <f t="shared" si="676"/>
        <v>0</v>
      </c>
      <c r="GF500" s="6">
        <f t="shared" si="676"/>
        <v>0</v>
      </c>
      <c r="GG500" s="6">
        <f t="shared" si="676"/>
        <v>0</v>
      </c>
      <c r="GH500" s="6">
        <f t="shared" si="676"/>
        <v>0</v>
      </c>
      <c r="GI500" s="6">
        <f t="shared" si="676"/>
        <v>0</v>
      </c>
      <c r="GJ500" s="6">
        <f t="shared" si="676"/>
        <v>0</v>
      </c>
      <c r="GK500" s="6">
        <f t="shared" si="676"/>
        <v>0</v>
      </c>
      <c r="GL500" s="6">
        <f t="shared" si="676"/>
        <v>0</v>
      </c>
      <c r="GM500" s="6">
        <f t="shared" si="676"/>
        <v>0</v>
      </c>
      <c r="GN500" s="6">
        <f t="shared" si="676"/>
        <v>0</v>
      </c>
      <c r="GO500" s="6">
        <f t="shared" si="676"/>
        <v>0</v>
      </c>
      <c r="GP500" s="6">
        <f t="shared" si="676"/>
        <v>0</v>
      </c>
      <c r="GQ500" s="6">
        <f t="shared" si="676"/>
        <v>0</v>
      </c>
      <c r="GR500" s="6">
        <f t="shared" si="676"/>
        <v>0</v>
      </c>
      <c r="GS500" s="6">
        <f t="shared" si="676"/>
        <v>0</v>
      </c>
      <c r="GT500" s="6">
        <f t="shared" si="676"/>
        <v>0</v>
      </c>
      <c r="GU500" s="6">
        <f t="shared" si="676"/>
        <v>0</v>
      </c>
      <c r="GV500" s="6">
        <f t="shared" si="676"/>
        <v>0</v>
      </c>
      <c r="GW500" s="6">
        <f t="shared" si="676"/>
        <v>0</v>
      </c>
      <c r="GX500" s="6">
        <f t="shared" si="676"/>
        <v>0</v>
      </c>
      <c r="GY500" s="6">
        <f t="shared" si="676"/>
        <v>0</v>
      </c>
      <c r="GZ500" s="6">
        <f t="shared" si="676"/>
        <v>0</v>
      </c>
      <c r="HA500" s="6">
        <f t="shared" si="676"/>
        <v>0</v>
      </c>
      <c r="HB500" s="6">
        <f t="shared" si="676"/>
        <v>0</v>
      </c>
      <c r="HC500" s="6">
        <f t="shared" si="676"/>
        <v>0</v>
      </c>
      <c r="HD500" s="6">
        <f t="shared" ref="HD500:HN503" si="677">IF(INDEX($A$1:$I$862, ROW($I500), 4) = HD$1, $AE500, 0)</f>
        <v>0</v>
      </c>
      <c r="HE500" s="6">
        <f t="shared" si="677"/>
        <v>0</v>
      </c>
      <c r="HF500" s="6">
        <f t="shared" si="677"/>
        <v>0</v>
      </c>
      <c r="HG500" s="6">
        <f t="shared" si="677"/>
        <v>0</v>
      </c>
      <c r="HH500" s="6">
        <f t="shared" si="677"/>
        <v>0</v>
      </c>
      <c r="HI500" s="6">
        <f t="shared" si="677"/>
        <v>0</v>
      </c>
      <c r="HJ500" s="6">
        <f t="shared" si="677"/>
        <v>0</v>
      </c>
      <c r="HK500" s="6">
        <f t="shared" si="677"/>
        <v>0</v>
      </c>
      <c r="HL500" s="6">
        <f t="shared" si="677"/>
        <v>0</v>
      </c>
      <c r="HM500" s="6">
        <f t="shared" si="677"/>
        <v>0</v>
      </c>
      <c r="HN500" s="6">
        <f t="shared" si="677"/>
        <v>0</v>
      </c>
    </row>
    <row r="501" spans="1:222" x14ac:dyDescent="0.25">
      <c r="A501">
        <v>4848</v>
      </c>
      <c r="B501">
        <v>2018</v>
      </c>
      <c r="C501" t="str">
        <v>физической электроники</v>
      </c>
      <c r="D501" t="str">
        <v>Хинич Иосиф Исаакович</v>
      </c>
      <c r="E501" t="str">
        <v>доктор педагогических наук</v>
      </c>
      <c r="F501" t="str">
        <v>профессор</v>
      </c>
      <c r="G501">
        <v>0.75</v>
      </c>
      <c r="H501">
        <v>17231</v>
      </c>
      <c r="I501" t="str">
        <v>Модуль "Физические основы ЭВМ"</v>
      </c>
      <c r="J501">
        <v>0</v>
      </c>
      <c r="K501">
        <v>0</v>
      </c>
      <c r="L501">
        <v>0</v>
      </c>
      <c r="M501" s="16">
        <f t="shared" si="610"/>
        <v>0</v>
      </c>
      <c r="N501" s="16">
        <f t="shared" si="611"/>
        <v>6.29</v>
      </c>
      <c r="O501" s="16">
        <f t="shared" si="616"/>
        <v>3.25</v>
      </c>
      <c r="P501" s="16">
        <f t="shared" si="617"/>
        <v>3.25</v>
      </c>
      <c r="Q501" s="16">
        <v>0</v>
      </c>
      <c r="R501" s="16">
        <v>0</v>
      </c>
      <c r="S501" s="16">
        <v>0</v>
      </c>
      <c r="T501" s="21">
        <v>0</v>
      </c>
      <c r="U501">
        <v>0</v>
      </c>
      <c r="V501">
        <v>0</v>
      </c>
      <c r="W501">
        <v>13</v>
      </c>
      <c r="X501">
        <v>1</v>
      </c>
      <c r="Y501">
        <v>1</v>
      </c>
      <c r="Z501">
        <v>0</v>
      </c>
      <c r="AA501" t="str">
        <v>осн</v>
      </c>
      <c r="AB501">
        <f t="shared" si="618"/>
        <v>750</v>
      </c>
      <c r="AC501" t="str">
        <f t="shared" si="612"/>
        <v>ИВТ (бак)</v>
      </c>
      <c r="AD501" t="str">
        <f t="shared" si="609"/>
        <v>2018/2019</v>
      </c>
      <c r="AE501">
        <f t="shared" si="613"/>
        <v>12.79</v>
      </c>
      <c r="AF501">
        <f t="shared" si="614"/>
        <v>1.7053333333333334E-2</v>
      </c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R501">
        <f t="shared" si="667"/>
        <v>0</v>
      </c>
      <c r="BS501">
        <f t="shared" si="667"/>
        <v>0</v>
      </c>
      <c r="BT501">
        <f t="shared" si="667"/>
        <v>0</v>
      </c>
      <c r="BU501">
        <f t="shared" si="667"/>
        <v>0</v>
      </c>
      <c r="BV501">
        <f t="shared" si="667"/>
        <v>0</v>
      </c>
      <c r="BW501">
        <f t="shared" si="667"/>
        <v>0</v>
      </c>
      <c r="BX501">
        <f t="shared" si="667"/>
        <v>0</v>
      </c>
      <c r="BY501">
        <f t="shared" si="667"/>
        <v>0</v>
      </c>
      <c r="BZ501">
        <f t="shared" si="667"/>
        <v>0</v>
      </c>
      <c r="CA501">
        <f t="shared" si="667"/>
        <v>0</v>
      </c>
      <c r="CB501">
        <f t="shared" si="668"/>
        <v>0</v>
      </c>
      <c r="CC501">
        <f t="shared" si="668"/>
        <v>0</v>
      </c>
      <c r="CD501">
        <f t="shared" si="668"/>
        <v>0</v>
      </c>
      <c r="CE501">
        <f t="shared" si="668"/>
        <v>0</v>
      </c>
      <c r="CF501">
        <f t="shared" si="668"/>
        <v>0</v>
      </c>
      <c r="CG501">
        <f t="shared" si="668"/>
        <v>0</v>
      </c>
      <c r="CH501">
        <f t="shared" si="668"/>
        <v>0</v>
      </c>
      <c r="CI501">
        <f t="shared" si="668"/>
        <v>0</v>
      </c>
      <c r="CJ501">
        <f t="shared" si="668"/>
        <v>0</v>
      </c>
      <c r="CK501">
        <f t="shared" si="668"/>
        <v>0</v>
      </c>
      <c r="CL501">
        <f t="shared" si="669"/>
        <v>0</v>
      </c>
      <c r="CM501">
        <f t="shared" si="669"/>
        <v>0</v>
      </c>
      <c r="CN501">
        <f t="shared" si="669"/>
        <v>0</v>
      </c>
      <c r="CO501">
        <f t="shared" si="669"/>
        <v>0</v>
      </c>
      <c r="CP501">
        <f t="shared" si="669"/>
        <v>0</v>
      </c>
      <c r="CQ501">
        <f t="shared" si="669"/>
        <v>0</v>
      </c>
      <c r="CR501">
        <f t="shared" si="669"/>
        <v>0</v>
      </c>
      <c r="CS501">
        <f t="shared" si="669"/>
        <v>0</v>
      </c>
      <c r="CT501">
        <f t="shared" si="669"/>
        <v>0</v>
      </c>
      <c r="CU501">
        <f t="shared" si="669"/>
        <v>0</v>
      </c>
      <c r="CV501">
        <f t="shared" si="670"/>
        <v>0</v>
      </c>
      <c r="CW501">
        <f t="shared" si="670"/>
        <v>0</v>
      </c>
      <c r="CX501">
        <f t="shared" si="670"/>
        <v>0</v>
      </c>
      <c r="CY501">
        <f t="shared" si="670"/>
        <v>0</v>
      </c>
      <c r="CZ501">
        <f t="shared" si="670"/>
        <v>0</v>
      </c>
      <c r="DA501">
        <f t="shared" si="670"/>
        <v>0</v>
      </c>
      <c r="DB501">
        <f t="shared" si="670"/>
        <v>0</v>
      </c>
      <c r="DC501">
        <f t="shared" si="670"/>
        <v>0</v>
      </c>
      <c r="DD501">
        <f t="shared" si="670"/>
        <v>0</v>
      </c>
      <c r="DE501">
        <f t="shared" si="670"/>
        <v>0</v>
      </c>
      <c r="DF501">
        <f t="shared" si="671"/>
        <v>0</v>
      </c>
      <c r="DG501">
        <f t="shared" si="671"/>
        <v>0</v>
      </c>
      <c r="DH501">
        <f t="shared" si="671"/>
        <v>0</v>
      </c>
      <c r="DI501">
        <f t="shared" si="671"/>
        <v>0</v>
      </c>
      <c r="DJ501">
        <f t="shared" si="671"/>
        <v>0</v>
      </c>
      <c r="DK501">
        <f t="shared" si="671"/>
        <v>0</v>
      </c>
      <c r="DL501">
        <f t="shared" si="671"/>
        <v>0</v>
      </c>
      <c r="DM501">
        <f t="shared" si="671"/>
        <v>0</v>
      </c>
      <c r="DN501">
        <f t="shared" si="671"/>
        <v>0</v>
      </c>
      <c r="DO501">
        <f t="shared" si="671"/>
        <v>0</v>
      </c>
      <c r="DP501">
        <f t="shared" si="672"/>
        <v>0</v>
      </c>
      <c r="DQ501">
        <f t="shared" si="672"/>
        <v>0</v>
      </c>
      <c r="DR501">
        <f t="shared" si="672"/>
        <v>0</v>
      </c>
      <c r="DS501">
        <f t="shared" si="672"/>
        <v>0</v>
      </c>
      <c r="DT501">
        <f t="shared" si="672"/>
        <v>0</v>
      </c>
      <c r="DU501">
        <f t="shared" si="672"/>
        <v>0</v>
      </c>
      <c r="DV501">
        <f t="shared" si="672"/>
        <v>0</v>
      </c>
      <c r="DW501">
        <f t="shared" si="672"/>
        <v>0</v>
      </c>
      <c r="DX501">
        <f t="shared" si="672"/>
        <v>0</v>
      </c>
      <c r="DY501">
        <f t="shared" si="672"/>
        <v>0</v>
      </c>
      <c r="DZ501">
        <f t="shared" si="673"/>
        <v>0</v>
      </c>
      <c r="EA501">
        <f t="shared" si="673"/>
        <v>0</v>
      </c>
      <c r="EB501">
        <f t="shared" si="673"/>
        <v>0</v>
      </c>
      <c r="EC501">
        <f t="shared" si="673"/>
        <v>0</v>
      </c>
      <c r="ED501">
        <f t="shared" si="673"/>
        <v>0</v>
      </c>
      <c r="EE501">
        <f t="shared" si="673"/>
        <v>0</v>
      </c>
      <c r="EF501">
        <f t="shared" si="673"/>
        <v>0</v>
      </c>
      <c r="EG501">
        <f t="shared" si="673"/>
        <v>0</v>
      </c>
      <c r="EH501">
        <f t="shared" si="673"/>
        <v>0</v>
      </c>
      <c r="EI501">
        <f t="shared" si="673"/>
        <v>0</v>
      </c>
      <c r="EJ501">
        <f t="shared" si="673"/>
        <v>1.7053333333333334E-2</v>
      </c>
      <c r="EK501">
        <f t="shared" si="673"/>
        <v>0</v>
      </c>
      <c r="EL501">
        <f t="shared" si="673"/>
        <v>0</v>
      </c>
      <c r="EM501">
        <f t="shared" si="673"/>
        <v>0</v>
      </c>
      <c r="EN501">
        <f t="shared" si="673"/>
        <v>0</v>
      </c>
      <c r="ER501" s="6">
        <f t="shared" si="615"/>
        <v>0</v>
      </c>
      <c r="ES501" s="6">
        <f t="shared" ref="ES501:HD504" si="678">IF(INDEX($A$1:$I$862, ROW($I501), 4) = ES$1, $AE501, 0)</f>
        <v>0</v>
      </c>
      <c r="ET501" s="6">
        <f t="shared" si="678"/>
        <v>0</v>
      </c>
      <c r="EU501" s="6">
        <f t="shared" si="678"/>
        <v>0</v>
      </c>
      <c r="EV501" s="6">
        <f t="shared" si="678"/>
        <v>0</v>
      </c>
      <c r="EW501" s="6">
        <f t="shared" si="678"/>
        <v>0</v>
      </c>
      <c r="EX501" s="6">
        <f t="shared" si="678"/>
        <v>0</v>
      </c>
      <c r="EY501" s="6">
        <f t="shared" si="678"/>
        <v>0</v>
      </c>
      <c r="EZ501" s="6">
        <f t="shared" si="678"/>
        <v>0</v>
      </c>
      <c r="FA501" s="6">
        <f t="shared" si="678"/>
        <v>0</v>
      </c>
      <c r="FB501" s="6">
        <f t="shared" si="678"/>
        <v>0</v>
      </c>
      <c r="FC501" s="6">
        <f t="shared" si="678"/>
        <v>0</v>
      </c>
      <c r="FD501" s="6">
        <f t="shared" si="678"/>
        <v>0</v>
      </c>
      <c r="FE501" s="6">
        <f t="shared" si="678"/>
        <v>0</v>
      </c>
      <c r="FF501" s="6">
        <f t="shared" si="678"/>
        <v>0</v>
      </c>
      <c r="FG501" s="6">
        <f t="shared" si="678"/>
        <v>0</v>
      </c>
      <c r="FH501" s="6">
        <f t="shared" si="678"/>
        <v>0</v>
      </c>
      <c r="FI501" s="6">
        <f t="shared" si="678"/>
        <v>0</v>
      </c>
      <c r="FJ501" s="6">
        <f t="shared" si="678"/>
        <v>0</v>
      </c>
      <c r="FK501" s="6">
        <f t="shared" si="678"/>
        <v>0</v>
      </c>
      <c r="FL501" s="6">
        <f t="shared" si="678"/>
        <v>0</v>
      </c>
      <c r="FM501" s="6">
        <f t="shared" si="678"/>
        <v>0</v>
      </c>
      <c r="FN501" s="6">
        <f t="shared" si="678"/>
        <v>0</v>
      </c>
      <c r="FO501" s="6">
        <f t="shared" si="678"/>
        <v>0</v>
      </c>
      <c r="FP501" s="6">
        <f t="shared" si="678"/>
        <v>0</v>
      </c>
      <c r="FQ501" s="6">
        <f t="shared" si="678"/>
        <v>0</v>
      </c>
      <c r="FR501" s="6">
        <f t="shared" si="678"/>
        <v>0</v>
      </c>
      <c r="FS501" s="6">
        <f t="shared" si="678"/>
        <v>0</v>
      </c>
      <c r="FT501" s="6">
        <f t="shared" si="678"/>
        <v>0</v>
      </c>
      <c r="FU501" s="6">
        <f t="shared" si="678"/>
        <v>0</v>
      </c>
      <c r="FV501" s="6">
        <f t="shared" si="678"/>
        <v>0</v>
      </c>
      <c r="FW501" s="6">
        <f t="shared" si="678"/>
        <v>0</v>
      </c>
      <c r="FX501" s="6">
        <f t="shared" si="678"/>
        <v>0</v>
      </c>
      <c r="FY501" s="6">
        <f t="shared" si="678"/>
        <v>0</v>
      </c>
      <c r="FZ501" s="6">
        <f t="shared" si="678"/>
        <v>0</v>
      </c>
      <c r="GA501" s="6">
        <f t="shared" si="678"/>
        <v>0</v>
      </c>
      <c r="GB501" s="6">
        <f t="shared" si="678"/>
        <v>0</v>
      </c>
      <c r="GC501" s="6">
        <f t="shared" si="678"/>
        <v>0</v>
      </c>
      <c r="GD501" s="6">
        <f t="shared" si="678"/>
        <v>0</v>
      </c>
      <c r="GE501" s="6">
        <f t="shared" si="678"/>
        <v>0</v>
      </c>
      <c r="GF501" s="6">
        <f t="shared" si="678"/>
        <v>0</v>
      </c>
      <c r="GG501" s="6">
        <f t="shared" si="678"/>
        <v>0</v>
      </c>
      <c r="GH501" s="6">
        <f t="shared" si="678"/>
        <v>0</v>
      </c>
      <c r="GI501" s="6">
        <f t="shared" si="678"/>
        <v>0</v>
      </c>
      <c r="GJ501" s="6">
        <f t="shared" si="678"/>
        <v>0</v>
      </c>
      <c r="GK501" s="6">
        <f t="shared" si="678"/>
        <v>0</v>
      </c>
      <c r="GL501" s="6">
        <f t="shared" si="678"/>
        <v>0</v>
      </c>
      <c r="GM501" s="6">
        <f t="shared" si="678"/>
        <v>0</v>
      </c>
      <c r="GN501" s="6">
        <f t="shared" si="678"/>
        <v>0</v>
      </c>
      <c r="GO501" s="6">
        <f t="shared" si="678"/>
        <v>0</v>
      </c>
      <c r="GP501" s="6">
        <f t="shared" si="678"/>
        <v>0</v>
      </c>
      <c r="GQ501" s="6">
        <f t="shared" si="678"/>
        <v>0</v>
      </c>
      <c r="GR501" s="6">
        <f t="shared" si="678"/>
        <v>0</v>
      </c>
      <c r="GS501" s="6">
        <f t="shared" si="678"/>
        <v>0</v>
      </c>
      <c r="GT501" s="6">
        <f t="shared" si="678"/>
        <v>0</v>
      </c>
      <c r="GU501" s="6">
        <f t="shared" si="678"/>
        <v>0</v>
      </c>
      <c r="GV501" s="6">
        <f t="shared" si="678"/>
        <v>0</v>
      </c>
      <c r="GW501" s="6">
        <f t="shared" si="678"/>
        <v>0</v>
      </c>
      <c r="GX501" s="6">
        <f t="shared" si="678"/>
        <v>0</v>
      </c>
      <c r="GY501" s="6">
        <f t="shared" si="678"/>
        <v>0</v>
      </c>
      <c r="GZ501" s="6">
        <f t="shared" si="678"/>
        <v>0</v>
      </c>
      <c r="HA501" s="6">
        <f t="shared" si="678"/>
        <v>0</v>
      </c>
      <c r="HB501" s="6">
        <f t="shared" si="678"/>
        <v>0</v>
      </c>
      <c r="HC501" s="6">
        <f t="shared" si="678"/>
        <v>0</v>
      </c>
      <c r="HD501" s="6">
        <f t="shared" si="678"/>
        <v>0</v>
      </c>
      <c r="HE501" s="6">
        <f t="shared" si="677"/>
        <v>0</v>
      </c>
      <c r="HF501" s="6">
        <f t="shared" si="677"/>
        <v>0</v>
      </c>
      <c r="HG501" s="6">
        <f t="shared" si="677"/>
        <v>0</v>
      </c>
      <c r="HH501" s="6">
        <f t="shared" si="677"/>
        <v>0</v>
      </c>
      <c r="HI501" s="6">
        <f t="shared" si="677"/>
        <v>0</v>
      </c>
      <c r="HJ501" s="6">
        <f t="shared" si="677"/>
        <v>12.79</v>
      </c>
      <c r="HK501" s="6">
        <f t="shared" si="677"/>
        <v>0</v>
      </c>
      <c r="HL501" s="6">
        <f t="shared" si="677"/>
        <v>0</v>
      </c>
      <c r="HM501" s="6">
        <f t="shared" si="677"/>
        <v>0</v>
      </c>
      <c r="HN501" s="6">
        <f t="shared" si="677"/>
        <v>0</v>
      </c>
    </row>
    <row r="502" spans="1:222" x14ac:dyDescent="0.25">
      <c r="A502">
        <v>4848</v>
      </c>
      <c r="B502">
        <v>2018</v>
      </c>
      <c r="C502" t="str">
        <v>физической электроники</v>
      </c>
      <c r="D502" t="str">
        <v>Хинич Иосиф Исаакович</v>
      </c>
      <c r="E502" t="str">
        <v>доктор педагогических наук</v>
      </c>
      <c r="F502" t="str">
        <v>профессор</v>
      </c>
      <c r="G502">
        <v>0.75</v>
      </c>
      <c r="H502">
        <v>17231</v>
      </c>
      <c r="I502" t="str">
        <v>Модуль "Физические основы ЭВМ". Введение в нанотехнологии</v>
      </c>
      <c r="J502">
        <v>9</v>
      </c>
      <c r="K502">
        <v>0</v>
      </c>
      <c r="L502">
        <v>27</v>
      </c>
      <c r="M502" s="16">
        <f t="shared" si="610"/>
        <v>4</v>
      </c>
      <c r="N502" s="16">
        <f t="shared" si="611"/>
        <v>6.29</v>
      </c>
      <c r="O502" s="16">
        <f t="shared" si="616"/>
        <v>3.25</v>
      </c>
      <c r="P502" s="16">
        <f t="shared" si="617"/>
        <v>3.25</v>
      </c>
      <c r="Q502" s="16">
        <v>0</v>
      </c>
      <c r="R502" s="16">
        <v>0</v>
      </c>
      <c r="S502" s="16">
        <v>0</v>
      </c>
      <c r="T502" s="21">
        <v>0</v>
      </c>
      <c r="U502">
        <v>0</v>
      </c>
      <c r="V502">
        <v>0</v>
      </c>
      <c r="W502">
        <v>13</v>
      </c>
      <c r="X502">
        <v>1</v>
      </c>
      <c r="Y502">
        <v>1</v>
      </c>
      <c r="Z502">
        <v>0</v>
      </c>
      <c r="AA502" t="str">
        <v>осн</v>
      </c>
      <c r="AB502">
        <f t="shared" si="618"/>
        <v>750</v>
      </c>
      <c r="AC502" t="str">
        <f t="shared" si="612"/>
        <v>ИВТ (бак)</v>
      </c>
      <c r="AD502" t="str">
        <f t="shared" si="609"/>
        <v>2018/2019</v>
      </c>
      <c r="AE502">
        <f t="shared" si="613"/>
        <v>52.79</v>
      </c>
      <c r="AF502">
        <f t="shared" si="614"/>
        <v>7.0386666666666667E-2</v>
      </c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R502">
        <f t="shared" si="667"/>
        <v>0</v>
      </c>
      <c r="BS502">
        <f t="shared" si="667"/>
        <v>0</v>
      </c>
      <c r="BT502">
        <f t="shared" si="667"/>
        <v>0</v>
      </c>
      <c r="BU502">
        <f t="shared" si="667"/>
        <v>0</v>
      </c>
      <c r="BV502">
        <f t="shared" si="667"/>
        <v>0</v>
      </c>
      <c r="BW502">
        <f t="shared" si="667"/>
        <v>0</v>
      </c>
      <c r="BX502">
        <f t="shared" si="667"/>
        <v>0</v>
      </c>
      <c r="BY502">
        <f t="shared" si="667"/>
        <v>0</v>
      </c>
      <c r="BZ502">
        <f t="shared" si="667"/>
        <v>0</v>
      </c>
      <c r="CA502">
        <f t="shared" si="667"/>
        <v>0</v>
      </c>
      <c r="CB502">
        <f t="shared" si="668"/>
        <v>0</v>
      </c>
      <c r="CC502">
        <f t="shared" si="668"/>
        <v>0</v>
      </c>
      <c r="CD502">
        <f t="shared" si="668"/>
        <v>0</v>
      </c>
      <c r="CE502">
        <f t="shared" si="668"/>
        <v>0</v>
      </c>
      <c r="CF502">
        <f t="shared" si="668"/>
        <v>0</v>
      </c>
      <c r="CG502">
        <f t="shared" si="668"/>
        <v>0</v>
      </c>
      <c r="CH502">
        <f t="shared" si="668"/>
        <v>0</v>
      </c>
      <c r="CI502">
        <f t="shared" si="668"/>
        <v>0</v>
      </c>
      <c r="CJ502">
        <f t="shared" si="668"/>
        <v>0</v>
      </c>
      <c r="CK502">
        <f t="shared" si="668"/>
        <v>0</v>
      </c>
      <c r="CL502">
        <f t="shared" si="669"/>
        <v>0</v>
      </c>
      <c r="CM502">
        <f t="shared" si="669"/>
        <v>0</v>
      </c>
      <c r="CN502">
        <f t="shared" si="669"/>
        <v>0</v>
      </c>
      <c r="CO502">
        <f t="shared" si="669"/>
        <v>0</v>
      </c>
      <c r="CP502">
        <f t="shared" si="669"/>
        <v>0</v>
      </c>
      <c r="CQ502">
        <f t="shared" si="669"/>
        <v>0</v>
      </c>
      <c r="CR502">
        <f t="shared" si="669"/>
        <v>0</v>
      </c>
      <c r="CS502">
        <f t="shared" si="669"/>
        <v>0</v>
      </c>
      <c r="CT502">
        <f t="shared" si="669"/>
        <v>0</v>
      </c>
      <c r="CU502">
        <f t="shared" si="669"/>
        <v>0</v>
      </c>
      <c r="CV502">
        <f t="shared" si="670"/>
        <v>0</v>
      </c>
      <c r="CW502">
        <f t="shared" si="670"/>
        <v>0</v>
      </c>
      <c r="CX502">
        <f t="shared" si="670"/>
        <v>0</v>
      </c>
      <c r="CY502">
        <f t="shared" si="670"/>
        <v>0</v>
      </c>
      <c r="CZ502">
        <f t="shared" si="670"/>
        <v>0</v>
      </c>
      <c r="DA502">
        <f t="shared" si="670"/>
        <v>0</v>
      </c>
      <c r="DB502">
        <f t="shared" si="670"/>
        <v>0</v>
      </c>
      <c r="DC502">
        <f t="shared" si="670"/>
        <v>0</v>
      </c>
      <c r="DD502">
        <f t="shared" si="670"/>
        <v>0</v>
      </c>
      <c r="DE502">
        <f t="shared" si="670"/>
        <v>0</v>
      </c>
      <c r="DF502">
        <f t="shared" si="671"/>
        <v>0</v>
      </c>
      <c r="DG502">
        <f t="shared" si="671"/>
        <v>0</v>
      </c>
      <c r="DH502">
        <f t="shared" si="671"/>
        <v>0</v>
      </c>
      <c r="DI502">
        <f t="shared" si="671"/>
        <v>0</v>
      </c>
      <c r="DJ502">
        <f t="shared" si="671"/>
        <v>0</v>
      </c>
      <c r="DK502">
        <f t="shared" si="671"/>
        <v>0</v>
      </c>
      <c r="DL502">
        <f t="shared" si="671"/>
        <v>0</v>
      </c>
      <c r="DM502">
        <f t="shared" si="671"/>
        <v>0</v>
      </c>
      <c r="DN502">
        <f t="shared" si="671"/>
        <v>0</v>
      </c>
      <c r="DO502">
        <f t="shared" si="671"/>
        <v>0</v>
      </c>
      <c r="DP502">
        <f t="shared" si="672"/>
        <v>0</v>
      </c>
      <c r="DQ502">
        <f t="shared" si="672"/>
        <v>0</v>
      </c>
      <c r="DR502">
        <f t="shared" si="672"/>
        <v>0</v>
      </c>
      <c r="DS502">
        <f t="shared" si="672"/>
        <v>0</v>
      </c>
      <c r="DT502">
        <f t="shared" si="672"/>
        <v>0</v>
      </c>
      <c r="DU502">
        <f t="shared" si="672"/>
        <v>0</v>
      </c>
      <c r="DV502">
        <f t="shared" si="672"/>
        <v>0</v>
      </c>
      <c r="DW502">
        <f t="shared" si="672"/>
        <v>0</v>
      </c>
      <c r="DX502">
        <f t="shared" si="672"/>
        <v>0</v>
      </c>
      <c r="DY502">
        <f t="shared" si="672"/>
        <v>0</v>
      </c>
      <c r="DZ502">
        <f t="shared" si="673"/>
        <v>0</v>
      </c>
      <c r="EA502">
        <f t="shared" si="673"/>
        <v>0</v>
      </c>
      <c r="EB502">
        <f t="shared" si="673"/>
        <v>0</v>
      </c>
      <c r="EC502">
        <f t="shared" si="673"/>
        <v>0</v>
      </c>
      <c r="ED502">
        <f t="shared" si="673"/>
        <v>0</v>
      </c>
      <c r="EE502">
        <f t="shared" si="673"/>
        <v>0</v>
      </c>
      <c r="EF502">
        <f t="shared" si="673"/>
        <v>0</v>
      </c>
      <c r="EG502">
        <f t="shared" si="673"/>
        <v>0</v>
      </c>
      <c r="EH502">
        <f t="shared" si="673"/>
        <v>0</v>
      </c>
      <c r="EI502">
        <f t="shared" si="673"/>
        <v>0</v>
      </c>
      <c r="EJ502">
        <f t="shared" si="673"/>
        <v>7.0386666666666667E-2</v>
      </c>
      <c r="EK502">
        <f t="shared" si="673"/>
        <v>0</v>
      </c>
      <c r="EL502">
        <f t="shared" si="673"/>
        <v>0</v>
      </c>
      <c r="EM502">
        <f t="shared" si="673"/>
        <v>0</v>
      </c>
      <c r="EN502">
        <f t="shared" si="673"/>
        <v>0</v>
      </c>
      <c r="ER502" s="6">
        <f t="shared" si="615"/>
        <v>0</v>
      </c>
      <c r="ES502" s="6">
        <f t="shared" si="678"/>
        <v>0</v>
      </c>
      <c r="ET502" s="6">
        <f t="shared" si="678"/>
        <v>0</v>
      </c>
      <c r="EU502" s="6">
        <f t="shared" si="678"/>
        <v>0</v>
      </c>
      <c r="EV502" s="6">
        <f t="shared" si="678"/>
        <v>0</v>
      </c>
      <c r="EW502" s="6">
        <f t="shared" si="678"/>
        <v>0</v>
      </c>
      <c r="EX502" s="6">
        <f t="shared" si="678"/>
        <v>0</v>
      </c>
      <c r="EY502" s="6">
        <f t="shared" si="678"/>
        <v>0</v>
      </c>
      <c r="EZ502" s="6">
        <f t="shared" si="678"/>
        <v>0</v>
      </c>
      <c r="FA502" s="6">
        <f t="shared" si="678"/>
        <v>0</v>
      </c>
      <c r="FB502" s="6">
        <f t="shared" si="678"/>
        <v>0</v>
      </c>
      <c r="FC502" s="6">
        <f t="shared" si="678"/>
        <v>0</v>
      </c>
      <c r="FD502" s="6">
        <f t="shared" si="678"/>
        <v>0</v>
      </c>
      <c r="FE502" s="6">
        <f t="shared" si="678"/>
        <v>0</v>
      </c>
      <c r="FF502" s="6">
        <f t="shared" si="678"/>
        <v>0</v>
      </c>
      <c r="FG502" s="6">
        <f t="shared" si="678"/>
        <v>0</v>
      </c>
      <c r="FH502" s="6">
        <f t="shared" si="678"/>
        <v>0</v>
      </c>
      <c r="FI502" s="6">
        <f t="shared" si="678"/>
        <v>0</v>
      </c>
      <c r="FJ502" s="6">
        <f t="shared" si="678"/>
        <v>0</v>
      </c>
      <c r="FK502" s="6">
        <f t="shared" si="678"/>
        <v>0</v>
      </c>
      <c r="FL502" s="6">
        <f t="shared" si="678"/>
        <v>0</v>
      </c>
      <c r="FM502" s="6">
        <f t="shared" si="678"/>
        <v>0</v>
      </c>
      <c r="FN502" s="6">
        <f t="shared" si="678"/>
        <v>0</v>
      </c>
      <c r="FO502" s="6">
        <f t="shared" si="678"/>
        <v>0</v>
      </c>
      <c r="FP502" s="6">
        <f t="shared" si="678"/>
        <v>0</v>
      </c>
      <c r="FQ502" s="6">
        <f t="shared" si="678"/>
        <v>0</v>
      </c>
      <c r="FR502" s="6">
        <f t="shared" si="678"/>
        <v>0</v>
      </c>
      <c r="FS502" s="6">
        <f t="shared" si="678"/>
        <v>0</v>
      </c>
      <c r="FT502" s="6">
        <f t="shared" si="678"/>
        <v>0</v>
      </c>
      <c r="FU502" s="6">
        <f t="shared" si="678"/>
        <v>0</v>
      </c>
      <c r="FV502" s="6">
        <f t="shared" si="678"/>
        <v>0</v>
      </c>
      <c r="FW502" s="6">
        <f t="shared" si="678"/>
        <v>0</v>
      </c>
      <c r="FX502" s="6">
        <f t="shared" si="678"/>
        <v>0</v>
      </c>
      <c r="FY502" s="6">
        <f t="shared" si="678"/>
        <v>0</v>
      </c>
      <c r="FZ502" s="6">
        <f t="shared" si="678"/>
        <v>0</v>
      </c>
      <c r="GA502" s="6">
        <f t="shared" si="678"/>
        <v>0</v>
      </c>
      <c r="GB502" s="6">
        <f t="shared" si="678"/>
        <v>0</v>
      </c>
      <c r="GC502" s="6">
        <f t="shared" si="678"/>
        <v>0</v>
      </c>
      <c r="GD502" s="6">
        <f t="shared" si="678"/>
        <v>0</v>
      </c>
      <c r="GE502" s="6">
        <f t="shared" si="678"/>
        <v>0</v>
      </c>
      <c r="GF502" s="6">
        <f t="shared" si="678"/>
        <v>0</v>
      </c>
      <c r="GG502" s="6">
        <f t="shared" si="678"/>
        <v>0</v>
      </c>
      <c r="GH502" s="6">
        <f t="shared" si="678"/>
        <v>0</v>
      </c>
      <c r="GI502" s="6">
        <f t="shared" si="678"/>
        <v>0</v>
      </c>
      <c r="GJ502" s="6">
        <f t="shared" si="678"/>
        <v>0</v>
      </c>
      <c r="GK502" s="6">
        <f t="shared" si="678"/>
        <v>0</v>
      </c>
      <c r="GL502" s="6">
        <f t="shared" si="678"/>
        <v>0</v>
      </c>
      <c r="GM502" s="6">
        <f t="shared" si="678"/>
        <v>0</v>
      </c>
      <c r="GN502" s="6">
        <f t="shared" si="678"/>
        <v>0</v>
      </c>
      <c r="GO502" s="6">
        <f t="shared" si="678"/>
        <v>0</v>
      </c>
      <c r="GP502" s="6">
        <f t="shared" si="678"/>
        <v>0</v>
      </c>
      <c r="GQ502" s="6">
        <f t="shared" si="678"/>
        <v>0</v>
      </c>
      <c r="GR502" s="6">
        <f t="shared" si="678"/>
        <v>0</v>
      </c>
      <c r="GS502" s="6">
        <f t="shared" si="678"/>
        <v>0</v>
      </c>
      <c r="GT502" s="6">
        <f t="shared" si="678"/>
        <v>0</v>
      </c>
      <c r="GU502" s="6">
        <f t="shared" si="678"/>
        <v>0</v>
      </c>
      <c r="GV502" s="6">
        <f t="shared" si="678"/>
        <v>0</v>
      </c>
      <c r="GW502" s="6">
        <f t="shared" si="678"/>
        <v>0</v>
      </c>
      <c r="GX502" s="6">
        <f t="shared" si="678"/>
        <v>0</v>
      </c>
      <c r="GY502" s="6">
        <f t="shared" si="678"/>
        <v>0</v>
      </c>
      <c r="GZ502" s="6">
        <f t="shared" si="678"/>
        <v>0</v>
      </c>
      <c r="HA502" s="6">
        <f t="shared" si="678"/>
        <v>0</v>
      </c>
      <c r="HB502" s="6">
        <f t="shared" si="678"/>
        <v>0</v>
      </c>
      <c r="HC502" s="6">
        <f t="shared" si="678"/>
        <v>0</v>
      </c>
      <c r="HD502" s="6">
        <f t="shared" si="678"/>
        <v>0</v>
      </c>
      <c r="HE502" s="6">
        <f t="shared" si="677"/>
        <v>0</v>
      </c>
      <c r="HF502" s="6">
        <f t="shared" si="677"/>
        <v>0</v>
      </c>
      <c r="HG502" s="6">
        <f t="shared" si="677"/>
        <v>0</v>
      </c>
      <c r="HH502" s="6">
        <f t="shared" si="677"/>
        <v>0</v>
      </c>
      <c r="HI502" s="6">
        <f t="shared" si="677"/>
        <v>0</v>
      </c>
      <c r="HJ502" s="6">
        <f t="shared" si="677"/>
        <v>52.79</v>
      </c>
      <c r="HK502" s="6">
        <f t="shared" si="677"/>
        <v>0</v>
      </c>
      <c r="HL502" s="6">
        <f t="shared" si="677"/>
        <v>0</v>
      </c>
      <c r="HM502" s="6">
        <f t="shared" si="677"/>
        <v>0</v>
      </c>
      <c r="HN502" s="6">
        <f t="shared" si="677"/>
        <v>0</v>
      </c>
    </row>
    <row r="503" spans="1:222" x14ac:dyDescent="0.25">
      <c r="A503">
        <v>4858</v>
      </c>
      <c r="B503">
        <v>2016</v>
      </c>
      <c r="C503" t="str">
        <v>алгебры</v>
      </c>
      <c r="D503" t="str">
        <v>Певзнер Игорь Михайлович</v>
      </c>
      <c r="E503" t="str">
        <v>кандидат физ.-мат. наук</v>
      </c>
      <c r="F503" t="str">
        <v>доцент</v>
      </c>
      <c r="G503">
        <v>1</v>
      </c>
      <c r="H503">
        <v>15177</v>
      </c>
      <c r="I503" t="str">
        <v>Модуль "Дискретные структуры". Математическая логика и теория алгоритмов</v>
      </c>
      <c r="J503">
        <v>18</v>
      </c>
      <c r="K503">
        <v>18</v>
      </c>
      <c r="L503">
        <v>0</v>
      </c>
      <c r="M503" s="16">
        <f t="shared" si="610"/>
        <v>4</v>
      </c>
      <c r="N503" s="16">
        <f t="shared" si="611"/>
        <v>10.91</v>
      </c>
      <c r="O503" s="16">
        <f t="shared" si="616"/>
        <v>6.75</v>
      </c>
      <c r="P503" s="16">
        <f t="shared" si="617"/>
        <v>6.75</v>
      </c>
      <c r="Q503" s="16">
        <v>0</v>
      </c>
      <c r="R503" s="16">
        <v>0</v>
      </c>
      <c r="S503" s="16">
        <v>0</v>
      </c>
      <c r="T503" s="21">
        <v>0</v>
      </c>
      <c r="U503">
        <v>0</v>
      </c>
      <c r="V503">
        <v>0</v>
      </c>
      <c r="W503">
        <v>27</v>
      </c>
      <c r="X503">
        <v>1</v>
      </c>
      <c r="Y503">
        <v>2</v>
      </c>
      <c r="Z503">
        <v>0</v>
      </c>
      <c r="AA503" t="str">
        <v>осн</v>
      </c>
      <c r="AB503">
        <f t="shared" si="618"/>
        <v>800</v>
      </c>
      <c r="AC503" t="str">
        <f t="shared" si="612"/>
        <v>ИВТ (бак)</v>
      </c>
      <c r="AD503" t="str">
        <f t="shared" si="609"/>
        <v>2016/2017</v>
      </c>
      <c r="AE503">
        <f t="shared" si="613"/>
        <v>64.41</v>
      </c>
      <c r="AF503">
        <f t="shared" si="614"/>
        <v>8.0512500000000001E-2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R503">
        <f t="shared" ref="BR503:CA512" si="679">IF(INDEX($A$1:$I$862, ROW($I503), 4) = BR$1, $AF503, 0)</f>
        <v>0</v>
      </c>
      <c r="BS503">
        <f t="shared" si="679"/>
        <v>0</v>
      </c>
      <c r="BT503">
        <f t="shared" si="679"/>
        <v>0</v>
      </c>
      <c r="BU503">
        <f t="shared" si="679"/>
        <v>0</v>
      </c>
      <c r="BV503">
        <f t="shared" si="679"/>
        <v>0</v>
      </c>
      <c r="BW503">
        <f t="shared" si="679"/>
        <v>0</v>
      </c>
      <c r="BX503">
        <f t="shared" si="679"/>
        <v>0</v>
      </c>
      <c r="BY503">
        <f t="shared" si="679"/>
        <v>0</v>
      </c>
      <c r="BZ503">
        <f t="shared" si="679"/>
        <v>0</v>
      </c>
      <c r="CA503">
        <f t="shared" si="679"/>
        <v>0</v>
      </c>
      <c r="CB503">
        <f t="shared" ref="CB503:CK512" si="680">IF(INDEX($A$1:$I$862, ROW($I503), 4) = CB$1, $AF503, 0)</f>
        <v>0</v>
      </c>
      <c r="CC503">
        <f t="shared" si="680"/>
        <v>0</v>
      </c>
      <c r="CD503">
        <f t="shared" si="680"/>
        <v>0</v>
      </c>
      <c r="CE503">
        <f t="shared" si="680"/>
        <v>0</v>
      </c>
      <c r="CF503">
        <f t="shared" si="680"/>
        <v>0</v>
      </c>
      <c r="CG503">
        <f t="shared" si="680"/>
        <v>0</v>
      </c>
      <c r="CH503">
        <f t="shared" si="680"/>
        <v>0</v>
      </c>
      <c r="CI503">
        <f t="shared" si="680"/>
        <v>0</v>
      </c>
      <c r="CJ503">
        <f t="shared" si="680"/>
        <v>0</v>
      </c>
      <c r="CK503">
        <f t="shared" si="680"/>
        <v>0</v>
      </c>
      <c r="CL503">
        <f t="shared" ref="CL503:CU512" si="681">IF(INDEX($A$1:$I$862, ROW($I503), 4) = CL$1, $AF503, 0)</f>
        <v>0</v>
      </c>
      <c r="CM503">
        <f t="shared" si="681"/>
        <v>0</v>
      </c>
      <c r="CN503">
        <f t="shared" si="681"/>
        <v>0</v>
      </c>
      <c r="CO503">
        <f t="shared" si="681"/>
        <v>0</v>
      </c>
      <c r="CP503">
        <f t="shared" si="681"/>
        <v>0</v>
      </c>
      <c r="CQ503">
        <f t="shared" si="681"/>
        <v>0</v>
      </c>
      <c r="CR503">
        <f t="shared" si="681"/>
        <v>0</v>
      </c>
      <c r="CS503">
        <f t="shared" si="681"/>
        <v>0</v>
      </c>
      <c r="CT503">
        <f t="shared" si="681"/>
        <v>0</v>
      </c>
      <c r="CU503">
        <f t="shared" si="681"/>
        <v>0</v>
      </c>
      <c r="CV503">
        <f t="shared" ref="CV503:DE512" si="682">IF(INDEX($A$1:$I$862, ROW($I503), 4) = CV$1, $AF503, 0)</f>
        <v>0</v>
      </c>
      <c r="CW503">
        <f t="shared" si="682"/>
        <v>0</v>
      </c>
      <c r="CX503">
        <f t="shared" si="682"/>
        <v>0</v>
      </c>
      <c r="CY503">
        <f t="shared" si="682"/>
        <v>0</v>
      </c>
      <c r="CZ503">
        <f t="shared" si="682"/>
        <v>0</v>
      </c>
      <c r="DA503">
        <f t="shared" si="682"/>
        <v>0</v>
      </c>
      <c r="DB503">
        <f t="shared" si="682"/>
        <v>0</v>
      </c>
      <c r="DC503">
        <f t="shared" si="682"/>
        <v>0</v>
      </c>
      <c r="DD503">
        <f t="shared" si="682"/>
        <v>0</v>
      </c>
      <c r="DE503">
        <f t="shared" si="682"/>
        <v>0</v>
      </c>
      <c r="DF503">
        <f t="shared" ref="DF503:DO512" si="683">IF(INDEX($A$1:$I$862, ROW($I503), 4) = DF$1, $AF503, 0)</f>
        <v>0</v>
      </c>
      <c r="DG503">
        <f t="shared" si="683"/>
        <v>0</v>
      </c>
      <c r="DH503">
        <f t="shared" si="683"/>
        <v>0</v>
      </c>
      <c r="DI503">
        <f t="shared" si="683"/>
        <v>0</v>
      </c>
      <c r="DJ503">
        <f t="shared" si="683"/>
        <v>0</v>
      </c>
      <c r="DK503">
        <f t="shared" si="683"/>
        <v>0</v>
      </c>
      <c r="DL503">
        <f t="shared" si="683"/>
        <v>0</v>
      </c>
      <c r="DM503">
        <f t="shared" si="683"/>
        <v>0</v>
      </c>
      <c r="DN503">
        <f t="shared" si="683"/>
        <v>0</v>
      </c>
      <c r="DO503">
        <f t="shared" si="683"/>
        <v>0</v>
      </c>
      <c r="DP503">
        <f t="shared" ref="DP503:DY512" si="684">IF(INDEX($A$1:$I$862, ROW($I503), 4) = DP$1, $AF503, 0)</f>
        <v>0</v>
      </c>
      <c r="DQ503">
        <f t="shared" si="684"/>
        <v>0</v>
      </c>
      <c r="DR503">
        <f t="shared" si="684"/>
        <v>0</v>
      </c>
      <c r="DS503">
        <f t="shared" si="684"/>
        <v>0</v>
      </c>
      <c r="DT503">
        <f t="shared" si="684"/>
        <v>8.0512500000000001E-2</v>
      </c>
      <c r="DU503">
        <f t="shared" si="684"/>
        <v>0</v>
      </c>
      <c r="DV503">
        <f t="shared" si="684"/>
        <v>0</v>
      </c>
      <c r="DW503">
        <f t="shared" si="684"/>
        <v>0</v>
      </c>
      <c r="DX503">
        <f t="shared" si="684"/>
        <v>0</v>
      </c>
      <c r="DY503">
        <f t="shared" si="684"/>
        <v>0</v>
      </c>
      <c r="DZ503">
        <f t="shared" ref="DZ503:EN512" si="685">IF(INDEX($A$1:$I$862, ROW($I503), 4) = DZ$1, $AF503, 0)</f>
        <v>0</v>
      </c>
      <c r="EA503">
        <f t="shared" si="685"/>
        <v>0</v>
      </c>
      <c r="EB503">
        <f t="shared" si="685"/>
        <v>0</v>
      </c>
      <c r="EC503">
        <f t="shared" si="685"/>
        <v>0</v>
      </c>
      <c r="ED503">
        <f t="shared" si="685"/>
        <v>0</v>
      </c>
      <c r="EE503">
        <f t="shared" si="685"/>
        <v>0</v>
      </c>
      <c r="EF503">
        <f t="shared" si="685"/>
        <v>0</v>
      </c>
      <c r="EG503">
        <f t="shared" si="685"/>
        <v>0</v>
      </c>
      <c r="EH503">
        <f t="shared" si="685"/>
        <v>0</v>
      </c>
      <c r="EI503">
        <f t="shared" si="685"/>
        <v>0</v>
      </c>
      <c r="EJ503">
        <f t="shared" si="685"/>
        <v>0</v>
      </c>
      <c r="EK503">
        <f t="shared" si="685"/>
        <v>0</v>
      </c>
      <c r="EL503">
        <f t="shared" si="685"/>
        <v>0</v>
      </c>
      <c r="EM503">
        <f t="shared" si="685"/>
        <v>0</v>
      </c>
      <c r="EN503">
        <f t="shared" si="685"/>
        <v>0</v>
      </c>
      <c r="ER503" s="6">
        <f t="shared" si="615"/>
        <v>0</v>
      </c>
      <c r="ES503" s="6">
        <f t="shared" si="678"/>
        <v>0</v>
      </c>
      <c r="ET503" s="6">
        <f t="shared" si="678"/>
        <v>0</v>
      </c>
      <c r="EU503" s="6">
        <f t="shared" si="678"/>
        <v>0</v>
      </c>
      <c r="EV503" s="6">
        <f t="shared" si="678"/>
        <v>0</v>
      </c>
      <c r="EW503" s="6">
        <f t="shared" si="678"/>
        <v>0</v>
      </c>
      <c r="EX503" s="6">
        <f t="shared" si="678"/>
        <v>0</v>
      </c>
      <c r="EY503" s="6">
        <f t="shared" si="678"/>
        <v>0</v>
      </c>
      <c r="EZ503" s="6">
        <f t="shared" si="678"/>
        <v>0</v>
      </c>
      <c r="FA503" s="6">
        <f t="shared" si="678"/>
        <v>0</v>
      </c>
      <c r="FB503" s="6">
        <f t="shared" si="678"/>
        <v>0</v>
      </c>
      <c r="FC503" s="6">
        <f t="shared" si="678"/>
        <v>0</v>
      </c>
      <c r="FD503" s="6">
        <f t="shared" si="678"/>
        <v>0</v>
      </c>
      <c r="FE503" s="6">
        <f t="shared" si="678"/>
        <v>0</v>
      </c>
      <c r="FF503" s="6">
        <f t="shared" si="678"/>
        <v>0</v>
      </c>
      <c r="FG503" s="6">
        <f t="shared" si="678"/>
        <v>0</v>
      </c>
      <c r="FH503" s="6">
        <f t="shared" si="678"/>
        <v>0</v>
      </c>
      <c r="FI503" s="6">
        <f t="shared" si="678"/>
        <v>0</v>
      </c>
      <c r="FJ503" s="6">
        <f t="shared" si="678"/>
        <v>0</v>
      </c>
      <c r="FK503" s="6">
        <f t="shared" si="678"/>
        <v>0</v>
      </c>
      <c r="FL503" s="6">
        <f t="shared" si="678"/>
        <v>0</v>
      </c>
      <c r="FM503" s="6">
        <f t="shared" si="678"/>
        <v>0</v>
      </c>
      <c r="FN503" s="6">
        <f t="shared" si="678"/>
        <v>0</v>
      </c>
      <c r="FO503" s="6">
        <f t="shared" si="678"/>
        <v>0</v>
      </c>
      <c r="FP503" s="6">
        <f t="shared" si="678"/>
        <v>0</v>
      </c>
      <c r="FQ503" s="6">
        <f t="shared" si="678"/>
        <v>0</v>
      </c>
      <c r="FR503" s="6">
        <f t="shared" si="678"/>
        <v>0</v>
      </c>
      <c r="FS503" s="6">
        <f t="shared" si="678"/>
        <v>0</v>
      </c>
      <c r="FT503" s="6">
        <f t="shared" si="678"/>
        <v>0</v>
      </c>
      <c r="FU503" s="6">
        <f t="shared" si="678"/>
        <v>0</v>
      </c>
      <c r="FV503" s="6">
        <f t="shared" si="678"/>
        <v>0</v>
      </c>
      <c r="FW503" s="6">
        <f t="shared" si="678"/>
        <v>0</v>
      </c>
      <c r="FX503" s="6">
        <f t="shared" si="678"/>
        <v>0</v>
      </c>
      <c r="FY503" s="6">
        <f t="shared" si="678"/>
        <v>0</v>
      </c>
      <c r="FZ503" s="6">
        <f t="shared" si="678"/>
        <v>0</v>
      </c>
      <c r="GA503" s="6">
        <f t="shared" si="678"/>
        <v>0</v>
      </c>
      <c r="GB503" s="6">
        <f t="shared" si="678"/>
        <v>0</v>
      </c>
      <c r="GC503" s="6">
        <f t="shared" si="678"/>
        <v>0</v>
      </c>
      <c r="GD503" s="6">
        <f t="shared" si="678"/>
        <v>0</v>
      </c>
      <c r="GE503" s="6">
        <f t="shared" si="678"/>
        <v>0</v>
      </c>
      <c r="GF503" s="6">
        <f t="shared" si="678"/>
        <v>0</v>
      </c>
      <c r="GG503" s="6">
        <f t="shared" si="678"/>
        <v>0</v>
      </c>
      <c r="GH503" s="6">
        <f t="shared" si="678"/>
        <v>0</v>
      </c>
      <c r="GI503" s="6">
        <f t="shared" si="678"/>
        <v>0</v>
      </c>
      <c r="GJ503" s="6">
        <f t="shared" si="678"/>
        <v>0</v>
      </c>
      <c r="GK503" s="6">
        <f t="shared" si="678"/>
        <v>0</v>
      </c>
      <c r="GL503" s="6">
        <f t="shared" si="678"/>
        <v>0</v>
      </c>
      <c r="GM503" s="6">
        <f t="shared" si="678"/>
        <v>0</v>
      </c>
      <c r="GN503" s="6">
        <f t="shared" si="678"/>
        <v>0</v>
      </c>
      <c r="GO503" s="6">
        <f t="shared" si="678"/>
        <v>0</v>
      </c>
      <c r="GP503" s="6">
        <f t="shared" si="678"/>
        <v>0</v>
      </c>
      <c r="GQ503" s="6">
        <f t="shared" si="678"/>
        <v>0</v>
      </c>
      <c r="GR503" s="6">
        <f t="shared" si="678"/>
        <v>0</v>
      </c>
      <c r="GS503" s="6">
        <f t="shared" si="678"/>
        <v>0</v>
      </c>
      <c r="GT503" s="6">
        <f t="shared" si="678"/>
        <v>64.41</v>
      </c>
      <c r="GU503" s="6">
        <f t="shared" si="678"/>
        <v>0</v>
      </c>
      <c r="GV503" s="6">
        <f t="shared" si="678"/>
        <v>0</v>
      </c>
      <c r="GW503" s="6">
        <f t="shared" si="678"/>
        <v>0</v>
      </c>
      <c r="GX503" s="6">
        <f t="shared" si="678"/>
        <v>0</v>
      </c>
      <c r="GY503" s="6">
        <f t="shared" si="678"/>
        <v>0</v>
      </c>
      <c r="GZ503" s="6">
        <f t="shared" si="678"/>
        <v>0</v>
      </c>
      <c r="HA503" s="6">
        <f t="shared" si="678"/>
        <v>0</v>
      </c>
      <c r="HB503" s="6">
        <f t="shared" si="678"/>
        <v>0</v>
      </c>
      <c r="HC503" s="6">
        <f t="shared" si="678"/>
        <v>0</v>
      </c>
      <c r="HD503" s="6">
        <f t="shared" si="678"/>
        <v>0</v>
      </c>
      <c r="HE503" s="6">
        <f t="shared" si="677"/>
        <v>0</v>
      </c>
      <c r="HF503" s="6">
        <f t="shared" si="677"/>
        <v>0</v>
      </c>
      <c r="HG503" s="6">
        <f t="shared" si="677"/>
        <v>0</v>
      </c>
      <c r="HH503" s="6">
        <f t="shared" si="677"/>
        <v>0</v>
      </c>
      <c r="HI503" s="6">
        <f t="shared" si="677"/>
        <v>0</v>
      </c>
      <c r="HJ503" s="6">
        <f t="shared" si="677"/>
        <v>0</v>
      </c>
      <c r="HK503" s="6">
        <f t="shared" si="677"/>
        <v>0</v>
      </c>
      <c r="HL503" s="6">
        <f t="shared" si="677"/>
        <v>0</v>
      </c>
      <c r="HM503" s="6">
        <f t="shared" si="677"/>
        <v>0</v>
      </c>
      <c r="HN503" s="6">
        <f t="shared" si="677"/>
        <v>0</v>
      </c>
    </row>
    <row r="504" spans="1:222" x14ac:dyDescent="0.25">
      <c r="A504">
        <v>4858</v>
      </c>
      <c r="B504">
        <v>2016</v>
      </c>
      <c r="C504" t="str">
        <v>физического воспитания и спортивно-массовой работы</v>
      </c>
      <c r="D504" t="str">
        <v>Васютина Ирина Павловна</v>
      </c>
      <c r="E504" t="str">
        <v>нет</v>
      </c>
      <c r="F504" t="str">
        <v>старший преподаватель</v>
      </c>
      <c r="G504">
        <v>0</v>
      </c>
      <c r="H504">
        <v>15177</v>
      </c>
      <c r="I504" t="str">
        <v>Физическая культура</v>
      </c>
      <c r="J504">
        <v>0</v>
      </c>
      <c r="K504">
        <v>28</v>
      </c>
      <c r="L504">
        <v>0</v>
      </c>
      <c r="M504" s="16">
        <f t="shared" si="610"/>
        <v>3</v>
      </c>
      <c r="N504" s="16">
        <f t="shared" si="611"/>
        <v>10.91</v>
      </c>
      <c r="O504" s="16">
        <f t="shared" si="616"/>
        <v>6.75</v>
      </c>
      <c r="P504" s="16">
        <f t="shared" si="617"/>
        <v>6.75</v>
      </c>
      <c r="Q504" s="16">
        <v>0</v>
      </c>
      <c r="R504" s="16">
        <v>0</v>
      </c>
      <c r="S504" s="16">
        <v>0</v>
      </c>
      <c r="T504" s="21">
        <v>0</v>
      </c>
      <c r="U504">
        <v>0</v>
      </c>
      <c r="V504">
        <v>0</v>
      </c>
      <c r="W504">
        <v>27</v>
      </c>
      <c r="X504">
        <v>1</v>
      </c>
      <c r="Y504">
        <v>2</v>
      </c>
      <c r="Z504">
        <v>0</v>
      </c>
      <c r="AA504" t="str">
        <v>осн</v>
      </c>
      <c r="AB504">
        <f t="shared" si="618"/>
        <v>850</v>
      </c>
      <c r="AC504" t="str">
        <f t="shared" si="612"/>
        <v>ИВТ (бак)</v>
      </c>
      <c r="AD504" t="str">
        <f t="shared" si="609"/>
        <v>2016/2017</v>
      </c>
      <c r="AE504">
        <f t="shared" si="613"/>
        <v>55.41</v>
      </c>
      <c r="AF504">
        <f t="shared" si="614"/>
        <v>6.5188235294117644E-2</v>
      </c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R504">
        <f t="shared" si="679"/>
        <v>0</v>
      </c>
      <c r="BS504">
        <f t="shared" si="679"/>
        <v>0</v>
      </c>
      <c r="BT504">
        <f t="shared" si="679"/>
        <v>0</v>
      </c>
      <c r="BU504">
        <f t="shared" si="679"/>
        <v>0</v>
      </c>
      <c r="BV504">
        <f t="shared" si="679"/>
        <v>0</v>
      </c>
      <c r="BW504">
        <f t="shared" si="679"/>
        <v>0</v>
      </c>
      <c r="BX504">
        <f t="shared" si="679"/>
        <v>0</v>
      </c>
      <c r="BY504">
        <f t="shared" si="679"/>
        <v>0</v>
      </c>
      <c r="BZ504">
        <f t="shared" si="679"/>
        <v>0</v>
      </c>
      <c r="CA504">
        <f t="shared" si="679"/>
        <v>0</v>
      </c>
      <c r="CB504">
        <f t="shared" si="680"/>
        <v>0</v>
      </c>
      <c r="CC504">
        <f t="shared" si="680"/>
        <v>0</v>
      </c>
      <c r="CD504">
        <f t="shared" si="680"/>
        <v>0</v>
      </c>
      <c r="CE504">
        <f t="shared" si="680"/>
        <v>6.5188235294117644E-2</v>
      </c>
      <c r="CF504">
        <f t="shared" si="680"/>
        <v>0</v>
      </c>
      <c r="CG504">
        <f t="shared" si="680"/>
        <v>0</v>
      </c>
      <c r="CH504">
        <f t="shared" si="680"/>
        <v>0</v>
      </c>
      <c r="CI504">
        <f t="shared" si="680"/>
        <v>0</v>
      </c>
      <c r="CJ504">
        <f t="shared" si="680"/>
        <v>0</v>
      </c>
      <c r="CK504">
        <f t="shared" si="680"/>
        <v>0</v>
      </c>
      <c r="CL504">
        <f t="shared" si="681"/>
        <v>0</v>
      </c>
      <c r="CM504">
        <f t="shared" si="681"/>
        <v>0</v>
      </c>
      <c r="CN504">
        <f t="shared" si="681"/>
        <v>0</v>
      </c>
      <c r="CO504">
        <f t="shared" si="681"/>
        <v>0</v>
      </c>
      <c r="CP504">
        <f t="shared" si="681"/>
        <v>0</v>
      </c>
      <c r="CQ504">
        <f t="shared" si="681"/>
        <v>0</v>
      </c>
      <c r="CR504">
        <f t="shared" si="681"/>
        <v>0</v>
      </c>
      <c r="CS504">
        <f t="shared" si="681"/>
        <v>0</v>
      </c>
      <c r="CT504">
        <f t="shared" si="681"/>
        <v>0</v>
      </c>
      <c r="CU504">
        <f t="shared" si="681"/>
        <v>0</v>
      </c>
      <c r="CV504">
        <f t="shared" si="682"/>
        <v>0</v>
      </c>
      <c r="CW504">
        <f t="shared" si="682"/>
        <v>0</v>
      </c>
      <c r="CX504">
        <f t="shared" si="682"/>
        <v>0</v>
      </c>
      <c r="CY504">
        <f t="shared" si="682"/>
        <v>0</v>
      </c>
      <c r="CZ504">
        <f t="shared" si="682"/>
        <v>0</v>
      </c>
      <c r="DA504">
        <f t="shared" si="682"/>
        <v>0</v>
      </c>
      <c r="DB504">
        <f t="shared" si="682"/>
        <v>0</v>
      </c>
      <c r="DC504">
        <f t="shared" si="682"/>
        <v>0</v>
      </c>
      <c r="DD504">
        <f t="shared" si="682"/>
        <v>0</v>
      </c>
      <c r="DE504">
        <f t="shared" si="682"/>
        <v>0</v>
      </c>
      <c r="DF504">
        <f t="shared" si="683"/>
        <v>0</v>
      </c>
      <c r="DG504">
        <f t="shared" si="683"/>
        <v>0</v>
      </c>
      <c r="DH504">
        <f t="shared" si="683"/>
        <v>0</v>
      </c>
      <c r="DI504">
        <f t="shared" si="683"/>
        <v>0</v>
      </c>
      <c r="DJ504">
        <f t="shared" si="683"/>
        <v>0</v>
      </c>
      <c r="DK504">
        <f t="shared" si="683"/>
        <v>0</v>
      </c>
      <c r="DL504">
        <f t="shared" si="683"/>
        <v>0</v>
      </c>
      <c r="DM504">
        <f t="shared" si="683"/>
        <v>0</v>
      </c>
      <c r="DN504">
        <f t="shared" si="683"/>
        <v>0</v>
      </c>
      <c r="DO504">
        <f t="shared" si="683"/>
        <v>0</v>
      </c>
      <c r="DP504">
        <f t="shared" si="684"/>
        <v>0</v>
      </c>
      <c r="DQ504">
        <f t="shared" si="684"/>
        <v>0</v>
      </c>
      <c r="DR504">
        <f t="shared" si="684"/>
        <v>0</v>
      </c>
      <c r="DS504">
        <f t="shared" si="684"/>
        <v>0</v>
      </c>
      <c r="DT504">
        <f t="shared" si="684"/>
        <v>0</v>
      </c>
      <c r="DU504">
        <f t="shared" si="684"/>
        <v>0</v>
      </c>
      <c r="DV504">
        <f t="shared" si="684"/>
        <v>0</v>
      </c>
      <c r="DW504">
        <f t="shared" si="684"/>
        <v>0</v>
      </c>
      <c r="DX504">
        <f t="shared" si="684"/>
        <v>0</v>
      </c>
      <c r="DY504">
        <f t="shared" si="684"/>
        <v>0</v>
      </c>
      <c r="DZ504">
        <f t="shared" si="685"/>
        <v>0</v>
      </c>
      <c r="EA504">
        <f t="shared" si="685"/>
        <v>0</v>
      </c>
      <c r="EB504">
        <f t="shared" si="685"/>
        <v>0</v>
      </c>
      <c r="EC504">
        <f t="shared" si="685"/>
        <v>0</v>
      </c>
      <c r="ED504">
        <f t="shared" si="685"/>
        <v>0</v>
      </c>
      <c r="EE504">
        <f t="shared" si="685"/>
        <v>0</v>
      </c>
      <c r="EF504">
        <f t="shared" si="685"/>
        <v>0</v>
      </c>
      <c r="EG504">
        <f t="shared" si="685"/>
        <v>0</v>
      </c>
      <c r="EH504">
        <f t="shared" si="685"/>
        <v>0</v>
      </c>
      <c r="EI504">
        <f t="shared" si="685"/>
        <v>0</v>
      </c>
      <c r="EJ504">
        <f t="shared" si="685"/>
        <v>0</v>
      </c>
      <c r="EK504">
        <f t="shared" si="685"/>
        <v>0</v>
      </c>
      <c r="EL504">
        <f t="shared" si="685"/>
        <v>0</v>
      </c>
      <c r="EM504">
        <f t="shared" si="685"/>
        <v>0</v>
      </c>
      <c r="EN504">
        <f t="shared" si="685"/>
        <v>0</v>
      </c>
      <c r="ER504" s="6">
        <f t="shared" si="615"/>
        <v>0</v>
      </c>
      <c r="ES504" s="6">
        <f t="shared" si="678"/>
        <v>0</v>
      </c>
      <c r="ET504" s="6">
        <f t="shared" si="678"/>
        <v>0</v>
      </c>
      <c r="EU504" s="6">
        <f t="shared" si="678"/>
        <v>0</v>
      </c>
      <c r="EV504" s="6">
        <f t="shared" si="678"/>
        <v>0</v>
      </c>
      <c r="EW504" s="6">
        <f t="shared" si="678"/>
        <v>0</v>
      </c>
      <c r="EX504" s="6">
        <f t="shared" si="678"/>
        <v>0</v>
      </c>
      <c r="EY504" s="6">
        <f t="shared" si="678"/>
        <v>0</v>
      </c>
      <c r="EZ504" s="6">
        <f t="shared" si="678"/>
        <v>0</v>
      </c>
      <c r="FA504" s="6">
        <f t="shared" si="678"/>
        <v>0</v>
      </c>
      <c r="FB504" s="6">
        <f t="shared" si="678"/>
        <v>0</v>
      </c>
      <c r="FC504" s="6">
        <f t="shared" si="678"/>
        <v>0</v>
      </c>
      <c r="FD504" s="6">
        <f t="shared" si="678"/>
        <v>0</v>
      </c>
      <c r="FE504" s="6">
        <f t="shared" si="678"/>
        <v>55.41</v>
      </c>
      <c r="FF504" s="6">
        <f t="shared" si="678"/>
        <v>0</v>
      </c>
      <c r="FG504" s="6">
        <f t="shared" si="678"/>
        <v>0</v>
      </c>
      <c r="FH504" s="6">
        <f t="shared" si="678"/>
        <v>0</v>
      </c>
      <c r="FI504" s="6">
        <f t="shared" si="678"/>
        <v>0</v>
      </c>
      <c r="FJ504" s="6">
        <f t="shared" si="678"/>
        <v>0</v>
      </c>
      <c r="FK504" s="6">
        <f t="shared" si="678"/>
        <v>0</v>
      </c>
      <c r="FL504" s="6">
        <f t="shared" si="678"/>
        <v>0</v>
      </c>
      <c r="FM504" s="6">
        <f t="shared" si="678"/>
        <v>0</v>
      </c>
      <c r="FN504" s="6">
        <f t="shared" si="678"/>
        <v>0</v>
      </c>
      <c r="FO504" s="6">
        <f t="shared" si="678"/>
        <v>0</v>
      </c>
      <c r="FP504" s="6">
        <f t="shared" si="678"/>
        <v>0</v>
      </c>
      <c r="FQ504" s="6">
        <f t="shared" si="678"/>
        <v>0</v>
      </c>
      <c r="FR504" s="6">
        <f t="shared" si="678"/>
        <v>0</v>
      </c>
      <c r="FS504" s="6">
        <f t="shared" si="678"/>
        <v>0</v>
      </c>
      <c r="FT504" s="6">
        <f t="shared" si="678"/>
        <v>0</v>
      </c>
      <c r="FU504" s="6">
        <f t="shared" si="678"/>
        <v>0</v>
      </c>
      <c r="FV504" s="6">
        <f t="shared" si="678"/>
        <v>0</v>
      </c>
      <c r="FW504" s="6">
        <f t="shared" si="678"/>
        <v>0</v>
      </c>
      <c r="FX504" s="6">
        <f t="shared" si="678"/>
        <v>0</v>
      </c>
      <c r="FY504" s="6">
        <f t="shared" si="678"/>
        <v>0</v>
      </c>
      <c r="FZ504" s="6">
        <f t="shared" si="678"/>
        <v>0</v>
      </c>
      <c r="GA504" s="6">
        <f t="shared" si="678"/>
        <v>0</v>
      </c>
      <c r="GB504" s="6">
        <f t="shared" si="678"/>
        <v>0</v>
      </c>
      <c r="GC504" s="6">
        <f t="shared" si="678"/>
        <v>0</v>
      </c>
      <c r="GD504" s="6">
        <f t="shared" si="678"/>
        <v>0</v>
      </c>
      <c r="GE504" s="6">
        <f t="shared" si="678"/>
        <v>0</v>
      </c>
      <c r="GF504" s="6">
        <f t="shared" si="678"/>
        <v>0</v>
      </c>
      <c r="GG504" s="6">
        <f t="shared" si="678"/>
        <v>0</v>
      </c>
      <c r="GH504" s="6">
        <f t="shared" si="678"/>
        <v>0</v>
      </c>
      <c r="GI504" s="6">
        <f t="shared" si="678"/>
        <v>0</v>
      </c>
      <c r="GJ504" s="6">
        <f t="shared" si="678"/>
        <v>0</v>
      </c>
      <c r="GK504" s="6">
        <f t="shared" si="678"/>
        <v>0</v>
      </c>
      <c r="GL504" s="6">
        <f t="shared" si="678"/>
        <v>0</v>
      </c>
      <c r="GM504" s="6">
        <f t="shared" si="678"/>
        <v>0</v>
      </c>
      <c r="GN504" s="6">
        <f t="shared" si="678"/>
        <v>0</v>
      </c>
      <c r="GO504" s="6">
        <f t="shared" si="678"/>
        <v>0</v>
      </c>
      <c r="GP504" s="6">
        <f t="shared" si="678"/>
        <v>0</v>
      </c>
      <c r="GQ504" s="6">
        <f t="shared" si="678"/>
        <v>0</v>
      </c>
      <c r="GR504" s="6">
        <f t="shared" si="678"/>
        <v>0</v>
      </c>
      <c r="GS504" s="6">
        <f t="shared" si="678"/>
        <v>0</v>
      </c>
      <c r="GT504" s="6">
        <f t="shared" si="678"/>
        <v>0</v>
      </c>
      <c r="GU504" s="6">
        <f t="shared" si="678"/>
        <v>0</v>
      </c>
      <c r="GV504" s="6">
        <f t="shared" si="678"/>
        <v>0</v>
      </c>
      <c r="GW504" s="6">
        <f t="shared" si="678"/>
        <v>0</v>
      </c>
      <c r="GX504" s="6">
        <f t="shared" si="678"/>
        <v>0</v>
      </c>
      <c r="GY504" s="6">
        <f t="shared" si="678"/>
        <v>0</v>
      </c>
      <c r="GZ504" s="6">
        <f t="shared" si="678"/>
        <v>0</v>
      </c>
      <c r="HA504" s="6">
        <f t="shared" si="678"/>
        <v>0</v>
      </c>
      <c r="HB504" s="6">
        <f t="shared" si="678"/>
        <v>0</v>
      </c>
      <c r="HC504" s="6">
        <f t="shared" si="678"/>
        <v>0</v>
      </c>
      <c r="HD504" s="6">
        <f t="shared" ref="HD504:HN507" si="686">IF(INDEX($A$1:$I$862, ROW($I504), 4) = HD$1, $AE504, 0)</f>
        <v>0</v>
      </c>
      <c r="HE504" s="6">
        <f t="shared" si="686"/>
        <v>0</v>
      </c>
      <c r="HF504" s="6">
        <f t="shared" si="686"/>
        <v>0</v>
      </c>
      <c r="HG504" s="6">
        <f t="shared" si="686"/>
        <v>0</v>
      </c>
      <c r="HH504" s="6">
        <f t="shared" si="686"/>
        <v>0</v>
      </c>
      <c r="HI504" s="6">
        <f t="shared" si="686"/>
        <v>0</v>
      </c>
      <c r="HJ504" s="6">
        <f t="shared" si="686"/>
        <v>0</v>
      </c>
      <c r="HK504" s="6">
        <f t="shared" si="686"/>
        <v>0</v>
      </c>
      <c r="HL504" s="6">
        <f t="shared" si="686"/>
        <v>0</v>
      </c>
      <c r="HM504" s="6">
        <f t="shared" si="686"/>
        <v>0</v>
      </c>
      <c r="HN504" s="6">
        <f t="shared" si="686"/>
        <v>0</v>
      </c>
    </row>
    <row r="505" spans="1:222" x14ac:dyDescent="0.25">
      <c r="A505">
        <v>4858</v>
      </c>
      <c r="B505">
        <v>2016</v>
      </c>
      <c r="C505" t="str">
        <v>социальной безопасности</v>
      </c>
      <c r="D505" t="str">
        <v>Есипова Александра Анатольевна</v>
      </c>
      <c r="E505" t="str">
        <v>кандидат педагогических наук</v>
      </c>
      <c r="F505" t="str">
        <v>доцент</v>
      </c>
      <c r="G505">
        <v>1</v>
      </c>
      <c r="H505">
        <v>15177</v>
      </c>
      <c r="I505" t="str">
        <v>Безопасность жизнедеятельности</v>
      </c>
      <c r="J505">
        <v>17</v>
      </c>
      <c r="K505">
        <v>34</v>
      </c>
      <c r="L505">
        <v>0</v>
      </c>
      <c r="M505" s="16">
        <f t="shared" si="610"/>
        <v>6</v>
      </c>
      <c r="N505" s="16">
        <f t="shared" si="611"/>
        <v>10.91</v>
      </c>
      <c r="O505" s="16">
        <f t="shared" si="616"/>
        <v>6.75</v>
      </c>
      <c r="P505" s="16">
        <f t="shared" si="617"/>
        <v>6.75</v>
      </c>
      <c r="Q505" s="16">
        <v>0</v>
      </c>
      <c r="R505" s="16">
        <v>0</v>
      </c>
      <c r="S505" s="16">
        <v>0</v>
      </c>
      <c r="T505" s="21">
        <v>0</v>
      </c>
      <c r="U505">
        <v>0</v>
      </c>
      <c r="V505">
        <v>0</v>
      </c>
      <c r="W505">
        <v>27</v>
      </c>
      <c r="X505">
        <v>1</v>
      </c>
      <c r="Y505">
        <v>2</v>
      </c>
      <c r="Z505">
        <v>0</v>
      </c>
      <c r="AA505" t="str">
        <v>осн</v>
      </c>
      <c r="AB505">
        <f t="shared" si="618"/>
        <v>800</v>
      </c>
      <c r="AC505" t="str">
        <f t="shared" si="612"/>
        <v>ИВТ (бак)</v>
      </c>
      <c r="AD505" t="str">
        <f t="shared" si="609"/>
        <v>2016/2017</v>
      </c>
      <c r="AE505">
        <f t="shared" si="613"/>
        <v>81.41</v>
      </c>
      <c r="AF505">
        <f t="shared" si="614"/>
        <v>0.10176249999999999</v>
      </c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R505">
        <f t="shared" si="679"/>
        <v>0</v>
      </c>
      <c r="BS505">
        <f t="shared" si="679"/>
        <v>0</v>
      </c>
      <c r="BT505">
        <f t="shared" si="679"/>
        <v>0</v>
      </c>
      <c r="BU505">
        <f t="shared" si="679"/>
        <v>0</v>
      </c>
      <c r="BV505">
        <f t="shared" si="679"/>
        <v>0</v>
      </c>
      <c r="BW505">
        <f t="shared" si="679"/>
        <v>0</v>
      </c>
      <c r="BX505">
        <f t="shared" si="679"/>
        <v>0</v>
      </c>
      <c r="BY505">
        <f t="shared" si="679"/>
        <v>0</v>
      </c>
      <c r="BZ505">
        <f t="shared" si="679"/>
        <v>0</v>
      </c>
      <c r="CA505">
        <f t="shared" si="679"/>
        <v>0</v>
      </c>
      <c r="CB505">
        <f t="shared" si="680"/>
        <v>0</v>
      </c>
      <c r="CC505">
        <f t="shared" si="680"/>
        <v>0</v>
      </c>
      <c r="CD505">
        <f t="shared" si="680"/>
        <v>0</v>
      </c>
      <c r="CE505">
        <f t="shared" si="680"/>
        <v>0</v>
      </c>
      <c r="CF505">
        <f t="shared" si="680"/>
        <v>0</v>
      </c>
      <c r="CG505">
        <f t="shared" si="680"/>
        <v>0</v>
      </c>
      <c r="CH505">
        <f t="shared" si="680"/>
        <v>0</v>
      </c>
      <c r="CI505">
        <f t="shared" si="680"/>
        <v>0</v>
      </c>
      <c r="CJ505">
        <f t="shared" si="680"/>
        <v>0</v>
      </c>
      <c r="CK505">
        <f t="shared" si="680"/>
        <v>0</v>
      </c>
      <c r="CL505">
        <f t="shared" si="681"/>
        <v>0</v>
      </c>
      <c r="CM505">
        <f t="shared" si="681"/>
        <v>0</v>
      </c>
      <c r="CN505">
        <f t="shared" si="681"/>
        <v>0</v>
      </c>
      <c r="CO505">
        <f t="shared" si="681"/>
        <v>0</v>
      </c>
      <c r="CP505">
        <f t="shared" si="681"/>
        <v>0</v>
      </c>
      <c r="CQ505">
        <f t="shared" si="681"/>
        <v>0.10176249999999999</v>
      </c>
      <c r="CR505">
        <f t="shared" si="681"/>
        <v>0</v>
      </c>
      <c r="CS505">
        <f t="shared" si="681"/>
        <v>0</v>
      </c>
      <c r="CT505">
        <f t="shared" si="681"/>
        <v>0</v>
      </c>
      <c r="CU505">
        <f t="shared" si="681"/>
        <v>0</v>
      </c>
      <c r="CV505">
        <f t="shared" si="682"/>
        <v>0</v>
      </c>
      <c r="CW505">
        <f t="shared" si="682"/>
        <v>0</v>
      </c>
      <c r="CX505">
        <f t="shared" si="682"/>
        <v>0</v>
      </c>
      <c r="CY505">
        <f t="shared" si="682"/>
        <v>0</v>
      </c>
      <c r="CZ505">
        <f t="shared" si="682"/>
        <v>0</v>
      </c>
      <c r="DA505">
        <f t="shared" si="682"/>
        <v>0</v>
      </c>
      <c r="DB505">
        <f t="shared" si="682"/>
        <v>0</v>
      </c>
      <c r="DC505">
        <f t="shared" si="682"/>
        <v>0</v>
      </c>
      <c r="DD505">
        <f t="shared" si="682"/>
        <v>0</v>
      </c>
      <c r="DE505">
        <f t="shared" si="682"/>
        <v>0</v>
      </c>
      <c r="DF505">
        <f t="shared" si="683"/>
        <v>0</v>
      </c>
      <c r="DG505">
        <f t="shared" si="683"/>
        <v>0</v>
      </c>
      <c r="DH505">
        <f t="shared" si="683"/>
        <v>0</v>
      </c>
      <c r="DI505">
        <f t="shared" si="683"/>
        <v>0</v>
      </c>
      <c r="DJ505">
        <f t="shared" si="683"/>
        <v>0</v>
      </c>
      <c r="DK505">
        <f t="shared" si="683"/>
        <v>0</v>
      </c>
      <c r="DL505">
        <f t="shared" si="683"/>
        <v>0</v>
      </c>
      <c r="DM505">
        <f t="shared" si="683"/>
        <v>0</v>
      </c>
      <c r="DN505">
        <f t="shared" si="683"/>
        <v>0</v>
      </c>
      <c r="DO505">
        <f t="shared" si="683"/>
        <v>0</v>
      </c>
      <c r="DP505">
        <f t="shared" si="684"/>
        <v>0</v>
      </c>
      <c r="DQ505">
        <f t="shared" si="684"/>
        <v>0</v>
      </c>
      <c r="DR505">
        <f t="shared" si="684"/>
        <v>0</v>
      </c>
      <c r="DS505">
        <f t="shared" si="684"/>
        <v>0</v>
      </c>
      <c r="DT505">
        <f t="shared" si="684"/>
        <v>0</v>
      </c>
      <c r="DU505">
        <f t="shared" si="684"/>
        <v>0</v>
      </c>
      <c r="DV505">
        <f t="shared" si="684"/>
        <v>0</v>
      </c>
      <c r="DW505">
        <f t="shared" si="684"/>
        <v>0</v>
      </c>
      <c r="DX505">
        <f t="shared" si="684"/>
        <v>0</v>
      </c>
      <c r="DY505">
        <f t="shared" si="684"/>
        <v>0</v>
      </c>
      <c r="DZ505">
        <f t="shared" si="685"/>
        <v>0</v>
      </c>
      <c r="EA505">
        <f t="shared" si="685"/>
        <v>0</v>
      </c>
      <c r="EB505">
        <f t="shared" si="685"/>
        <v>0</v>
      </c>
      <c r="EC505">
        <f t="shared" si="685"/>
        <v>0</v>
      </c>
      <c r="ED505">
        <f t="shared" si="685"/>
        <v>0</v>
      </c>
      <c r="EE505">
        <f t="shared" si="685"/>
        <v>0</v>
      </c>
      <c r="EF505">
        <f t="shared" si="685"/>
        <v>0</v>
      </c>
      <c r="EG505">
        <f t="shared" si="685"/>
        <v>0</v>
      </c>
      <c r="EH505">
        <f t="shared" si="685"/>
        <v>0</v>
      </c>
      <c r="EI505">
        <f t="shared" si="685"/>
        <v>0</v>
      </c>
      <c r="EJ505">
        <f t="shared" si="685"/>
        <v>0</v>
      </c>
      <c r="EK505">
        <f t="shared" si="685"/>
        <v>0</v>
      </c>
      <c r="EL505">
        <f t="shared" si="685"/>
        <v>0</v>
      </c>
      <c r="EM505">
        <f t="shared" si="685"/>
        <v>0</v>
      </c>
      <c r="EN505">
        <f t="shared" si="685"/>
        <v>0</v>
      </c>
      <c r="ER505" s="6">
        <f t="shared" si="615"/>
        <v>0</v>
      </c>
      <c r="ES505" s="6">
        <f t="shared" ref="ES505:HD508" si="687">IF(INDEX($A$1:$I$862, ROW($I505), 4) = ES$1, $AE505, 0)</f>
        <v>0</v>
      </c>
      <c r="ET505" s="6">
        <f t="shared" si="687"/>
        <v>0</v>
      </c>
      <c r="EU505" s="6">
        <f t="shared" si="687"/>
        <v>0</v>
      </c>
      <c r="EV505" s="6">
        <f t="shared" si="687"/>
        <v>0</v>
      </c>
      <c r="EW505" s="6">
        <f t="shared" si="687"/>
        <v>0</v>
      </c>
      <c r="EX505" s="6">
        <f t="shared" si="687"/>
        <v>0</v>
      </c>
      <c r="EY505" s="6">
        <f t="shared" si="687"/>
        <v>0</v>
      </c>
      <c r="EZ505" s="6">
        <f t="shared" si="687"/>
        <v>0</v>
      </c>
      <c r="FA505" s="6">
        <f t="shared" si="687"/>
        <v>0</v>
      </c>
      <c r="FB505" s="6">
        <f t="shared" si="687"/>
        <v>0</v>
      </c>
      <c r="FC505" s="6">
        <f t="shared" si="687"/>
        <v>0</v>
      </c>
      <c r="FD505" s="6">
        <f t="shared" si="687"/>
        <v>0</v>
      </c>
      <c r="FE505" s="6">
        <f t="shared" si="687"/>
        <v>0</v>
      </c>
      <c r="FF505" s="6">
        <f t="shared" si="687"/>
        <v>0</v>
      </c>
      <c r="FG505" s="6">
        <f t="shared" si="687"/>
        <v>0</v>
      </c>
      <c r="FH505" s="6">
        <f t="shared" si="687"/>
        <v>0</v>
      </c>
      <c r="FI505" s="6">
        <f t="shared" si="687"/>
        <v>0</v>
      </c>
      <c r="FJ505" s="6">
        <f t="shared" si="687"/>
        <v>0</v>
      </c>
      <c r="FK505" s="6">
        <f t="shared" si="687"/>
        <v>0</v>
      </c>
      <c r="FL505" s="6">
        <f t="shared" si="687"/>
        <v>0</v>
      </c>
      <c r="FM505" s="6">
        <f t="shared" si="687"/>
        <v>0</v>
      </c>
      <c r="FN505" s="6">
        <f t="shared" si="687"/>
        <v>0</v>
      </c>
      <c r="FO505" s="6">
        <f t="shared" si="687"/>
        <v>0</v>
      </c>
      <c r="FP505" s="6">
        <f t="shared" si="687"/>
        <v>0</v>
      </c>
      <c r="FQ505" s="6">
        <f t="shared" si="687"/>
        <v>81.41</v>
      </c>
      <c r="FR505" s="6">
        <f t="shared" si="687"/>
        <v>0</v>
      </c>
      <c r="FS505" s="6">
        <f t="shared" si="687"/>
        <v>0</v>
      </c>
      <c r="FT505" s="6">
        <f t="shared" si="687"/>
        <v>0</v>
      </c>
      <c r="FU505" s="6">
        <f t="shared" si="687"/>
        <v>0</v>
      </c>
      <c r="FV505" s="6">
        <f t="shared" si="687"/>
        <v>0</v>
      </c>
      <c r="FW505" s="6">
        <f t="shared" si="687"/>
        <v>0</v>
      </c>
      <c r="FX505" s="6">
        <f t="shared" si="687"/>
        <v>0</v>
      </c>
      <c r="FY505" s="6">
        <f t="shared" si="687"/>
        <v>0</v>
      </c>
      <c r="FZ505" s="6">
        <f t="shared" si="687"/>
        <v>0</v>
      </c>
      <c r="GA505" s="6">
        <f t="shared" si="687"/>
        <v>0</v>
      </c>
      <c r="GB505" s="6">
        <f t="shared" si="687"/>
        <v>0</v>
      </c>
      <c r="GC505" s="6">
        <f t="shared" si="687"/>
        <v>0</v>
      </c>
      <c r="GD505" s="6">
        <f t="shared" si="687"/>
        <v>0</v>
      </c>
      <c r="GE505" s="6">
        <f t="shared" si="687"/>
        <v>0</v>
      </c>
      <c r="GF505" s="6">
        <f t="shared" si="687"/>
        <v>0</v>
      </c>
      <c r="GG505" s="6">
        <f t="shared" si="687"/>
        <v>0</v>
      </c>
      <c r="GH505" s="6">
        <f t="shared" si="687"/>
        <v>0</v>
      </c>
      <c r="GI505" s="6">
        <f t="shared" si="687"/>
        <v>0</v>
      </c>
      <c r="GJ505" s="6">
        <f t="shared" si="687"/>
        <v>0</v>
      </c>
      <c r="GK505" s="6">
        <f t="shared" si="687"/>
        <v>0</v>
      </c>
      <c r="GL505" s="6">
        <f t="shared" si="687"/>
        <v>0</v>
      </c>
      <c r="GM505" s="6">
        <f t="shared" si="687"/>
        <v>0</v>
      </c>
      <c r="GN505" s="6">
        <f t="shared" si="687"/>
        <v>0</v>
      </c>
      <c r="GO505" s="6">
        <f t="shared" si="687"/>
        <v>0</v>
      </c>
      <c r="GP505" s="6">
        <f t="shared" si="687"/>
        <v>0</v>
      </c>
      <c r="GQ505" s="6">
        <f t="shared" si="687"/>
        <v>0</v>
      </c>
      <c r="GR505" s="6">
        <f t="shared" si="687"/>
        <v>0</v>
      </c>
      <c r="GS505" s="6">
        <f t="shared" si="687"/>
        <v>0</v>
      </c>
      <c r="GT505" s="6">
        <f t="shared" si="687"/>
        <v>0</v>
      </c>
      <c r="GU505" s="6">
        <f t="shared" si="687"/>
        <v>0</v>
      </c>
      <c r="GV505" s="6">
        <f t="shared" si="687"/>
        <v>0</v>
      </c>
      <c r="GW505" s="6">
        <f t="shared" si="687"/>
        <v>0</v>
      </c>
      <c r="GX505" s="6">
        <f t="shared" si="687"/>
        <v>0</v>
      </c>
      <c r="GY505" s="6">
        <f t="shared" si="687"/>
        <v>0</v>
      </c>
      <c r="GZ505" s="6">
        <f t="shared" si="687"/>
        <v>0</v>
      </c>
      <c r="HA505" s="6">
        <f t="shared" si="687"/>
        <v>0</v>
      </c>
      <c r="HB505" s="6">
        <f t="shared" si="687"/>
        <v>0</v>
      </c>
      <c r="HC505" s="6">
        <f t="shared" si="687"/>
        <v>0</v>
      </c>
      <c r="HD505" s="6">
        <f t="shared" si="687"/>
        <v>0</v>
      </c>
      <c r="HE505" s="6">
        <f t="shared" si="686"/>
        <v>0</v>
      </c>
      <c r="HF505" s="6">
        <f t="shared" si="686"/>
        <v>0</v>
      </c>
      <c r="HG505" s="6">
        <f t="shared" si="686"/>
        <v>0</v>
      </c>
      <c r="HH505" s="6">
        <f t="shared" si="686"/>
        <v>0</v>
      </c>
      <c r="HI505" s="6">
        <f t="shared" si="686"/>
        <v>0</v>
      </c>
      <c r="HJ505" s="6">
        <f t="shared" si="686"/>
        <v>0</v>
      </c>
      <c r="HK505" s="6">
        <f t="shared" si="686"/>
        <v>0</v>
      </c>
      <c r="HL505" s="6">
        <f t="shared" si="686"/>
        <v>0</v>
      </c>
      <c r="HM505" s="6">
        <f t="shared" si="686"/>
        <v>0</v>
      </c>
      <c r="HN505" s="6">
        <f t="shared" si="686"/>
        <v>0</v>
      </c>
    </row>
    <row r="506" spans="1:222" x14ac:dyDescent="0.25">
      <c r="A506">
        <v>4858</v>
      </c>
      <c r="B506">
        <v>2016</v>
      </c>
      <c r="C506" t="str">
        <v>философии</v>
      </c>
      <c r="D506" t="str">
        <v>Рудаков Леонид Ильич</v>
      </c>
      <c r="E506" t="str">
        <v>доктор философских наук</v>
      </c>
      <c r="F506" t="str">
        <v>профессор</v>
      </c>
      <c r="G506">
        <v>0</v>
      </c>
      <c r="H506">
        <v>15177</v>
      </c>
      <c r="I506" t="str">
        <v>Философия</v>
      </c>
      <c r="J506">
        <v>17</v>
      </c>
      <c r="K506">
        <v>34</v>
      </c>
      <c r="L506">
        <v>0</v>
      </c>
      <c r="M506" s="16">
        <f t="shared" si="610"/>
        <v>6</v>
      </c>
      <c r="N506" s="16">
        <f t="shared" si="611"/>
        <v>10.91</v>
      </c>
      <c r="O506" s="16">
        <f t="shared" si="616"/>
        <v>6.75</v>
      </c>
      <c r="P506" s="16">
        <f t="shared" si="617"/>
        <v>6.75</v>
      </c>
      <c r="Q506" s="16">
        <v>0</v>
      </c>
      <c r="R506" s="16">
        <v>0</v>
      </c>
      <c r="S506" s="16">
        <v>0</v>
      </c>
      <c r="T506" s="21">
        <v>0</v>
      </c>
      <c r="U506">
        <v>0</v>
      </c>
      <c r="V506">
        <v>0</v>
      </c>
      <c r="W506">
        <v>27</v>
      </c>
      <c r="X506">
        <v>1</v>
      </c>
      <c r="Y506">
        <v>2</v>
      </c>
      <c r="Z506">
        <v>0</v>
      </c>
      <c r="AA506">
        <v>0</v>
      </c>
      <c r="AB506">
        <f t="shared" si="618"/>
        <v>750</v>
      </c>
      <c r="AC506" t="str">
        <f t="shared" si="612"/>
        <v>ИВТ (бак)</v>
      </c>
      <c r="AD506" t="str">
        <f t="shared" si="609"/>
        <v>2016/2017</v>
      </c>
      <c r="AE506">
        <f t="shared" si="613"/>
        <v>81.41</v>
      </c>
      <c r="AF506">
        <f t="shared" si="614"/>
        <v>0.10854666666666667</v>
      </c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R506">
        <f t="shared" si="679"/>
        <v>0</v>
      </c>
      <c r="BS506">
        <f t="shared" si="679"/>
        <v>0</v>
      </c>
      <c r="BT506">
        <f t="shared" si="679"/>
        <v>0</v>
      </c>
      <c r="BU506">
        <f t="shared" si="679"/>
        <v>0</v>
      </c>
      <c r="BV506">
        <f t="shared" si="679"/>
        <v>0</v>
      </c>
      <c r="BW506">
        <f t="shared" si="679"/>
        <v>0</v>
      </c>
      <c r="BX506">
        <f t="shared" si="679"/>
        <v>0</v>
      </c>
      <c r="BY506">
        <f t="shared" si="679"/>
        <v>0</v>
      </c>
      <c r="BZ506">
        <f t="shared" si="679"/>
        <v>0</v>
      </c>
      <c r="CA506">
        <f t="shared" si="679"/>
        <v>0</v>
      </c>
      <c r="CB506">
        <f t="shared" si="680"/>
        <v>0</v>
      </c>
      <c r="CC506">
        <f t="shared" si="680"/>
        <v>0</v>
      </c>
      <c r="CD506">
        <f t="shared" si="680"/>
        <v>0</v>
      </c>
      <c r="CE506">
        <f t="shared" si="680"/>
        <v>0</v>
      </c>
      <c r="CF506">
        <f t="shared" si="680"/>
        <v>0</v>
      </c>
      <c r="CG506">
        <f t="shared" si="680"/>
        <v>0</v>
      </c>
      <c r="CH506">
        <f t="shared" si="680"/>
        <v>0</v>
      </c>
      <c r="CI506">
        <f t="shared" si="680"/>
        <v>0</v>
      </c>
      <c r="CJ506">
        <f t="shared" si="680"/>
        <v>0</v>
      </c>
      <c r="CK506">
        <f t="shared" si="680"/>
        <v>0</v>
      </c>
      <c r="CL506">
        <f t="shared" si="681"/>
        <v>0</v>
      </c>
      <c r="CM506">
        <f t="shared" si="681"/>
        <v>0</v>
      </c>
      <c r="CN506">
        <f t="shared" si="681"/>
        <v>0</v>
      </c>
      <c r="CO506">
        <f t="shared" si="681"/>
        <v>0</v>
      </c>
      <c r="CP506">
        <f t="shared" si="681"/>
        <v>0</v>
      </c>
      <c r="CQ506">
        <f t="shared" si="681"/>
        <v>0</v>
      </c>
      <c r="CR506">
        <f t="shared" si="681"/>
        <v>0</v>
      </c>
      <c r="CS506">
        <f t="shared" si="681"/>
        <v>0</v>
      </c>
      <c r="CT506">
        <f t="shared" si="681"/>
        <v>0</v>
      </c>
      <c r="CU506">
        <f t="shared" si="681"/>
        <v>0</v>
      </c>
      <c r="CV506">
        <f t="shared" si="682"/>
        <v>0</v>
      </c>
      <c r="CW506">
        <f t="shared" si="682"/>
        <v>0</v>
      </c>
      <c r="CX506">
        <f t="shared" si="682"/>
        <v>0</v>
      </c>
      <c r="CY506">
        <f t="shared" si="682"/>
        <v>0</v>
      </c>
      <c r="CZ506">
        <f t="shared" si="682"/>
        <v>0</v>
      </c>
      <c r="DA506">
        <f t="shared" si="682"/>
        <v>0</v>
      </c>
      <c r="DB506">
        <f t="shared" si="682"/>
        <v>0</v>
      </c>
      <c r="DC506">
        <f t="shared" si="682"/>
        <v>0</v>
      </c>
      <c r="DD506">
        <f t="shared" si="682"/>
        <v>0</v>
      </c>
      <c r="DE506">
        <f t="shared" si="682"/>
        <v>0</v>
      </c>
      <c r="DF506">
        <f t="shared" si="683"/>
        <v>0</v>
      </c>
      <c r="DG506">
        <f t="shared" si="683"/>
        <v>0</v>
      </c>
      <c r="DH506">
        <f t="shared" si="683"/>
        <v>0</v>
      </c>
      <c r="DI506">
        <f t="shared" si="683"/>
        <v>0</v>
      </c>
      <c r="DJ506">
        <f t="shared" si="683"/>
        <v>0</v>
      </c>
      <c r="DK506">
        <f t="shared" si="683"/>
        <v>0</v>
      </c>
      <c r="DL506">
        <f t="shared" si="683"/>
        <v>0</v>
      </c>
      <c r="DM506">
        <f t="shared" si="683"/>
        <v>0</v>
      </c>
      <c r="DN506">
        <f t="shared" si="683"/>
        <v>0</v>
      </c>
      <c r="DO506">
        <f t="shared" si="683"/>
        <v>0</v>
      </c>
      <c r="DP506">
        <f t="shared" si="684"/>
        <v>0</v>
      </c>
      <c r="DQ506">
        <f t="shared" si="684"/>
        <v>0</v>
      </c>
      <c r="DR506">
        <f t="shared" si="684"/>
        <v>0</v>
      </c>
      <c r="DS506">
        <f t="shared" si="684"/>
        <v>0</v>
      </c>
      <c r="DT506">
        <f t="shared" si="684"/>
        <v>0</v>
      </c>
      <c r="DU506">
        <f t="shared" si="684"/>
        <v>0</v>
      </c>
      <c r="DV506">
        <f t="shared" si="684"/>
        <v>0</v>
      </c>
      <c r="DW506">
        <f t="shared" si="684"/>
        <v>0</v>
      </c>
      <c r="DX506">
        <f t="shared" si="684"/>
        <v>0</v>
      </c>
      <c r="DY506">
        <f t="shared" si="684"/>
        <v>0</v>
      </c>
      <c r="DZ506">
        <f t="shared" si="685"/>
        <v>0</v>
      </c>
      <c r="EA506">
        <f t="shared" si="685"/>
        <v>0</v>
      </c>
      <c r="EB506">
        <f t="shared" si="685"/>
        <v>0.10854666666666667</v>
      </c>
      <c r="EC506">
        <f t="shared" si="685"/>
        <v>0</v>
      </c>
      <c r="ED506">
        <f t="shared" si="685"/>
        <v>0</v>
      </c>
      <c r="EE506">
        <f t="shared" si="685"/>
        <v>0</v>
      </c>
      <c r="EF506">
        <f t="shared" si="685"/>
        <v>0</v>
      </c>
      <c r="EG506">
        <f t="shared" si="685"/>
        <v>0</v>
      </c>
      <c r="EH506">
        <f t="shared" si="685"/>
        <v>0</v>
      </c>
      <c r="EI506">
        <f t="shared" si="685"/>
        <v>0</v>
      </c>
      <c r="EJ506">
        <f t="shared" si="685"/>
        <v>0</v>
      </c>
      <c r="EK506">
        <f t="shared" si="685"/>
        <v>0</v>
      </c>
      <c r="EL506">
        <f t="shared" si="685"/>
        <v>0</v>
      </c>
      <c r="EM506">
        <f t="shared" si="685"/>
        <v>0</v>
      </c>
      <c r="EN506">
        <f t="shared" si="685"/>
        <v>0</v>
      </c>
      <c r="ER506" s="6">
        <f t="shared" si="615"/>
        <v>0</v>
      </c>
      <c r="ES506" s="6">
        <f t="shared" si="687"/>
        <v>0</v>
      </c>
      <c r="ET506" s="6">
        <f t="shared" si="687"/>
        <v>0</v>
      </c>
      <c r="EU506" s="6">
        <f t="shared" si="687"/>
        <v>0</v>
      </c>
      <c r="EV506" s="6">
        <f t="shared" si="687"/>
        <v>0</v>
      </c>
      <c r="EW506" s="6">
        <f t="shared" si="687"/>
        <v>0</v>
      </c>
      <c r="EX506" s="6">
        <f t="shared" si="687"/>
        <v>0</v>
      </c>
      <c r="EY506" s="6">
        <f t="shared" si="687"/>
        <v>0</v>
      </c>
      <c r="EZ506" s="6">
        <f t="shared" si="687"/>
        <v>0</v>
      </c>
      <c r="FA506" s="6">
        <f t="shared" si="687"/>
        <v>0</v>
      </c>
      <c r="FB506" s="6">
        <f t="shared" si="687"/>
        <v>0</v>
      </c>
      <c r="FC506" s="6">
        <f t="shared" si="687"/>
        <v>0</v>
      </c>
      <c r="FD506" s="6">
        <f t="shared" si="687"/>
        <v>0</v>
      </c>
      <c r="FE506" s="6">
        <f t="shared" si="687"/>
        <v>0</v>
      </c>
      <c r="FF506" s="6">
        <f t="shared" si="687"/>
        <v>0</v>
      </c>
      <c r="FG506" s="6">
        <f t="shared" si="687"/>
        <v>0</v>
      </c>
      <c r="FH506" s="6">
        <f t="shared" si="687"/>
        <v>0</v>
      </c>
      <c r="FI506" s="6">
        <f t="shared" si="687"/>
        <v>0</v>
      </c>
      <c r="FJ506" s="6">
        <f t="shared" si="687"/>
        <v>0</v>
      </c>
      <c r="FK506" s="6">
        <f t="shared" si="687"/>
        <v>0</v>
      </c>
      <c r="FL506" s="6">
        <f t="shared" si="687"/>
        <v>0</v>
      </c>
      <c r="FM506" s="6">
        <f t="shared" si="687"/>
        <v>0</v>
      </c>
      <c r="FN506" s="6">
        <f t="shared" si="687"/>
        <v>0</v>
      </c>
      <c r="FO506" s="6">
        <f t="shared" si="687"/>
        <v>0</v>
      </c>
      <c r="FP506" s="6">
        <f t="shared" si="687"/>
        <v>0</v>
      </c>
      <c r="FQ506" s="6">
        <f t="shared" si="687"/>
        <v>0</v>
      </c>
      <c r="FR506" s="6">
        <f t="shared" si="687"/>
        <v>0</v>
      </c>
      <c r="FS506" s="6">
        <f t="shared" si="687"/>
        <v>0</v>
      </c>
      <c r="FT506" s="6">
        <f t="shared" si="687"/>
        <v>0</v>
      </c>
      <c r="FU506" s="6">
        <f t="shared" si="687"/>
        <v>0</v>
      </c>
      <c r="FV506" s="6">
        <f t="shared" si="687"/>
        <v>0</v>
      </c>
      <c r="FW506" s="6">
        <f t="shared" si="687"/>
        <v>0</v>
      </c>
      <c r="FX506" s="6">
        <f t="shared" si="687"/>
        <v>0</v>
      </c>
      <c r="FY506" s="6">
        <f t="shared" si="687"/>
        <v>0</v>
      </c>
      <c r="FZ506" s="6">
        <f t="shared" si="687"/>
        <v>0</v>
      </c>
      <c r="GA506" s="6">
        <f t="shared" si="687"/>
        <v>0</v>
      </c>
      <c r="GB506" s="6">
        <f t="shared" si="687"/>
        <v>0</v>
      </c>
      <c r="GC506" s="6">
        <f t="shared" si="687"/>
        <v>0</v>
      </c>
      <c r="GD506" s="6">
        <f t="shared" si="687"/>
        <v>0</v>
      </c>
      <c r="GE506" s="6">
        <f t="shared" si="687"/>
        <v>0</v>
      </c>
      <c r="GF506" s="6">
        <f t="shared" si="687"/>
        <v>0</v>
      </c>
      <c r="GG506" s="6">
        <f t="shared" si="687"/>
        <v>0</v>
      </c>
      <c r="GH506" s="6">
        <f t="shared" si="687"/>
        <v>0</v>
      </c>
      <c r="GI506" s="6">
        <f t="shared" si="687"/>
        <v>0</v>
      </c>
      <c r="GJ506" s="6">
        <f t="shared" si="687"/>
        <v>0</v>
      </c>
      <c r="GK506" s="6">
        <f t="shared" si="687"/>
        <v>0</v>
      </c>
      <c r="GL506" s="6">
        <f t="shared" si="687"/>
        <v>0</v>
      </c>
      <c r="GM506" s="6">
        <f t="shared" si="687"/>
        <v>0</v>
      </c>
      <c r="GN506" s="6">
        <f t="shared" si="687"/>
        <v>0</v>
      </c>
      <c r="GO506" s="6">
        <f t="shared" si="687"/>
        <v>0</v>
      </c>
      <c r="GP506" s="6">
        <f t="shared" si="687"/>
        <v>0</v>
      </c>
      <c r="GQ506" s="6">
        <f t="shared" si="687"/>
        <v>0</v>
      </c>
      <c r="GR506" s="6">
        <f t="shared" si="687"/>
        <v>0</v>
      </c>
      <c r="GS506" s="6">
        <f t="shared" si="687"/>
        <v>0</v>
      </c>
      <c r="GT506" s="6">
        <f t="shared" si="687"/>
        <v>0</v>
      </c>
      <c r="GU506" s="6">
        <f t="shared" si="687"/>
        <v>0</v>
      </c>
      <c r="GV506" s="6">
        <f t="shared" si="687"/>
        <v>0</v>
      </c>
      <c r="GW506" s="6">
        <f t="shared" si="687"/>
        <v>0</v>
      </c>
      <c r="GX506" s="6">
        <f t="shared" si="687"/>
        <v>0</v>
      </c>
      <c r="GY506" s="6">
        <f t="shared" si="687"/>
        <v>0</v>
      </c>
      <c r="GZ506" s="6">
        <f t="shared" si="687"/>
        <v>0</v>
      </c>
      <c r="HA506" s="6">
        <f t="shared" si="687"/>
        <v>0</v>
      </c>
      <c r="HB506" s="6">
        <f t="shared" si="687"/>
        <v>81.41</v>
      </c>
      <c r="HC506" s="6">
        <f t="shared" si="687"/>
        <v>0</v>
      </c>
      <c r="HD506" s="6">
        <f t="shared" si="687"/>
        <v>0</v>
      </c>
      <c r="HE506" s="6">
        <f t="shared" si="686"/>
        <v>0</v>
      </c>
      <c r="HF506" s="6">
        <f t="shared" si="686"/>
        <v>0</v>
      </c>
      <c r="HG506" s="6">
        <f t="shared" si="686"/>
        <v>0</v>
      </c>
      <c r="HH506" s="6">
        <f t="shared" si="686"/>
        <v>0</v>
      </c>
      <c r="HI506" s="6">
        <f t="shared" si="686"/>
        <v>0</v>
      </c>
      <c r="HJ506" s="6">
        <f t="shared" si="686"/>
        <v>0</v>
      </c>
      <c r="HK506" s="6">
        <f t="shared" si="686"/>
        <v>0</v>
      </c>
      <c r="HL506" s="6">
        <f t="shared" si="686"/>
        <v>0</v>
      </c>
      <c r="HM506" s="6">
        <f t="shared" si="686"/>
        <v>0</v>
      </c>
      <c r="HN506" s="6">
        <f t="shared" si="686"/>
        <v>0</v>
      </c>
    </row>
    <row r="507" spans="1:222" x14ac:dyDescent="0.25">
      <c r="A507">
        <v>4858</v>
      </c>
      <c r="B507">
        <v>2016</v>
      </c>
      <c r="C507" t="str">
        <v>истории</v>
      </c>
      <c r="D507" t="str">
        <v>Лапина Ирина Александровна</v>
      </c>
      <c r="E507" t="str">
        <v>кандидат исторических наук</v>
      </c>
      <c r="F507" t="str">
        <v>доцент</v>
      </c>
      <c r="G507">
        <v>1</v>
      </c>
      <c r="H507">
        <v>15177</v>
      </c>
      <c r="I507" t="str">
        <v>История России</v>
      </c>
      <c r="J507">
        <v>34</v>
      </c>
      <c r="K507">
        <v>17</v>
      </c>
      <c r="L507">
        <v>0</v>
      </c>
      <c r="M507" s="16">
        <f t="shared" si="610"/>
        <v>6</v>
      </c>
      <c r="N507" s="16">
        <f t="shared" si="611"/>
        <v>10.91</v>
      </c>
      <c r="O507" s="16">
        <f t="shared" si="616"/>
        <v>6.75</v>
      </c>
      <c r="P507" s="16">
        <f t="shared" si="617"/>
        <v>6.75</v>
      </c>
      <c r="Q507" s="16">
        <v>0</v>
      </c>
      <c r="R507" s="16">
        <v>0</v>
      </c>
      <c r="S507" s="16">
        <v>0</v>
      </c>
      <c r="T507" s="21">
        <v>12</v>
      </c>
      <c r="U507">
        <v>0</v>
      </c>
      <c r="V507">
        <v>0</v>
      </c>
      <c r="W507">
        <v>27</v>
      </c>
      <c r="X507">
        <v>1</v>
      </c>
      <c r="Y507">
        <v>2</v>
      </c>
      <c r="Z507">
        <v>0</v>
      </c>
      <c r="AA507" t="str">
        <v>осн</v>
      </c>
      <c r="AB507">
        <f t="shared" si="618"/>
        <v>800</v>
      </c>
      <c r="AC507" t="str">
        <f t="shared" si="612"/>
        <v>ИВТ (бак)</v>
      </c>
      <c r="AD507" t="str">
        <f t="shared" si="609"/>
        <v>2016/2017</v>
      </c>
      <c r="AE507">
        <f t="shared" si="613"/>
        <v>93.41</v>
      </c>
      <c r="AF507">
        <f t="shared" si="614"/>
        <v>0.11676249999999999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R507">
        <f t="shared" si="679"/>
        <v>0</v>
      </c>
      <c r="BS507">
        <f t="shared" si="679"/>
        <v>0</v>
      </c>
      <c r="BT507">
        <f t="shared" si="679"/>
        <v>0</v>
      </c>
      <c r="BU507">
        <f t="shared" si="679"/>
        <v>0</v>
      </c>
      <c r="BV507">
        <f t="shared" si="679"/>
        <v>0</v>
      </c>
      <c r="BW507">
        <f t="shared" si="679"/>
        <v>0</v>
      </c>
      <c r="BX507">
        <f t="shared" si="679"/>
        <v>0</v>
      </c>
      <c r="BY507">
        <f t="shared" si="679"/>
        <v>0</v>
      </c>
      <c r="BZ507">
        <f t="shared" si="679"/>
        <v>0</v>
      </c>
      <c r="CA507">
        <f t="shared" si="679"/>
        <v>0</v>
      </c>
      <c r="CB507">
        <f t="shared" si="680"/>
        <v>0</v>
      </c>
      <c r="CC507">
        <f t="shared" si="680"/>
        <v>0</v>
      </c>
      <c r="CD507">
        <f t="shared" si="680"/>
        <v>0</v>
      </c>
      <c r="CE507">
        <f t="shared" si="680"/>
        <v>0</v>
      </c>
      <c r="CF507">
        <f t="shared" si="680"/>
        <v>0</v>
      </c>
      <c r="CG507">
        <f t="shared" si="680"/>
        <v>0</v>
      </c>
      <c r="CH507">
        <f t="shared" si="680"/>
        <v>0</v>
      </c>
      <c r="CI507">
        <f t="shared" si="680"/>
        <v>0</v>
      </c>
      <c r="CJ507">
        <f t="shared" si="680"/>
        <v>0</v>
      </c>
      <c r="CK507">
        <f t="shared" si="680"/>
        <v>0</v>
      </c>
      <c r="CL507">
        <f t="shared" si="681"/>
        <v>0</v>
      </c>
      <c r="CM507">
        <f t="shared" si="681"/>
        <v>0</v>
      </c>
      <c r="CN507">
        <f t="shared" si="681"/>
        <v>0</v>
      </c>
      <c r="CO507">
        <f t="shared" si="681"/>
        <v>0</v>
      </c>
      <c r="CP507">
        <f t="shared" si="681"/>
        <v>0</v>
      </c>
      <c r="CQ507">
        <f t="shared" si="681"/>
        <v>0</v>
      </c>
      <c r="CR507">
        <f t="shared" si="681"/>
        <v>0</v>
      </c>
      <c r="CS507">
        <f t="shared" si="681"/>
        <v>0</v>
      </c>
      <c r="CT507">
        <f t="shared" si="681"/>
        <v>0</v>
      </c>
      <c r="CU507">
        <f t="shared" si="681"/>
        <v>0</v>
      </c>
      <c r="CV507">
        <f t="shared" si="682"/>
        <v>0</v>
      </c>
      <c r="CW507">
        <f t="shared" si="682"/>
        <v>0</v>
      </c>
      <c r="CX507">
        <f t="shared" si="682"/>
        <v>0</v>
      </c>
      <c r="CY507">
        <f t="shared" si="682"/>
        <v>0</v>
      </c>
      <c r="CZ507">
        <f t="shared" si="682"/>
        <v>0</v>
      </c>
      <c r="DA507">
        <f t="shared" si="682"/>
        <v>0</v>
      </c>
      <c r="DB507">
        <f t="shared" si="682"/>
        <v>0</v>
      </c>
      <c r="DC507">
        <f t="shared" si="682"/>
        <v>0</v>
      </c>
      <c r="DD507">
        <f t="shared" si="682"/>
        <v>0</v>
      </c>
      <c r="DE507">
        <f t="shared" si="682"/>
        <v>0</v>
      </c>
      <c r="DF507">
        <f t="shared" si="683"/>
        <v>0</v>
      </c>
      <c r="DG507">
        <f t="shared" si="683"/>
        <v>0</v>
      </c>
      <c r="DH507">
        <f t="shared" si="683"/>
        <v>0</v>
      </c>
      <c r="DI507">
        <f t="shared" si="683"/>
        <v>0</v>
      </c>
      <c r="DJ507">
        <f t="shared" si="683"/>
        <v>0.11676249999999999</v>
      </c>
      <c r="DK507">
        <f t="shared" si="683"/>
        <v>0</v>
      </c>
      <c r="DL507">
        <f t="shared" si="683"/>
        <v>0</v>
      </c>
      <c r="DM507">
        <f t="shared" si="683"/>
        <v>0</v>
      </c>
      <c r="DN507">
        <f t="shared" si="683"/>
        <v>0</v>
      </c>
      <c r="DO507">
        <f t="shared" si="683"/>
        <v>0</v>
      </c>
      <c r="DP507">
        <f t="shared" si="684"/>
        <v>0</v>
      </c>
      <c r="DQ507">
        <f t="shared" si="684"/>
        <v>0</v>
      </c>
      <c r="DR507">
        <f t="shared" si="684"/>
        <v>0</v>
      </c>
      <c r="DS507">
        <f t="shared" si="684"/>
        <v>0</v>
      </c>
      <c r="DT507">
        <f t="shared" si="684"/>
        <v>0</v>
      </c>
      <c r="DU507">
        <f t="shared" si="684"/>
        <v>0</v>
      </c>
      <c r="DV507">
        <f t="shared" si="684"/>
        <v>0</v>
      </c>
      <c r="DW507">
        <f t="shared" si="684"/>
        <v>0</v>
      </c>
      <c r="DX507">
        <f t="shared" si="684"/>
        <v>0</v>
      </c>
      <c r="DY507">
        <f t="shared" si="684"/>
        <v>0</v>
      </c>
      <c r="DZ507">
        <f t="shared" si="685"/>
        <v>0</v>
      </c>
      <c r="EA507">
        <f t="shared" si="685"/>
        <v>0</v>
      </c>
      <c r="EB507">
        <f t="shared" si="685"/>
        <v>0</v>
      </c>
      <c r="EC507">
        <f t="shared" si="685"/>
        <v>0</v>
      </c>
      <c r="ED507">
        <f t="shared" si="685"/>
        <v>0</v>
      </c>
      <c r="EE507">
        <f t="shared" si="685"/>
        <v>0</v>
      </c>
      <c r="EF507">
        <f t="shared" si="685"/>
        <v>0</v>
      </c>
      <c r="EG507">
        <f t="shared" si="685"/>
        <v>0</v>
      </c>
      <c r="EH507">
        <f t="shared" si="685"/>
        <v>0</v>
      </c>
      <c r="EI507">
        <f t="shared" si="685"/>
        <v>0</v>
      </c>
      <c r="EJ507">
        <f t="shared" si="685"/>
        <v>0</v>
      </c>
      <c r="EK507">
        <f t="shared" si="685"/>
        <v>0</v>
      </c>
      <c r="EL507">
        <f t="shared" si="685"/>
        <v>0</v>
      </c>
      <c r="EM507">
        <f t="shared" si="685"/>
        <v>0</v>
      </c>
      <c r="EN507">
        <f t="shared" si="685"/>
        <v>0</v>
      </c>
      <c r="ER507" s="6">
        <f t="shared" si="615"/>
        <v>0</v>
      </c>
      <c r="ES507" s="6">
        <f t="shared" si="687"/>
        <v>0</v>
      </c>
      <c r="ET507" s="6">
        <f t="shared" si="687"/>
        <v>0</v>
      </c>
      <c r="EU507" s="6">
        <f t="shared" si="687"/>
        <v>0</v>
      </c>
      <c r="EV507" s="6">
        <f t="shared" si="687"/>
        <v>0</v>
      </c>
      <c r="EW507" s="6">
        <f t="shared" si="687"/>
        <v>0</v>
      </c>
      <c r="EX507" s="6">
        <f t="shared" si="687"/>
        <v>0</v>
      </c>
      <c r="EY507" s="6">
        <f t="shared" si="687"/>
        <v>0</v>
      </c>
      <c r="EZ507" s="6">
        <f t="shared" si="687"/>
        <v>0</v>
      </c>
      <c r="FA507" s="6">
        <f t="shared" si="687"/>
        <v>0</v>
      </c>
      <c r="FB507" s="6">
        <f t="shared" si="687"/>
        <v>0</v>
      </c>
      <c r="FC507" s="6">
        <f t="shared" si="687"/>
        <v>0</v>
      </c>
      <c r="FD507" s="6">
        <f t="shared" si="687"/>
        <v>0</v>
      </c>
      <c r="FE507" s="6">
        <f t="shared" si="687"/>
        <v>0</v>
      </c>
      <c r="FF507" s="6">
        <f t="shared" si="687"/>
        <v>0</v>
      </c>
      <c r="FG507" s="6">
        <f t="shared" si="687"/>
        <v>0</v>
      </c>
      <c r="FH507" s="6">
        <f t="shared" si="687"/>
        <v>0</v>
      </c>
      <c r="FI507" s="6">
        <f t="shared" si="687"/>
        <v>0</v>
      </c>
      <c r="FJ507" s="6">
        <f t="shared" si="687"/>
        <v>0</v>
      </c>
      <c r="FK507" s="6">
        <f t="shared" si="687"/>
        <v>0</v>
      </c>
      <c r="FL507" s="6">
        <f t="shared" si="687"/>
        <v>0</v>
      </c>
      <c r="FM507" s="6">
        <f t="shared" si="687"/>
        <v>0</v>
      </c>
      <c r="FN507" s="6">
        <f t="shared" si="687"/>
        <v>0</v>
      </c>
      <c r="FO507" s="6">
        <f t="shared" si="687"/>
        <v>0</v>
      </c>
      <c r="FP507" s="6">
        <f t="shared" si="687"/>
        <v>0</v>
      </c>
      <c r="FQ507" s="6">
        <f t="shared" si="687"/>
        <v>0</v>
      </c>
      <c r="FR507" s="6">
        <f t="shared" si="687"/>
        <v>0</v>
      </c>
      <c r="FS507" s="6">
        <f t="shared" si="687"/>
        <v>0</v>
      </c>
      <c r="FT507" s="6">
        <f t="shared" si="687"/>
        <v>0</v>
      </c>
      <c r="FU507" s="6">
        <f t="shared" si="687"/>
        <v>0</v>
      </c>
      <c r="FV507" s="6">
        <f t="shared" si="687"/>
        <v>0</v>
      </c>
      <c r="FW507" s="6">
        <f t="shared" si="687"/>
        <v>0</v>
      </c>
      <c r="FX507" s="6">
        <f t="shared" si="687"/>
        <v>0</v>
      </c>
      <c r="FY507" s="6">
        <f t="shared" si="687"/>
        <v>0</v>
      </c>
      <c r="FZ507" s="6">
        <f t="shared" si="687"/>
        <v>0</v>
      </c>
      <c r="GA507" s="6">
        <f t="shared" si="687"/>
        <v>0</v>
      </c>
      <c r="GB507" s="6">
        <f t="shared" si="687"/>
        <v>0</v>
      </c>
      <c r="GC507" s="6">
        <f t="shared" si="687"/>
        <v>0</v>
      </c>
      <c r="GD507" s="6">
        <f t="shared" si="687"/>
        <v>0</v>
      </c>
      <c r="GE507" s="6">
        <f t="shared" si="687"/>
        <v>0</v>
      </c>
      <c r="GF507" s="6">
        <f t="shared" si="687"/>
        <v>0</v>
      </c>
      <c r="GG507" s="6">
        <f t="shared" si="687"/>
        <v>0</v>
      </c>
      <c r="GH507" s="6">
        <f t="shared" si="687"/>
        <v>0</v>
      </c>
      <c r="GI507" s="6">
        <f t="shared" si="687"/>
        <v>0</v>
      </c>
      <c r="GJ507" s="6">
        <f t="shared" si="687"/>
        <v>93.41</v>
      </c>
      <c r="GK507" s="6">
        <f t="shared" si="687"/>
        <v>0</v>
      </c>
      <c r="GL507" s="6">
        <f t="shared" si="687"/>
        <v>0</v>
      </c>
      <c r="GM507" s="6">
        <f t="shared" si="687"/>
        <v>0</v>
      </c>
      <c r="GN507" s="6">
        <f t="shared" si="687"/>
        <v>0</v>
      </c>
      <c r="GO507" s="6">
        <f t="shared" si="687"/>
        <v>0</v>
      </c>
      <c r="GP507" s="6">
        <f t="shared" si="687"/>
        <v>0</v>
      </c>
      <c r="GQ507" s="6">
        <f t="shared" si="687"/>
        <v>0</v>
      </c>
      <c r="GR507" s="6">
        <f t="shared" si="687"/>
        <v>0</v>
      </c>
      <c r="GS507" s="6">
        <f t="shared" si="687"/>
        <v>0</v>
      </c>
      <c r="GT507" s="6">
        <f t="shared" si="687"/>
        <v>0</v>
      </c>
      <c r="GU507" s="6">
        <f t="shared" si="687"/>
        <v>0</v>
      </c>
      <c r="GV507" s="6">
        <f t="shared" si="687"/>
        <v>0</v>
      </c>
      <c r="GW507" s="6">
        <f t="shared" si="687"/>
        <v>0</v>
      </c>
      <c r="GX507" s="6">
        <f t="shared" si="687"/>
        <v>0</v>
      </c>
      <c r="GY507" s="6">
        <f t="shared" si="687"/>
        <v>0</v>
      </c>
      <c r="GZ507" s="6">
        <f t="shared" si="687"/>
        <v>0</v>
      </c>
      <c r="HA507" s="6">
        <f t="shared" si="687"/>
        <v>0</v>
      </c>
      <c r="HB507" s="6">
        <f t="shared" si="687"/>
        <v>0</v>
      </c>
      <c r="HC507" s="6">
        <f t="shared" si="687"/>
        <v>0</v>
      </c>
      <c r="HD507" s="6">
        <f t="shared" si="687"/>
        <v>0</v>
      </c>
      <c r="HE507" s="6">
        <f t="shared" si="686"/>
        <v>0</v>
      </c>
      <c r="HF507" s="6">
        <f t="shared" si="686"/>
        <v>0</v>
      </c>
      <c r="HG507" s="6">
        <f t="shared" si="686"/>
        <v>0</v>
      </c>
      <c r="HH507" s="6">
        <f t="shared" si="686"/>
        <v>0</v>
      </c>
      <c r="HI507" s="6">
        <f t="shared" si="686"/>
        <v>0</v>
      </c>
      <c r="HJ507" s="6">
        <f t="shared" si="686"/>
        <v>0</v>
      </c>
      <c r="HK507" s="6">
        <f t="shared" si="686"/>
        <v>0</v>
      </c>
      <c r="HL507" s="6">
        <f t="shared" si="686"/>
        <v>0</v>
      </c>
      <c r="HM507" s="6">
        <f t="shared" si="686"/>
        <v>0</v>
      </c>
      <c r="HN507" s="6">
        <f t="shared" si="686"/>
        <v>0</v>
      </c>
    </row>
    <row r="508" spans="1:222" x14ac:dyDescent="0.25">
      <c r="A508">
        <v>4858</v>
      </c>
      <c r="B508">
        <v>2016</v>
      </c>
      <c r="C508" t="str">
        <v>математического анализа</v>
      </c>
      <c r="D508" t="str">
        <v>Косова Ирина Святославна</v>
      </c>
      <c r="E508" t="str">
        <v>кандидат педагогических наук</v>
      </c>
      <c r="F508" t="str">
        <v>доцент</v>
      </c>
      <c r="G508">
        <v>1</v>
      </c>
      <c r="H508">
        <v>15177</v>
      </c>
      <c r="I508" t="str">
        <v>Модуль "Дискретные структуры". Вероятность и статистика</v>
      </c>
      <c r="J508">
        <v>18</v>
      </c>
      <c r="K508">
        <v>18</v>
      </c>
      <c r="L508">
        <v>0</v>
      </c>
      <c r="M508" s="16">
        <f t="shared" si="610"/>
        <v>4</v>
      </c>
      <c r="N508" s="16">
        <f t="shared" si="611"/>
        <v>10.91</v>
      </c>
      <c r="O508" s="16">
        <f t="shared" si="616"/>
        <v>6.75</v>
      </c>
      <c r="P508" s="16">
        <f t="shared" si="617"/>
        <v>6.75</v>
      </c>
      <c r="Q508" s="16">
        <v>0</v>
      </c>
      <c r="R508" s="16">
        <v>0</v>
      </c>
      <c r="S508" s="16">
        <v>0</v>
      </c>
      <c r="T508" s="21">
        <v>0</v>
      </c>
      <c r="U508">
        <v>0</v>
      </c>
      <c r="V508">
        <v>0</v>
      </c>
      <c r="W508">
        <v>27</v>
      </c>
      <c r="X508">
        <v>1</v>
      </c>
      <c r="Y508">
        <v>2</v>
      </c>
      <c r="Z508">
        <v>0</v>
      </c>
      <c r="AA508" t="str">
        <v>осн</v>
      </c>
      <c r="AB508">
        <f t="shared" si="618"/>
        <v>800</v>
      </c>
      <c r="AC508" t="str">
        <f t="shared" si="612"/>
        <v>ИВТ (бак)</v>
      </c>
      <c r="AD508" t="str">
        <f t="shared" si="609"/>
        <v>2016/2017</v>
      </c>
      <c r="AE508">
        <f t="shared" si="613"/>
        <v>64.41</v>
      </c>
      <c r="AF508">
        <f t="shared" si="614"/>
        <v>8.0512500000000001E-2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R508">
        <f t="shared" si="679"/>
        <v>0</v>
      </c>
      <c r="BS508">
        <f t="shared" si="679"/>
        <v>0</v>
      </c>
      <c r="BT508">
        <f t="shared" si="679"/>
        <v>0</v>
      </c>
      <c r="BU508">
        <f t="shared" si="679"/>
        <v>0</v>
      </c>
      <c r="BV508">
        <f t="shared" si="679"/>
        <v>0</v>
      </c>
      <c r="BW508">
        <f t="shared" si="679"/>
        <v>0</v>
      </c>
      <c r="BX508">
        <f t="shared" si="679"/>
        <v>0</v>
      </c>
      <c r="BY508">
        <f t="shared" si="679"/>
        <v>0</v>
      </c>
      <c r="BZ508">
        <f t="shared" si="679"/>
        <v>0</v>
      </c>
      <c r="CA508">
        <f t="shared" si="679"/>
        <v>0</v>
      </c>
      <c r="CB508">
        <f t="shared" si="680"/>
        <v>0</v>
      </c>
      <c r="CC508">
        <f t="shared" si="680"/>
        <v>0</v>
      </c>
      <c r="CD508">
        <f t="shared" si="680"/>
        <v>0</v>
      </c>
      <c r="CE508">
        <f t="shared" si="680"/>
        <v>0</v>
      </c>
      <c r="CF508">
        <f t="shared" si="680"/>
        <v>0</v>
      </c>
      <c r="CG508">
        <f t="shared" si="680"/>
        <v>0</v>
      </c>
      <c r="CH508">
        <f t="shared" si="680"/>
        <v>0</v>
      </c>
      <c r="CI508">
        <f t="shared" si="680"/>
        <v>0</v>
      </c>
      <c r="CJ508">
        <f t="shared" si="680"/>
        <v>0</v>
      </c>
      <c r="CK508">
        <f t="shared" si="680"/>
        <v>0</v>
      </c>
      <c r="CL508">
        <f t="shared" si="681"/>
        <v>0</v>
      </c>
      <c r="CM508">
        <f t="shared" si="681"/>
        <v>0</v>
      </c>
      <c r="CN508">
        <f t="shared" si="681"/>
        <v>0</v>
      </c>
      <c r="CO508">
        <f t="shared" si="681"/>
        <v>0</v>
      </c>
      <c r="CP508">
        <f t="shared" si="681"/>
        <v>0</v>
      </c>
      <c r="CQ508">
        <f t="shared" si="681"/>
        <v>0</v>
      </c>
      <c r="CR508">
        <f t="shared" si="681"/>
        <v>0</v>
      </c>
      <c r="CS508">
        <f t="shared" si="681"/>
        <v>0</v>
      </c>
      <c r="CT508">
        <f t="shared" si="681"/>
        <v>0</v>
      </c>
      <c r="CU508">
        <f t="shared" si="681"/>
        <v>0</v>
      </c>
      <c r="CV508">
        <f t="shared" si="682"/>
        <v>0</v>
      </c>
      <c r="CW508">
        <f t="shared" si="682"/>
        <v>0</v>
      </c>
      <c r="CX508">
        <f t="shared" si="682"/>
        <v>0</v>
      </c>
      <c r="CY508">
        <f t="shared" si="682"/>
        <v>0</v>
      </c>
      <c r="CZ508">
        <f t="shared" si="682"/>
        <v>0</v>
      </c>
      <c r="DA508">
        <f t="shared" si="682"/>
        <v>0</v>
      </c>
      <c r="DB508">
        <f t="shared" si="682"/>
        <v>0</v>
      </c>
      <c r="DC508">
        <f t="shared" si="682"/>
        <v>0</v>
      </c>
      <c r="DD508">
        <f t="shared" si="682"/>
        <v>0</v>
      </c>
      <c r="DE508">
        <f t="shared" si="682"/>
        <v>8.0512500000000001E-2</v>
      </c>
      <c r="DF508">
        <f t="shared" si="683"/>
        <v>0</v>
      </c>
      <c r="DG508">
        <f t="shared" si="683"/>
        <v>0</v>
      </c>
      <c r="DH508">
        <f t="shared" si="683"/>
        <v>0</v>
      </c>
      <c r="DI508">
        <f t="shared" si="683"/>
        <v>0</v>
      </c>
      <c r="DJ508">
        <f t="shared" si="683"/>
        <v>0</v>
      </c>
      <c r="DK508">
        <f t="shared" si="683"/>
        <v>0</v>
      </c>
      <c r="DL508">
        <f t="shared" si="683"/>
        <v>0</v>
      </c>
      <c r="DM508">
        <f t="shared" si="683"/>
        <v>0</v>
      </c>
      <c r="DN508">
        <f t="shared" si="683"/>
        <v>0</v>
      </c>
      <c r="DO508">
        <f t="shared" si="683"/>
        <v>0</v>
      </c>
      <c r="DP508">
        <f t="shared" si="684"/>
        <v>0</v>
      </c>
      <c r="DQ508">
        <f t="shared" si="684"/>
        <v>0</v>
      </c>
      <c r="DR508">
        <f t="shared" si="684"/>
        <v>0</v>
      </c>
      <c r="DS508">
        <f t="shared" si="684"/>
        <v>0</v>
      </c>
      <c r="DT508">
        <f t="shared" si="684"/>
        <v>0</v>
      </c>
      <c r="DU508">
        <f t="shared" si="684"/>
        <v>0</v>
      </c>
      <c r="DV508">
        <f t="shared" si="684"/>
        <v>0</v>
      </c>
      <c r="DW508">
        <f t="shared" si="684"/>
        <v>0</v>
      </c>
      <c r="DX508">
        <f t="shared" si="684"/>
        <v>0</v>
      </c>
      <c r="DY508">
        <f t="shared" si="684"/>
        <v>0</v>
      </c>
      <c r="DZ508">
        <f t="shared" si="685"/>
        <v>0</v>
      </c>
      <c r="EA508">
        <f t="shared" si="685"/>
        <v>0</v>
      </c>
      <c r="EB508">
        <f t="shared" si="685"/>
        <v>0</v>
      </c>
      <c r="EC508">
        <f t="shared" si="685"/>
        <v>0</v>
      </c>
      <c r="ED508">
        <f t="shared" si="685"/>
        <v>0</v>
      </c>
      <c r="EE508">
        <f t="shared" si="685"/>
        <v>0</v>
      </c>
      <c r="EF508">
        <f t="shared" si="685"/>
        <v>0</v>
      </c>
      <c r="EG508">
        <f t="shared" si="685"/>
        <v>0</v>
      </c>
      <c r="EH508">
        <f t="shared" si="685"/>
        <v>0</v>
      </c>
      <c r="EI508">
        <f t="shared" si="685"/>
        <v>0</v>
      </c>
      <c r="EJ508">
        <f t="shared" si="685"/>
        <v>0</v>
      </c>
      <c r="EK508">
        <f t="shared" si="685"/>
        <v>0</v>
      </c>
      <c r="EL508">
        <f t="shared" si="685"/>
        <v>0</v>
      </c>
      <c r="EM508">
        <f t="shared" si="685"/>
        <v>0</v>
      </c>
      <c r="EN508">
        <f t="shared" si="685"/>
        <v>0</v>
      </c>
      <c r="ER508" s="6">
        <f t="shared" si="615"/>
        <v>0</v>
      </c>
      <c r="ES508" s="6">
        <f t="shared" si="687"/>
        <v>0</v>
      </c>
      <c r="ET508" s="6">
        <f t="shared" si="687"/>
        <v>0</v>
      </c>
      <c r="EU508" s="6">
        <f t="shared" si="687"/>
        <v>0</v>
      </c>
      <c r="EV508" s="6">
        <f t="shared" si="687"/>
        <v>0</v>
      </c>
      <c r="EW508" s="6">
        <f t="shared" si="687"/>
        <v>0</v>
      </c>
      <c r="EX508" s="6">
        <f t="shared" si="687"/>
        <v>0</v>
      </c>
      <c r="EY508" s="6">
        <f t="shared" si="687"/>
        <v>0</v>
      </c>
      <c r="EZ508" s="6">
        <f t="shared" si="687"/>
        <v>0</v>
      </c>
      <c r="FA508" s="6">
        <f t="shared" si="687"/>
        <v>0</v>
      </c>
      <c r="FB508" s="6">
        <f t="shared" si="687"/>
        <v>0</v>
      </c>
      <c r="FC508" s="6">
        <f t="shared" si="687"/>
        <v>0</v>
      </c>
      <c r="FD508" s="6">
        <f t="shared" si="687"/>
        <v>0</v>
      </c>
      <c r="FE508" s="6">
        <f t="shared" si="687"/>
        <v>0</v>
      </c>
      <c r="FF508" s="6">
        <f t="shared" si="687"/>
        <v>0</v>
      </c>
      <c r="FG508" s="6">
        <f t="shared" si="687"/>
        <v>0</v>
      </c>
      <c r="FH508" s="6">
        <f t="shared" si="687"/>
        <v>0</v>
      </c>
      <c r="FI508" s="6">
        <f t="shared" si="687"/>
        <v>0</v>
      </c>
      <c r="FJ508" s="6">
        <f t="shared" si="687"/>
        <v>0</v>
      </c>
      <c r="FK508" s="6">
        <f t="shared" si="687"/>
        <v>0</v>
      </c>
      <c r="FL508" s="6">
        <f t="shared" si="687"/>
        <v>0</v>
      </c>
      <c r="FM508" s="6">
        <f t="shared" si="687"/>
        <v>0</v>
      </c>
      <c r="FN508" s="6">
        <f t="shared" si="687"/>
        <v>0</v>
      </c>
      <c r="FO508" s="6">
        <f t="shared" si="687"/>
        <v>0</v>
      </c>
      <c r="FP508" s="6">
        <f t="shared" si="687"/>
        <v>0</v>
      </c>
      <c r="FQ508" s="6">
        <f t="shared" si="687"/>
        <v>0</v>
      </c>
      <c r="FR508" s="6">
        <f t="shared" si="687"/>
        <v>0</v>
      </c>
      <c r="FS508" s="6">
        <f t="shared" si="687"/>
        <v>0</v>
      </c>
      <c r="FT508" s="6">
        <f t="shared" si="687"/>
        <v>0</v>
      </c>
      <c r="FU508" s="6">
        <f t="shared" si="687"/>
        <v>0</v>
      </c>
      <c r="FV508" s="6">
        <f t="shared" si="687"/>
        <v>0</v>
      </c>
      <c r="FW508" s="6">
        <f t="shared" si="687"/>
        <v>0</v>
      </c>
      <c r="FX508" s="6">
        <f t="shared" si="687"/>
        <v>0</v>
      </c>
      <c r="FY508" s="6">
        <f t="shared" si="687"/>
        <v>0</v>
      </c>
      <c r="FZ508" s="6">
        <f t="shared" si="687"/>
        <v>0</v>
      </c>
      <c r="GA508" s="6">
        <f t="shared" si="687"/>
        <v>0</v>
      </c>
      <c r="GB508" s="6">
        <f t="shared" si="687"/>
        <v>0</v>
      </c>
      <c r="GC508" s="6">
        <f t="shared" si="687"/>
        <v>0</v>
      </c>
      <c r="GD508" s="6">
        <f t="shared" si="687"/>
        <v>0</v>
      </c>
      <c r="GE508" s="6">
        <f t="shared" si="687"/>
        <v>64.41</v>
      </c>
      <c r="GF508" s="6">
        <f t="shared" si="687"/>
        <v>0</v>
      </c>
      <c r="GG508" s="6">
        <f t="shared" si="687"/>
        <v>0</v>
      </c>
      <c r="GH508" s="6">
        <f t="shared" si="687"/>
        <v>0</v>
      </c>
      <c r="GI508" s="6">
        <f t="shared" si="687"/>
        <v>0</v>
      </c>
      <c r="GJ508" s="6">
        <f t="shared" si="687"/>
        <v>0</v>
      </c>
      <c r="GK508" s="6">
        <f t="shared" si="687"/>
        <v>0</v>
      </c>
      <c r="GL508" s="6">
        <f t="shared" si="687"/>
        <v>0</v>
      </c>
      <c r="GM508" s="6">
        <f t="shared" si="687"/>
        <v>0</v>
      </c>
      <c r="GN508" s="6">
        <f t="shared" si="687"/>
        <v>0</v>
      </c>
      <c r="GO508" s="6">
        <f t="shared" si="687"/>
        <v>0</v>
      </c>
      <c r="GP508" s="6">
        <f t="shared" si="687"/>
        <v>0</v>
      </c>
      <c r="GQ508" s="6">
        <f t="shared" si="687"/>
        <v>0</v>
      </c>
      <c r="GR508" s="6">
        <f t="shared" si="687"/>
        <v>0</v>
      </c>
      <c r="GS508" s="6">
        <f t="shared" si="687"/>
        <v>0</v>
      </c>
      <c r="GT508" s="6">
        <f t="shared" si="687"/>
        <v>0</v>
      </c>
      <c r="GU508" s="6">
        <f t="shared" si="687"/>
        <v>0</v>
      </c>
      <c r="GV508" s="6">
        <f t="shared" si="687"/>
        <v>0</v>
      </c>
      <c r="GW508" s="6">
        <f t="shared" si="687"/>
        <v>0</v>
      </c>
      <c r="GX508" s="6">
        <f t="shared" si="687"/>
        <v>0</v>
      </c>
      <c r="GY508" s="6">
        <f t="shared" si="687"/>
        <v>0</v>
      </c>
      <c r="GZ508" s="6">
        <f t="shared" si="687"/>
        <v>0</v>
      </c>
      <c r="HA508" s="6">
        <f t="shared" si="687"/>
        <v>0</v>
      </c>
      <c r="HB508" s="6">
        <f t="shared" si="687"/>
        <v>0</v>
      </c>
      <c r="HC508" s="6">
        <f t="shared" si="687"/>
        <v>0</v>
      </c>
      <c r="HD508" s="6">
        <f t="shared" ref="HD508:HN511" si="688">IF(INDEX($A$1:$I$862, ROW($I508), 4) = HD$1, $AE508, 0)</f>
        <v>0</v>
      </c>
      <c r="HE508" s="6">
        <f t="shared" si="688"/>
        <v>0</v>
      </c>
      <c r="HF508" s="6">
        <f t="shared" si="688"/>
        <v>0</v>
      </c>
      <c r="HG508" s="6">
        <f t="shared" si="688"/>
        <v>0</v>
      </c>
      <c r="HH508" s="6">
        <f t="shared" si="688"/>
        <v>0</v>
      </c>
      <c r="HI508" s="6">
        <f t="shared" si="688"/>
        <v>0</v>
      </c>
      <c r="HJ508" s="6">
        <f t="shared" si="688"/>
        <v>0</v>
      </c>
      <c r="HK508" s="6">
        <f t="shared" si="688"/>
        <v>0</v>
      </c>
      <c r="HL508" s="6">
        <f t="shared" si="688"/>
        <v>0</v>
      </c>
      <c r="HM508" s="6">
        <f t="shared" si="688"/>
        <v>0</v>
      </c>
      <c r="HN508" s="6">
        <f t="shared" si="688"/>
        <v>0</v>
      </c>
    </row>
    <row r="509" spans="1:222" x14ac:dyDescent="0.25">
      <c r="A509">
        <v>4858</v>
      </c>
      <c r="B509">
        <v>2016</v>
      </c>
      <c r="C509" t="str">
        <v>современных европейских языков</v>
      </c>
      <c r="D509" t="str">
        <v>Василькова Ирина Генриховна</v>
      </c>
      <c r="E509" t="str">
        <v>нет</v>
      </c>
      <c r="F509" t="str">
        <v>старший преподаватель</v>
      </c>
      <c r="G509">
        <v>0.5</v>
      </c>
      <c r="H509">
        <v>15177</v>
      </c>
      <c r="I509" t="str">
        <v>Иностранный язык</v>
      </c>
      <c r="J509">
        <v>0</v>
      </c>
      <c r="K509">
        <v>0</v>
      </c>
      <c r="L509">
        <v>68</v>
      </c>
      <c r="M509" s="16">
        <f t="shared" si="610"/>
        <v>7</v>
      </c>
      <c r="N509" s="16">
        <f t="shared" si="611"/>
        <v>10.91</v>
      </c>
      <c r="O509" s="16">
        <f t="shared" si="616"/>
        <v>6.75</v>
      </c>
      <c r="P509" s="16">
        <f t="shared" si="617"/>
        <v>6.75</v>
      </c>
      <c r="Q509" s="16">
        <v>0</v>
      </c>
      <c r="R509" s="16">
        <v>0</v>
      </c>
      <c r="S509" s="16">
        <v>0</v>
      </c>
      <c r="T509" s="21">
        <v>6</v>
      </c>
      <c r="U509">
        <v>0</v>
      </c>
      <c r="V509">
        <v>0</v>
      </c>
      <c r="W509">
        <v>27</v>
      </c>
      <c r="X509">
        <v>1</v>
      </c>
      <c r="Y509">
        <v>2</v>
      </c>
      <c r="Z509">
        <v>0</v>
      </c>
      <c r="AA509" t="str">
        <v>осн</v>
      </c>
      <c r="AB509">
        <f t="shared" si="618"/>
        <v>850</v>
      </c>
      <c r="AC509" t="str">
        <f t="shared" si="612"/>
        <v>ИВТ (бак)</v>
      </c>
      <c r="AD509" t="str">
        <f t="shared" si="609"/>
        <v>2016/2017</v>
      </c>
      <c r="AE509">
        <f t="shared" si="613"/>
        <v>105.41</v>
      </c>
      <c r="AF509">
        <f t="shared" si="614"/>
        <v>0.12401176470588235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R509">
        <f t="shared" si="679"/>
        <v>0</v>
      </c>
      <c r="BS509">
        <f t="shared" si="679"/>
        <v>0</v>
      </c>
      <c r="BT509">
        <f t="shared" si="679"/>
        <v>0</v>
      </c>
      <c r="BU509">
        <f t="shared" si="679"/>
        <v>0</v>
      </c>
      <c r="BV509">
        <f t="shared" si="679"/>
        <v>0</v>
      </c>
      <c r="BW509">
        <f t="shared" si="679"/>
        <v>0</v>
      </c>
      <c r="BX509">
        <f t="shared" si="679"/>
        <v>0</v>
      </c>
      <c r="BY509">
        <f t="shared" si="679"/>
        <v>0</v>
      </c>
      <c r="BZ509">
        <f t="shared" si="679"/>
        <v>0</v>
      </c>
      <c r="CA509">
        <f t="shared" si="679"/>
        <v>0</v>
      </c>
      <c r="CB509">
        <f t="shared" si="680"/>
        <v>0</v>
      </c>
      <c r="CC509">
        <f t="shared" si="680"/>
        <v>0</v>
      </c>
      <c r="CD509">
        <f t="shared" si="680"/>
        <v>0.12401176470588235</v>
      </c>
      <c r="CE509">
        <f t="shared" si="680"/>
        <v>0</v>
      </c>
      <c r="CF509">
        <f t="shared" si="680"/>
        <v>0</v>
      </c>
      <c r="CG509">
        <f t="shared" si="680"/>
        <v>0</v>
      </c>
      <c r="CH509">
        <f t="shared" si="680"/>
        <v>0</v>
      </c>
      <c r="CI509">
        <f t="shared" si="680"/>
        <v>0</v>
      </c>
      <c r="CJ509">
        <f t="shared" si="680"/>
        <v>0</v>
      </c>
      <c r="CK509">
        <f t="shared" si="680"/>
        <v>0</v>
      </c>
      <c r="CL509">
        <f t="shared" si="681"/>
        <v>0</v>
      </c>
      <c r="CM509">
        <f t="shared" si="681"/>
        <v>0</v>
      </c>
      <c r="CN509">
        <f t="shared" si="681"/>
        <v>0</v>
      </c>
      <c r="CO509">
        <f t="shared" si="681"/>
        <v>0</v>
      </c>
      <c r="CP509">
        <f t="shared" si="681"/>
        <v>0</v>
      </c>
      <c r="CQ509">
        <f t="shared" si="681"/>
        <v>0</v>
      </c>
      <c r="CR509">
        <f t="shared" si="681"/>
        <v>0</v>
      </c>
      <c r="CS509">
        <f t="shared" si="681"/>
        <v>0</v>
      </c>
      <c r="CT509">
        <f t="shared" si="681"/>
        <v>0</v>
      </c>
      <c r="CU509">
        <f t="shared" si="681"/>
        <v>0</v>
      </c>
      <c r="CV509">
        <f t="shared" si="682"/>
        <v>0</v>
      </c>
      <c r="CW509">
        <f t="shared" si="682"/>
        <v>0</v>
      </c>
      <c r="CX509">
        <f t="shared" si="682"/>
        <v>0</v>
      </c>
      <c r="CY509">
        <f t="shared" si="682"/>
        <v>0</v>
      </c>
      <c r="CZ509">
        <f t="shared" si="682"/>
        <v>0</v>
      </c>
      <c r="DA509">
        <f t="shared" si="682"/>
        <v>0</v>
      </c>
      <c r="DB509">
        <f t="shared" si="682"/>
        <v>0</v>
      </c>
      <c r="DC509">
        <f t="shared" si="682"/>
        <v>0</v>
      </c>
      <c r="DD509">
        <f t="shared" si="682"/>
        <v>0</v>
      </c>
      <c r="DE509">
        <f t="shared" si="682"/>
        <v>0</v>
      </c>
      <c r="DF509">
        <f t="shared" si="683"/>
        <v>0</v>
      </c>
      <c r="DG509">
        <f t="shared" si="683"/>
        <v>0</v>
      </c>
      <c r="DH509">
        <f t="shared" si="683"/>
        <v>0</v>
      </c>
      <c r="DI509">
        <f t="shared" si="683"/>
        <v>0</v>
      </c>
      <c r="DJ509">
        <f t="shared" si="683"/>
        <v>0</v>
      </c>
      <c r="DK509">
        <f t="shared" si="683"/>
        <v>0</v>
      </c>
      <c r="DL509">
        <f t="shared" si="683"/>
        <v>0</v>
      </c>
      <c r="DM509">
        <f t="shared" si="683"/>
        <v>0</v>
      </c>
      <c r="DN509">
        <f t="shared" si="683"/>
        <v>0</v>
      </c>
      <c r="DO509">
        <f t="shared" si="683"/>
        <v>0</v>
      </c>
      <c r="DP509">
        <f t="shared" si="684"/>
        <v>0</v>
      </c>
      <c r="DQ509">
        <f t="shared" si="684"/>
        <v>0</v>
      </c>
      <c r="DR509">
        <f t="shared" si="684"/>
        <v>0</v>
      </c>
      <c r="DS509">
        <f t="shared" si="684"/>
        <v>0</v>
      </c>
      <c r="DT509">
        <f t="shared" si="684"/>
        <v>0</v>
      </c>
      <c r="DU509">
        <f t="shared" si="684"/>
        <v>0</v>
      </c>
      <c r="DV509">
        <f t="shared" si="684"/>
        <v>0</v>
      </c>
      <c r="DW509">
        <f t="shared" si="684"/>
        <v>0</v>
      </c>
      <c r="DX509">
        <f t="shared" si="684"/>
        <v>0</v>
      </c>
      <c r="DY509">
        <f t="shared" si="684"/>
        <v>0</v>
      </c>
      <c r="DZ509">
        <f t="shared" si="685"/>
        <v>0</v>
      </c>
      <c r="EA509">
        <f t="shared" si="685"/>
        <v>0</v>
      </c>
      <c r="EB509">
        <f t="shared" si="685"/>
        <v>0</v>
      </c>
      <c r="EC509">
        <f t="shared" si="685"/>
        <v>0</v>
      </c>
      <c r="ED509">
        <f t="shared" si="685"/>
        <v>0</v>
      </c>
      <c r="EE509">
        <f t="shared" si="685"/>
        <v>0</v>
      </c>
      <c r="EF509">
        <f t="shared" si="685"/>
        <v>0</v>
      </c>
      <c r="EG509">
        <f t="shared" si="685"/>
        <v>0</v>
      </c>
      <c r="EH509">
        <f t="shared" si="685"/>
        <v>0</v>
      </c>
      <c r="EI509">
        <f t="shared" si="685"/>
        <v>0</v>
      </c>
      <c r="EJ509">
        <f t="shared" si="685"/>
        <v>0</v>
      </c>
      <c r="EK509">
        <f t="shared" si="685"/>
        <v>0</v>
      </c>
      <c r="EL509">
        <f t="shared" si="685"/>
        <v>0</v>
      </c>
      <c r="EM509">
        <f t="shared" si="685"/>
        <v>0</v>
      </c>
      <c r="EN509">
        <f t="shared" si="685"/>
        <v>0</v>
      </c>
      <c r="ER509" s="6">
        <f t="shared" si="615"/>
        <v>0</v>
      </c>
      <c r="ES509" s="6">
        <f t="shared" ref="ES509:HD512" si="689">IF(INDEX($A$1:$I$862, ROW($I509), 4) = ES$1, $AE509, 0)</f>
        <v>0</v>
      </c>
      <c r="ET509" s="6">
        <f t="shared" si="689"/>
        <v>0</v>
      </c>
      <c r="EU509" s="6">
        <f t="shared" si="689"/>
        <v>0</v>
      </c>
      <c r="EV509" s="6">
        <f t="shared" si="689"/>
        <v>0</v>
      </c>
      <c r="EW509" s="6">
        <f t="shared" si="689"/>
        <v>0</v>
      </c>
      <c r="EX509" s="6">
        <f t="shared" si="689"/>
        <v>0</v>
      </c>
      <c r="EY509" s="6">
        <f t="shared" si="689"/>
        <v>0</v>
      </c>
      <c r="EZ509" s="6">
        <f t="shared" si="689"/>
        <v>0</v>
      </c>
      <c r="FA509" s="6">
        <f t="shared" si="689"/>
        <v>0</v>
      </c>
      <c r="FB509" s="6">
        <f t="shared" si="689"/>
        <v>0</v>
      </c>
      <c r="FC509" s="6">
        <f t="shared" si="689"/>
        <v>0</v>
      </c>
      <c r="FD509" s="6">
        <f t="shared" si="689"/>
        <v>105.41</v>
      </c>
      <c r="FE509" s="6">
        <f t="shared" si="689"/>
        <v>0</v>
      </c>
      <c r="FF509" s="6">
        <f t="shared" si="689"/>
        <v>0</v>
      </c>
      <c r="FG509" s="6">
        <f t="shared" si="689"/>
        <v>0</v>
      </c>
      <c r="FH509" s="6">
        <f t="shared" si="689"/>
        <v>0</v>
      </c>
      <c r="FI509" s="6">
        <f t="shared" si="689"/>
        <v>0</v>
      </c>
      <c r="FJ509" s="6">
        <f t="shared" si="689"/>
        <v>0</v>
      </c>
      <c r="FK509" s="6">
        <f t="shared" si="689"/>
        <v>0</v>
      </c>
      <c r="FL509" s="6">
        <f t="shared" si="689"/>
        <v>0</v>
      </c>
      <c r="FM509" s="6">
        <f t="shared" si="689"/>
        <v>0</v>
      </c>
      <c r="FN509" s="6">
        <f t="shared" si="689"/>
        <v>0</v>
      </c>
      <c r="FO509" s="6">
        <f t="shared" si="689"/>
        <v>0</v>
      </c>
      <c r="FP509" s="6">
        <f t="shared" si="689"/>
        <v>0</v>
      </c>
      <c r="FQ509" s="6">
        <f t="shared" si="689"/>
        <v>0</v>
      </c>
      <c r="FR509" s="6">
        <f t="shared" si="689"/>
        <v>0</v>
      </c>
      <c r="FS509" s="6">
        <f t="shared" si="689"/>
        <v>0</v>
      </c>
      <c r="FT509" s="6">
        <f t="shared" si="689"/>
        <v>0</v>
      </c>
      <c r="FU509" s="6">
        <f t="shared" si="689"/>
        <v>0</v>
      </c>
      <c r="FV509" s="6">
        <f t="shared" si="689"/>
        <v>0</v>
      </c>
      <c r="FW509" s="6">
        <f t="shared" si="689"/>
        <v>0</v>
      </c>
      <c r="FX509" s="6">
        <f t="shared" si="689"/>
        <v>0</v>
      </c>
      <c r="FY509" s="6">
        <f t="shared" si="689"/>
        <v>0</v>
      </c>
      <c r="FZ509" s="6">
        <f t="shared" si="689"/>
        <v>0</v>
      </c>
      <c r="GA509" s="6">
        <f t="shared" si="689"/>
        <v>0</v>
      </c>
      <c r="GB509" s="6">
        <f t="shared" si="689"/>
        <v>0</v>
      </c>
      <c r="GC509" s="6">
        <f t="shared" si="689"/>
        <v>0</v>
      </c>
      <c r="GD509" s="6">
        <f t="shared" si="689"/>
        <v>0</v>
      </c>
      <c r="GE509" s="6">
        <f t="shared" si="689"/>
        <v>0</v>
      </c>
      <c r="GF509" s="6">
        <f t="shared" si="689"/>
        <v>0</v>
      </c>
      <c r="GG509" s="6">
        <f t="shared" si="689"/>
        <v>0</v>
      </c>
      <c r="GH509" s="6">
        <f t="shared" si="689"/>
        <v>0</v>
      </c>
      <c r="GI509" s="6">
        <f t="shared" si="689"/>
        <v>0</v>
      </c>
      <c r="GJ509" s="6">
        <f t="shared" si="689"/>
        <v>0</v>
      </c>
      <c r="GK509" s="6">
        <f t="shared" si="689"/>
        <v>0</v>
      </c>
      <c r="GL509" s="6">
        <f t="shared" si="689"/>
        <v>0</v>
      </c>
      <c r="GM509" s="6">
        <f t="shared" si="689"/>
        <v>0</v>
      </c>
      <c r="GN509" s="6">
        <f t="shared" si="689"/>
        <v>0</v>
      </c>
      <c r="GO509" s="6">
        <f t="shared" si="689"/>
        <v>0</v>
      </c>
      <c r="GP509" s="6">
        <f t="shared" si="689"/>
        <v>0</v>
      </c>
      <c r="GQ509" s="6">
        <f t="shared" si="689"/>
        <v>0</v>
      </c>
      <c r="GR509" s="6">
        <f t="shared" si="689"/>
        <v>0</v>
      </c>
      <c r="GS509" s="6">
        <f t="shared" si="689"/>
        <v>0</v>
      </c>
      <c r="GT509" s="6">
        <f t="shared" si="689"/>
        <v>0</v>
      </c>
      <c r="GU509" s="6">
        <f t="shared" si="689"/>
        <v>0</v>
      </c>
      <c r="GV509" s="6">
        <f t="shared" si="689"/>
        <v>0</v>
      </c>
      <c r="GW509" s="6">
        <f t="shared" si="689"/>
        <v>0</v>
      </c>
      <c r="GX509" s="6">
        <f t="shared" si="689"/>
        <v>0</v>
      </c>
      <c r="GY509" s="6">
        <f t="shared" si="689"/>
        <v>0</v>
      </c>
      <c r="GZ509" s="6">
        <f t="shared" si="689"/>
        <v>0</v>
      </c>
      <c r="HA509" s="6">
        <f t="shared" si="689"/>
        <v>0</v>
      </c>
      <c r="HB509" s="6">
        <f t="shared" si="689"/>
        <v>0</v>
      </c>
      <c r="HC509" s="6">
        <f t="shared" si="689"/>
        <v>0</v>
      </c>
      <c r="HD509" s="6">
        <f t="shared" si="689"/>
        <v>0</v>
      </c>
      <c r="HE509" s="6">
        <f t="shared" si="688"/>
        <v>0</v>
      </c>
      <c r="HF509" s="6">
        <f t="shared" si="688"/>
        <v>0</v>
      </c>
      <c r="HG509" s="6">
        <f t="shared" si="688"/>
        <v>0</v>
      </c>
      <c r="HH509" s="6">
        <f t="shared" si="688"/>
        <v>0</v>
      </c>
      <c r="HI509" s="6">
        <f t="shared" si="688"/>
        <v>0</v>
      </c>
      <c r="HJ509" s="6">
        <f t="shared" si="688"/>
        <v>0</v>
      </c>
      <c r="HK509" s="6">
        <f t="shared" si="688"/>
        <v>0</v>
      </c>
      <c r="HL509" s="6">
        <f t="shared" si="688"/>
        <v>0</v>
      </c>
      <c r="HM509" s="6">
        <f t="shared" si="688"/>
        <v>0</v>
      </c>
      <c r="HN509" s="6">
        <f t="shared" si="688"/>
        <v>0</v>
      </c>
    </row>
    <row r="510" spans="1:222" x14ac:dyDescent="0.25">
      <c r="A510">
        <v>4858</v>
      </c>
      <c r="B510">
        <v>2016</v>
      </c>
      <c r="C510" t="str">
        <v>современных европейских языков</v>
      </c>
      <c r="D510" t="str">
        <v>Порязь Надежда Вадимовна</v>
      </c>
      <c r="E510" t="str">
        <v>нет</v>
      </c>
      <c r="F510" t="str">
        <v>старший преподаватель</v>
      </c>
      <c r="G510">
        <v>0.75</v>
      </c>
      <c r="H510">
        <v>15177</v>
      </c>
      <c r="I510" t="str">
        <v>Иностранный язык</v>
      </c>
      <c r="J510">
        <v>0</v>
      </c>
      <c r="K510">
        <v>0</v>
      </c>
      <c r="L510">
        <v>68</v>
      </c>
      <c r="M510" s="16">
        <f t="shared" si="610"/>
        <v>7</v>
      </c>
      <c r="N510" s="16">
        <f t="shared" si="611"/>
        <v>10.91</v>
      </c>
      <c r="O510" s="16">
        <f t="shared" si="616"/>
        <v>6.75</v>
      </c>
      <c r="P510" s="16">
        <f t="shared" si="617"/>
        <v>6.75</v>
      </c>
      <c r="Q510" s="16">
        <v>0</v>
      </c>
      <c r="R510" s="16">
        <v>0</v>
      </c>
      <c r="S510" s="16">
        <v>0</v>
      </c>
      <c r="T510" s="21">
        <v>18</v>
      </c>
      <c r="U510">
        <v>0</v>
      </c>
      <c r="V510">
        <v>0</v>
      </c>
      <c r="W510">
        <v>27</v>
      </c>
      <c r="X510">
        <v>1</v>
      </c>
      <c r="Y510">
        <v>2</v>
      </c>
      <c r="Z510">
        <v>0</v>
      </c>
      <c r="AA510" t="str">
        <v>осн</v>
      </c>
      <c r="AB510">
        <f t="shared" si="618"/>
        <v>850</v>
      </c>
      <c r="AC510" t="str">
        <f t="shared" si="612"/>
        <v>ИВТ (бак)</v>
      </c>
      <c r="AD510" t="str">
        <f t="shared" si="609"/>
        <v>2016/2017</v>
      </c>
      <c r="AE510">
        <f t="shared" si="613"/>
        <v>117.41</v>
      </c>
      <c r="AF510">
        <f t="shared" si="614"/>
        <v>0.13812941176470589</v>
      </c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R510">
        <f t="shared" si="679"/>
        <v>0</v>
      </c>
      <c r="BS510">
        <f t="shared" si="679"/>
        <v>0</v>
      </c>
      <c r="BT510">
        <f t="shared" si="679"/>
        <v>0</v>
      </c>
      <c r="BU510">
        <f t="shared" si="679"/>
        <v>0</v>
      </c>
      <c r="BV510">
        <f t="shared" si="679"/>
        <v>0</v>
      </c>
      <c r="BW510">
        <f t="shared" si="679"/>
        <v>0</v>
      </c>
      <c r="BX510">
        <f t="shared" si="679"/>
        <v>0</v>
      </c>
      <c r="BY510">
        <f t="shared" si="679"/>
        <v>0</v>
      </c>
      <c r="BZ510">
        <f t="shared" si="679"/>
        <v>0</v>
      </c>
      <c r="CA510">
        <f t="shared" si="679"/>
        <v>0</v>
      </c>
      <c r="CB510">
        <f t="shared" si="680"/>
        <v>0</v>
      </c>
      <c r="CC510">
        <f t="shared" si="680"/>
        <v>0</v>
      </c>
      <c r="CD510">
        <f t="shared" si="680"/>
        <v>0</v>
      </c>
      <c r="CE510">
        <f t="shared" si="680"/>
        <v>0</v>
      </c>
      <c r="CF510">
        <f t="shared" si="680"/>
        <v>0</v>
      </c>
      <c r="CG510">
        <f t="shared" si="680"/>
        <v>0</v>
      </c>
      <c r="CH510">
        <f t="shared" si="680"/>
        <v>0</v>
      </c>
      <c r="CI510">
        <f t="shared" si="680"/>
        <v>0</v>
      </c>
      <c r="CJ510">
        <f t="shared" si="680"/>
        <v>0</v>
      </c>
      <c r="CK510">
        <f t="shared" si="680"/>
        <v>0</v>
      </c>
      <c r="CL510">
        <f t="shared" si="681"/>
        <v>0</v>
      </c>
      <c r="CM510">
        <f t="shared" si="681"/>
        <v>0</v>
      </c>
      <c r="CN510">
        <f t="shared" si="681"/>
        <v>0</v>
      </c>
      <c r="CO510">
        <f t="shared" si="681"/>
        <v>0</v>
      </c>
      <c r="CP510">
        <f t="shared" si="681"/>
        <v>0</v>
      </c>
      <c r="CQ510">
        <f t="shared" si="681"/>
        <v>0</v>
      </c>
      <c r="CR510">
        <f t="shared" si="681"/>
        <v>0</v>
      </c>
      <c r="CS510">
        <f t="shared" si="681"/>
        <v>0</v>
      </c>
      <c r="CT510">
        <f t="shared" si="681"/>
        <v>0</v>
      </c>
      <c r="CU510">
        <f t="shared" si="681"/>
        <v>0</v>
      </c>
      <c r="CV510">
        <f t="shared" si="682"/>
        <v>0</v>
      </c>
      <c r="CW510">
        <f t="shared" si="682"/>
        <v>0</v>
      </c>
      <c r="CX510">
        <f t="shared" si="682"/>
        <v>0</v>
      </c>
      <c r="CY510">
        <f t="shared" si="682"/>
        <v>0</v>
      </c>
      <c r="CZ510">
        <f t="shared" si="682"/>
        <v>0</v>
      </c>
      <c r="DA510">
        <f t="shared" si="682"/>
        <v>0</v>
      </c>
      <c r="DB510">
        <f t="shared" si="682"/>
        <v>0</v>
      </c>
      <c r="DC510">
        <f t="shared" si="682"/>
        <v>0</v>
      </c>
      <c r="DD510">
        <f t="shared" si="682"/>
        <v>0</v>
      </c>
      <c r="DE510">
        <f t="shared" si="682"/>
        <v>0</v>
      </c>
      <c r="DF510">
        <f t="shared" si="683"/>
        <v>0</v>
      </c>
      <c r="DG510">
        <f t="shared" si="683"/>
        <v>0</v>
      </c>
      <c r="DH510">
        <f t="shared" si="683"/>
        <v>0</v>
      </c>
      <c r="DI510">
        <f t="shared" si="683"/>
        <v>0</v>
      </c>
      <c r="DJ510">
        <f t="shared" si="683"/>
        <v>0</v>
      </c>
      <c r="DK510">
        <f t="shared" si="683"/>
        <v>0</v>
      </c>
      <c r="DL510">
        <f t="shared" si="683"/>
        <v>0</v>
      </c>
      <c r="DM510">
        <f t="shared" si="683"/>
        <v>0</v>
      </c>
      <c r="DN510">
        <f t="shared" si="683"/>
        <v>0</v>
      </c>
      <c r="DO510">
        <f t="shared" si="683"/>
        <v>0</v>
      </c>
      <c r="DP510">
        <f t="shared" si="684"/>
        <v>0</v>
      </c>
      <c r="DQ510">
        <f t="shared" si="684"/>
        <v>0</v>
      </c>
      <c r="DR510">
        <f t="shared" si="684"/>
        <v>0</v>
      </c>
      <c r="DS510">
        <f t="shared" si="684"/>
        <v>0</v>
      </c>
      <c r="DT510">
        <f t="shared" si="684"/>
        <v>0</v>
      </c>
      <c r="DU510">
        <f t="shared" si="684"/>
        <v>0</v>
      </c>
      <c r="DV510">
        <f t="shared" si="684"/>
        <v>0</v>
      </c>
      <c r="DW510">
        <f t="shared" si="684"/>
        <v>0.13812941176470589</v>
      </c>
      <c r="DX510">
        <f t="shared" si="684"/>
        <v>0</v>
      </c>
      <c r="DY510">
        <f t="shared" si="684"/>
        <v>0</v>
      </c>
      <c r="DZ510">
        <f t="shared" si="685"/>
        <v>0</v>
      </c>
      <c r="EA510">
        <f t="shared" si="685"/>
        <v>0</v>
      </c>
      <c r="EB510">
        <f t="shared" si="685"/>
        <v>0</v>
      </c>
      <c r="EC510">
        <f t="shared" si="685"/>
        <v>0</v>
      </c>
      <c r="ED510">
        <f t="shared" si="685"/>
        <v>0</v>
      </c>
      <c r="EE510">
        <f t="shared" si="685"/>
        <v>0</v>
      </c>
      <c r="EF510">
        <f t="shared" si="685"/>
        <v>0</v>
      </c>
      <c r="EG510">
        <f t="shared" si="685"/>
        <v>0</v>
      </c>
      <c r="EH510">
        <f t="shared" si="685"/>
        <v>0</v>
      </c>
      <c r="EI510">
        <f t="shared" si="685"/>
        <v>0</v>
      </c>
      <c r="EJ510">
        <f t="shared" si="685"/>
        <v>0</v>
      </c>
      <c r="EK510">
        <f t="shared" si="685"/>
        <v>0</v>
      </c>
      <c r="EL510">
        <f t="shared" si="685"/>
        <v>0</v>
      </c>
      <c r="EM510">
        <f t="shared" si="685"/>
        <v>0</v>
      </c>
      <c r="EN510">
        <f t="shared" si="685"/>
        <v>0</v>
      </c>
      <c r="ER510" s="6">
        <f t="shared" si="615"/>
        <v>0</v>
      </c>
      <c r="ES510" s="6">
        <f t="shared" si="689"/>
        <v>0</v>
      </c>
      <c r="ET510" s="6">
        <f t="shared" si="689"/>
        <v>0</v>
      </c>
      <c r="EU510" s="6">
        <f t="shared" si="689"/>
        <v>0</v>
      </c>
      <c r="EV510" s="6">
        <f t="shared" si="689"/>
        <v>0</v>
      </c>
      <c r="EW510" s="6">
        <f t="shared" si="689"/>
        <v>0</v>
      </c>
      <c r="EX510" s="6">
        <f t="shared" si="689"/>
        <v>0</v>
      </c>
      <c r="EY510" s="6">
        <f t="shared" si="689"/>
        <v>0</v>
      </c>
      <c r="EZ510" s="6">
        <f t="shared" si="689"/>
        <v>0</v>
      </c>
      <c r="FA510" s="6">
        <f t="shared" si="689"/>
        <v>0</v>
      </c>
      <c r="FB510" s="6">
        <f t="shared" si="689"/>
        <v>0</v>
      </c>
      <c r="FC510" s="6">
        <f t="shared" si="689"/>
        <v>0</v>
      </c>
      <c r="FD510" s="6">
        <f t="shared" si="689"/>
        <v>0</v>
      </c>
      <c r="FE510" s="6">
        <f t="shared" si="689"/>
        <v>0</v>
      </c>
      <c r="FF510" s="6">
        <f t="shared" si="689"/>
        <v>0</v>
      </c>
      <c r="FG510" s="6">
        <f t="shared" si="689"/>
        <v>0</v>
      </c>
      <c r="FH510" s="6">
        <f t="shared" si="689"/>
        <v>0</v>
      </c>
      <c r="FI510" s="6">
        <f t="shared" si="689"/>
        <v>0</v>
      </c>
      <c r="FJ510" s="6">
        <f t="shared" si="689"/>
        <v>0</v>
      </c>
      <c r="FK510" s="6">
        <f t="shared" si="689"/>
        <v>0</v>
      </c>
      <c r="FL510" s="6">
        <f t="shared" si="689"/>
        <v>0</v>
      </c>
      <c r="FM510" s="6">
        <f t="shared" si="689"/>
        <v>0</v>
      </c>
      <c r="FN510" s="6">
        <f t="shared" si="689"/>
        <v>0</v>
      </c>
      <c r="FO510" s="6">
        <f t="shared" si="689"/>
        <v>0</v>
      </c>
      <c r="FP510" s="6">
        <f t="shared" si="689"/>
        <v>0</v>
      </c>
      <c r="FQ510" s="6">
        <f t="shared" si="689"/>
        <v>0</v>
      </c>
      <c r="FR510" s="6">
        <f t="shared" si="689"/>
        <v>0</v>
      </c>
      <c r="FS510" s="6">
        <f t="shared" si="689"/>
        <v>0</v>
      </c>
      <c r="FT510" s="6">
        <f t="shared" si="689"/>
        <v>0</v>
      </c>
      <c r="FU510" s="6">
        <f t="shared" si="689"/>
        <v>0</v>
      </c>
      <c r="FV510" s="6">
        <f t="shared" si="689"/>
        <v>0</v>
      </c>
      <c r="FW510" s="6">
        <f t="shared" si="689"/>
        <v>0</v>
      </c>
      <c r="FX510" s="6">
        <f t="shared" si="689"/>
        <v>0</v>
      </c>
      <c r="FY510" s="6">
        <f t="shared" si="689"/>
        <v>0</v>
      </c>
      <c r="FZ510" s="6">
        <f t="shared" si="689"/>
        <v>0</v>
      </c>
      <c r="GA510" s="6">
        <f t="shared" si="689"/>
        <v>0</v>
      </c>
      <c r="GB510" s="6">
        <f t="shared" si="689"/>
        <v>0</v>
      </c>
      <c r="GC510" s="6">
        <f t="shared" si="689"/>
        <v>0</v>
      </c>
      <c r="GD510" s="6">
        <f t="shared" si="689"/>
        <v>0</v>
      </c>
      <c r="GE510" s="6">
        <f t="shared" si="689"/>
        <v>0</v>
      </c>
      <c r="GF510" s="6">
        <f t="shared" si="689"/>
        <v>0</v>
      </c>
      <c r="GG510" s="6">
        <f t="shared" si="689"/>
        <v>0</v>
      </c>
      <c r="GH510" s="6">
        <f t="shared" si="689"/>
        <v>0</v>
      </c>
      <c r="GI510" s="6">
        <f t="shared" si="689"/>
        <v>0</v>
      </c>
      <c r="GJ510" s="6">
        <f t="shared" si="689"/>
        <v>0</v>
      </c>
      <c r="GK510" s="6">
        <f t="shared" si="689"/>
        <v>0</v>
      </c>
      <c r="GL510" s="6">
        <f t="shared" si="689"/>
        <v>0</v>
      </c>
      <c r="GM510" s="6">
        <f t="shared" si="689"/>
        <v>0</v>
      </c>
      <c r="GN510" s="6">
        <f t="shared" si="689"/>
        <v>0</v>
      </c>
      <c r="GO510" s="6">
        <f t="shared" si="689"/>
        <v>0</v>
      </c>
      <c r="GP510" s="6">
        <f t="shared" si="689"/>
        <v>0</v>
      </c>
      <c r="GQ510" s="6">
        <f t="shared" si="689"/>
        <v>0</v>
      </c>
      <c r="GR510" s="6">
        <f t="shared" si="689"/>
        <v>0</v>
      </c>
      <c r="GS510" s="6">
        <f t="shared" si="689"/>
        <v>0</v>
      </c>
      <c r="GT510" s="6">
        <f t="shared" si="689"/>
        <v>0</v>
      </c>
      <c r="GU510" s="6">
        <f t="shared" si="689"/>
        <v>0</v>
      </c>
      <c r="GV510" s="6">
        <f t="shared" si="689"/>
        <v>0</v>
      </c>
      <c r="GW510" s="6">
        <f t="shared" si="689"/>
        <v>117.41</v>
      </c>
      <c r="GX510" s="6">
        <f t="shared" si="689"/>
        <v>0</v>
      </c>
      <c r="GY510" s="6">
        <f t="shared" si="689"/>
        <v>0</v>
      </c>
      <c r="GZ510" s="6">
        <f t="shared" si="689"/>
        <v>0</v>
      </c>
      <c r="HA510" s="6">
        <f t="shared" si="689"/>
        <v>0</v>
      </c>
      <c r="HB510" s="6">
        <f t="shared" si="689"/>
        <v>0</v>
      </c>
      <c r="HC510" s="6">
        <f t="shared" si="689"/>
        <v>0</v>
      </c>
      <c r="HD510" s="6">
        <f t="shared" si="689"/>
        <v>0</v>
      </c>
      <c r="HE510" s="6">
        <f t="shared" si="688"/>
        <v>0</v>
      </c>
      <c r="HF510" s="6">
        <f t="shared" si="688"/>
        <v>0</v>
      </c>
      <c r="HG510" s="6">
        <f t="shared" si="688"/>
        <v>0</v>
      </c>
      <c r="HH510" s="6">
        <f t="shared" si="688"/>
        <v>0</v>
      </c>
      <c r="HI510" s="6">
        <f t="shared" si="688"/>
        <v>0</v>
      </c>
      <c r="HJ510" s="6">
        <f t="shared" si="688"/>
        <v>0</v>
      </c>
      <c r="HK510" s="6">
        <f t="shared" si="688"/>
        <v>0</v>
      </c>
      <c r="HL510" s="6">
        <f t="shared" si="688"/>
        <v>0</v>
      </c>
      <c r="HM510" s="6">
        <f t="shared" si="688"/>
        <v>0</v>
      </c>
      <c r="HN510" s="6">
        <f t="shared" si="688"/>
        <v>0</v>
      </c>
    </row>
    <row r="511" spans="1:222" x14ac:dyDescent="0.25">
      <c r="A511">
        <v>4858</v>
      </c>
      <c r="B511">
        <v>2016</v>
      </c>
      <c r="C511" t="str">
        <v>социальной безопасности</v>
      </c>
      <c r="D511" t="str">
        <v>Абдуллаева Любовь Магомедовна</v>
      </c>
      <c r="E511" t="str">
        <v>нет</v>
      </c>
      <c r="F511" t="str">
        <v>старший преподаватель</v>
      </c>
      <c r="G511">
        <v>0.12</v>
      </c>
      <c r="H511">
        <v>15177</v>
      </c>
      <c r="I511" t="str">
        <v>Экология</v>
      </c>
      <c r="J511">
        <v>18</v>
      </c>
      <c r="K511">
        <v>18</v>
      </c>
      <c r="L511">
        <v>0</v>
      </c>
      <c r="M511" s="16">
        <f t="shared" si="610"/>
        <v>4</v>
      </c>
      <c r="N511" s="16">
        <f t="shared" si="611"/>
        <v>10.91</v>
      </c>
      <c r="O511" s="16">
        <f t="shared" si="616"/>
        <v>6.75</v>
      </c>
      <c r="P511" s="16">
        <f t="shared" si="617"/>
        <v>6.75</v>
      </c>
      <c r="Q511" s="16">
        <v>0</v>
      </c>
      <c r="R511" s="16">
        <v>0</v>
      </c>
      <c r="S511" s="16">
        <v>0</v>
      </c>
      <c r="T511" s="21">
        <v>0</v>
      </c>
      <c r="U511">
        <v>0</v>
      </c>
      <c r="V511">
        <v>0</v>
      </c>
      <c r="W511">
        <v>27</v>
      </c>
      <c r="X511">
        <v>1</v>
      </c>
      <c r="Y511">
        <v>2</v>
      </c>
      <c r="Z511">
        <v>0</v>
      </c>
      <c r="AA511" t="str">
        <v>осн</v>
      </c>
      <c r="AB511">
        <f t="shared" si="618"/>
        <v>850</v>
      </c>
      <c r="AC511" t="str">
        <f t="shared" si="612"/>
        <v>ИВТ (бак)</v>
      </c>
      <c r="AD511" t="str">
        <f t="shared" si="609"/>
        <v>2016/2017</v>
      </c>
      <c r="AE511">
        <f t="shared" si="613"/>
        <v>64.41</v>
      </c>
      <c r="AF511">
        <f t="shared" si="614"/>
        <v>7.5776470588235292E-2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R511">
        <f t="shared" si="679"/>
        <v>7.5776470588235292E-2</v>
      </c>
      <c r="BS511">
        <f t="shared" si="679"/>
        <v>0</v>
      </c>
      <c r="BT511">
        <f t="shared" si="679"/>
        <v>0</v>
      </c>
      <c r="BU511">
        <f t="shared" si="679"/>
        <v>0</v>
      </c>
      <c r="BV511">
        <f t="shared" si="679"/>
        <v>0</v>
      </c>
      <c r="BW511">
        <f t="shared" si="679"/>
        <v>0</v>
      </c>
      <c r="BX511">
        <f t="shared" si="679"/>
        <v>0</v>
      </c>
      <c r="BY511">
        <f t="shared" si="679"/>
        <v>0</v>
      </c>
      <c r="BZ511">
        <f t="shared" si="679"/>
        <v>0</v>
      </c>
      <c r="CA511">
        <f t="shared" si="679"/>
        <v>0</v>
      </c>
      <c r="CB511">
        <f t="shared" si="680"/>
        <v>0</v>
      </c>
      <c r="CC511">
        <f t="shared" si="680"/>
        <v>0</v>
      </c>
      <c r="CD511">
        <f t="shared" si="680"/>
        <v>0</v>
      </c>
      <c r="CE511">
        <f t="shared" si="680"/>
        <v>0</v>
      </c>
      <c r="CF511">
        <f t="shared" si="680"/>
        <v>0</v>
      </c>
      <c r="CG511">
        <f t="shared" si="680"/>
        <v>0</v>
      </c>
      <c r="CH511">
        <f t="shared" si="680"/>
        <v>0</v>
      </c>
      <c r="CI511">
        <f t="shared" si="680"/>
        <v>0</v>
      </c>
      <c r="CJ511">
        <f t="shared" si="680"/>
        <v>0</v>
      </c>
      <c r="CK511">
        <f t="shared" si="680"/>
        <v>0</v>
      </c>
      <c r="CL511">
        <f t="shared" si="681"/>
        <v>0</v>
      </c>
      <c r="CM511">
        <f t="shared" si="681"/>
        <v>0</v>
      </c>
      <c r="CN511">
        <f t="shared" si="681"/>
        <v>0</v>
      </c>
      <c r="CO511">
        <f t="shared" si="681"/>
        <v>0</v>
      </c>
      <c r="CP511">
        <f t="shared" si="681"/>
        <v>0</v>
      </c>
      <c r="CQ511">
        <f t="shared" si="681"/>
        <v>0</v>
      </c>
      <c r="CR511">
        <f t="shared" si="681"/>
        <v>0</v>
      </c>
      <c r="CS511">
        <f t="shared" si="681"/>
        <v>0</v>
      </c>
      <c r="CT511">
        <f t="shared" si="681"/>
        <v>0</v>
      </c>
      <c r="CU511">
        <f t="shared" si="681"/>
        <v>0</v>
      </c>
      <c r="CV511">
        <f t="shared" si="682"/>
        <v>0</v>
      </c>
      <c r="CW511">
        <f t="shared" si="682"/>
        <v>0</v>
      </c>
      <c r="CX511">
        <f t="shared" si="682"/>
        <v>0</v>
      </c>
      <c r="CY511">
        <f t="shared" si="682"/>
        <v>0</v>
      </c>
      <c r="CZ511">
        <f t="shared" si="682"/>
        <v>0</v>
      </c>
      <c r="DA511">
        <f t="shared" si="682"/>
        <v>0</v>
      </c>
      <c r="DB511">
        <f t="shared" si="682"/>
        <v>0</v>
      </c>
      <c r="DC511">
        <f t="shared" si="682"/>
        <v>0</v>
      </c>
      <c r="DD511">
        <f t="shared" si="682"/>
        <v>0</v>
      </c>
      <c r="DE511">
        <f t="shared" si="682"/>
        <v>0</v>
      </c>
      <c r="DF511">
        <f t="shared" si="683"/>
        <v>0</v>
      </c>
      <c r="DG511">
        <f t="shared" si="683"/>
        <v>0</v>
      </c>
      <c r="DH511">
        <f t="shared" si="683"/>
        <v>0</v>
      </c>
      <c r="DI511">
        <f t="shared" si="683"/>
        <v>0</v>
      </c>
      <c r="DJ511">
        <f t="shared" si="683"/>
        <v>0</v>
      </c>
      <c r="DK511">
        <f t="shared" si="683"/>
        <v>0</v>
      </c>
      <c r="DL511">
        <f t="shared" si="683"/>
        <v>0</v>
      </c>
      <c r="DM511">
        <f t="shared" si="683"/>
        <v>0</v>
      </c>
      <c r="DN511">
        <f t="shared" si="683"/>
        <v>0</v>
      </c>
      <c r="DO511">
        <f t="shared" si="683"/>
        <v>0</v>
      </c>
      <c r="DP511">
        <f t="shared" si="684"/>
        <v>0</v>
      </c>
      <c r="DQ511">
        <f t="shared" si="684"/>
        <v>0</v>
      </c>
      <c r="DR511">
        <f t="shared" si="684"/>
        <v>0</v>
      </c>
      <c r="DS511">
        <f t="shared" si="684"/>
        <v>0</v>
      </c>
      <c r="DT511">
        <f t="shared" si="684"/>
        <v>0</v>
      </c>
      <c r="DU511">
        <f t="shared" si="684"/>
        <v>0</v>
      </c>
      <c r="DV511">
        <f t="shared" si="684"/>
        <v>0</v>
      </c>
      <c r="DW511">
        <f t="shared" si="684"/>
        <v>0</v>
      </c>
      <c r="DX511">
        <f t="shared" si="684"/>
        <v>0</v>
      </c>
      <c r="DY511">
        <f t="shared" si="684"/>
        <v>0</v>
      </c>
      <c r="DZ511">
        <f t="shared" si="685"/>
        <v>0</v>
      </c>
      <c r="EA511">
        <f t="shared" si="685"/>
        <v>0</v>
      </c>
      <c r="EB511">
        <f t="shared" si="685"/>
        <v>0</v>
      </c>
      <c r="EC511">
        <f t="shared" si="685"/>
        <v>0</v>
      </c>
      <c r="ED511">
        <f t="shared" si="685"/>
        <v>0</v>
      </c>
      <c r="EE511">
        <f t="shared" si="685"/>
        <v>0</v>
      </c>
      <c r="EF511">
        <f t="shared" si="685"/>
        <v>0</v>
      </c>
      <c r="EG511">
        <f t="shared" si="685"/>
        <v>0</v>
      </c>
      <c r="EH511">
        <f t="shared" si="685"/>
        <v>0</v>
      </c>
      <c r="EI511">
        <f t="shared" si="685"/>
        <v>0</v>
      </c>
      <c r="EJ511">
        <f t="shared" si="685"/>
        <v>0</v>
      </c>
      <c r="EK511">
        <f t="shared" si="685"/>
        <v>0</v>
      </c>
      <c r="EL511">
        <f t="shared" si="685"/>
        <v>0</v>
      </c>
      <c r="EM511">
        <f t="shared" si="685"/>
        <v>0</v>
      </c>
      <c r="EN511">
        <f t="shared" si="685"/>
        <v>0</v>
      </c>
      <c r="ER511" s="6">
        <f t="shared" si="615"/>
        <v>64.41</v>
      </c>
      <c r="ES511" s="6">
        <f t="shared" si="689"/>
        <v>0</v>
      </c>
      <c r="ET511" s="6">
        <f t="shared" si="689"/>
        <v>0</v>
      </c>
      <c r="EU511" s="6">
        <f t="shared" si="689"/>
        <v>0</v>
      </c>
      <c r="EV511" s="6">
        <f t="shared" si="689"/>
        <v>0</v>
      </c>
      <c r="EW511" s="6">
        <f t="shared" si="689"/>
        <v>0</v>
      </c>
      <c r="EX511" s="6">
        <f t="shared" si="689"/>
        <v>0</v>
      </c>
      <c r="EY511" s="6">
        <f t="shared" si="689"/>
        <v>0</v>
      </c>
      <c r="EZ511" s="6">
        <f t="shared" si="689"/>
        <v>0</v>
      </c>
      <c r="FA511" s="6">
        <f t="shared" si="689"/>
        <v>0</v>
      </c>
      <c r="FB511" s="6">
        <f t="shared" si="689"/>
        <v>0</v>
      </c>
      <c r="FC511" s="6">
        <f t="shared" si="689"/>
        <v>0</v>
      </c>
      <c r="FD511" s="6">
        <f t="shared" si="689"/>
        <v>0</v>
      </c>
      <c r="FE511" s="6">
        <f t="shared" si="689"/>
        <v>0</v>
      </c>
      <c r="FF511" s="6">
        <f t="shared" si="689"/>
        <v>0</v>
      </c>
      <c r="FG511" s="6">
        <f t="shared" si="689"/>
        <v>0</v>
      </c>
      <c r="FH511" s="6">
        <f t="shared" si="689"/>
        <v>0</v>
      </c>
      <c r="FI511" s="6">
        <f t="shared" si="689"/>
        <v>0</v>
      </c>
      <c r="FJ511" s="6">
        <f t="shared" si="689"/>
        <v>0</v>
      </c>
      <c r="FK511" s="6">
        <f t="shared" si="689"/>
        <v>0</v>
      </c>
      <c r="FL511" s="6">
        <f t="shared" si="689"/>
        <v>0</v>
      </c>
      <c r="FM511" s="6">
        <f t="shared" si="689"/>
        <v>0</v>
      </c>
      <c r="FN511" s="6">
        <f t="shared" si="689"/>
        <v>0</v>
      </c>
      <c r="FO511" s="6">
        <f t="shared" si="689"/>
        <v>0</v>
      </c>
      <c r="FP511" s="6">
        <f t="shared" si="689"/>
        <v>0</v>
      </c>
      <c r="FQ511" s="6">
        <f t="shared" si="689"/>
        <v>0</v>
      </c>
      <c r="FR511" s="6">
        <f t="shared" si="689"/>
        <v>0</v>
      </c>
      <c r="FS511" s="6">
        <f t="shared" si="689"/>
        <v>0</v>
      </c>
      <c r="FT511" s="6">
        <f t="shared" si="689"/>
        <v>0</v>
      </c>
      <c r="FU511" s="6">
        <f t="shared" si="689"/>
        <v>0</v>
      </c>
      <c r="FV511" s="6">
        <f t="shared" si="689"/>
        <v>0</v>
      </c>
      <c r="FW511" s="6">
        <f t="shared" si="689"/>
        <v>0</v>
      </c>
      <c r="FX511" s="6">
        <f t="shared" si="689"/>
        <v>0</v>
      </c>
      <c r="FY511" s="6">
        <f t="shared" si="689"/>
        <v>0</v>
      </c>
      <c r="FZ511" s="6">
        <f t="shared" si="689"/>
        <v>0</v>
      </c>
      <c r="GA511" s="6">
        <f t="shared" si="689"/>
        <v>0</v>
      </c>
      <c r="GB511" s="6">
        <f t="shared" si="689"/>
        <v>0</v>
      </c>
      <c r="GC511" s="6">
        <f t="shared" si="689"/>
        <v>0</v>
      </c>
      <c r="GD511" s="6">
        <f t="shared" si="689"/>
        <v>0</v>
      </c>
      <c r="GE511" s="6">
        <f t="shared" si="689"/>
        <v>0</v>
      </c>
      <c r="GF511" s="6">
        <f t="shared" si="689"/>
        <v>0</v>
      </c>
      <c r="GG511" s="6">
        <f t="shared" si="689"/>
        <v>0</v>
      </c>
      <c r="GH511" s="6">
        <f t="shared" si="689"/>
        <v>0</v>
      </c>
      <c r="GI511" s="6">
        <f t="shared" si="689"/>
        <v>0</v>
      </c>
      <c r="GJ511" s="6">
        <f t="shared" si="689"/>
        <v>0</v>
      </c>
      <c r="GK511" s="6">
        <f t="shared" si="689"/>
        <v>0</v>
      </c>
      <c r="GL511" s="6">
        <f t="shared" si="689"/>
        <v>0</v>
      </c>
      <c r="GM511" s="6">
        <f t="shared" si="689"/>
        <v>0</v>
      </c>
      <c r="GN511" s="6">
        <f t="shared" si="689"/>
        <v>0</v>
      </c>
      <c r="GO511" s="6">
        <f t="shared" si="689"/>
        <v>0</v>
      </c>
      <c r="GP511" s="6">
        <f t="shared" si="689"/>
        <v>0</v>
      </c>
      <c r="GQ511" s="6">
        <f t="shared" si="689"/>
        <v>0</v>
      </c>
      <c r="GR511" s="6">
        <f t="shared" si="689"/>
        <v>0</v>
      </c>
      <c r="GS511" s="6">
        <f t="shared" si="689"/>
        <v>0</v>
      </c>
      <c r="GT511" s="6">
        <f t="shared" si="689"/>
        <v>0</v>
      </c>
      <c r="GU511" s="6">
        <f t="shared" si="689"/>
        <v>0</v>
      </c>
      <c r="GV511" s="6">
        <f t="shared" si="689"/>
        <v>0</v>
      </c>
      <c r="GW511" s="6">
        <f t="shared" si="689"/>
        <v>0</v>
      </c>
      <c r="GX511" s="6">
        <f t="shared" si="689"/>
        <v>0</v>
      </c>
      <c r="GY511" s="6">
        <f t="shared" si="689"/>
        <v>0</v>
      </c>
      <c r="GZ511" s="6">
        <f t="shared" si="689"/>
        <v>0</v>
      </c>
      <c r="HA511" s="6">
        <f t="shared" si="689"/>
        <v>0</v>
      </c>
      <c r="HB511" s="6">
        <f t="shared" si="689"/>
        <v>0</v>
      </c>
      <c r="HC511" s="6">
        <f t="shared" si="689"/>
        <v>0</v>
      </c>
      <c r="HD511" s="6">
        <f t="shared" si="689"/>
        <v>0</v>
      </c>
      <c r="HE511" s="6">
        <f t="shared" si="688"/>
        <v>0</v>
      </c>
      <c r="HF511" s="6">
        <f t="shared" si="688"/>
        <v>0</v>
      </c>
      <c r="HG511" s="6">
        <f t="shared" si="688"/>
        <v>0</v>
      </c>
      <c r="HH511" s="6">
        <f t="shared" si="688"/>
        <v>0</v>
      </c>
      <c r="HI511" s="6">
        <f t="shared" si="688"/>
        <v>0</v>
      </c>
      <c r="HJ511" s="6">
        <f t="shared" si="688"/>
        <v>0</v>
      </c>
      <c r="HK511" s="6">
        <f t="shared" si="688"/>
        <v>0</v>
      </c>
      <c r="HL511" s="6">
        <f t="shared" si="688"/>
        <v>0</v>
      </c>
      <c r="HM511" s="6">
        <f t="shared" si="688"/>
        <v>0</v>
      </c>
      <c r="HN511" s="6">
        <f t="shared" si="688"/>
        <v>0</v>
      </c>
    </row>
    <row r="512" spans="1:222" x14ac:dyDescent="0.25">
      <c r="A512">
        <v>4858</v>
      </c>
      <c r="B512">
        <v>2016</v>
      </c>
      <c r="C512" t="str">
        <v>теории права и гражданско-правового образования</v>
      </c>
      <c r="D512" t="str">
        <v>Разуваев Николай Викторович</v>
      </c>
      <c r="E512" t="str">
        <v>кандидат юридических наук</v>
      </c>
      <c r="F512" t="str">
        <v>доцент</v>
      </c>
      <c r="G512">
        <v>0.5</v>
      </c>
      <c r="H512">
        <v>15177</v>
      </c>
      <c r="I512" t="str">
        <v>Правоведение</v>
      </c>
      <c r="J512">
        <v>18</v>
      </c>
      <c r="K512">
        <v>18</v>
      </c>
      <c r="L512">
        <v>0</v>
      </c>
      <c r="M512" s="16">
        <f t="shared" si="610"/>
        <v>4</v>
      </c>
      <c r="N512" s="16">
        <f t="shared" si="611"/>
        <v>10.91</v>
      </c>
      <c r="O512" s="16">
        <f t="shared" si="616"/>
        <v>6.75</v>
      </c>
      <c r="P512" s="16">
        <f t="shared" si="617"/>
        <v>6.75</v>
      </c>
      <c r="Q512" s="16">
        <v>0</v>
      </c>
      <c r="R512" s="16">
        <v>0</v>
      </c>
      <c r="S512" s="16">
        <v>0</v>
      </c>
      <c r="T512" s="21">
        <v>0</v>
      </c>
      <c r="U512">
        <v>0</v>
      </c>
      <c r="V512">
        <v>0</v>
      </c>
      <c r="W512">
        <v>27</v>
      </c>
      <c r="X512">
        <v>1</v>
      </c>
      <c r="Y512">
        <v>2</v>
      </c>
      <c r="Z512">
        <v>0</v>
      </c>
      <c r="AA512" t="str">
        <v>осн</v>
      </c>
      <c r="AB512">
        <f t="shared" si="618"/>
        <v>800</v>
      </c>
      <c r="AC512" t="str">
        <f t="shared" si="612"/>
        <v>ИВТ (бак)</v>
      </c>
      <c r="AD512" t="str">
        <f t="shared" si="609"/>
        <v>2016/2017</v>
      </c>
      <c r="AE512">
        <f t="shared" si="613"/>
        <v>64.41</v>
      </c>
      <c r="AF512">
        <f t="shared" si="614"/>
        <v>8.0512500000000001E-2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R512">
        <f t="shared" si="679"/>
        <v>0</v>
      </c>
      <c r="BS512">
        <f t="shared" si="679"/>
        <v>0</v>
      </c>
      <c r="BT512">
        <f t="shared" si="679"/>
        <v>0</v>
      </c>
      <c r="BU512">
        <f t="shared" si="679"/>
        <v>0</v>
      </c>
      <c r="BV512">
        <f t="shared" si="679"/>
        <v>0</v>
      </c>
      <c r="BW512">
        <f t="shared" si="679"/>
        <v>0</v>
      </c>
      <c r="BX512">
        <f t="shared" si="679"/>
        <v>0</v>
      </c>
      <c r="BY512">
        <f t="shared" si="679"/>
        <v>0</v>
      </c>
      <c r="BZ512">
        <f t="shared" si="679"/>
        <v>0</v>
      </c>
      <c r="CA512">
        <f t="shared" si="679"/>
        <v>0</v>
      </c>
      <c r="CB512">
        <f t="shared" si="680"/>
        <v>0</v>
      </c>
      <c r="CC512">
        <f t="shared" si="680"/>
        <v>0</v>
      </c>
      <c r="CD512">
        <f t="shared" si="680"/>
        <v>0</v>
      </c>
      <c r="CE512">
        <f t="shared" si="680"/>
        <v>0</v>
      </c>
      <c r="CF512">
        <f t="shared" si="680"/>
        <v>0</v>
      </c>
      <c r="CG512">
        <f t="shared" si="680"/>
        <v>0</v>
      </c>
      <c r="CH512">
        <f t="shared" si="680"/>
        <v>0</v>
      </c>
      <c r="CI512">
        <f t="shared" si="680"/>
        <v>0</v>
      </c>
      <c r="CJ512">
        <f t="shared" si="680"/>
        <v>0</v>
      </c>
      <c r="CK512">
        <f t="shared" si="680"/>
        <v>0</v>
      </c>
      <c r="CL512">
        <f t="shared" si="681"/>
        <v>0</v>
      </c>
      <c r="CM512">
        <f t="shared" si="681"/>
        <v>0</v>
      </c>
      <c r="CN512">
        <f t="shared" si="681"/>
        <v>0</v>
      </c>
      <c r="CO512">
        <f t="shared" si="681"/>
        <v>0</v>
      </c>
      <c r="CP512">
        <f t="shared" si="681"/>
        <v>0</v>
      </c>
      <c r="CQ512">
        <f t="shared" si="681"/>
        <v>0</v>
      </c>
      <c r="CR512">
        <f t="shared" si="681"/>
        <v>0</v>
      </c>
      <c r="CS512">
        <f t="shared" si="681"/>
        <v>0</v>
      </c>
      <c r="CT512">
        <f t="shared" si="681"/>
        <v>0</v>
      </c>
      <c r="CU512">
        <f t="shared" si="681"/>
        <v>0</v>
      </c>
      <c r="CV512">
        <f t="shared" si="682"/>
        <v>0</v>
      </c>
      <c r="CW512">
        <f t="shared" si="682"/>
        <v>0</v>
      </c>
      <c r="CX512">
        <f t="shared" si="682"/>
        <v>0</v>
      </c>
      <c r="CY512">
        <f t="shared" si="682"/>
        <v>0</v>
      </c>
      <c r="CZ512">
        <f t="shared" si="682"/>
        <v>0</v>
      </c>
      <c r="DA512">
        <f t="shared" si="682"/>
        <v>0</v>
      </c>
      <c r="DB512">
        <f t="shared" si="682"/>
        <v>0</v>
      </c>
      <c r="DC512">
        <f t="shared" si="682"/>
        <v>0</v>
      </c>
      <c r="DD512">
        <f t="shared" si="682"/>
        <v>0</v>
      </c>
      <c r="DE512">
        <f t="shared" si="682"/>
        <v>0</v>
      </c>
      <c r="DF512">
        <f t="shared" si="683"/>
        <v>0</v>
      </c>
      <c r="DG512">
        <f t="shared" si="683"/>
        <v>0</v>
      </c>
      <c r="DH512">
        <f t="shared" si="683"/>
        <v>0</v>
      </c>
      <c r="DI512">
        <f t="shared" si="683"/>
        <v>0</v>
      </c>
      <c r="DJ512">
        <f t="shared" si="683"/>
        <v>0</v>
      </c>
      <c r="DK512">
        <f t="shared" si="683"/>
        <v>0</v>
      </c>
      <c r="DL512">
        <f t="shared" si="683"/>
        <v>0</v>
      </c>
      <c r="DM512">
        <f t="shared" si="683"/>
        <v>0</v>
      </c>
      <c r="DN512">
        <f t="shared" si="683"/>
        <v>0</v>
      </c>
      <c r="DO512">
        <f t="shared" si="683"/>
        <v>0</v>
      </c>
      <c r="DP512">
        <f t="shared" si="684"/>
        <v>0</v>
      </c>
      <c r="DQ512">
        <f t="shared" si="684"/>
        <v>0</v>
      </c>
      <c r="DR512">
        <f t="shared" si="684"/>
        <v>0</v>
      </c>
      <c r="DS512">
        <f t="shared" si="684"/>
        <v>0</v>
      </c>
      <c r="DT512">
        <f t="shared" si="684"/>
        <v>0</v>
      </c>
      <c r="DU512">
        <f t="shared" si="684"/>
        <v>0</v>
      </c>
      <c r="DV512">
        <f t="shared" si="684"/>
        <v>0</v>
      </c>
      <c r="DW512">
        <f t="shared" si="684"/>
        <v>0</v>
      </c>
      <c r="DX512">
        <f t="shared" si="684"/>
        <v>0</v>
      </c>
      <c r="DY512">
        <f t="shared" si="684"/>
        <v>0</v>
      </c>
      <c r="DZ512">
        <f t="shared" si="685"/>
        <v>8.0512500000000001E-2</v>
      </c>
      <c r="EA512">
        <f t="shared" si="685"/>
        <v>0</v>
      </c>
      <c r="EB512">
        <f t="shared" si="685"/>
        <v>0</v>
      </c>
      <c r="EC512">
        <f t="shared" si="685"/>
        <v>0</v>
      </c>
      <c r="ED512">
        <f t="shared" si="685"/>
        <v>0</v>
      </c>
      <c r="EE512">
        <f t="shared" si="685"/>
        <v>0</v>
      </c>
      <c r="EF512">
        <f t="shared" si="685"/>
        <v>0</v>
      </c>
      <c r="EG512">
        <f t="shared" si="685"/>
        <v>0</v>
      </c>
      <c r="EH512">
        <f t="shared" si="685"/>
        <v>0</v>
      </c>
      <c r="EI512">
        <f t="shared" si="685"/>
        <v>0</v>
      </c>
      <c r="EJ512">
        <f t="shared" si="685"/>
        <v>0</v>
      </c>
      <c r="EK512">
        <f t="shared" si="685"/>
        <v>0</v>
      </c>
      <c r="EL512">
        <f t="shared" si="685"/>
        <v>0</v>
      </c>
      <c r="EM512">
        <f t="shared" si="685"/>
        <v>0</v>
      </c>
      <c r="EN512">
        <f t="shared" si="685"/>
        <v>0</v>
      </c>
      <c r="ER512" s="6">
        <f t="shared" si="615"/>
        <v>0</v>
      </c>
      <c r="ES512" s="6">
        <f t="shared" si="689"/>
        <v>0</v>
      </c>
      <c r="ET512" s="6">
        <f t="shared" si="689"/>
        <v>0</v>
      </c>
      <c r="EU512" s="6">
        <f t="shared" si="689"/>
        <v>0</v>
      </c>
      <c r="EV512" s="6">
        <f t="shared" si="689"/>
        <v>0</v>
      </c>
      <c r="EW512" s="6">
        <f t="shared" si="689"/>
        <v>0</v>
      </c>
      <c r="EX512" s="6">
        <f t="shared" si="689"/>
        <v>0</v>
      </c>
      <c r="EY512" s="6">
        <f t="shared" si="689"/>
        <v>0</v>
      </c>
      <c r="EZ512" s="6">
        <f t="shared" si="689"/>
        <v>0</v>
      </c>
      <c r="FA512" s="6">
        <f t="shared" si="689"/>
        <v>0</v>
      </c>
      <c r="FB512" s="6">
        <f t="shared" si="689"/>
        <v>0</v>
      </c>
      <c r="FC512" s="6">
        <f t="shared" si="689"/>
        <v>0</v>
      </c>
      <c r="FD512" s="6">
        <f t="shared" si="689"/>
        <v>0</v>
      </c>
      <c r="FE512" s="6">
        <f t="shared" si="689"/>
        <v>0</v>
      </c>
      <c r="FF512" s="6">
        <f t="shared" si="689"/>
        <v>0</v>
      </c>
      <c r="FG512" s="6">
        <f t="shared" si="689"/>
        <v>0</v>
      </c>
      <c r="FH512" s="6">
        <f t="shared" si="689"/>
        <v>0</v>
      </c>
      <c r="FI512" s="6">
        <f t="shared" si="689"/>
        <v>0</v>
      </c>
      <c r="FJ512" s="6">
        <f t="shared" si="689"/>
        <v>0</v>
      </c>
      <c r="FK512" s="6">
        <f t="shared" si="689"/>
        <v>0</v>
      </c>
      <c r="FL512" s="6">
        <f t="shared" si="689"/>
        <v>0</v>
      </c>
      <c r="FM512" s="6">
        <f t="shared" si="689"/>
        <v>0</v>
      </c>
      <c r="FN512" s="6">
        <f t="shared" si="689"/>
        <v>0</v>
      </c>
      <c r="FO512" s="6">
        <f t="shared" si="689"/>
        <v>0</v>
      </c>
      <c r="FP512" s="6">
        <f t="shared" si="689"/>
        <v>0</v>
      </c>
      <c r="FQ512" s="6">
        <f t="shared" si="689"/>
        <v>0</v>
      </c>
      <c r="FR512" s="6">
        <f t="shared" si="689"/>
        <v>0</v>
      </c>
      <c r="FS512" s="6">
        <f t="shared" si="689"/>
        <v>0</v>
      </c>
      <c r="FT512" s="6">
        <f t="shared" si="689"/>
        <v>0</v>
      </c>
      <c r="FU512" s="6">
        <f t="shared" si="689"/>
        <v>0</v>
      </c>
      <c r="FV512" s="6">
        <f t="shared" si="689"/>
        <v>0</v>
      </c>
      <c r="FW512" s="6">
        <f t="shared" si="689"/>
        <v>0</v>
      </c>
      <c r="FX512" s="6">
        <f t="shared" si="689"/>
        <v>0</v>
      </c>
      <c r="FY512" s="6">
        <f t="shared" si="689"/>
        <v>0</v>
      </c>
      <c r="FZ512" s="6">
        <f t="shared" si="689"/>
        <v>0</v>
      </c>
      <c r="GA512" s="6">
        <f t="shared" si="689"/>
        <v>0</v>
      </c>
      <c r="GB512" s="6">
        <f t="shared" si="689"/>
        <v>0</v>
      </c>
      <c r="GC512" s="6">
        <f t="shared" si="689"/>
        <v>0</v>
      </c>
      <c r="GD512" s="6">
        <f t="shared" si="689"/>
        <v>0</v>
      </c>
      <c r="GE512" s="6">
        <f t="shared" si="689"/>
        <v>0</v>
      </c>
      <c r="GF512" s="6">
        <f t="shared" si="689"/>
        <v>0</v>
      </c>
      <c r="GG512" s="6">
        <f t="shared" si="689"/>
        <v>0</v>
      </c>
      <c r="GH512" s="6">
        <f t="shared" si="689"/>
        <v>0</v>
      </c>
      <c r="GI512" s="6">
        <f t="shared" si="689"/>
        <v>0</v>
      </c>
      <c r="GJ512" s="6">
        <f t="shared" si="689"/>
        <v>0</v>
      </c>
      <c r="GK512" s="6">
        <f t="shared" si="689"/>
        <v>0</v>
      </c>
      <c r="GL512" s="6">
        <f t="shared" si="689"/>
        <v>0</v>
      </c>
      <c r="GM512" s="6">
        <f t="shared" si="689"/>
        <v>0</v>
      </c>
      <c r="GN512" s="6">
        <f t="shared" si="689"/>
        <v>0</v>
      </c>
      <c r="GO512" s="6">
        <f t="shared" si="689"/>
        <v>0</v>
      </c>
      <c r="GP512" s="6">
        <f t="shared" si="689"/>
        <v>0</v>
      </c>
      <c r="GQ512" s="6">
        <f t="shared" si="689"/>
        <v>0</v>
      </c>
      <c r="GR512" s="6">
        <f t="shared" si="689"/>
        <v>0</v>
      </c>
      <c r="GS512" s="6">
        <f t="shared" si="689"/>
        <v>0</v>
      </c>
      <c r="GT512" s="6">
        <f t="shared" si="689"/>
        <v>0</v>
      </c>
      <c r="GU512" s="6">
        <f t="shared" si="689"/>
        <v>0</v>
      </c>
      <c r="GV512" s="6">
        <f t="shared" si="689"/>
        <v>0</v>
      </c>
      <c r="GW512" s="6">
        <f t="shared" si="689"/>
        <v>0</v>
      </c>
      <c r="GX512" s="6">
        <f t="shared" si="689"/>
        <v>0</v>
      </c>
      <c r="GY512" s="6">
        <f t="shared" si="689"/>
        <v>0</v>
      </c>
      <c r="GZ512" s="6">
        <f t="shared" si="689"/>
        <v>64.41</v>
      </c>
      <c r="HA512" s="6">
        <f t="shared" si="689"/>
        <v>0</v>
      </c>
      <c r="HB512" s="6">
        <f t="shared" si="689"/>
        <v>0</v>
      </c>
      <c r="HC512" s="6">
        <f t="shared" si="689"/>
        <v>0</v>
      </c>
      <c r="HD512" s="6">
        <f t="shared" ref="HD512:HN519" si="690">IF(INDEX($A$1:$I$862, ROW($I512), 4) = HD$1, $AE512, 0)</f>
        <v>0</v>
      </c>
      <c r="HE512" s="6">
        <f t="shared" si="690"/>
        <v>0</v>
      </c>
      <c r="HF512" s="6">
        <f t="shared" si="690"/>
        <v>0</v>
      </c>
      <c r="HG512" s="6">
        <f t="shared" si="690"/>
        <v>0</v>
      </c>
      <c r="HH512" s="6">
        <f t="shared" si="690"/>
        <v>0</v>
      </c>
      <c r="HI512" s="6">
        <f t="shared" si="690"/>
        <v>0</v>
      </c>
      <c r="HJ512" s="6">
        <f t="shared" si="690"/>
        <v>0</v>
      </c>
      <c r="HK512" s="6">
        <f t="shared" si="690"/>
        <v>0</v>
      </c>
      <c r="HL512" s="6">
        <f t="shared" si="690"/>
        <v>0</v>
      </c>
      <c r="HM512" s="6">
        <f t="shared" si="690"/>
        <v>0</v>
      </c>
      <c r="HN512" s="6">
        <f t="shared" si="690"/>
        <v>0</v>
      </c>
    </row>
    <row r="513" spans="1:222" x14ac:dyDescent="0.25">
      <c r="A513">
        <v>4858</v>
      </c>
      <c r="B513">
        <v>2016</v>
      </c>
      <c r="C513" t="str">
        <v>физической электроники</v>
      </c>
      <c r="D513" t="str">
        <v>Серегин Павел Павлович</v>
      </c>
      <c r="E513" t="str">
        <v>доктор физ.-мат. наук</v>
      </c>
      <c r="F513" t="str">
        <v>профессор</v>
      </c>
      <c r="G513">
        <v>1</v>
      </c>
      <c r="H513">
        <v>15177</v>
      </c>
      <c r="I513" t="str">
        <v>Физика</v>
      </c>
      <c r="J513">
        <v>36</v>
      </c>
      <c r="K513">
        <v>0</v>
      </c>
      <c r="L513">
        <v>144</v>
      </c>
      <c r="M513" s="16">
        <f t="shared" si="610"/>
        <v>18</v>
      </c>
      <c r="N513" s="16">
        <f t="shared" si="611"/>
        <v>10.91</v>
      </c>
      <c r="O513" s="16">
        <f t="shared" si="616"/>
        <v>6.75</v>
      </c>
      <c r="P513" s="16">
        <f t="shared" si="617"/>
        <v>6.75</v>
      </c>
      <c r="Q513" s="16">
        <v>0</v>
      </c>
      <c r="R513" s="16">
        <v>0</v>
      </c>
      <c r="S513" s="16">
        <v>0</v>
      </c>
      <c r="T513" s="21">
        <v>0</v>
      </c>
      <c r="U513">
        <v>0</v>
      </c>
      <c r="V513">
        <v>0</v>
      </c>
      <c r="W513">
        <v>27</v>
      </c>
      <c r="X513">
        <v>1</v>
      </c>
      <c r="Y513">
        <v>2</v>
      </c>
      <c r="Z513">
        <v>0</v>
      </c>
      <c r="AA513" t="str">
        <v>осн</v>
      </c>
      <c r="AB513">
        <f t="shared" si="618"/>
        <v>750</v>
      </c>
      <c r="AC513" t="str">
        <f t="shared" si="612"/>
        <v>ИВТ (бак)</v>
      </c>
      <c r="AD513" t="str">
        <f t="shared" si="609"/>
        <v>2016/2017</v>
      </c>
      <c r="AE513">
        <f t="shared" si="613"/>
        <v>222.41</v>
      </c>
      <c r="AF513">
        <f t="shared" si="614"/>
        <v>0.29654666666666668</v>
      </c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R513">
        <f t="shared" ref="BR513:CA522" si="691">IF(INDEX($A$1:$I$862, ROW($I513), 4) = BR$1, $AF513, 0)</f>
        <v>0</v>
      </c>
      <c r="BS513">
        <f t="shared" si="691"/>
        <v>0</v>
      </c>
      <c r="BT513">
        <f t="shared" si="691"/>
        <v>0</v>
      </c>
      <c r="BU513">
        <f t="shared" si="691"/>
        <v>0</v>
      </c>
      <c r="BV513">
        <f t="shared" si="691"/>
        <v>0</v>
      </c>
      <c r="BW513">
        <f t="shared" si="691"/>
        <v>0</v>
      </c>
      <c r="BX513">
        <f t="shared" si="691"/>
        <v>0</v>
      </c>
      <c r="BY513">
        <f t="shared" si="691"/>
        <v>0</v>
      </c>
      <c r="BZ513">
        <f t="shared" si="691"/>
        <v>0</v>
      </c>
      <c r="CA513">
        <f t="shared" si="691"/>
        <v>0</v>
      </c>
      <c r="CB513">
        <f t="shared" ref="CB513:CK522" si="692">IF(INDEX($A$1:$I$862, ROW($I513), 4) = CB$1, $AF513, 0)</f>
        <v>0</v>
      </c>
      <c r="CC513">
        <f t="shared" si="692"/>
        <v>0</v>
      </c>
      <c r="CD513">
        <f t="shared" si="692"/>
        <v>0</v>
      </c>
      <c r="CE513">
        <f t="shared" si="692"/>
        <v>0</v>
      </c>
      <c r="CF513">
        <f t="shared" si="692"/>
        <v>0</v>
      </c>
      <c r="CG513">
        <f t="shared" si="692"/>
        <v>0</v>
      </c>
      <c r="CH513">
        <f t="shared" si="692"/>
        <v>0</v>
      </c>
      <c r="CI513">
        <f t="shared" si="692"/>
        <v>0</v>
      </c>
      <c r="CJ513">
        <f t="shared" si="692"/>
        <v>0</v>
      </c>
      <c r="CK513">
        <f t="shared" si="692"/>
        <v>0</v>
      </c>
      <c r="CL513">
        <f t="shared" ref="CL513:CU522" si="693">IF(INDEX($A$1:$I$862, ROW($I513), 4) = CL$1, $AF513, 0)</f>
        <v>0</v>
      </c>
      <c r="CM513">
        <f t="shared" si="693"/>
        <v>0</v>
      </c>
      <c r="CN513">
        <f t="shared" si="693"/>
        <v>0</v>
      </c>
      <c r="CO513">
        <f t="shared" si="693"/>
        <v>0</v>
      </c>
      <c r="CP513">
        <f t="shared" si="693"/>
        <v>0</v>
      </c>
      <c r="CQ513">
        <f t="shared" si="693"/>
        <v>0</v>
      </c>
      <c r="CR513">
        <f t="shared" si="693"/>
        <v>0</v>
      </c>
      <c r="CS513">
        <f t="shared" si="693"/>
        <v>0</v>
      </c>
      <c r="CT513">
        <f t="shared" si="693"/>
        <v>0</v>
      </c>
      <c r="CU513">
        <f t="shared" si="693"/>
        <v>0</v>
      </c>
      <c r="CV513">
        <f t="shared" ref="CV513:DE522" si="694">IF(INDEX($A$1:$I$862, ROW($I513), 4) = CV$1, $AF513, 0)</f>
        <v>0</v>
      </c>
      <c r="CW513">
        <f t="shared" si="694"/>
        <v>0</v>
      </c>
      <c r="CX513">
        <f t="shared" si="694"/>
        <v>0</v>
      </c>
      <c r="CY513">
        <f t="shared" si="694"/>
        <v>0</v>
      </c>
      <c r="CZ513">
        <f t="shared" si="694"/>
        <v>0</v>
      </c>
      <c r="DA513">
        <f t="shared" si="694"/>
        <v>0</v>
      </c>
      <c r="DB513">
        <f t="shared" si="694"/>
        <v>0</v>
      </c>
      <c r="DC513">
        <f t="shared" si="694"/>
        <v>0</v>
      </c>
      <c r="DD513">
        <f t="shared" si="694"/>
        <v>0</v>
      </c>
      <c r="DE513">
        <f t="shared" si="694"/>
        <v>0</v>
      </c>
      <c r="DF513">
        <f t="shared" ref="DF513:DO522" si="695">IF(INDEX($A$1:$I$862, ROW($I513), 4) = DF$1, $AF513, 0)</f>
        <v>0</v>
      </c>
      <c r="DG513">
        <f t="shared" si="695"/>
        <v>0</v>
      </c>
      <c r="DH513">
        <f t="shared" si="695"/>
        <v>0</v>
      </c>
      <c r="DI513">
        <f t="shared" si="695"/>
        <v>0</v>
      </c>
      <c r="DJ513">
        <f t="shared" si="695"/>
        <v>0</v>
      </c>
      <c r="DK513">
        <f t="shared" si="695"/>
        <v>0</v>
      </c>
      <c r="DL513">
        <f t="shared" si="695"/>
        <v>0</v>
      </c>
      <c r="DM513">
        <f t="shared" si="695"/>
        <v>0</v>
      </c>
      <c r="DN513">
        <f t="shared" si="695"/>
        <v>0</v>
      </c>
      <c r="DO513">
        <f t="shared" si="695"/>
        <v>0</v>
      </c>
      <c r="DP513">
        <f t="shared" ref="DP513:DY522" si="696">IF(INDEX($A$1:$I$862, ROW($I513), 4) = DP$1, $AF513, 0)</f>
        <v>0</v>
      </c>
      <c r="DQ513">
        <f t="shared" si="696"/>
        <v>0</v>
      </c>
      <c r="DR513">
        <f t="shared" si="696"/>
        <v>0</v>
      </c>
      <c r="DS513">
        <f t="shared" si="696"/>
        <v>0</v>
      </c>
      <c r="DT513">
        <f t="shared" si="696"/>
        <v>0</v>
      </c>
      <c r="DU513">
        <f t="shared" si="696"/>
        <v>0</v>
      </c>
      <c r="DV513">
        <f t="shared" si="696"/>
        <v>0</v>
      </c>
      <c r="DW513">
        <f t="shared" si="696"/>
        <v>0</v>
      </c>
      <c r="DX513">
        <f t="shared" si="696"/>
        <v>0</v>
      </c>
      <c r="DY513">
        <f t="shared" si="696"/>
        <v>0</v>
      </c>
      <c r="DZ513">
        <f t="shared" ref="DZ513:EN522" si="697">IF(INDEX($A$1:$I$862, ROW($I513), 4) = DZ$1, $AF513, 0)</f>
        <v>0</v>
      </c>
      <c r="EA513">
        <f t="shared" si="697"/>
        <v>0</v>
      </c>
      <c r="EB513">
        <f t="shared" si="697"/>
        <v>0</v>
      </c>
      <c r="EC513">
        <f t="shared" si="697"/>
        <v>0</v>
      </c>
      <c r="ED513">
        <f t="shared" si="697"/>
        <v>0.29654666666666668</v>
      </c>
      <c r="EE513">
        <f t="shared" si="697"/>
        <v>0</v>
      </c>
      <c r="EF513">
        <f t="shared" si="697"/>
        <v>0</v>
      </c>
      <c r="EG513">
        <f t="shared" si="697"/>
        <v>0</v>
      </c>
      <c r="EH513">
        <f t="shared" si="697"/>
        <v>0</v>
      </c>
      <c r="EI513">
        <f t="shared" si="697"/>
        <v>0</v>
      </c>
      <c r="EJ513">
        <f t="shared" si="697"/>
        <v>0</v>
      </c>
      <c r="EK513">
        <f t="shared" si="697"/>
        <v>0</v>
      </c>
      <c r="EL513">
        <f t="shared" si="697"/>
        <v>0</v>
      </c>
      <c r="EM513">
        <f t="shared" si="697"/>
        <v>0</v>
      </c>
      <c r="EN513">
        <f t="shared" si="697"/>
        <v>0</v>
      </c>
      <c r="ER513" s="6">
        <f t="shared" si="615"/>
        <v>0</v>
      </c>
      <c r="ES513" s="6">
        <f t="shared" ref="ES513:HD516" si="698">IF(INDEX($A$1:$I$862, ROW($I513), 4) = ES$1, $AE513, 0)</f>
        <v>0</v>
      </c>
      <c r="ET513" s="6">
        <f t="shared" si="698"/>
        <v>0</v>
      </c>
      <c r="EU513" s="6">
        <f t="shared" si="698"/>
        <v>0</v>
      </c>
      <c r="EV513" s="6">
        <f t="shared" si="698"/>
        <v>0</v>
      </c>
      <c r="EW513" s="6">
        <f t="shared" si="698"/>
        <v>0</v>
      </c>
      <c r="EX513" s="6">
        <f t="shared" si="698"/>
        <v>0</v>
      </c>
      <c r="EY513" s="6">
        <f t="shared" si="698"/>
        <v>0</v>
      </c>
      <c r="EZ513" s="6">
        <f t="shared" si="698"/>
        <v>0</v>
      </c>
      <c r="FA513" s="6">
        <f t="shared" si="698"/>
        <v>0</v>
      </c>
      <c r="FB513" s="6">
        <f t="shared" si="698"/>
        <v>0</v>
      </c>
      <c r="FC513" s="6">
        <f t="shared" si="698"/>
        <v>0</v>
      </c>
      <c r="FD513" s="6">
        <f t="shared" si="698"/>
        <v>0</v>
      </c>
      <c r="FE513" s="6">
        <f t="shared" si="698"/>
        <v>0</v>
      </c>
      <c r="FF513" s="6">
        <f t="shared" si="698"/>
        <v>0</v>
      </c>
      <c r="FG513" s="6">
        <f t="shared" si="698"/>
        <v>0</v>
      </c>
      <c r="FH513" s="6">
        <f t="shared" si="698"/>
        <v>0</v>
      </c>
      <c r="FI513" s="6">
        <f t="shared" si="698"/>
        <v>0</v>
      </c>
      <c r="FJ513" s="6">
        <f t="shared" si="698"/>
        <v>0</v>
      </c>
      <c r="FK513" s="6">
        <f t="shared" si="698"/>
        <v>0</v>
      </c>
      <c r="FL513" s="6">
        <f t="shared" si="698"/>
        <v>0</v>
      </c>
      <c r="FM513" s="6">
        <f t="shared" si="698"/>
        <v>0</v>
      </c>
      <c r="FN513" s="6">
        <f t="shared" si="698"/>
        <v>0</v>
      </c>
      <c r="FO513" s="6">
        <f t="shared" si="698"/>
        <v>0</v>
      </c>
      <c r="FP513" s="6">
        <f t="shared" si="698"/>
        <v>0</v>
      </c>
      <c r="FQ513" s="6">
        <f t="shared" si="698"/>
        <v>0</v>
      </c>
      <c r="FR513" s="6">
        <f t="shared" si="698"/>
        <v>0</v>
      </c>
      <c r="FS513" s="6">
        <f t="shared" si="698"/>
        <v>0</v>
      </c>
      <c r="FT513" s="6">
        <f t="shared" si="698"/>
        <v>0</v>
      </c>
      <c r="FU513" s="6">
        <f t="shared" si="698"/>
        <v>0</v>
      </c>
      <c r="FV513" s="6">
        <f t="shared" si="698"/>
        <v>0</v>
      </c>
      <c r="FW513" s="6">
        <f t="shared" si="698"/>
        <v>0</v>
      </c>
      <c r="FX513" s="6">
        <f t="shared" si="698"/>
        <v>0</v>
      </c>
      <c r="FY513" s="6">
        <f t="shared" si="698"/>
        <v>0</v>
      </c>
      <c r="FZ513" s="6">
        <f t="shared" si="698"/>
        <v>0</v>
      </c>
      <c r="GA513" s="6">
        <f t="shared" si="698"/>
        <v>0</v>
      </c>
      <c r="GB513" s="6">
        <f t="shared" si="698"/>
        <v>0</v>
      </c>
      <c r="GC513" s="6">
        <f t="shared" si="698"/>
        <v>0</v>
      </c>
      <c r="GD513" s="6">
        <f t="shared" si="698"/>
        <v>0</v>
      </c>
      <c r="GE513" s="6">
        <f t="shared" si="698"/>
        <v>0</v>
      </c>
      <c r="GF513" s="6">
        <f t="shared" si="698"/>
        <v>0</v>
      </c>
      <c r="GG513" s="6">
        <f t="shared" si="698"/>
        <v>0</v>
      </c>
      <c r="GH513" s="6">
        <f t="shared" si="698"/>
        <v>0</v>
      </c>
      <c r="GI513" s="6">
        <f t="shared" si="698"/>
        <v>0</v>
      </c>
      <c r="GJ513" s="6">
        <f t="shared" si="698"/>
        <v>0</v>
      </c>
      <c r="GK513" s="6">
        <f t="shared" si="698"/>
        <v>0</v>
      </c>
      <c r="GL513" s="6">
        <f t="shared" si="698"/>
        <v>0</v>
      </c>
      <c r="GM513" s="6">
        <f t="shared" si="698"/>
        <v>0</v>
      </c>
      <c r="GN513" s="6">
        <f t="shared" si="698"/>
        <v>0</v>
      </c>
      <c r="GO513" s="6">
        <f t="shared" si="698"/>
        <v>0</v>
      </c>
      <c r="GP513" s="6">
        <f t="shared" si="698"/>
        <v>0</v>
      </c>
      <c r="GQ513" s="6">
        <f t="shared" si="698"/>
        <v>0</v>
      </c>
      <c r="GR513" s="6">
        <f t="shared" si="698"/>
        <v>0</v>
      </c>
      <c r="GS513" s="6">
        <f t="shared" si="698"/>
        <v>0</v>
      </c>
      <c r="GT513" s="6">
        <f t="shared" si="698"/>
        <v>0</v>
      </c>
      <c r="GU513" s="6">
        <f t="shared" si="698"/>
        <v>0</v>
      </c>
      <c r="GV513" s="6">
        <f t="shared" si="698"/>
        <v>0</v>
      </c>
      <c r="GW513" s="6">
        <f t="shared" si="698"/>
        <v>0</v>
      </c>
      <c r="GX513" s="6">
        <f t="shared" si="698"/>
        <v>0</v>
      </c>
      <c r="GY513" s="6">
        <f t="shared" si="698"/>
        <v>0</v>
      </c>
      <c r="GZ513" s="6">
        <f t="shared" si="698"/>
        <v>0</v>
      </c>
      <c r="HA513" s="6">
        <f t="shared" si="698"/>
        <v>0</v>
      </c>
      <c r="HB513" s="6">
        <f t="shared" si="698"/>
        <v>0</v>
      </c>
      <c r="HC513" s="6">
        <f t="shared" si="698"/>
        <v>0</v>
      </c>
      <c r="HD513" s="6">
        <f t="shared" si="698"/>
        <v>222.41</v>
      </c>
      <c r="HE513" s="6">
        <f t="shared" si="690"/>
        <v>0</v>
      </c>
      <c r="HF513" s="6">
        <f t="shared" si="690"/>
        <v>0</v>
      </c>
      <c r="HG513" s="6">
        <f t="shared" si="690"/>
        <v>0</v>
      </c>
      <c r="HH513" s="6">
        <f t="shared" si="690"/>
        <v>0</v>
      </c>
      <c r="HI513" s="6">
        <f t="shared" si="690"/>
        <v>0</v>
      </c>
      <c r="HJ513" s="6">
        <f t="shared" si="690"/>
        <v>0</v>
      </c>
      <c r="HK513" s="6">
        <f t="shared" si="690"/>
        <v>0</v>
      </c>
      <c r="HL513" s="6">
        <f t="shared" si="690"/>
        <v>0</v>
      </c>
      <c r="HM513" s="6">
        <f t="shared" si="690"/>
        <v>0</v>
      </c>
      <c r="HN513" s="6">
        <f t="shared" si="690"/>
        <v>0</v>
      </c>
    </row>
    <row r="514" spans="1:222" x14ac:dyDescent="0.25">
      <c r="A514">
        <v>4858</v>
      </c>
      <c r="B514">
        <v>2016</v>
      </c>
      <c r="C514" t="str">
        <v>экономической теории и экономического образования</v>
      </c>
      <c r="D514" t="str">
        <v>Богатова Елена Владимировна</v>
      </c>
      <c r="E514" t="str">
        <v>кандидат экономических наук</v>
      </c>
      <c r="F514" t="str">
        <v>доцент</v>
      </c>
      <c r="G514">
        <v>0.5</v>
      </c>
      <c r="H514">
        <v>15177</v>
      </c>
      <c r="I514" t="str">
        <v>Экономика</v>
      </c>
      <c r="J514">
        <v>18</v>
      </c>
      <c r="K514">
        <v>18</v>
      </c>
      <c r="L514">
        <v>0</v>
      </c>
      <c r="M514" s="16">
        <f t="shared" si="610"/>
        <v>4</v>
      </c>
      <c r="N514" s="16">
        <f t="shared" si="611"/>
        <v>10.91</v>
      </c>
      <c r="O514" s="16">
        <f t="shared" si="616"/>
        <v>6.75</v>
      </c>
      <c r="P514" s="16">
        <f t="shared" si="617"/>
        <v>6.75</v>
      </c>
      <c r="Q514" s="16">
        <v>0</v>
      </c>
      <c r="R514" s="16">
        <v>0</v>
      </c>
      <c r="S514" s="16">
        <v>0</v>
      </c>
      <c r="T514" s="21">
        <v>0</v>
      </c>
      <c r="U514">
        <v>0</v>
      </c>
      <c r="V514">
        <v>0</v>
      </c>
      <c r="W514">
        <v>27</v>
      </c>
      <c r="X514">
        <v>1</v>
      </c>
      <c r="Y514">
        <v>2</v>
      </c>
      <c r="Z514">
        <v>0</v>
      </c>
      <c r="AA514" t="str">
        <v>осн</v>
      </c>
      <c r="AB514">
        <f t="shared" si="618"/>
        <v>800</v>
      </c>
      <c r="AC514" t="str">
        <f t="shared" si="612"/>
        <v>ИВТ (бак)</v>
      </c>
      <c r="AD514" t="str">
        <f t="shared" si="609"/>
        <v>2016/2017</v>
      </c>
      <c r="AE514">
        <f t="shared" si="613"/>
        <v>64.41</v>
      </c>
      <c r="AF514">
        <f t="shared" si="614"/>
        <v>8.0512500000000001E-2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R514">
        <f t="shared" si="691"/>
        <v>0</v>
      </c>
      <c r="BS514">
        <f t="shared" si="691"/>
        <v>0</v>
      </c>
      <c r="BT514">
        <f t="shared" si="691"/>
        <v>0</v>
      </c>
      <c r="BU514">
        <f t="shared" si="691"/>
        <v>0</v>
      </c>
      <c r="BV514">
        <f t="shared" si="691"/>
        <v>0</v>
      </c>
      <c r="BW514">
        <f t="shared" si="691"/>
        <v>0</v>
      </c>
      <c r="BX514">
        <f t="shared" si="691"/>
        <v>0</v>
      </c>
      <c r="BY514">
        <f t="shared" si="691"/>
        <v>0</v>
      </c>
      <c r="BZ514">
        <f t="shared" si="691"/>
        <v>0</v>
      </c>
      <c r="CA514">
        <f t="shared" si="691"/>
        <v>8.0512500000000001E-2</v>
      </c>
      <c r="CB514">
        <f t="shared" si="692"/>
        <v>0</v>
      </c>
      <c r="CC514">
        <f t="shared" si="692"/>
        <v>0</v>
      </c>
      <c r="CD514">
        <f t="shared" si="692"/>
        <v>0</v>
      </c>
      <c r="CE514">
        <f t="shared" si="692"/>
        <v>0</v>
      </c>
      <c r="CF514">
        <f t="shared" si="692"/>
        <v>0</v>
      </c>
      <c r="CG514">
        <f t="shared" si="692"/>
        <v>0</v>
      </c>
      <c r="CH514">
        <f t="shared" si="692"/>
        <v>0</v>
      </c>
      <c r="CI514">
        <f t="shared" si="692"/>
        <v>0</v>
      </c>
      <c r="CJ514">
        <f t="shared" si="692"/>
        <v>0</v>
      </c>
      <c r="CK514">
        <f t="shared" si="692"/>
        <v>0</v>
      </c>
      <c r="CL514">
        <f t="shared" si="693"/>
        <v>0</v>
      </c>
      <c r="CM514">
        <f t="shared" si="693"/>
        <v>0</v>
      </c>
      <c r="CN514">
        <f t="shared" si="693"/>
        <v>0</v>
      </c>
      <c r="CO514">
        <f t="shared" si="693"/>
        <v>0</v>
      </c>
      <c r="CP514">
        <f t="shared" si="693"/>
        <v>0</v>
      </c>
      <c r="CQ514">
        <f t="shared" si="693"/>
        <v>0</v>
      </c>
      <c r="CR514">
        <f t="shared" si="693"/>
        <v>0</v>
      </c>
      <c r="CS514">
        <f t="shared" si="693"/>
        <v>0</v>
      </c>
      <c r="CT514">
        <f t="shared" si="693"/>
        <v>0</v>
      </c>
      <c r="CU514">
        <f t="shared" si="693"/>
        <v>0</v>
      </c>
      <c r="CV514">
        <f t="shared" si="694"/>
        <v>0</v>
      </c>
      <c r="CW514">
        <f t="shared" si="694"/>
        <v>0</v>
      </c>
      <c r="CX514">
        <f t="shared" si="694"/>
        <v>0</v>
      </c>
      <c r="CY514">
        <f t="shared" si="694"/>
        <v>0</v>
      </c>
      <c r="CZ514">
        <f t="shared" si="694"/>
        <v>0</v>
      </c>
      <c r="DA514">
        <f t="shared" si="694"/>
        <v>0</v>
      </c>
      <c r="DB514">
        <f t="shared" si="694"/>
        <v>0</v>
      </c>
      <c r="DC514">
        <f t="shared" si="694"/>
        <v>0</v>
      </c>
      <c r="DD514">
        <f t="shared" si="694"/>
        <v>0</v>
      </c>
      <c r="DE514">
        <f t="shared" si="694"/>
        <v>0</v>
      </c>
      <c r="DF514">
        <f t="shared" si="695"/>
        <v>0</v>
      </c>
      <c r="DG514">
        <f t="shared" si="695"/>
        <v>0</v>
      </c>
      <c r="DH514">
        <f t="shared" si="695"/>
        <v>0</v>
      </c>
      <c r="DI514">
        <f t="shared" si="695"/>
        <v>0</v>
      </c>
      <c r="DJ514">
        <f t="shared" si="695"/>
        <v>0</v>
      </c>
      <c r="DK514">
        <f t="shared" si="695"/>
        <v>0</v>
      </c>
      <c r="DL514">
        <f t="shared" si="695"/>
        <v>0</v>
      </c>
      <c r="DM514">
        <f t="shared" si="695"/>
        <v>0</v>
      </c>
      <c r="DN514">
        <f t="shared" si="695"/>
        <v>0</v>
      </c>
      <c r="DO514">
        <f t="shared" si="695"/>
        <v>0</v>
      </c>
      <c r="DP514">
        <f t="shared" si="696"/>
        <v>0</v>
      </c>
      <c r="DQ514">
        <f t="shared" si="696"/>
        <v>0</v>
      </c>
      <c r="DR514">
        <f t="shared" si="696"/>
        <v>0</v>
      </c>
      <c r="DS514">
        <f t="shared" si="696"/>
        <v>0</v>
      </c>
      <c r="DT514">
        <f t="shared" si="696"/>
        <v>0</v>
      </c>
      <c r="DU514">
        <f t="shared" si="696"/>
        <v>0</v>
      </c>
      <c r="DV514">
        <f t="shared" si="696"/>
        <v>0</v>
      </c>
      <c r="DW514">
        <f t="shared" si="696"/>
        <v>0</v>
      </c>
      <c r="DX514">
        <f t="shared" si="696"/>
        <v>0</v>
      </c>
      <c r="DY514">
        <f t="shared" si="696"/>
        <v>0</v>
      </c>
      <c r="DZ514">
        <f t="shared" si="697"/>
        <v>0</v>
      </c>
      <c r="EA514">
        <f t="shared" si="697"/>
        <v>0</v>
      </c>
      <c r="EB514">
        <f t="shared" si="697"/>
        <v>0</v>
      </c>
      <c r="EC514">
        <f t="shared" si="697"/>
        <v>0</v>
      </c>
      <c r="ED514">
        <f t="shared" si="697"/>
        <v>0</v>
      </c>
      <c r="EE514">
        <f t="shared" si="697"/>
        <v>0</v>
      </c>
      <c r="EF514">
        <f t="shared" si="697"/>
        <v>0</v>
      </c>
      <c r="EG514">
        <f t="shared" si="697"/>
        <v>0</v>
      </c>
      <c r="EH514">
        <f t="shared" si="697"/>
        <v>0</v>
      </c>
      <c r="EI514">
        <f t="shared" si="697"/>
        <v>0</v>
      </c>
      <c r="EJ514">
        <f t="shared" si="697"/>
        <v>0</v>
      </c>
      <c r="EK514">
        <f t="shared" si="697"/>
        <v>0</v>
      </c>
      <c r="EL514">
        <f t="shared" si="697"/>
        <v>0</v>
      </c>
      <c r="EM514">
        <f t="shared" si="697"/>
        <v>0</v>
      </c>
      <c r="EN514">
        <f t="shared" si="697"/>
        <v>0</v>
      </c>
      <c r="ER514" s="6">
        <f t="shared" si="615"/>
        <v>0</v>
      </c>
      <c r="ES514" s="6">
        <f t="shared" si="698"/>
        <v>0</v>
      </c>
      <c r="ET514" s="6">
        <f t="shared" si="698"/>
        <v>0</v>
      </c>
      <c r="EU514" s="6">
        <f t="shared" si="698"/>
        <v>0</v>
      </c>
      <c r="EV514" s="6">
        <f t="shared" si="698"/>
        <v>0</v>
      </c>
      <c r="EW514" s="6">
        <f t="shared" si="698"/>
        <v>0</v>
      </c>
      <c r="EX514" s="6">
        <f t="shared" si="698"/>
        <v>0</v>
      </c>
      <c r="EY514" s="6">
        <f t="shared" si="698"/>
        <v>0</v>
      </c>
      <c r="EZ514" s="6">
        <f t="shared" si="698"/>
        <v>0</v>
      </c>
      <c r="FA514" s="6">
        <f t="shared" si="698"/>
        <v>64.41</v>
      </c>
      <c r="FB514" s="6">
        <f t="shared" si="698"/>
        <v>0</v>
      </c>
      <c r="FC514" s="6">
        <f t="shared" si="698"/>
        <v>0</v>
      </c>
      <c r="FD514" s="6">
        <f t="shared" si="698"/>
        <v>0</v>
      </c>
      <c r="FE514" s="6">
        <f t="shared" si="698"/>
        <v>0</v>
      </c>
      <c r="FF514" s="6">
        <f t="shared" si="698"/>
        <v>0</v>
      </c>
      <c r="FG514" s="6">
        <f t="shared" si="698"/>
        <v>0</v>
      </c>
      <c r="FH514" s="6">
        <f t="shared" si="698"/>
        <v>0</v>
      </c>
      <c r="FI514" s="6">
        <f t="shared" si="698"/>
        <v>0</v>
      </c>
      <c r="FJ514" s="6">
        <f t="shared" si="698"/>
        <v>0</v>
      </c>
      <c r="FK514" s="6">
        <f t="shared" si="698"/>
        <v>0</v>
      </c>
      <c r="FL514" s="6">
        <f t="shared" si="698"/>
        <v>0</v>
      </c>
      <c r="FM514" s="6">
        <f t="shared" si="698"/>
        <v>0</v>
      </c>
      <c r="FN514" s="6">
        <f t="shared" si="698"/>
        <v>0</v>
      </c>
      <c r="FO514" s="6">
        <f t="shared" si="698"/>
        <v>0</v>
      </c>
      <c r="FP514" s="6">
        <f t="shared" si="698"/>
        <v>0</v>
      </c>
      <c r="FQ514" s="6">
        <f t="shared" si="698"/>
        <v>0</v>
      </c>
      <c r="FR514" s="6">
        <f t="shared" si="698"/>
        <v>0</v>
      </c>
      <c r="FS514" s="6">
        <f t="shared" si="698"/>
        <v>0</v>
      </c>
      <c r="FT514" s="6">
        <f t="shared" si="698"/>
        <v>0</v>
      </c>
      <c r="FU514" s="6">
        <f t="shared" si="698"/>
        <v>0</v>
      </c>
      <c r="FV514" s="6">
        <f t="shared" si="698"/>
        <v>0</v>
      </c>
      <c r="FW514" s="6">
        <f t="shared" si="698"/>
        <v>0</v>
      </c>
      <c r="FX514" s="6">
        <f t="shared" si="698"/>
        <v>0</v>
      </c>
      <c r="FY514" s="6">
        <f t="shared" si="698"/>
        <v>0</v>
      </c>
      <c r="FZ514" s="6">
        <f t="shared" si="698"/>
        <v>0</v>
      </c>
      <c r="GA514" s="6">
        <f t="shared" si="698"/>
        <v>0</v>
      </c>
      <c r="GB514" s="6">
        <f t="shared" si="698"/>
        <v>0</v>
      </c>
      <c r="GC514" s="6">
        <f t="shared" si="698"/>
        <v>0</v>
      </c>
      <c r="GD514" s="6">
        <f t="shared" si="698"/>
        <v>0</v>
      </c>
      <c r="GE514" s="6">
        <f t="shared" si="698"/>
        <v>0</v>
      </c>
      <c r="GF514" s="6">
        <f t="shared" si="698"/>
        <v>0</v>
      </c>
      <c r="GG514" s="6">
        <f t="shared" si="698"/>
        <v>0</v>
      </c>
      <c r="GH514" s="6">
        <f t="shared" si="698"/>
        <v>0</v>
      </c>
      <c r="GI514" s="6">
        <f t="shared" si="698"/>
        <v>0</v>
      </c>
      <c r="GJ514" s="6">
        <f t="shared" si="698"/>
        <v>0</v>
      </c>
      <c r="GK514" s="6">
        <f t="shared" si="698"/>
        <v>0</v>
      </c>
      <c r="GL514" s="6">
        <f t="shared" si="698"/>
        <v>0</v>
      </c>
      <c r="GM514" s="6">
        <f t="shared" si="698"/>
        <v>0</v>
      </c>
      <c r="GN514" s="6">
        <f t="shared" si="698"/>
        <v>0</v>
      </c>
      <c r="GO514" s="6">
        <f t="shared" si="698"/>
        <v>0</v>
      </c>
      <c r="GP514" s="6">
        <f t="shared" si="698"/>
        <v>0</v>
      </c>
      <c r="GQ514" s="6">
        <f t="shared" si="698"/>
        <v>0</v>
      </c>
      <c r="GR514" s="6">
        <f t="shared" si="698"/>
        <v>0</v>
      </c>
      <c r="GS514" s="6">
        <f t="shared" si="698"/>
        <v>0</v>
      </c>
      <c r="GT514" s="6">
        <f t="shared" si="698"/>
        <v>0</v>
      </c>
      <c r="GU514" s="6">
        <f t="shared" si="698"/>
        <v>0</v>
      </c>
      <c r="GV514" s="6">
        <f t="shared" si="698"/>
        <v>0</v>
      </c>
      <c r="GW514" s="6">
        <f t="shared" si="698"/>
        <v>0</v>
      </c>
      <c r="GX514" s="6">
        <f t="shared" si="698"/>
        <v>0</v>
      </c>
      <c r="GY514" s="6">
        <f t="shared" si="698"/>
        <v>0</v>
      </c>
      <c r="GZ514" s="6">
        <f t="shared" si="698"/>
        <v>0</v>
      </c>
      <c r="HA514" s="6">
        <f t="shared" si="698"/>
        <v>0</v>
      </c>
      <c r="HB514" s="6">
        <f t="shared" si="698"/>
        <v>0</v>
      </c>
      <c r="HC514" s="6">
        <f t="shared" si="698"/>
        <v>0</v>
      </c>
      <c r="HD514" s="6">
        <f t="shared" si="698"/>
        <v>0</v>
      </c>
      <c r="HE514" s="6">
        <f t="shared" si="690"/>
        <v>0</v>
      </c>
      <c r="HF514" s="6">
        <f t="shared" si="690"/>
        <v>0</v>
      </c>
      <c r="HG514" s="6">
        <f t="shared" si="690"/>
        <v>0</v>
      </c>
      <c r="HH514" s="6">
        <f t="shared" si="690"/>
        <v>0</v>
      </c>
      <c r="HI514" s="6">
        <f t="shared" si="690"/>
        <v>0</v>
      </c>
      <c r="HJ514" s="6">
        <f t="shared" si="690"/>
        <v>0</v>
      </c>
      <c r="HK514" s="6">
        <f t="shared" si="690"/>
        <v>0</v>
      </c>
      <c r="HL514" s="6">
        <f t="shared" si="690"/>
        <v>0</v>
      </c>
      <c r="HM514" s="6">
        <f t="shared" si="690"/>
        <v>0</v>
      </c>
      <c r="HN514" s="6">
        <f t="shared" si="690"/>
        <v>0</v>
      </c>
    </row>
    <row r="515" spans="1:222" x14ac:dyDescent="0.25">
      <c r="A515">
        <v>4858</v>
      </c>
      <c r="B515">
        <v>2017</v>
      </c>
      <c r="C515" t="str">
        <v>всеобщей истории</v>
      </c>
      <c r="D515" t="str">
        <v>Земляницин Владимир Александрович</v>
      </c>
      <c r="E515" t="str">
        <v>кандидат исторических наук</v>
      </c>
      <c r="F515" t="str">
        <v>доцент</v>
      </c>
      <c r="G515">
        <v>1</v>
      </c>
      <c r="H515">
        <v>16002</v>
      </c>
      <c r="I515" t="str">
        <v>Общеуниверситетский курс по выбору № 1. События всемирной истории в мировой литературе</v>
      </c>
      <c r="J515">
        <v>17</v>
      </c>
      <c r="K515">
        <v>0</v>
      </c>
      <c r="L515">
        <v>0</v>
      </c>
      <c r="M515" s="16">
        <f t="shared" si="610"/>
        <v>2</v>
      </c>
      <c r="N515" s="16">
        <f t="shared" si="611"/>
        <v>10.91</v>
      </c>
      <c r="O515" s="16">
        <f t="shared" si="616"/>
        <v>6.75</v>
      </c>
      <c r="P515" s="16">
        <f t="shared" si="617"/>
        <v>6.75</v>
      </c>
      <c r="Q515" s="16">
        <v>0</v>
      </c>
      <c r="R515" s="16">
        <v>0</v>
      </c>
      <c r="S515" s="16">
        <v>0</v>
      </c>
      <c r="T515" s="21">
        <v>0</v>
      </c>
      <c r="U515">
        <v>0</v>
      </c>
      <c r="V515">
        <v>0</v>
      </c>
      <c r="W515">
        <v>27</v>
      </c>
      <c r="X515">
        <v>1</v>
      </c>
      <c r="Y515">
        <v>2</v>
      </c>
      <c r="Z515">
        <v>0</v>
      </c>
      <c r="AA515">
        <v>0</v>
      </c>
      <c r="AB515">
        <f t="shared" si="618"/>
        <v>800</v>
      </c>
      <c r="AC515" t="str">
        <f t="shared" si="612"/>
        <v>ИВТ (бак)</v>
      </c>
      <c r="AD515" t="str">
        <f t="shared" ref="AD515:AD578" si="699">IF(AC515=" "," ",IF(AC515="ИВТ (бак)",IF(MOD(MATCH(H515,AK$4:BL$4,0),4)=0, INDEX(AK$1:BL$4, 1,MATCH(H515,AK$4:BL$4,0)-3), INDEX(AK$1:BL$4, 1, MATCH(H515,AK$4:BL$4,0)-MOD(MATCH(H515,AK$4:BL$4,0),4)+1)), IF(MOD(MATCH(H515,AK$5:BL$5,0),4) = 0, INDEX(AK$1:BL$5, 1, MATCH(H515,AK$5:BL$5,0)-3), INDEX(AK$1:BL$5, 1, MATCH(H515,AK$5:BL$5,0)-MOD(MATCH(H515,AK$5:BL$5,0),4)+1))))</f>
        <v>2017/2018</v>
      </c>
      <c r="AE515">
        <f t="shared" si="613"/>
        <v>43.41</v>
      </c>
      <c r="AF515">
        <f t="shared" si="614"/>
        <v>5.4262499999999998E-2</v>
      </c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R515">
        <f t="shared" si="691"/>
        <v>0</v>
      </c>
      <c r="BS515">
        <f t="shared" si="691"/>
        <v>0</v>
      </c>
      <c r="BT515">
        <f t="shared" si="691"/>
        <v>0</v>
      </c>
      <c r="BU515">
        <f t="shared" si="691"/>
        <v>0</v>
      </c>
      <c r="BV515">
        <f t="shared" si="691"/>
        <v>0</v>
      </c>
      <c r="BW515">
        <f t="shared" si="691"/>
        <v>0</v>
      </c>
      <c r="BX515">
        <f t="shared" si="691"/>
        <v>0</v>
      </c>
      <c r="BY515">
        <f t="shared" si="691"/>
        <v>0</v>
      </c>
      <c r="BZ515">
        <f t="shared" si="691"/>
        <v>0</v>
      </c>
      <c r="CA515">
        <f t="shared" si="691"/>
        <v>0</v>
      </c>
      <c r="CB515">
        <f t="shared" si="692"/>
        <v>0</v>
      </c>
      <c r="CC515">
        <f t="shared" si="692"/>
        <v>0</v>
      </c>
      <c r="CD515">
        <f t="shared" si="692"/>
        <v>0</v>
      </c>
      <c r="CE515">
        <f t="shared" si="692"/>
        <v>0</v>
      </c>
      <c r="CF515">
        <f t="shared" si="692"/>
        <v>0</v>
      </c>
      <c r="CG515">
        <f t="shared" si="692"/>
        <v>0</v>
      </c>
      <c r="CH515">
        <f t="shared" si="692"/>
        <v>0</v>
      </c>
      <c r="CI515">
        <f t="shared" si="692"/>
        <v>0</v>
      </c>
      <c r="CJ515">
        <f t="shared" si="692"/>
        <v>0</v>
      </c>
      <c r="CK515">
        <f t="shared" si="692"/>
        <v>0</v>
      </c>
      <c r="CL515">
        <f t="shared" si="693"/>
        <v>0</v>
      </c>
      <c r="CM515">
        <f t="shared" si="693"/>
        <v>0</v>
      </c>
      <c r="CN515">
        <f t="shared" si="693"/>
        <v>0</v>
      </c>
      <c r="CO515">
        <f t="shared" si="693"/>
        <v>0</v>
      </c>
      <c r="CP515">
        <f t="shared" si="693"/>
        <v>0</v>
      </c>
      <c r="CQ515">
        <f t="shared" si="693"/>
        <v>0</v>
      </c>
      <c r="CR515">
        <f t="shared" si="693"/>
        <v>0</v>
      </c>
      <c r="CS515">
        <f t="shared" si="693"/>
        <v>0</v>
      </c>
      <c r="CT515">
        <f t="shared" si="693"/>
        <v>0</v>
      </c>
      <c r="CU515">
        <f t="shared" si="693"/>
        <v>5.4262499999999998E-2</v>
      </c>
      <c r="CV515">
        <f t="shared" si="694"/>
        <v>0</v>
      </c>
      <c r="CW515">
        <f t="shared" si="694"/>
        <v>0</v>
      </c>
      <c r="CX515">
        <f t="shared" si="694"/>
        <v>0</v>
      </c>
      <c r="CY515">
        <f t="shared" si="694"/>
        <v>0</v>
      </c>
      <c r="CZ515">
        <f t="shared" si="694"/>
        <v>0</v>
      </c>
      <c r="DA515">
        <f t="shared" si="694"/>
        <v>0</v>
      </c>
      <c r="DB515">
        <f t="shared" si="694"/>
        <v>0</v>
      </c>
      <c r="DC515">
        <f t="shared" si="694"/>
        <v>0</v>
      </c>
      <c r="DD515">
        <f t="shared" si="694"/>
        <v>0</v>
      </c>
      <c r="DE515">
        <f t="shared" si="694"/>
        <v>0</v>
      </c>
      <c r="DF515">
        <f t="shared" si="695"/>
        <v>0</v>
      </c>
      <c r="DG515">
        <f t="shared" si="695"/>
        <v>0</v>
      </c>
      <c r="DH515">
        <f t="shared" si="695"/>
        <v>0</v>
      </c>
      <c r="DI515">
        <f t="shared" si="695"/>
        <v>0</v>
      </c>
      <c r="DJ515">
        <f t="shared" si="695"/>
        <v>0</v>
      </c>
      <c r="DK515">
        <f t="shared" si="695"/>
        <v>0</v>
      </c>
      <c r="DL515">
        <f t="shared" si="695"/>
        <v>0</v>
      </c>
      <c r="DM515">
        <f t="shared" si="695"/>
        <v>0</v>
      </c>
      <c r="DN515">
        <f t="shared" si="695"/>
        <v>0</v>
      </c>
      <c r="DO515">
        <f t="shared" si="695"/>
        <v>0</v>
      </c>
      <c r="DP515">
        <f t="shared" si="696"/>
        <v>0</v>
      </c>
      <c r="DQ515">
        <f t="shared" si="696"/>
        <v>0</v>
      </c>
      <c r="DR515">
        <f t="shared" si="696"/>
        <v>0</v>
      </c>
      <c r="DS515">
        <f t="shared" si="696"/>
        <v>0</v>
      </c>
      <c r="DT515">
        <f t="shared" si="696"/>
        <v>0</v>
      </c>
      <c r="DU515">
        <f t="shared" si="696"/>
        <v>0</v>
      </c>
      <c r="DV515">
        <f t="shared" si="696"/>
        <v>0</v>
      </c>
      <c r="DW515">
        <f t="shared" si="696"/>
        <v>0</v>
      </c>
      <c r="DX515">
        <f t="shared" si="696"/>
        <v>0</v>
      </c>
      <c r="DY515">
        <f t="shared" si="696"/>
        <v>0</v>
      </c>
      <c r="DZ515">
        <f t="shared" si="697"/>
        <v>0</v>
      </c>
      <c r="EA515">
        <f t="shared" si="697"/>
        <v>0</v>
      </c>
      <c r="EB515">
        <f t="shared" si="697"/>
        <v>0</v>
      </c>
      <c r="EC515">
        <f t="shared" si="697"/>
        <v>0</v>
      </c>
      <c r="ED515">
        <f t="shared" si="697"/>
        <v>0</v>
      </c>
      <c r="EE515">
        <f t="shared" si="697"/>
        <v>0</v>
      </c>
      <c r="EF515">
        <f t="shared" si="697"/>
        <v>0</v>
      </c>
      <c r="EG515">
        <f t="shared" si="697"/>
        <v>0</v>
      </c>
      <c r="EH515">
        <f t="shared" si="697"/>
        <v>0</v>
      </c>
      <c r="EI515">
        <f t="shared" si="697"/>
        <v>0</v>
      </c>
      <c r="EJ515">
        <f t="shared" si="697"/>
        <v>0</v>
      </c>
      <c r="EK515">
        <f t="shared" si="697"/>
        <v>0</v>
      </c>
      <c r="EL515">
        <f t="shared" si="697"/>
        <v>0</v>
      </c>
      <c r="EM515">
        <f t="shared" si="697"/>
        <v>0</v>
      </c>
      <c r="EN515">
        <f t="shared" si="697"/>
        <v>0</v>
      </c>
      <c r="ER515" s="6">
        <f t="shared" si="615"/>
        <v>0</v>
      </c>
      <c r="ES515" s="6">
        <f t="shared" si="698"/>
        <v>0</v>
      </c>
      <c r="ET515" s="6">
        <f t="shared" si="698"/>
        <v>0</v>
      </c>
      <c r="EU515" s="6">
        <f t="shared" si="698"/>
        <v>0</v>
      </c>
      <c r="EV515" s="6">
        <f t="shared" si="698"/>
        <v>0</v>
      </c>
      <c r="EW515" s="6">
        <f t="shared" si="698"/>
        <v>0</v>
      </c>
      <c r="EX515" s="6">
        <f t="shared" si="698"/>
        <v>0</v>
      </c>
      <c r="EY515" s="6">
        <f t="shared" si="698"/>
        <v>0</v>
      </c>
      <c r="EZ515" s="6">
        <f t="shared" si="698"/>
        <v>0</v>
      </c>
      <c r="FA515" s="6">
        <f t="shared" si="698"/>
        <v>0</v>
      </c>
      <c r="FB515" s="6">
        <f t="shared" si="698"/>
        <v>0</v>
      </c>
      <c r="FC515" s="6">
        <f t="shared" si="698"/>
        <v>0</v>
      </c>
      <c r="FD515" s="6">
        <f t="shared" si="698"/>
        <v>0</v>
      </c>
      <c r="FE515" s="6">
        <f t="shared" si="698"/>
        <v>0</v>
      </c>
      <c r="FF515" s="6">
        <f t="shared" si="698"/>
        <v>0</v>
      </c>
      <c r="FG515" s="6">
        <f t="shared" si="698"/>
        <v>0</v>
      </c>
      <c r="FH515" s="6">
        <f t="shared" si="698"/>
        <v>0</v>
      </c>
      <c r="FI515" s="6">
        <f t="shared" si="698"/>
        <v>0</v>
      </c>
      <c r="FJ515" s="6">
        <f t="shared" si="698"/>
        <v>0</v>
      </c>
      <c r="FK515" s="6">
        <f t="shared" si="698"/>
        <v>0</v>
      </c>
      <c r="FL515" s="6">
        <f t="shared" si="698"/>
        <v>0</v>
      </c>
      <c r="FM515" s="6">
        <f t="shared" si="698"/>
        <v>0</v>
      </c>
      <c r="FN515" s="6">
        <f t="shared" si="698"/>
        <v>0</v>
      </c>
      <c r="FO515" s="6">
        <f t="shared" si="698"/>
        <v>0</v>
      </c>
      <c r="FP515" s="6">
        <f t="shared" si="698"/>
        <v>0</v>
      </c>
      <c r="FQ515" s="6">
        <f t="shared" si="698"/>
        <v>0</v>
      </c>
      <c r="FR515" s="6">
        <f t="shared" si="698"/>
        <v>0</v>
      </c>
      <c r="FS515" s="6">
        <f t="shared" si="698"/>
        <v>0</v>
      </c>
      <c r="FT515" s="6">
        <f t="shared" si="698"/>
        <v>0</v>
      </c>
      <c r="FU515" s="6">
        <f t="shared" si="698"/>
        <v>43.41</v>
      </c>
      <c r="FV515" s="6">
        <f t="shared" si="698"/>
        <v>0</v>
      </c>
      <c r="FW515" s="6">
        <f t="shared" si="698"/>
        <v>0</v>
      </c>
      <c r="FX515" s="6">
        <f t="shared" si="698"/>
        <v>0</v>
      </c>
      <c r="FY515" s="6">
        <f t="shared" si="698"/>
        <v>0</v>
      </c>
      <c r="FZ515" s="6">
        <f t="shared" si="698"/>
        <v>0</v>
      </c>
      <c r="GA515" s="6">
        <f t="shared" si="698"/>
        <v>0</v>
      </c>
      <c r="GB515" s="6">
        <f t="shared" si="698"/>
        <v>0</v>
      </c>
      <c r="GC515" s="6">
        <f t="shared" si="698"/>
        <v>0</v>
      </c>
      <c r="GD515" s="6">
        <f t="shared" si="698"/>
        <v>0</v>
      </c>
      <c r="GE515" s="6">
        <f t="shared" si="698"/>
        <v>0</v>
      </c>
      <c r="GF515" s="6">
        <f t="shared" si="698"/>
        <v>0</v>
      </c>
      <c r="GG515" s="6">
        <f t="shared" si="698"/>
        <v>0</v>
      </c>
      <c r="GH515" s="6">
        <f t="shared" si="698"/>
        <v>0</v>
      </c>
      <c r="GI515" s="6">
        <f t="shared" si="698"/>
        <v>0</v>
      </c>
      <c r="GJ515" s="6">
        <f t="shared" si="698"/>
        <v>0</v>
      </c>
      <c r="GK515" s="6">
        <f t="shared" si="698"/>
        <v>0</v>
      </c>
      <c r="GL515" s="6">
        <f t="shared" si="698"/>
        <v>0</v>
      </c>
      <c r="GM515" s="6">
        <f t="shared" si="698"/>
        <v>0</v>
      </c>
      <c r="GN515" s="6">
        <f t="shared" si="698"/>
        <v>0</v>
      </c>
      <c r="GO515" s="6">
        <f t="shared" si="698"/>
        <v>0</v>
      </c>
      <c r="GP515" s="6">
        <f t="shared" si="698"/>
        <v>0</v>
      </c>
      <c r="GQ515" s="6">
        <f t="shared" si="698"/>
        <v>0</v>
      </c>
      <c r="GR515" s="6">
        <f t="shared" si="698"/>
        <v>0</v>
      </c>
      <c r="GS515" s="6">
        <f t="shared" si="698"/>
        <v>0</v>
      </c>
      <c r="GT515" s="6">
        <f t="shared" si="698"/>
        <v>0</v>
      </c>
      <c r="GU515" s="6">
        <f t="shared" si="698"/>
        <v>0</v>
      </c>
      <c r="GV515" s="6">
        <f t="shared" si="698"/>
        <v>0</v>
      </c>
      <c r="GW515" s="6">
        <f t="shared" si="698"/>
        <v>0</v>
      </c>
      <c r="GX515" s="6">
        <f t="shared" si="698"/>
        <v>0</v>
      </c>
      <c r="GY515" s="6">
        <f t="shared" si="698"/>
        <v>0</v>
      </c>
      <c r="GZ515" s="6">
        <f t="shared" si="698"/>
        <v>0</v>
      </c>
      <c r="HA515" s="6">
        <f t="shared" si="698"/>
        <v>0</v>
      </c>
      <c r="HB515" s="6">
        <f t="shared" si="698"/>
        <v>0</v>
      </c>
      <c r="HC515" s="6">
        <f t="shared" si="698"/>
        <v>0</v>
      </c>
      <c r="HD515" s="6">
        <f t="shared" si="698"/>
        <v>0</v>
      </c>
      <c r="HE515" s="6">
        <f t="shared" si="690"/>
        <v>0</v>
      </c>
      <c r="HF515" s="6">
        <f t="shared" si="690"/>
        <v>0</v>
      </c>
      <c r="HG515" s="6">
        <f t="shared" si="690"/>
        <v>0</v>
      </c>
      <c r="HH515" s="6">
        <f t="shared" si="690"/>
        <v>0</v>
      </c>
      <c r="HI515" s="6">
        <f t="shared" si="690"/>
        <v>0</v>
      </c>
      <c r="HJ515" s="6">
        <f t="shared" si="690"/>
        <v>0</v>
      </c>
      <c r="HK515" s="6">
        <f t="shared" si="690"/>
        <v>0</v>
      </c>
      <c r="HL515" s="6">
        <f t="shared" si="690"/>
        <v>0</v>
      </c>
      <c r="HM515" s="6">
        <f t="shared" si="690"/>
        <v>0</v>
      </c>
      <c r="HN515" s="6">
        <f t="shared" si="690"/>
        <v>0</v>
      </c>
    </row>
    <row r="516" spans="1:222" x14ac:dyDescent="0.25">
      <c r="A516">
        <v>4858</v>
      </c>
      <c r="B516">
        <v>2017</v>
      </c>
      <c r="C516" t="str">
        <v>всеобщей истории</v>
      </c>
      <c r="D516" t="str">
        <v>Райкова Вера Алексеевна</v>
      </c>
      <c r="E516" t="str">
        <v>кандидат исторических наук</v>
      </c>
      <c r="F516" t="str">
        <v>доцент</v>
      </c>
      <c r="G516">
        <v>1</v>
      </c>
      <c r="H516">
        <v>16002</v>
      </c>
      <c r="I516" t="str">
        <v>Общеуниверситетский курс по выбору №2. История общественных движений новейшего времени</v>
      </c>
      <c r="J516">
        <v>17</v>
      </c>
      <c r="K516">
        <v>0</v>
      </c>
      <c r="L516">
        <v>0</v>
      </c>
      <c r="M516" s="16">
        <f t="shared" ref="M516:M579" si="700">ROUNDUP((J516+K516+L516)*10%,0)</f>
        <v>2</v>
      </c>
      <c r="N516" s="16">
        <f t="shared" ref="N516:N579" si="701">2+(0.33*W516)</f>
        <v>10.91</v>
      </c>
      <c r="O516" s="16">
        <f t="shared" si="616"/>
        <v>6.75</v>
      </c>
      <c r="P516" s="16">
        <f t="shared" si="617"/>
        <v>6.75</v>
      </c>
      <c r="Q516" s="16">
        <v>0</v>
      </c>
      <c r="R516" s="16">
        <v>0</v>
      </c>
      <c r="S516" s="16">
        <v>0</v>
      </c>
      <c r="T516" s="21">
        <v>0</v>
      </c>
      <c r="U516">
        <v>0</v>
      </c>
      <c r="V516">
        <v>0</v>
      </c>
      <c r="W516">
        <v>27</v>
      </c>
      <c r="X516">
        <v>1</v>
      </c>
      <c r="Y516">
        <v>2</v>
      </c>
      <c r="Z516">
        <v>0</v>
      </c>
      <c r="AA516">
        <v>0</v>
      </c>
      <c r="AB516">
        <f t="shared" si="618"/>
        <v>800</v>
      </c>
      <c r="AC516" t="str">
        <f t="shared" ref="AC516:AC579" si="702">IFERROR(IF(MATCH(H516,AK$4:BL$4,0), "ИВТ (бак)", 0), IFERROR(IF(MATCH(H516, AK$5:BL$5, 0), "КЭО (маг)", 0), " "))</f>
        <v>ИВТ (бак)</v>
      </c>
      <c r="AD516" t="str">
        <f t="shared" si="699"/>
        <v>2017/2018</v>
      </c>
      <c r="AE516">
        <f t="shared" ref="AE516:AE579" si="703">SUM(J516:V516)</f>
        <v>43.41</v>
      </c>
      <c r="AF516">
        <f t="shared" ref="AF516:AF579" si="704">AE516/AB516</f>
        <v>5.4262499999999998E-2</v>
      </c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R516">
        <f t="shared" si="691"/>
        <v>0</v>
      </c>
      <c r="BS516">
        <f t="shared" si="691"/>
        <v>0</v>
      </c>
      <c r="BT516">
        <f t="shared" si="691"/>
        <v>0</v>
      </c>
      <c r="BU516">
        <f t="shared" si="691"/>
        <v>0</v>
      </c>
      <c r="BV516">
        <f t="shared" si="691"/>
        <v>0</v>
      </c>
      <c r="BW516">
        <f t="shared" si="691"/>
        <v>0</v>
      </c>
      <c r="BX516">
        <f t="shared" si="691"/>
        <v>0</v>
      </c>
      <c r="BY516">
        <f t="shared" si="691"/>
        <v>0</v>
      </c>
      <c r="BZ516">
        <f t="shared" si="691"/>
        <v>0</v>
      </c>
      <c r="CA516">
        <f t="shared" si="691"/>
        <v>0</v>
      </c>
      <c r="CB516">
        <f t="shared" si="692"/>
        <v>0</v>
      </c>
      <c r="CC516">
        <f t="shared" si="692"/>
        <v>0</v>
      </c>
      <c r="CD516">
        <f t="shared" si="692"/>
        <v>0</v>
      </c>
      <c r="CE516">
        <f t="shared" si="692"/>
        <v>0</v>
      </c>
      <c r="CF516">
        <f t="shared" si="692"/>
        <v>0</v>
      </c>
      <c r="CG516">
        <f t="shared" si="692"/>
        <v>0</v>
      </c>
      <c r="CH516">
        <f t="shared" si="692"/>
        <v>0</v>
      </c>
      <c r="CI516">
        <f t="shared" si="692"/>
        <v>0</v>
      </c>
      <c r="CJ516">
        <f t="shared" si="692"/>
        <v>0</v>
      </c>
      <c r="CK516">
        <f t="shared" si="692"/>
        <v>0</v>
      </c>
      <c r="CL516">
        <f t="shared" si="693"/>
        <v>0</v>
      </c>
      <c r="CM516">
        <f t="shared" si="693"/>
        <v>0</v>
      </c>
      <c r="CN516">
        <f t="shared" si="693"/>
        <v>0</v>
      </c>
      <c r="CO516">
        <f t="shared" si="693"/>
        <v>0</v>
      </c>
      <c r="CP516">
        <f t="shared" si="693"/>
        <v>0</v>
      </c>
      <c r="CQ516">
        <f t="shared" si="693"/>
        <v>0</v>
      </c>
      <c r="CR516">
        <f t="shared" si="693"/>
        <v>0</v>
      </c>
      <c r="CS516">
        <f t="shared" si="693"/>
        <v>0</v>
      </c>
      <c r="CT516">
        <f t="shared" si="693"/>
        <v>0</v>
      </c>
      <c r="CU516">
        <f t="shared" si="693"/>
        <v>0</v>
      </c>
      <c r="CV516">
        <f t="shared" si="694"/>
        <v>0</v>
      </c>
      <c r="CW516">
        <f t="shared" si="694"/>
        <v>0</v>
      </c>
      <c r="CX516">
        <f t="shared" si="694"/>
        <v>0</v>
      </c>
      <c r="CY516">
        <f t="shared" si="694"/>
        <v>0</v>
      </c>
      <c r="CZ516">
        <f t="shared" si="694"/>
        <v>0</v>
      </c>
      <c r="DA516">
        <f t="shared" si="694"/>
        <v>0</v>
      </c>
      <c r="DB516">
        <f t="shared" si="694"/>
        <v>0</v>
      </c>
      <c r="DC516">
        <f t="shared" si="694"/>
        <v>0</v>
      </c>
      <c r="DD516">
        <f t="shared" si="694"/>
        <v>0</v>
      </c>
      <c r="DE516">
        <f t="shared" si="694"/>
        <v>0</v>
      </c>
      <c r="DF516">
        <f t="shared" si="695"/>
        <v>0</v>
      </c>
      <c r="DG516">
        <f t="shared" si="695"/>
        <v>0</v>
      </c>
      <c r="DH516">
        <f t="shared" si="695"/>
        <v>0</v>
      </c>
      <c r="DI516">
        <f t="shared" si="695"/>
        <v>0</v>
      </c>
      <c r="DJ516">
        <f t="shared" si="695"/>
        <v>0</v>
      </c>
      <c r="DK516">
        <f t="shared" si="695"/>
        <v>0</v>
      </c>
      <c r="DL516">
        <f t="shared" si="695"/>
        <v>0</v>
      </c>
      <c r="DM516">
        <f t="shared" si="695"/>
        <v>0</v>
      </c>
      <c r="DN516">
        <f t="shared" si="695"/>
        <v>0</v>
      </c>
      <c r="DO516">
        <f t="shared" si="695"/>
        <v>0</v>
      </c>
      <c r="DP516">
        <f t="shared" si="696"/>
        <v>0</v>
      </c>
      <c r="DQ516">
        <f t="shared" si="696"/>
        <v>0</v>
      </c>
      <c r="DR516">
        <f t="shared" si="696"/>
        <v>0</v>
      </c>
      <c r="DS516">
        <f t="shared" si="696"/>
        <v>0</v>
      </c>
      <c r="DT516">
        <f t="shared" si="696"/>
        <v>0</v>
      </c>
      <c r="DU516">
        <f t="shared" si="696"/>
        <v>0</v>
      </c>
      <c r="DV516">
        <f t="shared" si="696"/>
        <v>0</v>
      </c>
      <c r="DW516">
        <f t="shared" si="696"/>
        <v>0</v>
      </c>
      <c r="DX516">
        <f t="shared" si="696"/>
        <v>0</v>
      </c>
      <c r="DY516">
        <f t="shared" si="696"/>
        <v>0</v>
      </c>
      <c r="DZ516">
        <f t="shared" si="697"/>
        <v>0</v>
      </c>
      <c r="EA516">
        <f t="shared" si="697"/>
        <v>5.4262499999999998E-2</v>
      </c>
      <c r="EB516">
        <f t="shared" si="697"/>
        <v>0</v>
      </c>
      <c r="EC516">
        <f t="shared" si="697"/>
        <v>0</v>
      </c>
      <c r="ED516">
        <f t="shared" si="697"/>
        <v>0</v>
      </c>
      <c r="EE516">
        <f t="shared" si="697"/>
        <v>0</v>
      </c>
      <c r="EF516">
        <f t="shared" si="697"/>
        <v>0</v>
      </c>
      <c r="EG516">
        <f t="shared" si="697"/>
        <v>0</v>
      </c>
      <c r="EH516">
        <f t="shared" si="697"/>
        <v>0</v>
      </c>
      <c r="EI516">
        <f t="shared" si="697"/>
        <v>0</v>
      </c>
      <c r="EJ516">
        <f t="shared" si="697"/>
        <v>0</v>
      </c>
      <c r="EK516">
        <f t="shared" si="697"/>
        <v>0</v>
      </c>
      <c r="EL516">
        <f t="shared" si="697"/>
        <v>0</v>
      </c>
      <c r="EM516">
        <f t="shared" si="697"/>
        <v>0</v>
      </c>
      <c r="EN516">
        <f t="shared" si="697"/>
        <v>0</v>
      </c>
      <c r="ER516" s="6">
        <f t="shared" ref="ER516:FG579" si="705">IF(INDEX($A$1:$I$862, ROW($I516), 4) = ER$1, $AE516, 0)</f>
        <v>0</v>
      </c>
      <c r="ES516" s="6">
        <f t="shared" si="705"/>
        <v>0</v>
      </c>
      <c r="ET516" s="6">
        <f t="shared" si="705"/>
        <v>0</v>
      </c>
      <c r="EU516" s="6">
        <f t="shared" si="705"/>
        <v>0</v>
      </c>
      <c r="EV516" s="6">
        <f t="shared" si="705"/>
        <v>0</v>
      </c>
      <c r="EW516" s="6">
        <f t="shared" si="705"/>
        <v>0</v>
      </c>
      <c r="EX516" s="6">
        <f t="shared" si="705"/>
        <v>0</v>
      </c>
      <c r="EY516" s="6">
        <f t="shared" si="705"/>
        <v>0</v>
      </c>
      <c r="EZ516" s="6">
        <f t="shared" si="705"/>
        <v>0</v>
      </c>
      <c r="FA516" s="6">
        <f t="shared" si="705"/>
        <v>0</v>
      </c>
      <c r="FB516" s="6">
        <f t="shared" si="705"/>
        <v>0</v>
      </c>
      <c r="FC516" s="6">
        <f t="shared" si="705"/>
        <v>0</v>
      </c>
      <c r="FD516" s="6">
        <f t="shared" si="705"/>
        <v>0</v>
      </c>
      <c r="FE516" s="6">
        <f t="shared" si="705"/>
        <v>0</v>
      </c>
      <c r="FF516" s="6">
        <f t="shared" si="705"/>
        <v>0</v>
      </c>
      <c r="FG516" s="6">
        <f t="shared" si="705"/>
        <v>0</v>
      </c>
      <c r="FH516" s="6">
        <f t="shared" si="698"/>
        <v>0</v>
      </c>
      <c r="FI516" s="6">
        <f t="shared" si="698"/>
        <v>0</v>
      </c>
      <c r="FJ516" s="6">
        <f t="shared" si="698"/>
        <v>0</v>
      </c>
      <c r="FK516" s="6">
        <f t="shared" si="698"/>
        <v>0</v>
      </c>
      <c r="FL516" s="6">
        <f t="shared" si="698"/>
        <v>0</v>
      </c>
      <c r="FM516" s="6">
        <f t="shared" si="698"/>
        <v>0</v>
      </c>
      <c r="FN516" s="6">
        <f t="shared" si="698"/>
        <v>0</v>
      </c>
      <c r="FO516" s="6">
        <f t="shared" si="698"/>
        <v>0</v>
      </c>
      <c r="FP516" s="6">
        <f t="shared" si="698"/>
        <v>0</v>
      </c>
      <c r="FQ516" s="6">
        <f t="shared" si="698"/>
        <v>0</v>
      </c>
      <c r="FR516" s="6">
        <f t="shared" si="698"/>
        <v>0</v>
      </c>
      <c r="FS516" s="6">
        <f t="shared" si="698"/>
        <v>0</v>
      </c>
      <c r="FT516" s="6">
        <f t="shared" si="698"/>
        <v>0</v>
      </c>
      <c r="FU516" s="6">
        <f t="shared" si="698"/>
        <v>0</v>
      </c>
      <c r="FV516" s="6">
        <f t="shared" si="698"/>
        <v>0</v>
      </c>
      <c r="FW516" s="6">
        <f t="shared" si="698"/>
        <v>0</v>
      </c>
      <c r="FX516" s="6">
        <f t="shared" si="698"/>
        <v>0</v>
      </c>
      <c r="FY516" s="6">
        <f t="shared" si="698"/>
        <v>0</v>
      </c>
      <c r="FZ516" s="6">
        <f t="shared" si="698"/>
        <v>0</v>
      </c>
      <c r="GA516" s="6">
        <f t="shared" si="698"/>
        <v>0</v>
      </c>
      <c r="GB516" s="6">
        <f t="shared" si="698"/>
        <v>0</v>
      </c>
      <c r="GC516" s="6">
        <f t="shared" si="698"/>
        <v>0</v>
      </c>
      <c r="GD516" s="6">
        <f t="shared" si="698"/>
        <v>0</v>
      </c>
      <c r="GE516" s="6">
        <f t="shared" si="698"/>
        <v>0</v>
      </c>
      <c r="GF516" s="6">
        <f t="shared" si="698"/>
        <v>0</v>
      </c>
      <c r="GG516" s="6">
        <f t="shared" si="698"/>
        <v>0</v>
      </c>
      <c r="GH516" s="6">
        <f t="shared" si="698"/>
        <v>0</v>
      </c>
      <c r="GI516" s="6">
        <f t="shared" si="698"/>
        <v>0</v>
      </c>
      <c r="GJ516" s="6">
        <f t="shared" si="698"/>
        <v>0</v>
      </c>
      <c r="GK516" s="6">
        <f t="shared" si="698"/>
        <v>0</v>
      </c>
      <c r="GL516" s="6">
        <f t="shared" si="698"/>
        <v>0</v>
      </c>
      <c r="GM516" s="6">
        <f t="shared" si="698"/>
        <v>0</v>
      </c>
      <c r="GN516" s="6">
        <f t="shared" si="698"/>
        <v>0</v>
      </c>
      <c r="GO516" s="6">
        <f t="shared" si="698"/>
        <v>0</v>
      </c>
      <c r="GP516" s="6">
        <f t="shared" si="698"/>
        <v>0</v>
      </c>
      <c r="GQ516" s="6">
        <f t="shared" si="698"/>
        <v>0</v>
      </c>
      <c r="GR516" s="6">
        <f t="shared" si="698"/>
        <v>0</v>
      </c>
      <c r="GS516" s="6">
        <f t="shared" si="698"/>
        <v>0</v>
      </c>
      <c r="GT516" s="6">
        <f t="shared" si="698"/>
        <v>0</v>
      </c>
      <c r="GU516" s="6">
        <f t="shared" si="698"/>
        <v>0</v>
      </c>
      <c r="GV516" s="6">
        <f t="shared" si="698"/>
        <v>0</v>
      </c>
      <c r="GW516" s="6">
        <f t="shared" si="698"/>
        <v>0</v>
      </c>
      <c r="GX516" s="6">
        <f t="shared" si="698"/>
        <v>0</v>
      </c>
      <c r="GY516" s="6">
        <f t="shared" si="698"/>
        <v>0</v>
      </c>
      <c r="GZ516" s="6">
        <f t="shared" si="698"/>
        <v>0</v>
      </c>
      <c r="HA516" s="6">
        <f t="shared" si="698"/>
        <v>43.41</v>
      </c>
      <c r="HB516" s="6">
        <f t="shared" si="698"/>
        <v>0</v>
      </c>
      <c r="HC516" s="6">
        <f t="shared" si="698"/>
        <v>0</v>
      </c>
      <c r="HD516" s="6">
        <f t="shared" si="698"/>
        <v>0</v>
      </c>
      <c r="HE516" s="6">
        <f t="shared" si="690"/>
        <v>0</v>
      </c>
      <c r="HF516" s="6">
        <f t="shared" si="690"/>
        <v>0</v>
      </c>
      <c r="HG516" s="6">
        <f t="shared" si="690"/>
        <v>0</v>
      </c>
      <c r="HH516" s="6">
        <f t="shared" si="690"/>
        <v>0</v>
      </c>
      <c r="HI516" s="6">
        <f t="shared" si="690"/>
        <v>0</v>
      </c>
      <c r="HJ516" s="6">
        <f t="shared" si="690"/>
        <v>0</v>
      </c>
      <c r="HK516" s="6">
        <f t="shared" si="690"/>
        <v>0</v>
      </c>
      <c r="HL516" s="6">
        <f t="shared" si="690"/>
        <v>0</v>
      </c>
      <c r="HM516" s="6">
        <f t="shared" si="690"/>
        <v>0</v>
      </c>
      <c r="HN516" s="6">
        <f t="shared" si="690"/>
        <v>0</v>
      </c>
    </row>
    <row r="517" spans="1:222" x14ac:dyDescent="0.25">
      <c r="A517">
        <v>4858</v>
      </c>
      <c r="B517">
        <v>2017</v>
      </c>
      <c r="C517">
        <v>0</v>
      </c>
      <c r="D517" t="str">
        <v>Пальтиель Лев Романович</v>
      </c>
      <c r="E517" t="str">
        <v>кандидат химических наук</v>
      </c>
      <c r="F517" t="str">
        <v>доцент</v>
      </c>
      <c r="G517">
        <v>0</v>
      </c>
      <c r="H517">
        <v>16002</v>
      </c>
      <c r="I517" t="str">
        <v>Физическая культура и спорт</v>
      </c>
      <c r="J517">
        <v>0</v>
      </c>
      <c r="K517">
        <v>28</v>
      </c>
      <c r="L517">
        <v>0</v>
      </c>
      <c r="M517" s="16">
        <f t="shared" si="700"/>
        <v>3</v>
      </c>
      <c r="N517" s="16">
        <f t="shared" si="701"/>
        <v>10.91</v>
      </c>
      <c r="O517" s="16">
        <f t="shared" ref="O517:O580" si="706">W517*0.25</f>
        <v>6.75</v>
      </c>
      <c r="P517" s="16">
        <f t="shared" ref="P517:P580" si="707">W517*0.25</f>
        <v>6.75</v>
      </c>
      <c r="Q517" s="16">
        <v>0</v>
      </c>
      <c r="R517" s="16">
        <v>0</v>
      </c>
      <c r="S517" s="16">
        <v>0</v>
      </c>
      <c r="T517" s="21">
        <v>0</v>
      </c>
      <c r="U517">
        <v>0</v>
      </c>
      <c r="V517">
        <v>0</v>
      </c>
      <c r="W517">
        <v>27</v>
      </c>
      <c r="X517">
        <v>1</v>
      </c>
      <c r="Y517">
        <v>2</v>
      </c>
      <c r="Z517">
        <v>0</v>
      </c>
      <c r="AA517" t="str">
        <v>осн</v>
      </c>
      <c r="AB517">
        <f t="shared" ref="AB517:AB580" si="708">IF(F517 = BN$3, BO$3, IF(F517 = BN$4, BO$4, IF(F517 = BN$5, BO$5, IF(F517 = BN$6, BO$6, IF(F517 = BN$7, BO$7, IF(F517 = BN$8, BO$8, IF(F517 = BN$9, BO$9, IF(F517 = BN$10, BO$10))))))))</f>
        <v>800</v>
      </c>
      <c r="AC517" t="str">
        <f t="shared" si="702"/>
        <v>ИВТ (бак)</v>
      </c>
      <c r="AD517" t="str">
        <f t="shared" si="699"/>
        <v>2017/2018</v>
      </c>
      <c r="AE517">
        <f t="shared" si="703"/>
        <v>55.41</v>
      </c>
      <c r="AF517">
        <f t="shared" si="704"/>
        <v>6.9262499999999991E-2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R517">
        <f t="shared" si="691"/>
        <v>0</v>
      </c>
      <c r="BS517">
        <f t="shared" si="691"/>
        <v>0</v>
      </c>
      <c r="BT517">
        <f t="shared" si="691"/>
        <v>0</v>
      </c>
      <c r="BU517">
        <f t="shared" si="691"/>
        <v>0</v>
      </c>
      <c r="BV517">
        <f t="shared" si="691"/>
        <v>0</v>
      </c>
      <c r="BW517">
        <f t="shared" si="691"/>
        <v>0</v>
      </c>
      <c r="BX517">
        <f t="shared" si="691"/>
        <v>0</v>
      </c>
      <c r="BY517">
        <f t="shared" si="691"/>
        <v>0</v>
      </c>
      <c r="BZ517">
        <f t="shared" si="691"/>
        <v>0</v>
      </c>
      <c r="CA517">
        <f t="shared" si="691"/>
        <v>0</v>
      </c>
      <c r="CB517">
        <f t="shared" si="692"/>
        <v>0</v>
      </c>
      <c r="CC517">
        <f t="shared" si="692"/>
        <v>0</v>
      </c>
      <c r="CD517">
        <f t="shared" si="692"/>
        <v>0</v>
      </c>
      <c r="CE517">
        <f t="shared" si="692"/>
        <v>0</v>
      </c>
      <c r="CF517">
        <f t="shared" si="692"/>
        <v>0</v>
      </c>
      <c r="CG517">
        <f t="shared" si="692"/>
        <v>0</v>
      </c>
      <c r="CH517">
        <f t="shared" si="692"/>
        <v>0</v>
      </c>
      <c r="CI517">
        <f t="shared" si="692"/>
        <v>0</v>
      </c>
      <c r="CJ517">
        <f t="shared" si="692"/>
        <v>0</v>
      </c>
      <c r="CK517">
        <f t="shared" si="692"/>
        <v>0</v>
      </c>
      <c r="CL517">
        <f t="shared" si="693"/>
        <v>0</v>
      </c>
      <c r="CM517">
        <f t="shared" si="693"/>
        <v>0</v>
      </c>
      <c r="CN517">
        <f t="shared" si="693"/>
        <v>0</v>
      </c>
      <c r="CO517">
        <f t="shared" si="693"/>
        <v>0</v>
      </c>
      <c r="CP517">
        <f t="shared" si="693"/>
        <v>0</v>
      </c>
      <c r="CQ517">
        <f t="shared" si="693"/>
        <v>0</v>
      </c>
      <c r="CR517">
        <f t="shared" si="693"/>
        <v>0</v>
      </c>
      <c r="CS517">
        <f t="shared" si="693"/>
        <v>0</v>
      </c>
      <c r="CT517">
        <f t="shared" si="693"/>
        <v>0</v>
      </c>
      <c r="CU517">
        <f t="shared" si="693"/>
        <v>0</v>
      </c>
      <c r="CV517">
        <f t="shared" si="694"/>
        <v>0</v>
      </c>
      <c r="CW517">
        <f t="shared" si="694"/>
        <v>0</v>
      </c>
      <c r="CX517">
        <f t="shared" si="694"/>
        <v>0</v>
      </c>
      <c r="CY517">
        <f t="shared" si="694"/>
        <v>0</v>
      </c>
      <c r="CZ517">
        <f t="shared" si="694"/>
        <v>0</v>
      </c>
      <c r="DA517">
        <f t="shared" si="694"/>
        <v>0</v>
      </c>
      <c r="DB517">
        <f t="shared" si="694"/>
        <v>0</v>
      </c>
      <c r="DC517">
        <f t="shared" si="694"/>
        <v>0</v>
      </c>
      <c r="DD517">
        <f t="shared" si="694"/>
        <v>0</v>
      </c>
      <c r="DE517">
        <f t="shared" si="694"/>
        <v>0</v>
      </c>
      <c r="DF517">
        <f t="shared" si="695"/>
        <v>0</v>
      </c>
      <c r="DG517">
        <f t="shared" si="695"/>
        <v>0</v>
      </c>
      <c r="DH517">
        <f t="shared" si="695"/>
        <v>0</v>
      </c>
      <c r="DI517">
        <f t="shared" si="695"/>
        <v>0</v>
      </c>
      <c r="DJ517">
        <f t="shared" si="695"/>
        <v>0</v>
      </c>
      <c r="DK517">
        <f t="shared" si="695"/>
        <v>0</v>
      </c>
      <c r="DL517">
        <f t="shared" si="695"/>
        <v>0</v>
      </c>
      <c r="DM517">
        <f t="shared" si="695"/>
        <v>0</v>
      </c>
      <c r="DN517">
        <f t="shared" si="695"/>
        <v>0</v>
      </c>
      <c r="DO517">
        <f t="shared" si="695"/>
        <v>0</v>
      </c>
      <c r="DP517">
        <f t="shared" si="696"/>
        <v>0</v>
      </c>
      <c r="DQ517">
        <f t="shared" si="696"/>
        <v>0</v>
      </c>
      <c r="DR517">
        <f t="shared" si="696"/>
        <v>6.9262499999999991E-2</v>
      </c>
      <c r="DS517">
        <f t="shared" si="696"/>
        <v>0</v>
      </c>
      <c r="DT517">
        <f t="shared" si="696"/>
        <v>0</v>
      </c>
      <c r="DU517">
        <f t="shared" si="696"/>
        <v>0</v>
      </c>
      <c r="DV517">
        <f t="shared" si="696"/>
        <v>0</v>
      </c>
      <c r="DW517">
        <f t="shared" si="696"/>
        <v>0</v>
      </c>
      <c r="DX517">
        <f t="shared" si="696"/>
        <v>0</v>
      </c>
      <c r="DY517">
        <f t="shared" si="696"/>
        <v>0</v>
      </c>
      <c r="DZ517">
        <f t="shared" si="697"/>
        <v>0</v>
      </c>
      <c r="EA517">
        <f t="shared" si="697"/>
        <v>0</v>
      </c>
      <c r="EB517">
        <f t="shared" si="697"/>
        <v>0</v>
      </c>
      <c r="EC517">
        <f t="shared" si="697"/>
        <v>0</v>
      </c>
      <c r="ED517">
        <f t="shared" si="697"/>
        <v>0</v>
      </c>
      <c r="EE517">
        <f t="shared" si="697"/>
        <v>0</v>
      </c>
      <c r="EF517">
        <f t="shared" si="697"/>
        <v>0</v>
      </c>
      <c r="EG517">
        <f t="shared" si="697"/>
        <v>0</v>
      </c>
      <c r="EH517">
        <f t="shared" si="697"/>
        <v>0</v>
      </c>
      <c r="EI517">
        <f t="shared" si="697"/>
        <v>0</v>
      </c>
      <c r="EJ517">
        <f t="shared" si="697"/>
        <v>0</v>
      </c>
      <c r="EK517">
        <f t="shared" si="697"/>
        <v>0</v>
      </c>
      <c r="EL517">
        <f t="shared" si="697"/>
        <v>0</v>
      </c>
      <c r="EM517">
        <f t="shared" si="697"/>
        <v>0</v>
      </c>
      <c r="EN517">
        <f t="shared" si="697"/>
        <v>0</v>
      </c>
      <c r="ER517" s="6">
        <f t="shared" si="705"/>
        <v>0</v>
      </c>
      <c r="ES517" s="6">
        <f t="shared" ref="ES517:HD520" si="709">IF(INDEX($A$1:$I$862, ROW($I517), 4) = ES$1, $AE517, 0)</f>
        <v>0</v>
      </c>
      <c r="ET517" s="6">
        <f t="shared" si="709"/>
        <v>0</v>
      </c>
      <c r="EU517" s="6">
        <f t="shared" si="709"/>
        <v>0</v>
      </c>
      <c r="EV517" s="6">
        <f t="shared" si="709"/>
        <v>0</v>
      </c>
      <c r="EW517" s="6">
        <f t="shared" si="709"/>
        <v>0</v>
      </c>
      <c r="EX517" s="6">
        <f t="shared" si="709"/>
        <v>0</v>
      </c>
      <c r="EY517" s="6">
        <f t="shared" si="709"/>
        <v>0</v>
      </c>
      <c r="EZ517" s="6">
        <f t="shared" si="709"/>
        <v>0</v>
      </c>
      <c r="FA517" s="6">
        <f t="shared" si="709"/>
        <v>0</v>
      </c>
      <c r="FB517" s="6">
        <f t="shared" si="709"/>
        <v>0</v>
      </c>
      <c r="FC517" s="6">
        <f t="shared" si="709"/>
        <v>0</v>
      </c>
      <c r="FD517" s="6">
        <f t="shared" si="709"/>
        <v>0</v>
      </c>
      <c r="FE517" s="6">
        <f t="shared" si="709"/>
        <v>0</v>
      </c>
      <c r="FF517" s="6">
        <f t="shared" si="709"/>
        <v>0</v>
      </c>
      <c r="FG517" s="6">
        <f t="shared" si="709"/>
        <v>0</v>
      </c>
      <c r="FH517" s="6">
        <f t="shared" si="709"/>
        <v>0</v>
      </c>
      <c r="FI517" s="6">
        <f t="shared" si="709"/>
        <v>0</v>
      </c>
      <c r="FJ517" s="6">
        <f t="shared" si="709"/>
        <v>0</v>
      </c>
      <c r="FK517" s="6">
        <f t="shared" si="709"/>
        <v>0</v>
      </c>
      <c r="FL517" s="6">
        <f t="shared" si="709"/>
        <v>0</v>
      </c>
      <c r="FM517" s="6">
        <f t="shared" si="709"/>
        <v>0</v>
      </c>
      <c r="FN517" s="6">
        <f t="shared" si="709"/>
        <v>0</v>
      </c>
      <c r="FO517" s="6">
        <f t="shared" si="709"/>
        <v>0</v>
      </c>
      <c r="FP517" s="6">
        <f t="shared" si="709"/>
        <v>0</v>
      </c>
      <c r="FQ517" s="6">
        <f t="shared" si="709"/>
        <v>0</v>
      </c>
      <c r="FR517" s="6">
        <f t="shared" si="709"/>
        <v>0</v>
      </c>
      <c r="FS517" s="6">
        <f t="shared" si="709"/>
        <v>0</v>
      </c>
      <c r="FT517" s="6">
        <f t="shared" si="709"/>
        <v>0</v>
      </c>
      <c r="FU517" s="6">
        <f t="shared" si="709"/>
        <v>0</v>
      </c>
      <c r="FV517" s="6">
        <f t="shared" si="709"/>
        <v>0</v>
      </c>
      <c r="FW517" s="6">
        <f t="shared" si="709"/>
        <v>0</v>
      </c>
      <c r="FX517" s="6">
        <f t="shared" si="709"/>
        <v>0</v>
      </c>
      <c r="FY517" s="6">
        <f t="shared" si="709"/>
        <v>0</v>
      </c>
      <c r="FZ517" s="6">
        <f t="shared" si="709"/>
        <v>0</v>
      </c>
      <c r="GA517" s="6">
        <f t="shared" si="709"/>
        <v>0</v>
      </c>
      <c r="GB517" s="6">
        <f t="shared" si="709"/>
        <v>0</v>
      </c>
      <c r="GC517" s="6">
        <f t="shared" si="709"/>
        <v>0</v>
      </c>
      <c r="GD517" s="6">
        <f t="shared" si="709"/>
        <v>0</v>
      </c>
      <c r="GE517" s="6">
        <f t="shared" si="709"/>
        <v>0</v>
      </c>
      <c r="GF517" s="6">
        <f t="shared" si="709"/>
        <v>0</v>
      </c>
      <c r="GG517" s="6">
        <f t="shared" si="709"/>
        <v>0</v>
      </c>
      <c r="GH517" s="6">
        <f t="shared" si="709"/>
        <v>0</v>
      </c>
      <c r="GI517" s="6">
        <f t="shared" si="709"/>
        <v>0</v>
      </c>
      <c r="GJ517" s="6">
        <f t="shared" si="709"/>
        <v>0</v>
      </c>
      <c r="GK517" s="6">
        <f t="shared" si="709"/>
        <v>0</v>
      </c>
      <c r="GL517" s="6">
        <f t="shared" si="709"/>
        <v>0</v>
      </c>
      <c r="GM517" s="6">
        <f t="shared" si="709"/>
        <v>0</v>
      </c>
      <c r="GN517" s="6">
        <f t="shared" si="709"/>
        <v>0</v>
      </c>
      <c r="GO517" s="6">
        <f t="shared" si="709"/>
        <v>0</v>
      </c>
      <c r="GP517" s="6">
        <f t="shared" si="709"/>
        <v>0</v>
      </c>
      <c r="GQ517" s="6">
        <f t="shared" si="709"/>
        <v>0</v>
      </c>
      <c r="GR517" s="6">
        <f t="shared" si="709"/>
        <v>55.41</v>
      </c>
      <c r="GS517" s="6">
        <f t="shared" si="709"/>
        <v>0</v>
      </c>
      <c r="GT517" s="6">
        <f t="shared" si="709"/>
        <v>0</v>
      </c>
      <c r="GU517" s="6">
        <f t="shared" si="709"/>
        <v>0</v>
      </c>
      <c r="GV517" s="6">
        <f t="shared" si="709"/>
        <v>0</v>
      </c>
      <c r="GW517" s="6">
        <f t="shared" si="709"/>
        <v>0</v>
      </c>
      <c r="GX517" s="6">
        <f t="shared" si="709"/>
        <v>0</v>
      </c>
      <c r="GY517" s="6">
        <f t="shared" si="709"/>
        <v>0</v>
      </c>
      <c r="GZ517" s="6">
        <f t="shared" si="709"/>
        <v>0</v>
      </c>
      <c r="HA517" s="6">
        <f t="shared" si="709"/>
        <v>0</v>
      </c>
      <c r="HB517" s="6">
        <f t="shared" si="709"/>
        <v>0</v>
      </c>
      <c r="HC517" s="6">
        <f t="shared" si="709"/>
        <v>0</v>
      </c>
      <c r="HD517" s="6">
        <f t="shared" si="709"/>
        <v>0</v>
      </c>
      <c r="HE517" s="6">
        <f t="shared" si="690"/>
        <v>0</v>
      </c>
      <c r="HF517" s="6">
        <f t="shared" si="690"/>
        <v>0</v>
      </c>
      <c r="HG517" s="6">
        <f t="shared" si="690"/>
        <v>0</v>
      </c>
      <c r="HH517" s="6">
        <f t="shared" si="690"/>
        <v>0</v>
      </c>
      <c r="HI517" s="6">
        <f t="shared" si="690"/>
        <v>0</v>
      </c>
      <c r="HJ517" s="6">
        <f t="shared" si="690"/>
        <v>0</v>
      </c>
      <c r="HK517" s="6">
        <f t="shared" si="690"/>
        <v>0</v>
      </c>
      <c r="HL517" s="6">
        <f t="shared" si="690"/>
        <v>0</v>
      </c>
      <c r="HM517" s="6">
        <f t="shared" si="690"/>
        <v>0</v>
      </c>
      <c r="HN517" s="6">
        <f t="shared" si="690"/>
        <v>0</v>
      </c>
    </row>
    <row r="518" spans="1:222" x14ac:dyDescent="0.25">
      <c r="A518">
        <v>4858</v>
      </c>
      <c r="B518">
        <v>2017</v>
      </c>
      <c r="C518" t="str">
        <v>современных европейских языков</v>
      </c>
      <c r="D518" t="str">
        <v>Кузнецова Надежда Леонидовна</v>
      </c>
      <c r="E518" t="str">
        <v>нет</v>
      </c>
      <c r="F518" t="str">
        <v>старший преподаватель</v>
      </c>
      <c r="G518">
        <v>1</v>
      </c>
      <c r="H518">
        <v>16002</v>
      </c>
      <c r="I518" t="str">
        <v>Специальная лексика в сфере профессиональной коммуникации</v>
      </c>
      <c r="J518">
        <v>0</v>
      </c>
      <c r="K518">
        <v>0</v>
      </c>
      <c r="L518">
        <v>36</v>
      </c>
      <c r="M518" s="16">
        <f t="shared" si="700"/>
        <v>4</v>
      </c>
      <c r="N518" s="16">
        <f t="shared" si="701"/>
        <v>10.91</v>
      </c>
      <c r="O518" s="16">
        <f t="shared" si="706"/>
        <v>6.75</v>
      </c>
      <c r="P518" s="16">
        <f t="shared" si="707"/>
        <v>6.75</v>
      </c>
      <c r="Q518" s="16">
        <v>0</v>
      </c>
      <c r="R518" s="16">
        <v>0</v>
      </c>
      <c r="S518" s="16">
        <v>0</v>
      </c>
      <c r="T518" s="21">
        <v>0</v>
      </c>
      <c r="U518">
        <v>0</v>
      </c>
      <c r="V518">
        <v>0</v>
      </c>
      <c r="W518">
        <v>27</v>
      </c>
      <c r="X518">
        <v>1</v>
      </c>
      <c r="Y518">
        <v>2</v>
      </c>
      <c r="Z518">
        <v>0</v>
      </c>
      <c r="AA518" t="str">
        <v>осн</v>
      </c>
      <c r="AB518">
        <f t="shared" si="708"/>
        <v>850</v>
      </c>
      <c r="AC518" t="str">
        <f t="shared" si="702"/>
        <v>ИВТ (бак)</v>
      </c>
      <c r="AD518" t="str">
        <f t="shared" si="699"/>
        <v>2017/2018</v>
      </c>
      <c r="AE518">
        <f t="shared" si="703"/>
        <v>64.41</v>
      </c>
      <c r="AF518">
        <f t="shared" si="704"/>
        <v>7.5776470588235292E-2</v>
      </c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R518">
        <f t="shared" si="691"/>
        <v>0</v>
      </c>
      <c r="BS518">
        <f t="shared" si="691"/>
        <v>0</v>
      </c>
      <c r="BT518">
        <f t="shared" si="691"/>
        <v>0</v>
      </c>
      <c r="BU518">
        <f t="shared" si="691"/>
        <v>0</v>
      </c>
      <c r="BV518">
        <f t="shared" si="691"/>
        <v>0</v>
      </c>
      <c r="BW518">
        <f t="shared" si="691"/>
        <v>0</v>
      </c>
      <c r="BX518">
        <f t="shared" si="691"/>
        <v>0</v>
      </c>
      <c r="BY518">
        <f t="shared" si="691"/>
        <v>0</v>
      </c>
      <c r="BZ518">
        <f t="shared" si="691"/>
        <v>0</v>
      </c>
      <c r="CA518">
        <f t="shared" si="691"/>
        <v>0</v>
      </c>
      <c r="CB518">
        <f t="shared" si="692"/>
        <v>0</v>
      </c>
      <c r="CC518">
        <f t="shared" si="692"/>
        <v>0</v>
      </c>
      <c r="CD518">
        <f t="shared" si="692"/>
        <v>0</v>
      </c>
      <c r="CE518">
        <f t="shared" si="692"/>
        <v>0</v>
      </c>
      <c r="CF518">
        <f t="shared" si="692"/>
        <v>0</v>
      </c>
      <c r="CG518">
        <f t="shared" si="692"/>
        <v>0</v>
      </c>
      <c r="CH518">
        <f t="shared" si="692"/>
        <v>0</v>
      </c>
      <c r="CI518">
        <f t="shared" si="692"/>
        <v>0</v>
      </c>
      <c r="CJ518">
        <f t="shared" si="692"/>
        <v>0</v>
      </c>
      <c r="CK518">
        <f t="shared" si="692"/>
        <v>0</v>
      </c>
      <c r="CL518">
        <f t="shared" si="693"/>
        <v>0</v>
      </c>
      <c r="CM518">
        <f t="shared" si="693"/>
        <v>0</v>
      </c>
      <c r="CN518">
        <f t="shared" si="693"/>
        <v>0</v>
      </c>
      <c r="CO518">
        <f t="shared" si="693"/>
        <v>0</v>
      </c>
      <c r="CP518">
        <f t="shared" si="693"/>
        <v>0</v>
      </c>
      <c r="CQ518">
        <f t="shared" si="693"/>
        <v>0</v>
      </c>
      <c r="CR518">
        <f t="shared" si="693"/>
        <v>0</v>
      </c>
      <c r="CS518">
        <f t="shared" si="693"/>
        <v>0</v>
      </c>
      <c r="CT518">
        <f t="shared" si="693"/>
        <v>0</v>
      </c>
      <c r="CU518">
        <f t="shared" si="693"/>
        <v>0</v>
      </c>
      <c r="CV518">
        <f t="shared" si="694"/>
        <v>0</v>
      </c>
      <c r="CW518">
        <f t="shared" si="694"/>
        <v>0</v>
      </c>
      <c r="CX518">
        <f t="shared" si="694"/>
        <v>0</v>
      </c>
      <c r="CY518">
        <f t="shared" si="694"/>
        <v>0</v>
      </c>
      <c r="CZ518">
        <f t="shared" si="694"/>
        <v>0</v>
      </c>
      <c r="DA518">
        <f t="shared" si="694"/>
        <v>0</v>
      </c>
      <c r="DB518">
        <f t="shared" si="694"/>
        <v>0</v>
      </c>
      <c r="DC518">
        <f t="shared" si="694"/>
        <v>0</v>
      </c>
      <c r="DD518">
        <f t="shared" si="694"/>
        <v>0</v>
      </c>
      <c r="DE518">
        <f t="shared" si="694"/>
        <v>0</v>
      </c>
      <c r="DF518">
        <f t="shared" si="695"/>
        <v>0</v>
      </c>
      <c r="DG518">
        <f t="shared" si="695"/>
        <v>0</v>
      </c>
      <c r="DH518">
        <f t="shared" si="695"/>
        <v>0</v>
      </c>
      <c r="DI518">
        <f t="shared" si="695"/>
        <v>7.5776470588235292E-2</v>
      </c>
      <c r="DJ518">
        <f t="shared" si="695"/>
        <v>0</v>
      </c>
      <c r="DK518">
        <f t="shared" si="695"/>
        <v>0</v>
      </c>
      <c r="DL518">
        <f t="shared" si="695"/>
        <v>0</v>
      </c>
      <c r="DM518">
        <f t="shared" si="695"/>
        <v>0</v>
      </c>
      <c r="DN518">
        <f t="shared" si="695"/>
        <v>0</v>
      </c>
      <c r="DO518">
        <f t="shared" si="695"/>
        <v>0</v>
      </c>
      <c r="DP518">
        <f t="shared" si="696"/>
        <v>0</v>
      </c>
      <c r="DQ518">
        <f t="shared" si="696"/>
        <v>0</v>
      </c>
      <c r="DR518">
        <f t="shared" si="696"/>
        <v>0</v>
      </c>
      <c r="DS518">
        <f t="shared" si="696"/>
        <v>0</v>
      </c>
      <c r="DT518">
        <f t="shared" si="696"/>
        <v>0</v>
      </c>
      <c r="DU518">
        <f t="shared" si="696"/>
        <v>0</v>
      </c>
      <c r="DV518">
        <f t="shared" si="696"/>
        <v>0</v>
      </c>
      <c r="DW518">
        <f t="shared" si="696"/>
        <v>0</v>
      </c>
      <c r="DX518">
        <f t="shared" si="696"/>
        <v>0</v>
      </c>
      <c r="DY518">
        <f t="shared" si="696"/>
        <v>0</v>
      </c>
      <c r="DZ518">
        <f t="shared" si="697"/>
        <v>0</v>
      </c>
      <c r="EA518">
        <f t="shared" si="697"/>
        <v>0</v>
      </c>
      <c r="EB518">
        <f t="shared" si="697"/>
        <v>0</v>
      </c>
      <c r="EC518">
        <f t="shared" si="697"/>
        <v>0</v>
      </c>
      <c r="ED518">
        <f t="shared" si="697"/>
        <v>0</v>
      </c>
      <c r="EE518">
        <f t="shared" si="697"/>
        <v>0</v>
      </c>
      <c r="EF518">
        <f t="shared" si="697"/>
        <v>0</v>
      </c>
      <c r="EG518">
        <f t="shared" si="697"/>
        <v>0</v>
      </c>
      <c r="EH518">
        <f t="shared" si="697"/>
        <v>0</v>
      </c>
      <c r="EI518">
        <f t="shared" si="697"/>
        <v>0</v>
      </c>
      <c r="EJ518">
        <f t="shared" si="697"/>
        <v>0</v>
      </c>
      <c r="EK518">
        <f t="shared" si="697"/>
        <v>0</v>
      </c>
      <c r="EL518">
        <f t="shared" si="697"/>
        <v>0</v>
      </c>
      <c r="EM518">
        <f t="shared" si="697"/>
        <v>0</v>
      </c>
      <c r="EN518">
        <f t="shared" si="697"/>
        <v>0</v>
      </c>
      <c r="ER518" s="6">
        <f t="shared" si="705"/>
        <v>0</v>
      </c>
      <c r="ES518" s="6">
        <f t="shared" si="709"/>
        <v>0</v>
      </c>
      <c r="ET518" s="6">
        <f t="shared" si="709"/>
        <v>0</v>
      </c>
      <c r="EU518" s="6">
        <f t="shared" si="709"/>
        <v>0</v>
      </c>
      <c r="EV518" s="6">
        <f t="shared" si="709"/>
        <v>0</v>
      </c>
      <c r="EW518" s="6">
        <f t="shared" si="709"/>
        <v>0</v>
      </c>
      <c r="EX518" s="6">
        <f t="shared" si="709"/>
        <v>0</v>
      </c>
      <c r="EY518" s="6">
        <f t="shared" si="709"/>
        <v>0</v>
      </c>
      <c r="EZ518" s="6">
        <f t="shared" si="709"/>
        <v>0</v>
      </c>
      <c r="FA518" s="6">
        <f t="shared" si="709"/>
        <v>0</v>
      </c>
      <c r="FB518" s="6">
        <f t="shared" si="709"/>
        <v>0</v>
      </c>
      <c r="FC518" s="6">
        <f t="shared" si="709"/>
        <v>0</v>
      </c>
      <c r="FD518" s="6">
        <f t="shared" si="709"/>
        <v>0</v>
      </c>
      <c r="FE518" s="6">
        <f t="shared" si="709"/>
        <v>0</v>
      </c>
      <c r="FF518" s="6">
        <f t="shared" si="709"/>
        <v>0</v>
      </c>
      <c r="FG518" s="6">
        <f t="shared" si="709"/>
        <v>0</v>
      </c>
      <c r="FH518" s="6">
        <f t="shared" si="709"/>
        <v>0</v>
      </c>
      <c r="FI518" s="6">
        <f t="shared" si="709"/>
        <v>0</v>
      </c>
      <c r="FJ518" s="6">
        <f t="shared" si="709"/>
        <v>0</v>
      </c>
      <c r="FK518" s="6">
        <f t="shared" si="709"/>
        <v>0</v>
      </c>
      <c r="FL518" s="6">
        <f t="shared" si="709"/>
        <v>0</v>
      </c>
      <c r="FM518" s="6">
        <f t="shared" si="709"/>
        <v>0</v>
      </c>
      <c r="FN518" s="6">
        <f t="shared" si="709"/>
        <v>0</v>
      </c>
      <c r="FO518" s="6">
        <f t="shared" si="709"/>
        <v>0</v>
      </c>
      <c r="FP518" s="6">
        <f t="shared" si="709"/>
        <v>0</v>
      </c>
      <c r="FQ518" s="6">
        <f t="shared" si="709"/>
        <v>0</v>
      </c>
      <c r="FR518" s="6">
        <f t="shared" si="709"/>
        <v>0</v>
      </c>
      <c r="FS518" s="6">
        <f t="shared" si="709"/>
        <v>0</v>
      </c>
      <c r="FT518" s="6">
        <f t="shared" si="709"/>
        <v>0</v>
      </c>
      <c r="FU518" s="6">
        <f t="shared" si="709"/>
        <v>0</v>
      </c>
      <c r="FV518" s="6">
        <f t="shared" si="709"/>
        <v>0</v>
      </c>
      <c r="FW518" s="6">
        <f t="shared" si="709"/>
        <v>0</v>
      </c>
      <c r="FX518" s="6">
        <f t="shared" si="709"/>
        <v>0</v>
      </c>
      <c r="FY518" s="6">
        <f t="shared" si="709"/>
        <v>0</v>
      </c>
      <c r="FZ518" s="6">
        <f t="shared" si="709"/>
        <v>0</v>
      </c>
      <c r="GA518" s="6">
        <f t="shared" si="709"/>
        <v>0</v>
      </c>
      <c r="GB518" s="6">
        <f t="shared" si="709"/>
        <v>0</v>
      </c>
      <c r="GC518" s="6">
        <f t="shared" si="709"/>
        <v>0</v>
      </c>
      <c r="GD518" s="6">
        <f t="shared" si="709"/>
        <v>0</v>
      </c>
      <c r="GE518" s="6">
        <f t="shared" si="709"/>
        <v>0</v>
      </c>
      <c r="GF518" s="6">
        <f t="shared" si="709"/>
        <v>0</v>
      </c>
      <c r="GG518" s="6">
        <f t="shared" si="709"/>
        <v>0</v>
      </c>
      <c r="GH518" s="6">
        <f t="shared" si="709"/>
        <v>0</v>
      </c>
      <c r="GI518" s="6">
        <f t="shared" si="709"/>
        <v>64.41</v>
      </c>
      <c r="GJ518" s="6">
        <f t="shared" si="709"/>
        <v>0</v>
      </c>
      <c r="GK518" s="6">
        <f t="shared" si="709"/>
        <v>0</v>
      </c>
      <c r="GL518" s="6">
        <f t="shared" si="709"/>
        <v>0</v>
      </c>
      <c r="GM518" s="6">
        <f t="shared" si="709"/>
        <v>0</v>
      </c>
      <c r="GN518" s="6">
        <f t="shared" si="709"/>
        <v>0</v>
      </c>
      <c r="GO518" s="6">
        <f t="shared" si="709"/>
        <v>0</v>
      </c>
      <c r="GP518" s="6">
        <f t="shared" si="709"/>
        <v>0</v>
      </c>
      <c r="GQ518" s="6">
        <f t="shared" si="709"/>
        <v>0</v>
      </c>
      <c r="GR518" s="6">
        <f t="shared" si="709"/>
        <v>0</v>
      </c>
      <c r="GS518" s="6">
        <f t="shared" si="709"/>
        <v>0</v>
      </c>
      <c r="GT518" s="6">
        <f t="shared" si="709"/>
        <v>0</v>
      </c>
      <c r="GU518" s="6">
        <f t="shared" si="709"/>
        <v>0</v>
      </c>
      <c r="GV518" s="6">
        <f t="shared" si="709"/>
        <v>0</v>
      </c>
      <c r="GW518" s="6">
        <f t="shared" si="709"/>
        <v>0</v>
      </c>
      <c r="GX518" s="6">
        <f t="shared" si="709"/>
        <v>0</v>
      </c>
      <c r="GY518" s="6">
        <f t="shared" si="709"/>
        <v>0</v>
      </c>
      <c r="GZ518" s="6">
        <f t="shared" si="709"/>
        <v>0</v>
      </c>
      <c r="HA518" s="6">
        <f t="shared" si="709"/>
        <v>0</v>
      </c>
      <c r="HB518" s="6">
        <f t="shared" si="709"/>
        <v>0</v>
      </c>
      <c r="HC518" s="6">
        <f t="shared" si="709"/>
        <v>0</v>
      </c>
      <c r="HD518" s="6">
        <f t="shared" si="709"/>
        <v>0</v>
      </c>
      <c r="HE518" s="6">
        <f t="shared" si="690"/>
        <v>0</v>
      </c>
      <c r="HF518" s="6">
        <f t="shared" si="690"/>
        <v>0</v>
      </c>
      <c r="HG518" s="6">
        <f t="shared" si="690"/>
        <v>0</v>
      </c>
      <c r="HH518" s="6">
        <f t="shared" si="690"/>
        <v>0</v>
      </c>
      <c r="HI518" s="6">
        <f t="shared" si="690"/>
        <v>0</v>
      </c>
      <c r="HJ518" s="6">
        <f t="shared" si="690"/>
        <v>0</v>
      </c>
      <c r="HK518" s="6">
        <f t="shared" si="690"/>
        <v>0</v>
      </c>
      <c r="HL518" s="6">
        <f t="shared" si="690"/>
        <v>0</v>
      </c>
      <c r="HM518" s="6">
        <f t="shared" si="690"/>
        <v>0</v>
      </c>
      <c r="HN518" s="6">
        <f t="shared" si="690"/>
        <v>0</v>
      </c>
    </row>
    <row r="519" spans="1:222" x14ac:dyDescent="0.25">
      <c r="A519">
        <v>4858</v>
      </c>
      <c r="B519">
        <v>2017</v>
      </c>
      <c r="C519" t="str">
        <v>современных европейских языков</v>
      </c>
      <c r="D519" t="str">
        <v>Порязь Надежда Вадимовна</v>
      </c>
      <c r="E519" t="str">
        <v>нет</v>
      </c>
      <c r="F519" t="str">
        <v>старший преподаватель</v>
      </c>
      <c r="G519">
        <v>0.75</v>
      </c>
      <c r="H519">
        <v>16002</v>
      </c>
      <c r="I519" t="str">
        <v>Практический курс профессионально-ориентированного перевода</v>
      </c>
      <c r="J519">
        <v>0</v>
      </c>
      <c r="K519">
        <v>0</v>
      </c>
      <c r="L519">
        <v>108</v>
      </c>
      <c r="M519" s="16">
        <f t="shared" si="700"/>
        <v>11</v>
      </c>
      <c r="N519" s="16">
        <f t="shared" si="701"/>
        <v>10.91</v>
      </c>
      <c r="O519" s="16">
        <f t="shared" si="706"/>
        <v>6.75</v>
      </c>
      <c r="P519" s="16">
        <f t="shared" si="707"/>
        <v>6.75</v>
      </c>
      <c r="Q519" s="16">
        <v>0</v>
      </c>
      <c r="R519" s="16">
        <v>0</v>
      </c>
      <c r="S519" s="16">
        <v>0</v>
      </c>
      <c r="T519" s="21">
        <v>0</v>
      </c>
      <c r="U519">
        <v>0</v>
      </c>
      <c r="V519">
        <v>0</v>
      </c>
      <c r="W519">
        <v>27</v>
      </c>
      <c r="X519">
        <v>1</v>
      </c>
      <c r="Y519">
        <v>2</v>
      </c>
      <c r="Z519">
        <v>0</v>
      </c>
      <c r="AA519" t="str">
        <v>осн</v>
      </c>
      <c r="AB519">
        <f t="shared" si="708"/>
        <v>850</v>
      </c>
      <c r="AC519" t="str">
        <f t="shared" si="702"/>
        <v>ИВТ (бак)</v>
      </c>
      <c r="AD519" t="str">
        <f t="shared" si="699"/>
        <v>2017/2018</v>
      </c>
      <c r="AE519">
        <f t="shared" si="703"/>
        <v>143.41</v>
      </c>
      <c r="AF519">
        <f t="shared" si="704"/>
        <v>0.16871764705882353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R519">
        <f t="shared" si="691"/>
        <v>0</v>
      </c>
      <c r="BS519">
        <f t="shared" si="691"/>
        <v>0</v>
      </c>
      <c r="BT519">
        <f t="shared" si="691"/>
        <v>0</v>
      </c>
      <c r="BU519">
        <f t="shared" si="691"/>
        <v>0</v>
      </c>
      <c r="BV519">
        <f t="shared" si="691"/>
        <v>0</v>
      </c>
      <c r="BW519">
        <f t="shared" si="691"/>
        <v>0</v>
      </c>
      <c r="BX519">
        <f t="shared" si="691"/>
        <v>0</v>
      </c>
      <c r="BY519">
        <f t="shared" si="691"/>
        <v>0</v>
      </c>
      <c r="BZ519">
        <f t="shared" si="691"/>
        <v>0</v>
      </c>
      <c r="CA519">
        <f t="shared" si="691"/>
        <v>0</v>
      </c>
      <c r="CB519">
        <f t="shared" si="692"/>
        <v>0</v>
      </c>
      <c r="CC519">
        <f t="shared" si="692"/>
        <v>0</v>
      </c>
      <c r="CD519">
        <f t="shared" si="692"/>
        <v>0</v>
      </c>
      <c r="CE519">
        <f t="shared" si="692"/>
        <v>0</v>
      </c>
      <c r="CF519">
        <f t="shared" si="692"/>
        <v>0</v>
      </c>
      <c r="CG519">
        <f t="shared" si="692"/>
        <v>0</v>
      </c>
      <c r="CH519">
        <f t="shared" si="692"/>
        <v>0</v>
      </c>
      <c r="CI519">
        <f t="shared" si="692"/>
        <v>0</v>
      </c>
      <c r="CJ519">
        <f t="shared" si="692"/>
        <v>0</v>
      </c>
      <c r="CK519">
        <f t="shared" si="692"/>
        <v>0</v>
      </c>
      <c r="CL519">
        <f t="shared" si="693"/>
        <v>0</v>
      </c>
      <c r="CM519">
        <f t="shared" si="693"/>
        <v>0</v>
      </c>
      <c r="CN519">
        <f t="shared" si="693"/>
        <v>0</v>
      </c>
      <c r="CO519">
        <f t="shared" si="693"/>
        <v>0</v>
      </c>
      <c r="CP519">
        <f t="shared" si="693"/>
        <v>0</v>
      </c>
      <c r="CQ519">
        <f t="shared" si="693"/>
        <v>0</v>
      </c>
      <c r="CR519">
        <f t="shared" si="693"/>
        <v>0</v>
      </c>
      <c r="CS519">
        <f t="shared" si="693"/>
        <v>0</v>
      </c>
      <c r="CT519">
        <f t="shared" si="693"/>
        <v>0</v>
      </c>
      <c r="CU519">
        <f t="shared" si="693"/>
        <v>0</v>
      </c>
      <c r="CV519">
        <f t="shared" si="694"/>
        <v>0</v>
      </c>
      <c r="CW519">
        <f t="shared" si="694"/>
        <v>0</v>
      </c>
      <c r="CX519">
        <f t="shared" si="694"/>
        <v>0</v>
      </c>
      <c r="CY519">
        <f t="shared" si="694"/>
        <v>0</v>
      </c>
      <c r="CZ519">
        <f t="shared" si="694"/>
        <v>0</v>
      </c>
      <c r="DA519">
        <f t="shared" si="694"/>
        <v>0</v>
      </c>
      <c r="DB519">
        <f t="shared" si="694"/>
        <v>0</v>
      </c>
      <c r="DC519">
        <f t="shared" si="694"/>
        <v>0</v>
      </c>
      <c r="DD519">
        <f t="shared" si="694"/>
        <v>0</v>
      </c>
      <c r="DE519">
        <f t="shared" si="694"/>
        <v>0</v>
      </c>
      <c r="DF519">
        <f t="shared" si="695"/>
        <v>0</v>
      </c>
      <c r="DG519">
        <f t="shared" si="695"/>
        <v>0</v>
      </c>
      <c r="DH519">
        <f t="shared" si="695"/>
        <v>0</v>
      </c>
      <c r="DI519">
        <f t="shared" si="695"/>
        <v>0</v>
      </c>
      <c r="DJ519">
        <f t="shared" si="695"/>
        <v>0</v>
      </c>
      <c r="DK519">
        <f t="shared" si="695"/>
        <v>0</v>
      </c>
      <c r="DL519">
        <f t="shared" si="695"/>
        <v>0</v>
      </c>
      <c r="DM519">
        <f t="shared" si="695"/>
        <v>0</v>
      </c>
      <c r="DN519">
        <f t="shared" si="695"/>
        <v>0</v>
      </c>
      <c r="DO519">
        <f t="shared" si="695"/>
        <v>0</v>
      </c>
      <c r="DP519">
        <f t="shared" si="696"/>
        <v>0</v>
      </c>
      <c r="DQ519">
        <f t="shared" si="696"/>
        <v>0</v>
      </c>
      <c r="DR519">
        <f t="shared" si="696"/>
        <v>0</v>
      </c>
      <c r="DS519">
        <f t="shared" si="696"/>
        <v>0</v>
      </c>
      <c r="DT519">
        <f t="shared" si="696"/>
        <v>0</v>
      </c>
      <c r="DU519">
        <f t="shared" si="696"/>
        <v>0</v>
      </c>
      <c r="DV519">
        <f t="shared" si="696"/>
        <v>0</v>
      </c>
      <c r="DW519">
        <f t="shared" si="696"/>
        <v>0.16871764705882353</v>
      </c>
      <c r="DX519">
        <f t="shared" si="696"/>
        <v>0</v>
      </c>
      <c r="DY519">
        <f t="shared" si="696"/>
        <v>0</v>
      </c>
      <c r="DZ519">
        <f t="shared" si="697"/>
        <v>0</v>
      </c>
      <c r="EA519">
        <f t="shared" si="697"/>
        <v>0</v>
      </c>
      <c r="EB519">
        <f t="shared" si="697"/>
        <v>0</v>
      </c>
      <c r="EC519">
        <f t="shared" si="697"/>
        <v>0</v>
      </c>
      <c r="ED519">
        <f t="shared" si="697"/>
        <v>0</v>
      </c>
      <c r="EE519">
        <f t="shared" si="697"/>
        <v>0</v>
      </c>
      <c r="EF519">
        <f t="shared" si="697"/>
        <v>0</v>
      </c>
      <c r="EG519">
        <f t="shared" si="697"/>
        <v>0</v>
      </c>
      <c r="EH519">
        <f t="shared" si="697"/>
        <v>0</v>
      </c>
      <c r="EI519">
        <f t="shared" si="697"/>
        <v>0</v>
      </c>
      <c r="EJ519">
        <f t="shared" si="697"/>
        <v>0</v>
      </c>
      <c r="EK519">
        <f t="shared" si="697"/>
        <v>0</v>
      </c>
      <c r="EL519">
        <f t="shared" si="697"/>
        <v>0</v>
      </c>
      <c r="EM519">
        <f t="shared" si="697"/>
        <v>0</v>
      </c>
      <c r="EN519">
        <f t="shared" si="697"/>
        <v>0</v>
      </c>
      <c r="ER519" s="6">
        <f t="shared" si="705"/>
        <v>0</v>
      </c>
      <c r="ES519" s="6">
        <f t="shared" si="709"/>
        <v>0</v>
      </c>
      <c r="ET519" s="6">
        <f t="shared" si="709"/>
        <v>0</v>
      </c>
      <c r="EU519" s="6">
        <f t="shared" si="709"/>
        <v>0</v>
      </c>
      <c r="EV519" s="6">
        <f t="shared" si="709"/>
        <v>0</v>
      </c>
      <c r="EW519" s="6">
        <f t="shared" si="709"/>
        <v>0</v>
      </c>
      <c r="EX519" s="6">
        <f t="shared" si="709"/>
        <v>0</v>
      </c>
      <c r="EY519" s="6">
        <f t="shared" si="709"/>
        <v>0</v>
      </c>
      <c r="EZ519" s="6">
        <f t="shared" si="709"/>
        <v>0</v>
      </c>
      <c r="FA519" s="6">
        <f t="shared" si="709"/>
        <v>0</v>
      </c>
      <c r="FB519" s="6">
        <f t="shared" si="709"/>
        <v>0</v>
      </c>
      <c r="FC519" s="6">
        <f t="shared" si="709"/>
        <v>0</v>
      </c>
      <c r="FD519" s="6">
        <f t="shared" si="709"/>
        <v>0</v>
      </c>
      <c r="FE519" s="6">
        <f t="shared" si="709"/>
        <v>0</v>
      </c>
      <c r="FF519" s="6">
        <f t="shared" si="709"/>
        <v>0</v>
      </c>
      <c r="FG519" s="6">
        <f t="shared" si="709"/>
        <v>0</v>
      </c>
      <c r="FH519" s="6">
        <f t="shared" si="709"/>
        <v>0</v>
      </c>
      <c r="FI519" s="6">
        <f t="shared" si="709"/>
        <v>0</v>
      </c>
      <c r="FJ519" s="6">
        <f t="shared" si="709"/>
        <v>0</v>
      </c>
      <c r="FK519" s="6">
        <f t="shared" si="709"/>
        <v>0</v>
      </c>
      <c r="FL519" s="6">
        <f t="shared" si="709"/>
        <v>0</v>
      </c>
      <c r="FM519" s="6">
        <f t="shared" si="709"/>
        <v>0</v>
      </c>
      <c r="FN519" s="6">
        <f t="shared" si="709"/>
        <v>0</v>
      </c>
      <c r="FO519" s="6">
        <f t="shared" si="709"/>
        <v>0</v>
      </c>
      <c r="FP519" s="6">
        <f t="shared" si="709"/>
        <v>0</v>
      </c>
      <c r="FQ519" s="6">
        <f t="shared" si="709"/>
        <v>0</v>
      </c>
      <c r="FR519" s="6">
        <f t="shared" si="709"/>
        <v>0</v>
      </c>
      <c r="FS519" s="6">
        <f t="shared" si="709"/>
        <v>0</v>
      </c>
      <c r="FT519" s="6">
        <f t="shared" si="709"/>
        <v>0</v>
      </c>
      <c r="FU519" s="6">
        <f t="shared" si="709"/>
        <v>0</v>
      </c>
      <c r="FV519" s="6">
        <f t="shared" si="709"/>
        <v>0</v>
      </c>
      <c r="FW519" s="6">
        <f t="shared" si="709"/>
        <v>0</v>
      </c>
      <c r="FX519" s="6">
        <f t="shared" si="709"/>
        <v>0</v>
      </c>
      <c r="FY519" s="6">
        <f t="shared" si="709"/>
        <v>0</v>
      </c>
      <c r="FZ519" s="6">
        <f t="shared" si="709"/>
        <v>0</v>
      </c>
      <c r="GA519" s="6">
        <f t="shared" si="709"/>
        <v>0</v>
      </c>
      <c r="GB519" s="6">
        <f t="shared" si="709"/>
        <v>0</v>
      </c>
      <c r="GC519" s="6">
        <f t="shared" si="709"/>
        <v>0</v>
      </c>
      <c r="GD519" s="6">
        <f t="shared" si="709"/>
        <v>0</v>
      </c>
      <c r="GE519" s="6">
        <f t="shared" si="709"/>
        <v>0</v>
      </c>
      <c r="GF519" s="6">
        <f t="shared" si="709"/>
        <v>0</v>
      </c>
      <c r="GG519" s="6">
        <f t="shared" si="709"/>
        <v>0</v>
      </c>
      <c r="GH519" s="6">
        <f t="shared" si="709"/>
        <v>0</v>
      </c>
      <c r="GI519" s="6">
        <f t="shared" si="709"/>
        <v>0</v>
      </c>
      <c r="GJ519" s="6">
        <f t="shared" si="709"/>
        <v>0</v>
      </c>
      <c r="GK519" s="6">
        <f t="shared" si="709"/>
        <v>0</v>
      </c>
      <c r="GL519" s="6">
        <f t="shared" si="709"/>
        <v>0</v>
      </c>
      <c r="GM519" s="6">
        <f t="shared" si="709"/>
        <v>0</v>
      </c>
      <c r="GN519" s="6">
        <f t="shared" si="709"/>
        <v>0</v>
      </c>
      <c r="GO519" s="6">
        <f t="shared" si="709"/>
        <v>0</v>
      </c>
      <c r="GP519" s="6">
        <f t="shared" si="709"/>
        <v>0</v>
      </c>
      <c r="GQ519" s="6">
        <f t="shared" si="709"/>
        <v>0</v>
      </c>
      <c r="GR519" s="6">
        <f t="shared" si="709"/>
        <v>0</v>
      </c>
      <c r="GS519" s="6">
        <f t="shared" si="709"/>
        <v>0</v>
      </c>
      <c r="GT519" s="6">
        <f t="shared" si="709"/>
        <v>0</v>
      </c>
      <c r="GU519" s="6">
        <f t="shared" si="709"/>
        <v>0</v>
      </c>
      <c r="GV519" s="6">
        <f t="shared" si="709"/>
        <v>0</v>
      </c>
      <c r="GW519" s="6">
        <f t="shared" si="709"/>
        <v>143.41</v>
      </c>
      <c r="GX519" s="6">
        <f t="shared" si="709"/>
        <v>0</v>
      </c>
      <c r="GY519" s="6">
        <f t="shared" si="709"/>
        <v>0</v>
      </c>
      <c r="GZ519" s="6">
        <f t="shared" si="709"/>
        <v>0</v>
      </c>
      <c r="HA519" s="6">
        <f t="shared" si="709"/>
        <v>0</v>
      </c>
      <c r="HB519" s="6">
        <f t="shared" si="709"/>
        <v>0</v>
      </c>
      <c r="HC519" s="6">
        <f t="shared" si="709"/>
        <v>0</v>
      </c>
      <c r="HD519" s="6">
        <f t="shared" si="709"/>
        <v>0</v>
      </c>
      <c r="HE519" s="6">
        <f t="shared" si="690"/>
        <v>0</v>
      </c>
      <c r="HF519" s="6">
        <f t="shared" si="690"/>
        <v>0</v>
      </c>
      <c r="HG519" s="6">
        <f t="shared" si="690"/>
        <v>0</v>
      </c>
      <c r="HH519" s="6">
        <f t="shared" si="690"/>
        <v>0</v>
      </c>
      <c r="HI519" s="6">
        <f t="shared" si="690"/>
        <v>0</v>
      </c>
      <c r="HJ519" s="6">
        <f t="shared" si="690"/>
        <v>0</v>
      </c>
      <c r="HK519" s="6">
        <f t="shared" si="690"/>
        <v>0</v>
      </c>
      <c r="HL519" s="6">
        <f t="shared" si="690"/>
        <v>0</v>
      </c>
      <c r="HM519" s="6">
        <f t="shared" si="690"/>
        <v>0</v>
      </c>
      <c r="HN519" s="6">
        <f t="shared" si="690"/>
        <v>0</v>
      </c>
    </row>
    <row r="520" spans="1:222" x14ac:dyDescent="0.25">
      <c r="A520">
        <v>4858</v>
      </c>
      <c r="B520">
        <v>2017</v>
      </c>
      <c r="C520" t="str">
        <v>современных европейских языков</v>
      </c>
      <c r="D520" t="str">
        <v>Порязь Надежда Вадимовна</v>
      </c>
      <c r="E520" t="str">
        <v>нет</v>
      </c>
      <c r="F520" t="str">
        <v>старший преподаватель</v>
      </c>
      <c r="G520">
        <v>0.75</v>
      </c>
      <c r="H520">
        <v>16002</v>
      </c>
      <c r="I520" t="str">
        <v>Специальная лексика в сфере профессиональной коммуникации</v>
      </c>
      <c r="J520">
        <v>0</v>
      </c>
      <c r="K520">
        <v>0</v>
      </c>
      <c r="L520">
        <v>36</v>
      </c>
      <c r="M520" s="16">
        <f t="shared" si="700"/>
        <v>4</v>
      </c>
      <c r="N520" s="16">
        <f t="shared" si="701"/>
        <v>10.91</v>
      </c>
      <c r="O520" s="16">
        <f t="shared" si="706"/>
        <v>6.75</v>
      </c>
      <c r="P520" s="16">
        <f t="shared" si="707"/>
        <v>6.75</v>
      </c>
      <c r="Q520" s="16">
        <v>0</v>
      </c>
      <c r="R520" s="16">
        <v>0</v>
      </c>
      <c r="S520" s="16">
        <v>0</v>
      </c>
      <c r="T520" s="21">
        <v>0</v>
      </c>
      <c r="U520">
        <v>0</v>
      </c>
      <c r="V520">
        <v>0</v>
      </c>
      <c r="W520">
        <v>27</v>
      </c>
      <c r="X520">
        <v>1</v>
      </c>
      <c r="Y520">
        <v>2</v>
      </c>
      <c r="Z520">
        <v>0</v>
      </c>
      <c r="AA520" t="str">
        <v>осн</v>
      </c>
      <c r="AB520">
        <f t="shared" si="708"/>
        <v>850</v>
      </c>
      <c r="AC520" t="str">
        <f t="shared" si="702"/>
        <v>ИВТ (бак)</v>
      </c>
      <c r="AD520" t="str">
        <f t="shared" si="699"/>
        <v>2017/2018</v>
      </c>
      <c r="AE520">
        <f t="shared" si="703"/>
        <v>64.41</v>
      </c>
      <c r="AF520">
        <f t="shared" si="704"/>
        <v>7.5776470588235292E-2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R520">
        <f t="shared" si="691"/>
        <v>0</v>
      </c>
      <c r="BS520">
        <f t="shared" si="691"/>
        <v>0</v>
      </c>
      <c r="BT520">
        <f t="shared" si="691"/>
        <v>0</v>
      </c>
      <c r="BU520">
        <f t="shared" si="691"/>
        <v>0</v>
      </c>
      <c r="BV520">
        <f t="shared" si="691"/>
        <v>0</v>
      </c>
      <c r="BW520">
        <f t="shared" si="691"/>
        <v>0</v>
      </c>
      <c r="BX520">
        <f t="shared" si="691"/>
        <v>0</v>
      </c>
      <c r="BY520">
        <f t="shared" si="691"/>
        <v>0</v>
      </c>
      <c r="BZ520">
        <f t="shared" si="691"/>
        <v>0</v>
      </c>
      <c r="CA520">
        <f t="shared" si="691"/>
        <v>0</v>
      </c>
      <c r="CB520">
        <f t="shared" si="692"/>
        <v>0</v>
      </c>
      <c r="CC520">
        <f t="shared" si="692"/>
        <v>0</v>
      </c>
      <c r="CD520">
        <f t="shared" si="692"/>
        <v>0</v>
      </c>
      <c r="CE520">
        <f t="shared" si="692"/>
        <v>0</v>
      </c>
      <c r="CF520">
        <f t="shared" si="692"/>
        <v>0</v>
      </c>
      <c r="CG520">
        <f t="shared" si="692"/>
        <v>0</v>
      </c>
      <c r="CH520">
        <f t="shared" si="692"/>
        <v>0</v>
      </c>
      <c r="CI520">
        <f t="shared" si="692"/>
        <v>0</v>
      </c>
      <c r="CJ520">
        <f t="shared" si="692"/>
        <v>0</v>
      </c>
      <c r="CK520">
        <f t="shared" si="692"/>
        <v>0</v>
      </c>
      <c r="CL520">
        <f t="shared" si="693"/>
        <v>0</v>
      </c>
      <c r="CM520">
        <f t="shared" si="693"/>
        <v>0</v>
      </c>
      <c r="CN520">
        <f t="shared" si="693"/>
        <v>0</v>
      </c>
      <c r="CO520">
        <f t="shared" si="693"/>
        <v>0</v>
      </c>
      <c r="CP520">
        <f t="shared" si="693"/>
        <v>0</v>
      </c>
      <c r="CQ520">
        <f t="shared" si="693"/>
        <v>0</v>
      </c>
      <c r="CR520">
        <f t="shared" si="693"/>
        <v>0</v>
      </c>
      <c r="CS520">
        <f t="shared" si="693"/>
        <v>0</v>
      </c>
      <c r="CT520">
        <f t="shared" si="693"/>
        <v>0</v>
      </c>
      <c r="CU520">
        <f t="shared" si="693"/>
        <v>0</v>
      </c>
      <c r="CV520">
        <f t="shared" si="694"/>
        <v>0</v>
      </c>
      <c r="CW520">
        <f t="shared" si="694"/>
        <v>0</v>
      </c>
      <c r="CX520">
        <f t="shared" si="694"/>
        <v>0</v>
      </c>
      <c r="CY520">
        <f t="shared" si="694"/>
        <v>0</v>
      </c>
      <c r="CZ520">
        <f t="shared" si="694"/>
        <v>0</v>
      </c>
      <c r="DA520">
        <f t="shared" si="694"/>
        <v>0</v>
      </c>
      <c r="DB520">
        <f t="shared" si="694"/>
        <v>0</v>
      </c>
      <c r="DC520">
        <f t="shared" si="694"/>
        <v>0</v>
      </c>
      <c r="DD520">
        <f t="shared" si="694"/>
        <v>0</v>
      </c>
      <c r="DE520">
        <f t="shared" si="694"/>
        <v>0</v>
      </c>
      <c r="DF520">
        <f t="shared" si="695"/>
        <v>0</v>
      </c>
      <c r="DG520">
        <f t="shared" si="695"/>
        <v>0</v>
      </c>
      <c r="DH520">
        <f t="shared" si="695"/>
        <v>0</v>
      </c>
      <c r="DI520">
        <f t="shared" si="695"/>
        <v>0</v>
      </c>
      <c r="DJ520">
        <f t="shared" si="695"/>
        <v>0</v>
      </c>
      <c r="DK520">
        <f t="shared" si="695"/>
        <v>0</v>
      </c>
      <c r="DL520">
        <f t="shared" si="695"/>
        <v>0</v>
      </c>
      <c r="DM520">
        <f t="shared" si="695"/>
        <v>0</v>
      </c>
      <c r="DN520">
        <f t="shared" si="695"/>
        <v>0</v>
      </c>
      <c r="DO520">
        <f t="shared" si="695"/>
        <v>0</v>
      </c>
      <c r="DP520">
        <f t="shared" si="696"/>
        <v>0</v>
      </c>
      <c r="DQ520">
        <f t="shared" si="696"/>
        <v>0</v>
      </c>
      <c r="DR520">
        <f t="shared" si="696"/>
        <v>0</v>
      </c>
      <c r="DS520">
        <f t="shared" si="696"/>
        <v>0</v>
      </c>
      <c r="DT520">
        <f t="shared" si="696"/>
        <v>0</v>
      </c>
      <c r="DU520">
        <f t="shared" si="696"/>
        <v>0</v>
      </c>
      <c r="DV520">
        <f t="shared" si="696"/>
        <v>0</v>
      </c>
      <c r="DW520">
        <f t="shared" si="696"/>
        <v>7.5776470588235292E-2</v>
      </c>
      <c r="DX520">
        <f t="shared" si="696"/>
        <v>0</v>
      </c>
      <c r="DY520">
        <f t="shared" si="696"/>
        <v>0</v>
      </c>
      <c r="DZ520">
        <f t="shared" si="697"/>
        <v>0</v>
      </c>
      <c r="EA520">
        <f t="shared" si="697"/>
        <v>0</v>
      </c>
      <c r="EB520">
        <f t="shared" si="697"/>
        <v>0</v>
      </c>
      <c r="EC520">
        <f t="shared" si="697"/>
        <v>0</v>
      </c>
      <c r="ED520">
        <f t="shared" si="697"/>
        <v>0</v>
      </c>
      <c r="EE520">
        <f t="shared" si="697"/>
        <v>0</v>
      </c>
      <c r="EF520">
        <f t="shared" si="697"/>
        <v>0</v>
      </c>
      <c r="EG520">
        <f t="shared" si="697"/>
        <v>0</v>
      </c>
      <c r="EH520">
        <f t="shared" si="697"/>
        <v>0</v>
      </c>
      <c r="EI520">
        <f t="shared" si="697"/>
        <v>0</v>
      </c>
      <c r="EJ520">
        <f t="shared" si="697"/>
        <v>0</v>
      </c>
      <c r="EK520">
        <f t="shared" si="697"/>
        <v>0</v>
      </c>
      <c r="EL520">
        <f t="shared" si="697"/>
        <v>0</v>
      </c>
      <c r="EM520">
        <f t="shared" si="697"/>
        <v>0</v>
      </c>
      <c r="EN520">
        <f t="shared" si="697"/>
        <v>0</v>
      </c>
      <c r="ER520" s="6">
        <f t="shared" si="705"/>
        <v>0</v>
      </c>
      <c r="ES520" s="6">
        <f t="shared" si="709"/>
        <v>0</v>
      </c>
      <c r="ET520" s="6">
        <f t="shared" si="709"/>
        <v>0</v>
      </c>
      <c r="EU520" s="6">
        <f t="shared" si="709"/>
        <v>0</v>
      </c>
      <c r="EV520" s="6">
        <f t="shared" si="709"/>
        <v>0</v>
      </c>
      <c r="EW520" s="6">
        <f t="shared" si="709"/>
        <v>0</v>
      </c>
      <c r="EX520" s="6">
        <f t="shared" si="709"/>
        <v>0</v>
      </c>
      <c r="EY520" s="6">
        <f t="shared" si="709"/>
        <v>0</v>
      </c>
      <c r="EZ520" s="6">
        <f t="shared" si="709"/>
        <v>0</v>
      </c>
      <c r="FA520" s="6">
        <f t="shared" si="709"/>
        <v>0</v>
      </c>
      <c r="FB520" s="6">
        <f t="shared" si="709"/>
        <v>0</v>
      </c>
      <c r="FC520" s="6">
        <f t="shared" si="709"/>
        <v>0</v>
      </c>
      <c r="FD520" s="6">
        <f t="shared" si="709"/>
        <v>0</v>
      </c>
      <c r="FE520" s="6">
        <f t="shared" si="709"/>
        <v>0</v>
      </c>
      <c r="FF520" s="6">
        <f t="shared" si="709"/>
        <v>0</v>
      </c>
      <c r="FG520" s="6">
        <f t="shared" si="709"/>
        <v>0</v>
      </c>
      <c r="FH520" s="6">
        <f t="shared" si="709"/>
        <v>0</v>
      </c>
      <c r="FI520" s="6">
        <f t="shared" si="709"/>
        <v>0</v>
      </c>
      <c r="FJ520" s="6">
        <f t="shared" si="709"/>
        <v>0</v>
      </c>
      <c r="FK520" s="6">
        <f t="shared" si="709"/>
        <v>0</v>
      </c>
      <c r="FL520" s="6">
        <f t="shared" si="709"/>
        <v>0</v>
      </c>
      <c r="FM520" s="6">
        <f t="shared" si="709"/>
        <v>0</v>
      </c>
      <c r="FN520" s="6">
        <f t="shared" si="709"/>
        <v>0</v>
      </c>
      <c r="FO520" s="6">
        <f t="shared" si="709"/>
        <v>0</v>
      </c>
      <c r="FP520" s="6">
        <f t="shared" si="709"/>
        <v>0</v>
      </c>
      <c r="FQ520" s="6">
        <f t="shared" si="709"/>
        <v>0</v>
      </c>
      <c r="FR520" s="6">
        <f t="shared" si="709"/>
        <v>0</v>
      </c>
      <c r="FS520" s="6">
        <f t="shared" si="709"/>
        <v>0</v>
      </c>
      <c r="FT520" s="6">
        <f t="shared" si="709"/>
        <v>0</v>
      </c>
      <c r="FU520" s="6">
        <f t="shared" si="709"/>
        <v>0</v>
      </c>
      <c r="FV520" s="6">
        <f t="shared" si="709"/>
        <v>0</v>
      </c>
      <c r="FW520" s="6">
        <f t="shared" si="709"/>
        <v>0</v>
      </c>
      <c r="FX520" s="6">
        <f t="shared" si="709"/>
        <v>0</v>
      </c>
      <c r="FY520" s="6">
        <f t="shared" si="709"/>
        <v>0</v>
      </c>
      <c r="FZ520" s="6">
        <f t="shared" si="709"/>
        <v>0</v>
      </c>
      <c r="GA520" s="6">
        <f t="shared" si="709"/>
        <v>0</v>
      </c>
      <c r="GB520" s="6">
        <f t="shared" si="709"/>
        <v>0</v>
      </c>
      <c r="GC520" s="6">
        <f t="shared" si="709"/>
        <v>0</v>
      </c>
      <c r="GD520" s="6">
        <f t="shared" si="709"/>
        <v>0</v>
      </c>
      <c r="GE520" s="6">
        <f t="shared" si="709"/>
        <v>0</v>
      </c>
      <c r="GF520" s="6">
        <f t="shared" si="709"/>
        <v>0</v>
      </c>
      <c r="GG520" s="6">
        <f t="shared" si="709"/>
        <v>0</v>
      </c>
      <c r="GH520" s="6">
        <f t="shared" si="709"/>
        <v>0</v>
      </c>
      <c r="GI520" s="6">
        <f t="shared" si="709"/>
        <v>0</v>
      </c>
      <c r="GJ520" s="6">
        <f t="shared" si="709"/>
        <v>0</v>
      </c>
      <c r="GK520" s="6">
        <f t="shared" si="709"/>
        <v>0</v>
      </c>
      <c r="GL520" s="6">
        <f t="shared" si="709"/>
        <v>0</v>
      </c>
      <c r="GM520" s="6">
        <f t="shared" si="709"/>
        <v>0</v>
      </c>
      <c r="GN520" s="6">
        <f t="shared" si="709"/>
        <v>0</v>
      </c>
      <c r="GO520" s="6">
        <f t="shared" si="709"/>
        <v>0</v>
      </c>
      <c r="GP520" s="6">
        <f t="shared" si="709"/>
        <v>0</v>
      </c>
      <c r="GQ520" s="6">
        <f t="shared" si="709"/>
        <v>0</v>
      </c>
      <c r="GR520" s="6">
        <f t="shared" si="709"/>
        <v>0</v>
      </c>
      <c r="GS520" s="6">
        <f t="shared" si="709"/>
        <v>0</v>
      </c>
      <c r="GT520" s="6">
        <f t="shared" si="709"/>
        <v>0</v>
      </c>
      <c r="GU520" s="6">
        <f t="shared" si="709"/>
        <v>0</v>
      </c>
      <c r="GV520" s="6">
        <f t="shared" si="709"/>
        <v>0</v>
      </c>
      <c r="GW520" s="6">
        <f t="shared" si="709"/>
        <v>64.41</v>
      </c>
      <c r="GX520" s="6">
        <f t="shared" si="709"/>
        <v>0</v>
      </c>
      <c r="GY520" s="6">
        <f t="shared" si="709"/>
        <v>0</v>
      </c>
      <c r="GZ520" s="6">
        <f t="shared" si="709"/>
        <v>0</v>
      </c>
      <c r="HA520" s="6">
        <f t="shared" si="709"/>
        <v>0</v>
      </c>
      <c r="HB520" s="6">
        <f t="shared" si="709"/>
        <v>0</v>
      </c>
      <c r="HC520" s="6">
        <f t="shared" si="709"/>
        <v>0</v>
      </c>
      <c r="HD520" s="6">
        <f t="shared" ref="HD520:HN523" si="710">IF(INDEX($A$1:$I$862, ROW($I520), 4) = HD$1, $AE520, 0)</f>
        <v>0</v>
      </c>
      <c r="HE520" s="6">
        <f t="shared" si="710"/>
        <v>0</v>
      </c>
      <c r="HF520" s="6">
        <f t="shared" si="710"/>
        <v>0</v>
      </c>
      <c r="HG520" s="6">
        <f t="shared" si="710"/>
        <v>0</v>
      </c>
      <c r="HH520" s="6">
        <f t="shared" si="710"/>
        <v>0</v>
      </c>
      <c r="HI520" s="6">
        <f t="shared" si="710"/>
        <v>0</v>
      </c>
      <c r="HJ520" s="6">
        <f t="shared" si="710"/>
        <v>0</v>
      </c>
      <c r="HK520" s="6">
        <f t="shared" si="710"/>
        <v>0</v>
      </c>
      <c r="HL520" s="6">
        <f t="shared" si="710"/>
        <v>0</v>
      </c>
      <c r="HM520" s="6">
        <f t="shared" si="710"/>
        <v>0</v>
      </c>
      <c r="HN520" s="6">
        <f t="shared" si="710"/>
        <v>0</v>
      </c>
    </row>
    <row r="521" spans="1:222" x14ac:dyDescent="0.25">
      <c r="A521">
        <v>4858</v>
      </c>
      <c r="B521">
        <v>2017</v>
      </c>
      <c r="C521" t="str">
        <v>физической электроники</v>
      </c>
      <c r="D521" t="str">
        <v>Серегин Павел Павлович</v>
      </c>
      <c r="E521" t="str">
        <v>доктор физ.-мат. наук</v>
      </c>
      <c r="F521" t="str">
        <v>профессор</v>
      </c>
      <c r="G521">
        <v>1</v>
      </c>
      <c r="H521">
        <v>16002</v>
      </c>
      <c r="I521" t="str">
        <v>Физика</v>
      </c>
      <c r="J521">
        <v>18</v>
      </c>
      <c r="K521">
        <v>0</v>
      </c>
      <c r="L521">
        <v>72</v>
      </c>
      <c r="M521" s="16">
        <f t="shared" si="700"/>
        <v>9</v>
      </c>
      <c r="N521" s="16">
        <f t="shared" si="701"/>
        <v>10.91</v>
      </c>
      <c r="O521" s="16">
        <f t="shared" si="706"/>
        <v>6.75</v>
      </c>
      <c r="P521" s="16">
        <f t="shared" si="707"/>
        <v>6.75</v>
      </c>
      <c r="Q521" s="16">
        <v>0</v>
      </c>
      <c r="R521" s="16">
        <v>0</v>
      </c>
      <c r="S521" s="16">
        <v>0</v>
      </c>
      <c r="T521" s="21">
        <v>0</v>
      </c>
      <c r="U521">
        <v>0</v>
      </c>
      <c r="V521">
        <v>0</v>
      </c>
      <c r="W521">
        <v>27</v>
      </c>
      <c r="X521">
        <v>1</v>
      </c>
      <c r="Y521">
        <v>2</v>
      </c>
      <c r="Z521">
        <v>0</v>
      </c>
      <c r="AA521" t="str">
        <v>осн</v>
      </c>
      <c r="AB521">
        <f t="shared" si="708"/>
        <v>750</v>
      </c>
      <c r="AC521" t="str">
        <f t="shared" si="702"/>
        <v>ИВТ (бак)</v>
      </c>
      <c r="AD521" t="str">
        <f t="shared" si="699"/>
        <v>2017/2018</v>
      </c>
      <c r="AE521">
        <f t="shared" si="703"/>
        <v>123.41</v>
      </c>
      <c r="AF521">
        <f t="shared" si="704"/>
        <v>0.16454666666666667</v>
      </c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R521">
        <f t="shared" si="691"/>
        <v>0</v>
      </c>
      <c r="BS521">
        <f t="shared" si="691"/>
        <v>0</v>
      </c>
      <c r="BT521">
        <f t="shared" si="691"/>
        <v>0</v>
      </c>
      <c r="BU521">
        <f t="shared" si="691"/>
        <v>0</v>
      </c>
      <c r="BV521">
        <f t="shared" si="691"/>
        <v>0</v>
      </c>
      <c r="BW521">
        <f t="shared" si="691"/>
        <v>0</v>
      </c>
      <c r="BX521">
        <f t="shared" si="691"/>
        <v>0</v>
      </c>
      <c r="BY521">
        <f t="shared" si="691"/>
        <v>0</v>
      </c>
      <c r="BZ521">
        <f t="shared" si="691"/>
        <v>0</v>
      </c>
      <c r="CA521">
        <f t="shared" si="691"/>
        <v>0</v>
      </c>
      <c r="CB521">
        <f t="shared" si="692"/>
        <v>0</v>
      </c>
      <c r="CC521">
        <f t="shared" si="692"/>
        <v>0</v>
      </c>
      <c r="CD521">
        <f t="shared" si="692"/>
        <v>0</v>
      </c>
      <c r="CE521">
        <f t="shared" si="692"/>
        <v>0</v>
      </c>
      <c r="CF521">
        <f t="shared" si="692"/>
        <v>0</v>
      </c>
      <c r="CG521">
        <f t="shared" si="692"/>
        <v>0</v>
      </c>
      <c r="CH521">
        <f t="shared" si="692"/>
        <v>0</v>
      </c>
      <c r="CI521">
        <f t="shared" si="692"/>
        <v>0</v>
      </c>
      <c r="CJ521">
        <f t="shared" si="692"/>
        <v>0</v>
      </c>
      <c r="CK521">
        <f t="shared" si="692"/>
        <v>0</v>
      </c>
      <c r="CL521">
        <f t="shared" si="693"/>
        <v>0</v>
      </c>
      <c r="CM521">
        <f t="shared" si="693"/>
        <v>0</v>
      </c>
      <c r="CN521">
        <f t="shared" si="693"/>
        <v>0</v>
      </c>
      <c r="CO521">
        <f t="shared" si="693"/>
        <v>0</v>
      </c>
      <c r="CP521">
        <f t="shared" si="693"/>
        <v>0</v>
      </c>
      <c r="CQ521">
        <f t="shared" si="693"/>
        <v>0</v>
      </c>
      <c r="CR521">
        <f t="shared" si="693"/>
        <v>0</v>
      </c>
      <c r="CS521">
        <f t="shared" si="693"/>
        <v>0</v>
      </c>
      <c r="CT521">
        <f t="shared" si="693"/>
        <v>0</v>
      </c>
      <c r="CU521">
        <f t="shared" si="693"/>
        <v>0</v>
      </c>
      <c r="CV521">
        <f t="shared" si="694"/>
        <v>0</v>
      </c>
      <c r="CW521">
        <f t="shared" si="694"/>
        <v>0</v>
      </c>
      <c r="CX521">
        <f t="shared" si="694"/>
        <v>0</v>
      </c>
      <c r="CY521">
        <f t="shared" si="694"/>
        <v>0</v>
      </c>
      <c r="CZ521">
        <f t="shared" si="694"/>
        <v>0</v>
      </c>
      <c r="DA521">
        <f t="shared" si="694"/>
        <v>0</v>
      </c>
      <c r="DB521">
        <f t="shared" si="694"/>
        <v>0</v>
      </c>
      <c r="DC521">
        <f t="shared" si="694"/>
        <v>0</v>
      </c>
      <c r="DD521">
        <f t="shared" si="694"/>
        <v>0</v>
      </c>
      <c r="DE521">
        <f t="shared" si="694"/>
        <v>0</v>
      </c>
      <c r="DF521">
        <f t="shared" si="695"/>
        <v>0</v>
      </c>
      <c r="DG521">
        <f t="shared" si="695"/>
        <v>0</v>
      </c>
      <c r="DH521">
        <f t="shared" si="695"/>
        <v>0</v>
      </c>
      <c r="DI521">
        <f t="shared" si="695"/>
        <v>0</v>
      </c>
      <c r="DJ521">
        <f t="shared" si="695"/>
        <v>0</v>
      </c>
      <c r="DK521">
        <f t="shared" si="695"/>
        <v>0</v>
      </c>
      <c r="DL521">
        <f t="shared" si="695"/>
        <v>0</v>
      </c>
      <c r="DM521">
        <f t="shared" si="695"/>
        <v>0</v>
      </c>
      <c r="DN521">
        <f t="shared" si="695"/>
        <v>0</v>
      </c>
      <c r="DO521">
        <f t="shared" si="695"/>
        <v>0</v>
      </c>
      <c r="DP521">
        <f t="shared" si="696"/>
        <v>0</v>
      </c>
      <c r="DQ521">
        <f t="shared" si="696"/>
        <v>0</v>
      </c>
      <c r="DR521">
        <f t="shared" si="696"/>
        <v>0</v>
      </c>
      <c r="DS521">
        <f t="shared" si="696"/>
        <v>0</v>
      </c>
      <c r="DT521">
        <f t="shared" si="696"/>
        <v>0</v>
      </c>
      <c r="DU521">
        <f t="shared" si="696"/>
        <v>0</v>
      </c>
      <c r="DV521">
        <f t="shared" si="696"/>
        <v>0</v>
      </c>
      <c r="DW521">
        <f t="shared" si="696"/>
        <v>0</v>
      </c>
      <c r="DX521">
        <f t="shared" si="696"/>
        <v>0</v>
      </c>
      <c r="DY521">
        <f t="shared" si="696"/>
        <v>0</v>
      </c>
      <c r="DZ521">
        <f t="shared" si="697"/>
        <v>0</v>
      </c>
      <c r="EA521">
        <f t="shared" si="697"/>
        <v>0</v>
      </c>
      <c r="EB521">
        <f t="shared" si="697"/>
        <v>0</v>
      </c>
      <c r="EC521">
        <f t="shared" si="697"/>
        <v>0</v>
      </c>
      <c r="ED521">
        <f t="shared" si="697"/>
        <v>0.16454666666666667</v>
      </c>
      <c r="EE521">
        <f t="shared" si="697"/>
        <v>0</v>
      </c>
      <c r="EF521">
        <f t="shared" si="697"/>
        <v>0</v>
      </c>
      <c r="EG521">
        <f t="shared" si="697"/>
        <v>0</v>
      </c>
      <c r="EH521">
        <f t="shared" si="697"/>
        <v>0</v>
      </c>
      <c r="EI521">
        <f t="shared" si="697"/>
        <v>0</v>
      </c>
      <c r="EJ521">
        <f t="shared" si="697"/>
        <v>0</v>
      </c>
      <c r="EK521">
        <f t="shared" si="697"/>
        <v>0</v>
      </c>
      <c r="EL521">
        <f t="shared" si="697"/>
        <v>0</v>
      </c>
      <c r="EM521">
        <f t="shared" si="697"/>
        <v>0</v>
      </c>
      <c r="EN521">
        <f t="shared" si="697"/>
        <v>0</v>
      </c>
      <c r="ER521" s="6">
        <f t="shared" si="705"/>
        <v>0</v>
      </c>
      <c r="ES521" s="6">
        <f t="shared" ref="ES521:HD524" si="711">IF(INDEX($A$1:$I$862, ROW($I521), 4) = ES$1, $AE521, 0)</f>
        <v>0</v>
      </c>
      <c r="ET521" s="6">
        <f t="shared" si="711"/>
        <v>0</v>
      </c>
      <c r="EU521" s="6">
        <f t="shared" si="711"/>
        <v>0</v>
      </c>
      <c r="EV521" s="6">
        <f t="shared" si="711"/>
        <v>0</v>
      </c>
      <c r="EW521" s="6">
        <f t="shared" si="711"/>
        <v>0</v>
      </c>
      <c r="EX521" s="6">
        <f t="shared" si="711"/>
        <v>0</v>
      </c>
      <c r="EY521" s="6">
        <f t="shared" si="711"/>
        <v>0</v>
      </c>
      <c r="EZ521" s="6">
        <f t="shared" si="711"/>
        <v>0</v>
      </c>
      <c r="FA521" s="6">
        <f t="shared" si="711"/>
        <v>0</v>
      </c>
      <c r="FB521" s="6">
        <f t="shared" si="711"/>
        <v>0</v>
      </c>
      <c r="FC521" s="6">
        <f t="shared" si="711"/>
        <v>0</v>
      </c>
      <c r="FD521" s="6">
        <f t="shared" si="711"/>
        <v>0</v>
      </c>
      <c r="FE521" s="6">
        <f t="shared" si="711"/>
        <v>0</v>
      </c>
      <c r="FF521" s="6">
        <f t="shared" si="711"/>
        <v>0</v>
      </c>
      <c r="FG521" s="6">
        <f t="shared" si="711"/>
        <v>0</v>
      </c>
      <c r="FH521" s="6">
        <f t="shared" si="711"/>
        <v>0</v>
      </c>
      <c r="FI521" s="6">
        <f t="shared" si="711"/>
        <v>0</v>
      </c>
      <c r="FJ521" s="6">
        <f t="shared" si="711"/>
        <v>0</v>
      </c>
      <c r="FK521" s="6">
        <f t="shared" si="711"/>
        <v>0</v>
      </c>
      <c r="FL521" s="6">
        <f t="shared" si="711"/>
        <v>0</v>
      </c>
      <c r="FM521" s="6">
        <f t="shared" si="711"/>
        <v>0</v>
      </c>
      <c r="FN521" s="6">
        <f t="shared" si="711"/>
        <v>0</v>
      </c>
      <c r="FO521" s="6">
        <f t="shared" si="711"/>
        <v>0</v>
      </c>
      <c r="FP521" s="6">
        <f t="shared" si="711"/>
        <v>0</v>
      </c>
      <c r="FQ521" s="6">
        <f t="shared" si="711"/>
        <v>0</v>
      </c>
      <c r="FR521" s="6">
        <f t="shared" si="711"/>
        <v>0</v>
      </c>
      <c r="FS521" s="6">
        <f t="shared" si="711"/>
        <v>0</v>
      </c>
      <c r="FT521" s="6">
        <f t="shared" si="711"/>
        <v>0</v>
      </c>
      <c r="FU521" s="6">
        <f t="shared" si="711"/>
        <v>0</v>
      </c>
      <c r="FV521" s="6">
        <f t="shared" si="711"/>
        <v>0</v>
      </c>
      <c r="FW521" s="6">
        <f t="shared" si="711"/>
        <v>0</v>
      </c>
      <c r="FX521" s="6">
        <f t="shared" si="711"/>
        <v>0</v>
      </c>
      <c r="FY521" s="6">
        <f t="shared" si="711"/>
        <v>0</v>
      </c>
      <c r="FZ521" s="6">
        <f t="shared" si="711"/>
        <v>0</v>
      </c>
      <c r="GA521" s="6">
        <f t="shared" si="711"/>
        <v>0</v>
      </c>
      <c r="GB521" s="6">
        <f t="shared" si="711"/>
        <v>0</v>
      </c>
      <c r="GC521" s="6">
        <f t="shared" si="711"/>
        <v>0</v>
      </c>
      <c r="GD521" s="6">
        <f t="shared" si="711"/>
        <v>0</v>
      </c>
      <c r="GE521" s="6">
        <f t="shared" si="711"/>
        <v>0</v>
      </c>
      <c r="GF521" s="6">
        <f t="shared" si="711"/>
        <v>0</v>
      </c>
      <c r="GG521" s="6">
        <f t="shared" si="711"/>
        <v>0</v>
      </c>
      <c r="GH521" s="6">
        <f t="shared" si="711"/>
        <v>0</v>
      </c>
      <c r="GI521" s="6">
        <f t="shared" si="711"/>
        <v>0</v>
      </c>
      <c r="GJ521" s="6">
        <f t="shared" si="711"/>
        <v>0</v>
      </c>
      <c r="GK521" s="6">
        <f t="shared" si="711"/>
        <v>0</v>
      </c>
      <c r="GL521" s="6">
        <f t="shared" si="711"/>
        <v>0</v>
      </c>
      <c r="GM521" s="6">
        <f t="shared" si="711"/>
        <v>0</v>
      </c>
      <c r="GN521" s="6">
        <f t="shared" si="711"/>
        <v>0</v>
      </c>
      <c r="GO521" s="6">
        <f t="shared" si="711"/>
        <v>0</v>
      </c>
      <c r="GP521" s="6">
        <f t="shared" si="711"/>
        <v>0</v>
      </c>
      <c r="GQ521" s="6">
        <f t="shared" si="711"/>
        <v>0</v>
      </c>
      <c r="GR521" s="6">
        <f t="shared" si="711"/>
        <v>0</v>
      </c>
      <c r="GS521" s="6">
        <f t="shared" si="711"/>
        <v>0</v>
      </c>
      <c r="GT521" s="6">
        <f t="shared" si="711"/>
        <v>0</v>
      </c>
      <c r="GU521" s="6">
        <f t="shared" si="711"/>
        <v>0</v>
      </c>
      <c r="GV521" s="6">
        <f t="shared" si="711"/>
        <v>0</v>
      </c>
      <c r="GW521" s="6">
        <f t="shared" si="711"/>
        <v>0</v>
      </c>
      <c r="GX521" s="6">
        <f t="shared" si="711"/>
        <v>0</v>
      </c>
      <c r="GY521" s="6">
        <f t="shared" si="711"/>
        <v>0</v>
      </c>
      <c r="GZ521" s="6">
        <f t="shared" si="711"/>
        <v>0</v>
      </c>
      <c r="HA521" s="6">
        <f t="shared" si="711"/>
        <v>0</v>
      </c>
      <c r="HB521" s="6">
        <f t="shared" si="711"/>
        <v>0</v>
      </c>
      <c r="HC521" s="6">
        <f t="shared" si="711"/>
        <v>0</v>
      </c>
      <c r="HD521" s="6">
        <f t="shared" si="711"/>
        <v>123.41</v>
      </c>
      <c r="HE521" s="6">
        <f t="shared" si="710"/>
        <v>0</v>
      </c>
      <c r="HF521" s="6">
        <f t="shared" si="710"/>
        <v>0</v>
      </c>
      <c r="HG521" s="6">
        <f t="shared" si="710"/>
        <v>0</v>
      </c>
      <c r="HH521" s="6">
        <f t="shared" si="710"/>
        <v>0</v>
      </c>
      <c r="HI521" s="6">
        <f t="shared" si="710"/>
        <v>0</v>
      </c>
      <c r="HJ521" s="6">
        <f t="shared" si="710"/>
        <v>0</v>
      </c>
      <c r="HK521" s="6">
        <f t="shared" si="710"/>
        <v>0</v>
      </c>
      <c r="HL521" s="6">
        <f t="shared" si="710"/>
        <v>0</v>
      </c>
      <c r="HM521" s="6">
        <f t="shared" si="710"/>
        <v>0</v>
      </c>
      <c r="HN521" s="6">
        <f t="shared" si="710"/>
        <v>0</v>
      </c>
    </row>
    <row r="522" spans="1:222" x14ac:dyDescent="0.25">
      <c r="A522">
        <v>4858</v>
      </c>
      <c r="B522">
        <v>2018</v>
      </c>
      <c r="C522" t="str">
        <v>компьютерной инженерии и программотехники</v>
      </c>
      <c r="D522" t="str">
        <v>Матюшичев Илья Юрьевич</v>
      </c>
      <c r="E522" t="str">
        <v>кандидат технических наук</v>
      </c>
      <c r="F522" t="str">
        <v>доцент</v>
      </c>
      <c r="G522">
        <v>1</v>
      </c>
      <c r="H522">
        <v>17232</v>
      </c>
      <c r="I522" t="str">
        <v>Защита информации</v>
      </c>
      <c r="J522">
        <v>12</v>
      </c>
      <c r="K522">
        <v>0</v>
      </c>
      <c r="L522">
        <v>48</v>
      </c>
      <c r="M522" s="16">
        <f t="shared" si="700"/>
        <v>6</v>
      </c>
      <c r="N522" s="16">
        <f t="shared" si="701"/>
        <v>10.91</v>
      </c>
      <c r="O522" s="16">
        <f t="shared" si="706"/>
        <v>6.75</v>
      </c>
      <c r="P522" s="16">
        <f t="shared" si="707"/>
        <v>6.75</v>
      </c>
      <c r="Q522" s="16">
        <v>0</v>
      </c>
      <c r="R522" s="16">
        <v>0</v>
      </c>
      <c r="S522" s="16">
        <v>0</v>
      </c>
      <c r="T522" s="21">
        <v>0</v>
      </c>
      <c r="U522">
        <v>0</v>
      </c>
      <c r="V522">
        <v>0</v>
      </c>
      <c r="W522">
        <v>27</v>
      </c>
      <c r="X522">
        <v>1</v>
      </c>
      <c r="Y522">
        <v>2</v>
      </c>
      <c r="Z522">
        <v>0</v>
      </c>
      <c r="AA522" t="str">
        <v>осн</v>
      </c>
      <c r="AB522">
        <f t="shared" si="708"/>
        <v>800</v>
      </c>
      <c r="AC522" t="str">
        <f t="shared" si="702"/>
        <v>ИВТ (бак)</v>
      </c>
      <c r="AD522" t="str">
        <f t="shared" si="699"/>
        <v>2018/2019</v>
      </c>
      <c r="AE522">
        <f t="shared" si="703"/>
        <v>90.41</v>
      </c>
      <c r="AF522">
        <f t="shared" si="704"/>
        <v>0.1130125</v>
      </c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R522">
        <f t="shared" si="691"/>
        <v>0</v>
      </c>
      <c r="BS522">
        <f t="shared" si="691"/>
        <v>0</v>
      </c>
      <c r="BT522">
        <f t="shared" si="691"/>
        <v>0</v>
      </c>
      <c r="BU522">
        <f t="shared" si="691"/>
        <v>0</v>
      </c>
      <c r="BV522">
        <f t="shared" si="691"/>
        <v>0</v>
      </c>
      <c r="BW522">
        <f t="shared" si="691"/>
        <v>0</v>
      </c>
      <c r="BX522">
        <f t="shared" si="691"/>
        <v>0</v>
      </c>
      <c r="BY522">
        <f t="shared" si="691"/>
        <v>0</v>
      </c>
      <c r="BZ522">
        <f t="shared" si="691"/>
        <v>0</v>
      </c>
      <c r="CA522">
        <f t="shared" si="691"/>
        <v>0</v>
      </c>
      <c r="CB522">
        <f t="shared" si="692"/>
        <v>0</v>
      </c>
      <c r="CC522">
        <f t="shared" si="692"/>
        <v>0</v>
      </c>
      <c r="CD522">
        <f t="shared" si="692"/>
        <v>0</v>
      </c>
      <c r="CE522">
        <f t="shared" si="692"/>
        <v>0</v>
      </c>
      <c r="CF522">
        <f t="shared" si="692"/>
        <v>0</v>
      </c>
      <c r="CG522">
        <f t="shared" si="692"/>
        <v>0</v>
      </c>
      <c r="CH522">
        <f t="shared" si="692"/>
        <v>0</v>
      </c>
      <c r="CI522">
        <f t="shared" si="692"/>
        <v>0</v>
      </c>
      <c r="CJ522">
        <f t="shared" si="692"/>
        <v>0</v>
      </c>
      <c r="CK522">
        <f t="shared" si="692"/>
        <v>0</v>
      </c>
      <c r="CL522">
        <f t="shared" si="693"/>
        <v>0</v>
      </c>
      <c r="CM522">
        <f t="shared" si="693"/>
        <v>0</v>
      </c>
      <c r="CN522">
        <f t="shared" si="693"/>
        <v>0</v>
      </c>
      <c r="CO522">
        <f t="shared" si="693"/>
        <v>0</v>
      </c>
      <c r="CP522">
        <f t="shared" si="693"/>
        <v>0</v>
      </c>
      <c r="CQ522">
        <f t="shared" si="693"/>
        <v>0</v>
      </c>
      <c r="CR522">
        <f t="shared" si="693"/>
        <v>0</v>
      </c>
      <c r="CS522">
        <f t="shared" si="693"/>
        <v>0</v>
      </c>
      <c r="CT522">
        <f t="shared" si="693"/>
        <v>0</v>
      </c>
      <c r="CU522">
        <f t="shared" si="693"/>
        <v>0</v>
      </c>
      <c r="CV522">
        <f t="shared" si="694"/>
        <v>0</v>
      </c>
      <c r="CW522">
        <f t="shared" si="694"/>
        <v>0</v>
      </c>
      <c r="CX522">
        <f t="shared" si="694"/>
        <v>0</v>
      </c>
      <c r="CY522">
        <f t="shared" si="694"/>
        <v>0</v>
      </c>
      <c r="CZ522">
        <f t="shared" si="694"/>
        <v>0</v>
      </c>
      <c r="DA522">
        <f t="shared" si="694"/>
        <v>0</v>
      </c>
      <c r="DB522">
        <f t="shared" si="694"/>
        <v>0</v>
      </c>
      <c r="DC522">
        <f t="shared" si="694"/>
        <v>0</v>
      </c>
      <c r="DD522">
        <f t="shared" si="694"/>
        <v>0</v>
      </c>
      <c r="DE522">
        <f t="shared" si="694"/>
        <v>0</v>
      </c>
      <c r="DF522">
        <f t="shared" si="695"/>
        <v>0</v>
      </c>
      <c r="DG522">
        <f t="shared" si="695"/>
        <v>0</v>
      </c>
      <c r="DH522">
        <f t="shared" si="695"/>
        <v>0</v>
      </c>
      <c r="DI522">
        <f t="shared" si="695"/>
        <v>0</v>
      </c>
      <c r="DJ522">
        <f t="shared" si="695"/>
        <v>0</v>
      </c>
      <c r="DK522">
        <f t="shared" si="695"/>
        <v>0</v>
      </c>
      <c r="DL522">
        <f t="shared" si="695"/>
        <v>0</v>
      </c>
      <c r="DM522">
        <f t="shared" si="695"/>
        <v>0</v>
      </c>
      <c r="DN522">
        <f t="shared" si="695"/>
        <v>0</v>
      </c>
      <c r="DO522">
        <f t="shared" si="695"/>
        <v>0.1130125</v>
      </c>
      <c r="DP522">
        <f t="shared" si="696"/>
        <v>0</v>
      </c>
      <c r="DQ522">
        <f t="shared" si="696"/>
        <v>0</v>
      </c>
      <c r="DR522">
        <f t="shared" si="696"/>
        <v>0</v>
      </c>
      <c r="DS522">
        <f t="shared" si="696"/>
        <v>0</v>
      </c>
      <c r="DT522">
        <f t="shared" si="696"/>
        <v>0</v>
      </c>
      <c r="DU522">
        <f t="shared" si="696"/>
        <v>0</v>
      </c>
      <c r="DV522">
        <f t="shared" si="696"/>
        <v>0</v>
      </c>
      <c r="DW522">
        <f t="shared" si="696"/>
        <v>0</v>
      </c>
      <c r="DX522">
        <f t="shared" si="696"/>
        <v>0</v>
      </c>
      <c r="DY522">
        <f t="shared" si="696"/>
        <v>0</v>
      </c>
      <c r="DZ522">
        <f t="shared" si="697"/>
        <v>0</v>
      </c>
      <c r="EA522">
        <f t="shared" si="697"/>
        <v>0</v>
      </c>
      <c r="EB522">
        <f t="shared" si="697"/>
        <v>0</v>
      </c>
      <c r="EC522">
        <f t="shared" si="697"/>
        <v>0</v>
      </c>
      <c r="ED522">
        <f t="shared" si="697"/>
        <v>0</v>
      </c>
      <c r="EE522">
        <f t="shared" si="697"/>
        <v>0</v>
      </c>
      <c r="EF522">
        <f t="shared" si="697"/>
        <v>0</v>
      </c>
      <c r="EG522">
        <f t="shared" si="697"/>
        <v>0</v>
      </c>
      <c r="EH522">
        <f t="shared" si="697"/>
        <v>0</v>
      </c>
      <c r="EI522">
        <f t="shared" si="697"/>
        <v>0</v>
      </c>
      <c r="EJ522">
        <f t="shared" si="697"/>
        <v>0</v>
      </c>
      <c r="EK522">
        <f t="shared" si="697"/>
        <v>0</v>
      </c>
      <c r="EL522">
        <f t="shared" si="697"/>
        <v>0</v>
      </c>
      <c r="EM522">
        <f t="shared" si="697"/>
        <v>0</v>
      </c>
      <c r="EN522">
        <f t="shared" si="697"/>
        <v>0</v>
      </c>
      <c r="ER522" s="6">
        <f t="shared" si="705"/>
        <v>0</v>
      </c>
      <c r="ES522" s="6">
        <f t="shared" si="711"/>
        <v>0</v>
      </c>
      <c r="ET522" s="6">
        <f t="shared" si="711"/>
        <v>0</v>
      </c>
      <c r="EU522" s="6">
        <f t="shared" si="711"/>
        <v>0</v>
      </c>
      <c r="EV522" s="6">
        <f t="shared" si="711"/>
        <v>0</v>
      </c>
      <c r="EW522" s="6">
        <f t="shared" si="711"/>
        <v>0</v>
      </c>
      <c r="EX522" s="6">
        <f t="shared" si="711"/>
        <v>0</v>
      </c>
      <c r="EY522" s="6">
        <f t="shared" si="711"/>
        <v>0</v>
      </c>
      <c r="EZ522" s="6">
        <f t="shared" si="711"/>
        <v>0</v>
      </c>
      <c r="FA522" s="6">
        <f t="shared" si="711"/>
        <v>0</v>
      </c>
      <c r="FB522" s="6">
        <f t="shared" si="711"/>
        <v>0</v>
      </c>
      <c r="FC522" s="6">
        <f t="shared" si="711"/>
        <v>0</v>
      </c>
      <c r="FD522" s="6">
        <f t="shared" si="711"/>
        <v>0</v>
      </c>
      <c r="FE522" s="6">
        <f t="shared" si="711"/>
        <v>0</v>
      </c>
      <c r="FF522" s="6">
        <f t="shared" si="711"/>
        <v>0</v>
      </c>
      <c r="FG522" s="6">
        <f t="shared" si="711"/>
        <v>0</v>
      </c>
      <c r="FH522" s="6">
        <f t="shared" si="711"/>
        <v>0</v>
      </c>
      <c r="FI522" s="6">
        <f t="shared" si="711"/>
        <v>0</v>
      </c>
      <c r="FJ522" s="6">
        <f t="shared" si="711"/>
        <v>0</v>
      </c>
      <c r="FK522" s="6">
        <f t="shared" si="711"/>
        <v>0</v>
      </c>
      <c r="FL522" s="6">
        <f t="shared" si="711"/>
        <v>0</v>
      </c>
      <c r="FM522" s="6">
        <f t="shared" si="711"/>
        <v>0</v>
      </c>
      <c r="FN522" s="6">
        <f t="shared" si="711"/>
        <v>0</v>
      </c>
      <c r="FO522" s="6">
        <f t="shared" si="711"/>
        <v>0</v>
      </c>
      <c r="FP522" s="6">
        <f t="shared" si="711"/>
        <v>0</v>
      </c>
      <c r="FQ522" s="6">
        <f t="shared" si="711"/>
        <v>0</v>
      </c>
      <c r="FR522" s="6">
        <f t="shared" si="711"/>
        <v>0</v>
      </c>
      <c r="FS522" s="6">
        <f t="shared" si="711"/>
        <v>0</v>
      </c>
      <c r="FT522" s="6">
        <f t="shared" si="711"/>
        <v>0</v>
      </c>
      <c r="FU522" s="6">
        <f t="shared" si="711"/>
        <v>0</v>
      </c>
      <c r="FV522" s="6">
        <f t="shared" si="711"/>
        <v>0</v>
      </c>
      <c r="FW522" s="6">
        <f t="shared" si="711"/>
        <v>0</v>
      </c>
      <c r="FX522" s="6">
        <f t="shared" si="711"/>
        <v>0</v>
      </c>
      <c r="FY522" s="6">
        <f t="shared" si="711"/>
        <v>0</v>
      </c>
      <c r="FZ522" s="6">
        <f t="shared" si="711"/>
        <v>0</v>
      </c>
      <c r="GA522" s="6">
        <f t="shared" si="711"/>
        <v>0</v>
      </c>
      <c r="GB522" s="6">
        <f t="shared" si="711"/>
        <v>0</v>
      </c>
      <c r="GC522" s="6">
        <f t="shared" si="711"/>
        <v>0</v>
      </c>
      <c r="GD522" s="6">
        <f t="shared" si="711"/>
        <v>0</v>
      </c>
      <c r="GE522" s="6">
        <f t="shared" si="711"/>
        <v>0</v>
      </c>
      <c r="GF522" s="6">
        <f t="shared" si="711"/>
        <v>0</v>
      </c>
      <c r="GG522" s="6">
        <f t="shared" si="711"/>
        <v>0</v>
      </c>
      <c r="GH522" s="6">
        <f t="shared" si="711"/>
        <v>0</v>
      </c>
      <c r="GI522" s="6">
        <f t="shared" si="711"/>
        <v>0</v>
      </c>
      <c r="GJ522" s="6">
        <f t="shared" si="711"/>
        <v>0</v>
      </c>
      <c r="GK522" s="6">
        <f t="shared" si="711"/>
        <v>0</v>
      </c>
      <c r="GL522" s="6">
        <f t="shared" si="711"/>
        <v>0</v>
      </c>
      <c r="GM522" s="6">
        <f t="shared" si="711"/>
        <v>0</v>
      </c>
      <c r="GN522" s="6">
        <f t="shared" si="711"/>
        <v>0</v>
      </c>
      <c r="GO522" s="6">
        <f t="shared" si="711"/>
        <v>90.41</v>
      </c>
      <c r="GP522" s="6">
        <f t="shared" si="711"/>
        <v>0</v>
      </c>
      <c r="GQ522" s="6">
        <f t="shared" si="711"/>
        <v>0</v>
      </c>
      <c r="GR522" s="6">
        <f t="shared" si="711"/>
        <v>0</v>
      </c>
      <c r="GS522" s="6">
        <f t="shared" si="711"/>
        <v>0</v>
      </c>
      <c r="GT522" s="6">
        <f t="shared" si="711"/>
        <v>0</v>
      </c>
      <c r="GU522" s="6">
        <f t="shared" si="711"/>
        <v>0</v>
      </c>
      <c r="GV522" s="6">
        <f t="shared" si="711"/>
        <v>0</v>
      </c>
      <c r="GW522" s="6">
        <f t="shared" si="711"/>
        <v>0</v>
      </c>
      <c r="GX522" s="6">
        <f t="shared" si="711"/>
        <v>0</v>
      </c>
      <c r="GY522" s="6">
        <f t="shared" si="711"/>
        <v>0</v>
      </c>
      <c r="GZ522" s="6">
        <f t="shared" si="711"/>
        <v>0</v>
      </c>
      <c r="HA522" s="6">
        <f t="shared" si="711"/>
        <v>0</v>
      </c>
      <c r="HB522" s="6">
        <f t="shared" si="711"/>
        <v>0</v>
      </c>
      <c r="HC522" s="6">
        <f t="shared" si="711"/>
        <v>0</v>
      </c>
      <c r="HD522" s="6">
        <f t="shared" si="711"/>
        <v>0</v>
      </c>
      <c r="HE522" s="6">
        <f t="shared" si="710"/>
        <v>0</v>
      </c>
      <c r="HF522" s="6">
        <f t="shared" si="710"/>
        <v>0</v>
      </c>
      <c r="HG522" s="6">
        <f t="shared" si="710"/>
        <v>0</v>
      </c>
      <c r="HH522" s="6">
        <f t="shared" si="710"/>
        <v>0</v>
      </c>
      <c r="HI522" s="6">
        <f t="shared" si="710"/>
        <v>0</v>
      </c>
      <c r="HJ522" s="6">
        <f t="shared" si="710"/>
        <v>0</v>
      </c>
      <c r="HK522" s="6">
        <f t="shared" si="710"/>
        <v>0</v>
      </c>
      <c r="HL522" s="6">
        <f t="shared" si="710"/>
        <v>0</v>
      </c>
      <c r="HM522" s="6">
        <f t="shared" si="710"/>
        <v>0</v>
      </c>
      <c r="HN522" s="6">
        <f t="shared" si="710"/>
        <v>0</v>
      </c>
    </row>
    <row r="523" spans="1:222" x14ac:dyDescent="0.25">
      <c r="A523">
        <v>4858</v>
      </c>
      <c r="B523">
        <v>2018</v>
      </c>
      <c r="C523" t="str">
        <v>производственных и дизайнерских технологий</v>
      </c>
      <c r="D523" t="str">
        <v>Васильев Сергей Васильевич</v>
      </c>
      <c r="E523" t="str">
        <v>кандидат педагогических наук</v>
      </c>
      <c r="F523" t="str">
        <v>доцент</v>
      </c>
      <c r="G523">
        <v>0.75</v>
      </c>
      <c r="H523">
        <v>17232</v>
      </c>
      <c r="I523" t="str">
        <v>Метрология, стандартизация и сертификация</v>
      </c>
      <c r="J523">
        <v>18</v>
      </c>
      <c r="K523">
        <v>18</v>
      </c>
      <c r="L523">
        <v>0</v>
      </c>
      <c r="M523" s="16">
        <f t="shared" si="700"/>
        <v>4</v>
      </c>
      <c r="N523" s="16">
        <f t="shared" si="701"/>
        <v>10.91</v>
      </c>
      <c r="O523" s="16">
        <f t="shared" si="706"/>
        <v>6.75</v>
      </c>
      <c r="P523" s="16">
        <f t="shared" si="707"/>
        <v>6.75</v>
      </c>
      <c r="Q523" s="16">
        <v>0</v>
      </c>
      <c r="R523" s="16">
        <v>0</v>
      </c>
      <c r="S523" s="16">
        <v>0</v>
      </c>
      <c r="T523" s="21">
        <v>0</v>
      </c>
      <c r="U523">
        <v>0</v>
      </c>
      <c r="V523">
        <v>0</v>
      </c>
      <c r="W523">
        <v>27</v>
      </c>
      <c r="X523">
        <v>1</v>
      </c>
      <c r="Y523">
        <v>2</v>
      </c>
      <c r="Z523">
        <v>0</v>
      </c>
      <c r="AA523" t="str">
        <v>осн</v>
      </c>
      <c r="AB523">
        <f t="shared" si="708"/>
        <v>800</v>
      </c>
      <c r="AC523" t="str">
        <f t="shared" si="702"/>
        <v>ИВТ (бак)</v>
      </c>
      <c r="AD523" t="str">
        <f t="shared" si="699"/>
        <v>2018/2019</v>
      </c>
      <c r="AE523">
        <f t="shared" si="703"/>
        <v>64.41</v>
      </c>
      <c r="AF523">
        <f t="shared" si="704"/>
        <v>8.0512500000000001E-2</v>
      </c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R523">
        <f t="shared" ref="BR523:CA532" si="712">IF(INDEX($A$1:$I$862, ROW($I523), 4) = BR$1, $AF523, 0)</f>
        <v>0</v>
      </c>
      <c r="BS523">
        <f t="shared" si="712"/>
        <v>0</v>
      </c>
      <c r="BT523">
        <f t="shared" si="712"/>
        <v>0</v>
      </c>
      <c r="BU523">
        <f t="shared" si="712"/>
        <v>0</v>
      </c>
      <c r="BV523">
        <f t="shared" si="712"/>
        <v>0</v>
      </c>
      <c r="BW523">
        <f t="shared" si="712"/>
        <v>0</v>
      </c>
      <c r="BX523">
        <f t="shared" si="712"/>
        <v>0</v>
      </c>
      <c r="BY523">
        <f t="shared" si="712"/>
        <v>0</v>
      </c>
      <c r="BZ523">
        <f t="shared" si="712"/>
        <v>0</v>
      </c>
      <c r="CA523">
        <f t="shared" si="712"/>
        <v>0</v>
      </c>
      <c r="CB523">
        <f t="shared" ref="CB523:CK532" si="713">IF(INDEX($A$1:$I$862, ROW($I523), 4) = CB$1, $AF523, 0)</f>
        <v>0</v>
      </c>
      <c r="CC523">
        <f t="shared" si="713"/>
        <v>8.0512500000000001E-2</v>
      </c>
      <c r="CD523">
        <f t="shared" si="713"/>
        <v>0</v>
      </c>
      <c r="CE523">
        <f t="shared" si="713"/>
        <v>0</v>
      </c>
      <c r="CF523">
        <f t="shared" si="713"/>
        <v>0</v>
      </c>
      <c r="CG523">
        <f t="shared" si="713"/>
        <v>0</v>
      </c>
      <c r="CH523">
        <f t="shared" si="713"/>
        <v>0</v>
      </c>
      <c r="CI523">
        <f t="shared" si="713"/>
        <v>0</v>
      </c>
      <c r="CJ523">
        <f t="shared" si="713"/>
        <v>0</v>
      </c>
      <c r="CK523">
        <f t="shared" si="713"/>
        <v>0</v>
      </c>
      <c r="CL523">
        <f t="shared" ref="CL523:CU532" si="714">IF(INDEX($A$1:$I$862, ROW($I523), 4) = CL$1, $AF523, 0)</f>
        <v>0</v>
      </c>
      <c r="CM523">
        <f t="shared" si="714"/>
        <v>0</v>
      </c>
      <c r="CN523">
        <f t="shared" si="714"/>
        <v>0</v>
      </c>
      <c r="CO523">
        <f t="shared" si="714"/>
        <v>0</v>
      </c>
      <c r="CP523">
        <f t="shared" si="714"/>
        <v>0</v>
      </c>
      <c r="CQ523">
        <f t="shared" si="714"/>
        <v>0</v>
      </c>
      <c r="CR523">
        <f t="shared" si="714"/>
        <v>0</v>
      </c>
      <c r="CS523">
        <f t="shared" si="714"/>
        <v>0</v>
      </c>
      <c r="CT523">
        <f t="shared" si="714"/>
        <v>0</v>
      </c>
      <c r="CU523">
        <f t="shared" si="714"/>
        <v>0</v>
      </c>
      <c r="CV523">
        <f t="shared" ref="CV523:DE532" si="715">IF(INDEX($A$1:$I$862, ROW($I523), 4) = CV$1, $AF523, 0)</f>
        <v>0</v>
      </c>
      <c r="CW523">
        <f t="shared" si="715"/>
        <v>0</v>
      </c>
      <c r="CX523">
        <f t="shared" si="715"/>
        <v>0</v>
      </c>
      <c r="CY523">
        <f t="shared" si="715"/>
        <v>0</v>
      </c>
      <c r="CZ523">
        <f t="shared" si="715"/>
        <v>0</v>
      </c>
      <c r="DA523">
        <f t="shared" si="715"/>
        <v>0</v>
      </c>
      <c r="DB523">
        <f t="shared" si="715"/>
        <v>0</v>
      </c>
      <c r="DC523">
        <f t="shared" si="715"/>
        <v>0</v>
      </c>
      <c r="DD523">
        <f t="shared" si="715"/>
        <v>0</v>
      </c>
      <c r="DE523">
        <f t="shared" si="715"/>
        <v>0</v>
      </c>
      <c r="DF523">
        <f t="shared" ref="DF523:DO532" si="716">IF(INDEX($A$1:$I$862, ROW($I523), 4) = DF$1, $AF523, 0)</f>
        <v>0</v>
      </c>
      <c r="DG523">
        <f t="shared" si="716"/>
        <v>0</v>
      </c>
      <c r="DH523">
        <f t="shared" si="716"/>
        <v>0</v>
      </c>
      <c r="DI523">
        <f t="shared" si="716"/>
        <v>0</v>
      </c>
      <c r="DJ523">
        <f t="shared" si="716"/>
        <v>0</v>
      </c>
      <c r="DK523">
        <f t="shared" si="716"/>
        <v>0</v>
      </c>
      <c r="DL523">
        <f t="shared" si="716"/>
        <v>0</v>
      </c>
      <c r="DM523">
        <f t="shared" si="716"/>
        <v>0</v>
      </c>
      <c r="DN523">
        <f t="shared" si="716"/>
        <v>0</v>
      </c>
      <c r="DO523">
        <f t="shared" si="716"/>
        <v>0</v>
      </c>
      <c r="DP523">
        <f t="shared" ref="DP523:DY532" si="717">IF(INDEX($A$1:$I$862, ROW($I523), 4) = DP$1, $AF523, 0)</f>
        <v>0</v>
      </c>
      <c r="DQ523">
        <f t="shared" si="717"/>
        <v>0</v>
      </c>
      <c r="DR523">
        <f t="shared" si="717"/>
        <v>0</v>
      </c>
      <c r="DS523">
        <f t="shared" si="717"/>
        <v>0</v>
      </c>
      <c r="DT523">
        <f t="shared" si="717"/>
        <v>0</v>
      </c>
      <c r="DU523">
        <f t="shared" si="717"/>
        <v>0</v>
      </c>
      <c r="DV523">
        <f t="shared" si="717"/>
        <v>0</v>
      </c>
      <c r="DW523">
        <f t="shared" si="717"/>
        <v>0</v>
      </c>
      <c r="DX523">
        <f t="shared" si="717"/>
        <v>0</v>
      </c>
      <c r="DY523">
        <f t="shared" si="717"/>
        <v>0</v>
      </c>
      <c r="DZ523">
        <f t="shared" ref="DZ523:EN532" si="718">IF(INDEX($A$1:$I$862, ROW($I523), 4) = DZ$1, $AF523, 0)</f>
        <v>0</v>
      </c>
      <c r="EA523">
        <f t="shared" si="718"/>
        <v>0</v>
      </c>
      <c r="EB523">
        <f t="shared" si="718"/>
        <v>0</v>
      </c>
      <c r="EC523">
        <f t="shared" si="718"/>
        <v>0</v>
      </c>
      <c r="ED523">
        <f t="shared" si="718"/>
        <v>0</v>
      </c>
      <c r="EE523">
        <f t="shared" si="718"/>
        <v>0</v>
      </c>
      <c r="EF523">
        <f t="shared" si="718"/>
        <v>0</v>
      </c>
      <c r="EG523">
        <f t="shared" si="718"/>
        <v>0</v>
      </c>
      <c r="EH523">
        <f t="shared" si="718"/>
        <v>0</v>
      </c>
      <c r="EI523">
        <f t="shared" si="718"/>
        <v>0</v>
      </c>
      <c r="EJ523">
        <f t="shared" si="718"/>
        <v>0</v>
      </c>
      <c r="EK523">
        <f t="shared" si="718"/>
        <v>0</v>
      </c>
      <c r="EL523">
        <f t="shared" si="718"/>
        <v>0</v>
      </c>
      <c r="EM523">
        <f t="shared" si="718"/>
        <v>0</v>
      </c>
      <c r="EN523">
        <f t="shared" si="718"/>
        <v>0</v>
      </c>
      <c r="ER523" s="6">
        <f t="shared" si="705"/>
        <v>0</v>
      </c>
      <c r="ES523" s="6">
        <f t="shared" si="711"/>
        <v>0</v>
      </c>
      <c r="ET523" s="6">
        <f t="shared" si="711"/>
        <v>0</v>
      </c>
      <c r="EU523" s="6">
        <f t="shared" si="711"/>
        <v>0</v>
      </c>
      <c r="EV523" s="6">
        <f t="shared" si="711"/>
        <v>0</v>
      </c>
      <c r="EW523" s="6">
        <f t="shared" si="711"/>
        <v>0</v>
      </c>
      <c r="EX523" s="6">
        <f t="shared" si="711"/>
        <v>0</v>
      </c>
      <c r="EY523" s="6">
        <f t="shared" si="711"/>
        <v>0</v>
      </c>
      <c r="EZ523" s="6">
        <f t="shared" si="711"/>
        <v>0</v>
      </c>
      <c r="FA523" s="6">
        <f t="shared" si="711"/>
        <v>0</v>
      </c>
      <c r="FB523" s="6">
        <f t="shared" si="711"/>
        <v>0</v>
      </c>
      <c r="FC523" s="6">
        <f t="shared" si="711"/>
        <v>64.41</v>
      </c>
      <c r="FD523" s="6">
        <f t="shared" si="711"/>
        <v>0</v>
      </c>
      <c r="FE523" s="6">
        <f t="shared" si="711"/>
        <v>0</v>
      </c>
      <c r="FF523" s="6">
        <f t="shared" si="711"/>
        <v>0</v>
      </c>
      <c r="FG523" s="6">
        <f t="shared" si="711"/>
        <v>0</v>
      </c>
      <c r="FH523" s="6">
        <f t="shared" si="711"/>
        <v>0</v>
      </c>
      <c r="FI523" s="6">
        <f t="shared" si="711"/>
        <v>0</v>
      </c>
      <c r="FJ523" s="6">
        <f t="shared" si="711"/>
        <v>0</v>
      </c>
      <c r="FK523" s="6">
        <f t="shared" si="711"/>
        <v>0</v>
      </c>
      <c r="FL523" s="6">
        <f t="shared" si="711"/>
        <v>0</v>
      </c>
      <c r="FM523" s="6">
        <f t="shared" si="711"/>
        <v>0</v>
      </c>
      <c r="FN523" s="6">
        <f t="shared" si="711"/>
        <v>0</v>
      </c>
      <c r="FO523" s="6">
        <f t="shared" si="711"/>
        <v>0</v>
      </c>
      <c r="FP523" s="6">
        <f t="shared" si="711"/>
        <v>0</v>
      </c>
      <c r="FQ523" s="6">
        <f t="shared" si="711"/>
        <v>0</v>
      </c>
      <c r="FR523" s="6">
        <f t="shared" si="711"/>
        <v>0</v>
      </c>
      <c r="FS523" s="6">
        <f t="shared" si="711"/>
        <v>0</v>
      </c>
      <c r="FT523" s="6">
        <f t="shared" si="711"/>
        <v>0</v>
      </c>
      <c r="FU523" s="6">
        <f t="shared" si="711"/>
        <v>0</v>
      </c>
      <c r="FV523" s="6">
        <f t="shared" si="711"/>
        <v>0</v>
      </c>
      <c r="FW523" s="6">
        <f t="shared" si="711"/>
        <v>0</v>
      </c>
      <c r="FX523" s="6">
        <f t="shared" si="711"/>
        <v>0</v>
      </c>
      <c r="FY523" s="6">
        <f t="shared" si="711"/>
        <v>0</v>
      </c>
      <c r="FZ523" s="6">
        <f t="shared" si="711"/>
        <v>0</v>
      </c>
      <c r="GA523" s="6">
        <f t="shared" si="711"/>
        <v>0</v>
      </c>
      <c r="GB523" s="6">
        <f t="shared" si="711"/>
        <v>0</v>
      </c>
      <c r="GC523" s="6">
        <f t="shared" si="711"/>
        <v>0</v>
      </c>
      <c r="GD523" s="6">
        <f t="shared" si="711"/>
        <v>0</v>
      </c>
      <c r="GE523" s="6">
        <f t="shared" si="711"/>
        <v>0</v>
      </c>
      <c r="GF523" s="6">
        <f t="shared" si="711"/>
        <v>0</v>
      </c>
      <c r="GG523" s="6">
        <f t="shared" si="711"/>
        <v>0</v>
      </c>
      <c r="GH523" s="6">
        <f t="shared" si="711"/>
        <v>0</v>
      </c>
      <c r="GI523" s="6">
        <f t="shared" si="711"/>
        <v>0</v>
      </c>
      <c r="GJ523" s="6">
        <f t="shared" si="711"/>
        <v>0</v>
      </c>
      <c r="GK523" s="6">
        <f t="shared" si="711"/>
        <v>0</v>
      </c>
      <c r="GL523" s="6">
        <f t="shared" si="711"/>
        <v>0</v>
      </c>
      <c r="GM523" s="6">
        <f t="shared" si="711"/>
        <v>0</v>
      </c>
      <c r="GN523" s="6">
        <f t="shared" si="711"/>
        <v>0</v>
      </c>
      <c r="GO523" s="6">
        <f t="shared" si="711"/>
        <v>0</v>
      </c>
      <c r="GP523" s="6">
        <f t="shared" si="711"/>
        <v>0</v>
      </c>
      <c r="GQ523" s="6">
        <f t="shared" si="711"/>
        <v>0</v>
      </c>
      <c r="GR523" s="6">
        <f t="shared" si="711"/>
        <v>0</v>
      </c>
      <c r="GS523" s="6">
        <f t="shared" si="711"/>
        <v>0</v>
      </c>
      <c r="GT523" s="6">
        <f t="shared" si="711"/>
        <v>0</v>
      </c>
      <c r="GU523" s="6">
        <f t="shared" si="711"/>
        <v>0</v>
      </c>
      <c r="GV523" s="6">
        <f t="shared" si="711"/>
        <v>0</v>
      </c>
      <c r="GW523" s="6">
        <f t="shared" si="711"/>
        <v>0</v>
      </c>
      <c r="GX523" s="6">
        <f t="shared" si="711"/>
        <v>0</v>
      </c>
      <c r="GY523" s="6">
        <f t="shared" si="711"/>
        <v>0</v>
      </c>
      <c r="GZ523" s="6">
        <f t="shared" si="711"/>
        <v>0</v>
      </c>
      <c r="HA523" s="6">
        <f t="shared" si="711"/>
        <v>0</v>
      </c>
      <c r="HB523" s="6">
        <f t="shared" si="711"/>
        <v>0</v>
      </c>
      <c r="HC523" s="6">
        <f t="shared" si="711"/>
        <v>0</v>
      </c>
      <c r="HD523" s="6">
        <f t="shared" si="711"/>
        <v>0</v>
      </c>
      <c r="HE523" s="6">
        <f t="shared" si="710"/>
        <v>0</v>
      </c>
      <c r="HF523" s="6">
        <f t="shared" si="710"/>
        <v>0</v>
      </c>
      <c r="HG523" s="6">
        <f t="shared" si="710"/>
        <v>0</v>
      </c>
      <c r="HH523" s="6">
        <f t="shared" si="710"/>
        <v>0</v>
      </c>
      <c r="HI523" s="6">
        <f t="shared" si="710"/>
        <v>0</v>
      </c>
      <c r="HJ523" s="6">
        <f t="shared" si="710"/>
        <v>0</v>
      </c>
      <c r="HK523" s="6">
        <f t="shared" si="710"/>
        <v>0</v>
      </c>
      <c r="HL523" s="6">
        <f t="shared" si="710"/>
        <v>0</v>
      </c>
      <c r="HM523" s="6">
        <f t="shared" si="710"/>
        <v>0</v>
      </c>
      <c r="HN523" s="6">
        <f t="shared" si="710"/>
        <v>0</v>
      </c>
    </row>
    <row r="524" spans="1:222" x14ac:dyDescent="0.25">
      <c r="A524">
        <v>4858</v>
      </c>
      <c r="B524">
        <v>2018</v>
      </c>
      <c r="C524" t="str">
        <v>современных европейских языков</v>
      </c>
      <c r="D524" t="str">
        <v>Пантелеева Людмила Валентиновна</v>
      </c>
      <c r="E524" t="str">
        <v>кандидат филологических наук</v>
      </c>
      <c r="F524" t="str">
        <v>доцент</v>
      </c>
      <c r="G524">
        <v>0</v>
      </c>
      <c r="H524">
        <v>17232</v>
      </c>
      <c r="I524" t="str">
        <v>Введение в языкознание</v>
      </c>
      <c r="J524">
        <v>0</v>
      </c>
      <c r="K524">
        <v>0</v>
      </c>
      <c r="L524">
        <v>36</v>
      </c>
      <c r="M524" s="16">
        <f t="shared" si="700"/>
        <v>4</v>
      </c>
      <c r="N524" s="16">
        <f t="shared" si="701"/>
        <v>10.91</v>
      </c>
      <c r="O524" s="16">
        <f t="shared" si="706"/>
        <v>6.75</v>
      </c>
      <c r="P524" s="16">
        <f t="shared" si="707"/>
        <v>6.75</v>
      </c>
      <c r="Q524" s="16">
        <v>0</v>
      </c>
      <c r="R524" s="16">
        <v>0</v>
      </c>
      <c r="S524" s="16">
        <v>0</v>
      </c>
      <c r="T524" s="21">
        <v>0</v>
      </c>
      <c r="U524">
        <v>0</v>
      </c>
      <c r="V524">
        <v>0</v>
      </c>
      <c r="W524">
        <v>27</v>
      </c>
      <c r="X524">
        <v>1</v>
      </c>
      <c r="Y524">
        <v>2</v>
      </c>
      <c r="Z524">
        <v>0</v>
      </c>
      <c r="AA524" t="str">
        <v>осн</v>
      </c>
      <c r="AB524">
        <f t="shared" si="708"/>
        <v>800</v>
      </c>
      <c r="AC524" t="str">
        <f t="shared" si="702"/>
        <v>ИВТ (бак)</v>
      </c>
      <c r="AD524" t="str">
        <f t="shared" si="699"/>
        <v>2018/2019</v>
      </c>
      <c r="AE524">
        <f t="shared" si="703"/>
        <v>64.41</v>
      </c>
      <c r="AF524">
        <f t="shared" si="704"/>
        <v>8.0512500000000001E-2</v>
      </c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R524">
        <f t="shared" si="712"/>
        <v>0</v>
      </c>
      <c r="BS524">
        <f t="shared" si="712"/>
        <v>0</v>
      </c>
      <c r="BT524">
        <f t="shared" si="712"/>
        <v>0</v>
      </c>
      <c r="BU524">
        <f t="shared" si="712"/>
        <v>0</v>
      </c>
      <c r="BV524">
        <f t="shared" si="712"/>
        <v>0</v>
      </c>
      <c r="BW524">
        <f t="shared" si="712"/>
        <v>0</v>
      </c>
      <c r="BX524">
        <f t="shared" si="712"/>
        <v>0</v>
      </c>
      <c r="BY524">
        <f t="shared" si="712"/>
        <v>0</v>
      </c>
      <c r="BZ524">
        <f t="shared" si="712"/>
        <v>0</v>
      </c>
      <c r="CA524">
        <f t="shared" si="712"/>
        <v>0</v>
      </c>
      <c r="CB524">
        <f t="shared" si="713"/>
        <v>0</v>
      </c>
      <c r="CC524">
        <f t="shared" si="713"/>
        <v>0</v>
      </c>
      <c r="CD524">
        <f t="shared" si="713"/>
        <v>0</v>
      </c>
      <c r="CE524">
        <f t="shared" si="713"/>
        <v>0</v>
      </c>
      <c r="CF524">
        <f t="shared" si="713"/>
        <v>0</v>
      </c>
      <c r="CG524">
        <f t="shared" si="713"/>
        <v>0</v>
      </c>
      <c r="CH524">
        <f t="shared" si="713"/>
        <v>0</v>
      </c>
      <c r="CI524">
        <f t="shared" si="713"/>
        <v>0</v>
      </c>
      <c r="CJ524">
        <f t="shared" si="713"/>
        <v>0</v>
      </c>
      <c r="CK524">
        <f t="shared" si="713"/>
        <v>0</v>
      </c>
      <c r="CL524">
        <f t="shared" si="714"/>
        <v>0</v>
      </c>
      <c r="CM524">
        <f t="shared" si="714"/>
        <v>0</v>
      </c>
      <c r="CN524">
        <f t="shared" si="714"/>
        <v>0</v>
      </c>
      <c r="CO524">
        <f t="shared" si="714"/>
        <v>0</v>
      </c>
      <c r="CP524">
        <f t="shared" si="714"/>
        <v>0</v>
      </c>
      <c r="CQ524">
        <f t="shared" si="714"/>
        <v>0</v>
      </c>
      <c r="CR524">
        <f t="shared" si="714"/>
        <v>0</v>
      </c>
      <c r="CS524">
        <f t="shared" si="714"/>
        <v>0</v>
      </c>
      <c r="CT524">
        <f t="shared" si="714"/>
        <v>0</v>
      </c>
      <c r="CU524">
        <f t="shared" si="714"/>
        <v>0</v>
      </c>
      <c r="CV524">
        <f t="shared" si="715"/>
        <v>0</v>
      </c>
      <c r="CW524">
        <f t="shared" si="715"/>
        <v>0</v>
      </c>
      <c r="CX524">
        <f t="shared" si="715"/>
        <v>0</v>
      </c>
      <c r="CY524">
        <f t="shared" si="715"/>
        <v>0</v>
      </c>
      <c r="CZ524">
        <f t="shared" si="715"/>
        <v>0</v>
      </c>
      <c r="DA524">
        <f t="shared" si="715"/>
        <v>0</v>
      </c>
      <c r="DB524">
        <f t="shared" si="715"/>
        <v>0</v>
      </c>
      <c r="DC524">
        <f t="shared" si="715"/>
        <v>0</v>
      </c>
      <c r="DD524">
        <f t="shared" si="715"/>
        <v>0</v>
      </c>
      <c r="DE524">
        <f t="shared" si="715"/>
        <v>0</v>
      </c>
      <c r="DF524">
        <f t="shared" si="716"/>
        <v>0</v>
      </c>
      <c r="DG524">
        <f t="shared" si="716"/>
        <v>0</v>
      </c>
      <c r="DH524">
        <f t="shared" si="716"/>
        <v>0</v>
      </c>
      <c r="DI524">
        <f t="shared" si="716"/>
        <v>0</v>
      </c>
      <c r="DJ524">
        <f t="shared" si="716"/>
        <v>0</v>
      </c>
      <c r="DK524">
        <f t="shared" si="716"/>
        <v>0</v>
      </c>
      <c r="DL524">
        <f t="shared" si="716"/>
        <v>0</v>
      </c>
      <c r="DM524">
        <f t="shared" si="716"/>
        <v>0</v>
      </c>
      <c r="DN524">
        <f t="shared" si="716"/>
        <v>0</v>
      </c>
      <c r="DO524">
        <f t="shared" si="716"/>
        <v>0</v>
      </c>
      <c r="DP524">
        <f t="shared" si="717"/>
        <v>0</v>
      </c>
      <c r="DQ524">
        <f t="shared" si="717"/>
        <v>0</v>
      </c>
      <c r="DR524">
        <f t="shared" si="717"/>
        <v>0</v>
      </c>
      <c r="DS524">
        <f t="shared" si="717"/>
        <v>8.0512500000000001E-2</v>
      </c>
      <c r="DT524">
        <f t="shared" si="717"/>
        <v>0</v>
      </c>
      <c r="DU524">
        <f t="shared" si="717"/>
        <v>0</v>
      </c>
      <c r="DV524">
        <f t="shared" si="717"/>
        <v>0</v>
      </c>
      <c r="DW524">
        <f t="shared" si="717"/>
        <v>0</v>
      </c>
      <c r="DX524">
        <f t="shared" si="717"/>
        <v>0</v>
      </c>
      <c r="DY524">
        <f t="shared" si="717"/>
        <v>0</v>
      </c>
      <c r="DZ524">
        <f t="shared" si="718"/>
        <v>0</v>
      </c>
      <c r="EA524">
        <f t="shared" si="718"/>
        <v>0</v>
      </c>
      <c r="EB524">
        <f t="shared" si="718"/>
        <v>0</v>
      </c>
      <c r="EC524">
        <f t="shared" si="718"/>
        <v>0</v>
      </c>
      <c r="ED524">
        <f t="shared" si="718"/>
        <v>0</v>
      </c>
      <c r="EE524">
        <f t="shared" si="718"/>
        <v>0</v>
      </c>
      <c r="EF524">
        <f t="shared" si="718"/>
        <v>0</v>
      </c>
      <c r="EG524">
        <f t="shared" si="718"/>
        <v>0</v>
      </c>
      <c r="EH524">
        <f t="shared" si="718"/>
        <v>0</v>
      </c>
      <c r="EI524">
        <f t="shared" si="718"/>
        <v>0</v>
      </c>
      <c r="EJ524">
        <f t="shared" si="718"/>
        <v>0</v>
      </c>
      <c r="EK524">
        <f t="shared" si="718"/>
        <v>0</v>
      </c>
      <c r="EL524">
        <f t="shared" si="718"/>
        <v>0</v>
      </c>
      <c r="EM524">
        <f t="shared" si="718"/>
        <v>0</v>
      </c>
      <c r="EN524">
        <f t="shared" si="718"/>
        <v>0</v>
      </c>
      <c r="ER524" s="6">
        <f t="shared" si="705"/>
        <v>0</v>
      </c>
      <c r="ES524" s="6">
        <f t="shared" si="711"/>
        <v>0</v>
      </c>
      <c r="ET524" s="6">
        <f t="shared" si="711"/>
        <v>0</v>
      </c>
      <c r="EU524" s="6">
        <f t="shared" si="711"/>
        <v>0</v>
      </c>
      <c r="EV524" s="6">
        <f t="shared" si="711"/>
        <v>0</v>
      </c>
      <c r="EW524" s="6">
        <f t="shared" si="711"/>
        <v>0</v>
      </c>
      <c r="EX524" s="6">
        <f t="shared" si="711"/>
        <v>0</v>
      </c>
      <c r="EY524" s="6">
        <f t="shared" si="711"/>
        <v>0</v>
      </c>
      <c r="EZ524" s="6">
        <f t="shared" si="711"/>
        <v>0</v>
      </c>
      <c r="FA524" s="6">
        <f t="shared" si="711"/>
        <v>0</v>
      </c>
      <c r="FB524" s="6">
        <f t="shared" si="711"/>
        <v>0</v>
      </c>
      <c r="FC524" s="6">
        <f t="shared" si="711"/>
        <v>0</v>
      </c>
      <c r="FD524" s="6">
        <f t="shared" si="711"/>
        <v>0</v>
      </c>
      <c r="FE524" s="6">
        <f t="shared" si="711"/>
        <v>0</v>
      </c>
      <c r="FF524" s="6">
        <f t="shared" si="711"/>
        <v>0</v>
      </c>
      <c r="FG524" s="6">
        <f t="shared" si="711"/>
        <v>0</v>
      </c>
      <c r="FH524" s="6">
        <f t="shared" si="711"/>
        <v>0</v>
      </c>
      <c r="FI524" s="6">
        <f t="shared" si="711"/>
        <v>0</v>
      </c>
      <c r="FJ524" s="6">
        <f t="shared" si="711"/>
        <v>0</v>
      </c>
      <c r="FK524" s="6">
        <f t="shared" si="711"/>
        <v>0</v>
      </c>
      <c r="FL524" s="6">
        <f t="shared" si="711"/>
        <v>0</v>
      </c>
      <c r="FM524" s="6">
        <f t="shared" si="711"/>
        <v>0</v>
      </c>
      <c r="FN524" s="6">
        <f t="shared" si="711"/>
        <v>0</v>
      </c>
      <c r="FO524" s="6">
        <f t="shared" si="711"/>
        <v>0</v>
      </c>
      <c r="FP524" s="6">
        <f t="shared" si="711"/>
        <v>0</v>
      </c>
      <c r="FQ524" s="6">
        <f t="shared" si="711"/>
        <v>0</v>
      </c>
      <c r="FR524" s="6">
        <f t="shared" si="711"/>
        <v>0</v>
      </c>
      <c r="FS524" s="6">
        <f t="shared" si="711"/>
        <v>0</v>
      </c>
      <c r="FT524" s="6">
        <f t="shared" si="711"/>
        <v>0</v>
      </c>
      <c r="FU524" s="6">
        <f t="shared" si="711"/>
        <v>0</v>
      </c>
      <c r="FV524" s="6">
        <f t="shared" si="711"/>
        <v>0</v>
      </c>
      <c r="FW524" s="6">
        <f t="shared" si="711"/>
        <v>0</v>
      </c>
      <c r="FX524" s="6">
        <f t="shared" si="711"/>
        <v>0</v>
      </c>
      <c r="FY524" s="6">
        <f t="shared" si="711"/>
        <v>0</v>
      </c>
      <c r="FZ524" s="6">
        <f t="shared" si="711"/>
        <v>0</v>
      </c>
      <c r="GA524" s="6">
        <f t="shared" si="711"/>
        <v>0</v>
      </c>
      <c r="GB524" s="6">
        <f t="shared" si="711"/>
        <v>0</v>
      </c>
      <c r="GC524" s="6">
        <f t="shared" si="711"/>
        <v>0</v>
      </c>
      <c r="GD524" s="6">
        <f t="shared" si="711"/>
        <v>0</v>
      </c>
      <c r="GE524" s="6">
        <f t="shared" si="711"/>
        <v>0</v>
      </c>
      <c r="GF524" s="6">
        <f t="shared" si="711"/>
        <v>0</v>
      </c>
      <c r="GG524" s="6">
        <f t="shared" si="711"/>
        <v>0</v>
      </c>
      <c r="GH524" s="6">
        <f t="shared" si="711"/>
        <v>0</v>
      </c>
      <c r="GI524" s="6">
        <f t="shared" si="711"/>
        <v>0</v>
      </c>
      <c r="GJ524" s="6">
        <f t="shared" si="711"/>
        <v>0</v>
      </c>
      <c r="GK524" s="6">
        <f t="shared" si="711"/>
        <v>0</v>
      </c>
      <c r="GL524" s="6">
        <f t="shared" si="711"/>
        <v>0</v>
      </c>
      <c r="GM524" s="6">
        <f t="shared" si="711"/>
        <v>0</v>
      </c>
      <c r="GN524" s="6">
        <f t="shared" si="711"/>
        <v>0</v>
      </c>
      <c r="GO524" s="6">
        <f t="shared" si="711"/>
        <v>0</v>
      </c>
      <c r="GP524" s="6">
        <f t="shared" si="711"/>
        <v>0</v>
      </c>
      <c r="GQ524" s="6">
        <f t="shared" si="711"/>
        <v>0</v>
      </c>
      <c r="GR524" s="6">
        <f t="shared" si="711"/>
        <v>0</v>
      </c>
      <c r="GS524" s="6">
        <f t="shared" si="711"/>
        <v>64.41</v>
      </c>
      <c r="GT524" s="6">
        <f t="shared" si="711"/>
        <v>0</v>
      </c>
      <c r="GU524" s="6">
        <f t="shared" si="711"/>
        <v>0</v>
      </c>
      <c r="GV524" s="6">
        <f t="shared" si="711"/>
        <v>0</v>
      </c>
      <c r="GW524" s="6">
        <f t="shared" si="711"/>
        <v>0</v>
      </c>
      <c r="GX524" s="6">
        <f t="shared" si="711"/>
        <v>0</v>
      </c>
      <c r="GY524" s="6">
        <f t="shared" si="711"/>
        <v>0</v>
      </c>
      <c r="GZ524" s="6">
        <f t="shared" si="711"/>
        <v>0</v>
      </c>
      <c r="HA524" s="6">
        <f t="shared" si="711"/>
        <v>0</v>
      </c>
      <c r="HB524" s="6">
        <f t="shared" si="711"/>
        <v>0</v>
      </c>
      <c r="HC524" s="6">
        <f t="shared" si="711"/>
        <v>0</v>
      </c>
      <c r="HD524" s="6">
        <f t="shared" ref="HD524:HN527" si="719">IF(INDEX($A$1:$I$862, ROW($I524), 4) = HD$1, $AE524, 0)</f>
        <v>0</v>
      </c>
      <c r="HE524" s="6">
        <f t="shared" si="719"/>
        <v>0</v>
      </c>
      <c r="HF524" s="6">
        <f t="shared" si="719"/>
        <v>0</v>
      </c>
      <c r="HG524" s="6">
        <f t="shared" si="719"/>
        <v>0</v>
      </c>
      <c r="HH524" s="6">
        <f t="shared" si="719"/>
        <v>0</v>
      </c>
      <c r="HI524" s="6">
        <f t="shared" si="719"/>
        <v>0</v>
      </c>
      <c r="HJ524" s="6">
        <f t="shared" si="719"/>
        <v>0</v>
      </c>
      <c r="HK524" s="6">
        <f t="shared" si="719"/>
        <v>0</v>
      </c>
      <c r="HL524" s="6">
        <f t="shared" si="719"/>
        <v>0</v>
      </c>
      <c r="HM524" s="6">
        <f t="shared" si="719"/>
        <v>0</v>
      </c>
      <c r="HN524" s="6">
        <f t="shared" si="719"/>
        <v>0</v>
      </c>
    </row>
    <row r="525" spans="1:222" ht="25.5" customHeight="1" x14ac:dyDescent="0.25">
      <c r="A525">
        <v>4858</v>
      </c>
      <c r="B525">
        <v>2018</v>
      </c>
      <c r="C525" t="str">
        <v>современных европейских языков</v>
      </c>
      <c r="D525" t="str">
        <v>Кудрявцева Наталья Фаддеевна</v>
      </c>
      <c r="E525" t="str">
        <v>кандидат социологических наук</v>
      </c>
      <c r="F525" t="str">
        <v>доцент</v>
      </c>
      <c r="G525">
        <v>1</v>
      </c>
      <c r="H525">
        <v>17232</v>
      </c>
      <c r="I525" t="str">
        <v>Дисциплины (модули) по выбору. Лексикология и стилистика современных иностранных языков</v>
      </c>
      <c r="J525">
        <v>0</v>
      </c>
      <c r="K525">
        <v>0</v>
      </c>
      <c r="L525">
        <v>54</v>
      </c>
      <c r="M525" s="16">
        <f t="shared" si="700"/>
        <v>6</v>
      </c>
      <c r="N525" s="16">
        <f t="shared" si="701"/>
        <v>10.91</v>
      </c>
      <c r="O525" s="16">
        <f t="shared" si="706"/>
        <v>6.75</v>
      </c>
      <c r="P525" s="16">
        <f t="shared" si="707"/>
        <v>6.75</v>
      </c>
      <c r="Q525" s="16">
        <v>0</v>
      </c>
      <c r="R525" s="16">
        <v>0</v>
      </c>
      <c r="S525" s="16">
        <v>0</v>
      </c>
      <c r="T525" s="21">
        <v>0</v>
      </c>
      <c r="U525">
        <v>0</v>
      </c>
      <c r="V525">
        <v>0</v>
      </c>
      <c r="W525">
        <v>27</v>
      </c>
      <c r="X525">
        <v>1</v>
      </c>
      <c r="Y525">
        <v>2</v>
      </c>
      <c r="Z525">
        <v>0</v>
      </c>
      <c r="AA525">
        <v>0</v>
      </c>
      <c r="AB525">
        <f t="shared" si="708"/>
        <v>800</v>
      </c>
      <c r="AC525" t="str">
        <f t="shared" si="702"/>
        <v>ИВТ (бак)</v>
      </c>
      <c r="AD525" t="str">
        <f t="shared" si="699"/>
        <v>2018/2019</v>
      </c>
      <c r="AE525">
        <f t="shared" si="703"/>
        <v>84.41</v>
      </c>
      <c r="AF525">
        <f t="shared" si="704"/>
        <v>0.1055125</v>
      </c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R525">
        <f t="shared" si="712"/>
        <v>0</v>
      </c>
      <c r="BS525">
        <f t="shared" si="712"/>
        <v>0</v>
      </c>
      <c r="BT525">
        <f t="shared" si="712"/>
        <v>0</v>
      </c>
      <c r="BU525">
        <f t="shared" si="712"/>
        <v>0</v>
      </c>
      <c r="BV525">
        <f t="shared" si="712"/>
        <v>0</v>
      </c>
      <c r="BW525">
        <f t="shared" si="712"/>
        <v>0</v>
      </c>
      <c r="BX525">
        <f t="shared" si="712"/>
        <v>0</v>
      </c>
      <c r="BY525">
        <f t="shared" si="712"/>
        <v>0</v>
      </c>
      <c r="BZ525">
        <f t="shared" si="712"/>
        <v>0</v>
      </c>
      <c r="CA525">
        <f t="shared" si="712"/>
        <v>0</v>
      </c>
      <c r="CB525">
        <f t="shared" si="713"/>
        <v>0</v>
      </c>
      <c r="CC525">
        <f t="shared" si="713"/>
        <v>0</v>
      </c>
      <c r="CD525">
        <f t="shared" si="713"/>
        <v>0</v>
      </c>
      <c r="CE525">
        <f t="shared" si="713"/>
        <v>0</v>
      </c>
      <c r="CF525">
        <f t="shared" si="713"/>
        <v>0</v>
      </c>
      <c r="CG525">
        <f t="shared" si="713"/>
        <v>0</v>
      </c>
      <c r="CH525">
        <f t="shared" si="713"/>
        <v>0</v>
      </c>
      <c r="CI525">
        <f t="shared" si="713"/>
        <v>0</v>
      </c>
      <c r="CJ525">
        <f t="shared" si="713"/>
        <v>0</v>
      </c>
      <c r="CK525">
        <f t="shared" si="713"/>
        <v>0</v>
      </c>
      <c r="CL525">
        <f t="shared" si="714"/>
        <v>0</v>
      </c>
      <c r="CM525">
        <f t="shared" si="714"/>
        <v>0</v>
      </c>
      <c r="CN525">
        <f t="shared" si="714"/>
        <v>0</v>
      </c>
      <c r="CO525">
        <f t="shared" si="714"/>
        <v>0</v>
      </c>
      <c r="CP525">
        <f t="shared" si="714"/>
        <v>0</v>
      </c>
      <c r="CQ525">
        <f t="shared" si="714"/>
        <v>0</v>
      </c>
      <c r="CR525">
        <f t="shared" si="714"/>
        <v>0</v>
      </c>
      <c r="CS525">
        <f t="shared" si="714"/>
        <v>0</v>
      </c>
      <c r="CT525">
        <f t="shared" si="714"/>
        <v>0</v>
      </c>
      <c r="CU525">
        <f t="shared" si="714"/>
        <v>0</v>
      </c>
      <c r="CV525">
        <f t="shared" si="715"/>
        <v>0</v>
      </c>
      <c r="CW525">
        <f t="shared" si="715"/>
        <v>0</v>
      </c>
      <c r="CX525">
        <f t="shared" si="715"/>
        <v>0</v>
      </c>
      <c r="CY525">
        <f t="shared" si="715"/>
        <v>0</v>
      </c>
      <c r="CZ525">
        <f t="shared" si="715"/>
        <v>0</v>
      </c>
      <c r="DA525">
        <f t="shared" si="715"/>
        <v>0</v>
      </c>
      <c r="DB525">
        <f t="shared" si="715"/>
        <v>0</v>
      </c>
      <c r="DC525">
        <f t="shared" si="715"/>
        <v>0</v>
      </c>
      <c r="DD525">
        <f t="shared" si="715"/>
        <v>0</v>
      </c>
      <c r="DE525">
        <f t="shared" si="715"/>
        <v>0</v>
      </c>
      <c r="DF525">
        <f t="shared" si="716"/>
        <v>0</v>
      </c>
      <c r="DG525">
        <f t="shared" si="716"/>
        <v>0.1055125</v>
      </c>
      <c r="DH525">
        <f t="shared" si="716"/>
        <v>0</v>
      </c>
      <c r="DI525">
        <f t="shared" si="716"/>
        <v>0</v>
      </c>
      <c r="DJ525">
        <f t="shared" si="716"/>
        <v>0</v>
      </c>
      <c r="DK525">
        <f t="shared" si="716"/>
        <v>0</v>
      </c>
      <c r="DL525">
        <f t="shared" si="716"/>
        <v>0</v>
      </c>
      <c r="DM525">
        <f t="shared" si="716"/>
        <v>0</v>
      </c>
      <c r="DN525">
        <f t="shared" si="716"/>
        <v>0</v>
      </c>
      <c r="DO525">
        <f t="shared" si="716"/>
        <v>0</v>
      </c>
      <c r="DP525">
        <f t="shared" si="717"/>
        <v>0</v>
      </c>
      <c r="DQ525">
        <f t="shared" si="717"/>
        <v>0</v>
      </c>
      <c r="DR525">
        <f t="shared" si="717"/>
        <v>0</v>
      </c>
      <c r="DS525">
        <f t="shared" si="717"/>
        <v>0</v>
      </c>
      <c r="DT525">
        <f t="shared" si="717"/>
        <v>0</v>
      </c>
      <c r="DU525">
        <f t="shared" si="717"/>
        <v>0</v>
      </c>
      <c r="DV525">
        <f t="shared" si="717"/>
        <v>0</v>
      </c>
      <c r="DW525">
        <f t="shared" si="717"/>
        <v>0</v>
      </c>
      <c r="DX525">
        <f t="shared" si="717"/>
        <v>0</v>
      </c>
      <c r="DY525">
        <f t="shared" si="717"/>
        <v>0</v>
      </c>
      <c r="DZ525">
        <f t="shared" si="718"/>
        <v>0</v>
      </c>
      <c r="EA525">
        <f t="shared" si="718"/>
        <v>0</v>
      </c>
      <c r="EB525">
        <f t="shared" si="718"/>
        <v>0</v>
      </c>
      <c r="EC525">
        <f t="shared" si="718"/>
        <v>0</v>
      </c>
      <c r="ED525">
        <f t="shared" si="718"/>
        <v>0</v>
      </c>
      <c r="EE525">
        <f t="shared" si="718"/>
        <v>0</v>
      </c>
      <c r="EF525">
        <f t="shared" si="718"/>
        <v>0</v>
      </c>
      <c r="EG525">
        <f t="shared" si="718"/>
        <v>0</v>
      </c>
      <c r="EH525">
        <f t="shared" si="718"/>
        <v>0</v>
      </c>
      <c r="EI525">
        <f t="shared" si="718"/>
        <v>0</v>
      </c>
      <c r="EJ525">
        <f t="shared" si="718"/>
        <v>0</v>
      </c>
      <c r="EK525">
        <f t="shared" si="718"/>
        <v>0</v>
      </c>
      <c r="EL525">
        <f t="shared" si="718"/>
        <v>0</v>
      </c>
      <c r="EM525">
        <f t="shared" si="718"/>
        <v>0</v>
      </c>
      <c r="EN525">
        <f t="shared" si="718"/>
        <v>0</v>
      </c>
      <c r="ER525" s="6">
        <f t="shared" si="705"/>
        <v>0</v>
      </c>
      <c r="ES525" s="6">
        <f t="shared" ref="ES525:HD528" si="720">IF(INDEX($A$1:$I$862, ROW($I525), 4) = ES$1, $AE525, 0)</f>
        <v>0</v>
      </c>
      <c r="ET525" s="6">
        <f t="shared" si="720"/>
        <v>0</v>
      </c>
      <c r="EU525" s="6">
        <f t="shared" si="720"/>
        <v>0</v>
      </c>
      <c r="EV525" s="6">
        <f t="shared" si="720"/>
        <v>0</v>
      </c>
      <c r="EW525" s="6">
        <f t="shared" si="720"/>
        <v>0</v>
      </c>
      <c r="EX525" s="6">
        <f t="shared" si="720"/>
        <v>0</v>
      </c>
      <c r="EY525" s="6">
        <f t="shared" si="720"/>
        <v>0</v>
      </c>
      <c r="EZ525" s="6">
        <f t="shared" si="720"/>
        <v>0</v>
      </c>
      <c r="FA525" s="6">
        <f t="shared" si="720"/>
        <v>0</v>
      </c>
      <c r="FB525" s="6">
        <f t="shared" si="720"/>
        <v>0</v>
      </c>
      <c r="FC525" s="6">
        <f t="shared" si="720"/>
        <v>0</v>
      </c>
      <c r="FD525" s="6">
        <f t="shared" si="720"/>
        <v>0</v>
      </c>
      <c r="FE525" s="6">
        <f t="shared" si="720"/>
        <v>0</v>
      </c>
      <c r="FF525" s="6">
        <f t="shared" si="720"/>
        <v>0</v>
      </c>
      <c r="FG525" s="6">
        <f t="shared" si="720"/>
        <v>0</v>
      </c>
      <c r="FH525" s="6">
        <f t="shared" si="720"/>
        <v>0</v>
      </c>
      <c r="FI525" s="6">
        <f t="shared" si="720"/>
        <v>0</v>
      </c>
      <c r="FJ525" s="6">
        <f t="shared" si="720"/>
        <v>0</v>
      </c>
      <c r="FK525" s="6">
        <f t="shared" si="720"/>
        <v>0</v>
      </c>
      <c r="FL525" s="6">
        <f t="shared" si="720"/>
        <v>0</v>
      </c>
      <c r="FM525" s="6">
        <f t="shared" si="720"/>
        <v>0</v>
      </c>
      <c r="FN525" s="6">
        <f t="shared" si="720"/>
        <v>0</v>
      </c>
      <c r="FO525" s="6">
        <f t="shared" si="720"/>
        <v>0</v>
      </c>
      <c r="FP525" s="6">
        <f t="shared" si="720"/>
        <v>0</v>
      </c>
      <c r="FQ525" s="6">
        <f t="shared" si="720"/>
        <v>0</v>
      </c>
      <c r="FR525" s="6">
        <f t="shared" si="720"/>
        <v>0</v>
      </c>
      <c r="FS525" s="6">
        <f t="shared" si="720"/>
        <v>0</v>
      </c>
      <c r="FT525" s="6">
        <f t="shared" si="720"/>
        <v>0</v>
      </c>
      <c r="FU525" s="6">
        <f t="shared" si="720"/>
        <v>0</v>
      </c>
      <c r="FV525" s="6">
        <f t="shared" si="720"/>
        <v>0</v>
      </c>
      <c r="FW525" s="6">
        <f t="shared" si="720"/>
        <v>0</v>
      </c>
      <c r="FX525" s="6">
        <f t="shared" si="720"/>
        <v>0</v>
      </c>
      <c r="FY525" s="6">
        <f t="shared" si="720"/>
        <v>0</v>
      </c>
      <c r="FZ525" s="6">
        <f t="shared" si="720"/>
        <v>0</v>
      </c>
      <c r="GA525" s="6">
        <f t="shared" si="720"/>
        <v>0</v>
      </c>
      <c r="GB525" s="6">
        <f t="shared" si="720"/>
        <v>0</v>
      </c>
      <c r="GC525" s="6">
        <f t="shared" si="720"/>
        <v>0</v>
      </c>
      <c r="GD525" s="6">
        <f t="shared" si="720"/>
        <v>0</v>
      </c>
      <c r="GE525" s="6">
        <f t="shared" si="720"/>
        <v>0</v>
      </c>
      <c r="GF525" s="6">
        <f t="shared" si="720"/>
        <v>0</v>
      </c>
      <c r="GG525" s="6">
        <f t="shared" si="720"/>
        <v>84.41</v>
      </c>
      <c r="GH525" s="6">
        <f t="shared" si="720"/>
        <v>0</v>
      </c>
      <c r="GI525" s="6">
        <f t="shared" si="720"/>
        <v>0</v>
      </c>
      <c r="GJ525" s="6">
        <f t="shared" si="720"/>
        <v>0</v>
      </c>
      <c r="GK525" s="6">
        <f t="shared" si="720"/>
        <v>0</v>
      </c>
      <c r="GL525" s="6">
        <f t="shared" si="720"/>
        <v>0</v>
      </c>
      <c r="GM525" s="6">
        <f t="shared" si="720"/>
        <v>0</v>
      </c>
      <c r="GN525" s="6">
        <f t="shared" si="720"/>
        <v>0</v>
      </c>
      <c r="GO525" s="6">
        <f t="shared" si="720"/>
        <v>0</v>
      </c>
      <c r="GP525" s="6">
        <f t="shared" si="720"/>
        <v>0</v>
      </c>
      <c r="GQ525" s="6">
        <f t="shared" si="720"/>
        <v>0</v>
      </c>
      <c r="GR525" s="6">
        <f t="shared" si="720"/>
        <v>0</v>
      </c>
      <c r="GS525" s="6">
        <f t="shared" si="720"/>
        <v>0</v>
      </c>
      <c r="GT525" s="6">
        <f t="shared" si="720"/>
        <v>0</v>
      </c>
      <c r="GU525" s="6">
        <f t="shared" si="720"/>
        <v>0</v>
      </c>
      <c r="GV525" s="6">
        <f t="shared" si="720"/>
        <v>0</v>
      </c>
      <c r="GW525" s="6">
        <f t="shared" si="720"/>
        <v>0</v>
      </c>
      <c r="GX525" s="6">
        <f t="shared" si="720"/>
        <v>0</v>
      </c>
      <c r="GY525" s="6">
        <f t="shared" si="720"/>
        <v>0</v>
      </c>
      <c r="GZ525" s="6">
        <f t="shared" si="720"/>
        <v>0</v>
      </c>
      <c r="HA525" s="6">
        <f t="shared" si="720"/>
        <v>0</v>
      </c>
      <c r="HB525" s="6">
        <f t="shared" si="720"/>
        <v>0</v>
      </c>
      <c r="HC525" s="6">
        <f t="shared" si="720"/>
        <v>0</v>
      </c>
      <c r="HD525" s="6">
        <f t="shared" si="720"/>
        <v>0</v>
      </c>
      <c r="HE525" s="6">
        <f t="shared" si="719"/>
        <v>0</v>
      </c>
      <c r="HF525" s="6">
        <f t="shared" si="719"/>
        <v>0</v>
      </c>
      <c r="HG525" s="6">
        <f t="shared" si="719"/>
        <v>0</v>
      </c>
      <c r="HH525" s="6">
        <f t="shared" si="719"/>
        <v>0</v>
      </c>
      <c r="HI525" s="6">
        <f t="shared" si="719"/>
        <v>0</v>
      </c>
      <c r="HJ525" s="6">
        <f t="shared" si="719"/>
        <v>0</v>
      </c>
      <c r="HK525" s="6">
        <f t="shared" si="719"/>
        <v>0</v>
      </c>
      <c r="HL525" s="6">
        <f t="shared" si="719"/>
        <v>0</v>
      </c>
      <c r="HM525" s="6">
        <f t="shared" si="719"/>
        <v>0</v>
      </c>
      <c r="HN525" s="6">
        <f t="shared" si="719"/>
        <v>0</v>
      </c>
    </row>
    <row r="526" spans="1:222" x14ac:dyDescent="0.25">
      <c r="A526">
        <v>4858</v>
      </c>
      <c r="B526">
        <v>2018</v>
      </c>
      <c r="C526" t="str">
        <v>современных европейских языков</v>
      </c>
      <c r="D526" t="str">
        <v>Порязь Надежда Вадимовна</v>
      </c>
      <c r="E526" t="str">
        <v>нет</v>
      </c>
      <c r="F526" t="str">
        <v>старший преподаватель</v>
      </c>
      <c r="G526">
        <v>0.5</v>
      </c>
      <c r="H526">
        <v>17232</v>
      </c>
      <c r="I526" t="str">
        <v>Специальная лексика в сфере профессиональной коммуникации</v>
      </c>
      <c r="J526">
        <v>0</v>
      </c>
      <c r="K526">
        <v>0</v>
      </c>
      <c r="L526">
        <v>36</v>
      </c>
      <c r="M526" s="16">
        <f t="shared" si="700"/>
        <v>4</v>
      </c>
      <c r="N526" s="16">
        <f t="shared" si="701"/>
        <v>10.91</v>
      </c>
      <c r="O526" s="16">
        <f t="shared" si="706"/>
        <v>6.75</v>
      </c>
      <c r="P526" s="16">
        <f t="shared" si="707"/>
        <v>6.75</v>
      </c>
      <c r="Q526" s="16">
        <v>0</v>
      </c>
      <c r="R526" s="16">
        <v>0</v>
      </c>
      <c r="S526" s="16">
        <v>0</v>
      </c>
      <c r="T526" s="21">
        <v>0</v>
      </c>
      <c r="U526">
        <v>0</v>
      </c>
      <c r="V526">
        <v>0</v>
      </c>
      <c r="W526">
        <v>27</v>
      </c>
      <c r="X526">
        <v>1</v>
      </c>
      <c r="Y526">
        <v>2</v>
      </c>
      <c r="Z526">
        <v>0</v>
      </c>
      <c r="AA526" t="str">
        <v>осн</v>
      </c>
      <c r="AB526">
        <f t="shared" si="708"/>
        <v>850</v>
      </c>
      <c r="AC526" t="str">
        <f t="shared" si="702"/>
        <v>ИВТ (бак)</v>
      </c>
      <c r="AD526" t="str">
        <f t="shared" si="699"/>
        <v>2018/2019</v>
      </c>
      <c r="AE526">
        <f t="shared" si="703"/>
        <v>64.41</v>
      </c>
      <c r="AF526">
        <f t="shared" si="704"/>
        <v>7.5776470588235292E-2</v>
      </c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R526">
        <f t="shared" si="712"/>
        <v>0</v>
      </c>
      <c r="BS526">
        <f t="shared" si="712"/>
        <v>0</v>
      </c>
      <c r="BT526">
        <f t="shared" si="712"/>
        <v>0</v>
      </c>
      <c r="BU526">
        <f t="shared" si="712"/>
        <v>0</v>
      </c>
      <c r="BV526">
        <f t="shared" si="712"/>
        <v>0</v>
      </c>
      <c r="BW526">
        <f t="shared" si="712"/>
        <v>0</v>
      </c>
      <c r="BX526">
        <f t="shared" si="712"/>
        <v>0</v>
      </c>
      <c r="BY526">
        <f t="shared" si="712"/>
        <v>0</v>
      </c>
      <c r="BZ526">
        <f t="shared" si="712"/>
        <v>0</v>
      </c>
      <c r="CA526">
        <f t="shared" si="712"/>
        <v>0</v>
      </c>
      <c r="CB526">
        <f t="shared" si="713"/>
        <v>0</v>
      </c>
      <c r="CC526">
        <f t="shared" si="713"/>
        <v>0</v>
      </c>
      <c r="CD526">
        <f t="shared" si="713"/>
        <v>0</v>
      </c>
      <c r="CE526">
        <f t="shared" si="713"/>
        <v>0</v>
      </c>
      <c r="CF526">
        <f t="shared" si="713"/>
        <v>0</v>
      </c>
      <c r="CG526">
        <f t="shared" si="713"/>
        <v>0</v>
      </c>
      <c r="CH526">
        <f t="shared" si="713"/>
        <v>0</v>
      </c>
      <c r="CI526">
        <f t="shared" si="713"/>
        <v>0</v>
      </c>
      <c r="CJ526">
        <f t="shared" si="713"/>
        <v>0</v>
      </c>
      <c r="CK526">
        <f t="shared" si="713"/>
        <v>0</v>
      </c>
      <c r="CL526">
        <f t="shared" si="714"/>
        <v>0</v>
      </c>
      <c r="CM526">
        <f t="shared" si="714"/>
        <v>0</v>
      </c>
      <c r="CN526">
        <f t="shared" si="714"/>
        <v>0</v>
      </c>
      <c r="CO526">
        <f t="shared" si="714"/>
        <v>0</v>
      </c>
      <c r="CP526">
        <f t="shared" si="714"/>
        <v>0</v>
      </c>
      <c r="CQ526">
        <f t="shared" si="714"/>
        <v>0</v>
      </c>
      <c r="CR526">
        <f t="shared" si="714"/>
        <v>0</v>
      </c>
      <c r="CS526">
        <f t="shared" si="714"/>
        <v>0</v>
      </c>
      <c r="CT526">
        <f t="shared" si="714"/>
        <v>0</v>
      </c>
      <c r="CU526">
        <f t="shared" si="714"/>
        <v>0</v>
      </c>
      <c r="CV526">
        <f t="shared" si="715"/>
        <v>0</v>
      </c>
      <c r="CW526">
        <f t="shared" si="715"/>
        <v>0</v>
      </c>
      <c r="CX526">
        <f t="shared" si="715"/>
        <v>0</v>
      </c>
      <c r="CY526">
        <f t="shared" si="715"/>
        <v>0</v>
      </c>
      <c r="CZ526">
        <f t="shared" si="715"/>
        <v>0</v>
      </c>
      <c r="DA526">
        <f t="shared" si="715"/>
        <v>0</v>
      </c>
      <c r="DB526">
        <f t="shared" si="715"/>
        <v>0</v>
      </c>
      <c r="DC526">
        <f t="shared" si="715"/>
        <v>0</v>
      </c>
      <c r="DD526">
        <f t="shared" si="715"/>
        <v>0</v>
      </c>
      <c r="DE526">
        <f t="shared" si="715"/>
        <v>0</v>
      </c>
      <c r="DF526">
        <f t="shared" si="716"/>
        <v>0</v>
      </c>
      <c r="DG526">
        <f t="shared" si="716"/>
        <v>0</v>
      </c>
      <c r="DH526">
        <f t="shared" si="716"/>
        <v>0</v>
      </c>
      <c r="DI526">
        <f t="shared" si="716"/>
        <v>0</v>
      </c>
      <c r="DJ526">
        <f t="shared" si="716"/>
        <v>0</v>
      </c>
      <c r="DK526">
        <f t="shared" si="716"/>
        <v>0</v>
      </c>
      <c r="DL526">
        <f t="shared" si="716"/>
        <v>0</v>
      </c>
      <c r="DM526">
        <f t="shared" si="716"/>
        <v>0</v>
      </c>
      <c r="DN526">
        <f t="shared" si="716"/>
        <v>0</v>
      </c>
      <c r="DO526">
        <f t="shared" si="716"/>
        <v>0</v>
      </c>
      <c r="DP526">
        <f t="shared" si="717"/>
        <v>0</v>
      </c>
      <c r="DQ526">
        <f t="shared" si="717"/>
        <v>0</v>
      </c>
      <c r="DR526">
        <f t="shared" si="717"/>
        <v>0</v>
      </c>
      <c r="DS526">
        <f t="shared" si="717"/>
        <v>0</v>
      </c>
      <c r="DT526">
        <f t="shared" si="717"/>
        <v>0</v>
      </c>
      <c r="DU526">
        <f t="shared" si="717"/>
        <v>0</v>
      </c>
      <c r="DV526">
        <f t="shared" si="717"/>
        <v>0</v>
      </c>
      <c r="DW526">
        <f t="shared" si="717"/>
        <v>7.5776470588235292E-2</v>
      </c>
      <c r="DX526">
        <f t="shared" si="717"/>
        <v>0</v>
      </c>
      <c r="DY526">
        <f t="shared" si="717"/>
        <v>0</v>
      </c>
      <c r="DZ526">
        <f t="shared" si="718"/>
        <v>0</v>
      </c>
      <c r="EA526">
        <f t="shared" si="718"/>
        <v>0</v>
      </c>
      <c r="EB526">
        <f t="shared" si="718"/>
        <v>0</v>
      </c>
      <c r="EC526">
        <f t="shared" si="718"/>
        <v>0</v>
      </c>
      <c r="ED526">
        <f t="shared" si="718"/>
        <v>0</v>
      </c>
      <c r="EE526">
        <f t="shared" si="718"/>
        <v>0</v>
      </c>
      <c r="EF526">
        <f t="shared" si="718"/>
        <v>0</v>
      </c>
      <c r="EG526">
        <f t="shared" si="718"/>
        <v>0</v>
      </c>
      <c r="EH526">
        <f t="shared" si="718"/>
        <v>0</v>
      </c>
      <c r="EI526">
        <f t="shared" si="718"/>
        <v>0</v>
      </c>
      <c r="EJ526">
        <f t="shared" si="718"/>
        <v>0</v>
      </c>
      <c r="EK526">
        <f t="shared" si="718"/>
        <v>0</v>
      </c>
      <c r="EL526">
        <f t="shared" si="718"/>
        <v>0</v>
      </c>
      <c r="EM526">
        <f t="shared" si="718"/>
        <v>0</v>
      </c>
      <c r="EN526">
        <f t="shared" si="718"/>
        <v>0</v>
      </c>
      <c r="ER526" s="6">
        <f t="shared" si="705"/>
        <v>0</v>
      </c>
      <c r="ES526" s="6">
        <f t="shared" si="720"/>
        <v>0</v>
      </c>
      <c r="ET526" s="6">
        <f t="shared" si="720"/>
        <v>0</v>
      </c>
      <c r="EU526" s="6">
        <f t="shared" si="720"/>
        <v>0</v>
      </c>
      <c r="EV526" s="6">
        <f t="shared" si="720"/>
        <v>0</v>
      </c>
      <c r="EW526" s="6">
        <f t="shared" si="720"/>
        <v>0</v>
      </c>
      <c r="EX526" s="6">
        <f t="shared" si="720"/>
        <v>0</v>
      </c>
      <c r="EY526" s="6">
        <f t="shared" si="720"/>
        <v>0</v>
      </c>
      <c r="EZ526" s="6">
        <f t="shared" si="720"/>
        <v>0</v>
      </c>
      <c r="FA526" s="6">
        <f t="shared" si="720"/>
        <v>0</v>
      </c>
      <c r="FB526" s="6">
        <f t="shared" si="720"/>
        <v>0</v>
      </c>
      <c r="FC526" s="6">
        <f t="shared" si="720"/>
        <v>0</v>
      </c>
      <c r="FD526" s="6">
        <f t="shared" si="720"/>
        <v>0</v>
      </c>
      <c r="FE526" s="6">
        <f t="shared" si="720"/>
        <v>0</v>
      </c>
      <c r="FF526" s="6">
        <f t="shared" si="720"/>
        <v>0</v>
      </c>
      <c r="FG526" s="6">
        <f t="shared" si="720"/>
        <v>0</v>
      </c>
      <c r="FH526" s="6">
        <f t="shared" si="720"/>
        <v>0</v>
      </c>
      <c r="FI526" s="6">
        <f t="shared" si="720"/>
        <v>0</v>
      </c>
      <c r="FJ526" s="6">
        <f t="shared" si="720"/>
        <v>0</v>
      </c>
      <c r="FK526" s="6">
        <f t="shared" si="720"/>
        <v>0</v>
      </c>
      <c r="FL526" s="6">
        <f t="shared" si="720"/>
        <v>0</v>
      </c>
      <c r="FM526" s="6">
        <f t="shared" si="720"/>
        <v>0</v>
      </c>
      <c r="FN526" s="6">
        <f t="shared" si="720"/>
        <v>0</v>
      </c>
      <c r="FO526" s="6">
        <f t="shared" si="720"/>
        <v>0</v>
      </c>
      <c r="FP526" s="6">
        <f t="shared" si="720"/>
        <v>0</v>
      </c>
      <c r="FQ526" s="6">
        <f t="shared" si="720"/>
        <v>0</v>
      </c>
      <c r="FR526" s="6">
        <f t="shared" si="720"/>
        <v>0</v>
      </c>
      <c r="FS526" s="6">
        <f t="shared" si="720"/>
        <v>0</v>
      </c>
      <c r="FT526" s="6">
        <f t="shared" si="720"/>
        <v>0</v>
      </c>
      <c r="FU526" s="6">
        <f t="shared" si="720"/>
        <v>0</v>
      </c>
      <c r="FV526" s="6">
        <f t="shared" si="720"/>
        <v>0</v>
      </c>
      <c r="FW526" s="6">
        <f t="shared" si="720"/>
        <v>0</v>
      </c>
      <c r="FX526" s="6">
        <f t="shared" si="720"/>
        <v>0</v>
      </c>
      <c r="FY526" s="6">
        <f t="shared" si="720"/>
        <v>0</v>
      </c>
      <c r="FZ526" s="6">
        <f t="shared" si="720"/>
        <v>0</v>
      </c>
      <c r="GA526" s="6">
        <f t="shared" si="720"/>
        <v>0</v>
      </c>
      <c r="GB526" s="6">
        <f t="shared" si="720"/>
        <v>0</v>
      </c>
      <c r="GC526" s="6">
        <f t="shared" si="720"/>
        <v>0</v>
      </c>
      <c r="GD526" s="6">
        <f t="shared" si="720"/>
        <v>0</v>
      </c>
      <c r="GE526" s="6">
        <f t="shared" si="720"/>
        <v>0</v>
      </c>
      <c r="GF526" s="6">
        <f t="shared" si="720"/>
        <v>0</v>
      </c>
      <c r="GG526" s="6">
        <f t="shared" si="720"/>
        <v>0</v>
      </c>
      <c r="GH526" s="6">
        <f t="shared" si="720"/>
        <v>0</v>
      </c>
      <c r="GI526" s="6">
        <f t="shared" si="720"/>
        <v>0</v>
      </c>
      <c r="GJ526" s="6">
        <f t="shared" si="720"/>
        <v>0</v>
      </c>
      <c r="GK526" s="6">
        <f t="shared" si="720"/>
        <v>0</v>
      </c>
      <c r="GL526" s="6">
        <f t="shared" si="720"/>
        <v>0</v>
      </c>
      <c r="GM526" s="6">
        <f t="shared" si="720"/>
        <v>0</v>
      </c>
      <c r="GN526" s="6">
        <f t="shared" si="720"/>
        <v>0</v>
      </c>
      <c r="GO526" s="6">
        <f t="shared" si="720"/>
        <v>0</v>
      </c>
      <c r="GP526" s="6">
        <f t="shared" si="720"/>
        <v>0</v>
      </c>
      <c r="GQ526" s="6">
        <f t="shared" si="720"/>
        <v>0</v>
      </c>
      <c r="GR526" s="6">
        <f t="shared" si="720"/>
        <v>0</v>
      </c>
      <c r="GS526" s="6">
        <f t="shared" si="720"/>
        <v>0</v>
      </c>
      <c r="GT526" s="6">
        <f t="shared" si="720"/>
        <v>0</v>
      </c>
      <c r="GU526" s="6">
        <f t="shared" si="720"/>
        <v>0</v>
      </c>
      <c r="GV526" s="6">
        <f t="shared" si="720"/>
        <v>0</v>
      </c>
      <c r="GW526" s="6">
        <f t="shared" si="720"/>
        <v>64.41</v>
      </c>
      <c r="GX526" s="6">
        <f t="shared" si="720"/>
        <v>0</v>
      </c>
      <c r="GY526" s="6">
        <f t="shared" si="720"/>
        <v>0</v>
      </c>
      <c r="GZ526" s="6">
        <f t="shared" si="720"/>
        <v>0</v>
      </c>
      <c r="HA526" s="6">
        <f t="shared" si="720"/>
        <v>0</v>
      </c>
      <c r="HB526" s="6">
        <f t="shared" si="720"/>
        <v>0</v>
      </c>
      <c r="HC526" s="6">
        <f t="shared" si="720"/>
        <v>0</v>
      </c>
      <c r="HD526" s="6">
        <f t="shared" si="720"/>
        <v>0</v>
      </c>
      <c r="HE526" s="6">
        <f t="shared" si="719"/>
        <v>0</v>
      </c>
      <c r="HF526" s="6">
        <f t="shared" si="719"/>
        <v>0</v>
      </c>
      <c r="HG526" s="6">
        <f t="shared" si="719"/>
        <v>0</v>
      </c>
      <c r="HH526" s="6">
        <f t="shared" si="719"/>
        <v>0</v>
      </c>
      <c r="HI526" s="6">
        <f t="shared" si="719"/>
        <v>0</v>
      </c>
      <c r="HJ526" s="6">
        <f t="shared" si="719"/>
        <v>0</v>
      </c>
      <c r="HK526" s="6">
        <f t="shared" si="719"/>
        <v>0</v>
      </c>
      <c r="HL526" s="6">
        <f t="shared" si="719"/>
        <v>0</v>
      </c>
      <c r="HM526" s="6">
        <f t="shared" si="719"/>
        <v>0</v>
      </c>
      <c r="HN526" s="6">
        <f t="shared" si="719"/>
        <v>0</v>
      </c>
    </row>
    <row r="527" spans="1:222" x14ac:dyDescent="0.25">
      <c r="A527">
        <v>4858</v>
      </c>
      <c r="B527">
        <v>2018</v>
      </c>
      <c r="C527" t="str">
        <v>современных европейских языков</v>
      </c>
      <c r="D527" t="str">
        <v>Тарамжина Людмила Витольдовна</v>
      </c>
      <c r="E527" t="str">
        <v>кандидат филологических наук</v>
      </c>
      <c r="F527" t="str">
        <v>доцент</v>
      </c>
      <c r="G527">
        <v>1</v>
      </c>
      <c r="H527">
        <v>17232</v>
      </c>
      <c r="I527" t="str">
        <v>Дисциплины (модули) по выбору. Лексикология и стилистика современных иностранных языков</v>
      </c>
      <c r="J527">
        <v>0</v>
      </c>
      <c r="K527">
        <v>0</v>
      </c>
      <c r="L527">
        <v>54</v>
      </c>
      <c r="M527" s="16">
        <f t="shared" si="700"/>
        <v>6</v>
      </c>
      <c r="N527" s="16">
        <f t="shared" si="701"/>
        <v>10.91</v>
      </c>
      <c r="O527" s="16">
        <f t="shared" si="706"/>
        <v>6.75</v>
      </c>
      <c r="P527" s="16">
        <f t="shared" si="707"/>
        <v>6.75</v>
      </c>
      <c r="Q527" s="16">
        <v>0</v>
      </c>
      <c r="R527" s="16">
        <v>0</v>
      </c>
      <c r="S527" s="16">
        <v>0</v>
      </c>
      <c r="T527" s="21">
        <v>0</v>
      </c>
      <c r="U527">
        <v>0</v>
      </c>
      <c r="V527">
        <v>0</v>
      </c>
      <c r="W527">
        <v>27</v>
      </c>
      <c r="X527">
        <v>1</v>
      </c>
      <c r="Y527">
        <v>2</v>
      </c>
      <c r="Z527">
        <v>0</v>
      </c>
      <c r="AA527" t="str">
        <v>осн</v>
      </c>
      <c r="AB527">
        <f t="shared" si="708"/>
        <v>800</v>
      </c>
      <c r="AC527" t="str">
        <f t="shared" si="702"/>
        <v>ИВТ (бак)</v>
      </c>
      <c r="AD527" t="str">
        <f t="shared" si="699"/>
        <v>2018/2019</v>
      </c>
      <c r="AE527">
        <f t="shared" si="703"/>
        <v>84.41</v>
      </c>
      <c r="AF527">
        <f t="shared" si="704"/>
        <v>0.1055125</v>
      </c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R527">
        <f t="shared" si="712"/>
        <v>0</v>
      </c>
      <c r="BS527">
        <f t="shared" si="712"/>
        <v>0</v>
      </c>
      <c r="BT527">
        <f t="shared" si="712"/>
        <v>0</v>
      </c>
      <c r="BU527">
        <f t="shared" si="712"/>
        <v>0</v>
      </c>
      <c r="BV527">
        <f t="shared" si="712"/>
        <v>0</v>
      </c>
      <c r="BW527">
        <f t="shared" si="712"/>
        <v>0</v>
      </c>
      <c r="BX527">
        <f t="shared" si="712"/>
        <v>0</v>
      </c>
      <c r="BY527">
        <f t="shared" si="712"/>
        <v>0</v>
      </c>
      <c r="BZ527">
        <f t="shared" si="712"/>
        <v>0</v>
      </c>
      <c r="CA527">
        <f t="shared" si="712"/>
        <v>0</v>
      </c>
      <c r="CB527">
        <f t="shared" si="713"/>
        <v>0</v>
      </c>
      <c r="CC527">
        <f t="shared" si="713"/>
        <v>0</v>
      </c>
      <c r="CD527">
        <f t="shared" si="713"/>
        <v>0</v>
      </c>
      <c r="CE527">
        <f t="shared" si="713"/>
        <v>0</v>
      </c>
      <c r="CF527">
        <f t="shared" si="713"/>
        <v>0</v>
      </c>
      <c r="CG527">
        <f t="shared" si="713"/>
        <v>0</v>
      </c>
      <c r="CH527">
        <f t="shared" si="713"/>
        <v>0</v>
      </c>
      <c r="CI527">
        <f t="shared" si="713"/>
        <v>0</v>
      </c>
      <c r="CJ527">
        <f t="shared" si="713"/>
        <v>0</v>
      </c>
      <c r="CK527">
        <f t="shared" si="713"/>
        <v>0</v>
      </c>
      <c r="CL527">
        <f t="shared" si="714"/>
        <v>0</v>
      </c>
      <c r="CM527">
        <f t="shared" si="714"/>
        <v>0</v>
      </c>
      <c r="CN527">
        <f t="shared" si="714"/>
        <v>0</v>
      </c>
      <c r="CO527">
        <f t="shared" si="714"/>
        <v>0</v>
      </c>
      <c r="CP527">
        <f t="shared" si="714"/>
        <v>0</v>
      </c>
      <c r="CQ527">
        <f t="shared" si="714"/>
        <v>0</v>
      </c>
      <c r="CR527">
        <f t="shared" si="714"/>
        <v>0</v>
      </c>
      <c r="CS527">
        <f t="shared" si="714"/>
        <v>0</v>
      </c>
      <c r="CT527">
        <f t="shared" si="714"/>
        <v>0</v>
      </c>
      <c r="CU527">
        <f t="shared" si="714"/>
        <v>0</v>
      </c>
      <c r="CV527">
        <f t="shared" si="715"/>
        <v>0</v>
      </c>
      <c r="CW527">
        <f t="shared" si="715"/>
        <v>0</v>
      </c>
      <c r="CX527">
        <f t="shared" si="715"/>
        <v>0</v>
      </c>
      <c r="CY527">
        <f t="shared" si="715"/>
        <v>0</v>
      </c>
      <c r="CZ527">
        <f t="shared" si="715"/>
        <v>0</v>
      </c>
      <c r="DA527">
        <f t="shared" si="715"/>
        <v>0</v>
      </c>
      <c r="DB527">
        <f t="shared" si="715"/>
        <v>0</v>
      </c>
      <c r="DC527">
        <f t="shared" si="715"/>
        <v>0</v>
      </c>
      <c r="DD527">
        <f t="shared" si="715"/>
        <v>0</v>
      </c>
      <c r="DE527">
        <f t="shared" si="715"/>
        <v>0</v>
      </c>
      <c r="DF527">
        <f t="shared" si="716"/>
        <v>0</v>
      </c>
      <c r="DG527">
        <f t="shared" si="716"/>
        <v>0</v>
      </c>
      <c r="DH527">
        <f t="shared" si="716"/>
        <v>0</v>
      </c>
      <c r="DI527">
        <f t="shared" si="716"/>
        <v>0</v>
      </c>
      <c r="DJ527">
        <f t="shared" si="716"/>
        <v>0</v>
      </c>
      <c r="DK527">
        <f t="shared" si="716"/>
        <v>0</v>
      </c>
      <c r="DL527">
        <f t="shared" si="716"/>
        <v>0</v>
      </c>
      <c r="DM527">
        <f t="shared" si="716"/>
        <v>0</v>
      </c>
      <c r="DN527">
        <f t="shared" si="716"/>
        <v>0</v>
      </c>
      <c r="DO527">
        <f t="shared" si="716"/>
        <v>0</v>
      </c>
      <c r="DP527">
        <f t="shared" si="717"/>
        <v>0</v>
      </c>
      <c r="DQ527">
        <f t="shared" si="717"/>
        <v>0</v>
      </c>
      <c r="DR527">
        <f t="shared" si="717"/>
        <v>0</v>
      </c>
      <c r="DS527">
        <f t="shared" si="717"/>
        <v>0</v>
      </c>
      <c r="DT527">
        <f t="shared" si="717"/>
        <v>0</v>
      </c>
      <c r="DU527">
        <f t="shared" si="717"/>
        <v>0</v>
      </c>
      <c r="DV527">
        <f t="shared" si="717"/>
        <v>0</v>
      </c>
      <c r="DW527">
        <f t="shared" si="717"/>
        <v>0</v>
      </c>
      <c r="DX527">
        <f t="shared" si="717"/>
        <v>0</v>
      </c>
      <c r="DY527">
        <f t="shared" si="717"/>
        <v>0</v>
      </c>
      <c r="DZ527">
        <f t="shared" si="718"/>
        <v>0</v>
      </c>
      <c r="EA527">
        <f t="shared" si="718"/>
        <v>0</v>
      </c>
      <c r="EB527">
        <f t="shared" si="718"/>
        <v>0</v>
      </c>
      <c r="EC527">
        <f t="shared" si="718"/>
        <v>0</v>
      </c>
      <c r="ED527">
        <f t="shared" si="718"/>
        <v>0</v>
      </c>
      <c r="EE527">
        <f t="shared" si="718"/>
        <v>0</v>
      </c>
      <c r="EF527">
        <f t="shared" si="718"/>
        <v>0</v>
      </c>
      <c r="EG527">
        <f t="shared" si="718"/>
        <v>0.1055125</v>
      </c>
      <c r="EH527">
        <f t="shared" si="718"/>
        <v>0</v>
      </c>
      <c r="EI527">
        <f t="shared" si="718"/>
        <v>0</v>
      </c>
      <c r="EJ527">
        <f t="shared" si="718"/>
        <v>0</v>
      </c>
      <c r="EK527">
        <f t="shared" si="718"/>
        <v>0</v>
      </c>
      <c r="EL527">
        <f t="shared" si="718"/>
        <v>0</v>
      </c>
      <c r="EM527">
        <f t="shared" si="718"/>
        <v>0</v>
      </c>
      <c r="EN527">
        <f t="shared" si="718"/>
        <v>0</v>
      </c>
      <c r="ER527" s="6">
        <f t="shared" si="705"/>
        <v>0</v>
      </c>
      <c r="ES527" s="6">
        <f t="shared" si="720"/>
        <v>0</v>
      </c>
      <c r="ET527" s="6">
        <f t="shared" si="720"/>
        <v>0</v>
      </c>
      <c r="EU527" s="6">
        <f t="shared" si="720"/>
        <v>0</v>
      </c>
      <c r="EV527" s="6">
        <f t="shared" si="720"/>
        <v>0</v>
      </c>
      <c r="EW527" s="6">
        <f t="shared" si="720"/>
        <v>0</v>
      </c>
      <c r="EX527" s="6">
        <f t="shared" si="720"/>
        <v>0</v>
      </c>
      <c r="EY527" s="6">
        <f t="shared" si="720"/>
        <v>0</v>
      </c>
      <c r="EZ527" s="6">
        <f t="shared" si="720"/>
        <v>0</v>
      </c>
      <c r="FA527" s="6">
        <f t="shared" si="720"/>
        <v>0</v>
      </c>
      <c r="FB527" s="6">
        <f t="shared" si="720"/>
        <v>0</v>
      </c>
      <c r="FC527" s="6">
        <f t="shared" si="720"/>
        <v>0</v>
      </c>
      <c r="FD527" s="6">
        <f t="shared" si="720"/>
        <v>0</v>
      </c>
      <c r="FE527" s="6">
        <f t="shared" si="720"/>
        <v>0</v>
      </c>
      <c r="FF527" s="6">
        <f t="shared" si="720"/>
        <v>0</v>
      </c>
      <c r="FG527" s="6">
        <f t="shared" si="720"/>
        <v>0</v>
      </c>
      <c r="FH527" s="6">
        <f t="shared" si="720"/>
        <v>0</v>
      </c>
      <c r="FI527" s="6">
        <f t="shared" si="720"/>
        <v>0</v>
      </c>
      <c r="FJ527" s="6">
        <f t="shared" si="720"/>
        <v>0</v>
      </c>
      <c r="FK527" s="6">
        <f t="shared" si="720"/>
        <v>0</v>
      </c>
      <c r="FL527" s="6">
        <f t="shared" si="720"/>
        <v>0</v>
      </c>
      <c r="FM527" s="6">
        <f t="shared" si="720"/>
        <v>0</v>
      </c>
      <c r="FN527" s="6">
        <f t="shared" si="720"/>
        <v>0</v>
      </c>
      <c r="FO527" s="6">
        <f t="shared" si="720"/>
        <v>0</v>
      </c>
      <c r="FP527" s="6">
        <f t="shared" si="720"/>
        <v>0</v>
      </c>
      <c r="FQ527" s="6">
        <f t="shared" si="720"/>
        <v>0</v>
      </c>
      <c r="FR527" s="6">
        <f t="shared" si="720"/>
        <v>0</v>
      </c>
      <c r="FS527" s="6">
        <f t="shared" si="720"/>
        <v>0</v>
      </c>
      <c r="FT527" s="6">
        <f t="shared" si="720"/>
        <v>0</v>
      </c>
      <c r="FU527" s="6">
        <f t="shared" si="720"/>
        <v>0</v>
      </c>
      <c r="FV527" s="6">
        <f t="shared" si="720"/>
        <v>0</v>
      </c>
      <c r="FW527" s="6">
        <f t="shared" si="720"/>
        <v>0</v>
      </c>
      <c r="FX527" s="6">
        <f t="shared" si="720"/>
        <v>0</v>
      </c>
      <c r="FY527" s="6">
        <f t="shared" si="720"/>
        <v>0</v>
      </c>
      <c r="FZ527" s="6">
        <f t="shared" si="720"/>
        <v>0</v>
      </c>
      <c r="GA527" s="6">
        <f t="shared" si="720"/>
        <v>0</v>
      </c>
      <c r="GB527" s="6">
        <f t="shared" si="720"/>
        <v>0</v>
      </c>
      <c r="GC527" s="6">
        <f t="shared" si="720"/>
        <v>0</v>
      </c>
      <c r="GD527" s="6">
        <f t="shared" si="720"/>
        <v>0</v>
      </c>
      <c r="GE527" s="6">
        <f t="shared" si="720"/>
        <v>0</v>
      </c>
      <c r="GF527" s="6">
        <f t="shared" si="720"/>
        <v>0</v>
      </c>
      <c r="GG527" s="6">
        <f t="shared" si="720"/>
        <v>0</v>
      </c>
      <c r="GH527" s="6">
        <f t="shared" si="720"/>
        <v>0</v>
      </c>
      <c r="GI527" s="6">
        <f t="shared" si="720"/>
        <v>0</v>
      </c>
      <c r="GJ527" s="6">
        <f t="shared" si="720"/>
        <v>0</v>
      </c>
      <c r="GK527" s="6">
        <f t="shared" si="720"/>
        <v>0</v>
      </c>
      <c r="GL527" s="6">
        <f t="shared" si="720"/>
        <v>0</v>
      </c>
      <c r="GM527" s="6">
        <f t="shared" si="720"/>
        <v>0</v>
      </c>
      <c r="GN527" s="6">
        <f t="shared" si="720"/>
        <v>0</v>
      </c>
      <c r="GO527" s="6">
        <f t="shared" si="720"/>
        <v>0</v>
      </c>
      <c r="GP527" s="6">
        <f t="shared" si="720"/>
        <v>0</v>
      </c>
      <c r="GQ527" s="6">
        <f t="shared" si="720"/>
        <v>0</v>
      </c>
      <c r="GR527" s="6">
        <f t="shared" si="720"/>
        <v>0</v>
      </c>
      <c r="GS527" s="6">
        <f t="shared" si="720"/>
        <v>0</v>
      </c>
      <c r="GT527" s="6">
        <f t="shared" si="720"/>
        <v>0</v>
      </c>
      <c r="GU527" s="6">
        <f t="shared" si="720"/>
        <v>0</v>
      </c>
      <c r="GV527" s="6">
        <f t="shared" si="720"/>
        <v>0</v>
      </c>
      <c r="GW527" s="6">
        <f t="shared" si="720"/>
        <v>0</v>
      </c>
      <c r="GX527" s="6">
        <f t="shared" si="720"/>
        <v>0</v>
      </c>
      <c r="GY527" s="6">
        <f t="shared" si="720"/>
        <v>0</v>
      </c>
      <c r="GZ527" s="6">
        <f t="shared" si="720"/>
        <v>0</v>
      </c>
      <c r="HA527" s="6">
        <f t="shared" si="720"/>
        <v>0</v>
      </c>
      <c r="HB527" s="6">
        <f t="shared" si="720"/>
        <v>0</v>
      </c>
      <c r="HC527" s="6">
        <f t="shared" si="720"/>
        <v>0</v>
      </c>
      <c r="HD527" s="6">
        <f t="shared" si="720"/>
        <v>0</v>
      </c>
      <c r="HE527" s="6">
        <f t="shared" si="719"/>
        <v>0</v>
      </c>
      <c r="HF527" s="6">
        <f t="shared" si="719"/>
        <v>0</v>
      </c>
      <c r="HG527" s="6">
        <f t="shared" si="719"/>
        <v>84.41</v>
      </c>
      <c r="HH527" s="6">
        <f t="shared" si="719"/>
        <v>0</v>
      </c>
      <c r="HI527" s="6">
        <f t="shared" si="719"/>
        <v>0</v>
      </c>
      <c r="HJ527" s="6">
        <f t="shared" si="719"/>
        <v>0</v>
      </c>
      <c r="HK527" s="6">
        <f t="shared" si="719"/>
        <v>0</v>
      </c>
      <c r="HL527" s="6">
        <f t="shared" si="719"/>
        <v>0</v>
      </c>
      <c r="HM527" s="6">
        <f t="shared" si="719"/>
        <v>0</v>
      </c>
      <c r="HN527" s="6">
        <f t="shared" si="719"/>
        <v>0</v>
      </c>
    </row>
    <row r="528" spans="1:222" x14ac:dyDescent="0.25">
      <c r="A528">
        <v>4858</v>
      </c>
      <c r="B528">
        <v>2018</v>
      </c>
      <c r="C528" t="str">
        <v>современных европейских языков</v>
      </c>
      <c r="D528" t="str">
        <v>Тарамжина Людмила Витольдовна</v>
      </c>
      <c r="E528" t="str">
        <v>кандидат филологических наук</v>
      </c>
      <c r="F528" t="str">
        <v>доцент</v>
      </c>
      <c r="G528">
        <v>1</v>
      </c>
      <c r="H528">
        <v>17232</v>
      </c>
      <c r="I528" t="str">
        <v>Специальная лексика в сфере профессиональной коммуникации</v>
      </c>
      <c r="J528">
        <v>0</v>
      </c>
      <c r="K528">
        <v>0</v>
      </c>
      <c r="L528">
        <v>36</v>
      </c>
      <c r="M528" s="16">
        <f t="shared" si="700"/>
        <v>4</v>
      </c>
      <c r="N528" s="16">
        <f t="shared" si="701"/>
        <v>10.91</v>
      </c>
      <c r="O528" s="16">
        <f t="shared" si="706"/>
        <v>6.75</v>
      </c>
      <c r="P528" s="16">
        <f t="shared" si="707"/>
        <v>6.75</v>
      </c>
      <c r="Q528" s="16">
        <v>0</v>
      </c>
      <c r="R528" s="16">
        <v>0</v>
      </c>
      <c r="S528" s="16">
        <v>0</v>
      </c>
      <c r="T528" s="21">
        <v>0</v>
      </c>
      <c r="U528">
        <v>0</v>
      </c>
      <c r="V528">
        <v>0</v>
      </c>
      <c r="W528">
        <v>27</v>
      </c>
      <c r="X528">
        <v>1</v>
      </c>
      <c r="Y528">
        <v>2</v>
      </c>
      <c r="Z528">
        <v>0</v>
      </c>
      <c r="AA528" t="str">
        <v>осн</v>
      </c>
      <c r="AB528">
        <f t="shared" si="708"/>
        <v>800</v>
      </c>
      <c r="AC528" t="str">
        <f t="shared" si="702"/>
        <v>ИВТ (бак)</v>
      </c>
      <c r="AD528" t="str">
        <f t="shared" si="699"/>
        <v>2018/2019</v>
      </c>
      <c r="AE528">
        <f t="shared" si="703"/>
        <v>64.41</v>
      </c>
      <c r="AF528">
        <f t="shared" si="704"/>
        <v>8.0512500000000001E-2</v>
      </c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R528">
        <f t="shared" si="712"/>
        <v>0</v>
      </c>
      <c r="BS528">
        <f t="shared" si="712"/>
        <v>0</v>
      </c>
      <c r="BT528">
        <f t="shared" si="712"/>
        <v>0</v>
      </c>
      <c r="BU528">
        <f t="shared" si="712"/>
        <v>0</v>
      </c>
      <c r="BV528">
        <f t="shared" si="712"/>
        <v>0</v>
      </c>
      <c r="BW528">
        <f t="shared" si="712"/>
        <v>0</v>
      </c>
      <c r="BX528">
        <f t="shared" si="712"/>
        <v>0</v>
      </c>
      <c r="BY528">
        <f t="shared" si="712"/>
        <v>0</v>
      </c>
      <c r="BZ528">
        <f t="shared" si="712"/>
        <v>0</v>
      </c>
      <c r="CA528">
        <f t="shared" si="712"/>
        <v>0</v>
      </c>
      <c r="CB528">
        <f t="shared" si="713"/>
        <v>0</v>
      </c>
      <c r="CC528">
        <f t="shared" si="713"/>
        <v>0</v>
      </c>
      <c r="CD528">
        <f t="shared" si="713"/>
        <v>0</v>
      </c>
      <c r="CE528">
        <f t="shared" si="713"/>
        <v>0</v>
      </c>
      <c r="CF528">
        <f t="shared" si="713"/>
        <v>0</v>
      </c>
      <c r="CG528">
        <f t="shared" si="713"/>
        <v>0</v>
      </c>
      <c r="CH528">
        <f t="shared" si="713"/>
        <v>0</v>
      </c>
      <c r="CI528">
        <f t="shared" si="713"/>
        <v>0</v>
      </c>
      <c r="CJ528">
        <f t="shared" si="713"/>
        <v>0</v>
      </c>
      <c r="CK528">
        <f t="shared" si="713"/>
        <v>0</v>
      </c>
      <c r="CL528">
        <f t="shared" si="714"/>
        <v>0</v>
      </c>
      <c r="CM528">
        <f t="shared" si="714"/>
        <v>0</v>
      </c>
      <c r="CN528">
        <f t="shared" si="714"/>
        <v>0</v>
      </c>
      <c r="CO528">
        <f t="shared" si="714"/>
        <v>0</v>
      </c>
      <c r="CP528">
        <f t="shared" si="714"/>
        <v>0</v>
      </c>
      <c r="CQ528">
        <f t="shared" si="714"/>
        <v>0</v>
      </c>
      <c r="CR528">
        <f t="shared" si="714"/>
        <v>0</v>
      </c>
      <c r="CS528">
        <f t="shared" si="714"/>
        <v>0</v>
      </c>
      <c r="CT528">
        <f t="shared" si="714"/>
        <v>0</v>
      </c>
      <c r="CU528">
        <f t="shared" si="714"/>
        <v>0</v>
      </c>
      <c r="CV528">
        <f t="shared" si="715"/>
        <v>0</v>
      </c>
      <c r="CW528">
        <f t="shared" si="715"/>
        <v>0</v>
      </c>
      <c r="CX528">
        <f t="shared" si="715"/>
        <v>0</v>
      </c>
      <c r="CY528">
        <f t="shared" si="715"/>
        <v>0</v>
      </c>
      <c r="CZ528">
        <f t="shared" si="715"/>
        <v>0</v>
      </c>
      <c r="DA528">
        <f t="shared" si="715"/>
        <v>0</v>
      </c>
      <c r="DB528">
        <f t="shared" si="715"/>
        <v>0</v>
      </c>
      <c r="DC528">
        <f t="shared" si="715"/>
        <v>0</v>
      </c>
      <c r="DD528">
        <f t="shared" si="715"/>
        <v>0</v>
      </c>
      <c r="DE528">
        <f t="shared" si="715"/>
        <v>0</v>
      </c>
      <c r="DF528">
        <f t="shared" si="716"/>
        <v>0</v>
      </c>
      <c r="DG528">
        <f t="shared" si="716"/>
        <v>0</v>
      </c>
      <c r="DH528">
        <f t="shared" si="716"/>
        <v>0</v>
      </c>
      <c r="DI528">
        <f t="shared" si="716"/>
        <v>0</v>
      </c>
      <c r="DJ528">
        <f t="shared" si="716"/>
        <v>0</v>
      </c>
      <c r="DK528">
        <f t="shared" si="716"/>
        <v>0</v>
      </c>
      <c r="DL528">
        <f t="shared" si="716"/>
        <v>0</v>
      </c>
      <c r="DM528">
        <f t="shared" si="716"/>
        <v>0</v>
      </c>
      <c r="DN528">
        <f t="shared" si="716"/>
        <v>0</v>
      </c>
      <c r="DO528">
        <f t="shared" si="716"/>
        <v>0</v>
      </c>
      <c r="DP528">
        <f t="shared" si="717"/>
        <v>0</v>
      </c>
      <c r="DQ528">
        <f t="shared" si="717"/>
        <v>0</v>
      </c>
      <c r="DR528">
        <f t="shared" si="717"/>
        <v>0</v>
      </c>
      <c r="DS528">
        <f t="shared" si="717"/>
        <v>0</v>
      </c>
      <c r="DT528">
        <f t="shared" si="717"/>
        <v>0</v>
      </c>
      <c r="DU528">
        <f t="shared" si="717"/>
        <v>0</v>
      </c>
      <c r="DV528">
        <f t="shared" si="717"/>
        <v>0</v>
      </c>
      <c r="DW528">
        <f t="shared" si="717"/>
        <v>0</v>
      </c>
      <c r="DX528">
        <f t="shared" si="717"/>
        <v>0</v>
      </c>
      <c r="DY528">
        <f t="shared" si="717"/>
        <v>0</v>
      </c>
      <c r="DZ528">
        <f t="shared" si="718"/>
        <v>0</v>
      </c>
      <c r="EA528">
        <f t="shared" si="718"/>
        <v>0</v>
      </c>
      <c r="EB528">
        <f t="shared" si="718"/>
        <v>0</v>
      </c>
      <c r="EC528">
        <f t="shared" si="718"/>
        <v>0</v>
      </c>
      <c r="ED528">
        <f t="shared" si="718"/>
        <v>0</v>
      </c>
      <c r="EE528">
        <f t="shared" si="718"/>
        <v>0</v>
      </c>
      <c r="EF528">
        <f t="shared" si="718"/>
        <v>0</v>
      </c>
      <c r="EG528">
        <f t="shared" si="718"/>
        <v>8.0512500000000001E-2</v>
      </c>
      <c r="EH528">
        <f t="shared" si="718"/>
        <v>0</v>
      </c>
      <c r="EI528">
        <f t="shared" si="718"/>
        <v>0</v>
      </c>
      <c r="EJ528">
        <f t="shared" si="718"/>
        <v>0</v>
      </c>
      <c r="EK528">
        <f t="shared" si="718"/>
        <v>0</v>
      </c>
      <c r="EL528">
        <f t="shared" si="718"/>
        <v>0</v>
      </c>
      <c r="EM528">
        <f t="shared" si="718"/>
        <v>0</v>
      </c>
      <c r="EN528">
        <f t="shared" si="718"/>
        <v>0</v>
      </c>
      <c r="ER528" s="6">
        <f t="shared" si="705"/>
        <v>0</v>
      </c>
      <c r="ES528" s="6">
        <f t="shared" si="720"/>
        <v>0</v>
      </c>
      <c r="ET528" s="6">
        <f t="shared" si="720"/>
        <v>0</v>
      </c>
      <c r="EU528" s="6">
        <f t="shared" si="720"/>
        <v>0</v>
      </c>
      <c r="EV528" s="6">
        <f t="shared" si="720"/>
        <v>0</v>
      </c>
      <c r="EW528" s="6">
        <f t="shared" si="720"/>
        <v>0</v>
      </c>
      <c r="EX528" s="6">
        <f t="shared" si="720"/>
        <v>0</v>
      </c>
      <c r="EY528" s="6">
        <f t="shared" si="720"/>
        <v>0</v>
      </c>
      <c r="EZ528" s="6">
        <f t="shared" si="720"/>
        <v>0</v>
      </c>
      <c r="FA528" s="6">
        <f t="shared" si="720"/>
        <v>0</v>
      </c>
      <c r="FB528" s="6">
        <f t="shared" si="720"/>
        <v>0</v>
      </c>
      <c r="FC528" s="6">
        <f t="shared" si="720"/>
        <v>0</v>
      </c>
      <c r="FD528" s="6">
        <f t="shared" si="720"/>
        <v>0</v>
      </c>
      <c r="FE528" s="6">
        <f t="shared" si="720"/>
        <v>0</v>
      </c>
      <c r="FF528" s="6">
        <f t="shared" si="720"/>
        <v>0</v>
      </c>
      <c r="FG528" s="6">
        <f t="shared" si="720"/>
        <v>0</v>
      </c>
      <c r="FH528" s="6">
        <f t="shared" si="720"/>
        <v>0</v>
      </c>
      <c r="FI528" s="6">
        <f t="shared" si="720"/>
        <v>0</v>
      </c>
      <c r="FJ528" s="6">
        <f t="shared" si="720"/>
        <v>0</v>
      </c>
      <c r="FK528" s="6">
        <f t="shared" si="720"/>
        <v>0</v>
      </c>
      <c r="FL528" s="6">
        <f t="shared" si="720"/>
        <v>0</v>
      </c>
      <c r="FM528" s="6">
        <f t="shared" si="720"/>
        <v>0</v>
      </c>
      <c r="FN528" s="6">
        <f t="shared" si="720"/>
        <v>0</v>
      </c>
      <c r="FO528" s="6">
        <f t="shared" si="720"/>
        <v>0</v>
      </c>
      <c r="FP528" s="6">
        <f t="shared" si="720"/>
        <v>0</v>
      </c>
      <c r="FQ528" s="6">
        <f t="shared" si="720"/>
        <v>0</v>
      </c>
      <c r="FR528" s="6">
        <f t="shared" si="720"/>
        <v>0</v>
      </c>
      <c r="FS528" s="6">
        <f t="shared" si="720"/>
        <v>0</v>
      </c>
      <c r="FT528" s="6">
        <f t="shared" si="720"/>
        <v>0</v>
      </c>
      <c r="FU528" s="6">
        <f t="shared" si="720"/>
        <v>0</v>
      </c>
      <c r="FV528" s="6">
        <f t="shared" si="720"/>
        <v>0</v>
      </c>
      <c r="FW528" s="6">
        <f t="shared" si="720"/>
        <v>0</v>
      </c>
      <c r="FX528" s="6">
        <f t="shared" si="720"/>
        <v>0</v>
      </c>
      <c r="FY528" s="6">
        <f t="shared" si="720"/>
        <v>0</v>
      </c>
      <c r="FZ528" s="6">
        <f t="shared" si="720"/>
        <v>0</v>
      </c>
      <c r="GA528" s="6">
        <f t="shared" si="720"/>
        <v>0</v>
      </c>
      <c r="GB528" s="6">
        <f t="shared" si="720"/>
        <v>0</v>
      </c>
      <c r="GC528" s="6">
        <f t="shared" si="720"/>
        <v>0</v>
      </c>
      <c r="GD528" s="6">
        <f t="shared" si="720"/>
        <v>0</v>
      </c>
      <c r="GE528" s="6">
        <f t="shared" si="720"/>
        <v>0</v>
      </c>
      <c r="GF528" s="6">
        <f t="shared" si="720"/>
        <v>0</v>
      </c>
      <c r="GG528" s="6">
        <f t="shared" si="720"/>
        <v>0</v>
      </c>
      <c r="GH528" s="6">
        <f t="shared" si="720"/>
        <v>0</v>
      </c>
      <c r="GI528" s="6">
        <f t="shared" si="720"/>
        <v>0</v>
      </c>
      <c r="GJ528" s="6">
        <f t="shared" si="720"/>
        <v>0</v>
      </c>
      <c r="GK528" s="6">
        <f t="shared" si="720"/>
        <v>0</v>
      </c>
      <c r="GL528" s="6">
        <f t="shared" si="720"/>
        <v>0</v>
      </c>
      <c r="GM528" s="6">
        <f t="shared" si="720"/>
        <v>0</v>
      </c>
      <c r="GN528" s="6">
        <f t="shared" si="720"/>
        <v>0</v>
      </c>
      <c r="GO528" s="6">
        <f t="shared" si="720"/>
        <v>0</v>
      </c>
      <c r="GP528" s="6">
        <f t="shared" si="720"/>
        <v>0</v>
      </c>
      <c r="GQ528" s="6">
        <f t="shared" si="720"/>
        <v>0</v>
      </c>
      <c r="GR528" s="6">
        <f t="shared" si="720"/>
        <v>0</v>
      </c>
      <c r="GS528" s="6">
        <f t="shared" si="720"/>
        <v>0</v>
      </c>
      <c r="GT528" s="6">
        <f t="shared" si="720"/>
        <v>0</v>
      </c>
      <c r="GU528" s="6">
        <f t="shared" si="720"/>
        <v>0</v>
      </c>
      <c r="GV528" s="6">
        <f t="shared" si="720"/>
        <v>0</v>
      </c>
      <c r="GW528" s="6">
        <f t="shared" si="720"/>
        <v>0</v>
      </c>
      <c r="GX528" s="6">
        <f t="shared" si="720"/>
        <v>0</v>
      </c>
      <c r="GY528" s="6">
        <f t="shared" si="720"/>
        <v>0</v>
      </c>
      <c r="GZ528" s="6">
        <f t="shared" si="720"/>
        <v>0</v>
      </c>
      <c r="HA528" s="6">
        <f t="shared" si="720"/>
        <v>0</v>
      </c>
      <c r="HB528" s="6">
        <f t="shared" si="720"/>
        <v>0</v>
      </c>
      <c r="HC528" s="6">
        <f t="shared" si="720"/>
        <v>0</v>
      </c>
      <c r="HD528" s="6">
        <f t="shared" ref="HD528:HN531" si="721">IF(INDEX($A$1:$I$862, ROW($I528), 4) = HD$1, $AE528, 0)</f>
        <v>0</v>
      </c>
      <c r="HE528" s="6">
        <f t="shared" si="721"/>
        <v>0</v>
      </c>
      <c r="HF528" s="6">
        <f t="shared" si="721"/>
        <v>0</v>
      </c>
      <c r="HG528" s="6">
        <f t="shared" si="721"/>
        <v>64.41</v>
      </c>
      <c r="HH528" s="6">
        <f t="shared" si="721"/>
        <v>0</v>
      </c>
      <c r="HI528" s="6">
        <f t="shared" si="721"/>
        <v>0</v>
      </c>
      <c r="HJ528" s="6">
        <f t="shared" si="721"/>
        <v>0</v>
      </c>
      <c r="HK528" s="6">
        <f t="shared" si="721"/>
        <v>0</v>
      </c>
      <c r="HL528" s="6">
        <f t="shared" si="721"/>
        <v>0</v>
      </c>
      <c r="HM528" s="6">
        <f t="shared" si="721"/>
        <v>0</v>
      </c>
      <c r="HN528" s="6">
        <f t="shared" si="721"/>
        <v>0</v>
      </c>
    </row>
    <row r="529" spans="1:222" x14ac:dyDescent="0.25">
      <c r="A529">
        <v>4858</v>
      </c>
      <c r="B529">
        <v>2018</v>
      </c>
      <c r="C529" t="str">
        <v>современных европейских языков</v>
      </c>
      <c r="D529" t="str">
        <v>Швинк Лоренс Ричард</v>
      </c>
      <c r="E529" t="str">
        <v>нет</v>
      </c>
      <c r="F529" t="str">
        <v>старший преподаватель</v>
      </c>
      <c r="G529">
        <v>0.37</v>
      </c>
      <c r="H529">
        <v>17232</v>
      </c>
      <c r="I529" t="str">
        <v>Дисциплины (модули) по выбору. Практический курс иностранного языка</v>
      </c>
      <c r="J529">
        <v>0</v>
      </c>
      <c r="K529">
        <v>0</v>
      </c>
      <c r="L529">
        <v>140</v>
      </c>
      <c r="M529" s="16">
        <f t="shared" si="700"/>
        <v>14</v>
      </c>
      <c r="N529" s="16">
        <f t="shared" si="701"/>
        <v>10.91</v>
      </c>
      <c r="O529" s="16">
        <f t="shared" si="706"/>
        <v>6.75</v>
      </c>
      <c r="P529" s="16">
        <f t="shared" si="707"/>
        <v>6.75</v>
      </c>
      <c r="Q529" s="16">
        <v>0</v>
      </c>
      <c r="R529" s="16">
        <v>0</v>
      </c>
      <c r="S529" s="16">
        <v>0</v>
      </c>
      <c r="T529" s="21">
        <v>0</v>
      </c>
      <c r="U529">
        <v>0</v>
      </c>
      <c r="V529">
        <v>0</v>
      </c>
      <c r="W529">
        <v>27</v>
      </c>
      <c r="X529">
        <v>1</v>
      </c>
      <c r="Y529">
        <v>2</v>
      </c>
      <c r="Z529">
        <v>0</v>
      </c>
      <c r="AA529" t="str">
        <v>осн</v>
      </c>
      <c r="AB529">
        <f t="shared" si="708"/>
        <v>850</v>
      </c>
      <c r="AC529" t="str">
        <f t="shared" si="702"/>
        <v>ИВТ (бак)</v>
      </c>
      <c r="AD529" t="str">
        <f t="shared" si="699"/>
        <v>2018/2019</v>
      </c>
      <c r="AE529">
        <f t="shared" si="703"/>
        <v>178.41</v>
      </c>
      <c r="AF529">
        <f t="shared" si="704"/>
        <v>0.20989411764705881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R529">
        <f t="shared" si="712"/>
        <v>0</v>
      </c>
      <c r="BS529">
        <f t="shared" si="712"/>
        <v>0</v>
      </c>
      <c r="BT529">
        <f t="shared" si="712"/>
        <v>0</v>
      </c>
      <c r="BU529">
        <f t="shared" si="712"/>
        <v>0</v>
      </c>
      <c r="BV529">
        <f t="shared" si="712"/>
        <v>0</v>
      </c>
      <c r="BW529">
        <f t="shared" si="712"/>
        <v>0</v>
      </c>
      <c r="BX529">
        <f t="shared" si="712"/>
        <v>0</v>
      </c>
      <c r="BY529">
        <f t="shared" si="712"/>
        <v>0</v>
      </c>
      <c r="BZ529">
        <f t="shared" si="712"/>
        <v>0</v>
      </c>
      <c r="CA529">
        <f t="shared" si="712"/>
        <v>0</v>
      </c>
      <c r="CB529">
        <f t="shared" si="713"/>
        <v>0</v>
      </c>
      <c r="CC529">
        <f t="shared" si="713"/>
        <v>0</v>
      </c>
      <c r="CD529">
        <f t="shared" si="713"/>
        <v>0</v>
      </c>
      <c r="CE529">
        <f t="shared" si="713"/>
        <v>0</v>
      </c>
      <c r="CF529">
        <f t="shared" si="713"/>
        <v>0</v>
      </c>
      <c r="CG529">
        <f t="shared" si="713"/>
        <v>0</v>
      </c>
      <c r="CH529">
        <f t="shared" si="713"/>
        <v>0</v>
      </c>
      <c r="CI529">
        <f t="shared" si="713"/>
        <v>0</v>
      </c>
      <c r="CJ529">
        <f t="shared" si="713"/>
        <v>0</v>
      </c>
      <c r="CK529">
        <f t="shared" si="713"/>
        <v>0</v>
      </c>
      <c r="CL529">
        <f t="shared" si="714"/>
        <v>0</v>
      </c>
      <c r="CM529">
        <f t="shared" si="714"/>
        <v>0</v>
      </c>
      <c r="CN529">
        <f t="shared" si="714"/>
        <v>0</v>
      </c>
      <c r="CO529">
        <f t="shared" si="714"/>
        <v>0</v>
      </c>
      <c r="CP529">
        <f t="shared" si="714"/>
        <v>0</v>
      </c>
      <c r="CQ529">
        <f t="shared" si="714"/>
        <v>0</v>
      </c>
      <c r="CR529">
        <f t="shared" si="714"/>
        <v>0</v>
      </c>
      <c r="CS529">
        <f t="shared" si="714"/>
        <v>0</v>
      </c>
      <c r="CT529">
        <f t="shared" si="714"/>
        <v>0</v>
      </c>
      <c r="CU529">
        <f t="shared" si="714"/>
        <v>0</v>
      </c>
      <c r="CV529">
        <f t="shared" si="715"/>
        <v>0</v>
      </c>
      <c r="CW529">
        <f t="shared" si="715"/>
        <v>0</v>
      </c>
      <c r="CX529">
        <f t="shared" si="715"/>
        <v>0</v>
      </c>
      <c r="CY529">
        <f t="shared" si="715"/>
        <v>0</v>
      </c>
      <c r="CZ529">
        <f t="shared" si="715"/>
        <v>0</v>
      </c>
      <c r="DA529">
        <f t="shared" si="715"/>
        <v>0</v>
      </c>
      <c r="DB529">
        <f t="shared" si="715"/>
        <v>0</v>
      </c>
      <c r="DC529">
        <f t="shared" si="715"/>
        <v>0</v>
      </c>
      <c r="DD529">
        <f t="shared" si="715"/>
        <v>0</v>
      </c>
      <c r="DE529">
        <f t="shared" si="715"/>
        <v>0</v>
      </c>
      <c r="DF529">
        <f t="shared" si="716"/>
        <v>0</v>
      </c>
      <c r="DG529">
        <f t="shared" si="716"/>
        <v>0</v>
      </c>
      <c r="DH529">
        <f t="shared" si="716"/>
        <v>0</v>
      </c>
      <c r="DI529">
        <f t="shared" si="716"/>
        <v>0</v>
      </c>
      <c r="DJ529">
        <f t="shared" si="716"/>
        <v>0</v>
      </c>
      <c r="DK529">
        <f t="shared" si="716"/>
        <v>0</v>
      </c>
      <c r="DL529">
        <f t="shared" si="716"/>
        <v>0</v>
      </c>
      <c r="DM529">
        <f t="shared" si="716"/>
        <v>0</v>
      </c>
      <c r="DN529">
        <f t="shared" si="716"/>
        <v>0</v>
      </c>
      <c r="DO529">
        <f t="shared" si="716"/>
        <v>0</v>
      </c>
      <c r="DP529">
        <f t="shared" si="717"/>
        <v>0</v>
      </c>
      <c r="DQ529">
        <f t="shared" si="717"/>
        <v>0</v>
      </c>
      <c r="DR529">
        <f t="shared" si="717"/>
        <v>0</v>
      </c>
      <c r="DS529">
        <f t="shared" si="717"/>
        <v>0</v>
      </c>
      <c r="DT529">
        <f t="shared" si="717"/>
        <v>0</v>
      </c>
      <c r="DU529">
        <f t="shared" si="717"/>
        <v>0</v>
      </c>
      <c r="DV529">
        <f t="shared" si="717"/>
        <v>0</v>
      </c>
      <c r="DW529">
        <f t="shared" si="717"/>
        <v>0</v>
      </c>
      <c r="DX529">
        <f t="shared" si="717"/>
        <v>0</v>
      </c>
      <c r="DY529">
        <f t="shared" si="717"/>
        <v>0</v>
      </c>
      <c r="DZ529">
        <f t="shared" si="718"/>
        <v>0</v>
      </c>
      <c r="EA529">
        <f t="shared" si="718"/>
        <v>0</v>
      </c>
      <c r="EB529">
        <f t="shared" si="718"/>
        <v>0</v>
      </c>
      <c r="EC529">
        <f t="shared" si="718"/>
        <v>0</v>
      </c>
      <c r="ED529">
        <f t="shared" si="718"/>
        <v>0</v>
      </c>
      <c r="EE529">
        <f t="shared" si="718"/>
        <v>0</v>
      </c>
      <c r="EF529">
        <f t="shared" si="718"/>
        <v>0</v>
      </c>
      <c r="EG529">
        <f t="shared" si="718"/>
        <v>0</v>
      </c>
      <c r="EH529">
        <f t="shared" si="718"/>
        <v>0</v>
      </c>
      <c r="EI529">
        <f t="shared" si="718"/>
        <v>0</v>
      </c>
      <c r="EJ529">
        <f t="shared" si="718"/>
        <v>0</v>
      </c>
      <c r="EK529">
        <f t="shared" si="718"/>
        <v>0</v>
      </c>
      <c r="EL529">
        <f t="shared" si="718"/>
        <v>0</v>
      </c>
      <c r="EM529">
        <f t="shared" si="718"/>
        <v>0</v>
      </c>
      <c r="EN529">
        <f t="shared" si="718"/>
        <v>0.20989411764705881</v>
      </c>
      <c r="ER529" s="6">
        <f t="shared" si="705"/>
        <v>0</v>
      </c>
      <c r="ES529" s="6">
        <f t="shared" ref="ES529:HD532" si="722">IF(INDEX($A$1:$I$862, ROW($I529), 4) = ES$1, $AE529, 0)</f>
        <v>0</v>
      </c>
      <c r="ET529" s="6">
        <f t="shared" si="722"/>
        <v>0</v>
      </c>
      <c r="EU529" s="6">
        <f t="shared" si="722"/>
        <v>0</v>
      </c>
      <c r="EV529" s="6">
        <f t="shared" si="722"/>
        <v>0</v>
      </c>
      <c r="EW529" s="6">
        <f t="shared" si="722"/>
        <v>0</v>
      </c>
      <c r="EX529" s="6">
        <f t="shared" si="722"/>
        <v>0</v>
      </c>
      <c r="EY529" s="6">
        <f t="shared" si="722"/>
        <v>0</v>
      </c>
      <c r="EZ529" s="6">
        <f t="shared" si="722"/>
        <v>0</v>
      </c>
      <c r="FA529" s="6">
        <f t="shared" si="722"/>
        <v>0</v>
      </c>
      <c r="FB529" s="6">
        <f t="shared" si="722"/>
        <v>0</v>
      </c>
      <c r="FC529" s="6">
        <f t="shared" si="722"/>
        <v>0</v>
      </c>
      <c r="FD529" s="6">
        <f t="shared" si="722"/>
        <v>0</v>
      </c>
      <c r="FE529" s="6">
        <f t="shared" si="722"/>
        <v>0</v>
      </c>
      <c r="FF529" s="6">
        <f t="shared" si="722"/>
        <v>0</v>
      </c>
      <c r="FG529" s="6">
        <f t="shared" si="722"/>
        <v>0</v>
      </c>
      <c r="FH529" s="6">
        <f t="shared" si="722"/>
        <v>0</v>
      </c>
      <c r="FI529" s="6">
        <f t="shared" si="722"/>
        <v>0</v>
      </c>
      <c r="FJ529" s="6">
        <f t="shared" si="722"/>
        <v>0</v>
      </c>
      <c r="FK529" s="6">
        <f t="shared" si="722"/>
        <v>0</v>
      </c>
      <c r="FL529" s="6">
        <f t="shared" si="722"/>
        <v>0</v>
      </c>
      <c r="FM529" s="6">
        <f t="shared" si="722"/>
        <v>0</v>
      </c>
      <c r="FN529" s="6">
        <f t="shared" si="722"/>
        <v>0</v>
      </c>
      <c r="FO529" s="6">
        <f t="shared" si="722"/>
        <v>0</v>
      </c>
      <c r="FP529" s="6">
        <f t="shared" si="722"/>
        <v>0</v>
      </c>
      <c r="FQ529" s="6">
        <f t="shared" si="722"/>
        <v>0</v>
      </c>
      <c r="FR529" s="6">
        <f t="shared" si="722"/>
        <v>0</v>
      </c>
      <c r="FS529" s="6">
        <f t="shared" si="722"/>
        <v>0</v>
      </c>
      <c r="FT529" s="6">
        <f t="shared" si="722"/>
        <v>0</v>
      </c>
      <c r="FU529" s="6">
        <f t="shared" si="722"/>
        <v>0</v>
      </c>
      <c r="FV529" s="6">
        <f t="shared" si="722"/>
        <v>0</v>
      </c>
      <c r="FW529" s="6">
        <f t="shared" si="722"/>
        <v>0</v>
      </c>
      <c r="FX529" s="6">
        <f t="shared" si="722"/>
        <v>0</v>
      </c>
      <c r="FY529" s="6">
        <f t="shared" si="722"/>
        <v>0</v>
      </c>
      <c r="FZ529" s="6">
        <f t="shared" si="722"/>
        <v>0</v>
      </c>
      <c r="GA529" s="6">
        <f t="shared" si="722"/>
        <v>0</v>
      </c>
      <c r="GB529" s="6">
        <f t="shared" si="722"/>
        <v>0</v>
      </c>
      <c r="GC529" s="6">
        <f t="shared" si="722"/>
        <v>0</v>
      </c>
      <c r="GD529" s="6">
        <f t="shared" si="722"/>
        <v>0</v>
      </c>
      <c r="GE529" s="6">
        <f t="shared" si="722"/>
        <v>0</v>
      </c>
      <c r="GF529" s="6">
        <f t="shared" si="722"/>
        <v>0</v>
      </c>
      <c r="GG529" s="6">
        <f t="shared" si="722"/>
        <v>0</v>
      </c>
      <c r="GH529" s="6">
        <f t="shared" si="722"/>
        <v>0</v>
      </c>
      <c r="GI529" s="6">
        <f t="shared" si="722"/>
        <v>0</v>
      </c>
      <c r="GJ529" s="6">
        <f t="shared" si="722"/>
        <v>0</v>
      </c>
      <c r="GK529" s="6">
        <f t="shared" si="722"/>
        <v>0</v>
      </c>
      <c r="GL529" s="6">
        <f t="shared" si="722"/>
        <v>0</v>
      </c>
      <c r="GM529" s="6">
        <f t="shared" si="722"/>
        <v>0</v>
      </c>
      <c r="GN529" s="6">
        <f t="shared" si="722"/>
        <v>0</v>
      </c>
      <c r="GO529" s="6">
        <f t="shared" si="722"/>
        <v>0</v>
      </c>
      <c r="GP529" s="6">
        <f t="shared" si="722"/>
        <v>0</v>
      </c>
      <c r="GQ529" s="6">
        <f t="shared" si="722"/>
        <v>0</v>
      </c>
      <c r="GR529" s="6">
        <f t="shared" si="722"/>
        <v>0</v>
      </c>
      <c r="GS529" s="6">
        <f t="shared" si="722"/>
        <v>0</v>
      </c>
      <c r="GT529" s="6">
        <f t="shared" si="722"/>
        <v>0</v>
      </c>
      <c r="GU529" s="6">
        <f t="shared" si="722"/>
        <v>0</v>
      </c>
      <c r="GV529" s="6">
        <f t="shared" si="722"/>
        <v>0</v>
      </c>
      <c r="GW529" s="6">
        <f t="shared" si="722"/>
        <v>0</v>
      </c>
      <c r="GX529" s="6">
        <f t="shared" si="722"/>
        <v>0</v>
      </c>
      <c r="GY529" s="6">
        <f t="shared" si="722"/>
        <v>0</v>
      </c>
      <c r="GZ529" s="6">
        <f t="shared" si="722"/>
        <v>0</v>
      </c>
      <c r="HA529" s="6">
        <f t="shared" si="722"/>
        <v>0</v>
      </c>
      <c r="HB529" s="6">
        <f t="shared" si="722"/>
        <v>0</v>
      </c>
      <c r="HC529" s="6">
        <f t="shared" si="722"/>
        <v>0</v>
      </c>
      <c r="HD529" s="6">
        <f t="shared" si="722"/>
        <v>0</v>
      </c>
      <c r="HE529" s="6">
        <f t="shared" si="721"/>
        <v>0</v>
      </c>
      <c r="HF529" s="6">
        <f t="shared" si="721"/>
        <v>0</v>
      </c>
      <c r="HG529" s="6">
        <f t="shared" si="721"/>
        <v>0</v>
      </c>
      <c r="HH529" s="6">
        <f t="shared" si="721"/>
        <v>0</v>
      </c>
      <c r="HI529" s="6">
        <f t="shared" si="721"/>
        <v>0</v>
      </c>
      <c r="HJ529" s="6">
        <f t="shared" si="721"/>
        <v>0</v>
      </c>
      <c r="HK529" s="6">
        <f t="shared" si="721"/>
        <v>0</v>
      </c>
      <c r="HL529" s="6">
        <f t="shared" si="721"/>
        <v>0</v>
      </c>
      <c r="HM529" s="6">
        <f t="shared" si="721"/>
        <v>0</v>
      </c>
      <c r="HN529" s="6">
        <f t="shared" si="721"/>
        <v>178.41</v>
      </c>
    </row>
    <row r="530" spans="1:222" x14ac:dyDescent="0.25">
      <c r="A530">
        <v>4858</v>
      </c>
      <c r="B530">
        <v>2018</v>
      </c>
      <c r="C530" t="str">
        <v>физической электроники</v>
      </c>
      <c r="D530" t="str">
        <v>Жаркой Александр Борисович</v>
      </c>
      <c r="E530" t="str">
        <v>кандидат физ.-мат. наук</v>
      </c>
      <c r="F530" t="str">
        <v>доцент</v>
      </c>
      <c r="G530">
        <v>0.75</v>
      </c>
      <c r="H530">
        <v>17232</v>
      </c>
      <c r="I530" t="str">
        <v>Электротехника, электроника и схемотехника</v>
      </c>
      <c r="J530">
        <v>18</v>
      </c>
      <c r="K530">
        <v>18</v>
      </c>
      <c r="L530">
        <v>36</v>
      </c>
      <c r="M530" s="16">
        <f t="shared" si="700"/>
        <v>8</v>
      </c>
      <c r="N530" s="16">
        <f t="shared" si="701"/>
        <v>10.91</v>
      </c>
      <c r="O530" s="16">
        <f t="shared" si="706"/>
        <v>6.75</v>
      </c>
      <c r="P530" s="16">
        <f t="shared" si="707"/>
        <v>6.75</v>
      </c>
      <c r="Q530" s="16">
        <v>0</v>
      </c>
      <c r="R530" s="16">
        <v>0</v>
      </c>
      <c r="S530" s="16">
        <v>0</v>
      </c>
      <c r="T530" s="21">
        <v>0</v>
      </c>
      <c r="U530">
        <v>0</v>
      </c>
      <c r="V530">
        <v>0</v>
      </c>
      <c r="W530">
        <v>27</v>
      </c>
      <c r="X530">
        <v>1</v>
      </c>
      <c r="Y530">
        <v>2</v>
      </c>
      <c r="Z530">
        <v>0</v>
      </c>
      <c r="AA530" t="str">
        <v>осн</v>
      </c>
      <c r="AB530">
        <f t="shared" si="708"/>
        <v>800</v>
      </c>
      <c r="AC530" t="str">
        <f t="shared" si="702"/>
        <v>ИВТ (бак)</v>
      </c>
      <c r="AD530" t="str">
        <f t="shared" si="699"/>
        <v>2018/2019</v>
      </c>
      <c r="AE530">
        <f t="shared" si="703"/>
        <v>104.41</v>
      </c>
      <c r="AF530">
        <f t="shared" si="704"/>
        <v>0.1305125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R530">
        <f t="shared" si="712"/>
        <v>0</v>
      </c>
      <c r="BS530">
        <f t="shared" si="712"/>
        <v>0</v>
      </c>
      <c r="BT530">
        <f t="shared" si="712"/>
        <v>0</v>
      </c>
      <c r="BU530">
        <f t="shared" si="712"/>
        <v>0</v>
      </c>
      <c r="BV530">
        <f t="shared" si="712"/>
        <v>0</v>
      </c>
      <c r="BW530">
        <f t="shared" si="712"/>
        <v>0</v>
      </c>
      <c r="BX530">
        <f t="shared" si="712"/>
        <v>0</v>
      </c>
      <c r="BY530">
        <f t="shared" si="712"/>
        <v>0</v>
      </c>
      <c r="BZ530">
        <f t="shared" si="712"/>
        <v>0</v>
      </c>
      <c r="CA530">
        <f t="shared" si="712"/>
        <v>0</v>
      </c>
      <c r="CB530">
        <f t="shared" si="713"/>
        <v>0</v>
      </c>
      <c r="CC530">
        <f t="shared" si="713"/>
        <v>0</v>
      </c>
      <c r="CD530">
        <f t="shared" si="713"/>
        <v>0</v>
      </c>
      <c r="CE530">
        <f t="shared" si="713"/>
        <v>0</v>
      </c>
      <c r="CF530">
        <f t="shared" si="713"/>
        <v>0</v>
      </c>
      <c r="CG530">
        <f t="shared" si="713"/>
        <v>0</v>
      </c>
      <c r="CH530">
        <f t="shared" si="713"/>
        <v>0</v>
      </c>
      <c r="CI530">
        <f t="shared" si="713"/>
        <v>0</v>
      </c>
      <c r="CJ530">
        <f t="shared" si="713"/>
        <v>0</v>
      </c>
      <c r="CK530">
        <f t="shared" si="713"/>
        <v>0</v>
      </c>
      <c r="CL530">
        <f t="shared" si="714"/>
        <v>0</v>
      </c>
      <c r="CM530">
        <f t="shared" si="714"/>
        <v>0</v>
      </c>
      <c r="CN530">
        <f t="shared" si="714"/>
        <v>0</v>
      </c>
      <c r="CO530">
        <f t="shared" si="714"/>
        <v>0</v>
      </c>
      <c r="CP530">
        <f t="shared" si="714"/>
        <v>0</v>
      </c>
      <c r="CQ530">
        <f t="shared" si="714"/>
        <v>0</v>
      </c>
      <c r="CR530">
        <f t="shared" si="714"/>
        <v>0.1305125</v>
      </c>
      <c r="CS530">
        <f t="shared" si="714"/>
        <v>0</v>
      </c>
      <c r="CT530">
        <f t="shared" si="714"/>
        <v>0</v>
      </c>
      <c r="CU530">
        <f t="shared" si="714"/>
        <v>0</v>
      </c>
      <c r="CV530">
        <f t="shared" si="715"/>
        <v>0</v>
      </c>
      <c r="CW530">
        <f t="shared" si="715"/>
        <v>0</v>
      </c>
      <c r="CX530">
        <f t="shared" si="715"/>
        <v>0</v>
      </c>
      <c r="CY530">
        <f t="shared" si="715"/>
        <v>0</v>
      </c>
      <c r="CZ530">
        <f t="shared" si="715"/>
        <v>0</v>
      </c>
      <c r="DA530">
        <f t="shared" si="715"/>
        <v>0</v>
      </c>
      <c r="DB530">
        <f t="shared" si="715"/>
        <v>0</v>
      </c>
      <c r="DC530">
        <f t="shared" si="715"/>
        <v>0</v>
      </c>
      <c r="DD530">
        <f t="shared" si="715"/>
        <v>0</v>
      </c>
      <c r="DE530">
        <f t="shared" si="715"/>
        <v>0</v>
      </c>
      <c r="DF530">
        <f t="shared" si="716"/>
        <v>0</v>
      </c>
      <c r="DG530">
        <f t="shared" si="716"/>
        <v>0</v>
      </c>
      <c r="DH530">
        <f t="shared" si="716"/>
        <v>0</v>
      </c>
      <c r="DI530">
        <f t="shared" si="716"/>
        <v>0</v>
      </c>
      <c r="DJ530">
        <f t="shared" si="716"/>
        <v>0</v>
      </c>
      <c r="DK530">
        <f t="shared" si="716"/>
        <v>0</v>
      </c>
      <c r="DL530">
        <f t="shared" si="716"/>
        <v>0</v>
      </c>
      <c r="DM530">
        <f t="shared" si="716"/>
        <v>0</v>
      </c>
      <c r="DN530">
        <f t="shared" si="716"/>
        <v>0</v>
      </c>
      <c r="DO530">
        <f t="shared" si="716"/>
        <v>0</v>
      </c>
      <c r="DP530">
        <f t="shared" si="717"/>
        <v>0</v>
      </c>
      <c r="DQ530">
        <f t="shared" si="717"/>
        <v>0</v>
      </c>
      <c r="DR530">
        <f t="shared" si="717"/>
        <v>0</v>
      </c>
      <c r="DS530">
        <f t="shared" si="717"/>
        <v>0</v>
      </c>
      <c r="DT530">
        <f t="shared" si="717"/>
        <v>0</v>
      </c>
      <c r="DU530">
        <f t="shared" si="717"/>
        <v>0</v>
      </c>
      <c r="DV530">
        <f t="shared" si="717"/>
        <v>0</v>
      </c>
      <c r="DW530">
        <f t="shared" si="717"/>
        <v>0</v>
      </c>
      <c r="DX530">
        <f t="shared" si="717"/>
        <v>0</v>
      </c>
      <c r="DY530">
        <f t="shared" si="717"/>
        <v>0</v>
      </c>
      <c r="DZ530">
        <f t="shared" si="718"/>
        <v>0</v>
      </c>
      <c r="EA530">
        <f t="shared" si="718"/>
        <v>0</v>
      </c>
      <c r="EB530">
        <f t="shared" si="718"/>
        <v>0</v>
      </c>
      <c r="EC530">
        <f t="shared" si="718"/>
        <v>0</v>
      </c>
      <c r="ED530">
        <f t="shared" si="718"/>
        <v>0</v>
      </c>
      <c r="EE530">
        <f t="shared" si="718"/>
        <v>0</v>
      </c>
      <c r="EF530">
        <f t="shared" si="718"/>
        <v>0</v>
      </c>
      <c r="EG530">
        <f t="shared" si="718"/>
        <v>0</v>
      </c>
      <c r="EH530">
        <f t="shared" si="718"/>
        <v>0</v>
      </c>
      <c r="EI530">
        <f t="shared" si="718"/>
        <v>0</v>
      </c>
      <c r="EJ530">
        <f t="shared" si="718"/>
        <v>0</v>
      </c>
      <c r="EK530">
        <f t="shared" si="718"/>
        <v>0</v>
      </c>
      <c r="EL530">
        <f t="shared" si="718"/>
        <v>0</v>
      </c>
      <c r="EM530">
        <f t="shared" si="718"/>
        <v>0</v>
      </c>
      <c r="EN530">
        <f t="shared" si="718"/>
        <v>0</v>
      </c>
      <c r="ER530" s="6">
        <f t="shared" si="705"/>
        <v>0</v>
      </c>
      <c r="ES530" s="6">
        <f t="shared" si="722"/>
        <v>0</v>
      </c>
      <c r="ET530" s="6">
        <f t="shared" si="722"/>
        <v>0</v>
      </c>
      <c r="EU530" s="6">
        <f t="shared" si="722"/>
        <v>0</v>
      </c>
      <c r="EV530" s="6">
        <f t="shared" si="722"/>
        <v>0</v>
      </c>
      <c r="EW530" s="6">
        <f t="shared" si="722"/>
        <v>0</v>
      </c>
      <c r="EX530" s="6">
        <f t="shared" si="722"/>
        <v>0</v>
      </c>
      <c r="EY530" s="6">
        <f t="shared" si="722"/>
        <v>0</v>
      </c>
      <c r="EZ530" s="6">
        <f t="shared" si="722"/>
        <v>0</v>
      </c>
      <c r="FA530" s="6">
        <f t="shared" si="722"/>
        <v>0</v>
      </c>
      <c r="FB530" s="6">
        <f t="shared" si="722"/>
        <v>0</v>
      </c>
      <c r="FC530" s="6">
        <f t="shared" si="722"/>
        <v>0</v>
      </c>
      <c r="FD530" s="6">
        <f t="shared" si="722"/>
        <v>0</v>
      </c>
      <c r="FE530" s="6">
        <f t="shared" si="722"/>
        <v>0</v>
      </c>
      <c r="FF530" s="6">
        <f t="shared" si="722"/>
        <v>0</v>
      </c>
      <c r="FG530" s="6">
        <f t="shared" si="722"/>
        <v>0</v>
      </c>
      <c r="FH530" s="6">
        <f t="shared" si="722"/>
        <v>0</v>
      </c>
      <c r="FI530" s="6">
        <f t="shared" si="722"/>
        <v>0</v>
      </c>
      <c r="FJ530" s="6">
        <f t="shared" si="722"/>
        <v>0</v>
      </c>
      <c r="FK530" s="6">
        <f t="shared" si="722"/>
        <v>0</v>
      </c>
      <c r="FL530" s="6">
        <f t="shared" si="722"/>
        <v>0</v>
      </c>
      <c r="FM530" s="6">
        <f t="shared" si="722"/>
        <v>0</v>
      </c>
      <c r="FN530" s="6">
        <f t="shared" si="722"/>
        <v>0</v>
      </c>
      <c r="FO530" s="6">
        <f t="shared" si="722"/>
        <v>0</v>
      </c>
      <c r="FP530" s="6">
        <f t="shared" si="722"/>
        <v>0</v>
      </c>
      <c r="FQ530" s="6">
        <f t="shared" si="722"/>
        <v>0</v>
      </c>
      <c r="FR530" s="6">
        <f t="shared" si="722"/>
        <v>104.41</v>
      </c>
      <c r="FS530" s="6">
        <f t="shared" si="722"/>
        <v>0</v>
      </c>
      <c r="FT530" s="6">
        <f t="shared" si="722"/>
        <v>0</v>
      </c>
      <c r="FU530" s="6">
        <f t="shared" si="722"/>
        <v>0</v>
      </c>
      <c r="FV530" s="6">
        <f t="shared" si="722"/>
        <v>0</v>
      </c>
      <c r="FW530" s="6">
        <f t="shared" si="722"/>
        <v>0</v>
      </c>
      <c r="FX530" s="6">
        <f t="shared" si="722"/>
        <v>0</v>
      </c>
      <c r="FY530" s="6">
        <f t="shared" si="722"/>
        <v>0</v>
      </c>
      <c r="FZ530" s="6">
        <f t="shared" si="722"/>
        <v>0</v>
      </c>
      <c r="GA530" s="6">
        <f t="shared" si="722"/>
        <v>0</v>
      </c>
      <c r="GB530" s="6">
        <f t="shared" si="722"/>
        <v>0</v>
      </c>
      <c r="GC530" s="6">
        <f t="shared" si="722"/>
        <v>0</v>
      </c>
      <c r="GD530" s="6">
        <f t="shared" si="722"/>
        <v>0</v>
      </c>
      <c r="GE530" s="6">
        <f t="shared" si="722"/>
        <v>0</v>
      </c>
      <c r="GF530" s="6">
        <f t="shared" si="722"/>
        <v>0</v>
      </c>
      <c r="GG530" s="6">
        <f t="shared" si="722"/>
        <v>0</v>
      </c>
      <c r="GH530" s="6">
        <f t="shared" si="722"/>
        <v>0</v>
      </c>
      <c r="GI530" s="6">
        <f t="shared" si="722"/>
        <v>0</v>
      </c>
      <c r="GJ530" s="6">
        <f t="shared" si="722"/>
        <v>0</v>
      </c>
      <c r="GK530" s="6">
        <f t="shared" si="722"/>
        <v>0</v>
      </c>
      <c r="GL530" s="6">
        <f t="shared" si="722"/>
        <v>0</v>
      </c>
      <c r="GM530" s="6">
        <f t="shared" si="722"/>
        <v>0</v>
      </c>
      <c r="GN530" s="6">
        <f t="shared" si="722"/>
        <v>0</v>
      </c>
      <c r="GO530" s="6">
        <f t="shared" si="722"/>
        <v>0</v>
      </c>
      <c r="GP530" s="6">
        <f t="shared" si="722"/>
        <v>0</v>
      </c>
      <c r="GQ530" s="6">
        <f t="shared" si="722"/>
        <v>0</v>
      </c>
      <c r="GR530" s="6">
        <f t="shared" si="722"/>
        <v>0</v>
      </c>
      <c r="GS530" s="6">
        <f t="shared" si="722"/>
        <v>0</v>
      </c>
      <c r="GT530" s="6">
        <f t="shared" si="722"/>
        <v>0</v>
      </c>
      <c r="GU530" s="6">
        <f t="shared" si="722"/>
        <v>0</v>
      </c>
      <c r="GV530" s="6">
        <f t="shared" si="722"/>
        <v>0</v>
      </c>
      <c r="GW530" s="6">
        <f t="shared" si="722"/>
        <v>0</v>
      </c>
      <c r="GX530" s="6">
        <f t="shared" si="722"/>
        <v>0</v>
      </c>
      <c r="GY530" s="6">
        <f t="shared" si="722"/>
        <v>0</v>
      </c>
      <c r="GZ530" s="6">
        <f t="shared" si="722"/>
        <v>0</v>
      </c>
      <c r="HA530" s="6">
        <f t="shared" si="722"/>
        <v>0</v>
      </c>
      <c r="HB530" s="6">
        <f t="shared" si="722"/>
        <v>0</v>
      </c>
      <c r="HC530" s="6">
        <f t="shared" si="722"/>
        <v>0</v>
      </c>
      <c r="HD530" s="6">
        <f t="shared" si="722"/>
        <v>0</v>
      </c>
      <c r="HE530" s="6">
        <f t="shared" si="721"/>
        <v>0</v>
      </c>
      <c r="HF530" s="6">
        <f t="shared" si="721"/>
        <v>0</v>
      </c>
      <c r="HG530" s="6">
        <f t="shared" si="721"/>
        <v>0</v>
      </c>
      <c r="HH530" s="6">
        <f t="shared" si="721"/>
        <v>0</v>
      </c>
      <c r="HI530" s="6">
        <f t="shared" si="721"/>
        <v>0</v>
      </c>
      <c r="HJ530" s="6">
        <f t="shared" si="721"/>
        <v>0</v>
      </c>
      <c r="HK530" s="6">
        <f t="shared" si="721"/>
        <v>0</v>
      </c>
      <c r="HL530" s="6">
        <f t="shared" si="721"/>
        <v>0</v>
      </c>
      <c r="HM530" s="6">
        <f t="shared" si="721"/>
        <v>0</v>
      </c>
      <c r="HN530" s="6">
        <f t="shared" si="721"/>
        <v>0</v>
      </c>
    </row>
    <row r="531" spans="1:222" x14ac:dyDescent="0.25">
      <c r="A531">
        <v>5791</v>
      </c>
      <c r="B531">
        <v>2017</v>
      </c>
      <c r="C531" t="str">
        <v>алгебры</v>
      </c>
      <c r="D531" t="str">
        <v>Певзнер Игорь Михайлович</v>
      </c>
      <c r="E531" t="str">
        <v>кандидат физ.-мат. наук</v>
      </c>
      <c r="F531" t="str">
        <v>доцент</v>
      </c>
      <c r="G531">
        <v>1</v>
      </c>
      <c r="H531">
        <v>16591</v>
      </c>
      <c r="I531" t="str">
        <v>Модуль "Дискретные структуры". Математическая логика и теория алгоритмов</v>
      </c>
      <c r="J531">
        <v>18</v>
      </c>
      <c r="K531">
        <v>18</v>
      </c>
      <c r="L531">
        <v>0</v>
      </c>
      <c r="M531" s="16">
        <f t="shared" si="700"/>
        <v>4</v>
      </c>
      <c r="N531" s="16">
        <f t="shared" si="701"/>
        <v>11.57</v>
      </c>
      <c r="O531" s="16">
        <f t="shared" si="706"/>
        <v>7.25</v>
      </c>
      <c r="P531" s="16">
        <f t="shared" si="707"/>
        <v>7.25</v>
      </c>
      <c r="Q531" s="16">
        <v>0</v>
      </c>
      <c r="R531" s="16">
        <v>0</v>
      </c>
      <c r="S531" s="16">
        <v>0</v>
      </c>
      <c r="T531" s="21">
        <v>0</v>
      </c>
      <c r="U531">
        <v>0</v>
      </c>
      <c r="V531">
        <v>0</v>
      </c>
      <c r="W531">
        <v>29</v>
      </c>
      <c r="X531">
        <v>1</v>
      </c>
      <c r="Y531">
        <v>2</v>
      </c>
      <c r="Z531">
        <v>0</v>
      </c>
      <c r="AA531" t="str">
        <v>осн</v>
      </c>
      <c r="AB531">
        <f t="shared" si="708"/>
        <v>800</v>
      </c>
      <c r="AC531" t="str">
        <f t="shared" si="702"/>
        <v>ИВТ (бак)</v>
      </c>
      <c r="AD531" t="str">
        <f t="shared" si="699"/>
        <v>2017/2018</v>
      </c>
      <c r="AE531">
        <f t="shared" si="703"/>
        <v>66.069999999999993</v>
      </c>
      <c r="AF531">
        <f t="shared" si="704"/>
        <v>8.2587499999999994E-2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R531">
        <f t="shared" si="712"/>
        <v>0</v>
      </c>
      <c r="BS531">
        <f t="shared" si="712"/>
        <v>0</v>
      </c>
      <c r="BT531">
        <f t="shared" si="712"/>
        <v>0</v>
      </c>
      <c r="BU531">
        <f t="shared" si="712"/>
        <v>0</v>
      </c>
      <c r="BV531">
        <f t="shared" si="712"/>
        <v>0</v>
      </c>
      <c r="BW531">
        <f t="shared" si="712"/>
        <v>0</v>
      </c>
      <c r="BX531">
        <f t="shared" si="712"/>
        <v>0</v>
      </c>
      <c r="BY531">
        <f t="shared" si="712"/>
        <v>0</v>
      </c>
      <c r="BZ531">
        <f t="shared" si="712"/>
        <v>0</v>
      </c>
      <c r="CA531">
        <f t="shared" si="712"/>
        <v>0</v>
      </c>
      <c r="CB531">
        <f t="shared" si="713"/>
        <v>0</v>
      </c>
      <c r="CC531">
        <f t="shared" si="713"/>
        <v>0</v>
      </c>
      <c r="CD531">
        <f t="shared" si="713"/>
        <v>0</v>
      </c>
      <c r="CE531">
        <f t="shared" si="713"/>
        <v>0</v>
      </c>
      <c r="CF531">
        <f t="shared" si="713"/>
        <v>0</v>
      </c>
      <c r="CG531">
        <f t="shared" si="713"/>
        <v>0</v>
      </c>
      <c r="CH531">
        <f t="shared" si="713"/>
        <v>0</v>
      </c>
      <c r="CI531">
        <f t="shared" si="713"/>
        <v>0</v>
      </c>
      <c r="CJ531">
        <f t="shared" si="713"/>
        <v>0</v>
      </c>
      <c r="CK531">
        <f t="shared" si="713"/>
        <v>0</v>
      </c>
      <c r="CL531">
        <f t="shared" si="714"/>
        <v>0</v>
      </c>
      <c r="CM531">
        <f t="shared" si="714"/>
        <v>0</v>
      </c>
      <c r="CN531">
        <f t="shared" si="714"/>
        <v>0</v>
      </c>
      <c r="CO531">
        <f t="shared" si="714"/>
        <v>0</v>
      </c>
      <c r="CP531">
        <f t="shared" si="714"/>
        <v>0</v>
      </c>
      <c r="CQ531">
        <f t="shared" si="714"/>
        <v>0</v>
      </c>
      <c r="CR531">
        <f t="shared" si="714"/>
        <v>0</v>
      </c>
      <c r="CS531">
        <f t="shared" si="714"/>
        <v>0</v>
      </c>
      <c r="CT531">
        <f t="shared" si="714"/>
        <v>0</v>
      </c>
      <c r="CU531">
        <f t="shared" si="714"/>
        <v>0</v>
      </c>
      <c r="CV531">
        <f t="shared" si="715"/>
        <v>0</v>
      </c>
      <c r="CW531">
        <f t="shared" si="715"/>
        <v>0</v>
      </c>
      <c r="CX531">
        <f t="shared" si="715"/>
        <v>0</v>
      </c>
      <c r="CY531">
        <f t="shared" si="715"/>
        <v>0</v>
      </c>
      <c r="CZ531">
        <f t="shared" si="715"/>
        <v>0</v>
      </c>
      <c r="DA531">
        <f t="shared" si="715"/>
        <v>0</v>
      </c>
      <c r="DB531">
        <f t="shared" si="715"/>
        <v>0</v>
      </c>
      <c r="DC531">
        <f t="shared" si="715"/>
        <v>0</v>
      </c>
      <c r="DD531">
        <f t="shared" si="715"/>
        <v>0</v>
      </c>
      <c r="DE531">
        <f t="shared" si="715"/>
        <v>0</v>
      </c>
      <c r="DF531">
        <f t="shared" si="716"/>
        <v>0</v>
      </c>
      <c r="DG531">
        <f t="shared" si="716"/>
        <v>0</v>
      </c>
      <c r="DH531">
        <f t="shared" si="716"/>
        <v>0</v>
      </c>
      <c r="DI531">
        <f t="shared" si="716"/>
        <v>0</v>
      </c>
      <c r="DJ531">
        <f t="shared" si="716"/>
        <v>0</v>
      </c>
      <c r="DK531">
        <f t="shared" si="716"/>
        <v>0</v>
      </c>
      <c r="DL531">
        <f t="shared" si="716"/>
        <v>0</v>
      </c>
      <c r="DM531">
        <f t="shared" si="716"/>
        <v>0</v>
      </c>
      <c r="DN531">
        <f t="shared" si="716"/>
        <v>0</v>
      </c>
      <c r="DO531">
        <f t="shared" si="716"/>
        <v>0</v>
      </c>
      <c r="DP531">
        <f t="shared" si="717"/>
        <v>0</v>
      </c>
      <c r="DQ531">
        <f t="shared" si="717"/>
        <v>0</v>
      </c>
      <c r="DR531">
        <f t="shared" si="717"/>
        <v>0</v>
      </c>
      <c r="DS531">
        <f t="shared" si="717"/>
        <v>0</v>
      </c>
      <c r="DT531">
        <f t="shared" si="717"/>
        <v>8.2587499999999994E-2</v>
      </c>
      <c r="DU531">
        <f t="shared" si="717"/>
        <v>0</v>
      </c>
      <c r="DV531">
        <f t="shared" si="717"/>
        <v>0</v>
      </c>
      <c r="DW531">
        <f t="shared" si="717"/>
        <v>0</v>
      </c>
      <c r="DX531">
        <f t="shared" si="717"/>
        <v>0</v>
      </c>
      <c r="DY531">
        <f t="shared" si="717"/>
        <v>0</v>
      </c>
      <c r="DZ531">
        <f t="shared" si="718"/>
        <v>0</v>
      </c>
      <c r="EA531">
        <f t="shared" si="718"/>
        <v>0</v>
      </c>
      <c r="EB531">
        <f t="shared" si="718"/>
        <v>0</v>
      </c>
      <c r="EC531">
        <f t="shared" si="718"/>
        <v>0</v>
      </c>
      <c r="ED531">
        <f t="shared" si="718"/>
        <v>0</v>
      </c>
      <c r="EE531">
        <f t="shared" si="718"/>
        <v>0</v>
      </c>
      <c r="EF531">
        <f t="shared" si="718"/>
        <v>0</v>
      </c>
      <c r="EG531">
        <f t="shared" si="718"/>
        <v>0</v>
      </c>
      <c r="EH531">
        <f t="shared" si="718"/>
        <v>0</v>
      </c>
      <c r="EI531">
        <f t="shared" si="718"/>
        <v>0</v>
      </c>
      <c r="EJ531">
        <f t="shared" si="718"/>
        <v>0</v>
      </c>
      <c r="EK531">
        <f t="shared" si="718"/>
        <v>0</v>
      </c>
      <c r="EL531">
        <f t="shared" si="718"/>
        <v>0</v>
      </c>
      <c r="EM531">
        <f t="shared" si="718"/>
        <v>0</v>
      </c>
      <c r="EN531">
        <f t="shared" si="718"/>
        <v>0</v>
      </c>
      <c r="ER531" s="6">
        <f t="shared" si="705"/>
        <v>0</v>
      </c>
      <c r="ES531" s="6">
        <f t="shared" si="722"/>
        <v>0</v>
      </c>
      <c r="ET531" s="6">
        <f t="shared" si="722"/>
        <v>0</v>
      </c>
      <c r="EU531" s="6">
        <f t="shared" si="722"/>
        <v>0</v>
      </c>
      <c r="EV531" s="6">
        <f t="shared" si="722"/>
        <v>0</v>
      </c>
      <c r="EW531" s="6">
        <f t="shared" si="722"/>
        <v>0</v>
      </c>
      <c r="EX531" s="6">
        <f t="shared" si="722"/>
        <v>0</v>
      </c>
      <c r="EY531" s="6">
        <f t="shared" si="722"/>
        <v>0</v>
      </c>
      <c r="EZ531" s="6">
        <f t="shared" si="722"/>
        <v>0</v>
      </c>
      <c r="FA531" s="6">
        <f t="shared" si="722"/>
        <v>0</v>
      </c>
      <c r="FB531" s="6">
        <f t="shared" si="722"/>
        <v>0</v>
      </c>
      <c r="FC531" s="6">
        <f t="shared" si="722"/>
        <v>0</v>
      </c>
      <c r="FD531" s="6">
        <f t="shared" si="722"/>
        <v>0</v>
      </c>
      <c r="FE531" s="6">
        <f t="shared" si="722"/>
        <v>0</v>
      </c>
      <c r="FF531" s="6">
        <f t="shared" si="722"/>
        <v>0</v>
      </c>
      <c r="FG531" s="6">
        <f t="shared" si="722"/>
        <v>0</v>
      </c>
      <c r="FH531" s="6">
        <f t="shared" si="722"/>
        <v>0</v>
      </c>
      <c r="FI531" s="6">
        <f t="shared" si="722"/>
        <v>0</v>
      </c>
      <c r="FJ531" s="6">
        <f t="shared" si="722"/>
        <v>0</v>
      </c>
      <c r="FK531" s="6">
        <f t="shared" si="722"/>
        <v>0</v>
      </c>
      <c r="FL531" s="6">
        <f t="shared" si="722"/>
        <v>0</v>
      </c>
      <c r="FM531" s="6">
        <f t="shared" si="722"/>
        <v>0</v>
      </c>
      <c r="FN531" s="6">
        <f t="shared" si="722"/>
        <v>0</v>
      </c>
      <c r="FO531" s="6">
        <f t="shared" si="722"/>
        <v>0</v>
      </c>
      <c r="FP531" s="6">
        <f t="shared" si="722"/>
        <v>0</v>
      </c>
      <c r="FQ531" s="6">
        <f t="shared" si="722"/>
        <v>0</v>
      </c>
      <c r="FR531" s="6">
        <f t="shared" si="722"/>
        <v>0</v>
      </c>
      <c r="FS531" s="6">
        <f t="shared" si="722"/>
        <v>0</v>
      </c>
      <c r="FT531" s="6">
        <f t="shared" si="722"/>
        <v>0</v>
      </c>
      <c r="FU531" s="6">
        <f t="shared" si="722"/>
        <v>0</v>
      </c>
      <c r="FV531" s="6">
        <f t="shared" si="722"/>
        <v>0</v>
      </c>
      <c r="FW531" s="6">
        <f t="shared" si="722"/>
        <v>0</v>
      </c>
      <c r="FX531" s="6">
        <f t="shared" si="722"/>
        <v>0</v>
      </c>
      <c r="FY531" s="6">
        <f t="shared" si="722"/>
        <v>0</v>
      </c>
      <c r="FZ531" s="6">
        <f t="shared" si="722"/>
        <v>0</v>
      </c>
      <c r="GA531" s="6">
        <f t="shared" si="722"/>
        <v>0</v>
      </c>
      <c r="GB531" s="6">
        <f t="shared" si="722"/>
        <v>0</v>
      </c>
      <c r="GC531" s="6">
        <f t="shared" si="722"/>
        <v>0</v>
      </c>
      <c r="GD531" s="6">
        <f t="shared" si="722"/>
        <v>0</v>
      </c>
      <c r="GE531" s="6">
        <f t="shared" si="722"/>
        <v>0</v>
      </c>
      <c r="GF531" s="6">
        <f t="shared" si="722"/>
        <v>0</v>
      </c>
      <c r="GG531" s="6">
        <f t="shared" si="722"/>
        <v>0</v>
      </c>
      <c r="GH531" s="6">
        <f t="shared" si="722"/>
        <v>0</v>
      </c>
      <c r="GI531" s="6">
        <f t="shared" si="722"/>
        <v>0</v>
      </c>
      <c r="GJ531" s="6">
        <f t="shared" si="722"/>
        <v>0</v>
      </c>
      <c r="GK531" s="6">
        <f t="shared" si="722"/>
        <v>0</v>
      </c>
      <c r="GL531" s="6">
        <f t="shared" si="722"/>
        <v>0</v>
      </c>
      <c r="GM531" s="6">
        <f t="shared" si="722"/>
        <v>0</v>
      </c>
      <c r="GN531" s="6">
        <f t="shared" si="722"/>
        <v>0</v>
      </c>
      <c r="GO531" s="6">
        <f t="shared" si="722"/>
        <v>0</v>
      </c>
      <c r="GP531" s="6">
        <f t="shared" si="722"/>
        <v>0</v>
      </c>
      <c r="GQ531" s="6">
        <f t="shared" si="722"/>
        <v>0</v>
      </c>
      <c r="GR531" s="6">
        <f t="shared" si="722"/>
        <v>0</v>
      </c>
      <c r="GS531" s="6">
        <f t="shared" si="722"/>
        <v>0</v>
      </c>
      <c r="GT531" s="6">
        <f t="shared" si="722"/>
        <v>66.069999999999993</v>
      </c>
      <c r="GU531" s="6">
        <f t="shared" si="722"/>
        <v>0</v>
      </c>
      <c r="GV531" s="6">
        <f t="shared" si="722"/>
        <v>0</v>
      </c>
      <c r="GW531" s="6">
        <f t="shared" si="722"/>
        <v>0</v>
      </c>
      <c r="GX531" s="6">
        <f t="shared" si="722"/>
        <v>0</v>
      </c>
      <c r="GY531" s="6">
        <f t="shared" si="722"/>
        <v>0</v>
      </c>
      <c r="GZ531" s="6">
        <f t="shared" si="722"/>
        <v>0</v>
      </c>
      <c r="HA531" s="6">
        <f t="shared" si="722"/>
        <v>0</v>
      </c>
      <c r="HB531" s="6">
        <f t="shared" si="722"/>
        <v>0</v>
      </c>
      <c r="HC531" s="6">
        <f t="shared" si="722"/>
        <v>0</v>
      </c>
      <c r="HD531" s="6">
        <f t="shared" si="722"/>
        <v>0</v>
      </c>
      <c r="HE531" s="6">
        <f t="shared" si="721"/>
        <v>0</v>
      </c>
      <c r="HF531" s="6">
        <f t="shared" si="721"/>
        <v>0</v>
      </c>
      <c r="HG531" s="6">
        <f t="shared" si="721"/>
        <v>0</v>
      </c>
      <c r="HH531" s="6">
        <f t="shared" si="721"/>
        <v>0</v>
      </c>
      <c r="HI531" s="6">
        <f t="shared" si="721"/>
        <v>0</v>
      </c>
      <c r="HJ531" s="6">
        <f t="shared" si="721"/>
        <v>0</v>
      </c>
      <c r="HK531" s="6">
        <f t="shared" si="721"/>
        <v>0</v>
      </c>
      <c r="HL531" s="6">
        <f t="shared" si="721"/>
        <v>0</v>
      </c>
      <c r="HM531" s="6">
        <f t="shared" si="721"/>
        <v>0</v>
      </c>
      <c r="HN531" s="6">
        <f t="shared" si="721"/>
        <v>0</v>
      </c>
    </row>
    <row r="532" spans="1:222" x14ac:dyDescent="0.25">
      <c r="A532">
        <v>5791</v>
      </c>
      <c r="B532">
        <v>2017</v>
      </c>
      <c r="C532" t="str">
        <v>математического анализа</v>
      </c>
      <c r="D532" t="str">
        <v>Косова Ирина Святославна</v>
      </c>
      <c r="E532" t="str">
        <v>кандидат педагогических наук</v>
      </c>
      <c r="F532" t="str">
        <v>доцент</v>
      </c>
      <c r="G532">
        <v>1</v>
      </c>
      <c r="H532">
        <v>16591</v>
      </c>
      <c r="I532" t="str">
        <v>Модуль "Дискретные структуры". Основы теории вероятности</v>
      </c>
      <c r="J532">
        <v>18</v>
      </c>
      <c r="K532">
        <v>18</v>
      </c>
      <c r="L532">
        <v>0</v>
      </c>
      <c r="M532" s="16">
        <f t="shared" si="700"/>
        <v>4</v>
      </c>
      <c r="N532" s="16">
        <f t="shared" si="701"/>
        <v>11.57</v>
      </c>
      <c r="O532" s="16">
        <f t="shared" si="706"/>
        <v>7.25</v>
      </c>
      <c r="P532" s="16">
        <f t="shared" si="707"/>
        <v>7.25</v>
      </c>
      <c r="Q532" s="16">
        <v>0</v>
      </c>
      <c r="R532" s="16">
        <v>0</v>
      </c>
      <c r="S532" s="16">
        <v>0</v>
      </c>
      <c r="T532" s="21">
        <v>0</v>
      </c>
      <c r="U532">
        <v>0</v>
      </c>
      <c r="V532">
        <v>0</v>
      </c>
      <c r="W532">
        <v>29</v>
      </c>
      <c r="X532">
        <v>1</v>
      </c>
      <c r="Y532">
        <v>2</v>
      </c>
      <c r="Z532">
        <v>0</v>
      </c>
      <c r="AA532" t="str">
        <v>доп</v>
      </c>
      <c r="AB532">
        <f t="shared" si="708"/>
        <v>800</v>
      </c>
      <c r="AC532" t="str">
        <f t="shared" si="702"/>
        <v>ИВТ (бак)</v>
      </c>
      <c r="AD532" t="str">
        <f t="shared" si="699"/>
        <v>2017/2018</v>
      </c>
      <c r="AE532">
        <f t="shared" si="703"/>
        <v>66.069999999999993</v>
      </c>
      <c r="AF532">
        <f t="shared" si="704"/>
        <v>8.2587499999999994E-2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R532">
        <f t="shared" si="712"/>
        <v>0</v>
      </c>
      <c r="BS532">
        <f t="shared" si="712"/>
        <v>0</v>
      </c>
      <c r="BT532">
        <f t="shared" si="712"/>
        <v>0</v>
      </c>
      <c r="BU532">
        <f t="shared" si="712"/>
        <v>0</v>
      </c>
      <c r="BV532">
        <f t="shared" si="712"/>
        <v>0</v>
      </c>
      <c r="BW532">
        <f t="shared" si="712"/>
        <v>0</v>
      </c>
      <c r="BX532">
        <f t="shared" si="712"/>
        <v>0</v>
      </c>
      <c r="BY532">
        <f t="shared" si="712"/>
        <v>0</v>
      </c>
      <c r="BZ532">
        <f t="shared" si="712"/>
        <v>0</v>
      </c>
      <c r="CA532">
        <f t="shared" si="712"/>
        <v>0</v>
      </c>
      <c r="CB532">
        <f t="shared" si="713"/>
        <v>0</v>
      </c>
      <c r="CC532">
        <f t="shared" si="713"/>
        <v>0</v>
      </c>
      <c r="CD532">
        <f t="shared" si="713"/>
        <v>0</v>
      </c>
      <c r="CE532">
        <f t="shared" si="713"/>
        <v>0</v>
      </c>
      <c r="CF532">
        <f t="shared" si="713"/>
        <v>0</v>
      </c>
      <c r="CG532">
        <f t="shared" si="713"/>
        <v>0</v>
      </c>
      <c r="CH532">
        <f t="shared" si="713"/>
        <v>0</v>
      </c>
      <c r="CI532">
        <f t="shared" si="713"/>
        <v>0</v>
      </c>
      <c r="CJ532">
        <f t="shared" si="713"/>
        <v>0</v>
      </c>
      <c r="CK532">
        <f t="shared" si="713"/>
        <v>0</v>
      </c>
      <c r="CL532">
        <f t="shared" si="714"/>
        <v>0</v>
      </c>
      <c r="CM532">
        <f t="shared" si="714"/>
        <v>0</v>
      </c>
      <c r="CN532">
        <f t="shared" si="714"/>
        <v>0</v>
      </c>
      <c r="CO532">
        <f t="shared" si="714"/>
        <v>0</v>
      </c>
      <c r="CP532">
        <f t="shared" si="714"/>
        <v>0</v>
      </c>
      <c r="CQ532">
        <f t="shared" si="714"/>
        <v>0</v>
      </c>
      <c r="CR532">
        <f t="shared" si="714"/>
        <v>0</v>
      </c>
      <c r="CS532">
        <f t="shared" si="714"/>
        <v>0</v>
      </c>
      <c r="CT532">
        <f t="shared" si="714"/>
        <v>0</v>
      </c>
      <c r="CU532">
        <f t="shared" si="714"/>
        <v>0</v>
      </c>
      <c r="CV532">
        <f t="shared" si="715"/>
        <v>0</v>
      </c>
      <c r="CW532">
        <f t="shared" si="715"/>
        <v>0</v>
      </c>
      <c r="CX532">
        <f t="shared" si="715"/>
        <v>0</v>
      </c>
      <c r="CY532">
        <f t="shared" si="715"/>
        <v>0</v>
      </c>
      <c r="CZ532">
        <f t="shared" si="715"/>
        <v>0</v>
      </c>
      <c r="DA532">
        <f t="shared" si="715"/>
        <v>0</v>
      </c>
      <c r="DB532">
        <f t="shared" si="715"/>
        <v>0</v>
      </c>
      <c r="DC532">
        <f t="shared" si="715"/>
        <v>0</v>
      </c>
      <c r="DD532">
        <f t="shared" si="715"/>
        <v>0</v>
      </c>
      <c r="DE532">
        <f t="shared" si="715"/>
        <v>8.2587499999999994E-2</v>
      </c>
      <c r="DF532">
        <f t="shared" si="716"/>
        <v>0</v>
      </c>
      <c r="DG532">
        <f t="shared" si="716"/>
        <v>0</v>
      </c>
      <c r="DH532">
        <f t="shared" si="716"/>
        <v>0</v>
      </c>
      <c r="DI532">
        <f t="shared" si="716"/>
        <v>0</v>
      </c>
      <c r="DJ532">
        <f t="shared" si="716"/>
        <v>0</v>
      </c>
      <c r="DK532">
        <f t="shared" si="716"/>
        <v>0</v>
      </c>
      <c r="DL532">
        <f t="shared" si="716"/>
        <v>0</v>
      </c>
      <c r="DM532">
        <f t="shared" si="716"/>
        <v>0</v>
      </c>
      <c r="DN532">
        <f t="shared" si="716"/>
        <v>0</v>
      </c>
      <c r="DO532">
        <f t="shared" si="716"/>
        <v>0</v>
      </c>
      <c r="DP532">
        <f t="shared" si="717"/>
        <v>0</v>
      </c>
      <c r="DQ532">
        <f t="shared" si="717"/>
        <v>0</v>
      </c>
      <c r="DR532">
        <f t="shared" si="717"/>
        <v>0</v>
      </c>
      <c r="DS532">
        <f t="shared" si="717"/>
        <v>0</v>
      </c>
      <c r="DT532">
        <f t="shared" si="717"/>
        <v>0</v>
      </c>
      <c r="DU532">
        <f t="shared" si="717"/>
        <v>0</v>
      </c>
      <c r="DV532">
        <f t="shared" si="717"/>
        <v>0</v>
      </c>
      <c r="DW532">
        <f t="shared" si="717"/>
        <v>0</v>
      </c>
      <c r="DX532">
        <f t="shared" si="717"/>
        <v>0</v>
      </c>
      <c r="DY532">
        <f t="shared" si="717"/>
        <v>0</v>
      </c>
      <c r="DZ532">
        <f t="shared" si="718"/>
        <v>0</v>
      </c>
      <c r="EA532">
        <f t="shared" si="718"/>
        <v>0</v>
      </c>
      <c r="EB532">
        <f t="shared" si="718"/>
        <v>0</v>
      </c>
      <c r="EC532">
        <f t="shared" si="718"/>
        <v>0</v>
      </c>
      <c r="ED532">
        <f t="shared" si="718"/>
        <v>0</v>
      </c>
      <c r="EE532">
        <f t="shared" si="718"/>
        <v>0</v>
      </c>
      <c r="EF532">
        <f t="shared" si="718"/>
        <v>0</v>
      </c>
      <c r="EG532">
        <f t="shared" si="718"/>
        <v>0</v>
      </c>
      <c r="EH532">
        <f t="shared" si="718"/>
        <v>0</v>
      </c>
      <c r="EI532">
        <f t="shared" si="718"/>
        <v>0</v>
      </c>
      <c r="EJ532">
        <f t="shared" si="718"/>
        <v>0</v>
      </c>
      <c r="EK532">
        <f t="shared" si="718"/>
        <v>0</v>
      </c>
      <c r="EL532">
        <f t="shared" si="718"/>
        <v>0</v>
      </c>
      <c r="EM532">
        <f t="shared" si="718"/>
        <v>0</v>
      </c>
      <c r="EN532">
        <f t="shared" si="718"/>
        <v>0</v>
      </c>
      <c r="ER532" s="6">
        <f t="shared" si="705"/>
        <v>0</v>
      </c>
      <c r="ES532" s="6">
        <f t="shared" si="722"/>
        <v>0</v>
      </c>
      <c r="ET532" s="6">
        <f t="shared" si="722"/>
        <v>0</v>
      </c>
      <c r="EU532" s="6">
        <f t="shared" si="722"/>
        <v>0</v>
      </c>
      <c r="EV532" s="6">
        <f t="shared" si="722"/>
        <v>0</v>
      </c>
      <c r="EW532" s="6">
        <f t="shared" si="722"/>
        <v>0</v>
      </c>
      <c r="EX532" s="6">
        <f t="shared" si="722"/>
        <v>0</v>
      </c>
      <c r="EY532" s="6">
        <f t="shared" si="722"/>
        <v>0</v>
      </c>
      <c r="EZ532" s="6">
        <f t="shared" si="722"/>
        <v>0</v>
      </c>
      <c r="FA532" s="6">
        <f t="shared" si="722"/>
        <v>0</v>
      </c>
      <c r="FB532" s="6">
        <f t="shared" si="722"/>
        <v>0</v>
      </c>
      <c r="FC532" s="6">
        <f t="shared" si="722"/>
        <v>0</v>
      </c>
      <c r="FD532" s="6">
        <f t="shared" si="722"/>
        <v>0</v>
      </c>
      <c r="FE532" s="6">
        <f t="shared" si="722"/>
        <v>0</v>
      </c>
      <c r="FF532" s="6">
        <f t="shared" si="722"/>
        <v>0</v>
      </c>
      <c r="FG532" s="6">
        <f t="shared" si="722"/>
        <v>0</v>
      </c>
      <c r="FH532" s="6">
        <f t="shared" si="722"/>
        <v>0</v>
      </c>
      <c r="FI532" s="6">
        <f t="shared" si="722"/>
        <v>0</v>
      </c>
      <c r="FJ532" s="6">
        <f t="shared" si="722"/>
        <v>0</v>
      </c>
      <c r="FK532" s="6">
        <f t="shared" si="722"/>
        <v>0</v>
      </c>
      <c r="FL532" s="6">
        <f t="shared" si="722"/>
        <v>0</v>
      </c>
      <c r="FM532" s="6">
        <f t="shared" si="722"/>
        <v>0</v>
      </c>
      <c r="FN532" s="6">
        <f t="shared" si="722"/>
        <v>0</v>
      </c>
      <c r="FO532" s="6">
        <f t="shared" si="722"/>
        <v>0</v>
      </c>
      <c r="FP532" s="6">
        <f t="shared" si="722"/>
        <v>0</v>
      </c>
      <c r="FQ532" s="6">
        <f t="shared" si="722"/>
        <v>0</v>
      </c>
      <c r="FR532" s="6">
        <f t="shared" si="722"/>
        <v>0</v>
      </c>
      <c r="FS532" s="6">
        <f t="shared" si="722"/>
        <v>0</v>
      </c>
      <c r="FT532" s="6">
        <f t="shared" si="722"/>
        <v>0</v>
      </c>
      <c r="FU532" s="6">
        <f t="shared" si="722"/>
        <v>0</v>
      </c>
      <c r="FV532" s="6">
        <f t="shared" si="722"/>
        <v>0</v>
      </c>
      <c r="FW532" s="6">
        <f t="shared" si="722"/>
        <v>0</v>
      </c>
      <c r="FX532" s="6">
        <f t="shared" si="722"/>
        <v>0</v>
      </c>
      <c r="FY532" s="6">
        <f t="shared" si="722"/>
        <v>0</v>
      </c>
      <c r="FZ532" s="6">
        <f t="shared" si="722"/>
        <v>0</v>
      </c>
      <c r="GA532" s="6">
        <f t="shared" si="722"/>
        <v>0</v>
      </c>
      <c r="GB532" s="6">
        <f t="shared" si="722"/>
        <v>0</v>
      </c>
      <c r="GC532" s="6">
        <f t="shared" si="722"/>
        <v>0</v>
      </c>
      <c r="GD532" s="6">
        <f t="shared" si="722"/>
        <v>0</v>
      </c>
      <c r="GE532" s="6">
        <f t="shared" si="722"/>
        <v>66.069999999999993</v>
      </c>
      <c r="GF532" s="6">
        <f t="shared" si="722"/>
        <v>0</v>
      </c>
      <c r="GG532" s="6">
        <f t="shared" si="722"/>
        <v>0</v>
      </c>
      <c r="GH532" s="6">
        <f t="shared" si="722"/>
        <v>0</v>
      </c>
      <c r="GI532" s="6">
        <f t="shared" si="722"/>
        <v>0</v>
      </c>
      <c r="GJ532" s="6">
        <f t="shared" si="722"/>
        <v>0</v>
      </c>
      <c r="GK532" s="6">
        <f t="shared" si="722"/>
        <v>0</v>
      </c>
      <c r="GL532" s="6">
        <f t="shared" si="722"/>
        <v>0</v>
      </c>
      <c r="GM532" s="6">
        <f t="shared" si="722"/>
        <v>0</v>
      </c>
      <c r="GN532" s="6">
        <f t="shared" si="722"/>
        <v>0</v>
      </c>
      <c r="GO532" s="6">
        <f t="shared" si="722"/>
        <v>0</v>
      </c>
      <c r="GP532" s="6">
        <f t="shared" si="722"/>
        <v>0</v>
      </c>
      <c r="GQ532" s="6">
        <f t="shared" si="722"/>
        <v>0</v>
      </c>
      <c r="GR532" s="6">
        <f t="shared" si="722"/>
        <v>0</v>
      </c>
      <c r="GS532" s="6">
        <f t="shared" si="722"/>
        <v>0</v>
      </c>
      <c r="GT532" s="6">
        <f t="shared" si="722"/>
        <v>0</v>
      </c>
      <c r="GU532" s="6">
        <f t="shared" si="722"/>
        <v>0</v>
      </c>
      <c r="GV532" s="6">
        <f t="shared" si="722"/>
        <v>0</v>
      </c>
      <c r="GW532" s="6">
        <f t="shared" si="722"/>
        <v>0</v>
      </c>
      <c r="GX532" s="6">
        <f t="shared" si="722"/>
        <v>0</v>
      </c>
      <c r="GY532" s="6">
        <f t="shared" si="722"/>
        <v>0</v>
      </c>
      <c r="GZ532" s="6">
        <f t="shared" si="722"/>
        <v>0</v>
      </c>
      <c r="HA532" s="6">
        <f t="shared" si="722"/>
        <v>0</v>
      </c>
      <c r="HB532" s="6">
        <f t="shared" si="722"/>
        <v>0</v>
      </c>
      <c r="HC532" s="6">
        <f t="shared" si="722"/>
        <v>0</v>
      </c>
      <c r="HD532" s="6">
        <f t="shared" ref="HD532:HN535" si="723">IF(INDEX($A$1:$I$862, ROW($I532), 4) = HD$1, $AE532, 0)</f>
        <v>0</v>
      </c>
      <c r="HE532" s="6">
        <f t="shared" si="723"/>
        <v>0</v>
      </c>
      <c r="HF532" s="6">
        <f t="shared" si="723"/>
        <v>0</v>
      </c>
      <c r="HG532" s="6">
        <f t="shared" si="723"/>
        <v>0</v>
      </c>
      <c r="HH532" s="6">
        <f t="shared" si="723"/>
        <v>0</v>
      </c>
      <c r="HI532" s="6">
        <f t="shared" si="723"/>
        <v>0</v>
      </c>
      <c r="HJ532" s="6">
        <f t="shared" si="723"/>
        <v>0</v>
      </c>
      <c r="HK532" s="6">
        <f t="shared" si="723"/>
        <v>0</v>
      </c>
      <c r="HL532" s="6">
        <f t="shared" si="723"/>
        <v>0</v>
      </c>
      <c r="HM532" s="6">
        <f t="shared" si="723"/>
        <v>0</v>
      </c>
      <c r="HN532" s="6">
        <f t="shared" si="723"/>
        <v>0</v>
      </c>
    </row>
    <row r="533" spans="1:222" x14ac:dyDescent="0.25">
      <c r="A533">
        <v>5791</v>
      </c>
      <c r="B533">
        <v>2017</v>
      </c>
      <c r="C533" t="str">
        <v>истории</v>
      </c>
      <c r="D533" t="str">
        <v>Лапина Ирина Александровна</v>
      </c>
      <c r="E533" t="str">
        <v>кандидат исторических наук</v>
      </c>
      <c r="F533" t="str">
        <v>доцент</v>
      </c>
      <c r="G533">
        <v>0</v>
      </c>
      <c r="H533">
        <v>16591</v>
      </c>
      <c r="I533" t="str">
        <v>Модуль "Историко-философский". История</v>
      </c>
      <c r="J533">
        <v>34</v>
      </c>
      <c r="K533">
        <v>16</v>
      </c>
      <c r="L533">
        <v>0</v>
      </c>
      <c r="M533" s="16">
        <f t="shared" si="700"/>
        <v>5</v>
      </c>
      <c r="N533" s="16">
        <f t="shared" si="701"/>
        <v>11.57</v>
      </c>
      <c r="O533" s="16">
        <f t="shared" si="706"/>
        <v>7.25</v>
      </c>
      <c r="P533" s="16">
        <f t="shared" si="707"/>
        <v>7.25</v>
      </c>
      <c r="Q533" s="16">
        <v>0</v>
      </c>
      <c r="R533" s="16">
        <v>0</v>
      </c>
      <c r="S533" s="16">
        <v>0</v>
      </c>
      <c r="T533" s="21">
        <v>0</v>
      </c>
      <c r="U533">
        <v>0</v>
      </c>
      <c r="V533">
        <v>0</v>
      </c>
      <c r="W533">
        <v>29</v>
      </c>
      <c r="X533">
        <v>1</v>
      </c>
      <c r="Y533">
        <v>2</v>
      </c>
      <c r="Z533">
        <v>0</v>
      </c>
      <c r="AA533" t="str">
        <v>осн</v>
      </c>
      <c r="AB533">
        <f t="shared" si="708"/>
        <v>800</v>
      </c>
      <c r="AC533" t="str">
        <f t="shared" si="702"/>
        <v>ИВТ (бак)</v>
      </c>
      <c r="AD533" t="str">
        <f t="shared" si="699"/>
        <v>2017/2018</v>
      </c>
      <c r="AE533">
        <f t="shared" si="703"/>
        <v>81.069999999999993</v>
      </c>
      <c r="AF533">
        <f t="shared" si="704"/>
        <v>0.1013375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R533">
        <f t="shared" ref="BR533:CA542" si="724">IF(INDEX($A$1:$I$862, ROW($I533), 4) = BR$1, $AF533, 0)</f>
        <v>0</v>
      </c>
      <c r="BS533">
        <f t="shared" si="724"/>
        <v>0</v>
      </c>
      <c r="BT533">
        <f t="shared" si="724"/>
        <v>0</v>
      </c>
      <c r="BU533">
        <f t="shared" si="724"/>
        <v>0</v>
      </c>
      <c r="BV533">
        <f t="shared" si="724"/>
        <v>0</v>
      </c>
      <c r="BW533">
        <f t="shared" si="724"/>
        <v>0</v>
      </c>
      <c r="BX533">
        <f t="shared" si="724"/>
        <v>0</v>
      </c>
      <c r="BY533">
        <f t="shared" si="724"/>
        <v>0</v>
      </c>
      <c r="BZ533">
        <f t="shared" si="724"/>
        <v>0</v>
      </c>
      <c r="CA533">
        <f t="shared" si="724"/>
        <v>0</v>
      </c>
      <c r="CB533">
        <f t="shared" ref="CB533:CK542" si="725">IF(INDEX($A$1:$I$862, ROW($I533), 4) = CB$1, $AF533, 0)</f>
        <v>0</v>
      </c>
      <c r="CC533">
        <f t="shared" si="725"/>
        <v>0</v>
      </c>
      <c r="CD533">
        <f t="shared" si="725"/>
        <v>0</v>
      </c>
      <c r="CE533">
        <f t="shared" si="725"/>
        <v>0</v>
      </c>
      <c r="CF533">
        <f t="shared" si="725"/>
        <v>0</v>
      </c>
      <c r="CG533">
        <f t="shared" si="725"/>
        <v>0</v>
      </c>
      <c r="CH533">
        <f t="shared" si="725"/>
        <v>0</v>
      </c>
      <c r="CI533">
        <f t="shared" si="725"/>
        <v>0</v>
      </c>
      <c r="CJ533">
        <f t="shared" si="725"/>
        <v>0</v>
      </c>
      <c r="CK533">
        <f t="shared" si="725"/>
        <v>0</v>
      </c>
      <c r="CL533">
        <f t="shared" ref="CL533:CU542" si="726">IF(INDEX($A$1:$I$862, ROW($I533), 4) = CL$1, $AF533, 0)</f>
        <v>0</v>
      </c>
      <c r="CM533">
        <f t="shared" si="726"/>
        <v>0</v>
      </c>
      <c r="CN533">
        <f t="shared" si="726"/>
        <v>0</v>
      </c>
      <c r="CO533">
        <f t="shared" si="726"/>
        <v>0</v>
      </c>
      <c r="CP533">
        <f t="shared" si="726"/>
        <v>0</v>
      </c>
      <c r="CQ533">
        <f t="shared" si="726"/>
        <v>0</v>
      </c>
      <c r="CR533">
        <f t="shared" si="726"/>
        <v>0</v>
      </c>
      <c r="CS533">
        <f t="shared" si="726"/>
        <v>0</v>
      </c>
      <c r="CT533">
        <f t="shared" si="726"/>
        <v>0</v>
      </c>
      <c r="CU533">
        <f t="shared" si="726"/>
        <v>0</v>
      </c>
      <c r="CV533">
        <f t="shared" ref="CV533:DE542" si="727">IF(INDEX($A$1:$I$862, ROW($I533), 4) = CV$1, $AF533, 0)</f>
        <v>0</v>
      </c>
      <c r="CW533">
        <f t="shared" si="727"/>
        <v>0</v>
      </c>
      <c r="CX533">
        <f t="shared" si="727"/>
        <v>0</v>
      </c>
      <c r="CY533">
        <f t="shared" si="727"/>
        <v>0</v>
      </c>
      <c r="CZ533">
        <f t="shared" si="727"/>
        <v>0</v>
      </c>
      <c r="DA533">
        <f t="shared" si="727"/>
        <v>0</v>
      </c>
      <c r="DB533">
        <f t="shared" si="727"/>
        <v>0</v>
      </c>
      <c r="DC533">
        <f t="shared" si="727"/>
        <v>0</v>
      </c>
      <c r="DD533">
        <f t="shared" si="727"/>
        <v>0</v>
      </c>
      <c r="DE533">
        <f t="shared" si="727"/>
        <v>0</v>
      </c>
      <c r="DF533">
        <f t="shared" ref="DF533:DO542" si="728">IF(INDEX($A$1:$I$862, ROW($I533), 4) = DF$1, $AF533, 0)</f>
        <v>0</v>
      </c>
      <c r="DG533">
        <f t="shared" si="728"/>
        <v>0</v>
      </c>
      <c r="DH533">
        <f t="shared" si="728"/>
        <v>0</v>
      </c>
      <c r="DI533">
        <f t="shared" si="728"/>
        <v>0</v>
      </c>
      <c r="DJ533">
        <f t="shared" si="728"/>
        <v>0.1013375</v>
      </c>
      <c r="DK533">
        <f t="shared" si="728"/>
        <v>0</v>
      </c>
      <c r="DL533">
        <f t="shared" si="728"/>
        <v>0</v>
      </c>
      <c r="DM533">
        <f t="shared" si="728"/>
        <v>0</v>
      </c>
      <c r="DN533">
        <f t="shared" si="728"/>
        <v>0</v>
      </c>
      <c r="DO533">
        <f t="shared" si="728"/>
        <v>0</v>
      </c>
      <c r="DP533">
        <f t="shared" ref="DP533:DY542" si="729">IF(INDEX($A$1:$I$862, ROW($I533), 4) = DP$1, $AF533, 0)</f>
        <v>0</v>
      </c>
      <c r="DQ533">
        <f t="shared" si="729"/>
        <v>0</v>
      </c>
      <c r="DR533">
        <f t="shared" si="729"/>
        <v>0</v>
      </c>
      <c r="DS533">
        <f t="shared" si="729"/>
        <v>0</v>
      </c>
      <c r="DT533">
        <f t="shared" si="729"/>
        <v>0</v>
      </c>
      <c r="DU533">
        <f t="shared" si="729"/>
        <v>0</v>
      </c>
      <c r="DV533">
        <f t="shared" si="729"/>
        <v>0</v>
      </c>
      <c r="DW533">
        <f t="shared" si="729"/>
        <v>0</v>
      </c>
      <c r="DX533">
        <f t="shared" si="729"/>
        <v>0</v>
      </c>
      <c r="DY533">
        <f t="shared" si="729"/>
        <v>0</v>
      </c>
      <c r="DZ533">
        <f t="shared" ref="DZ533:EN542" si="730">IF(INDEX($A$1:$I$862, ROW($I533), 4) = DZ$1, $AF533, 0)</f>
        <v>0</v>
      </c>
      <c r="EA533">
        <f t="shared" si="730"/>
        <v>0</v>
      </c>
      <c r="EB533">
        <f t="shared" si="730"/>
        <v>0</v>
      </c>
      <c r="EC533">
        <f t="shared" si="730"/>
        <v>0</v>
      </c>
      <c r="ED533">
        <f t="shared" si="730"/>
        <v>0</v>
      </c>
      <c r="EE533">
        <f t="shared" si="730"/>
        <v>0</v>
      </c>
      <c r="EF533">
        <f t="shared" si="730"/>
        <v>0</v>
      </c>
      <c r="EG533">
        <f t="shared" si="730"/>
        <v>0</v>
      </c>
      <c r="EH533">
        <f t="shared" si="730"/>
        <v>0</v>
      </c>
      <c r="EI533">
        <f t="shared" si="730"/>
        <v>0</v>
      </c>
      <c r="EJ533">
        <f t="shared" si="730"/>
        <v>0</v>
      </c>
      <c r="EK533">
        <f t="shared" si="730"/>
        <v>0</v>
      </c>
      <c r="EL533">
        <f t="shared" si="730"/>
        <v>0</v>
      </c>
      <c r="EM533">
        <f t="shared" si="730"/>
        <v>0</v>
      </c>
      <c r="EN533">
        <f t="shared" si="730"/>
        <v>0</v>
      </c>
      <c r="ER533" s="6">
        <f t="shared" si="705"/>
        <v>0</v>
      </c>
      <c r="ES533" s="6">
        <f t="shared" ref="ES533:HD536" si="731">IF(INDEX($A$1:$I$862, ROW($I533), 4) = ES$1, $AE533, 0)</f>
        <v>0</v>
      </c>
      <c r="ET533" s="6">
        <f t="shared" si="731"/>
        <v>0</v>
      </c>
      <c r="EU533" s="6">
        <f t="shared" si="731"/>
        <v>0</v>
      </c>
      <c r="EV533" s="6">
        <f t="shared" si="731"/>
        <v>0</v>
      </c>
      <c r="EW533" s="6">
        <f t="shared" si="731"/>
        <v>0</v>
      </c>
      <c r="EX533" s="6">
        <f t="shared" si="731"/>
        <v>0</v>
      </c>
      <c r="EY533" s="6">
        <f t="shared" si="731"/>
        <v>0</v>
      </c>
      <c r="EZ533" s="6">
        <f t="shared" si="731"/>
        <v>0</v>
      </c>
      <c r="FA533" s="6">
        <f t="shared" si="731"/>
        <v>0</v>
      </c>
      <c r="FB533" s="6">
        <f t="shared" si="731"/>
        <v>0</v>
      </c>
      <c r="FC533" s="6">
        <f t="shared" si="731"/>
        <v>0</v>
      </c>
      <c r="FD533" s="6">
        <f t="shared" si="731"/>
        <v>0</v>
      </c>
      <c r="FE533" s="6">
        <f t="shared" si="731"/>
        <v>0</v>
      </c>
      <c r="FF533" s="6">
        <f t="shared" si="731"/>
        <v>0</v>
      </c>
      <c r="FG533" s="6">
        <f t="shared" si="731"/>
        <v>0</v>
      </c>
      <c r="FH533" s="6">
        <f t="shared" si="731"/>
        <v>0</v>
      </c>
      <c r="FI533" s="6">
        <f t="shared" si="731"/>
        <v>0</v>
      </c>
      <c r="FJ533" s="6">
        <f t="shared" si="731"/>
        <v>0</v>
      </c>
      <c r="FK533" s="6">
        <f t="shared" si="731"/>
        <v>0</v>
      </c>
      <c r="FL533" s="6">
        <f t="shared" si="731"/>
        <v>0</v>
      </c>
      <c r="FM533" s="6">
        <f t="shared" si="731"/>
        <v>0</v>
      </c>
      <c r="FN533" s="6">
        <f t="shared" si="731"/>
        <v>0</v>
      </c>
      <c r="FO533" s="6">
        <f t="shared" si="731"/>
        <v>0</v>
      </c>
      <c r="FP533" s="6">
        <f t="shared" si="731"/>
        <v>0</v>
      </c>
      <c r="FQ533" s="6">
        <f t="shared" si="731"/>
        <v>0</v>
      </c>
      <c r="FR533" s="6">
        <f t="shared" si="731"/>
        <v>0</v>
      </c>
      <c r="FS533" s="6">
        <f t="shared" si="731"/>
        <v>0</v>
      </c>
      <c r="FT533" s="6">
        <f t="shared" si="731"/>
        <v>0</v>
      </c>
      <c r="FU533" s="6">
        <f t="shared" si="731"/>
        <v>0</v>
      </c>
      <c r="FV533" s="6">
        <f t="shared" si="731"/>
        <v>0</v>
      </c>
      <c r="FW533" s="6">
        <f t="shared" si="731"/>
        <v>0</v>
      </c>
      <c r="FX533" s="6">
        <f t="shared" si="731"/>
        <v>0</v>
      </c>
      <c r="FY533" s="6">
        <f t="shared" si="731"/>
        <v>0</v>
      </c>
      <c r="FZ533" s="6">
        <f t="shared" si="731"/>
        <v>0</v>
      </c>
      <c r="GA533" s="6">
        <f t="shared" si="731"/>
        <v>0</v>
      </c>
      <c r="GB533" s="6">
        <f t="shared" si="731"/>
        <v>0</v>
      </c>
      <c r="GC533" s="6">
        <f t="shared" si="731"/>
        <v>0</v>
      </c>
      <c r="GD533" s="6">
        <f t="shared" si="731"/>
        <v>0</v>
      </c>
      <c r="GE533" s="6">
        <f t="shared" si="731"/>
        <v>0</v>
      </c>
      <c r="GF533" s="6">
        <f t="shared" si="731"/>
        <v>0</v>
      </c>
      <c r="GG533" s="6">
        <f t="shared" si="731"/>
        <v>0</v>
      </c>
      <c r="GH533" s="6">
        <f t="shared" si="731"/>
        <v>0</v>
      </c>
      <c r="GI533" s="6">
        <f t="shared" si="731"/>
        <v>0</v>
      </c>
      <c r="GJ533" s="6">
        <f t="shared" si="731"/>
        <v>81.069999999999993</v>
      </c>
      <c r="GK533" s="6">
        <f t="shared" si="731"/>
        <v>0</v>
      </c>
      <c r="GL533" s="6">
        <f t="shared" si="731"/>
        <v>0</v>
      </c>
      <c r="GM533" s="6">
        <f t="shared" si="731"/>
        <v>0</v>
      </c>
      <c r="GN533" s="6">
        <f t="shared" si="731"/>
        <v>0</v>
      </c>
      <c r="GO533" s="6">
        <f t="shared" si="731"/>
        <v>0</v>
      </c>
      <c r="GP533" s="6">
        <f t="shared" si="731"/>
        <v>0</v>
      </c>
      <c r="GQ533" s="6">
        <f t="shared" si="731"/>
        <v>0</v>
      </c>
      <c r="GR533" s="6">
        <f t="shared" si="731"/>
        <v>0</v>
      </c>
      <c r="GS533" s="6">
        <f t="shared" si="731"/>
        <v>0</v>
      </c>
      <c r="GT533" s="6">
        <f t="shared" si="731"/>
        <v>0</v>
      </c>
      <c r="GU533" s="6">
        <f t="shared" si="731"/>
        <v>0</v>
      </c>
      <c r="GV533" s="6">
        <f t="shared" si="731"/>
        <v>0</v>
      </c>
      <c r="GW533" s="6">
        <f t="shared" si="731"/>
        <v>0</v>
      </c>
      <c r="GX533" s="6">
        <f t="shared" si="731"/>
        <v>0</v>
      </c>
      <c r="GY533" s="6">
        <f t="shared" si="731"/>
        <v>0</v>
      </c>
      <c r="GZ533" s="6">
        <f t="shared" si="731"/>
        <v>0</v>
      </c>
      <c r="HA533" s="6">
        <f t="shared" si="731"/>
        <v>0</v>
      </c>
      <c r="HB533" s="6">
        <f t="shared" si="731"/>
        <v>0</v>
      </c>
      <c r="HC533" s="6">
        <f t="shared" si="731"/>
        <v>0</v>
      </c>
      <c r="HD533" s="6">
        <f t="shared" si="731"/>
        <v>0</v>
      </c>
      <c r="HE533" s="6">
        <f t="shared" si="723"/>
        <v>0</v>
      </c>
      <c r="HF533" s="6">
        <f t="shared" si="723"/>
        <v>0</v>
      </c>
      <c r="HG533" s="6">
        <f t="shared" si="723"/>
        <v>0</v>
      </c>
      <c r="HH533" s="6">
        <f t="shared" si="723"/>
        <v>0</v>
      </c>
      <c r="HI533" s="6">
        <f t="shared" si="723"/>
        <v>0</v>
      </c>
      <c r="HJ533" s="6">
        <f t="shared" si="723"/>
        <v>0</v>
      </c>
      <c r="HK533" s="6">
        <f t="shared" si="723"/>
        <v>0</v>
      </c>
      <c r="HL533" s="6">
        <f t="shared" si="723"/>
        <v>0</v>
      </c>
      <c r="HM533" s="6">
        <f t="shared" si="723"/>
        <v>0</v>
      </c>
      <c r="HN533" s="6">
        <f t="shared" si="723"/>
        <v>0</v>
      </c>
    </row>
    <row r="534" spans="1:222" x14ac:dyDescent="0.25">
      <c r="A534">
        <v>5791</v>
      </c>
      <c r="B534">
        <v>2017</v>
      </c>
      <c r="C534">
        <v>0</v>
      </c>
      <c r="D534" t="str">
        <v>Гончарко Дмитрий Николаевич</v>
      </c>
      <c r="E534" t="str">
        <v>кандидат философских наук</v>
      </c>
      <c r="F534" t="str">
        <v>доцент</v>
      </c>
      <c r="G534">
        <v>0</v>
      </c>
      <c r="H534">
        <v>16591</v>
      </c>
      <c r="I534" t="str">
        <v>Модуль "Историко-философский". Философия</v>
      </c>
      <c r="J534">
        <v>16</v>
      </c>
      <c r="K534">
        <v>34</v>
      </c>
      <c r="L534">
        <v>0</v>
      </c>
      <c r="M534" s="16">
        <f t="shared" si="700"/>
        <v>5</v>
      </c>
      <c r="N534" s="16">
        <f t="shared" si="701"/>
        <v>11.57</v>
      </c>
      <c r="O534" s="16">
        <f t="shared" si="706"/>
        <v>7.25</v>
      </c>
      <c r="P534" s="16">
        <f t="shared" si="707"/>
        <v>7.25</v>
      </c>
      <c r="Q534" s="16">
        <v>0</v>
      </c>
      <c r="R534" s="16">
        <v>0</v>
      </c>
      <c r="S534" s="16">
        <v>0</v>
      </c>
      <c r="T534" s="21">
        <v>0</v>
      </c>
      <c r="U534">
        <v>0</v>
      </c>
      <c r="V534">
        <v>0</v>
      </c>
      <c r="W534">
        <v>29</v>
      </c>
      <c r="X534">
        <v>1</v>
      </c>
      <c r="Y534">
        <v>2</v>
      </c>
      <c r="Z534">
        <v>0</v>
      </c>
      <c r="AA534" t="str">
        <v>осн</v>
      </c>
      <c r="AB534">
        <f t="shared" si="708"/>
        <v>800</v>
      </c>
      <c r="AC534" t="str">
        <f t="shared" si="702"/>
        <v>ИВТ (бак)</v>
      </c>
      <c r="AD534" t="str">
        <f t="shared" si="699"/>
        <v>2017/2018</v>
      </c>
      <c r="AE534">
        <f t="shared" si="703"/>
        <v>81.069999999999993</v>
      </c>
      <c r="AF534">
        <f t="shared" si="704"/>
        <v>0.1013375</v>
      </c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R534">
        <f t="shared" si="724"/>
        <v>0</v>
      </c>
      <c r="BS534">
        <f t="shared" si="724"/>
        <v>0</v>
      </c>
      <c r="BT534">
        <f t="shared" si="724"/>
        <v>0</v>
      </c>
      <c r="BU534">
        <f t="shared" si="724"/>
        <v>0</v>
      </c>
      <c r="BV534">
        <f t="shared" si="724"/>
        <v>0</v>
      </c>
      <c r="BW534">
        <f t="shared" si="724"/>
        <v>0</v>
      </c>
      <c r="BX534">
        <f t="shared" si="724"/>
        <v>0</v>
      </c>
      <c r="BY534">
        <f t="shared" si="724"/>
        <v>0</v>
      </c>
      <c r="BZ534">
        <f t="shared" si="724"/>
        <v>0</v>
      </c>
      <c r="CA534">
        <f t="shared" si="724"/>
        <v>0</v>
      </c>
      <c r="CB534">
        <f t="shared" si="725"/>
        <v>0</v>
      </c>
      <c r="CC534">
        <f t="shared" si="725"/>
        <v>0</v>
      </c>
      <c r="CD534">
        <f t="shared" si="725"/>
        <v>0</v>
      </c>
      <c r="CE534">
        <f t="shared" si="725"/>
        <v>0</v>
      </c>
      <c r="CF534">
        <f t="shared" si="725"/>
        <v>0</v>
      </c>
      <c r="CG534">
        <f t="shared" si="725"/>
        <v>0</v>
      </c>
      <c r="CH534">
        <f t="shared" si="725"/>
        <v>0</v>
      </c>
      <c r="CI534">
        <f t="shared" si="725"/>
        <v>0</v>
      </c>
      <c r="CJ534">
        <f t="shared" si="725"/>
        <v>0.1013375</v>
      </c>
      <c r="CK534">
        <f t="shared" si="725"/>
        <v>0</v>
      </c>
      <c r="CL534">
        <f t="shared" si="726"/>
        <v>0</v>
      </c>
      <c r="CM534">
        <f t="shared" si="726"/>
        <v>0</v>
      </c>
      <c r="CN534">
        <f t="shared" si="726"/>
        <v>0</v>
      </c>
      <c r="CO534">
        <f t="shared" si="726"/>
        <v>0</v>
      </c>
      <c r="CP534">
        <f t="shared" si="726"/>
        <v>0</v>
      </c>
      <c r="CQ534">
        <f t="shared" si="726"/>
        <v>0</v>
      </c>
      <c r="CR534">
        <f t="shared" si="726"/>
        <v>0</v>
      </c>
      <c r="CS534">
        <f t="shared" si="726"/>
        <v>0</v>
      </c>
      <c r="CT534">
        <f t="shared" si="726"/>
        <v>0</v>
      </c>
      <c r="CU534">
        <f t="shared" si="726"/>
        <v>0</v>
      </c>
      <c r="CV534">
        <f t="shared" si="727"/>
        <v>0</v>
      </c>
      <c r="CW534">
        <f t="shared" si="727"/>
        <v>0</v>
      </c>
      <c r="CX534">
        <f t="shared" si="727"/>
        <v>0</v>
      </c>
      <c r="CY534">
        <f t="shared" si="727"/>
        <v>0</v>
      </c>
      <c r="CZ534">
        <f t="shared" si="727"/>
        <v>0</v>
      </c>
      <c r="DA534">
        <f t="shared" si="727"/>
        <v>0</v>
      </c>
      <c r="DB534">
        <f t="shared" si="727"/>
        <v>0</v>
      </c>
      <c r="DC534">
        <f t="shared" si="727"/>
        <v>0</v>
      </c>
      <c r="DD534">
        <f t="shared" si="727"/>
        <v>0</v>
      </c>
      <c r="DE534">
        <f t="shared" si="727"/>
        <v>0</v>
      </c>
      <c r="DF534">
        <f t="shared" si="728"/>
        <v>0</v>
      </c>
      <c r="DG534">
        <f t="shared" si="728"/>
        <v>0</v>
      </c>
      <c r="DH534">
        <f t="shared" si="728"/>
        <v>0</v>
      </c>
      <c r="DI534">
        <f t="shared" si="728"/>
        <v>0</v>
      </c>
      <c r="DJ534">
        <f t="shared" si="728"/>
        <v>0</v>
      </c>
      <c r="DK534">
        <f t="shared" si="728"/>
        <v>0</v>
      </c>
      <c r="DL534">
        <f t="shared" si="728"/>
        <v>0</v>
      </c>
      <c r="DM534">
        <f t="shared" si="728"/>
        <v>0</v>
      </c>
      <c r="DN534">
        <f t="shared" si="728"/>
        <v>0</v>
      </c>
      <c r="DO534">
        <f t="shared" si="728"/>
        <v>0</v>
      </c>
      <c r="DP534">
        <f t="shared" si="729"/>
        <v>0</v>
      </c>
      <c r="DQ534">
        <f t="shared" si="729"/>
        <v>0</v>
      </c>
      <c r="DR534">
        <f t="shared" si="729"/>
        <v>0</v>
      </c>
      <c r="DS534">
        <f t="shared" si="729"/>
        <v>0</v>
      </c>
      <c r="DT534">
        <f t="shared" si="729"/>
        <v>0</v>
      </c>
      <c r="DU534">
        <f t="shared" si="729"/>
        <v>0</v>
      </c>
      <c r="DV534">
        <f t="shared" si="729"/>
        <v>0</v>
      </c>
      <c r="DW534">
        <f t="shared" si="729"/>
        <v>0</v>
      </c>
      <c r="DX534">
        <f t="shared" si="729"/>
        <v>0</v>
      </c>
      <c r="DY534">
        <f t="shared" si="729"/>
        <v>0</v>
      </c>
      <c r="DZ534">
        <f t="shared" si="730"/>
        <v>0</v>
      </c>
      <c r="EA534">
        <f t="shared" si="730"/>
        <v>0</v>
      </c>
      <c r="EB534">
        <f t="shared" si="730"/>
        <v>0</v>
      </c>
      <c r="EC534">
        <f t="shared" si="730"/>
        <v>0</v>
      </c>
      <c r="ED534">
        <f t="shared" si="730"/>
        <v>0</v>
      </c>
      <c r="EE534">
        <f t="shared" si="730"/>
        <v>0</v>
      </c>
      <c r="EF534">
        <f t="shared" si="730"/>
        <v>0</v>
      </c>
      <c r="EG534">
        <f t="shared" si="730"/>
        <v>0</v>
      </c>
      <c r="EH534">
        <f t="shared" si="730"/>
        <v>0</v>
      </c>
      <c r="EI534">
        <f t="shared" si="730"/>
        <v>0</v>
      </c>
      <c r="EJ534">
        <f t="shared" si="730"/>
        <v>0</v>
      </c>
      <c r="EK534">
        <f t="shared" si="730"/>
        <v>0</v>
      </c>
      <c r="EL534">
        <f t="shared" si="730"/>
        <v>0</v>
      </c>
      <c r="EM534">
        <f t="shared" si="730"/>
        <v>0</v>
      </c>
      <c r="EN534">
        <f t="shared" si="730"/>
        <v>0</v>
      </c>
      <c r="ER534" s="6">
        <f t="shared" si="705"/>
        <v>0</v>
      </c>
      <c r="ES534" s="6">
        <f t="shared" si="731"/>
        <v>0</v>
      </c>
      <c r="ET534" s="6">
        <f t="shared" si="731"/>
        <v>0</v>
      </c>
      <c r="EU534" s="6">
        <f t="shared" si="731"/>
        <v>0</v>
      </c>
      <c r="EV534" s="6">
        <f t="shared" si="731"/>
        <v>0</v>
      </c>
      <c r="EW534" s="6">
        <f t="shared" si="731"/>
        <v>0</v>
      </c>
      <c r="EX534" s="6">
        <f t="shared" si="731"/>
        <v>0</v>
      </c>
      <c r="EY534" s="6">
        <f t="shared" si="731"/>
        <v>0</v>
      </c>
      <c r="EZ534" s="6">
        <f t="shared" si="731"/>
        <v>0</v>
      </c>
      <c r="FA534" s="6">
        <f t="shared" si="731"/>
        <v>0</v>
      </c>
      <c r="FB534" s="6">
        <f t="shared" si="731"/>
        <v>0</v>
      </c>
      <c r="FC534" s="6">
        <f t="shared" si="731"/>
        <v>0</v>
      </c>
      <c r="FD534" s="6">
        <f t="shared" si="731"/>
        <v>0</v>
      </c>
      <c r="FE534" s="6">
        <f t="shared" si="731"/>
        <v>0</v>
      </c>
      <c r="FF534" s="6">
        <f t="shared" si="731"/>
        <v>0</v>
      </c>
      <c r="FG534" s="6">
        <f t="shared" si="731"/>
        <v>0</v>
      </c>
      <c r="FH534" s="6">
        <f t="shared" si="731"/>
        <v>0</v>
      </c>
      <c r="FI534" s="6">
        <f t="shared" si="731"/>
        <v>0</v>
      </c>
      <c r="FJ534" s="6">
        <f t="shared" si="731"/>
        <v>81.069999999999993</v>
      </c>
      <c r="FK534" s="6">
        <f t="shared" si="731"/>
        <v>0</v>
      </c>
      <c r="FL534" s="6">
        <f t="shared" si="731"/>
        <v>0</v>
      </c>
      <c r="FM534" s="6">
        <f t="shared" si="731"/>
        <v>0</v>
      </c>
      <c r="FN534" s="6">
        <f t="shared" si="731"/>
        <v>0</v>
      </c>
      <c r="FO534" s="6">
        <f t="shared" si="731"/>
        <v>0</v>
      </c>
      <c r="FP534" s="6">
        <f t="shared" si="731"/>
        <v>0</v>
      </c>
      <c r="FQ534" s="6">
        <f t="shared" si="731"/>
        <v>0</v>
      </c>
      <c r="FR534" s="6">
        <f t="shared" si="731"/>
        <v>0</v>
      </c>
      <c r="FS534" s="6">
        <f t="shared" si="731"/>
        <v>0</v>
      </c>
      <c r="FT534" s="6">
        <f t="shared" si="731"/>
        <v>0</v>
      </c>
      <c r="FU534" s="6">
        <f t="shared" si="731"/>
        <v>0</v>
      </c>
      <c r="FV534" s="6">
        <f t="shared" si="731"/>
        <v>0</v>
      </c>
      <c r="FW534" s="6">
        <f t="shared" si="731"/>
        <v>0</v>
      </c>
      <c r="FX534" s="6">
        <f t="shared" si="731"/>
        <v>0</v>
      </c>
      <c r="FY534" s="6">
        <f t="shared" si="731"/>
        <v>0</v>
      </c>
      <c r="FZ534" s="6">
        <f t="shared" si="731"/>
        <v>0</v>
      </c>
      <c r="GA534" s="6">
        <f t="shared" si="731"/>
        <v>0</v>
      </c>
      <c r="GB534" s="6">
        <f t="shared" si="731"/>
        <v>0</v>
      </c>
      <c r="GC534" s="6">
        <f t="shared" si="731"/>
        <v>0</v>
      </c>
      <c r="GD534" s="6">
        <f t="shared" si="731"/>
        <v>0</v>
      </c>
      <c r="GE534" s="6">
        <f t="shared" si="731"/>
        <v>0</v>
      </c>
      <c r="GF534" s="6">
        <f t="shared" si="731"/>
        <v>0</v>
      </c>
      <c r="GG534" s="6">
        <f t="shared" si="731"/>
        <v>0</v>
      </c>
      <c r="GH534" s="6">
        <f t="shared" si="731"/>
        <v>0</v>
      </c>
      <c r="GI534" s="6">
        <f t="shared" si="731"/>
        <v>0</v>
      </c>
      <c r="GJ534" s="6">
        <f t="shared" si="731"/>
        <v>0</v>
      </c>
      <c r="GK534" s="6">
        <f t="shared" si="731"/>
        <v>0</v>
      </c>
      <c r="GL534" s="6">
        <f t="shared" si="731"/>
        <v>0</v>
      </c>
      <c r="GM534" s="6">
        <f t="shared" si="731"/>
        <v>0</v>
      </c>
      <c r="GN534" s="6">
        <f t="shared" si="731"/>
        <v>0</v>
      </c>
      <c r="GO534" s="6">
        <f t="shared" si="731"/>
        <v>0</v>
      </c>
      <c r="GP534" s="6">
        <f t="shared" si="731"/>
        <v>0</v>
      </c>
      <c r="GQ534" s="6">
        <f t="shared" si="731"/>
        <v>0</v>
      </c>
      <c r="GR534" s="6">
        <f t="shared" si="731"/>
        <v>0</v>
      </c>
      <c r="GS534" s="6">
        <f t="shared" si="731"/>
        <v>0</v>
      </c>
      <c r="GT534" s="6">
        <f t="shared" si="731"/>
        <v>0</v>
      </c>
      <c r="GU534" s="6">
        <f t="shared" si="731"/>
        <v>0</v>
      </c>
      <c r="GV534" s="6">
        <f t="shared" si="731"/>
        <v>0</v>
      </c>
      <c r="GW534" s="6">
        <f t="shared" si="731"/>
        <v>0</v>
      </c>
      <c r="GX534" s="6">
        <f t="shared" si="731"/>
        <v>0</v>
      </c>
      <c r="GY534" s="6">
        <f t="shared" si="731"/>
        <v>0</v>
      </c>
      <c r="GZ534" s="6">
        <f t="shared" si="731"/>
        <v>0</v>
      </c>
      <c r="HA534" s="6">
        <f t="shared" si="731"/>
        <v>0</v>
      </c>
      <c r="HB534" s="6">
        <f t="shared" si="731"/>
        <v>0</v>
      </c>
      <c r="HC534" s="6">
        <f t="shared" si="731"/>
        <v>0</v>
      </c>
      <c r="HD534" s="6">
        <f t="shared" si="731"/>
        <v>0</v>
      </c>
      <c r="HE534" s="6">
        <f t="shared" si="723"/>
        <v>0</v>
      </c>
      <c r="HF534" s="6">
        <f t="shared" si="723"/>
        <v>0</v>
      </c>
      <c r="HG534" s="6">
        <f t="shared" si="723"/>
        <v>0</v>
      </c>
      <c r="HH534" s="6">
        <f t="shared" si="723"/>
        <v>0</v>
      </c>
      <c r="HI534" s="6">
        <f t="shared" si="723"/>
        <v>0</v>
      </c>
      <c r="HJ534" s="6">
        <f t="shared" si="723"/>
        <v>0</v>
      </c>
      <c r="HK534" s="6">
        <f t="shared" si="723"/>
        <v>0</v>
      </c>
      <c r="HL534" s="6">
        <f t="shared" si="723"/>
        <v>0</v>
      </c>
      <c r="HM534" s="6">
        <f t="shared" si="723"/>
        <v>0</v>
      </c>
      <c r="HN534" s="6">
        <f t="shared" si="723"/>
        <v>0</v>
      </c>
    </row>
    <row r="535" spans="1:222" x14ac:dyDescent="0.25">
      <c r="A535">
        <v>5791</v>
      </c>
      <c r="B535">
        <v>2017</v>
      </c>
      <c r="C535" t="str">
        <v>современных европейских языков</v>
      </c>
      <c r="D535" t="str">
        <v>Кузнецова Надежда Леонидовна</v>
      </c>
      <c r="E535" t="str">
        <v>нет</v>
      </c>
      <c r="F535" t="str">
        <v>старший преподаватель</v>
      </c>
      <c r="G535">
        <v>1</v>
      </c>
      <c r="H535">
        <v>16591</v>
      </c>
      <c r="I535" t="str">
        <v>Модуль "Коммуникативный". Иностранный язык. Иностранный язык (английский)</v>
      </c>
      <c r="J535">
        <v>0</v>
      </c>
      <c r="K535">
        <v>0</v>
      </c>
      <c r="L535">
        <v>68</v>
      </c>
      <c r="M535" s="16">
        <f t="shared" si="700"/>
        <v>7</v>
      </c>
      <c r="N535" s="16">
        <f t="shared" si="701"/>
        <v>11.57</v>
      </c>
      <c r="O535" s="16">
        <f t="shared" si="706"/>
        <v>7.25</v>
      </c>
      <c r="P535" s="16">
        <f t="shared" si="707"/>
        <v>7.25</v>
      </c>
      <c r="Q535" s="16">
        <v>0</v>
      </c>
      <c r="R535" s="16">
        <v>0</v>
      </c>
      <c r="S535" s="16">
        <v>0</v>
      </c>
      <c r="T535" s="21">
        <v>0</v>
      </c>
      <c r="U535">
        <v>0</v>
      </c>
      <c r="V535">
        <v>0</v>
      </c>
      <c r="W535">
        <v>29</v>
      </c>
      <c r="X535">
        <v>1</v>
      </c>
      <c r="Y535">
        <v>2</v>
      </c>
      <c r="Z535">
        <v>0</v>
      </c>
      <c r="AA535" t="str">
        <v>осн</v>
      </c>
      <c r="AB535">
        <f t="shared" si="708"/>
        <v>850</v>
      </c>
      <c r="AC535" t="str">
        <f t="shared" si="702"/>
        <v>ИВТ (бак)</v>
      </c>
      <c r="AD535" t="str">
        <f t="shared" si="699"/>
        <v>2017/2018</v>
      </c>
      <c r="AE535">
        <f t="shared" si="703"/>
        <v>101.07</v>
      </c>
      <c r="AF535">
        <f t="shared" si="704"/>
        <v>0.11890588235294117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R535">
        <f t="shared" si="724"/>
        <v>0</v>
      </c>
      <c r="BS535">
        <f t="shared" si="724"/>
        <v>0</v>
      </c>
      <c r="BT535">
        <f t="shared" si="724"/>
        <v>0</v>
      </c>
      <c r="BU535">
        <f t="shared" si="724"/>
        <v>0</v>
      </c>
      <c r="BV535">
        <f t="shared" si="724"/>
        <v>0</v>
      </c>
      <c r="BW535">
        <f t="shared" si="724"/>
        <v>0</v>
      </c>
      <c r="BX535">
        <f t="shared" si="724"/>
        <v>0</v>
      </c>
      <c r="BY535">
        <f t="shared" si="724"/>
        <v>0</v>
      </c>
      <c r="BZ535">
        <f t="shared" si="724"/>
        <v>0</v>
      </c>
      <c r="CA535">
        <f t="shared" si="724"/>
        <v>0</v>
      </c>
      <c r="CB535">
        <f t="shared" si="725"/>
        <v>0</v>
      </c>
      <c r="CC535">
        <f t="shared" si="725"/>
        <v>0</v>
      </c>
      <c r="CD535">
        <f t="shared" si="725"/>
        <v>0</v>
      </c>
      <c r="CE535">
        <f t="shared" si="725"/>
        <v>0</v>
      </c>
      <c r="CF535">
        <f t="shared" si="725"/>
        <v>0</v>
      </c>
      <c r="CG535">
        <f t="shared" si="725"/>
        <v>0</v>
      </c>
      <c r="CH535">
        <f t="shared" si="725"/>
        <v>0</v>
      </c>
      <c r="CI535">
        <f t="shared" si="725"/>
        <v>0</v>
      </c>
      <c r="CJ535">
        <f t="shared" si="725"/>
        <v>0</v>
      </c>
      <c r="CK535">
        <f t="shared" si="725"/>
        <v>0</v>
      </c>
      <c r="CL535">
        <f t="shared" si="726"/>
        <v>0</v>
      </c>
      <c r="CM535">
        <f t="shared" si="726"/>
        <v>0</v>
      </c>
      <c r="CN535">
        <f t="shared" si="726"/>
        <v>0</v>
      </c>
      <c r="CO535">
        <f t="shared" si="726"/>
        <v>0</v>
      </c>
      <c r="CP535">
        <f t="shared" si="726"/>
        <v>0</v>
      </c>
      <c r="CQ535">
        <f t="shared" si="726"/>
        <v>0</v>
      </c>
      <c r="CR535">
        <f t="shared" si="726"/>
        <v>0</v>
      </c>
      <c r="CS535">
        <f t="shared" si="726"/>
        <v>0</v>
      </c>
      <c r="CT535">
        <f t="shared" si="726"/>
        <v>0</v>
      </c>
      <c r="CU535">
        <f t="shared" si="726"/>
        <v>0</v>
      </c>
      <c r="CV535">
        <f t="shared" si="727"/>
        <v>0</v>
      </c>
      <c r="CW535">
        <f t="shared" si="727"/>
        <v>0</v>
      </c>
      <c r="CX535">
        <f t="shared" si="727"/>
        <v>0</v>
      </c>
      <c r="CY535">
        <f t="shared" si="727"/>
        <v>0</v>
      </c>
      <c r="CZ535">
        <f t="shared" si="727"/>
        <v>0</v>
      </c>
      <c r="DA535">
        <f t="shared" si="727"/>
        <v>0</v>
      </c>
      <c r="DB535">
        <f t="shared" si="727"/>
        <v>0</v>
      </c>
      <c r="DC535">
        <f t="shared" si="727"/>
        <v>0</v>
      </c>
      <c r="DD535">
        <f t="shared" si="727"/>
        <v>0</v>
      </c>
      <c r="DE535">
        <f t="shared" si="727"/>
        <v>0</v>
      </c>
      <c r="DF535">
        <f t="shared" si="728"/>
        <v>0</v>
      </c>
      <c r="DG535">
        <f t="shared" si="728"/>
        <v>0</v>
      </c>
      <c r="DH535">
        <f t="shared" si="728"/>
        <v>0</v>
      </c>
      <c r="DI535">
        <f t="shared" si="728"/>
        <v>0.11890588235294117</v>
      </c>
      <c r="DJ535">
        <f t="shared" si="728"/>
        <v>0</v>
      </c>
      <c r="DK535">
        <f t="shared" si="728"/>
        <v>0</v>
      </c>
      <c r="DL535">
        <f t="shared" si="728"/>
        <v>0</v>
      </c>
      <c r="DM535">
        <f t="shared" si="728"/>
        <v>0</v>
      </c>
      <c r="DN535">
        <f t="shared" si="728"/>
        <v>0</v>
      </c>
      <c r="DO535">
        <f t="shared" si="728"/>
        <v>0</v>
      </c>
      <c r="DP535">
        <f t="shared" si="729"/>
        <v>0</v>
      </c>
      <c r="DQ535">
        <f t="shared" si="729"/>
        <v>0</v>
      </c>
      <c r="DR535">
        <f t="shared" si="729"/>
        <v>0</v>
      </c>
      <c r="DS535">
        <f t="shared" si="729"/>
        <v>0</v>
      </c>
      <c r="DT535">
        <f t="shared" si="729"/>
        <v>0</v>
      </c>
      <c r="DU535">
        <f t="shared" si="729"/>
        <v>0</v>
      </c>
      <c r="DV535">
        <f t="shared" si="729"/>
        <v>0</v>
      </c>
      <c r="DW535">
        <f t="shared" si="729"/>
        <v>0</v>
      </c>
      <c r="DX535">
        <f t="shared" si="729"/>
        <v>0</v>
      </c>
      <c r="DY535">
        <f t="shared" si="729"/>
        <v>0</v>
      </c>
      <c r="DZ535">
        <f t="shared" si="730"/>
        <v>0</v>
      </c>
      <c r="EA535">
        <f t="shared" si="730"/>
        <v>0</v>
      </c>
      <c r="EB535">
        <f t="shared" si="730"/>
        <v>0</v>
      </c>
      <c r="EC535">
        <f t="shared" si="730"/>
        <v>0</v>
      </c>
      <c r="ED535">
        <f t="shared" si="730"/>
        <v>0</v>
      </c>
      <c r="EE535">
        <f t="shared" si="730"/>
        <v>0</v>
      </c>
      <c r="EF535">
        <f t="shared" si="730"/>
        <v>0</v>
      </c>
      <c r="EG535">
        <f t="shared" si="730"/>
        <v>0</v>
      </c>
      <c r="EH535">
        <f t="shared" si="730"/>
        <v>0</v>
      </c>
      <c r="EI535">
        <f t="shared" si="730"/>
        <v>0</v>
      </c>
      <c r="EJ535">
        <f t="shared" si="730"/>
        <v>0</v>
      </c>
      <c r="EK535">
        <f t="shared" si="730"/>
        <v>0</v>
      </c>
      <c r="EL535">
        <f t="shared" si="730"/>
        <v>0</v>
      </c>
      <c r="EM535">
        <f t="shared" si="730"/>
        <v>0</v>
      </c>
      <c r="EN535">
        <f t="shared" si="730"/>
        <v>0</v>
      </c>
      <c r="ER535" s="6">
        <f t="shared" si="705"/>
        <v>0</v>
      </c>
      <c r="ES535" s="6">
        <f t="shared" si="731"/>
        <v>0</v>
      </c>
      <c r="ET535" s="6">
        <f t="shared" si="731"/>
        <v>0</v>
      </c>
      <c r="EU535" s="6">
        <f t="shared" si="731"/>
        <v>0</v>
      </c>
      <c r="EV535" s="6">
        <f t="shared" si="731"/>
        <v>0</v>
      </c>
      <c r="EW535" s="6">
        <f t="shared" si="731"/>
        <v>0</v>
      </c>
      <c r="EX535" s="6">
        <f t="shared" si="731"/>
        <v>0</v>
      </c>
      <c r="EY535" s="6">
        <f t="shared" si="731"/>
        <v>0</v>
      </c>
      <c r="EZ535" s="6">
        <f t="shared" si="731"/>
        <v>0</v>
      </c>
      <c r="FA535" s="6">
        <f t="shared" si="731"/>
        <v>0</v>
      </c>
      <c r="FB535" s="6">
        <f t="shared" si="731"/>
        <v>0</v>
      </c>
      <c r="FC535" s="6">
        <f t="shared" si="731"/>
        <v>0</v>
      </c>
      <c r="FD535" s="6">
        <f t="shared" si="731"/>
        <v>0</v>
      </c>
      <c r="FE535" s="6">
        <f t="shared" si="731"/>
        <v>0</v>
      </c>
      <c r="FF535" s="6">
        <f t="shared" si="731"/>
        <v>0</v>
      </c>
      <c r="FG535" s="6">
        <f t="shared" si="731"/>
        <v>0</v>
      </c>
      <c r="FH535" s="6">
        <f t="shared" si="731"/>
        <v>0</v>
      </c>
      <c r="FI535" s="6">
        <f t="shared" si="731"/>
        <v>0</v>
      </c>
      <c r="FJ535" s="6">
        <f t="shared" si="731"/>
        <v>0</v>
      </c>
      <c r="FK535" s="6">
        <f t="shared" si="731"/>
        <v>0</v>
      </c>
      <c r="FL535" s="6">
        <f t="shared" si="731"/>
        <v>0</v>
      </c>
      <c r="FM535" s="6">
        <f t="shared" si="731"/>
        <v>0</v>
      </c>
      <c r="FN535" s="6">
        <f t="shared" si="731"/>
        <v>0</v>
      </c>
      <c r="FO535" s="6">
        <f t="shared" si="731"/>
        <v>0</v>
      </c>
      <c r="FP535" s="6">
        <f t="shared" si="731"/>
        <v>0</v>
      </c>
      <c r="FQ535" s="6">
        <f t="shared" si="731"/>
        <v>0</v>
      </c>
      <c r="FR535" s="6">
        <f t="shared" si="731"/>
        <v>0</v>
      </c>
      <c r="FS535" s="6">
        <f t="shared" si="731"/>
        <v>0</v>
      </c>
      <c r="FT535" s="6">
        <f t="shared" si="731"/>
        <v>0</v>
      </c>
      <c r="FU535" s="6">
        <f t="shared" si="731"/>
        <v>0</v>
      </c>
      <c r="FV535" s="6">
        <f t="shared" si="731"/>
        <v>0</v>
      </c>
      <c r="FW535" s="6">
        <f t="shared" si="731"/>
        <v>0</v>
      </c>
      <c r="FX535" s="6">
        <f t="shared" si="731"/>
        <v>0</v>
      </c>
      <c r="FY535" s="6">
        <f t="shared" si="731"/>
        <v>0</v>
      </c>
      <c r="FZ535" s="6">
        <f t="shared" si="731"/>
        <v>0</v>
      </c>
      <c r="GA535" s="6">
        <f t="shared" si="731"/>
        <v>0</v>
      </c>
      <c r="GB535" s="6">
        <f t="shared" si="731"/>
        <v>0</v>
      </c>
      <c r="GC535" s="6">
        <f t="shared" si="731"/>
        <v>0</v>
      </c>
      <c r="GD535" s="6">
        <f t="shared" si="731"/>
        <v>0</v>
      </c>
      <c r="GE535" s="6">
        <f t="shared" si="731"/>
        <v>0</v>
      </c>
      <c r="GF535" s="6">
        <f t="shared" si="731"/>
        <v>0</v>
      </c>
      <c r="GG535" s="6">
        <f t="shared" si="731"/>
        <v>0</v>
      </c>
      <c r="GH535" s="6">
        <f t="shared" si="731"/>
        <v>0</v>
      </c>
      <c r="GI535" s="6">
        <f t="shared" si="731"/>
        <v>101.07</v>
      </c>
      <c r="GJ535" s="6">
        <f t="shared" si="731"/>
        <v>0</v>
      </c>
      <c r="GK535" s="6">
        <f t="shared" si="731"/>
        <v>0</v>
      </c>
      <c r="GL535" s="6">
        <f t="shared" si="731"/>
        <v>0</v>
      </c>
      <c r="GM535" s="6">
        <f t="shared" si="731"/>
        <v>0</v>
      </c>
      <c r="GN535" s="6">
        <f t="shared" si="731"/>
        <v>0</v>
      </c>
      <c r="GO535" s="6">
        <f t="shared" si="731"/>
        <v>0</v>
      </c>
      <c r="GP535" s="6">
        <f t="shared" si="731"/>
        <v>0</v>
      </c>
      <c r="GQ535" s="6">
        <f t="shared" si="731"/>
        <v>0</v>
      </c>
      <c r="GR535" s="6">
        <f t="shared" si="731"/>
        <v>0</v>
      </c>
      <c r="GS535" s="6">
        <f t="shared" si="731"/>
        <v>0</v>
      </c>
      <c r="GT535" s="6">
        <f t="shared" si="731"/>
        <v>0</v>
      </c>
      <c r="GU535" s="6">
        <f t="shared" si="731"/>
        <v>0</v>
      </c>
      <c r="GV535" s="6">
        <f t="shared" si="731"/>
        <v>0</v>
      </c>
      <c r="GW535" s="6">
        <f t="shared" si="731"/>
        <v>0</v>
      </c>
      <c r="GX535" s="6">
        <f t="shared" si="731"/>
        <v>0</v>
      </c>
      <c r="GY535" s="6">
        <f t="shared" si="731"/>
        <v>0</v>
      </c>
      <c r="GZ535" s="6">
        <f t="shared" si="731"/>
        <v>0</v>
      </c>
      <c r="HA535" s="6">
        <f t="shared" si="731"/>
        <v>0</v>
      </c>
      <c r="HB535" s="6">
        <f t="shared" si="731"/>
        <v>0</v>
      </c>
      <c r="HC535" s="6">
        <f t="shared" si="731"/>
        <v>0</v>
      </c>
      <c r="HD535" s="6">
        <f t="shared" si="731"/>
        <v>0</v>
      </c>
      <c r="HE535" s="6">
        <f t="shared" si="723"/>
        <v>0</v>
      </c>
      <c r="HF535" s="6">
        <f t="shared" si="723"/>
        <v>0</v>
      </c>
      <c r="HG535" s="6">
        <f t="shared" si="723"/>
        <v>0</v>
      </c>
      <c r="HH535" s="6">
        <f t="shared" si="723"/>
        <v>0</v>
      </c>
      <c r="HI535" s="6">
        <f t="shared" si="723"/>
        <v>0</v>
      </c>
      <c r="HJ535" s="6">
        <f t="shared" si="723"/>
        <v>0</v>
      </c>
      <c r="HK535" s="6">
        <f t="shared" si="723"/>
        <v>0</v>
      </c>
      <c r="HL535" s="6">
        <f t="shared" si="723"/>
        <v>0</v>
      </c>
      <c r="HM535" s="6">
        <f t="shared" si="723"/>
        <v>0</v>
      </c>
      <c r="HN535" s="6">
        <f t="shared" si="723"/>
        <v>0</v>
      </c>
    </row>
    <row r="536" spans="1:222" x14ac:dyDescent="0.25">
      <c r="A536">
        <v>5791</v>
      </c>
      <c r="B536">
        <v>2017</v>
      </c>
      <c r="C536" t="str">
        <v>современных европейских языков</v>
      </c>
      <c r="D536" t="str">
        <v>Хахалина Марина Сергеевна</v>
      </c>
      <c r="E536" t="str">
        <v>кандидат химических наук</v>
      </c>
      <c r="F536" t="str">
        <v>старший преподаватель</v>
      </c>
      <c r="G536">
        <v>1</v>
      </c>
      <c r="H536">
        <v>16591</v>
      </c>
      <c r="I536" t="str">
        <v>Модуль "Коммуникативный". Иностранный язык. Иностранный язык (английский)</v>
      </c>
      <c r="J536">
        <v>0</v>
      </c>
      <c r="K536">
        <v>0</v>
      </c>
      <c r="L536">
        <v>68</v>
      </c>
      <c r="M536" s="16">
        <f t="shared" si="700"/>
        <v>7</v>
      </c>
      <c r="N536" s="16">
        <f t="shared" si="701"/>
        <v>11.57</v>
      </c>
      <c r="O536" s="16">
        <f t="shared" si="706"/>
        <v>7.25</v>
      </c>
      <c r="P536" s="16">
        <f t="shared" si="707"/>
        <v>7.25</v>
      </c>
      <c r="Q536" s="16">
        <v>0</v>
      </c>
      <c r="R536" s="16">
        <v>0</v>
      </c>
      <c r="S536" s="16">
        <v>0</v>
      </c>
      <c r="T536" s="21">
        <v>0</v>
      </c>
      <c r="U536">
        <v>0</v>
      </c>
      <c r="V536">
        <v>0</v>
      </c>
      <c r="W536">
        <v>29</v>
      </c>
      <c r="X536">
        <v>1</v>
      </c>
      <c r="Y536">
        <v>2</v>
      </c>
      <c r="Z536">
        <v>0</v>
      </c>
      <c r="AA536" t="str">
        <v>доп</v>
      </c>
      <c r="AB536">
        <f t="shared" si="708"/>
        <v>850</v>
      </c>
      <c r="AC536" t="str">
        <f t="shared" si="702"/>
        <v>ИВТ (бак)</v>
      </c>
      <c r="AD536" t="str">
        <f t="shared" si="699"/>
        <v>2017/2018</v>
      </c>
      <c r="AE536">
        <f t="shared" si="703"/>
        <v>101.07</v>
      </c>
      <c r="AF536">
        <f t="shared" si="704"/>
        <v>0.11890588235294117</v>
      </c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R536">
        <f t="shared" si="724"/>
        <v>0</v>
      </c>
      <c r="BS536">
        <f t="shared" si="724"/>
        <v>0</v>
      </c>
      <c r="BT536">
        <f t="shared" si="724"/>
        <v>0</v>
      </c>
      <c r="BU536">
        <f t="shared" si="724"/>
        <v>0</v>
      </c>
      <c r="BV536">
        <f t="shared" si="724"/>
        <v>0</v>
      </c>
      <c r="BW536">
        <f t="shared" si="724"/>
        <v>0</v>
      </c>
      <c r="BX536">
        <f t="shared" si="724"/>
        <v>0</v>
      </c>
      <c r="BY536">
        <f t="shared" si="724"/>
        <v>0</v>
      </c>
      <c r="BZ536">
        <f t="shared" si="724"/>
        <v>0</v>
      </c>
      <c r="CA536">
        <f t="shared" si="724"/>
        <v>0</v>
      </c>
      <c r="CB536">
        <f t="shared" si="725"/>
        <v>0</v>
      </c>
      <c r="CC536">
        <f t="shared" si="725"/>
        <v>0</v>
      </c>
      <c r="CD536">
        <f t="shared" si="725"/>
        <v>0</v>
      </c>
      <c r="CE536">
        <f t="shared" si="725"/>
        <v>0</v>
      </c>
      <c r="CF536">
        <f t="shared" si="725"/>
        <v>0</v>
      </c>
      <c r="CG536">
        <f t="shared" si="725"/>
        <v>0</v>
      </c>
      <c r="CH536">
        <f t="shared" si="725"/>
        <v>0</v>
      </c>
      <c r="CI536">
        <f t="shared" si="725"/>
        <v>0</v>
      </c>
      <c r="CJ536">
        <f t="shared" si="725"/>
        <v>0</v>
      </c>
      <c r="CK536">
        <f t="shared" si="725"/>
        <v>0</v>
      </c>
      <c r="CL536">
        <f t="shared" si="726"/>
        <v>0</v>
      </c>
      <c r="CM536">
        <f t="shared" si="726"/>
        <v>0</v>
      </c>
      <c r="CN536">
        <f t="shared" si="726"/>
        <v>0</v>
      </c>
      <c r="CO536">
        <f t="shared" si="726"/>
        <v>0</v>
      </c>
      <c r="CP536">
        <f t="shared" si="726"/>
        <v>0</v>
      </c>
      <c r="CQ536">
        <f t="shared" si="726"/>
        <v>0</v>
      </c>
      <c r="CR536">
        <f t="shared" si="726"/>
        <v>0</v>
      </c>
      <c r="CS536">
        <f t="shared" si="726"/>
        <v>0</v>
      </c>
      <c r="CT536">
        <f t="shared" si="726"/>
        <v>0</v>
      </c>
      <c r="CU536">
        <f t="shared" si="726"/>
        <v>0</v>
      </c>
      <c r="CV536">
        <f t="shared" si="727"/>
        <v>0</v>
      </c>
      <c r="CW536">
        <f t="shared" si="727"/>
        <v>0</v>
      </c>
      <c r="CX536">
        <f t="shared" si="727"/>
        <v>0</v>
      </c>
      <c r="CY536">
        <f t="shared" si="727"/>
        <v>0</v>
      </c>
      <c r="CZ536">
        <f t="shared" si="727"/>
        <v>0</v>
      </c>
      <c r="DA536">
        <f t="shared" si="727"/>
        <v>0</v>
      </c>
      <c r="DB536">
        <f t="shared" si="727"/>
        <v>0</v>
      </c>
      <c r="DC536">
        <f t="shared" si="727"/>
        <v>0</v>
      </c>
      <c r="DD536">
        <f t="shared" si="727"/>
        <v>0</v>
      </c>
      <c r="DE536">
        <f t="shared" si="727"/>
        <v>0</v>
      </c>
      <c r="DF536">
        <f t="shared" si="728"/>
        <v>0</v>
      </c>
      <c r="DG536">
        <f t="shared" si="728"/>
        <v>0</v>
      </c>
      <c r="DH536">
        <f t="shared" si="728"/>
        <v>0</v>
      </c>
      <c r="DI536">
        <f t="shared" si="728"/>
        <v>0</v>
      </c>
      <c r="DJ536">
        <f t="shared" si="728"/>
        <v>0</v>
      </c>
      <c r="DK536">
        <f t="shared" si="728"/>
        <v>0</v>
      </c>
      <c r="DL536">
        <f t="shared" si="728"/>
        <v>0</v>
      </c>
      <c r="DM536">
        <f t="shared" si="728"/>
        <v>0</v>
      </c>
      <c r="DN536">
        <f t="shared" si="728"/>
        <v>0</v>
      </c>
      <c r="DO536">
        <f t="shared" si="728"/>
        <v>0</v>
      </c>
      <c r="DP536">
        <f t="shared" si="729"/>
        <v>0</v>
      </c>
      <c r="DQ536">
        <f t="shared" si="729"/>
        <v>0</v>
      </c>
      <c r="DR536">
        <f t="shared" si="729"/>
        <v>0</v>
      </c>
      <c r="DS536">
        <f t="shared" si="729"/>
        <v>0</v>
      </c>
      <c r="DT536">
        <f t="shared" si="729"/>
        <v>0</v>
      </c>
      <c r="DU536">
        <f t="shared" si="729"/>
        <v>0</v>
      </c>
      <c r="DV536">
        <f t="shared" si="729"/>
        <v>0</v>
      </c>
      <c r="DW536">
        <f t="shared" si="729"/>
        <v>0</v>
      </c>
      <c r="DX536">
        <f t="shared" si="729"/>
        <v>0</v>
      </c>
      <c r="DY536">
        <f t="shared" si="729"/>
        <v>0</v>
      </c>
      <c r="DZ536">
        <f t="shared" si="730"/>
        <v>0</v>
      </c>
      <c r="EA536">
        <f t="shared" si="730"/>
        <v>0</v>
      </c>
      <c r="EB536">
        <f t="shared" si="730"/>
        <v>0</v>
      </c>
      <c r="EC536">
        <f t="shared" si="730"/>
        <v>0</v>
      </c>
      <c r="ED536">
        <f t="shared" si="730"/>
        <v>0</v>
      </c>
      <c r="EE536">
        <f t="shared" si="730"/>
        <v>0</v>
      </c>
      <c r="EF536">
        <f t="shared" si="730"/>
        <v>0</v>
      </c>
      <c r="EG536">
        <f t="shared" si="730"/>
        <v>0</v>
      </c>
      <c r="EH536">
        <f t="shared" si="730"/>
        <v>0</v>
      </c>
      <c r="EI536">
        <f t="shared" si="730"/>
        <v>0.11890588235294117</v>
      </c>
      <c r="EJ536">
        <f t="shared" si="730"/>
        <v>0</v>
      </c>
      <c r="EK536">
        <f t="shared" si="730"/>
        <v>0</v>
      </c>
      <c r="EL536">
        <f t="shared" si="730"/>
        <v>0</v>
      </c>
      <c r="EM536">
        <f t="shared" si="730"/>
        <v>0</v>
      </c>
      <c r="EN536">
        <f t="shared" si="730"/>
        <v>0</v>
      </c>
      <c r="ER536" s="6">
        <f t="shared" si="705"/>
        <v>0</v>
      </c>
      <c r="ES536" s="6">
        <f t="shared" si="731"/>
        <v>0</v>
      </c>
      <c r="ET536" s="6">
        <f t="shared" si="731"/>
        <v>0</v>
      </c>
      <c r="EU536" s="6">
        <f t="shared" si="731"/>
        <v>0</v>
      </c>
      <c r="EV536" s="6">
        <f t="shared" si="731"/>
        <v>0</v>
      </c>
      <c r="EW536" s="6">
        <f t="shared" si="731"/>
        <v>0</v>
      </c>
      <c r="EX536" s="6">
        <f t="shared" si="731"/>
        <v>0</v>
      </c>
      <c r="EY536" s="6">
        <f t="shared" si="731"/>
        <v>0</v>
      </c>
      <c r="EZ536" s="6">
        <f t="shared" si="731"/>
        <v>0</v>
      </c>
      <c r="FA536" s="6">
        <f t="shared" si="731"/>
        <v>0</v>
      </c>
      <c r="FB536" s="6">
        <f t="shared" si="731"/>
        <v>0</v>
      </c>
      <c r="FC536" s="6">
        <f t="shared" si="731"/>
        <v>0</v>
      </c>
      <c r="FD536" s="6">
        <f t="shared" si="731"/>
        <v>0</v>
      </c>
      <c r="FE536" s="6">
        <f t="shared" si="731"/>
        <v>0</v>
      </c>
      <c r="FF536" s="6">
        <f t="shared" si="731"/>
        <v>0</v>
      </c>
      <c r="FG536" s="6">
        <f t="shared" si="731"/>
        <v>0</v>
      </c>
      <c r="FH536" s="6">
        <f t="shared" si="731"/>
        <v>0</v>
      </c>
      <c r="FI536" s="6">
        <f t="shared" si="731"/>
        <v>0</v>
      </c>
      <c r="FJ536" s="6">
        <f t="shared" si="731"/>
        <v>0</v>
      </c>
      <c r="FK536" s="6">
        <f t="shared" si="731"/>
        <v>0</v>
      </c>
      <c r="FL536" s="6">
        <f t="shared" si="731"/>
        <v>0</v>
      </c>
      <c r="FM536" s="6">
        <f t="shared" si="731"/>
        <v>0</v>
      </c>
      <c r="FN536" s="6">
        <f t="shared" si="731"/>
        <v>0</v>
      </c>
      <c r="FO536" s="6">
        <f t="shared" si="731"/>
        <v>0</v>
      </c>
      <c r="FP536" s="6">
        <f t="shared" si="731"/>
        <v>0</v>
      </c>
      <c r="FQ536" s="6">
        <f t="shared" si="731"/>
        <v>0</v>
      </c>
      <c r="FR536" s="6">
        <f t="shared" si="731"/>
        <v>0</v>
      </c>
      <c r="FS536" s="6">
        <f t="shared" si="731"/>
        <v>0</v>
      </c>
      <c r="FT536" s="6">
        <f t="shared" si="731"/>
        <v>0</v>
      </c>
      <c r="FU536" s="6">
        <f t="shared" si="731"/>
        <v>0</v>
      </c>
      <c r="FV536" s="6">
        <f t="shared" si="731"/>
        <v>0</v>
      </c>
      <c r="FW536" s="6">
        <f t="shared" si="731"/>
        <v>0</v>
      </c>
      <c r="FX536" s="6">
        <f t="shared" si="731"/>
        <v>0</v>
      </c>
      <c r="FY536" s="6">
        <f t="shared" si="731"/>
        <v>0</v>
      </c>
      <c r="FZ536" s="6">
        <f t="shared" si="731"/>
        <v>0</v>
      </c>
      <c r="GA536" s="6">
        <f t="shared" si="731"/>
        <v>0</v>
      </c>
      <c r="GB536" s="6">
        <f t="shared" si="731"/>
        <v>0</v>
      </c>
      <c r="GC536" s="6">
        <f t="shared" si="731"/>
        <v>0</v>
      </c>
      <c r="GD536" s="6">
        <f t="shared" si="731"/>
        <v>0</v>
      </c>
      <c r="GE536" s="6">
        <f t="shared" si="731"/>
        <v>0</v>
      </c>
      <c r="GF536" s="6">
        <f t="shared" si="731"/>
        <v>0</v>
      </c>
      <c r="GG536" s="6">
        <f t="shared" si="731"/>
        <v>0</v>
      </c>
      <c r="GH536" s="6">
        <f t="shared" si="731"/>
        <v>0</v>
      </c>
      <c r="GI536" s="6">
        <f t="shared" si="731"/>
        <v>0</v>
      </c>
      <c r="GJ536" s="6">
        <f t="shared" si="731"/>
        <v>0</v>
      </c>
      <c r="GK536" s="6">
        <f t="shared" si="731"/>
        <v>0</v>
      </c>
      <c r="GL536" s="6">
        <f t="shared" si="731"/>
        <v>0</v>
      </c>
      <c r="GM536" s="6">
        <f t="shared" si="731"/>
        <v>0</v>
      </c>
      <c r="GN536" s="6">
        <f t="shared" si="731"/>
        <v>0</v>
      </c>
      <c r="GO536" s="6">
        <f t="shared" si="731"/>
        <v>0</v>
      </c>
      <c r="GP536" s="6">
        <f t="shared" si="731"/>
        <v>0</v>
      </c>
      <c r="GQ536" s="6">
        <f t="shared" si="731"/>
        <v>0</v>
      </c>
      <c r="GR536" s="6">
        <f t="shared" si="731"/>
        <v>0</v>
      </c>
      <c r="GS536" s="6">
        <f t="shared" si="731"/>
        <v>0</v>
      </c>
      <c r="GT536" s="6">
        <f t="shared" si="731"/>
        <v>0</v>
      </c>
      <c r="GU536" s="6">
        <f t="shared" si="731"/>
        <v>0</v>
      </c>
      <c r="GV536" s="6">
        <f t="shared" si="731"/>
        <v>0</v>
      </c>
      <c r="GW536" s="6">
        <f t="shared" si="731"/>
        <v>0</v>
      </c>
      <c r="GX536" s="6">
        <f t="shared" si="731"/>
        <v>0</v>
      </c>
      <c r="GY536" s="6">
        <f t="shared" si="731"/>
        <v>0</v>
      </c>
      <c r="GZ536" s="6">
        <f t="shared" si="731"/>
        <v>0</v>
      </c>
      <c r="HA536" s="6">
        <f t="shared" si="731"/>
        <v>0</v>
      </c>
      <c r="HB536" s="6">
        <f t="shared" si="731"/>
        <v>0</v>
      </c>
      <c r="HC536" s="6">
        <f t="shared" si="731"/>
        <v>0</v>
      </c>
      <c r="HD536" s="6">
        <f t="shared" ref="HD536:HN539" si="732">IF(INDEX($A$1:$I$862, ROW($I536), 4) = HD$1, $AE536, 0)</f>
        <v>0</v>
      </c>
      <c r="HE536" s="6">
        <f t="shared" si="732"/>
        <v>0</v>
      </c>
      <c r="HF536" s="6">
        <f t="shared" si="732"/>
        <v>0</v>
      </c>
      <c r="HG536" s="6">
        <f t="shared" si="732"/>
        <v>0</v>
      </c>
      <c r="HH536" s="6">
        <f t="shared" si="732"/>
        <v>0</v>
      </c>
      <c r="HI536" s="6">
        <f t="shared" si="732"/>
        <v>101.07</v>
      </c>
      <c r="HJ536" s="6">
        <f t="shared" si="732"/>
        <v>0</v>
      </c>
      <c r="HK536" s="6">
        <f t="shared" si="732"/>
        <v>0</v>
      </c>
      <c r="HL536" s="6">
        <f t="shared" si="732"/>
        <v>0</v>
      </c>
      <c r="HM536" s="6">
        <f t="shared" si="732"/>
        <v>0</v>
      </c>
      <c r="HN536" s="6">
        <f t="shared" si="732"/>
        <v>0</v>
      </c>
    </row>
    <row r="537" spans="1:222" x14ac:dyDescent="0.25">
      <c r="A537">
        <v>5791</v>
      </c>
      <c r="B537">
        <v>2017</v>
      </c>
      <c r="C537" t="str">
        <v>физической электроники</v>
      </c>
      <c r="D537" t="str">
        <v>Лужков Александр Альбертович</v>
      </c>
      <c r="E537" t="str">
        <v>кандидат физ.-мат. наук</v>
      </c>
      <c r="F537" t="str">
        <v>доцент</v>
      </c>
      <c r="G537">
        <v>1</v>
      </c>
      <c r="H537">
        <v>16591</v>
      </c>
      <c r="I537" t="str">
        <v>Модуль "Естественно-математический". Физика</v>
      </c>
      <c r="J537">
        <v>0</v>
      </c>
      <c r="K537">
        <v>0</v>
      </c>
      <c r="L537">
        <v>72</v>
      </c>
      <c r="M537" s="16">
        <f t="shared" si="700"/>
        <v>8</v>
      </c>
      <c r="N537" s="16">
        <f t="shared" si="701"/>
        <v>11.57</v>
      </c>
      <c r="O537" s="16">
        <f t="shared" si="706"/>
        <v>7.25</v>
      </c>
      <c r="P537" s="16">
        <f t="shared" si="707"/>
        <v>7.25</v>
      </c>
      <c r="Q537" s="16">
        <v>0</v>
      </c>
      <c r="R537" s="16">
        <v>0</v>
      </c>
      <c r="S537" s="16">
        <v>0</v>
      </c>
      <c r="T537" s="21">
        <v>0</v>
      </c>
      <c r="U537">
        <v>0</v>
      </c>
      <c r="V537">
        <v>0</v>
      </c>
      <c r="W537">
        <v>29</v>
      </c>
      <c r="X537">
        <v>1</v>
      </c>
      <c r="Y537">
        <v>2</v>
      </c>
      <c r="Z537">
        <v>0</v>
      </c>
      <c r="AA537" t="str">
        <v>осн</v>
      </c>
      <c r="AB537">
        <f t="shared" si="708"/>
        <v>800</v>
      </c>
      <c r="AC537" t="str">
        <f t="shared" si="702"/>
        <v>ИВТ (бак)</v>
      </c>
      <c r="AD537" t="str">
        <f t="shared" si="699"/>
        <v>2017/2018</v>
      </c>
      <c r="AE537">
        <f t="shared" si="703"/>
        <v>106.07</v>
      </c>
      <c r="AF537">
        <f t="shared" si="704"/>
        <v>0.1325875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R537">
        <f t="shared" si="724"/>
        <v>0</v>
      </c>
      <c r="BS537">
        <f t="shared" si="724"/>
        <v>0</v>
      </c>
      <c r="BT537">
        <f t="shared" si="724"/>
        <v>0</v>
      </c>
      <c r="BU537">
        <f t="shared" si="724"/>
        <v>0</v>
      </c>
      <c r="BV537">
        <f t="shared" si="724"/>
        <v>0</v>
      </c>
      <c r="BW537">
        <f t="shared" si="724"/>
        <v>0</v>
      </c>
      <c r="BX537">
        <f t="shared" si="724"/>
        <v>0</v>
      </c>
      <c r="BY537">
        <f t="shared" si="724"/>
        <v>0</v>
      </c>
      <c r="BZ537">
        <f t="shared" si="724"/>
        <v>0</v>
      </c>
      <c r="CA537">
        <f t="shared" si="724"/>
        <v>0</v>
      </c>
      <c r="CB537">
        <f t="shared" si="725"/>
        <v>0</v>
      </c>
      <c r="CC537">
        <f t="shared" si="725"/>
        <v>0</v>
      </c>
      <c r="CD537">
        <f t="shared" si="725"/>
        <v>0</v>
      </c>
      <c r="CE537">
        <f t="shared" si="725"/>
        <v>0</v>
      </c>
      <c r="CF537">
        <f t="shared" si="725"/>
        <v>0</v>
      </c>
      <c r="CG537">
        <f t="shared" si="725"/>
        <v>0</v>
      </c>
      <c r="CH537">
        <f t="shared" si="725"/>
        <v>0</v>
      </c>
      <c r="CI537">
        <f t="shared" si="725"/>
        <v>0</v>
      </c>
      <c r="CJ537">
        <f t="shared" si="725"/>
        <v>0</v>
      </c>
      <c r="CK537">
        <f t="shared" si="725"/>
        <v>0</v>
      </c>
      <c r="CL537">
        <f t="shared" si="726"/>
        <v>0</v>
      </c>
      <c r="CM537">
        <f t="shared" si="726"/>
        <v>0</v>
      </c>
      <c r="CN537">
        <f t="shared" si="726"/>
        <v>0</v>
      </c>
      <c r="CO537">
        <f t="shared" si="726"/>
        <v>0</v>
      </c>
      <c r="CP537">
        <f t="shared" si="726"/>
        <v>0</v>
      </c>
      <c r="CQ537">
        <f t="shared" si="726"/>
        <v>0</v>
      </c>
      <c r="CR537">
        <f t="shared" si="726"/>
        <v>0</v>
      </c>
      <c r="CS537">
        <f t="shared" si="726"/>
        <v>0</v>
      </c>
      <c r="CT537">
        <f t="shared" si="726"/>
        <v>0</v>
      </c>
      <c r="CU537">
        <f t="shared" si="726"/>
        <v>0</v>
      </c>
      <c r="CV537">
        <f t="shared" si="727"/>
        <v>0</v>
      </c>
      <c r="CW537">
        <f t="shared" si="727"/>
        <v>0</v>
      </c>
      <c r="CX537">
        <f t="shared" si="727"/>
        <v>0</v>
      </c>
      <c r="CY537">
        <f t="shared" si="727"/>
        <v>0</v>
      </c>
      <c r="CZ537">
        <f t="shared" si="727"/>
        <v>0</v>
      </c>
      <c r="DA537">
        <f t="shared" si="727"/>
        <v>0</v>
      </c>
      <c r="DB537">
        <f t="shared" si="727"/>
        <v>0</v>
      </c>
      <c r="DC537">
        <f t="shared" si="727"/>
        <v>0</v>
      </c>
      <c r="DD537">
        <f t="shared" si="727"/>
        <v>0</v>
      </c>
      <c r="DE537">
        <f t="shared" si="727"/>
        <v>0</v>
      </c>
      <c r="DF537">
        <f t="shared" si="728"/>
        <v>0</v>
      </c>
      <c r="DG537">
        <f t="shared" si="728"/>
        <v>0</v>
      </c>
      <c r="DH537">
        <f t="shared" si="728"/>
        <v>0</v>
      </c>
      <c r="DI537">
        <f t="shared" si="728"/>
        <v>0</v>
      </c>
      <c r="DJ537">
        <f t="shared" si="728"/>
        <v>0</v>
      </c>
      <c r="DK537">
        <f t="shared" si="728"/>
        <v>0</v>
      </c>
      <c r="DL537">
        <f t="shared" si="728"/>
        <v>0.1325875</v>
      </c>
      <c r="DM537">
        <f t="shared" si="728"/>
        <v>0</v>
      </c>
      <c r="DN537">
        <f t="shared" si="728"/>
        <v>0</v>
      </c>
      <c r="DO537">
        <f t="shared" si="728"/>
        <v>0</v>
      </c>
      <c r="DP537">
        <f t="shared" si="729"/>
        <v>0</v>
      </c>
      <c r="DQ537">
        <f t="shared" si="729"/>
        <v>0</v>
      </c>
      <c r="DR537">
        <f t="shared" si="729"/>
        <v>0</v>
      </c>
      <c r="DS537">
        <f t="shared" si="729"/>
        <v>0</v>
      </c>
      <c r="DT537">
        <f t="shared" si="729"/>
        <v>0</v>
      </c>
      <c r="DU537">
        <f t="shared" si="729"/>
        <v>0</v>
      </c>
      <c r="DV537">
        <f t="shared" si="729"/>
        <v>0</v>
      </c>
      <c r="DW537">
        <f t="shared" si="729"/>
        <v>0</v>
      </c>
      <c r="DX537">
        <f t="shared" si="729"/>
        <v>0</v>
      </c>
      <c r="DY537">
        <f t="shared" si="729"/>
        <v>0</v>
      </c>
      <c r="DZ537">
        <f t="shared" si="730"/>
        <v>0</v>
      </c>
      <c r="EA537">
        <f t="shared" si="730"/>
        <v>0</v>
      </c>
      <c r="EB537">
        <f t="shared" si="730"/>
        <v>0</v>
      </c>
      <c r="EC537">
        <f t="shared" si="730"/>
        <v>0</v>
      </c>
      <c r="ED537">
        <f t="shared" si="730"/>
        <v>0</v>
      </c>
      <c r="EE537">
        <f t="shared" si="730"/>
        <v>0</v>
      </c>
      <c r="EF537">
        <f t="shared" si="730"/>
        <v>0</v>
      </c>
      <c r="EG537">
        <f t="shared" si="730"/>
        <v>0</v>
      </c>
      <c r="EH537">
        <f t="shared" si="730"/>
        <v>0</v>
      </c>
      <c r="EI537">
        <f t="shared" si="730"/>
        <v>0</v>
      </c>
      <c r="EJ537">
        <f t="shared" si="730"/>
        <v>0</v>
      </c>
      <c r="EK537">
        <f t="shared" si="730"/>
        <v>0</v>
      </c>
      <c r="EL537">
        <f t="shared" si="730"/>
        <v>0</v>
      </c>
      <c r="EM537">
        <f t="shared" si="730"/>
        <v>0</v>
      </c>
      <c r="EN537">
        <f t="shared" si="730"/>
        <v>0</v>
      </c>
      <c r="ER537" s="6">
        <f t="shared" si="705"/>
        <v>0</v>
      </c>
      <c r="ES537" s="6">
        <f t="shared" ref="ES537:HD540" si="733">IF(INDEX($A$1:$I$862, ROW($I537), 4) = ES$1, $AE537, 0)</f>
        <v>0</v>
      </c>
      <c r="ET537" s="6">
        <f t="shared" si="733"/>
        <v>0</v>
      </c>
      <c r="EU537" s="6">
        <f t="shared" si="733"/>
        <v>0</v>
      </c>
      <c r="EV537" s="6">
        <f t="shared" si="733"/>
        <v>0</v>
      </c>
      <c r="EW537" s="6">
        <f t="shared" si="733"/>
        <v>0</v>
      </c>
      <c r="EX537" s="6">
        <f t="shared" si="733"/>
        <v>0</v>
      </c>
      <c r="EY537" s="6">
        <f t="shared" si="733"/>
        <v>0</v>
      </c>
      <c r="EZ537" s="6">
        <f t="shared" si="733"/>
        <v>0</v>
      </c>
      <c r="FA537" s="6">
        <f t="shared" si="733"/>
        <v>0</v>
      </c>
      <c r="FB537" s="6">
        <f t="shared" si="733"/>
        <v>0</v>
      </c>
      <c r="FC537" s="6">
        <f t="shared" si="733"/>
        <v>0</v>
      </c>
      <c r="FD537" s="6">
        <f t="shared" si="733"/>
        <v>0</v>
      </c>
      <c r="FE537" s="6">
        <f t="shared" si="733"/>
        <v>0</v>
      </c>
      <c r="FF537" s="6">
        <f t="shared" si="733"/>
        <v>0</v>
      </c>
      <c r="FG537" s="6">
        <f t="shared" si="733"/>
        <v>0</v>
      </c>
      <c r="FH537" s="6">
        <f t="shared" si="733"/>
        <v>0</v>
      </c>
      <c r="FI537" s="6">
        <f t="shared" si="733"/>
        <v>0</v>
      </c>
      <c r="FJ537" s="6">
        <f t="shared" si="733"/>
        <v>0</v>
      </c>
      <c r="FK537" s="6">
        <f t="shared" si="733"/>
        <v>0</v>
      </c>
      <c r="FL537" s="6">
        <f t="shared" si="733"/>
        <v>0</v>
      </c>
      <c r="FM537" s="6">
        <f t="shared" si="733"/>
        <v>0</v>
      </c>
      <c r="FN537" s="6">
        <f t="shared" si="733"/>
        <v>0</v>
      </c>
      <c r="FO537" s="6">
        <f t="shared" si="733"/>
        <v>0</v>
      </c>
      <c r="FP537" s="6">
        <f t="shared" si="733"/>
        <v>0</v>
      </c>
      <c r="FQ537" s="6">
        <f t="shared" si="733"/>
        <v>0</v>
      </c>
      <c r="FR537" s="6">
        <f t="shared" si="733"/>
        <v>0</v>
      </c>
      <c r="FS537" s="6">
        <f t="shared" si="733"/>
        <v>0</v>
      </c>
      <c r="FT537" s="6">
        <f t="shared" si="733"/>
        <v>0</v>
      </c>
      <c r="FU537" s="6">
        <f t="shared" si="733"/>
        <v>0</v>
      </c>
      <c r="FV537" s="6">
        <f t="shared" si="733"/>
        <v>0</v>
      </c>
      <c r="FW537" s="6">
        <f t="shared" si="733"/>
        <v>0</v>
      </c>
      <c r="FX537" s="6">
        <f t="shared" si="733"/>
        <v>0</v>
      </c>
      <c r="FY537" s="6">
        <f t="shared" si="733"/>
        <v>0</v>
      </c>
      <c r="FZ537" s="6">
        <f t="shared" si="733"/>
        <v>0</v>
      </c>
      <c r="GA537" s="6">
        <f t="shared" si="733"/>
        <v>0</v>
      </c>
      <c r="GB537" s="6">
        <f t="shared" si="733"/>
        <v>0</v>
      </c>
      <c r="GC537" s="6">
        <f t="shared" si="733"/>
        <v>0</v>
      </c>
      <c r="GD537" s="6">
        <f t="shared" si="733"/>
        <v>0</v>
      </c>
      <c r="GE537" s="6">
        <f t="shared" si="733"/>
        <v>0</v>
      </c>
      <c r="GF537" s="6">
        <f t="shared" si="733"/>
        <v>0</v>
      </c>
      <c r="GG537" s="6">
        <f t="shared" si="733"/>
        <v>0</v>
      </c>
      <c r="GH537" s="6">
        <f t="shared" si="733"/>
        <v>0</v>
      </c>
      <c r="GI537" s="6">
        <f t="shared" si="733"/>
        <v>0</v>
      </c>
      <c r="GJ537" s="6">
        <f t="shared" si="733"/>
        <v>0</v>
      </c>
      <c r="GK537" s="6">
        <f t="shared" si="733"/>
        <v>0</v>
      </c>
      <c r="GL537" s="6">
        <f t="shared" si="733"/>
        <v>106.07</v>
      </c>
      <c r="GM537" s="6">
        <f t="shared" si="733"/>
        <v>0</v>
      </c>
      <c r="GN537" s="6">
        <f t="shared" si="733"/>
        <v>0</v>
      </c>
      <c r="GO537" s="6">
        <f t="shared" si="733"/>
        <v>0</v>
      </c>
      <c r="GP537" s="6">
        <f t="shared" si="733"/>
        <v>0</v>
      </c>
      <c r="GQ537" s="6">
        <f t="shared" si="733"/>
        <v>0</v>
      </c>
      <c r="GR537" s="6">
        <f t="shared" si="733"/>
        <v>0</v>
      </c>
      <c r="GS537" s="6">
        <f t="shared" si="733"/>
        <v>0</v>
      </c>
      <c r="GT537" s="6">
        <f t="shared" si="733"/>
        <v>0</v>
      </c>
      <c r="GU537" s="6">
        <f t="shared" si="733"/>
        <v>0</v>
      </c>
      <c r="GV537" s="6">
        <f t="shared" si="733"/>
        <v>0</v>
      </c>
      <c r="GW537" s="6">
        <f t="shared" si="733"/>
        <v>0</v>
      </c>
      <c r="GX537" s="6">
        <f t="shared" si="733"/>
        <v>0</v>
      </c>
      <c r="GY537" s="6">
        <f t="shared" si="733"/>
        <v>0</v>
      </c>
      <c r="GZ537" s="6">
        <f t="shared" si="733"/>
        <v>0</v>
      </c>
      <c r="HA537" s="6">
        <f t="shared" si="733"/>
        <v>0</v>
      </c>
      <c r="HB537" s="6">
        <f t="shared" si="733"/>
        <v>0</v>
      </c>
      <c r="HC537" s="6">
        <f t="shared" si="733"/>
        <v>0</v>
      </c>
      <c r="HD537" s="6">
        <f t="shared" si="733"/>
        <v>0</v>
      </c>
      <c r="HE537" s="6">
        <f t="shared" si="732"/>
        <v>0</v>
      </c>
      <c r="HF537" s="6">
        <f t="shared" si="732"/>
        <v>0</v>
      </c>
      <c r="HG537" s="6">
        <f t="shared" si="732"/>
        <v>0</v>
      </c>
      <c r="HH537" s="6">
        <f t="shared" si="732"/>
        <v>0</v>
      </c>
      <c r="HI537" s="6">
        <f t="shared" si="732"/>
        <v>0</v>
      </c>
      <c r="HJ537" s="6">
        <f t="shared" si="732"/>
        <v>0</v>
      </c>
      <c r="HK537" s="6">
        <f t="shared" si="732"/>
        <v>0</v>
      </c>
      <c r="HL537" s="6">
        <f t="shared" si="732"/>
        <v>0</v>
      </c>
      <c r="HM537" s="6">
        <f t="shared" si="732"/>
        <v>0</v>
      </c>
      <c r="HN537" s="6">
        <f t="shared" si="732"/>
        <v>0</v>
      </c>
    </row>
    <row r="538" spans="1:222" x14ac:dyDescent="0.25">
      <c r="A538">
        <v>5791</v>
      </c>
      <c r="B538">
        <v>2017</v>
      </c>
      <c r="C538" t="str">
        <v>физической электроники</v>
      </c>
      <c r="D538" t="str">
        <v>Серегин Павел Павлович</v>
      </c>
      <c r="E538" t="str">
        <v>доктор физ.-мат. наук</v>
      </c>
      <c r="F538" t="str">
        <v>профессор</v>
      </c>
      <c r="G538">
        <v>1</v>
      </c>
      <c r="H538">
        <v>16591</v>
      </c>
      <c r="I538" t="str">
        <v>Модуль "Естественно-математический". Физика</v>
      </c>
      <c r="J538">
        <v>36</v>
      </c>
      <c r="K538">
        <v>0</v>
      </c>
      <c r="L538">
        <v>0</v>
      </c>
      <c r="M538" s="16">
        <f t="shared" si="700"/>
        <v>4</v>
      </c>
      <c r="N538" s="16">
        <f t="shared" si="701"/>
        <v>11.57</v>
      </c>
      <c r="O538" s="16">
        <f t="shared" si="706"/>
        <v>7.25</v>
      </c>
      <c r="P538" s="16">
        <f t="shared" si="707"/>
        <v>7.25</v>
      </c>
      <c r="Q538" s="16">
        <v>0</v>
      </c>
      <c r="R538" s="16">
        <v>0</v>
      </c>
      <c r="S538" s="16">
        <v>0</v>
      </c>
      <c r="T538" s="21">
        <v>0</v>
      </c>
      <c r="U538">
        <v>0</v>
      </c>
      <c r="V538">
        <v>0</v>
      </c>
      <c r="W538">
        <v>29</v>
      </c>
      <c r="X538">
        <v>1</v>
      </c>
      <c r="Y538">
        <v>2</v>
      </c>
      <c r="Z538">
        <v>0</v>
      </c>
      <c r="AA538" t="str">
        <v>осн</v>
      </c>
      <c r="AB538">
        <f t="shared" si="708"/>
        <v>750</v>
      </c>
      <c r="AC538" t="str">
        <f t="shared" si="702"/>
        <v>ИВТ (бак)</v>
      </c>
      <c r="AD538" t="str">
        <f t="shared" si="699"/>
        <v>2017/2018</v>
      </c>
      <c r="AE538">
        <f t="shared" si="703"/>
        <v>66.069999999999993</v>
      </c>
      <c r="AF538">
        <f t="shared" si="704"/>
        <v>8.8093333333333329E-2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R538">
        <f t="shared" si="724"/>
        <v>0</v>
      </c>
      <c r="BS538">
        <f t="shared" si="724"/>
        <v>0</v>
      </c>
      <c r="BT538">
        <f t="shared" si="724"/>
        <v>0</v>
      </c>
      <c r="BU538">
        <f t="shared" si="724"/>
        <v>0</v>
      </c>
      <c r="BV538">
        <f t="shared" si="724"/>
        <v>0</v>
      </c>
      <c r="BW538">
        <f t="shared" si="724"/>
        <v>0</v>
      </c>
      <c r="BX538">
        <f t="shared" si="724"/>
        <v>0</v>
      </c>
      <c r="BY538">
        <f t="shared" si="724"/>
        <v>0</v>
      </c>
      <c r="BZ538">
        <f t="shared" si="724"/>
        <v>0</v>
      </c>
      <c r="CA538">
        <f t="shared" si="724"/>
        <v>0</v>
      </c>
      <c r="CB538">
        <f t="shared" si="725"/>
        <v>0</v>
      </c>
      <c r="CC538">
        <f t="shared" si="725"/>
        <v>0</v>
      </c>
      <c r="CD538">
        <f t="shared" si="725"/>
        <v>0</v>
      </c>
      <c r="CE538">
        <f t="shared" si="725"/>
        <v>0</v>
      </c>
      <c r="CF538">
        <f t="shared" si="725"/>
        <v>0</v>
      </c>
      <c r="CG538">
        <f t="shared" si="725"/>
        <v>0</v>
      </c>
      <c r="CH538">
        <f t="shared" si="725"/>
        <v>0</v>
      </c>
      <c r="CI538">
        <f t="shared" si="725"/>
        <v>0</v>
      </c>
      <c r="CJ538">
        <f t="shared" si="725"/>
        <v>0</v>
      </c>
      <c r="CK538">
        <f t="shared" si="725"/>
        <v>0</v>
      </c>
      <c r="CL538">
        <f t="shared" si="726"/>
        <v>0</v>
      </c>
      <c r="CM538">
        <f t="shared" si="726"/>
        <v>0</v>
      </c>
      <c r="CN538">
        <f t="shared" si="726"/>
        <v>0</v>
      </c>
      <c r="CO538">
        <f t="shared" si="726"/>
        <v>0</v>
      </c>
      <c r="CP538">
        <f t="shared" si="726"/>
        <v>0</v>
      </c>
      <c r="CQ538">
        <f t="shared" si="726"/>
        <v>0</v>
      </c>
      <c r="CR538">
        <f t="shared" si="726"/>
        <v>0</v>
      </c>
      <c r="CS538">
        <f t="shared" si="726"/>
        <v>0</v>
      </c>
      <c r="CT538">
        <f t="shared" si="726"/>
        <v>0</v>
      </c>
      <c r="CU538">
        <f t="shared" si="726"/>
        <v>0</v>
      </c>
      <c r="CV538">
        <f t="shared" si="727"/>
        <v>0</v>
      </c>
      <c r="CW538">
        <f t="shared" si="727"/>
        <v>0</v>
      </c>
      <c r="CX538">
        <f t="shared" si="727"/>
        <v>0</v>
      </c>
      <c r="CY538">
        <f t="shared" si="727"/>
        <v>0</v>
      </c>
      <c r="CZ538">
        <f t="shared" si="727"/>
        <v>0</v>
      </c>
      <c r="DA538">
        <f t="shared" si="727"/>
        <v>0</v>
      </c>
      <c r="DB538">
        <f t="shared" si="727"/>
        <v>0</v>
      </c>
      <c r="DC538">
        <f t="shared" si="727"/>
        <v>0</v>
      </c>
      <c r="DD538">
        <f t="shared" si="727"/>
        <v>0</v>
      </c>
      <c r="DE538">
        <f t="shared" si="727"/>
        <v>0</v>
      </c>
      <c r="DF538">
        <f t="shared" si="728"/>
        <v>0</v>
      </c>
      <c r="DG538">
        <f t="shared" si="728"/>
        <v>0</v>
      </c>
      <c r="DH538">
        <f t="shared" si="728"/>
        <v>0</v>
      </c>
      <c r="DI538">
        <f t="shared" si="728"/>
        <v>0</v>
      </c>
      <c r="DJ538">
        <f t="shared" si="728"/>
        <v>0</v>
      </c>
      <c r="DK538">
        <f t="shared" si="728"/>
        <v>0</v>
      </c>
      <c r="DL538">
        <f t="shared" si="728"/>
        <v>0</v>
      </c>
      <c r="DM538">
        <f t="shared" si="728"/>
        <v>0</v>
      </c>
      <c r="DN538">
        <f t="shared" si="728"/>
        <v>0</v>
      </c>
      <c r="DO538">
        <f t="shared" si="728"/>
        <v>0</v>
      </c>
      <c r="DP538">
        <f t="shared" si="729"/>
        <v>0</v>
      </c>
      <c r="DQ538">
        <f t="shared" si="729"/>
        <v>0</v>
      </c>
      <c r="DR538">
        <f t="shared" si="729"/>
        <v>0</v>
      </c>
      <c r="DS538">
        <f t="shared" si="729"/>
        <v>0</v>
      </c>
      <c r="DT538">
        <f t="shared" si="729"/>
        <v>0</v>
      </c>
      <c r="DU538">
        <f t="shared" si="729"/>
        <v>0</v>
      </c>
      <c r="DV538">
        <f t="shared" si="729"/>
        <v>0</v>
      </c>
      <c r="DW538">
        <f t="shared" si="729"/>
        <v>0</v>
      </c>
      <c r="DX538">
        <f t="shared" si="729"/>
        <v>0</v>
      </c>
      <c r="DY538">
        <f t="shared" si="729"/>
        <v>0</v>
      </c>
      <c r="DZ538">
        <f t="shared" si="730"/>
        <v>0</v>
      </c>
      <c r="EA538">
        <f t="shared" si="730"/>
        <v>0</v>
      </c>
      <c r="EB538">
        <f t="shared" si="730"/>
        <v>0</v>
      </c>
      <c r="EC538">
        <f t="shared" si="730"/>
        <v>0</v>
      </c>
      <c r="ED538">
        <f t="shared" si="730"/>
        <v>8.8093333333333329E-2</v>
      </c>
      <c r="EE538">
        <f t="shared" si="730"/>
        <v>0</v>
      </c>
      <c r="EF538">
        <f t="shared" si="730"/>
        <v>0</v>
      </c>
      <c r="EG538">
        <f t="shared" si="730"/>
        <v>0</v>
      </c>
      <c r="EH538">
        <f t="shared" si="730"/>
        <v>0</v>
      </c>
      <c r="EI538">
        <f t="shared" si="730"/>
        <v>0</v>
      </c>
      <c r="EJ538">
        <f t="shared" si="730"/>
        <v>0</v>
      </c>
      <c r="EK538">
        <f t="shared" si="730"/>
        <v>0</v>
      </c>
      <c r="EL538">
        <f t="shared" si="730"/>
        <v>0</v>
      </c>
      <c r="EM538">
        <f t="shared" si="730"/>
        <v>0</v>
      </c>
      <c r="EN538">
        <f t="shared" si="730"/>
        <v>0</v>
      </c>
      <c r="ER538" s="6">
        <f t="shared" si="705"/>
        <v>0</v>
      </c>
      <c r="ES538" s="6">
        <f t="shared" si="733"/>
        <v>0</v>
      </c>
      <c r="ET538" s="6">
        <f t="shared" si="733"/>
        <v>0</v>
      </c>
      <c r="EU538" s="6">
        <f t="shared" si="733"/>
        <v>0</v>
      </c>
      <c r="EV538" s="6">
        <f t="shared" si="733"/>
        <v>0</v>
      </c>
      <c r="EW538" s="6">
        <f t="shared" si="733"/>
        <v>0</v>
      </c>
      <c r="EX538" s="6">
        <f t="shared" si="733"/>
        <v>0</v>
      </c>
      <c r="EY538" s="6">
        <f t="shared" si="733"/>
        <v>0</v>
      </c>
      <c r="EZ538" s="6">
        <f t="shared" si="733"/>
        <v>0</v>
      </c>
      <c r="FA538" s="6">
        <f t="shared" si="733"/>
        <v>0</v>
      </c>
      <c r="FB538" s="6">
        <f t="shared" si="733"/>
        <v>0</v>
      </c>
      <c r="FC538" s="6">
        <f t="shared" si="733"/>
        <v>0</v>
      </c>
      <c r="FD538" s="6">
        <f t="shared" si="733"/>
        <v>0</v>
      </c>
      <c r="FE538" s="6">
        <f t="shared" si="733"/>
        <v>0</v>
      </c>
      <c r="FF538" s="6">
        <f t="shared" si="733"/>
        <v>0</v>
      </c>
      <c r="FG538" s="6">
        <f t="shared" si="733"/>
        <v>0</v>
      </c>
      <c r="FH538" s="6">
        <f t="shared" si="733"/>
        <v>0</v>
      </c>
      <c r="FI538" s="6">
        <f t="shared" si="733"/>
        <v>0</v>
      </c>
      <c r="FJ538" s="6">
        <f t="shared" si="733"/>
        <v>0</v>
      </c>
      <c r="FK538" s="6">
        <f t="shared" si="733"/>
        <v>0</v>
      </c>
      <c r="FL538" s="6">
        <f t="shared" si="733"/>
        <v>0</v>
      </c>
      <c r="FM538" s="6">
        <f t="shared" si="733"/>
        <v>0</v>
      </c>
      <c r="FN538" s="6">
        <f t="shared" si="733"/>
        <v>0</v>
      </c>
      <c r="FO538" s="6">
        <f t="shared" si="733"/>
        <v>0</v>
      </c>
      <c r="FP538" s="6">
        <f t="shared" si="733"/>
        <v>0</v>
      </c>
      <c r="FQ538" s="6">
        <f t="shared" si="733"/>
        <v>0</v>
      </c>
      <c r="FR538" s="6">
        <f t="shared" si="733"/>
        <v>0</v>
      </c>
      <c r="FS538" s="6">
        <f t="shared" si="733"/>
        <v>0</v>
      </c>
      <c r="FT538" s="6">
        <f t="shared" si="733"/>
        <v>0</v>
      </c>
      <c r="FU538" s="6">
        <f t="shared" si="733"/>
        <v>0</v>
      </c>
      <c r="FV538" s="6">
        <f t="shared" si="733"/>
        <v>0</v>
      </c>
      <c r="FW538" s="6">
        <f t="shared" si="733"/>
        <v>0</v>
      </c>
      <c r="FX538" s="6">
        <f t="shared" si="733"/>
        <v>0</v>
      </c>
      <c r="FY538" s="6">
        <f t="shared" si="733"/>
        <v>0</v>
      </c>
      <c r="FZ538" s="6">
        <f t="shared" si="733"/>
        <v>0</v>
      </c>
      <c r="GA538" s="6">
        <f t="shared" si="733"/>
        <v>0</v>
      </c>
      <c r="GB538" s="6">
        <f t="shared" si="733"/>
        <v>0</v>
      </c>
      <c r="GC538" s="6">
        <f t="shared" si="733"/>
        <v>0</v>
      </c>
      <c r="GD538" s="6">
        <f t="shared" si="733"/>
        <v>0</v>
      </c>
      <c r="GE538" s="6">
        <f t="shared" si="733"/>
        <v>0</v>
      </c>
      <c r="GF538" s="6">
        <f t="shared" si="733"/>
        <v>0</v>
      </c>
      <c r="GG538" s="6">
        <f t="shared" si="733"/>
        <v>0</v>
      </c>
      <c r="GH538" s="6">
        <f t="shared" si="733"/>
        <v>0</v>
      </c>
      <c r="GI538" s="6">
        <f t="shared" si="733"/>
        <v>0</v>
      </c>
      <c r="GJ538" s="6">
        <f t="shared" si="733"/>
        <v>0</v>
      </c>
      <c r="GK538" s="6">
        <f t="shared" si="733"/>
        <v>0</v>
      </c>
      <c r="GL538" s="6">
        <f t="shared" si="733"/>
        <v>0</v>
      </c>
      <c r="GM538" s="6">
        <f t="shared" si="733"/>
        <v>0</v>
      </c>
      <c r="GN538" s="6">
        <f t="shared" si="733"/>
        <v>0</v>
      </c>
      <c r="GO538" s="6">
        <f t="shared" si="733"/>
        <v>0</v>
      </c>
      <c r="GP538" s="6">
        <f t="shared" si="733"/>
        <v>0</v>
      </c>
      <c r="GQ538" s="6">
        <f t="shared" si="733"/>
        <v>0</v>
      </c>
      <c r="GR538" s="6">
        <f t="shared" si="733"/>
        <v>0</v>
      </c>
      <c r="GS538" s="6">
        <f t="shared" si="733"/>
        <v>0</v>
      </c>
      <c r="GT538" s="6">
        <f t="shared" si="733"/>
        <v>0</v>
      </c>
      <c r="GU538" s="6">
        <f t="shared" si="733"/>
        <v>0</v>
      </c>
      <c r="GV538" s="6">
        <f t="shared" si="733"/>
        <v>0</v>
      </c>
      <c r="GW538" s="6">
        <f t="shared" si="733"/>
        <v>0</v>
      </c>
      <c r="GX538" s="6">
        <f t="shared" si="733"/>
        <v>0</v>
      </c>
      <c r="GY538" s="6">
        <f t="shared" si="733"/>
        <v>0</v>
      </c>
      <c r="GZ538" s="6">
        <f t="shared" si="733"/>
        <v>0</v>
      </c>
      <c r="HA538" s="6">
        <f t="shared" si="733"/>
        <v>0</v>
      </c>
      <c r="HB538" s="6">
        <f t="shared" si="733"/>
        <v>0</v>
      </c>
      <c r="HC538" s="6">
        <f t="shared" si="733"/>
        <v>0</v>
      </c>
      <c r="HD538" s="6">
        <f t="shared" si="733"/>
        <v>66.069999999999993</v>
      </c>
      <c r="HE538" s="6">
        <f t="shared" si="732"/>
        <v>0</v>
      </c>
      <c r="HF538" s="6">
        <f t="shared" si="732"/>
        <v>0</v>
      </c>
      <c r="HG538" s="6">
        <f t="shared" si="732"/>
        <v>0</v>
      </c>
      <c r="HH538" s="6">
        <f t="shared" si="732"/>
        <v>0</v>
      </c>
      <c r="HI538" s="6">
        <f t="shared" si="732"/>
        <v>0</v>
      </c>
      <c r="HJ538" s="6">
        <f t="shared" si="732"/>
        <v>0</v>
      </c>
      <c r="HK538" s="6">
        <f t="shared" si="732"/>
        <v>0</v>
      </c>
      <c r="HL538" s="6">
        <f t="shared" si="732"/>
        <v>0</v>
      </c>
      <c r="HM538" s="6">
        <f t="shared" si="732"/>
        <v>0</v>
      </c>
      <c r="HN538" s="6">
        <f t="shared" si="732"/>
        <v>0</v>
      </c>
    </row>
    <row r="539" spans="1:222" x14ac:dyDescent="0.25">
      <c r="A539">
        <v>5791</v>
      </c>
      <c r="B539">
        <v>2017</v>
      </c>
      <c r="C539" t="str">
        <v>экономической теории и экономического образования</v>
      </c>
      <c r="D539" t="str">
        <v>Тихонова Анастасия Михайловна</v>
      </c>
      <c r="E539" t="str">
        <v>нет</v>
      </c>
      <c r="F539" t="str">
        <v>старший преподаватель</v>
      </c>
      <c r="G539">
        <v>1</v>
      </c>
      <c r="H539">
        <v>16591</v>
      </c>
      <c r="I539" t="str">
        <v>Модуль "Экономикo-правовой". Экономика</v>
      </c>
      <c r="J539">
        <v>24</v>
      </c>
      <c r="K539">
        <v>30</v>
      </c>
      <c r="L539">
        <v>0</v>
      </c>
      <c r="M539" s="16">
        <f t="shared" si="700"/>
        <v>6</v>
      </c>
      <c r="N539" s="16">
        <f t="shared" si="701"/>
        <v>11.57</v>
      </c>
      <c r="O539" s="16">
        <f t="shared" si="706"/>
        <v>7.25</v>
      </c>
      <c r="P539" s="16">
        <f t="shared" si="707"/>
        <v>7.25</v>
      </c>
      <c r="Q539" s="16">
        <v>0</v>
      </c>
      <c r="R539" s="16">
        <v>0</v>
      </c>
      <c r="S539" s="16">
        <v>0</v>
      </c>
      <c r="T539" s="21">
        <v>0</v>
      </c>
      <c r="U539">
        <v>0</v>
      </c>
      <c r="V539">
        <v>0</v>
      </c>
      <c r="W539">
        <v>29</v>
      </c>
      <c r="X539">
        <v>1</v>
      </c>
      <c r="Y539">
        <v>2</v>
      </c>
      <c r="Z539">
        <v>0</v>
      </c>
      <c r="AA539" t="str">
        <v>осн</v>
      </c>
      <c r="AB539">
        <f t="shared" si="708"/>
        <v>850</v>
      </c>
      <c r="AC539" t="str">
        <f t="shared" si="702"/>
        <v>ИВТ (бак)</v>
      </c>
      <c r="AD539" t="str">
        <f t="shared" si="699"/>
        <v>2017/2018</v>
      </c>
      <c r="AE539">
        <f t="shared" si="703"/>
        <v>86.07</v>
      </c>
      <c r="AF539">
        <f t="shared" si="704"/>
        <v>0.10125882352941176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R539">
        <f t="shared" si="724"/>
        <v>0</v>
      </c>
      <c r="BS539">
        <f t="shared" si="724"/>
        <v>0</v>
      </c>
      <c r="BT539">
        <f t="shared" si="724"/>
        <v>0</v>
      </c>
      <c r="BU539">
        <f t="shared" si="724"/>
        <v>0</v>
      </c>
      <c r="BV539">
        <f t="shared" si="724"/>
        <v>0</v>
      </c>
      <c r="BW539">
        <f t="shared" si="724"/>
        <v>0</v>
      </c>
      <c r="BX539">
        <f t="shared" si="724"/>
        <v>0</v>
      </c>
      <c r="BY539">
        <f t="shared" si="724"/>
        <v>0</v>
      </c>
      <c r="BZ539">
        <f t="shared" si="724"/>
        <v>0</v>
      </c>
      <c r="CA539">
        <f t="shared" si="724"/>
        <v>0</v>
      </c>
      <c r="CB539">
        <f t="shared" si="725"/>
        <v>0</v>
      </c>
      <c r="CC539">
        <f t="shared" si="725"/>
        <v>0</v>
      </c>
      <c r="CD539">
        <f t="shared" si="725"/>
        <v>0</v>
      </c>
      <c r="CE539">
        <f t="shared" si="725"/>
        <v>0</v>
      </c>
      <c r="CF539">
        <f t="shared" si="725"/>
        <v>0</v>
      </c>
      <c r="CG539">
        <f t="shared" si="725"/>
        <v>0</v>
      </c>
      <c r="CH539">
        <f t="shared" si="725"/>
        <v>0</v>
      </c>
      <c r="CI539">
        <f t="shared" si="725"/>
        <v>0</v>
      </c>
      <c r="CJ539">
        <f t="shared" si="725"/>
        <v>0</v>
      </c>
      <c r="CK539">
        <f t="shared" si="725"/>
        <v>0</v>
      </c>
      <c r="CL539">
        <f t="shared" si="726"/>
        <v>0</v>
      </c>
      <c r="CM539">
        <f t="shared" si="726"/>
        <v>0</v>
      </c>
      <c r="CN539">
        <f t="shared" si="726"/>
        <v>0</v>
      </c>
      <c r="CO539">
        <f t="shared" si="726"/>
        <v>0</v>
      </c>
      <c r="CP539">
        <f t="shared" si="726"/>
        <v>0</v>
      </c>
      <c r="CQ539">
        <f t="shared" si="726"/>
        <v>0</v>
      </c>
      <c r="CR539">
        <f t="shared" si="726"/>
        <v>0</v>
      </c>
      <c r="CS539">
        <f t="shared" si="726"/>
        <v>0</v>
      </c>
      <c r="CT539">
        <f t="shared" si="726"/>
        <v>0</v>
      </c>
      <c r="CU539">
        <f t="shared" si="726"/>
        <v>0</v>
      </c>
      <c r="CV539">
        <f t="shared" si="727"/>
        <v>0</v>
      </c>
      <c r="CW539">
        <f t="shared" si="727"/>
        <v>0</v>
      </c>
      <c r="CX539">
        <f t="shared" si="727"/>
        <v>0</v>
      </c>
      <c r="CY539">
        <f t="shared" si="727"/>
        <v>0</v>
      </c>
      <c r="CZ539">
        <f t="shared" si="727"/>
        <v>0</v>
      </c>
      <c r="DA539">
        <f t="shared" si="727"/>
        <v>0</v>
      </c>
      <c r="DB539">
        <f t="shared" si="727"/>
        <v>0</v>
      </c>
      <c r="DC539">
        <f t="shared" si="727"/>
        <v>0</v>
      </c>
      <c r="DD539">
        <f t="shared" si="727"/>
        <v>0</v>
      </c>
      <c r="DE539">
        <f t="shared" si="727"/>
        <v>0</v>
      </c>
      <c r="DF539">
        <f t="shared" si="728"/>
        <v>0</v>
      </c>
      <c r="DG539">
        <f t="shared" si="728"/>
        <v>0</v>
      </c>
      <c r="DH539">
        <f t="shared" si="728"/>
        <v>0</v>
      </c>
      <c r="DI539">
        <f t="shared" si="728"/>
        <v>0</v>
      </c>
      <c r="DJ539">
        <f t="shared" si="728"/>
        <v>0</v>
      </c>
      <c r="DK539">
        <f t="shared" si="728"/>
        <v>0</v>
      </c>
      <c r="DL539">
        <f t="shared" si="728"/>
        <v>0</v>
      </c>
      <c r="DM539">
        <f t="shared" si="728"/>
        <v>0</v>
      </c>
      <c r="DN539">
        <f t="shared" si="728"/>
        <v>0</v>
      </c>
      <c r="DO539">
        <f t="shared" si="728"/>
        <v>0</v>
      </c>
      <c r="DP539">
        <f t="shared" si="729"/>
        <v>0</v>
      </c>
      <c r="DQ539">
        <f t="shared" si="729"/>
        <v>0</v>
      </c>
      <c r="DR539">
        <f t="shared" si="729"/>
        <v>0</v>
      </c>
      <c r="DS539">
        <f t="shared" si="729"/>
        <v>0</v>
      </c>
      <c r="DT539">
        <f t="shared" si="729"/>
        <v>0</v>
      </c>
      <c r="DU539">
        <f t="shared" si="729"/>
        <v>0</v>
      </c>
      <c r="DV539">
        <f t="shared" si="729"/>
        <v>0</v>
      </c>
      <c r="DW539">
        <f t="shared" si="729"/>
        <v>0</v>
      </c>
      <c r="DX539">
        <f t="shared" si="729"/>
        <v>0</v>
      </c>
      <c r="DY539">
        <f t="shared" si="729"/>
        <v>0</v>
      </c>
      <c r="DZ539">
        <f t="shared" si="730"/>
        <v>0</v>
      </c>
      <c r="EA539">
        <f t="shared" si="730"/>
        <v>0</v>
      </c>
      <c r="EB539">
        <f t="shared" si="730"/>
        <v>0</v>
      </c>
      <c r="EC539">
        <f t="shared" si="730"/>
        <v>0</v>
      </c>
      <c r="ED539">
        <f t="shared" si="730"/>
        <v>0</v>
      </c>
      <c r="EE539">
        <f t="shared" si="730"/>
        <v>0</v>
      </c>
      <c r="EF539">
        <f t="shared" si="730"/>
        <v>0</v>
      </c>
      <c r="EG539">
        <f t="shared" si="730"/>
        <v>0</v>
      </c>
      <c r="EH539">
        <f t="shared" si="730"/>
        <v>0.10125882352941176</v>
      </c>
      <c r="EI539">
        <f t="shared" si="730"/>
        <v>0</v>
      </c>
      <c r="EJ539">
        <f t="shared" si="730"/>
        <v>0</v>
      </c>
      <c r="EK539">
        <f t="shared" si="730"/>
        <v>0</v>
      </c>
      <c r="EL539">
        <f t="shared" si="730"/>
        <v>0</v>
      </c>
      <c r="EM539">
        <f t="shared" si="730"/>
        <v>0</v>
      </c>
      <c r="EN539">
        <f t="shared" si="730"/>
        <v>0</v>
      </c>
      <c r="ER539" s="6">
        <f t="shared" si="705"/>
        <v>0</v>
      </c>
      <c r="ES539" s="6">
        <f t="shared" si="733"/>
        <v>0</v>
      </c>
      <c r="ET539" s="6">
        <f t="shared" si="733"/>
        <v>0</v>
      </c>
      <c r="EU539" s="6">
        <f t="shared" si="733"/>
        <v>0</v>
      </c>
      <c r="EV539" s="6">
        <f t="shared" si="733"/>
        <v>0</v>
      </c>
      <c r="EW539" s="6">
        <f t="shared" si="733"/>
        <v>0</v>
      </c>
      <c r="EX539" s="6">
        <f t="shared" si="733"/>
        <v>0</v>
      </c>
      <c r="EY539" s="6">
        <f t="shared" si="733"/>
        <v>0</v>
      </c>
      <c r="EZ539" s="6">
        <f t="shared" si="733"/>
        <v>0</v>
      </c>
      <c r="FA539" s="6">
        <f t="shared" si="733"/>
        <v>0</v>
      </c>
      <c r="FB539" s="6">
        <f t="shared" si="733"/>
        <v>0</v>
      </c>
      <c r="FC539" s="6">
        <f t="shared" si="733"/>
        <v>0</v>
      </c>
      <c r="FD539" s="6">
        <f t="shared" si="733"/>
        <v>0</v>
      </c>
      <c r="FE539" s="6">
        <f t="shared" si="733"/>
        <v>0</v>
      </c>
      <c r="FF539" s="6">
        <f t="shared" si="733"/>
        <v>0</v>
      </c>
      <c r="FG539" s="6">
        <f t="shared" si="733"/>
        <v>0</v>
      </c>
      <c r="FH539" s="6">
        <f t="shared" si="733"/>
        <v>0</v>
      </c>
      <c r="FI539" s="6">
        <f t="shared" si="733"/>
        <v>0</v>
      </c>
      <c r="FJ539" s="6">
        <f t="shared" si="733"/>
        <v>0</v>
      </c>
      <c r="FK539" s="6">
        <f t="shared" si="733"/>
        <v>0</v>
      </c>
      <c r="FL539" s="6">
        <f t="shared" si="733"/>
        <v>0</v>
      </c>
      <c r="FM539" s="6">
        <f t="shared" si="733"/>
        <v>0</v>
      </c>
      <c r="FN539" s="6">
        <f t="shared" si="733"/>
        <v>0</v>
      </c>
      <c r="FO539" s="6">
        <f t="shared" si="733"/>
        <v>0</v>
      </c>
      <c r="FP539" s="6">
        <f t="shared" si="733"/>
        <v>0</v>
      </c>
      <c r="FQ539" s="6">
        <f t="shared" si="733"/>
        <v>0</v>
      </c>
      <c r="FR539" s="6">
        <f t="shared" si="733"/>
        <v>0</v>
      </c>
      <c r="FS539" s="6">
        <f t="shared" si="733"/>
        <v>0</v>
      </c>
      <c r="FT539" s="6">
        <f t="shared" si="733"/>
        <v>0</v>
      </c>
      <c r="FU539" s="6">
        <f t="shared" si="733"/>
        <v>0</v>
      </c>
      <c r="FV539" s="6">
        <f t="shared" si="733"/>
        <v>0</v>
      </c>
      <c r="FW539" s="6">
        <f t="shared" si="733"/>
        <v>0</v>
      </c>
      <c r="FX539" s="6">
        <f t="shared" si="733"/>
        <v>0</v>
      </c>
      <c r="FY539" s="6">
        <f t="shared" si="733"/>
        <v>0</v>
      </c>
      <c r="FZ539" s="6">
        <f t="shared" si="733"/>
        <v>0</v>
      </c>
      <c r="GA539" s="6">
        <f t="shared" si="733"/>
        <v>0</v>
      </c>
      <c r="GB539" s="6">
        <f t="shared" si="733"/>
        <v>0</v>
      </c>
      <c r="GC539" s="6">
        <f t="shared" si="733"/>
        <v>0</v>
      </c>
      <c r="GD539" s="6">
        <f t="shared" si="733"/>
        <v>0</v>
      </c>
      <c r="GE539" s="6">
        <f t="shared" si="733"/>
        <v>0</v>
      </c>
      <c r="GF539" s="6">
        <f t="shared" si="733"/>
        <v>0</v>
      </c>
      <c r="GG539" s="6">
        <f t="shared" si="733"/>
        <v>0</v>
      </c>
      <c r="GH539" s="6">
        <f t="shared" si="733"/>
        <v>0</v>
      </c>
      <c r="GI539" s="6">
        <f t="shared" si="733"/>
        <v>0</v>
      </c>
      <c r="GJ539" s="6">
        <f t="shared" si="733"/>
        <v>0</v>
      </c>
      <c r="GK539" s="6">
        <f t="shared" si="733"/>
        <v>0</v>
      </c>
      <c r="GL539" s="6">
        <f t="shared" si="733"/>
        <v>0</v>
      </c>
      <c r="GM539" s="6">
        <f t="shared" si="733"/>
        <v>0</v>
      </c>
      <c r="GN539" s="6">
        <f t="shared" si="733"/>
        <v>0</v>
      </c>
      <c r="GO539" s="6">
        <f t="shared" si="733"/>
        <v>0</v>
      </c>
      <c r="GP539" s="6">
        <f t="shared" si="733"/>
        <v>0</v>
      </c>
      <c r="GQ539" s="6">
        <f t="shared" si="733"/>
        <v>0</v>
      </c>
      <c r="GR539" s="6">
        <f t="shared" si="733"/>
        <v>0</v>
      </c>
      <c r="GS539" s="6">
        <f t="shared" si="733"/>
        <v>0</v>
      </c>
      <c r="GT539" s="6">
        <f t="shared" si="733"/>
        <v>0</v>
      </c>
      <c r="GU539" s="6">
        <f t="shared" si="733"/>
        <v>0</v>
      </c>
      <c r="GV539" s="6">
        <f t="shared" si="733"/>
        <v>0</v>
      </c>
      <c r="GW539" s="6">
        <f t="shared" si="733"/>
        <v>0</v>
      </c>
      <c r="GX539" s="6">
        <f t="shared" si="733"/>
        <v>0</v>
      </c>
      <c r="GY539" s="6">
        <f t="shared" si="733"/>
        <v>0</v>
      </c>
      <c r="GZ539" s="6">
        <f t="shared" si="733"/>
        <v>0</v>
      </c>
      <c r="HA539" s="6">
        <f t="shared" si="733"/>
        <v>0</v>
      </c>
      <c r="HB539" s="6">
        <f t="shared" si="733"/>
        <v>0</v>
      </c>
      <c r="HC539" s="6">
        <f t="shared" si="733"/>
        <v>0</v>
      </c>
      <c r="HD539" s="6">
        <f t="shared" si="733"/>
        <v>0</v>
      </c>
      <c r="HE539" s="6">
        <f t="shared" si="732"/>
        <v>0</v>
      </c>
      <c r="HF539" s="6">
        <f t="shared" si="732"/>
        <v>0</v>
      </c>
      <c r="HG539" s="6">
        <f t="shared" si="732"/>
        <v>0</v>
      </c>
      <c r="HH539" s="6">
        <f t="shared" si="732"/>
        <v>86.07</v>
      </c>
      <c r="HI539" s="6">
        <f t="shared" si="732"/>
        <v>0</v>
      </c>
      <c r="HJ539" s="6">
        <f t="shared" si="732"/>
        <v>0</v>
      </c>
      <c r="HK539" s="6">
        <f t="shared" si="732"/>
        <v>0</v>
      </c>
      <c r="HL539" s="6">
        <f t="shared" si="732"/>
        <v>0</v>
      </c>
      <c r="HM539" s="6">
        <f t="shared" si="732"/>
        <v>0</v>
      </c>
      <c r="HN539" s="6">
        <f t="shared" si="732"/>
        <v>0</v>
      </c>
    </row>
    <row r="540" spans="1:222" x14ac:dyDescent="0.25">
      <c r="A540">
        <v>5791</v>
      </c>
      <c r="B540">
        <v>2018</v>
      </c>
      <c r="C540" t="str">
        <v>современных европейских языков</v>
      </c>
      <c r="D540" t="str">
        <v>Кузнецова Надежда Леонидовна</v>
      </c>
      <c r="E540" t="str">
        <v>нет</v>
      </c>
      <c r="F540" t="str">
        <v>старший преподаватель</v>
      </c>
      <c r="G540">
        <v>0.75</v>
      </c>
      <c r="H540">
        <v>17236</v>
      </c>
      <c r="I540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>
        <v>0</v>
      </c>
      <c r="K540">
        <v>0</v>
      </c>
      <c r="L540">
        <v>36</v>
      </c>
      <c r="M540" s="16">
        <f t="shared" si="700"/>
        <v>4</v>
      </c>
      <c r="N540" s="16">
        <f t="shared" si="701"/>
        <v>11.57</v>
      </c>
      <c r="O540" s="16">
        <f t="shared" si="706"/>
        <v>7.25</v>
      </c>
      <c r="P540" s="16">
        <f t="shared" si="707"/>
        <v>7.25</v>
      </c>
      <c r="Q540" s="16">
        <v>0</v>
      </c>
      <c r="R540" s="16">
        <v>0</v>
      </c>
      <c r="S540" s="16">
        <v>0</v>
      </c>
      <c r="T540" s="21">
        <v>0</v>
      </c>
      <c r="U540">
        <v>0</v>
      </c>
      <c r="V540">
        <v>0</v>
      </c>
      <c r="W540">
        <v>29</v>
      </c>
      <c r="X540">
        <v>1</v>
      </c>
      <c r="Y540">
        <v>2</v>
      </c>
      <c r="Z540">
        <v>0</v>
      </c>
      <c r="AA540" t="str">
        <v>осн</v>
      </c>
      <c r="AB540">
        <f t="shared" si="708"/>
        <v>850</v>
      </c>
      <c r="AC540" t="str">
        <f t="shared" si="702"/>
        <v>ИВТ (бак)</v>
      </c>
      <c r="AD540" t="str">
        <f t="shared" si="699"/>
        <v>2018/2019</v>
      </c>
      <c r="AE540">
        <f t="shared" si="703"/>
        <v>66.069999999999993</v>
      </c>
      <c r="AF540">
        <f t="shared" si="704"/>
        <v>7.772941176470588E-2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R540">
        <f t="shared" si="724"/>
        <v>0</v>
      </c>
      <c r="BS540">
        <f t="shared" si="724"/>
        <v>0</v>
      </c>
      <c r="BT540">
        <f t="shared" si="724"/>
        <v>0</v>
      </c>
      <c r="BU540">
        <f t="shared" si="724"/>
        <v>0</v>
      </c>
      <c r="BV540">
        <f t="shared" si="724"/>
        <v>0</v>
      </c>
      <c r="BW540">
        <f t="shared" si="724"/>
        <v>0</v>
      </c>
      <c r="BX540">
        <f t="shared" si="724"/>
        <v>0</v>
      </c>
      <c r="BY540">
        <f t="shared" si="724"/>
        <v>0</v>
      </c>
      <c r="BZ540">
        <f t="shared" si="724"/>
        <v>0</v>
      </c>
      <c r="CA540">
        <f t="shared" si="724"/>
        <v>0</v>
      </c>
      <c r="CB540">
        <f t="shared" si="725"/>
        <v>0</v>
      </c>
      <c r="CC540">
        <f t="shared" si="725"/>
        <v>0</v>
      </c>
      <c r="CD540">
        <f t="shared" si="725"/>
        <v>0</v>
      </c>
      <c r="CE540">
        <f t="shared" si="725"/>
        <v>0</v>
      </c>
      <c r="CF540">
        <f t="shared" si="725"/>
        <v>0</v>
      </c>
      <c r="CG540">
        <f t="shared" si="725"/>
        <v>0</v>
      </c>
      <c r="CH540">
        <f t="shared" si="725"/>
        <v>0</v>
      </c>
      <c r="CI540">
        <f t="shared" si="725"/>
        <v>0</v>
      </c>
      <c r="CJ540">
        <f t="shared" si="725"/>
        <v>0</v>
      </c>
      <c r="CK540">
        <f t="shared" si="725"/>
        <v>0</v>
      </c>
      <c r="CL540">
        <f t="shared" si="726"/>
        <v>0</v>
      </c>
      <c r="CM540">
        <f t="shared" si="726"/>
        <v>0</v>
      </c>
      <c r="CN540">
        <f t="shared" si="726"/>
        <v>0</v>
      </c>
      <c r="CO540">
        <f t="shared" si="726"/>
        <v>0</v>
      </c>
      <c r="CP540">
        <f t="shared" si="726"/>
        <v>0</v>
      </c>
      <c r="CQ540">
        <f t="shared" si="726"/>
        <v>0</v>
      </c>
      <c r="CR540">
        <f t="shared" si="726"/>
        <v>0</v>
      </c>
      <c r="CS540">
        <f t="shared" si="726"/>
        <v>0</v>
      </c>
      <c r="CT540">
        <f t="shared" si="726"/>
        <v>0</v>
      </c>
      <c r="CU540">
        <f t="shared" si="726"/>
        <v>0</v>
      </c>
      <c r="CV540">
        <f t="shared" si="727"/>
        <v>0</v>
      </c>
      <c r="CW540">
        <f t="shared" si="727"/>
        <v>0</v>
      </c>
      <c r="CX540">
        <f t="shared" si="727"/>
        <v>0</v>
      </c>
      <c r="CY540">
        <f t="shared" si="727"/>
        <v>0</v>
      </c>
      <c r="CZ540">
        <f t="shared" si="727"/>
        <v>0</v>
      </c>
      <c r="DA540">
        <f t="shared" si="727"/>
        <v>0</v>
      </c>
      <c r="DB540">
        <f t="shared" si="727"/>
        <v>0</v>
      </c>
      <c r="DC540">
        <f t="shared" si="727"/>
        <v>0</v>
      </c>
      <c r="DD540">
        <f t="shared" si="727"/>
        <v>0</v>
      </c>
      <c r="DE540">
        <f t="shared" si="727"/>
        <v>0</v>
      </c>
      <c r="DF540">
        <f t="shared" si="728"/>
        <v>0</v>
      </c>
      <c r="DG540">
        <f t="shared" si="728"/>
        <v>0</v>
      </c>
      <c r="DH540">
        <f t="shared" si="728"/>
        <v>0</v>
      </c>
      <c r="DI540">
        <f t="shared" si="728"/>
        <v>7.772941176470588E-2</v>
      </c>
      <c r="DJ540">
        <f t="shared" si="728"/>
        <v>0</v>
      </c>
      <c r="DK540">
        <f t="shared" si="728"/>
        <v>0</v>
      </c>
      <c r="DL540">
        <f t="shared" si="728"/>
        <v>0</v>
      </c>
      <c r="DM540">
        <f t="shared" si="728"/>
        <v>0</v>
      </c>
      <c r="DN540">
        <f t="shared" si="728"/>
        <v>0</v>
      </c>
      <c r="DO540">
        <f t="shared" si="728"/>
        <v>0</v>
      </c>
      <c r="DP540">
        <f t="shared" si="729"/>
        <v>0</v>
      </c>
      <c r="DQ540">
        <f t="shared" si="729"/>
        <v>0</v>
      </c>
      <c r="DR540">
        <f t="shared" si="729"/>
        <v>0</v>
      </c>
      <c r="DS540">
        <f t="shared" si="729"/>
        <v>0</v>
      </c>
      <c r="DT540">
        <f t="shared" si="729"/>
        <v>0</v>
      </c>
      <c r="DU540">
        <f t="shared" si="729"/>
        <v>0</v>
      </c>
      <c r="DV540">
        <f t="shared" si="729"/>
        <v>0</v>
      </c>
      <c r="DW540">
        <f t="shared" si="729"/>
        <v>0</v>
      </c>
      <c r="DX540">
        <f t="shared" si="729"/>
        <v>0</v>
      </c>
      <c r="DY540">
        <f t="shared" si="729"/>
        <v>0</v>
      </c>
      <c r="DZ540">
        <f t="shared" si="730"/>
        <v>0</v>
      </c>
      <c r="EA540">
        <f t="shared" si="730"/>
        <v>0</v>
      </c>
      <c r="EB540">
        <f t="shared" si="730"/>
        <v>0</v>
      </c>
      <c r="EC540">
        <f t="shared" si="730"/>
        <v>0</v>
      </c>
      <c r="ED540">
        <f t="shared" si="730"/>
        <v>0</v>
      </c>
      <c r="EE540">
        <f t="shared" si="730"/>
        <v>0</v>
      </c>
      <c r="EF540">
        <f t="shared" si="730"/>
        <v>0</v>
      </c>
      <c r="EG540">
        <f t="shared" si="730"/>
        <v>0</v>
      </c>
      <c r="EH540">
        <f t="shared" si="730"/>
        <v>0</v>
      </c>
      <c r="EI540">
        <f t="shared" si="730"/>
        <v>0</v>
      </c>
      <c r="EJ540">
        <f t="shared" si="730"/>
        <v>0</v>
      </c>
      <c r="EK540">
        <f t="shared" si="730"/>
        <v>0</v>
      </c>
      <c r="EL540">
        <f t="shared" si="730"/>
        <v>0</v>
      </c>
      <c r="EM540">
        <f t="shared" si="730"/>
        <v>0</v>
      </c>
      <c r="EN540">
        <f t="shared" si="730"/>
        <v>0</v>
      </c>
      <c r="ER540" s="6">
        <f t="shared" si="705"/>
        <v>0</v>
      </c>
      <c r="ES540" s="6">
        <f t="shared" si="733"/>
        <v>0</v>
      </c>
      <c r="ET540" s="6">
        <f t="shared" si="733"/>
        <v>0</v>
      </c>
      <c r="EU540" s="6">
        <f t="shared" si="733"/>
        <v>0</v>
      </c>
      <c r="EV540" s="6">
        <f t="shared" si="733"/>
        <v>0</v>
      </c>
      <c r="EW540" s="6">
        <f t="shared" si="733"/>
        <v>0</v>
      </c>
      <c r="EX540" s="6">
        <f t="shared" si="733"/>
        <v>0</v>
      </c>
      <c r="EY540" s="6">
        <f t="shared" si="733"/>
        <v>0</v>
      </c>
      <c r="EZ540" s="6">
        <f t="shared" si="733"/>
        <v>0</v>
      </c>
      <c r="FA540" s="6">
        <f t="shared" si="733"/>
        <v>0</v>
      </c>
      <c r="FB540" s="6">
        <f t="shared" si="733"/>
        <v>0</v>
      </c>
      <c r="FC540" s="6">
        <f t="shared" si="733"/>
        <v>0</v>
      </c>
      <c r="FD540" s="6">
        <f t="shared" si="733"/>
        <v>0</v>
      </c>
      <c r="FE540" s="6">
        <f t="shared" si="733"/>
        <v>0</v>
      </c>
      <c r="FF540" s="6">
        <f t="shared" si="733"/>
        <v>0</v>
      </c>
      <c r="FG540" s="6">
        <f t="shared" si="733"/>
        <v>0</v>
      </c>
      <c r="FH540" s="6">
        <f t="shared" si="733"/>
        <v>0</v>
      </c>
      <c r="FI540" s="6">
        <f t="shared" si="733"/>
        <v>0</v>
      </c>
      <c r="FJ540" s="6">
        <f t="shared" si="733"/>
        <v>0</v>
      </c>
      <c r="FK540" s="6">
        <f t="shared" si="733"/>
        <v>0</v>
      </c>
      <c r="FL540" s="6">
        <f t="shared" si="733"/>
        <v>0</v>
      </c>
      <c r="FM540" s="6">
        <f t="shared" si="733"/>
        <v>0</v>
      </c>
      <c r="FN540" s="6">
        <f t="shared" si="733"/>
        <v>0</v>
      </c>
      <c r="FO540" s="6">
        <f t="shared" si="733"/>
        <v>0</v>
      </c>
      <c r="FP540" s="6">
        <f t="shared" si="733"/>
        <v>0</v>
      </c>
      <c r="FQ540" s="6">
        <f t="shared" si="733"/>
        <v>0</v>
      </c>
      <c r="FR540" s="6">
        <f t="shared" si="733"/>
        <v>0</v>
      </c>
      <c r="FS540" s="6">
        <f t="shared" si="733"/>
        <v>0</v>
      </c>
      <c r="FT540" s="6">
        <f t="shared" si="733"/>
        <v>0</v>
      </c>
      <c r="FU540" s="6">
        <f t="shared" si="733"/>
        <v>0</v>
      </c>
      <c r="FV540" s="6">
        <f t="shared" si="733"/>
        <v>0</v>
      </c>
      <c r="FW540" s="6">
        <f t="shared" si="733"/>
        <v>0</v>
      </c>
      <c r="FX540" s="6">
        <f t="shared" si="733"/>
        <v>0</v>
      </c>
      <c r="FY540" s="6">
        <f t="shared" si="733"/>
        <v>0</v>
      </c>
      <c r="FZ540" s="6">
        <f t="shared" si="733"/>
        <v>0</v>
      </c>
      <c r="GA540" s="6">
        <f t="shared" si="733"/>
        <v>0</v>
      </c>
      <c r="GB540" s="6">
        <f t="shared" si="733"/>
        <v>0</v>
      </c>
      <c r="GC540" s="6">
        <f t="shared" si="733"/>
        <v>0</v>
      </c>
      <c r="GD540" s="6">
        <f t="shared" si="733"/>
        <v>0</v>
      </c>
      <c r="GE540" s="6">
        <f t="shared" si="733"/>
        <v>0</v>
      </c>
      <c r="GF540" s="6">
        <f t="shared" si="733"/>
        <v>0</v>
      </c>
      <c r="GG540" s="6">
        <f t="shared" si="733"/>
        <v>0</v>
      </c>
      <c r="GH540" s="6">
        <f t="shared" si="733"/>
        <v>0</v>
      </c>
      <c r="GI540" s="6">
        <f t="shared" si="733"/>
        <v>66.069999999999993</v>
      </c>
      <c r="GJ540" s="6">
        <f t="shared" si="733"/>
        <v>0</v>
      </c>
      <c r="GK540" s="6">
        <f t="shared" si="733"/>
        <v>0</v>
      </c>
      <c r="GL540" s="6">
        <f t="shared" si="733"/>
        <v>0</v>
      </c>
      <c r="GM540" s="6">
        <f t="shared" si="733"/>
        <v>0</v>
      </c>
      <c r="GN540" s="6">
        <f t="shared" si="733"/>
        <v>0</v>
      </c>
      <c r="GO540" s="6">
        <f t="shared" si="733"/>
        <v>0</v>
      </c>
      <c r="GP540" s="6">
        <f t="shared" si="733"/>
        <v>0</v>
      </c>
      <c r="GQ540" s="6">
        <f t="shared" si="733"/>
        <v>0</v>
      </c>
      <c r="GR540" s="6">
        <f t="shared" si="733"/>
        <v>0</v>
      </c>
      <c r="GS540" s="6">
        <f t="shared" si="733"/>
        <v>0</v>
      </c>
      <c r="GT540" s="6">
        <f t="shared" si="733"/>
        <v>0</v>
      </c>
      <c r="GU540" s="6">
        <f t="shared" si="733"/>
        <v>0</v>
      </c>
      <c r="GV540" s="6">
        <f t="shared" si="733"/>
        <v>0</v>
      </c>
      <c r="GW540" s="6">
        <f t="shared" si="733"/>
        <v>0</v>
      </c>
      <c r="GX540" s="6">
        <f t="shared" si="733"/>
        <v>0</v>
      </c>
      <c r="GY540" s="6">
        <f t="shared" si="733"/>
        <v>0</v>
      </c>
      <c r="GZ540" s="6">
        <f t="shared" si="733"/>
        <v>0</v>
      </c>
      <c r="HA540" s="6">
        <f t="shared" si="733"/>
        <v>0</v>
      </c>
      <c r="HB540" s="6">
        <f t="shared" si="733"/>
        <v>0</v>
      </c>
      <c r="HC540" s="6">
        <f t="shared" si="733"/>
        <v>0</v>
      </c>
      <c r="HD540" s="6">
        <f t="shared" ref="HD540:HN543" si="734">IF(INDEX($A$1:$I$862, ROW($I540), 4) = HD$1, $AE540, 0)</f>
        <v>0</v>
      </c>
      <c r="HE540" s="6">
        <f t="shared" si="734"/>
        <v>0</v>
      </c>
      <c r="HF540" s="6">
        <f t="shared" si="734"/>
        <v>0</v>
      </c>
      <c r="HG540" s="6">
        <f t="shared" si="734"/>
        <v>0</v>
      </c>
      <c r="HH540" s="6">
        <f t="shared" si="734"/>
        <v>0</v>
      </c>
      <c r="HI540" s="6">
        <f t="shared" si="734"/>
        <v>0</v>
      </c>
      <c r="HJ540" s="6">
        <f t="shared" si="734"/>
        <v>0</v>
      </c>
      <c r="HK540" s="6">
        <f t="shared" si="734"/>
        <v>0</v>
      </c>
      <c r="HL540" s="6">
        <f t="shared" si="734"/>
        <v>0</v>
      </c>
      <c r="HM540" s="6">
        <f t="shared" si="734"/>
        <v>0</v>
      </c>
      <c r="HN540" s="6">
        <f t="shared" si="734"/>
        <v>0</v>
      </c>
    </row>
    <row r="541" spans="1:222" x14ac:dyDescent="0.25">
      <c r="A541">
        <v>5791</v>
      </c>
      <c r="B541">
        <v>2018</v>
      </c>
      <c r="C541" t="str">
        <v>современных европейских языков</v>
      </c>
      <c r="D541" t="str">
        <v>Кузнецова Надежда Леонидовна</v>
      </c>
      <c r="E541" t="str">
        <v>нет</v>
      </c>
      <c r="F541" t="str">
        <v>старший преподаватель</v>
      </c>
      <c r="G541">
        <v>0.75</v>
      </c>
      <c r="H541">
        <v>17236</v>
      </c>
      <c r="I541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>
        <v>0</v>
      </c>
      <c r="K541">
        <v>0</v>
      </c>
      <c r="L541">
        <v>18</v>
      </c>
      <c r="M541" s="16">
        <f t="shared" si="700"/>
        <v>2</v>
      </c>
      <c r="N541" s="16">
        <f t="shared" si="701"/>
        <v>11.57</v>
      </c>
      <c r="O541" s="16">
        <f t="shared" si="706"/>
        <v>7.25</v>
      </c>
      <c r="P541" s="16">
        <f t="shared" si="707"/>
        <v>7.25</v>
      </c>
      <c r="Q541" s="16">
        <v>0</v>
      </c>
      <c r="R541" s="16">
        <v>0</v>
      </c>
      <c r="S541" s="16">
        <v>0</v>
      </c>
      <c r="T541" s="21">
        <v>0</v>
      </c>
      <c r="U541">
        <v>0</v>
      </c>
      <c r="V541">
        <v>0</v>
      </c>
      <c r="W541">
        <v>29</v>
      </c>
      <c r="X541">
        <v>1</v>
      </c>
      <c r="Y541">
        <v>2</v>
      </c>
      <c r="Z541">
        <v>0</v>
      </c>
      <c r="AA541" t="str">
        <v>осн</v>
      </c>
      <c r="AB541">
        <f t="shared" si="708"/>
        <v>850</v>
      </c>
      <c r="AC541" t="str">
        <f t="shared" si="702"/>
        <v>ИВТ (бак)</v>
      </c>
      <c r="AD541" t="str">
        <f t="shared" si="699"/>
        <v>2018/2019</v>
      </c>
      <c r="AE541">
        <f t="shared" si="703"/>
        <v>46.07</v>
      </c>
      <c r="AF541">
        <f t="shared" si="704"/>
        <v>5.4199999999999998E-2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R541">
        <f t="shared" si="724"/>
        <v>0</v>
      </c>
      <c r="BS541">
        <f t="shared" si="724"/>
        <v>0</v>
      </c>
      <c r="BT541">
        <f t="shared" si="724"/>
        <v>0</v>
      </c>
      <c r="BU541">
        <f t="shared" si="724"/>
        <v>0</v>
      </c>
      <c r="BV541">
        <f t="shared" si="724"/>
        <v>0</v>
      </c>
      <c r="BW541">
        <f t="shared" si="724"/>
        <v>0</v>
      </c>
      <c r="BX541">
        <f t="shared" si="724"/>
        <v>0</v>
      </c>
      <c r="BY541">
        <f t="shared" si="724"/>
        <v>0</v>
      </c>
      <c r="BZ541">
        <f t="shared" si="724"/>
        <v>0</v>
      </c>
      <c r="CA541">
        <f t="shared" si="724"/>
        <v>0</v>
      </c>
      <c r="CB541">
        <f t="shared" si="725"/>
        <v>0</v>
      </c>
      <c r="CC541">
        <f t="shared" si="725"/>
        <v>0</v>
      </c>
      <c r="CD541">
        <f t="shared" si="725"/>
        <v>0</v>
      </c>
      <c r="CE541">
        <f t="shared" si="725"/>
        <v>0</v>
      </c>
      <c r="CF541">
        <f t="shared" si="725"/>
        <v>0</v>
      </c>
      <c r="CG541">
        <f t="shared" si="725"/>
        <v>0</v>
      </c>
      <c r="CH541">
        <f t="shared" si="725"/>
        <v>0</v>
      </c>
      <c r="CI541">
        <f t="shared" si="725"/>
        <v>0</v>
      </c>
      <c r="CJ541">
        <f t="shared" si="725"/>
        <v>0</v>
      </c>
      <c r="CK541">
        <f t="shared" si="725"/>
        <v>0</v>
      </c>
      <c r="CL541">
        <f t="shared" si="726"/>
        <v>0</v>
      </c>
      <c r="CM541">
        <f t="shared" si="726"/>
        <v>0</v>
      </c>
      <c r="CN541">
        <f t="shared" si="726"/>
        <v>0</v>
      </c>
      <c r="CO541">
        <f t="shared" si="726"/>
        <v>0</v>
      </c>
      <c r="CP541">
        <f t="shared" si="726"/>
        <v>0</v>
      </c>
      <c r="CQ541">
        <f t="shared" si="726"/>
        <v>0</v>
      </c>
      <c r="CR541">
        <f t="shared" si="726"/>
        <v>0</v>
      </c>
      <c r="CS541">
        <f t="shared" si="726"/>
        <v>0</v>
      </c>
      <c r="CT541">
        <f t="shared" si="726"/>
        <v>0</v>
      </c>
      <c r="CU541">
        <f t="shared" si="726"/>
        <v>0</v>
      </c>
      <c r="CV541">
        <f t="shared" si="727"/>
        <v>0</v>
      </c>
      <c r="CW541">
        <f t="shared" si="727"/>
        <v>0</v>
      </c>
      <c r="CX541">
        <f t="shared" si="727"/>
        <v>0</v>
      </c>
      <c r="CY541">
        <f t="shared" si="727"/>
        <v>0</v>
      </c>
      <c r="CZ541">
        <f t="shared" si="727"/>
        <v>0</v>
      </c>
      <c r="DA541">
        <f t="shared" si="727"/>
        <v>0</v>
      </c>
      <c r="DB541">
        <f t="shared" si="727"/>
        <v>0</v>
      </c>
      <c r="DC541">
        <f t="shared" si="727"/>
        <v>0</v>
      </c>
      <c r="DD541">
        <f t="shared" si="727"/>
        <v>0</v>
      </c>
      <c r="DE541">
        <f t="shared" si="727"/>
        <v>0</v>
      </c>
      <c r="DF541">
        <f t="shared" si="728"/>
        <v>0</v>
      </c>
      <c r="DG541">
        <f t="shared" si="728"/>
        <v>0</v>
      </c>
      <c r="DH541">
        <f t="shared" si="728"/>
        <v>0</v>
      </c>
      <c r="DI541">
        <f t="shared" si="728"/>
        <v>5.4199999999999998E-2</v>
      </c>
      <c r="DJ541">
        <f t="shared" si="728"/>
        <v>0</v>
      </c>
      <c r="DK541">
        <f t="shared" si="728"/>
        <v>0</v>
      </c>
      <c r="DL541">
        <f t="shared" si="728"/>
        <v>0</v>
      </c>
      <c r="DM541">
        <f t="shared" si="728"/>
        <v>0</v>
      </c>
      <c r="DN541">
        <f t="shared" si="728"/>
        <v>0</v>
      </c>
      <c r="DO541">
        <f t="shared" si="728"/>
        <v>0</v>
      </c>
      <c r="DP541">
        <f t="shared" si="729"/>
        <v>0</v>
      </c>
      <c r="DQ541">
        <f t="shared" si="729"/>
        <v>0</v>
      </c>
      <c r="DR541">
        <f t="shared" si="729"/>
        <v>0</v>
      </c>
      <c r="DS541">
        <f t="shared" si="729"/>
        <v>0</v>
      </c>
      <c r="DT541">
        <f t="shared" si="729"/>
        <v>0</v>
      </c>
      <c r="DU541">
        <f t="shared" si="729"/>
        <v>0</v>
      </c>
      <c r="DV541">
        <f t="shared" si="729"/>
        <v>0</v>
      </c>
      <c r="DW541">
        <f t="shared" si="729"/>
        <v>0</v>
      </c>
      <c r="DX541">
        <f t="shared" si="729"/>
        <v>0</v>
      </c>
      <c r="DY541">
        <f t="shared" si="729"/>
        <v>0</v>
      </c>
      <c r="DZ541">
        <f t="shared" si="730"/>
        <v>0</v>
      </c>
      <c r="EA541">
        <f t="shared" si="730"/>
        <v>0</v>
      </c>
      <c r="EB541">
        <f t="shared" si="730"/>
        <v>0</v>
      </c>
      <c r="EC541">
        <f t="shared" si="730"/>
        <v>0</v>
      </c>
      <c r="ED541">
        <f t="shared" si="730"/>
        <v>0</v>
      </c>
      <c r="EE541">
        <f t="shared" si="730"/>
        <v>0</v>
      </c>
      <c r="EF541">
        <f t="shared" si="730"/>
        <v>0</v>
      </c>
      <c r="EG541">
        <f t="shared" si="730"/>
        <v>0</v>
      </c>
      <c r="EH541">
        <f t="shared" si="730"/>
        <v>0</v>
      </c>
      <c r="EI541">
        <f t="shared" si="730"/>
        <v>0</v>
      </c>
      <c r="EJ541">
        <f t="shared" si="730"/>
        <v>0</v>
      </c>
      <c r="EK541">
        <f t="shared" si="730"/>
        <v>0</v>
      </c>
      <c r="EL541">
        <f t="shared" si="730"/>
        <v>0</v>
      </c>
      <c r="EM541">
        <f t="shared" si="730"/>
        <v>0</v>
      </c>
      <c r="EN541">
        <f t="shared" si="730"/>
        <v>0</v>
      </c>
      <c r="ER541" s="6">
        <f t="shared" si="705"/>
        <v>0</v>
      </c>
      <c r="ES541" s="6">
        <f t="shared" ref="ES541:HD544" si="735">IF(INDEX($A$1:$I$862, ROW($I541), 4) = ES$1, $AE541, 0)</f>
        <v>0</v>
      </c>
      <c r="ET541" s="6">
        <f t="shared" si="735"/>
        <v>0</v>
      </c>
      <c r="EU541" s="6">
        <f t="shared" si="735"/>
        <v>0</v>
      </c>
      <c r="EV541" s="6">
        <f t="shared" si="735"/>
        <v>0</v>
      </c>
      <c r="EW541" s="6">
        <f t="shared" si="735"/>
        <v>0</v>
      </c>
      <c r="EX541" s="6">
        <f t="shared" si="735"/>
        <v>0</v>
      </c>
      <c r="EY541" s="6">
        <f t="shared" si="735"/>
        <v>0</v>
      </c>
      <c r="EZ541" s="6">
        <f t="shared" si="735"/>
        <v>0</v>
      </c>
      <c r="FA541" s="6">
        <f t="shared" si="735"/>
        <v>0</v>
      </c>
      <c r="FB541" s="6">
        <f t="shared" si="735"/>
        <v>0</v>
      </c>
      <c r="FC541" s="6">
        <f t="shared" si="735"/>
        <v>0</v>
      </c>
      <c r="FD541" s="6">
        <f t="shared" si="735"/>
        <v>0</v>
      </c>
      <c r="FE541" s="6">
        <f t="shared" si="735"/>
        <v>0</v>
      </c>
      <c r="FF541" s="6">
        <f t="shared" si="735"/>
        <v>0</v>
      </c>
      <c r="FG541" s="6">
        <f t="shared" si="735"/>
        <v>0</v>
      </c>
      <c r="FH541" s="6">
        <f t="shared" si="735"/>
        <v>0</v>
      </c>
      <c r="FI541" s="6">
        <f t="shared" si="735"/>
        <v>0</v>
      </c>
      <c r="FJ541" s="6">
        <f t="shared" si="735"/>
        <v>0</v>
      </c>
      <c r="FK541" s="6">
        <f t="shared" si="735"/>
        <v>0</v>
      </c>
      <c r="FL541" s="6">
        <f t="shared" si="735"/>
        <v>0</v>
      </c>
      <c r="FM541" s="6">
        <f t="shared" si="735"/>
        <v>0</v>
      </c>
      <c r="FN541" s="6">
        <f t="shared" si="735"/>
        <v>0</v>
      </c>
      <c r="FO541" s="6">
        <f t="shared" si="735"/>
        <v>0</v>
      </c>
      <c r="FP541" s="6">
        <f t="shared" si="735"/>
        <v>0</v>
      </c>
      <c r="FQ541" s="6">
        <f t="shared" si="735"/>
        <v>0</v>
      </c>
      <c r="FR541" s="6">
        <f t="shared" si="735"/>
        <v>0</v>
      </c>
      <c r="FS541" s="6">
        <f t="shared" si="735"/>
        <v>0</v>
      </c>
      <c r="FT541" s="6">
        <f t="shared" si="735"/>
        <v>0</v>
      </c>
      <c r="FU541" s="6">
        <f t="shared" si="735"/>
        <v>0</v>
      </c>
      <c r="FV541" s="6">
        <f t="shared" si="735"/>
        <v>0</v>
      </c>
      <c r="FW541" s="6">
        <f t="shared" si="735"/>
        <v>0</v>
      </c>
      <c r="FX541" s="6">
        <f t="shared" si="735"/>
        <v>0</v>
      </c>
      <c r="FY541" s="6">
        <f t="shared" si="735"/>
        <v>0</v>
      </c>
      <c r="FZ541" s="6">
        <f t="shared" si="735"/>
        <v>0</v>
      </c>
      <c r="GA541" s="6">
        <f t="shared" si="735"/>
        <v>0</v>
      </c>
      <c r="GB541" s="6">
        <f t="shared" si="735"/>
        <v>0</v>
      </c>
      <c r="GC541" s="6">
        <f t="shared" si="735"/>
        <v>0</v>
      </c>
      <c r="GD541" s="6">
        <f t="shared" si="735"/>
        <v>0</v>
      </c>
      <c r="GE541" s="6">
        <f t="shared" si="735"/>
        <v>0</v>
      </c>
      <c r="GF541" s="6">
        <f t="shared" si="735"/>
        <v>0</v>
      </c>
      <c r="GG541" s="6">
        <f t="shared" si="735"/>
        <v>0</v>
      </c>
      <c r="GH541" s="6">
        <f t="shared" si="735"/>
        <v>0</v>
      </c>
      <c r="GI541" s="6">
        <f t="shared" si="735"/>
        <v>46.07</v>
      </c>
      <c r="GJ541" s="6">
        <f t="shared" si="735"/>
        <v>0</v>
      </c>
      <c r="GK541" s="6">
        <f t="shared" si="735"/>
        <v>0</v>
      </c>
      <c r="GL541" s="6">
        <f t="shared" si="735"/>
        <v>0</v>
      </c>
      <c r="GM541" s="6">
        <f t="shared" si="735"/>
        <v>0</v>
      </c>
      <c r="GN541" s="6">
        <f t="shared" si="735"/>
        <v>0</v>
      </c>
      <c r="GO541" s="6">
        <f t="shared" si="735"/>
        <v>0</v>
      </c>
      <c r="GP541" s="6">
        <f t="shared" si="735"/>
        <v>0</v>
      </c>
      <c r="GQ541" s="6">
        <f t="shared" si="735"/>
        <v>0</v>
      </c>
      <c r="GR541" s="6">
        <f t="shared" si="735"/>
        <v>0</v>
      </c>
      <c r="GS541" s="6">
        <f t="shared" si="735"/>
        <v>0</v>
      </c>
      <c r="GT541" s="6">
        <f t="shared" si="735"/>
        <v>0</v>
      </c>
      <c r="GU541" s="6">
        <f t="shared" si="735"/>
        <v>0</v>
      </c>
      <c r="GV541" s="6">
        <f t="shared" si="735"/>
        <v>0</v>
      </c>
      <c r="GW541" s="6">
        <f t="shared" si="735"/>
        <v>0</v>
      </c>
      <c r="GX541" s="6">
        <f t="shared" si="735"/>
        <v>0</v>
      </c>
      <c r="GY541" s="6">
        <f t="shared" si="735"/>
        <v>0</v>
      </c>
      <c r="GZ541" s="6">
        <f t="shared" si="735"/>
        <v>0</v>
      </c>
      <c r="HA541" s="6">
        <f t="shared" si="735"/>
        <v>0</v>
      </c>
      <c r="HB541" s="6">
        <f t="shared" si="735"/>
        <v>0</v>
      </c>
      <c r="HC541" s="6">
        <f t="shared" si="735"/>
        <v>0</v>
      </c>
      <c r="HD541" s="6">
        <f t="shared" si="735"/>
        <v>0</v>
      </c>
      <c r="HE541" s="6">
        <f t="shared" si="734"/>
        <v>0</v>
      </c>
      <c r="HF541" s="6">
        <f t="shared" si="734"/>
        <v>0</v>
      </c>
      <c r="HG541" s="6">
        <f t="shared" si="734"/>
        <v>0</v>
      </c>
      <c r="HH541" s="6">
        <f t="shared" si="734"/>
        <v>0</v>
      </c>
      <c r="HI541" s="6">
        <f t="shared" si="734"/>
        <v>0</v>
      </c>
      <c r="HJ541" s="6">
        <f t="shared" si="734"/>
        <v>0</v>
      </c>
      <c r="HK541" s="6">
        <f t="shared" si="734"/>
        <v>0</v>
      </c>
      <c r="HL541" s="6">
        <f t="shared" si="734"/>
        <v>0</v>
      </c>
      <c r="HM541" s="6">
        <f t="shared" si="734"/>
        <v>0</v>
      </c>
      <c r="HN541" s="6">
        <f t="shared" si="734"/>
        <v>0</v>
      </c>
    </row>
    <row r="542" spans="1:222" x14ac:dyDescent="0.25">
      <c r="A542">
        <v>5791</v>
      </c>
      <c r="B542">
        <v>2018</v>
      </c>
      <c r="C542" t="str">
        <v>современных европейских языков</v>
      </c>
      <c r="D542" t="str">
        <v>Порязь Надежда Вадимовна</v>
      </c>
      <c r="E542" t="str">
        <v>нет</v>
      </c>
      <c r="F542" t="str">
        <v>старший преподаватель</v>
      </c>
      <c r="G542">
        <v>0.5</v>
      </c>
      <c r="H542">
        <v>17236</v>
      </c>
      <c r="I542" t="str">
        <v>Модуль "Коммуникативный". Деловое общение</v>
      </c>
      <c r="J542">
        <v>18</v>
      </c>
      <c r="K542">
        <v>18</v>
      </c>
      <c r="L542">
        <v>0</v>
      </c>
      <c r="M542" s="16">
        <f t="shared" si="700"/>
        <v>4</v>
      </c>
      <c r="N542" s="16">
        <f t="shared" si="701"/>
        <v>11.57</v>
      </c>
      <c r="O542" s="16">
        <f t="shared" si="706"/>
        <v>7.25</v>
      </c>
      <c r="P542" s="16">
        <f t="shared" si="707"/>
        <v>7.25</v>
      </c>
      <c r="Q542" s="16">
        <v>0</v>
      </c>
      <c r="R542" s="16">
        <v>0</v>
      </c>
      <c r="S542" s="16">
        <v>0</v>
      </c>
      <c r="T542" s="21">
        <v>0</v>
      </c>
      <c r="U542">
        <v>0</v>
      </c>
      <c r="V542">
        <v>0</v>
      </c>
      <c r="W542">
        <v>29</v>
      </c>
      <c r="X542">
        <v>1</v>
      </c>
      <c r="Y542">
        <v>2</v>
      </c>
      <c r="Z542">
        <v>0</v>
      </c>
      <c r="AA542" t="str">
        <v>доп</v>
      </c>
      <c r="AB542">
        <f t="shared" si="708"/>
        <v>850</v>
      </c>
      <c r="AC542" t="str">
        <f t="shared" si="702"/>
        <v>ИВТ (бак)</v>
      </c>
      <c r="AD542" t="str">
        <f t="shared" si="699"/>
        <v>2018/2019</v>
      </c>
      <c r="AE542">
        <f t="shared" si="703"/>
        <v>66.069999999999993</v>
      </c>
      <c r="AF542">
        <f t="shared" si="704"/>
        <v>7.772941176470588E-2</v>
      </c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R542">
        <f t="shared" si="724"/>
        <v>0</v>
      </c>
      <c r="BS542">
        <f t="shared" si="724"/>
        <v>0</v>
      </c>
      <c r="BT542">
        <f t="shared" si="724"/>
        <v>0</v>
      </c>
      <c r="BU542">
        <f t="shared" si="724"/>
        <v>0</v>
      </c>
      <c r="BV542">
        <f t="shared" si="724"/>
        <v>0</v>
      </c>
      <c r="BW542">
        <f t="shared" si="724"/>
        <v>0</v>
      </c>
      <c r="BX542">
        <f t="shared" si="724"/>
        <v>0</v>
      </c>
      <c r="BY542">
        <f t="shared" si="724"/>
        <v>0</v>
      </c>
      <c r="BZ542">
        <f t="shared" si="724"/>
        <v>0</v>
      </c>
      <c r="CA542">
        <f t="shared" si="724"/>
        <v>0</v>
      </c>
      <c r="CB542">
        <f t="shared" si="725"/>
        <v>0</v>
      </c>
      <c r="CC542">
        <f t="shared" si="725"/>
        <v>0</v>
      </c>
      <c r="CD542">
        <f t="shared" si="725"/>
        <v>0</v>
      </c>
      <c r="CE542">
        <f t="shared" si="725"/>
        <v>0</v>
      </c>
      <c r="CF542">
        <f t="shared" si="725"/>
        <v>0</v>
      </c>
      <c r="CG542">
        <f t="shared" si="725"/>
        <v>0</v>
      </c>
      <c r="CH542">
        <f t="shared" si="725"/>
        <v>0</v>
      </c>
      <c r="CI542">
        <f t="shared" si="725"/>
        <v>0</v>
      </c>
      <c r="CJ542">
        <f t="shared" si="725"/>
        <v>0</v>
      </c>
      <c r="CK542">
        <f t="shared" si="725"/>
        <v>0</v>
      </c>
      <c r="CL542">
        <f t="shared" si="726"/>
        <v>0</v>
      </c>
      <c r="CM542">
        <f t="shared" si="726"/>
        <v>0</v>
      </c>
      <c r="CN542">
        <f t="shared" si="726"/>
        <v>0</v>
      </c>
      <c r="CO542">
        <f t="shared" si="726"/>
        <v>0</v>
      </c>
      <c r="CP542">
        <f t="shared" si="726"/>
        <v>0</v>
      </c>
      <c r="CQ542">
        <f t="shared" si="726"/>
        <v>0</v>
      </c>
      <c r="CR542">
        <f t="shared" si="726"/>
        <v>0</v>
      </c>
      <c r="CS542">
        <f t="shared" si="726"/>
        <v>0</v>
      </c>
      <c r="CT542">
        <f t="shared" si="726"/>
        <v>0</v>
      </c>
      <c r="CU542">
        <f t="shared" si="726"/>
        <v>0</v>
      </c>
      <c r="CV542">
        <f t="shared" si="727"/>
        <v>0</v>
      </c>
      <c r="CW542">
        <f t="shared" si="727"/>
        <v>0</v>
      </c>
      <c r="CX542">
        <f t="shared" si="727"/>
        <v>0</v>
      </c>
      <c r="CY542">
        <f t="shared" si="727"/>
        <v>0</v>
      </c>
      <c r="CZ542">
        <f t="shared" si="727"/>
        <v>0</v>
      </c>
      <c r="DA542">
        <f t="shared" si="727"/>
        <v>0</v>
      </c>
      <c r="DB542">
        <f t="shared" si="727"/>
        <v>0</v>
      </c>
      <c r="DC542">
        <f t="shared" si="727"/>
        <v>0</v>
      </c>
      <c r="DD542">
        <f t="shared" si="727"/>
        <v>0</v>
      </c>
      <c r="DE542">
        <f t="shared" si="727"/>
        <v>0</v>
      </c>
      <c r="DF542">
        <f t="shared" si="728"/>
        <v>0</v>
      </c>
      <c r="DG542">
        <f t="shared" si="728"/>
        <v>0</v>
      </c>
      <c r="DH542">
        <f t="shared" si="728"/>
        <v>0</v>
      </c>
      <c r="DI542">
        <f t="shared" si="728"/>
        <v>0</v>
      </c>
      <c r="DJ542">
        <f t="shared" si="728"/>
        <v>0</v>
      </c>
      <c r="DK542">
        <f t="shared" si="728"/>
        <v>0</v>
      </c>
      <c r="DL542">
        <f t="shared" si="728"/>
        <v>0</v>
      </c>
      <c r="DM542">
        <f t="shared" si="728"/>
        <v>0</v>
      </c>
      <c r="DN542">
        <f t="shared" si="728"/>
        <v>0</v>
      </c>
      <c r="DO542">
        <f t="shared" si="728"/>
        <v>0</v>
      </c>
      <c r="DP542">
        <f t="shared" si="729"/>
        <v>0</v>
      </c>
      <c r="DQ542">
        <f t="shared" si="729"/>
        <v>0</v>
      </c>
      <c r="DR542">
        <f t="shared" si="729"/>
        <v>0</v>
      </c>
      <c r="DS542">
        <f t="shared" si="729"/>
        <v>0</v>
      </c>
      <c r="DT542">
        <f t="shared" si="729"/>
        <v>0</v>
      </c>
      <c r="DU542">
        <f t="shared" si="729"/>
        <v>0</v>
      </c>
      <c r="DV542">
        <f t="shared" si="729"/>
        <v>0</v>
      </c>
      <c r="DW542">
        <f t="shared" si="729"/>
        <v>7.772941176470588E-2</v>
      </c>
      <c r="DX542">
        <f t="shared" si="729"/>
        <v>0</v>
      </c>
      <c r="DY542">
        <f t="shared" si="729"/>
        <v>0</v>
      </c>
      <c r="DZ542">
        <f t="shared" si="730"/>
        <v>0</v>
      </c>
      <c r="EA542">
        <f t="shared" si="730"/>
        <v>0</v>
      </c>
      <c r="EB542">
        <f t="shared" si="730"/>
        <v>0</v>
      </c>
      <c r="EC542">
        <f t="shared" si="730"/>
        <v>0</v>
      </c>
      <c r="ED542">
        <f t="shared" si="730"/>
        <v>0</v>
      </c>
      <c r="EE542">
        <f t="shared" si="730"/>
        <v>0</v>
      </c>
      <c r="EF542">
        <f t="shared" si="730"/>
        <v>0</v>
      </c>
      <c r="EG542">
        <f t="shared" si="730"/>
        <v>0</v>
      </c>
      <c r="EH542">
        <f t="shared" si="730"/>
        <v>0</v>
      </c>
      <c r="EI542">
        <f t="shared" si="730"/>
        <v>0</v>
      </c>
      <c r="EJ542">
        <f t="shared" si="730"/>
        <v>0</v>
      </c>
      <c r="EK542">
        <f t="shared" si="730"/>
        <v>0</v>
      </c>
      <c r="EL542">
        <f t="shared" si="730"/>
        <v>0</v>
      </c>
      <c r="EM542">
        <f t="shared" si="730"/>
        <v>0</v>
      </c>
      <c r="EN542">
        <f t="shared" si="730"/>
        <v>0</v>
      </c>
      <c r="ER542" s="6">
        <f t="shared" si="705"/>
        <v>0</v>
      </c>
      <c r="ES542" s="6">
        <f t="shared" si="735"/>
        <v>0</v>
      </c>
      <c r="ET542" s="6">
        <f t="shared" si="735"/>
        <v>0</v>
      </c>
      <c r="EU542" s="6">
        <f t="shared" si="735"/>
        <v>0</v>
      </c>
      <c r="EV542" s="6">
        <f t="shared" si="735"/>
        <v>0</v>
      </c>
      <c r="EW542" s="6">
        <f t="shared" si="735"/>
        <v>0</v>
      </c>
      <c r="EX542" s="6">
        <f t="shared" si="735"/>
        <v>0</v>
      </c>
      <c r="EY542" s="6">
        <f t="shared" si="735"/>
        <v>0</v>
      </c>
      <c r="EZ542" s="6">
        <f t="shared" si="735"/>
        <v>0</v>
      </c>
      <c r="FA542" s="6">
        <f t="shared" si="735"/>
        <v>0</v>
      </c>
      <c r="FB542" s="6">
        <f t="shared" si="735"/>
        <v>0</v>
      </c>
      <c r="FC542" s="6">
        <f t="shared" si="735"/>
        <v>0</v>
      </c>
      <c r="FD542" s="6">
        <f t="shared" si="735"/>
        <v>0</v>
      </c>
      <c r="FE542" s="6">
        <f t="shared" si="735"/>
        <v>0</v>
      </c>
      <c r="FF542" s="6">
        <f t="shared" si="735"/>
        <v>0</v>
      </c>
      <c r="FG542" s="6">
        <f t="shared" si="735"/>
        <v>0</v>
      </c>
      <c r="FH542" s="6">
        <f t="shared" si="735"/>
        <v>0</v>
      </c>
      <c r="FI542" s="6">
        <f t="shared" si="735"/>
        <v>0</v>
      </c>
      <c r="FJ542" s="6">
        <f t="shared" si="735"/>
        <v>0</v>
      </c>
      <c r="FK542" s="6">
        <f t="shared" si="735"/>
        <v>0</v>
      </c>
      <c r="FL542" s="6">
        <f t="shared" si="735"/>
        <v>0</v>
      </c>
      <c r="FM542" s="6">
        <f t="shared" si="735"/>
        <v>0</v>
      </c>
      <c r="FN542" s="6">
        <f t="shared" si="735"/>
        <v>0</v>
      </c>
      <c r="FO542" s="6">
        <f t="shared" si="735"/>
        <v>0</v>
      </c>
      <c r="FP542" s="6">
        <f t="shared" si="735"/>
        <v>0</v>
      </c>
      <c r="FQ542" s="6">
        <f t="shared" si="735"/>
        <v>0</v>
      </c>
      <c r="FR542" s="6">
        <f t="shared" si="735"/>
        <v>0</v>
      </c>
      <c r="FS542" s="6">
        <f t="shared" si="735"/>
        <v>0</v>
      </c>
      <c r="FT542" s="6">
        <f t="shared" si="735"/>
        <v>0</v>
      </c>
      <c r="FU542" s="6">
        <f t="shared" si="735"/>
        <v>0</v>
      </c>
      <c r="FV542" s="6">
        <f t="shared" si="735"/>
        <v>0</v>
      </c>
      <c r="FW542" s="6">
        <f t="shared" si="735"/>
        <v>0</v>
      </c>
      <c r="FX542" s="6">
        <f t="shared" si="735"/>
        <v>0</v>
      </c>
      <c r="FY542" s="6">
        <f t="shared" si="735"/>
        <v>0</v>
      </c>
      <c r="FZ542" s="6">
        <f t="shared" si="735"/>
        <v>0</v>
      </c>
      <c r="GA542" s="6">
        <f t="shared" si="735"/>
        <v>0</v>
      </c>
      <c r="GB542" s="6">
        <f t="shared" si="735"/>
        <v>0</v>
      </c>
      <c r="GC542" s="6">
        <f t="shared" si="735"/>
        <v>0</v>
      </c>
      <c r="GD542" s="6">
        <f t="shared" si="735"/>
        <v>0</v>
      </c>
      <c r="GE542" s="6">
        <f t="shared" si="735"/>
        <v>0</v>
      </c>
      <c r="GF542" s="6">
        <f t="shared" si="735"/>
        <v>0</v>
      </c>
      <c r="GG542" s="6">
        <f t="shared" si="735"/>
        <v>0</v>
      </c>
      <c r="GH542" s="6">
        <f t="shared" si="735"/>
        <v>0</v>
      </c>
      <c r="GI542" s="6">
        <f t="shared" si="735"/>
        <v>0</v>
      </c>
      <c r="GJ542" s="6">
        <f t="shared" si="735"/>
        <v>0</v>
      </c>
      <c r="GK542" s="6">
        <f t="shared" si="735"/>
        <v>0</v>
      </c>
      <c r="GL542" s="6">
        <f t="shared" si="735"/>
        <v>0</v>
      </c>
      <c r="GM542" s="6">
        <f t="shared" si="735"/>
        <v>0</v>
      </c>
      <c r="GN542" s="6">
        <f t="shared" si="735"/>
        <v>0</v>
      </c>
      <c r="GO542" s="6">
        <f t="shared" si="735"/>
        <v>0</v>
      </c>
      <c r="GP542" s="6">
        <f t="shared" si="735"/>
        <v>0</v>
      </c>
      <c r="GQ542" s="6">
        <f t="shared" si="735"/>
        <v>0</v>
      </c>
      <c r="GR542" s="6">
        <f t="shared" si="735"/>
        <v>0</v>
      </c>
      <c r="GS542" s="6">
        <f t="shared" si="735"/>
        <v>0</v>
      </c>
      <c r="GT542" s="6">
        <f t="shared" si="735"/>
        <v>0</v>
      </c>
      <c r="GU542" s="6">
        <f t="shared" si="735"/>
        <v>0</v>
      </c>
      <c r="GV542" s="6">
        <f t="shared" si="735"/>
        <v>0</v>
      </c>
      <c r="GW542" s="6">
        <f t="shared" si="735"/>
        <v>66.069999999999993</v>
      </c>
      <c r="GX542" s="6">
        <f t="shared" si="735"/>
        <v>0</v>
      </c>
      <c r="GY542" s="6">
        <f t="shared" si="735"/>
        <v>0</v>
      </c>
      <c r="GZ542" s="6">
        <f t="shared" si="735"/>
        <v>0</v>
      </c>
      <c r="HA542" s="6">
        <f t="shared" si="735"/>
        <v>0</v>
      </c>
      <c r="HB542" s="6">
        <f t="shared" si="735"/>
        <v>0</v>
      </c>
      <c r="HC542" s="6">
        <f t="shared" si="735"/>
        <v>0</v>
      </c>
      <c r="HD542" s="6">
        <f t="shared" si="735"/>
        <v>0</v>
      </c>
      <c r="HE542" s="6">
        <f t="shared" si="734"/>
        <v>0</v>
      </c>
      <c r="HF542" s="6">
        <f t="shared" si="734"/>
        <v>0</v>
      </c>
      <c r="HG542" s="6">
        <f t="shared" si="734"/>
        <v>0</v>
      </c>
      <c r="HH542" s="6">
        <f t="shared" si="734"/>
        <v>0</v>
      </c>
      <c r="HI542" s="6">
        <f t="shared" si="734"/>
        <v>0</v>
      </c>
      <c r="HJ542" s="6">
        <f t="shared" si="734"/>
        <v>0</v>
      </c>
      <c r="HK542" s="6">
        <f t="shared" si="734"/>
        <v>0</v>
      </c>
      <c r="HL542" s="6">
        <f t="shared" si="734"/>
        <v>0</v>
      </c>
      <c r="HM542" s="6">
        <f t="shared" si="734"/>
        <v>0</v>
      </c>
      <c r="HN542" s="6">
        <f t="shared" si="734"/>
        <v>0</v>
      </c>
    </row>
    <row r="543" spans="1:222" x14ac:dyDescent="0.25">
      <c r="A543">
        <v>5791</v>
      </c>
      <c r="B543">
        <v>2017</v>
      </c>
      <c r="C543" t="str">
        <v xml:space="preserve"> русского языка</v>
      </c>
      <c r="D543" t="str">
        <v>Левина Ирина Николаевна</v>
      </c>
      <c r="E543" t="str">
        <v>кандидат филологических наук</v>
      </c>
      <c r="F543" t="str">
        <v>доцент</v>
      </c>
      <c r="G543">
        <v>0</v>
      </c>
      <c r="H543">
        <v>16591</v>
      </c>
      <c r="I543" t="str">
        <v>Модуль "Коммуникативный". Русский язык и культура речи</v>
      </c>
      <c r="J543">
        <v>18</v>
      </c>
      <c r="K543">
        <v>16</v>
      </c>
      <c r="L543">
        <v>0</v>
      </c>
      <c r="M543" s="16">
        <f t="shared" si="700"/>
        <v>4</v>
      </c>
      <c r="N543" s="16">
        <f t="shared" si="701"/>
        <v>11.57</v>
      </c>
      <c r="O543" s="16">
        <f t="shared" si="706"/>
        <v>7.25</v>
      </c>
      <c r="P543" s="16">
        <f t="shared" si="707"/>
        <v>7.25</v>
      </c>
      <c r="Q543" s="16">
        <v>0</v>
      </c>
      <c r="R543" s="16">
        <v>0</v>
      </c>
      <c r="S543" s="16">
        <v>0</v>
      </c>
      <c r="T543" s="21">
        <v>0</v>
      </c>
      <c r="U543">
        <v>0</v>
      </c>
      <c r="V543">
        <v>0</v>
      </c>
      <c r="W543">
        <v>29</v>
      </c>
      <c r="X543">
        <v>1</v>
      </c>
      <c r="Y543">
        <v>2</v>
      </c>
      <c r="Z543">
        <v>0</v>
      </c>
      <c r="AA543" t="str">
        <v>осн</v>
      </c>
      <c r="AB543">
        <f t="shared" si="708"/>
        <v>800</v>
      </c>
      <c r="AC543" t="str">
        <f t="shared" si="702"/>
        <v>ИВТ (бак)</v>
      </c>
      <c r="AD543" t="str">
        <f t="shared" si="699"/>
        <v>2017/2018</v>
      </c>
      <c r="AE543">
        <f t="shared" si="703"/>
        <v>64.069999999999993</v>
      </c>
      <c r="AF543">
        <f t="shared" si="704"/>
        <v>8.0087499999999992E-2</v>
      </c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R543">
        <f t="shared" ref="BR543:CA552" si="736">IF(INDEX($A$1:$I$862, ROW($I543), 4) = BR$1, $AF543, 0)</f>
        <v>0</v>
      </c>
      <c r="BS543">
        <f t="shared" si="736"/>
        <v>0</v>
      </c>
      <c r="BT543">
        <f t="shared" si="736"/>
        <v>0</v>
      </c>
      <c r="BU543">
        <f t="shared" si="736"/>
        <v>0</v>
      </c>
      <c r="BV543">
        <f t="shared" si="736"/>
        <v>0</v>
      </c>
      <c r="BW543">
        <f t="shared" si="736"/>
        <v>0</v>
      </c>
      <c r="BX543">
        <f t="shared" si="736"/>
        <v>0</v>
      </c>
      <c r="BY543">
        <f t="shared" si="736"/>
        <v>0</v>
      </c>
      <c r="BZ543">
        <f t="shared" si="736"/>
        <v>0</v>
      </c>
      <c r="CA543">
        <f t="shared" si="736"/>
        <v>0</v>
      </c>
      <c r="CB543">
        <f t="shared" ref="CB543:CK552" si="737">IF(INDEX($A$1:$I$862, ROW($I543), 4) = CB$1, $AF543, 0)</f>
        <v>0</v>
      </c>
      <c r="CC543">
        <f t="shared" si="737"/>
        <v>0</v>
      </c>
      <c r="CD543">
        <f t="shared" si="737"/>
        <v>0</v>
      </c>
      <c r="CE543">
        <f t="shared" si="737"/>
        <v>0</v>
      </c>
      <c r="CF543">
        <f t="shared" si="737"/>
        <v>0</v>
      </c>
      <c r="CG543">
        <f t="shared" si="737"/>
        <v>0</v>
      </c>
      <c r="CH543">
        <f t="shared" si="737"/>
        <v>0</v>
      </c>
      <c r="CI543">
        <f t="shared" si="737"/>
        <v>0</v>
      </c>
      <c r="CJ543">
        <f t="shared" si="737"/>
        <v>0</v>
      </c>
      <c r="CK543">
        <f t="shared" si="737"/>
        <v>0</v>
      </c>
      <c r="CL543">
        <f t="shared" ref="CL543:CU552" si="738">IF(INDEX($A$1:$I$862, ROW($I543), 4) = CL$1, $AF543, 0)</f>
        <v>0</v>
      </c>
      <c r="CM543">
        <f t="shared" si="738"/>
        <v>0</v>
      </c>
      <c r="CN543">
        <f t="shared" si="738"/>
        <v>0</v>
      </c>
      <c r="CO543">
        <f t="shared" si="738"/>
        <v>0</v>
      </c>
      <c r="CP543">
        <f t="shared" si="738"/>
        <v>0</v>
      </c>
      <c r="CQ543">
        <f t="shared" si="738"/>
        <v>0</v>
      </c>
      <c r="CR543">
        <f t="shared" si="738"/>
        <v>0</v>
      </c>
      <c r="CS543">
        <f t="shared" si="738"/>
        <v>0</v>
      </c>
      <c r="CT543">
        <f t="shared" si="738"/>
        <v>0</v>
      </c>
      <c r="CU543">
        <f t="shared" si="738"/>
        <v>0</v>
      </c>
      <c r="CV543">
        <f t="shared" ref="CV543:DE552" si="739">IF(INDEX($A$1:$I$862, ROW($I543), 4) = CV$1, $AF543, 0)</f>
        <v>0</v>
      </c>
      <c r="CW543">
        <f t="shared" si="739"/>
        <v>0</v>
      </c>
      <c r="CX543">
        <f t="shared" si="739"/>
        <v>0</v>
      </c>
      <c r="CY543">
        <f t="shared" si="739"/>
        <v>0</v>
      </c>
      <c r="CZ543">
        <f t="shared" si="739"/>
        <v>0</v>
      </c>
      <c r="DA543">
        <f t="shared" si="739"/>
        <v>0</v>
      </c>
      <c r="DB543">
        <f t="shared" si="739"/>
        <v>0</v>
      </c>
      <c r="DC543">
        <f t="shared" si="739"/>
        <v>0</v>
      </c>
      <c r="DD543">
        <f t="shared" si="739"/>
        <v>0</v>
      </c>
      <c r="DE543">
        <f t="shared" si="739"/>
        <v>0</v>
      </c>
      <c r="DF543">
        <f t="shared" ref="DF543:DO552" si="740">IF(INDEX($A$1:$I$862, ROW($I543), 4) = DF$1, $AF543, 0)</f>
        <v>0</v>
      </c>
      <c r="DG543">
        <f t="shared" si="740"/>
        <v>0</v>
      </c>
      <c r="DH543">
        <f t="shared" si="740"/>
        <v>0</v>
      </c>
      <c r="DI543">
        <f t="shared" si="740"/>
        <v>0</v>
      </c>
      <c r="DJ543">
        <f t="shared" si="740"/>
        <v>0</v>
      </c>
      <c r="DK543">
        <f t="shared" si="740"/>
        <v>8.0087499999999992E-2</v>
      </c>
      <c r="DL543">
        <f t="shared" si="740"/>
        <v>0</v>
      </c>
      <c r="DM543">
        <f t="shared" si="740"/>
        <v>0</v>
      </c>
      <c r="DN543">
        <f t="shared" si="740"/>
        <v>0</v>
      </c>
      <c r="DO543">
        <f t="shared" si="740"/>
        <v>0</v>
      </c>
      <c r="DP543">
        <f t="shared" ref="DP543:DY552" si="741">IF(INDEX($A$1:$I$862, ROW($I543), 4) = DP$1, $AF543, 0)</f>
        <v>0</v>
      </c>
      <c r="DQ543">
        <f t="shared" si="741"/>
        <v>0</v>
      </c>
      <c r="DR543">
        <f t="shared" si="741"/>
        <v>0</v>
      </c>
      <c r="DS543">
        <f t="shared" si="741"/>
        <v>0</v>
      </c>
      <c r="DT543">
        <f t="shared" si="741"/>
        <v>0</v>
      </c>
      <c r="DU543">
        <f t="shared" si="741"/>
        <v>0</v>
      </c>
      <c r="DV543">
        <f t="shared" si="741"/>
        <v>0</v>
      </c>
      <c r="DW543">
        <f t="shared" si="741"/>
        <v>0</v>
      </c>
      <c r="DX543">
        <f t="shared" si="741"/>
        <v>0</v>
      </c>
      <c r="DY543">
        <f t="shared" si="741"/>
        <v>0</v>
      </c>
      <c r="DZ543">
        <f t="shared" ref="DZ543:EN552" si="742">IF(INDEX($A$1:$I$862, ROW($I543), 4) = DZ$1, $AF543, 0)</f>
        <v>0</v>
      </c>
      <c r="EA543">
        <f t="shared" si="742"/>
        <v>0</v>
      </c>
      <c r="EB543">
        <f t="shared" si="742"/>
        <v>0</v>
      </c>
      <c r="EC543">
        <f t="shared" si="742"/>
        <v>0</v>
      </c>
      <c r="ED543">
        <f t="shared" si="742"/>
        <v>0</v>
      </c>
      <c r="EE543">
        <f t="shared" si="742"/>
        <v>0</v>
      </c>
      <c r="EF543">
        <f t="shared" si="742"/>
        <v>0</v>
      </c>
      <c r="EG543">
        <f t="shared" si="742"/>
        <v>0</v>
      </c>
      <c r="EH543">
        <f t="shared" si="742"/>
        <v>0</v>
      </c>
      <c r="EI543">
        <f t="shared" si="742"/>
        <v>0</v>
      </c>
      <c r="EJ543">
        <f t="shared" si="742"/>
        <v>0</v>
      </c>
      <c r="EK543">
        <f t="shared" si="742"/>
        <v>0</v>
      </c>
      <c r="EL543">
        <f t="shared" si="742"/>
        <v>0</v>
      </c>
      <c r="EM543">
        <f t="shared" si="742"/>
        <v>0</v>
      </c>
      <c r="EN543">
        <f t="shared" si="742"/>
        <v>0</v>
      </c>
      <c r="ER543" s="6">
        <f t="shared" si="705"/>
        <v>0</v>
      </c>
      <c r="ES543" s="6">
        <f t="shared" si="735"/>
        <v>0</v>
      </c>
      <c r="ET543" s="6">
        <f t="shared" si="735"/>
        <v>0</v>
      </c>
      <c r="EU543" s="6">
        <f t="shared" si="735"/>
        <v>0</v>
      </c>
      <c r="EV543" s="6">
        <f t="shared" si="735"/>
        <v>0</v>
      </c>
      <c r="EW543" s="6">
        <f t="shared" si="735"/>
        <v>0</v>
      </c>
      <c r="EX543" s="6">
        <f t="shared" si="735"/>
        <v>0</v>
      </c>
      <c r="EY543" s="6">
        <f t="shared" si="735"/>
        <v>0</v>
      </c>
      <c r="EZ543" s="6">
        <f t="shared" si="735"/>
        <v>0</v>
      </c>
      <c r="FA543" s="6">
        <f t="shared" si="735"/>
        <v>0</v>
      </c>
      <c r="FB543" s="6">
        <f t="shared" si="735"/>
        <v>0</v>
      </c>
      <c r="FC543" s="6">
        <f t="shared" si="735"/>
        <v>0</v>
      </c>
      <c r="FD543" s="6">
        <f t="shared" si="735"/>
        <v>0</v>
      </c>
      <c r="FE543" s="6">
        <f t="shared" si="735"/>
        <v>0</v>
      </c>
      <c r="FF543" s="6">
        <f t="shared" si="735"/>
        <v>0</v>
      </c>
      <c r="FG543" s="6">
        <f t="shared" si="735"/>
        <v>0</v>
      </c>
      <c r="FH543" s="6">
        <f t="shared" si="735"/>
        <v>0</v>
      </c>
      <c r="FI543" s="6">
        <f t="shared" si="735"/>
        <v>0</v>
      </c>
      <c r="FJ543" s="6">
        <f t="shared" si="735"/>
        <v>0</v>
      </c>
      <c r="FK543" s="6">
        <f t="shared" si="735"/>
        <v>0</v>
      </c>
      <c r="FL543" s="6">
        <f t="shared" si="735"/>
        <v>0</v>
      </c>
      <c r="FM543" s="6">
        <f t="shared" si="735"/>
        <v>0</v>
      </c>
      <c r="FN543" s="6">
        <f t="shared" si="735"/>
        <v>0</v>
      </c>
      <c r="FO543" s="6">
        <f t="shared" si="735"/>
        <v>0</v>
      </c>
      <c r="FP543" s="6">
        <f t="shared" si="735"/>
        <v>0</v>
      </c>
      <c r="FQ543" s="6">
        <f t="shared" si="735"/>
        <v>0</v>
      </c>
      <c r="FR543" s="6">
        <f t="shared" si="735"/>
        <v>0</v>
      </c>
      <c r="FS543" s="6">
        <f t="shared" si="735"/>
        <v>0</v>
      </c>
      <c r="FT543" s="6">
        <f t="shared" si="735"/>
        <v>0</v>
      </c>
      <c r="FU543" s="6">
        <f t="shared" si="735"/>
        <v>0</v>
      </c>
      <c r="FV543" s="6">
        <f t="shared" si="735"/>
        <v>0</v>
      </c>
      <c r="FW543" s="6">
        <f t="shared" si="735"/>
        <v>0</v>
      </c>
      <c r="FX543" s="6">
        <f t="shared" si="735"/>
        <v>0</v>
      </c>
      <c r="FY543" s="6">
        <f t="shared" si="735"/>
        <v>0</v>
      </c>
      <c r="FZ543" s="6">
        <f t="shared" si="735"/>
        <v>0</v>
      </c>
      <c r="GA543" s="6">
        <f t="shared" si="735"/>
        <v>0</v>
      </c>
      <c r="GB543" s="6">
        <f t="shared" si="735"/>
        <v>0</v>
      </c>
      <c r="GC543" s="6">
        <f t="shared" si="735"/>
        <v>0</v>
      </c>
      <c r="GD543" s="6">
        <f t="shared" si="735"/>
        <v>0</v>
      </c>
      <c r="GE543" s="6">
        <f t="shared" si="735"/>
        <v>0</v>
      </c>
      <c r="GF543" s="6">
        <f t="shared" si="735"/>
        <v>0</v>
      </c>
      <c r="GG543" s="6">
        <f t="shared" si="735"/>
        <v>0</v>
      </c>
      <c r="GH543" s="6">
        <f t="shared" si="735"/>
        <v>0</v>
      </c>
      <c r="GI543" s="6">
        <f t="shared" si="735"/>
        <v>0</v>
      </c>
      <c r="GJ543" s="6">
        <f t="shared" si="735"/>
        <v>0</v>
      </c>
      <c r="GK543" s="6">
        <f t="shared" si="735"/>
        <v>64.069999999999993</v>
      </c>
      <c r="GL543" s="6">
        <f t="shared" si="735"/>
        <v>0</v>
      </c>
      <c r="GM543" s="6">
        <f t="shared" si="735"/>
        <v>0</v>
      </c>
      <c r="GN543" s="6">
        <f t="shared" si="735"/>
        <v>0</v>
      </c>
      <c r="GO543" s="6">
        <f t="shared" si="735"/>
        <v>0</v>
      </c>
      <c r="GP543" s="6">
        <f t="shared" si="735"/>
        <v>0</v>
      </c>
      <c r="GQ543" s="6">
        <f t="shared" si="735"/>
        <v>0</v>
      </c>
      <c r="GR543" s="6">
        <f t="shared" si="735"/>
        <v>0</v>
      </c>
      <c r="GS543" s="6">
        <f t="shared" si="735"/>
        <v>0</v>
      </c>
      <c r="GT543" s="6">
        <f t="shared" si="735"/>
        <v>0</v>
      </c>
      <c r="GU543" s="6">
        <f t="shared" si="735"/>
        <v>0</v>
      </c>
      <c r="GV543" s="6">
        <f t="shared" si="735"/>
        <v>0</v>
      </c>
      <c r="GW543" s="6">
        <f t="shared" si="735"/>
        <v>0</v>
      </c>
      <c r="GX543" s="6">
        <f t="shared" si="735"/>
        <v>0</v>
      </c>
      <c r="GY543" s="6">
        <f t="shared" si="735"/>
        <v>0</v>
      </c>
      <c r="GZ543" s="6">
        <f t="shared" si="735"/>
        <v>0</v>
      </c>
      <c r="HA543" s="6">
        <f t="shared" si="735"/>
        <v>0</v>
      </c>
      <c r="HB543" s="6">
        <f t="shared" si="735"/>
        <v>0</v>
      </c>
      <c r="HC543" s="6">
        <f t="shared" si="735"/>
        <v>0</v>
      </c>
      <c r="HD543" s="6">
        <f t="shared" si="735"/>
        <v>0</v>
      </c>
      <c r="HE543" s="6">
        <f t="shared" si="734"/>
        <v>0</v>
      </c>
      <c r="HF543" s="6">
        <f t="shared" si="734"/>
        <v>0</v>
      </c>
      <c r="HG543" s="6">
        <f t="shared" si="734"/>
        <v>0</v>
      </c>
      <c r="HH543" s="6">
        <f t="shared" si="734"/>
        <v>0</v>
      </c>
      <c r="HI543" s="6">
        <f t="shared" si="734"/>
        <v>0</v>
      </c>
      <c r="HJ543" s="6">
        <f t="shared" si="734"/>
        <v>0</v>
      </c>
      <c r="HK543" s="6">
        <f t="shared" si="734"/>
        <v>0</v>
      </c>
      <c r="HL543" s="6">
        <f t="shared" si="734"/>
        <v>0</v>
      </c>
      <c r="HM543" s="6">
        <f t="shared" si="734"/>
        <v>0</v>
      </c>
      <c r="HN543" s="6">
        <f t="shared" si="734"/>
        <v>0</v>
      </c>
    </row>
    <row r="544" spans="1:222" x14ac:dyDescent="0.25">
      <c r="A544">
        <v>5791</v>
      </c>
      <c r="B544">
        <v>2018</v>
      </c>
      <c r="C544" t="str">
        <v>современных европейских языков</v>
      </c>
      <c r="D544" t="str">
        <v>Хахалина Марина Сергеевна</v>
      </c>
      <c r="E544" t="str">
        <v>кандидат химических наук</v>
      </c>
      <c r="F544" t="str">
        <v>старший преподаватель</v>
      </c>
      <c r="G544">
        <v>1</v>
      </c>
      <c r="H544">
        <v>17236</v>
      </c>
      <c r="I544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>
        <v>0</v>
      </c>
      <c r="K544">
        <v>0</v>
      </c>
      <c r="L544">
        <v>36</v>
      </c>
      <c r="M544" s="16">
        <f t="shared" si="700"/>
        <v>4</v>
      </c>
      <c r="N544" s="16">
        <f t="shared" si="701"/>
        <v>11.57</v>
      </c>
      <c r="O544" s="16">
        <f t="shared" si="706"/>
        <v>7.25</v>
      </c>
      <c r="P544" s="16">
        <f t="shared" si="707"/>
        <v>7.25</v>
      </c>
      <c r="Q544" s="16">
        <v>0</v>
      </c>
      <c r="R544" s="16">
        <v>0</v>
      </c>
      <c r="S544" s="16">
        <v>0</v>
      </c>
      <c r="T544" s="21">
        <v>0</v>
      </c>
      <c r="U544">
        <v>0</v>
      </c>
      <c r="V544">
        <v>0</v>
      </c>
      <c r="W544">
        <v>29</v>
      </c>
      <c r="X544">
        <v>1</v>
      </c>
      <c r="Y544">
        <v>2</v>
      </c>
      <c r="Z544">
        <v>0</v>
      </c>
      <c r="AA544" t="str">
        <v>осн</v>
      </c>
      <c r="AB544">
        <f t="shared" si="708"/>
        <v>850</v>
      </c>
      <c r="AC544" t="str">
        <f t="shared" si="702"/>
        <v>ИВТ (бак)</v>
      </c>
      <c r="AD544" t="str">
        <f t="shared" si="699"/>
        <v>2018/2019</v>
      </c>
      <c r="AE544">
        <f t="shared" si="703"/>
        <v>66.069999999999993</v>
      </c>
      <c r="AF544">
        <f t="shared" si="704"/>
        <v>7.772941176470588E-2</v>
      </c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R544">
        <f t="shared" si="736"/>
        <v>0</v>
      </c>
      <c r="BS544">
        <f t="shared" si="736"/>
        <v>0</v>
      </c>
      <c r="BT544">
        <f t="shared" si="736"/>
        <v>0</v>
      </c>
      <c r="BU544">
        <f t="shared" si="736"/>
        <v>0</v>
      </c>
      <c r="BV544">
        <f t="shared" si="736"/>
        <v>0</v>
      </c>
      <c r="BW544">
        <f t="shared" si="736"/>
        <v>0</v>
      </c>
      <c r="BX544">
        <f t="shared" si="736"/>
        <v>0</v>
      </c>
      <c r="BY544">
        <f t="shared" si="736"/>
        <v>0</v>
      </c>
      <c r="BZ544">
        <f t="shared" si="736"/>
        <v>0</v>
      </c>
      <c r="CA544">
        <f t="shared" si="736"/>
        <v>0</v>
      </c>
      <c r="CB544">
        <f t="shared" si="737"/>
        <v>0</v>
      </c>
      <c r="CC544">
        <f t="shared" si="737"/>
        <v>0</v>
      </c>
      <c r="CD544">
        <f t="shared" si="737"/>
        <v>0</v>
      </c>
      <c r="CE544">
        <f t="shared" si="737"/>
        <v>0</v>
      </c>
      <c r="CF544">
        <f t="shared" si="737"/>
        <v>0</v>
      </c>
      <c r="CG544">
        <f t="shared" si="737"/>
        <v>0</v>
      </c>
      <c r="CH544">
        <f t="shared" si="737"/>
        <v>0</v>
      </c>
      <c r="CI544">
        <f t="shared" si="737"/>
        <v>0</v>
      </c>
      <c r="CJ544">
        <f t="shared" si="737"/>
        <v>0</v>
      </c>
      <c r="CK544">
        <f t="shared" si="737"/>
        <v>0</v>
      </c>
      <c r="CL544">
        <f t="shared" si="738"/>
        <v>0</v>
      </c>
      <c r="CM544">
        <f t="shared" si="738"/>
        <v>0</v>
      </c>
      <c r="CN544">
        <f t="shared" si="738"/>
        <v>0</v>
      </c>
      <c r="CO544">
        <f t="shared" si="738"/>
        <v>0</v>
      </c>
      <c r="CP544">
        <f t="shared" si="738"/>
        <v>0</v>
      </c>
      <c r="CQ544">
        <f t="shared" si="738"/>
        <v>0</v>
      </c>
      <c r="CR544">
        <f t="shared" si="738"/>
        <v>0</v>
      </c>
      <c r="CS544">
        <f t="shared" si="738"/>
        <v>0</v>
      </c>
      <c r="CT544">
        <f t="shared" si="738"/>
        <v>0</v>
      </c>
      <c r="CU544">
        <f t="shared" si="738"/>
        <v>0</v>
      </c>
      <c r="CV544">
        <f t="shared" si="739"/>
        <v>0</v>
      </c>
      <c r="CW544">
        <f t="shared" si="739"/>
        <v>0</v>
      </c>
      <c r="CX544">
        <f t="shared" si="739"/>
        <v>0</v>
      </c>
      <c r="CY544">
        <f t="shared" si="739"/>
        <v>0</v>
      </c>
      <c r="CZ544">
        <f t="shared" si="739"/>
        <v>0</v>
      </c>
      <c r="DA544">
        <f t="shared" si="739"/>
        <v>0</v>
      </c>
      <c r="DB544">
        <f t="shared" si="739"/>
        <v>0</v>
      </c>
      <c r="DC544">
        <f t="shared" si="739"/>
        <v>0</v>
      </c>
      <c r="DD544">
        <f t="shared" si="739"/>
        <v>0</v>
      </c>
      <c r="DE544">
        <f t="shared" si="739"/>
        <v>0</v>
      </c>
      <c r="DF544">
        <f t="shared" si="740"/>
        <v>0</v>
      </c>
      <c r="DG544">
        <f t="shared" si="740"/>
        <v>0</v>
      </c>
      <c r="DH544">
        <f t="shared" si="740"/>
        <v>0</v>
      </c>
      <c r="DI544">
        <f t="shared" si="740"/>
        <v>0</v>
      </c>
      <c r="DJ544">
        <f t="shared" si="740"/>
        <v>0</v>
      </c>
      <c r="DK544">
        <f t="shared" si="740"/>
        <v>0</v>
      </c>
      <c r="DL544">
        <f t="shared" si="740"/>
        <v>0</v>
      </c>
      <c r="DM544">
        <f t="shared" si="740"/>
        <v>0</v>
      </c>
      <c r="DN544">
        <f t="shared" si="740"/>
        <v>0</v>
      </c>
      <c r="DO544">
        <f t="shared" si="740"/>
        <v>0</v>
      </c>
      <c r="DP544">
        <f t="shared" si="741"/>
        <v>0</v>
      </c>
      <c r="DQ544">
        <f t="shared" si="741"/>
        <v>0</v>
      </c>
      <c r="DR544">
        <f t="shared" si="741"/>
        <v>0</v>
      </c>
      <c r="DS544">
        <f t="shared" si="741"/>
        <v>0</v>
      </c>
      <c r="DT544">
        <f t="shared" si="741"/>
        <v>0</v>
      </c>
      <c r="DU544">
        <f t="shared" si="741"/>
        <v>0</v>
      </c>
      <c r="DV544">
        <f t="shared" si="741"/>
        <v>0</v>
      </c>
      <c r="DW544">
        <f t="shared" si="741"/>
        <v>0</v>
      </c>
      <c r="DX544">
        <f t="shared" si="741"/>
        <v>0</v>
      </c>
      <c r="DY544">
        <f t="shared" si="741"/>
        <v>0</v>
      </c>
      <c r="DZ544">
        <f t="shared" si="742"/>
        <v>0</v>
      </c>
      <c r="EA544">
        <f t="shared" si="742"/>
        <v>0</v>
      </c>
      <c r="EB544">
        <f t="shared" si="742"/>
        <v>0</v>
      </c>
      <c r="EC544">
        <f t="shared" si="742"/>
        <v>0</v>
      </c>
      <c r="ED544">
        <f t="shared" si="742"/>
        <v>0</v>
      </c>
      <c r="EE544">
        <f t="shared" si="742"/>
        <v>0</v>
      </c>
      <c r="EF544">
        <f t="shared" si="742"/>
        <v>0</v>
      </c>
      <c r="EG544">
        <f t="shared" si="742"/>
        <v>0</v>
      </c>
      <c r="EH544">
        <f t="shared" si="742"/>
        <v>0</v>
      </c>
      <c r="EI544">
        <f t="shared" si="742"/>
        <v>7.772941176470588E-2</v>
      </c>
      <c r="EJ544">
        <f t="shared" si="742"/>
        <v>0</v>
      </c>
      <c r="EK544">
        <f t="shared" si="742"/>
        <v>0</v>
      </c>
      <c r="EL544">
        <f t="shared" si="742"/>
        <v>0</v>
      </c>
      <c r="EM544">
        <f t="shared" si="742"/>
        <v>0</v>
      </c>
      <c r="EN544">
        <f t="shared" si="742"/>
        <v>0</v>
      </c>
      <c r="ER544" s="6">
        <f t="shared" si="705"/>
        <v>0</v>
      </c>
      <c r="ES544" s="6">
        <f t="shared" si="735"/>
        <v>0</v>
      </c>
      <c r="ET544" s="6">
        <f t="shared" si="735"/>
        <v>0</v>
      </c>
      <c r="EU544" s="6">
        <f t="shared" si="735"/>
        <v>0</v>
      </c>
      <c r="EV544" s="6">
        <f t="shared" si="735"/>
        <v>0</v>
      </c>
      <c r="EW544" s="6">
        <f t="shared" si="735"/>
        <v>0</v>
      </c>
      <c r="EX544" s="6">
        <f t="shared" si="735"/>
        <v>0</v>
      </c>
      <c r="EY544" s="6">
        <f t="shared" si="735"/>
        <v>0</v>
      </c>
      <c r="EZ544" s="6">
        <f t="shared" si="735"/>
        <v>0</v>
      </c>
      <c r="FA544" s="6">
        <f t="shared" si="735"/>
        <v>0</v>
      </c>
      <c r="FB544" s="6">
        <f t="shared" si="735"/>
        <v>0</v>
      </c>
      <c r="FC544" s="6">
        <f t="shared" si="735"/>
        <v>0</v>
      </c>
      <c r="FD544" s="6">
        <f t="shared" si="735"/>
        <v>0</v>
      </c>
      <c r="FE544" s="6">
        <f t="shared" si="735"/>
        <v>0</v>
      </c>
      <c r="FF544" s="6">
        <f t="shared" si="735"/>
        <v>0</v>
      </c>
      <c r="FG544" s="6">
        <f t="shared" si="735"/>
        <v>0</v>
      </c>
      <c r="FH544" s="6">
        <f t="shared" si="735"/>
        <v>0</v>
      </c>
      <c r="FI544" s="6">
        <f t="shared" si="735"/>
        <v>0</v>
      </c>
      <c r="FJ544" s="6">
        <f t="shared" si="735"/>
        <v>0</v>
      </c>
      <c r="FK544" s="6">
        <f t="shared" si="735"/>
        <v>0</v>
      </c>
      <c r="FL544" s="6">
        <f t="shared" si="735"/>
        <v>0</v>
      </c>
      <c r="FM544" s="6">
        <f t="shared" si="735"/>
        <v>0</v>
      </c>
      <c r="FN544" s="6">
        <f t="shared" si="735"/>
        <v>0</v>
      </c>
      <c r="FO544" s="6">
        <f t="shared" si="735"/>
        <v>0</v>
      </c>
      <c r="FP544" s="6">
        <f t="shared" si="735"/>
        <v>0</v>
      </c>
      <c r="FQ544" s="6">
        <f t="shared" si="735"/>
        <v>0</v>
      </c>
      <c r="FR544" s="6">
        <f t="shared" si="735"/>
        <v>0</v>
      </c>
      <c r="FS544" s="6">
        <f t="shared" si="735"/>
        <v>0</v>
      </c>
      <c r="FT544" s="6">
        <f t="shared" si="735"/>
        <v>0</v>
      </c>
      <c r="FU544" s="6">
        <f t="shared" si="735"/>
        <v>0</v>
      </c>
      <c r="FV544" s="6">
        <f t="shared" si="735"/>
        <v>0</v>
      </c>
      <c r="FW544" s="6">
        <f t="shared" si="735"/>
        <v>0</v>
      </c>
      <c r="FX544" s="6">
        <f t="shared" si="735"/>
        <v>0</v>
      </c>
      <c r="FY544" s="6">
        <f t="shared" si="735"/>
        <v>0</v>
      </c>
      <c r="FZ544" s="6">
        <f t="shared" si="735"/>
        <v>0</v>
      </c>
      <c r="GA544" s="6">
        <f t="shared" si="735"/>
        <v>0</v>
      </c>
      <c r="GB544" s="6">
        <f t="shared" si="735"/>
        <v>0</v>
      </c>
      <c r="GC544" s="6">
        <f t="shared" si="735"/>
        <v>0</v>
      </c>
      <c r="GD544" s="6">
        <f t="shared" si="735"/>
        <v>0</v>
      </c>
      <c r="GE544" s="6">
        <f t="shared" si="735"/>
        <v>0</v>
      </c>
      <c r="GF544" s="6">
        <f t="shared" si="735"/>
        <v>0</v>
      </c>
      <c r="GG544" s="6">
        <f t="shared" si="735"/>
        <v>0</v>
      </c>
      <c r="GH544" s="6">
        <f t="shared" si="735"/>
        <v>0</v>
      </c>
      <c r="GI544" s="6">
        <f t="shared" si="735"/>
        <v>0</v>
      </c>
      <c r="GJ544" s="6">
        <f t="shared" si="735"/>
        <v>0</v>
      </c>
      <c r="GK544" s="6">
        <f t="shared" si="735"/>
        <v>0</v>
      </c>
      <c r="GL544" s="6">
        <f t="shared" si="735"/>
        <v>0</v>
      </c>
      <c r="GM544" s="6">
        <f t="shared" si="735"/>
        <v>0</v>
      </c>
      <c r="GN544" s="6">
        <f t="shared" si="735"/>
        <v>0</v>
      </c>
      <c r="GO544" s="6">
        <f t="shared" si="735"/>
        <v>0</v>
      </c>
      <c r="GP544" s="6">
        <f t="shared" si="735"/>
        <v>0</v>
      </c>
      <c r="GQ544" s="6">
        <f t="shared" si="735"/>
        <v>0</v>
      </c>
      <c r="GR544" s="6">
        <f t="shared" si="735"/>
        <v>0</v>
      </c>
      <c r="GS544" s="6">
        <f t="shared" si="735"/>
        <v>0</v>
      </c>
      <c r="GT544" s="6">
        <f t="shared" si="735"/>
        <v>0</v>
      </c>
      <c r="GU544" s="6">
        <f t="shared" si="735"/>
        <v>0</v>
      </c>
      <c r="GV544" s="6">
        <f t="shared" si="735"/>
        <v>0</v>
      </c>
      <c r="GW544" s="6">
        <f t="shared" si="735"/>
        <v>0</v>
      </c>
      <c r="GX544" s="6">
        <f t="shared" si="735"/>
        <v>0</v>
      </c>
      <c r="GY544" s="6">
        <f t="shared" si="735"/>
        <v>0</v>
      </c>
      <c r="GZ544" s="6">
        <f t="shared" si="735"/>
        <v>0</v>
      </c>
      <c r="HA544" s="6">
        <f t="shared" si="735"/>
        <v>0</v>
      </c>
      <c r="HB544" s="6">
        <f t="shared" si="735"/>
        <v>0</v>
      </c>
      <c r="HC544" s="6">
        <f t="shared" si="735"/>
        <v>0</v>
      </c>
      <c r="HD544" s="6">
        <f t="shared" ref="HD544:HN547" si="743">IF(INDEX($A$1:$I$862, ROW($I544), 4) = HD$1, $AE544, 0)</f>
        <v>0</v>
      </c>
      <c r="HE544" s="6">
        <f t="shared" si="743"/>
        <v>0</v>
      </c>
      <c r="HF544" s="6">
        <f t="shared" si="743"/>
        <v>0</v>
      </c>
      <c r="HG544" s="6">
        <f t="shared" si="743"/>
        <v>0</v>
      </c>
      <c r="HH544" s="6">
        <f t="shared" si="743"/>
        <v>0</v>
      </c>
      <c r="HI544" s="6">
        <f t="shared" si="743"/>
        <v>66.069999999999993</v>
      </c>
      <c r="HJ544" s="6">
        <f t="shared" si="743"/>
        <v>0</v>
      </c>
      <c r="HK544" s="6">
        <f t="shared" si="743"/>
        <v>0</v>
      </c>
      <c r="HL544" s="6">
        <f t="shared" si="743"/>
        <v>0</v>
      </c>
      <c r="HM544" s="6">
        <f t="shared" si="743"/>
        <v>0</v>
      </c>
      <c r="HN544" s="6">
        <f t="shared" si="743"/>
        <v>0</v>
      </c>
    </row>
    <row r="545" spans="1:222" x14ac:dyDescent="0.25">
      <c r="A545">
        <v>5791</v>
      </c>
      <c r="B545">
        <v>2018</v>
      </c>
      <c r="C545" t="str">
        <v>современных европейских языков</v>
      </c>
      <c r="D545" t="str">
        <v>Хахалина Марина Сергеевна</v>
      </c>
      <c r="E545" t="str">
        <v>кандидат химических наук</v>
      </c>
      <c r="F545" t="str">
        <v>старший преподаватель</v>
      </c>
      <c r="G545">
        <v>1</v>
      </c>
      <c r="H545">
        <v>17236</v>
      </c>
      <c r="I545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>
        <v>0</v>
      </c>
      <c r="K545">
        <v>0</v>
      </c>
      <c r="L545">
        <v>18</v>
      </c>
      <c r="M545" s="16">
        <f t="shared" si="700"/>
        <v>2</v>
      </c>
      <c r="N545" s="16">
        <f t="shared" si="701"/>
        <v>11.57</v>
      </c>
      <c r="O545" s="16">
        <f t="shared" si="706"/>
        <v>7.25</v>
      </c>
      <c r="P545" s="16">
        <f t="shared" si="707"/>
        <v>7.25</v>
      </c>
      <c r="Q545" s="16">
        <v>0</v>
      </c>
      <c r="R545" s="16">
        <v>0</v>
      </c>
      <c r="S545" s="16">
        <v>0</v>
      </c>
      <c r="T545" s="21">
        <v>0</v>
      </c>
      <c r="U545">
        <v>0</v>
      </c>
      <c r="V545">
        <v>0</v>
      </c>
      <c r="W545">
        <v>29</v>
      </c>
      <c r="X545">
        <v>1</v>
      </c>
      <c r="Y545">
        <v>2</v>
      </c>
      <c r="Z545">
        <v>0</v>
      </c>
      <c r="AA545" t="str">
        <v>доп</v>
      </c>
      <c r="AB545">
        <f t="shared" si="708"/>
        <v>850</v>
      </c>
      <c r="AC545" t="str">
        <f t="shared" si="702"/>
        <v>ИВТ (бак)</v>
      </c>
      <c r="AD545" t="str">
        <f t="shared" si="699"/>
        <v>2018/2019</v>
      </c>
      <c r="AE545">
        <f t="shared" si="703"/>
        <v>46.07</v>
      </c>
      <c r="AF545">
        <f t="shared" si="704"/>
        <v>5.4199999999999998E-2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R545">
        <f t="shared" si="736"/>
        <v>0</v>
      </c>
      <c r="BS545">
        <f t="shared" si="736"/>
        <v>0</v>
      </c>
      <c r="BT545">
        <f t="shared" si="736"/>
        <v>0</v>
      </c>
      <c r="BU545">
        <f t="shared" si="736"/>
        <v>0</v>
      </c>
      <c r="BV545">
        <f t="shared" si="736"/>
        <v>0</v>
      </c>
      <c r="BW545">
        <f t="shared" si="736"/>
        <v>0</v>
      </c>
      <c r="BX545">
        <f t="shared" si="736"/>
        <v>0</v>
      </c>
      <c r="BY545">
        <f t="shared" si="736"/>
        <v>0</v>
      </c>
      <c r="BZ545">
        <f t="shared" si="736"/>
        <v>0</v>
      </c>
      <c r="CA545">
        <f t="shared" si="736"/>
        <v>0</v>
      </c>
      <c r="CB545">
        <f t="shared" si="737"/>
        <v>0</v>
      </c>
      <c r="CC545">
        <f t="shared" si="737"/>
        <v>0</v>
      </c>
      <c r="CD545">
        <f t="shared" si="737"/>
        <v>0</v>
      </c>
      <c r="CE545">
        <f t="shared" si="737"/>
        <v>0</v>
      </c>
      <c r="CF545">
        <f t="shared" si="737"/>
        <v>0</v>
      </c>
      <c r="CG545">
        <f t="shared" si="737"/>
        <v>0</v>
      </c>
      <c r="CH545">
        <f t="shared" si="737"/>
        <v>0</v>
      </c>
      <c r="CI545">
        <f t="shared" si="737"/>
        <v>0</v>
      </c>
      <c r="CJ545">
        <f t="shared" si="737"/>
        <v>0</v>
      </c>
      <c r="CK545">
        <f t="shared" si="737"/>
        <v>0</v>
      </c>
      <c r="CL545">
        <f t="shared" si="738"/>
        <v>0</v>
      </c>
      <c r="CM545">
        <f t="shared" si="738"/>
        <v>0</v>
      </c>
      <c r="CN545">
        <f t="shared" si="738"/>
        <v>0</v>
      </c>
      <c r="CO545">
        <f t="shared" si="738"/>
        <v>0</v>
      </c>
      <c r="CP545">
        <f t="shared" si="738"/>
        <v>0</v>
      </c>
      <c r="CQ545">
        <f t="shared" si="738"/>
        <v>0</v>
      </c>
      <c r="CR545">
        <f t="shared" si="738"/>
        <v>0</v>
      </c>
      <c r="CS545">
        <f t="shared" si="738"/>
        <v>0</v>
      </c>
      <c r="CT545">
        <f t="shared" si="738"/>
        <v>0</v>
      </c>
      <c r="CU545">
        <f t="shared" si="738"/>
        <v>0</v>
      </c>
      <c r="CV545">
        <f t="shared" si="739"/>
        <v>0</v>
      </c>
      <c r="CW545">
        <f t="shared" si="739"/>
        <v>0</v>
      </c>
      <c r="CX545">
        <f t="shared" si="739"/>
        <v>0</v>
      </c>
      <c r="CY545">
        <f t="shared" si="739"/>
        <v>0</v>
      </c>
      <c r="CZ545">
        <f t="shared" si="739"/>
        <v>0</v>
      </c>
      <c r="DA545">
        <f t="shared" si="739"/>
        <v>0</v>
      </c>
      <c r="DB545">
        <f t="shared" si="739"/>
        <v>0</v>
      </c>
      <c r="DC545">
        <f t="shared" si="739"/>
        <v>0</v>
      </c>
      <c r="DD545">
        <f t="shared" si="739"/>
        <v>0</v>
      </c>
      <c r="DE545">
        <f t="shared" si="739"/>
        <v>0</v>
      </c>
      <c r="DF545">
        <f t="shared" si="740"/>
        <v>0</v>
      </c>
      <c r="DG545">
        <f t="shared" si="740"/>
        <v>0</v>
      </c>
      <c r="DH545">
        <f t="shared" si="740"/>
        <v>0</v>
      </c>
      <c r="DI545">
        <f t="shared" si="740"/>
        <v>0</v>
      </c>
      <c r="DJ545">
        <f t="shared" si="740"/>
        <v>0</v>
      </c>
      <c r="DK545">
        <f t="shared" si="740"/>
        <v>0</v>
      </c>
      <c r="DL545">
        <f t="shared" si="740"/>
        <v>0</v>
      </c>
      <c r="DM545">
        <f t="shared" si="740"/>
        <v>0</v>
      </c>
      <c r="DN545">
        <f t="shared" si="740"/>
        <v>0</v>
      </c>
      <c r="DO545">
        <f t="shared" si="740"/>
        <v>0</v>
      </c>
      <c r="DP545">
        <f t="shared" si="741"/>
        <v>0</v>
      </c>
      <c r="DQ545">
        <f t="shared" si="741"/>
        <v>0</v>
      </c>
      <c r="DR545">
        <f t="shared" si="741"/>
        <v>0</v>
      </c>
      <c r="DS545">
        <f t="shared" si="741"/>
        <v>0</v>
      </c>
      <c r="DT545">
        <f t="shared" si="741"/>
        <v>0</v>
      </c>
      <c r="DU545">
        <f t="shared" si="741"/>
        <v>0</v>
      </c>
      <c r="DV545">
        <f t="shared" si="741"/>
        <v>0</v>
      </c>
      <c r="DW545">
        <f t="shared" si="741"/>
        <v>0</v>
      </c>
      <c r="DX545">
        <f t="shared" si="741"/>
        <v>0</v>
      </c>
      <c r="DY545">
        <f t="shared" si="741"/>
        <v>0</v>
      </c>
      <c r="DZ545">
        <f t="shared" si="742"/>
        <v>0</v>
      </c>
      <c r="EA545">
        <f t="shared" si="742"/>
        <v>0</v>
      </c>
      <c r="EB545">
        <f t="shared" si="742"/>
        <v>0</v>
      </c>
      <c r="EC545">
        <f t="shared" si="742"/>
        <v>0</v>
      </c>
      <c r="ED545">
        <f t="shared" si="742"/>
        <v>0</v>
      </c>
      <c r="EE545">
        <f t="shared" si="742"/>
        <v>0</v>
      </c>
      <c r="EF545">
        <f t="shared" si="742"/>
        <v>0</v>
      </c>
      <c r="EG545">
        <f t="shared" si="742"/>
        <v>0</v>
      </c>
      <c r="EH545">
        <f t="shared" si="742"/>
        <v>0</v>
      </c>
      <c r="EI545">
        <f t="shared" si="742"/>
        <v>5.4199999999999998E-2</v>
      </c>
      <c r="EJ545">
        <f t="shared" si="742"/>
        <v>0</v>
      </c>
      <c r="EK545">
        <f t="shared" si="742"/>
        <v>0</v>
      </c>
      <c r="EL545">
        <f t="shared" si="742"/>
        <v>0</v>
      </c>
      <c r="EM545">
        <f t="shared" si="742"/>
        <v>0</v>
      </c>
      <c r="EN545">
        <f t="shared" si="742"/>
        <v>0</v>
      </c>
      <c r="ER545" s="6">
        <f t="shared" si="705"/>
        <v>0</v>
      </c>
      <c r="ES545" s="6">
        <f t="shared" ref="ES545:HD548" si="744">IF(INDEX($A$1:$I$862, ROW($I545), 4) = ES$1, $AE545, 0)</f>
        <v>0</v>
      </c>
      <c r="ET545" s="6">
        <f t="shared" si="744"/>
        <v>0</v>
      </c>
      <c r="EU545" s="6">
        <f t="shared" si="744"/>
        <v>0</v>
      </c>
      <c r="EV545" s="6">
        <f t="shared" si="744"/>
        <v>0</v>
      </c>
      <c r="EW545" s="6">
        <f t="shared" si="744"/>
        <v>0</v>
      </c>
      <c r="EX545" s="6">
        <f t="shared" si="744"/>
        <v>0</v>
      </c>
      <c r="EY545" s="6">
        <f t="shared" si="744"/>
        <v>0</v>
      </c>
      <c r="EZ545" s="6">
        <f t="shared" si="744"/>
        <v>0</v>
      </c>
      <c r="FA545" s="6">
        <f t="shared" si="744"/>
        <v>0</v>
      </c>
      <c r="FB545" s="6">
        <f t="shared" si="744"/>
        <v>0</v>
      </c>
      <c r="FC545" s="6">
        <f t="shared" si="744"/>
        <v>0</v>
      </c>
      <c r="FD545" s="6">
        <f t="shared" si="744"/>
        <v>0</v>
      </c>
      <c r="FE545" s="6">
        <f t="shared" si="744"/>
        <v>0</v>
      </c>
      <c r="FF545" s="6">
        <f t="shared" si="744"/>
        <v>0</v>
      </c>
      <c r="FG545" s="6">
        <f t="shared" si="744"/>
        <v>0</v>
      </c>
      <c r="FH545" s="6">
        <f t="shared" si="744"/>
        <v>0</v>
      </c>
      <c r="FI545" s="6">
        <f t="shared" si="744"/>
        <v>0</v>
      </c>
      <c r="FJ545" s="6">
        <f t="shared" si="744"/>
        <v>0</v>
      </c>
      <c r="FK545" s="6">
        <f t="shared" si="744"/>
        <v>0</v>
      </c>
      <c r="FL545" s="6">
        <f t="shared" si="744"/>
        <v>0</v>
      </c>
      <c r="FM545" s="6">
        <f t="shared" si="744"/>
        <v>0</v>
      </c>
      <c r="FN545" s="6">
        <f t="shared" si="744"/>
        <v>0</v>
      </c>
      <c r="FO545" s="6">
        <f t="shared" si="744"/>
        <v>0</v>
      </c>
      <c r="FP545" s="6">
        <f t="shared" si="744"/>
        <v>0</v>
      </c>
      <c r="FQ545" s="6">
        <f t="shared" si="744"/>
        <v>0</v>
      </c>
      <c r="FR545" s="6">
        <f t="shared" si="744"/>
        <v>0</v>
      </c>
      <c r="FS545" s="6">
        <f t="shared" si="744"/>
        <v>0</v>
      </c>
      <c r="FT545" s="6">
        <f t="shared" si="744"/>
        <v>0</v>
      </c>
      <c r="FU545" s="6">
        <f t="shared" si="744"/>
        <v>0</v>
      </c>
      <c r="FV545" s="6">
        <f t="shared" si="744"/>
        <v>0</v>
      </c>
      <c r="FW545" s="6">
        <f t="shared" si="744"/>
        <v>0</v>
      </c>
      <c r="FX545" s="6">
        <f t="shared" si="744"/>
        <v>0</v>
      </c>
      <c r="FY545" s="6">
        <f t="shared" si="744"/>
        <v>0</v>
      </c>
      <c r="FZ545" s="6">
        <f t="shared" si="744"/>
        <v>0</v>
      </c>
      <c r="GA545" s="6">
        <f t="shared" si="744"/>
        <v>0</v>
      </c>
      <c r="GB545" s="6">
        <f t="shared" si="744"/>
        <v>0</v>
      </c>
      <c r="GC545" s="6">
        <f t="shared" si="744"/>
        <v>0</v>
      </c>
      <c r="GD545" s="6">
        <f t="shared" si="744"/>
        <v>0</v>
      </c>
      <c r="GE545" s="6">
        <f t="shared" si="744"/>
        <v>0</v>
      </c>
      <c r="GF545" s="6">
        <f t="shared" si="744"/>
        <v>0</v>
      </c>
      <c r="GG545" s="6">
        <f t="shared" si="744"/>
        <v>0</v>
      </c>
      <c r="GH545" s="6">
        <f t="shared" si="744"/>
        <v>0</v>
      </c>
      <c r="GI545" s="6">
        <f t="shared" si="744"/>
        <v>0</v>
      </c>
      <c r="GJ545" s="6">
        <f t="shared" si="744"/>
        <v>0</v>
      </c>
      <c r="GK545" s="6">
        <f t="shared" si="744"/>
        <v>0</v>
      </c>
      <c r="GL545" s="6">
        <f t="shared" si="744"/>
        <v>0</v>
      </c>
      <c r="GM545" s="6">
        <f t="shared" si="744"/>
        <v>0</v>
      </c>
      <c r="GN545" s="6">
        <f t="shared" si="744"/>
        <v>0</v>
      </c>
      <c r="GO545" s="6">
        <f t="shared" si="744"/>
        <v>0</v>
      </c>
      <c r="GP545" s="6">
        <f t="shared" si="744"/>
        <v>0</v>
      </c>
      <c r="GQ545" s="6">
        <f t="shared" si="744"/>
        <v>0</v>
      </c>
      <c r="GR545" s="6">
        <f t="shared" si="744"/>
        <v>0</v>
      </c>
      <c r="GS545" s="6">
        <f t="shared" si="744"/>
        <v>0</v>
      </c>
      <c r="GT545" s="6">
        <f t="shared" si="744"/>
        <v>0</v>
      </c>
      <c r="GU545" s="6">
        <f t="shared" si="744"/>
        <v>0</v>
      </c>
      <c r="GV545" s="6">
        <f t="shared" si="744"/>
        <v>0</v>
      </c>
      <c r="GW545" s="6">
        <f t="shared" si="744"/>
        <v>0</v>
      </c>
      <c r="GX545" s="6">
        <f t="shared" si="744"/>
        <v>0</v>
      </c>
      <c r="GY545" s="6">
        <f t="shared" si="744"/>
        <v>0</v>
      </c>
      <c r="GZ545" s="6">
        <f t="shared" si="744"/>
        <v>0</v>
      </c>
      <c r="HA545" s="6">
        <f t="shared" si="744"/>
        <v>0</v>
      </c>
      <c r="HB545" s="6">
        <f t="shared" si="744"/>
        <v>0</v>
      </c>
      <c r="HC545" s="6">
        <f t="shared" si="744"/>
        <v>0</v>
      </c>
      <c r="HD545" s="6">
        <f t="shared" si="744"/>
        <v>0</v>
      </c>
      <c r="HE545" s="6">
        <f t="shared" si="743"/>
        <v>0</v>
      </c>
      <c r="HF545" s="6">
        <f t="shared" si="743"/>
        <v>0</v>
      </c>
      <c r="HG545" s="6">
        <f t="shared" si="743"/>
        <v>0</v>
      </c>
      <c r="HH545" s="6">
        <f t="shared" si="743"/>
        <v>0</v>
      </c>
      <c r="HI545" s="6">
        <f t="shared" si="743"/>
        <v>46.07</v>
      </c>
      <c r="HJ545" s="6">
        <f t="shared" si="743"/>
        <v>0</v>
      </c>
      <c r="HK545" s="6">
        <f t="shared" si="743"/>
        <v>0</v>
      </c>
      <c r="HL545" s="6">
        <f t="shared" si="743"/>
        <v>0</v>
      </c>
      <c r="HM545" s="6">
        <f t="shared" si="743"/>
        <v>0</v>
      </c>
      <c r="HN545" s="6">
        <f t="shared" si="743"/>
        <v>0</v>
      </c>
    </row>
    <row r="546" spans="1:222" x14ac:dyDescent="0.25">
      <c r="A546">
        <v>5791</v>
      </c>
      <c r="B546">
        <v>2018</v>
      </c>
      <c r="C546" t="str">
        <v>физической электроники</v>
      </c>
      <c r="D546" t="str">
        <v>Лужков Александр Альбертович</v>
      </c>
      <c r="E546" t="str">
        <v>кандидат физ.-мат. наук</v>
      </c>
      <c r="F546" t="str">
        <v>доцент</v>
      </c>
      <c r="G546">
        <v>1</v>
      </c>
      <c r="H546">
        <v>17236</v>
      </c>
      <c r="I546" t="str">
        <v>Модуль "Естественно-математический". Физика</v>
      </c>
      <c r="J546">
        <v>0</v>
      </c>
      <c r="K546">
        <v>0</v>
      </c>
      <c r="L546">
        <v>144</v>
      </c>
      <c r="M546" s="16">
        <f t="shared" si="700"/>
        <v>15</v>
      </c>
      <c r="N546" s="16">
        <f t="shared" si="701"/>
        <v>11.57</v>
      </c>
      <c r="O546" s="16">
        <f t="shared" si="706"/>
        <v>7.25</v>
      </c>
      <c r="P546" s="16">
        <f t="shared" si="707"/>
        <v>7.25</v>
      </c>
      <c r="Q546" s="16">
        <v>0</v>
      </c>
      <c r="R546" s="16">
        <v>0</v>
      </c>
      <c r="S546" s="16">
        <v>0</v>
      </c>
      <c r="T546" s="21">
        <v>0</v>
      </c>
      <c r="U546">
        <v>0</v>
      </c>
      <c r="V546">
        <v>0</v>
      </c>
      <c r="W546">
        <v>29</v>
      </c>
      <c r="X546">
        <v>1</v>
      </c>
      <c r="Y546">
        <v>2</v>
      </c>
      <c r="Z546">
        <v>0</v>
      </c>
      <c r="AA546" t="str">
        <v>доп</v>
      </c>
      <c r="AB546">
        <f t="shared" si="708"/>
        <v>800</v>
      </c>
      <c r="AC546" t="str">
        <f t="shared" si="702"/>
        <v>ИВТ (бак)</v>
      </c>
      <c r="AD546" t="str">
        <f t="shared" si="699"/>
        <v>2018/2019</v>
      </c>
      <c r="AE546">
        <f t="shared" si="703"/>
        <v>185.07</v>
      </c>
      <c r="AF546">
        <f t="shared" si="704"/>
        <v>0.2313375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R546">
        <f t="shared" si="736"/>
        <v>0</v>
      </c>
      <c r="BS546">
        <f t="shared" si="736"/>
        <v>0</v>
      </c>
      <c r="BT546">
        <f t="shared" si="736"/>
        <v>0</v>
      </c>
      <c r="BU546">
        <f t="shared" si="736"/>
        <v>0</v>
      </c>
      <c r="BV546">
        <f t="shared" si="736"/>
        <v>0</v>
      </c>
      <c r="BW546">
        <f t="shared" si="736"/>
        <v>0</v>
      </c>
      <c r="BX546">
        <f t="shared" si="736"/>
        <v>0</v>
      </c>
      <c r="BY546">
        <f t="shared" si="736"/>
        <v>0</v>
      </c>
      <c r="BZ546">
        <f t="shared" si="736"/>
        <v>0</v>
      </c>
      <c r="CA546">
        <f t="shared" si="736"/>
        <v>0</v>
      </c>
      <c r="CB546">
        <f t="shared" si="737"/>
        <v>0</v>
      </c>
      <c r="CC546">
        <f t="shared" si="737"/>
        <v>0</v>
      </c>
      <c r="CD546">
        <f t="shared" si="737"/>
        <v>0</v>
      </c>
      <c r="CE546">
        <f t="shared" si="737"/>
        <v>0</v>
      </c>
      <c r="CF546">
        <f t="shared" si="737"/>
        <v>0</v>
      </c>
      <c r="CG546">
        <f t="shared" si="737"/>
        <v>0</v>
      </c>
      <c r="CH546">
        <f t="shared" si="737"/>
        <v>0</v>
      </c>
      <c r="CI546">
        <f t="shared" si="737"/>
        <v>0</v>
      </c>
      <c r="CJ546">
        <f t="shared" si="737"/>
        <v>0</v>
      </c>
      <c r="CK546">
        <f t="shared" si="737"/>
        <v>0</v>
      </c>
      <c r="CL546">
        <f t="shared" si="738"/>
        <v>0</v>
      </c>
      <c r="CM546">
        <f t="shared" si="738"/>
        <v>0</v>
      </c>
      <c r="CN546">
        <f t="shared" si="738"/>
        <v>0</v>
      </c>
      <c r="CO546">
        <f t="shared" si="738"/>
        <v>0</v>
      </c>
      <c r="CP546">
        <f t="shared" si="738"/>
        <v>0</v>
      </c>
      <c r="CQ546">
        <f t="shared" si="738"/>
        <v>0</v>
      </c>
      <c r="CR546">
        <f t="shared" si="738"/>
        <v>0</v>
      </c>
      <c r="CS546">
        <f t="shared" si="738"/>
        <v>0</v>
      </c>
      <c r="CT546">
        <f t="shared" si="738"/>
        <v>0</v>
      </c>
      <c r="CU546">
        <f t="shared" si="738"/>
        <v>0</v>
      </c>
      <c r="CV546">
        <f t="shared" si="739"/>
        <v>0</v>
      </c>
      <c r="CW546">
        <f t="shared" si="739"/>
        <v>0</v>
      </c>
      <c r="CX546">
        <f t="shared" si="739"/>
        <v>0</v>
      </c>
      <c r="CY546">
        <f t="shared" si="739"/>
        <v>0</v>
      </c>
      <c r="CZ546">
        <f t="shared" si="739"/>
        <v>0</v>
      </c>
      <c r="DA546">
        <f t="shared" si="739"/>
        <v>0</v>
      </c>
      <c r="DB546">
        <f t="shared" si="739"/>
        <v>0</v>
      </c>
      <c r="DC546">
        <f t="shared" si="739"/>
        <v>0</v>
      </c>
      <c r="DD546">
        <f t="shared" si="739"/>
        <v>0</v>
      </c>
      <c r="DE546">
        <f t="shared" si="739"/>
        <v>0</v>
      </c>
      <c r="DF546">
        <f t="shared" si="740"/>
        <v>0</v>
      </c>
      <c r="DG546">
        <f t="shared" si="740"/>
        <v>0</v>
      </c>
      <c r="DH546">
        <f t="shared" si="740"/>
        <v>0</v>
      </c>
      <c r="DI546">
        <f t="shared" si="740"/>
        <v>0</v>
      </c>
      <c r="DJ546">
        <f t="shared" si="740"/>
        <v>0</v>
      </c>
      <c r="DK546">
        <f t="shared" si="740"/>
        <v>0</v>
      </c>
      <c r="DL546">
        <f t="shared" si="740"/>
        <v>0.2313375</v>
      </c>
      <c r="DM546">
        <f t="shared" si="740"/>
        <v>0</v>
      </c>
      <c r="DN546">
        <f t="shared" si="740"/>
        <v>0</v>
      </c>
      <c r="DO546">
        <f t="shared" si="740"/>
        <v>0</v>
      </c>
      <c r="DP546">
        <f t="shared" si="741"/>
        <v>0</v>
      </c>
      <c r="DQ546">
        <f t="shared" si="741"/>
        <v>0</v>
      </c>
      <c r="DR546">
        <f t="shared" si="741"/>
        <v>0</v>
      </c>
      <c r="DS546">
        <f t="shared" si="741"/>
        <v>0</v>
      </c>
      <c r="DT546">
        <f t="shared" si="741"/>
        <v>0</v>
      </c>
      <c r="DU546">
        <f t="shared" si="741"/>
        <v>0</v>
      </c>
      <c r="DV546">
        <f t="shared" si="741"/>
        <v>0</v>
      </c>
      <c r="DW546">
        <f t="shared" si="741"/>
        <v>0</v>
      </c>
      <c r="DX546">
        <f t="shared" si="741"/>
        <v>0</v>
      </c>
      <c r="DY546">
        <f t="shared" si="741"/>
        <v>0</v>
      </c>
      <c r="DZ546">
        <f t="shared" si="742"/>
        <v>0</v>
      </c>
      <c r="EA546">
        <f t="shared" si="742"/>
        <v>0</v>
      </c>
      <c r="EB546">
        <f t="shared" si="742"/>
        <v>0</v>
      </c>
      <c r="EC546">
        <f t="shared" si="742"/>
        <v>0</v>
      </c>
      <c r="ED546">
        <f t="shared" si="742"/>
        <v>0</v>
      </c>
      <c r="EE546">
        <f t="shared" si="742"/>
        <v>0</v>
      </c>
      <c r="EF546">
        <f t="shared" si="742"/>
        <v>0</v>
      </c>
      <c r="EG546">
        <f t="shared" si="742"/>
        <v>0</v>
      </c>
      <c r="EH546">
        <f t="shared" si="742"/>
        <v>0</v>
      </c>
      <c r="EI546">
        <f t="shared" si="742"/>
        <v>0</v>
      </c>
      <c r="EJ546">
        <f t="shared" si="742"/>
        <v>0</v>
      </c>
      <c r="EK546">
        <f t="shared" si="742"/>
        <v>0</v>
      </c>
      <c r="EL546">
        <f t="shared" si="742"/>
        <v>0</v>
      </c>
      <c r="EM546">
        <f t="shared" si="742"/>
        <v>0</v>
      </c>
      <c r="EN546">
        <f t="shared" si="742"/>
        <v>0</v>
      </c>
      <c r="ER546" s="6">
        <f t="shared" si="705"/>
        <v>0</v>
      </c>
      <c r="ES546" s="6">
        <f t="shared" si="744"/>
        <v>0</v>
      </c>
      <c r="ET546" s="6">
        <f t="shared" si="744"/>
        <v>0</v>
      </c>
      <c r="EU546" s="6">
        <f t="shared" si="744"/>
        <v>0</v>
      </c>
      <c r="EV546" s="6">
        <f t="shared" si="744"/>
        <v>0</v>
      </c>
      <c r="EW546" s="6">
        <f t="shared" si="744"/>
        <v>0</v>
      </c>
      <c r="EX546" s="6">
        <f t="shared" si="744"/>
        <v>0</v>
      </c>
      <c r="EY546" s="6">
        <f t="shared" si="744"/>
        <v>0</v>
      </c>
      <c r="EZ546" s="6">
        <f t="shared" si="744"/>
        <v>0</v>
      </c>
      <c r="FA546" s="6">
        <f t="shared" si="744"/>
        <v>0</v>
      </c>
      <c r="FB546" s="6">
        <f t="shared" si="744"/>
        <v>0</v>
      </c>
      <c r="FC546" s="6">
        <f t="shared" si="744"/>
        <v>0</v>
      </c>
      <c r="FD546" s="6">
        <f t="shared" si="744"/>
        <v>0</v>
      </c>
      <c r="FE546" s="6">
        <f t="shared" si="744"/>
        <v>0</v>
      </c>
      <c r="FF546" s="6">
        <f t="shared" si="744"/>
        <v>0</v>
      </c>
      <c r="FG546" s="6">
        <f t="shared" si="744"/>
        <v>0</v>
      </c>
      <c r="FH546" s="6">
        <f t="shared" si="744"/>
        <v>0</v>
      </c>
      <c r="FI546" s="6">
        <f t="shared" si="744"/>
        <v>0</v>
      </c>
      <c r="FJ546" s="6">
        <f t="shared" si="744"/>
        <v>0</v>
      </c>
      <c r="FK546" s="6">
        <f t="shared" si="744"/>
        <v>0</v>
      </c>
      <c r="FL546" s="6">
        <f t="shared" si="744"/>
        <v>0</v>
      </c>
      <c r="FM546" s="6">
        <f t="shared" si="744"/>
        <v>0</v>
      </c>
      <c r="FN546" s="6">
        <f t="shared" si="744"/>
        <v>0</v>
      </c>
      <c r="FO546" s="6">
        <f t="shared" si="744"/>
        <v>0</v>
      </c>
      <c r="FP546" s="6">
        <f t="shared" si="744"/>
        <v>0</v>
      </c>
      <c r="FQ546" s="6">
        <f t="shared" si="744"/>
        <v>0</v>
      </c>
      <c r="FR546" s="6">
        <f t="shared" si="744"/>
        <v>0</v>
      </c>
      <c r="FS546" s="6">
        <f t="shared" si="744"/>
        <v>0</v>
      </c>
      <c r="FT546" s="6">
        <f t="shared" si="744"/>
        <v>0</v>
      </c>
      <c r="FU546" s="6">
        <f t="shared" si="744"/>
        <v>0</v>
      </c>
      <c r="FV546" s="6">
        <f t="shared" si="744"/>
        <v>0</v>
      </c>
      <c r="FW546" s="6">
        <f t="shared" si="744"/>
        <v>0</v>
      </c>
      <c r="FX546" s="6">
        <f t="shared" si="744"/>
        <v>0</v>
      </c>
      <c r="FY546" s="6">
        <f t="shared" si="744"/>
        <v>0</v>
      </c>
      <c r="FZ546" s="6">
        <f t="shared" si="744"/>
        <v>0</v>
      </c>
      <c r="GA546" s="6">
        <f t="shared" si="744"/>
        <v>0</v>
      </c>
      <c r="GB546" s="6">
        <f t="shared" si="744"/>
        <v>0</v>
      </c>
      <c r="GC546" s="6">
        <f t="shared" si="744"/>
        <v>0</v>
      </c>
      <c r="GD546" s="6">
        <f t="shared" si="744"/>
        <v>0</v>
      </c>
      <c r="GE546" s="6">
        <f t="shared" si="744"/>
        <v>0</v>
      </c>
      <c r="GF546" s="6">
        <f t="shared" si="744"/>
        <v>0</v>
      </c>
      <c r="GG546" s="6">
        <f t="shared" si="744"/>
        <v>0</v>
      </c>
      <c r="GH546" s="6">
        <f t="shared" si="744"/>
        <v>0</v>
      </c>
      <c r="GI546" s="6">
        <f t="shared" si="744"/>
        <v>0</v>
      </c>
      <c r="GJ546" s="6">
        <f t="shared" si="744"/>
        <v>0</v>
      </c>
      <c r="GK546" s="6">
        <f t="shared" si="744"/>
        <v>0</v>
      </c>
      <c r="GL546" s="6">
        <f t="shared" si="744"/>
        <v>185.07</v>
      </c>
      <c r="GM546" s="6">
        <f t="shared" si="744"/>
        <v>0</v>
      </c>
      <c r="GN546" s="6">
        <f t="shared" si="744"/>
        <v>0</v>
      </c>
      <c r="GO546" s="6">
        <f t="shared" si="744"/>
        <v>0</v>
      </c>
      <c r="GP546" s="6">
        <f t="shared" si="744"/>
        <v>0</v>
      </c>
      <c r="GQ546" s="6">
        <f t="shared" si="744"/>
        <v>0</v>
      </c>
      <c r="GR546" s="6">
        <f t="shared" si="744"/>
        <v>0</v>
      </c>
      <c r="GS546" s="6">
        <f t="shared" si="744"/>
        <v>0</v>
      </c>
      <c r="GT546" s="6">
        <f t="shared" si="744"/>
        <v>0</v>
      </c>
      <c r="GU546" s="6">
        <f t="shared" si="744"/>
        <v>0</v>
      </c>
      <c r="GV546" s="6">
        <f t="shared" si="744"/>
        <v>0</v>
      </c>
      <c r="GW546" s="6">
        <f t="shared" si="744"/>
        <v>0</v>
      </c>
      <c r="GX546" s="6">
        <f t="shared" si="744"/>
        <v>0</v>
      </c>
      <c r="GY546" s="6">
        <f t="shared" si="744"/>
        <v>0</v>
      </c>
      <c r="GZ546" s="6">
        <f t="shared" si="744"/>
        <v>0</v>
      </c>
      <c r="HA546" s="6">
        <f t="shared" si="744"/>
        <v>0</v>
      </c>
      <c r="HB546" s="6">
        <f t="shared" si="744"/>
        <v>0</v>
      </c>
      <c r="HC546" s="6">
        <f t="shared" si="744"/>
        <v>0</v>
      </c>
      <c r="HD546" s="6">
        <f t="shared" si="744"/>
        <v>0</v>
      </c>
      <c r="HE546" s="6">
        <f t="shared" si="743"/>
        <v>0</v>
      </c>
      <c r="HF546" s="6">
        <f t="shared" si="743"/>
        <v>0</v>
      </c>
      <c r="HG546" s="6">
        <f t="shared" si="743"/>
        <v>0</v>
      </c>
      <c r="HH546" s="6">
        <f t="shared" si="743"/>
        <v>0</v>
      </c>
      <c r="HI546" s="6">
        <f t="shared" si="743"/>
        <v>0</v>
      </c>
      <c r="HJ546" s="6">
        <f t="shared" si="743"/>
        <v>0</v>
      </c>
      <c r="HK546" s="6">
        <f t="shared" si="743"/>
        <v>0</v>
      </c>
      <c r="HL546" s="6">
        <f t="shared" si="743"/>
        <v>0</v>
      </c>
      <c r="HM546" s="6">
        <f t="shared" si="743"/>
        <v>0</v>
      </c>
      <c r="HN546" s="6">
        <f t="shared" si="743"/>
        <v>0</v>
      </c>
    </row>
    <row r="547" spans="1:222" x14ac:dyDescent="0.25">
      <c r="A547">
        <v>5791</v>
      </c>
      <c r="B547">
        <v>2018</v>
      </c>
      <c r="C547" t="str">
        <v>физической электроники</v>
      </c>
      <c r="D547" t="str">
        <v>Серегин Павел Павлович</v>
      </c>
      <c r="E547" t="str">
        <v>доктор физ.-мат. наук</v>
      </c>
      <c r="F547" t="str">
        <v>профессор</v>
      </c>
      <c r="G547">
        <v>1</v>
      </c>
      <c r="H547">
        <v>17236</v>
      </c>
      <c r="I547" t="str">
        <v>Модуль "Естественно-математический". Физика</v>
      </c>
      <c r="J547">
        <v>18</v>
      </c>
      <c r="K547">
        <v>0</v>
      </c>
      <c r="L547">
        <v>72</v>
      </c>
      <c r="M547" s="16">
        <f t="shared" si="700"/>
        <v>9</v>
      </c>
      <c r="N547" s="16">
        <f t="shared" si="701"/>
        <v>11.57</v>
      </c>
      <c r="O547" s="16">
        <f t="shared" si="706"/>
        <v>7.25</v>
      </c>
      <c r="P547" s="16">
        <f t="shared" si="707"/>
        <v>7.25</v>
      </c>
      <c r="Q547" s="16">
        <v>0</v>
      </c>
      <c r="R547" s="16">
        <v>0</v>
      </c>
      <c r="S547" s="16">
        <v>0</v>
      </c>
      <c r="T547" s="21">
        <v>0</v>
      </c>
      <c r="U547">
        <v>0</v>
      </c>
      <c r="V547">
        <v>0</v>
      </c>
      <c r="W547">
        <v>29</v>
      </c>
      <c r="X547">
        <v>1</v>
      </c>
      <c r="Y547">
        <v>2</v>
      </c>
      <c r="Z547">
        <v>0</v>
      </c>
      <c r="AA547" t="str">
        <v>осн</v>
      </c>
      <c r="AB547">
        <f t="shared" si="708"/>
        <v>750</v>
      </c>
      <c r="AC547" t="str">
        <f t="shared" si="702"/>
        <v>ИВТ (бак)</v>
      </c>
      <c r="AD547" t="str">
        <f t="shared" si="699"/>
        <v>2018/2019</v>
      </c>
      <c r="AE547">
        <f t="shared" si="703"/>
        <v>125.07</v>
      </c>
      <c r="AF547">
        <f t="shared" si="704"/>
        <v>0.16675999999999999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R547">
        <f t="shared" si="736"/>
        <v>0</v>
      </c>
      <c r="BS547">
        <f t="shared" si="736"/>
        <v>0</v>
      </c>
      <c r="BT547">
        <f t="shared" si="736"/>
        <v>0</v>
      </c>
      <c r="BU547">
        <f t="shared" si="736"/>
        <v>0</v>
      </c>
      <c r="BV547">
        <f t="shared" si="736"/>
        <v>0</v>
      </c>
      <c r="BW547">
        <f t="shared" si="736"/>
        <v>0</v>
      </c>
      <c r="BX547">
        <f t="shared" si="736"/>
        <v>0</v>
      </c>
      <c r="BY547">
        <f t="shared" si="736"/>
        <v>0</v>
      </c>
      <c r="BZ547">
        <f t="shared" si="736"/>
        <v>0</v>
      </c>
      <c r="CA547">
        <f t="shared" si="736"/>
        <v>0</v>
      </c>
      <c r="CB547">
        <f t="shared" si="737"/>
        <v>0</v>
      </c>
      <c r="CC547">
        <f t="shared" si="737"/>
        <v>0</v>
      </c>
      <c r="CD547">
        <f t="shared" si="737"/>
        <v>0</v>
      </c>
      <c r="CE547">
        <f t="shared" si="737"/>
        <v>0</v>
      </c>
      <c r="CF547">
        <f t="shared" si="737"/>
        <v>0</v>
      </c>
      <c r="CG547">
        <f t="shared" si="737"/>
        <v>0</v>
      </c>
      <c r="CH547">
        <f t="shared" si="737"/>
        <v>0</v>
      </c>
      <c r="CI547">
        <f t="shared" si="737"/>
        <v>0</v>
      </c>
      <c r="CJ547">
        <f t="shared" si="737"/>
        <v>0</v>
      </c>
      <c r="CK547">
        <f t="shared" si="737"/>
        <v>0</v>
      </c>
      <c r="CL547">
        <f t="shared" si="738"/>
        <v>0</v>
      </c>
      <c r="CM547">
        <f t="shared" si="738"/>
        <v>0</v>
      </c>
      <c r="CN547">
        <f t="shared" si="738"/>
        <v>0</v>
      </c>
      <c r="CO547">
        <f t="shared" si="738"/>
        <v>0</v>
      </c>
      <c r="CP547">
        <f t="shared" si="738"/>
        <v>0</v>
      </c>
      <c r="CQ547">
        <f t="shared" si="738"/>
        <v>0</v>
      </c>
      <c r="CR547">
        <f t="shared" si="738"/>
        <v>0</v>
      </c>
      <c r="CS547">
        <f t="shared" si="738"/>
        <v>0</v>
      </c>
      <c r="CT547">
        <f t="shared" si="738"/>
        <v>0</v>
      </c>
      <c r="CU547">
        <f t="shared" si="738"/>
        <v>0</v>
      </c>
      <c r="CV547">
        <f t="shared" si="739"/>
        <v>0</v>
      </c>
      <c r="CW547">
        <f t="shared" si="739"/>
        <v>0</v>
      </c>
      <c r="CX547">
        <f t="shared" si="739"/>
        <v>0</v>
      </c>
      <c r="CY547">
        <f t="shared" si="739"/>
        <v>0</v>
      </c>
      <c r="CZ547">
        <f t="shared" si="739"/>
        <v>0</v>
      </c>
      <c r="DA547">
        <f t="shared" si="739"/>
        <v>0</v>
      </c>
      <c r="DB547">
        <f t="shared" si="739"/>
        <v>0</v>
      </c>
      <c r="DC547">
        <f t="shared" si="739"/>
        <v>0</v>
      </c>
      <c r="DD547">
        <f t="shared" si="739"/>
        <v>0</v>
      </c>
      <c r="DE547">
        <f t="shared" si="739"/>
        <v>0</v>
      </c>
      <c r="DF547">
        <f t="shared" si="740"/>
        <v>0</v>
      </c>
      <c r="DG547">
        <f t="shared" si="740"/>
        <v>0</v>
      </c>
      <c r="DH547">
        <f t="shared" si="740"/>
        <v>0</v>
      </c>
      <c r="DI547">
        <f t="shared" si="740"/>
        <v>0</v>
      </c>
      <c r="DJ547">
        <f t="shared" si="740"/>
        <v>0</v>
      </c>
      <c r="DK547">
        <f t="shared" si="740"/>
        <v>0</v>
      </c>
      <c r="DL547">
        <f t="shared" si="740"/>
        <v>0</v>
      </c>
      <c r="DM547">
        <f t="shared" si="740"/>
        <v>0</v>
      </c>
      <c r="DN547">
        <f t="shared" si="740"/>
        <v>0</v>
      </c>
      <c r="DO547">
        <f t="shared" si="740"/>
        <v>0</v>
      </c>
      <c r="DP547">
        <f t="shared" si="741"/>
        <v>0</v>
      </c>
      <c r="DQ547">
        <f t="shared" si="741"/>
        <v>0</v>
      </c>
      <c r="DR547">
        <f t="shared" si="741"/>
        <v>0</v>
      </c>
      <c r="DS547">
        <f t="shared" si="741"/>
        <v>0</v>
      </c>
      <c r="DT547">
        <f t="shared" si="741"/>
        <v>0</v>
      </c>
      <c r="DU547">
        <f t="shared" si="741"/>
        <v>0</v>
      </c>
      <c r="DV547">
        <f t="shared" si="741"/>
        <v>0</v>
      </c>
      <c r="DW547">
        <f t="shared" si="741"/>
        <v>0</v>
      </c>
      <c r="DX547">
        <f t="shared" si="741"/>
        <v>0</v>
      </c>
      <c r="DY547">
        <f t="shared" si="741"/>
        <v>0</v>
      </c>
      <c r="DZ547">
        <f t="shared" si="742"/>
        <v>0</v>
      </c>
      <c r="EA547">
        <f t="shared" si="742"/>
        <v>0</v>
      </c>
      <c r="EB547">
        <f t="shared" si="742"/>
        <v>0</v>
      </c>
      <c r="EC547">
        <f t="shared" si="742"/>
        <v>0</v>
      </c>
      <c r="ED547">
        <f t="shared" si="742"/>
        <v>0.16675999999999999</v>
      </c>
      <c r="EE547">
        <f t="shared" si="742"/>
        <v>0</v>
      </c>
      <c r="EF547">
        <f t="shared" si="742"/>
        <v>0</v>
      </c>
      <c r="EG547">
        <f t="shared" si="742"/>
        <v>0</v>
      </c>
      <c r="EH547">
        <f t="shared" si="742"/>
        <v>0</v>
      </c>
      <c r="EI547">
        <f t="shared" si="742"/>
        <v>0</v>
      </c>
      <c r="EJ547">
        <f t="shared" si="742"/>
        <v>0</v>
      </c>
      <c r="EK547">
        <f t="shared" si="742"/>
        <v>0</v>
      </c>
      <c r="EL547">
        <f t="shared" si="742"/>
        <v>0</v>
      </c>
      <c r="EM547">
        <f t="shared" si="742"/>
        <v>0</v>
      </c>
      <c r="EN547">
        <f t="shared" si="742"/>
        <v>0</v>
      </c>
      <c r="ER547" s="6">
        <f t="shared" si="705"/>
        <v>0</v>
      </c>
      <c r="ES547" s="6">
        <f t="shared" si="744"/>
        <v>0</v>
      </c>
      <c r="ET547" s="6">
        <f t="shared" si="744"/>
        <v>0</v>
      </c>
      <c r="EU547" s="6">
        <f t="shared" si="744"/>
        <v>0</v>
      </c>
      <c r="EV547" s="6">
        <f t="shared" si="744"/>
        <v>0</v>
      </c>
      <c r="EW547" s="6">
        <f t="shared" si="744"/>
        <v>0</v>
      </c>
      <c r="EX547" s="6">
        <f t="shared" si="744"/>
        <v>0</v>
      </c>
      <c r="EY547" s="6">
        <f t="shared" si="744"/>
        <v>0</v>
      </c>
      <c r="EZ547" s="6">
        <f t="shared" si="744"/>
        <v>0</v>
      </c>
      <c r="FA547" s="6">
        <f t="shared" si="744"/>
        <v>0</v>
      </c>
      <c r="FB547" s="6">
        <f t="shared" si="744"/>
        <v>0</v>
      </c>
      <c r="FC547" s="6">
        <f t="shared" si="744"/>
        <v>0</v>
      </c>
      <c r="FD547" s="6">
        <f t="shared" si="744"/>
        <v>0</v>
      </c>
      <c r="FE547" s="6">
        <f t="shared" si="744"/>
        <v>0</v>
      </c>
      <c r="FF547" s="6">
        <f t="shared" si="744"/>
        <v>0</v>
      </c>
      <c r="FG547" s="6">
        <f t="shared" si="744"/>
        <v>0</v>
      </c>
      <c r="FH547" s="6">
        <f t="shared" si="744"/>
        <v>0</v>
      </c>
      <c r="FI547" s="6">
        <f t="shared" si="744"/>
        <v>0</v>
      </c>
      <c r="FJ547" s="6">
        <f t="shared" si="744"/>
        <v>0</v>
      </c>
      <c r="FK547" s="6">
        <f t="shared" si="744"/>
        <v>0</v>
      </c>
      <c r="FL547" s="6">
        <f t="shared" si="744"/>
        <v>0</v>
      </c>
      <c r="FM547" s="6">
        <f t="shared" si="744"/>
        <v>0</v>
      </c>
      <c r="FN547" s="6">
        <f t="shared" si="744"/>
        <v>0</v>
      </c>
      <c r="FO547" s="6">
        <f t="shared" si="744"/>
        <v>0</v>
      </c>
      <c r="FP547" s="6">
        <f t="shared" si="744"/>
        <v>0</v>
      </c>
      <c r="FQ547" s="6">
        <f t="shared" si="744"/>
        <v>0</v>
      </c>
      <c r="FR547" s="6">
        <f t="shared" si="744"/>
        <v>0</v>
      </c>
      <c r="FS547" s="6">
        <f t="shared" si="744"/>
        <v>0</v>
      </c>
      <c r="FT547" s="6">
        <f t="shared" si="744"/>
        <v>0</v>
      </c>
      <c r="FU547" s="6">
        <f t="shared" si="744"/>
        <v>0</v>
      </c>
      <c r="FV547" s="6">
        <f t="shared" si="744"/>
        <v>0</v>
      </c>
      <c r="FW547" s="6">
        <f t="shared" si="744"/>
        <v>0</v>
      </c>
      <c r="FX547" s="6">
        <f t="shared" si="744"/>
        <v>0</v>
      </c>
      <c r="FY547" s="6">
        <f t="shared" si="744"/>
        <v>0</v>
      </c>
      <c r="FZ547" s="6">
        <f t="shared" si="744"/>
        <v>0</v>
      </c>
      <c r="GA547" s="6">
        <f t="shared" si="744"/>
        <v>0</v>
      </c>
      <c r="GB547" s="6">
        <f t="shared" si="744"/>
        <v>0</v>
      </c>
      <c r="GC547" s="6">
        <f t="shared" si="744"/>
        <v>0</v>
      </c>
      <c r="GD547" s="6">
        <f t="shared" si="744"/>
        <v>0</v>
      </c>
      <c r="GE547" s="6">
        <f t="shared" si="744"/>
        <v>0</v>
      </c>
      <c r="GF547" s="6">
        <f t="shared" si="744"/>
        <v>0</v>
      </c>
      <c r="GG547" s="6">
        <f t="shared" si="744"/>
        <v>0</v>
      </c>
      <c r="GH547" s="6">
        <f t="shared" si="744"/>
        <v>0</v>
      </c>
      <c r="GI547" s="6">
        <f t="shared" si="744"/>
        <v>0</v>
      </c>
      <c r="GJ547" s="6">
        <f t="shared" si="744"/>
        <v>0</v>
      </c>
      <c r="GK547" s="6">
        <f t="shared" si="744"/>
        <v>0</v>
      </c>
      <c r="GL547" s="6">
        <f t="shared" si="744"/>
        <v>0</v>
      </c>
      <c r="GM547" s="6">
        <f t="shared" si="744"/>
        <v>0</v>
      </c>
      <c r="GN547" s="6">
        <f t="shared" si="744"/>
        <v>0</v>
      </c>
      <c r="GO547" s="6">
        <f t="shared" si="744"/>
        <v>0</v>
      </c>
      <c r="GP547" s="6">
        <f t="shared" si="744"/>
        <v>0</v>
      </c>
      <c r="GQ547" s="6">
        <f t="shared" si="744"/>
        <v>0</v>
      </c>
      <c r="GR547" s="6">
        <f t="shared" si="744"/>
        <v>0</v>
      </c>
      <c r="GS547" s="6">
        <f t="shared" si="744"/>
        <v>0</v>
      </c>
      <c r="GT547" s="6">
        <f t="shared" si="744"/>
        <v>0</v>
      </c>
      <c r="GU547" s="6">
        <f t="shared" si="744"/>
        <v>0</v>
      </c>
      <c r="GV547" s="6">
        <f t="shared" si="744"/>
        <v>0</v>
      </c>
      <c r="GW547" s="6">
        <f t="shared" si="744"/>
        <v>0</v>
      </c>
      <c r="GX547" s="6">
        <f t="shared" si="744"/>
        <v>0</v>
      </c>
      <c r="GY547" s="6">
        <f t="shared" si="744"/>
        <v>0</v>
      </c>
      <c r="GZ547" s="6">
        <f t="shared" si="744"/>
        <v>0</v>
      </c>
      <c r="HA547" s="6">
        <f t="shared" si="744"/>
        <v>0</v>
      </c>
      <c r="HB547" s="6">
        <f t="shared" si="744"/>
        <v>0</v>
      </c>
      <c r="HC547" s="6">
        <f t="shared" si="744"/>
        <v>0</v>
      </c>
      <c r="HD547" s="6">
        <f t="shared" si="744"/>
        <v>125.07</v>
      </c>
      <c r="HE547" s="6">
        <f t="shared" si="743"/>
        <v>0</v>
      </c>
      <c r="HF547" s="6">
        <f t="shared" si="743"/>
        <v>0</v>
      </c>
      <c r="HG547" s="6">
        <f t="shared" si="743"/>
        <v>0</v>
      </c>
      <c r="HH547" s="6">
        <f t="shared" si="743"/>
        <v>0</v>
      </c>
      <c r="HI547" s="6">
        <f t="shared" si="743"/>
        <v>0</v>
      </c>
      <c r="HJ547" s="6">
        <f t="shared" si="743"/>
        <v>0</v>
      </c>
      <c r="HK547" s="6">
        <f t="shared" si="743"/>
        <v>0</v>
      </c>
      <c r="HL547" s="6">
        <f t="shared" si="743"/>
        <v>0</v>
      </c>
      <c r="HM547" s="6">
        <f t="shared" si="743"/>
        <v>0</v>
      </c>
      <c r="HN547" s="6">
        <f t="shared" si="743"/>
        <v>0</v>
      </c>
    </row>
    <row r="548" spans="1:222" x14ac:dyDescent="0.25">
      <c r="A548">
        <v>6368</v>
      </c>
      <c r="B548">
        <v>2018</v>
      </c>
      <c r="C548" t="str">
        <v>алгебры</v>
      </c>
      <c r="D548" t="str">
        <v>Певзнер Игорь Михайлович</v>
      </c>
      <c r="E548" t="str">
        <v>кандидат физ.-мат. наук</v>
      </c>
      <c r="F548" t="str">
        <v>доцент</v>
      </c>
      <c r="G548">
        <v>1</v>
      </c>
      <c r="H548">
        <v>17043</v>
      </c>
      <c r="I548" t="str">
        <v>Модуль "Дискретные структуры". Математическая логика и теория алгоритмов</v>
      </c>
      <c r="J548">
        <v>18</v>
      </c>
      <c r="K548">
        <v>36</v>
      </c>
      <c r="L548">
        <v>0</v>
      </c>
      <c r="M548" s="16">
        <f t="shared" si="700"/>
        <v>6</v>
      </c>
      <c r="N548" s="16">
        <f t="shared" si="701"/>
        <v>14.870000000000001</v>
      </c>
      <c r="O548" s="16">
        <f t="shared" si="706"/>
        <v>9.75</v>
      </c>
      <c r="P548" s="16">
        <f t="shared" si="707"/>
        <v>9.75</v>
      </c>
      <c r="Q548" s="16">
        <v>0</v>
      </c>
      <c r="R548" s="16">
        <v>0</v>
      </c>
      <c r="S548" s="16">
        <v>0</v>
      </c>
      <c r="T548" s="21">
        <v>0</v>
      </c>
      <c r="U548">
        <v>0</v>
      </c>
      <c r="V548">
        <v>0</v>
      </c>
      <c r="W548">
        <v>39</v>
      </c>
      <c r="X548">
        <v>2</v>
      </c>
      <c r="Y548">
        <v>3</v>
      </c>
      <c r="Z548">
        <v>0</v>
      </c>
      <c r="AA548" t="str">
        <v>осн</v>
      </c>
      <c r="AB548">
        <f t="shared" si="708"/>
        <v>800</v>
      </c>
      <c r="AC548" t="str">
        <f t="shared" si="702"/>
        <v>ИВТ (бак)</v>
      </c>
      <c r="AD548" t="str">
        <f t="shared" si="699"/>
        <v>2018/2019</v>
      </c>
      <c r="AE548">
        <f t="shared" si="703"/>
        <v>94.37</v>
      </c>
      <c r="AF548">
        <f t="shared" si="704"/>
        <v>0.11796250000000001</v>
      </c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R548">
        <f t="shared" si="736"/>
        <v>0</v>
      </c>
      <c r="BS548">
        <f t="shared" si="736"/>
        <v>0</v>
      </c>
      <c r="BT548">
        <f t="shared" si="736"/>
        <v>0</v>
      </c>
      <c r="BU548">
        <f t="shared" si="736"/>
        <v>0</v>
      </c>
      <c r="BV548">
        <f t="shared" si="736"/>
        <v>0</v>
      </c>
      <c r="BW548">
        <f t="shared" si="736"/>
        <v>0</v>
      </c>
      <c r="BX548">
        <f t="shared" si="736"/>
        <v>0</v>
      </c>
      <c r="BY548">
        <f t="shared" si="736"/>
        <v>0</v>
      </c>
      <c r="BZ548">
        <f t="shared" si="736"/>
        <v>0</v>
      </c>
      <c r="CA548">
        <f t="shared" si="736"/>
        <v>0</v>
      </c>
      <c r="CB548">
        <f t="shared" si="737"/>
        <v>0</v>
      </c>
      <c r="CC548">
        <f t="shared" si="737"/>
        <v>0</v>
      </c>
      <c r="CD548">
        <f t="shared" si="737"/>
        <v>0</v>
      </c>
      <c r="CE548">
        <f t="shared" si="737"/>
        <v>0</v>
      </c>
      <c r="CF548">
        <f t="shared" si="737"/>
        <v>0</v>
      </c>
      <c r="CG548">
        <f t="shared" si="737"/>
        <v>0</v>
      </c>
      <c r="CH548">
        <f t="shared" si="737"/>
        <v>0</v>
      </c>
      <c r="CI548">
        <f t="shared" si="737"/>
        <v>0</v>
      </c>
      <c r="CJ548">
        <f t="shared" si="737"/>
        <v>0</v>
      </c>
      <c r="CK548">
        <f t="shared" si="737"/>
        <v>0</v>
      </c>
      <c r="CL548">
        <f t="shared" si="738"/>
        <v>0</v>
      </c>
      <c r="CM548">
        <f t="shared" si="738"/>
        <v>0</v>
      </c>
      <c r="CN548">
        <f t="shared" si="738"/>
        <v>0</v>
      </c>
      <c r="CO548">
        <f t="shared" si="738"/>
        <v>0</v>
      </c>
      <c r="CP548">
        <f t="shared" si="738"/>
        <v>0</v>
      </c>
      <c r="CQ548">
        <f t="shared" si="738"/>
        <v>0</v>
      </c>
      <c r="CR548">
        <f t="shared" si="738"/>
        <v>0</v>
      </c>
      <c r="CS548">
        <f t="shared" si="738"/>
        <v>0</v>
      </c>
      <c r="CT548">
        <f t="shared" si="738"/>
        <v>0</v>
      </c>
      <c r="CU548">
        <f t="shared" si="738"/>
        <v>0</v>
      </c>
      <c r="CV548">
        <f t="shared" si="739"/>
        <v>0</v>
      </c>
      <c r="CW548">
        <f t="shared" si="739"/>
        <v>0</v>
      </c>
      <c r="CX548">
        <f t="shared" si="739"/>
        <v>0</v>
      </c>
      <c r="CY548">
        <f t="shared" si="739"/>
        <v>0</v>
      </c>
      <c r="CZ548">
        <f t="shared" si="739"/>
        <v>0</v>
      </c>
      <c r="DA548">
        <f t="shared" si="739"/>
        <v>0</v>
      </c>
      <c r="DB548">
        <f t="shared" si="739"/>
        <v>0</v>
      </c>
      <c r="DC548">
        <f t="shared" si="739"/>
        <v>0</v>
      </c>
      <c r="DD548">
        <f t="shared" si="739"/>
        <v>0</v>
      </c>
      <c r="DE548">
        <f t="shared" si="739"/>
        <v>0</v>
      </c>
      <c r="DF548">
        <f t="shared" si="740"/>
        <v>0</v>
      </c>
      <c r="DG548">
        <f t="shared" si="740"/>
        <v>0</v>
      </c>
      <c r="DH548">
        <f t="shared" si="740"/>
        <v>0</v>
      </c>
      <c r="DI548">
        <f t="shared" si="740"/>
        <v>0</v>
      </c>
      <c r="DJ548">
        <f t="shared" si="740"/>
        <v>0</v>
      </c>
      <c r="DK548">
        <f t="shared" si="740"/>
        <v>0</v>
      </c>
      <c r="DL548">
        <f t="shared" si="740"/>
        <v>0</v>
      </c>
      <c r="DM548">
        <f t="shared" si="740"/>
        <v>0</v>
      </c>
      <c r="DN548">
        <f t="shared" si="740"/>
        <v>0</v>
      </c>
      <c r="DO548">
        <f t="shared" si="740"/>
        <v>0</v>
      </c>
      <c r="DP548">
        <f t="shared" si="741"/>
        <v>0</v>
      </c>
      <c r="DQ548">
        <f t="shared" si="741"/>
        <v>0</v>
      </c>
      <c r="DR548">
        <f t="shared" si="741"/>
        <v>0</v>
      </c>
      <c r="DS548">
        <f t="shared" si="741"/>
        <v>0</v>
      </c>
      <c r="DT548">
        <f t="shared" si="741"/>
        <v>0.11796250000000001</v>
      </c>
      <c r="DU548">
        <f t="shared" si="741"/>
        <v>0</v>
      </c>
      <c r="DV548">
        <f t="shared" si="741"/>
        <v>0</v>
      </c>
      <c r="DW548">
        <f t="shared" si="741"/>
        <v>0</v>
      </c>
      <c r="DX548">
        <f t="shared" si="741"/>
        <v>0</v>
      </c>
      <c r="DY548">
        <f t="shared" si="741"/>
        <v>0</v>
      </c>
      <c r="DZ548">
        <f t="shared" si="742"/>
        <v>0</v>
      </c>
      <c r="EA548">
        <f t="shared" si="742"/>
        <v>0</v>
      </c>
      <c r="EB548">
        <f t="shared" si="742"/>
        <v>0</v>
      </c>
      <c r="EC548">
        <f t="shared" si="742"/>
        <v>0</v>
      </c>
      <c r="ED548">
        <f t="shared" si="742"/>
        <v>0</v>
      </c>
      <c r="EE548">
        <f t="shared" si="742"/>
        <v>0</v>
      </c>
      <c r="EF548">
        <f t="shared" si="742"/>
        <v>0</v>
      </c>
      <c r="EG548">
        <f t="shared" si="742"/>
        <v>0</v>
      </c>
      <c r="EH548">
        <f t="shared" si="742"/>
        <v>0</v>
      </c>
      <c r="EI548">
        <f t="shared" si="742"/>
        <v>0</v>
      </c>
      <c r="EJ548">
        <f t="shared" si="742"/>
        <v>0</v>
      </c>
      <c r="EK548">
        <f t="shared" si="742"/>
        <v>0</v>
      </c>
      <c r="EL548">
        <f t="shared" si="742"/>
        <v>0</v>
      </c>
      <c r="EM548">
        <f t="shared" si="742"/>
        <v>0</v>
      </c>
      <c r="EN548">
        <f t="shared" si="742"/>
        <v>0</v>
      </c>
      <c r="ER548" s="6">
        <f t="shared" si="705"/>
        <v>0</v>
      </c>
      <c r="ES548" s="6">
        <f t="shared" si="744"/>
        <v>0</v>
      </c>
      <c r="ET548" s="6">
        <f t="shared" si="744"/>
        <v>0</v>
      </c>
      <c r="EU548" s="6">
        <f t="shared" si="744"/>
        <v>0</v>
      </c>
      <c r="EV548" s="6">
        <f t="shared" si="744"/>
        <v>0</v>
      </c>
      <c r="EW548" s="6">
        <f t="shared" si="744"/>
        <v>0</v>
      </c>
      <c r="EX548" s="6">
        <f t="shared" si="744"/>
        <v>0</v>
      </c>
      <c r="EY548" s="6">
        <f t="shared" si="744"/>
        <v>0</v>
      </c>
      <c r="EZ548" s="6">
        <f t="shared" si="744"/>
        <v>0</v>
      </c>
      <c r="FA548" s="6">
        <f t="shared" si="744"/>
        <v>0</v>
      </c>
      <c r="FB548" s="6">
        <f t="shared" si="744"/>
        <v>0</v>
      </c>
      <c r="FC548" s="6">
        <f t="shared" si="744"/>
        <v>0</v>
      </c>
      <c r="FD548" s="6">
        <f t="shared" si="744"/>
        <v>0</v>
      </c>
      <c r="FE548" s="6">
        <f t="shared" si="744"/>
        <v>0</v>
      </c>
      <c r="FF548" s="6">
        <f t="shared" si="744"/>
        <v>0</v>
      </c>
      <c r="FG548" s="6">
        <f t="shared" si="744"/>
        <v>0</v>
      </c>
      <c r="FH548" s="6">
        <f t="shared" si="744"/>
        <v>0</v>
      </c>
      <c r="FI548" s="6">
        <f t="shared" si="744"/>
        <v>0</v>
      </c>
      <c r="FJ548" s="6">
        <f t="shared" si="744"/>
        <v>0</v>
      </c>
      <c r="FK548" s="6">
        <f t="shared" si="744"/>
        <v>0</v>
      </c>
      <c r="FL548" s="6">
        <f t="shared" si="744"/>
        <v>0</v>
      </c>
      <c r="FM548" s="6">
        <f t="shared" si="744"/>
        <v>0</v>
      </c>
      <c r="FN548" s="6">
        <f t="shared" si="744"/>
        <v>0</v>
      </c>
      <c r="FO548" s="6">
        <f t="shared" si="744"/>
        <v>0</v>
      </c>
      <c r="FP548" s="6">
        <f t="shared" si="744"/>
        <v>0</v>
      </c>
      <c r="FQ548" s="6">
        <f t="shared" si="744"/>
        <v>0</v>
      </c>
      <c r="FR548" s="6">
        <f t="shared" si="744"/>
        <v>0</v>
      </c>
      <c r="FS548" s="6">
        <f t="shared" si="744"/>
        <v>0</v>
      </c>
      <c r="FT548" s="6">
        <f t="shared" si="744"/>
        <v>0</v>
      </c>
      <c r="FU548" s="6">
        <f t="shared" si="744"/>
        <v>0</v>
      </c>
      <c r="FV548" s="6">
        <f t="shared" si="744"/>
        <v>0</v>
      </c>
      <c r="FW548" s="6">
        <f t="shared" si="744"/>
        <v>0</v>
      </c>
      <c r="FX548" s="6">
        <f t="shared" si="744"/>
        <v>0</v>
      </c>
      <c r="FY548" s="6">
        <f t="shared" si="744"/>
        <v>0</v>
      </c>
      <c r="FZ548" s="6">
        <f t="shared" si="744"/>
        <v>0</v>
      </c>
      <c r="GA548" s="6">
        <f t="shared" si="744"/>
        <v>0</v>
      </c>
      <c r="GB548" s="6">
        <f t="shared" si="744"/>
        <v>0</v>
      </c>
      <c r="GC548" s="6">
        <f t="shared" si="744"/>
        <v>0</v>
      </c>
      <c r="GD548" s="6">
        <f t="shared" si="744"/>
        <v>0</v>
      </c>
      <c r="GE548" s="6">
        <f t="shared" si="744"/>
        <v>0</v>
      </c>
      <c r="GF548" s="6">
        <f t="shared" si="744"/>
        <v>0</v>
      </c>
      <c r="GG548" s="6">
        <f t="shared" si="744"/>
        <v>0</v>
      </c>
      <c r="GH548" s="6">
        <f t="shared" si="744"/>
        <v>0</v>
      </c>
      <c r="GI548" s="6">
        <f t="shared" si="744"/>
        <v>0</v>
      </c>
      <c r="GJ548" s="6">
        <f t="shared" si="744"/>
        <v>0</v>
      </c>
      <c r="GK548" s="6">
        <f t="shared" si="744"/>
        <v>0</v>
      </c>
      <c r="GL548" s="6">
        <f t="shared" si="744"/>
        <v>0</v>
      </c>
      <c r="GM548" s="6">
        <f t="shared" si="744"/>
        <v>0</v>
      </c>
      <c r="GN548" s="6">
        <f t="shared" si="744"/>
        <v>0</v>
      </c>
      <c r="GO548" s="6">
        <f t="shared" si="744"/>
        <v>0</v>
      </c>
      <c r="GP548" s="6">
        <f t="shared" si="744"/>
        <v>0</v>
      </c>
      <c r="GQ548" s="6">
        <f t="shared" si="744"/>
        <v>0</v>
      </c>
      <c r="GR548" s="6">
        <f t="shared" si="744"/>
        <v>0</v>
      </c>
      <c r="GS548" s="6">
        <f t="shared" si="744"/>
        <v>0</v>
      </c>
      <c r="GT548" s="6">
        <f t="shared" si="744"/>
        <v>94.37</v>
      </c>
      <c r="GU548" s="6">
        <f t="shared" si="744"/>
        <v>0</v>
      </c>
      <c r="GV548" s="6">
        <f t="shared" si="744"/>
        <v>0</v>
      </c>
      <c r="GW548" s="6">
        <f t="shared" si="744"/>
        <v>0</v>
      </c>
      <c r="GX548" s="6">
        <f t="shared" si="744"/>
        <v>0</v>
      </c>
      <c r="GY548" s="6">
        <f t="shared" si="744"/>
        <v>0</v>
      </c>
      <c r="GZ548" s="6">
        <f t="shared" si="744"/>
        <v>0</v>
      </c>
      <c r="HA548" s="6">
        <f t="shared" si="744"/>
        <v>0</v>
      </c>
      <c r="HB548" s="6">
        <f t="shared" si="744"/>
        <v>0</v>
      </c>
      <c r="HC548" s="6">
        <f t="shared" si="744"/>
        <v>0</v>
      </c>
      <c r="HD548" s="6">
        <f t="shared" ref="HD548:HN551" si="745">IF(INDEX($A$1:$I$862, ROW($I548), 4) = HD$1, $AE548, 0)</f>
        <v>0</v>
      </c>
      <c r="HE548" s="6">
        <f t="shared" si="745"/>
        <v>0</v>
      </c>
      <c r="HF548" s="6">
        <f t="shared" si="745"/>
        <v>0</v>
      </c>
      <c r="HG548" s="6">
        <f t="shared" si="745"/>
        <v>0</v>
      </c>
      <c r="HH548" s="6">
        <f t="shared" si="745"/>
        <v>0</v>
      </c>
      <c r="HI548" s="6">
        <f t="shared" si="745"/>
        <v>0</v>
      </c>
      <c r="HJ548" s="6">
        <f t="shared" si="745"/>
        <v>0</v>
      </c>
      <c r="HK548" s="6">
        <f t="shared" si="745"/>
        <v>0</v>
      </c>
      <c r="HL548" s="6">
        <f t="shared" si="745"/>
        <v>0</v>
      </c>
      <c r="HM548" s="6">
        <f t="shared" si="745"/>
        <v>0</v>
      </c>
      <c r="HN548" s="6">
        <f t="shared" si="745"/>
        <v>0</v>
      </c>
    </row>
    <row r="549" spans="1:222" x14ac:dyDescent="0.25">
      <c r="A549">
        <v>6368</v>
      </c>
      <c r="B549">
        <v>2018</v>
      </c>
      <c r="C549" t="str">
        <v>истории</v>
      </c>
      <c r="D549" t="str">
        <v>Кондаков Юрий Евгеньевич</v>
      </c>
      <c r="E549" t="str">
        <v>доктор исторических наук</v>
      </c>
      <c r="F549" t="str">
        <v>профессор</v>
      </c>
      <c r="G549">
        <v>1</v>
      </c>
      <c r="H549">
        <v>17043</v>
      </c>
      <c r="I549" t="str">
        <v>Модуль "Историко-философский". История</v>
      </c>
      <c r="J549">
        <v>0</v>
      </c>
      <c r="K549">
        <v>32</v>
      </c>
      <c r="L549">
        <v>0</v>
      </c>
      <c r="M549" s="16">
        <f t="shared" si="700"/>
        <v>4</v>
      </c>
      <c r="N549" s="16">
        <f t="shared" si="701"/>
        <v>14.870000000000001</v>
      </c>
      <c r="O549" s="16">
        <f t="shared" si="706"/>
        <v>9.75</v>
      </c>
      <c r="P549" s="16">
        <f t="shared" si="707"/>
        <v>9.75</v>
      </c>
      <c r="Q549" s="16">
        <v>0</v>
      </c>
      <c r="R549" s="16">
        <v>0</v>
      </c>
      <c r="S549" s="16">
        <v>0</v>
      </c>
      <c r="T549" s="21">
        <v>0</v>
      </c>
      <c r="U549">
        <v>0</v>
      </c>
      <c r="V549">
        <v>0</v>
      </c>
      <c r="W549">
        <v>39</v>
      </c>
      <c r="X549">
        <v>2</v>
      </c>
      <c r="Y549">
        <v>3</v>
      </c>
      <c r="Z549">
        <v>0</v>
      </c>
      <c r="AA549" t="str">
        <v>осн</v>
      </c>
      <c r="AB549">
        <f t="shared" si="708"/>
        <v>750</v>
      </c>
      <c r="AC549" t="str">
        <f t="shared" si="702"/>
        <v>ИВТ (бак)</v>
      </c>
      <c r="AD549" t="str">
        <f t="shared" si="699"/>
        <v>2018/2019</v>
      </c>
      <c r="AE549">
        <f t="shared" si="703"/>
        <v>70.37</v>
      </c>
      <c r="AF549">
        <f t="shared" si="704"/>
        <v>9.3826666666666669E-2</v>
      </c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R549">
        <f t="shared" si="736"/>
        <v>0</v>
      </c>
      <c r="BS549">
        <f t="shared" si="736"/>
        <v>0</v>
      </c>
      <c r="BT549">
        <f t="shared" si="736"/>
        <v>0</v>
      </c>
      <c r="BU549">
        <f t="shared" si="736"/>
        <v>0</v>
      </c>
      <c r="BV549">
        <f t="shared" si="736"/>
        <v>0</v>
      </c>
      <c r="BW549">
        <f t="shared" si="736"/>
        <v>0</v>
      </c>
      <c r="BX549">
        <f t="shared" si="736"/>
        <v>0</v>
      </c>
      <c r="BY549">
        <f t="shared" si="736"/>
        <v>0</v>
      </c>
      <c r="BZ549">
        <f t="shared" si="736"/>
        <v>0</v>
      </c>
      <c r="CA549">
        <f t="shared" si="736"/>
        <v>0</v>
      </c>
      <c r="CB549">
        <f t="shared" si="737"/>
        <v>0</v>
      </c>
      <c r="CC549">
        <f t="shared" si="737"/>
        <v>0</v>
      </c>
      <c r="CD549">
        <f t="shared" si="737"/>
        <v>0</v>
      </c>
      <c r="CE549">
        <f t="shared" si="737"/>
        <v>0</v>
      </c>
      <c r="CF549">
        <f t="shared" si="737"/>
        <v>0</v>
      </c>
      <c r="CG549">
        <f t="shared" si="737"/>
        <v>0</v>
      </c>
      <c r="CH549">
        <f t="shared" si="737"/>
        <v>0</v>
      </c>
      <c r="CI549">
        <f t="shared" si="737"/>
        <v>0</v>
      </c>
      <c r="CJ549">
        <f t="shared" si="737"/>
        <v>0</v>
      </c>
      <c r="CK549">
        <f t="shared" si="737"/>
        <v>0</v>
      </c>
      <c r="CL549">
        <f t="shared" si="738"/>
        <v>0</v>
      </c>
      <c r="CM549">
        <f t="shared" si="738"/>
        <v>0</v>
      </c>
      <c r="CN549">
        <f t="shared" si="738"/>
        <v>0</v>
      </c>
      <c r="CO549">
        <f t="shared" si="738"/>
        <v>0</v>
      </c>
      <c r="CP549">
        <f t="shared" si="738"/>
        <v>0</v>
      </c>
      <c r="CQ549">
        <f t="shared" si="738"/>
        <v>0</v>
      </c>
      <c r="CR549">
        <f t="shared" si="738"/>
        <v>0</v>
      </c>
      <c r="CS549">
        <f t="shared" si="738"/>
        <v>0</v>
      </c>
      <c r="CT549">
        <f t="shared" si="738"/>
        <v>0</v>
      </c>
      <c r="CU549">
        <f t="shared" si="738"/>
        <v>0</v>
      </c>
      <c r="CV549">
        <f t="shared" si="739"/>
        <v>0</v>
      </c>
      <c r="CW549">
        <f t="shared" si="739"/>
        <v>0</v>
      </c>
      <c r="CX549">
        <f t="shared" si="739"/>
        <v>0</v>
      </c>
      <c r="CY549">
        <f t="shared" si="739"/>
        <v>0</v>
      </c>
      <c r="CZ549">
        <f t="shared" si="739"/>
        <v>0</v>
      </c>
      <c r="DA549">
        <f t="shared" si="739"/>
        <v>0</v>
      </c>
      <c r="DB549">
        <f t="shared" si="739"/>
        <v>0</v>
      </c>
      <c r="DC549">
        <f t="shared" si="739"/>
        <v>9.3826666666666669E-2</v>
      </c>
      <c r="DD549">
        <f t="shared" si="739"/>
        <v>0</v>
      </c>
      <c r="DE549">
        <f t="shared" si="739"/>
        <v>0</v>
      </c>
      <c r="DF549">
        <f t="shared" si="740"/>
        <v>0</v>
      </c>
      <c r="DG549">
        <f t="shared" si="740"/>
        <v>0</v>
      </c>
      <c r="DH549">
        <f t="shared" si="740"/>
        <v>0</v>
      </c>
      <c r="DI549">
        <f t="shared" si="740"/>
        <v>0</v>
      </c>
      <c r="DJ549">
        <f t="shared" si="740"/>
        <v>0</v>
      </c>
      <c r="DK549">
        <f t="shared" si="740"/>
        <v>0</v>
      </c>
      <c r="DL549">
        <f t="shared" si="740"/>
        <v>0</v>
      </c>
      <c r="DM549">
        <f t="shared" si="740"/>
        <v>0</v>
      </c>
      <c r="DN549">
        <f t="shared" si="740"/>
        <v>0</v>
      </c>
      <c r="DO549">
        <f t="shared" si="740"/>
        <v>0</v>
      </c>
      <c r="DP549">
        <f t="shared" si="741"/>
        <v>0</v>
      </c>
      <c r="DQ549">
        <f t="shared" si="741"/>
        <v>0</v>
      </c>
      <c r="DR549">
        <f t="shared" si="741"/>
        <v>0</v>
      </c>
      <c r="DS549">
        <f t="shared" si="741"/>
        <v>0</v>
      </c>
      <c r="DT549">
        <f t="shared" si="741"/>
        <v>0</v>
      </c>
      <c r="DU549">
        <f t="shared" si="741"/>
        <v>0</v>
      </c>
      <c r="DV549">
        <f t="shared" si="741"/>
        <v>0</v>
      </c>
      <c r="DW549">
        <f t="shared" si="741"/>
        <v>0</v>
      </c>
      <c r="DX549">
        <f t="shared" si="741"/>
        <v>0</v>
      </c>
      <c r="DY549">
        <f t="shared" si="741"/>
        <v>0</v>
      </c>
      <c r="DZ549">
        <f t="shared" si="742"/>
        <v>0</v>
      </c>
      <c r="EA549">
        <f t="shared" si="742"/>
        <v>0</v>
      </c>
      <c r="EB549">
        <f t="shared" si="742"/>
        <v>0</v>
      </c>
      <c r="EC549">
        <f t="shared" si="742"/>
        <v>0</v>
      </c>
      <c r="ED549">
        <f t="shared" si="742"/>
        <v>0</v>
      </c>
      <c r="EE549">
        <f t="shared" si="742"/>
        <v>0</v>
      </c>
      <c r="EF549">
        <f t="shared" si="742"/>
        <v>0</v>
      </c>
      <c r="EG549">
        <f t="shared" si="742"/>
        <v>0</v>
      </c>
      <c r="EH549">
        <f t="shared" si="742"/>
        <v>0</v>
      </c>
      <c r="EI549">
        <f t="shared" si="742"/>
        <v>0</v>
      </c>
      <c r="EJ549">
        <f t="shared" si="742"/>
        <v>0</v>
      </c>
      <c r="EK549">
        <f t="shared" si="742"/>
        <v>0</v>
      </c>
      <c r="EL549">
        <f t="shared" si="742"/>
        <v>0</v>
      </c>
      <c r="EM549">
        <f t="shared" si="742"/>
        <v>0</v>
      </c>
      <c r="EN549">
        <f t="shared" si="742"/>
        <v>0</v>
      </c>
      <c r="ER549" s="6">
        <f t="shared" si="705"/>
        <v>0</v>
      </c>
      <c r="ES549" s="6">
        <f t="shared" ref="ES549:HD552" si="746">IF(INDEX($A$1:$I$862, ROW($I549), 4) = ES$1, $AE549, 0)</f>
        <v>0</v>
      </c>
      <c r="ET549" s="6">
        <f t="shared" si="746"/>
        <v>0</v>
      </c>
      <c r="EU549" s="6">
        <f t="shared" si="746"/>
        <v>0</v>
      </c>
      <c r="EV549" s="6">
        <f t="shared" si="746"/>
        <v>0</v>
      </c>
      <c r="EW549" s="6">
        <f t="shared" si="746"/>
        <v>0</v>
      </c>
      <c r="EX549" s="6">
        <f t="shared" si="746"/>
        <v>0</v>
      </c>
      <c r="EY549" s="6">
        <f t="shared" si="746"/>
        <v>0</v>
      </c>
      <c r="EZ549" s="6">
        <f t="shared" si="746"/>
        <v>0</v>
      </c>
      <c r="FA549" s="6">
        <f t="shared" si="746"/>
        <v>0</v>
      </c>
      <c r="FB549" s="6">
        <f t="shared" si="746"/>
        <v>0</v>
      </c>
      <c r="FC549" s="6">
        <f t="shared" si="746"/>
        <v>0</v>
      </c>
      <c r="FD549" s="6">
        <f t="shared" si="746"/>
        <v>0</v>
      </c>
      <c r="FE549" s="6">
        <f t="shared" si="746"/>
        <v>0</v>
      </c>
      <c r="FF549" s="6">
        <f t="shared" si="746"/>
        <v>0</v>
      </c>
      <c r="FG549" s="6">
        <f t="shared" si="746"/>
        <v>0</v>
      </c>
      <c r="FH549" s="6">
        <f t="shared" si="746"/>
        <v>0</v>
      </c>
      <c r="FI549" s="6">
        <f t="shared" si="746"/>
        <v>0</v>
      </c>
      <c r="FJ549" s="6">
        <f t="shared" si="746"/>
        <v>0</v>
      </c>
      <c r="FK549" s="6">
        <f t="shared" si="746"/>
        <v>0</v>
      </c>
      <c r="FL549" s="6">
        <f t="shared" si="746"/>
        <v>0</v>
      </c>
      <c r="FM549" s="6">
        <f t="shared" si="746"/>
        <v>0</v>
      </c>
      <c r="FN549" s="6">
        <f t="shared" si="746"/>
        <v>0</v>
      </c>
      <c r="FO549" s="6">
        <f t="shared" si="746"/>
        <v>0</v>
      </c>
      <c r="FP549" s="6">
        <f t="shared" si="746"/>
        <v>0</v>
      </c>
      <c r="FQ549" s="6">
        <f t="shared" si="746"/>
        <v>0</v>
      </c>
      <c r="FR549" s="6">
        <f t="shared" si="746"/>
        <v>0</v>
      </c>
      <c r="FS549" s="6">
        <f t="shared" si="746"/>
        <v>0</v>
      </c>
      <c r="FT549" s="6">
        <f t="shared" si="746"/>
        <v>0</v>
      </c>
      <c r="FU549" s="6">
        <f t="shared" si="746"/>
        <v>0</v>
      </c>
      <c r="FV549" s="6">
        <f t="shared" si="746"/>
        <v>0</v>
      </c>
      <c r="FW549" s="6">
        <f t="shared" si="746"/>
        <v>0</v>
      </c>
      <c r="FX549" s="6">
        <f t="shared" si="746"/>
        <v>0</v>
      </c>
      <c r="FY549" s="6">
        <f t="shared" si="746"/>
        <v>0</v>
      </c>
      <c r="FZ549" s="6">
        <f t="shared" si="746"/>
        <v>0</v>
      </c>
      <c r="GA549" s="6">
        <f t="shared" si="746"/>
        <v>0</v>
      </c>
      <c r="GB549" s="6">
        <f t="shared" si="746"/>
        <v>0</v>
      </c>
      <c r="GC549" s="6">
        <f t="shared" si="746"/>
        <v>70.37</v>
      </c>
      <c r="GD549" s="6">
        <f t="shared" si="746"/>
        <v>0</v>
      </c>
      <c r="GE549" s="6">
        <f t="shared" si="746"/>
        <v>0</v>
      </c>
      <c r="GF549" s="6">
        <f t="shared" si="746"/>
        <v>0</v>
      </c>
      <c r="GG549" s="6">
        <f t="shared" si="746"/>
        <v>0</v>
      </c>
      <c r="GH549" s="6">
        <f t="shared" si="746"/>
        <v>0</v>
      </c>
      <c r="GI549" s="6">
        <f t="shared" si="746"/>
        <v>0</v>
      </c>
      <c r="GJ549" s="6">
        <f t="shared" si="746"/>
        <v>0</v>
      </c>
      <c r="GK549" s="6">
        <f t="shared" si="746"/>
        <v>0</v>
      </c>
      <c r="GL549" s="6">
        <f t="shared" si="746"/>
        <v>0</v>
      </c>
      <c r="GM549" s="6">
        <f t="shared" si="746"/>
        <v>0</v>
      </c>
      <c r="GN549" s="6">
        <f t="shared" si="746"/>
        <v>0</v>
      </c>
      <c r="GO549" s="6">
        <f t="shared" si="746"/>
        <v>0</v>
      </c>
      <c r="GP549" s="6">
        <f t="shared" si="746"/>
        <v>0</v>
      </c>
      <c r="GQ549" s="6">
        <f t="shared" si="746"/>
        <v>0</v>
      </c>
      <c r="GR549" s="6">
        <f t="shared" si="746"/>
        <v>0</v>
      </c>
      <c r="GS549" s="6">
        <f t="shared" si="746"/>
        <v>0</v>
      </c>
      <c r="GT549" s="6">
        <f t="shared" si="746"/>
        <v>0</v>
      </c>
      <c r="GU549" s="6">
        <f t="shared" si="746"/>
        <v>0</v>
      </c>
      <c r="GV549" s="6">
        <f t="shared" si="746"/>
        <v>0</v>
      </c>
      <c r="GW549" s="6">
        <f t="shared" si="746"/>
        <v>0</v>
      </c>
      <c r="GX549" s="6">
        <f t="shared" si="746"/>
        <v>0</v>
      </c>
      <c r="GY549" s="6">
        <f t="shared" si="746"/>
        <v>0</v>
      </c>
      <c r="GZ549" s="6">
        <f t="shared" si="746"/>
        <v>0</v>
      </c>
      <c r="HA549" s="6">
        <f t="shared" si="746"/>
        <v>0</v>
      </c>
      <c r="HB549" s="6">
        <f t="shared" si="746"/>
        <v>0</v>
      </c>
      <c r="HC549" s="6">
        <f t="shared" si="746"/>
        <v>0</v>
      </c>
      <c r="HD549" s="6">
        <f t="shared" si="746"/>
        <v>0</v>
      </c>
      <c r="HE549" s="6">
        <f t="shared" si="745"/>
        <v>0</v>
      </c>
      <c r="HF549" s="6">
        <f t="shared" si="745"/>
        <v>0</v>
      </c>
      <c r="HG549" s="6">
        <f t="shared" si="745"/>
        <v>0</v>
      </c>
      <c r="HH549" s="6">
        <f t="shared" si="745"/>
        <v>0</v>
      </c>
      <c r="HI549" s="6">
        <f t="shared" si="745"/>
        <v>0</v>
      </c>
      <c r="HJ549" s="6">
        <f t="shared" si="745"/>
        <v>0</v>
      </c>
      <c r="HK549" s="6">
        <f t="shared" si="745"/>
        <v>0</v>
      </c>
      <c r="HL549" s="6">
        <f t="shared" si="745"/>
        <v>0</v>
      </c>
      <c r="HM549" s="6">
        <f t="shared" si="745"/>
        <v>0</v>
      </c>
      <c r="HN549" s="6">
        <f t="shared" si="745"/>
        <v>0</v>
      </c>
    </row>
    <row r="550" spans="1:222" x14ac:dyDescent="0.25">
      <c r="A550">
        <v>6368</v>
      </c>
      <c r="B550">
        <v>2018</v>
      </c>
      <c r="C550" t="str">
        <v>истории</v>
      </c>
      <c r="D550" t="str">
        <v>Кондаков Юрий Евгеньевич</v>
      </c>
      <c r="E550" t="str">
        <v>доктор исторических наук</v>
      </c>
      <c r="F550" t="str">
        <v>профессор</v>
      </c>
      <c r="G550">
        <v>1</v>
      </c>
      <c r="H550">
        <v>17043</v>
      </c>
      <c r="I550" t="str">
        <v>Модуль "Историко-философский". История</v>
      </c>
      <c r="J550">
        <v>34</v>
      </c>
      <c r="K550">
        <v>0</v>
      </c>
      <c r="L550">
        <v>0</v>
      </c>
      <c r="M550" s="16">
        <f t="shared" si="700"/>
        <v>4</v>
      </c>
      <c r="N550" s="16">
        <f t="shared" si="701"/>
        <v>14.870000000000001</v>
      </c>
      <c r="O550" s="16">
        <f t="shared" si="706"/>
        <v>9.75</v>
      </c>
      <c r="P550" s="16">
        <f t="shared" si="707"/>
        <v>9.75</v>
      </c>
      <c r="Q550" s="16">
        <v>0</v>
      </c>
      <c r="R550" s="16">
        <v>0</v>
      </c>
      <c r="S550" s="16">
        <v>0</v>
      </c>
      <c r="T550" s="21">
        <v>0</v>
      </c>
      <c r="U550">
        <v>0</v>
      </c>
      <c r="V550">
        <v>0</v>
      </c>
      <c r="W550">
        <v>39</v>
      </c>
      <c r="X550">
        <v>2</v>
      </c>
      <c r="Y550">
        <v>3</v>
      </c>
      <c r="Z550">
        <v>0</v>
      </c>
      <c r="AA550" t="str">
        <v>осн</v>
      </c>
      <c r="AB550">
        <f t="shared" si="708"/>
        <v>750</v>
      </c>
      <c r="AC550" t="str">
        <f t="shared" si="702"/>
        <v>ИВТ (бак)</v>
      </c>
      <c r="AD550" t="str">
        <f t="shared" si="699"/>
        <v>2018/2019</v>
      </c>
      <c r="AE550">
        <f t="shared" si="703"/>
        <v>72.37</v>
      </c>
      <c r="AF550">
        <f t="shared" si="704"/>
        <v>9.6493333333333334E-2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R550">
        <f t="shared" si="736"/>
        <v>0</v>
      </c>
      <c r="BS550">
        <f t="shared" si="736"/>
        <v>0</v>
      </c>
      <c r="BT550">
        <f t="shared" si="736"/>
        <v>0</v>
      </c>
      <c r="BU550">
        <f t="shared" si="736"/>
        <v>0</v>
      </c>
      <c r="BV550">
        <f t="shared" si="736"/>
        <v>0</v>
      </c>
      <c r="BW550">
        <f t="shared" si="736"/>
        <v>0</v>
      </c>
      <c r="BX550">
        <f t="shared" si="736"/>
        <v>0</v>
      </c>
      <c r="BY550">
        <f t="shared" si="736"/>
        <v>0</v>
      </c>
      <c r="BZ550">
        <f t="shared" si="736"/>
        <v>0</v>
      </c>
      <c r="CA550">
        <f t="shared" si="736"/>
        <v>0</v>
      </c>
      <c r="CB550">
        <f t="shared" si="737"/>
        <v>0</v>
      </c>
      <c r="CC550">
        <f t="shared" si="737"/>
        <v>0</v>
      </c>
      <c r="CD550">
        <f t="shared" si="737"/>
        <v>0</v>
      </c>
      <c r="CE550">
        <f t="shared" si="737"/>
        <v>0</v>
      </c>
      <c r="CF550">
        <f t="shared" si="737"/>
        <v>0</v>
      </c>
      <c r="CG550">
        <f t="shared" si="737"/>
        <v>0</v>
      </c>
      <c r="CH550">
        <f t="shared" si="737"/>
        <v>0</v>
      </c>
      <c r="CI550">
        <f t="shared" si="737"/>
        <v>0</v>
      </c>
      <c r="CJ550">
        <f t="shared" si="737"/>
        <v>0</v>
      </c>
      <c r="CK550">
        <f t="shared" si="737"/>
        <v>0</v>
      </c>
      <c r="CL550">
        <f t="shared" si="738"/>
        <v>0</v>
      </c>
      <c r="CM550">
        <f t="shared" si="738"/>
        <v>0</v>
      </c>
      <c r="CN550">
        <f t="shared" si="738"/>
        <v>0</v>
      </c>
      <c r="CO550">
        <f t="shared" si="738"/>
        <v>0</v>
      </c>
      <c r="CP550">
        <f t="shared" si="738"/>
        <v>0</v>
      </c>
      <c r="CQ550">
        <f t="shared" si="738"/>
        <v>0</v>
      </c>
      <c r="CR550">
        <f t="shared" si="738"/>
        <v>0</v>
      </c>
      <c r="CS550">
        <f t="shared" si="738"/>
        <v>0</v>
      </c>
      <c r="CT550">
        <f t="shared" si="738"/>
        <v>0</v>
      </c>
      <c r="CU550">
        <f t="shared" si="738"/>
        <v>0</v>
      </c>
      <c r="CV550">
        <f t="shared" si="739"/>
        <v>0</v>
      </c>
      <c r="CW550">
        <f t="shared" si="739"/>
        <v>0</v>
      </c>
      <c r="CX550">
        <f t="shared" si="739"/>
        <v>0</v>
      </c>
      <c r="CY550">
        <f t="shared" si="739"/>
        <v>0</v>
      </c>
      <c r="CZ550">
        <f t="shared" si="739"/>
        <v>0</v>
      </c>
      <c r="DA550">
        <f t="shared" si="739"/>
        <v>0</v>
      </c>
      <c r="DB550">
        <f t="shared" si="739"/>
        <v>0</v>
      </c>
      <c r="DC550">
        <f t="shared" si="739"/>
        <v>9.6493333333333334E-2</v>
      </c>
      <c r="DD550">
        <f t="shared" si="739"/>
        <v>0</v>
      </c>
      <c r="DE550">
        <f t="shared" si="739"/>
        <v>0</v>
      </c>
      <c r="DF550">
        <f t="shared" si="740"/>
        <v>0</v>
      </c>
      <c r="DG550">
        <f t="shared" si="740"/>
        <v>0</v>
      </c>
      <c r="DH550">
        <f t="shared" si="740"/>
        <v>0</v>
      </c>
      <c r="DI550">
        <f t="shared" si="740"/>
        <v>0</v>
      </c>
      <c r="DJ550">
        <f t="shared" si="740"/>
        <v>0</v>
      </c>
      <c r="DK550">
        <f t="shared" si="740"/>
        <v>0</v>
      </c>
      <c r="DL550">
        <f t="shared" si="740"/>
        <v>0</v>
      </c>
      <c r="DM550">
        <f t="shared" si="740"/>
        <v>0</v>
      </c>
      <c r="DN550">
        <f t="shared" si="740"/>
        <v>0</v>
      </c>
      <c r="DO550">
        <f t="shared" si="740"/>
        <v>0</v>
      </c>
      <c r="DP550">
        <f t="shared" si="741"/>
        <v>0</v>
      </c>
      <c r="DQ550">
        <f t="shared" si="741"/>
        <v>0</v>
      </c>
      <c r="DR550">
        <f t="shared" si="741"/>
        <v>0</v>
      </c>
      <c r="DS550">
        <f t="shared" si="741"/>
        <v>0</v>
      </c>
      <c r="DT550">
        <f t="shared" si="741"/>
        <v>0</v>
      </c>
      <c r="DU550">
        <f t="shared" si="741"/>
        <v>0</v>
      </c>
      <c r="DV550">
        <f t="shared" si="741"/>
        <v>0</v>
      </c>
      <c r="DW550">
        <f t="shared" si="741"/>
        <v>0</v>
      </c>
      <c r="DX550">
        <f t="shared" si="741"/>
        <v>0</v>
      </c>
      <c r="DY550">
        <f t="shared" si="741"/>
        <v>0</v>
      </c>
      <c r="DZ550">
        <f t="shared" si="742"/>
        <v>0</v>
      </c>
      <c r="EA550">
        <f t="shared" si="742"/>
        <v>0</v>
      </c>
      <c r="EB550">
        <f t="shared" si="742"/>
        <v>0</v>
      </c>
      <c r="EC550">
        <f t="shared" si="742"/>
        <v>0</v>
      </c>
      <c r="ED550">
        <f t="shared" si="742"/>
        <v>0</v>
      </c>
      <c r="EE550">
        <f t="shared" si="742"/>
        <v>0</v>
      </c>
      <c r="EF550">
        <f t="shared" si="742"/>
        <v>0</v>
      </c>
      <c r="EG550">
        <f t="shared" si="742"/>
        <v>0</v>
      </c>
      <c r="EH550">
        <f t="shared" si="742"/>
        <v>0</v>
      </c>
      <c r="EI550">
        <f t="shared" si="742"/>
        <v>0</v>
      </c>
      <c r="EJ550">
        <f t="shared" si="742"/>
        <v>0</v>
      </c>
      <c r="EK550">
        <f t="shared" si="742"/>
        <v>0</v>
      </c>
      <c r="EL550">
        <f t="shared" si="742"/>
        <v>0</v>
      </c>
      <c r="EM550">
        <f t="shared" si="742"/>
        <v>0</v>
      </c>
      <c r="EN550">
        <f t="shared" si="742"/>
        <v>0</v>
      </c>
      <c r="ER550" s="6">
        <f t="shared" si="705"/>
        <v>0</v>
      </c>
      <c r="ES550" s="6">
        <f t="shared" si="746"/>
        <v>0</v>
      </c>
      <c r="ET550" s="6">
        <f t="shared" si="746"/>
        <v>0</v>
      </c>
      <c r="EU550" s="6">
        <f t="shared" si="746"/>
        <v>0</v>
      </c>
      <c r="EV550" s="6">
        <f t="shared" si="746"/>
        <v>0</v>
      </c>
      <c r="EW550" s="6">
        <f t="shared" si="746"/>
        <v>0</v>
      </c>
      <c r="EX550" s="6">
        <f t="shared" si="746"/>
        <v>0</v>
      </c>
      <c r="EY550" s="6">
        <f t="shared" si="746"/>
        <v>0</v>
      </c>
      <c r="EZ550" s="6">
        <f t="shared" si="746"/>
        <v>0</v>
      </c>
      <c r="FA550" s="6">
        <f t="shared" si="746"/>
        <v>0</v>
      </c>
      <c r="FB550" s="6">
        <f t="shared" si="746"/>
        <v>0</v>
      </c>
      <c r="FC550" s="6">
        <f t="shared" si="746"/>
        <v>0</v>
      </c>
      <c r="FD550" s="6">
        <f t="shared" si="746"/>
        <v>0</v>
      </c>
      <c r="FE550" s="6">
        <f t="shared" si="746"/>
        <v>0</v>
      </c>
      <c r="FF550" s="6">
        <f t="shared" si="746"/>
        <v>0</v>
      </c>
      <c r="FG550" s="6">
        <f t="shared" si="746"/>
        <v>0</v>
      </c>
      <c r="FH550" s="6">
        <f t="shared" si="746"/>
        <v>0</v>
      </c>
      <c r="FI550" s="6">
        <f t="shared" si="746"/>
        <v>0</v>
      </c>
      <c r="FJ550" s="6">
        <f t="shared" si="746"/>
        <v>0</v>
      </c>
      <c r="FK550" s="6">
        <f t="shared" si="746"/>
        <v>0</v>
      </c>
      <c r="FL550" s="6">
        <f t="shared" si="746"/>
        <v>0</v>
      </c>
      <c r="FM550" s="6">
        <f t="shared" si="746"/>
        <v>0</v>
      </c>
      <c r="FN550" s="6">
        <f t="shared" si="746"/>
        <v>0</v>
      </c>
      <c r="FO550" s="6">
        <f t="shared" si="746"/>
        <v>0</v>
      </c>
      <c r="FP550" s="6">
        <f t="shared" si="746"/>
        <v>0</v>
      </c>
      <c r="FQ550" s="6">
        <f t="shared" si="746"/>
        <v>0</v>
      </c>
      <c r="FR550" s="6">
        <f t="shared" si="746"/>
        <v>0</v>
      </c>
      <c r="FS550" s="6">
        <f t="shared" si="746"/>
        <v>0</v>
      </c>
      <c r="FT550" s="6">
        <f t="shared" si="746"/>
        <v>0</v>
      </c>
      <c r="FU550" s="6">
        <f t="shared" si="746"/>
        <v>0</v>
      </c>
      <c r="FV550" s="6">
        <f t="shared" si="746"/>
        <v>0</v>
      </c>
      <c r="FW550" s="6">
        <f t="shared" si="746"/>
        <v>0</v>
      </c>
      <c r="FX550" s="6">
        <f t="shared" si="746"/>
        <v>0</v>
      </c>
      <c r="FY550" s="6">
        <f t="shared" si="746"/>
        <v>0</v>
      </c>
      <c r="FZ550" s="6">
        <f t="shared" si="746"/>
        <v>0</v>
      </c>
      <c r="GA550" s="6">
        <f t="shared" si="746"/>
        <v>0</v>
      </c>
      <c r="GB550" s="6">
        <f t="shared" si="746"/>
        <v>0</v>
      </c>
      <c r="GC550" s="6">
        <f t="shared" si="746"/>
        <v>72.37</v>
      </c>
      <c r="GD550" s="6">
        <f t="shared" si="746"/>
        <v>0</v>
      </c>
      <c r="GE550" s="6">
        <f t="shared" si="746"/>
        <v>0</v>
      </c>
      <c r="GF550" s="6">
        <f t="shared" si="746"/>
        <v>0</v>
      </c>
      <c r="GG550" s="6">
        <f t="shared" si="746"/>
        <v>0</v>
      </c>
      <c r="GH550" s="6">
        <f t="shared" si="746"/>
        <v>0</v>
      </c>
      <c r="GI550" s="6">
        <f t="shared" si="746"/>
        <v>0</v>
      </c>
      <c r="GJ550" s="6">
        <f t="shared" si="746"/>
        <v>0</v>
      </c>
      <c r="GK550" s="6">
        <f t="shared" si="746"/>
        <v>0</v>
      </c>
      <c r="GL550" s="6">
        <f t="shared" si="746"/>
        <v>0</v>
      </c>
      <c r="GM550" s="6">
        <f t="shared" si="746"/>
        <v>0</v>
      </c>
      <c r="GN550" s="6">
        <f t="shared" si="746"/>
        <v>0</v>
      </c>
      <c r="GO550" s="6">
        <f t="shared" si="746"/>
        <v>0</v>
      </c>
      <c r="GP550" s="6">
        <f t="shared" si="746"/>
        <v>0</v>
      </c>
      <c r="GQ550" s="6">
        <f t="shared" si="746"/>
        <v>0</v>
      </c>
      <c r="GR550" s="6">
        <f t="shared" si="746"/>
        <v>0</v>
      </c>
      <c r="GS550" s="6">
        <f t="shared" si="746"/>
        <v>0</v>
      </c>
      <c r="GT550" s="6">
        <f t="shared" si="746"/>
        <v>0</v>
      </c>
      <c r="GU550" s="6">
        <f t="shared" si="746"/>
        <v>0</v>
      </c>
      <c r="GV550" s="6">
        <f t="shared" si="746"/>
        <v>0</v>
      </c>
      <c r="GW550" s="6">
        <f t="shared" si="746"/>
        <v>0</v>
      </c>
      <c r="GX550" s="6">
        <f t="shared" si="746"/>
        <v>0</v>
      </c>
      <c r="GY550" s="6">
        <f t="shared" si="746"/>
        <v>0</v>
      </c>
      <c r="GZ550" s="6">
        <f t="shared" si="746"/>
        <v>0</v>
      </c>
      <c r="HA550" s="6">
        <f t="shared" si="746"/>
        <v>0</v>
      </c>
      <c r="HB550" s="6">
        <f t="shared" si="746"/>
        <v>0</v>
      </c>
      <c r="HC550" s="6">
        <f t="shared" si="746"/>
        <v>0</v>
      </c>
      <c r="HD550" s="6">
        <f t="shared" si="746"/>
        <v>0</v>
      </c>
      <c r="HE550" s="6">
        <f t="shared" si="745"/>
        <v>0</v>
      </c>
      <c r="HF550" s="6">
        <f t="shared" si="745"/>
        <v>0</v>
      </c>
      <c r="HG550" s="6">
        <f t="shared" si="745"/>
        <v>0</v>
      </c>
      <c r="HH550" s="6">
        <f t="shared" si="745"/>
        <v>0</v>
      </c>
      <c r="HI550" s="6">
        <f t="shared" si="745"/>
        <v>0</v>
      </c>
      <c r="HJ550" s="6">
        <f t="shared" si="745"/>
        <v>0</v>
      </c>
      <c r="HK550" s="6">
        <f t="shared" si="745"/>
        <v>0</v>
      </c>
      <c r="HL550" s="6">
        <f t="shared" si="745"/>
        <v>0</v>
      </c>
      <c r="HM550" s="6">
        <f t="shared" si="745"/>
        <v>0</v>
      </c>
      <c r="HN550" s="6">
        <f t="shared" si="745"/>
        <v>0</v>
      </c>
    </row>
    <row r="551" spans="1:222" x14ac:dyDescent="0.25">
      <c r="A551">
        <v>6368</v>
      </c>
      <c r="B551">
        <v>2018</v>
      </c>
      <c r="C551" t="str">
        <v>компьютерной инженерии и программотехники</v>
      </c>
      <c r="D551" t="str">
        <v>Швецкий Михаил Владимирович</v>
      </c>
      <c r="E551" t="str">
        <v>доктор педагогических наук</v>
      </c>
      <c r="F551" t="str">
        <v>профессор</v>
      </c>
      <c r="G551">
        <v>0.5</v>
      </c>
      <c r="H551">
        <v>17043</v>
      </c>
      <c r="I551" t="str">
        <v>Модуль "Дискретные структуры". Дисциплины и курсы по выбору. Алгоритмы и анализ сложности</v>
      </c>
      <c r="J551">
        <v>9</v>
      </c>
      <c r="K551">
        <v>18</v>
      </c>
      <c r="L551">
        <v>0</v>
      </c>
      <c r="M551" s="16">
        <f t="shared" si="700"/>
        <v>3</v>
      </c>
      <c r="N551" s="16">
        <f t="shared" si="701"/>
        <v>14.870000000000001</v>
      </c>
      <c r="O551" s="16">
        <f t="shared" si="706"/>
        <v>9.75</v>
      </c>
      <c r="P551" s="16">
        <f t="shared" si="707"/>
        <v>9.75</v>
      </c>
      <c r="Q551" s="16">
        <v>0</v>
      </c>
      <c r="R551" s="16">
        <v>0</v>
      </c>
      <c r="S551" s="16">
        <v>0</v>
      </c>
      <c r="T551" s="21">
        <v>0</v>
      </c>
      <c r="U551">
        <v>0</v>
      </c>
      <c r="V551">
        <v>0</v>
      </c>
      <c r="W551">
        <v>39</v>
      </c>
      <c r="X551">
        <v>2</v>
      </c>
      <c r="Y551">
        <v>3</v>
      </c>
      <c r="Z551">
        <v>0</v>
      </c>
      <c r="AA551" t="str">
        <v>осн</v>
      </c>
      <c r="AB551">
        <f t="shared" si="708"/>
        <v>750</v>
      </c>
      <c r="AC551" t="str">
        <f t="shared" si="702"/>
        <v>ИВТ (бак)</v>
      </c>
      <c r="AD551" t="str">
        <f t="shared" si="699"/>
        <v>2018/2019</v>
      </c>
      <c r="AE551">
        <f t="shared" si="703"/>
        <v>64.37</v>
      </c>
      <c r="AF551">
        <f t="shared" si="704"/>
        <v>8.5826666666666676E-2</v>
      </c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R551">
        <f t="shared" si="736"/>
        <v>0</v>
      </c>
      <c r="BS551">
        <f t="shared" si="736"/>
        <v>0</v>
      </c>
      <c r="BT551">
        <f t="shared" si="736"/>
        <v>0</v>
      </c>
      <c r="BU551">
        <f t="shared" si="736"/>
        <v>0</v>
      </c>
      <c r="BV551">
        <f t="shared" si="736"/>
        <v>0</v>
      </c>
      <c r="BW551">
        <f t="shared" si="736"/>
        <v>0</v>
      </c>
      <c r="BX551">
        <f t="shared" si="736"/>
        <v>0</v>
      </c>
      <c r="BY551">
        <f t="shared" si="736"/>
        <v>0</v>
      </c>
      <c r="BZ551">
        <f t="shared" si="736"/>
        <v>0</v>
      </c>
      <c r="CA551">
        <f t="shared" si="736"/>
        <v>0</v>
      </c>
      <c r="CB551">
        <f t="shared" si="737"/>
        <v>0</v>
      </c>
      <c r="CC551">
        <f t="shared" si="737"/>
        <v>0</v>
      </c>
      <c r="CD551">
        <f t="shared" si="737"/>
        <v>0</v>
      </c>
      <c r="CE551">
        <f t="shared" si="737"/>
        <v>0</v>
      </c>
      <c r="CF551">
        <f t="shared" si="737"/>
        <v>0</v>
      </c>
      <c r="CG551">
        <f t="shared" si="737"/>
        <v>0</v>
      </c>
      <c r="CH551">
        <f t="shared" si="737"/>
        <v>0</v>
      </c>
      <c r="CI551">
        <f t="shared" si="737"/>
        <v>0</v>
      </c>
      <c r="CJ551">
        <f t="shared" si="737"/>
        <v>0</v>
      </c>
      <c r="CK551">
        <f t="shared" si="737"/>
        <v>0</v>
      </c>
      <c r="CL551">
        <f t="shared" si="738"/>
        <v>0</v>
      </c>
      <c r="CM551">
        <f t="shared" si="738"/>
        <v>0</v>
      </c>
      <c r="CN551">
        <f t="shared" si="738"/>
        <v>0</v>
      </c>
      <c r="CO551">
        <f t="shared" si="738"/>
        <v>0</v>
      </c>
      <c r="CP551">
        <f t="shared" si="738"/>
        <v>0</v>
      </c>
      <c r="CQ551">
        <f t="shared" si="738"/>
        <v>0</v>
      </c>
      <c r="CR551">
        <f t="shared" si="738"/>
        <v>0</v>
      </c>
      <c r="CS551">
        <f t="shared" si="738"/>
        <v>0</v>
      </c>
      <c r="CT551">
        <f t="shared" si="738"/>
        <v>0</v>
      </c>
      <c r="CU551">
        <f t="shared" si="738"/>
        <v>0</v>
      </c>
      <c r="CV551">
        <f t="shared" si="739"/>
        <v>0</v>
      </c>
      <c r="CW551">
        <f t="shared" si="739"/>
        <v>0</v>
      </c>
      <c r="CX551">
        <f t="shared" si="739"/>
        <v>0</v>
      </c>
      <c r="CY551">
        <f t="shared" si="739"/>
        <v>0</v>
      </c>
      <c r="CZ551">
        <f t="shared" si="739"/>
        <v>0</v>
      </c>
      <c r="DA551">
        <f t="shared" si="739"/>
        <v>0</v>
      </c>
      <c r="DB551">
        <f t="shared" si="739"/>
        <v>0</v>
      </c>
      <c r="DC551">
        <f t="shared" si="739"/>
        <v>0</v>
      </c>
      <c r="DD551">
        <f t="shared" si="739"/>
        <v>0</v>
      </c>
      <c r="DE551">
        <f t="shared" si="739"/>
        <v>0</v>
      </c>
      <c r="DF551">
        <f t="shared" si="740"/>
        <v>0</v>
      </c>
      <c r="DG551">
        <f t="shared" si="740"/>
        <v>0</v>
      </c>
      <c r="DH551">
        <f t="shared" si="740"/>
        <v>0</v>
      </c>
      <c r="DI551">
        <f t="shared" si="740"/>
        <v>0</v>
      </c>
      <c r="DJ551">
        <f t="shared" si="740"/>
        <v>0</v>
      </c>
      <c r="DK551">
        <f t="shared" si="740"/>
        <v>0</v>
      </c>
      <c r="DL551">
        <f t="shared" si="740"/>
        <v>0</v>
      </c>
      <c r="DM551">
        <f t="shared" si="740"/>
        <v>0</v>
      </c>
      <c r="DN551">
        <f t="shared" si="740"/>
        <v>0</v>
      </c>
      <c r="DO551">
        <f t="shared" si="740"/>
        <v>0</v>
      </c>
      <c r="DP551">
        <f t="shared" si="741"/>
        <v>0</v>
      </c>
      <c r="DQ551">
        <f t="shared" si="741"/>
        <v>0</v>
      </c>
      <c r="DR551">
        <f t="shared" si="741"/>
        <v>0</v>
      </c>
      <c r="DS551">
        <f t="shared" si="741"/>
        <v>0</v>
      </c>
      <c r="DT551">
        <f t="shared" si="741"/>
        <v>0</v>
      </c>
      <c r="DU551">
        <f t="shared" si="741"/>
        <v>0</v>
      </c>
      <c r="DV551">
        <f t="shared" si="741"/>
        <v>0</v>
      </c>
      <c r="DW551">
        <f t="shared" si="741"/>
        <v>0</v>
      </c>
      <c r="DX551">
        <f t="shared" si="741"/>
        <v>0</v>
      </c>
      <c r="DY551">
        <f t="shared" si="741"/>
        <v>0</v>
      </c>
      <c r="DZ551">
        <f t="shared" si="742"/>
        <v>0</v>
      </c>
      <c r="EA551">
        <f t="shared" si="742"/>
        <v>0</v>
      </c>
      <c r="EB551">
        <f t="shared" si="742"/>
        <v>0</v>
      </c>
      <c r="EC551">
        <f t="shared" si="742"/>
        <v>0</v>
      </c>
      <c r="ED551">
        <f t="shared" si="742"/>
        <v>0</v>
      </c>
      <c r="EE551">
        <f t="shared" si="742"/>
        <v>0</v>
      </c>
      <c r="EF551">
        <f t="shared" si="742"/>
        <v>0</v>
      </c>
      <c r="EG551">
        <f t="shared" si="742"/>
        <v>0</v>
      </c>
      <c r="EH551">
        <f t="shared" si="742"/>
        <v>0</v>
      </c>
      <c r="EI551">
        <f t="shared" si="742"/>
        <v>0</v>
      </c>
      <c r="EJ551">
        <f t="shared" si="742"/>
        <v>0</v>
      </c>
      <c r="EK551">
        <f t="shared" si="742"/>
        <v>0</v>
      </c>
      <c r="EL551">
        <f t="shared" si="742"/>
        <v>0</v>
      </c>
      <c r="EM551">
        <f t="shared" si="742"/>
        <v>8.5826666666666676E-2</v>
      </c>
      <c r="EN551">
        <f t="shared" si="742"/>
        <v>0</v>
      </c>
      <c r="ER551" s="6">
        <f t="shared" si="705"/>
        <v>0</v>
      </c>
      <c r="ES551" s="6">
        <f t="shared" si="746"/>
        <v>0</v>
      </c>
      <c r="ET551" s="6">
        <f t="shared" si="746"/>
        <v>0</v>
      </c>
      <c r="EU551" s="6">
        <f t="shared" si="746"/>
        <v>0</v>
      </c>
      <c r="EV551" s="6">
        <f t="shared" si="746"/>
        <v>0</v>
      </c>
      <c r="EW551" s="6">
        <f t="shared" si="746"/>
        <v>0</v>
      </c>
      <c r="EX551" s="6">
        <f t="shared" si="746"/>
        <v>0</v>
      </c>
      <c r="EY551" s="6">
        <f t="shared" si="746"/>
        <v>0</v>
      </c>
      <c r="EZ551" s="6">
        <f t="shared" si="746"/>
        <v>0</v>
      </c>
      <c r="FA551" s="6">
        <f t="shared" si="746"/>
        <v>0</v>
      </c>
      <c r="FB551" s="6">
        <f t="shared" si="746"/>
        <v>0</v>
      </c>
      <c r="FC551" s="6">
        <f t="shared" si="746"/>
        <v>0</v>
      </c>
      <c r="FD551" s="6">
        <f t="shared" si="746"/>
        <v>0</v>
      </c>
      <c r="FE551" s="6">
        <f t="shared" si="746"/>
        <v>0</v>
      </c>
      <c r="FF551" s="6">
        <f t="shared" si="746"/>
        <v>0</v>
      </c>
      <c r="FG551" s="6">
        <f t="shared" si="746"/>
        <v>0</v>
      </c>
      <c r="FH551" s="6">
        <f t="shared" si="746"/>
        <v>0</v>
      </c>
      <c r="FI551" s="6">
        <f t="shared" si="746"/>
        <v>0</v>
      </c>
      <c r="FJ551" s="6">
        <f t="shared" si="746"/>
        <v>0</v>
      </c>
      <c r="FK551" s="6">
        <f t="shared" si="746"/>
        <v>0</v>
      </c>
      <c r="FL551" s="6">
        <f t="shared" si="746"/>
        <v>0</v>
      </c>
      <c r="FM551" s="6">
        <f t="shared" si="746"/>
        <v>0</v>
      </c>
      <c r="FN551" s="6">
        <f t="shared" si="746"/>
        <v>0</v>
      </c>
      <c r="FO551" s="6">
        <f t="shared" si="746"/>
        <v>0</v>
      </c>
      <c r="FP551" s="6">
        <f t="shared" si="746"/>
        <v>0</v>
      </c>
      <c r="FQ551" s="6">
        <f t="shared" si="746"/>
        <v>0</v>
      </c>
      <c r="FR551" s="6">
        <f t="shared" si="746"/>
        <v>0</v>
      </c>
      <c r="FS551" s="6">
        <f t="shared" si="746"/>
        <v>0</v>
      </c>
      <c r="FT551" s="6">
        <f t="shared" si="746"/>
        <v>0</v>
      </c>
      <c r="FU551" s="6">
        <f t="shared" si="746"/>
        <v>0</v>
      </c>
      <c r="FV551" s="6">
        <f t="shared" si="746"/>
        <v>0</v>
      </c>
      <c r="FW551" s="6">
        <f t="shared" si="746"/>
        <v>0</v>
      </c>
      <c r="FX551" s="6">
        <f t="shared" si="746"/>
        <v>0</v>
      </c>
      <c r="FY551" s="6">
        <f t="shared" si="746"/>
        <v>0</v>
      </c>
      <c r="FZ551" s="6">
        <f t="shared" si="746"/>
        <v>0</v>
      </c>
      <c r="GA551" s="6">
        <f t="shared" si="746"/>
        <v>0</v>
      </c>
      <c r="GB551" s="6">
        <f t="shared" si="746"/>
        <v>0</v>
      </c>
      <c r="GC551" s="6">
        <f t="shared" si="746"/>
        <v>0</v>
      </c>
      <c r="GD551" s="6">
        <f t="shared" si="746"/>
        <v>0</v>
      </c>
      <c r="GE551" s="6">
        <f t="shared" si="746"/>
        <v>0</v>
      </c>
      <c r="GF551" s="6">
        <f t="shared" si="746"/>
        <v>0</v>
      </c>
      <c r="GG551" s="6">
        <f t="shared" si="746"/>
        <v>0</v>
      </c>
      <c r="GH551" s="6">
        <f t="shared" si="746"/>
        <v>0</v>
      </c>
      <c r="GI551" s="6">
        <f t="shared" si="746"/>
        <v>0</v>
      </c>
      <c r="GJ551" s="6">
        <f t="shared" si="746"/>
        <v>0</v>
      </c>
      <c r="GK551" s="6">
        <f t="shared" si="746"/>
        <v>0</v>
      </c>
      <c r="GL551" s="6">
        <f t="shared" si="746"/>
        <v>0</v>
      </c>
      <c r="GM551" s="6">
        <f t="shared" si="746"/>
        <v>0</v>
      </c>
      <c r="GN551" s="6">
        <f t="shared" si="746"/>
        <v>0</v>
      </c>
      <c r="GO551" s="6">
        <f t="shared" si="746"/>
        <v>0</v>
      </c>
      <c r="GP551" s="6">
        <f t="shared" si="746"/>
        <v>0</v>
      </c>
      <c r="GQ551" s="6">
        <f t="shared" si="746"/>
        <v>0</v>
      </c>
      <c r="GR551" s="6">
        <f t="shared" si="746"/>
        <v>0</v>
      </c>
      <c r="GS551" s="6">
        <f t="shared" si="746"/>
        <v>0</v>
      </c>
      <c r="GT551" s="6">
        <f t="shared" si="746"/>
        <v>0</v>
      </c>
      <c r="GU551" s="6">
        <f t="shared" si="746"/>
        <v>0</v>
      </c>
      <c r="GV551" s="6">
        <f t="shared" si="746"/>
        <v>0</v>
      </c>
      <c r="GW551" s="6">
        <f t="shared" si="746"/>
        <v>0</v>
      </c>
      <c r="GX551" s="6">
        <f t="shared" si="746"/>
        <v>0</v>
      </c>
      <c r="GY551" s="6">
        <f t="shared" si="746"/>
        <v>0</v>
      </c>
      <c r="GZ551" s="6">
        <f t="shared" si="746"/>
        <v>0</v>
      </c>
      <c r="HA551" s="6">
        <f t="shared" si="746"/>
        <v>0</v>
      </c>
      <c r="HB551" s="6">
        <f t="shared" si="746"/>
        <v>0</v>
      </c>
      <c r="HC551" s="6">
        <f t="shared" si="746"/>
        <v>0</v>
      </c>
      <c r="HD551" s="6">
        <f t="shared" si="746"/>
        <v>0</v>
      </c>
      <c r="HE551" s="6">
        <f t="shared" si="745"/>
        <v>0</v>
      </c>
      <c r="HF551" s="6">
        <f t="shared" si="745"/>
        <v>0</v>
      </c>
      <c r="HG551" s="6">
        <f t="shared" si="745"/>
        <v>0</v>
      </c>
      <c r="HH551" s="6">
        <f t="shared" si="745"/>
        <v>0</v>
      </c>
      <c r="HI551" s="6">
        <f t="shared" si="745"/>
        <v>0</v>
      </c>
      <c r="HJ551" s="6">
        <f t="shared" si="745"/>
        <v>0</v>
      </c>
      <c r="HK551" s="6">
        <f t="shared" si="745"/>
        <v>0</v>
      </c>
      <c r="HL551" s="6">
        <f t="shared" si="745"/>
        <v>0</v>
      </c>
      <c r="HM551" s="6">
        <f t="shared" si="745"/>
        <v>64.37</v>
      </c>
      <c r="HN551" s="6">
        <f t="shared" si="745"/>
        <v>0</v>
      </c>
    </row>
    <row r="552" spans="1:222" x14ac:dyDescent="0.25">
      <c r="A552">
        <v>6368</v>
      </c>
      <c r="B552">
        <v>2018</v>
      </c>
      <c r="C552" t="str">
        <v>математического анализа</v>
      </c>
      <c r="D552" t="str">
        <v>Поспелов Михаил Владимирович</v>
      </c>
      <c r="E552" t="str">
        <v>кандидат педагогических наук</v>
      </c>
      <c r="F552" t="str">
        <v>доцент</v>
      </c>
      <c r="G552">
        <v>0.5</v>
      </c>
      <c r="H552">
        <v>17043</v>
      </c>
      <c r="I552" t="str">
        <v>Модуль "Дискретные структуры". Основы теории вероятности</v>
      </c>
      <c r="J552">
        <v>18</v>
      </c>
      <c r="K552">
        <v>36</v>
      </c>
      <c r="L552">
        <v>0</v>
      </c>
      <c r="M552" s="16">
        <f t="shared" si="700"/>
        <v>6</v>
      </c>
      <c r="N552" s="16">
        <f t="shared" si="701"/>
        <v>14.870000000000001</v>
      </c>
      <c r="O552" s="16">
        <f t="shared" si="706"/>
        <v>9.75</v>
      </c>
      <c r="P552" s="16">
        <f t="shared" si="707"/>
        <v>9.75</v>
      </c>
      <c r="Q552" s="16">
        <v>0</v>
      </c>
      <c r="R552" s="16">
        <v>0</v>
      </c>
      <c r="S552" s="16">
        <v>0</v>
      </c>
      <c r="T552" s="21">
        <v>0</v>
      </c>
      <c r="U552">
        <v>0</v>
      </c>
      <c r="V552">
        <v>0</v>
      </c>
      <c r="W552">
        <v>39</v>
      </c>
      <c r="X552">
        <v>2</v>
      </c>
      <c r="Y552">
        <v>3</v>
      </c>
      <c r="Z552">
        <v>0</v>
      </c>
      <c r="AA552" t="str">
        <v>осн</v>
      </c>
      <c r="AB552">
        <f t="shared" si="708"/>
        <v>800</v>
      </c>
      <c r="AC552" t="str">
        <f t="shared" si="702"/>
        <v>ИВТ (бак)</v>
      </c>
      <c r="AD552" t="str">
        <f t="shared" si="699"/>
        <v>2018/2019</v>
      </c>
      <c r="AE552">
        <f t="shared" si="703"/>
        <v>94.37</v>
      </c>
      <c r="AF552">
        <f t="shared" si="704"/>
        <v>0.11796250000000001</v>
      </c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R552">
        <f t="shared" si="736"/>
        <v>0</v>
      </c>
      <c r="BS552">
        <f t="shared" si="736"/>
        <v>0</v>
      </c>
      <c r="BT552">
        <f t="shared" si="736"/>
        <v>0</v>
      </c>
      <c r="BU552">
        <f t="shared" si="736"/>
        <v>0</v>
      </c>
      <c r="BV552">
        <f t="shared" si="736"/>
        <v>0</v>
      </c>
      <c r="BW552">
        <f t="shared" si="736"/>
        <v>0</v>
      </c>
      <c r="BX552">
        <f t="shared" si="736"/>
        <v>0</v>
      </c>
      <c r="BY552">
        <f t="shared" si="736"/>
        <v>0</v>
      </c>
      <c r="BZ552">
        <f t="shared" si="736"/>
        <v>0</v>
      </c>
      <c r="CA552">
        <f t="shared" si="736"/>
        <v>0</v>
      </c>
      <c r="CB552">
        <f t="shared" si="737"/>
        <v>0</v>
      </c>
      <c r="CC552">
        <f t="shared" si="737"/>
        <v>0</v>
      </c>
      <c r="CD552">
        <f t="shared" si="737"/>
        <v>0</v>
      </c>
      <c r="CE552">
        <f t="shared" si="737"/>
        <v>0</v>
      </c>
      <c r="CF552">
        <f t="shared" si="737"/>
        <v>0</v>
      </c>
      <c r="CG552">
        <f t="shared" si="737"/>
        <v>0</v>
      </c>
      <c r="CH552">
        <f t="shared" si="737"/>
        <v>0</v>
      </c>
      <c r="CI552">
        <f t="shared" si="737"/>
        <v>0</v>
      </c>
      <c r="CJ552">
        <f t="shared" si="737"/>
        <v>0</v>
      </c>
      <c r="CK552">
        <f t="shared" si="737"/>
        <v>0</v>
      </c>
      <c r="CL552">
        <f t="shared" si="738"/>
        <v>0</v>
      </c>
      <c r="CM552">
        <f t="shared" si="738"/>
        <v>0</v>
      </c>
      <c r="CN552">
        <f t="shared" si="738"/>
        <v>0</v>
      </c>
      <c r="CO552">
        <f t="shared" si="738"/>
        <v>0</v>
      </c>
      <c r="CP552">
        <f t="shared" si="738"/>
        <v>0</v>
      </c>
      <c r="CQ552">
        <f t="shared" si="738"/>
        <v>0</v>
      </c>
      <c r="CR552">
        <f t="shared" si="738"/>
        <v>0</v>
      </c>
      <c r="CS552">
        <f t="shared" si="738"/>
        <v>0</v>
      </c>
      <c r="CT552">
        <f t="shared" si="738"/>
        <v>0</v>
      </c>
      <c r="CU552">
        <f t="shared" si="738"/>
        <v>0</v>
      </c>
      <c r="CV552">
        <f t="shared" si="739"/>
        <v>0</v>
      </c>
      <c r="CW552">
        <f t="shared" si="739"/>
        <v>0</v>
      </c>
      <c r="CX552">
        <f t="shared" si="739"/>
        <v>0</v>
      </c>
      <c r="CY552">
        <f t="shared" si="739"/>
        <v>0</v>
      </c>
      <c r="CZ552">
        <f t="shared" si="739"/>
        <v>0</v>
      </c>
      <c r="DA552">
        <f t="shared" si="739"/>
        <v>0</v>
      </c>
      <c r="DB552">
        <f t="shared" si="739"/>
        <v>0</v>
      </c>
      <c r="DC552">
        <f t="shared" si="739"/>
        <v>0</v>
      </c>
      <c r="DD552">
        <f t="shared" si="739"/>
        <v>0</v>
      </c>
      <c r="DE552">
        <f t="shared" si="739"/>
        <v>0</v>
      </c>
      <c r="DF552">
        <f t="shared" si="740"/>
        <v>0</v>
      </c>
      <c r="DG552">
        <f t="shared" si="740"/>
        <v>0</v>
      </c>
      <c r="DH552">
        <f t="shared" si="740"/>
        <v>0</v>
      </c>
      <c r="DI552">
        <f t="shared" si="740"/>
        <v>0</v>
      </c>
      <c r="DJ552">
        <f t="shared" si="740"/>
        <v>0</v>
      </c>
      <c r="DK552">
        <f t="shared" si="740"/>
        <v>0</v>
      </c>
      <c r="DL552">
        <f t="shared" si="740"/>
        <v>0</v>
      </c>
      <c r="DM552">
        <f t="shared" si="740"/>
        <v>0</v>
      </c>
      <c r="DN552">
        <f t="shared" si="740"/>
        <v>0</v>
      </c>
      <c r="DO552">
        <f t="shared" si="740"/>
        <v>0</v>
      </c>
      <c r="DP552">
        <f t="shared" si="741"/>
        <v>0</v>
      </c>
      <c r="DQ552">
        <f t="shared" si="741"/>
        <v>0</v>
      </c>
      <c r="DR552">
        <f t="shared" si="741"/>
        <v>0</v>
      </c>
      <c r="DS552">
        <f t="shared" si="741"/>
        <v>0</v>
      </c>
      <c r="DT552">
        <f t="shared" si="741"/>
        <v>0</v>
      </c>
      <c r="DU552">
        <f t="shared" si="741"/>
        <v>0</v>
      </c>
      <c r="DV552">
        <f t="shared" si="741"/>
        <v>0</v>
      </c>
      <c r="DW552">
        <f t="shared" si="741"/>
        <v>0</v>
      </c>
      <c r="DX552">
        <f t="shared" si="741"/>
        <v>0.11796250000000001</v>
      </c>
      <c r="DY552">
        <f t="shared" si="741"/>
        <v>0</v>
      </c>
      <c r="DZ552">
        <f t="shared" si="742"/>
        <v>0</v>
      </c>
      <c r="EA552">
        <f t="shared" si="742"/>
        <v>0</v>
      </c>
      <c r="EB552">
        <f t="shared" si="742"/>
        <v>0</v>
      </c>
      <c r="EC552">
        <f t="shared" si="742"/>
        <v>0</v>
      </c>
      <c r="ED552">
        <f t="shared" si="742"/>
        <v>0</v>
      </c>
      <c r="EE552">
        <f t="shared" si="742"/>
        <v>0</v>
      </c>
      <c r="EF552">
        <f t="shared" si="742"/>
        <v>0</v>
      </c>
      <c r="EG552">
        <f t="shared" si="742"/>
        <v>0</v>
      </c>
      <c r="EH552">
        <f t="shared" si="742"/>
        <v>0</v>
      </c>
      <c r="EI552">
        <f t="shared" si="742"/>
        <v>0</v>
      </c>
      <c r="EJ552">
        <f t="shared" si="742"/>
        <v>0</v>
      </c>
      <c r="EK552">
        <f t="shared" si="742"/>
        <v>0</v>
      </c>
      <c r="EL552">
        <f t="shared" si="742"/>
        <v>0</v>
      </c>
      <c r="EM552">
        <f t="shared" si="742"/>
        <v>0</v>
      </c>
      <c r="EN552">
        <f t="shared" si="742"/>
        <v>0</v>
      </c>
      <c r="ER552" s="6">
        <f t="shared" si="705"/>
        <v>0</v>
      </c>
      <c r="ES552" s="6">
        <f t="shared" si="746"/>
        <v>0</v>
      </c>
      <c r="ET552" s="6">
        <f t="shared" si="746"/>
        <v>0</v>
      </c>
      <c r="EU552" s="6">
        <f t="shared" si="746"/>
        <v>0</v>
      </c>
      <c r="EV552" s="6">
        <f t="shared" si="746"/>
        <v>0</v>
      </c>
      <c r="EW552" s="6">
        <f t="shared" si="746"/>
        <v>0</v>
      </c>
      <c r="EX552" s="6">
        <f t="shared" si="746"/>
        <v>0</v>
      </c>
      <c r="EY552" s="6">
        <f t="shared" si="746"/>
        <v>0</v>
      </c>
      <c r="EZ552" s="6">
        <f t="shared" si="746"/>
        <v>0</v>
      </c>
      <c r="FA552" s="6">
        <f t="shared" si="746"/>
        <v>0</v>
      </c>
      <c r="FB552" s="6">
        <f t="shared" si="746"/>
        <v>0</v>
      </c>
      <c r="FC552" s="6">
        <f t="shared" si="746"/>
        <v>0</v>
      </c>
      <c r="FD552" s="6">
        <f t="shared" si="746"/>
        <v>0</v>
      </c>
      <c r="FE552" s="6">
        <f t="shared" si="746"/>
        <v>0</v>
      </c>
      <c r="FF552" s="6">
        <f t="shared" si="746"/>
        <v>0</v>
      </c>
      <c r="FG552" s="6">
        <f t="shared" si="746"/>
        <v>0</v>
      </c>
      <c r="FH552" s="6">
        <f t="shared" si="746"/>
        <v>0</v>
      </c>
      <c r="FI552" s="6">
        <f t="shared" si="746"/>
        <v>0</v>
      </c>
      <c r="FJ552" s="6">
        <f t="shared" si="746"/>
        <v>0</v>
      </c>
      <c r="FK552" s="6">
        <f t="shared" si="746"/>
        <v>0</v>
      </c>
      <c r="FL552" s="6">
        <f t="shared" si="746"/>
        <v>0</v>
      </c>
      <c r="FM552" s="6">
        <f t="shared" si="746"/>
        <v>0</v>
      </c>
      <c r="FN552" s="6">
        <f t="shared" si="746"/>
        <v>0</v>
      </c>
      <c r="FO552" s="6">
        <f t="shared" si="746"/>
        <v>0</v>
      </c>
      <c r="FP552" s="6">
        <f t="shared" si="746"/>
        <v>0</v>
      </c>
      <c r="FQ552" s="6">
        <f t="shared" si="746"/>
        <v>0</v>
      </c>
      <c r="FR552" s="6">
        <f t="shared" si="746"/>
        <v>0</v>
      </c>
      <c r="FS552" s="6">
        <f t="shared" si="746"/>
        <v>0</v>
      </c>
      <c r="FT552" s="6">
        <f t="shared" si="746"/>
        <v>0</v>
      </c>
      <c r="FU552" s="6">
        <f t="shared" si="746"/>
        <v>0</v>
      </c>
      <c r="FV552" s="6">
        <f t="shared" si="746"/>
        <v>0</v>
      </c>
      <c r="FW552" s="6">
        <f t="shared" si="746"/>
        <v>0</v>
      </c>
      <c r="FX552" s="6">
        <f t="shared" si="746"/>
        <v>0</v>
      </c>
      <c r="FY552" s="6">
        <f t="shared" si="746"/>
        <v>0</v>
      </c>
      <c r="FZ552" s="6">
        <f t="shared" si="746"/>
        <v>0</v>
      </c>
      <c r="GA552" s="6">
        <f t="shared" si="746"/>
        <v>0</v>
      </c>
      <c r="GB552" s="6">
        <f t="shared" si="746"/>
        <v>0</v>
      </c>
      <c r="GC552" s="6">
        <f t="shared" si="746"/>
        <v>0</v>
      </c>
      <c r="GD552" s="6">
        <f t="shared" si="746"/>
        <v>0</v>
      </c>
      <c r="GE552" s="6">
        <f t="shared" si="746"/>
        <v>0</v>
      </c>
      <c r="GF552" s="6">
        <f t="shared" si="746"/>
        <v>0</v>
      </c>
      <c r="GG552" s="6">
        <f t="shared" si="746"/>
        <v>0</v>
      </c>
      <c r="GH552" s="6">
        <f t="shared" si="746"/>
        <v>0</v>
      </c>
      <c r="GI552" s="6">
        <f t="shared" si="746"/>
        <v>0</v>
      </c>
      <c r="GJ552" s="6">
        <f t="shared" si="746"/>
        <v>0</v>
      </c>
      <c r="GK552" s="6">
        <f t="shared" si="746"/>
        <v>0</v>
      </c>
      <c r="GL552" s="6">
        <f t="shared" si="746"/>
        <v>0</v>
      </c>
      <c r="GM552" s="6">
        <f t="shared" si="746"/>
        <v>0</v>
      </c>
      <c r="GN552" s="6">
        <f t="shared" si="746"/>
        <v>0</v>
      </c>
      <c r="GO552" s="6">
        <f t="shared" si="746"/>
        <v>0</v>
      </c>
      <c r="GP552" s="6">
        <f t="shared" si="746"/>
        <v>0</v>
      </c>
      <c r="GQ552" s="6">
        <f t="shared" si="746"/>
        <v>0</v>
      </c>
      <c r="GR552" s="6">
        <f t="shared" si="746"/>
        <v>0</v>
      </c>
      <c r="GS552" s="6">
        <f t="shared" si="746"/>
        <v>0</v>
      </c>
      <c r="GT552" s="6">
        <f t="shared" si="746"/>
        <v>0</v>
      </c>
      <c r="GU552" s="6">
        <f t="shared" si="746"/>
        <v>0</v>
      </c>
      <c r="GV552" s="6">
        <f t="shared" si="746"/>
        <v>0</v>
      </c>
      <c r="GW552" s="6">
        <f t="shared" si="746"/>
        <v>0</v>
      </c>
      <c r="GX552" s="6">
        <f t="shared" si="746"/>
        <v>94.37</v>
      </c>
      <c r="GY552" s="6">
        <f t="shared" si="746"/>
        <v>0</v>
      </c>
      <c r="GZ552" s="6">
        <f t="shared" si="746"/>
        <v>0</v>
      </c>
      <c r="HA552" s="6">
        <f t="shared" si="746"/>
        <v>0</v>
      </c>
      <c r="HB552" s="6">
        <f t="shared" si="746"/>
        <v>0</v>
      </c>
      <c r="HC552" s="6">
        <f t="shared" si="746"/>
        <v>0</v>
      </c>
      <c r="HD552" s="6">
        <f t="shared" ref="HD552:HN555" si="747">IF(INDEX($A$1:$I$862, ROW($I552), 4) = HD$1, $AE552, 0)</f>
        <v>0</v>
      </c>
      <c r="HE552" s="6">
        <f t="shared" si="747"/>
        <v>0</v>
      </c>
      <c r="HF552" s="6">
        <f t="shared" si="747"/>
        <v>0</v>
      </c>
      <c r="HG552" s="6">
        <f t="shared" si="747"/>
        <v>0</v>
      </c>
      <c r="HH552" s="6">
        <f t="shared" si="747"/>
        <v>0</v>
      </c>
      <c r="HI552" s="6">
        <f t="shared" si="747"/>
        <v>0</v>
      </c>
      <c r="HJ552" s="6">
        <f t="shared" si="747"/>
        <v>0</v>
      </c>
      <c r="HK552" s="6">
        <f t="shared" si="747"/>
        <v>0</v>
      </c>
      <c r="HL552" s="6">
        <f t="shared" si="747"/>
        <v>0</v>
      </c>
      <c r="HM552" s="6">
        <f t="shared" si="747"/>
        <v>0</v>
      </c>
      <c r="HN552" s="6">
        <f t="shared" si="747"/>
        <v>0</v>
      </c>
    </row>
    <row r="553" spans="1:222" x14ac:dyDescent="0.25">
      <c r="A553">
        <v>6368</v>
      </c>
      <c r="B553">
        <v>2018</v>
      </c>
      <c r="C553" t="str">
        <v>медико-валеологических дисциплин</v>
      </c>
      <c r="D553" t="str">
        <v>Шангин Андрей Борисович</v>
      </c>
      <c r="E553" t="str">
        <v>доктор медицинских наук</v>
      </c>
      <c r="F553" t="str">
        <v>профессор</v>
      </c>
      <c r="G553">
        <v>1</v>
      </c>
      <c r="H553">
        <v>17043</v>
      </c>
      <c r="I553" t="str">
        <v>Модуль "Здоровьесберегающий". Безопасность жизнедеятельности</v>
      </c>
      <c r="J553">
        <v>0</v>
      </c>
      <c r="K553">
        <v>20</v>
      </c>
      <c r="L553">
        <v>0</v>
      </c>
      <c r="M553" s="16">
        <f t="shared" si="700"/>
        <v>2</v>
      </c>
      <c r="N553" s="16">
        <f t="shared" si="701"/>
        <v>14.870000000000001</v>
      </c>
      <c r="O553" s="16">
        <f t="shared" si="706"/>
        <v>9.75</v>
      </c>
      <c r="P553" s="16">
        <f t="shared" si="707"/>
        <v>9.75</v>
      </c>
      <c r="Q553" s="16">
        <v>0</v>
      </c>
      <c r="R553" s="16">
        <v>0</v>
      </c>
      <c r="S553" s="16">
        <v>0</v>
      </c>
      <c r="T553" s="21">
        <v>0</v>
      </c>
      <c r="U553">
        <v>0</v>
      </c>
      <c r="V553">
        <v>0</v>
      </c>
      <c r="W553">
        <v>39</v>
      </c>
      <c r="X553">
        <v>2</v>
      </c>
      <c r="Y553">
        <v>3</v>
      </c>
      <c r="Z553">
        <v>0</v>
      </c>
      <c r="AA553" t="str">
        <v>осн</v>
      </c>
      <c r="AB553">
        <f t="shared" si="708"/>
        <v>750</v>
      </c>
      <c r="AC553" t="str">
        <f t="shared" si="702"/>
        <v>ИВТ (бак)</v>
      </c>
      <c r="AD553" t="str">
        <f t="shared" si="699"/>
        <v>2018/2019</v>
      </c>
      <c r="AE553">
        <f t="shared" si="703"/>
        <v>56.370000000000005</v>
      </c>
      <c r="AF553">
        <f t="shared" si="704"/>
        <v>7.5160000000000005E-2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R553">
        <f t="shared" ref="BR553:CA562" si="748">IF(INDEX($A$1:$I$862, ROW($I553), 4) = BR$1, $AF553, 0)</f>
        <v>0</v>
      </c>
      <c r="BS553">
        <f t="shared" si="748"/>
        <v>0</v>
      </c>
      <c r="BT553">
        <f t="shared" si="748"/>
        <v>0</v>
      </c>
      <c r="BU553">
        <f t="shared" si="748"/>
        <v>0</v>
      </c>
      <c r="BV553">
        <f t="shared" si="748"/>
        <v>0</v>
      </c>
      <c r="BW553">
        <f t="shared" si="748"/>
        <v>0</v>
      </c>
      <c r="BX553">
        <f t="shared" si="748"/>
        <v>0</v>
      </c>
      <c r="BY553">
        <f t="shared" si="748"/>
        <v>0</v>
      </c>
      <c r="BZ553">
        <f t="shared" si="748"/>
        <v>0</v>
      </c>
      <c r="CA553">
        <f t="shared" si="748"/>
        <v>0</v>
      </c>
      <c r="CB553">
        <f t="shared" ref="CB553:CK562" si="749">IF(INDEX($A$1:$I$862, ROW($I553), 4) = CB$1, $AF553, 0)</f>
        <v>0</v>
      </c>
      <c r="CC553">
        <f t="shared" si="749"/>
        <v>0</v>
      </c>
      <c r="CD553">
        <f t="shared" si="749"/>
        <v>0</v>
      </c>
      <c r="CE553">
        <f t="shared" si="749"/>
        <v>0</v>
      </c>
      <c r="CF553">
        <f t="shared" si="749"/>
        <v>0</v>
      </c>
      <c r="CG553">
        <f t="shared" si="749"/>
        <v>0</v>
      </c>
      <c r="CH553">
        <f t="shared" si="749"/>
        <v>0</v>
      </c>
      <c r="CI553">
        <f t="shared" si="749"/>
        <v>0</v>
      </c>
      <c r="CJ553">
        <f t="shared" si="749"/>
        <v>0</v>
      </c>
      <c r="CK553">
        <f t="shared" si="749"/>
        <v>0</v>
      </c>
      <c r="CL553">
        <f t="shared" ref="CL553:CU562" si="750">IF(INDEX($A$1:$I$862, ROW($I553), 4) = CL$1, $AF553, 0)</f>
        <v>0</v>
      </c>
      <c r="CM553">
        <f t="shared" si="750"/>
        <v>0</v>
      </c>
      <c r="CN553">
        <f t="shared" si="750"/>
        <v>0</v>
      </c>
      <c r="CO553">
        <f t="shared" si="750"/>
        <v>0</v>
      </c>
      <c r="CP553">
        <f t="shared" si="750"/>
        <v>0</v>
      </c>
      <c r="CQ553">
        <f t="shared" si="750"/>
        <v>0</v>
      </c>
      <c r="CR553">
        <f t="shared" si="750"/>
        <v>0</v>
      </c>
      <c r="CS553">
        <f t="shared" si="750"/>
        <v>0</v>
      </c>
      <c r="CT553">
        <f t="shared" si="750"/>
        <v>0</v>
      </c>
      <c r="CU553">
        <f t="shared" si="750"/>
        <v>0</v>
      </c>
      <c r="CV553">
        <f t="shared" ref="CV553:DE562" si="751">IF(INDEX($A$1:$I$862, ROW($I553), 4) = CV$1, $AF553, 0)</f>
        <v>0</v>
      </c>
      <c r="CW553">
        <f t="shared" si="751"/>
        <v>0</v>
      </c>
      <c r="CX553">
        <f t="shared" si="751"/>
        <v>0</v>
      </c>
      <c r="CY553">
        <f t="shared" si="751"/>
        <v>0</v>
      </c>
      <c r="CZ553">
        <f t="shared" si="751"/>
        <v>0</v>
      </c>
      <c r="DA553">
        <f t="shared" si="751"/>
        <v>0</v>
      </c>
      <c r="DB553">
        <f t="shared" si="751"/>
        <v>0</v>
      </c>
      <c r="DC553">
        <f t="shared" si="751"/>
        <v>0</v>
      </c>
      <c r="DD553">
        <f t="shared" si="751"/>
        <v>0</v>
      </c>
      <c r="DE553">
        <f t="shared" si="751"/>
        <v>0</v>
      </c>
      <c r="DF553">
        <f t="shared" ref="DF553:DO562" si="752">IF(INDEX($A$1:$I$862, ROW($I553), 4) = DF$1, $AF553, 0)</f>
        <v>0</v>
      </c>
      <c r="DG553">
        <f t="shared" si="752"/>
        <v>0</v>
      </c>
      <c r="DH553">
        <f t="shared" si="752"/>
        <v>0</v>
      </c>
      <c r="DI553">
        <f t="shared" si="752"/>
        <v>0</v>
      </c>
      <c r="DJ553">
        <f t="shared" si="752"/>
        <v>0</v>
      </c>
      <c r="DK553">
        <f t="shared" si="752"/>
        <v>0</v>
      </c>
      <c r="DL553">
        <f t="shared" si="752"/>
        <v>0</v>
      </c>
      <c r="DM553">
        <f t="shared" si="752"/>
        <v>0</v>
      </c>
      <c r="DN553">
        <f t="shared" si="752"/>
        <v>0</v>
      </c>
      <c r="DO553">
        <f t="shared" si="752"/>
        <v>0</v>
      </c>
      <c r="DP553">
        <f t="shared" ref="DP553:DY562" si="753">IF(INDEX($A$1:$I$862, ROW($I553), 4) = DP$1, $AF553, 0)</f>
        <v>0</v>
      </c>
      <c r="DQ553">
        <f t="shared" si="753"/>
        <v>0</v>
      </c>
      <c r="DR553">
        <f t="shared" si="753"/>
        <v>0</v>
      </c>
      <c r="DS553">
        <f t="shared" si="753"/>
        <v>0</v>
      </c>
      <c r="DT553">
        <f t="shared" si="753"/>
        <v>0</v>
      </c>
      <c r="DU553">
        <f t="shared" si="753"/>
        <v>0</v>
      </c>
      <c r="DV553">
        <f t="shared" si="753"/>
        <v>0</v>
      </c>
      <c r="DW553">
        <f t="shared" si="753"/>
        <v>0</v>
      </c>
      <c r="DX553">
        <f t="shared" si="753"/>
        <v>0</v>
      </c>
      <c r="DY553">
        <f t="shared" si="753"/>
        <v>0</v>
      </c>
      <c r="DZ553">
        <f t="shared" ref="DZ553:EN562" si="754">IF(INDEX($A$1:$I$862, ROW($I553), 4) = DZ$1, $AF553, 0)</f>
        <v>0</v>
      </c>
      <c r="EA553">
        <f t="shared" si="754"/>
        <v>0</v>
      </c>
      <c r="EB553">
        <f t="shared" si="754"/>
        <v>0</v>
      </c>
      <c r="EC553">
        <f t="shared" si="754"/>
        <v>0</v>
      </c>
      <c r="ED553">
        <f t="shared" si="754"/>
        <v>0</v>
      </c>
      <c r="EE553">
        <f t="shared" si="754"/>
        <v>0</v>
      </c>
      <c r="EF553">
        <f t="shared" si="754"/>
        <v>0</v>
      </c>
      <c r="EG553">
        <f t="shared" si="754"/>
        <v>0</v>
      </c>
      <c r="EH553">
        <f t="shared" si="754"/>
        <v>0</v>
      </c>
      <c r="EI553">
        <f t="shared" si="754"/>
        <v>0</v>
      </c>
      <c r="EJ553">
        <f t="shared" si="754"/>
        <v>0</v>
      </c>
      <c r="EK553">
        <f t="shared" si="754"/>
        <v>0</v>
      </c>
      <c r="EL553">
        <f t="shared" si="754"/>
        <v>7.5160000000000005E-2</v>
      </c>
      <c r="EM553">
        <f t="shared" si="754"/>
        <v>0</v>
      </c>
      <c r="EN553">
        <f t="shared" si="754"/>
        <v>0</v>
      </c>
      <c r="ER553" s="6">
        <f t="shared" si="705"/>
        <v>0</v>
      </c>
      <c r="ES553" s="6">
        <f t="shared" ref="ES553:HD556" si="755">IF(INDEX($A$1:$I$862, ROW($I553), 4) = ES$1, $AE553, 0)</f>
        <v>0</v>
      </c>
      <c r="ET553" s="6">
        <f t="shared" si="755"/>
        <v>0</v>
      </c>
      <c r="EU553" s="6">
        <f t="shared" si="755"/>
        <v>0</v>
      </c>
      <c r="EV553" s="6">
        <f t="shared" si="755"/>
        <v>0</v>
      </c>
      <c r="EW553" s="6">
        <f t="shared" si="755"/>
        <v>0</v>
      </c>
      <c r="EX553" s="6">
        <f t="shared" si="755"/>
        <v>0</v>
      </c>
      <c r="EY553" s="6">
        <f t="shared" si="755"/>
        <v>0</v>
      </c>
      <c r="EZ553" s="6">
        <f t="shared" si="755"/>
        <v>0</v>
      </c>
      <c r="FA553" s="6">
        <f t="shared" si="755"/>
        <v>0</v>
      </c>
      <c r="FB553" s="6">
        <f t="shared" si="755"/>
        <v>0</v>
      </c>
      <c r="FC553" s="6">
        <f t="shared" si="755"/>
        <v>0</v>
      </c>
      <c r="FD553" s="6">
        <f t="shared" si="755"/>
        <v>0</v>
      </c>
      <c r="FE553" s="6">
        <f t="shared" si="755"/>
        <v>0</v>
      </c>
      <c r="FF553" s="6">
        <f t="shared" si="755"/>
        <v>0</v>
      </c>
      <c r="FG553" s="6">
        <f t="shared" si="755"/>
        <v>0</v>
      </c>
      <c r="FH553" s="6">
        <f t="shared" si="755"/>
        <v>0</v>
      </c>
      <c r="FI553" s="6">
        <f t="shared" si="755"/>
        <v>0</v>
      </c>
      <c r="FJ553" s="6">
        <f t="shared" si="755"/>
        <v>0</v>
      </c>
      <c r="FK553" s="6">
        <f t="shared" si="755"/>
        <v>0</v>
      </c>
      <c r="FL553" s="6">
        <f t="shared" si="755"/>
        <v>0</v>
      </c>
      <c r="FM553" s="6">
        <f t="shared" si="755"/>
        <v>0</v>
      </c>
      <c r="FN553" s="6">
        <f t="shared" si="755"/>
        <v>0</v>
      </c>
      <c r="FO553" s="6">
        <f t="shared" si="755"/>
        <v>0</v>
      </c>
      <c r="FP553" s="6">
        <f t="shared" si="755"/>
        <v>0</v>
      </c>
      <c r="FQ553" s="6">
        <f t="shared" si="755"/>
        <v>0</v>
      </c>
      <c r="FR553" s="6">
        <f t="shared" si="755"/>
        <v>0</v>
      </c>
      <c r="FS553" s="6">
        <f t="shared" si="755"/>
        <v>0</v>
      </c>
      <c r="FT553" s="6">
        <f t="shared" si="755"/>
        <v>0</v>
      </c>
      <c r="FU553" s="6">
        <f t="shared" si="755"/>
        <v>0</v>
      </c>
      <c r="FV553" s="6">
        <f t="shared" si="755"/>
        <v>0</v>
      </c>
      <c r="FW553" s="6">
        <f t="shared" si="755"/>
        <v>0</v>
      </c>
      <c r="FX553" s="6">
        <f t="shared" si="755"/>
        <v>0</v>
      </c>
      <c r="FY553" s="6">
        <f t="shared" si="755"/>
        <v>0</v>
      </c>
      <c r="FZ553" s="6">
        <f t="shared" si="755"/>
        <v>0</v>
      </c>
      <c r="GA553" s="6">
        <f t="shared" si="755"/>
        <v>0</v>
      </c>
      <c r="GB553" s="6">
        <f t="shared" si="755"/>
        <v>0</v>
      </c>
      <c r="GC553" s="6">
        <f t="shared" si="755"/>
        <v>0</v>
      </c>
      <c r="GD553" s="6">
        <f t="shared" si="755"/>
        <v>0</v>
      </c>
      <c r="GE553" s="6">
        <f t="shared" si="755"/>
        <v>0</v>
      </c>
      <c r="GF553" s="6">
        <f t="shared" si="755"/>
        <v>0</v>
      </c>
      <c r="GG553" s="6">
        <f t="shared" si="755"/>
        <v>0</v>
      </c>
      <c r="GH553" s="6">
        <f t="shared" si="755"/>
        <v>0</v>
      </c>
      <c r="GI553" s="6">
        <f t="shared" si="755"/>
        <v>0</v>
      </c>
      <c r="GJ553" s="6">
        <f t="shared" si="755"/>
        <v>0</v>
      </c>
      <c r="GK553" s="6">
        <f t="shared" si="755"/>
        <v>0</v>
      </c>
      <c r="GL553" s="6">
        <f t="shared" si="755"/>
        <v>0</v>
      </c>
      <c r="GM553" s="6">
        <f t="shared" si="755"/>
        <v>0</v>
      </c>
      <c r="GN553" s="6">
        <f t="shared" si="755"/>
        <v>0</v>
      </c>
      <c r="GO553" s="6">
        <f t="shared" si="755"/>
        <v>0</v>
      </c>
      <c r="GP553" s="6">
        <f t="shared" si="755"/>
        <v>0</v>
      </c>
      <c r="GQ553" s="6">
        <f t="shared" si="755"/>
        <v>0</v>
      </c>
      <c r="GR553" s="6">
        <f t="shared" si="755"/>
        <v>0</v>
      </c>
      <c r="GS553" s="6">
        <f t="shared" si="755"/>
        <v>0</v>
      </c>
      <c r="GT553" s="6">
        <f t="shared" si="755"/>
        <v>0</v>
      </c>
      <c r="GU553" s="6">
        <f t="shared" si="755"/>
        <v>0</v>
      </c>
      <c r="GV553" s="6">
        <f t="shared" si="755"/>
        <v>0</v>
      </c>
      <c r="GW553" s="6">
        <f t="shared" si="755"/>
        <v>0</v>
      </c>
      <c r="GX553" s="6">
        <f t="shared" si="755"/>
        <v>0</v>
      </c>
      <c r="GY553" s="6">
        <f t="shared" si="755"/>
        <v>0</v>
      </c>
      <c r="GZ553" s="6">
        <f t="shared" si="755"/>
        <v>0</v>
      </c>
      <c r="HA553" s="6">
        <f t="shared" si="755"/>
        <v>0</v>
      </c>
      <c r="HB553" s="6">
        <f t="shared" si="755"/>
        <v>0</v>
      </c>
      <c r="HC553" s="6">
        <f t="shared" si="755"/>
        <v>0</v>
      </c>
      <c r="HD553" s="6">
        <f t="shared" si="755"/>
        <v>0</v>
      </c>
      <c r="HE553" s="6">
        <f t="shared" si="747"/>
        <v>0</v>
      </c>
      <c r="HF553" s="6">
        <f t="shared" si="747"/>
        <v>0</v>
      </c>
      <c r="HG553" s="6">
        <f t="shared" si="747"/>
        <v>0</v>
      </c>
      <c r="HH553" s="6">
        <f t="shared" si="747"/>
        <v>0</v>
      </c>
      <c r="HI553" s="6">
        <f t="shared" si="747"/>
        <v>0</v>
      </c>
      <c r="HJ553" s="6">
        <f t="shared" si="747"/>
        <v>0</v>
      </c>
      <c r="HK553" s="6">
        <f t="shared" si="747"/>
        <v>0</v>
      </c>
      <c r="HL553" s="6">
        <f t="shared" si="747"/>
        <v>56.370000000000005</v>
      </c>
      <c r="HM553" s="6">
        <f t="shared" si="747"/>
        <v>0</v>
      </c>
      <c r="HN553" s="6">
        <f t="shared" si="747"/>
        <v>0</v>
      </c>
    </row>
    <row r="554" spans="1:222" x14ac:dyDescent="0.25">
      <c r="A554">
        <v>6368</v>
      </c>
      <c r="B554">
        <v>2018</v>
      </c>
      <c r="C554" t="str">
        <v>русского языка</v>
      </c>
      <c r="D554" t="str">
        <v>Пентина Анна Юрьевна</v>
      </c>
      <c r="E554" t="str">
        <v>кандидат филологических наук</v>
      </c>
      <c r="F554" t="str">
        <v>доцент</v>
      </c>
      <c r="G554">
        <v>0.85</v>
      </c>
      <c r="H554">
        <v>17043</v>
      </c>
      <c r="I554" t="str">
        <v>Модуль "Коммуникативный". Русский язык и культура речи</v>
      </c>
      <c r="J554">
        <v>18</v>
      </c>
      <c r="K554">
        <v>32</v>
      </c>
      <c r="L554">
        <v>0</v>
      </c>
      <c r="M554" s="16">
        <f t="shared" si="700"/>
        <v>5</v>
      </c>
      <c r="N554" s="16">
        <f t="shared" si="701"/>
        <v>14.870000000000001</v>
      </c>
      <c r="O554" s="16">
        <f t="shared" si="706"/>
        <v>9.75</v>
      </c>
      <c r="P554" s="16">
        <f t="shared" si="707"/>
        <v>9.75</v>
      </c>
      <c r="Q554" s="16">
        <v>0</v>
      </c>
      <c r="R554" s="16">
        <v>0</v>
      </c>
      <c r="S554" s="16">
        <v>0</v>
      </c>
      <c r="T554" s="21">
        <v>0</v>
      </c>
      <c r="U554">
        <v>0</v>
      </c>
      <c r="V554">
        <v>0</v>
      </c>
      <c r="W554">
        <v>39</v>
      </c>
      <c r="X554">
        <v>2</v>
      </c>
      <c r="Y554">
        <v>3</v>
      </c>
      <c r="Z554">
        <v>0</v>
      </c>
      <c r="AA554" t="str">
        <v>осн</v>
      </c>
      <c r="AB554">
        <f t="shared" si="708"/>
        <v>800</v>
      </c>
      <c r="AC554" t="str">
        <f t="shared" si="702"/>
        <v>ИВТ (бак)</v>
      </c>
      <c r="AD554" t="str">
        <f t="shared" si="699"/>
        <v>2018/2019</v>
      </c>
      <c r="AE554">
        <f t="shared" si="703"/>
        <v>89.37</v>
      </c>
      <c r="AF554">
        <f t="shared" si="704"/>
        <v>0.11171250000000001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R554">
        <f t="shared" si="748"/>
        <v>0</v>
      </c>
      <c r="BS554">
        <f t="shared" si="748"/>
        <v>0</v>
      </c>
      <c r="BT554">
        <f t="shared" si="748"/>
        <v>0</v>
      </c>
      <c r="BU554">
        <f t="shared" si="748"/>
        <v>0</v>
      </c>
      <c r="BV554">
        <f t="shared" si="748"/>
        <v>0</v>
      </c>
      <c r="BW554">
        <f t="shared" si="748"/>
        <v>0</v>
      </c>
      <c r="BX554">
        <f t="shared" si="748"/>
        <v>0</v>
      </c>
      <c r="BY554">
        <f t="shared" si="748"/>
        <v>0</v>
      </c>
      <c r="BZ554">
        <f t="shared" si="748"/>
        <v>0</v>
      </c>
      <c r="CA554">
        <f t="shared" si="748"/>
        <v>0</v>
      </c>
      <c r="CB554">
        <f t="shared" si="749"/>
        <v>0</v>
      </c>
      <c r="CC554">
        <f t="shared" si="749"/>
        <v>0</v>
      </c>
      <c r="CD554">
        <f t="shared" si="749"/>
        <v>0</v>
      </c>
      <c r="CE554">
        <f t="shared" si="749"/>
        <v>0</v>
      </c>
      <c r="CF554">
        <f t="shared" si="749"/>
        <v>0</v>
      </c>
      <c r="CG554">
        <f t="shared" si="749"/>
        <v>0</v>
      </c>
      <c r="CH554">
        <f t="shared" si="749"/>
        <v>0</v>
      </c>
      <c r="CI554">
        <f t="shared" si="749"/>
        <v>0</v>
      </c>
      <c r="CJ554">
        <f t="shared" si="749"/>
        <v>0</v>
      </c>
      <c r="CK554">
        <f t="shared" si="749"/>
        <v>0</v>
      </c>
      <c r="CL554">
        <f t="shared" si="750"/>
        <v>0</v>
      </c>
      <c r="CM554">
        <f t="shared" si="750"/>
        <v>0</v>
      </c>
      <c r="CN554">
        <f t="shared" si="750"/>
        <v>0</v>
      </c>
      <c r="CO554">
        <f t="shared" si="750"/>
        <v>0</v>
      </c>
      <c r="CP554">
        <f t="shared" si="750"/>
        <v>0</v>
      </c>
      <c r="CQ554">
        <f t="shared" si="750"/>
        <v>0</v>
      </c>
      <c r="CR554">
        <f t="shared" si="750"/>
        <v>0</v>
      </c>
      <c r="CS554">
        <f t="shared" si="750"/>
        <v>0</v>
      </c>
      <c r="CT554">
        <f t="shared" si="750"/>
        <v>0</v>
      </c>
      <c r="CU554">
        <f t="shared" si="750"/>
        <v>0</v>
      </c>
      <c r="CV554">
        <f t="shared" si="751"/>
        <v>0</v>
      </c>
      <c r="CW554">
        <f t="shared" si="751"/>
        <v>0</v>
      </c>
      <c r="CX554">
        <f t="shared" si="751"/>
        <v>0</v>
      </c>
      <c r="CY554">
        <f t="shared" si="751"/>
        <v>0</v>
      </c>
      <c r="CZ554">
        <f t="shared" si="751"/>
        <v>0</v>
      </c>
      <c r="DA554">
        <f t="shared" si="751"/>
        <v>0</v>
      </c>
      <c r="DB554">
        <f t="shared" si="751"/>
        <v>0</v>
      </c>
      <c r="DC554">
        <f t="shared" si="751"/>
        <v>0</v>
      </c>
      <c r="DD554">
        <f t="shared" si="751"/>
        <v>0</v>
      </c>
      <c r="DE554">
        <f t="shared" si="751"/>
        <v>0</v>
      </c>
      <c r="DF554">
        <f t="shared" si="752"/>
        <v>0</v>
      </c>
      <c r="DG554">
        <f t="shared" si="752"/>
        <v>0</v>
      </c>
      <c r="DH554">
        <f t="shared" si="752"/>
        <v>0</v>
      </c>
      <c r="DI554">
        <f t="shared" si="752"/>
        <v>0</v>
      </c>
      <c r="DJ554">
        <f t="shared" si="752"/>
        <v>0</v>
      </c>
      <c r="DK554">
        <f t="shared" si="752"/>
        <v>0</v>
      </c>
      <c r="DL554">
        <f t="shared" si="752"/>
        <v>0</v>
      </c>
      <c r="DM554">
        <f t="shared" si="752"/>
        <v>0</v>
      </c>
      <c r="DN554">
        <f t="shared" si="752"/>
        <v>0</v>
      </c>
      <c r="DO554">
        <f t="shared" si="752"/>
        <v>0</v>
      </c>
      <c r="DP554">
        <f t="shared" si="753"/>
        <v>0</v>
      </c>
      <c r="DQ554">
        <f t="shared" si="753"/>
        <v>0</v>
      </c>
      <c r="DR554">
        <f t="shared" si="753"/>
        <v>0</v>
      </c>
      <c r="DS554">
        <f t="shared" si="753"/>
        <v>0</v>
      </c>
      <c r="DT554">
        <f t="shared" si="753"/>
        <v>0</v>
      </c>
      <c r="DU554">
        <f t="shared" si="753"/>
        <v>0.11171250000000001</v>
      </c>
      <c r="DV554">
        <f t="shared" si="753"/>
        <v>0</v>
      </c>
      <c r="DW554">
        <f t="shared" si="753"/>
        <v>0</v>
      </c>
      <c r="DX554">
        <f t="shared" si="753"/>
        <v>0</v>
      </c>
      <c r="DY554">
        <f t="shared" si="753"/>
        <v>0</v>
      </c>
      <c r="DZ554">
        <f t="shared" si="754"/>
        <v>0</v>
      </c>
      <c r="EA554">
        <f t="shared" si="754"/>
        <v>0</v>
      </c>
      <c r="EB554">
        <f t="shared" si="754"/>
        <v>0</v>
      </c>
      <c r="EC554">
        <f t="shared" si="754"/>
        <v>0</v>
      </c>
      <c r="ED554">
        <f t="shared" si="754"/>
        <v>0</v>
      </c>
      <c r="EE554">
        <f t="shared" si="754"/>
        <v>0</v>
      </c>
      <c r="EF554">
        <f t="shared" si="754"/>
        <v>0</v>
      </c>
      <c r="EG554">
        <f t="shared" si="754"/>
        <v>0</v>
      </c>
      <c r="EH554">
        <f t="shared" si="754"/>
        <v>0</v>
      </c>
      <c r="EI554">
        <f t="shared" si="754"/>
        <v>0</v>
      </c>
      <c r="EJ554">
        <f t="shared" si="754"/>
        <v>0</v>
      </c>
      <c r="EK554">
        <f t="shared" si="754"/>
        <v>0</v>
      </c>
      <c r="EL554">
        <f t="shared" si="754"/>
        <v>0</v>
      </c>
      <c r="EM554">
        <f t="shared" si="754"/>
        <v>0</v>
      </c>
      <c r="EN554">
        <f t="shared" si="754"/>
        <v>0</v>
      </c>
      <c r="ER554" s="6">
        <f t="shared" si="705"/>
        <v>0</v>
      </c>
      <c r="ES554" s="6">
        <f t="shared" si="755"/>
        <v>0</v>
      </c>
      <c r="ET554" s="6">
        <f t="shared" si="755"/>
        <v>0</v>
      </c>
      <c r="EU554" s="6">
        <f t="shared" si="755"/>
        <v>0</v>
      </c>
      <c r="EV554" s="6">
        <f t="shared" si="755"/>
        <v>0</v>
      </c>
      <c r="EW554" s="6">
        <f t="shared" si="755"/>
        <v>0</v>
      </c>
      <c r="EX554" s="6">
        <f t="shared" si="755"/>
        <v>0</v>
      </c>
      <c r="EY554" s="6">
        <f t="shared" si="755"/>
        <v>0</v>
      </c>
      <c r="EZ554" s="6">
        <f t="shared" si="755"/>
        <v>0</v>
      </c>
      <c r="FA554" s="6">
        <f t="shared" si="755"/>
        <v>0</v>
      </c>
      <c r="FB554" s="6">
        <f t="shared" si="755"/>
        <v>0</v>
      </c>
      <c r="FC554" s="6">
        <f t="shared" si="755"/>
        <v>0</v>
      </c>
      <c r="FD554" s="6">
        <f t="shared" si="755"/>
        <v>0</v>
      </c>
      <c r="FE554" s="6">
        <f t="shared" si="755"/>
        <v>0</v>
      </c>
      <c r="FF554" s="6">
        <f t="shared" si="755"/>
        <v>0</v>
      </c>
      <c r="FG554" s="6">
        <f t="shared" si="755"/>
        <v>0</v>
      </c>
      <c r="FH554" s="6">
        <f t="shared" si="755"/>
        <v>0</v>
      </c>
      <c r="FI554" s="6">
        <f t="shared" si="755"/>
        <v>0</v>
      </c>
      <c r="FJ554" s="6">
        <f t="shared" si="755"/>
        <v>0</v>
      </c>
      <c r="FK554" s="6">
        <f t="shared" si="755"/>
        <v>0</v>
      </c>
      <c r="FL554" s="6">
        <f t="shared" si="755"/>
        <v>0</v>
      </c>
      <c r="FM554" s="6">
        <f t="shared" si="755"/>
        <v>0</v>
      </c>
      <c r="FN554" s="6">
        <f t="shared" si="755"/>
        <v>0</v>
      </c>
      <c r="FO554" s="6">
        <f t="shared" si="755"/>
        <v>0</v>
      </c>
      <c r="FP554" s="6">
        <f t="shared" si="755"/>
        <v>0</v>
      </c>
      <c r="FQ554" s="6">
        <f t="shared" si="755"/>
        <v>0</v>
      </c>
      <c r="FR554" s="6">
        <f t="shared" si="755"/>
        <v>0</v>
      </c>
      <c r="FS554" s="6">
        <f t="shared" si="755"/>
        <v>0</v>
      </c>
      <c r="FT554" s="6">
        <f t="shared" si="755"/>
        <v>0</v>
      </c>
      <c r="FU554" s="6">
        <f t="shared" si="755"/>
        <v>0</v>
      </c>
      <c r="FV554" s="6">
        <f t="shared" si="755"/>
        <v>0</v>
      </c>
      <c r="FW554" s="6">
        <f t="shared" si="755"/>
        <v>0</v>
      </c>
      <c r="FX554" s="6">
        <f t="shared" si="755"/>
        <v>0</v>
      </c>
      <c r="FY554" s="6">
        <f t="shared" si="755"/>
        <v>0</v>
      </c>
      <c r="FZ554" s="6">
        <f t="shared" si="755"/>
        <v>0</v>
      </c>
      <c r="GA554" s="6">
        <f t="shared" si="755"/>
        <v>0</v>
      </c>
      <c r="GB554" s="6">
        <f t="shared" si="755"/>
        <v>0</v>
      </c>
      <c r="GC554" s="6">
        <f t="shared" si="755"/>
        <v>0</v>
      </c>
      <c r="GD554" s="6">
        <f t="shared" si="755"/>
        <v>0</v>
      </c>
      <c r="GE554" s="6">
        <f t="shared" si="755"/>
        <v>0</v>
      </c>
      <c r="GF554" s="6">
        <f t="shared" si="755"/>
        <v>0</v>
      </c>
      <c r="GG554" s="6">
        <f t="shared" si="755"/>
        <v>0</v>
      </c>
      <c r="GH554" s="6">
        <f t="shared" si="755"/>
        <v>0</v>
      </c>
      <c r="GI554" s="6">
        <f t="shared" si="755"/>
        <v>0</v>
      </c>
      <c r="GJ554" s="6">
        <f t="shared" si="755"/>
        <v>0</v>
      </c>
      <c r="GK554" s="6">
        <f t="shared" si="755"/>
        <v>0</v>
      </c>
      <c r="GL554" s="6">
        <f t="shared" si="755"/>
        <v>0</v>
      </c>
      <c r="GM554" s="6">
        <f t="shared" si="755"/>
        <v>0</v>
      </c>
      <c r="GN554" s="6">
        <f t="shared" si="755"/>
        <v>0</v>
      </c>
      <c r="GO554" s="6">
        <f t="shared" si="755"/>
        <v>0</v>
      </c>
      <c r="GP554" s="6">
        <f t="shared" si="755"/>
        <v>0</v>
      </c>
      <c r="GQ554" s="6">
        <f t="shared" si="755"/>
        <v>0</v>
      </c>
      <c r="GR554" s="6">
        <f t="shared" si="755"/>
        <v>0</v>
      </c>
      <c r="GS554" s="6">
        <f t="shared" si="755"/>
        <v>0</v>
      </c>
      <c r="GT554" s="6">
        <f t="shared" si="755"/>
        <v>0</v>
      </c>
      <c r="GU554" s="6">
        <f t="shared" si="755"/>
        <v>89.37</v>
      </c>
      <c r="GV554" s="6">
        <f t="shared" si="755"/>
        <v>0</v>
      </c>
      <c r="GW554" s="6">
        <f t="shared" si="755"/>
        <v>0</v>
      </c>
      <c r="GX554" s="6">
        <f t="shared" si="755"/>
        <v>0</v>
      </c>
      <c r="GY554" s="6">
        <f t="shared" si="755"/>
        <v>0</v>
      </c>
      <c r="GZ554" s="6">
        <f t="shared" si="755"/>
        <v>0</v>
      </c>
      <c r="HA554" s="6">
        <f t="shared" si="755"/>
        <v>0</v>
      </c>
      <c r="HB554" s="6">
        <f t="shared" si="755"/>
        <v>0</v>
      </c>
      <c r="HC554" s="6">
        <f t="shared" si="755"/>
        <v>0</v>
      </c>
      <c r="HD554" s="6">
        <f t="shared" si="755"/>
        <v>0</v>
      </c>
      <c r="HE554" s="6">
        <f t="shared" si="747"/>
        <v>0</v>
      </c>
      <c r="HF554" s="6">
        <f t="shared" si="747"/>
        <v>0</v>
      </c>
      <c r="HG554" s="6">
        <f t="shared" si="747"/>
        <v>0</v>
      </c>
      <c r="HH554" s="6">
        <f t="shared" si="747"/>
        <v>0</v>
      </c>
      <c r="HI554" s="6">
        <f t="shared" si="747"/>
        <v>0</v>
      </c>
      <c r="HJ554" s="6">
        <f t="shared" si="747"/>
        <v>0</v>
      </c>
      <c r="HK554" s="6">
        <f t="shared" si="747"/>
        <v>0</v>
      </c>
      <c r="HL554" s="6">
        <f t="shared" si="747"/>
        <v>0</v>
      </c>
      <c r="HM554" s="6">
        <f t="shared" si="747"/>
        <v>0</v>
      </c>
      <c r="HN554" s="6">
        <f t="shared" si="747"/>
        <v>0</v>
      </c>
    </row>
    <row r="555" spans="1:222" x14ac:dyDescent="0.25">
      <c r="A555">
        <v>6368</v>
      </c>
      <c r="B555">
        <v>2018</v>
      </c>
      <c r="C555" t="str">
        <v>современных европейских языков</v>
      </c>
      <c r="D555" t="str">
        <v>Порязь Надежда Вадимовна</v>
      </c>
      <c r="E555" t="str">
        <v>нет</v>
      </c>
      <c r="F555" t="str">
        <v>старший преподаватель</v>
      </c>
      <c r="G555">
        <v>0.5</v>
      </c>
      <c r="H555">
        <v>17043</v>
      </c>
      <c r="I555" t="str">
        <v>Модуль "Коммуникативный". Иностранный язык</v>
      </c>
      <c r="J555">
        <v>0</v>
      </c>
      <c r="K555">
        <v>0</v>
      </c>
      <c r="L555">
        <v>68</v>
      </c>
      <c r="M555" s="16">
        <f t="shared" si="700"/>
        <v>7</v>
      </c>
      <c r="N555" s="16">
        <f t="shared" si="701"/>
        <v>14.870000000000001</v>
      </c>
      <c r="O555" s="16">
        <f t="shared" si="706"/>
        <v>9.75</v>
      </c>
      <c r="P555" s="16">
        <f t="shared" si="707"/>
        <v>9.75</v>
      </c>
      <c r="Q555" s="16">
        <v>0</v>
      </c>
      <c r="R555" s="16">
        <v>0</v>
      </c>
      <c r="S555" s="16">
        <v>0</v>
      </c>
      <c r="T555" s="21">
        <v>0</v>
      </c>
      <c r="U555">
        <v>0</v>
      </c>
      <c r="V555">
        <v>0</v>
      </c>
      <c r="W555">
        <v>39</v>
      </c>
      <c r="X555">
        <v>2</v>
      </c>
      <c r="Y555">
        <v>3</v>
      </c>
      <c r="Z555">
        <v>0</v>
      </c>
      <c r="AA555" t="str">
        <v>осн</v>
      </c>
      <c r="AB555">
        <f t="shared" si="708"/>
        <v>850</v>
      </c>
      <c r="AC555" t="str">
        <f t="shared" si="702"/>
        <v>ИВТ (бак)</v>
      </c>
      <c r="AD555" t="str">
        <f t="shared" si="699"/>
        <v>2018/2019</v>
      </c>
      <c r="AE555">
        <f t="shared" si="703"/>
        <v>109.37</v>
      </c>
      <c r="AF555">
        <f t="shared" si="704"/>
        <v>0.12867058823529412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R555">
        <f t="shared" si="748"/>
        <v>0</v>
      </c>
      <c r="BS555">
        <f t="shared" si="748"/>
        <v>0</v>
      </c>
      <c r="BT555">
        <f t="shared" si="748"/>
        <v>0</v>
      </c>
      <c r="BU555">
        <f t="shared" si="748"/>
        <v>0</v>
      </c>
      <c r="BV555">
        <f t="shared" si="748"/>
        <v>0</v>
      </c>
      <c r="BW555">
        <f t="shared" si="748"/>
        <v>0</v>
      </c>
      <c r="BX555">
        <f t="shared" si="748"/>
        <v>0</v>
      </c>
      <c r="BY555">
        <f t="shared" si="748"/>
        <v>0</v>
      </c>
      <c r="BZ555">
        <f t="shared" si="748"/>
        <v>0</v>
      </c>
      <c r="CA555">
        <f t="shared" si="748"/>
        <v>0</v>
      </c>
      <c r="CB555">
        <f t="shared" si="749"/>
        <v>0</v>
      </c>
      <c r="CC555">
        <f t="shared" si="749"/>
        <v>0</v>
      </c>
      <c r="CD555">
        <f t="shared" si="749"/>
        <v>0</v>
      </c>
      <c r="CE555">
        <f t="shared" si="749"/>
        <v>0</v>
      </c>
      <c r="CF555">
        <f t="shared" si="749"/>
        <v>0</v>
      </c>
      <c r="CG555">
        <f t="shared" si="749"/>
        <v>0</v>
      </c>
      <c r="CH555">
        <f t="shared" si="749"/>
        <v>0</v>
      </c>
      <c r="CI555">
        <f t="shared" si="749"/>
        <v>0</v>
      </c>
      <c r="CJ555">
        <f t="shared" si="749"/>
        <v>0</v>
      </c>
      <c r="CK555">
        <f t="shared" si="749"/>
        <v>0</v>
      </c>
      <c r="CL555">
        <f t="shared" si="750"/>
        <v>0</v>
      </c>
      <c r="CM555">
        <f t="shared" si="750"/>
        <v>0</v>
      </c>
      <c r="CN555">
        <f t="shared" si="750"/>
        <v>0</v>
      </c>
      <c r="CO555">
        <f t="shared" si="750"/>
        <v>0</v>
      </c>
      <c r="CP555">
        <f t="shared" si="750"/>
        <v>0</v>
      </c>
      <c r="CQ555">
        <f t="shared" si="750"/>
        <v>0</v>
      </c>
      <c r="CR555">
        <f t="shared" si="750"/>
        <v>0</v>
      </c>
      <c r="CS555">
        <f t="shared" si="750"/>
        <v>0</v>
      </c>
      <c r="CT555">
        <f t="shared" si="750"/>
        <v>0</v>
      </c>
      <c r="CU555">
        <f t="shared" si="750"/>
        <v>0</v>
      </c>
      <c r="CV555">
        <f t="shared" si="751"/>
        <v>0</v>
      </c>
      <c r="CW555">
        <f t="shared" si="751"/>
        <v>0</v>
      </c>
      <c r="CX555">
        <f t="shared" si="751"/>
        <v>0</v>
      </c>
      <c r="CY555">
        <f t="shared" si="751"/>
        <v>0</v>
      </c>
      <c r="CZ555">
        <f t="shared" si="751"/>
        <v>0</v>
      </c>
      <c r="DA555">
        <f t="shared" si="751"/>
        <v>0</v>
      </c>
      <c r="DB555">
        <f t="shared" si="751"/>
        <v>0</v>
      </c>
      <c r="DC555">
        <f t="shared" si="751"/>
        <v>0</v>
      </c>
      <c r="DD555">
        <f t="shared" si="751"/>
        <v>0</v>
      </c>
      <c r="DE555">
        <f t="shared" si="751"/>
        <v>0</v>
      </c>
      <c r="DF555">
        <f t="shared" si="752"/>
        <v>0</v>
      </c>
      <c r="DG555">
        <f t="shared" si="752"/>
        <v>0</v>
      </c>
      <c r="DH555">
        <f t="shared" si="752"/>
        <v>0</v>
      </c>
      <c r="DI555">
        <f t="shared" si="752"/>
        <v>0</v>
      </c>
      <c r="DJ555">
        <f t="shared" si="752"/>
        <v>0</v>
      </c>
      <c r="DK555">
        <f t="shared" si="752"/>
        <v>0</v>
      </c>
      <c r="DL555">
        <f t="shared" si="752"/>
        <v>0</v>
      </c>
      <c r="DM555">
        <f t="shared" si="752"/>
        <v>0</v>
      </c>
      <c r="DN555">
        <f t="shared" si="752"/>
        <v>0</v>
      </c>
      <c r="DO555">
        <f t="shared" si="752"/>
        <v>0</v>
      </c>
      <c r="DP555">
        <f t="shared" si="753"/>
        <v>0</v>
      </c>
      <c r="DQ555">
        <f t="shared" si="753"/>
        <v>0</v>
      </c>
      <c r="DR555">
        <f t="shared" si="753"/>
        <v>0</v>
      </c>
      <c r="DS555">
        <f t="shared" si="753"/>
        <v>0</v>
      </c>
      <c r="DT555">
        <f t="shared" si="753"/>
        <v>0</v>
      </c>
      <c r="DU555">
        <f t="shared" si="753"/>
        <v>0</v>
      </c>
      <c r="DV555">
        <f t="shared" si="753"/>
        <v>0</v>
      </c>
      <c r="DW555">
        <f t="shared" si="753"/>
        <v>0.12867058823529412</v>
      </c>
      <c r="DX555">
        <f t="shared" si="753"/>
        <v>0</v>
      </c>
      <c r="DY555">
        <f t="shared" si="753"/>
        <v>0</v>
      </c>
      <c r="DZ555">
        <f t="shared" si="754"/>
        <v>0</v>
      </c>
      <c r="EA555">
        <f t="shared" si="754"/>
        <v>0</v>
      </c>
      <c r="EB555">
        <f t="shared" si="754"/>
        <v>0</v>
      </c>
      <c r="EC555">
        <f t="shared" si="754"/>
        <v>0</v>
      </c>
      <c r="ED555">
        <f t="shared" si="754"/>
        <v>0</v>
      </c>
      <c r="EE555">
        <f t="shared" si="754"/>
        <v>0</v>
      </c>
      <c r="EF555">
        <f t="shared" si="754"/>
        <v>0</v>
      </c>
      <c r="EG555">
        <f t="shared" si="754"/>
        <v>0</v>
      </c>
      <c r="EH555">
        <f t="shared" si="754"/>
        <v>0</v>
      </c>
      <c r="EI555">
        <f t="shared" si="754"/>
        <v>0</v>
      </c>
      <c r="EJ555">
        <f t="shared" si="754"/>
        <v>0</v>
      </c>
      <c r="EK555">
        <f t="shared" si="754"/>
        <v>0</v>
      </c>
      <c r="EL555">
        <f t="shared" si="754"/>
        <v>0</v>
      </c>
      <c r="EM555">
        <f t="shared" si="754"/>
        <v>0</v>
      </c>
      <c r="EN555">
        <f t="shared" si="754"/>
        <v>0</v>
      </c>
      <c r="ER555" s="6">
        <f t="shared" si="705"/>
        <v>0</v>
      </c>
      <c r="ES555" s="6">
        <f t="shared" si="755"/>
        <v>0</v>
      </c>
      <c r="ET555" s="6">
        <f t="shared" si="755"/>
        <v>0</v>
      </c>
      <c r="EU555" s="6">
        <f t="shared" si="755"/>
        <v>0</v>
      </c>
      <c r="EV555" s="6">
        <f t="shared" si="755"/>
        <v>0</v>
      </c>
      <c r="EW555" s="6">
        <f t="shared" si="755"/>
        <v>0</v>
      </c>
      <c r="EX555" s="6">
        <f t="shared" si="755"/>
        <v>0</v>
      </c>
      <c r="EY555" s="6">
        <f t="shared" si="755"/>
        <v>0</v>
      </c>
      <c r="EZ555" s="6">
        <f t="shared" si="755"/>
        <v>0</v>
      </c>
      <c r="FA555" s="6">
        <f t="shared" si="755"/>
        <v>0</v>
      </c>
      <c r="FB555" s="6">
        <f t="shared" si="755"/>
        <v>0</v>
      </c>
      <c r="FC555" s="6">
        <f t="shared" si="755"/>
        <v>0</v>
      </c>
      <c r="FD555" s="6">
        <f t="shared" si="755"/>
        <v>0</v>
      </c>
      <c r="FE555" s="6">
        <f t="shared" si="755"/>
        <v>0</v>
      </c>
      <c r="FF555" s="6">
        <f t="shared" si="755"/>
        <v>0</v>
      </c>
      <c r="FG555" s="6">
        <f t="shared" si="755"/>
        <v>0</v>
      </c>
      <c r="FH555" s="6">
        <f t="shared" si="755"/>
        <v>0</v>
      </c>
      <c r="FI555" s="6">
        <f t="shared" si="755"/>
        <v>0</v>
      </c>
      <c r="FJ555" s="6">
        <f t="shared" si="755"/>
        <v>0</v>
      </c>
      <c r="FK555" s="6">
        <f t="shared" si="755"/>
        <v>0</v>
      </c>
      <c r="FL555" s="6">
        <f t="shared" si="755"/>
        <v>0</v>
      </c>
      <c r="FM555" s="6">
        <f t="shared" si="755"/>
        <v>0</v>
      </c>
      <c r="FN555" s="6">
        <f t="shared" si="755"/>
        <v>0</v>
      </c>
      <c r="FO555" s="6">
        <f t="shared" si="755"/>
        <v>0</v>
      </c>
      <c r="FP555" s="6">
        <f t="shared" si="755"/>
        <v>0</v>
      </c>
      <c r="FQ555" s="6">
        <f t="shared" si="755"/>
        <v>0</v>
      </c>
      <c r="FR555" s="6">
        <f t="shared" si="755"/>
        <v>0</v>
      </c>
      <c r="FS555" s="6">
        <f t="shared" si="755"/>
        <v>0</v>
      </c>
      <c r="FT555" s="6">
        <f t="shared" si="755"/>
        <v>0</v>
      </c>
      <c r="FU555" s="6">
        <f t="shared" si="755"/>
        <v>0</v>
      </c>
      <c r="FV555" s="6">
        <f t="shared" si="755"/>
        <v>0</v>
      </c>
      <c r="FW555" s="6">
        <f t="shared" si="755"/>
        <v>0</v>
      </c>
      <c r="FX555" s="6">
        <f t="shared" si="755"/>
        <v>0</v>
      </c>
      <c r="FY555" s="6">
        <f t="shared" si="755"/>
        <v>0</v>
      </c>
      <c r="FZ555" s="6">
        <f t="shared" si="755"/>
        <v>0</v>
      </c>
      <c r="GA555" s="6">
        <f t="shared" si="755"/>
        <v>0</v>
      </c>
      <c r="GB555" s="6">
        <f t="shared" si="755"/>
        <v>0</v>
      </c>
      <c r="GC555" s="6">
        <f t="shared" si="755"/>
        <v>0</v>
      </c>
      <c r="GD555" s="6">
        <f t="shared" si="755"/>
        <v>0</v>
      </c>
      <c r="GE555" s="6">
        <f t="shared" si="755"/>
        <v>0</v>
      </c>
      <c r="GF555" s="6">
        <f t="shared" si="755"/>
        <v>0</v>
      </c>
      <c r="GG555" s="6">
        <f t="shared" si="755"/>
        <v>0</v>
      </c>
      <c r="GH555" s="6">
        <f t="shared" si="755"/>
        <v>0</v>
      </c>
      <c r="GI555" s="6">
        <f t="shared" si="755"/>
        <v>0</v>
      </c>
      <c r="GJ555" s="6">
        <f t="shared" si="755"/>
        <v>0</v>
      </c>
      <c r="GK555" s="6">
        <f t="shared" si="755"/>
        <v>0</v>
      </c>
      <c r="GL555" s="6">
        <f t="shared" si="755"/>
        <v>0</v>
      </c>
      <c r="GM555" s="6">
        <f t="shared" si="755"/>
        <v>0</v>
      </c>
      <c r="GN555" s="6">
        <f t="shared" si="755"/>
        <v>0</v>
      </c>
      <c r="GO555" s="6">
        <f t="shared" si="755"/>
        <v>0</v>
      </c>
      <c r="GP555" s="6">
        <f t="shared" si="755"/>
        <v>0</v>
      </c>
      <c r="GQ555" s="6">
        <f t="shared" si="755"/>
        <v>0</v>
      </c>
      <c r="GR555" s="6">
        <f t="shared" si="755"/>
        <v>0</v>
      </c>
      <c r="GS555" s="6">
        <f t="shared" si="755"/>
        <v>0</v>
      </c>
      <c r="GT555" s="6">
        <f t="shared" si="755"/>
        <v>0</v>
      </c>
      <c r="GU555" s="6">
        <f t="shared" si="755"/>
        <v>0</v>
      </c>
      <c r="GV555" s="6">
        <f t="shared" si="755"/>
        <v>0</v>
      </c>
      <c r="GW555" s="6">
        <f t="shared" si="755"/>
        <v>109.37</v>
      </c>
      <c r="GX555" s="6">
        <f t="shared" si="755"/>
        <v>0</v>
      </c>
      <c r="GY555" s="6">
        <f t="shared" si="755"/>
        <v>0</v>
      </c>
      <c r="GZ555" s="6">
        <f t="shared" si="755"/>
        <v>0</v>
      </c>
      <c r="HA555" s="6">
        <f t="shared" si="755"/>
        <v>0</v>
      </c>
      <c r="HB555" s="6">
        <f t="shared" si="755"/>
        <v>0</v>
      </c>
      <c r="HC555" s="6">
        <f t="shared" si="755"/>
        <v>0</v>
      </c>
      <c r="HD555" s="6">
        <f t="shared" si="755"/>
        <v>0</v>
      </c>
      <c r="HE555" s="6">
        <f t="shared" si="747"/>
        <v>0</v>
      </c>
      <c r="HF555" s="6">
        <f t="shared" si="747"/>
        <v>0</v>
      </c>
      <c r="HG555" s="6">
        <f t="shared" si="747"/>
        <v>0</v>
      </c>
      <c r="HH555" s="6">
        <f t="shared" si="747"/>
        <v>0</v>
      </c>
      <c r="HI555" s="6">
        <f t="shared" si="747"/>
        <v>0</v>
      </c>
      <c r="HJ555" s="6">
        <f t="shared" si="747"/>
        <v>0</v>
      </c>
      <c r="HK555" s="6">
        <f t="shared" si="747"/>
        <v>0</v>
      </c>
      <c r="HL555" s="6">
        <f t="shared" si="747"/>
        <v>0</v>
      </c>
      <c r="HM555" s="6">
        <f t="shared" si="747"/>
        <v>0</v>
      </c>
      <c r="HN555" s="6">
        <f t="shared" si="747"/>
        <v>0</v>
      </c>
    </row>
    <row r="556" spans="1:222" x14ac:dyDescent="0.25">
      <c r="A556">
        <v>6368</v>
      </c>
      <c r="B556">
        <v>2018</v>
      </c>
      <c r="C556" t="str">
        <v>современных европейских языков</v>
      </c>
      <c r="D556" t="str">
        <v>Тарамжина Людмила Витольдовна</v>
      </c>
      <c r="E556" t="str">
        <v>кандидат филологических наук</v>
      </c>
      <c r="F556" t="str">
        <v>доцент</v>
      </c>
      <c r="G556">
        <v>1</v>
      </c>
      <c r="H556">
        <v>17043</v>
      </c>
      <c r="I556" t="str">
        <v>Модуль "Коммуникативный". Иностранный язык</v>
      </c>
      <c r="J556">
        <v>0</v>
      </c>
      <c r="K556">
        <v>0</v>
      </c>
      <c r="L556">
        <v>68</v>
      </c>
      <c r="M556" s="16">
        <f t="shared" si="700"/>
        <v>7</v>
      </c>
      <c r="N556" s="16">
        <f t="shared" si="701"/>
        <v>14.870000000000001</v>
      </c>
      <c r="O556" s="16">
        <f t="shared" si="706"/>
        <v>9.75</v>
      </c>
      <c r="P556" s="16">
        <f t="shared" si="707"/>
        <v>9.75</v>
      </c>
      <c r="Q556" s="16">
        <v>0</v>
      </c>
      <c r="R556" s="16">
        <v>0</v>
      </c>
      <c r="S556" s="16">
        <v>0</v>
      </c>
      <c r="T556" s="21">
        <v>0</v>
      </c>
      <c r="U556">
        <v>0</v>
      </c>
      <c r="V556">
        <v>0</v>
      </c>
      <c r="W556">
        <v>39</v>
      </c>
      <c r="X556">
        <v>2</v>
      </c>
      <c r="Y556">
        <v>3</v>
      </c>
      <c r="Z556">
        <v>0</v>
      </c>
      <c r="AA556" t="str">
        <v>осн</v>
      </c>
      <c r="AB556">
        <f t="shared" si="708"/>
        <v>800</v>
      </c>
      <c r="AC556" t="str">
        <f t="shared" si="702"/>
        <v>ИВТ (бак)</v>
      </c>
      <c r="AD556" t="str">
        <f t="shared" si="699"/>
        <v>2018/2019</v>
      </c>
      <c r="AE556">
        <f t="shared" si="703"/>
        <v>109.37</v>
      </c>
      <c r="AF556">
        <f t="shared" si="704"/>
        <v>0.13671250000000001</v>
      </c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R556">
        <f t="shared" si="748"/>
        <v>0</v>
      </c>
      <c r="BS556">
        <f t="shared" si="748"/>
        <v>0</v>
      </c>
      <c r="BT556">
        <f t="shared" si="748"/>
        <v>0</v>
      </c>
      <c r="BU556">
        <f t="shared" si="748"/>
        <v>0</v>
      </c>
      <c r="BV556">
        <f t="shared" si="748"/>
        <v>0</v>
      </c>
      <c r="BW556">
        <f t="shared" si="748"/>
        <v>0</v>
      </c>
      <c r="BX556">
        <f t="shared" si="748"/>
        <v>0</v>
      </c>
      <c r="BY556">
        <f t="shared" si="748"/>
        <v>0</v>
      </c>
      <c r="BZ556">
        <f t="shared" si="748"/>
        <v>0</v>
      </c>
      <c r="CA556">
        <f t="shared" si="748"/>
        <v>0</v>
      </c>
      <c r="CB556">
        <f t="shared" si="749"/>
        <v>0</v>
      </c>
      <c r="CC556">
        <f t="shared" si="749"/>
        <v>0</v>
      </c>
      <c r="CD556">
        <f t="shared" si="749"/>
        <v>0</v>
      </c>
      <c r="CE556">
        <f t="shared" si="749"/>
        <v>0</v>
      </c>
      <c r="CF556">
        <f t="shared" si="749"/>
        <v>0</v>
      </c>
      <c r="CG556">
        <f t="shared" si="749"/>
        <v>0</v>
      </c>
      <c r="CH556">
        <f t="shared" si="749"/>
        <v>0</v>
      </c>
      <c r="CI556">
        <f t="shared" si="749"/>
        <v>0</v>
      </c>
      <c r="CJ556">
        <f t="shared" si="749"/>
        <v>0</v>
      </c>
      <c r="CK556">
        <f t="shared" si="749"/>
        <v>0</v>
      </c>
      <c r="CL556">
        <f t="shared" si="750"/>
        <v>0</v>
      </c>
      <c r="CM556">
        <f t="shared" si="750"/>
        <v>0</v>
      </c>
      <c r="CN556">
        <f t="shared" si="750"/>
        <v>0</v>
      </c>
      <c r="CO556">
        <f t="shared" si="750"/>
        <v>0</v>
      </c>
      <c r="CP556">
        <f t="shared" si="750"/>
        <v>0</v>
      </c>
      <c r="CQ556">
        <f t="shared" si="750"/>
        <v>0</v>
      </c>
      <c r="CR556">
        <f t="shared" si="750"/>
        <v>0</v>
      </c>
      <c r="CS556">
        <f t="shared" si="750"/>
        <v>0</v>
      </c>
      <c r="CT556">
        <f t="shared" si="750"/>
        <v>0</v>
      </c>
      <c r="CU556">
        <f t="shared" si="750"/>
        <v>0</v>
      </c>
      <c r="CV556">
        <f t="shared" si="751"/>
        <v>0</v>
      </c>
      <c r="CW556">
        <f t="shared" si="751"/>
        <v>0</v>
      </c>
      <c r="CX556">
        <f t="shared" si="751"/>
        <v>0</v>
      </c>
      <c r="CY556">
        <f t="shared" si="751"/>
        <v>0</v>
      </c>
      <c r="CZ556">
        <f t="shared" si="751"/>
        <v>0</v>
      </c>
      <c r="DA556">
        <f t="shared" si="751"/>
        <v>0</v>
      </c>
      <c r="DB556">
        <f t="shared" si="751"/>
        <v>0</v>
      </c>
      <c r="DC556">
        <f t="shared" si="751"/>
        <v>0</v>
      </c>
      <c r="DD556">
        <f t="shared" si="751"/>
        <v>0</v>
      </c>
      <c r="DE556">
        <f t="shared" si="751"/>
        <v>0</v>
      </c>
      <c r="DF556">
        <f t="shared" si="752"/>
        <v>0</v>
      </c>
      <c r="DG556">
        <f t="shared" si="752"/>
        <v>0</v>
      </c>
      <c r="DH556">
        <f t="shared" si="752"/>
        <v>0</v>
      </c>
      <c r="DI556">
        <f t="shared" si="752"/>
        <v>0</v>
      </c>
      <c r="DJ556">
        <f t="shared" si="752"/>
        <v>0</v>
      </c>
      <c r="DK556">
        <f t="shared" si="752"/>
        <v>0</v>
      </c>
      <c r="DL556">
        <f t="shared" si="752"/>
        <v>0</v>
      </c>
      <c r="DM556">
        <f t="shared" si="752"/>
        <v>0</v>
      </c>
      <c r="DN556">
        <f t="shared" si="752"/>
        <v>0</v>
      </c>
      <c r="DO556">
        <f t="shared" si="752"/>
        <v>0</v>
      </c>
      <c r="DP556">
        <f t="shared" si="753"/>
        <v>0</v>
      </c>
      <c r="DQ556">
        <f t="shared" si="753"/>
        <v>0</v>
      </c>
      <c r="DR556">
        <f t="shared" si="753"/>
        <v>0</v>
      </c>
      <c r="DS556">
        <f t="shared" si="753"/>
        <v>0</v>
      </c>
      <c r="DT556">
        <f t="shared" si="753"/>
        <v>0</v>
      </c>
      <c r="DU556">
        <f t="shared" si="753"/>
        <v>0</v>
      </c>
      <c r="DV556">
        <f t="shared" si="753"/>
        <v>0</v>
      </c>
      <c r="DW556">
        <f t="shared" si="753"/>
        <v>0</v>
      </c>
      <c r="DX556">
        <f t="shared" si="753"/>
        <v>0</v>
      </c>
      <c r="DY556">
        <f t="shared" si="753"/>
        <v>0</v>
      </c>
      <c r="DZ556">
        <f t="shared" si="754"/>
        <v>0</v>
      </c>
      <c r="EA556">
        <f t="shared" si="754"/>
        <v>0</v>
      </c>
      <c r="EB556">
        <f t="shared" si="754"/>
        <v>0</v>
      </c>
      <c r="EC556">
        <f t="shared" si="754"/>
        <v>0</v>
      </c>
      <c r="ED556">
        <f t="shared" si="754"/>
        <v>0</v>
      </c>
      <c r="EE556">
        <f t="shared" si="754"/>
        <v>0</v>
      </c>
      <c r="EF556">
        <f t="shared" si="754"/>
        <v>0</v>
      </c>
      <c r="EG556">
        <f t="shared" si="754"/>
        <v>0.13671250000000001</v>
      </c>
      <c r="EH556">
        <f t="shared" si="754"/>
        <v>0</v>
      </c>
      <c r="EI556">
        <f t="shared" si="754"/>
        <v>0</v>
      </c>
      <c r="EJ556">
        <f t="shared" si="754"/>
        <v>0</v>
      </c>
      <c r="EK556">
        <f t="shared" si="754"/>
        <v>0</v>
      </c>
      <c r="EL556">
        <f t="shared" si="754"/>
        <v>0</v>
      </c>
      <c r="EM556">
        <f t="shared" si="754"/>
        <v>0</v>
      </c>
      <c r="EN556">
        <f t="shared" si="754"/>
        <v>0</v>
      </c>
      <c r="ER556" s="6">
        <f t="shared" si="705"/>
        <v>0</v>
      </c>
      <c r="ES556" s="6">
        <f t="shared" si="755"/>
        <v>0</v>
      </c>
      <c r="ET556" s="6">
        <f t="shared" si="755"/>
        <v>0</v>
      </c>
      <c r="EU556" s="6">
        <f t="shared" si="755"/>
        <v>0</v>
      </c>
      <c r="EV556" s="6">
        <f t="shared" si="755"/>
        <v>0</v>
      </c>
      <c r="EW556" s="6">
        <f t="shared" si="755"/>
        <v>0</v>
      </c>
      <c r="EX556" s="6">
        <f t="shared" si="755"/>
        <v>0</v>
      </c>
      <c r="EY556" s="6">
        <f t="shared" si="755"/>
        <v>0</v>
      </c>
      <c r="EZ556" s="6">
        <f t="shared" si="755"/>
        <v>0</v>
      </c>
      <c r="FA556" s="6">
        <f t="shared" si="755"/>
        <v>0</v>
      </c>
      <c r="FB556" s="6">
        <f t="shared" si="755"/>
        <v>0</v>
      </c>
      <c r="FC556" s="6">
        <f t="shared" si="755"/>
        <v>0</v>
      </c>
      <c r="FD556" s="6">
        <f t="shared" si="755"/>
        <v>0</v>
      </c>
      <c r="FE556" s="6">
        <f t="shared" si="755"/>
        <v>0</v>
      </c>
      <c r="FF556" s="6">
        <f t="shared" si="755"/>
        <v>0</v>
      </c>
      <c r="FG556" s="6">
        <f t="shared" si="755"/>
        <v>0</v>
      </c>
      <c r="FH556" s="6">
        <f t="shared" si="755"/>
        <v>0</v>
      </c>
      <c r="FI556" s="6">
        <f t="shared" si="755"/>
        <v>0</v>
      </c>
      <c r="FJ556" s="6">
        <f t="shared" si="755"/>
        <v>0</v>
      </c>
      <c r="FK556" s="6">
        <f t="shared" si="755"/>
        <v>0</v>
      </c>
      <c r="FL556" s="6">
        <f t="shared" si="755"/>
        <v>0</v>
      </c>
      <c r="FM556" s="6">
        <f t="shared" si="755"/>
        <v>0</v>
      </c>
      <c r="FN556" s="6">
        <f t="shared" si="755"/>
        <v>0</v>
      </c>
      <c r="FO556" s="6">
        <f t="shared" si="755"/>
        <v>0</v>
      </c>
      <c r="FP556" s="6">
        <f t="shared" si="755"/>
        <v>0</v>
      </c>
      <c r="FQ556" s="6">
        <f t="shared" si="755"/>
        <v>0</v>
      </c>
      <c r="FR556" s="6">
        <f t="shared" si="755"/>
        <v>0</v>
      </c>
      <c r="FS556" s="6">
        <f t="shared" si="755"/>
        <v>0</v>
      </c>
      <c r="FT556" s="6">
        <f t="shared" si="755"/>
        <v>0</v>
      </c>
      <c r="FU556" s="6">
        <f t="shared" si="755"/>
        <v>0</v>
      </c>
      <c r="FV556" s="6">
        <f t="shared" si="755"/>
        <v>0</v>
      </c>
      <c r="FW556" s="6">
        <f t="shared" si="755"/>
        <v>0</v>
      </c>
      <c r="FX556" s="6">
        <f t="shared" si="755"/>
        <v>0</v>
      </c>
      <c r="FY556" s="6">
        <f t="shared" si="755"/>
        <v>0</v>
      </c>
      <c r="FZ556" s="6">
        <f t="shared" si="755"/>
        <v>0</v>
      </c>
      <c r="GA556" s="6">
        <f t="shared" si="755"/>
        <v>0</v>
      </c>
      <c r="GB556" s="6">
        <f t="shared" si="755"/>
        <v>0</v>
      </c>
      <c r="GC556" s="6">
        <f t="shared" si="755"/>
        <v>0</v>
      </c>
      <c r="GD556" s="6">
        <f t="shared" si="755"/>
        <v>0</v>
      </c>
      <c r="GE556" s="6">
        <f t="shared" si="755"/>
        <v>0</v>
      </c>
      <c r="GF556" s="6">
        <f t="shared" si="755"/>
        <v>0</v>
      </c>
      <c r="GG556" s="6">
        <f t="shared" si="755"/>
        <v>0</v>
      </c>
      <c r="GH556" s="6">
        <f t="shared" si="755"/>
        <v>0</v>
      </c>
      <c r="GI556" s="6">
        <f t="shared" si="755"/>
        <v>0</v>
      </c>
      <c r="GJ556" s="6">
        <f t="shared" si="755"/>
        <v>0</v>
      </c>
      <c r="GK556" s="6">
        <f t="shared" si="755"/>
        <v>0</v>
      </c>
      <c r="GL556" s="6">
        <f t="shared" si="755"/>
        <v>0</v>
      </c>
      <c r="GM556" s="6">
        <f t="shared" si="755"/>
        <v>0</v>
      </c>
      <c r="GN556" s="6">
        <f t="shared" si="755"/>
        <v>0</v>
      </c>
      <c r="GO556" s="6">
        <f t="shared" si="755"/>
        <v>0</v>
      </c>
      <c r="GP556" s="6">
        <f t="shared" si="755"/>
        <v>0</v>
      </c>
      <c r="GQ556" s="6">
        <f t="shared" si="755"/>
        <v>0</v>
      </c>
      <c r="GR556" s="6">
        <f t="shared" si="755"/>
        <v>0</v>
      </c>
      <c r="GS556" s="6">
        <f t="shared" si="755"/>
        <v>0</v>
      </c>
      <c r="GT556" s="6">
        <f t="shared" si="755"/>
        <v>0</v>
      </c>
      <c r="GU556" s="6">
        <f t="shared" si="755"/>
        <v>0</v>
      </c>
      <c r="GV556" s="6">
        <f t="shared" si="755"/>
        <v>0</v>
      </c>
      <c r="GW556" s="6">
        <f t="shared" si="755"/>
        <v>0</v>
      </c>
      <c r="GX556" s="6">
        <f t="shared" si="755"/>
        <v>0</v>
      </c>
      <c r="GY556" s="6">
        <f t="shared" si="755"/>
        <v>0</v>
      </c>
      <c r="GZ556" s="6">
        <f t="shared" si="755"/>
        <v>0</v>
      </c>
      <c r="HA556" s="6">
        <f t="shared" si="755"/>
        <v>0</v>
      </c>
      <c r="HB556" s="6">
        <f t="shared" si="755"/>
        <v>0</v>
      </c>
      <c r="HC556" s="6">
        <f t="shared" si="755"/>
        <v>0</v>
      </c>
      <c r="HD556" s="6">
        <f t="shared" ref="HD556:HN559" si="756">IF(INDEX($A$1:$I$862, ROW($I556), 4) = HD$1, $AE556, 0)</f>
        <v>0</v>
      </c>
      <c r="HE556" s="6">
        <f t="shared" si="756"/>
        <v>0</v>
      </c>
      <c r="HF556" s="6">
        <f t="shared" si="756"/>
        <v>0</v>
      </c>
      <c r="HG556" s="6">
        <f t="shared" si="756"/>
        <v>109.37</v>
      </c>
      <c r="HH556" s="6">
        <f t="shared" si="756"/>
        <v>0</v>
      </c>
      <c r="HI556" s="6">
        <f t="shared" si="756"/>
        <v>0</v>
      </c>
      <c r="HJ556" s="6">
        <f t="shared" si="756"/>
        <v>0</v>
      </c>
      <c r="HK556" s="6">
        <f t="shared" si="756"/>
        <v>0</v>
      </c>
      <c r="HL556" s="6">
        <f t="shared" si="756"/>
        <v>0</v>
      </c>
      <c r="HM556" s="6">
        <f t="shared" si="756"/>
        <v>0</v>
      </c>
      <c r="HN556" s="6">
        <f t="shared" si="756"/>
        <v>0</v>
      </c>
    </row>
    <row r="557" spans="1:222" x14ac:dyDescent="0.25">
      <c r="A557">
        <v>6368</v>
      </c>
      <c r="B557">
        <v>2018</v>
      </c>
      <c r="C557" t="str">
        <v>современных европейских языков</v>
      </c>
      <c r="D557" t="str">
        <v>Хахалина Марина Сергеевна</v>
      </c>
      <c r="E557" t="str">
        <v>кандидат химических наук</v>
      </c>
      <c r="F557" t="str">
        <v>старший преподаватель</v>
      </c>
      <c r="G557">
        <v>1</v>
      </c>
      <c r="H557">
        <v>17043</v>
      </c>
      <c r="I557" t="str">
        <v>Модуль "Коммуникативный". Иностранный язык</v>
      </c>
      <c r="J557">
        <v>0</v>
      </c>
      <c r="K557">
        <v>0</v>
      </c>
      <c r="L557">
        <v>68</v>
      </c>
      <c r="M557" s="16">
        <f t="shared" si="700"/>
        <v>7</v>
      </c>
      <c r="N557" s="16">
        <f t="shared" si="701"/>
        <v>14.870000000000001</v>
      </c>
      <c r="O557" s="16">
        <f t="shared" si="706"/>
        <v>9.75</v>
      </c>
      <c r="P557" s="16">
        <f t="shared" si="707"/>
        <v>9.75</v>
      </c>
      <c r="Q557" s="16">
        <v>0</v>
      </c>
      <c r="R557" s="16">
        <v>0</v>
      </c>
      <c r="S557" s="16">
        <v>0</v>
      </c>
      <c r="T557" s="21">
        <v>0</v>
      </c>
      <c r="U557">
        <v>0</v>
      </c>
      <c r="V557">
        <v>0</v>
      </c>
      <c r="W557">
        <v>39</v>
      </c>
      <c r="X557">
        <v>2</v>
      </c>
      <c r="Y557">
        <v>3</v>
      </c>
      <c r="Z557">
        <v>0</v>
      </c>
      <c r="AA557" t="str">
        <v>осн</v>
      </c>
      <c r="AB557">
        <f t="shared" si="708"/>
        <v>850</v>
      </c>
      <c r="AC557" t="str">
        <f t="shared" si="702"/>
        <v>ИВТ (бак)</v>
      </c>
      <c r="AD557" t="str">
        <f t="shared" si="699"/>
        <v>2018/2019</v>
      </c>
      <c r="AE557">
        <f t="shared" si="703"/>
        <v>109.37</v>
      </c>
      <c r="AF557">
        <f t="shared" si="704"/>
        <v>0.12867058823529412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R557">
        <f t="shared" si="748"/>
        <v>0</v>
      </c>
      <c r="BS557">
        <f t="shared" si="748"/>
        <v>0</v>
      </c>
      <c r="BT557">
        <f t="shared" si="748"/>
        <v>0</v>
      </c>
      <c r="BU557">
        <f t="shared" si="748"/>
        <v>0</v>
      </c>
      <c r="BV557">
        <f t="shared" si="748"/>
        <v>0</v>
      </c>
      <c r="BW557">
        <f t="shared" si="748"/>
        <v>0</v>
      </c>
      <c r="BX557">
        <f t="shared" si="748"/>
        <v>0</v>
      </c>
      <c r="BY557">
        <f t="shared" si="748"/>
        <v>0</v>
      </c>
      <c r="BZ557">
        <f t="shared" si="748"/>
        <v>0</v>
      </c>
      <c r="CA557">
        <f t="shared" si="748"/>
        <v>0</v>
      </c>
      <c r="CB557">
        <f t="shared" si="749"/>
        <v>0</v>
      </c>
      <c r="CC557">
        <f t="shared" si="749"/>
        <v>0</v>
      </c>
      <c r="CD557">
        <f t="shared" si="749"/>
        <v>0</v>
      </c>
      <c r="CE557">
        <f t="shared" si="749"/>
        <v>0</v>
      </c>
      <c r="CF557">
        <f t="shared" si="749"/>
        <v>0</v>
      </c>
      <c r="CG557">
        <f t="shared" si="749"/>
        <v>0</v>
      </c>
      <c r="CH557">
        <f t="shared" si="749"/>
        <v>0</v>
      </c>
      <c r="CI557">
        <f t="shared" si="749"/>
        <v>0</v>
      </c>
      <c r="CJ557">
        <f t="shared" si="749"/>
        <v>0</v>
      </c>
      <c r="CK557">
        <f t="shared" si="749"/>
        <v>0</v>
      </c>
      <c r="CL557">
        <f t="shared" si="750"/>
        <v>0</v>
      </c>
      <c r="CM557">
        <f t="shared" si="750"/>
        <v>0</v>
      </c>
      <c r="CN557">
        <f t="shared" si="750"/>
        <v>0</v>
      </c>
      <c r="CO557">
        <f t="shared" si="750"/>
        <v>0</v>
      </c>
      <c r="CP557">
        <f t="shared" si="750"/>
        <v>0</v>
      </c>
      <c r="CQ557">
        <f t="shared" si="750"/>
        <v>0</v>
      </c>
      <c r="CR557">
        <f t="shared" si="750"/>
        <v>0</v>
      </c>
      <c r="CS557">
        <f t="shared" si="750"/>
        <v>0</v>
      </c>
      <c r="CT557">
        <f t="shared" si="750"/>
        <v>0</v>
      </c>
      <c r="CU557">
        <f t="shared" si="750"/>
        <v>0</v>
      </c>
      <c r="CV557">
        <f t="shared" si="751"/>
        <v>0</v>
      </c>
      <c r="CW557">
        <f t="shared" si="751"/>
        <v>0</v>
      </c>
      <c r="CX557">
        <f t="shared" si="751"/>
        <v>0</v>
      </c>
      <c r="CY557">
        <f t="shared" si="751"/>
        <v>0</v>
      </c>
      <c r="CZ557">
        <f t="shared" si="751"/>
        <v>0</v>
      </c>
      <c r="DA557">
        <f t="shared" si="751"/>
        <v>0</v>
      </c>
      <c r="DB557">
        <f t="shared" si="751"/>
        <v>0</v>
      </c>
      <c r="DC557">
        <f t="shared" si="751"/>
        <v>0</v>
      </c>
      <c r="DD557">
        <f t="shared" si="751"/>
        <v>0</v>
      </c>
      <c r="DE557">
        <f t="shared" si="751"/>
        <v>0</v>
      </c>
      <c r="DF557">
        <f t="shared" si="752"/>
        <v>0</v>
      </c>
      <c r="DG557">
        <f t="shared" si="752"/>
        <v>0</v>
      </c>
      <c r="DH557">
        <f t="shared" si="752"/>
        <v>0</v>
      </c>
      <c r="DI557">
        <f t="shared" si="752"/>
        <v>0</v>
      </c>
      <c r="DJ557">
        <f t="shared" si="752"/>
        <v>0</v>
      </c>
      <c r="DK557">
        <f t="shared" si="752"/>
        <v>0</v>
      </c>
      <c r="DL557">
        <f t="shared" si="752"/>
        <v>0</v>
      </c>
      <c r="DM557">
        <f t="shared" si="752"/>
        <v>0</v>
      </c>
      <c r="DN557">
        <f t="shared" si="752"/>
        <v>0</v>
      </c>
      <c r="DO557">
        <f t="shared" si="752"/>
        <v>0</v>
      </c>
      <c r="DP557">
        <f t="shared" si="753"/>
        <v>0</v>
      </c>
      <c r="DQ557">
        <f t="shared" si="753"/>
        <v>0</v>
      </c>
      <c r="DR557">
        <f t="shared" si="753"/>
        <v>0</v>
      </c>
      <c r="DS557">
        <f t="shared" si="753"/>
        <v>0</v>
      </c>
      <c r="DT557">
        <f t="shared" si="753"/>
        <v>0</v>
      </c>
      <c r="DU557">
        <f t="shared" si="753"/>
        <v>0</v>
      </c>
      <c r="DV557">
        <f t="shared" si="753"/>
        <v>0</v>
      </c>
      <c r="DW557">
        <f t="shared" si="753"/>
        <v>0</v>
      </c>
      <c r="DX557">
        <f t="shared" si="753"/>
        <v>0</v>
      </c>
      <c r="DY557">
        <f t="shared" si="753"/>
        <v>0</v>
      </c>
      <c r="DZ557">
        <f t="shared" si="754"/>
        <v>0</v>
      </c>
      <c r="EA557">
        <f t="shared" si="754"/>
        <v>0</v>
      </c>
      <c r="EB557">
        <f t="shared" si="754"/>
        <v>0</v>
      </c>
      <c r="EC557">
        <f t="shared" si="754"/>
        <v>0</v>
      </c>
      <c r="ED557">
        <f t="shared" si="754"/>
        <v>0</v>
      </c>
      <c r="EE557">
        <f t="shared" si="754"/>
        <v>0</v>
      </c>
      <c r="EF557">
        <f t="shared" si="754"/>
        <v>0</v>
      </c>
      <c r="EG557">
        <f t="shared" si="754"/>
        <v>0</v>
      </c>
      <c r="EH557">
        <f t="shared" si="754"/>
        <v>0</v>
      </c>
      <c r="EI557">
        <f t="shared" si="754"/>
        <v>0.12867058823529412</v>
      </c>
      <c r="EJ557">
        <f t="shared" si="754"/>
        <v>0</v>
      </c>
      <c r="EK557">
        <f t="shared" si="754"/>
        <v>0</v>
      </c>
      <c r="EL557">
        <f t="shared" si="754"/>
        <v>0</v>
      </c>
      <c r="EM557">
        <f t="shared" si="754"/>
        <v>0</v>
      </c>
      <c r="EN557">
        <f t="shared" si="754"/>
        <v>0</v>
      </c>
      <c r="ER557" s="6">
        <f t="shared" si="705"/>
        <v>0</v>
      </c>
      <c r="ES557" s="6">
        <f t="shared" ref="ES557:HD560" si="757">IF(INDEX($A$1:$I$862, ROW($I557), 4) = ES$1, $AE557, 0)</f>
        <v>0</v>
      </c>
      <c r="ET557" s="6">
        <f t="shared" si="757"/>
        <v>0</v>
      </c>
      <c r="EU557" s="6">
        <f t="shared" si="757"/>
        <v>0</v>
      </c>
      <c r="EV557" s="6">
        <f t="shared" si="757"/>
        <v>0</v>
      </c>
      <c r="EW557" s="6">
        <f t="shared" si="757"/>
        <v>0</v>
      </c>
      <c r="EX557" s="6">
        <f t="shared" si="757"/>
        <v>0</v>
      </c>
      <c r="EY557" s="6">
        <f t="shared" si="757"/>
        <v>0</v>
      </c>
      <c r="EZ557" s="6">
        <f t="shared" si="757"/>
        <v>0</v>
      </c>
      <c r="FA557" s="6">
        <f t="shared" si="757"/>
        <v>0</v>
      </c>
      <c r="FB557" s="6">
        <f t="shared" si="757"/>
        <v>0</v>
      </c>
      <c r="FC557" s="6">
        <f t="shared" si="757"/>
        <v>0</v>
      </c>
      <c r="FD557" s="6">
        <f t="shared" si="757"/>
        <v>0</v>
      </c>
      <c r="FE557" s="6">
        <f t="shared" si="757"/>
        <v>0</v>
      </c>
      <c r="FF557" s="6">
        <f t="shared" si="757"/>
        <v>0</v>
      </c>
      <c r="FG557" s="6">
        <f t="shared" si="757"/>
        <v>0</v>
      </c>
      <c r="FH557" s="6">
        <f t="shared" si="757"/>
        <v>0</v>
      </c>
      <c r="FI557" s="6">
        <f t="shared" si="757"/>
        <v>0</v>
      </c>
      <c r="FJ557" s="6">
        <f t="shared" si="757"/>
        <v>0</v>
      </c>
      <c r="FK557" s="6">
        <f t="shared" si="757"/>
        <v>0</v>
      </c>
      <c r="FL557" s="6">
        <f t="shared" si="757"/>
        <v>0</v>
      </c>
      <c r="FM557" s="6">
        <f t="shared" si="757"/>
        <v>0</v>
      </c>
      <c r="FN557" s="6">
        <f t="shared" si="757"/>
        <v>0</v>
      </c>
      <c r="FO557" s="6">
        <f t="shared" si="757"/>
        <v>0</v>
      </c>
      <c r="FP557" s="6">
        <f t="shared" si="757"/>
        <v>0</v>
      </c>
      <c r="FQ557" s="6">
        <f t="shared" si="757"/>
        <v>0</v>
      </c>
      <c r="FR557" s="6">
        <f t="shared" si="757"/>
        <v>0</v>
      </c>
      <c r="FS557" s="6">
        <f t="shared" si="757"/>
        <v>0</v>
      </c>
      <c r="FT557" s="6">
        <f t="shared" si="757"/>
        <v>0</v>
      </c>
      <c r="FU557" s="6">
        <f t="shared" si="757"/>
        <v>0</v>
      </c>
      <c r="FV557" s="6">
        <f t="shared" si="757"/>
        <v>0</v>
      </c>
      <c r="FW557" s="6">
        <f t="shared" si="757"/>
        <v>0</v>
      </c>
      <c r="FX557" s="6">
        <f t="shared" si="757"/>
        <v>0</v>
      </c>
      <c r="FY557" s="6">
        <f t="shared" si="757"/>
        <v>0</v>
      </c>
      <c r="FZ557" s="6">
        <f t="shared" si="757"/>
        <v>0</v>
      </c>
      <c r="GA557" s="6">
        <f t="shared" si="757"/>
        <v>0</v>
      </c>
      <c r="GB557" s="6">
        <f t="shared" si="757"/>
        <v>0</v>
      </c>
      <c r="GC557" s="6">
        <f t="shared" si="757"/>
        <v>0</v>
      </c>
      <c r="GD557" s="6">
        <f t="shared" si="757"/>
        <v>0</v>
      </c>
      <c r="GE557" s="6">
        <f t="shared" si="757"/>
        <v>0</v>
      </c>
      <c r="GF557" s="6">
        <f t="shared" si="757"/>
        <v>0</v>
      </c>
      <c r="GG557" s="6">
        <f t="shared" si="757"/>
        <v>0</v>
      </c>
      <c r="GH557" s="6">
        <f t="shared" si="757"/>
        <v>0</v>
      </c>
      <c r="GI557" s="6">
        <f t="shared" si="757"/>
        <v>0</v>
      </c>
      <c r="GJ557" s="6">
        <f t="shared" si="757"/>
        <v>0</v>
      </c>
      <c r="GK557" s="6">
        <f t="shared" si="757"/>
        <v>0</v>
      </c>
      <c r="GL557" s="6">
        <f t="shared" si="757"/>
        <v>0</v>
      </c>
      <c r="GM557" s="6">
        <f t="shared" si="757"/>
        <v>0</v>
      </c>
      <c r="GN557" s="6">
        <f t="shared" si="757"/>
        <v>0</v>
      </c>
      <c r="GO557" s="6">
        <f t="shared" si="757"/>
        <v>0</v>
      </c>
      <c r="GP557" s="6">
        <f t="shared" si="757"/>
        <v>0</v>
      </c>
      <c r="GQ557" s="6">
        <f t="shared" si="757"/>
        <v>0</v>
      </c>
      <c r="GR557" s="6">
        <f t="shared" si="757"/>
        <v>0</v>
      </c>
      <c r="GS557" s="6">
        <f t="shared" si="757"/>
        <v>0</v>
      </c>
      <c r="GT557" s="6">
        <f t="shared" si="757"/>
        <v>0</v>
      </c>
      <c r="GU557" s="6">
        <f t="shared" si="757"/>
        <v>0</v>
      </c>
      <c r="GV557" s="6">
        <f t="shared" si="757"/>
        <v>0</v>
      </c>
      <c r="GW557" s="6">
        <f t="shared" si="757"/>
        <v>0</v>
      </c>
      <c r="GX557" s="6">
        <f t="shared" si="757"/>
        <v>0</v>
      </c>
      <c r="GY557" s="6">
        <f t="shared" si="757"/>
        <v>0</v>
      </c>
      <c r="GZ557" s="6">
        <f t="shared" si="757"/>
        <v>0</v>
      </c>
      <c r="HA557" s="6">
        <f t="shared" si="757"/>
        <v>0</v>
      </c>
      <c r="HB557" s="6">
        <f t="shared" si="757"/>
        <v>0</v>
      </c>
      <c r="HC557" s="6">
        <f t="shared" si="757"/>
        <v>0</v>
      </c>
      <c r="HD557" s="6">
        <f t="shared" si="757"/>
        <v>0</v>
      </c>
      <c r="HE557" s="6">
        <f t="shared" si="756"/>
        <v>0</v>
      </c>
      <c r="HF557" s="6">
        <f t="shared" si="756"/>
        <v>0</v>
      </c>
      <c r="HG557" s="6">
        <f t="shared" si="756"/>
        <v>0</v>
      </c>
      <c r="HH557" s="6">
        <f t="shared" si="756"/>
        <v>0</v>
      </c>
      <c r="HI557" s="6">
        <f t="shared" si="756"/>
        <v>109.37</v>
      </c>
      <c r="HJ557" s="6">
        <f t="shared" si="756"/>
        <v>0</v>
      </c>
      <c r="HK557" s="6">
        <f t="shared" si="756"/>
        <v>0</v>
      </c>
      <c r="HL557" s="6">
        <f t="shared" si="756"/>
        <v>0</v>
      </c>
      <c r="HM557" s="6">
        <f t="shared" si="756"/>
        <v>0</v>
      </c>
      <c r="HN557" s="6">
        <f t="shared" si="756"/>
        <v>0</v>
      </c>
    </row>
    <row r="558" spans="1:222" x14ac:dyDescent="0.25">
      <c r="A558">
        <v>6368</v>
      </c>
      <c r="B558">
        <v>2018</v>
      </c>
      <c r="C558" t="str">
        <v>социальной безопасности</v>
      </c>
      <c r="D558" t="str">
        <v>Байгузева Александра Петровна</v>
      </c>
      <c r="E558" t="str">
        <v>нет</v>
      </c>
      <c r="F558" t="str">
        <v>старший преподаватель</v>
      </c>
      <c r="G558">
        <v>1</v>
      </c>
      <c r="H558">
        <v>17043</v>
      </c>
      <c r="I558" t="str">
        <v>Модуль "Здоровьесберегающий". Безопасность жизнедеятельности</v>
      </c>
      <c r="J558">
        <v>16</v>
      </c>
      <c r="K558">
        <v>20</v>
      </c>
      <c r="L558">
        <v>0</v>
      </c>
      <c r="M558" s="16">
        <f t="shared" si="700"/>
        <v>4</v>
      </c>
      <c r="N558" s="16">
        <f t="shared" si="701"/>
        <v>14.870000000000001</v>
      </c>
      <c r="O558" s="16">
        <f t="shared" si="706"/>
        <v>9.75</v>
      </c>
      <c r="P558" s="16">
        <f t="shared" si="707"/>
        <v>9.75</v>
      </c>
      <c r="Q558" s="16">
        <v>0</v>
      </c>
      <c r="R558" s="16">
        <v>0</v>
      </c>
      <c r="S558" s="16">
        <v>0</v>
      </c>
      <c r="T558" s="21">
        <v>0</v>
      </c>
      <c r="U558">
        <v>0</v>
      </c>
      <c r="V558">
        <v>0</v>
      </c>
      <c r="W558">
        <v>39</v>
      </c>
      <c r="X558">
        <v>2</v>
      </c>
      <c r="Y558">
        <v>3</v>
      </c>
      <c r="Z558">
        <v>0</v>
      </c>
      <c r="AA558">
        <v>0</v>
      </c>
      <c r="AB558">
        <f t="shared" si="708"/>
        <v>850</v>
      </c>
      <c r="AC558" t="str">
        <f t="shared" si="702"/>
        <v>ИВТ (бак)</v>
      </c>
      <c r="AD558" t="str">
        <f t="shared" si="699"/>
        <v>2018/2019</v>
      </c>
      <c r="AE558">
        <f t="shared" si="703"/>
        <v>74.37</v>
      </c>
      <c r="AF558">
        <f t="shared" si="704"/>
        <v>8.7494117647058833E-2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R558">
        <f t="shared" si="748"/>
        <v>0</v>
      </c>
      <c r="BS558">
        <f t="shared" si="748"/>
        <v>0</v>
      </c>
      <c r="BT558">
        <f t="shared" si="748"/>
        <v>0</v>
      </c>
      <c r="BU558">
        <f t="shared" si="748"/>
        <v>0</v>
      </c>
      <c r="BV558">
        <f t="shared" si="748"/>
        <v>0</v>
      </c>
      <c r="BW558">
        <f t="shared" si="748"/>
        <v>0</v>
      </c>
      <c r="BX558">
        <f t="shared" si="748"/>
        <v>8.7494117647058833E-2</v>
      </c>
      <c r="BY558">
        <f t="shared" si="748"/>
        <v>0</v>
      </c>
      <c r="BZ558">
        <f t="shared" si="748"/>
        <v>0</v>
      </c>
      <c r="CA558">
        <f t="shared" si="748"/>
        <v>0</v>
      </c>
      <c r="CB558">
        <f t="shared" si="749"/>
        <v>0</v>
      </c>
      <c r="CC558">
        <f t="shared" si="749"/>
        <v>0</v>
      </c>
      <c r="CD558">
        <f t="shared" si="749"/>
        <v>0</v>
      </c>
      <c r="CE558">
        <f t="shared" si="749"/>
        <v>0</v>
      </c>
      <c r="CF558">
        <f t="shared" si="749"/>
        <v>0</v>
      </c>
      <c r="CG558">
        <f t="shared" si="749"/>
        <v>0</v>
      </c>
      <c r="CH558">
        <f t="shared" si="749"/>
        <v>0</v>
      </c>
      <c r="CI558">
        <f t="shared" si="749"/>
        <v>0</v>
      </c>
      <c r="CJ558">
        <f t="shared" si="749"/>
        <v>0</v>
      </c>
      <c r="CK558">
        <f t="shared" si="749"/>
        <v>0</v>
      </c>
      <c r="CL558">
        <f t="shared" si="750"/>
        <v>0</v>
      </c>
      <c r="CM558">
        <f t="shared" si="750"/>
        <v>0</v>
      </c>
      <c r="CN558">
        <f t="shared" si="750"/>
        <v>0</v>
      </c>
      <c r="CO558">
        <f t="shared" si="750"/>
        <v>0</v>
      </c>
      <c r="CP558">
        <f t="shared" si="750"/>
        <v>0</v>
      </c>
      <c r="CQ558">
        <f t="shared" si="750"/>
        <v>0</v>
      </c>
      <c r="CR558">
        <f t="shared" si="750"/>
        <v>0</v>
      </c>
      <c r="CS558">
        <f t="shared" si="750"/>
        <v>0</v>
      </c>
      <c r="CT558">
        <f t="shared" si="750"/>
        <v>0</v>
      </c>
      <c r="CU558">
        <f t="shared" si="750"/>
        <v>0</v>
      </c>
      <c r="CV558">
        <f t="shared" si="751"/>
        <v>0</v>
      </c>
      <c r="CW558">
        <f t="shared" si="751"/>
        <v>0</v>
      </c>
      <c r="CX558">
        <f t="shared" si="751"/>
        <v>0</v>
      </c>
      <c r="CY558">
        <f t="shared" si="751"/>
        <v>0</v>
      </c>
      <c r="CZ558">
        <f t="shared" si="751"/>
        <v>0</v>
      </c>
      <c r="DA558">
        <f t="shared" si="751"/>
        <v>0</v>
      </c>
      <c r="DB558">
        <f t="shared" si="751"/>
        <v>0</v>
      </c>
      <c r="DC558">
        <f t="shared" si="751"/>
        <v>0</v>
      </c>
      <c r="DD558">
        <f t="shared" si="751"/>
        <v>0</v>
      </c>
      <c r="DE558">
        <f t="shared" si="751"/>
        <v>0</v>
      </c>
      <c r="DF558">
        <f t="shared" si="752"/>
        <v>0</v>
      </c>
      <c r="DG558">
        <f t="shared" si="752"/>
        <v>0</v>
      </c>
      <c r="DH558">
        <f t="shared" si="752"/>
        <v>0</v>
      </c>
      <c r="DI558">
        <f t="shared" si="752"/>
        <v>0</v>
      </c>
      <c r="DJ558">
        <f t="shared" si="752"/>
        <v>0</v>
      </c>
      <c r="DK558">
        <f t="shared" si="752"/>
        <v>0</v>
      </c>
      <c r="DL558">
        <f t="shared" si="752"/>
        <v>0</v>
      </c>
      <c r="DM558">
        <f t="shared" si="752"/>
        <v>0</v>
      </c>
      <c r="DN558">
        <f t="shared" si="752"/>
        <v>0</v>
      </c>
      <c r="DO558">
        <f t="shared" si="752"/>
        <v>0</v>
      </c>
      <c r="DP558">
        <f t="shared" si="753"/>
        <v>0</v>
      </c>
      <c r="DQ558">
        <f t="shared" si="753"/>
        <v>0</v>
      </c>
      <c r="DR558">
        <f t="shared" si="753"/>
        <v>0</v>
      </c>
      <c r="DS558">
        <f t="shared" si="753"/>
        <v>0</v>
      </c>
      <c r="DT558">
        <f t="shared" si="753"/>
        <v>0</v>
      </c>
      <c r="DU558">
        <f t="shared" si="753"/>
        <v>0</v>
      </c>
      <c r="DV558">
        <f t="shared" si="753"/>
        <v>0</v>
      </c>
      <c r="DW558">
        <f t="shared" si="753"/>
        <v>0</v>
      </c>
      <c r="DX558">
        <f t="shared" si="753"/>
        <v>0</v>
      </c>
      <c r="DY558">
        <f t="shared" si="753"/>
        <v>0</v>
      </c>
      <c r="DZ558">
        <f t="shared" si="754"/>
        <v>0</v>
      </c>
      <c r="EA558">
        <f t="shared" si="754"/>
        <v>0</v>
      </c>
      <c r="EB558">
        <f t="shared" si="754"/>
        <v>0</v>
      </c>
      <c r="EC558">
        <f t="shared" si="754"/>
        <v>0</v>
      </c>
      <c r="ED558">
        <f t="shared" si="754"/>
        <v>0</v>
      </c>
      <c r="EE558">
        <f t="shared" si="754"/>
        <v>0</v>
      </c>
      <c r="EF558">
        <f t="shared" si="754"/>
        <v>0</v>
      </c>
      <c r="EG558">
        <f t="shared" si="754"/>
        <v>0</v>
      </c>
      <c r="EH558">
        <f t="shared" si="754"/>
        <v>0</v>
      </c>
      <c r="EI558">
        <f t="shared" si="754"/>
        <v>0</v>
      </c>
      <c r="EJ558">
        <f t="shared" si="754"/>
        <v>0</v>
      </c>
      <c r="EK558">
        <f t="shared" si="754"/>
        <v>0</v>
      </c>
      <c r="EL558">
        <f t="shared" si="754"/>
        <v>0</v>
      </c>
      <c r="EM558">
        <f t="shared" si="754"/>
        <v>0</v>
      </c>
      <c r="EN558">
        <f t="shared" si="754"/>
        <v>0</v>
      </c>
      <c r="ER558" s="6">
        <f t="shared" si="705"/>
        <v>0</v>
      </c>
      <c r="ES558" s="6">
        <f t="shared" si="757"/>
        <v>0</v>
      </c>
      <c r="ET558" s="6">
        <f t="shared" si="757"/>
        <v>0</v>
      </c>
      <c r="EU558" s="6">
        <f t="shared" si="757"/>
        <v>0</v>
      </c>
      <c r="EV558" s="6">
        <f t="shared" si="757"/>
        <v>0</v>
      </c>
      <c r="EW558" s="6">
        <f t="shared" si="757"/>
        <v>0</v>
      </c>
      <c r="EX558" s="6">
        <f t="shared" si="757"/>
        <v>74.37</v>
      </c>
      <c r="EY558" s="6">
        <f t="shared" si="757"/>
        <v>0</v>
      </c>
      <c r="EZ558" s="6">
        <f t="shared" si="757"/>
        <v>0</v>
      </c>
      <c r="FA558" s="6">
        <f t="shared" si="757"/>
        <v>0</v>
      </c>
      <c r="FB558" s="6">
        <f t="shared" si="757"/>
        <v>0</v>
      </c>
      <c r="FC558" s="6">
        <f t="shared" si="757"/>
        <v>0</v>
      </c>
      <c r="FD558" s="6">
        <f t="shared" si="757"/>
        <v>0</v>
      </c>
      <c r="FE558" s="6">
        <f t="shared" si="757"/>
        <v>0</v>
      </c>
      <c r="FF558" s="6">
        <f t="shared" si="757"/>
        <v>0</v>
      </c>
      <c r="FG558" s="6">
        <f t="shared" si="757"/>
        <v>0</v>
      </c>
      <c r="FH558" s="6">
        <f t="shared" si="757"/>
        <v>0</v>
      </c>
      <c r="FI558" s="6">
        <f t="shared" si="757"/>
        <v>0</v>
      </c>
      <c r="FJ558" s="6">
        <f t="shared" si="757"/>
        <v>0</v>
      </c>
      <c r="FK558" s="6">
        <f t="shared" si="757"/>
        <v>0</v>
      </c>
      <c r="FL558" s="6">
        <f t="shared" si="757"/>
        <v>0</v>
      </c>
      <c r="FM558" s="6">
        <f t="shared" si="757"/>
        <v>0</v>
      </c>
      <c r="FN558" s="6">
        <f t="shared" si="757"/>
        <v>0</v>
      </c>
      <c r="FO558" s="6">
        <f t="shared" si="757"/>
        <v>0</v>
      </c>
      <c r="FP558" s="6">
        <f t="shared" si="757"/>
        <v>0</v>
      </c>
      <c r="FQ558" s="6">
        <f t="shared" si="757"/>
        <v>0</v>
      </c>
      <c r="FR558" s="6">
        <f t="shared" si="757"/>
        <v>0</v>
      </c>
      <c r="FS558" s="6">
        <f t="shared" si="757"/>
        <v>0</v>
      </c>
      <c r="FT558" s="6">
        <f t="shared" si="757"/>
        <v>0</v>
      </c>
      <c r="FU558" s="6">
        <f t="shared" si="757"/>
        <v>0</v>
      </c>
      <c r="FV558" s="6">
        <f t="shared" si="757"/>
        <v>0</v>
      </c>
      <c r="FW558" s="6">
        <f t="shared" si="757"/>
        <v>0</v>
      </c>
      <c r="FX558" s="6">
        <f t="shared" si="757"/>
        <v>0</v>
      </c>
      <c r="FY558" s="6">
        <f t="shared" si="757"/>
        <v>0</v>
      </c>
      <c r="FZ558" s="6">
        <f t="shared" si="757"/>
        <v>0</v>
      </c>
      <c r="GA558" s="6">
        <f t="shared" si="757"/>
        <v>0</v>
      </c>
      <c r="GB558" s="6">
        <f t="shared" si="757"/>
        <v>0</v>
      </c>
      <c r="GC558" s="6">
        <f t="shared" si="757"/>
        <v>0</v>
      </c>
      <c r="GD558" s="6">
        <f t="shared" si="757"/>
        <v>0</v>
      </c>
      <c r="GE558" s="6">
        <f t="shared" si="757"/>
        <v>0</v>
      </c>
      <c r="GF558" s="6">
        <f t="shared" si="757"/>
        <v>0</v>
      </c>
      <c r="GG558" s="6">
        <f t="shared" si="757"/>
        <v>0</v>
      </c>
      <c r="GH558" s="6">
        <f t="shared" si="757"/>
        <v>0</v>
      </c>
      <c r="GI558" s="6">
        <f t="shared" si="757"/>
        <v>0</v>
      </c>
      <c r="GJ558" s="6">
        <f t="shared" si="757"/>
        <v>0</v>
      </c>
      <c r="GK558" s="6">
        <f t="shared" si="757"/>
        <v>0</v>
      </c>
      <c r="GL558" s="6">
        <f t="shared" si="757"/>
        <v>0</v>
      </c>
      <c r="GM558" s="6">
        <f t="shared" si="757"/>
        <v>0</v>
      </c>
      <c r="GN558" s="6">
        <f t="shared" si="757"/>
        <v>0</v>
      </c>
      <c r="GO558" s="6">
        <f t="shared" si="757"/>
        <v>0</v>
      </c>
      <c r="GP558" s="6">
        <f t="shared" si="757"/>
        <v>0</v>
      </c>
      <c r="GQ558" s="6">
        <f t="shared" si="757"/>
        <v>0</v>
      </c>
      <c r="GR558" s="6">
        <f t="shared" si="757"/>
        <v>0</v>
      </c>
      <c r="GS558" s="6">
        <f t="shared" si="757"/>
        <v>0</v>
      </c>
      <c r="GT558" s="6">
        <f t="shared" si="757"/>
        <v>0</v>
      </c>
      <c r="GU558" s="6">
        <f t="shared" si="757"/>
        <v>0</v>
      </c>
      <c r="GV558" s="6">
        <f t="shared" si="757"/>
        <v>0</v>
      </c>
      <c r="GW558" s="6">
        <f t="shared" si="757"/>
        <v>0</v>
      </c>
      <c r="GX558" s="6">
        <f t="shared" si="757"/>
        <v>0</v>
      </c>
      <c r="GY558" s="6">
        <f t="shared" si="757"/>
        <v>0</v>
      </c>
      <c r="GZ558" s="6">
        <f t="shared" si="757"/>
        <v>0</v>
      </c>
      <c r="HA558" s="6">
        <f t="shared" si="757"/>
        <v>0</v>
      </c>
      <c r="HB558" s="6">
        <f t="shared" si="757"/>
        <v>0</v>
      </c>
      <c r="HC558" s="6">
        <f t="shared" si="757"/>
        <v>0</v>
      </c>
      <c r="HD558" s="6">
        <f t="shared" si="757"/>
        <v>0</v>
      </c>
      <c r="HE558" s="6">
        <f t="shared" si="756"/>
        <v>0</v>
      </c>
      <c r="HF558" s="6">
        <f t="shared" si="756"/>
        <v>0</v>
      </c>
      <c r="HG558" s="6">
        <f t="shared" si="756"/>
        <v>0</v>
      </c>
      <c r="HH558" s="6">
        <f t="shared" si="756"/>
        <v>0</v>
      </c>
      <c r="HI558" s="6">
        <f t="shared" si="756"/>
        <v>0</v>
      </c>
      <c r="HJ558" s="6">
        <f t="shared" si="756"/>
        <v>0</v>
      </c>
      <c r="HK558" s="6">
        <f t="shared" si="756"/>
        <v>0</v>
      </c>
      <c r="HL558" s="6">
        <f t="shared" si="756"/>
        <v>0</v>
      </c>
      <c r="HM558" s="6">
        <f t="shared" si="756"/>
        <v>0</v>
      </c>
      <c r="HN558" s="6">
        <f t="shared" si="756"/>
        <v>0</v>
      </c>
    </row>
    <row r="559" spans="1:222" x14ac:dyDescent="0.25">
      <c r="A559">
        <v>6368</v>
      </c>
      <c r="B559">
        <v>2018</v>
      </c>
      <c r="C559" t="str">
        <v>физического воспитания и спортивно-массовой работы</v>
      </c>
      <c r="D559" t="str">
        <v>Барченко Сергей Алексеевич</v>
      </c>
      <c r="E559" t="str">
        <v>нет</v>
      </c>
      <c r="F559" t="str">
        <v>старший преподаватель</v>
      </c>
      <c r="G559">
        <v>0.5</v>
      </c>
      <c r="H559">
        <v>17043</v>
      </c>
      <c r="I559" t="str">
        <v>Модуль "Здоровьесберегающий". Физическая культура и спорт</v>
      </c>
      <c r="J559">
        <v>0</v>
      </c>
      <c r="K559">
        <v>20</v>
      </c>
      <c r="L559">
        <v>0</v>
      </c>
      <c r="M559" s="16">
        <f t="shared" si="700"/>
        <v>2</v>
      </c>
      <c r="N559" s="16">
        <f t="shared" si="701"/>
        <v>14.870000000000001</v>
      </c>
      <c r="O559" s="16">
        <f t="shared" si="706"/>
        <v>9.75</v>
      </c>
      <c r="P559" s="16">
        <f t="shared" si="707"/>
        <v>9.75</v>
      </c>
      <c r="Q559" s="16">
        <v>0</v>
      </c>
      <c r="R559" s="16">
        <v>0</v>
      </c>
      <c r="S559" s="16">
        <v>0</v>
      </c>
      <c r="T559" s="21">
        <v>0</v>
      </c>
      <c r="U559">
        <v>0</v>
      </c>
      <c r="V559">
        <v>0</v>
      </c>
      <c r="W559">
        <v>39</v>
      </c>
      <c r="X559">
        <v>2</v>
      </c>
      <c r="Y559">
        <v>3</v>
      </c>
      <c r="Z559">
        <v>0</v>
      </c>
      <c r="AA559">
        <v>0</v>
      </c>
      <c r="AB559">
        <f t="shared" si="708"/>
        <v>850</v>
      </c>
      <c r="AC559" t="str">
        <f t="shared" si="702"/>
        <v>ИВТ (бак)</v>
      </c>
      <c r="AD559" t="str">
        <f t="shared" si="699"/>
        <v>2018/2019</v>
      </c>
      <c r="AE559">
        <f t="shared" si="703"/>
        <v>56.370000000000005</v>
      </c>
      <c r="AF559">
        <f t="shared" si="704"/>
        <v>6.6317647058823537E-2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R559">
        <f t="shared" si="748"/>
        <v>0</v>
      </c>
      <c r="BS559">
        <f t="shared" si="748"/>
        <v>0</v>
      </c>
      <c r="BT559">
        <f t="shared" si="748"/>
        <v>0</v>
      </c>
      <c r="BU559">
        <f t="shared" si="748"/>
        <v>0</v>
      </c>
      <c r="BV559">
        <f t="shared" si="748"/>
        <v>0</v>
      </c>
      <c r="BW559">
        <f t="shared" si="748"/>
        <v>0</v>
      </c>
      <c r="BX559">
        <f t="shared" si="748"/>
        <v>0</v>
      </c>
      <c r="BY559">
        <f t="shared" si="748"/>
        <v>6.6317647058823537E-2</v>
      </c>
      <c r="BZ559">
        <f t="shared" si="748"/>
        <v>0</v>
      </c>
      <c r="CA559">
        <f t="shared" si="748"/>
        <v>0</v>
      </c>
      <c r="CB559">
        <f t="shared" si="749"/>
        <v>0</v>
      </c>
      <c r="CC559">
        <f t="shared" si="749"/>
        <v>0</v>
      </c>
      <c r="CD559">
        <f t="shared" si="749"/>
        <v>0</v>
      </c>
      <c r="CE559">
        <f t="shared" si="749"/>
        <v>0</v>
      </c>
      <c r="CF559">
        <f t="shared" si="749"/>
        <v>0</v>
      </c>
      <c r="CG559">
        <f t="shared" si="749"/>
        <v>0</v>
      </c>
      <c r="CH559">
        <f t="shared" si="749"/>
        <v>0</v>
      </c>
      <c r="CI559">
        <f t="shared" si="749"/>
        <v>0</v>
      </c>
      <c r="CJ559">
        <f t="shared" si="749"/>
        <v>0</v>
      </c>
      <c r="CK559">
        <f t="shared" si="749"/>
        <v>0</v>
      </c>
      <c r="CL559">
        <f t="shared" si="750"/>
        <v>0</v>
      </c>
      <c r="CM559">
        <f t="shared" si="750"/>
        <v>0</v>
      </c>
      <c r="CN559">
        <f t="shared" si="750"/>
        <v>0</v>
      </c>
      <c r="CO559">
        <f t="shared" si="750"/>
        <v>0</v>
      </c>
      <c r="CP559">
        <f t="shared" si="750"/>
        <v>0</v>
      </c>
      <c r="CQ559">
        <f t="shared" si="750"/>
        <v>0</v>
      </c>
      <c r="CR559">
        <f t="shared" si="750"/>
        <v>0</v>
      </c>
      <c r="CS559">
        <f t="shared" si="750"/>
        <v>0</v>
      </c>
      <c r="CT559">
        <f t="shared" si="750"/>
        <v>0</v>
      </c>
      <c r="CU559">
        <f t="shared" si="750"/>
        <v>0</v>
      </c>
      <c r="CV559">
        <f t="shared" si="751"/>
        <v>0</v>
      </c>
      <c r="CW559">
        <f t="shared" si="751"/>
        <v>0</v>
      </c>
      <c r="CX559">
        <f t="shared" si="751"/>
        <v>0</v>
      </c>
      <c r="CY559">
        <f t="shared" si="751"/>
        <v>0</v>
      </c>
      <c r="CZ559">
        <f t="shared" si="751"/>
        <v>0</v>
      </c>
      <c r="DA559">
        <f t="shared" si="751"/>
        <v>0</v>
      </c>
      <c r="DB559">
        <f t="shared" si="751"/>
        <v>0</v>
      </c>
      <c r="DC559">
        <f t="shared" si="751"/>
        <v>0</v>
      </c>
      <c r="DD559">
        <f t="shared" si="751"/>
        <v>0</v>
      </c>
      <c r="DE559">
        <f t="shared" si="751"/>
        <v>0</v>
      </c>
      <c r="DF559">
        <f t="shared" si="752"/>
        <v>0</v>
      </c>
      <c r="DG559">
        <f t="shared" si="752"/>
        <v>0</v>
      </c>
      <c r="DH559">
        <f t="shared" si="752"/>
        <v>0</v>
      </c>
      <c r="DI559">
        <f t="shared" si="752"/>
        <v>0</v>
      </c>
      <c r="DJ559">
        <f t="shared" si="752"/>
        <v>0</v>
      </c>
      <c r="DK559">
        <f t="shared" si="752"/>
        <v>0</v>
      </c>
      <c r="DL559">
        <f t="shared" si="752"/>
        <v>0</v>
      </c>
      <c r="DM559">
        <f t="shared" si="752"/>
        <v>0</v>
      </c>
      <c r="DN559">
        <f t="shared" si="752"/>
        <v>0</v>
      </c>
      <c r="DO559">
        <f t="shared" si="752"/>
        <v>0</v>
      </c>
      <c r="DP559">
        <f t="shared" si="753"/>
        <v>0</v>
      </c>
      <c r="DQ559">
        <f t="shared" si="753"/>
        <v>0</v>
      </c>
      <c r="DR559">
        <f t="shared" si="753"/>
        <v>0</v>
      </c>
      <c r="DS559">
        <f t="shared" si="753"/>
        <v>0</v>
      </c>
      <c r="DT559">
        <f t="shared" si="753"/>
        <v>0</v>
      </c>
      <c r="DU559">
        <f t="shared" si="753"/>
        <v>0</v>
      </c>
      <c r="DV559">
        <f t="shared" si="753"/>
        <v>0</v>
      </c>
      <c r="DW559">
        <f t="shared" si="753"/>
        <v>0</v>
      </c>
      <c r="DX559">
        <f t="shared" si="753"/>
        <v>0</v>
      </c>
      <c r="DY559">
        <f t="shared" si="753"/>
        <v>0</v>
      </c>
      <c r="DZ559">
        <f t="shared" si="754"/>
        <v>0</v>
      </c>
      <c r="EA559">
        <f t="shared" si="754"/>
        <v>0</v>
      </c>
      <c r="EB559">
        <f t="shared" si="754"/>
        <v>0</v>
      </c>
      <c r="EC559">
        <f t="shared" si="754"/>
        <v>0</v>
      </c>
      <c r="ED559">
        <f t="shared" si="754"/>
        <v>0</v>
      </c>
      <c r="EE559">
        <f t="shared" si="754"/>
        <v>0</v>
      </c>
      <c r="EF559">
        <f t="shared" si="754"/>
        <v>0</v>
      </c>
      <c r="EG559">
        <f t="shared" si="754"/>
        <v>0</v>
      </c>
      <c r="EH559">
        <f t="shared" si="754"/>
        <v>0</v>
      </c>
      <c r="EI559">
        <f t="shared" si="754"/>
        <v>0</v>
      </c>
      <c r="EJ559">
        <f t="shared" si="754"/>
        <v>0</v>
      </c>
      <c r="EK559">
        <f t="shared" si="754"/>
        <v>0</v>
      </c>
      <c r="EL559">
        <f t="shared" si="754"/>
        <v>0</v>
      </c>
      <c r="EM559">
        <f t="shared" si="754"/>
        <v>0</v>
      </c>
      <c r="EN559">
        <f t="shared" si="754"/>
        <v>0</v>
      </c>
      <c r="ER559" s="6">
        <f t="shared" si="705"/>
        <v>0</v>
      </c>
      <c r="ES559" s="6">
        <f t="shared" si="757"/>
        <v>0</v>
      </c>
      <c r="ET559" s="6">
        <f t="shared" si="757"/>
        <v>0</v>
      </c>
      <c r="EU559" s="6">
        <f t="shared" si="757"/>
        <v>0</v>
      </c>
      <c r="EV559" s="6">
        <f t="shared" si="757"/>
        <v>0</v>
      </c>
      <c r="EW559" s="6">
        <f t="shared" si="757"/>
        <v>0</v>
      </c>
      <c r="EX559" s="6">
        <f t="shared" si="757"/>
        <v>0</v>
      </c>
      <c r="EY559" s="6">
        <f t="shared" si="757"/>
        <v>56.370000000000005</v>
      </c>
      <c r="EZ559" s="6">
        <f t="shared" si="757"/>
        <v>0</v>
      </c>
      <c r="FA559" s="6">
        <f t="shared" si="757"/>
        <v>0</v>
      </c>
      <c r="FB559" s="6">
        <f t="shared" si="757"/>
        <v>0</v>
      </c>
      <c r="FC559" s="6">
        <f t="shared" si="757"/>
        <v>0</v>
      </c>
      <c r="FD559" s="6">
        <f t="shared" si="757"/>
        <v>0</v>
      </c>
      <c r="FE559" s="6">
        <f t="shared" si="757"/>
        <v>0</v>
      </c>
      <c r="FF559" s="6">
        <f t="shared" si="757"/>
        <v>0</v>
      </c>
      <c r="FG559" s="6">
        <f t="shared" si="757"/>
        <v>0</v>
      </c>
      <c r="FH559" s="6">
        <f t="shared" si="757"/>
        <v>0</v>
      </c>
      <c r="FI559" s="6">
        <f t="shared" si="757"/>
        <v>0</v>
      </c>
      <c r="FJ559" s="6">
        <f t="shared" si="757"/>
        <v>0</v>
      </c>
      <c r="FK559" s="6">
        <f t="shared" si="757"/>
        <v>0</v>
      </c>
      <c r="FL559" s="6">
        <f t="shared" si="757"/>
        <v>0</v>
      </c>
      <c r="FM559" s="6">
        <f t="shared" si="757"/>
        <v>0</v>
      </c>
      <c r="FN559" s="6">
        <f t="shared" si="757"/>
        <v>0</v>
      </c>
      <c r="FO559" s="6">
        <f t="shared" si="757"/>
        <v>0</v>
      </c>
      <c r="FP559" s="6">
        <f t="shared" si="757"/>
        <v>0</v>
      </c>
      <c r="FQ559" s="6">
        <f t="shared" si="757"/>
        <v>0</v>
      </c>
      <c r="FR559" s="6">
        <f t="shared" si="757"/>
        <v>0</v>
      </c>
      <c r="FS559" s="6">
        <f t="shared" si="757"/>
        <v>0</v>
      </c>
      <c r="FT559" s="6">
        <f t="shared" si="757"/>
        <v>0</v>
      </c>
      <c r="FU559" s="6">
        <f t="shared" si="757"/>
        <v>0</v>
      </c>
      <c r="FV559" s="6">
        <f t="shared" si="757"/>
        <v>0</v>
      </c>
      <c r="FW559" s="6">
        <f t="shared" si="757"/>
        <v>0</v>
      </c>
      <c r="FX559" s="6">
        <f t="shared" si="757"/>
        <v>0</v>
      </c>
      <c r="FY559" s="6">
        <f t="shared" si="757"/>
        <v>0</v>
      </c>
      <c r="FZ559" s="6">
        <f t="shared" si="757"/>
        <v>0</v>
      </c>
      <c r="GA559" s="6">
        <f t="shared" si="757"/>
        <v>0</v>
      </c>
      <c r="GB559" s="6">
        <f t="shared" si="757"/>
        <v>0</v>
      </c>
      <c r="GC559" s="6">
        <f t="shared" si="757"/>
        <v>0</v>
      </c>
      <c r="GD559" s="6">
        <f t="shared" si="757"/>
        <v>0</v>
      </c>
      <c r="GE559" s="6">
        <f t="shared" si="757"/>
        <v>0</v>
      </c>
      <c r="GF559" s="6">
        <f t="shared" si="757"/>
        <v>0</v>
      </c>
      <c r="GG559" s="6">
        <f t="shared" si="757"/>
        <v>0</v>
      </c>
      <c r="GH559" s="6">
        <f t="shared" si="757"/>
        <v>0</v>
      </c>
      <c r="GI559" s="6">
        <f t="shared" si="757"/>
        <v>0</v>
      </c>
      <c r="GJ559" s="6">
        <f t="shared" si="757"/>
        <v>0</v>
      </c>
      <c r="GK559" s="6">
        <f t="shared" si="757"/>
        <v>0</v>
      </c>
      <c r="GL559" s="6">
        <f t="shared" si="757"/>
        <v>0</v>
      </c>
      <c r="GM559" s="6">
        <f t="shared" si="757"/>
        <v>0</v>
      </c>
      <c r="GN559" s="6">
        <f t="shared" si="757"/>
        <v>0</v>
      </c>
      <c r="GO559" s="6">
        <f t="shared" si="757"/>
        <v>0</v>
      </c>
      <c r="GP559" s="6">
        <f t="shared" si="757"/>
        <v>0</v>
      </c>
      <c r="GQ559" s="6">
        <f t="shared" si="757"/>
        <v>0</v>
      </c>
      <c r="GR559" s="6">
        <f t="shared" si="757"/>
        <v>0</v>
      </c>
      <c r="GS559" s="6">
        <f t="shared" si="757"/>
        <v>0</v>
      </c>
      <c r="GT559" s="6">
        <f t="shared" si="757"/>
        <v>0</v>
      </c>
      <c r="GU559" s="6">
        <f t="shared" si="757"/>
        <v>0</v>
      </c>
      <c r="GV559" s="6">
        <f t="shared" si="757"/>
        <v>0</v>
      </c>
      <c r="GW559" s="6">
        <f t="shared" si="757"/>
        <v>0</v>
      </c>
      <c r="GX559" s="6">
        <f t="shared" si="757"/>
        <v>0</v>
      </c>
      <c r="GY559" s="6">
        <f t="shared" si="757"/>
        <v>0</v>
      </c>
      <c r="GZ559" s="6">
        <f t="shared" si="757"/>
        <v>0</v>
      </c>
      <c r="HA559" s="6">
        <f t="shared" si="757"/>
        <v>0</v>
      </c>
      <c r="HB559" s="6">
        <f t="shared" si="757"/>
        <v>0</v>
      </c>
      <c r="HC559" s="6">
        <f t="shared" si="757"/>
        <v>0</v>
      </c>
      <c r="HD559" s="6">
        <f t="shared" si="757"/>
        <v>0</v>
      </c>
      <c r="HE559" s="6">
        <f t="shared" si="756"/>
        <v>0</v>
      </c>
      <c r="HF559" s="6">
        <f t="shared" si="756"/>
        <v>0</v>
      </c>
      <c r="HG559" s="6">
        <f t="shared" si="756"/>
        <v>0</v>
      </c>
      <c r="HH559" s="6">
        <f t="shared" si="756"/>
        <v>0</v>
      </c>
      <c r="HI559" s="6">
        <f t="shared" si="756"/>
        <v>0</v>
      </c>
      <c r="HJ559" s="6">
        <f t="shared" si="756"/>
        <v>0</v>
      </c>
      <c r="HK559" s="6">
        <f t="shared" si="756"/>
        <v>0</v>
      </c>
      <c r="HL559" s="6">
        <f t="shared" si="756"/>
        <v>0</v>
      </c>
      <c r="HM559" s="6">
        <f t="shared" si="756"/>
        <v>0</v>
      </c>
      <c r="HN559" s="6">
        <f t="shared" si="756"/>
        <v>0</v>
      </c>
    </row>
    <row r="560" spans="1:222" x14ac:dyDescent="0.25">
      <c r="A560">
        <v>6368</v>
      </c>
      <c r="B560">
        <v>2018</v>
      </c>
      <c r="C560" t="str">
        <v>физического воспитания и спортивно-массовой работы</v>
      </c>
      <c r="D560" t="str">
        <v>Бочковская Виктория Леонидовна</v>
      </c>
      <c r="E560" t="str">
        <v>кандидат педагогических наук</v>
      </c>
      <c r="F560" t="str">
        <v>доцент</v>
      </c>
      <c r="G560">
        <v>0.5</v>
      </c>
      <c r="H560">
        <v>17043</v>
      </c>
      <c r="I560" t="str">
        <v>Физическая культура и спорт (элективная дисциплина)</v>
      </c>
      <c r="J560">
        <v>0</v>
      </c>
      <c r="K560">
        <v>58</v>
      </c>
      <c r="L560">
        <v>0</v>
      </c>
      <c r="M560" s="16">
        <f t="shared" si="700"/>
        <v>6</v>
      </c>
      <c r="N560" s="16">
        <f t="shared" si="701"/>
        <v>14.870000000000001</v>
      </c>
      <c r="O560" s="16">
        <f t="shared" si="706"/>
        <v>9.75</v>
      </c>
      <c r="P560" s="16">
        <f t="shared" si="707"/>
        <v>9.75</v>
      </c>
      <c r="Q560" s="16">
        <v>0</v>
      </c>
      <c r="R560" s="16">
        <v>0</v>
      </c>
      <c r="S560" s="16">
        <v>0</v>
      </c>
      <c r="T560" s="21">
        <v>0</v>
      </c>
      <c r="U560">
        <v>0</v>
      </c>
      <c r="V560">
        <v>0</v>
      </c>
      <c r="W560">
        <v>39</v>
      </c>
      <c r="X560">
        <v>2</v>
      </c>
      <c r="Y560">
        <v>3</v>
      </c>
      <c r="Z560">
        <v>0</v>
      </c>
      <c r="AA560">
        <v>0</v>
      </c>
      <c r="AB560">
        <f t="shared" si="708"/>
        <v>800</v>
      </c>
      <c r="AC560" t="str">
        <f t="shared" si="702"/>
        <v>ИВТ (бак)</v>
      </c>
      <c r="AD560" t="str">
        <f t="shared" si="699"/>
        <v>2018/2019</v>
      </c>
      <c r="AE560">
        <f t="shared" si="703"/>
        <v>98.37</v>
      </c>
      <c r="AF560">
        <f t="shared" si="704"/>
        <v>0.1229625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R560">
        <f t="shared" si="748"/>
        <v>0</v>
      </c>
      <c r="BS560">
        <f t="shared" si="748"/>
        <v>0</v>
      </c>
      <c r="BT560">
        <f t="shared" si="748"/>
        <v>0</v>
      </c>
      <c r="BU560">
        <f t="shared" si="748"/>
        <v>0</v>
      </c>
      <c r="BV560">
        <f t="shared" si="748"/>
        <v>0</v>
      </c>
      <c r="BW560">
        <f t="shared" si="748"/>
        <v>0</v>
      </c>
      <c r="BX560">
        <f t="shared" si="748"/>
        <v>0</v>
      </c>
      <c r="BY560">
        <f t="shared" si="748"/>
        <v>0</v>
      </c>
      <c r="BZ560">
        <f t="shared" si="748"/>
        <v>0</v>
      </c>
      <c r="CA560">
        <f t="shared" si="748"/>
        <v>0</v>
      </c>
      <c r="CB560">
        <f t="shared" si="749"/>
        <v>0.1229625</v>
      </c>
      <c r="CC560">
        <f t="shared" si="749"/>
        <v>0</v>
      </c>
      <c r="CD560">
        <f t="shared" si="749"/>
        <v>0</v>
      </c>
      <c r="CE560">
        <f t="shared" si="749"/>
        <v>0</v>
      </c>
      <c r="CF560">
        <f t="shared" si="749"/>
        <v>0</v>
      </c>
      <c r="CG560">
        <f t="shared" si="749"/>
        <v>0</v>
      </c>
      <c r="CH560">
        <f t="shared" si="749"/>
        <v>0</v>
      </c>
      <c r="CI560">
        <f t="shared" si="749"/>
        <v>0</v>
      </c>
      <c r="CJ560">
        <f t="shared" si="749"/>
        <v>0</v>
      </c>
      <c r="CK560">
        <f t="shared" si="749"/>
        <v>0</v>
      </c>
      <c r="CL560">
        <f t="shared" si="750"/>
        <v>0</v>
      </c>
      <c r="CM560">
        <f t="shared" si="750"/>
        <v>0</v>
      </c>
      <c r="CN560">
        <f t="shared" si="750"/>
        <v>0</v>
      </c>
      <c r="CO560">
        <f t="shared" si="750"/>
        <v>0</v>
      </c>
      <c r="CP560">
        <f t="shared" si="750"/>
        <v>0</v>
      </c>
      <c r="CQ560">
        <f t="shared" si="750"/>
        <v>0</v>
      </c>
      <c r="CR560">
        <f t="shared" si="750"/>
        <v>0</v>
      </c>
      <c r="CS560">
        <f t="shared" si="750"/>
        <v>0</v>
      </c>
      <c r="CT560">
        <f t="shared" si="750"/>
        <v>0</v>
      </c>
      <c r="CU560">
        <f t="shared" si="750"/>
        <v>0</v>
      </c>
      <c r="CV560">
        <f t="shared" si="751"/>
        <v>0</v>
      </c>
      <c r="CW560">
        <f t="shared" si="751"/>
        <v>0</v>
      </c>
      <c r="CX560">
        <f t="shared" si="751"/>
        <v>0</v>
      </c>
      <c r="CY560">
        <f t="shared" si="751"/>
        <v>0</v>
      </c>
      <c r="CZ560">
        <f t="shared" si="751"/>
        <v>0</v>
      </c>
      <c r="DA560">
        <f t="shared" si="751"/>
        <v>0</v>
      </c>
      <c r="DB560">
        <f t="shared" si="751"/>
        <v>0</v>
      </c>
      <c r="DC560">
        <f t="shared" si="751"/>
        <v>0</v>
      </c>
      <c r="DD560">
        <f t="shared" si="751"/>
        <v>0</v>
      </c>
      <c r="DE560">
        <f t="shared" si="751"/>
        <v>0</v>
      </c>
      <c r="DF560">
        <f t="shared" si="752"/>
        <v>0</v>
      </c>
      <c r="DG560">
        <f t="shared" si="752"/>
        <v>0</v>
      </c>
      <c r="DH560">
        <f t="shared" si="752"/>
        <v>0</v>
      </c>
      <c r="DI560">
        <f t="shared" si="752"/>
        <v>0</v>
      </c>
      <c r="DJ560">
        <f t="shared" si="752"/>
        <v>0</v>
      </c>
      <c r="DK560">
        <f t="shared" si="752"/>
        <v>0</v>
      </c>
      <c r="DL560">
        <f t="shared" si="752"/>
        <v>0</v>
      </c>
      <c r="DM560">
        <f t="shared" si="752"/>
        <v>0</v>
      </c>
      <c r="DN560">
        <f t="shared" si="752"/>
        <v>0</v>
      </c>
      <c r="DO560">
        <f t="shared" si="752"/>
        <v>0</v>
      </c>
      <c r="DP560">
        <f t="shared" si="753"/>
        <v>0</v>
      </c>
      <c r="DQ560">
        <f t="shared" si="753"/>
        <v>0</v>
      </c>
      <c r="DR560">
        <f t="shared" si="753"/>
        <v>0</v>
      </c>
      <c r="DS560">
        <f t="shared" si="753"/>
        <v>0</v>
      </c>
      <c r="DT560">
        <f t="shared" si="753"/>
        <v>0</v>
      </c>
      <c r="DU560">
        <f t="shared" si="753"/>
        <v>0</v>
      </c>
      <c r="DV560">
        <f t="shared" si="753"/>
        <v>0</v>
      </c>
      <c r="DW560">
        <f t="shared" si="753"/>
        <v>0</v>
      </c>
      <c r="DX560">
        <f t="shared" si="753"/>
        <v>0</v>
      </c>
      <c r="DY560">
        <f t="shared" si="753"/>
        <v>0</v>
      </c>
      <c r="DZ560">
        <f t="shared" si="754"/>
        <v>0</v>
      </c>
      <c r="EA560">
        <f t="shared" si="754"/>
        <v>0</v>
      </c>
      <c r="EB560">
        <f t="shared" si="754"/>
        <v>0</v>
      </c>
      <c r="EC560">
        <f t="shared" si="754"/>
        <v>0</v>
      </c>
      <c r="ED560">
        <f t="shared" si="754"/>
        <v>0</v>
      </c>
      <c r="EE560">
        <f t="shared" si="754"/>
        <v>0</v>
      </c>
      <c r="EF560">
        <f t="shared" si="754"/>
        <v>0</v>
      </c>
      <c r="EG560">
        <f t="shared" si="754"/>
        <v>0</v>
      </c>
      <c r="EH560">
        <f t="shared" si="754"/>
        <v>0</v>
      </c>
      <c r="EI560">
        <f t="shared" si="754"/>
        <v>0</v>
      </c>
      <c r="EJ560">
        <f t="shared" si="754"/>
        <v>0</v>
      </c>
      <c r="EK560">
        <f t="shared" si="754"/>
        <v>0</v>
      </c>
      <c r="EL560">
        <f t="shared" si="754"/>
        <v>0</v>
      </c>
      <c r="EM560">
        <f t="shared" si="754"/>
        <v>0</v>
      </c>
      <c r="EN560">
        <f t="shared" si="754"/>
        <v>0</v>
      </c>
      <c r="ER560" s="6">
        <f t="shared" si="705"/>
        <v>0</v>
      </c>
      <c r="ES560" s="6">
        <f t="shared" si="757"/>
        <v>0</v>
      </c>
      <c r="ET560" s="6">
        <f t="shared" si="757"/>
        <v>0</v>
      </c>
      <c r="EU560" s="6">
        <f t="shared" si="757"/>
        <v>0</v>
      </c>
      <c r="EV560" s="6">
        <f t="shared" si="757"/>
        <v>0</v>
      </c>
      <c r="EW560" s="6">
        <f t="shared" si="757"/>
        <v>0</v>
      </c>
      <c r="EX560" s="6">
        <f t="shared" si="757"/>
        <v>0</v>
      </c>
      <c r="EY560" s="6">
        <f t="shared" si="757"/>
        <v>0</v>
      </c>
      <c r="EZ560" s="6">
        <f t="shared" si="757"/>
        <v>0</v>
      </c>
      <c r="FA560" s="6">
        <f t="shared" si="757"/>
        <v>0</v>
      </c>
      <c r="FB560" s="6">
        <f t="shared" si="757"/>
        <v>98.37</v>
      </c>
      <c r="FC560" s="6">
        <f t="shared" si="757"/>
        <v>0</v>
      </c>
      <c r="FD560" s="6">
        <f t="shared" si="757"/>
        <v>0</v>
      </c>
      <c r="FE560" s="6">
        <f t="shared" si="757"/>
        <v>0</v>
      </c>
      <c r="FF560" s="6">
        <f t="shared" si="757"/>
        <v>0</v>
      </c>
      <c r="FG560" s="6">
        <f t="shared" si="757"/>
        <v>0</v>
      </c>
      <c r="FH560" s="6">
        <f t="shared" si="757"/>
        <v>0</v>
      </c>
      <c r="FI560" s="6">
        <f t="shared" si="757"/>
        <v>0</v>
      </c>
      <c r="FJ560" s="6">
        <f t="shared" si="757"/>
        <v>0</v>
      </c>
      <c r="FK560" s="6">
        <f t="shared" si="757"/>
        <v>0</v>
      </c>
      <c r="FL560" s="6">
        <f t="shared" si="757"/>
        <v>0</v>
      </c>
      <c r="FM560" s="6">
        <f t="shared" si="757"/>
        <v>0</v>
      </c>
      <c r="FN560" s="6">
        <f t="shared" si="757"/>
        <v>0</v>
      </c>
      <c r="FO560" s="6">
        <f t="shared" si="757"/>
        <v>0</v>
      </c>
      <c r="FP560" s="6">
        <f t="shared" si="757"/>
        <v>0</v>
      </c>
      <c r="FQ560" s="6">
        <f t="shared" si="757"/>
        <v>0</v>
      </c>
      <c r="FR560" s="6">
        <f t="shared" si="757"/>
        <v>0</v>
      </c>
      <c r="FS560" s="6">
        <f t="shared" si="757"/>
        <v>0</v>
      </c>
      <c r="FT560" s="6">
        <f t="shared" si="757"/>
        <v>0</v>
      </c>
      <c r="FU560" s="6">
        <f t="shared" si="757"/>
        <v>0</v>
      </c>
      <c r="FV560" s="6">
        <f t="shared" si="757"/>
        <v>0</v>
      </c>
      <c r="FW560" s="6">
        <f t="shared" si="757"/>
        <v>0</v>
      </c>
      <c r="FX560" s="6">
        <f t="shared" si="757"/>
        <v>0</v>
      </c>
      <c r="FY560" s="6">
        <f t="shared" si="757"/>
        <v>0</v>
      </c>
      <c r="FZ560" s="6">
        <f t="shared" si="757"/>
        <v>0</v>
      </c>
      <c r="GA560" s="6">
        <f t="shared" si="757"/>
        <v>0</v>
      </c>
      <c r="GB560" s="6">
        <f t="shared" si="757"/>
        <v>0</v>
      </c>
      <c r="GC560" s="6">
        <f t="shared" si="757"/>
        <v>0</v>
      </c>
      <c r="GD560" s="6">
        <f t="shared" si="757"/>
        <v>0</v>
      </c>
      <c r="GE560" s="6">
        <f t="shared" si="757"/>
        <v>0</v>
      </c>
      <c r="GF560" s="6">
        <f t="shared" si="757"/>
        <v>0</v>
      </c>
      <c r="GG560" s="6">
        <f t="shared" si="757"/>
        <v>0</v>
      </c>
      <c r="GH560" s="6">
        <f t="shared" si="757"/>
        <v>0</v>
      </c>
      <c r="GI560" s="6">
        <f t="shared" si="757"/>
        <v>0</v>
      </c>
      <c r="GJ560" s="6">
        <f t="shared" si="757"/>
        <v>0</v>
      </c>
      <c r="GK560" s="6">
        <f t="shared" si="757"/>
        <v>0</v>
      </c>
      <c r="GL560" s="6">
        <f t="shared" si="757"/>
        <v>0</v>
      </c>
      <c r="GM560" s="6">
        <f t="shared" si="757"/>
        <v>0</v>
      </c>
      <c r="GN560" s="6">
        <f t="shared" si="757"/>
        <v>0</v>
      </c>
      <c r="GO560" s="6">
        <f t="shared" si="757"/>
        <v>0</v>
      </c>
      <c r="GP560" s="6">
        <f t="shared" si="757"/>
        <v>0</v>
      </c>
      <c r="GQ560" s="6">
        <f t="shared" si="757"/>
        <v>0</v>
      </c>
      <c r="GR560" s="6">
        <f t="shared" si="757"/>
        <v>0</v>
      </c>
      <c r="GS560" s="6">
        <f t="shared" si="757"/>
        <v>0</v>
      </c>
      <c r="GT560" s="6">
        <f t="shared" si="757"/>
        <v>0</v>
      </c>
      <c r="GU560" s="6">
        <f t="shared" si="757"/>
        <v>0</v>
      </c>
      <c r="GV560" s="6">
        <f t="shared" si="757"/>
        <v>0</v>
      </c>
      <c r="GW560" s="6">
        <f t="shared" si="757"/>
        <v>0</v>
      </c>
      <c r="GX560" s="6">
        <f t="shared" si="757"/>
        <v>0</v>
      </c>
      <c r="GY560" s="6">
        <f t="shared" si="757"/>
        <v>0</v>
      </c>
      <c r="GZ560" s="6">
        <f t="shared" si="757"/>
        <v>0</v>
      </c>
      <c r="HA560" s="6">
        <f t="shared" si="757"/>
        <v>0</v>
      </c>
      <c r="HB560" s="6">
        <f t="shared" si="757"/>
        <v>0</v>
      </c>
      <c r="HC560" s="6">
        <f t="shared" si="757"/>
        <v>0</v>
      </c>
      <c r="HD560" s="6">
        <f t="shared" ref="HD560:HN563" si="758">IF(INDEX($A$1:$I$862, ROW($I560), 4) = HD$1, $AE560, 0)</f>
        <v>0</v>
      </c>
      <c r="HE560" s="6">
        <f t="shared" si="758"/>
        <v>0</v>
      </c>
      <c r="HF560" s="6">
        <f t="shared" si="758"/>
        <v>0</v>
      </c>
      <c r="HG560" s="6">
        <f t="shared" si="758"/>
        <v>0</v>
      </c>
      <c r="HH560" s="6">
        <f t="shared" si="758"/>
        <v>0</v>
      </c>
      <c r="HI560" s="6">
        <f t="shared" si="758"/>
        <v>0</v>
      </c>
      <c r="HJ560" s="6">
        <f t="shared" si="758"/>
        <v>0</v>
      </c>
      <c r="HK560" s="6">
        <f t="shared" si="758"/>
        <v>0</v>
      </c>
      <c r="HL560" s="6">
        <f t="shared" si="758"/>
        <v>0</v>
      </c>
      <c r="HM560" s="6">
        <f t="shared" si="758"/>
        <v>0</v>
      </c>
      <c r="HN560" s="6">
        <f t="shared" si="758"/>
        <v>0</v>
      </c>
    </row>
    <row r="561" spans="1:222" x14ac:dyDescent="0.25">
      <c r="A561">
        <v>6368</v>
      </c>
      <c r="B561">
        <v>2018</v>
      </c>
      <c r="C561" t="str">
        <v>физического воспитания и спортивно-массовой работы</v>
      </c>
      <c r="D561" t="str">
        <v>Жукова Татьяна Викторовна</v>
      </c>
      <c r="E561" t="str">
        <v>нет</v>
      </c>
      <c r="F561" t="str">
        <v>старший преподаватель</v>
      </c>
      <c r="G561">
        <v>1</v>
      </c>
      <c r="H561">
        <v>17043</v>
      </c>
      <c r="I561" t="str">
        <v>Модуль "Здоровьесберегающий". Физическая культура и спорт</v>
      </c>
      <c r="J561">
        <v>16</v>
      </c>
      <c r="K561">
        <v>20</v>
      </c>
      <c r="L561">
        <v>0</v>
      </c>
      <c r="M561" s="16">
        <f t="shared" si="700"/>
        <v>4</v>
      </c>
      <c r="N561" s="16">
        <f t="shared" si="701"/>
        <v>14.870000000000001</v>
      </c>
      <c r="O561" s="16">
        <f t="shared" si="706"/>
        <v>9.75</v>
      </c>
      <c r="P561" s="16">
        <f t="shared" si="707"/>
        <v>9.75</v>
      </c>
      <c r="Q561" s="16">
        <v>0</v>
      </c>
      <c r="R561" s="16">
        <v>0</v>
      </c>
      <c r="S561" s="16">
        <v>0</v>
      </c>
      <c r="T561" s="21">
        <v>0</v>
      </c>
      <c r="U561">
        <v>0</v>
      </c>
      <c r="V561">
        <v>0</v>
      </c>
      <c r="W561">
        <v>39</v>
      </c>
      <c r="X561">
        <v>2</v>
      </c>
      <c r="Y561">
        <v>3</v>
      </c>
      <c r="Z561">
        <v>0</v>
      </c>
      <c r="AA561">
        <v>0</v>
      </c>
      <c r="AB561">
        <f t="shared" si="708"/>
        <v>850</v>
      </c>
      <c r="AC561" t="str">
        <f t="shared" si="702"/>
        <v>ИВТ (бак)</v>
      </c>
      <c r="AD561" t="str">
        <f t="shared" si="699"/>
        <v>2018/2019</v>
      </c>
      <c r="AE561">
        <f t="shared" si="703"/>
        <v>74.37</v>
      </c>
      <c r="AF561">
        <f t="shared" si="704"/>
        <v>8.7494117647058833E-2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R561">
        <f t="shared" si="748"/>
        <v>0</v>
      </c>
      <c r="BS561">
        <f t="shared" si="748"/>
        <v>0</v>
      </c>
      <c r="BT561">
        <f t="shared" si="748"/>
        <v>0</v>
      </c>
      <c r="BU561">
        <f t="shared" si="748"/>
        <v>0</v>
      </c>
      <c r="BV561">
        <f t="shared" si="748"/>
        <v>0</v>
      </c>
      <c r="BW561">
        <f t="shared" si="748"/>
        <v>0</v>
      </c>
      <c r="BX561">
        <f t="shared" si="748"/>
        <v>0</v>
      </c>
      <c r="BY561">
        <f t="shared" si="748"/>
        <v>0</v>
      </c>
      <c r="BZ561">
        <f t="shared" si="748"/>
        <v>0</v>
      </c>
      <c r="CA561">
        <f t="shared" si="748"/>
        <v>0</v>
      </c>
      <c r="CB561">
        <f t="shared" si="749"/>
        <v>0</v>
      </c>
      <c r="CC561">
        <f t="shared" si="749"/>
        <v>0</v>
      </c>
      <c r="CD561">
        <f t="shared" si="749"/>
        <v>0</v>
      </c>
      <c r="CE561">
        <f t="shared" si="749"/>
        <v>0</v>
      </c>
      <c r="CF561">
        <f t="shared" si="749"/>
        <v>0</v>
      </c>
      <c r="CG561">
        <f t="shared" si="749"/>
        <v>0</v>
      </c>
      <c r="CH561">
        <f t="shared" si="749"/>
        <v>0</v>
      </c>
      <c r="CI561">
        <f t="shared" si="749"/>
        <v>0</v>
      </c>
      <c r="CJ561">
        <f t="shared" si="749"/>
        <v>0</v>
      </c>
      <c r="CK561">
        <f t="shared" si="749"/>
        <v>0</v>
      </c>
      <c r="CL561">
        <f t="shared" si="750"/>
        <v>0</v>
      </c>
      <c r="CM561">
        <f t="shared" si="750"/>
        <v>0</v>
      </c>
      <c r="CN561">
        <f t="shared" si="750"/>
        <v>0</v>
      </c>
      <c r="CO561">
        <f t="shared" si="750"/>
        <v>0</v>
      </c>
      <c r="CP561">
        <f t="shared" si="750"/>
        <v>0</v>
      </c>
      <c r="CQ561">
        <f t="shared" si="750"/>
        <v>0</v>
      </c>
      <c r="CR561">
        <f t="shared" si="750"/>
        <v>0</v>
      </c>
      <c r="CS561">
        <f t="shared" si="750"/>
        <v>0</v>
      </c>
      <c r="CT561">
        <f t="shared" si="750"/>
        <v>8.7494117647058833E-2</v>
      </c>
      <c r="CU561">
        <f t="shared" si="750"/>
        <v>0</v>
      </c>
      <c r="CV561">
        <f t="shared" si="751"/>
        <v>0</v>
      </c>
      <c r="CW561">
        <f t="shared" si="751"/>
        <v>0</v>
      </c>
      <c r="CX561">
        <f t="shared" si="751"/>
        <v>0</v>
      </c>
      <c r="CY561">
        <f t="shared" si="751"/>
        <v>0</v>
      </c>
      <c r="CZ561">
        <f t="shared" si="751"/>
        <v>0</v>
      </c>
      <c r="DA561">
        <f t="shared" si="751"/>
        <v>0</v>
      </c>
      <c r="DB561">
        <f t="shared" si="751"/>
        <v>0</v>
      </c>
      <c r="DC561">
        <f t="shared" si="751"/>
        <v>0</v>
      </c>
      <c r="DD561">
        <f t="shared" si="751"/>
        <v>0</v>
      </c>
      <c r="DE561">
        <f t="shared" si="751"/>
        <v>0</v>
      </c>
      <c r="DF561">
        <f t="shared" si="752"/>
        <v>0</v>
      </c>
      <c r="DG561">
        <f t="shared" si="752"/>
        <v>0</v>
      </c>
      <c r="DH561">
        <f t="shared" si="752"/>
        <v>0</v>
      </c>
      <c r="DI561">
        <f t="shared" si="752"/>
        <v>0</v>
      </c>
      <c r="DJ561">
        <f t="shared" si="752"/>
        <v>0</v>
      </c>
      <c r="DK561">
        <f t="shared" si="752"/>
        <v>0</v>
      </c>
      <c r="DL561">
        <f t="shared" si="752"/>
        <v>0</v>
      </c>
      <c r="DM561">
        <f t="shared" si="752"/>
        <v>0</v>
      </c>
      <c r="DN561">
        <f t="shared" si="752"/>
        <v>0</v>
      </c>
      <c r="DO561">
        <f t="shared" si="752"/>
        <v>0</v>
      </c>
      <c r="DP561">
        <f t="shared" si="753"/>
        <v>0</v>
      </c>
      <c r="DQ561">
        <f t="shared" si="753"/>
        <v>0</v>
      </c>
      <c r="DR561">
        <f t="shared" si="753"/>
        <v>0</v>
      </c>
      <c r="DS561">
        <f t="shared" si="753"/>
        <v>0</v>
      </c>
      <c r="DT561">
        <f t="shared" si="753"/>
        <v>0</v>
      </c>
      <c r="DU561">
        <f t="shared" si="753"/>
        <v>0</v>
      </c>
      <c r="DV561">
        <f t="shared" si="753"/>
        <v>0</v>
      </c>
      <c r="DW561">
        <f t="shared" si="753"/>
        <v>0</v>
      </c>
      <c r="DX561">
        <f t="shared" si="753"/>
        <v>0</v>
      </c>
      <c r="DY561">
        <f t="shared" si="753"/>
        <v>0</v>
      </c>
      <c r="DZ561">
        <f t="shared" si="754"/>
        <v>0</v>
      </c>
      <c r="EA561">
        <f t="shared" si="754"/>
        <v>0</v>
      </c>
      <c r="EB561">
        <f t="shared" si="754"/>
        <v>0</v>
      </c>
      <c r="EC561">
        <f t="shared" si="754"/>
        <v>0</v>
      </c>
      <c r="ED561">
        <f t="shared" si="754"/>
        <v>0</v>
      </c>
      <c r="EE561">
        <f t="shared" si="754"/>
        <v>0</v>
      </c>
      <c r="EF561">
        <f t="shared" si="754"/>
        <v>0</v>
      </c>
      <c r="EG561">
        <f t="shared" si="754"/>
        <v>0</v>
      </c>
      <c r="EH561">
        <f t="shared" si="754"/>
        <v>0</v>
      </c>
      <c r="EI561">
        <f t="shared" si="754"/>
        <v>0</v>
      </c>
      <c r="EJ561">
        <f t="shared" si="754"/>
        <v>0</v>
      </c>
      <c r="EK561">
        <f t="shared" si="754"/>
        <v>0</v>
      </c>
      <c r="EL561">
        <f t="shared" si="754"/>
        <v>0</v>
      </c>
      <c r="EM561">
        <f t="shared" si="754"/>
        <v>0</v>
      </c>
      <c r="EN561">
        <f t="shared" si="754"/>
        <v>0</v>
      </c>
      <c r="ER561" s="6">
        <f t="shared" si="705"/>
        <v>0</v>
      </c>
      <c r="ES561" s="6">
        <f t="shared" ref="ES561:HD564" si="759">IF(INDEX($A$1:$I$862, ROW($I561), 4) = ES$1, $AE561, 0)</f>
        <v>0</v>
      </c>
      <c r="ET561" s="6">
        <f t="shared" si="759"/>
        <v>0</v>
      </c>
      <c r="EU561" s="6">
        <f t="shared" si="759"/>
        <v>0</v>
      </c>
      <c r="EV561" s="6">
        <f t="shared" si="759"/>
        <v>0</v>
      </c>
      <c r="EW561" s="6">
        <f t="shared" si="759"/>
        <v>0</v>
      </c>
      <c r="EX561" s="6">
        <f t="shared" si="759"/>
        <v>0</v>
      </c>
      <c r="EY561" s="6">
        <f t="shared" si="759"/>
        <v>0</v>
      </c>
      <c r="EZ561" s="6">
        <f t="shared" si="759"/>
        <v>0</v>
      </c>
      <c r="FA561" s="6">
        <f t="shared" si="759"/>
        <v>0</v>
      </c>
      <c r="FB561" s="6">
        <f t="shared" si="759"/>
        <v>0</v>
      </c>
      <c r="FC561" s="6">
        <f t="shared" si="759"/>
        <v>0</v>
      </c>
      <c r="FD561" s="6">
        <f t="shared" si="759"/>
        <v>0</v>
      </c>
      <c r="FE561" s="6">
        <f t="shared" si="759"/>
        <v>0</v>
      </c>
      <c r="FF561" s="6">
        <f t="shared" si="759"/>
        <v>0</v>
      </c>
      <c r="FG561" s="6">
        <f t="shared" si="759"/>
        <v>0</v>
      </c>
      <c r="FH561" s="6">
        <f t="shared" si="759"/>
        <v>0</v>
      </c>
      <c r="FI561" s="6">
        <f t="shared" si="759"/>
        <v>0</v>
      </c>
      <c r="FJ561" s="6">
        <f t="shared" si="759"/>
        <v>0</v>
      </c>
      <c r="FK561" s="6">
        <f t="shared" si="759"/>
        <v>0</v>
      </c>
      <c r="FL561" s="6">
        <f t="shared" si="759"/>
        <v>0</v>
      </c>
      <c r="FM561" s="6">
        <f t="shared" si="759"/>
        <v>0</v>
      </c>
      <c r="FN561" s="6">
        <f t="shared" si="759"/>
        <v>0</v>
      </c>
      <c r="FO561" s="6">
        <f t="shared" si="759"/>
        <v>0</v>
      </c>
      <c r="FP561" s="6">
        <f t="shared" si="759"/>
        <v>0</v>
      </c>
      <c r="FQ561" s="6">
        <f t="shared" si="759"/>
        <v>0</v>
      </c>
      <c r="FR561" s="6">
        <f t="shared" si="759"/>
        <v>0</v>
      </c>
      <c r="FS561" s="6">
        <f t="shared" si="759"/>
        <v>0</v>
      </c>
      <c r="FT561" s="6">
        <f t="shared" si="759"/>
        <v>74.37</v>
      </c>
      <c r="FU561" s="6">
        <f t="shared" si="759"/>
        <v>0</v>
      </c>
      <c r="FV561" s="6">
        <f t="shared" si="759"/>
        <v>0</v>
      </c>
      <c r="FW561" s="6">
        <f t="shared" si="759"/>
        <v>0</v>
      </c>
      <c r="FX561" s="6">
        <f t="shared" si="759"/>
        <v>0</v>
      </c>
      <c r="FY561" s="6">
        <f t="shared" si="759"/>
        <v>0</v>
      </c>
      <c r="FZ561" s="6">
        <f t="shared" si="759"/>
        <v>0</v>
      </c>
      <c r="GA561" s="6">
        <f t="shared" si="759"/>
        <v>0</v>
      </c>
      <c r="GB561" s="6">
        <f t="shared" si="759"/>
        <v>0</v>
      </c>
      <c r="GC561" s="6">
        <f t="shared" si="759"/>
        <v>0</v>
      </c>
      <c r="GD561" s="6">
        <f t="shared" si="759"/>
        <v>0</v>
      </c>
      <c r="GE561" s="6">
        <f t="shared" si="759"/>
        <v>0</v>
      </c>
      <c r="GF561" s="6">
        <f t="shared" si="759"/>
        <v>0</v>
      </c>
      <c r="GG561" s="6">
        <f t="shared" si="759"/>
        <v>0</v>
      </c>
      <c r="GH561" s="6">
        <f t="shared" si="759"/>
        <v>0</v>
      </c>
      <c r="GI561" s="6">
        <f t="shared" si="759"/>
        <v>0</v>
      </c>
      <c r="GJ561" s="6">
        <f t="shared" si="759"/>
        <v>0</v>
      </c>
      <c r="GK561" s="6">
        <f t="shared" si="759"/>
        <v>0</v>
      </c>
      <c r="GL561" s="6">
        <f t="shared" si="759"/>
        <v>0</v>
      </c>
      <c r="GM561" s="6">
        <f t="shared" si="759"/>
        <v>0</v>
      </c>
      <c r="GN561" s="6">
        <f t="shared" si="759"/>
        <v>0</v>
      </c>
      <c r="GO561" s="6">
        <f t="shared" si="759"/>
        <v>0</v>
      </c>
      <c r="GP561" s="6">
        <f t="shared" si="759"/>
        <v>0</v>
      </c>
      <c r="GQ561" s="6">
        <f t="shared" si="759"/>
        <v>0</v>
      </c>
      <c r="GR561" s="6">
        <f t="shared" si="759"/>
        <v>0</v>
      </c>
      <c r="GS561" s="6">
        <f t="shared" si="759"/>
        <v>0</v>
      </c>
      <c r="GT561" s="6">
        <f t="shared" si="759"/>
        <v>0</v>
      </c>
      <c r="GU561" s="6">
        <f t="shared" si="759"/>
        <v>0</v>
      </c>
      <c r="GV561" s="6">
        <f t="shared" si="759"/>
        <v>0</v>
      </c>
      <c r="GW561" s="6">
        <f t="shared" si="759"/>
        <v>0</v>
      </c>
      <c r="GX561" s="6">
        <f t="shared" si="759"/>
        <v>0</v>
      </c>
      <c r="GY561" s="6">
        <f t="shared" si="759"/>
        <v>0</v>
      </c>
      <c r="GZ561" s="6">
        <f t="shared" si="759"/>
        <v>0</v>
      </c>
      <c r="HA561" s="6">
        <f t="shared" si="759"/>
        <v>0</v>
      </c>
      <c r="HB561" s="6">
        <f t="shared" si="759"/>
        <v>0</v>
      </c>
      <c r="HC561" s="6">
        <f t="shared" si="759"/>
        <v>0</v>
      </c>
      <c r="HD561" s="6">
        <f t="shared" si="759"/>
        <v>0</v>
      </c>
      <c r="HE561" s="6">
        <f t="shared" si="758"/>
        <v>0</v>
      </c>
      <c r="HF561" s="6">
        <f t="shared" si="758"/>
        <v>0</v>
      </c>
      <c r="HG561" s="6">
        <f t="shared" si="758"/>
        <v>0</v>
      </c>
      <c r="HH561" s="6">
        <f t="shared" si="758"/>
        <v>0</v>
      </c>
      <c r="HI561" s="6">
        <f t="shared" si="758"/>
        <v>0</v>
      </c>
      <c r="HJ561" s="6">
        <f t="shared" si="758"/>
        <v>0</v>
      </c>
      <c r="HK561" s="6">
        <f t="shared" si="758"/>
        <v>0</v>
      </c>
      <c r="HL561" s="6">
        <f t="shared" si="758"/>
        <v>0</v>
      </c>
      <c r="HM561" s="6">
        <f t="shared" si="758"/>
        <v>0</v>
      </c>
      <c r="HN561" s="6">
        <f t="shared" si="758"/>
        <v>0</v>
      </c>
    </row>
    <row r="562" spans="1:222" x14ac:dyDescent="0.25">
      <c r="A562">
        <v>6368</v>
      </c>
      <c r="B562">
        <v>2018</v>
      </c>
      <c r="C562" t="str">
        <v>физического воспитания и спортивно-массовой работы</v>
      </c>
      <c r="D562" t="str">
        <v>Жукова Татьяна Викторовна</v>
      </c>
      <c r="E562" t="str">
        <v>нет</v>
      </c>
      <c r="F562" t="str">
        <v>старший преподаватель</v>
      </c>
      <c r="G562">
        <v>1</v>
      </c>
      <c r="H562">
        <v>17043</v>
      </c>
      <c r="I562" t="str">
        <v>Физическая культура и спорт (элективная дисциплина)</v>
      </c>
      <c r="J562">
        <v>0</v>
      </c>
      <c r="K562">
        <v>0</v>
      </c>
      <c r="L562">
        <v>0</v>
      </c>
      <c r="M562" s="16">
        <f t="shared" si="700"/>
        <v>0</v>
      </c>
      <c r="N562" s="16">
        <f t="shared" si="701"/>
        <v>14.870000000000001</v>
      </c>
      <c r="O562" s="16">
        <f t="shared" si="706"/>
        <v>9.75</v>
      </c>
      <c r="P562" s="16">
        <f t="shared" si="707"/>
        <v>9.75</v>
      </c>
      <c r="Q562" s="16">
        <v>0</v>
      </c>
      <c r="R562" s="16">
        <v>0</v>
      </c>
      <c r="S562" s="16">
        <v>0</v>
      </c>
      <c r="T562" s="21">
        <v>0</v>
      </c>
      <c r="U562">
        <v>0</v>
      </c>
      <c r="V562">
        <v>0</v>
      </c>
      <c r="W562">
        <v>39</v>
      </c>
      <c r="X562">
        <v>2</v>
      </c>
      <c r="Y562">
        <v>3</v>
      </c>
      <c r="Z562">
        <v>0</v>
      </c>
      <c r="AA562">
        <v>0</v>
      </c>
      <c r="AB562">
        <f t="shared" si="708"/>
        <v>850</v>
      </c>
      <c r="AC562" t="str">
        <f t="shared" si="702"/>
        <v>ИВТ (бак)</v>
      </c>
      <c r="AD562" t="str">
        <f t="shared" si="699"/>
        <v>2018/2019</v>
      </c>
      <c r="AE562">
        <f t="shared" si="703"/>
        <v>34.370000000000005</v>
      </c>
      <c r="AF562">
        <f t="shared" si="704"/>
        <v>4.0435294117647062E-2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R562">
        <f t="shared" si="748"/>
        <v>0</v>
      </c>
      <c r="BS562">
        <f t="shared" si="748"/>
        <v>0</v>
      </c>
      <c r="BT562">
        <f t="shared" si="748"/>
        <v>0</v>
      </c>
      <c r="BU562">
        <f t="shared" si="748"/>
        <v>0</v>
      </c>
      <c r="BV562">
        <f t="shared" si="748"/>
        <v>0</v>
      </c>
      <c r="BW562">
        <f t="shared" si="748"/>
        <v>0</v>
      </c>
      <c r="BX562">
        <f t="shared" si="748"/>
        <v>0</v>
      </c>
      <c r="BY562">
        <f t="shared" si="748"/>
        <v>0</v>
      </c>
      <c r="BZ562">
        <f t="shared" si="748"/>
        <v>0</v>
      </c>
      <c r="CA562">
        <f t="shared" si="748"/>
        <v>0</v>
      </c>
      <c r="CB562">
        <f t="shared" si="749"/>
        <v>0</v>
      </c>
      <c r="CC562">
        <f t="shared" si="749"/>
        <v>0</v>
      </c>
      <c r="CD562">
        <f t="shared" si="749"/>
        <v>0</v>
      </c>
      <c r="CE562">
        <f t="shared" si="749"/>
        <v>0</v>
      </c>
      <c r="CF562">
        <f t="shared" si="749"/>
        <v>0</v>
      </c>
      <c r="CG562">
        <f t="shared" si="749"/>
        <v>0</v>
      </c>
      <c r="CH562">
        <f t="shared" si="749"/>
        <v>0</v>
      </c>
      <c r="CI562">
        <f t="shared" si="749"/>
        <v>0</v>
      </c>
      <c r="CJ562">
        <f t="shared" si="749"/>
        <v>0</v>
      </c>
      <c r="CK562">
        <f t="shared" si="749"/>
        <v>0</v>
      </c>
      <c r="CL562">
        <f t="shared" si="750"/>
        <v>0</v>
      </c>
      <c r="CM562">
        <f t="shared" si="750"/>
        <v>0</v>
      </c>
      <c r="CN562">
        <f t="shared" si="750"/>
        <v>0</v>
      </c>
      <c r="CO562">
        <f t="shared" si="750"/>
        <v>0</v>
      </c>
      <c r="CP562">
        <f t="shared" si="750"/>
        <v>0</v>
      </c>
      <c r="CQ562">
        <f t="shared" si="750"/>
        <v>0</v>
      </c>
      <c r="CR562">
        <f t="shared" si="750"/>
        <v>0</v>
      </c>
      <c r="CS562">
        <f t="shared" si="750"/>
        <v>0</v>
      </c>
      <c r="CT562">
        <f t="shared" si="750"/>
        <v>4.0435294117647062E-2</v>
      </c>
      <c r="CU562">
        <f t="shared" si="750"/>
        <v>0</v>
      </c>
      <c r="CV562">
        <f t="shared" si="751"/>
        <v>0</v>
      </c>
      <c r="CW562">
        <f t="shared" si="751"/>
        <v>0</v>
      </c>
      <c r="CX562">
        <f t="shared" si="751"/>
        <v>0</v>
      </c>
      <c r="CY562">
        <f t="shared" si="751"/>
        <v>0</v>
      </c>
      <c r="CZ562">
        <f t="shared" si="751"/>
        <v>0</v>
      </c>
      <c r="DA562">
        <f t="shared" si="751"/>
        <v>0</v>
      </c>
      <c r="DB562">
        <f t="shared" si="751"/>
        <v>0</v>
      </c>
      <c r="DC562">
        <f t="shared" si="751"/>
        <v>0</v>
      </c>
      <c r="DD562">
        <f t="shared" si="751"/>
        <v>0</v>
      </c>
      <c r="DE562">
        <f t="shared" si="751"/>
        <v>0</v>
      </c>
      <c r="DF562">
        <f t="shared" si="752"/>
        <v>0</v>
      </c>
      <c r="DG562">
        <f t="shared" si="752"/>
        <v>0</v>
      </c>
      <c r="DH562">
        <f t="shared" si="752"/>
        <v>0</v>
      </c>
      <c r="DI562">
        <f t="shared" si="752"/>
        <v>0</v>
      </c>
      <c r="DJ562">
        <f t="shared" si="752"/>
        <v>0</v>
      </c>
      <c r="DK562">
        <f t="shared" si="752"/>
        <v>0</v>
      </c>
      <c r="DL562">
        <f t="shared" si="752"/>
        <v>0</v>
      </c>
      <c r="DM562">
        <f t="shared" si="752"/>
        <v>0</v>
      </c>
      <c r="DN562">
        <f t="shared" si="752"/>
        <v>0</v>
      </c>
      <c r="DO562">
        <f t="shared" si="752"/>
        <v>0</v>
      </c>
      <c r="DP562">
        <f t="shared" si="753"/>
        <v>0</v>
      </c>
      <c r="DQ562">
        <f t="shared" si="753"/>
        <v>0</v>
      </c>
      <c r="DR562">
        <f t="shared" si="753"/>
        <v>0</v>
      </c>
      <c r="DS562">
        <f t="shared" si="753"/>
        <v>0</v>
      </c>
      <c r="DT562">
        <f t="shared" si="753"/>
        <v>0</v>
      </c>
      <c r="DU562">
        <f t="shared" si="753"/>
        <v>0</v>
      </c>
      <c r="DV562">
        <f t="shared" si="753"/>
        <v>0</v>
      </c>
      <c r="DW562">
        <f t="shared" si="753"/>
        <v>0</v>
      </c>
      <c r="DX562">
        <f t="shared" si="753"/>
        <v>0</v>
      </c>
      <c r="DY562">
        <f t="shared" si="753"/>
        <v>0</v>
      </c>
      <c r="DZ562">
        <f t="shared" si="754"/>
        <v>0</v>
      </c>
      <c r="EA562">
        <f t="shared" si="754"/>
        <v>0</v>
      </c>
      <c r="EB562">
        <f t="shared" si="754"/>
        <v>0</v>
      </c>
      <c r="EC562">
        <f t="shared" si="754"/>
        <v>0</v>
      </c>
      <c r="ED562">
        <f t="shared" si="754"/>
        <v>0</v>
      </c>
      <c r="EE562">
        <f t="shared" si="754"/>
        <v>0</v>
      </c>
      <c r="EF562">
        <f t="shared" si="754"/>
        <v>0</v>
      </c>
      <c r="EG562">
        <f t="shared" si="754"/>
        <v>0</v>
      </c>
      <c r="EH562">
        <f t="shared" si="754"/>
        <v>0</v>
      </c>
      <c r="EI562">
        <f t="shared" si="754"/>
        <v>0</v>
      </c>
      <c r="EJ562">
        <f t="shared" si="754"/>
        <v>0</v>
      </c>
      <c r="EK562">
        <f t="shared" si="754"/>
        <v>0</v>
      </c>
      <c r="EL562">
        <f t="shared" si="754"/>
        <v>0</v>
      </c>
      <c r="EM562">
        <f t="shared" si="754"/>
        <v>0</v>
      </c>
      <c r="EN562">
        <f t="shared" si="754"/>
        <v>0</v>
      </c>
      <c r="ER562" s="6">
        <f t="shared" si="705"/>
        <v>0</v>
      </c>
      <c r="ES562" s="6">
        <f t="shared" si="759"/>
        <v>0</v>
      </c>
      <c r="ET562" s="6">
        <f t="shared" si="759"/>
        <v>0</v>
      </c>
      <c r="EU562" s="6">
        <f t="shared" si="759"/>
        <v>0</v>
      </c>
      <c r="EV562" s="6">
        <f t="shared" si="759"/>
        <v>0</v>
      </c>
      <c r="EW562" s="6">
        <f t="shared" si="759"/>
        <v>0</v>
      </c>
      <c r="EX562" s="6">
        <f t="shared" si="759"/>
        <v>0</v>
      </c>
      <c r="EY562" s="6">
        <f t="shared" si="759"/>
        <v>0</v>
      </c>
      <c r="EZ562" s="6">
        <f t="shared" si="759"/>
        <v>0</v>
      </c>
      <c r="FA562" s="6">
        <f t="shared" si="759"/>
        <v>0</v>
      </c>
      <c r="FB562" s="6">
        <f t="shared" si="759"/>
        <v>0</v>
      </c>
      <c r="FC562" s="6">
        <f t="shared" si="759"/>
        <v>0</v>
      </c>
      <c r="FD562" s="6">
        <f t="shared" si="759"/>
        <v>0</v>
      </c>
      <c r="FE562" s="6">
        <f t="shared" si="759"/>
        <v>0</v>
      </c>
      <c r="FF562" s="6">
        <f t="shared" si="759"/>
        <v>0</v>
      </c>
      <c r="FG562" s="6">
        <f t="shared" si="759"/>
        <v>0</v>
      </c>
      <c r="FH562" s="6">
        <f t="shared" si="759"/>
        <v>0</v>
      </c>
      <c r="FI562" s="6">
        <f t="shared" si="759"/>
        <v>0</v>
      </c>
      <c r="FJ562" s="6">
        <f t="shared" si="759"/>
        <v>0</v>
      </c>
      <c r="FK562" s="6">
        <f t="shared" si="759"/>
        <v>0</v>
      </c>
      <c r="FL562" s="6">
        <f t="shared" si="759"/>
        <v>0</v>
      </c>
      <c r="FM562" s="6">
        <f t="shared" si="759"/>
        <v>0</v>
      </c>
      <c r="FN562" s="6">
        <f t="shared" si="759"/>
        <v>0</v>
      </c>
      <c r="FO562" s="6">
        <f t="shared" si="759"/>
        <v>0</v>
      </c>
      <c r="FP562" s="6">
        <f t="shared" si="759"/>
        <v>0</v>
      </c>
      <c r="FQ562" s="6">
        <f t="shared" si="759"/>
        <v>0</v>
      </c>
      <c r="FR562" s="6">
        <f t="shared" si="759"/>
        <v>0</v>
      </c>
      <c r="FS562" s="6">
        <f t="shared" si="759"/>
        <v>0</v>
      </c>
      <c r="FT562" s="6">
        <f t="shared" si="759"/>
        <v>34.370000000000005</v>
      </c>
      <c r="FU562" s="6">
        <f t="shared" si="759"/>
        <v>0</v>
      </c>
      <c r="FV562" s="6">
        <f t="shared" si="759"/>
        <v>0</v>
      </c>
      <c r="FW562" s="6">
        <f t="shared" si="759"/>
        <v>0</v>
      </c>
      <c r="FX562" s="6">
        <f t="shared" si="759"/>
        <v>0</v>
      </c>
      <c r="FY562" s="6">
        <f t="shared" si="759"/>
        <v>0</v>
      </c>
      <c r="FZ562" s="6">
        <f t="shared" si="759"/>
        <v>0</v>
      </c>
      <c r="GA562" s="6">
        <f t="shared" si="759"/>
        <v>0</v>
      </c>
      <c r="GB562" s="6">
        <f t="shared" si="759"/>
        <v>0</v>
      </c>
      <c r="GC562" s="6">
        <f t="shared" si="759"/>
        <v>0</v>
      </c>
      <c r="GD562" s="6">
        <f t="shared" si="759"/>
        <v>0</v>
      </c>
      <c r="GE562" s="6">
        <f t="shared" si="759"/>
        <v>0</v>
      </c>
      <c r="GF562" s="6">
        <f t="shared" si="759"/>
        <v>0</v>
      </c>
      <c r="GG562" s="6">
        <f t="shared" si="759"/>
        <v>0</v>
      </c>
      <c r="GH562" s="6">
        <f t="shared" si="759"/>
        <v>0</v>
      </c>
      <c r="GI562" s="6">
        <f t="shared" si="759"/>
        <v>0</v>
      </c>
      <c r="GJ562" s="6">
        <f t="shared" si="759"/>
        <v>0</v>
      </c>
      <c r="GK562" s="6">
        <f t="shared" si="759"/>
        <v>0</v>
      </c>
      <c r="GL562" s="6">
        <f t="shared" si="759"/>
        <v>0</v>
      </c>
      <c r="GM562" s="6">
        <f t="shared" si="759"/>
        <v>0</v>
      </c>
      <c r="GN562" s="6">
        <f t="shared" si="759"/>
        <v>0</v>
      </c>
      <c r="GO562" s="6">
        <f t="shared" si="759"/>
        <v>0</v>
      </c>
      <c r="GP562" s="6">
        <f t="shared" si="759"/>
        <v>0</v>
      </c>
      <c r="GQ562" s="6">
        <f t="shared" si="759"/>
        <v>0</v>
      </c>
      <c r="GR562" s="6">
        <f t="shared" si="759"/>
        <v>0</v>
      </c>
      <c r="GS562" s="6">
        <f t="shared" si="759"/>
        <v>0</v>
      </c>
      <c r="GT562" s="6">
        <f t="shared" si="759"/>
        <v>0</v>
      </c>
      <c r="GU562" s="6">
        <f t="shared" si="759"/>
        <v>0</v>
      </c>
      <c r="GV562" s="6">
        <f t="shared" si="759"/>
        <v>0</v>
      </c>
      <c r="GW562" s="6">
        <f t="shared" si="759"/>
        <v>0</v>
      </c>
      <c r="GX562" s="6">
        <f t="shared" si="759"/>
        <v>0</v>
      </c>
      <c r="GY562" s="6">
        <f t="shared" si="759"/>
        <v>0</v>
      </c>
      <c r="GZ562" s="6">
        <f t="shared" si="759"/>
        <v>0</v>
      </c>
      <c r="HA562" s="6">
        <f t="shared" si="759"/>
        <v>0</v>
      </c>
      <c r="HB562" s="6">
        <f t="shared" si="759"/>
        <v>0</v>
      </c>
      <c r="HC562" s="6">
        <f t="shared" si="759"/>
        <v>0</v>
      </c>
      <c r="HD562" s="6">
        <f t="shared" si="759"/>
        <v>0</v>
      </c>
      <c r="HE562" s="6">
        <f t="shared" si="758"/>
        <v>0</v>
      </c>
      <c r="HF562" s="6">
        <f t="shared" si="758"/>
        <v>0</v>
      </c>
      <c r="HG562" s="6">
        <f t="shared" si="758"/>
        <v>0</v>
      </c>
      <c r="HH562" s="6">
        <f t="shared" si="758"/>
        <v>0</v>
      </c>
      <c r="HI562" s="6">
        <f t="shared" si="758"/>
        <v>0</v>
      </c>
      <c r="HJ562" s="6">
        <f t="shared" si="758"/>
        <v>0</v>
      </c>
      <c r="HK562" s="6">
        <f t="shared" si="758"/>
        <v>0</v>
      </c>
      <c r="HL562" s="6">
        <f t="shared" si="758"/>
        <v>0</v>
      </c>
      <c r="HM562" s="6">
        <f t="shared" si="758"/>
        <v>0</v>
      </c>
      <c r="HN562" s="6">
        <f t="shared" si="758"/>
        <v>0</v>
      </c>
    </row>
    <row r="563" spans="1:222" x14ac:dyDescent="0.25">
      <c r="A563">
        <v>6368</v>
      </c>
      <c r="B563">
        <v>2018</v>
      </c>
      <c r="C563" t="str">
        <v>физического воспитания и спортивно-массовой работы</v>
      </c>
      <c r="D563" t="str">
        <v>Зюкин Анатолий Васильевич</v>
      </c>
      <c r="E563" t="str">
        <v>доктор педагогических наук</v>
      </c>
      <c r="F563" t="str">
        <v>профессор</v>
      </c>
      <c r="G563">
        <v>1</v>
      </c>
      <c r="H563">
        <v>17043</v>
      </c>
      <c r="I563" t="str">
        <v>Физическая культура и спорт (элективная дисциплина)</v>
      </c>
      <c r="J563">
        <v>0</v>
      </c>
      <c r="K563">
        <v>0</v>
      </c>
      <c r="L563">
        <v>0</v>
      </c>
      <c r="M563" s="16">
        <f t="shared" si="700"/>
        <v>0</v>
      </c>
      <c r="N563" s="16">
        <f t="shared" si="701"/>
        <v>14.870000000000001</v>
      </c>
      <c r="O563" s="16">
        <f t="shared" si="706"/>
        <v>9.75</v>
      </c>
      <c r="P563" s="16">
        <f t="shared" si="707"/>
        <v>9.75</v>
      </c>
      <c r="Q563" s="16">
        <v>0</v>
      </c>
      <c r="R563" s="16">
        <v>0</v>
      </c>
      <c r="S563" s="16">
        <v>0</v>
      </c>
      <c r="T563" s="21">
        <v>0</v>
      </c>
      <c r="U563">
        <v>0</v>
      </c>
      <c r="V563">
        <v>0</v>
      </c>
      <c r="W563">
        <v>39</v>
      </c>
      <c r="X563">
        <v>2</v>
      </c>
      <c r="Y563">
        <v>3</v>
      </c>
      <c r="Z563">
        <v>0</v>
      </c>
      <c r="AA563">
        <v>0</v>
      </c>
      <c r="AB563">
        <f t="shared" si="708"/>
        <v>750</v>
      </c>
      <c r="AC563" t="str">
        <f t="shared" si="702"/>
        <v>ИВТ (бак)</v>
      </c>
      <c r="AD563" t="str">
        <f t="shared" si="699"/>
        <v>2018/2019</v>
      </c>
      <c r="AE563">
        <f t="shared" si="703"/>
        <v>34.370000000000005</v>
      </c>
      <c r="AF563">
        <f t="shared" si="704"/>
        <v>4.5826666666666675E-2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R563">
        <f t="shared" ref="BR563:CA572" si="760">IF(INDEX($A$1:$I$862, ROW($I563), 4) = BR$1, $AF563, 0)</f>
        <v>0</v>
      </c>
      <c r="BS563">
        <f t="shared" si="760"/>
        <v>0</v>
      </c>
      <c r="BT563">
        <f t="shared" si="760"/>
        <v>0</v>
      </c>
      <c r="BU563">
        <f t="shared" si="760"/>
        <v>0</v>
      </c>
      <c r="BV563">
        <f t="shared" si="760"/>
        <v>0</v>
      </c>
      <c r="BW563">
        <f t="shared" si="760"/>
        <v>0</v>
      </c>
      <c r="BX563">
        <f t="shared" si="760"/>
        <v>0</v>
      </c>
      <c r="BY563">
        <f t="shared" si="760"/>
        <v>0</v>
      </c>
      <c r="BZ563">
        <f t="shared" si="760"/>
        <v>0</v>
      </c>
      <c r="CA563">
        <f t="shared" si="760"/>
        <v>0</v>
      </c>
      <c r="CB563">
        <f t="shared" ref="CB563:CK572" si="761">IF(INDEX($A$1:$I$862, ROW($I563), 4) = CB$1, $AF563, 0)</f>
        <v>0</v>
      </c>
      <c r="CC563">
        <f t="shared" si="761"/>
        <v>0</v>
      </c>
      <c r="CD563">
        <f t="shared" si="761"/>
        <v>0</v>
      </c>
      <c r="CE563">
        <f t="shared" si="761"/>
        <v>0</v>
      </c>
      <c r="CF563">
        <f t="shared" si="761"/>
        <v>0</v>
      </c>
      <c r="CG563">
        <f t="shared" si="761"/>
        <v>0</v>
      </c>
      <c r="CH563">
        <f t="shared" si="761"/>
        <v>0</v>
      </c>
      <c r="CI563">
        <f t="shared" si="761"/>
        <v>0</v>
      </c>
      <c r="CJ563">
        <f t="shared" si="761"/>
        <v>0</v>
      </c>
      <c r="CK563">
        <f t="shared" si="761"/>
        <v>0</v>
      </c>
      <c r="CL563">
        <f t="shared" ref="CL563:CU572" si="762">IF(INDEX($A$1:$I$862, ROW($I563), 4) = CL$1, $AF563, 0)</f>
        <v>0</v>
      </c>
      <c r="CM563">
        <f t="shared" si="762"/>
        <v>0</v>
      </c>
      <c r="CN563">
        <f t="shared" si="762"/>
        <v>0</v>
      </c>
      <c r="CO563">
        <f t="shared" si="762"/>
        <v>0</v>
      </c>
      <c r="CP563">
        <f t="shared" si="762"/>
        <v>0</v>
      </c>
      <c r="CQ563">
        <f t="shared" si="762"/>
        <v>0</v>
      </c>
      <c r="CR563">
        <f t="shared" si="762"/>
        <v>0</v>
      </c>
      <c r="CS563">
        <f t="shared" si="762"/>
        <v>0</v>
      </c>
      <c r="CT563">
        <f t="shared" si="762"/>
        <v>0</v>
      </c>
      <c r="CU563">
        <f t="shared" si="762"/>
        <v>0</v>
      </c>
      <c r="CV563">
        <f t="shared" ref="CV563:DE572" si="763">IF(INDEX($A$1:$I$862, ROW($I563), 4) = CV$1, $AF563, 0)</f>
        <v>4.5826666666666675E-2</v>
      </c>
      <c r="CW563">
        <f t="shared" si="763"/>
        <v>0</v>
      </c>
      <c r="CX563">
        <f t="shared" si="763"/>
        <v>0</v>
      </c>
      <c r="CY563">
        <f t="shared" si="763"/>
        <v>0</v>
      </c>
      <c r="CZ563">
        <f t="shared" si="763"/>
        <v>0</v>
      </c>
      <c r="DA563">
        <f t="shared" si="763"/>
        <v>0</v>
      </c>
      <c r="DB563">
        <f t="shared" si="763"/>
        <v>0</v>
      </c>
      <c r="DC563">
        <f t="shared" si="763"/>
        <v>0</v>
      </c>
      <c r="DD563">
        <f t="shared" si="763"/>
        <v>0</v>
      </c>
      <c r="DE563">
        <f t="shared" si="763"/>
        <v>0</v>
      </c>
      <c r="DF563">
        <f t="shared" ref="DF563:DO572" si="764">IF(INDEX($A$1:$I$862, ROW($I563), 4) = DF$1, $AF563, 0)</f>
        <v>0</v>
      </c>
      <c r="DG563">
        <f t="shared" si="764"/>
        <v>0</v>
      </c>
      <c r="DH563">
        <f t="shared" si="764"/>
        <v>0</v>
      </c>
      <c r="DI563">
        <f t="shared" si="764"/>
        <v>0</v>
      </c>
      <c r="DJ563">
        <f t="shared" si="764"/>
        <v>0</v>
      </c>
      <c r="DK563">
        <f t="shared" si="764"/>
        <v>0</v>
      </c>
      <c r="DL563">
        <f t="shared" si="764"/>
        <v>0</v>
      </c>
      <c r="DM563">
        <f t="shared" si="764"/>
        <v>0</v>
      </c>
      <c r="DN563">
        <f t="shared" si="764"/>
        <v>0</v>
      </c>
      <c r="DO563">
        <f t="shared" si="764"/>
        <v>0</v>
      </c>
      <c r="DP563">
        <f t="shared" ref="DP563:DY572" si="765">IF(INDEX($A$1:$I$862, ROW($I563), 4) = DP$1, $AF563, 0)</f>
        <v>0</v>
      </c>
      <c r="DQ563">
        <f t="shared" si="765"/>
        <v>0</v>
      </c>
      <c r="DR563">
        <f t="shared" si="765"/>
        <v>0</v>
      </c>
      <c r="DS563">
        <f t="shared" si="765"/>
        <v>0</v>
      </c>
      <c r="DT563">
        <f t="shared" si="765"/>
        <v>0</v>
      </c>
      <c r="DU563">
        <f t="shared" si="765"/>
        <v>0</v>
      </c>
      <c r="DV563">
        <f t="shared" si="765"/>
        <v>0</v>
      </c>
      <c r="DW563">
        <f t="shared" si="765"/>
        <v>0</v>
      </c>
      <c r="DX563">
        <f t="shared" si="765"/>
        <v>0</v>
      </c>
      <c r="DY563">
        <f t="shared" si="765"/>
        <v>0</v>
      </c>
      <c r="DZ563">
        <f t="shared" ref="DZ563:EN572" si="766">IF(INDEX($A$1:$I$862, ROW($I563), 4) = DZ$1, $AF563, 0)</f>
        <v>0</v>
      </c>
      <c r="EA563">
        <f t="shared" si="766"/>
        <v>0</v>
      </c>
      <c r="EB563">
        <f t="shared" si="766"/>
        <v>0</v>
      </c>
      <c r="EC563">
        <f t="shared" si="766"/>
        <v>0</v>
      </c>
      <c r="ED563">
        <f t="shared" si="766"/>
        <v>0</v>
      </c>
      <c r="EE563">
        <f t="shared" si="766"/>
        <v>0</v>
      </c>
      <c r="EF563">
        <f t="shared" si="766"/>
        <v>0</v>
      </c>
      <c r="EG563">
        <f t="shared" si="766"/>
        <v>0</v>
      </c>
      <c r="EH563">
        <f t="shared" si="766"/>
        <v>0</v>
      </c>
      <c r="EI563">
        <f t="shared" si="766"/>
        <v>0</v>
      </c>
      <c r="EJ563">
        <f t="shared" si="766"/>
        <v>0</v>
      </c>
      <c r="EK563">
        <f t="shared" si="766"/>
        <v>0</v>
      </c>
      <c r="EL563">
        <f t="shared" si="766"/>
        <v>0</v>
      </c>
      <c r="EM563">
        <f t="shared" si="766"/>
        <v>0</v>
      </c>
      <c r="EN563">
        <f t="shared" si="766"/>
        <v>0</v>
      </c>
      <c r="ER563" s="6">
        <f t="shared" si="705"/>
        <v>0</v>
      </c>
      <c r="ES563" s="6">
        <f t="shared" si="759"/>
        <v>0</v>
      </c>
      <c r="ET563" s="6">
        <f t="shared" si="759"/>
        <v>0</v>
      </c>
      <c r="EU563" s="6">
        <f t="shared" si="759"/>
        <v>0</v>
      </c>
      <c r="EV563" s="6">
        <f t="shared" si="759"/>
        <v>0</v>
      </c>
      <c r="EW563" s="6">
        <f t="shared" si="759"/>
        <v>0</v>
      </c>
      <c r="EX563" s="6">
        <f t="shared" si="759"/>
        <v>0</v>
      </c>
      <c r="EY563" s="6">
        <f t="shared" si="759"/>
        <v>0</v>
      </c>
      <c r="EZ563" s="6">
        <f t="shared" si="759"/>
        <v>0</v>
      </c>
      <c r="FA563" s="6">
        <f t="shared" si="759"/>
        <v>0</v>
      </c>
      <c r="FB563" s="6">
        <f t="shared" si="759"/>
        <v>0</v>
      </c>
      <c r="FC563" s="6">
        <f t="shared" si="759"/>
        <v>0</v>
      </c>
      <c r="FD563" s="6">
        <f t="shared" si="759"/>
        <v>0</v>
      </c>
      <c r="FE563" s="6">
        <f t="shared" si="759"/>
        <v>0</v>
      </c>
      <c r="FF563" s="6">
        <f t="shared" si="759"/>
        <v>0</v>
      </c>
      <c r="FG563" s="6">
        <f t="shared" si="759"/>
        <v>0</v>
      </c>
      <c r="FH563" s="6">
        <f t="shared" si="759"/>
        <v>0</v>
      </c>
      <c r="FI563" s="6">
        <f t="shared" si="759"/>
        <v>0</v>
      </c>
      <c r="FJ563" s="6">
        <f t="shared" si="759"/>
        <v>0</v>
      </c>
      <c r="FK563" s="6">
        <f t="shared" si="759"/>
        <v>0</v>
      </c>
      <c r="FL563" s="6">
        <f t="shared" si="759"/>
        <v>0</v>
      </c>
      <c r="FM563" s="6">
        <f t="shared" si="759"/>
        <v>0</v>
      </c>
      <c r="FN563" s="6">
        <f t="shared" si="759"/>
        <v>0</v>
      </c>
      <c r="FO563" s="6">
        <f t="shared" si="759"/>
        <v>0</v>
      </c>
      <c r="FP563" s="6">
        <f t="shared" si="759"/>
        <v>0</v>
      </c>
      <c r="FQ563" s="6">
        <f t="shared" si="759"/>
        <v>0</v>
      </c>
      <c r="FR563" s="6">
        <f t="shared" si="759"/>
        <v>0</v>
      </c>
      <c r="FS563" s="6">
        <f t="shared" si="759"/>
        <v>0</v>
      </c>
      <c r="FT563" s="6">
        <f t="shared" si="759"/>
        <v>0</v>
      </c>
      <c r="FU563" s="6">
        <f t="shared" si="759"/>
        <v>0</v>
      </c>
      <c r="FV563" s="6">
        <f t="shared" si="759"/>
        <v>34.370000000000005</v>
      </c>
      <c r="FW563" s="6">
        <f t="shared" si="759"/>
        <v>0</v>
      </c>
      <c r="FX563" s="6">
        <f t="shared" si="759"/>
        <v>0</v>
      </c>
      <c r="FY563" s="6">
        <f t="shared" si="759"/>
        <v>0</v>
      </c>
      <c r="FZ563" s="6">
        <f t="shared" si="759"/>
        <v>0</v>
      </c>
      <c r="GA563" s="6">
        <f t="shared" si="759"/>
        <v>0</v>
      </c>
      <c r="GB563" s="6">
        <f t="shared" si="759"/>
        <v>0</v>
      </c>
      <c r="GC563" s="6">
        <f t="shared" si="759"/>
        <v>0</v>
      </c>
      <c r="GD563" s="6">
        <f t="shared" si="759"/>
        <v>0</v>
      </c>
      <c r="GE563" s="6">
        <f t="shared" si="759"/>
        <v>0</v>
      </c>
      <c r="GF563" s="6">
        <f t="shared" si="759"/>
        <v>0</v>
      </c>
      <c r="GG563" s="6">
        <f t="shared" si="759"/>
        <v>0</v>
      </c>
      <c r="GH563" s="6">
        <f t="shared" si="759"/>
        <v>0</v>
      </c>
      <c r="GI563" s="6">
        <f t="shared" si="759"/>
        <v>0</v>
      </c>
      <c r="GJ563" s="6">
        <f t="shared" si="759"/>
        <v>0</v>
      </c>
      <c r="GK563" s="6">
        <f t="shared" si="759"/>
        <v>0</v>
      </c>
      <c r="GL563" s="6">
        <f t="shared" si="759"/>
        <v>0</v>
      </c>
      <c r="GM563" s="6">
        <f t="shared" si="759"/>
        <v>0</v>
      </c>
      <c r="GN563" s="6">
        <f t="shared" si="759"/>
        <v>0</v>
      </c>
      <c r="GO563" s="6">
        <f t="shared" si="759"/>
        <v>0</v>
      </c>
      <c r="GP563" s="6">
        <f t="shared" si="759"/>
        <v>0</v>
      </c>
      <c r="GQ563" s="6">
        <f t="shared" si="759"/>
        <v>0</v>
      </c>
      <c r="GR563" s="6">
        <f t="shared" si="759"/>
        <v>0</v>
      </c>
      <c r="GS563" s="6">
        <f t="shared" si="759"/>
        <v>0</v>
      </c>
      <c r="GT563" s="6">
        <f t="shared" si="759"/>
        <v>0</v>
      </c>
      <c r="GU563" s="6">
        <f t="shared" si="759"/>
        <v>0</v>
      </c>
      <c r="GV563" s="6">
        <f t="shared" si="759"/>
        <v>0</v>
      </c>
      <c r="GW563" s="6">
        <f t="shared" si="759"/>
        <v>0</v>
      </c>
      <c r="GX563" s="6">
        <f t="shared" si="759"/>
        <v>0</v>
      </c>
      <c r="GY563" s="6">
        <f t="shared" si="759"/>
        <v>0</v>
      </c>
      <c r="GZ563" s="6">
        <f t="shared" si="759"/>
        <v>0</v>
      </c>
      <c r="HA563" s="6">
        <f t="shared" si="759"/>
        <v>0</v>
      </c>
      <c r="HB563" s="6">
        <f t="shared" si="759"/>
        <v>0</v>
      </c>
      <c r="HC563" s="6">
        <f t="shared" si="759"/>
        <v>0</v>
      </c>
      <c r="HD563" s="6">
        <f t="shared" si="759"/>
        <v>0</v>
      </c>
      <c r="HE563" s="6">
        <f t="shared" si="758"/>
        <v>0</v>
      </c>
      <c r="HF563" s="6">
        <f t="shared" si="758"/>
        <v>0</v>
      </c>
      <c r="HG563" s="6">
        <f t="shared" si="758"/>
        <v>0</v>
      </c>
      <c r="HH563" s="6">
        <f t="shared" si="758"/>
        <v>0</v>
      </c>
      <c r="HI563" s="6">
        <f t="shared" si="758"/>
        <v>0</v>
      </c>
      <c r="HJ563" s="6">
        <f t="shared" si="758"/>
        <v>0</v>
      </c>
      <c r="HK563" s="6">
        <f t="shared" si="758"/>
        <v>0</v>
      </c>
      <c r="HL563" s="6">
        <f t="shared" si="758"/>
        <v>0</v>
      </c>
      <c r="HM563" s="6">
        <f t="shared" si="758"/>
        <v>0</v>
      </c>
      <c r="HN563" s="6">
        <f t="shared" si="758"/>
        <v>0</v>
      </c>
    </row>
    <row r="564" spans="1:222" x14ac:dyDescent="0.25">
      <c r="A564">
        <v>6368</v>
      </c>
      <c r="B564">
        <v>2018</v>
      </c>
      <c r="C564" t="str">
        <v>физического воспитания и спортивно-массовой работы</v>
      </c>
      <c r="D564" t="str">
        <v>Иванов Георгий Владимирович</v>
      </c>
      <c r="E564" t="str">
        <v>нет</v>
      </c>
      <c r="F564" t="str">
        <v>доцент</v>
      </c>
      <c r="G564">
        <v>0.5</v>
      </c>
      <c r="H564">
        <v>17043</v>
      </c>
      <c r="I564" t="str">
        <v>Физическая культура и спорт (элективная дисциплина)</v>
      </c>
      <c r="J564">
        <v>0</v>
      </c>
      <c r="K564">
        <v>0</v>
      </c>
      <c r="L564">
        <v>0</v>
      </c>
      <c r="M564" s="16">
        <f t="shared" si="700"/>
        <v>0</v>
      </c>
      <c r="N564" s="16">
        <f t="shared" si="701"/>
        <v>14.870000000000001</v>
      </c>
      <c r="O564" s="16">
        <f t="shared" si="706"/>
        <v>9.75</v>
      </c>
      <c r="P564" s="16">
        <f t="shared" si="707"/>
        <v>9.75</v>
      </c>
      <c r="Q564" s="16">
        <v>0</v>
      </c>
      <c r="R564" s="16">
        <v>0</v>
      </c>
      <c r="S564" s="16">
        <v>0</v>
      </c>
      <c r="T564" s="21">
        <v>0</v>
      </c>
      <c r="U564">
        <v>0</v>
      </c>
      <c r="V564">
        <v>0</v>
      </c>
      <c r="W564">
        <v>39</v>
      </c>
      <c r="X564">
        <v>2</v>
      </c>
      <c r="Y564">
        <v>3</v>
      </c>
      <c r="Z564">
        <v>0</v>
      </c>
      <c r="AA564">
        <v>0</v>
      </c>
      <c r="AB564">
        <f t="shared" si="708"/>
        <v>800</v>
      </c>
      <c r="AC564" t="str">
        <f t="shared" si="702"/>
        <v>ИВТ (бак)</v>
      </c>
      <c r="AD564" t="str">
        <f t="shared" si="699"/>
        <v>2018/2019</v>
      </c>
      <c r="AE564">
        <f t="shared" si="703"/>
        <v>34.370000000000005</v>
      </c>
      <c r="AF564">
        <f t="shared" si="704"/>
        <v>4.2962500000000008E-2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R564">
        <f t="shared" si="760"/>
        <v>0</v>
      </c>
      <c r="BS564">
        <f t="shared" si="760"/>
        <v>0</v>
      </c>
      <c r="BT564">
        <f t="shared" si="760"/>
        <v>0</v>
      </c>
      <c r="BU564">
        <f t="shared" si="760"/>
        <v>0</v>
      </c>
      <c r="BV564">
        <f t="shared" si="760"/>
        <v>0</v>
      </c>
      <c r="BW564">
        <f t="shared" si="760"/>
        <v>0</v>
      </c>
      <c r="BX564">
        <f t="shared" si="760"/>
        <v>0</v>
      </c>
      <c r="BY564">
        <f t="shared" si="760"/>
        <v>0</v>
      </c>
      <c r="BZ564">
        <f t="shared" si="760"/>
        <v>0</v>
      </c>
      <c r="CA564">
        <f t="shared" si="760"/>
        <v>0</v>
      </c>
      <c r="CB564">
        <f t="shared" si="761"/>
        <v>0</v>
      </c>
      <c r="CC564">
        <f t="shared" si="761"/>
        <v>0</v>
      </c>
      <c r="CD564">
        <f t="shared" si="761"/>
        <v>0</v>
      </c>
      <c r="CE564">
        <f t="shared" si="761"/>
        <v>0</v>
      </c>
      <c r="CF564">
        <f t="shared" si="761"/>
        <v>0</v>
      </c>
      <c r="CG564">
        <f t="shared" si="761"/>
        <v>0</v>
      </c>
      <c r="CH564">
        <f t="shared" si="761"/>
        <v>0</v>
      </c>
      <c r="CI564">
        <f t="shared" si="761"/>
        <v>0</v>
      </c>
      <c r="CJ564">
        <f t="shared" si="761"/>
        <v>0</v>
      </c>
      <c r="CK564">
        <f t="shared" si="761"/>
        <v>0</v>
      </c>
      <c r="CL564">
        <f t="shared" si="762"/>
        <v>0</v>
      </c>
      <c r="CM564">
        <f t="shared" si="762"/>
        <v>0</v>
      </c>
      <c r="CN564">
        <f t="shared" si="762"/>
        <v>0</v>
      </c>
      <c r="CO564">
        <f t="shared" si="762"/>
        <v>0</v>
      </c>
      <c r="CP564">
        <f t="shared" si="762"/>
        <v>0</v>
      </c>
      <c r="CQ564">
        <f t="shared" si="762"/>
        <v>0</v>
      </c>
      <c r="CR564">
        <f t="shared" si="762"/>
        <v>0</v>
      </c>
      <c r="CS564">
        <f t="shared" si="762"/>
        <v>0</v>
      </c>
      <c r="CT564">
        <f t="shared" si="762"/>
        <v>0</v>
      </c>
      <c r="CU564">
        <f t="shared" si="762"/>
        <v>0</v>
      </c>
      <c r="CV564">
        <f t="shared" si="763"/>
        <v>0</v>
      </c>
      <c r="CW564">
        <f t="shared" si="763"/>
        <v>4.2962500000000008E-2</v>
      </c>
      <c r="CX564">
        <f t="shared" si="763"/>
        <v>0</v>
      </c>
      <c r="CY564">
        <f t="shared" si="763"/>
        <v>0</v>
      </c>
      <c r="CZ564">
        <f t="shared" si="763"/>
        <v>0</v>
      </c>
      <c r="DA564">
        <f t="shared" si="763"/>
        <v>0</v>
      </c>
      <c r="DB564">
        <f t="shared" si="763"/>
        <v>0</v>
      </c>
      <c r="DC564">
        <f t="shared" si="763"/>
        <v>0</v>
      </c>
      <c r="DD564">
        <f t="shared" si="763"/>
        <v>0</v>
      </c>
      <c r="DE564">
        <f t="shared" si="763"/>
        <v>0</v>
      </c>
      <c r="DF564">
        <f t="shared" si="764"/>
        <v>0</v>
      </c>
      <c r="DG564">
        <f t="shared" si="764"/>
        <v>0</v>
      </c>
      <c r="DH564">
        <f t="shared" si="764"/>
        <v>0</v>
      </c>
      <c r="DI564">
        <f t="shared" si="764"/>
        <v>0</v>
      </c>
      <c r="DJ564">
        <f t="shared" si="764"/>
        <v>0</v>
      </c>
      <c r="DK564">
        <f t="shared" si="764"/>
        <v>0</v>
      </c>
      <c r="DL564">
        <f t="shared" si="764"/>
        <v>0</v>
      </c>
      <c r="DM564">
        <f t="shared" si="764"/>
        <v>0</v>
      </c>
      <c r="DN564">
        <f t="shared" si="764"/>
        <v>0</v>
      </c>
      <c r="DO564">
        <f t="shared" si="764"/>
        <v>0</v>
      </c>
      <c r="DP564">
        <f t="shared" si="765"/>
        <v>0</v>
      </c>
      <c r="DQ564">
        <f t="shared" si="765"/>
        <v>0</v>
      </c>
      <c r="DR564">
        <f t="shared" si="765"/>
        <v>0</v>
      </c>
      <c r="DS564">
        <f t="shared" si="765"/>
        <v>0</v>
      </c>
      <c r="DT564">
        <f t="shared" si="765"/>
        <v>0</v>
      </c>
      <c r="DU564">
        <f t="shared" si="765"/>
        <v>0</v>
      </c>
      <c r="DV564">
        <f t="shared" si="765"/>
        <v>0</v>
      </c>
      <c r="DW564">
        <f t="shared" si="765"/>
        <v>0</v>
      </c>
      <c r="DX564">
        <f t="shared" si="765"/>
        <v>0</v>
      </c>
      <c r="DY564">
        <f t="shared" si="765"/>
        <v>0</v>
      </c>
      <c r="DZ564">
        <f t="shared" si="766"/>
        <v>0</v>
      </c>
      <c r="EA564">
        <f t="shared" si="766"/>
        <v>0</v>
      </c>
      <c r="EB564">
        <f t="shared" si="766"/>
        <v>0</v>
      </c>
      <c r="EC564">
        <f t="shared" si="766"/>
        <v>0</v>
      </c>
      <c r="ED564">
        <f t="shared" si="766"/>
        <v>0</v>
      </c>
      <c r="EE564">
        <f t="shared" si="766"/>
        <v>0</v>
      </c>
      <c r="EF564">
        <f t="shared" si="766"/>
        <v>0</v>
      </c>
      <c r="EG564">
        <f t="shared" si="766"/>
        <v>0</v>
      </c>
      <c r="EH564">
        <f t="shared" si="766"/>
        <v>0</v>
      </c>
      <c r="EI564">
        <f t="shared" si="766"/>
        <v>0</v>
      </c>
      <c r="EJ564">
        <f t="shared" si="766"/>
        <v>0</v>
      </c>
      <c r="EK564">
        <f t="shared" si="766"/>
        <v>0</v>
      </c>
      <c r="EL564">
        <f t="shared" si="766"/>
        <v>0</v>
      </c>
      <c r="EM564">
        <f t="shared" si="766"/>
        <v>0</v>
      </c>
      <c r="EN564">
        <f t="shared" si="766"/>
        <v>0</v>
      </c>
      <c r="ER564" s="6">
        <f t="shared" si="705"/>
        <v>0</v>
      </c>
      <c r="ES564" s="6">
        <f t="shared" si="759"/>
        <v>0</v>
      </c>
      <c r="ET564" s="6">
        <f t="shared" si="759"/>
        <v>0</v>
      </c>
      <c r="EU564" s="6">
        <f t="shared" si="759"/>
        <v>0</v>
      </c>
      <c r="EV564" s="6">
        <f t="shared" si="759"/>
        <v>0</v>
      </c>
      <c r="EW564" s="6">
        <f t="shared" si="759"/>
        <v>0</v>
      </c>
      <c r="EX564" s="6">
        <f t="shared" si="759"/>
        <v>0</v>
      </c>
      <c r="EY564" s="6">
        <f t="shared" si="759"/>
        <v>0</v>
      </c>
      <c r="EZ564" s="6">
        <f t="shared" si="759"/>
        <v>0</v>
      </c>
      <c r="FA564" s="6">
        <f t="shared" si="759"/>
        <v>0</v>
      </c>
      <c r="FB564" s="6">
        <f t="shared" si="759"/>
        <v>0</v>
      </c>
      <c r="FC564" s="6">
        <f t="shared" si="759"/>
        <v>0</v>
      </c>
      <c r="FD564" s="6">
        <f t="shared" si="759"/>
        <v>0</v>
      </c>
      <c r="FE564" s="6">
        <f t="shared" si="759"/>
        <v>0</v>
      </c>
      <c r="FF564" s="6">
        <f t="shared" si="759"/>
        <v>0</v>
      </c>
      <c r="FG564" s="6">
        <f t="shared" si="759"/>
        <v>0</v>
      </c>
      <c r="FH564" s="6">
        <f t="shared" si="759"/>
        <v>0</v>
      </c>
      <c r="FI564" s="6">
        <f t="shared" si="759"/>
        <v>0</v>
      </c>
      <c r="FJ564" s="6">
        <f t="shared" si="759"/>
        <v>0</v>
      </c>
      <c r="FK564" s="6">
        <f t="shared" si="759"/>
        <v>0</v>
      </c>
      <c r="FL564" s="6">
        <f t="shared" si="759"/>
        <v>0</v>
      </c>
      <c r="FM564" s="6">
        <f t="shared" si="759"/>
        <v>0</v>
      </c>
      <c r="FN564" s="6">
        <f t="shared" si="759"/>
        <v>0</v>
      </c>
      <c r="FO564" s="6">
        <f t="shared" si="759"/>
        <v>0</v>
      </c>
      <c r="FP564" s="6">
        <f t="shared" si="759"/>
        <v>0</v>
      </c>
      <c r="FQ564" s="6">
        <f t="shared" si="759"/>
        <v>0</v>
      </c>
      <c r="FR564" s="6">
        <f t="shared" si="759"/>
        <v>0</v>
      </c>
      <c r="FS564" s="6">
        <f t="shared" si="759"/>
        <v>0</v>
      </c>
      <c r="FT564" s="6">
        <f t="shared" si="759"/>
        <v>0</v>
      </c>
      <c r="FU564" s="6">
        <f t="shared" si="759"/>
        <v>0</v>
      </c>
      <c r="FV564" s="6">
        <f t="shared" si="759"/>
        <v>0</v>
      </c>
      <c r="FW564" s="6">
        <f t="shared" si="759"/>
        <v>34.370000000000005</v>
      </c>
      <c r="FX564" s="6">
        <f t="shared" si="759"/>
        <v>0</v>
      </c>
      <c r="FY564" s="6">
        <f t="shared" si="759"/>
        <v>0</v>
      </c>
      <c r="FZ564" s="6">
        <f t="shared" si="759"/>
        <v>0</v>
      </c>
      <c r="GA564" s="6">
        <f t="shared" si="759"/>
        <v>0</v>
      </c>
      <c r="GB564" s="6">
        <f t="shared" si="759"/>
        <v>0</v>
      </c>
      <c r="GC564" s="6">
        <f t="shared" si="759"/>
        <v>0</v>
      </c>
      <c r="GD564" s="6">
        <f t="shared" si="759"/>
        <v>0</v>
      </c>
      <c r="GE564" s="6">
        <f t="shared" si="759"/>
        <v>0</v>
      </c>
      <c r="GF564" s="6">
        <f t="shared" si="759"/>
        <v>0</v>
      </c>
      <c r="GG564" s="6">
        <f t="shared" si="759"/>
        <v>0</v>
      </c>
      <c r="GH564" s="6">
        <f t="shared" si="759"/>
        <v>0</v>
      </c>
      <c r="GI564" s="6">
        <f t="shared" si="759"/>
        <v>0</v>
      </c>
      <c r="GJ564" s="6">
        <f t="shared" si="759"/>
        <v>0</v>
      </c>
      <c r="GK564" s="6">
        <f t="shared" si="759"/>
        <v>0</v>
      </c>
      <c r="GL564" s="6">
        <f t="shared" si="759"/>
        <v>0</v>
      </c>
      <c r="GM564" s="6">
        <f t="shared" si="759"/>
        <v>0</v>
      </c>
      <c r="GN564" s="6">
        <f t="shared" si="759"/>
        <v>0</v>
      </c>
      <c r="GO564" s="6">
        <f t="shared" si="759"/>
        <v>0</v>
      </c>
      <c r="GP564" s="6">
        <f t="shared" si="759"/>
        <v>0</v>
      </c>
      <c r="GQ564" s="6">
        <f t="shared" si="759"/>
        <v>0</v>
      </c>
      <c r="GR564" s="6">
        <f t="shared" si="759"/>
        <v>0</v>
      </c>
      <c r="GS564" s="6">
        <f t="shared" si="759"/>
        <v>0</v>
      </c>
      <c r="GT564" s="6">
        <f t="shared" si="759"/>
        <v>0</v>
      </c>
      <c r="GU564" s="6">
        <f t="shared" si="759"/>
        <v>0</v>
      </c>
      <c r="GV564" s="6">
        <f t="shared" si="759"/>
        <v>0</v>
      </c>
      <c r="GW564" s="6">
        <f t="shared" si="759"/>
        <v>0</v>
      </c>
      <c r="GX564" s="6">
        <f t="shared" si="759"/>
        <v>0</v>
      </c>
      <c r="GY564" s="6">
        <f t="shared" si="759"/>
        <v>0</v>
      </c>
      <c r="GZ564" s="6">
        <f t="shared" si="759"/>
        <v>0</v>
      </c>
      <c r="HA564" s="6">
        <f t="shared" si="759"/>
        <v>0</v>
      </c>
      <c r="HB564" s="6">
        <f t="shared" si="759"/>
        <v>0</v>
      </c>
      <c r="HC564" s="6">
        <f t="shared" si="759"/>
        <v>0</v>
      </c>
      <c r="HD564" s="6">
        <f t="shared" ref="HD564:HN567" si="767">IF(INDEX($A$1:$I$862, ROW($I564), 4) = HD$1, $AE564, 0)</f>
        <v>0</v>
      </c>
      <c r="HE564" s="6">
        <f t="shared" si="767"/>
        <v>0</v>
      </c>
      <c r="HF564" s="6">
        <f t="shared" si="767"/>
        <v>0</v>
      </c>
      <c r="HG564" s="6">
        <f t="shared" si="767"/>
        <v>0</v>
      </c>
      <c r="HH564" s="6">
        <f t="shared" si="767"/>
        <v>0</v>
      </c>
      <c r="HI564" s="6">
        <f t="shared" si="767"/>
        <v>0</v>
      </c>
      <c r="HJ564" s="6">
        <f t="shared" si="767"/>
        <v>0</v>
      </c>
      <c r="HK564" s="6">
        <f t="shared" si="767"/>
        <v>0</v>
      </c>
      <c r="HL564" s="6">
        <f t="shared" si="767"/>
        <v>0</v>
      </c>
      <c r="HM564" s="6">
        <f t="shared" si="767"/>
        <v>0</v>
      </c>
      <c r="HN564" s="6">
        <f t="shared" si="767"/>
        <v>0</v>
      </c>
    </row>
    <row r="565" spans="1:222" x14ac:dyDescent="0.25">
      <c r="A565">
        <v>6368</v>
      </c>
      <c r="B565">
        <v>2018</v>
      </c>
      <c r="C565" t="str">
        <v>физической электроники</v>
      </c>
      <c r="D565" t="str">
        <v>Лужков Александр Альбертович</v>
      </c>
      <c r="E565" t="str">
        <v>кандидат физ.-мат. наук</v>
      </c>
      <c r="F565" t="str">
        <v>доцент</v>
      </c>
      <c r="G565">
        <v>1</v>
      </c>
      <c r="H565">
        <v>17043</v>
      </c>
      <c r="I565" t="str">
        <v>Модуль "Естественно-математический". Физика</v>
      </c>
      <c r="J565">
        <v>0</v>
      </c>
      <c r="K565">
        <v>0</v>
      </c>
      <c r="L565">
        <v>72</v>
      </c>
      <c r="M565" s="16">
        <f t="shared" si="700"/>
        <v>8</v>
      </c>
      <c r="N565" s="16">
        <f t="shared" si="701"/>
        <v>14.870000000000001</v>
      </c>
      <c r="O565" s="16">
        <f t="shared" si="706"/>
        <v>9.75</v>
      </c>
      <c r="P565" s="16">
        <f t="shared" si="707"/>
        <v>9.75</v>
      </c>
      <c r="Q565" s="16">
        <v>0</v>
      </c>
      <c r="R565" s="16">
        <v>0</v>
      </c>
      <c r="S565" s="16">
        <v>0</v>
      </c>
      <c r="T565" s="21">
        <v>0</v>
      </c>
      <c r="U565">
        <v>0</v>
      </c>
      <c r="V565">
        <v>0</v>
      </c>
      <c r="W565">
        <v>39</v>
      </c>
      <c r="X565">
        <v>2</v>
      </c>
      <c r="Y565">
        <v>3</v>
      </c>
      <c r="Z565">
        <v>0</v>
      </c>
      <c r="AA565">
        <v>0</v>
      </c>
      <c r="AB565">
        <f t="shared" si="708"/>
        <v>800</v>
      </c>
      <c r="AC565" t="str">
        <f t="shared" si="702"/>
        <v>ИВТ (бак)</v>
      </c>
      <c r="AD565" t="str">
        <f t="shared" si="699"/>
        <v>2018/2019</v>
      </c>
      <c r="AE565">
        <f t="shared" si="703"/>
        <v>114.37</v>
      </c>
      <c r="AF565">
        <f t="shared" si="704"/>
        <v>0.14296249999999999</v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R565">
        <f t="shared" si="760"/>
        <v>0</v>
      </c>
      <c r="BS565">
        <f t="shared" si="760"/>
        <v>0</v>
      </c>
      <c r="BT565">
        <f t="shared" si="760"/>
        <v>0</v>
      </c>
      <c r="BU565">
        <f t="shared" si="760"/>
        <v>0</v>
      </c>
      <c r="BV565">
        <f t="shared" si="760"/>
        <v>0</v>
      </c>
      <c r="BW565">
        <f t="shared" si="760"/>
        <v>0</v>
      </c>
      <c r="BX565">
        <f t="shared" si="760"/>
        <v>0</v>
      </c>
      <c r="BY565">
        <f t="shared" si="760"/>
        <v>0</v>
      </c>
      <c r="BZ565">
        <f t="shared" si="760"/>
        <v>0</v>
      </c>
      <c r="CA565">
        <f t="shared" si="760"/>
        <v>0</v>
      </c>
      <c r="CB565">
        <f t="shared" si="761"/>
        <v>0</v>
      </c>
      <c r="CC565">
        <f t="shared" si="761"/>
        <v>0</v>
      </c>
      <c r="CD565">
        <f t="shared" si="761"/>
        <v>0</v>
      </c>
      <c r="CE565">
        <f t="shared" si="761"/>
        <v>0</v>
      </c>
      <c r="CF565">
        <f t="shared" si="761"/>
        <v>0</v>
      </c>
      <c r="CG565">
        <f t="shared" si="761"/>
        <v>0</v>
      </c>
      <c r="CH565">
        <f t="shared" si="761"/>
        <v>0</v>
      </c>
      <c r="CI565">
        <f t="shared" si="761"/>
        <v>0</v>
      </c>
      <c r="CJ565">
        <f t="shared" si="761"/>
        <v>0</v>
      </c>
      <c r="CK565">
        <f t="shared" si="761"/>
        <v>0</v>
      </c>
      <c r="CL565">
        <f t="shared" si="762"/>
        <v>0</v>
      </c>
      <c r="CM565">
        <f t="shared" si="762"/>
        <v>0</v>
      </c>
      <c r="CN565">
        <f t="shared" si="762"/>
        <v>0</v>
      </c>
      <c r="CO565">
        <f t="shared" si="762"/>
        <v>0</v>
      </c>
      <c r="CP565">
        <f t="shared" si="762"/>
        <v>0</v>
      </c>
      <c r="CQ565">
        <f t="shared" si="762"/>
        <v>0</v>
      </c>
      <c r="CR565">
        <f t="shared" si="762"/>
        <v>0</v>
      </c>
      <c r="CS565">
        <f t="shared" si="762"/>
        <v>0</v>
      </c>
      <c r="CT565">
        <f t="shared" si="762"/>
        <v>0</v>
      </c>
      <c r="CU565">
        <f t="shared" si="762"/>
        <v>0</v>
      </c>
      <c r="CV565">
        <f t="shared" si="763"/>
        <v>0</v>
      </c>
      <c r="CW565">
        <f t="shared" si="763"/>
        <v>0</v>
      </c>
      <c r="CX565">
        <f t="shared" si="763"/>
        <v>0</v>
      </c>
      <c r="CY565">
        <f t="shared" si="763"/>
        <v>0</v>
      </c>
      <c r="CZ565">
        <f t="shared" si="763"/>
        <v>0</v>
      </c>
      <c r="DA565">
        <f t="shared" si="763"/>
        <v>0</v>
      </c>
      <c r="DB565">
        <f t="shared" si="763"/>
        <v>0</v>
      </c>
      <c r="DC565">
        <f t="shared" si="763"/>
        <v>0</v>
      </c>
      <c r="DD565">
        <f t="shared" si="763"/>
        <v>0</v>
      </c>
      <c r="DE565">
        <f t="shared" si="763"/>
        <v>0</v>
      </c>
      <c r="DF565">
        <f t="shared" si="764"/>
        <v>0</v>
      </c>
      <c r="DG565">
        <f t="shared" si="764"/>
        <v>0</v>
      </c>
      <c r="DH565">
        <f t="shared" si="764"/>
        <v>0</v>
      </c>
      <c r="DI565">
        <f t="shared" si="764"/>
        <v>0</v>
      </c>
      <c r="DJ565">
        <f t="shared" si="764"/>
        <v>0</v>
      </c>
      <c r="DK565">
        <f t="shared" si="764"/>
        <v>0</v>
      </c>
      <c r="DL565">
        <f t="shared" si="764"/>
        <v>0.14296249999999999</v>
      </c>
      <c r="DM565">
        <f t="shared" si="764"/>
        <v>0</v>
      </c>
      <c r="DN565">
        <f t="shared" si="764"/>
        <v>0</v>
      </c>
      <c r="DO565">
        <f t="shared" si="764"/>
        <v>0</v>
      </c>
      <c r="DP565">
        <f t="shared" si="765"/>
        <v>0</v>
      </c>
      <c r="DQ565">
        <f t="shared" si="765"/>
        <v>0</v>
      </c>
      <c r="DR565">
        <f t="shared" si="765"/>
        <v>0</v>
      </c>
      <c r="DS565">
        <f t="shared" si="765"/>
        <v>0</v>
      </c>
      <c r="DT565">
        <f t="shared" si="765"/>
        <v>0</v>
      </c>
      <c r="DU565">
        <f t="shared" si="765"/>
        <v>0</v>
      </c>
      <c r="DV565">
        <f t="shared" si="765"/>
        <v>0</v>
      </c>
      <c r="DW565">
        <f t="shared" si="765"/>
        <v>0</v>
      </c>
      <c r="DX565">
        <f t="shared" si="765"/>
        <v>0</v>
      </c>
      <c r="DY565">
        <f t="shared" si="765"/>
        <v>0</v>
      </c>
      <c r="DZ565">
        <f t="shared" si="766"/>
        <v>0</v>
      </c>
      <c r="EA565">
        <f t="shared" si="766"/>
        <v>0</v>
      </c>
      <c r="EB565">
        <f t="shared" si="766"/>
        <v>0</v>
      </c>
      <c r="EC565">
        <f t="shared" si="766"/>
        <v>0</v>
      </c>
      <c r="ED565">
        <f t="shared" si="766"/>
        <v>0</v>
      </c>
      <c r="EE565">
        <f t="shared" si="766"/>
        <v>0</v>
      </c>
      <c r="EF565">
        <f t="shared" si="766"/>
        <v>0</v>
      </c>
      <c r="EG565">
        <f t="shared" si="766"/>
        <v>0</v>
      </c>
      <c r="EH565">
        <f t="shared" si="766"/>
        <v>0</v>
      </c>
      <c r="EI565">
        <f t="shared" si="766"/>
        <v>0</v>
      </c>
      <c r="EJ565">
        <f t="shared" si="766"/>
        <v>0</v>
      </c>
      <c r="EK565">
        <f t="shared" si="766"/>
        <v>0</v>
      </c>
      <c r="EL565">
        <f t="shared" si="766"/>
        <v>0</v>
      </c>
      <c r="EM565">
        <f t="shared" si="766"/>
        <v>0</v>
      </c>
      <c r="EN565">
        <f t="shared" si="766"/>
        <v>0</v>
      </c>
      <c r="ER565" s="6">
        <f t="shared" si="705"/>
        <v>0</v>
      </c>
      <c r="ES565" s="6">
        <f t="shared" ref="ES565:HD568" si="768">IF(INDEX($A$1:$I$862, ROW($I565), 4) = ES$1, $AE565, 0)</f>
        <v>0</v>
      </c>
      <c r="ET565" s="6">
        <f t="shared" si="768"/>
        <v>0</v>
      </c>
      <c r="EU565" s="6">
        <f t="shared" si="768"/>
        <v>0</v>
      </c>
      <c r="EV565" s="6">
        <f t="shared" si="768"/>
        <v>0</v>
      </c>
      <c r="EW565" s="6">
        <f t="shared" si="768"/>
        <v>0</v>
      </c>
      <c r="EX565" s="6">
        <f t="shared" si="768"/>
        <v>0</v>
      </c>
      <c r="EY565" s="6">
        <f t="shared" si="768"/>
        <v>0</v>
      </c>
      <c r="EZ565" s="6">
        <f t="shared" si="768"/>
        <v>0</v>
      </c>
      <c r="FA565" s="6">
        <f t="shared" si="768"/>
        <v>0</v>
      </c>
      <c r="FB565" s="6">
        <f t="shared" si="768"/>
        <v>0</v>
      </c>
      <c r="FC565" s="6">
        <f t="shared" si="768"/>
        <v>0</v>
      </c>
      <c r="FD565" s="6">
        <f t="shared" si="768"/>
        <v>0</v>
      </c>
      <c r="FE565" s="6">
        <f t="shared" si="768"/>
        <v>0</v>
      </c>
      <c r="FF565" s="6">
        <f t="shared" si="768"/>
        <v>0</v>
      </c>
      <c r="FG565" s="6">
        <f t="shared" si="768"/>
        <v>0</v>
      </c>
      <c r="FH565" s="6">
        <f t="shared" si="768"/>
        <v>0</v>
      </c>
      <c r="FI565" s="6">
        <f t="shared" si="768"/>
        <v>0</v>
      </c>
      <c r="FJ565" s="6">
        <f t="shared" si="768"/>
        <v>0</v>
      </c>
      <c r="FK565" s="6">
        <f t="shared" si="768"/>
        <v>0</v>
      </c>
      <c r="FL565" s="6">
        <f t="shared" si="768"/>
        <v>0</v>
      </c>
      <c r="FM565" s="6">
        <f t="shared" si="768"/>
        <v>0</v>
      </c>
      <c r="FN565" s="6">
        <f t="shared" si="768"/>
        <v>0</v>
      </c>
      <c r="FO565" s="6">
        <f t="shared" si="768"/>
        <v>0</v>
      </c>
      <c r="FP565" s="6">
        <f t="shared" si="768"/>
        <v>0</v>
      </c>
      <c r="FQ565" s="6">
        <f t="shared" si="768"/>
        <v>0</v>
      </c>
      <c r="FR565" s="6">
        <f t="shared" si="768"/>
        <v>0</v>
      </c>
      <c r="FS565" s="6">
        <f t="shared" si="768"/>
        <v>0</v>
      </c>
      <c r="FT565" s="6">
        <f t="shared" si="768"/>
        <v>0</v>
      </c>
      <c r="FU565" s="6">
        <f t="shared" si="768"/>
        <v>0</v>
      </c>
      <c r="FV565" s="6">
        <f t="shared" si="768"/>
        <v>0</v>
      </c>
      <c r="FW565" s="6">
        <f t="shared" si="768"/>
        <v>0</v>
      </c>
      <c r="FX565" s="6">
        <f t="shared" si="768"/>
        <v>0</v>
      </c>
      <c r="FY565" s="6">
        <f t="shared" si="768"/>
        <v>0</v>
      </c>
      <c r="FZ565" s="6">
        <f t="shared" si="768"/>
        <v>0</v>
      </c>
      <c r="GA565" s="6">
        <f t="shared" si="768"/>
        <v>0</v>
      </c>
      <c r="GB565" s="6">
        <f t="shared" si="768"/>
        <v>0</v>
      </c>
      <c r="GC565" s="6">
        <f t="shared" si="768"/>
        <v>0</v>
      </c>
      <c r="GD565" s="6">
        <f t="shared" si="768"/>
        <v>0</v>
      </c>
      <c r="GE565" s="6">
        <f t="shared" si="768"/>
        <v>0</v>
      </c>
      <c r="GF565" s="6">
        <f t="shared" si="768"/>
        <v>0</v>
      </c>
      <c r="GG565" s="6">
        <f t="shared" si="768"/>
        <v>0</v>
      </c>
      <c r="GH565" s="6">
        <f t="shared" si="768"/>
        <v>0</v>
      </c>
      <c r="GI565" s="6">
        <f t="shared" si="768"/>
        <v>0</v>
      </c>
      <c r="GJ565" s="6">
        <f t="shared" si="768"/>
        <v>0</v>
      </c>
      <c r="GK565" s="6">
        <f t="shared" si="768"/>
        <v>0</v>
      </c>
      <c r="GL565" s="6">
        <f t="shared" si="768"/>
        <v>114.37</v>
      </c>
      <c r="GM565" s="6">
        <f t="shared" si="768"/>
        <v>0</v>
      </c>
      <c r="GN565" s="6">
        <f t="shared" si="768"/>
        <v>0</v>
      </c>
      <c r="GO565" s="6">
        <f t="shared" si="768"/>
        <v>0</v>
      </c>
      <c r="GP565" s="6">
        <f t="shared" si="768"/>
        <v>0</v>
      </c>
      <c r="GQ565" s="6">
        <f t="shared" si="768"/>
        <v>0</v>
      </c>
      <c r="GR565" s="6">
        <f t="shared" si="768"/>
        <v>0</v>
      </c>
      <c r="GS565" s="6">
        <f t="shared" si="768"/>
        <v>0</v>
      </c>
      <c r="GT565" s="6">
        <f t="shared" si="768"/>
        <v>0</v>
      </c>
      <c r="GU565" s="6">
        <f t="shared" si="768"/>
        <v>0</v>
      </c>
      <c r="GV565" s="6">
        <f t="shared" si="768"/>
        <v>0</v>
      </c>
      <c r="GW565" s="6">
        <f t="shared" si="768"/>
        <v>0</v>
      </c>
      <c r="GX565" s="6">
        <f t="shared" si="768"/>
        <v>0</v>
      </c>
      <c r="GY565" s="6">
        <f t="shared" si="768"/>
        <v>0</v>
      </c>
      <c r="GZ565" s="6">
        <f t="shared" si="768"/>
        <v>0</v>
      </c>
      <c r="HA565" s="6">
        <f t="shared" si="768"/>
        <v>0</v>
      </c>
      <c r="HB565" s="6">
        <f t="shared" si="768"/>
        <v>0</v>
      </c>
      <c r="HC565" s="6">
        <f t="shared" si="768"/>
        <v>0</v>
      </c>
      <c r="HD565" s="6">
        <f t="shared" si="768"/>
        <v>0</v>
      </c>
      <c r="HE565" s="6">
        <f t="shared" si="767"/>
        <v>0</v>
      </c>
      <c r="HF565" s="6">
        <f t="shared" si="767"/>
        <v>0</v>
      </c>
      <c r="HG565" s="6">
        <f t="shared" si="767"/>
        <v>0</v>
      </c>
      <c r="HH565" s="6">
        <f t="shared" si="767"/>
        <v>0</v>
      </c>
      <c r="HI565" s="6">
        <f t="shared" si="767"/>
        <v>0</v>
      </c>
      <c r="HJ565" s="6">
        <f t="shared" si="767"/>
        <v>0</v>
      </c>
      <c r="HK565" s="6">
        <f t="shared" si="767"/>
        <v>0</v>
      </c>
      <c r="HL565" s="6">
        <f t="shared" si="767"/>
        <v>0</v>
      </c>
      <c r="HM565" s="6">
        <f t="shared" si="767"/>
        <v>0</v>
      </c>
      <c r="HN565" s="6">
        <f t="shared" si="767"/>
        <v>0</v>
      </c>
    </row>
    <row r="566" spans="1:222" x14ac:dyDescent="0.25">
      <c r="A566">
        <v>6368</v>
      </c>
      <c r="B566">
        <v>2018</v>
      </c>
      <c r="C566" t="str">
        <v>физической электроники</v>
      </c>
      <c r="D566" t="str">
        <v>Серегин Павел Павлович</v>
      </c>
      <c r="E566" t="str">
        <v>доктор физ.-мат. наук</v>
      </c>
      <c r="F566" t="str">
        <v>профессор</v>
      </c>
      <c r="G566">
        <v>1</v>
      </c>
      <c r="H566">
        <v>17043</v>
      </c>
      <c r="I566" t="str">
        <v>Модуль "Естественно-математический". Физика</v>
      </c>
      <c r="J566">
        <v>36</v>
      </c>
      <c r="K566">
        <v>0</v>
      </c>
      <c r="L566">
        <v>36</v>
      </c>
      <c r="M566" s="16">
        <f t="shared" si="700"/>
        <v>8</v>
      </c>
      <c r="N566" s="16">
        <f t="shared" si="701"/>
        <v>14.870000000000001</v>
      </c>
      <c r="O566" s="16">
        <f t="shared" si="706"/>
        <v>9.75</v>
      </c>
      <c r="P566" s="16">
        <f t="shared" si="707"/>
        <v>9.75</v>
      </c>
      <c r="Q566" s="16">
        <v>0</v>
      </c>
      <c r="R566" s="16">
        <v>0</v>
      </c>
      <c r="S566" s="16">
        <v>0</v>
      </c>
      <c r="T566" s="21">
        <v>0</v>
      </c>
      <c r="U566">
        <v>0</v>
      </c>
      <c r="V566">
        <v>0</v>
      </c>
      <c r="W566">
        <v>39</v>
      </c>
      <c r="X566">
        <v>2</v>
      </c>
      <c r="Y566">
        <v>3</v>
      </c>
      <c r="Z566">
        <v>0</v>
      </c>
      <c r="AA566" t="str">
        <v>осн</v>
      </c>
      <c r="AB566">
        <f t="shared" si="708"/>
        <v>750</v>
      </c>
      <c r="AC566" t="str">
        <f t="shared" si="702"/>
        <v>ИВТ (бак)</v>
      </c>
      <c r="AD566" t="str">
        <f t="shared" si="699"/>
        <v>2018/2019</v>
      </c>
      <c r="AE566">
        <f t="shared" si="703"/>
        <v>114.37</v>
      </c>
      <c r="AF566">
        <f t="shared" si="704"/>
        <v>0.15249333333333334</v>
      </c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R566">
        <f t="shared" si="760"/>
        <v>0</v>
      </c>
      <c r="BS566">
        <f t="shared" si="760"/>
        <v>0</v>
      </c>
      <c r="BT566">
        <f t="shared" si="760"/>
        <v>0</v>
      </c>
      <c r="BU566">
        <f t="shared" si="760"/>
        <v>0</v>
      </c>
      <c r="BV566">
        <f t="shared" si="760"/>
        <v>0</v>
      </c>
      <c r="BW566">
        <f t="shared" si="760"/>
        <v>0</v>
      </c>
      <c r="BX566">
        <f t="shared" si="760"/>
        <v>0</v>
      </c>
      <c r="BY566">
        <f t="shared" si="760"/>
        <v>0</v>
      </c>
      <c r="BZ566">
        <f t="shared" si="760"/>
        <v>0</v>
      </c>
      <c r="CA566">
        <f t="shared" si="760"/>
        <v>0</v>
      </c>
      <c r="CB566">
        <f t="shared" si="761"/>
        <v>0</v>
      </c>
      <c r="CC566">
        <f t="shared" si="761"/>
        <v>0</v>
      </c>
      <c r="CD566">
        <f t="shared" si="761"/>
        <v>0</v>
      </c>
      <c r="CE566">
        <f t="shared" si="761"/>
        <v>0</v>
      </c>
      <c r="CF566">
        <f t="shared" si="761"/>
        <v>0</v>
      </c>
      <c r="CG566">
        <f t="shared" si="761"/>
        <v>0</v>
      </c>
      <c r="CH566">
        <f t="shared" si="761"/>
        <v>0</v>
      </c>
      <c r="CI566">
        <f t="shared" si="761"/>
        <v>0</v>
      </c>
      <c r="CJ566">
        <f t="shared" si="761"/>
        <v>0</v>
      </c>
      <c r="CK566">
        <f t="shared" si="761"/>
        <v>0</v>
      </c>
      <c r="CL566">
        <f t="shared" si="762"/>
        <v>0</v>
      </c>
      <c r="CM566">
        <f t="shared" si="762"/>
        <v>0</v>
      </c>
      <c r="CN566">
        <f t="shared" si="762"/>
        <v>0</v>
      </c>
      <c r="CO566">
        <f t="shared" si="762"/>
        <v>0</v>
      </c>
      <c r="CP566">
        <f t="shared" si="762"/>
        <v>0</v>
      </c>
      <c r="CQ566">
        <f t="shared" si="762"/>
        <v>0</v>
      </c>
      <c r="CR566">
        <f t="shared" si="762"/>
        <v>0</v>
      </c>
      <c r="CS566">
        <f t="shared" si="762"/>
        <v>0</v>
      </c>
      <c r="CT566">
        <f t="shared" si="762"/>
        <v>0</v>
      </c>
      <c r="CU566">
        <f t="shared" si="762"/>
        <v>0</v>
      </c>
      <c r="CV566">
        <f t="shared" si="763"/>
        <v>0</v>
      </c>
      <c r="CW566">
        <f t="shared" si="763"/>
        <v>0</v>
      </c>
      <c r="CX566">
        <f t="shared" si="763"/>
        <v>0</v>
      </c>
      <c r="CY566">
        <f t="shared" si="763"/>
        <v>0</v>
      </c>
      <c r="CZ566">
        <f t="shared" si="763"/>
        <v>0</v>
      </c>
      <c r="DA566">
        <f t="shared" si="763"/>
        <v>0</v>
      </c>
      <c r="DB566">
        <f t="shared" si="763"/>
        <v>0</v>
      </c>
      <c r="DC566">
        <f t="shared" si="763"/>
        <v>0</v>
      </c>
      <c r="DD566">
        <f t="shared" si="763"/>
        <v>0</v>
      </c>
      <c r="DE566">
        <f t="shared" si="763"/>
        <v>0</v>
      </c>
      <c r="DF566">
        <f t="shared" si="764"/>
        <v>0</v>
      </c>
      <c r="DG566">
        <f t="shared" si="764"/>
        <v>0</v>
      </c>
      <c r="DH566">
        <f t="shared" si="764"/>
        <v>0</v>
      </c>
      <c r="DI566">
        <f t="shared" si="764"/>
        <v>0</v>
      </c>
      <c r="DJ566">
        <f t="shared" si="764"/>
        <v>0</v>
      </c>
      <c r="DK566">
        <f t="shared" si="764"/>
        <v>0</v>
      </c>
      <c r="DL566">
        <f t="shared" si="764"/>
        <v>0</v>
      </c>
      <c r="DM566">
        <f t="shared" si="764"/>
        <v>0</v>
      </c>
      <c r="DN566">
        <f t="shared" si="764"/>
        <v>0</v>
      </c>
      <c r="DO566">
        <f t="shared" si="764"/>
        <v>0</v>
      </c>
      <c r="DP566">
        <f t="shared" si="765"/>
        <v>0</v>
      </c>
      <c r="DQ566">
        <f t="shared" si="765"/>
        <v>0</v>
      </c>
      <c r="DR566">
        <f t="shared" si="765"/>
        <v>0</v>
      </c>
      <c r="DS566">
        <f t="shared" si="765"/>
        <v>0</v>
      </c>
      <c r="DT566">
        <f t="shared" si="765"/>
        <v>0</v>
      </c>
      <c r="DU566">
        <f t="shared" si="765"/>
        <v>0</v>
      </c>
      <c r="DV566">
        <f t="shared" si="765"/>
        <v>0</v>
      </c>
      <c r="DW566">
        <f t="shared" si="765"/>
        <v>0</v>
      </c>
      <c r="DX566">
        <f t="shared" si="765"/>
        <v>0</v>
      </c>
      <c r="DY566">
        <f t="shared" si="765"/>
        <v>0</v>
      </c>
      <c r="DZ566">
        <f t="shared" si="766"/>
        <v>0</v>
      </c>
      <c r="EA566">
        <f t="shared" si="766"/>
        <v>0</v>
      </c>
      <c r="EB566">
        <f t="shared" si="766"/>
        <v>0</v>
      </c>
      <c r="EC566">
        <f t="shared" si="766"/>
        <v>0</v>
      </c>
      <c r="ED566">
        <f t="shared" si="766"/>
        <v>0.15249333333333334</v>
      </c>
      <c r="EE566">
        <f t="shared" si="766"/>
        <v>0</v>
      </c>
      <c r="EF566">
        <f t="shared" si="766"/>
        <v>0</v>
      </c>
      <c r="EG566">
        <f t="shared" si="766"/>
        <v>0</v>
      </c>
      <c r="EH566">
        <f t="shared" si="766"/>
        <v>0</v>
      </c>
      <c r="EI566">
        <f t="shared" si="766"/>
        <v>0</v>
      </c>
      <c r="EJ566">
        <f t="shared" si="766"/>
        <v>0</v>
      </c>
      <c r="EK566">
        <f t="shared" si="766"/>
        <v>0</v>
      </c>
      <c r="EL566">
        <f t="shared" si="766"/>
        <v>0</v>
      </c>
      <c r="EM566">
        <f t="shared" si="766"/>
        <v>0</v>
      </c>
      <c r="EN566">
        <f t="shared" si="766"/>
        <v>0</v>
      </c>
      <c r="ER566" s="6">
        <f t="shared" si="705"/>
        <v>0</v>
      </c>
      <c r="ES566" s="6">
        <f t="shared" si="768"/>
        <v>0</v>
      </c>
      <c r="ET566" s="6">
        <f t="shared" si="768"/>
        <v>0</v>
      </c>
      <c r="EU566" s="6">
        <f t="shared" si="768"/>
        <v>0</v>
      </c>
      <c r="EV566" s="6">
        <f t="shared" si="768"/>
        <v>0</v>
      </c>
      <c r="EW566" s="6">
        <f t="shared" si="768"/>
        <v>0</v>
      </c>
      <c r="EX566" s="6">
        <f t="shared" si="768"/>
        <v>0</v>
      </c>
      <c r="EY566" s="6">
        <f t="shared" si="768"/>
        <v>0</v>
      </c>
      <c r="EZ566" s="6">
        <f t="shared" si="768"/>
        <v>0</v>
      </c>
      <c r="FA566" s="6">
        <f t="shared" si="768"/>
        <v>0</v>
      </c>
      <c r="FB566" s="6">
        <f t="shared" si="768"/>
        <v>0</v>
      </c>
      <c r="FC566" s="6">
        <f t="shared" si="768"/>
        <v>0</v>
      </c>
      <c r="FD566" s="6">
        <f t="shared" si="768"/>
        <v>0</v>
      </c>
      <c r="FE566" s="6">
        <f t="shared" si="768"/>
        <v>0</v>
      </c>
      <c r="FF566" s="6">
        <f t="shared" si="768"/>
        <v>0</v>
      </c>
      <c r="FG566" s="6">
        <f t="shared" si="768"/>
        <v>0</v>
      </c>
      <c r="FH566" s="6">
        <f t="shared" si="768"/>
        <v>0</v>
      </c>
      <c r="FI566" s="6">
        <f t="shared" si="768"/>
        <v>0</v>
      </c>
      <c r="FJ566" s="6">
        <f t="shared" si="768"/>
        <v>0</v>
      </c>
      <c r="FK566" s="6">
        <f t="shared" si="768"/>
        <v>0</v>
      </c>
      <c r="FL566" s="6">
        <f t="shared" si="768"/>
        <v>0</v>
      </c>
      <c r="FM566" s="6">
        <f t="shared" si="768"/>
        <v>0</v>
      </c>
      <c r="FN566" s="6">
        <f t="shared" si="768"/>
        <v>0</v>
      </c>
      <c r="FO566" s="6">
        <f t="shared" si="768"/>
        <v>0</v>
      </c>
      <c r="FP566" s="6">
        <f t="shared" si="768"/>
        <v>0</v>
      </c>
      <c r="FQ566" s="6">
        <f t="shared" si="768"/>
        <v>0</v>
      </c>
      <c r="FR566" s="6">
        <f t="shared" si="768"/>
        <v>0</v>
      </c>
      <c r="FS566" s="6">
        <f t="shared" si="768"/>
        <v>0</v>
      </c>
      <c r="FT566" s="6">
        <f t="shared" si="768"/>
        <v>0</v>
      </c>
      <c r="FU566" s="6">
        <f t="shared" si="768"/>
        <v>0</v>
      </c>
      <c r="FV566" s="6">
        <f t="shared" si="768"/>
        <v>0</v>
      </c>
      <c r="FW566" s="6">
        <f t="shared" si="768"/>
        <v>0</v>
      </c>
      <c r="FX566" s="6">
        <f t="shared" si="768"/>
        <v>0</v>
      </c>
      <c r="FY566" s="6">
        <f t="shared" si="768"/>
        <v>0</v>
      </c>
      <c r="FZ566" s="6">
        <f t="shared" si="768"/>
        <v>0</v>
      </c>
      <c r="GA566" s="6">
        <f t="shared" si="768"/>
        <v>0</v>
      </c>
      <c r="GB566" s="6">
        <f t="shared" si="768"/>
        <v>0</v>
      </c>
      <c r="GC566" s="6">
        <f t="shared" si="768"/>
        <v>0</v>
      </c>
      <c r="GD566" s="6">
        <f t="shared" si="768"/>
        <v>0</v>
      </c>
      <c r="GE566" s="6">
        <f t="shared" si="768"/>
        <v>0</v>
      </c>
      <c r="GF566" s="6">
        <f t="shared" si="768"/>
        <v>0</v>
      </c>
      <c r="GG566" s="6">
        <f t="shared" si="768"/>
        <v>0</v>
      </c>
      <c r="GH566" s="6">
        <f t="shared" si="768"/>
        <v>0</v>
      </c>
      <c r="GI566" s="6">
        <f t="shared" si="768"/>
        <v>0</v>
      </c>
      <c r="GJ566" s="6">
        <f t="shared" si="768"/>
        <v>0</v>
      </c>
      <c r="GK566" s="6">
        <f t="shared" si="768"/>
        <v>0</v>
      </c>
      <c r="GL566" s="6">
        <f t="shared" si="768"/>
        <v>0</v>
      </c>
      <c r="GM566" s="6">
        <f t="shared" si="768"/>
        <v>0</v>
      </c>
      <c r="GN566" s="6">
        <f t="shared" si="768"/>
        <v>0</v>
      </c>
      <c r="GO566" s="6">
        <f t="shared" si="768"/>
        <v>0</v>
      </c>
      <c r="GP566" s="6">
        <f t="shared" si="768"/>
        <v>0</v>
      </c>
      <c r="GQ566" s="6">
        <f t="shared" si="768"/>
        <v>0</v>
      </c>
      <c r="GR566" s="6">
        <f t="shared" si="768"/>
        <v>0</v>
      </c>
      <c r="GS566" s="6">
        <f t="shared" si="768"/>
        <v>0</v>
      </c>
      <c r="GT566" s="6">
        <f t="shared" si="768"/>
        <v>0</v>
      </c>
      <c r="GU566" s="6">
        <f t="shared" si="768"/>
        <v>0</v>
      </c>
      <c r="GV566" s="6">
        <f t="shared" si="768"/>
        <v>0</v>
      </c>
      <c r="GW566" s="6">
        <f t="shared" si="768"/>
        <v>0</v>
      </c>
      <c r="GX566" s="6">
        <f t="shared" si="768"/>
        <v>0</v>
      </c>
      <c r="GY566" s="6">
        <f t="shared" si="768"/>
        <v>0</v>
      </c>
      <c r="GZ566" s="6">
        <f t="shared" si="768"/>
        <v>0</v>
      </c>
      <c r="HA566" s="6">
        <f t="shared" si="768"/>
        <v>0</v>
      </c>
      <c r="HB566" s="6">
        <f t="shared" si="768"/>
        <v>0</v>
      </c>
      <c r="HC566" s="6">
        <f t="shared" si="768"/>
        <v>0</v>
      </c>
      <c r="HD566" s="6">
        <f t="shared" si="768"/>
        <v>114.37</v>
      </c>
      <c r="HE566" s="6">
        <f t="shared" si="767"/>
        <v>0</v>
      </c>
      <c r="HF566" s="6">
        <f t="shared" si="767"/>
        <v>0</v>
      </c>
      <c r="HG566" s="6">
        <f t="shared" si="767"/>
        <v>0</v>
      </c>
      <c r="HH566" s="6">
        <f t="shared" si="767"/>
        <v>0</v>
      </c>
      <c r="HI566" s="6">
        <f t="shared" si="767"/>
        <v>0</v>
      </c>
      <c r="HJ566" s="6">
        <f t="shared" si="767"/>
        <v>0</v>
      </c>
      <c r="HK566" s="6">
        <f t="shared" si="767"/>
        <v>0</v>
      </c>
      <c r="HL566" s="6">
        <f t="shared" si="767"/>
        <v>0</v>
      </c>
      <c r="HM566" s="6">
        <f t="shared" si="767"/>
        <v>0</v>
      </c>
      <c r="HN566" s="6">
        <f t="shared" si="767"/>
        <v>0</v>
      </c>
    </row>
    <row r="567" spans="1:222" x14ac:dyDescent="0.25">
      <c r="A567">
        <v>6368</v>
      </c>
      <c r="B567">
        <v>2018</v>
      </c>
      <c r="C567" t="str">
        <v>философии</v>
      </c>
      <c r="D567" t="str">
        <v>Пую Юлия Валерьевна</v>
      </c>
      <c r="E567" t="str">
        <v>доктор философских наук</v>
      </c>
      <c r="F567" t="str">
        <v>профессор</v>
      </c>
      <c r="G567">
        <v>1</v>
      </c>
      <c r="H567">
        <v>17043</v>
      </c>
      <c r="I567" t="str">
        <v>Модуль "Историко-философский". Философия</v>
      </c>
      <c r="J567">
        <v>16</v>
      </c>
      <c r="K567">
        <v>68</v>
      </c>
      <c r="L567">
        <v>0</v>
      </c>
      <c r="M567" s="16">
        <f t="shared" si="700"/>
        <v>9</v>
      </c>
      <c r="N567" s="16">
        <f t="shared" si="701"/>
        <v>14.870000000000001</v>
      </c>
      <c r="O567" s="16">
        <f t="shared" si="706"/>
        <v>9.75</v>
      </c>
      <c r="P567" s="16">
        <f t="shared" si="707"/>
        <v>9.75</v>
      </c>
      <c r="Q567" s="16">
        <v>0</v>
      </c>
      <c r="R567" s="16">
        <v>0</v>
      </c>
      <c r="S567" s="16">
        <v>0</v>
      </c>
      <c r="T567" s="21">
        <v>0</v>
      </c>
      <c r="U567">
        <v>0</v>
      </c>
      <c r="V567">
        <v>0</v>
      </c>
      <c r="W567">
        <v>39</v>
      </c>
      <c r="X567">
        <v>2</v>
      </c>
      <c r="Y567">
        <v>3</v>
      </c>
      <c r="Z567">
        <v>0</v>
      </c>
      <c r="AA567" t="str">
        <v>осн</v>
      </c>
      <c r="AB567">
        <f t="shared" si="708"/>
        <v>750</v>
      </c>
      <c r="AC567" t="str">
        <f t="shared" si="702"/>
        <v>ИВТ (бак)</v>
      </c>
      <c r="AD567" t="str">
        <f t="shared" si="699"/>
        <v>2018/2019</v>
      </c>
      <c r="AE567">
        <f t="shared" si="703"/>
        <v>127.37</v>
      </c>
      <c r="AF567">
        <f t="shared" si="704"/>
        <v>0.16982666666666668</v>
      </c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R567">
        <f t="shared" si="760"/>
        <v>0</v>
      </c>
      <c r="BS567">
        <f t="shared" si="760"/>
        <v>0</v>
      </c>
      <c r="BT567">
        <f t="shared" si="760"/>
        <v>0</v>
      </c>
      <c r="BU567">
        <f t="shared" si="760"/>
        <v>0</v>
      </c>
      <c r="BV567">
        <f t="shared" si="760"/>
        <v>0</v>
      </c>
      <c r="BW567">
        <f t="shared" si="760"/>
        <v>0</v>
      </c>
      <c r="BX567">
        <f t="shared" si="760"/>
        <v>0</v>
      </c>
      <c r="BY567">
        <f t="shared" si="760"/>
        <v>0</v>
      </c>
      <c r="BZ567">
        <f t="shared" si="760"/>
        <v>0</v>
      </c>
      <c r="CA567">
        <f t="shared" si="760"/>
        <v>0</v>
      </c>
      <c r="CB567">
        <f t="shared" si="761"/>
        <v>0</v>
      </c>
      <c r="CC567">
        <f t="shared" si="761"/>
        <v>0</v>
      </c>
      <c r="CD567">
        <f t="shared" si="761"/>
        <v>0</v>
      </c>
      <c r="CE567">
        <f t="shared" si="761"/>
        <v>0</v>
      </c>
      <c r="CF567">
        <f t="shared" si="761"/>
        <v>0</v>
      </c>
      <c r="CG567">
        <f t="shared" si="761"/>
        <v>0</v>
      </c>
      <c r="CH567">
        <f t="shared" si="761"/>
        <v>0</v>
      </c>
      <c r="CI567">
        <f t="shared" si="761"/>
        <v>0</v>
      </c>
      <c r="CJ567">
        <f t="shared" si="761"/>
        <v>0</v>
      </c>
      <c r="CK567">
        <f t="shared" si="761"/>
        <v>0</v>
      </c>
      <c r="CL567">
        <f t="shared" si="762"/>
        <v>0</v>
      </c>
      <c r="CM567">
        <f t="shared" si="762"/>
        <v>0</v>
      </c>
      <c r="CN567">
        <f t="shared" si="762"/>
        <v>0</v>
      </c>
      <c r="CO567">
        <f t="shared" si="762"/>
        <v>0</v>
      </c>
      <c r="CP567">
        <f t="shared" si="762"/>
        <v>0</v>
      </c>
      <c r="CQ567">
        <f t="shared" si="762"/>
        <v>0</v>
      </c>
      <c r="CR567">
        <f t="shared" si="762"/>
        <v>0</v>
      </c>
      <c r="CS567">
        <f t="shared" si="762"/>
        <v>0</v>
      </c>
      <c r="CT567">
        <f t="shared" si="762"/>
        <v>0</v>
      </c>
      <c r="CU567">
        <f t="shared" si="762"/>
        <v>0</v>
      </c>
      <c r="CV567">
        <f t="shared" si="763"/>
        <v>0</v>
      </c>
      <c r="CW567">
        <f t="shared" si="763"/>
        <v>0</v>
      </c>
      <c r="CX567">
        <f t="shared" si="763"/>
        <v>0</v>
      </c>
      <c r="CY567">
        <f t="shared" si="763"/>
        <v>0</v>
      </c>
      <c r="CZ567">
        <f t="shared" si="763"/>
        <v>0</v>
      </c>
      <c r="DA567">
        <f t="shared" si="763"/>
        <v>0</v>
      </c>
      <c r="DB567">
        <f t="shared" si="763"/>
        <v>0</v>
      </c>
      <c r="DC567">
        <f t="shared" si="763"/>
        <v>0</v>
      </c>
      <c r="DD567">
        <f t="shared" si="763"/>
        <v>0</v>
      </c>
      <c r="DE567">
        <f t="shared" si="763"/>
        <v>0</v>
      </c>
      <c r="DF567">
        <f t="shared" si="764"/>
        <v>0</v>
      </c>
      <c r="DG567">
        <f t="shared" si="764"/>
        <v>0</v>
      </c>
      <c r="DH567">
        <f t="shared" si="764"/>
        <v>0</v>
      </c>
      <c r="DI567">
        <f t="shared" si="764"/>
        <v>0</v>
      </c>
      <c r="DJ567">
        <f t="shared" si="764"/>
        <v>0</v>
      </c>
      <c r="DK567">
        <f t="shared" si="764"/>
        <v>0</v>
      </c>
      <c r="DL567">
        <f t="shared" si="764"/>
        <v>0</v>
      </c>
      <c r="DM567">
        <f t="shared" si="764"/>
        <v>0</v>
      </c>
      <c r="DN567">
        <f t="shared" si="764"/>
        <v>0</v>
      </c>
      <c r="DO567">
        <f t="shared" si="764"/>
        <v>0</v>
      </c>
      <c r="DP567">
        <f t="shared" si="765"/>
        <v>0</v>
      </c>
      <c r="DQ567">
        <f t="shared" si="765"/>
        <v>0</v>
      </c>
      <c r="DR567">
        <f t="shared" si="765"/>
        <v>0</v>
      </c>
      <c r="DS567">
        <f t="shared" si="765"/>
        <v>0</v>
      </c>
      <c r="DT567">
        <f t="shared" si="765"/>
        <v>0</v>
      </c>
      <c r="DU567">
        <f t="shared" si="765"/>
        <v>0</v>
      </c>
      <c r="DV567">
        <f t="shared" si="765"/>
        <v>0</v>
      </c>
      <c r="DW567">
        <f t="shared" si="765"/>
        <v>0</v>
      </c>
      <c r="DX567">
        <f t="shared" si="765"/>
        <v>0</v>
      </c>
      <c r="DY567">
        <f t="shared" si="765"/>
        <v>0.16982666666666668</v>
      </c>
      <c r="DZ567">
        <f t="shared" si="766"/>
        <v>0</v>
      </c>
      <c r="EA567">
        <f t="shared" si="766"/>
        <v>0</v>
      </c>
      <c r="EB567">
        <f t="shared" si="766"/>
        <v>0</v>
      </c>
      <c r="EC567">
        <f t="shared" si="766"/>
        <v>0</v>
      </c>
      <c r="ED567">
        <f t="shared" si="766"/>
        <v>0</v>
      </c>
      <c r="EE567">
        <f t="shared" si="766"/>
        <v>0</v>
      </c>
      <c r="EF567">
        <f t="shared" si="766"/>
        <v>0</v>
      </c>
      <c r="EG567">
        <f t="shared" si="766"/>
        <v>0</v>
      </c>
      <c r="EH567">
        <f t="shared" si="766"/>
        <v>0</v>
      </c>
      <c r="EI567">
        <f t="shared" si="766"/>
        <v>0</v>
      </c>
      <c r="EJ567">
        <f t="shared" si="766"/>
        <v>0</v>
      </c>
      <c r="EK567">
        <f t="shared" si="766"/>
        <v>0</v>
      </c>
      <c r="EL567">
        <f t="shared" si="766"/>
        <v>0</v>
      </c>
      <c r="EM567">
        <f t="shared" si="766"/>
        <v>0</v>
      </c>
      <c r="EN567">
        <f t="shared" si="766"/>
        <v>0</v>
      </c>
      <c r="ER567" s="6">
        <f t="shared" si="705"/>
        <v>0</v>
      </c>
      <c r="ES567" s="6">
        <f t="shared" si="768"/>
        <v>0</v>
      </c>
      <c r="ET567" s="6">
        <f t="shared" si="768"/>
        <v>0</v>
      </c>
      <c r="EU567" s="6">
        <f t="shared" si="768"/>
        <v>0</v>
      </c>
      <c r="EV567" s="6">
        <f t="shared" si="768"/>
        <v>0</v>
      </c>
      <c r="EW567" s="6">
        <f t="shared" si="768"/>
        <v>0</v>
      </c>
      <c r="EX567" s="6">
        <f t="shared" si="768"/>
        <v>0</v>
      </c>
      <c r="EY567" s="6">
        <f t="shared" si="768"/>
        <v>0</v>
      </c>
      <c r="EZ567" s="6">
        <f t="shared" si="768"/>
        <v>0</v>
      </c>
      <c r="FA567" s="6">
        <f t="shared" si="768"/>
        <v>0</v>
      </c>
      <c r="FB567" s="6">
        <f t="shared" si="768"/>
        <v>0</v>
      </c>
      <c r="FC567" s="6">
        <f t="shared" si="768"/>
        <v>0</v>
      </c>
      <c r="FD567" s="6">
        <f t="shared" si="768"/>
        <v>0</v>
      </c>
      <c r="FE567" s="6">
        <f t="shared" si="768"/>
        <v>0</v>
      </c>
      <c r="FF567" s="6">
        <f t="shared" si="768"/>
        <v>0</v>
      </c>
      <c r="FG567" s="6">
        <f t="shared" si="768"/>
        <v>0</v>
      </c>
      <c r="FH567" s="6">
        <f t="shared" si="768"/>
        <v>0</v>
      </c>
      <c r="FI567" s="6">
        <f t="shared" si="768"/>
        <v>0</v>
      </c>
      <c r="FJ567" s="6">
        <f t="shared" si="768"/>
        <v>0</v>
      </c>
      <c r="FK567" s="6">
        <f t="shared" si="768"/>
        <v>0</v>
      </c>
      <c r="FL567" s="6">
        <f t="shared" si="768"/>
        <v>0</v>
      </c>
      <c r="FM567" s="6">
        <f t="shared" si="768"/>
        <v>0</v>
      </c>
      <c r="FN567" s="6">
        <f t="shared" si="768"/>
        <v>0</v>
      </c>
      <c r="FO567" s="6">
        <f t="shared" si="768"/>
        <v>0</v>
      </c>
      <c r="FP567" s="6">
        <f t="shared" si="768"/>
        <v>0</v>
      </c>
      <c r="FQ567" s="6">
        <f t="shared" si="768"/>
        <v>0</v>
      </c>
      <c r="FR567" s="6">
        <f t="shared" si="768"/>
        <v>0</v>
      </c>
      <c r="FS567" s="6">
        <f t="shared" si="768"/>
        <v>0</v>
      </c>
      <c r="FT567" s="6">
        <f t="shared" si="768"/>
        <v>0</v>
      </c>
      <c r="FU567" s="6">
        <f t="shared" si="768"/>
        <v>0</v>
      </c>
      <c r="FV567" s="6">
        <f t="shared" si="768"/>
        <v>0</v>
      </c>
      <c r="FW567" s="6">
        <f t="shared" si="768"/>
        <v>0</v>
      </c>
      <c r="FX567" s="6">
        <f t="shared" si="768"/>
        <v>0</v>
      </c>
      <c r="FY567" s="6">
        <f t="shared" si="768"/>
        <v>0</v>
      </c>
      <c r="FZ567" s="6">
        <f t="shared" si="768"/>
        <v>0</v>
      </c>
      <c r="GA567" s="6">
        <f t="shared" si="768"/>
        <v>0</v>
      </c>
      <c r="GB567" s="6">
        <f t="shared" si="768"/>
        <v>0</v>
      </c>
      <c r="GC567" s="6">
        <f t="shared" si="768"/>
        <v>0</v>
      </c>
      <c r="GD567" s="6">
        <f t="shared" si="768"/>
        <v>0</v>
      </c>
      <c r="GE567" s="6">
        <f t="shared" si="768"/>
        <v>0</v>
      </c>
      <c r="GF567" s="6">
        <f t="shared" si="768"/>
        <v>0</v>
      </c>
      <c r="GG567" s="6">
        <f t="shared" si="768"/>
        <v>0</v>
      </c>
      <c r="GH567" s="6">
        <f t="shared" si="768"/>
        <v>0</v>
      </c>
      <c r="GI567" s="6">
        <f t="shared" si="768"/>
        <v>0</v>
      </c>
      <c r="GJ567" s="6">
        <f t="shared" si="768"/>
        <v>0</v>
      </c>
      <c r="GK567" s="6">
        <f t="shared" si="768"/>
        <v>0</v>
      </c>
      <c r="GL567" s="6">
        <f t="shared" si="768"/>
        <v>0</v>
      </c>
      <c r="GM567" s="6">
        <f t="shared" si="768"/>
        <v>0</v>
      </c>
      <c r="GN567" s="6">
        <f t="shared" si="768"/>
        <v>0</v>
      </c>
      <c r="GO567" s="6">
        <f t="shared" si="768"/>
        <v>0</v>
      </c>
      <c r="GP567" s="6">
        <f t="shared" si="768"/>
        <v>0</v>
      </c>
      <c r="GQ567" s="6">
        <f t="shared" si="768"/>
        <v>0</v>
      </c>
      <c r="GR567" s="6">
        <f t="shared" si="768"/>
        <v>0</v>
      </c>
      <c r="GS567" s="6">
        <f t="shared" si="768"/>
        <v>0</v>
      </c>
      <c r="GT567" s="6">
        <f t="shared" si="768"/>
        <v>0</v>
      </c>
      <c r="GU567" s="6">
        <f t="shared" si="768"/>
        <v>0</v>
      </c>
      <c r="GV567" s="6">
        <f t="shared" si="768"/>
        <v>0</v>
      </c>
      <c r="GW567" s="6">
        <f t="shared" si="768"/>
        <v>0</v>
      </c>
      <c r="GX567" s="6">
        <f t="shared" si="768"/>
        <v>0</v>
      </c>
      <c r="GY567" s="6">
        <f t="shared" si="768"/>
        <v>127.37</v>
      </c>
      <c r="GZ567" s="6">
        <f t="shared" si="768"/>
        <v>0</v>
      </c>
      <c r="HA567" s="6">
        <f t="shared" si="768"/>
        <v>0</v>
      </c>
      <c r="HB567" s="6">
        <f t="shared" si="768"/>
        <v>0</v>
      </c>
      <c r="HC567" s="6">
        <f t="shared" si="768"/>
        <v>0</v>
      </c>
      <c r="HD567" s="6">
        <f t="shared" si="768"/>
        <v>0</v>
      </c>
      <c r="HE567" s="6">
        <f t="shared" si="767"/>
        <v>0</v>
      </c>
      <c r="HF567" s="6">
        <f t="shared" si="767"/>
        <v>0</v>
      </c>
      <c r="HG567" s="6">
        <f t="shared" si="767"/>
        <v>0</v>
      </c>
      <c r="HH567" s="6">
        <f t="shared" si="767"/>
        <v>0</v>
      </c>
      <c r="HI567" s="6">
        <f t="shared" si="767"/>
        <v>0</v>
      </c>
      <c r="HJ567" s="6">
        <f t="shared" si="767"/>
        <v>0</v>
      </c>
      <c r="HK567" s="6">
        <f t="shared" si="767"/>
        <v>0</v>
      </c>
      <c r="HL567" s="6">
        <f t="shared" si="767"/>
        <v>0</v>
      </c>
      <c r="HM567" s="6">
        <f t="shared" si="767"/>
        <v>0</v>
      </c>
      <c r="HN567" s="6">
        <f t="shared" si="767"/>
        <v>0</v>
      </c>
    </row>
    <row r="568" spans="1:222" x14ac:dyDescent="0.25">
      <c r="A568">
        <v>6368</v>
      </c>
      <c r="B568">
        <v>2018</v>
      </c>
      <c r="C568" t="str">
        <v>экономической теории и экономического образования</v>
      </c>
      <c r="D568" t="str">
        <v>Тихонова Анастасия Михайловна</v>
      </c>
      <c r="E568" t="str">
        <v>нет</v>
      </c>
      <c r="F568" t="str">
        <v>старший преподаватель</v>
      </c>
      <c r="G568">
        <v>1</v>
      </c>
      <c r="H568">
        <v>17043</v>
      </c>
      <c r="I568" t="str">
        <v>Модуль "Экономикo-правовой". Экономика</v>
      </c>
      <c r="J568">
        <v>24</v>
      </c>
      <c r="K568">
        <v>60</v>
      </c>
      <c r="L568">
        <v>0</v>
      </c>
      <c r="M568" s="16">
        <f t="shared" si="700"/>
        <v>9</v>
      </c>
      <c r="N568" s="16">
        <f t="shared" si="701"/>
        <v>14.870000000000001</v>
      </c>
      <c r="O568" s="16">
        <f t="shared" si="706"/>
        <v>9.75</v>
      </c>
      <c r="P568" s="16">
        <f t="shared" si="707"/>
        <v>9.75</v>
      </c>
      <c r="Q568" s="16">
        <v>0</v>
      </c>
      <c r="R568" s="16">
        <v>0</v>
      </c>
      <c r="S568" s="16">
        <v>0</v>
      </c>
      <c r="T568" s="21">
        <v>0</v>
      </c>
      <c r="U568">
        <v>0</v>
      </c>
      <c r="V568">
        <v>0</v>
      </c>
      <c r="W568">
        <v>39</v>
      </c>
      <c r="X568">
        <v>2</v>
      </c>
      <c r="Y568">
        <v>3</v>
      </c>
      <c r="Z568">
        <v>0</v>
      </c>
      <c r="AA568">
        <v>0</v>
      </c>
      <c r="AB568">
        <f t="shared" si="708"/>
        <v>850</v>
      </c>
      <c r="AC568" t="str">
        <f t="shared" si="702"/>
        <v>ИВТ (бак)</v>
      </c>
      <c r="AD568" t="str">
        <f t="shared" si="699"/>
        <v>2018/2019</v>
      </c>
      <c r="AE568">
        <f t="shared" si="703"/>
        <v>127.37</v>
      </c>
      <c r="AF568">
        <f t="shared" si="704"/>
        <v>0.14984705882352942</v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R568">
        <f t="shared" si="760"/>
        <v>0</v>
      </c>
      <c r="BS568">
        <f t="shared" si="760"/>
        <v>0</v>
      </c>
      <c r="BT568">
        <f t="shared" si="760"/>
        <v>0</v>
      </c>
      <c r="BU568">
        <f t="shared" si="760"/>
        <v>0</v>
      </c>
      <c r="BV568">
        <f t="shared" si="760"/>
        <v>0</v>
      </c>
      <c r="BW568">
        <f t="shared" si="760"/>
        <v>0</v>
      </c>
      <c r="BX568">
        <f t="shared" si="760"/>
        <v>0</v>
      </c>
      <c r="BY568">
        <f t="shared" si="760"/>
        <v>0</v>
      </c>
      <c r="BZ568">
        <f t="shared" si="760"/>
        <v>0</v>
      </c>
      <c r="CA568">
        <f t="shared" si="760"/>
        <v>0</v>
      </c>
      <c r="CB568">
        <f t="shared" si="761"/>
        <v>0</v>
      </c>
      <c r="CC568">
        <f t="shared" si="761"/>
        <v>0</v>
      </c>
      <c r="CD568">
        <f t="shared" si="761"/>
        <v>0</v>
      </c>
      <c r="CE568">
        <f t="shared" si="761"/>
        <v>0</v>
      </c>
      <c r="CF568">
        <f t="shared" si="761"/>
        <v>0</v>
      </c>
      <c r="CG568">
        <f t="shared" si="761"/>
        <v>0</v>
      </c>
      <c r="CH568">
        <f t="shared" si="761"/>
        <v>0</v>
      </c>
      <c r="CI568">
        <f t="shared" si="761"/>
        <v>0</v>
      </c>
      <c r="CJ568">
        <f t="shared" si="761"/>
        <v>0</v>
      </c>
      <c r="CK568">
        <f t="shared" si="761"/>
        <v>0</v>
      </c>
      <c r="CL568">
        <f t="shared" si="762"/>
        <v>0</v>
      </c>
      <c r="CM568">
        <f t="shared" si="762"/>
        <v>0</v>
      </c>
      <c r="CN568">
        <f t="shared" si="762"/>
        <v>0</v>
      </c>
      <c r="CO568">
        <f t="shared" si="762"/>
        <v>0</v>
      </c>
      <c r="CP568">
        <f t="shared" si="762"/>
        <v>0</v>
      </c>
      <c r="CQ568">
        <f t="shared" si="762"/>
        <v>0</v>
      </c>
      <c r="CR568">
        <f t="shared" si="762"/>
        <v>0</v>
      </c>
      <c r="CS568">
        <f t="shared" si="762"/>
        <v>0</v>
      </c>
      <c r="CT568">
        <f t="shared" si="762"/>
        <v>0</v>
      </c>
      <c r="CU568">
        <f t="shared" si="762"/>
        <v>0</v>
      </c>
      <c r="CV568">
        <f t="shared" si="763"/>
        <v>0</v>
      </c>
      <c r="CW568">
        <f t="shared" si="763"/>
        <v>0</v>
      </c>
      <c r="CX568">
        <f t="shared" si="763"/>
        <v>0</v>
      </c>
      <c r="CY568">
        <f t="shared" si="763"/>
        <v>0</v>
      </c>
      <c r="CZ568">
        <f t="shared" si="763"/>
        <v>0</v>
      </c>
      <c r="DA568">
        <f t="shared" si="763"/>
        <v>0</v>
      </c>
      <c r="DB568">
        <f t="shared" si="763"/>
        <v>0</v>
      </c>
      <c r="DC568">
        <f t="shared" si="763"/>
        <v>0</v>
      </c>
      <c r="DD568">
        <f t="shared" si="763"/>
        <v>0</v>
      </c>
      <c r="DE568">
        <f t="shared" si="763"/>
        <v>0</v>
      </c>
      <c r="DF568">
        <f t="shared" si="764"/>
        <v>0</v>
      </c>
      <c r="DG568">
        <f t="shared" si="764"/>
        <v>0</v>
      </c>
      <c r="DH568">
        <f t="shared" si="764"/>
        <v>0</v>
      </c>
      <c r="DI568">
        <f t="shared" si="764"/>
        <v>0</v>
      </c>
      <c r="DJ568">
        <f t="shared" si="764"/>
        <v>0</v>
      </c>
      <c r="DK568">
        <f t="shared" si="764"/>
        <v>0</v>
      </c>
      <c r="DL568">
        <f t="shared" si="764"/>
        <v>0</v>
      </c>
      <c r="DM568">
        <f t="shared" si="764"/>
        <v>0</v>
      </c>
      <c r="DN568">
        <f t="shared" si="764"/>
        <v>0</v>
      </c>
      <c r="DO568">
        <f t="shared" si="764"/>
        <v>0</v>
      </c>
      <c r="DP568">
        <f t="shared" si="765"/>
        <v>0</v>
      </c>
      <c r="DQ568">
        <f t="shared" si="765"/>
        <v>0</v>
      </c>
      <c r="DR568">
        <f t="shared" si="765"/>
        <v>0</v>
      </c>
      <c r="DS568">
        <f t="shared" si="765"/>
        <v>0</v>
      </c>
      <c r="DT568">
        <f t="shared" si="765"/>
        <v>0</v>
      </c>
      <c r="DU568">
        <f t="shared" si="765"/>
        <v>0</v>
      </c>
      <c r="DV568">
        <f t="shared" si="765"/>
        <v>0</v>
      </c>
      <c r="DW568">
        <f t="shared" si="765"/>
        <v>0</v>
      </c>
      <c r="DX568">
        <f t="shared" si="765"/>
        <v>0</v>
      </c>
      <c r="DY568">
        <f t="shared" si="765"/>
        <v>0</v>
      </c>
      <c r="DZ568">
        <f t="shared" si="766"/>
        <v>0</v>
      </c>
      <c r="EA568">
        <f t="shared" si="766"/>
        <v>0</v>
      </c>
      <c r="EB568">
        <f t="shared" si="766"/>
        <v>0</v>
      </c>
      <c r="EC568">
        <f t="shared" si="766"/>
        <v>0</v>
      </c>
      <c r="ED568">
        <f t="shared" si="766"/>
        <v>0</v>
      </c>
      <c r="EE568">
        <f t="shared" si="766"/>
        <v>0</v>
      </c>
      <c r="EF568">
        <f t="shared" si="766"/>
        <v>0</v>
      </c>
      <c r="EG568">
        <f t="shared" si="766"/>
        <v>0</v>
      </c>
      <c r="EH568">
        <f t="shared" si="766"/>
        <v>0.14984705882352942</v>
      </c>
      <c r="EI568">
        <f t="shared" si="766"/>
        <v>0</v>
      </c>
      <c r="EJ568">
        <f t="shared" si="766"/>
        <v>0</v>
      </c>
      <c r="EK568">
        <f t="shared" si="766"/>
        <v>0</v>
      </c>
      <c r="EL568">
        <f t="shared" si="766"/>
        <v>0</v>
      </c>
      <c r="EM568">
        <f t="shared" si="766"/>
        <v>0</v>
      </c>
      <c r="EN568">
        <f t="shared" si="766"/>
        <v>0</v>
      </c>
      <c r="ER568" s="6">
        <f t="shared" si="705"/>
        <v>0</v>
      </c>
      <c r="ES568" s="6">
        <f t="shared" si="768"/>
        <v>0</v>
      </c>
      <c r="ET568" s="6">
        <f t="shared" si="768"/>
        <v>0</v>
      </c>
      <c r="EU568" s="6">
        <f t="shared" si="768"/>
        <v>0</v>
      </c>
      <c r="EV568" s="6">
        <f t="shared" si="768"/>
        <v>0</v>
      </c>
      <c r="EW568" s="6">
        <f t="shared" si="768"/>
        <v>0</v>
      </c>
      <c r="EX568" s="6">
        <f t="shared" si="768"/>
        <v>0</v>
      </c>
      <c r="EY568" s="6">
        <f t="shared" si="768"/>
        <v>0</v>
      </c>
      <c r="EZ568" s="6">
        <f t="shared" si="768"/>
        <v>0</v>
      </c>
      <c r="FA568" s="6">
        <f t="shared" si="768"/>
        <v>0</v>
      </c>
      <c r="FB568" s="6">
        <f t="shared" si="768"/>
        <v>0</v>
      </c>
      <c r="FC568" s="6">
        <f t="shared" si="768"/>
        <v>0</v>
      </c>
      <c r="FD568" s="6">
        <f t="shared" si="768"/>
        <v>0</v>
      </c>
      <c r="FE568" s="6">
        <f t="shared" si="768"/>
        <v>0</v>
      </c>
      <c r="FF568" s="6">
        <f t="shared" si="768"/>
        <v>0</v>
      </c>
      <c r="FG568" s="6">
        <f t="shared" si="768"/>
        <v>0</v>
      </c>
      <c r="FH568" s="6">
        <f t="shared" si="768"/>
        <v>0</v>
      </c>
      <c r="FI568" s="6">
        <f t="shared" si="768"/>
        <v>0</v>
      </c>
      <c r="FJ568" s="6">
        <f t="shared" si="768"/>
        <v>0</v>
      </c>
      <c r="FK568" s="6">
        <f t="shared" si="768"/>
        <v>0</v>
      </c>
      <c r="FL568" s="6">
        <f t="shared" si="768"/>
        <v>0</v>
      </c>
      <c r="FM568" s="6">
        <f t="shared" si="768"/>
        <v>0</v>
      </c>
      <c r="FN568" s="6">
        <f t="shared" si="768"/>
        <v>0</v>
      </c>
      <c r="FO568" s="6">
        <f t="shared" si="768"/>
        <v>0</v>
      </c>
      <c r="FP568" s="6">
        <f t="shared" si="768"/>
        <v>0</v>
      </c>
      <c r="FQ568" s="6">
        <f t="shared" si="768"/>
        <v>0</v>
      </c>
      <c r="FR568" s="6">
        <f t="shared" si="768"/>
        <v>0</v>
      </c>
      <c r="FS568" s="6">
        <f t="shared" si="768"/>
        <v>0</v>
      </c>
      <c r="FT568" s="6">
        <f t="shared" si="768"/>
        <v>0</v>
      </c>
      <c r="FU568" s="6">
        <f t="shared" si="768"/>
        <v>0</v>
      </c>
      <c r="FV568" s="6">
        <f t="shared" si="768"/>
        <v>0</v>
      </c>
      <c r="FW568" s="6">
        <f t="shared" si="768"/>
        <v>0</v>
      </c>
      <c r="FX568" s="6">
        <f t="shared" si="768"/>
        <v>0</v>
      </c>
      <c r="FY568" s="6">
        <f t="shared" si="768"/>
        <v>0</v>
      </c>
      <c r="FZ568" s="6">
        <f t="shared" si="768"/>
        <v>0</v>
      </c>
      <c r="GA568" s="6">
        <f t="shared" si="768"/>
        <v>0</v>
      </c>
      <c r="GB568" s="6">
        <f t="shared" si="768"/>
        <v>0</v>
      </c>
      <c r="GC568" s="6">
        <f t="shared" si="768"/>
        <v>0</v>
      </c>
      <c r="GD568" s="6">
        <f t="shared" si="768"/>
        <v>0</v>
      </c>
      <c r="GE568" s="6">
        <f t="shared" si="768"/>
        <v>0</v>
      </c>
      <c r="GF568" s="6">
        <f t="shared" si="768"/>
        <v>0</v>
      </c>
      <c r="GG568" s="6">
        <f t="shared" si="768"/>
        <v>0</v>
      </c>
      <c r="GH568" s="6">
        <f t="shared" si="768"/>
        <v>0</v>
      </c>
      <c r="GI568" s="6">
        <f t="shared" si="768"/>
        <v>0</v>
      </c>
      <c r="GJ568" s="6">
        <f t="shared" si="768"/>
        <v>0</v>
      </c>
      <c r="GK568" s="6">
        <f t="shared" si="768"/>
        <v>0</v>
      </c>
      <c r="GL568" s="6">
        <f t="shared" si="768"/>
        <v>0</v>
      </c>
      <c r="GM568" s="6">
        <f t="shared" si="768"/>
        <v>0</v>
      </c>
      <c r="GN568" s="6">
        <f t="shared" si="768"/>
        <v>0</v>
      </c>
      <c r="GO568" s="6">
        <f t="shared" si="768"/>
        <v>0</v>
      </c>
      <c r="GP568" s="6">
        <f t="shared" si="768"/>
        <v>0</v>
      </c>
      <c r="GQ568" s="6">
        <f t="shared" si="768"/>
        <v>0</v>
      </c>
      <c r="GR568" s="6">
        <f t="shared" si="768"/>
        <v>0</v>
      </c>
      <c r="GS568" s="6">
        <f t="shared" si="768"/>
        <v>0</v>
      </c>
      <c r="GT568" s="6">
        <f t="shared" si="768"/>
        <v>0</v>
      </c>
      <c r="GU568" s="6">
        <f t="shared" si="768"/>
        <v>0</v>
      </c>
      <c r="GV568" s="6">
        <f t="shared" si="768"/>
        <v>0</v>
      </c>
      <c r="GW568" s="6">
        <f t="shared" si="768"/>
        <v>0</v>
      </c>
      <c r="GX568" s="6">
        <f t="shared" si="768"/>
        <v>0</v>
      </c>
      <c r="GY568" s="6">
        <f t="shared" si="768"/>
        <v>0</v>
      </c>
      <c r="GZ568" s="6">
        <f t="shared" si="768"/>
        <v>0</v>
      </c>
      <c r="HA568" s="6">
        <f t="shared" si="768"/>
        <v>0</v>
      </c>
      <c r="HB568" s="6">
        <f t="shared" si="768"/>
        <v>0</v>
      </c>
      <c r="HC568" s="6">
        <f t="shared" si="768"/>
        <v>0</v>
      </c>
      <c r="HD568" s="6">
        <f t="shared" ref="HD568:HN571" si="769">IF(INDEX($A$1:$I$862, ROW($I568), 4) = HD$1, $AE568, 0)</f>
        <v>0</v>
      </c>
      <c r="HE568" s="6">
        <f t="shared" si="769"/>
        <v>0</v>
      </c>
      <c r="HF568" s="6">
        <f t="shared" si="769"/>
        <v>0</v>
      </c>
      <c r="HG568" s="6">
        <f t="shared" si="769"/>
        <v>0</v>
      </c>
      <c r="HH568" s="6">
        <f t="shared" si="769"/>
        <v>127.37</v>
      </c>
      <c r="HI568" s="6">
        <f t="shared" si="769"/>
        <v>0</v>
      </c>
      <c r="HJ568" s="6">
        <f t="shared" si="769"/>
        <v>0</v>
      </c>
      <c r="HK568" s="6">
        <f t="shared" si="769"/>
        <v>0</v>
      </c>
      <c r="HL568" s="6">
        <f t="shared" si="769"/>
        <v>0</v>
      </c>
      <c r="HM568" s="6">
        <f t="shared" si="769"/>
        <v>0</v>
      </c>
      <c r="HN568" s="6">
        <f t="shared" si="769"/>
        <v>0</v>
      </c>
    </row>
    <row r="569" spans="1:222" x14ac:dyDescent="0.25">
      <c r="A569">
        <v>4848</v>
      </c>
      <c r="B569">
        <v>2019</v>
      </c>
      <c r="C569" t="str">
        <v>геологии и геоэкологии</v>
      </c>
      <c r="D569" t="str">
        <v>Любимов Александр Владимирович</v>
      </c>
      <c r="E569" t="str">
        <v>доктор сельскохоз. наук</v>
      </c>
      <c r="F569" t="str">
        <v>профессор</v>
      </c>
      <c r="G569">
        <v>1</v>
      </c>
      <c r="H569" t="str">
        <v>4 курс 2016 год/пост</v>
      </c>
      <c r="I569" t="str">
        <v>Модуль "Информационные системы". Геоинформационные системы</v>
      </c>
      <c r="J569">
        <v>0</v>
      </c>
      <c r="K569">
        <v>18</v>
      </c>
      <c r="L569">
        <v>0</v>
      </c>
      <c r="M569" s="16">
        <f t="shared" si="700"/>
        <v>2</v>
      </c>
      <c r="N569" s="16">
        <f t="shared" si="701"/>
        <v>10.91</v>
      </c>
      <c r="O569" s="16">
        <f t="shared" si="706"/>
        <v>6.75</v>
      </c>
      <c r="P569" s="16">
        <f t="shared" si="707"/>
        <v>6.75</v>
      </c>
      <c r="Q569" s="16">
        <v>0</v>
      </c>
      <c r="R569" s="16">
        <v>0</v>
      </c>
      <c r="S569" s="16">
        <v>0</v>
      </c>
      <c r="T569" s="21">
        <v>0</v>
      </c>
      <c r="U569">
        <v>0</v>
      </c>
      <c r="V569">
        <v>0</v>
      </c>
      <c r="W569">
        <v>27</v>
      </c>
      <c r="X569">
        <v>1</v>
      </c>
      <c r="Y569">
        <v>2</v>
      </c>
      <c r="Z569">
        <v>0</v>
      </c>
      <c r="AA569">
        <v>0</v>
      </c>
      <c r="AB569">
        <f t="shared" si="708"/>
        <v>750</v>
      </c>
      <c r="AC569" t="str">
        <f t="shared" si="702"/>
        <v>ИВТ (бак)</v>
      </c>
      <c r="AD569" t="str">
        <f t="shared" si="699"/>
        <v>2019/2020</v>
      </c>
      <c r="AE569">
        <f t="shared" si="703"/>
        <v>44.41</v>
      </c>
      <c r="AF569">
        <f t="shared" si="704"/>
        <v>5.9213333333333326E-2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R569">
        <f t="shared" si="760"/>
        <v>0</v>
      </c>
      <c r="BS569">
        <f t="shared" si="760"/>
        <v>0</v>
      </c>
      <c r="BT569">
        <f t="shared" si="760"/>
        <v>0</v>
      </c>
      <c r="BU569">
        <f t="shared" si="760"/>
        <v>0</v>
      </c>
      <c r="BV569">
        <f t="shared" si="760"/>
        <v>0</v>
      </c>
      <c r="BW569">
        <f t="shared" si="760"/>
        <v>0</v>
      </c>
      <c r="BX569">
        <f t="shared" si="760"/>
        <v>0</v>
      </c>
      <c r="BY569">
        <f t="shared" si="760"/>
        <v>0</v>
      </c>
      <c r="BZ569">
        <f t="shared" si="760"/>
        <v>0</v>
      </c>
      <c r="CA569">
        <f t="shared" si="760"/>
        <v>0</v>
      </c>
      <c r="CB569">
        <f t="shared" si="761"/>
        <v>0</v>
      </c>
      <c r="CC569">
        <f t="shared" si="761"/>
        <v>0</v>
      </c>
      <c r="CD569">
        <f t="shared" si="761"/>
        <v>0</v>
      </c>
      <c r="CE569">
        <f t="shared" si="761"/>
        <v>0</v>
      </c>
      <c r="CF569">
        <f t="shared" si="761"/>
        <v>0</v>
      </c>
      <c r="CG569">
        <f t="shared" si="761"/>
        <v>0</v>
      </c>
      <c r="CH569">
        <f t="shared" si="761"/>
        <v>0</v>
      </c>
      <c r="CI569">
        <f t="shared" si="761"/>
        <v>0</v>
      </c>
      <c r="CJ569">
        <f t="shared" si="761"/>
        <v>0</v>
      </c>
      <c r="CK569">
        <f t="shared" si="761"/>
        <v>0</v>
      </c>
      <c r="CL569">
        <f t="shared" si="762"/>
        <v>0</v>
      </c>
      <c r="CM569">
        <f t="shared" si="762"/>
        <v>0</v>
      </c>
      <c r="CN569">
        <f t="shared" si="762"/>
        <v>0</v>
      </c>
      <c r="CO569">
        <f t="shared" si="762"/>
        <v>0</v>
      </c>
      <c r="CP569">
        <f t="shared" si="762"/>
        <v>0</v>
      </c>
      <c r="CQ569">
        <f t="shared" si="762"/>
        <v>0</v>
      </c>
      <c r="CR569">
        <f t="shared" si="762"/>
        <v>0</v>
      </c>
      <c r="CS569">
        <f t="shared" si="762"/>
        <v>0</v>
      </c>
      <c r="CT569">
        <f t="shared" si="762"/>
        <v>0</v>
      </c>
      <c r="CU569">
        <f t="shared" si="762"/>
        <v>0</v>
      </c>
      <c r="CV569">
        <f t="shared" si="763"/>
        <v>0</v>
      </c>
      <c r="CW569">
        <f t="shared" si="763"/>
        <v>0</v>
      </c>
      <c r="CX569">
        <f t="shared" si="763"/>
        <v>0</v>
      </c>
      <c r="CY569">
        <f t="shared" si="763"/>
        <v>0</v>
      </c>
      <c r="CZ569">
        <f t="shared" si="763"/>
        <v>0</v>
      </c>
      <c r="DA569">
        <f t="shared" si="763"/>
        <v>0</v>
      </c>
      <c r="DB569">
        <f t="shared" si="763"/>
        <v>0</v>
      </c>
      <c r="DC569">
        <f t="shared" si="763"/>
        <v>0</v>
      </c>
      <c r="DD569">
        <f t="shared" si="763"/>
        <v>0</v>
      </c>
      <c r="DE569">
        <f t="shared" si="763"/>
        <v>0</v>
      </c>
      <c r="DF569">
        <f t="shared" si="764"/>
        <v>0</v>
      </c>
      <c r="DG569">
        <f t="shared" si="764"/>
        <v>0</v>
      </c>
      <c r="DH569">
        <f t="shared" si="764"/>
        <v>0</v>
      </c>
      <c r="DI569">
        <f t="shared" si="764"/>
        <v>0</v>
      </c>
      <c r="DJ569">
        <f t="shared" si="764"/>
        <v>0</v>
      </c>
      <c r="DK569">
        <f t="shared" si="764"/>
        <v>0</v>
      </c>
      <c r="DL569">
        <f t="shared" si="764"/>
        <v>0</v>
      </c>
      <c r="DM569">
        <f t="shared" si="764"/>
        <v>5.9213333333333326E-2</v>
      </c>
      <c r="DN569">
        <f t="shared" si="764"/>
        <v>0</v>
      </c>
      <c r="DO569">
        <f t="shared" si="764"/>
        <v>0</v>
      </c>
      <c r="DP569">
        <f t="shared" si="765"/>
        <v>0</v>
      </c>
      <c r="DQ569">
        <f t="shared" si="765"/>
        <v>0</v>
      </c>
      <c r="DR569">
        <f t="shared" si="765"/>
        <v>0</v>
      </c>
      <c r="DS569">
        <f t="shared" si="765"/>
        <v>0</v>
      </c>
      <c r="DT569">
        <f t="shared" si="765"/>
        <v>0</v>
      </c>
      <c r="DU569">
        <f t="shared" si="765"/>
        <v>0</v>
      </c>
      <c r="DV569">
        <f t="shared" si="765"/>
        <v>0</v>
      </c>
      <c r="DW569">
        <f t="shared" si="765"/>
        <v>0</v>
      </c>
      <c r="DX569">
        <f t="shared" si="765"/>
        <v>0</v>
      </c>
      <c r="DY569">
        <f t="shared" si="765"/>
        <v>0</v>
      </c>
      <c r="DZ569">
        <f t="shared" si="766"/>
        <v>0</v>
      </c>
      <c r="EA569">
        <f t="shared" si="766"/>
        <v>0</v>
      </c>
      <c r="EB569">
        <f t="shared" si="766"/>
        <v>0</v>
      </c>
      <c r="EC569">
        <f t="shared" si="766"/>
        <v>0</v>
      </c>
      <c r="ED569">
        <f t="shared" si="766"/>
        <v>0</v>
      </c>
      <c r="EE569">
        <f t="shared" si="766"/>
        <v>0</v>
      </c>
      <c r="EF569">
        <f t="shared" si="766"/>
        <v>0</v>
      </c>
      <c r="EG569">
        <f t="shared" si="766"/>
        <v>0</v>
      </c>
      <c r="EH569">
        <f t="shared" si="766"/>
        <v>0</v>
      </c>
      <c r="EI569">
        <f t="shared" si="766"/>
        <v>0</v>
      </c>
      <c r="EJ569">
        <f t="shared" si="766"/>
        <v>0</v>
      </c>
      <c r="EK569">
        <f t="shared" si="766"/>
        <v>0</v>
      </c>
      <c r="EL569">
        <f t="shared" si="766"/>
        <v>0</v>
      </c>
      <c r="EM569">
        <f t="shared" si="766"/>
        <v>0</v>
      </c>
      <c r="EN569">
        <f t="shared" si="766"/>
        <v>0</v>
      </c>
      <c r="ER569" s="6">
        <f t="shared" si="705"/>
        <v>0</v>
      </c>
      <c r="ES569" s="6">
        <f t="shared" ref="ES569:HD572" si="770">IF(INDEX($A$1:$I$862, ROW($I569), 4) = ES$1, $AE569, 0)</f>
        <v>0</v>
      </c>
      <c r="ET569" s="6">
        <f t="shared" si="770"/>
        <v>0</v>
      </c>
      <c r="EU569" s="6">
        <f t="shared" si="770"/>
        <v>0</v>
      </c>
      <c r="EV569" s="6">
        <f t="shared" si="770"/>
        <v>0</v>
      </c>
      <c r="EW569" s="6">
        <f t="shared" si="770"/>
        <v>0</v>
      </c>
      <c r="EX569" s="6">
        <f t="shared" si="770"/>
        <v>0</v>
      </c>
      <c r="EY569" s="6">
        <f t="shared" si="770"/>
        <v>0</v>
      </c>
      <c r="EZ569" s="6">
        <f t="shared" si="770"/>
        <v>0</v>
      </c>
      <c r="FA569" s="6">
        <f t="shared" si="770"/>
        <v>0</v>
      </c>
      <c r="FB569" s="6">
        <f t="shared" si="770"/>
        <v>0</v>
      </c>
      <c r="FC569" s="6">
        <f t="shared" si="770"/>
        <v>0</v>
      </c>
      <c r="FD569" s="6">
        <f t="shared" si="770"/>
        <v>0</v>
      </c>
      <c r="FE569" s="6">
        <f t="shared" si="770"/>
        <v>0</v>
      </c>
      <c r="FF569" s="6">
        <f t="shared" si="770"/>
        <v>0</v>
      </c>
      <c r="FG569" s="6">
        <f t="shared" si="770"/>
        <v>0</v>
      </c>
      <c r="FH569" s="6">
        <f t="shared" si="770"/>
        <v>0</v>
      </c>
      <c r="FI569" s="6">
        <f t="shared" si="770"/>
        <v>0</v>
      </c>
      <c r="FJ569" s="6">
        <f t="shared" si="770"/>
        <v>0</v>
      </c>
      <c r="FK569" s="6">
        <f t="shared" si="770"/>
        <v>0</v>
      </c>
      <c r="FL569" s="6">
        <f t="shared" si="770"/>
        <v>0</v>
      </c>
      <c r="FM569" s="6">
        <f t="shared" si="770"/>
        <v>0</v>
      </c>
      <c r="FN569" s="6">
        <f t="shared" si="770"/>
        <v>0</v>
      </c>
      <c r="FO569" s="6">
        <f t="shared" si="770"/>
        <v>0</v>
      </c>
      <c r="FP569" s="6">
        <f t="shared" si="770"/>
        <v>0</v>
      </c>
      <c r="FQ569" s="6">
        <f t="shared" si="770"/>
        <v>0</v>
      </c>
      <c r="FR569" s="6">
        <f t="shared" si="770"/>
        <v>0</v>
      </c>
      <c r="FS569" s="6">
        <f t="shared" si="770"/>
        <v>0</v>
      </c>
      <c r="FT569" s="6">
        <f t="shared" si="770"/>
        <v>0</v>
      </c>
      <c r="FU569" s="6">
        <f t="shared" si="770"/>
        <v>0</v>
      </c>
      <c r="FV569" s="6">
        <f t="shared" si="770"/>
        <v>0</v>
      </c>
      <c r="FW569" s="6">
        <f t="shared" si="770"/>
        <v>0</v>
      </c>
      <c r="FX569" s="6">
        <f t="shared" si="770"/>
        <v>0</v>
      </c>
      <c r="FY569" s="6">
        <f t="shared" si="770"/>
        <v>0</v>
      </c>
      <c r="FZ569" s="6">
        <f t="shared" si="770"/>
        <v>0</v>
      </c>
      <c r="GA569" s="6">
        <f t="shared" si="770"/>
        <v>0</v>
      </c>
      <c r="GB569" s="6">
        <f t="shared" si="770"/>
        <v>0</v>
      </c>
      <c r="GC569" s="6">
        <f t="shared" si="770"/>
        <v>0</v>
      </c>
      <c r="GD569" s="6">
        <f t="shared" si="770"/>
        <v>0</v>
      </c>
      <c r="GE569" s="6">
        <f t="shared" si="770"/>
        <v>0</v>
      </c>
      <c r="GF569" s="6">
        <f t="shared" si="770"/>
        <v>0</v>
      </c>
      <c r="GG569" s="6">
        <f t="shared" si="770"/>
        <v>0</v>
      </c>
      <c r="GH569" s="6">
        <f t="shared" si="770"/>
        <v>0</v>
      </c>
      <c r="GI569" s="6">
        <f t="shared" si="770"/>
        <v>0</v>
      </c>
      <c r="GJ569" s="6">
        <f t="shared" si="770"/>
        <v>0</v>
      </c>
      <c r="GK569" s="6">
        <f t="shared" si="770"/>
        <v>0</v>
      </c>
      <c r="GL569" s="6">
        <f t="shared" si="770"/>
        <v>0</v>
      </c>
      <c r="GM569" s="6">
        <f t="shared" si="770"/>
        <v>44.41</v>
      </c>
      <c r="GN569" s="6">
        <f t="shared" si="770"/>
        <v>0</v>
      </c>
      <c r="GO569" s="6">
        <f t="shared" si="770"/>
        <v>0</v>
      </c>
      <c r="GP569" s="6">
        <f t="shared" si="770"/>
        <v>0</v>
      </c>
      <c r="GQ569" s="6">
        <f t="shared" si="770"/>
        <v>0</v>
      </c>
      <c r="GR569" s="6">
        <f t="shared" si="770"/>
        <v>0</v>
      </c>
      <c r="GS569" s="6">
        <f t="shared" si="770"/>
        <v>0</v>
      </c>
      <c r="GT569" s="6">
        <f t="shared" si="770"/>
        <v>0</v>
      </c>
      <c r="GU569" s="6">
        <f t="shared" si="770"/>
        <v>0</v>
      </c>
      <c r="GV569" s="6">
        <f t="shared" si="770"/>
        <v>0</v>
      </c>
      <c r="GW569" s="6">
        <f t="shared" si="770"/>
        <v>0</v>
      </c>
      <c r="GX569" s="6">
        <f t="shared" si="770"/>
        <v>0</v>
      </c>
      <c r="GY569" s="6">
        <f t="shared" si="770"/>
        <v>0</v>
      </c>
      <c r="GZ569" s="6">
        <f t="shared" si="770"/>
        <v>0</v>
      </c>
      <c r="HA569" s="6">
        <f t="shared" si="770"/>
        <v>0</v>
      </c>
      <c r="HB569" s="6">
        <f t="shared" si="770"/>
        <v>0</v>
      </c>
      <c r="HC569" s="6">
        <f t="shared" si="770"/>
        <v>0</v>
      </c>
      <c r="HD569" s="6">
        <f t="shared" si="770"/>
        <v>0</v>
      </c>
      <c r="HE569" s="6">
        <f t="shared" si="769"/>
        <v>0</v>
      </c>
      <c r="HF569" s="6">
        <f t="shared" si="769"/>
        <v>0</v>
      </c>
      <c r="HG569" s="6">
        <f t="shared" si="769"/>
        <v>0</v>
      </c>
      <c r="HH569" s="6">
        <f t="shared" si="769"/>
        <v>0</v>
      </c>
      <c r="HI569" s="6">
        <f t="shared" si="769"/>
        <v>0</v>
      </c>
      <c r="HJ569" s="6">
        <f t="shared" si="769"/>
        <v>0</v>
      </c>
      <c r="HK569" s="6">
        <f t="shared" si="769"/>
        <v>0</v>
      </c>
      <c r="HL569" s="6">
        <f t="shared" si="769"/>
        <v>0</v>
      </c>
      <c r="HM569" s="6">
        <f t="shared" si="769"/>
        <v>0</v>
      </c>
      <c r="HN569" s="6">
        <f t="shared" si="769"/>
        <v>0</v>
      </c>
    </row>
    <row r="570" spans="1:222" x14ac:dyDescent="0.25">
      <c r="A570">
        <v>4848</v>
      </c>
      <c r="B570">
        <v>2019</v>
      </c>
      <c r="C570" t="str">
        <v>современных европейских языков</v>
      </c>
      <c r="D570" t="str">
        <v>Кудрявцева Наталья Фаддеевна</v>
      </c>
      <c r="E570" t="str">
        <v>кандидат социологических наук</v>
      </c>
      <c r="F570" t="str">
        <v>доцент</v>
      </c>
      <c r="G570">
        <v>1</v>
      </c>
      <c r="H570" t="str">
        <v>4 курс 2016 год/пост</v>
      </c>
      <c r="I570" t="str">
        <v>Дисциплины (модули) по выбору. Иностранный язык в профессиональной сфере</v>
      </c>
      <c r="J570">
        <v>0</v>
      </c>
      <c r="K570">
        <v>0</v>
      </c>
      <c r="L570">
        <v>72</v>
      </c>
      <c r="M570" s="16">
        <f t="shared" si="700"/>
        <v>8</v>
      </c>
      <c r="N570" s="16">
        <f t="shared" si="701"/>
        <v>10.91</v>
      </c>
      <c r="O570" s="16">
        <f t="shared" si="706"/>
        <v>6.75</v>
      </c>
      <c r="P570" s="16">
        <f t="shared" si="707"/>
        <v>6.75</v>
      </c>
      <c r="Q570" s="16">
        <v>0</v>
      </c>
      <c r="R570" s="16">
        <v>0</v>
      </c>
      <c r="S570" s="16">
        <v>0</v>
      </c>
      <c r="T570" s="21">
        <v>0</v>
      </c>
      <c r="U570">
        <v>0</v>
      </c>
      <c r="V570">
        <v>0</v>
      </c>
      <c r="W570">
        <v>27</v>
      </c>
      <c r="X570">
        <v>1</v>
      </c>
      <c r="Y570">
        <v>2</v>
      </c>
      <c r="Z570">
        <v>0</v>
      </c>
      <c r="AA570">
        <v>0</v>
      </c>
      <c r="AB570">
        <f t="shared" si="708"/>
        <v>800</v>
      </c>
      <c r="AC570" t="str">
        <f t="shared" si="702"/>
        <v>ИВТ (бак)</v>
      </c>
      <c r="AD570" t="str">
        <f t="shared" si="699"/>
        <v>2019/2020</v>
      </c>
      <c r="AE570">
        <f t="shared" si="703"/>
        <v>104.41</v>
      </c>
      <c r="AF570">
        <f t="shared" si="704"/>
        <v>0.1305125</v>
      </c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R570">
        <f t="shared" si="760"/>
        <v>0</v>
      </c>
      <c r="BS570">
        <f t="shared" si="760"/>
        <v>0</v>
      </c>
      <c r="BT570">
        <f t="shared" si="760"/>
        <v>0</v>
      </c>
      <c r="BU570">
        <f t="shared" si="760"/>
        <v>0</v>
      </c>
      <c r="BV570">
        <f t="shared" si="760"/>
        <v>0</v>
      </c>
      <c r="BW570">
        <f t="shared" si="760"/>
        <v>0</v>
      </c>
      <c r="BX570">
        <f t="shared" si="760"/>
        <v>0</v>
      </c>
      <c r="BY570">
        <f t="shared" si="760"/>
        <v>0</v>
      </c>
      <c r="BZ570">
        <f t="shared" si="760"/>
        <v>0</v>
      </c>
      <c r="CA570">
        <f t="shared" si="760"/>
        <v>0</v>
      </c>
      <c r="CB570">
        <f t="shared" si="761"/>
        <v>0</v>
      </c>
      <c r="CC570">
        <f t="shared" si="761"/>
        <v>0</v>
      </c>
      <c r="CD570">
        <f t="shared" si="761"/>
        <v>0</v>
      </c>
      <c r="CE570">
        <f t="shared" si="761"/>
        <v>0</v>
      </c>
      <c r="CF570">
        <f t="shared" si="761"/>
        <v>0</v>
      </c>
      <c r="CG570">
        <f t="shared" si="761"/>
        <v>0</v>
      </c>
      <c r="CH570">
        <f t="shared" si="761"/>
        <v>0</v>
      </c>
      <c r="CI570">
        <f t="shared" si="761"/>
        <v>0</v>
      </c>
      <c r="CJ570">
        <f t="shared" si="761"/>
        <v>0</v>
      </c>
      <c r="CK570">
        <f t="shared" si="761"/>
        <v>0</v>
      </c>
      <c r="CL570">
        <f t="shared" si="762"/>
        <v>0</v>
      </c>
      <c r="CM570">
        <f t="shared" si="762"/>
        <v>0</v>
      </c>
      <c r="CN570">
        <f t="shared" si="762"/>
        <v>0</v>
      </c>
      <c r="CO570">
        <f t="shared" si="762"/>
        <v>0</v>
      </c>
      <c r="CP570">
        <f t="shared" si="762"/>
        <v>0</v>
      </c>
      <c r="CQ570">
        <f t="shared" si="762"/>
        <v>0</v>
      </c>
      <c r="CR570">
        <f t="shared" si="762"/>
        <v>0</v>
      </c>
      <c r="CS570">
        <f t="shared" si="762"/>
        <v>0</v>
      </c>
      <c r="CT570">
        <f t="shared" si="762"/>
        <v>0</v>
      </c>
      <c r="CU570">
        <f t="shared" si="762"/>
        <v>0</v>
      </c>
      <c r="CV570">
        <f t="shared" si="763"/>
        <v>0</v>
      </c>
      <c r="CW570">
        <f t="shared" si="763"/>
        <v>0</v>
      </c>
      <c r="CX570">
        <f t="shared" si="763"/>
        <v>0</v>
      </c>
      <c r="CY570">
        <f t="shared" si="763"/>
        <v>0</v>
      </c>
      <c r="CZ570">
        <f t="shared" si="763"/>
        <v>0</v>
      </c>
      <c r="DA570">
        <f t="shared" si="763"/>
        <v>0</v>
      </c>
      <c r="DB570">
        <f t="shared" si="763"/>
        <v>0</v>
      </c>
      <c r="DC570">
        <f t="shared" si="763"/>
        <v>0</v>
      </c>
      <c r="DD570">
        <f t="shared" si="763"/>
        <v>0</v>
      </c>
      <c r="DE570">
        <f t="shared" si="763"/>
        <v>0</v>
      </c>
      <c r="DF570">
        <f t="shared" si="764"/>
        <v>0</v>
      </c>
      <c r="DG570">
        <f t="shared" si="764"/>
        <v>0.1305125</v>
      </c>
      <c r="DH570">
        <f t="shared" si="764"/>
        <v>0</v>
      </c>
      <c r="DI570">
        <f t="shared" si="764"/>
        <v>0</v>
      </c>
      <c r="DJ570">
        <f t="shared" si="764"/>
        <v>0</v>
      </c>
      <c r="DK570">
        <f t="shared" si="764"/>
        <v>0</v>
      </c>
      <c r="DL570">
        <f t="shared" si="764"/>
        <v>0</v>
      </c>
      <c r="DM570">
        <f t="shared" si="764"/>
        <v>0</v>
      </c>
      <c r="DN570">
        <f t="shared" si="764"/>
        <v>0</v>
      </c>
      <c r="DO570">
        <f t="shared" si="764"/>
        <v>0</v>
      </c>
      <c r="DP570">
        <f t="shared" si="765"/>
        <v>0</v>
      </c>
      <c r="DQ570">
        <f t="shared" si="765"/>
        <v>0</v>
      </c>
      <c r="DR570">
        <f t="shared" si="765"/>
        <v>0</v>
      </c>
      <c r="DS570">
        <f t="shared" si="765"/>
        <v>0</v>
      </c>
      <c r="DT570">
        <f t="shared" si="765"/>
        <v>0</v>
      </c>
      <c r="DU570">
        <f t="shared" si="765"/>
        <v>0</v>
      </c>
      <c r="DV570">
        <f t="shared" si="765"/>
        <v>0</v>
      </c>
      <c r="DW570">
        <f t="shared" si="765"/>
        <v>0</v>
      </c>
      <c r="DX570">
        <f t="shared" si="765"/>
        <v>0</v>
      </c>
      <c r="DY570">
        <f t="shared" si="765"/>
        <v>0</v>
      </c>
      <c r="DZ570">
        <f t="shared" si="766"/>
        <v>0</v>
      </c>
      <c r="EA570">
        <f t="shared" si="766"/>
        <v>0</v>
      </c>
      <c r="EB570">
        <f t="shared" si="766"/>
        <v>0</v>
      </c>
      <c r="EC570">
        <f t="shared" si="766"/>
        <v>0</v>
      </c>
      <c r="ED570">
        <f t="shared" si="766"/>
        <v>0</v>
      </c>
      <c r="EE570">
        <f t="shared" si="766"/>
        <v>0</v>
      </c>
      <c r="EF570">
        <f t="shared" si="766"/>
        <v>0</v>
      </c>
      <c r="EG570">
        <f t="shared" si="766"/>
        <v>0</v>
      </c>
      <c r="EH570">
        <f t="shared" si="766"/>
        <v>0</v>
      </c>
      <c r="EI570">
        <f t="shared" si="766"/>
        <v>0</v>
      </c>
      <c r="EJ570">
        <f t="shared" si="766"/>
        <v>0</v>
      </c>
      <c r="EK570">
        <f t="shared" si="766"/>
        <v>0</v>
      </c>
      <c r="EL570">
        <f t="shared" si="766"/>
        <v>0</v>
      </c>
      <c r="EM570">
        <f t="shared" si="766"/>
        <v>0</v>
      </c>
      <c r="EN570">
        <f t="shared" si="766"/>
        <v>0</v>
      </c>
      <c r="ER570" s="6">
        <f t="shared" si="705"/>
        <v>0</v>
      </c>
      <c r="ES570" s="6">
        <f t="shared" si="770"/>
        <v>0</v>
      </c>
      <c r="ET570" s="6">
        <f t="shared" si="770"/>
        <v>0</v>
      </c>
      <c r="EU570" s="6">
        <f t="shared" si="770"/>
        <v>0</v>
      </c>
      <c r="EV570" s="6">
        <f t="shared" si="770"/>
        <v>0</v>
      </c>
      <c r="EW570" s="6">
        <f t="shared" si="770"/>
        <v>0</v>
      </c>
      <c r="EX570" s="6">
        <f t="shared" si="770"/>
        <v>0</v>
      </c>
      <c r="EY570" s="6">
        <f t="shared" si="770"/>
        <v>0</v>
      </c>
      <c r="EZ570" s="6">
        <f t="shared" si="770"/>
        <v>0</v>
      </c>
      <c r="FA570" s="6">
        <f t="shared" si="770"/>
        <v>0</v>
      </c>
      <c r="FB570" s="6">
        <f t="shared" si="770"/>
        <v>0</v>
      </c>
      <c r="FC570" s="6">
        <f t="shared" si="770"/>
        <v>0</v>
      </c>
      <c r="FD570" s="6">
        <f t="shared" si="770"/>
        <v>0</v>
      </c>
      <c r="FE570" s="6">
        <f t="shared" si="770"/>
        <v>0</v>
      </c>
      <c r="FF570" s="6">
        <f t="shared" si="770"/>
        <v>0</v>
      </c>
      <c r="FG570" s="6">
        <f t="shared" si="770"/>
        <v>0</v>
      </c>
      <c r="FH570" s="6">
        <f t="shared" si="770"/>
        <v>0</v>
      </c>
      <c r="FI570" s="6">
        <f t="shared" si="770"/>
        <v>0</v>
      </c>
      <c r="FJ570" s="6">
        <f t="shared" si="770"/>
        <v>0</v>
      </c>
      <c r="FK570" s="6">
        <f t="shared" si="770"/>
        <v>0</v>
      </c>
      <c r="FL570" s="6">
        <f t="shared" si="770"/>
        <v>0</v>
      </c>
      <c r="FM570" s="6">
        <f t="shared" si="770"/>
        <v>0</v>
      </c>
      <c r="FN570" s="6">
        <f t="shared" si="770"/>
        <v>0</v>
      </c>
      <c r="FO570" s="6">
        <f t="shared" si="770"/>
        <v>0</v>
      </c>
      <c r="FP570" s="6">
        <f t="shared" si="770"/>
        <v>0</v>
      </c>
      <c r="FQ570" s="6">
        <f t="shared" si="770"/>
        <v>0</v>
      </c>
      <c r="FR570" s="6">
        <f t="shared" si="770"/>
        <v>0</v>
      </c>
      <c r="FS570" s="6">
        <f t="shared" si="770"/>
        <v>0</v>
      </c>
      <c r="FT570" s="6">
        <f t="shared" si="770"/>
        <v>0</v>
      </c>
      <c r="FU570" s="6">
        <f t="shared" si="770"/>
        <v>0</v>
      </c>
      <c r="FV570" s="6">
        <f t="shared" si="770"/>
        <v>0</v>
      </c>
      <c r="FW570" s="6">
        <f t="shared" si="770"/>
        <v>0</v>
      </c>
      <c r="FX570" s="6">
        <f t="shared" si="770"/>
        <v>0</v>
      </c>
      <c r="FY570" s="6">
        <f t="shared" si="770"/>
        <v>0</v>
      </c>
      <c r="FZ570" s="6">
        <f t="shared" si="770"/>
        <v>0</v>
      </c>
      <c r="GA570" s="6">
        <f t="shared" si="770"/>
        <v>0</v>
      </c>
      <c r="GB570" s="6">
        <f t="shared" si="770"/>
        <v>0</v>
      </c>
      <c r="GC570" s="6">
        <f t="shared" si="770"/>
        <v>0</v>
      </c>
      <c r="GD570" s="6">
        <f t="shared" si="770"/>
        <v>0</v>
      </c>
      <c r="GE570" s="6">
        <f t="shared" si="770"/>
        <v>0</v>
      </c>
      <c r="GF570" s="6">
        <f t="shared" si="770"/>
        <v>0</v>
      </c>
      <c r="GG570" s="6">
        <f t="shared" si="770"/>
        <v>104.41</v>
      </c>
      <c r="GH570" s="6">
        <f t="shared" si="770"/>
        <v>0</v>
      </c>
      <c r="GI570" s="6">
        <f t="shared" si="770"/>
        <v>0</v>
      </c>
      <c r="GJ570" s="6">
        <f t="shared" si="770"/>
        <v>0</v>
      </c>
      <c r="GK570" s="6">
        <f t="shared" si="770"/>
        <v>0</v>
      </c>
      <c r="GL570" s="6">
        <f t="shared" si="770"/>
        <v>0</v>
      </c>
      <c r="GM570" s="6">
        <f t="shared" si="770"/>
        <v>0</v>
      </c>
      <c r="GN570" s="6">
        <f t="shared" si="770"/>
        <v>0</v>
      </c>
      <c r="GO570" s="6">
        <f t="shared" si="770"/>
        <v>0</v>
      </c>
      <c r="GP570" s="6">
        <f t="shared" si="770"/>
        <v>0</v>
      </c>
      <c r="GQ570" s="6">
        <f t="shared" si="770"/>
        <v>0</v>
      </c>
      <c r="GR570" s="6">
        <f t="shared" si="770"/>
        <v>0</v>
      </c>
      <c r="GS570" s="6">
        <f t="shared" si="770"/>
        <v>0</v>
      </c>
      <c r="GT570" s="6">
        <f t="shared" si="770"/>
        <v>0</v>
      </c>
      <c r="GU570" s="6">
        <f t="shared" si="770"/>
        <v>0</v>
      </c>
      <c r="GV570" s="6">
        <f t="shared" si="770"/>
        <v>0</v>
      </c>
      <c r="GW570" s="6">
        <f t="shared" si="770"/>
        <v>0</v>
      </c>
      <c r="GX570" s="6">
        <f t="shared" si="770"/>
        <v>0</v>
      </c>
      <c r="GY570" s="6">
        <f t="shared" si="770"/>
        <v>0</v>
      </c>
      <c r="GZ570" s="6">
        <f t="shared" si="770"/>
        <v>0</v>
      </c>
      <c r="HA570" s="6">
        <f t="shared" si="770"/>
        <v>0</v>
      </c>
      <c r="HB570" s="6">
        <f t="shared" si="770"/>
        <v>0</v>
      </c>
      <c r="HC570" s="6">
        <f t="shared" si="770"/>
        <v>0</v>
      </c>
      <c r="HD570" s="6">
        <f t="shared" si="770"/>
        <v>0</v>
      </c>
      <c r="HE570" s="6">
        <f t="shared" si="769"/>
        <v>0</v>
      </c>
      <c r="HF570" s="6">
        <f t="shared" si="769"/>
        <v>0</v>
      </c>
      <c r="HG570" s="6">
        <f t="shared" si="769"/>
        <v>0</v>
      </c>
      <c r="HH570" s="6">
        <f t="shared" si="769"/>
        <v>0</v>
      </c>
      <c r="HI570" s="6">
        <f t="shared" si="769"/>
        <v>0</v>
      </c>
      <c r="HJ570" s="6">
        <f t="shared" si="769"/>
        <v>0</v>
      </c>
      <c r="HK570" s="6">
        <f t="shared" si="769"/>
        <v>0</v>
      </c>
      <c r="HL570" s="6">
        <f t="shared" si="769"/>
        <v>0</v>
      </c>
      <c r="HM570" s="6">
        <f t="shared" si="769"/>
        <v>0</v>
      </c>
      <c r="HN570" s="6">
        <f t="shared" si="769"/>
        <v>0</v>
      </c>
    </row>
    <row r="571" spans="1:222" x14ac:dyDescent="0.25">
      <c r="A571">
        <v>4848</v>
      </c>
      <c r="B571">
        <v>2019</v>
      </c>
      <c r="C571" t="str">
        <v>физической электроники</v>
      </c>
      <c r="D571" t="str">
        <v>Гасумянц Виталий Эдуардович</v>
      </c>
      <c r="E571" t="str">
        <v>доктор физ.-мат. наук</v>
      </c>
      <c r="F571" t="str">
        <v>профессор</v>
      </c>
      <c r="G571">
        <v>0.5</v>
      </c>
      <c r="H571" t="str">
        <v>4 курс 2016 год/пост</v>
      </c>
      <c r="I571" t="str">
        <v>Модуль "Физические основы ЭВМ"</v>
      </c>
      <c r="J571">
        <v>0</v>
      </c>
      <c r="K571">
        <v>0</v>
      </c>
      <c r="L571">
        <v>0</v>
      </c>
      <c r="M571" s="16">
        <f t="shared" si="700"/>
        <v>0</v>
      </c>
      <c r="N571" s="16">
        <f t="shared" si="701"/>
        <v>10.91</v>
      </c>
      <c r="O571" s="16">
        <f t="shared" si="706"/>
        <v>6.75</v>
      </c>
      <c r="P571" s="16">
        <f t="shared" si="707"/>
        <v>6.75</v>
      </c>
      <c r="Q571" s="16">
        <v>0</v>
      </c>
      <c r="R571" s="16">
        <v>0</v>
      </c>
      <c r="S571" s="16">
        <v>0</v>
      </c>
      <c r="T571" s="21">
        <v>0</v>
      </c>
      <c r="U571">
        <v>0</v>
      </c>
      <c r="V571">
        <v>0</v>
      </c>
      <c r="W571">
        <v>27</v>
      </c>
      <c r="X571">
        <v>1</v>
      </c>
      <c r="Y571">
        <v>2</v>
      </c>
      <c r="Z571">
        <v>0</v>
      </c>
      <c r="AA571">
        <v>0</v>
      </c>
      <c r="AB571">
        <f t="shared" si="708"/>
        <v>750</v>
      </c>
      <c r="AC571" t="str">
        <f t="shared" si="702"/>
        <v>ИВТ (бак)</v>
      </c>
      <c r="AD571" t="str">
        <f t="shared" si="699"/>
        <v>2019/2020</v>
      </c>
      <c r="AE571">
        <f t="shared" si="703"/>
        <v>24.41</v>
      </c>
      <c r="AF571">
        <f t="shared" si="704"/>
        <v>3.2546666666666668E-2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R571">
        <f t="shared" si="760"/>
        <v>0</v>
      </c>
      <c r="BS571">
        <f t="shared" si="760"/>
        <v>0</v>
      </c>
      <c r="BT571">
        <f t="shared" si="760"/>
        <v>0</v>
      </c>
      <c r="BU571">
        <f t="shared" si="760"/>
        <v>0</v>
      </c>
      <c r="BV571">
        <f t="shared" si="760"/>
        <v>0</v>
      </c>
      <c r="BW571">
        <f t="shared" si="760"/>
        <v>0</v>
      </c>
      <c r="BX571">
        <f t="shared" si="760"/>
        <v>0</v>
      </c>
      <c r="BY571">
        <f t="shared" si="760"/>
        <v>0</v>
      </c>
      <c r="BZ571">
        <f t="shared" si="760"/>
        <v>0</v>
      </c>
      <c r="CA571">
        <f t="shared" si="760"/>
        <v>0</v>
      </c>
      <c r="CB571">
        <f t="shared" si="761"/>
        <v>0</v>
      </c>
      <c r="CC571">
        <f t="shared" si="761"/>
        <v>0</v>
      </c>
      <c r="CD571">
        <f t="shared" si="761"/>
        <v>0</v>
      </c>
      <c r="CE571">
        <f t="shared" si="761"/>
        <v>0</v>
      </c>
      <c r="CF571">
        <f t="shared" si="761"/>
        <v>0</v>
      </c>
      <c r="CG571">
        <f t="shared" si="761"/>
        <v>0</v>
      </c>
      <c r="CH571">
        <f t="shared" si="761"/>
        <v>0</v>
      </c>
      <c r="CI571">
        <f t="shared" si="761"/>
        <v>3.2546666666666668E-2</v>
      </c>
      <c r="CJ571">
        <f t="shared" si="761"/>
        <v>0</v>
      </c>
      <c r="CK571">
        <f t="shared" si="761"/>
        <v>0</v>
      </c>
      <c r="CL571">
        <f t="shared" si="762"/>
        <v>0</v>
      </c>
      <c r="CM571">
        <f t="shared" si="762"/>
        <v>0</v>
      </c>
      <c r="CN571">
        <f t="shared" si="762"/>
        <v>0</v>
      </c>
      <c r="CO571">
        <f t="shared" si="762"/>
        <v>0</v>
      </c>
      <c r="CP571">
        <f t="shared" si="762"/>
        <v>0</v>
      </c>
      <c r="CQ571">
        <f t="shared" si="762"/>
        <v>0</v>
      </c>
      <c r="CR571">
        <f t="shared" si="762"/>
        <v>0</v>
      </c>
      <c r="CS571">
        <f t="shared" si="762"/>
        <v>0</v>
      </c>
      <c r="CT571">
        <f t="shared" si="762"/>
        <v>0</v>
      </c>
      <c r="CU571">
        <f t="shared" si="762"/>
        <v>0</v>
      </c>
      <c r="CV571">
        <f t="shared" si="763"/>
        <v>0</v>
      </c>
      <c r="CW571">
        <f t="shared" si="763"/>
        <v>0</v>
      </c>
      <c r="CX571">
        <f t="shared" si="763"/>
        <v>0</v>
      </c>
      <c r="CY571">
        <f t="shared" si="763"/>
        <v>0</v>
      </c>
      <c r="CZ571">
        <f t="shared" si="763"/>
        <v>0</v>
      </c>
      <c r="DA571">
        <f t="shared" si="763"/>
        <v>0</v>
      </c>
      <c r="DB571">
        <f t="shared" si="763"/>
        <v>0</v>
      </c>
      <c r="DC571">
        <f t="shared" si="763"/>
        <v>0</v>
      </c>
      <c r="DD571">
        <f t="shared" si="763"/>
        <v>0</v>
      </c>
      <c r="DE571">
        <f t="shared" si="763"/>
        <v>0</v>
      </c>
      <c r="DF571">
        <f t="shared" si="764"/>
        <v>0</v>
      </c>
      <c r="DG571">
        <f t="shared" si="764"/>
        <v>0</v>
      </c>
      <c r="DH571">
        <f t="shared" si="764"/>
        <v>0</v>
      </c>
      <c r="DI571">
        <f t="shared" si="764"/>
        <v>0</v>
      </c>
      <c r="DJ571">
        <f t="shared" si="764"/>
        <v>0</v>
      </c>
      <c r="DK571">
        <f t="shared" si="764"/>
        <v>0</v>
      </c>
      <c r="DL571">
        <f t="shared" si="764"/>
        <v>0</v>
      </c>
      <c r="DM571">
        <f t="shared" si="764"/>
        <v>0</v>
      </c>
      <c r="DN571">
        <f t="shared" si="764"/>
        <v>0</v>
      </c>
      <c r="DO571">
        <f t="shared" si="764"/>
        <v>0</v>
      </c>
      <c r="DP571">
        <f t="shared" si="765"/>
        <v>0</v>
      </c>
      <c r="DQ571">
        <f t="shared" si="765"/>
        <v>0</v>
      </c>
      <c r="DR571">
        <f t="shared" si="765"/>
        <v>0</v>
      </c>
      <c r="DS571">
        <f t="shared" si="765"/>
        <v>0</v>
      </c>
      <c r="DT571">
        <f t="shared" si="765"/>
        <v>0</v>
      </c>
      <c r="DU571">
        <f t="shared" si="765"/>
        <v>0</v>
      </c>
      <c r="DV571">
        <f t="shared" si="765"/>
        <v>0</v>
      </c>
      <c r="DW571">
        <f t="shared" si="765"/>
        <v>0</v>
      </c>
      <c r="DX571">
        <f t="shared" si="765"/>
        <v>0</v>
      </c>
      <c r="DY571">
        <f t="shared" si="765"/>
        <v>0</v>
      </c>
      <c r="DZ571">
        <f t="shared" si="766"/>
        <v>0</v>
      </c>
      <c r="EA571">
        <f t="shared" si="766"/>
        <v>0</v>
      </c>
      <c r="EB571">
        <f t="shared" si="766"/>
        <v>0</v>
      </c>
      <c r="EC571">
        <f t="shared" si="766"/>
        <v>0</v>
      </c>
      <c r="ED571">
        <f t="shared" si="766"/>
        <v>0</v>
      </c>
      <c r="EE571">
        <f t="shared" si="766"/>
        <v>0</v>
      </c>
      <c r="EF571">
        <f t="shared" si="766"/>
        <v>0</v>
      </c>
      <c r="EG571">
        <f t="shared" si="766"/>
        <v>0</v>
      </c>
      <c r="EH571">
        <f t="shared" si="766"/>
        <v>0</v>
      </c>
      <c r="EI571">
        <f t="shared" si="766"/>
        <v>0</v>
      </c>
      <c r="EJ571">
        <f t="shared" si="766"/>
        <v>0</v>
      </c>
      <c r="EK571">
        <f t="shared" si="766"/>
        <v>0</v>
      </c>
      <c r="EL571">
        <f t="shared" si="766"/>
        <v>0</v>
      </c>
      <c r="EM571">
        <f t="shared" si="766"/>
        <v>0</v>
      </c>
      <c r="EN571">
        <f t="shared" si="766"/>
        <v>0</v>
      </c>
      <c r="ER571" s="6">
        <f t="shared" si="705"/>
        <v>0</v>
      </c>
      <c r="ES571" s="6">
        <f t="shared" si="770"/>
        <v>0</v>
      </c>
      <c r="ET571" s="6">
        <f t="shared" si="770"/>
        <v>0</v>
      </c>
      <c r="EU571" s="6">
        <f t="shared" si="770"/>
        <v>0</v>
      </c>
      <c r="EV571" s="6">
        <f t="shared" si="770"/>
        <v>0</v>
      </c>
      <c r="EW571" s="6">
        <f t="shared" si="770"/>
        <v>0</v>
      </c>
      <c r="EX571" s="6">
        <f t="shared" si="770"/>
        <v>0</v>
      </c>
      <c r="EY571" s="6">
        <f t="shared" si="770"/>
        <v>0</v>
      </c>
      <c r="EZ571" s="6">
        <f t="shared" si="770"/>
        <v>0</v>
      </c>
      <c r="FA571" s="6">
        <f t="shared" si="770"/>
        <v>0</v>
      </c>
      <c r="FB571" s="6">
        <f t="shared" si="770"/>
        <v>0</v>
      </c>
      <c r="FC571" s="6">
        <f t="shared" si="770"/>
        <v>0</v>
      </c>
      <c r="FD571" s="6">
        <f t="shared" si="770"/>
        <v>0</v>
      </c>
      <c r="FE571" s="6">
        <f t="shared" si="770"/>
        <v>0</v>
      </c>
      <c r="FF571" s="6">
        <f t="shared" si="770"/>
        <v>0</v>
      </c>
      <c r="FG571" s="6">
        <f t="shared" si="770"/>
        <v>0</v>
      </c>
      <c r="FH571" s="6">
        <f t="shared" si="770"/>
        <v>0</v>
      </c>
      <c r="FI571" s="6">
        <f t="shared" si="770"/>
        <v>24.41</v>
      </c>
      <c r="FJ571" s="6">
        <f t="shared" si="770"/>
        <v>0</v>
      </c>
      <c r="FK571" s="6">
        <f t="shared" si="770"/>
        <v>0</v>
      </c>
      <c r="FL571" s="6">
        <f t="shared" si="770"/>
        <v>0</v>
      </c>
      <c r="FM571" s="6">
        <f t="shared" si="770"/>
        <v>0</v>
      </c>
      <c r="FN571" s="6">
        <f t="shared" si="770"/>
        <v>0</v>
      </c>
      <c r="FO571" s="6">
        <f t="shared" si="770"/>
        <v>0</v>
      </c>
      <c r="FP571" s="6">
        <f t="shared" si="770"/>
        <v>0</v>
      </c>
      <c r="FQ571" s="6">
        <f t="shared" si="770"/>
        <v>0</v>
      </c>
      <c r="FR571" s="6">
        <f t="shared" si="770"/>
        <v>0</v>
      </c>
      <c r="FS571" s="6">
        <f t="shared" si="770"/>
        <v>0</v>
      </c>
      <c r="FT571" s="6">
        <f t="shared" si="770"/>
        <v>0</v>
      </c>
      <c r="FU571" s="6">
        <f t="shared" si="770"/>
        <v>0</v>
      </c>
      <c r="FV571" s="6">
        <f t="shared" si="770"/>
        <v>0</v>
      </c>
      <c r="FW571" s="6">
        <f t="shared" si="770"/>
        <v>0</v>
      </c>
      <c r="FX571" s="6">
        <f t="shared" si="770"/>
        <v>0</v>
      </c>
      <c r="FY571" s="6">
        <f t="shared" si="770"/>
        <v>0</v>
      </c>
      <c r="FZ571" s="6">
        <f t="shared" si="770"/>
        <v>0</v>
      </c>
      <c r="GA571" s="6">
        <f t="shared" si="770"/>
        <v>0</v>
      </c>
      <c r="GB571" s="6">
        <f t="shared" si="770"/>
        <v>0</v>
      </c>
      <c r="GC571" s="6">
        <f t="shared" si="770"/>
        <v>0</v>
      </c>
      <c r="GD571" s="6">
        <f t="shared" si="770"/>
        <v>0</v>
      </c>
      <c r="GE571" s="6">
        <f t="shared" si="770"/>
        <v>0</v>
      </c>
      <c r="GF571" s="6">
        <f t="shared" si="770"/>
        <v>0</v>
      </c>
      <c r="GG571" s="6">
        <f t="shared" si="770"/>
        <v>0</v>
      </c>
      <c r="GH571" s="6">
        <f t="shared" si="770"/>
        <v>0</v>
      </c>
      <c r="GI571" s="6">
        <f t="shared" si="770"/>
        <v>0</v>
      </c>
      <c r="GJ571" s="6">
        <f t="shared" si="770"/>
        <v>0</v>
      </c>
      <c r="GK571" s="6">
        <f t="shared" si="770"/>
        <v>0</v>
      </c>
      <c r="GL571" s="6">
        <f t="shared" si="770"/>
        <v>0</v>
      </c>
      <c r="GM571" s="6">
        <f t="shared" si="770"/>
        <v>0</v>
      </c>
      <c r="GN571" s="6">
        <f t="shared" si="770"/>
        <v>0</v>
      </c>
      <c r="GO571" s="6">
        <f t="shared" si="770"/>
        <v>0</v>
      </c>
      <c r="GP571" s="6">
        <f t="shared" si="770"/>
        <v>0</v>
      </c>
      <c r="GQ571" s="6">
        <f t="shared" si="770"/>
        <v>0</v>
      </c>
      <c r="GR571" s="6">
        <f t="shared" si="770"/>
        <v>0</v>
      </c>
      <c r="GS571" s="6">
        <f t="shared" si="770"/>
        <v>0</v>
      </c>
      <c r="GT571" s="6">
        <f t="shared" si="770"/>
        <v>0</v>
      </c>
      <c r="GU571" s="6">
        <f t="shared" si="770"/>
        <v>0</v>
      </c>
      <c r="GV571" s="6">
        <f t="shared" si="770"/>
        <v>0</v>
      </c>
      <c r="GW571" s="6">
        <f t="shared" si="770"/>
        <v>0</v>
      </c>
      <c r="GX571" s="6">
        <f t="shared" si="770"/>
        <v>0</v>
      </c>
      <c r="GY571" s="6">
        <f t="shared" si="770"/>
        <v>0</v>
      </c>
      <c r="GZ571" s="6">
        <f t="shared" si="770"/>
        <v>0</v>
      </c>
      <c r="HA571" s="6">
        <f t="shared" si="770"/>
        <v>0</v>
      </c>
      <c r="HB571" s="6">
        <f t="shared" si="770"/>
        <v>0</v>
      </c>
      <c r="HC571" s="6">
        <f t="shared" si="770"/>
        <v>0</v>
      </c>
      <c r="HD571" s="6">
        <f t="shared" si="770"/>
        <v>0</v>
      </c>
      <c r="HE571" s="6">
        <f t="shared" si="769"/>
        <v>0</v>
      </c>
      <c r="HF571" s="6">
        <f t="shared" si="769"/>
        <v>0</v>
      </c>
      <c r="HG571" s="6">
        <f t="shared" si="769"/>
        <v>0</v>
      </c>
      <c r="HH571" s="6">
        <f t="shared" si="769"/>
        <v>0</v>
      </c>
      <c r="HI571" s="6">
        <f t="shared" si="769"/>
        <v>0</v>
      </c>
      <c r="HJ571" s="6">
        <f t="shared" si="769"/>
        <v>0</v>
      </c>
      <c r="HK571" s="6">
        <f t="shared" si="769"/>
        <v>0</v>
      </c>
      <c r="HL571" s="6">
        <f t="shared" si="769"/>
        <v>0</v>
      </c>
      <c r="HM571" s="6">
        <f t="shared" si="769"/>
        <v>0</v>
      </c>
      <c r="HN571" s="6">
        <f t="shared" si="769"/>
        <v>0</v>
      </c>
    </row>
    <row r="572" spans="1:222" x14ac:dyDescent="0.25">
      <c r="A572">
        <v>4848</v>
      </c>
      <c r="B572">
        <v>2019</v>
      </c>
      <c r="C572" t="str">
        <v>физической электроники</v>
      </c>
      <c r="D572" t="str">
        <v>Гасумянц Виталий Эдуардович</v>
      </c>
      <c r="E572" t="str">
        <v>доктор физ.-мат. наук</v>
      </c>
      <c r="F572" t="str">
        <v>профессор</v>
      </c>
      <c r="G572">
        <v>0.5</v>
      </c>
      <c r="H572" t="str">
        <v>4 курс 2016 год/пост</v>
      </c>
      <c r="I572" t="str">
        <v>Модуль "Физические основы ЭВМ". Физические основы микроэлектроники</v>
      </c>
      <c r="J572">
        <v>18</v>
      </c>
      <c r="K572">
        <v>18</v>
      </c>
      <c r="L572">
        <v>0</v>
      </c>
      <c r="M572" s="16">
        <f t="shared" si="700"/>
        <v>4</v>
      </c>
      <c r="N572" s="16">
        <f t="shared" si="701"/>
        <v>10.91</v>
      </c>
      <c r="O572" s="16">
        <f t="shared" si="706"/>
        <v>6.75</v>
      </c>
      <c r="P572" s="16">
        <f t="shared" si="707"/>
        <v>6.75</v>
      </c>
      <c r="Q572" s="16">
        <v>0</v>
      </c>
      <c r="R572" s="16">
        <v>0</v>
      </c>
      <c r="S572" s="16">
        <v>0</v>
      </c>
      <c r="T572" s="21">
        <v>0</v>
      </c>
      <c r="U572">
        <v>0</v>
      </c>
      <c r="V572">
        <v>0</v>
      </c>
      <c r="W572">
        <v>27</v>
      </c>
      <c r="X572">
        <v>1</v>
      </c>
      <c r="Y572">
        <v>2</v>
      </c>
      <c r="Z572">
        <v>0</v>
      </c>
      <c r="AA572">
        <v>0</v>
      </c>
      <c r="AB572">
        <f t="shared" si="708"/>
        <v>750</v>
      </c>
      <c r="AC572" t="str">
        <f t="shared" si="702"/>
        <v>ИВТ (бак)</v>
      </c>
      <c r="AD572" t="str">
        <f t="shared" si="699"/>
        <v>2019/2020</v>
      </c>
      <c r="AE572">
        <f t="shared" si="703"/>
        <v>64.41</v>
      </c>
      <c r="AF572">
        <f t="shared" si="704"/>
        <v>8.5879999999999998E-2</v>
      </c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R572">
        <f t="shared" si="760"/>
        <v>0</v>
      </c>
      <c r="BS572">
        <f t="shared" si="760"/>
        <v>0</v>
      </c>
      <c r="BT572">
        <f t="shared" si="760"/>
        <v>0</v>
      </c>
      <c r="BU572">
        <f t="shared" si="760"/>
        <v>0</v>
      </c>
      <c r="BV572">
        <f t="shared" si="760"/>
        <v>0</v>
      </c>
      <c r="BW572">
        <f t="shared" si="760"/>
        <v>0</v>
      </c>
      <c r="BX572">
        <f t="shared" si="760"/>
        <v>0</v>
      </c>
      <c r="BY572">
        <f t="shared" si="760"/>
        <v>0</v>
      </c>
      <c r="BZ572">
        <f t="shared" si="760"/>
        <v>0</v>
      </c>
      <c r="CA572">
        <f t="shared" si="760"/>
        <v>0</v>
      </c>
      <c r="CB572">
        <f t="shared" si="761"/>
        <v>0</v>
      </c>
      <c r="CC572">
        <f t="shared" si="761"/>
        <v>0</v>
      </c>
      <c r="CD572">
        <f t="shared" si="761"/>
        <v>0</v>
      </c>
      <c r="CE572">
        <f t="shared" si="761"/>
        <v>0</v>
      </c>
      <c r="CF572">
        <f t="shared" si="761"/>
        <v>0</v>
      </c>
      <c r="CG572">
        <f t="shared" si="761"/>
        <v>0</v>
      </c>
      <c r="CH572">
        <f t="shared" si="761"/>
        <v>0</v>
      </c>
      <c r="CI572">
        <f t="shared" si="761"/>
        <v>8.5879999999999998E-2</v>
      </c>
      <c r="CJ572">
        <f t="shared" si="761"/>
        <v>0</v>
      </c>
      <c r="CK572">
        <f t="shared" si="761"/>
        <v>0</v>
      </c>
      <c r="CL572">
        <f t="shared" si="762"/>
        <v>0</v>
      </c>
      <c r="CM572">
        <f t="shared" si="762"/>
        <v>0</v>
      </c>
      <c r="CN572">
        <f t="shared" si="762"/>
        <v>0</v>
      </c>
      <c r="CO572">
        <f t="shared" si="762"/>
        <v>0</v>
      </c>
      <c r="CP572">
        <f t="shared" si="762"/>
        <v>0</v>
      </c>
      <c r="CQ572">
        <f t="shared" si="762"/>
        <v>0</v>
      </c>
      <c r="CR572">
        <f t="shared" si="762"/>
        <v>0</v>
      </c>
      <c r="CS572">
        <f t="shared" si="762"/>
        <v>0</v>
      </c>
      <c r="CT572">
        <f t="shared" si="762"/>
        <v>0</v>
      </c>
      <c r="CU572">
        <f t="shared" si="762"/>
        <v>0</v>
      </c>
      <c r="CV572">
        <f t="shared" si="763"/>
        <v>0</v>
      </c>
      <c r="CW572">
        <f t="shared" si="763"/>
        <v>0</v>
      </c>
      <c r="CX572">
        <f t="shared" si="763"/>
        <v>0</v>
      </c>
      <c r="CY572">
        <f t="shared" si="763"/>
        <v>0</v>
      </c>
      <c r="CZ572">
        <f t="shared" si="763"/>
        <v>0</v>
      </c>
      <c r="DA572">
        <f t="shared" si="763"/>
        <v>0</v>
      </c>
      <c r="DB572">
        <f t="shared" si="763"/>
        <v>0</v>
      </c>
      <c r="DC572">
        <f t="shared" si="763"/>
        <v>0</v>
      </c>
      <c r="DD572">
        <f t="shared" si="763"/>
        <v>0</v>
      </c>
      <c r="DE572">
        <f t="shared" si="763"/>
        <v>0</v>
      </c>
      <c r="DF572">
        <f t="shared" si="764"/>
        <v>0</v>
      </c>
      <c r="DG572">
        <f t="shared" si="764"/>
        <v>0</v>
      </c>
      <c r="DH572">
        <f t="shared" si="764"/>
        <v>0</v>
      </c>
      <c r="DI572">
        <f t="shared" si="764"/>
        <v>0</v>
      </c>
      <c r="DJ572">
        <f t="shared" si="764"/>
        <v>0</v>
      </c>
      <c r="DK572">
        <f t="shared" si="764"/>
        <v>0</v>
      </c>
      <c r="DL572">
        <f t="shared" si="764"/>
        <v>0</v>
      </c>
      <c r="DM572">
        <f t="shared" si="764"/>
        <v>0</v>
      </c>
      <c r="DN572">
        <f t="shared" si="764"/>
        <v>0</v>
      </c>
      <c r="DO572">
        <f t="shared" si="764"/>
        <v>0</v>
      </c>
      <c r="DP572">
        <f t="shared" si="765"/>
        <v>0</v>
      </c>
      <c r="DQ572">
        <f t="shared" si="765"/>
        <v>0</v>
      </c>
      <c r="DR572">
        <f t="shared" si="765"/>
        <v>0</v>
      </c>
      <c r="DS572">
        <f t="shared" si="765"/>
        <v>0</v>
      </c>
      <c r="DT572">
        <f t="shared" si="765"/>
        <v>0</v>
      </c>
      <c r="DU572">
        <f t="shared" si="765"/>
        <v>0</v>
      </c>
      <c r="DV572">
        <f t="shared" si="765"/>
        <v>0</v>
      </c>
      <c r="DW572">
        <f t="shared" si="765"/>
        <v>0</v>
      </c>
      <c r="DX572">
        <f t="shared" si="765"/>
        <v>0</v>
      </c>
      <c r="DY572">
        <f t="shared" si="765"/>
        <v>0</v>
      </c>
      <c r="DZ572">
        <f t="shared" si="766"/>
        <v>0</v>
      </c>
      <c r="EA572">
        <f t="shared" si="766"/>
        <v>0</v>
      </c>
      <c r="EB572">
        <f t="shared" si="766"/>
        <v>0</v>
      </c>
      <c r="EC572">
        <f t="shared" si="766"/>
        <v>0</v>
      </c>
      <c r="ED572">
        <f t="shared" si="766"/>
        <v>0</v>
      </c>
      <c r="EE572">
        <f t="shared" si="766"/>
        <v>0</v>
      </c>
      <c r="EF572">
        <f t="shared" si="766"/>
        <v>0</v>
      </c>
      <c r="EG572">
        <f t="shared" si="766"/>
        <v>0</v>
      </c>
      <c r="EH572">
        <f t="shared" si="766"/>
        <v>0</v>
      </c>
      <c r="EI572">
        <f t="shared" si="766"/>
        <v>0</v>
      </c>
      <c r="EJ572">
        <f t="shared" si="766"/>
        <v>0</v>
      </c>
      <c r="EK572">
        <f t="shared" si="766"/>
        <v>0</v>
      </c>
      <c r="EL572">
        <f t="shared" si="766"/>
        <v>0</v>
      </c>
      <c r="EM572">
        <f t="shared" si="766"/>
        <v>0</v>
      </c>
      <c r="EN572">
        <f t="shared" si="766"/>
        <v>0</v>
      </c>
      <c r="ER572" s="6">
        <f t="shared" si="705"/>
        <v>0</v>
      </c>
      <c r="ES572" s="6">
        <f t="shared" si="770"/>
        <v>0</v>
      </c>
      <c r="ET572" s="6">
        <f t="shared" si="770"/>
        <v>0</v>
      </c>
      <c r="EU572" s="6">
        <f t="shared" si="770"/>
        <v>0</v>
      </c>
      <c r="EV572" s="6">
        <f t="shared" si="770"/>
        <v>0</v>
      </c>
      <c r="EW572" s="6">
        <f t="shared" si="770"/>
        <v>0</v>
      </c>
      <c r="EX572" s="6">
        <f t="shared" si="770"/>
        <v>0</v>
      </c>
      <c r="EY572" s="6">
        <f t="shared" si="770"/>
        <v>0</v>
      </c>
      <c r="EZ572" s="6">
        <f t="shared" si="770"/>
        <v>0</v>
      </c>
      <c r="FA572" s="6">
        <f t="shared" si="770"/>
        <v>0</v>
      </c>
      <c r="FB572" s="6">
        <f t="shared" si="770"/>
        <v>0</v>
      </c>
      <c r="FC572" s="6">
        <f t="shared" si="770"/>
        <v>0</v>
      </c>
      <c r="FD572" s="6">
        <f t="shared" si="770"/>
        <v>0</v>
      </c>
      <c r="FE572" s="6">
        <f t="shared" si="770"/>
        <v>0</v>
      </c>
      <c r="FF572" s="6">
        <f t="shared" si="770"/>
        <v>0</v>
      </c>
      <c r="FG572" s="6">
        <f t="shared" si="770"/>
        <v>0</v>
      </c>
      <c r="FH572" s="6">
        <f t="shared" si="770"/>
        <v>0</v>
      </c>
      <c r="FI572" s="6">
        <f t="shared" si="770"/>
        <v>64.41</v>
      </c>
      <c r="FJ572" s="6">
        <f t="shared" si="770"/>
        <v>0</v>
      </c>
      <c r="FK572" s="6">
        <f t="shared" si="770"/>
        <v>0</v>
      </c>
      <c r="FL572" s="6">
        <f t="shared" si="770"/>
        <v>0</v>
      </c>
      <c r="FM572" s="6">
        <f t="shared" si="770"/>
        <v>0</v>
      </c>
      <c r="FN572" s="6">
        <f t="shared" si="770"/>
        <v>0</v>
      </c>
      <c r="FO572" s="6">
        <f t="shared" si="770"/>
        <v>0</v>
      </c>
      <c r="FP572" s="6">
        <f t="shared" si="770"/>
        <v>0</v>
      </c>
      <c r="FQ572" s="6">
        <f t="shared" si="770"/>
        <v>0</v>
      </c>
      <c r="FR572" s="6">
        <f t="shared" si="770"/>
        <v>0</v>
      </c>
      <c r="FS572" s="6">
        <f t="shared" si="770"/>
        <v>0</v>
      </c>
      <c r="FT572" s="6">
        <f t="shared" si="770"/>
        <v>0</v>
      </c>
      <c r="FU572" s="6">
        <f t="shared" si="770"/>
        <v>0</v>
      </c>
      <c r="FV572" s="6">
        <f t="shared" si="770"/>
        <v>0</v>
      </c>
      <c r="FW572" s="6">
        <f t="shared" si="770"/>
        <v>0</v>
      </c>
      <c r="FX572" s="6">
        <f t="shared" si="770"/>
        <v>0</v>
      </c>
      <c r="FY572" s="6">
        <f t="shared" si="770"/>
        <v>0</v>
      </c>
      <c r="FZ572" s="6">
        <f t="shared" si="770"/>
        <v>0</v>
      </c>
      <c r="GA572" s="6">
        <f t="shared" si="770"/>
        <v>0</v>
      </c>
      <c r="GB572" s="6">
        <f t="shared" si="770"/>
        <v>0</v>
      </c>
      <c r="GC572" s="6">
        <f t="shared" si="770"/>
        <v>0</v>
      </c>
      <c r="GD572" s="6">
        <f t="shared" si="770"/>
        <v>0</v>
      </c>
      <c r="GE572" s="6">
        <f t="shared" si="770"/>
        <v>0</v>
      </c>
      <c r="GF572" s="6">
        <f t="shared" si="770"/>
        <v>0</v>
      </c>
      <c r="GG572" s="6">
        <f t="shared" si="770"/>
        <v>0</v>
      </c>
      <c r="GH572" s="6">
        <f t="shared" si="770"/>
        <v>0</v>
      </c>
      <c r="GI572" s="6">
        <f t="shared" si="770"/>
        <v>0</v>
      </c>
      <c r="GJ572" s="6">
        <f t="shared" si="770"/>
        <v>0</v>
      </c>
      <c r="GK572" s="6">
        <f t="shared" si="770"/>
        <v>0</v>
      </c>
      <c r="GL572" s="6">
        <f t="shared" si="770"/>
        <v>0</v>
      </c>
      <c r="GM572" s="6">
        <f t="shared" si="770"/>
        <v>0</v>
      </c>
      <c r="GN572" s="6">
        <f t="shared" si="770"/>
        <v>0</v>
      </c>
      <c r="GO572" s="6">
        <f t="shared" si="770"/>
        <v>0</v>
      </c>
      <c r="GP572" s="6">
        <f t="shared" si="770"/>
        <v>0</v>
      </c>
      <c r="GQ572" s="6">
        <f t="shared" si="770"/>
        <v>0</v>
      </c>
      <c r="GR572" s="6">
        <f t="shared" si="770"/>
        <v>0</v>
      </c>
      <c r="GS572" s="6">
        <f t="shared" si="770"/>
        <v>0</v>
      </c>
      <c r="GT572" s="6">
        <f t="shared" si="770"/>
        <v>0</v>
      </c>
      <c r="GU572" s="6">
        <f t="shared" si="770"/>
        <v>0</v>
      </c>
      <c r="GV572" s="6">
        <f t="shared" si="770"/>
        <v>0</v>
      </c>
      <c r="GW572" s="6">
        <f t="shared" si="770"/>
        <v>0</v>
      </c>
      <c r="GX572" s="6">
        <f t="shared" si="770"/>
        <v>0</v>
      </c>
      <c r="GY572" s="6">
        <f t="shared" si="770"/>
        <v>0</v>
      </c>
      <c r="GZ572" s="6">
        <f t="shared" si="770"/>
        <v>0</v>
      </c>
      <c r="HA572" s="6">
        <f t="shared" si="770"/>
        <v>0</v>
      </c>
      <c r="HB572" s="6">
        <f t="shared" si="770"/>
        <v>0</v>
      </c>
      <c r="HC572" s="6">
        <f t="shared" si="770"/>
        <v>0</v>
      </c>
      <c r="HD572" s="6">
        <f t="shared" ref="HD572:HN575" si="771">IF(INDEX($A$1:$I$862, ROW($I572), 4) = HD$1, $AE572, 0)</f>
        <v>0</v>
      </c>
      <c r="HE572" s="6">
        <f t="shared" si="771"/>
        <v>0</v>
      </c>
      <c r="HF572" s="6">
        <f t="shared" si="771"/>
        <v>0</v>
      </c>
      <c r="HG572" s="6">
        <f t="shared" si="771"/>
        <v>0</v>
      </c>
      <c r="HH572" s="6">
        <f t="shared" si="771"/>
        <v>0</v>
      </c>
      <c r="HI572" s="6">
        <f t="shared" si="771"/>
        <v>0</v>
      </c>
      <c r="HJ572" s="6">
        <f t="shared" si="771"/>
        <v>0</v>
      </c>
      <c r="HK572" s="6">
        <f t="shared" si="771"/>
        <v>0</v>
      </c>
      <c r="HL572" s="6">
        <f t="shared" si="771"/>
        <v>0</v>
      </c>
      <c r="HM572" s="6">
        <f t="shared" si="771"/>
        <v>0</v>
      </c>
      <c r="HN572" s="6">
        <f t="shared" si="771"/>
        <v>0</v>
      </c>
    </row>
    <row r="573" spans="1:222" x14ac:dyDescent="0.25">
      <c r="A573">
        <v>4848</v>
      </c>
      <c r="B573">
        <v>2019</v>
      </c>
      <c r="C573" t="str">
        <v>физической электроники</v>
      </c>
      <c r="D573" t="str">
        <v>Хинич Иосиф Исаакович</v>
      </c>
      <c r="E573" t="str">
        <v>доктор педагогических наук</v>
      </c>
      <c r="F573" t="str">
        <v>профессор</v>
      </c>
      <c r="G573">
        <v>0.75</v>
      </c>
      <c r="H573" t="str">
        <v>4 курс 2016 год/пост</v>
      </c>
      <c r="I573" t="str">
        <v>Модуль "Физические основы ЭВМ"</v>
      </c>
      <c r="J573">
        <v>0</v>
      </c>
      <c r="K573">
        <v>0</v>
      </c>
      <c r="L573">
        <v>0</v>
      </c>
      <c r="M573" s="16">
        <f t="shared" si="700"/>
        <v>0</v>
      </c>
      <c r="N573" s="16">
        <f t="shared" si="701"/>
        <v>10.91</v>
      </c>
      <c r="O573" s="16">
        <f t="shared" si="706"/>
        <v>6.75</v>
      </c>
      <c r="P573" s="16">
        <f t="shared" si="707"/>
        <v>6.75</v>
      </c>
      <c r="Q573" s="16">
        <v>0</v>
      </c>
      <c r="R573" s="16">
        <v>0</v>
      </c>
      <c r="S573" s="16">
        <v>0</v>
      </c>
      <c r="T573" s="21">
        <v>0</v>
      </c>
      <c r="U573">
        <v>0</v>
      </c>
      <c r="V573">
        <v>0</v>
      </c>
      <c r="W573">
        <v>27</v>
      </c>
      <c r="X573">
        <v>1</v>
      </c>
      <c r="Y573">
        <v>2</v>
      </c>
      <c r="Z573">
        <v>0</v>
      </c>
      <c r="AA573" t="str">
        <v>осн</v>
      </c>
      <c r="AB573">
        <f t="shared" si="708"/>
        <v>750</v>
      </c>
      <c r="AC573" t="str">
        <f t="shared" si="702"/>
        <v>ИВТ (бак)</v>
      </c>
      <c r="AD573" t="str">
        <f t="shared" si="699"/>
        <v>2019/2020</v>
      </c>
      <c r="AE573">
        <f t="shared" si="703"/>
        <v>24.41</v>
      </c>
      <c r="AF573">
        <f t="shared" si="704"/>
        <v>3.2546666666666668E-2</v>
      </c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R573">
        <f t="shared" ref="BR573:CA582" si="772">IF(INDEX($A$1:$I$862, ROW($I573), 4) = BR$1, $AF573, 0)</f>
        <v>0</v>
      </c>
      <c r="BS573">
        <f t="shared" si="772"/>
        <v>0</v>
      </c>
      <c r="BT573">
        <f t="shared" si="772"/>
        <v>0</v>
      </c>
      <c r="BU573">
        <f t="shared" si="772"/>
        <v>0</v>
      </c>
      <c r="BV573">
        <f t="shared" si="772"/>
        <v>0</v>
      </c>
      <c r="BW573">
        <f t="shared" si="772"/>
        <v>0</v>
      </c>
      <c r="BX573">
        <f t="shared" si="772"/>
        <v>0</v>
      </c>
      <c r="BY573">
        <f t="shared" si="772"/>
        <v>0</v>
      </c>
      <c r="BZ573">
        <f t="shared" si="772"/>
        <v>0</v>
      </c>
      <c r="CA573">
        <f t="shared" si="772"/>
        <v>0</v>
      </c>
      <c r="CB573">
        <f t="shared" ref="CB573:CK582" si="773">IF(INDEX($A$1:$I$862, ROW($I573), 4) = CB$1, $AF573, 0)</f>
        <v>0</v>
      </c>
      <c r="CC573">
        <f t="shared" si="773"/>
        <v>0</v>
      </c>
      <c r="CD573">
        <f t="shared" si="773"/>
        <v>0</v>
      </c>
      <c r="CE573">
        <f t="shared" si="773"/>
        <v>0</v>
      </c>
      <c r="CF573">
        <f t="shared" si="773"/>
        <v>0</v>
      </c>
      <c r="CG573">
        <f t="shared" si="773"/>
        <v>0</v>
      </c>
      <c r="CH573">
        <f t="shared" si="773"/>
        <v>0</v>
      </c>
      <c r="CI573">
        <f t="shared" si="773"/>
        <v>0</v>
      </c>
      <c r="CJ573">
        <f t="shared" si="773"/>
        <v>0</v>
      </c>
      <c r="CK573">
        <f t="shared" si="773"/>
        <v>0</v>
      </c>
      <c r="CL573">
        <f t="shared" ref="CL573:CU582" si="774">IF(INDEX($A$1:$I$862, ROW($I573), 4) = CL$1, $AF573, 0)</f>
        <v>0</v>
      </c>
      <c r="CM573">
        <f t="shared" si="774"/>
        <v>0</v>
      </c>
      <c r="CN573">
        <f t="shared" si="774"/>
        <v>0</v>
      </c>
      <c r="CO573">
        <f t="shared" si="774"/>
        <v>0</v>
      </c>
      <c r="CP573">
        <f t="shared" si="774"/>
        <v>0</v>
      </c>
      <c r="CQ573">
        <f t="shared" si="774"/>
        <v>0</v>
      </c>
      <c r="CR573">
        <f t="shared" si="774"/>
        <v>0</v>
      </c>
      <c r="CS573">
        <f t="shared" si="774"/>
        <v>0</v>
      </c>
      <c r="CT573">
        <f t="shared" si="774"/>
        <v>0</v>
      </c>
      <c r="CU573">
        <f t="shared" si="774"/>
        <v>0</v>
      </c>
      <c r="CV573">
        <f t="shared" ref="CV573:DE582" si="775">IF(INDEX($A$1:$I$862, ROW($I573), 4) = CV$1, $AF573, 0)</f>
        <v>0</v>
      </c>
      <c r="CW573">
        <f t="shared" si="775"/>
        <v>0</v>
      </c>
      <c r="CX573">
        <f t="shared" si="775"/>
        <v>0</v>
      </c>
      <c r="CY573">
        <f t="shared" si="775"/>
        <v>0</v>
      </c>
      <c r="CZ573">
        <f t="shared" si="775"/>
        <v>0</v>
      </c>
      <c r="DA573">
        <f t="shared" si="775"/>
        <v>0</v>
      </c>
      <c r="DB573">
        <f t="shared" si="775"/>
        <v>0</v>
      </c>
      <c r="DC573">
        <f t="shared" si="775"/>
        <v>0</v>
      </c>
      <c r="DD573">
        <f t="shared" si="775"/>
        <v>0</v>
      </c>
      <c r="DE573">
        <f t="shared" si="775"/>
        <v>0</v>
      </c>
      <c r="DF573">
        <f t="shared" ref="DF573:DO582" si="776">IF(INDEX($A$1:$I$862, ROW($I573), 4) = DF$1, $AF573, 0)</f>
        <v>0</v>
      </c>
      <c r="DG573">
        <f t="shared" si="776"/>
        <v>0</v>
      </c>
      <c r="DH573">
        <f t="shared" si="776"/>
        <v>0</v>
      </c>
      <c r="DI573">
        <f t="shared" si="776"/>
        <v>0</v>
      </c>
      <c r="DJ573">
        <f t="shared" si="776"/>
        <v>0</v>
      </c>
      <c r="DK573">
        <f t="shared" si="776"/>
        <v>0</v>
      </c>
      <c r="DL573">
        <f t="shared" si="776"/>
        <v>0</v>
      </c>
      <c r="DM573">
        <f t="shared" si="776"/>
        <v>0</v>
      </c>
      <c r="DN573">
        <f t="shared" si="776"/>
        <v>0</v>
      </c>
      <c r="DO573">
        <f t="shared" si="776"/>
        <v>0</v>
      </c>
      <c r="DP573">
        <f t="shared" ref="DP573:DY582" si="777">IF(INDEX($A$1:$I$862, ROW($I573), 4) = DP$1, $AF573, 0)</f>
        <v>0</v>
      </c>
      <c r="DQ573">
        <f t="shared" si="777"/>
        <v>0</v>
      </c>
      <c r="DR573">
        <f t="shared" si="777"/>
        <v>0</v>
      </c>
      <c r="DS573">
        <f t="shared" si="777"/>
        <v>0</v>
      </c>
      <c r="DT573">
        <f t="shared" si="777"/>
        <v>0</v>
      </c>
      <c r="DU573">
        <f t="shared" si="777"/>
        <v>0</v>
      </c>
      <c r="DV573">
        <f t="shared" si="777"/>
        <v>0</v>
      </c>
      <c r="DW573">
        <f t="shared" si="777"/>
        <v>0</v>
      </c>
      <c r="DX573">
        <f t="shared" si="777"/>
        <v>0</v>
      </c>
      <c r="DY573">
        <f t="shared" si="777"/>
        <v>0</v>
      </c>
      <c r="DZ573">
        <f t="shared" ref="DZ573:EN582" si="778">IF(INDEX($A$1:$I$862, ROW($I573), 4) = DZ$1, $AF573, 0)</f>
        <v>0</v>
      </c>
      <c r="EA573">
        <f t="shared" si="778"/>
        <v>0</v>
      </c>
      <c r="EB573">
        <f t="shared" si="778"/>
        <v>0</v>
      </c>
      <c r="EC573">
        <f t="shared" si="778"/>
        <v>0</v>
      </c>
      <c r="ED573">
        <f t="shared" si="778"/>
        <v>0</v>
      </c>
      <c r="EE573">
        <f t="shared" si="778"/>
        <v>0</v>
      </c>
      <c r="EF573">
        <f t="shared" si="778"/>
        <v>0</v>
      </c>
      <c r="EG573">
        <f t="shared" si="778"/>
        <v>0</v>
      </c>
      <c r="EH573">
        <f t="shared" si="778"/>
        <v>0</v>
      </c>
      <c r="EI573">
        <f t="shared" si="778"/>
        <v>0</v>
      </c>
      <c r="EJ573">
        <f t="shared" si="778"/>
        <v>3.2546666666666668E-2</v>
      </c>
      <c r="EK573">
        <f t="shared" si="778"/>
        <v>0</v>
      </c>
      <c r="EL573">
        <f t="shared" si="778"/>
        <v>0</v>
      </c>
      <c r="EM573">
        <f t="shared" si="778"/>
        <v>0</v>
      </c>
      <c r="EN573">
        <f t="shared" si="778"/>
        <v>0</v>
      </c>
      <c r="ER573" s="6">
        <f t="shared" si="705"/>
        <v>0</v>
      </c>
      <c r="ES573" s="6">
        <f t="shared" ref="ES573:HD576" si="779">IF(INDEX($A$1:$I$862, ROW($I573), 4) = ES$1, $AE573, 0)</f>
        <v>0</v>
      </c>
      <c r="ET573" s="6">
        <f t="shared" si="779"/>
        <v>0</v>
      </c>
      <c r="EU573" s="6">
        <f t="shared" si="779"/>
        <v>0</v>
      </c>
      <c r="EV573" s="6">
        <f t="shared" si="779"/>
        <v>0</v>
      </c>
      <c r="EW573" s="6">
        <f t="shared" si="779"/>
        <v>0</v>
      </c>
      <c r="EX573" s="6">
        <f t="shared" si="779"/>
        <v>0</v>
      </c>
      <c r="EY573" s="6">
        <f t="shared" si="779"/>
        <v>0</v>
      </c>
      <c r="EZ573" s="6">
        <f t="shared" si="779"/>
        <v>0</v>
      </c>
      <c r="FA573" s="6">
        <f t="shared" si="779"/>
        <v>0</v>
      </c>
      <c r="FB573" s="6">
        <f t="shared" si="779"/>
        <v>0</v>
      </c>
      <c r="FC573" s="6">
        <f t="shared" si="779"/>
        <v>0</v>
      </c>
      <c r="FD573" s="6">
        <f t="shared" si="779"/>
        <v>0</v>
      </c>
      <c r="FE573" s="6">
        <f t="shared" si="779"/>
        <v>0</v>
      </c>
      <c r="FF573" s="6">
        <f t="shared" si="779"/>
        <v>0</v>
      </c>
      <c r="FG573" s="6">
        <f t="shared" si="779"/>
        <v>0</v>
      </c>
      <c r="FH573" s="6">
        <f t="shared" si="779"/>
        <v>0</v>
      </c>
      <c r="FI573" s="6">
        <f t="shared" si="779"/>
        <v>0</v>
      </c>
      <c r="FJ573" s="6">
        <f t="shared" si="779"/>
        <v>0</v>
      </c>
      <c r="FK573" s="6">
        <f t="shared" si="779"/>
        <v>0</v>
      </c>
      <c r="FL573" s="6">
        <f t="shared" si="779"/>
        <v>0</v>
      </c>
      <c r="FM573" s="6">
        <f t="shared" si="779"/>
        <v>0</v>
      </c>
      <c r="FN573" s="6">
        <f t="shared" si="779"/>
        <v>0</v>
      </c>
      <c r="FO573" s="6">
        <f t="shared" si="779"/>
        <v>0</v>
      </c>
      <c r="FP573" s="6">
        <f t="shared" si="779"/>
        <v>0</v>
      </c>
      <c r="FQ573" s="6">
        <f t="shared" si="779"/>
        <v>0</v>
      </c>
      <c r="FR573" s="6">
        <f t="shared" si="779"/>
        <v>0</v>
      </c>
      <c r="FS573" s="6">
        <f t="shared" si="779"/>
        <v>0</v>
      </c>
      <c r="FT573" s="6">
        <f t="shared" si="779"/>
        <v>0</v>
      </c>
      <c r="FU573" s="6">
        <f t="shared" si="779"/>
        <v>0</v>
      </c>
      <c r="FV573" s="6">
        <f t="shared" si="779"/>
        <v>0</v>
      </c>
      <c r="FW573" s="6">
        <f t="shared" si="779"/>
        <v>0</v>
      </c>
      <c r="FX573" s="6">
        <f t="shared" si="779"/>
        <v>0</v>
      </c>
      <c r="FY573" s="6">
        <f t="shared" si="779"/>
        <v>0</v>
      </c>
      <c r="FZ573" s="6">
        <f t="shared" si="779"/>
        <v>0</v>
      </c>
      <c r="GA573" s="6">
        <f t="shared" si="779"/>
        <v>0</v>
      </c>
      <c r="GB573" s="6">
        <f t="shared" si="779"/>
        <v>0</v>
      </c>
      <c r="GC573" s="6">
        <f t="shared" si="779"/>
        <v>0</v>
      </c>
      <c r="GD573" s="6">
        <f t="shared" si="779"/>
        <v>0</v>
      </c>
      <c r="GE573" s="6">
        <f t="shared" si="779"/>
        <v>0</v>
      </c>
      <c r="GF573" s="6">
        <f t="shared" si="779"/>
        <v>0</v>
      </c>
      <c r="GG573" s="6">
        <f t="shared" si="779"/>
        <v>0</v>
      </c>
      <c r="GH573" s="6">
        <f t="shared" si="779"/>
        <v>0</v>
      </c>
      <c r="GI573" s="6">
        <f t="shared" si="779"/>
        <v>0</v>
      </c>
      <c r="GJ573" s="6">
        <f t="shared" si="779"/>
        <v>0</v>
      </c>
      <c r="GK573" s="6">
        <f t="shared" si="779"/>
        <v>0</v>
      </c>
      <c r="GL573" s="6">
        <f t="shared" si="779"/>
        <v>0</v>
      </c>
      <c r="GM573" s="6">
        <f t="shared" si="779"/>
        <v>0</v>
      </c>
      <c r="GN573" s="6">
        <f t="shared" si="779"/>
        <v>0</v>
      </c>
      <c r="GO573" s="6">
        <f t="shared" si="779"/>
        <v>0</v>
      </c>
      <c r="GP573" s="6">
        <f t="shared" si="779"/>
        <v>0</v>
      </c>
      <c r="GQ573" s="6">
        <f t="shared" si="779"/>
        <v>0</v>
      </c>
      <c r="GR573" s="6">
        <f t="shared" si="779"/>
        <v>0</v>
      </c>
      <c r="GS573" s="6">
        <f t="shared" si="779"/>
        <v>0</v>
      </c>
      <c r="GT573" s="6">
        <f t="shared" si="779"/>
        <v>0</v>
      </c>
      <c r="GU573" s="6">
        <f t="shared" si="779"/>
        <v>0</v>
      </c>
      <c r="GV573" s="6">
        <f t="shared" si="779"/>
        <v>0</v>
      </c>
      <c r="GW573" s="6">
        <f t="shared" si="779"/>
        <v>0</v>
      </c>
      <c r="GX573" s="6">
        <f t="shared" si="779"/>
        <v>0</v>
      </c>
      <c r="GY573" s="6">
        <f t="shared" si="779"/>
        <v>0</v>
      </c>
      <c r="GZ573" s="6">
        <f t="shared" si="779"/>
        <v>0</v>
      </c>
      <c r="HA573" s="6">
        <f t="shared" si="779"/>
        <v>0</v>
      </c>
      <c r="HB573" s="6">
        <f t="shared" si="779"/>
        <v>0</v>
      </c>
      <c r="HC573" s="6">
        <f t="shared" si="779"/>
        <v>0</v>
      </c>
      <c r="HD573" s="6">
        <f t="shared" si="779"/>
        <v>0</v>
      </c>
      <c r="HE573" s="6">
        <f t="shared" si="771"/>
        <v>0</v>
      </c>
      <c r="HF573" s="6">
        <f t="shared" si="771"/>
        <v>0</v>
      </c>
      <c r="HG573" s="6">
        <f t="shared" si="771"/>
        <v>0</v>
      </c>
      <c r="HH573" s="6">
        <f t="shared" si="771"/>
        <v>0</v>
      </c>
      <c r="HI573" s="6">
        <f t="shared" si="771"/>
        <v>0</v>
      </c>
      <c r="HJ573" s="6">
        <f t="shared" si="771"/>
        <v>24.41</v>
      </c>
      <c r="HK573" s="6">
        <f t="shared" si="771"/>
        <v>0</v>
      </c>
      <c r="HL573" s="6">
        <f t="shared" si="771"/>
        <v>0</v>
      </c>
      <c r="HM573" s="6">
        <f t="shared" si="771"/>
        <v>0</v>
      </c>
      <c r="HN573" s="6">
        <f t="shared" si="771"/>
        <v>0</v>
      </c>
    </row>
    <row r="574" spans="1:222" x14ac:dyDescent="0.25">
      <c r="A574">
        <v>4848</v>
      </c>
      <c r="B574">
        <v>2019</v>
      </c>
      <c r="C574" t="str">
        <v>физической электроники</v>
      </c>
      <c r="D574" t="str">
        <v>Хинич Иосиф Исаакович</v>
      </c>
      <c r="E574" t="str">
        <v>доктор педагогических наук</v>
      </c>
      <c r="F574" t="str">
        <v>профессор</v>
      </c>
      <c r="G574">
        <v>0.75</v>
      </c>
      <c r="H574" t="str">
        <v>4 курс 2016 год/пост</v>
      </c>
      <c r="I574" t="str">
        <v>Модуль "Физические основы ЭВМ". Введение в нанотехнологии</v>
      </c>
      <c r="J574">
        <v>9</v>
      </c>
      <c r="K574">
        <v>0</v>
      </c>
      <c r="L574">
        <v>54</v>
      </c>
      <c r="M574" s="16">
        <f t="shared" si="700"/>
        <v>7</v>
      </c>
      <c r="N574" s="16">
        <f t="shared" si="701"/>
        <v>10.91</v>
      </c>
      <c r="O574" s="16">
        <f t="shared" si="706"/>
        <v>6.75</v>
      </c>
      <c r="P574" s="16">
        <f t="shared" si="707"/>
        <v>6.75</v>
      </c>
      <c r="Q574" s="16">
        <v>0</v>
      </c>
      <c r="R574" s="16">
        <v>0</v>
      </c>
      <c r="S574" s="16">
        <v>0</v>
      </c>
      <c r="T574" s="21">
        <v>0</v>
      </c>
      <c r="U574">
        <v>0</v>
      </c>
      <c r="V574">
        <v>0</v>
      </c>
      <c r="W574">
        <v>27</v>
      </c>
      <c r="X574">
        <v>1</v>
      </c>
      <c r="Y574">
        <v>2</v>
      </c>
      <c r="Z574">
        <v>0</v>
      </c>
      <c r="AA574" t="str">
        <v>осн</v>
      </c>
      <c r="AB574">
        <f t="shared" si="708"/>
        <v>750</v>
      </c>
      <c r="AC574" t="str">
        <f t="shared" si="702"/>
        <v>ИВТ (бак)</v>
      </c>
      <c r="AD574" t="str">
        <f t="shared" si="699"/>
        <v>2019/2020</v>
      </c>
      <c r="AE574">
        <f t="shared" si="703"/>
        <v>94.41</v>
      </c>
      <c r="AF574">
        <f t="shared" si="704"/>
        <v>0.12587999999999999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R574">
        <f t="shared" si="772"/>
        <v>0</v>
      </c>
      <c r="BS574">
        <f t="shared" si="772"/>
        <v>0</v>
      </c>
      <c r="BT574">
        <f t="shared" si="772"/>
        <v>0</v>
      </c>
      <c r="BU574">
        <f t="shared" si="772"/>
        <v>0</v>
      </c>
      <c r="BV574">
        <f t="shared" si="772"/>
        <v>0</v>
      </c>
      <c r="BW574">
        <f t="shared" si="772"/>
        <v>0</v>
      </c>
      <c r="BX574">
        <f t="shared" si="772"/>
        <v>0</v>
      </c>
      <c r="BY574">
        <f t="shared" si="772"/>
        <v>0</v>
      </c>
      <c r="BZ574">
        <f t="shared" si="772"/>
        <v>0</v>
      </c>
      <c r="CA574">
        <f t="shared" si="772"/>
        <v>0</v>
      </c>
      <c r="CB574">
        <f t="shared" si="773"/>
        <v>0</v>
      </c>
      <c r="CC574">
        <f t="shared" si="773"/>
        <v>0</v>
      </c>
      <c r="CD574">
        <f t="shared" si="773"/>
        <v>0</v>
      </c>
      <c r="CE574">
        <f t="shared" si="773"/>
        <v>0</v>
      </c>
      <c r="CF574">
        <f t="shared" si="773"/>
        <v>0</v>
      </c>
      <c r="CG574">
        <f t="shared" si="773"/>
        <v>0</v>
      </c>
      <c r="CH574">
        <f t="shared" si="773"/>
        <v>0</v>
      </c>
      <c r="CI574">
        <f t="shared" si="773"/>
        <v>0</v>
      </c>
      <c r="CJ574">
        <f t="shared" si="773"/>
        <v>0</v>
      </c>
      <c r="CK574">
        <f t="shared" si="773"/>
        <v>0</v>
      </c>
      <c r="CL574">
        <f t="shared" si="774"/>
        <v>0</v>
      </c>
      <c r="CM574">
        <f t="shared" si="774"/>
        <v>0</v>
      </c>
      <c r="CN574">
        <f t="shared" si="774"/>
        <v>0</v>
      </c>
      <c r="CO574">
        <f t="shared" si="774"/>
        <v>0</v>
      </c>
      <c r="CP574">
        <f t="shared" si="774"/>
        <v>0</v>
      </c>
      <c r="CQ574">
        <f t="shared" si="774"/>
        <v>0</v>
      </c>
      <c r="CR574">
        <f t="shared" si="774"/>
        <v>0</v>
      </c>
      <c r="CS574">
        <f t="shared" si="774"/>
        <v>0</v>
      </c>
      <c r="CT574">
        <f t="shared" si="774"/>
        <v>0</v>
      </c>
      <c r="CU574">
        <f t="shared" si="774"/>
        <v>0</v>
      </c>
      <c r="CV574">
        <f t="shared" si="775"/>
        <v>0</v>
      </c>
      <c r="CW574">
        <f t="shared" si="775"/>
        <v>0</v>
      </c>
      <c r="CX574">
        <f t="shared" si="775"/>
        <v>0</v>
      </c>
      <c r="CY574">
        <f t="shared" si="775"/>
        <v>0</v>
      </c>
      <c r="CZ574">
        <f t="shared" si="775"/>
        <v>0</v>
      </c>
      <c r="DA574">
        <f t="shared" si="775"/>
        <v>0</v>
      </c>
      <c r="DB574">
        <f t="shared" si="775"/>
        <v>0</v>
      </c>
      <c r="DC574">
        <f t="shared" si="775"/>
        <v>0</v>
      </c>
      <c r="DD574">
        <f t="shared" si="775"/>
        <v>0</v>
      </c>
      <c r="DE574">
        <f t="shared" si="775"/>
        <v>0</v>
      </c>
      <c r="DF574">
        <f t="shared" si="776"/>
        <v>0</v>
      </c>
      <c r="DG574">
        <f t="shared" si="776"/>
        <v>0</v>
      </c>
      <c r="DH574">
        <f t="shared" si="776"/>
        <v>0</v>
      </c>
      <c r="DI574">
        <f t="shared" si="776"/>
        <v>0</v>
      </c>
      <c r="DJ574">
        <f t="shared" si="776"/>
        <v>0</v>
      </c>
      <c r="DK574">
        <f t="shared" si="776"/>
        <v>0</v>
      </c>
      <c r="DL574">
        <f t="shared" si="776"/>
        <v>0</v>
      </c>
      <c r="DM574">
        <f t="shared" si="776"/>
        <v>0</v>
      </c>
      <c r="DN574">
        <f t="shared" si="776"/>
        <v>0</v>
      </c>
      <c r="DO574">
        <f t="shared" si="776"/>
        <v>0</v>
      </c>
      <c r="DP574">
        <f t="shared" si="777"/>
        <v>0</v>
      </c>
      <c r="DQ574">
        <f t="shared" si="777"/>
        <v>0</v>
      </c>
      <c r="DR574">
        <f t="shared" si="777"/>
        <v>0</v>
      </c>
      <c r="DS574">
        <f t="shared" si="777"/>
        <v>0</v>
      </c>
      <c r="DT574">
        <f t="shared" si="777"/>
        <v>0</v>
      </c>
      <c r="DU574">
        <f t="shared" si="777"/>
        <v>0</v>
      </c>
      <c r="DV574">
        <f t="shared" si="777"/>
        <v>0</v>
      </c>
      <c r="DW574">
        <f t="shared" si="777"/>
        <v>0</v>
      </c>
      <c r="DX574">
        <f t="shared" si="777"/>
        <v>0</v>
      </c>
      <c r="DY574">
        <f t="shared" si="777"/>
        <v>0</v>
      </c>
      <c r="DZ574">
        <f t="shared" si="778"/>
        <v>0</v>
      </c>
      <c r="EA574">
        <f t="shared" si="778"/>
        <v>0</v>
      </c>
      <c r="EB574">
        <f t="shared" si="778"/>
        <v>0</v>
      </c>
      <c r="EC574">
        <f t="shared" si="778"/>
        <v>0</v>
      </c>
      <c r="ED574">
        <f t="shared" si="778"/>
        <v>0</v>
      </c>
      <c r="EE574">
        <f t="shared" si="778"/>
        <v>0</v>
      </c>
      <c r="EF574">
        <f t="shared" si="778"/>
        <v>0</v>
      </c>
      <c r="EG574">
        <f t="shared" si="778"/>
        <v>0</v>
      </c>
      <c r="EH574">
        <f t="shared" si="778"/>
        <v>0</v>
      </c>
      <c r="EI574">
        <f t="shared" si="778"/>
        <v>0</v>
      </c>
      <c r="EJ574">
        <f t="shared" si="778"/>
        <v>0.12587999999999999</v>
      </c>
      <c r="EK574">
        <f t="shared" si="778"/>
        <v>0</v>
      </c>
      <c r="EL574">
        <f t="shared" si="778"/>
        <v>0</v>
      </c>
      <c r="EM574">
        <f t="shared" si="778"/>
        <v>0</v>
      </c>
      <c r="EN574">
        <f t="shared" si="778"/>
        <v>0</v>
      </c>
      <c r="ER574" s="6">
        <f t="shared" si="705"/>
        <v>0</v>
      </c>
      <c r="ES574" s="6">
        <f t="shared" si="779"/>
        <v>0</v>
      </c>
      <c r="ET574" s="6">
        <f t="shared" si="779"/>
        <v>0</v>
      </c>
      <c r="EU574" s="6">
        <f t="shared" si="779"/>
        <v>0</v>
      </c>
      <c r="EV574" s="6">
        <f t="shared" si="779"/>
        <v>0</v>
      </c>
      <c r="EW574" s="6">
        <f t="shared" si="779"/>
        <v>0</v>
      </c>
      <c r="EX574" s="6">
        <f t="shared" si="779"/>
        <v>0</v>
      </c>
      <c r="EY574" s="6">
        <f t="shared" si="779"/>
        <v>0</v>
      </c>
      <c r="EZ574" s="6">
        <f t="shared" si="779"/>
        <v>0</v>
      </c>
      <c r="FA574" s="6">
        <f t="shared" si="779"/>
        <v>0</v>
      </c>
      <c r="FB574" s="6">
        <f t="shared" si="779"/>
        <v>0</v>
      </c>
      <c r="FC574" s="6">
        <f t="shared" si="779"/>
        <v>0</v>
      </c>
      <c r="FD574" s="6">
        <f t="shared" si="779"/>
        <v>0</v>
      </c>
      <c r="FE574" s="6">
        <f t="shared" si="779"/>
        <v>0</v>
      </c>
      <c r="FF574" s="6">
        <f t="shared" si="779"/>
        <v>0</v>
      </c>
      <c r="FG574" s="6">
        <f t="shared" si="779"/>
        <v>0</v>
      </c>
      <c r="FH574" s="6">
        <f t="shared" si="779"/>
        <v>0</v>
      </c>
      <c r="FI574" s="6">
        <f t="shared" si="779"/>
        <v>0</v>
      </c>
      <c r="FJ574" s="6">
        <f t="shared" si="779"/>
        <v>0</v>
      </c>
      <c r="FK574" s="6">
        <f t="shared" si="779"/>
        <v>0</v>
      </c>
      <c r="FL574" s="6">
        <f t="shared" si="779"/>
        <v>0</v>
      </c>
      <c r="FM574" s="6">
        <f t="shared" si="779"/>
        <v>0</v>
      </c>
      <c r="FN574" s="6">
        <f t="shared" si="779"/>
        <v>0</v>
      </c>
      <c r="FO574" s="6">
        <f t="shared" si="779"/>
        <v>0</v>
      </c>
      <c r="FP574" s="6">
        <f t="shared" si="779"/>
        <v>0</v>
      </c>
      <c r="FQ574" s="6">
        <f t="shared" si="779"/>
        <v>0</v>
      </c>
      <c r="FR574" s="6">
        <f t="shared" si="779"/>
        <v>0</v>
      </c>
      <c r="FS574" s="6">
        <f t="shared" si="779"/>
        <v>0</v>
      </c>
      <c r="FT574" s="6">
        <f t="shared" si="779"/>
        <v>0</v>
      </c>
      <c r="FU574" s="6">
        <f t="shared" si="779"/>
        <v>0</v>
      </c>
      <c r="FV574" s="6">
        <f t="shared" si="779"/>
        <v>0</v>
      </c>
      <c r="FW574" s="6">
        <f t="shared" si="779"/>
        <v>0</v>
      </c>
      <c r="FX574" s="6">
        <f t="shared" si="779"/>
        <v>0</v>
      </c>
      <c r="FY574" s="6">
        <f t="shared" si="779"/>
        <v>0</v>
      </c>
      <c r="FZ574" s="6">
        <f t="shared" si="779"/>
        <v>0</v>
      </c>
      <c r="GA574" s="6">
        <f t="shared" si="779"/>
        <v>0</v>
      </c>
      <c r="GB574" s="6">
        <f t="shared" si="779"/>
        <v>0</v>
      </c>
      <c r="GC574" s="6">
        <f t="shared" si="779"/>
        <v>0</v>
      </c>
      <c r="GD574" s="6">
        <f t="shared" si="779"/>
        <v>0</v>
      </c>
      <c r="GE574" s="6">
        <f t="shared" si="779"/>
        <v>0</v>
      </c>
      <c r="GF574" s="6">
        <f t="shared" si="779"/>
        <v>0</v>
      </c>
      <c r="GG574" s="6">
        <f t="shared" si="779"/>
        <v>0</v>
      </c>
      <c r="GH574" s="6">
        <f t="shared" si="779"/>
        <v>0</v>
      </c>
      <c r="GI574" s="6">
        <f t="shared" si="779"/>
        <v>0</v>
      </c>
      <c r="GJ574" s="6">
        <f t="shared" si="779"/>
        <v>0</v>
      </c>
      <c r="GK574" s="6">
        <f t="shared" si="779"/>
        <v>0</v>
      </c>
      <c r="GL574" s="6">
        <f t="shared" si="779"/>
        <v>0</v>
      </c>
      <c r="GM574" s="6">
        <f t="shared" si="779"/>
        <v>0</v>
      </c>
      <c r="GN574" s="6">
        <f t="shared" si="779"/>
        <v>0</v>
      </c>
      <c r="GO574" s="6">
        <f t="shared" si="779"/>
        <v>0</v>
      </c>
      <c r="GP574" s="6">
        <f t="shared" si="779"/>
        <v>0</v>
      </c>
      <c r="GQ574" s="6">
        <f t="shared" si="779"/>
        <v>0</v>
      </c>
      <c r="GR574" s="6">
        <f t="shared" si="779"/>
        <v>0</v>
      </c>
      <c r="GS574" s="6">
        <f t="shared" si="779"/>
        <v>0</v>
      </c>
      <c r="GT574" s="6">
        <f t="shared" si="779"/>
        <v>0</v>
      </c>
      <c r="GU574" s="6">
        <f t="shared" si="779"/>
        <v>0</v>
      </c>
      <c r="GV574" s="6">
        <f t="shared" si="779"/>
        <v>0</v>
      </c>
      <c r="GW574" s="6">
        <f t="shared" si="779"/>
        <v>0</v>
      </c>
      <c r="GX574" s="6">
        <f t="shared" si="779"/>
        <v>0</v>
      </c>
      <c r="GY574" s="6">
        <f t="shared" si="779"/>
        <v>0</v>
      </c>
      <c r="GZ574" s="6">
        <f t="shared" si="779"/>
        <v>0</v>
      </c>
      <c r="HA574" s="6">
        <f t="shared" si="779"/>
        <v>0</v>
      </c>
      <c r="HB574" s="6">
        <f t="shared" si="779"/>
        <v>0</v>
      </c>
      <c r="HC574" s="6">
        <f t="shared" si="779"/>
        <v>0</v>
      </c>
      <c r="HD574" s="6">
        <f t="shared" si="779"/>
        <v>0</v>
      </c>
      <c r="HE574" s="6">
        <f t="shared" si="771"/>
        <v>0</v>
      </c>
      <c r="HF574" s="6">
        <f t="shared" si="771"/>
        <v>0</v>
      </c>
      <c r="HG574" s="6">
        <f t="shared" si="771"/>
        <v>0</v>
      </c>
      <c r="HH574" s="6">
        <f t="shared" si="771"/>
        <v>0</v>
      </c>
      <c r="HI574" s="6">
        <f t="shared" si="771"/>
        <v>0</v>
      </c>
      <c r="HJ574" s="6">
        <f t="shared" si="771"/>
        <v>94.41</v>
      </c>
      <c r="HK574" s="6">
        <f t="shared" si="771"/>
        <v>0</v>
      </c>
      <c r="HL574" s="6">
        <f t="shared" si="771"/>
        <v>0</v>
      </c>
      <c r="HM574" s="6">
        <f t="shared" si="771"/>
        <v>0</v>
      </c>
      <c r="HN574" s="6">
        <f t="shared" si="771"/>
        <v>0</v>
      </c>
    </row>
    <row r="575" spans="1:222" x14ac:dyDescent="0.25">
      <c r="A575">
        <v>5791</v>
      </c>
      <c r="B575">
        <v>2019</v>
      </c>
      <c r="C575" t="str">
        <v>компьютерной инженерии и программотехники</v>
      </c>
      <c r="D575" t="str">
        <v>Матюшичев Илья Юрьевич</v>
      </c>
      <c r="E575" t="str">
        <v>кандидат технических наук</v>
      </c>
      <c r="F575" t="str">
        <v>доцент</v>
      </c>
      <c r="G575">
        <v>1</v>
      </c>
      <c r="H575" t="str">
        <v>3 курс 2017 год/пост</v>
      </c>
      <c r="I575" t="str">
        <v>Модуль "Организация ЭВМ". Защита информации</v>
      </c>
      <c r="J575">
        <v>18</v>
      </c>
      <c r="K575">
        <v>0</v>
      </c>
      <c r="L575">
        <v>36</v>
      </c>
      <c r="M575" s="16">
        <f t="shared" si="700"/>
        <v>6</v>
      </c>
      <c r="N575" s="16">
        <f t="shared" si="701"/>
        <v>11.57</v>
      </c>
      <c r="O575" s="16">
        <f t="shared" si="706"/>
        <v>7.25</v>
      </c>
      <c r="P575" s="16">
        <f t="shared" si="707"/>
        <v>7.25</v>
      </c>
      <c r="Q575" s="16">
        <v>0</v>
      </c>
      <c r="R575" s="16">
        <v>0</v>
      </c>
      <c r="S575" s="16">
        <v>0</v>
      </c>
      <c r="T575" s="21">
        <v>0</v>
      </c>
      <c r="U575">
        <v>0</v>
      </c>
      <c r="V575">
        <v>0</v>
      </c>
      <c r="W575">
        <v>29</v>
      </c>
      <c r="X575">
        <v>1</v>
      </c>
      <c r="Y575">
        <v>2</v>
      </c>
      <c r="Z575">
        <v>0</v>
      </c>
      <c r="AA575" t="str">
        <v>осн</v>
      </c>
      <c r="AB575">
        <f t="shared" si="708"/>
        <v>800</v>
      </c>
      <c r="AC575" t="str">
        <f t="shared" si="702"/>
        <v>ИВТ (бак)</v>
      </c>
      <c r="AD575" t="str">
        <f t="shared" si="699"/>
        <v>2019/2020</v>
      </c>
      <c r="AE575">
        <f t="shared" si="703"/>
        <v>86.07</v>
      </c>
      <c r="AF575">
        <f t="shared" si="704"/>
        <v>0.10758749999999999</v>
      </c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R575">
        <f t="shared" si="772"/>
        <v>0</v>
      </c>
      <c r="BS575">
        <f t="shared" si="772"/>
        <v>0</v>
      </c>
      <c r="BT575">
        <f t="shared" si="772"/>
        <v>0</v>
      </c>
      <c r="BU575">
        <f t="shared" si="772"/>
        <v>0</v>
      </c>
      <c r="BV575">
        <f t="shared" si="772"/>
        <v>0</v>
      </c>
      <c r="BW575">
        <f t="shared" si="772"/>
        <v>0</v>
      </c>
      <c r="BX575">
        <f t="shared" si="772"/>
        <v>0</v>
      </c>
      <c r="BY575">
        <f t="shared" si="772"/>
        <v>0</v>
      </c>
      <c r="BZ575">
        <f t="shared" si="772"/>
        <v>0</v>
      </c>
      <c r="CA575">
        <f t="shared" si="772"/>
        <v>0</v>
      </c>
      <c r="CB575">
        <f t="shared" si="773"/>
        <v>0</v>
      </c>
      <c r="CC575">
        <f t="shared" si="773"/>
        <v>0</v>
      </c>
      <c r="CD575">
        <f t="shared" si="773"/>
        <v>0</v>
      </c>
      <c r="CE575">
        <f t="shared" si="773"/>
        <v>0</v>
      </c>
      <c r="CF575">
        <f t="shared" si="773"/>
        <v>0</v>
      </c>
      <c r="CG575">
        <f t="shared" si="773"/>
        <v>0</v>
      </c>
      <c r="CH575">
        <f t="shared" si="773"/>
        <v>0</v>
      </c>
      <c r="CI575">
        <f t="shared" si="773"/>
        <v>0</v>
      </c>
      <c r="CJ575">
        <f t="shared" si="773"/>
        <v>0</v>
      </c>
      <c r="CK575">
        <f t="shared" si="773"/>
        <v>0</v>
      </c>
      <c r="CL575">
        <f t="shared" si="774"/>
        <v>0</v>
      </c>
      <c r="CM575">
        <f t="shared" si="774"/>
        <v>0</v>
      </c>
      <c r="CN575">
        <f t="shared" si="774"/>
        <v>0</v>
      </c>
      <c r="CO575">
        <f t="shared" si="774"/>
        <v>0</v>
      </c>
      <c r="CP575">
        <f t="shared" si="774"/>
        <v>0</v>
      </c>
      <c r="CQ575">
        <f t="shared" si="774"/>
        <v>0</v>
      </c>
      <c r="CR575">
        <f t="shared" si="774"/>
        <v>0</v>
      </c>
      <c r="CS575">
        <f t="shared" si="774"/>
        <v>0</v>
      </c>
      <c r="CT575">
        <f t="shared" si="774"/>
        <v>0</v>
      </c>
      <c r="CU575">
        <f t="shared" si="774"/>
        <v>0</v>
      </c>
      <c r="CV575">
        <f t="shared" si="775"/>
        <v>0</v>
      </c>
      <c r="CW575">
        <f t="shared" si="775"/>
        <v>0</v>
      </c>
      <c r="CX575">
        <f t="shared" si="775"/>
        <v>0</v>
      </c>
      <c r="CY575">
        <f t="shared" si="775"/>
        <v>0</v>
      </c>
      <c r="CZ575">
        <f t="shared" si="775"/>
        <v>0</v>
      </c>
      <c r="DA575">
        <f t="shared" si="775"/>
        <v>0</v>
      </c>
      <c r="DB575">
        <f t="shared" si="775"/>
        <v>0</v>
      </c>
      <c r="DC575">
        <f t="shared" si="775"/>
        <v>0</v>
      </c>
      <c r="DD575">
        <f t="shared" si="775"/>
        <v>0</v>
      </c>
      <c r="DE575">
        <f t="shared" si="775"/>
        <v>0</v>
      </c>
      <c r="DF575">
        <f t="shared" si="776"/>
        <v>0</v>
      </c>
      <c r="DG575">
        <f t="shared" si="776"/>
        <v>0</v>
      </c>
      <c r="DH575">
        <f t="shared" si="776"/>
        <v>0</v>
      </c>
      <c r="DI575">
        <f t="shared" si="776"/>
        <v>0</v>
      </c>
      <c r="DJ575">
        <f t="shared" si="776"/>
        <v>0</v>
      </c>
      <c r="DK575">
        <f t="shared" si="776"/>
        <v>0</v>
      </c>
      <c r="DL575">
        <f t="shared" si="776"/>
        <v>0</v>
      </c>
      <c r="DM575">
        <f t="shared" si="776"/>
        <v>0</v>
      </c>
      <c r="DN575">
        <f t="shared" si="776"/>
        <v>0</v>
      </c>
      <c r="DO575">
        <f t="shared" si="776"/>
        <v>0.10758749999999999</v>
      </c>
      <c r="DP575">
        <f t="shared" si="777"/>
        <v>0</v>
      </c>
      <c r="DQ575">
        <f t="shared" si="777"/>
        <v>0</v>
      </c>
      <c r="DR575">
        <f t="shared" si="777"/>
        <v>0</v>
      </c>
      <c r="DS575">
        <f t="shared" si="777"/>
        <v>0</v>
      </c>
      <c r="DT575">
        <f t="shared" si="777"/>
        <v>0</v>
      </c>
      <c r="DU575">
        <f t="shared" si="777"/>
        <v>0</v>
      </c>
      <c r="DV575">
        <f t="shared" si="777"/>
        <v>0</v>
      </c>
      <c r="DW575">
        <f t="shared" si="777"/>
        <v>0</v>
      </c>
      <c r="DX575">
        <f t="shared" si="777"/>
        <v>0</v>
      </c>
      <c r="DY575">
        <f t="shared" si="777"/>
        <v>0</v>
      </c>
      <c r="DZ575">
        <f t="shared" si="778"/>
        <v>0</v>
      </c>
      <c r="EA575">
        <f t="shared" si="778"/>
        <v>0</v>
      </c>
      <c r="EB575">
        <f t="shared" si="778"/>
        <v>0</v>
      </c>
      <c r="EC575">
        <f t="shared" si="778"/>
        <v>0</v>
      </c>
      <c r="ED575">
        <f t="shared" si="778"/>
        <v>0</v>
      </c>
      <c r="EE575">
        <f t="shared" si="778"/>
        <v>0</v>
      </c>
      <c r="EF575">
        <f t="shared" si="778"/>
        <v>0</v>
      </c>
      <c r="EG575">
        <f t="shared" si="778"/>
        <v>0</v>
      </c>
      <c r="EH575">
        <f t="shared" si="778"/>
        <v>0</v>
      </c>
      <c r="EI575">
        <f t="shared" si="778"/>
        <v>0</v>
      </c>
      <c r="EJ575">
        <f t="shared" si="778"/>
        <v>0</v>
      </c>
      <c r="EK575">
        <f t="shared" si="778"/>
        <v>0</v>
      </c>
      <c r="EL575">
        <f t="shared" si="778"/>
        <v>0</v>
      </c>
      <c r="EM575">
        <f t="shared" si="778"/>
        <v>0</v>
      </c>
      <c r="EN575">
        <f t="shared" si="778"/>
        <v>0</v>
      </c>
      <c r="ER575" s="6">
        <f t="shared" si="705"/>
        <v>0</v>
      </c>
      <c r="ES575" s="6">
        <f t="shared" si="779"/>
        <v>0</v>
      </c>
      <c r="ET575" s="6">
        <f t="shared" si="779"/>
        <v>0</v>
      </c>
      <c r="EU575" s="6">
        <f t="shared" si="779"/>
        <v>0</v>
      </c>
      <c r="EV575" s="6">
        <f t="shared" si="779"/>
        <v>0</v>
      </c>
      <c r="EW575" s="6">
        <f t="shared" si="779"/>
        <v>0</v>
      </c>
      <c r="EX575" s="6">
        <f t="shared" si="779"/>
        <v>0</v>
      </c>
      <c r="EY575" s="6">
        <f t="shared" si="779"/>
        <v>0</v>
      </c>
      <c r="EZ575" s="6">
        <f t="shared" si="779"/>
        <v>0</v>
      </c>
      <c r="FA575" s="6">
        <f t="shared" si="779"/>
        <v>0</v>
      </c>
      <c r="FB575" s="6">
        <f t="shared" si="779"/>
        <v>0</v>
      </c>
      <c r="FC575" s="6">
        <f t="shared" si="779"/>
        <v>0</v>
      </c>
      <c r="FD575" s="6">
        <f t="shared" si="779"/>
        <v>0</v>
      </c>
      <c r="FE575" s="6">
        <f t="shared" si="779"/>
        <v>0</v>
      </c>
      <c r="FF575" s="6">
        <f t="shared" si="779"/>
        <v>0</v>
      </c>
      <c r="FG575" s="6">
        <f t="shared" si="779"/>
        <v>0</v>
      </c>
      <c r="FH575" s="6">
        <f t="shared" si="779"/>
        <v>0</v>
      </c>
      <c r="FI575" s="6">
        <f t="shared" si="779"/>
        <v>0</v>
      </c>
      <c r="FJ575" s="6">
        <f t="shared" si="779"/>
        <v>0</v>
      </c>
      <c r="FK575" s="6">
        <f t="shared" si="779"/>
        <v>0</v>
      </c>
      <c r="FL575" s="6">
        <f t="shared" si="779"/>
        <v>0</v>
      </c>
      <c r="FM575" s="6">
        <f t="shared" si="779"/>
        <v>0</v>
      </c>
      <c r="FN575" s="6">
        <f t="shared" si="779"/>
        <v>0</v>
      </c>
      <c r="FO575" s="6">
        <f t="shared" si="779"/>
        <v>0</v>
      </c>
      <c r="FP575" s="6">
        <f t="shared" si="779"/>
        <v>0</v>
      </c>
      <c r="FQ575" s="6">
        <f t="shared" si="779"/>
        <v>0</v>
      </c>
      <c r="FR575" s="6">
        <f t="shared" si="779"/>
        <v>0</v>
      </c>
      <c r="FS575" s="6">
        <f t="shared" si="779"/>
        <v>0</v>
      </c>
      <c r="FT575" s="6">
        <f t="shared" si="779"/>
        <v>0</v>
      </c>
      <c r="FU575" s="6">
        <f t="shared" si="779"/>
        <v>0</v>
      </c>
      <c r="FV575" s="6">
        <f t="shared" si="779"/>
        <v>0</v>
      </c>
      <c r="FW575" s="6">
        <f t="shared" si="779"/>
        <v>0</v>
      </c>
      <c r="FX575" s="6">
        <f t="shared" si="779"/>
        <v>0</v>
      </c>
      <c r="FY575" s="6">
        <f t="shared" si="779"/>
        <v>0</v>
      </c>
      <c r="FZ575" s="6">
        <f t="shared" si="779"/>
        <v>0</v>
      </c>
      <c r="GA575" s="6">
        <f t="shared" si="779"/>
        <v>0</v>
      </c>
      <c r="GB575" s="6">
        <f t="shared" si="779"/>
        <v>0</v>
      </c>
      <c r="GC575" s="6">
        <f t="shared" si="779"/>
        <v>0</v>
      </c>
      <c r="GD575" s="6">
        <f t="shared" si="779"/>
        <v>0</v>
      </c>
      <c r="GE575" s="6">
        <f t="shared" si="779"/>
        <v>0</v>
      </c>
      <c r="GF575" s="6">
        <f t="shared" si="779"/>
        <v>0</v>
      </c>
      <c r="GG575" s="6">
        <f t="shared" si="779"/>
        <v>0</v>
      </c>
      <c r="GH575" s="6">
        <f t="shared" si="779"/>
        <v>0</v>
      </c>
      <c r="GI575" s="6">
        <f t="shared" si="779"/>
        <v>0</v>
      </c>
      <c r="GJ575" s="6">
        <f t="shared" si="779"/>
        <v>0</v>
      </c>
      <c r="GK575" s="6">
        <f t="shared" si="779"/>
        <v>0</v>
      </c>
      <c r="GL575" s="6">
        <f t="shared" si="779"/>
        <v>0</v>
      </c>
      <c r="GM575" s="6">
        <f t="shared" si="779"/>
        <v>0</v>
      </c>
      <c r="GN575" s="6">
        <f t="shared" si="779"/>
        <v>0</v>
      </c>
      <c r="GO575" s="6">
        <f t="shared" si="779"/>
        <v>86.07</v>
      </c>
      <c r="GP575" s="6">
        <f t="shared" si="779"/>
        <v>0</v>
      </c>
      <c r="GQ575" s="6">
        <f t="shared" si="779"/>
        <v>0</v>
      </c>
      <c r="GR575" s="6">
        <f t="shared" si="779"/>
        <v>0</v>
      </c>
      <c r="GS575" s="6">
        <f t="shared" si="779"/>
        <v>0</v>
      </c>
      <c r="GT575" s="6">
        <f t="shared" si="779"/>
        <v>0</v>
      </c>
      <c r="GU575" s="6">
        <f t="shared" si="779"/>
        <v>0</v>
      </c>
      <c r="GV575" s="6">
        <f t="shared" si="779"/>
        <v>0</v>
      </c>
      <c r="GW575" s="6">
        <f t="shared" si="779"/>
        <v>0</v>
      </c>
      <c r="GX575" s="6">
        <f t="shared" si="779"/>
        <v>0</v>
      </c>
      <c r="GY575" s="6">
        <f t="shared" si="779"/>
        <v>0</v>
      </c>
      <c r="GZ575" s="6">
        <f t="shared" si="779"/>
        <v>0</v>
      </c>
      <c r="HA575" s="6">
        <f t="shared" si="779"/>
        <v>0</v>
      </c>
      <c r="HB575" s="6">
        <f t="shared" si="779"/>
        <v>0</v>
      </c>
      <c r="HC575" s="6">
        <f t="shared" si="779"/>
        <v>0</v>
      </c>
      <c r="HD575" s="6">
        <f t="shared" si="779"/>
        <v>0</v>
      </c>
      <c r="HE575" s="6">
        <f t="shared" si="771"/>
        <v>0</v>
      </c>
      <c r="HF575" s="6">
        <f t="shared" si="771"/>
        <v>0</v>
      </c>
      <c r="HG575" s="6">
        <f t="shared" si="771"/>
        <v>0</v>
      </c>
      <c r="HH575" s="6">
        <f t="shared" si="771"/>
        <v>0</v>
      </c>
      <c r="HI575" s="6">
        <f t="shared" si="771"/>
        <v>0</v>
      </c>
      <c r="HJ575" s="6">
        <f t="shared" si="771"/>
        <v>0</v>
      </c>
      <c r="HK575" s="6">
        <f t="shared" si="771"/>
        <v>0</v>
      </c>
      <c r="HL575" s="6">
        <f t="shared" si="771"/>
        <v>0</v>
      </c>
      <c r="HM575" s="6">
        <f t="shared" si="771"/>
        <v>0</v>
      </c>
      <c r="HN575" s="6">
        <f t="shared" si="771"/>
        <v>0</v>
      </c>
    </row>
    <row r="576" spans="1:222" x14ac:dyDescent="0.25">
      <c r="A576">
        <v>5791</v>
      </c>
      <c r="B576">
        <v>2019</v>
      </c>
      <c r="C576" t="str">
        <v>современных европейских языков</v>
      </c>
      <c r="D576" t="str">
        <v>Кудрявцева Наталья Фаддеевна</v>
      </c>
      <c r="E576" t="str">
        <v>кандидат социологических наук</v>
      </c>
      <c r="F576" t="str">
        <v>доцент</v>
      </c>
      <c r="G576">
        <v>1</v>
      </c>
      <c r="H576" t="str">
        <v>3 курс 2017 год/пост</v>
      </c>
      <c r="I576" t="str">
        <v>Модуль "Основы профессионального общения на иностранном языке". Профессионально-ориентированная письменная коммуникация</v>
      </c>
      <c r="J576">
        <v>0</v>
      </c>
      <c r="K576">
        <v>0</v>
      </c>
      <c r="L576">
        <v>36</v>
      </c>
      <c r="M576" s="16">
        <f t="shared" si="700"/>
        <v>4</v>
      </c>
      <c r="N576" s="16">
        <f t="shared" si="701"/>
        <v>11.57</v>
      </c>
      <c r="O576" s="16">
        <f t="shared" si="706"/>
        <v>7.25</v>
      </c>
      <c r="P576" s="16">
        <f t="shared" si="707"/>
        <v>7.25</v>
      </c>
      <c r="Q576" s="16">
        <v>0</v>
      </c>
      <c r="R576" s="16">
        <v>0</v>
      </c>
      <c r="S576" s="16">
        <v>0</v>
      </c>
      <c r="T576" s="21">
        <v>0</v>
      </c>
      <c r="U576">
        <v>0</v>
      </c>
      <c r="V576">
        <v>0</v>
      </c>
      <c r="W576">
        <v>29</v>
      </c>
      <c r="X576">
        <v>1</v>
      </c>
      <c r="Y576">
        <v>2</v>
      </c>
      <c r="Z576">
        <v>0</v>
      </c>
      <c r="AA576" t="str">
        <v>осн</v>
      </c>
      <c r="AB576">
        <f t="shared" si="708"/>
        <v>800</v>
      </c>
      <c r="AC576" t="str">
        <f t="shared" si="702"/>
        <v>ИВТ (бак)</v>
      </c>
      <c r="AD576" t="str">
        <f t="shared" si="699"/>
        <v>2019/2020</v>
      </c>
      <c r="AE576">
        <f t="shared" si="703"/>
        <v>66.069999999999993</v>
      </c>
      <c r="AF576">
        <f t="shared" si="704"/>
        <v>8.2587499999999994E-2</v>
      </c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R576">
        <f t="shared" si="772"/>
        <v>0</v>
      </c>
      <c r="BS576">
        <f t="shared" si="772"/>
        <v>0</v>
      </c>
      <c r="BT576">
        <f t="shared" si="772"/>
        <v>0</v>
      </c>
      <c r="BU576">
        <f t="shared" si="772"/>
        <v>0</v>
      </c>
      <c r="BV576">
        <f t="shared" si="772"/>
        <v>0</v>
      </c>
      <c r="BW576">
        <f t="shared" si="772"/>
        <v>0</v>
      </c>
      <c r="BX576">
        <f t="shared" si="772"/>
        <v>0</v>
      </c>
      <c r="BY576">
        <f t="shared" si="772"/>
        <v>0</v>
      </c>
      <c r="BZ576">
        <f t="shared" si="772"/>
        <v>0</v>
      </c>
      <c r="CA576">
        <f t="shared" si="772"/>
        <v>0</v>
      </c>
      <c r="CB576">
        <f t="shared" si="773"/>
        <v>0</v>
      </c>
      <c r="CC576">
        <f t="shared" si="773"/>
        <v>0</v>
      </c>
      <c r="CD576">
        <f t="shared" si="773"/>
        <v>0</v>
      </c>
      <c r="CE576">
        <f t="shared" si="773"/>
        <v>0</v>
      </c>
      <c r="CF576">
        <f t="shared" si="773"/>
        <v>0</v>
      </c>
      <c r="CG576">
        <f t="shared" si="773"/>
        <v>0</v>
      </c>
      <c r="CH576">
        <f t="shared" si="773"/>
        <v>0</v>
      </c>
      <c r="CI576">
        <f t="shared" si="773"/>
        <v>0</v>
      </c>
      <c r="CJ576">
        <f t="shared" si="773"/>
        <v>0</v>
      </c>
      <c r="CK576">
        <f t="shared" si="773"/>
        <v>0</v>
      </c>
      <c r="CL576">
        <f t="shared" si="774"/>
        <v>0</v>
      </c>
      <c r="CM576">
        <f t="shared" si="774"/>
        <v>0</v>
      </c>
      <c r="CN576">
        <f t="shared" si="774"/>
        <v>0</v>
      </c>
      <c r="CO576">
        <f t="shared" si="774"/>
        <v>0</v>
      </c>
      <c r="CP576">
        <f t="shared" si="774"/>
        <v>0</v>
      </c>
      <c r="CQ576">
        <f t="shared" si="774"/>
        <v>0</v>
      </c>
      <c r="CR576">
        <f t="shared" si="774"/>
        <v>0</v>
      </c>
      <c r="CS576">
        <f t="shared" si="774"/>
        <v>0</v>
      </c>
      <c r="CT576">
        <f t="shared" si="774"/>
        <v>0</v>
      </c>
      <c r="CU576">
        <f t="shared" si="774"/>
        <v>0</v>
      </c>
      <c r="CV576">
        <f t="shared" si="775"/>
        <v>0</v>
      </c>
      <c r="CW576">
        <f t="shared" si="775"/>
        <v>0</v>
      </c>
      <c r="CX576">
        <f t="shared" si="775"/>
        <v>0</v>
      </c>
      <c r="CY576">
        <f t="shared" si="775"/>
        <v>0</v>
      </c>
      <c r="CZ576">
        <f t="shared" si="775"/>
        <v>0</v>
      </c>
      <c r="DA576">
        <f t="shared" si="775"/>
        <v>0</v>
      </c>
      <c r="DB576">
        <f t="shared" si="775"/>
        <v>0</v>
      </c>
      <c r="DC576">
        <f t="shared" si="775"/>
        <v>0</v>
      </c>
      <c r="DD576">
        <f t="shared" si="775"/>
        <v>0</v>
      </c>
      <c r="DE576">
        <f t="shared" si="775"/>
        <v>0</v>
      </c>
      <c r="DF576">
        <f t="shared" si="776"/>
        <v>0</v>
      </c>
      <c r="DG576">
        <f t="shared" si="776"/>
        <v>8.2587499999999994E-2</v>
      </c>
      <c r="DH576">
        <f t="shared" si="776"/>
        <v>0</v>
      </c>
      <c r="DI576">
        <f t="shared" si="776"/>
        <v>0</v>
      </c>
      <c r="DJ576">
        <f t="shared" si="776"/>
        <v>0</v>
      </c>
      <c r="DK576">
        <f t="shared" si="776"/>
        <v>0</v>
      </c>
      <c r="DL576">
        <f t="shared" si="776"/>
        <v>0</v>
      </c>
      <c r="DM576">
        <f t="shared" si="776"/>
        <v>0</v>
      </c>
      <c r="DN576">
        <f t="shared" si="776"/>
        <v>0</v>
      </c>
      <c r="DO576">
        <f t="shared" si="776"/>
        <v>0</v>
      </c>
      <c r="DP576">
        <f t="shared" si="777"/>
        <v>0</v>
      </c>
      <c r="DQ576">
        <f t="shared" si="777"/>
        <v>0</v>
      </c>
      <c r="DR576">
        <f t="shared" si="777"/>
        <v>0</v>
      </c>
      <c r="DS576">
        <f t="shared" si="777"/>
        <v>0</v>
      </c>
      <c r="DT576">
        <f t="shared" si="777"/>
        <v>0</v>
      </c>
      <c r="DU576">
        <f t="shared" si="777"/>
        <v>0</v>
      </c>
      <c r="DV576">
        <f t="shared" si="777"/>
        <v>0</v>
      </c>
      <c r="DW576">
        <f t="shared" si="777"/>
        <v>0</v>
      </c>
      <c r="DX576">
        <f t="shared" si="777"/>
        <v>0</v>
      </c>
      <c r="DY576">
        <f t="shared" si="777"/>
        <v>0</v>
      </c>
      <c r="DZ576">
        <f t="shared" si="778"/>
        <v>0</v>
      </c>
      <c r="EA576">
        <f t="shared" si="778"/>
        <v>0</v>
      </c>
      <c r="EB576">
        <f t="shared" si="778"/>
        <v>0</v>
      </c>
      <c r="EC576">
        <f t="shared" si="778"/>
        <v>0</v>
      </c>
      <c r="ED576">
        <f t="shared" si="778"/>
        <v>0</v>
      </c>
      <c r="EE576">
        <f t="shared" si="778"/>
        <v>0</v>
      </c>
      <c r="EF576">
        <f t="shared" si="778"/>
        <v>0</v>
      </c>
      <c r="EG576">
        <f t="shared" si="778"/>
        <v>0</v>
      </c>
      <c r="EH576">
        <f t="shared" si="778"/>
        <v>0</v>
      </c>
      <c r="EI576">
        <f t="shared" si="778"/>
        <v>0</v>
      </c>
      <c r="EJ576">
        <f t="shared" si="778"/>
        <v>0</v>
      </c>
      <c r="EK576">
        <f t="shared" si="778"/>
        <v>0</v>
      </c>
      <c r="EL576">
        <f t="shared" si="778"/>
        <v>0</v>
      </c>
      <c r="EM576">
        <f t="shared" si="778"/>
        <v>0</v>
      </c>
      <c r="EN576">
        <f t="shared" si="778"/>
        <v>0</v>
      </c>
      <c r="ER576" s="6">
        <f t="shared" si="705"/>
        <v>0</v>
      </c>
      <c r="ES576" s="6">
        <f t="shared" si="779"/>
        <v>0</v>
      </c>
      <c r="ET576" s="6">
        <f t="shared" si="779"/>
        <v>0</v>
      </c>
      <c r="EU576" s="6">
        <f t="shared" si="779"/>
        <v>0</v>
      </c>
      <c r="EV576" s="6">
        <f t="shared" si="779"/>
        <v>0</v>
      </c>
      <c r="EW576" s="6">
        <f t="shared" si="779"/>
        <v>0</v>
      </c>
      <c r="EX576" s="6">
        <f t="shared" si="779"/>
        <v>0</v>
      </c>
      <c r="EY576" s="6">
        <f t="shared" si="779"/>
        <v>0</v>
      </c>
      <c r="EZ576" s="6">
        <f t="shared" si="779"/>
        <v>0</v>
      </c>
      <c r="FA576" s="6">
        <f t="shared" si="779"/>
        <v>0</v>
      </c>
      <c r="FB576" s="6">
        <f t="shared" si="779"/>
        <v>0</v>
      </c>
      <c r="FC576" s="6">
        <f t="shared" si="779"/>
        <v>0</v>
      </c>
      <c r="FD576" s="6">
        <f t="shared" si="779"/>
        <v>0</v>
      </c>
      <c r="FE576" s="6">
        <f t="shared" si="779"/>
        <v>0</v>
      </c>
      <c r="FF576" s="6">
        <f t="shared" si="779"/>
        <v>0</v>
      </c>
      <c r="FG576" s="6">
        <f t="shared" si="779"/>
        <v>0</v>
      </c>
      <c r="FH576" s="6">
        <f t="shared" si="779"/>
        <v>0</v>
      </c>
      <c r="FI576" s="6">
        <f t="shared" si="779"/>
        <v>0</v>
      </c>
      <c r="FJ576" s="6">
        <f t="shared" si="779"/>
        <v>0</v>
      </c>
      <c r="FK576" s="6">
        <f t="shared" si="779"/>
        <v>0</v>
      </c>
      <c r="FL576" s="6">
        <f t="shared" si="779"/>
        <v>0</v>
      </c>
      <c r="FM576" s="6">
        <f t="shared" si="779"/>
        <v>0</v>
      </c>
      <c r="FN576" s="6">
        <f t="shared" si="779"/>
        <v>0</v>
      </c>
      <c r="FO576" s="6">
        <f t="shared" si="779"/>
        <v>0</v>
      </c>
      <c r="FP576" s="6">
        <f t="shared" si="779"/>
        <v>0</v>
      </c>
      <c r="FQ576" s="6">
        <f t="shared" si="779"/>
        <v>0</v>
      </c>
      <c r="FR576" s="6">
        <f t="shared" si="779"/>
        <v>0</v>
      </c>
      <c r="FS576" s="6">
        <f t="shared" si="779"/>
        <v>0</v>
      </c>
      <c r="FT576" s="6">
        <f t="shared" si="779"/>
        <v>0</v>
      </c>
      <c r="FU576" s="6">
        <f t="shared" si="779"/>
        <v>0</v>
      </c>
      <c r="FV576" s="6">
        <f t="shared" si="779"/>
        <v>0</v>
      </c>
      <c r="FW576" s="6">
        <f t="shared" si="779"/>
        <v>0</v>
      </c>
      <c r="FX576" s="6">
        <f t="shared" si="779"/>
        <v>0</v>
      </c>
      <c r="FY576" s="6">
        <f t="shared" si="779"/>
        <v>0</v>
      </c>
      <c r="FZ576" s="6">
        <f t="shared" si="779"/>
        <v>0</v>
      </c>
      <c r="GA576" s="6">
        <f t="shared" si="779"/>
        <v>0</v>
      </c>
      <c r="GB576" s="6">
        <f t="shared" si="779"/>
        <v>0</v>
      </c>
      <c r="GC576" s="6">
        <f t="shared" si="779"/>
        <v>0</v>
      </c>
      <c r="GD576" s="6">
        <f t="shared" si="779"/>
        <v>0</v>
      </c>
      <c r="GE576" s="6">
        <f t="shared" si="779"/>
        <v>0</v>
      </c>
      <c r="GF576" s="6">
        <f t="shared" si="779"/>
        <v>0</v>
      </c>
      <c r="GG576" s="6">
        <f t="shared" si="779"/>
        <v>66.069999999999993</v>
      </c>
      <c r="GH576" s="6">
        <f t="shared" si="779"/>
        <v>0</v>
      </c>
      <c r="GI576" s="6">
        <f t="shared" si="779"/>
        <v>0</v>
      </c>
      <c r="GJ576" s="6">
        <f t="shared" si="779"/>
        <v>0</v>
      </c>
      <c r="GK576" s="6">
        <f t="shared" si="779"/>
        <v>0</v>
      </c>
      <c r="GL576" s="6">
        <f t="shared" si="779"/>
        <v>0</v>
      </c>
      <c r="GM576" s="6">
        <f t="shared" si="779"/>
        <v>0</v>
      </c>
      <c r="GN576" s="6">
        <f t="shared" si="779"/>
        <v>0</v>
      </c>
      <c r="GO576" s="6">
        <f t="shared" si="779"/>
        <v>0</v>
      </c>
      <c r="GP576" s="6">
        <f t="shared" si="779"/>
        <v>0</v>
      </c>
      <c r="GQ576" s="6">
        <f t="shared" si="779"/>
        <v>0</v>
      </c>
      <c r="GR576" s="6">
        <f t="shared" si="779"/>
        <v>0</v>
      </c>
      <c r="GS576" s="6">
        <f t="shared" si="779"/>
        <v>0</v>
      </c>
      <c r="GT576" s="6">
        <f t="shared" si="779"/>
        <v>0</v>
      </c>
      <c r="GU576" s="6">
        <f t="shared" si="779"/>
        <v>0</v>
      </c>
      <c r="GV576" s="6">
        <f t="shared" si="779"/>
        <v>0</v>
      </c>
      <c r="GW576" s="6">
        <f t="shared" si="779"/>
        <v>0</v>
      </c>
      <c r="GX576" s="6">
        <f t="shared" si="779"/>
        <v>0</v>
      </c>
      <c r="GY576" s="6">
        <f t="shared" si="779"/>
        <v>0</v>
      </c>
      <c r="GZ576" s="6">
        <f t="shared" si="779"/>
        <v>0</v>
      </c>
      <c r="HA576" s="6">
        <f t="shared" si="779"/>
        <v>0</v>
      </c>
      <c r="HB576" s="6">
        <f t="shared" si="779"/>
        <v>0</v>
      </c>
      <c r="HC576" s="6">
        <f t="shared" si="779"/>
        <v>0</v>
      </c>
      <c r="HD576" s="6">
        <f t="shared" ref="HD576:HN583" si="780">IF(INDEX($A$1:$I$862, ROW($I576), 4) = HD$1, $AE576, 0)</f>
        <v>0</v>
      </c>
      <c r="HE576" s="6">
        <f t="shared" si="780"/>
        <v>0</v>
      </c>
      <c r="HF576" s="6">
        <f t="shared" si="780"/>
        <v>0</v>
      </c>
      <c r="HG576" s="6">
        <f t="shared" si="780"/>
        <v>0</v>
      </c>
      <c r="HH576" s="6">
        <f t="shared" si="780"/>
        <v>0</v>
      </c>
      <c r="HI576" s="6">
        <f t="shared" si="780"/>
        <v>0</v>
      </c>
      <c r="HJ576" s="6">
        <f t="shared" si="780"/>
        <v>0</v>
      </c>
      <c r="HK576" s="6">
        <f t="shared" si="780"/>
        <v>0</v>
      </c>
      <c r="HL576" s="6">
        <f t="shared" si="780"/>
        <v>0</v>
      </c>
      <c r="HM576" s="6">
        <f t="shared" si="780"/>
        <v>0</v>
      </c>
      <c r="HN576" s="6">
        <f t="shared" si="780"/>
        <v>0</v>
      </c>
    </row>
    <row r="577" spans="1:222" x14ac:dyDescent="0.25">
      <c r="A577">
        <v>5791</v>
      </c>
      <c r="B577">
        <v>2019</v>
      </c>
      <c r="C577" t="str">
        <v>современных европейских языков</v>
      </c>
      <c r="D577" t="str">
        <v>Кудрявцева Наталья Фаддеевна</v>
      </c>
      <c r="E577" t="str">
        <v>кандидат социологических наук</v>
      </c>
      <c r="F577" t="str">
        <v>доцент</v>
      </c>
      <c r="G577">
        <v>1</v>
      </c>
      <c r="H577" t="str">
        <v>3 курс 2017 год/пост</v>
      </c>
      <c r="I577" t="str">
        <v>Модуль "Основы профессионального общения на иностранном языке". Грамматические аспекты иноязычной коммуникации</v>
      </c>
      <c r="J577">
        <v>0</v>
      </c>
      <c r="K577">
        <v>0</v>
      </c>
      <c r="L577">
        <v>72</v>
      </c>
      <c r="M577" s="16">
        <f t="shared" si="700"/>
        <v>8</v>
      </c>
      <c r="N577" s="16">
        <f t="shared" si="701"/>
        <v>11.57</v>
      </c>
      <c r="O577" s="16">
        <f t="shared" si="706"/>
        <v>7.25</v>
      </c>
      <c r="P577" s="16">
        <f t="shared" si="707"/>
        <v>7.25</v>
      </c>
      <c r="Q577" s="16">
        <v>0</v>
      </c>
      <c r="R577" s="16">
        <v>0</v>
      </c>
      <c r="S577" s="16">
        <v>0</v>
      </c>
      <c r="T577" s="21">
        <v>0</v>
      </c>
      <c r="U577">
        <v>0</v>
      </c>
      <c r="V577">
        <v>0</v>
      </c>
      <c r="W577">
        <v>29</v>
      </c>
      <c r="X577">
        <v>1</v>
      </c>
      <c r="Y577">
        <v>2</v>
      </c>
      <c r="Z577">
        <v>0</v>
      </c>
      <c r="AA577" t="str">
        <v>осн</v>
      </c>
      <c r="AB577">
        <f t="shared" si="708"/>
        <v>800</v>
      </c>
      <c r="AC577" t="str">
        <f t="shared" si="702"/>
        <v>ИВТ (бак)</v>
      </c>
      <c r="AD577" t="str">
        <f t="shared" si="699"/>
        <v>2019/2020</v>
      </c>
      <c r="AE577">
        <f t="shared" si="703"/>
        <v>106.07</v>
      </c>
      <c r="AF577">
        <f t="shared" si="704"/>
        <v>0.1325875</v>
      </c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R577">
        <f t="shared" si="772"/>
        <v>0</v>
      </c>
      <c r="BS577">
        <f t="shared" si="772"/>
        <v>0</v>
      </c>
      <c r="BT577">
        <f t="shared" si="772"/>
        <v>0</v>
      </c>
      <c r="BU577">
        <f t="shared" si="772"/>
        <v>0</v>
      </c>
      <c r="BV577">
        <f t="shared" si="772"/>
        <v>0</v>
      </c>
      <c r="BW577">
        <f t="shared" si="772"/>
        <v>0</v>
      </c>
      <c r="BX577">
        <f t="shared" si="772"/>
        <v>0</v>
      </c>
      <c r="BY577">
        <f t="shared" si="772"/>
        <v>0</v>
      </c>
      <c r="BZ577">
        <f t="shared" si="772"/>
        <v>0</v>
      </c>
      <c r="CA577">
        <f t="shared" si="772"/>
        <v>0</v>
      </c>
      <c r="CB577">
        <f t="shared" si="773"/>
        <v>0</v>
      </c>
      <c r="CC577">
        <f t="shared" si="773"/>
        <v>0</v>
      </c>
      <c r="CD577">
        <f t="shared" si="773"/>
        <v>0</v>
      </c>
      <c r="CE577">
        <f t="shared" si="773"/>
        <v>0</v>
      </c>
      <c r="CF577">
        <f t="shared" si="773"/>
        <v>0</v>
      </c>
      <c r="CG577">
        <f t="shared" si="773"/>
        <v>0</v>
      </c>
      <c r="CH577">
        <f t="shared" si="773"/>
        <v>0</v>
      </c>
      <c r="CI577">
        <f t="shared" si="773"/>
        <v>0</v>
      </c>
      <c r="CJ577">
        <f t="shared" si="773"/>
        <v>0</v>
      </c>
      <c r="CK577">
        <f t="shared" si="773"/>
        <v>0</v>
      </c>
      <c r="CL577">
        <f t="shared" si="774"/>
        <v>0</v>
      </c>
      <c r="CM577">
        <f t="shared" si="774"/>
        <v>0</v>
      </c>
      <c r="CN577">
        <f t="shared" si="774"/>
        <v>0</v>
      </c>
      <c r="CO577">
        <f t="shared" si="774"/>
        <v>0</v>
      </c>
      <c r="CP577">
        <f t="shared" si="774"/>
        <v>0</v>
      </c>
      <c r="CQ577">
        <f t="shared" si="774"/>
        <v>0</v>
      </c>
      <c r="CR577">
        <f t="shared" si="774"/>
        <v>0</v>
      </c>
      <c r="CS577">
        <f t="shared" si="774"/>
        <v>0</v>
      </c>
      <c r="CT577">
        <f t="shared" si="774"/>
        <v>0</v>
      </c>
      <c r="CU577">
        <f t="shared" si="774"/>
        <v>0</v>
      </c>
      <c r="CV577">
        <f t="shared" si="775"/>
        <v>0</v>
      </c>
      <c r="CW577">
        <f t="shared" si="775"/>
        <v>0</v>
      </c>
      <c r="CX577">
        <f t="shared" si="775"/>
        <v>0</v>
      </c>
      <c r="CY577">
        <f t="shared" si="775"/>
        <v>0</v>
      </c>
      <c r="CZ577">
        <f t="shared" si="775"/>
        <v>0</v>
      </c>
      <c r="DA577">
        <f t="shared" si="775"/>
        <v>0</v>
      </c>
      <c r="DB577">
        <f t="shared" si="775"/>
        <v>0</v>
      </c>
      <c r="DC577">
        <f t="shared" si="775"/>
        <v>0</v>
      </c>
      <c r="DD577">
        <f t="shared" si="775"/>
        <v>0</v>
      </c>
      <c r="DE577">
        <f t="shared" si="775"/>
        <v>0</v>
      </c>
      <c r="DF577">
        <f t="shared" si="776"/>
        <v>0</v>
      </c>
      <c r="DG577">
        <f t="shared" si="776"/>
        <v>0.1325875</v>
      </c>
      <c r="DH577">
        <f t="shared" si="776"/>
        <v>0</v>
      </c>
      <c r="DI577">
        <f t="shared" si="776"/>
        <v>0</v>
      </c>
      <c r="DJ577">
        <f t="shared" si="776"/>
        <v>0</v>
      </c>
      <c r="DK577">
        <f t="shared" si="776"/>
        <v>0</v>
      </c>
      <c r="DL577">
        <f t="shared" si="776"/>
        <v>0</v>
      </c>
      <c r="DM577">
        <f t="shared" si="776"/>
        <v>0</v>
      </c>
      <c r="DN577">
        <f t="shared" si="776"/>
        <v>0</v>
      </c>
      <c r="DO577">
        <f t="shared" si="776"/>
        <v>0</v>
      </c>
      <c r="DP577">
        <f t="shared" si="777"/>
        <v>0</v>
      </c>
      <c r="DQ577">
        <f t="shared" si="777"/>
        <v>0</v>
      </c>
      <c r="DR577">
        <f t="shared" si="777"/>
        <v>0</v>
      </c>
      <c r="DS577">
        <f t="shared" si="777"/>
        <v>0</v>
      </c>
      <c r="DT577">
        <f t="shared" si="777"/>
        <v>0</v>
      </c>
      <c r="DU577">
        <f t="shared" si="777"/>
        <v>0</v>
      </c>
      <c r="DV577">
        <f t="shared" si="777"/>
        <v>0</v>
      </c>
      <c r="DW577">
        <f t="shared" si="777"/>
        <v>0</v>
      </c>
      <c r="DX577">
        <f t="shared" si="777"/>
        <v>0</v>
      </c>
      <c r="DY577">
        <f t="shared" si="777"/>
        <v>0</v>
      </c>
      <c r="DZ577">
        <f t="shared" si="778"/>
        <v>0</v>
      </c>
      <c r="EA577">
        <f t="shared" si="778"/>
        <v>0</v>
      </c>
      <c r="EB577">
        <f t="shared" si="778"/>
        <v>0</v>
      </c>
      <c r="EC577">
        <f t="shared" si="778"/>
        <v>0</v>
      </c>
      <c r="ED577">
        <f t="shared" si="778"/>
        <v>0</v>
      </c>
      <c r="EE577">
        <f t="shared" si="778"/>
        <v>0</v>
      </c>
      <c r="EF577">
        <f t="shared" si="778"/>
        <v>0</v>
      </c>
      <c r="EG577">
        <f t="shared" si="778"/>
        <v>0</v>
      </c>
      <c r="EH577">
        <f t="shared" si="778"/>
        <v>0</v>
      </c>
      <c r="EI577">
        <f t="shared" si="778"/>
        <v>0</v>
      </c>
      <c r="EJ577">
        <f t="shared" si="778"/>
        <v>0</v>
      </c>
      <c r="EK577">
        <f t="shared" si="778"/>
        <v>0</v>
      </c>
      <c r="EL577">
        <f t="shared" si="778"/>
        <v>0</v>
      </c>
      <c r="EM577">
        <f t="shared" si="778"/>
        <v>0</v>
      </c>
      <c r="EN577">
        <f t="shared" si="778"/>
        <v>0</v>
      </c>
      <c r="ER577" s="6">
        <f t="shared" si="705"/>
        <v>0</v>
      </c>
      <c r="ES577" s="6">
        <f t="shared" ref="ES577:HD580" si="781">IF(INDEX($A$1:$I$862, ROW($I577), 4) = ES$1, $AE577, 0)</f>
        <v>0</v>
      </c>
      <c r="ET577" s="6">
        <f t="shared" si="781"/>
        <v>0</v>
      </c>
      <c r="EU577" s="6">
        <f t="shared" si="781"/>
        <v>0</v>
      </c>
      <c r="EV577" s="6">
        <f t="shared" si="781"/>
        <v>0</v>
      </c>
      <c r="EW577" s="6">
        <f t="shared" si="781"/>
        <v>0</v>
      </c>
      <c r="EX577" s="6">
        <f t="shared" si="781"/>
        <v>0</v>
      </c>
      <c r="EY577" s="6">
        <f t="shared" si="781"/>
        <v>0</v>
      </c>
      <c r="EZ577" s="6">
        <f t="shared" si="781"/>
        <v>0</v>
      </c>
      <c r="FA577" s="6">
        <f t="shared" si="781"/>
        <v>0</v>
      </c>
      <c r="FB577" s="6">
        <f t="shared" si="781"/>
        <v>0</v>
      </c>
      <c r="FC577" s="6">
        <f t="shared" si="781"/>
        <v>0</v>
      </c>
      <c r="FD577" s="6">
        <f t="shared" si="781"/>
        <v>0</v>
      </c>
      <c r="FE577" s="6">
        <f t="shared" si="781"/>
        <v>0</v>
      </c>
      <c r="FF577" s="6">
        <f t="shared" si="781"/>
        <v>0</v>
      </c>
      <c r="FG577" s="6">
        <f t="shared" si="781"/>
        <v>0</v>
      </c>
      <c r="FH577" s="6">
        <f t="shared" si="781"/>
        <v>0</v>
      </c>
      <c r="FI577" s="6">
        <f t="shared" si="781"/>
        <v>0</v>
      </c>
      <c r="FJ577" s="6">
        <f t="shared" si="781"/>
        <v>0</v>
      </c>
      <c r="FK577" s="6">
        <f t="shared" si="781"/>
        <v>0</v>
      </c>
      <c r="FL577" s="6">
        <f t="shared" si="781"/>
        <v>0</v>
      </c>
      <c r="FM577" s="6">
        <f t="shared" si="781"/>
        <v>0</v>
      </c>
      <c r="FN577" s="6">
        <f t="shared" si="781"/>
        <v>0</v>
      </c>
      <c r="FO577" s="6">
        <f t="shared" si="781"/>
        <v>0</v>
      </c>
      <c r="FP577" s="6">
        <f t="shared" si="781"/>
        <v>0</v>
      </c>
      <c r="FQ577" s="6">
        <f t="shared" si="781"/>
        <v>0</v>
      </c>
      <c r="FR577" s="6">
        <f t="shared" si="781"/>
        <v>0</v>
      </c>
      <c r="FS577" s="6">
        <f t="shared" si="781"/>
        <v>0</v>
      </c>
      <c r="FT577" s="6">
        <f t="shared" si="781"/>
        <v>0</v>
      </c>
      <c r="FU577" s="6">
        <f t="shared" si="781"/>
        <v>0</v>
      </c>
      <c r="FV577" s="6">
        <f t="shared" si="781"/>
        <v>0</v>
      </c>
      <c r="FW577" s="6">
        <f t="shared" si="781"/>
        <v>0</v>
      </c>
      <c r="FX577" s="6">
        <f t="shared" si="781"/>
        <v>0</v>
      </c>
      <c r="FY577" s="6">
        <f t="shared" si="781"/>
        <v>0</v>
      </c>
      <c r="FZ577" s="6">
        <f t="shared" si="781"/>
        <v>0</v>
      </c>
      <c r="GA577" s="6">
        <f t="shared" si="781"/>
        <v>0</v>
      </c>
      <c r="GB577" s="6">
        <f t="shared" si="781"/>
        <v>0</v>
      </c>
      <c r="GC577" s="6">
        <f t="shared" si="781"/>
        <v>0</v>
      </c>
      <c r="GD577" s="6">
        <f t="shared" si="781"/>
        <v>0</v>
      </c>
      <c r="GE577" s="6">
        <f t="shared" si="781"/>
        <v>0</v>
      </c>
      <c r="GF577" s="6">
        <f t="shared" si="781"/>
        <v>0</v>
      </c>
      <c r="GG577" s="6">
        <f t="shared" si="781"/>
        <v>106.07</v>
      </c>
      <c r="GH577" s="6">
        <f t="shared" si="781"/>
        <v>0</v>
      </c>
      <c r="GI577" s="6">
        <f t="shared" si="781"/>
        <v>0</v>
      </c>
      <c r="GJ577" s="6">
        <f t="shared" si="781"/>
        <v>0</v>
      </c>
      <c r="GK577" s="6">
        <f t="shared" si="781"/>
        <v>0</v>
      </c>
      <c r="GL577" s="6">
        <f t="shared" si="781"/>
        <v>0</v>
      </c>
      <c r="GM577" s="6">
        <f t="shared" si="781"/>
        <v>0</v>
      </c>
      <c r="GN577" s="6">
        <f t="shared" si="781"/>
        <v>0</v>
      </c>
      <c r="GO577" s="6">
        <f t="shared" si="781"/>
        <v>0</v>
      </c>
      <c r="GP577" s="6">
        <f t="shared" si="781"/>
        <v>0</v>
      </c>
      <c r="GQ577" s="6">
        <f t="shared" si="781"/>
        <v>0</v>
      </c>
      <c r="GR577" s="6">
        <f t="shared" si="781"/>
        <v>0</v>
      </c>
      <c r="GS577" s="6">
        <f t="shared" si="781"/>
        <v>0</v>
      </c>
      <c r="GT577" s="6">
        <f t="shared" si="781"/>
        <v>0</v>
      </c>
      <c r="GU577" s="6">
        <f t="shared" si="781"/>
        <v>0</v>
      </c>
      <c r="GV577" s="6">
        <f t="shared" si="781"/>
        <v>0</v>
      </c>
      <c r="GW577" s="6">
        <f t="shared" si="781"/>
        <v>0</v>
      </c>
      <c r="GX577" s="6">
        <f t="shared" si="781"/>
        <v>0</v>
      </c>
      <c r="GY577" s="6">
        <f t="shared" si="781"/>
        <v>0</v>
      </c>
      <c r="GZ577" s="6">
        <f t="shared" si="781"/>
        <v>0</v>
      </c>
      <c r="HA577" s="6">
        <f t="shared" si="781"/>
        <v>0</v>
      </c>
      <c r="HB577" s="6">
        <f t="shared" si="781"/>
        <v>0</v>
      </c>
      <c r="HC577" s="6">
        <f t="shared" si="781"/>
        <v>0</v>
      </c>
      <c r="HD577" s="6">
        <f t="shared" si="781"/>
        <v>0</v>
      </c>
      <c r="HE577" s="6">
        <f t="shared" si="780"/>
        <v>0</v>
      </c>
      <c r="HF577" s="6">
        <f t="shared" si="780"/>
        <v>0</v>
      </c>
      <c r="HG577" s="6">
        <f t="shared" si="780"/>
        <v>0</v>
      </c>
      <c r="HH577" s="6">
        <f t="shared" si="780"/>
        <v>0</v>
      </c>
      <c r="HI577" s="6">
        <f t="shared" si="780"/>
        <v>0</v>
      </c>
      <c r="HJ577" s="6">
        <f t="shared" si="780"/>
        <v>0</v>
      </c>
      <c r="HK577" s="6">
        <f t="shared" si="780"/>
        <v>0</v>
      </c>
      <c r="HL577" s="6">
        <f t="shared" si="780"/>
        <v>0</v>
      </c>
      <c r="HM577" s="6">
        <f t="shared" si="780"/>
        <v>0</v>
      </c>
      <c r="HN577" s="6">
        <f t="shared" si="780"/>
        <v>0</v>
      </c>
    </row>
    <row r="578" spans="1:222" x14ac:dyDescent="0.25">
      <c r="A578">
        <v>5791</v>
      </c>
      <c r="B578">
        <v>2019</v>
      </c>
      <c r="C578" t="str">
        <v>теории права и гражданско-правового образования</v>
      </c>
      <c r="D578" t="str">
        <v>Разуваев Николай Викторович</v>
      </c>
      <c r="E578" t="str">
        <v>кандидат юридических наук</v>
      </c>
      <c r="F578" t="str">
        <v>доцент</v>
      </c>
      <c r="G578">
        <v>0</v>
      </c>
      <c r="H578" t="str">
        <v>3 курс 2017 год/пост</v>
      </c>
      <c r="I578" t="str">
        <v>Модуль "Экономико-правовой". Правоведение</v>
      </c>
      <c r="J578">
        <v>18</v>
      </c>
      <c r="K578">
        <v>18</v>
      </c>
      <c r="L578">
        <v>0</v>
      </c>
      <c r="M578" s="16">
        <f t="shared" si="700"/>
        <v>4</v>
      </c>
      <c r="N578" s="16">
        <f t="shared" si="701"/>
        <v>11.57</v>
      </c>
      <c r="O578" s="16">
        <f t="shared" si="706"/>
        <v>7.25</v>
      </c>
      <c r="P578" s="16">
        <f t="shared" si="707"/>
        <v>7.25</v>
      </c>
      <c r="Q578" s="16">
        <v>0</v>
      </c>
      <c r="R578" s="16">
        <v>0</v>
      </c>
      <c r="S578" s="16">
        <v>0</v>
      </c>
      <c r="T578" s="21">
        <v>0</v>
      </c>
      <c r="U578">
        <v>0</v>
      </c>
      <c r="V578">
        <v>0</v>
      </c>
      <c r="W578">
        <v>29</v>
      </c>
      <c r="X578">
        <v>1</v>
      </c>
      <c r="Y578">
        <v>2</v>
      </c>
      <c r="Z578">
        <v>0</v>
      </c>
      <c r="AA578" t="str">
        <v>осн</v>
      </c>
      <c r="AB578">
        <f t="shared" si="708"/>
        <v>800</v>
      </c>
      <c r="AC578" t="str">
        <f t="shared" si="702"/>
        <v>ИВТ (бак)</v>
      </c>
      <c r="AD578" t="str">
        <f t="shared" si="699"/>
        <v>2019/2020</v>
      </c>
      <c r="AE578">
        <f t="shared" si="703"/>
        <v>66.069999999999993</v>
      </c>
      <c r="AF578">
        <f t="shared" si="704"/>
        <v>8.2587499999999994E-2</v>
      </c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R578">
        <f t="shared" si="772"/>
        <v>0</v>
      </c>
      <c r="BS578">
        <f t="shared" si="772"/>
        <v>0</v>
      </c>
      <c r="BT578">
        <f t="shared" si="772"/>
        <v>0</v>
      </c>
      <c r="BU578">
        <f t="shared" si="772"/>
        <v>0</v>
      </c>
      <c r="BV578">
        <f t="shared" si="772"/>
        <v>0</v>
      </c>
      <c r="BW578">
        <f t="shared" si="772"/>
        <v>0</v>
      </c>
      <c r="BX578">
        <f t="shared" si="772"/>
        <v>0</v>
      </c>
      <c r="BY578">
        <f t="shared" si="772"/>
        <v>0</v>
      </c>
      <c r="BZ578">
        <f t="shared" si="772"/>
        <v>0</v>
      </c>
      <c r="CA578">
        <f t="shared" si="772"/>
        <v>0</v>
      </c>
      <c r="CB578">
        <f t="shared" si="773"/>
        <v>0</v>
      </c>
      <c r="CC578">
        <f t="shared" si="773"/>
        <v>0</v>
      </c>
      <c r="CD578">
        <f t="shared" si="773"/>
        <v>0</v>
      </c>
      <c r="CE578">
        <f t="shared" si="773"/>
        <v>0</v>
      </c>
      <c r="CF578">
        <f t="shared" si="773"/>
        <v>0</v>
      </c>
      <c r="CG578">
        <f t="shared" si="773"/>
        <v>0</v>
      </c>
      <c r="CH578">
        <f t="shared" si="773"/>
        <v>0</v>
      </c>
      <c r="CI578">
        <f t="shared" si="773"/>
        <v>0</v>
      </c>
      <c r="CJ578">
        <f t="shared" si="773"/>
        <v>0</v>
      </c>
      <c r="CK578">
        <f t="shared" si="773"/>
        <v>0</v>
      </c>
      <c r="CL578">
        <f t="shared" si="774"/>
        <v>0</v>
      </c>
      <c r="CM578">
        <f t="shared" si="774"/>
        <v>0</v>
      </c>
      <c r="CN578">
        <f t="shared" si="774"/>
        <v>0</v>
      </c>
      <c r="CO578">
        <f t="shared" si="774"/>
        <v>0</v>
      </c>
      <c r="CP578">
        <f t="shared" si="774"/>
        <v>0</v>
      </c>
      <c r="CQ578">
        <f t="shared" si="774"/>
        <v>0</v>
      </c>
      <c r="CR578">
        <f t="shared" si="774"/>
        <v>0</v>
      </c>
      <c r="CS578">
        <f t="shared" si="774"/>
        <v>0</v>
      </c>
      <c r="CT578">
        <f t="shared" si="774"/>
        <v>0</v>
      </c>
      <c r="CU578">
        <f t="shared" si="774"/>
        <v>0</v>
      </c>
      <c r="CV578">
        <f t="shared" si="775"/>
        <v>0</v>
      </c>
      <c r="CW578">
        <f t="shared" si="775"/>
        <v>0</v>
      </c>
      <c r="CX578">
        <f t="shared" si="775"/>
        <v>0</v>
      </c>
      <c r="CY578">
        <f t="shared" si="775"/>
        <v>0</v>
      </c>
      <c r="CZ578">
        <f t="shared" si="775"/>
        <v>0</v>
      </c>
      <c r="DA578">
        <f t="shared" si="775"/>
        <v>0</v>
      </c>
      <c r="DB578">
        <f t="shared" si="775"/>
        <v>0</v>
      </c>
      <c r="DC578">
        <f t="shared" si="775"/>
        <v>0</v>
      </c>
      <c r="DD578">
        <f t="shared" si="775"/>
        <v>0</v>
      </c>
      <c r="DE578">
        <f t="shared" si="775"/>
        <v>0</v>
      </c>
      <c r="DF578">
        <f t="shared" si="776"/>
        <v>0</v>
      </c>
      <c r="DG578">
        <f t="shared" si="776"/>
        <v>0</v>
      </c>
      <c r="DH578">
        <f t="shared" si="776"/>
        <v>0</v>
      </c>
      <c r="DI578">
        <f t="shared" si="776"/>
        <v>0</v>
      </c>
      <c r="DJ578">
        <f t="shared" si="776"/>
        <v>0</v>
      </c>
      <c r="DK578">
        <f t="shared" si="776"/>
        <v>0</v>
      </c>
      <c r="DL578">
        <f t="shared" si="776"/>
        <v>0</v>
      </c>
      <c r="DM578">
        <f t="shared" si="776"/>
        <v>0</v>
      </c>
      <c r="DN578">
        <f t="shared" si="776"/>
        <v>0</v>
      </c>
      <c r="DO578">
        <f t="shared" si="776"/>
        <v>0</v>
      </c>
      <c r="DP578">
        <f t="shared" si="777"/>
        <v>0</v>
      </c>
      <c r="DQ578">
        <f t="shared" si="777"/>
        <v>0</v>
      </c>
      <c r="DR578">
        <f t="shared" si="777"/>
        <v>0</v>
      </c>
      <c r="DS578">
        <f t="shared" si="777"/>
        <v>0</v>
      </c>
      <c r="DT578">
        <f t="shared" si="777"/>
        <v>0</v>
      </c>
      <c r="DU578">
        <f t="shared" si="777"/>
        <v>0</v>
      </c>
      <c r="DV578">
        <f t="shared" si="777"/>
        <v>0</v>
      </c>
      <c r="DW578">
        <f t="shared" si="777"/>
        <v>0</v>
      </c>
      <c r="DX578">
        <f t="shared" si="777"/>
        <v>0</v>
      </c>
      <c r="DY578">
        <f t="shared" si="777"/>
        <v>0</v>
      </c>
      <c r="DZ578">
        <f t="shared" si="778"/>
        <v>8.2587499999999994E-2</v>
      </c>
      <c r="EA578">
        <f t="shared" si="778"/>
        <v>0</v>
      </c>
      <c r="EB578">
        <f t="shared" si="778"/>
        <v>0</v>
      </c>
      <c r="EC578">
        <f t="shared" si="778"/>
        <v>0</v>
      </c>
      <c r="ED578">
        <f t="shared" si="778"/>
        <v>0</v>
      </c>
      <c r="EE578">
        <f t="shared" si="778"/>
        <v>0</v>
      </c>
      <c r="EF578">
        <f t="shared" si="778"/>
        <v>0</v>
      </c>
      <c r="EG578">
        <f t="shared" si="778"/>
        <v>0</v>
      </c>
      <c r="EH578">
        <f t="shared" si="778"/>
        <v>0</v>
      </c>
      <c r="EI578">
        <f t="shared" si="778"/>
        <v>0</v>
      </c>
      <c r="EJ578">
        <f t="shared" si="778"/>
        <v>0</v>
      </c>
      <c r="EK578">
        <f t="shared" si="778"/>
        <v>0</v>
      </c>
      <c r="EL578">
        <f t="shared" si="778"/>
        <v>0</v>
      </c>
      <c r="EM578">
        <f t="shared" si="778"/>
        <v>0</v>
      </c>
      <c r="EN578">
        <f t="shared" si="778"/>
        <v>0</v>
      </c>
      <c r="ER578" s="6">
        <f t="shared" si="705"/>
        <v>0</v>
      </c>
      <c r="ES578" s="6">
        <f t="shared" si="781"/>
        <v>0</v>
      </c>
      <c r="ET578" s="6">
        <f t="shared" si="781"/>
        <v>0</v>
      </c>
      <c r="EU578" s="6">
        <f t="shared" si="781"/>
        <v>0</v>
      </c>
      <c r="EV578" s="6">
        <f t="shared" si="781"/>
        <v>0</v>
      </c>
      <c r="EW578" s="6">
        <f t="shared" si="781"/>
        <v>0</v>
      </c>
      <c r="EX578" s="6">
        <f t="shared" si="781"/>
        <v>0</v>
      </c>
      <c r="EY578" s="6">
        <f t="shared" si="781"/>
        <v>0</v>
      </c>
      <c r="EZ578" s="6">
        <f t="shared" si="781"/>
        <v>0</v>
      </c>
      <c r="FA578" s="6">
        <f t="shared" si="781"/>
        <v>0</v>
      </c>
      <c r="FB578" s="6">
        <f t="shared" si="781"/>
        <v>0</v>
      </c>
      <c r="FC578" s="6">
        <f t="shared" si="781"/>
        <v>0</v>
      </c>
      <c r="FD578" s="6">
        <f t="shared" si="781"/>
        <v>0</v>
      </c>
      <c r="FE578" s="6">
        <f t="shared" si="781"/>
        <v>0</v>
      </c>
      <c r="FF578" s="6">
        <f t="shared" si="781"/>
        <v>0</v>
      </c>
      <c r="FG578" s="6">
        <f t="shared" si="781"/>
        <v>0</v>
      </c>
      <c r="FH578" s="6">
        <f t="shared" si="781"/>
        <v>0</v>
      </c>
      <c r="FI578" s="6">
        <f t="shared" si="781"/>
        <v>0</v>
      </c>
      <c r="FJ578" s="6">
        <f t="shared" si="781"/>
        <v>0</v>
      </c>
      <c r="FK578" s="6">
        <f t="shared" si="781"/>
        <v>0</v>
      </c>
      <c r="FL578" s="6">
        <f t="shared" si="781"/>
        <v>0</v>
      </c>
      <c r="FM578" s="6">
        <f t="shared" si="781"/>
        <v>0</v>
      </c>
      <c r="FN578" s="6">
        <f t="shared" si="781"/>
        <v>0</v>
      </c>
      <c r="FO578" s="6">
        <f t="shared" si="781"/>
        <v>0</v>
      </c>
      <c r="FP578" s="6">
        <f t="shared" si="781"/>
        <v>0</v>
      </c>
      <c r="FQ578" s="6">
        <f t="shared" si="781"/>
        <v>0</v>
      </c>
      <c r="FR578" s="6">
        <f t="shared" si="781"/>
        <v>0</v>
      </c>
      <c r="FS578" s="6">
        <f t="shared" si="781"/>
        <v>0</v>
      </c>
      <c r="FT578" s="6">
        <f t="shared" si="781"/>
        <v>0</v>
      </c>
      <c r="FU578" s="6">
        <f t="shared" si="781"/>
        <v>0</v>
      </c>
      <c r="FV578" s="6">
        <f t="shared" si="781"/>
        <v>0</v>
      </c>
      <c r="FW578" s="6">
        <f t="shared" si="781"/>
        <v>0</v>
      </c>
      <c r="FX578" s="6">
        <f t="shared" si="781"/>
        <v>0</v>
      </c>
      <c r="FY578" s="6">
        <f t="shared" si="781"/>
        <v>0</v>
      </c>
      <c r="FZ578" s="6">
        <f t="shared" si="781"/>
        <v>0</v>
      </c>
      <c r="GA578" s="6">
        <f t="shared" si="781"/>
        <v>0</v>
      </c>
      <c r="GB578" s="6">
        <f t="shared" si="781"/>
        <v>0</v>
      </c>
      <c r="GC578" s="6">
        <f t="shared" si="781"/>
        <v>0</v>
      </c>
      <c r="GD578" s="6">
        <f t="shared" si="781"/>
        <v>0</v>
      </c>
      <c r="GE578" s="6">
        <f t="shared" si="781"/>
        <v>0</v>
      </c>
      <c r="GF578" s="6">
        <f t="shared" si="781"/>
        <v>0</v>
      </c>
      <c r="GG578" s="6">
        <f t="shared" si="781"/>
        <v>0</v>
      </c>
      <c r="GH578" s="6">
        <f t="shared" si="781"/>
        <v>0</v>
      </c>
      <c r="GI578" s="6">
        <f t="shared" si="781"/>
        <v>0</v>
      </c>
      <c r="GJ578" s="6">
        <f t="shared" si="781"/>
        <v>0</v>
      </c>
      <c r="GK578" s="6">
        <f t="shared" si="781"/>
        <v>0</v>
      </c>
      <c r="GL578" s="6">
        <f t="shared" si="781"/>
        <v>0</v>
      </c>
      <c r="GM578" s="6">
        <f t="shared" si="781"/>
        <v>0</v>
      </c>
      <c r="GN578" s="6">
        <f t="shared" si="781"/>
        <v>0</v>
      </c>
      <c r="GO578" s="6">
        <f t="shared" si="781"/>
        <v>0</v>
      </c>
      <c r="GP578" s="6">
        <f t="shared" si="781"/>
        <v>0</v>
      </c>
      <c r="GQ578" s="6">
        <f t="shared" si="781"/>
        <v>0</v>
      </c>
      <c r="GR578" s="6">
        <f t="shared" si="781"/>
        <v>0</v>
      </c>
      <c r="GS578" s="6">
        <f t="shared" si="781"/>
        <v>0</v>
      </c>
      <c r="GT578" s="6">
        <f t="shared" si="781"/>
        <v>0</v>
      </c>
      <c r="GU578" s="6">
        <f t="shared" si="781"/>
        <v>0</v>
      </c>
      <c r="GV578" s="6">
        <f t="shared" si="781"/>
        <v>0</v>
      </c>
      <c r="GW578" s="6">
        <f t="shared" si="781"/>
        <v>0</v>
      </c>
      <c r="GX578" s="6">
        <f t="shared" si="781"/>
        <v>0</v>
      </c>
      <c r="GY578" s="6">
        <f t="shared" si="781"/>
        <v>0</v>
      </c>
      <c r="GZ578" s="6">
        <f t="shared" si="781"/>
        <v>66.069999999999993</v>
      </c>
      <c r="HA578" s="6">
        <f t="shared" si="781"/>
        <v>0</v>
      </c>
      <c r="HB578" s="6">
        <f t="shared" si="781"/>
        <v>0</v>
      </c>
      <c r="HC578" s="6">
        <f t="shared" si="781"/>
        <v>0</v>
      </c>
      <c r="HD578" s="6">
        <f t="shared" si="781"/>
        <v>0</v>
      </c>
      <c r="HE578" s="6">
        <f t="shared" si="780"/>
        <v>0</v>
      </c>
      <c r="HF578" s="6">
        <f t="shared" si="780"/>
        <v>0</v>
      </c>
      <c r="HG578" s="6">
        <f t="shared" si="780"/>
        <v>0</v>
      </c>
      <c r="HH578" s="6">
        <f t="shared" si="780"/>
        <v>0</v>
      </c>
      <c r="HI578" s="6">
        <f t="shared" si="780"/>
        <v>0</v>
      </c>
      <c r="HJ578" s="6">
        <f t="shared" si="780"/>
        <v>0</v>
      </c>
      <c r="HK578" s="6">
        <f t="shared" si="780"/>
        <v>0</v>
      </c>
      <c r="HL578" s="6">
        <f t="shared" si="780"/>
        <v>0</v>
      </c>
      <c r="HM578" s="6">
        <f t="shared" si="780"/>
        <v>0</v>
      </c>
      <c r="HN578" s="6">
        <f t="shared" si="780"/>
        <v>0</v>
      </c>
    </row>
    <row r="579" spans="1:222" x14ac:dyDescent="0.25">
      <c r="A579">
        <v>5791</v>
      </c>
      <c r="B579">
        <v>2017</v>
      </c>
      <c r="C579" t="str">
        <v>социальной безопасности</v>
      </c>
      <c r="D579" t="str">
        <v>Есипова Александра Анатольевна</v>
      </c>
      <c r="E579" t="str">
        <v>кандидат педагогических наук</v>
      </c>
      <c r="F579" t="str">
        <v>доцент</v>
      </c>
      <c r="G579">
        <v>0</v>
      </c>
      <c r="H579">
        <v>16591</v>
      </c>
      <c r="I579" t="str">
        <v>Модуль "Здоровьесберегающий". Безопасность жизнедеятельности</v>
      </c>
      <c r="J579">
        <v>16</v>
      </c>
      <c r="K579">
        <v>20</v>
      </c>
      <c r="L579">
        <v>0</v>
      </c>
      <c r="M579" s="16">
        <f t="shared" si="700"/>
        <v>4</v>
      </c>
      <c r="N579" s="16">
        <f t="shared" si="701"/>
        <v>11.57</v>
      </c>
      <c r="O579" s="16">
        <f t="shared" si="706"/>
        <v>7.25</v>
      </c>
      <c r="P579" s="16">
        <f t="shared" si="707"/>
        <v>7.25</v>
      </c>
      <c r="Q579" s="16">
        <v>0</v>
      </c>
      <c r="R579" s="16">
        <v>0</v>
      </c>
      <c r="S579" s="16">
        <v>0</v>
      </c>
      <c r="T579" s="21">
        <v>0</v>
      </c>
      <c r="U579">
        <v>0</v>
      </c>
      <c r="V579">
        <v>0</v>
      </c>
      <c r="W579">
        <v>29</v>
      </c>
      <c r="X579">
        <v>1</v>
      </c>
      <c r="Y579">
        <v>2</v>
      </c>
      <c r="Z579">
        <v>0</v>
      </c>
      <c r="AA579" t="str">
        <v>осн</v>
      </c>
      <c r="AB579">
        <f t="shared" si="708"/>
        <v>800</v>
      </c>
      <c r="AC579" t="str">
        <f t="shared" si="702"/>
        <v>ИВТ (бак)</v>
      </c>
      <c r="AD579" t="str">
        <f t="shared" ref="AD579:AD642" si="782">IF(AC579=" "," ",IF(AC579="ИВТ (бак)",IF(MOD(MATCH(H579,AK$4:BL$4,0),4)=0, INDEX(AK$1:BL$4, 1,MATCH(H579,AK$4:BL$4,0)-3), INDEX(AK$1:BL$4, 1, MATCH(H579,AK$4:BL$4,0)-MOD(MATCH(H579,AK$4:BL$4,0),4)+1)), IF(MOD(MATCH(H579,AK$5:BL$5,0),4) = 0, INDEX(AK$1:BL$5, 1, MATCH(H579,AK$5:BL$5,0)-3), INDEX(AK$1:BL$5, 1, MATCH(H579,AK$5:BL$5,0)-MOD(MATCH(H579,AK$5:BL$5,0),4)+1))))</f>
        <v>2017/2018</v>
      </c>
      <c r="AE579">
        <f t="shared" si="703"/>
        <v>66.069999999999993</v>
      </c>
      <c r="AF579">
        <f t="shared" si="704"/>
        <v>8.2587499999999994E-2</v>
      </c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R579">
        <f t="shared" si="772"/>
        <v>0</v>
      </c>
      <c r="BS579">
        <f t="shared" si="772"/>
        <v>0</v>
      </c>
      <c r="BT579">
        <f t="shared" si="772"/>
        <v>0</v>
      </c>
      <c r="BU579">
        <f t="shared" si="772"/>
        <v>0</v>
      </c>
      <c r="BV579">
        <f t="shared" si="772"/>
        <v>0</v>
      </c>
      <c r="BW579">
        <f t="shared" si="772"/>
        <v>0</v>
      </c>
      <c r="BX579">
        <f t="shared" si="772"/>
        <v>0</v>
      </c>
      <c r="BY579">
        <f t="shared" si="772"/>
        <v>0</v>
      </c>
      <c r="BZ579">
        <f t="shared" si="772"/>
        <v>0</v>
      </c>
      <c r="CA579">
        <f t="shared" si="772"/>
        <v>0</v>
      </c>
      <c r="CB579">
        <f t="shared" si="773"/>
        <v>0</v>
      </c>
      <c r="CC579">
        <f t="shared" si="773"/>
        <v>0</v>
      </c>
      <c r="CD579">
        <f t="shared" si="773"/>
        <v>0</v>
      </c>
      <c r="CE579">
        <f t="shared" si="773"/>
        <v>0</v>
      </c>
      <c r="CF579">
        <f t="shared" si="773"/>
        <v>0</v>
      </c>
      <c r="CG579">
        <f t="shared" si="773"/>
        <v>0</v>
      </c>
      <c r="CH579">
        <f t="shared" si="773"/>
        <v>0</v>
      </c>
      <c r="CI579">
        <f t="shared" si="773"/>
        <v>0</v>
      </c>
      <c r="CJ579">
        <f t="shared" si="773"/>
        <v>0</v>
      </c>
      <c r="CK579">
        <f t="shared" si="773"/>
        <v>0</v>
      </c>
      <c r="CL579">
        <f t="shared" si="774"/>
        <v>0</v>
      </c>
      <c r="CM579">
        <f t="shared" si="774"/>
        <v>0</v>
      </c>
      <c r="CN579">
        <f t="shared" si="774"/>
        <v>0</v>
      </c>
      <c r="CO579">
        <f t="shared" si="774"/>
        <v>0</v>
      </c>
      <c r="CP579">
        <f t="shared" si="774"/>
        <v>0</v>
      </c>
      <c r="CQ579">
        <f t="shared" si="774"/>
        <v>8.2587499999999994E-2</v>
      </c>
      <c r="CR579">
        <f t="shared" si="774"/>
        <v>0</v>
      </c>
      <c r="CS579">
        <f t="shared" si="774"/>
        <v>0</v>
      </c>
      <c r="CT579">
        <f t="shared" si="774"/>
        <v>0</v>
      </c>
      <c r="CU579">
        <f t="shared" si="774"/>
        <v>0</v>
      </c>
      <c r="CV579">
        <f t="shared" si="775"/>
        <v>0</v>
      </c>
      <c r="CW579">
        <f t="shared" si="775"/>
        <v>0</v>
      </c>
      <c r="CX579">
        <f t="shared" si="775"/>
        <v>0</v>
      </c>
      <c r="CY579">
        <f t="shared" si="775"/>
        <v>0</v>
      </c>
      <c r="CZ579">
        <f t="shared" si="775"/>
        <v>0</v>
      </c>
      <c r="DA579">
        <f t="shared" si="775"/>
        <v>0</v>
      </c>
      <c r="DB579">
        <f t="shared" si="775"/>
        <v>0</v>
      </c>
      <c r="DC579">
        <f t="shared" si="775"/>
        <v>0</v>
      </c>
      <c r="DD579">
        <f t="shared" si="775"/>
        <v>0</v>
      </c>
      <c r="DE579">
        <f t="shared" si="775"/>
        <v>0</v>
      </c>
      <c r="DF579">
        <f t="shared" si="776"/>
        <v>0</v>
      </c>
      <c r="DG579">
        <f t="shared" si="776"/>
        <v>0</v>
      </c>
      <c r="DH579">
        <f t="shared" si="776"/>
        <v>0</v>
      </c>
      <c r="DI579">
        <f t="shared" si="776"/>
        <v>0</v>
      </c>
      <c r="DJ579">
        <f t="shared" si="776"/>
        <v>0</v>
      </c>
      <c r="DK579">
        <f t="shared" si="776"/>
        <v>0</v>
      </c>
      <c r="DL579">
        <f t="shared" si="776"/>
        <v>0</v>
      </c>
      <c r="DM579">
        <f t="shared" si="776"/>
        <v>0</v>
      </c>
      <c r="DN579">
        <f t="shared" si="776"/>
        <v>0</v>
      </c>
      <c r="DO579">
        <f t="shared" si="776"/>
        <v>0</v>
      </c>
      <c r="DP579">
        <f t="shared" si="777"/>
        <v>0</v>
      </c>
      <c r="DQ579">
        <f t="shared" si="777"/>
        <v>0</v>
      </c>
      <c r="DR579">
        <f t="shared" si="777"/>
        <v>0</v>
      </c>
      <c r="DS579">
        <f t="shared" si="777"/>
        <v>0</v>
      </c>
      <c r="DT579">
        <f t="shared" si="777"/>
        <v>0</v>
      </c>
      <c r="DU579">
        <f t="shared" si="777"/>
        <v>0</v>
      </c>
      <c r="DV579">
        <f t="shared" si="777"/>
        <v>0</v>
      </c>
      <c r="DW579">
        <f t="shared" si="777"/>
        <v>0</v>
      </c>
      <c r="DX579">
        <f t="shared" si="777"/>
        <v>0</v>
      </c>
      <c r="DY579">
        <f t="shared" si="777"/>
        <v>0</v>
      </c>
      <c r="DZ579">
        <f t="shared" si="778"/>
        <v>0</v>
      </c>
      <c r="EA579">
        <f t="shared" si="778"/>
        <v>0</v>
      </c>
      <c r="EB579">
        <f t="shared" si="778"/>
        <v>0</v>
      </c>
      <c r="EC579">
        <f t="shared" si="778"/>
        <v>0</v>
      </c>
      <c r="ED579">
        <f t="shared" si="778"/>
        <v>0</v>
      </c>
      <c r="EE579">
        <f t="shared" si="778"/>
        <v>0</v>
      </c>
      <c r="EF579">
        <f t="shared" si="778"/>
        <v>0</v>
      </c>
      <c r="EG579">
        <f t="shared" si="778"/>
        <v>0</v>
      </c>
      <c r="EH579">
        <f t="shared" si="778"/>
        <v>0</v>
      </c>
      <c r="EI579">
        <f t="shared" si="778"/>
        <v>0</v>
      </c>
      <c r="EJ579">
        <f t="shared" si="778"/>
        <v>0</v>
      </c>
      <c r="EK579">
        <f t="shared" si="778"/>
        <v>0</v>
      </c>
      <c r="EL579">
        <f t="shared" si="778"/>
        <v>0</v>
      </c>
      <c r="EM579">
        <f t="shared" si="778"/>
        <v>0</v>
      </c>
      <c r="EN579">
        <f t="shared" si="778"/>
        <v>0</v>
      </c>
      <c r="ER579" s="6">
        <f t="shared" si="705"/>
        <v>0</v>
      </c>
      <c r="ES579" s="6">
        <f t="shared" si="781"/>
        <v>0</v>
      </c>
      <c r="ET579" s="6">
        <f t="shared" si="781"/>
        <v>0</v>
      </c>
      <c r="EU579" s="6">
        <f t="shared" si="781"/>
        <v>0</v>
      </c>
      <c r="EV579" s="6">
        <f t="shared" si="781"/>
        <v>0</v>
      </c>
      <c r="EW579" s="6">
        <f t="shared" si="781"/>
        <v>0</v>
      </c>
      <c r="EX579" s="6">
        <f t="shared" si="781"/>
        <v>0</v>
      </c>
      <c r="EY579" s="6">
        <f t="shared" si="781"/>
        <v>0</v>
      </c>
      <c r="EZ579" s="6">
        <f t="shared" si="781"/>
        <v>0</v>
      </c>
      <c r="FA579" s="6">
        <f t="shared" si="781"/>
        <v>0</v>
      </c>
      <c r="FB579" s="6">
        <f t="shared" si="781"/>
        <v>0</v>
      </c>
      <c r="FC579" s="6">
        <f t="shared" si="781"/>
        <v>0</v>
      </c>
      <c r="FD579" s="6">
        <f t="shared" si="781"/>
        <v>0</v>
      </c>
      <c r="FE579" s="6">
        <f t="shared" si="781"/>
        <v>0</v>
      </c>
      <c r="FF579" s="6">
        <f t="shared" si="781"/>
        <v>0</v>
      </c>
      <c r="FG579" s="6">
        <f t="shared" si="781"/>
        <v>0</v>
      </c>
      <c r="FH579" s="6">
        <f t="shared" si="781"/>
        <v>0</v>
      </c>
      <c r="FI579" s="6">
        <f t="shared" si="781"/>
        <v>0</v>
      </c>
      <c r="FJ579" s="6">
        <f t="shared" si="781"/>
        <v>0</v>
      </c>
      <c r="FK579" s="6">
        <f t="shared" si="781"/>
        <v>0</v>
      </c>
      <c r="FL579" s="6">
        <f t="shared" si="781"/>
        <v>0</v>
      </c>
      <c r="FM579" s="6">
        <f t="shared" si="781"/>
        <v>0</v>
      </c>
      <c r="FN579" s="6">
        <f t="shared" si="781"/>
        <v>0</v>
      </c>
      <c r="FO579" s="6">
        <f t="shared" si="781"/>
        <v>0</v>
      </c>
      <c r="FP579" s="6">
        <f t="shared" si="781"/>
        <v>0</v>
      </c>
      <c r="FQ579" s="6">
        <f t="shared" si="781"/>
        <v>66.069999999999993</v>
      </c>
      <c r="FR579" s="6">
        <f t="shared" si="781"/>
        <v>0</v>
      </c>
      <c r="FS579" s="6">
        <f t="shared" si="781"/>
        <v>0</v>
      </c>
      <c r="FT579" s="6">
        <f t="shared" si="781"/>
        <v>0</v>
      </c>
      <c r="FU579" s="6">
        <f t="shared" si="781"/>
        <v>0</v>
      </c>
      <c r="FV579" s="6">
        <f t="shared" si="781"/>
        <v>0</v>
      </c>
      <c r="FW579" s="6">
        <f t="shared" si="781"/>
        <v>0</v>
      </c>
      <c r="FX579" s="6">
        <f t="shared" si="781"/>
        <v>0</v>
      </c>
      <c r="FY579" s="6">
        <f t="shared" si="781"/>
        <v>0</v>
      </c>
      <c r="FZ579" s="6">
        <f t="shared" si="781"/>
        <v>0</v>
      </c>
      <c r="GA579" s="6">
        <f t="shared" si="781"/>
        <v>0</v>
      </c>
      <c r="GB579" s="6">
        <f t="shared" si="781"/>
        <v>0</v>
      </c>
      <c r="GC579" s="6">
        <f t="shared" si="781"/>
        <v>0</v>
      </c>
      <c r="GD579" s="6">
        <f t="shared" si="781"/>
        <v>0</v>
      </c>
      <c r="GE579" s="6">
        <f t="shared" si="781"/>
        <v>0</v>
      </c>
      <c r="GF579" s="6">
        <f t="shared" si="781"/>
        <v>0</v>
      </c>
      <c r="GG579" s="6">
        <f t="shared" si="781"/>
        <v>0</v>
      </c>
      <c r="GH579" s="6">
        <f t="shared" si="781"/>
        <v>0</v>
      </c>
      <c r="GI579" s="6">
        <f t="shared" si="781"/>
        <v>0</v>
      </c>
      <c r="GJ579" s="6">
        <f t="shared" si="781"/>
        <v>0</v>
      </c>
      <c r="GK579" s="6">
        <f t="shared" si="781"/>
        <v>0</v>
      </c>
      <c r="GL579" s="6">
        <f t="shared" si="781"/>
        <v>0</v>
      </c>
      <c r="GM579" s="6">
        <f t="shared" si="781"/>
        <v>0</v>
      </c>
      <c r="GN579" s="6">
        <f t="shared" si="781"/>
        <v>0</v>
      </c>
      <c r="GO579" s="6">
        <f t="shared" si="781"/>
        <v>0</v>
      </c>
      <c r="GP579" s="6">
        <f t="shared" si="781"/>
        <v>0</v>
      </c>
      <c r="GQ579" s="6">
        <f t="shared" si="781"/>
        <v>0</v>
      </c>
      <c r="GR579" s="6">
        <f t="shared" si="781"/>
        <v>0</v>
      </c>
      <c r="GS579" s="6">
        <f t="shared" si="781"/>
        <v>0</v>
      </c>
      <c r="GT579" s="6">
        <f t="shared" si="781"/>
        <v>0</v>
      </c>
      <c r="GU579" s="6">
        <f t="shared" si="781"/>
        <v>0</v>
      </c>
      <c r="GV579" s="6">
        <f t="shared" si="781"/>
        <v>0</v>
      </c>
      <c r="GW579" s="6">
        <f t="shared" si="781"/>
        <v>0</v>
      </c>
      <c r="GX579" s="6">
        <f t="shared" si="781"/>
        <v>0</v>
      </c>
      <c r="GY579" s="6">
        <f t="shared" si="781"/>
        <v>0</v>
      </c>
      <c r="GZ579" s="6">
        <f t="shared" si="781"/>
        <v>0</v>
      </c>
      <c r="HA579" s="6">
        <f t="shared" si="781"/>
        <v>0</v>
      </c>
      <c r="HB579" s="6">
        <f t="shared" si="781"/>
        <v>0</v>
      </c>
      <c r="HC579" s="6">
        <f t="shared" si="781"/>
        <v>0</v>
      </c>
      <c r="HD579" s="6">
        <f t="shared" si="781"/>
        <v>0</v>
      </c>
      <c r="HE579" s="6">
        <f t="shared" si="780"/>
        <v>0</v>
      </c>
      <c r="HF579" s="6">
        <f t="shared" si="780"/>
        <v>0</v>
      </c>
      <c r="HG579" s="6">
        <f t="shared" si="780"/>
        <v>0</v>
      </c>
      <c r="HH579" s="6">
        <f t="shared" si="780"/>
        <v>0</v>
      </c>
      <c r="HI579" s="6">
        <f t="shared" si="780"/>
        <v>0</v>
      </c>
      <c r="HJ579" s="6">
        <f t="shared" si="780"/>
        <v>0</v>
      </c>
      <c r="HK579" s="6">
        <f t="shared" si="780"/>
        <v>0</v>
      </c>
      <c r="HL579" s="6">
        <f t="shared" si="780"/>
        <v>0</v>
      </c>
      <c r="HM579" s="6">
        <f t="shared" si="780"/>
        <v>0</v>
      </c>
      <c r="HN579" s="6">
        <f t="shared" si="780"/>
        <v>0</v>
      </c>
    </row>
    <row r="580" spans="1:222" x14ac:dyDescent="0.25">
      <c r="A580">
        <v>5791</v>
      </c>
      <c r="B580">
        <v>2017</v>
      </c>
      <c r="C580" t="str">
        <v>физического воспитания и спортивно-массовой работы</v>
      </c>
      <c r="D580" t="str">
        <v>Барченко Сергей Алексеевич</v>
      </c>
      <c r="E580" t="str">
        <v>нет</v>
      </c>
      <c r="F580" t="str">
        <v>старший преподаватель</v>
      </c>
      <c r="G580">
        <v>0.5</v>
      </c>
      <c r="H580">
        <v>16591</v>
      </c>
      <c r="I580" t="str">
        <v>Модуль "Здоровьесберегающий". Физическая культура и спорт</v>
      </c>
      <c r="J580">
        <v>0</v>
      </c>
      <c r="K580">
        <v>10</v>
      </c>
      <c r="L580">
        <v>0</v>
      </c>
      <c r="M580" s="16">
        <f t="shared" ref="M580:M643" si="783">ROUNDUP((J580+K580+L580)*10%,0)</f>
        <v>1</v>
      </c>
      <c r="N580" s="16">
        <f t="shared" ref="N580:N643" si="784">2+(0.33*W580)</f>
        <v>11.57</v>
      </c>
      <c r="O580" s="16">
        <f t="shared" si="706"/>
        <v>7.25</v>
      </c>
      <c r="P580" s="16">
        <f t="shared" si="707"/>
        <v>7.25</v>
      </c>
      <c r="Q580" s="16">
        <v>0</v>
      </c>
      <c r="R580" s="16">
        <v>0</v>
      </c>
      <c r="S580" s="16">
        <v>0</v>
      </c>
      <c r="T580" s="21">
        <v>0</v>
      </c>
      <c r="U580">
        <v>0</v>
      </c>
      <c r="V580">
        <v>0</v>
      </c>
      <c r="W580">
        <v>29</v>
      </c>
      <c r="X580">
        <v>1</v>
      </c>
      <c r="Y580">
        <v>2</v>
      </c>
      <c r="Z580">
        <v>0</v>
      </c>
      <c r="AA580">
        <v>0</v>
      </c>
      <c r="AB580">
        <f t="shared" si="708"/>
        <v>850</v>
      </c>
      <c r="AC580" t="str">
        <f t="shared" ref="AC580:AC643" si="785">IFERROR(IF(MATCH(H580,AK$4:BL$4,0), "ИВТ (бак)", 0), IFERROR(IF(MATCH(H580, AK$5:BL$5, 0), "КЭО (маг)", 0), " "))</f>
        <v>ИВТ (бак)</v>
      </c>
      <c r="AD580" t="str">
        <f t="shared" si="782"/>
        <v>2017/2018</v>
      </c>
      <c r="AE580">
        <f t="shared" ref="AE580:AE643" si="786">SUM(J580:V580)</f>
        <v>37.07</v>
      </c>
      <c r="AF580">
        <f t="shared" ref="AF580:AF643" si="787">AE580/AB580</f>
        <v>4.361176470588235E-2</v>
      </c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R580">
        <f t="shared" si="772"/>
        <v>0</v>
      </c>
      <c r="BS580">
        <f t="shared" si="772"/>
        <v>0</v>
      </c>
      <c r="BT580">
        <f t="shared" si="772"/>
        <v>0</v>
      </c>
      <c r="BU580">
        <f t="shared" si="772"/>
        <v>0</v>
      </c>
      <c r="BV580">
        <f t="shared" si="772"/>
        <v>0</v>
      </c>
      <c r="BW580">
        <f t="shared" si="772"/>
        <v>0</v>
      </c>
      <c r="BX580">
        <f t="shared" si="772"/>
        <v>0</v>
      </c>
      <c r="BY580">
        <f t="shared" si="772"/>
        <v>4.361176470588235E-2</v>
      </c>
      <c r="BZ580">
        <f t="shared" si="772"/>
        <v>0</v>
      </c>
      <c r="CA580">
        <f t="shared" si="772"/>
        <v>0</v>
      </c>
      <c r="CB580">
        <f t="shared" si="773"/>
        <v>0</v>
      </c>
      <c r="CC580">
        <f t="shared" si="773"/>
        <v>0</v>
      </c>
      <c r="CD580">
        <f t="shared" si="773"/>
        <v>0</v>
      </c>
      <c r="CE580">
        <f t="shared" si="773"/>
        <v>0</v>
      </c>
      <c r="CF580">
        <f t="shared" si="773"/>
        <v>0</v>
      </c>
      <c r="CG580">
        <f t="shared" si="773"/>
        <v>0</v>
      </c>
      <c r="CH580">
        <f t="shared" si="773"/>
        <v>0</v>
      </c>
      <c r="CI580">
        <f t="shared" si="773"/>
        <v>0</v>
      </c>
      <c r="CJ580">
        <f t="shared" si="773"/>
        <v>0</v>
      </c>
      <c r="CK580">
        <f t="shared" si="773"/>
        <v>0</v>
      </c>
      <c r="CL580">
        <f t="shared" si="774"/>
        <v>0</v>
      </c>
      <c r="CM580">
        <f t="shared" si="774"/>
        <v>0</v>
      </c>
      <c r="CN580">
        <f t="shared" si="774"/>
        <v>0</v>
      </c>
      <c r="CO580">
        <f t="shared" si="774"/>
        <v>0</v>
      </c>
      <c r="CP580">
        <f t="shared" si="774"/>
        <v>0</v>
      </c>
      <c r="CQ580">
        <f t="shared" si="774"/>
        <v>0</v>
      </c>
      <c r="CR580">
        <f t="shared" si="774"/>
        <v>0</v>
      </c>
      <c r="CS580">
        <f t="shared" si="774"/>
        <v>0</v>
      </c>
      <c r="CT580">
        <f t="shared" si="774"/>
        <v>0</v>
      </c>
      <c r="CU580">
        <f t="shared" si="774"/>
        <v>0</v>
      </c>
      <c r="CV580">
        <f t="shared" si="775"/>
        <v>0</v>
      </c>
      <c r="CW580">
        <f t="shared" si="775"/>
        <v>0</v>
      </c>
      <c r="CX580">
        <f t="shared" si="775"/>
        <v>0</v>
      </c>
      <c r="CY580">
        <f t="shared" si="775"/>
        <v>0</v>
      </c>
      <c r="CZ580">
        <f t="shared" si="775"/>
        <v>0</v>
      </c>
      <c r="DA580">
        <f t="shared" si="775"/>
        <v>0</v>
      </c>
      <c r="DB580">
        <f t="shared" si="775"/>
        <v>0</v>
      </c>
      <c r="DC580">
        <f t="shared" si="775"/>
        <v>0</v>
      </c>
      <c r="DD580">
        <f t="shared" si="775"/>
        <v>0</v>
      </c>
      <c r="DE580">
        <f t="shared" si="775"/>
        <v>0</v>
      </c>
      <c r="DF580">
        <f t="shared" si="776"/>
        <v>0</v>
      </c>
      <c r="DG580">
        <f t="shared" si="776"/>
        <v>0</v>
      </c>
      <c r="DH580">
        <f t="shared" si="776"/>
        <v>0</v>
      </c>
      <c r="DI580">
        <f t="shared" si="776"/>
        <v>0</v>
      </c>
      <c r="DJ580">
        <f t="shared" si="776"/>
        <v>0</v>
      </c>
      <c r="DK580">
        <f t="shared" si="776"/>
        <v>0</v>
      </c>
      <c r="DL580">
        <f t="shared" si="776"/>
        <v>0</v>
      </c>
      <c r="DM580">
        <f t="shared" si="776"/>
        <v>0</v>
      </c>
      <c r="DN580">
        <f t="shared" si="776"/>
        <v>0</v>
      </c>
      <c r="DO580">
        <f t="shared" si="776"/>
        <v>0</v>
      </c>
      <c r="DP580">
        <f t="shared" si="777"/>
        <v>0</v>
      </c>
      <c r="DQ580">
        <f t="shared" si="777"/>
        <v>0</v>
      </c>
      <c r="DR580">
        <f t="shared" si="777"/>
        <v>0</v>
      </c>
      <c r="DS580">
        <f t="shared" si="777"/>
        <v>0</v>
      </c>
      <c r="DT580">
        <f t="shared" si="777"/>
        <v>0</v>
      </c>
      <c r="DU580">
        <f t="shared" si="777"/>
        <v>0</v>
      </c>
      <c r="DV580">
        <f t="shared" si="777"/>
        <v>0</v>
      </c>
      <c r="DW580">
        <f t="shared" si="777"/>
        <v>0</v>
      </c>
      <c r="DX580">
        <f t="shared" si="777"/>
        <v>0</v>
      </c>
      <c r="DY580">
        <f t="shared" si="777"/>
        <v>0</v>
      </c>
      <c r="DZ580">
        <f t="shared" si="778"/>
        <v>0</v>
      </c>
      <c r="EA580">
        <f t="shared" si="778"/>
        <v>0</v>
      </c>
      <c r="EB580">
        <f t="shared" si="778"/>
        <v>0</v>
      </c>
      <c r="EC580">
        <f t="shared" si="778"/>
        <v>0</v>
      </c>
      <c r="ED580">
        <f t="shared" si="778"/>
        <v>0</v>
      </c>
      <c r="EE580">
        <f t="shared" si="778"/>
        <v>0</v>
      </c>
      <c r="EF580">
        <f t="shared" si="778"/>
        <v>0</v>
      </c>
      <c r="EG580">
        <f t="shared" si="778"/>
        <v>0</v>
      </c>
      <c r="EH580">
        <f t="shared" si="778"/>
        <v>0</v>
      </c>
      <c r="EI580">
        <f t="shared" si="778"/>
        <v>0</v>
      </c>
      <c r="EJ580">
        <f t="shared" si="778"/>
        <v>0</v>
      </c>
      <c r="EK580">
        <f t="shared" si="778"/>
        <v>0</v>
      </c>
      <c r="EL580">
        <f t="shared" si="778"/>
        <v>0</v>
      </c>
      <c r="EM580">
        <f t="shared" si="778"/>
        <v>0</v>
      </c>
      <c r="EN580">
        <f t="shared" si="778"/>
        <v>0</v>
      </c>
      <c r="ER580" s="6">
        <f t="shared" ref="ER580:FG643" si="788">IF(INDEX($A$1:$I$862, ROW($I580), 4) = ER$1, $AE580, 0)</f>
        <v>0</v>
      </c>
      <c r="ES580" s="6">
        <f t="shared" si="788"/>
        <v>0</v>
      </c>
      <c r="ET580" s="6">
        <f t="shared" si="788"/>
        <v>0</v>
      </c>
      <c r="EU580" s="6">
        <f t="shared" si="788"/>
        <v>0</v>
      </c>
      <c r="EV580" s="6">
        <f t="shared" si="788"/>
        <v>0</v>
      </c>
      <c r="EW580" s="6">
        <f t="shared" si="788"/>
        <v>0</v>
      </c>
      <c r="EX580" s="6">
        <f t="shared" si="788"/>
        <v>0</v>
      </c>
      <c r="EY580" s="6">
        <f t="shared" si="788"/>
        <v>37.07</v>
      </c>
      <c r="EZ580" s="6">
        <f t="shared" si="788"/>
        <v>0</v>
      </c>
      <c r="FA580" s="6">
        <f t="shared" si="788"/>
        <v>0</v>
      </c>
      <c r="FB580" s="6">
        <f t="shared" si="788"/>
        <v>0</v>
      </c>
      <c r="FC580" s="6">
        <f t="shared" si="788"/>
        <v>0</v>
      </c>
      <c r="FD580" s="6">
        <f t="shared" si="788"/>
        <v>0</v>
      </c>
      <c r="FE580" s="6">
        <f t="shared" si="788"/>
        <v>0</v>
      </c>
      <c r="FF580" s="6">
        <f t="shared" si="788"/>
        <v>0</v>
      </c>
      <c r="FG580" s="6">
        <f t="shared" si="788"/>
        <v>0</v>
      </c>
      <c r="FH580" s="6">
        <f t="shared" si="781"/>
        <v>0</v>
      </c>
      <c r="FI580" s="6">
        <f t="shared" si="781"/>
        <v>0</v>
      </c>
      <c r="FJ580" s="6">
        <f t="shared" si="781"/>
        <v>0</v>
      </c>
      <c r="FK580" s="6">
        <f t="shared" si="781"/>
        <v>0</v>
      </c>
      <c r="FL580" s="6">
        <f t="shared" si="781"/>
        <v>0</v>
      </c>
      <c r="FM580" s="6">
        <f t="shared" si="781"/>
        <v>0</v>
      </c>
      <c r="FN580" s="6">
        <f t="shared" si="781"/>
        <v>0</v>
      </c>
      <c r="FO580" s="6">
        <f t="shared" si="781"/>
        <v>0</v>
      </c>
      <c r="FP580" s="6">
        <f t="shared" si="781"/>
        <v>0</v>
      </c>
      <c r="FQ580" s="6">
        <f t="shared" si="781"/>
        <v>0</v>
      </c>
      <c r="FR580" s="6">
        <f t="shared" si="781"/>
        <v>0</v>
      </c>
      <c r="FS580" s="6">
        <f t="shared" si="781"/>
        <v>0</v>
      </c>
      <c r="FT580" s="6">
        <f t="shared" si="781"/>
        <v>0</v>
      </c>
      <c r="FU580" s="6">
        <f t="shared" si="781"/>
        <v>0</v>
      </c>
      <c r="FV580" s="6">
        <f t="shared" si="781"/>
        <v>0</v>
      </c>
      <c r="FW580" s="6">
        <f t="shared" si="781"/>
        <v>0</v>
      </c>
      <c r="FX580" s="6">
        <f t="shared" si="781"/>
        <v>0</v>
      </c>
      <c r="FY580" s="6">
        <f t="shared" si="781"/>
        <v>0</v>
      </c>
      <c r="FZ580" s="6">
        <f t="shared" si="781"/>
        <v>0</v>
      </c>
      <c r="GA580" s="6">
        <f t="shared" si="781"/>
        <v>0</v>
      </c>
      <c r="GB580" s="6">
        <f t="shared" si="781"/>
        <v>0</v>
      </c>
      <c r="GC580" s="6">
        <f t="shared" si="781"/>
        <v>0</v>
      </c>
      <c r="GD580" s="6">
        <f t="shared" si="781"/>
        <v>0</v>
      </c>
      <c r="GE580" s="6">
        <f t="shared" si="781"/>
        <v>0</v>
      </c>
      <c r="GF580" s="6">
        <f t="shared" si="781"/>
        <v>0</v>
      </c>
      <c r="GG580" s="6">
        <f t="shared" si="781"/>
        <v>0</v>
      </c>
      <c r="GH580" s="6">
        <f t="shared" si="781"/>
        <v>0</v>
      </c>
      <c r="GI580" s="6">
        <f t="shared" si="781"/>
        <v>0</v>
      </c>
      <c r="GJ580" s="6">
        <f t="shared" si="781"/>
        <v>0</v>
      </c>
      <c r="GK580" s="6">
        <f t="shared" si="781"/>
        <v>0</v>
      </c>
      <c r="GL580" s="6">
        <f t="shared" si="781"/>
        <v>0</v>
      </c>
      <c r="GM580" s="6">
        <f t="shared" si="781"/>
        <v>0</v>
      </c>
      <c r="GN580" s="6">
        <f t="shared" si="781"/>
        <v>0</v>
      </c>
      <c r="GO580" s="6">
        <f t="shared" si="781"/>
        <v>0</v>
      </c>
      <c r="GP580" s="6">
        <f t="shared" si="781"/>
        <v>0</v>
      </c>
      <c r="GQ580" s="6">
        <f t="shared" si="781"/>
        <v>0</v>
      </c>
      <c r="GR580" s="6">
        <f t="shared" si="781"/>
        <v>0</v>
      </c>
      <c r="GS580" s="6">
        <f t="shared" si="781"/>
        <v>0</v>
      </c>
      <c r="GT580" s="6">
        <f t="shared" si="781"/>
        <v>0</v>
      </c>
      <c r="GU580" s="6">
        <f t="shared" si="781"/>
        <v>0</v>
      </c>
      <c r="GV580" s="6">
        <f t="shared" si="781"/>
        <v>0</v>
      </c>
      <c r="GW580" s="6">
        <f t="shared" si="781"/>
        <v>0</v>
      </c>
      <c r="GX580" s="6">
        <f t="shared" si="781"/>
        <v>0</v>
      </c>
      <c r="GY580" s="6">
        <f t="shared" si="781"/>
        <v>0</v>
      </c>
      <c r="GZ580" s="6">
        <f t="shared" si="781"/>
        <v>0</v>
      </c>
      <c r="HA580" s="6">
        <f t="shared" si="781"/>
        <v>0</v>
      </c>
      <c r="HB580" s="6">
        <f t="shared" si="781"/>
        <v>0</v>
      </c>
      <c r="HC580" s="6">
        <f t="shared" si="781"/>
        <v>0</v>
      </c>
      <c r="HD580" s="6">
        <f t="shared" si="781"/>
        <v>0</v>
      </c>
      <c r="HE580" s="6">
        <f t="shared" si="780"/>
        <v>0</v>
      </c>
      <c r="HF580" s="6">
        <f t="shared" si="780"/>
        <v>0</v>
      </c>
      <c r="HG580" s="6">
        <f t="shared" si="780"/>
        <v>0</v>
      </c>
      <c r="HH580" s="6">
        <f t="shared" si="780"/>
        <v>0</v>
      </c>
      <c r="HI580" s="6">
        <f t="shared" si="780"/>
        <v>0</v>
      </c>
      <c r="HJ580" s="6">
        <f t="shared" si="780"/>
        <v>0</v>
      </c>
      <c r="HK580" s="6">
        <f t="shared" si="780"/>
        <v>0</v>
      </c>
      <c r="HL580" s="6">
        <f t="shared" si="780"/>
        <v>0</v>
      </c>
      <c r="HM580" s="6">
        <f t="shared" si="780"/>
        <v>0</v>
      </c>
      <c r="HN580" s="6">
        <f t="shared" si="780"/>
        <v>0</v>
      </c>
    </row>
    <row r="581" spans="1:222" x14ac:dyDescent="0.25">
      <c r="A581">
        <v>5791</v>
      </c>
      <c r="B581">
        <v>2017</v>
      </c>
      <c r="C581" t="str">
        <v>физического воспитания и спортивно-массовой работы</v>
      </c>
      <c r="D581" t="str">
        <v>Пальтиель Лев Романович</v>
      </c>
      <c r="E581" t="str">
        <v>кандидат химических наук</v>
      </c>
      <c r="F581" t="str">
        <v>доцент</v>
      </c>
      <c r="G581">
        <v>0</v>
      </c>
      <c r="H581">
        <v>16591</v>
      </c>
      <c r="I581" t="str">
        <v>Модуль "Здоровьесберегающий". Физическая культура и спорт</v>
      </c>
      <c r="J581">
        <v>16</v>
      </c>
      <c r="K581">
        <v>10</v>
      </c>
      <c r="L581">
        <v>0</v>
      </c>
      <c r="M581" s="16">
        <f t="shared" si="783"/>
        <v>3</v>
      </c>
      <c r="N581" s="16">
        <f t="shared" si="784"/>
        <v>11.57</v>
      </c>
      <c r="O581" s="16">
        <f t="shared" ref="O581:O644" si="789">W581*0.25</f>
        <v>7.25</v>
      </c>
      <c r="P581" s="16">
        <f t="shared" ref="P581:P644" si="790">W581*0.25</f>
        <v>7.25</v>
      </c>
      <c r="Q581" s="16">
        <v>0</v>
      </c>
      <c r="R581" s="16">
        <v>0</v>
      </c>
      <c r="S581" s="16">
        <v>0</v>
      </c>
      <c r="T581" s="21">
        <v>0</v>
      </c>
      <c r="U581">
        <v>0</v>
      </c>
      <c r="V581">
        <v>0</v>
      </c>
      <c r="W581">
        <v>29</v>
      </c>
      <c r="X581">
        <v>1</v>
      </c>
      <c r="Y581">
        <v>2</v>
      </c>
      <c r="Z581">
        <v>0</v>
      </c>
      <c r="AA581">
        <v>0</v>
      </c>
      <c r="AB581">
        <f t="shared" ref="AB581:AB644" si="791">IF(F581 = BN$3, BO$3, IF(F581 = BN$4, BO$4, IF(F581 = BN$5, BO$5, IF(F581 = BN$6, BO$6, IF(F581 = BN$7, BO$7, IF(F581 = BN$8, BO$8, IF(F581 = BN$9, BO$9, IF(F581 = BN$10, BO$10))))))))</f>
        <v>800</v>
      </c>
      <c r="AC581" t="str">
        <f t="shared" si="785"/>
        <v>ИВТ (бак)</v>
      </c>
      <c r="AD581" t="str">
        <f t="shared" si="782"/>
        <v>2017/2018</v>
      </c>
      <c r="AE581">
        <f t="shared" si="786"/>
        <v>55.07</v>
      </c>
      <c r="AF581">
        <f t="shared" si="787"/>
        <v>6.8837499999999996E-2</v>
      </c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R581">
        <f t="shared" si="772"/>
        <v>0</v>
      </c>
      <c r="BS581">
        <f t="shared" si="772"/>
        <v>0</v>
      </c>
      <c r="BT581">
        <f t="shared" si="772"/>
        <v>0</v>
      </c>
      <c r="BU581">
        <f t="shared" si="772"/>
        <v>0</v>
      </c>
      <c r="BV581">
        <f t="shared" si="772"/>
        <v>0</v>
      </c>
      <c r="BW581">
        <f t="shared" si="772"/>
        <v>0</v>
      </c>
      <c r="BX581">
        <f t="shared" si="772"/>
        <v>0</v>
      </c>
      <c r="BY581">
        <f t="shared" si="772"/>
        <v>0</v>
      </c>
      <c r="BZ581">
        <f t="shared" si="772"/>
        <v>0</v>
      </c>
      <c r="CA581">
        <f t="shared" si="772"/>
        <v>0</v>
      </c>
      <c r="CB581">
        <f t="shared" si="773"/>
        <v>0</v>
      </c>
      <c r="CC581">
        <f t="shared" si="773"/>
        <v>0</v>
      </c>
      <c r="CD581">
        <f t="shared" si="773"/>
        <v>0</v>
      </c>
      <c r="CE581">
        <f t="shared" si="773"/>
        <v>0</v>
      </c>
      <c r="CF581">
        <f t="shared" si="773"/>
        <v>0</v>
      </c>
      <c r="CG581">
        <f t="shared" si="773"/>
        <v>0</v>
      </c>
      <c r="CH581">
        <f t="shared" si="773"/>
        <v>0</v>
      </c>
      <c r="CI581">
        <f t="shared" si="773"/>
        <v>0</v>
      </c>
      <c r="CJ581">
        <f t="shared" si="773"/>
        <v>0</v>
      </c>
      <c r="CK581">
        <f t="shared" si="773"/>
        <v>0</v>
      </c>
      <c r="CL581">
        <f t="shared" si="774"/>
        <v>0</v>
      </c>
      <c r="CM581">
        <f t="shared" si="774"/>
        <v>0</v>
      </c>
      <c r="CN581">
        <f t="shared" si="774"/>
        <v>0</v>
      </c>
      <c r="CO581">
        <f t="shared" si="774"/>
        <v>0</v>
      </c>
      <c r="CP581">
        <f t="shared" si="774"/>
        <v>0</v>
      </c>
      <c r="CQ581">
        <f t="shared" si="774"/>
        <v>0</v>
      </c>
      <c r="CR581">
        <f t="shared" si="774"/>
        <v>0</v>
      </c>
      <c r="CS581">
        <f t="shared" si="774"/>
        <v>0</v>
      </c>
      <c r="CT581">
        <f t="shared" si="774"/>
        <v>0</v>
      </c>
      <c r="CU581">
        <f t="shared" si="774"/>
        <v>0</v>
      </c>
      <c r="CV581">
        <f t="shared" si="775"/>
        <v>0</v>
      </c>
      <c r="CW581">
        <f t="shared" si="775"/>
        <v>0</v>
      </c>
      <c r="CX581">
        <f t="shared" si="775"/>
        <v>0</v>
      </c>
      <c r="CY581">
        <f t="shared" si="775"/>
        <v>0</v>
      </c>
      <c r="CZ581">
        <f t="shared" si="775"/>
        <v>0</v>
      </c>
      <c r="DA581">
        <f t="shared" si="775"/>
        <v>0</v>
      </c>
      <c r="DB581">
        <f t="shared" si="775"/>
        <v>0</v>
      </c>
      <c r="DC581">
        <f t="shared" si="775"/>
        <v>0</v>
      </c>
      <c r="DD581">
        <f t="shared" si="775"/>
        <v>0</v>
      </c>
      <c r="DE581">
        <f t="shared" si="775"/>
        <v>0</v>
      </c>
      <c r="DF581">
        <f t="shared" si="776"/>
        <v>0</v>
      </c>
      <c r="DG581">
        <f t="shared" si="776"/>
        <v>0</v>
      </c>
      <c r="DH581">
        <f t="shared" si="776"/>
        <v>0</v>
      </c>
      <c r="DI581">
        <f t="shared" si="776"/>
        <v>0</v>
      </c>
      <c r="DJ581">
        <f t="shared" si="776"/>
        <v>0</v>
      </c>
      <c r="DK581">
        <f t="shared" si="776"/>
        <v>0</v>
      </c>
      <c r="DL581">
        <f t="shared" si="776"/>
        <v>0</v>
      </c>
      <c r="DM581">
        <f t="shared" si="776"/>
        <v>0</v>
      </c>
      <c r="DN581">
        <f t="shared" si="776"/>
        <v>0</v>
      </c>
      <c r="DO581">
        <f t="shared" si="776"/>
        <v>0</v>
      </c>
      <c r="DP581">
        <f t="shared" si="777"/>
        <v>0</v>
      </c>
      <c r="DQ581">
        <f t="shared" si="777"/>
        <v>0</v>
      </c>
      <c r="DR581">
        <f t="shared" si="777"/>
        <v>6.8837499999999996E-2</v>
      </c>
      <c r="DS581">
        <f t="shared" si="777"/>
        <v>0</v>
      </c>
      <c r="DT581">
        <f t="shared" si="777"/>
        <v>0</v>
      </c>
      <c r="DU581">
        <f t="shared" si="777"/>
        <v>0</v>
      </c>
      <c r="DV581">
        <f t="shared" si="777"/>
        <v>0</v>
      </c>
      <c r="DW581">
        <f t="shared" si="777"/>
        <v>0</v>
      </c>
      <c r="DX581">
        <f t="shared" si="777"/>
        <v>0</v>
      </c>
      <c r="DY581">
        <f t="shared" si="777"/>
        <v>0</v>
      </c>
      <c r="DZ581">
        <f t="shared" si="778"/>
        <v>0</v>
      </c>
      <c r="EA581">
        <f t="shared" si="778"/>
        <v>0</v>
      </c>
      <c r="EB581">
        <f t="shared" si="778"/>
        <v>0</v>
      </c>
      <c r="EC581">
        <f t="shared" si="778"/>
        <v>0</v>
      </c>
      <c r="ED581">
        <f t="shared" si="778"/>
        <v>0</v>
      </c>
      <c r="EE581">
        <f t="shared" si="778"/>
        <v>0</v>
      </c>
      <c r="EF581">
        <f t="shared" si="778"/>
        <v>0</v>
      </c>
      <c r="EG581">
        <f t="shared" si="778"/>
        <v>0</v>
      </c>
      <c r="EH581">
        <f t="shared" si="778"/>
        <v>0</v>
      </c>
      <c r="EI581">
        <f t="shared" si="778"/>
        <v>0</v>
      </c>
      <c r="EJ581">
        <f t="shared" si="778"/>
        <v>0</v>
      </c>
      <c r="EK581">
        <f t="shared" si="778"/>
        <v>0</v>
      </c>
      <c r="EL581">
        <f t="shared" si="778"/>
        <v>0</v>
      </c>
      <c r="EM581">
        <f t="shared" si="778"/>
        <v>0</v>
      </c>
      <c r="EN581">
        <f t="shared" si="778"/>
        <v>0</v>
      </c>
      <c r="ER581" s="6">
        <f t="shared" si="788"/>
        <v>0</v>
      </c>
      <c r="ES581" s="6">
        <f t="shared" ref="ES581:HD584" si="792">IF(INDEX($A$1:$I$862, ROW($I581), 4) = ES$1, $AE581, 0)</f>
        <v>0</v>
      </c>
      <c r="ET581" s="6">
        <f t="shared" si="792"/>
        <v>0</v>
      </c>
      <c r="EU581" s="6">
        <f t="shared" si="792"/>
        <v>0</v>
      </c>
      <c r="EV581" s="6">
        <f t="shared" si="792"/>
        <v>0</v>
      </c>
      <c r="EW581" s="6">
        <f t="shared" si="792"/>
        <v>0</v>
      </c>
      <c r="EX581" s="6">
        <f t="shared" si="792"/>
        <v>0</v>
      </c>
      <c r="EY581" s="6">
        <f t="shared" si="792"/>
        <v>0</v>
      </c>
      <c r="EZ581" s="6">
        <f t="shared" si="792"/>
        <v>0</v>
      </c>
      <c r="FA581" s="6">
        <f t="shared" si="792"/>
        <v>0</v>
      </c>
      <c r="FB581" s="6">
        <f t="shared" si="792"/>
        <v>0</v>
      </c>
      <c r="FC581" s="6">
        <f t="shared" si="792"/>
        <v>0</v>
      </c>
      <c r="FD581" s="6">
        <f t="shared" si="792"/>
        <v>0</v>
      </c>
      <c r="FE581" s="6">
        <f t="shared" si="792"/>
        <v>0</v>
      </c>
      <c r="FF581" s="6">
        <f t="shared" si="792"/>
        <v>0</v>
      </c>
      <c r="FG581" s="6">
        <f t="shared" si="792"/>
        <v>0</v>
      </c>
      <c r="FH581" s="6">
        <f t="shared" si="792"/>
        <v>0</v>
      </c>
      <c r="FI581" s="6">
        <f t="shared" si="792"/>
        <v>0</v>
      </c>
      <c r="FJ581" s="6">
        <f t="shared" si="792"/>
        <v>0</v>
      </c>
      <c r="FK581" s="6">
        <f t="shared" si="792"/>
        <v>0</v>
      </c>
      <c r="FL581" s="6">
        <f t="shared" si="792"/>
        <v>0</v>
      </c>
      <c r="FM581" s="6">
        <f t="shared" si="792"/>
        <v>0</v>
      </c>
      <c r="FN581" s="6">
        <f t="shared" si="792"/>
        <v>0</v>
      </c>
      <c r="FO581" s="6">
        <f t="shared" si="792"/>
        <v>0</v>
      </c>
      <c r="FP581" s="6">
        <f t="shared" si="792"/>
        <v>0</v>
      </c>
      <c r="FQ581" s="6">
        <f t="shared" si="792"/>
        <v>0</v>
      </c>
      <c r="FR581" s="6">
        <f t="shared" si="792"/>
        <v>0</v>
      </c>
      <c r="FS581" s="6">
        <f t="shared" si="792"/>
        <v>0</v>
      </c>
      <c r="FT581" s="6">
        <f t="shared" si="792"/>
        <v>0</v>
      </c>
      <c r="FU581" s="6">
        <f t="shared" si="792"/>
        <v>0</v>
      </c>
      <c r="FV581" s="6">
        <f t="shared" si="792"/>
        <v>0</v>
      </c>
      <c r="FW581" s="6">
        <f t="shared" si="792"/>
        <v>0</v>
      </c>
      <c r="FX581" s="6">
        <f t="shared" si="792"/>
        <v>0</v>
      </c>
      <c r="FY581" s="6">
        <f t="shared" si="792"/>
        <v>0</v>
      </c>
      <c r="FZ581" s="6">
        <f t="shared" si="792"/>
        <v>0</v>
      </c>
      <c r="GA581" s="6">
        <f t="shared" si="792"/>
        <v>0</v>
      </c>
      <c r="GB581" s="6">
        <f t="shared" si="792"/>
        <v>0</v>
      </c>
      <c r="GC581" s="6">
        <f t="shared" si="792"/>
        <v>0</v>
      </c>
      <c r="GD581" s="6">
        <f t="shared" si="792"/>
        <v>0</v>
      </c>
      <c r="GE581" s="6">
        <f t="shared" si="792"/>
        <v>0</v>
      </c>
      <c r="GF581" s="6">
        <f t="shared" si="792"/>
        <v>0</v>
      </c>
      <c r="GG581" s="6">
        <f t="shared" si="792"/>
        <v>0</v>
      </c>
      <c r="GH581" s="6">
        <f t="shared" si="792"/>
        <v>0</v>
      </c>
      <c r="GI581" s="6">
        <f t="shared" si="792"/>
        <v>0</v>
      </c>
      <c r="GJ581" s="6">
        <f t="shared" si="792"/>
        <v>0</v>
      </c>
      <c r="GK581" s="6">
        <f t="shared" si="792"/>
        <v>0</v>
      </c>
      <c r="GL581" s="6">
        <f t="shared" si="792"/>
        <v>0</v>
      </c>
      <c r="GM581" s="6">
        <f t="shared" si="792"/>
        <v>0</v>
      </c>
      <c r="GN581" s="6">
        <f t="shared" si="792"/>
        <v>0</v>
      </c>
      <c r="GO581" s="6">
        <f t="shared" si="792"/>
        <v>0</v>
      </c>
      <c r="GP581" s="6">
        <f t="shared" si="792"/>
        <v>0</v>
      </c>
      <c r="GQ581" s="6">
        <f t="shared" si="792"/>
        <v>0</v>
      </c>
      <c r="GR581" s="6">
        <f t="shared" si="792"/>
        <v>55.07</v>
      </c>
      <c r="GS581" s="6">
        <f t="shared" si="792"/>
        <v>0</v>
      </c>
      <c r="GT581" s="6">
        <f t="shared" si="792"/>
        <v>0</v>
      </c>
      <c r="GU581" s="6">
        <f t="shared" si="792"/>
        <v>0</v>
      </c>
      <c r="GV581" s="6">
        <f t="shared" si="792"/>
        <v>0</v>
      </c>
      <c r="GW581" s="6">
        <f t="shared" si="792"/>
        <v>0</v>
      </c>
      <c r="GX581" s="6">
        <f t="shared" si="792"/>
        <v>0</v>
      </c>
      <c r="GY581" s="6">
        <f t="shared" si="792"/>
        <v>0</v>
      </c>
      <c r="GZ581" s="6">
        <f t="shared" si="792"/>
        <v>0</v>
      </c>
      <c r="HA581" s="6">
        <f t="shared" si="792"/>
        <v>0</v>
      </c>
      <c r="HB581" s="6">
        <f t="shared" si="792"/>
        <v>0</v>
      </c>
      <c r="HC581" s="6">
        <f t="shared" si="792"/>
        <v>0</v>
      </c>
      <c r="HD581" s="6">
        <f t="shared" si="792"/>
        <v>0</v>
      </c>
      <c r="HE581" s="6">
        <f t="shared" si="780"/>
        <v>0</v>
      </c>
      <c r="HF581" s="6">
        <f t="shared" si="780"/>
        <v>0</v>
      </c>
      <c r="HG581" s="6">
        <f t="shared" si="780"/>
        <v>0</v>
      </c>
      <c r="HH581" s="6">
        <f t="shared" si="780"/>
        <v>0</v>
      </c>
      <c r="HI581" s="6">
        <f t="shared" si="780"/>
        <v>0</v>
      </c>
      <c r="HJ581" s="6">
        <f t="shared" si="780"/>
        <v>0</v>
      </c>
      <c r="HK581" s="6">
        <f t="shared" si="780"/>
        <v>0</v>
      </c>
      <c r="HL581" s="6">
        <f t="shared" si="780"/>
        <v>0</v>
      </c>
      <c r="HM581" s="6">
        <f t="shared" si="780"/>
        <v>0</v>
      </c>
      <c r="HN581" s="6">
        <f t="shared" si="780"/>
        <v>0</v>
      </c>
    </row>
    <row r="582" spans="1:222" x14ac:dyDescent="0.25">
      <c r="A582">
        <v>5791</v>
      </c>
      <c r="B582">
        <v>2019</v>
      </c>
      <c r="C582" t="str">
        <v>социальной безопасности</v>
      </c>
      <c r="D582" t="str">
        <v>Абдуллаева Любовь Магомедовна</v>
      </c>
      <c r="E582" t="str">
        <v>нет</v>
      </c>
      <c r="F582" t="str">
        <v>старший преподаватель</v>
      </c>
      <c r="G582">
        <v>0</v>
      </c>
      <c r="H582" t="str">
        <v>3 курс 2017 год/пост</v>
      </c>
      <c r="I582" t="str">
        <v>Модуль "Здоровьесберегающий". Экология</v>
      </c>
      <c r="J582">
        <v>16</v>
      </c>
      <c r="K582">
        <v>18</v>
      </c>
      <c r="L582">
        <v>0</v>
      </c>
      <c r="M582" s="16">
        <f t="shared" si="783"/>
        <v>4</v>
      </c>
      <c r="N582" s="16">
        <f t="shared" si="784"/>
        <v>11.57</v>
      </c>
      <c r="O582" s="16">
        <f t="shared" si="789"/>
        <v>7.25</v>
      </c>
      <c r="P582" s="16">
        <f t="shared" si="790"/>
        <v>7.25</v>
      </c>
      <c r="Q582" s="16">
        <v>0</v>
      </c>
      <c r="R582" s="16">
        <v>0</v>
      </c>
      <c r="S582" s="16">
        <v>0</v>
      </c>
      <c r="T582" s="21">
        <v>0</v>
      </c>
      <c r="U582">
        <v>0</v>
      </c>
      <c r="V582">
        <v>0</v>
      </c>
      <c r="W582">
        <v>29</v>
      </c>
      <c r="X582">
        <v>1</v>
      </c>
      <c r="Y582">
        <v>2</v>
      </c>
      <c r="Z582">
        <v>0</v>
      </c>
      <c r="AA582">
        <v>0</v>
      </c>
      <c r="AB582">
        <f t="shared" si="791"/>
        <v>850</v>
      </c>
      <c r="AC582" t="str">
        <f t="shared" si="785"/>
        <v>ИВТ (бак)</v>
      </c>
      <c r="AD582" t="str">
        <f t="shared" si="782"/>
        <v>2019/2020</v>
      </c>
      <c r="AE582">
        <f t="shared" si="786"/>
        <v>64.069999999999993</v>
      </c>
      <c r="AF582">
        <f t="shared" si="787"/>
        <v>7.5376470588235281E-2</v>
      </c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R582">
        <f t="shared" si="772"/>
        <v>7.5376470588235281E-2</v>
      </c>
      <c r="BS582">
        <f t="shared" si="772"/>
        <v>0</v>
      </c>
      <c r="BT582">
        <f t="shared" si="772"/>
        <v>0</v>
      </c>
      <c r="BU582">
        <f t="shared" si="772"/>
        <v>0</v>
      </c>
      <c r="BV582">
        <f t="shared" si="772"/>
        <v>0</v>
      </c>
      <c r="BW582">
        <f t="shared" si="772"/>
        <v>0</v>
      </c>
      <c r="BX582">
        <f t="shared" si="772"/>
        <v>0</v>
      </c>
      <c r="BY582">
        <f t="shared" si="772"/>
        <v>0</v>
      </c>
      <c r="BZ582">
        <f t="shared" si="772"/>
        <v>0</v>
      </c>
      <c r="CA582">
        <f t="shared" si="772"/>
        <v>0</v>
      </c>
      <c r="CB582">
        <f t="shared" si="773"/>
        <v>0</v>
      </c>
      <c r="CC582">
        <f t="shared" si="773"/>
        <v>0</v>
      </c>
      <c r="CD582">
        <f t="shared" si="773"/>
        <v>0</v>
      </c>
      <c r="CE582">
        <f t="shared" si="773"/>
        <v>0</v>
      </c>
      <c r="CF582">
        <f t="shared" si="773"/>
        <v>0</v>
      </c>
      <c r="CG582">
        <f t="shared" si="773"/>
        <v>0</v>
      </c>
      <c r="CH582">
        <f t="shared" si="773"/>
        <v>0</v>
      </c>
      <c r="CI582">
        <f t="shared" si="773"/>
        <v>0</v>
      </c>
      <c r="CJ582">
        <f t="shared" si="773"/>
        <v>0</v>
      </c>
      <c r="CK582">
        <f t="shared" si="773"/>
        <v>0</v>
      </c>
      <c r="CL582">
        <f t="shared" si="774"/>
        <v>0</v>
      </c>
      <c r="CM582">
        <f t="shared" si="774"/>
        <v>0</v>
      </c>
      <c r="CN582">
        <f t="shared" si="774"/>
        <v>0</v>
      </c>
      <c r="CO582">
        <f t="shared" si="774"/>
        <v>0</v>
      </c>
      <c r="CP582">
        <f t="shared" si="774"/>
        <v>0</v>
      </c>
      <c r="CQ582">
        <f t="shared" si="774"/>
        <v>0</v>
      </c>
      <c r="CR582">
        <f t="shared" si="774"/>
        <v>0</v>
      </c>
      <c r="CS582">
        <f t="shared" si="774"/>
        <v>0</v>
      </c>
      <c r="CT582">
        <f t="shared" si="774"/>
        <v>0</v>
      </c>
      <c r="CU582">
        <f t="shared" si="774"/>
        <v>0</v>
      </c>
      <c r="CV582">
        <f t="shared" si="775"/>
        <v>0</v>
      </c>
      <c r="CW582">
        <f t="shared" si="775"/>
        <v>0</v>
      </c>
      <c r="CX582">
        <f t="shared" si="775"/>
        <v>0</v>
      </c>
      <c r="CY582">
        <f t="shared" si="775"/>
        <v>0</v>
      </c>
      <c r="CZ582">
        <f t="shared" si="775"/>
        <v>0</v>
      </c>
      <c r="DA582">
        <f t="shared" si="775"/>
        <v>0</v>
      </c>
      <c r="DB582">
        <f t="shared" si="775"/>
        <v>0</v>
      </c>
      <c r="DC582">
        <f t="shared" si="775"/>
        <v>0</v>
      </c>
      <c r="DD582">
        <f t="shared" si="775"/>
        <v>0</v>
      </c>
      <c r="DE582">
        <f t="shared" si="775"/>
        <v>0</v>
      </c>
      <c r="DF582">
        <f t="shared" si="776"/>
        <v>0</v>
      </c>
      <c r="DG582">
        <f t="shared" si="776"/>
        <v>0</v>
      </c>
      <c r="DH582">
        <f t="shared" si="776"/>
        <v>0</v>
      </c>
      <c r="DI582">
        <f t="shared" si="776"/>
        <v>0</v>
      </c>
      <c r="DJ582">
        <f t="shared" si="776"/>
        <v>0</v>
      </c>
      <c r="DK582">
        <f t="shared" si="776"/>
        <v>0</v>
      </c>
      <c r="DL582">
        <f t="shared" si="776"/>
        <v>0</v>
      </c>
      <c r="DM582">
        <f t="shared" si="776"/>
        <v>0</v>
      </c>
      <c r="DN582">
        <f t="shared" si="776"/>
        <v>0</v>
      </c>
      <c r="DO582">
        <f t="shared" si="776"/>
        <v>0</v>
      </c>
      <c r="DP582">
        <f t="shared" si="777"/>
        <v>0</v>
      </c>
      <c r="DQ582">
        <f t="shared" si="777"/>
        <v>0</v>
      </c>
      <c r="DR582">
        <f t="shared" si="777"/>
        <v>0</v>
      </c>
      <c r="DS582">
        <f t="shared" si="777"/>
        <v>0</v>
      </c>
      <c r="DT582">
        <f t="shared" si="777"/>
        <v>0</v>
      </c>
      <c r="DU582">
        <f t="shared" si="777"/>
        <v>0</v>
      </c>
      <c r="DV582">
        <f t="shared" si="777"/>
        <v>0</v>
      </c>
      <c r="DW582">
        <f t="shared" si="777"/>
        <v>0</v>
      </c>
      <c r="DX582">
        <f t="shared" si="777"/>
        <v>0</v>
      </c>
      <c r="DY582">
        <f t="shared" si="777"/>
        <v>0</v>
      </c>
      <c r="DZ582">
        <f t="shared" si="778"/>
        <v>0</v>
      </c>
      <c r="EA582">
        <f t="shared" si="778"/>
        <v>0</v>
      </c>
      <c r="EB582">
        <f t="shared" si="778"/>
        <v>0</v>
      </c>
      <c r="EC582">
        <f t="shared" si="778"/>
        <v>0</v>
      </c>
      <c r="ED582">
        <f t="shared" si="778"/>
        <v>0</v>
      </c>
      <c r="EE582">
        <f t="shared" si="778"/>
        <v>0</v>
      </c>
      <c r="EF582">
        <f t="shared" si="778"/>
        <v>0</v>
      </c>
      <c r="EG582">
        <f t="shared" si="778"/>
        <v>0</v>
      </c>
      <c r="EH582">
        <f t="shared" si="778"/>
        <v>0</v>
      </c>
      <c r="EI582">
        <f t="shared" si="778"/>
        <v>0</v>
      </c>
      <c r="EJ582">
        <f t="shared" si="778"/>
        <v>0</v>
      </c>
      <c r="EK582">
        <f t="shared" si="778"/>
        <v>0</v>
      </c>
      <c r="EL582">
        <f t="shared" si="778"/>
        <v>0</v>
      </c>
      <c r="EM582">
        <f t="shared" si="778"/>
        <v>0</v>
      </c>
      <c r="EN582">
        <f t="shared" si="778"/>
        <v>0</v>
      </c>
      <c r="ER582" s="6">
        <f t="shared" si="788"/>
        <v>64.069999999999993</v>
      </c>
      <c r="ES582" s="6">
        <f t="shared" si="792"/>
        <v>0</v>
      </c>
      <c r="ET582" s="6">
        <f t="shared" si="792"/>
        <v>0</v>
      </c>
      <c r="EU582" s="6">
        <f t="shared" si="792"/>
        <v>0</v>
      </c>
      <c r="EV582" s="6">
        <f t="shared" si="792"/>
        <v>0</v>
      </c>
      <c r="EW582" s="6">
        <f t="shared" si="792"/>
        <v>0</v>
      </c>
      <c r="EX582" s="6">
        <f t="shared" si="792"/>
        <v>0</v>
      </c>
      <c r="EY582" s="6">
        <f t="shared" si="792"/>
        <v>0</v>
      </c>
      <c r="EZ582" s="6">
        <f t="shared" si="792"/>
        <v>0</v>
      </c>
      <c r="FA582" s="6">
        <f t="shared" si="792"/>
        <v>0</v>
      </c>
      <c r="FB582" s="6">
        <f t="shared" si="792"/>
        <v>0</v>
      </c>
      <c r="FC582" s="6">
        <f t="shared" si="792"/>
        <v>0</v>
      </c>
      <c r="FD582" s="6">
        <f t="shared" si="792"/>
        <v>0</v>
      </c>
      <c r="FE582" s="6">
        <f t="shared" si="792"/>
        <v>0</v>
      </c>
      <c r="FF582" s="6">
        <f t="shared" si="792"/>
        <v>0</v>
      </c>
      <c r="FG582" s="6">
        <f t="shared" si="792"/>
        <v>0</v>
      </c>
      <c r="FH582" s="6">
        <f t="shared" si="792"/>
        <v>0</v>
      </c>
      <c r="FI582" s="6">
        <f t="shared" si="792"/>
        <v>0</v>
      </c>
      <c r="FJ582" s="6">
        <f t="shared" si="792"/>
        <v>0</v>
      </c>
      <c r="FK582" s="6">
        <f t="shared" si="792"/>
        <v>0</v>
      </c>
      <c r="FL582" s="6">
        <f t="shared" si="792"/>
        <v>0</v>
      </c>
      <c r="FM582" s="6">
        <f t="shared" si="792"/>
        <v>0</v>
      </c>
      <c r="FN582" s="6">
        <f t="shared" si="792"/>
        <v>0</v>
      </c>
      <c r="FO582" s="6">
        <f t="shared" si="792"/>
        <v>0</v>
      </c>
      <c r="FP582" s="6">
        <f t="shared" si="792"/>
        <v>0</v>
      </c>
      <c r="FQ582" s="6">
        <f t="shared" si="792"/>
        <v>0</v>
      </c>
      <c r="FR582" s="6">
        <f t="shared" si="792"/>
        <v>0</v>
      </c>
      <c r="FS582" s="6">
        <f t="shared" si="792"/>
        <v>0</v>
      </c>
      <c r="FT582" s="6">
        <f t="shared" si="792"/>
        <v>0</v>
      </c>
      <c r="FU582" s="6">
        <f t="shared" si="792"/>
        <v>0</v>
      </c>
      <c r="FV582" s="6">
        <f t="shared" si="792"/>
        <v>0</v>
      </c>
      <c r="FW582" s="6">
        <f t="shared" si="792"/>
        <v>0</v>
      </c>
      <c r="FX582" s="6">
        <f t="shared" si="792"/>
        <v>0</v>
      </c>
      <c r="FY582" s="6">
        <f t="shared" si="792"/>
        <v>0</v>
      </c>
      <c r="FZ582" s="6">
        <f t="shared" si="792"/>
        <v>0</v>
      </c>
      <c r="GA582" s="6">
        <f t="shared" si="792"/>
        <v>0</v>
      </c>
      <c r="GB582" s="6">
        <f t="shared" si="792"/>
        <v>0</v>
      </c>
      <c r="GC582" s="6">
        <f t="shared" si="792"/>
        <v>0</v>
      </c>
      <c r="GD582" s="6">
        <f t="shared" si="792"/>
        <v>0</v>
      </c>
      <c r="GE582" s="6">
        <f t="shared" si="792"/>
        <v>0</v>
      </c>
      <c r="GF582" s="6">
        <f t="shared" si="792"/>
        <v>0</v>
      </c>
      <c r="GG582" s="6">
        <f t="shared" si="792"/>
        <v>0</v>
      </c>
      <c r="GH582" s="6">
        <f t="shared" si="792"/>
        <v>0</v>
      </c>
      <c r="GI582" s="6">
        <f t="shared" si="792"/>
        <v>0</v>
      </c>
      <c r="GJ582" s="6">
        <f t="shared" si="792"/>
        <v>0</v>
      </c>
      <c r="GK582" s="6">
        <f t="shared" si="792"/>
        <v>0</v>
      </c>
      <c r="GL582" s="6">
        <f t="shared" si="792"/>
        <v>0</v>
      </c>
      <c r="GM582" s="6">
        <f t="shared" si="792"/>
        <v>0</v>
      </c>
      <c r="GN582" s="6">
        <f t="shared" si="792"/>
        <v>0</v>
      </c>
      <c r="GO582" s="6">
        <f t="shared" si="792"/>
        <v>0</v>
      </c>
      <c r="GP582" s="6">
        <f t="shared" si="792"/>
        <v>0</v>
      </c>
      <c r="GQ582" s="6">
        <f t="shared" si="792"/>
        <v>0</v>
      </c>
      <c r="GR582" s="6">
        <f t="shared" si="792"/>
        <v>0</v>
      </c>
      <c r="GS582" s="6">
        <f t="shared" si="792"/>
        <v>0</v>
      </c>
      <c r="GT582" s="6">
        <f t="shared" si="792"/>
        <v>0</v>
      </c>
      <c r="GU582" s="6">
        <f t="shared" si="792"/>
        <v>0</v>
      </c>
      <c r="GV582" s="6">
        <f t="shared" si="792"/>
        <v>0</v>
      </c>
      <c r="GW582" s="6">
        <f t="shared" si="792"/>
        <v>0</v>
      </c>
      <c r="GX582" s="6">
        <f t="shared" si="792"/>
        <v>0</v>
      </c>
      <c r="GY582" s="6">
        <f t="shared" si="792"/>
        <v>0</v>
      </c>
      <c r="GZ582" s="6">
        <f t="shared" si="792"/>
        <v>0</v>
      </c>
      <c r="HA582" s="6">
        <f t="shared" si="792"/>
        <v>0</v>
      </c>
      <c r="HB582" s="6">
        <f t="shared" si="792"/>
        <v>0</v>
      </c>
      <c r="HC582" s="6">
        <f t="shared" si="792"/>
        <v>0</v>
      </c>
      <c r="HD582" s="6">
        <f t="shared" si="792"/>
        <v>0</v>
      </c>
      <c r="HE582" s="6">
        <f t="shared" si="780"/>
        <v>0</v>
      </c>
      <c r="HF582" s="6">
        <f t="shared" si="780"/>
        <v>0</v>
      </c>
      <c r="HG582" s="6">
        <f t="shared" si="780"/>
        <v>0</v>
      </c>
      <c r="HH582" s="6">
        <f t="shared" si="780"/>
        <v>0</v>
      </c>
      <c r="HI582" s="6">
        <f t="shared" si="780"/>
        <v>0</v>
      </c>
      <c r="HJ582" s="6">
        <f t="shared" si="780"/>
        <v>0</v>
      </c>
      <c r="HK582" s="6">
        <f t="shared" si="780"/>
        <v>0</v>
      </c>
      <c r="HL582" s="6">
        <f t="shared" si="780"/>
        <v>0</v>
      </c>
      <c r="HM582" s="6">
        <f t="shared" si="780"/>
        <v>0</v>
      </c>
      <c r="HN582" s="6">
        <f t="shared" si="780"/>
        <v>0</v>
      </c>
    </row>
    <row r="583" spans="1:222" x14ac:dyDescent="0.25">
      <c r="A583">
        <v>5791</v>
      </c>
      <c r="B583">
        <v>2019</v>
      </c>
      <c r="C583" t="str">
        <v>физической электроники</v>
      </c>
      <c r="D583" t="str">
        <v>Жаркой Александр Борисович</v>
      </c>
      <c r="E583" t="str">
        <v>кандидат физ.-мат. наук</v>
      </c>
      <c r="F583" t="str">
        <v>доцент</v>
      </c>
      <c r="G583">
        <v>0.75</v>
      </c>
      <c r="H583" t="str">
        <v>3 курс 2017 год/пост</v>
      </c>
      <c r="I583" t="str">
        <v>Модуль "Организация ЭВМ". Введение в нанотехнологии</v>
      </c>
      <c r="J583">
        <v>0</v>
      </c>
      <c r="K583">
        <v>0</v>
      </c>
      <c r="L583">
        <v>72</v>
      </c>
      <c r="M583" s="16">
        <f t="shared" si="783"/>
        <v>8</v>
      </c>
      <c r="N583" s="16">
        <f t="shared" si="784"/>
        <v>11.57</v>
      </c>
      <c r="O583" s="16">
        <f t="shared" si="789"/>
        <v>7.25</v>
      </c>
      <c r="P583" s="16">
        <f t="shared" si="790"/>
        <v>7.25</v>
      </c>
      <c r="Q583" s="16">
        <v>0</v>
      </c>
      <c r="R583" s="16">
        <v>0</v>
      </c>
      <c r="S583" s="16">
        <v>0</v>
      </c>
      <c r="T583" s="21">
        <v>0</v>
      </c>
      <c r="U583">
        <v>0</v>
      </c>
      <c r="V583">
        <v>0</v>
      </c>
      <c r="W583">
        <v>29</v>
      </c>
      <c r="X583">
        <v>1</v>
      </c>
      <c r="Y583">
        <v>2</v>
      </c>
      <c r="Z583">
        <v>0</v>
      </c>
      <c r="AA583">
        <v>0</v>
      </c>
      <c r="AB583">
        <f t="shared" si="791"/>
        <v>800</v>
      </c>
      <c r="AC583" t="str">
        <f t="shared" si="785"/>
        <v>ИВТ (бак)</v>
      </c>
      <c r="AD583" t="str">
        <f t="shared" si="782"/>
        <v>2019/2020</v>
      </c>
      <c r="AE583">
        <f t="shared" si="786"/>
        <v>106.07</v>
      </c>
      <c r="AF583">
        <f t="shared" si="787"/>
        <v>0.1325875</v>
      </c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R583">
        <f t="shared" ref="BR583:CA592" si="793">IF(INDEX($A$1:$I$862, ROW($I583), 4) = BR$1, $AF583, 0)</f>
        <v>0</v>
      </c>
      <c r="BS583">
        <f t="shared" si="793"/>
        <v>0</v>
      </c>
      <c r="BT583">
        <f t="shared" si="793"/>
        <v>0</v>
      </c>
      <c r="BU583">
        <f t="shared" si="793"/>
        <v>0</v>
      </c>
      <c r="BV583">
        <f t="shared" si="793"/>
        <v>0</v>
      </c>
      <c r="BW583">
        <f t="shared" si="793"/>
        <v>0</v>
      </c>
      <c r="BX583">
        <f t="shared" si="793"/>
        <v>0</v>
      </c>
      <c r="BY583">
        <f t="shared" si="793"/>
        <v>0</v>
      </c>
      <c r="BZ583">
        <f t="shared" si="793"/>
        <v>0</v>
      </c>
      <c r="CA583">
        <f t="shared" si="793"/>
        <v>0</v>
      </c>
      <c r="CB583">
        <f t="shared" ref="CB583:CK592" si="794">IF(INDEX($A$1:$I$862, ROW($I583), 4) = CB$1, $AF583, 0)</f>
        <v>0</v>
      </c>
      <c r="CC583">
        <f t="shared" si="794"/>
        <v>0</v>
      </c>
      <c r="CD583">
        <f t="shared" si="794"/>
        <v>0</v>
      </c>
      <c r="CE583">
        <f t="shared" si="794"/>
        <v>0</v>
      </c>
      <c r="CF583">
        <f t="shared" si="794"/>
        <v>0</v>
      </c>
      <c r="CG583">
        <f t="shared" si="794"/>
        <v>0</v>
      </c>
      <c r="CH583">
        <f t="shared" si="794"/>
        <v>0</v>
      </c>
      <c r="CI583">
        <f t="shared" si="794"/>
        <v>0</v>
      </c>
      <c r="CJ583">
        <f t="shared" si="794"/>
        <v>0</v>
      </c>
      <c r="CK583">
        <f t="shared" si="794"/>
        <v>0</v>
      </c>
      <c r="CL583">
        <f t="shared" ref="CL583:CU592" si="795">IF(INDEX($A$1:$I$862, ROW($I583), 4) = CL$1, $AF583, 0)</f>
        <v>0</v>
      </c>
      <c r="CM583">
        <f t="shared" si="795"/>
        <v>0</v>
      </c>
      <c r="CN583">
        <f t="shared" si="795"/>
        <v>0</v>
      </c>
      <c r="CO583">
        <f t="shared" si="795"/>
        <v>0</v>
      </c>
      <c r="CP583">
        <f t="shared" si="795"/>
        <v>0</v>
      </c>
      <c r="CQ583">
        <f t="shared" si="795"/>
        <v>0</v>
      </c>
      <c r="CR583">
        <f t="shared" si="795"/>
        <v>0.1325875</v>
      </c>
      <c r="CS583">
        <f t="shared" si="795"/>
        <v>0</v>
      </c>
      <c r="CT583">
        <f t="shared" si="795"/>
        <v>0</v>
      </c>
      <c r="CU583">
        <f t="shared" si="795"/>
        <v>0</v>
      </c>
      <c r="CV583">
        <f t="shared" ref="CV583:DE592" si="796">IF(INDEX($A$1:$I$862, ROW($I583), 4) = CV$1, $AF583, 0)</f>
        <v>0</v>
      </c>
      <c r="CW583">
        <f t="shared" si="796"/>
        <v>0</v>
      </c>
      <c r="CX583">
        <f t="shared" si="796"/>
        <v>0</v>
      </c>
      <c r="CY583">
        <f t="shared" si="796"/>
        <v>0</v>
      </c>
      <c r="CZ583">
        <f t="shared" si="796"/>
        <v>0</v>
      </c>
      <c r="DA583">
        <f t="shared" si="796"/>
        <v>0</v>
      </c>
      <c r="DB583">
        <f t="shared" si="796"/>
        <v>0</v>
      </c>
      <c r="DC583">
        <f t="shared" si="796"/>
        <v>0</v>
      </c>
      <c r="DD583">
        <f t="shared" si="796"/>
        <v>0</v>
      </c>
      <c r="DE583">
        <f t="shared" si="796"/>
        <v>0</v>
      </c>
      <c r="DF583">
        <f t="shared" ref="DF583:DO592" si="797">IF(INDEX($A$1:$I$862, ROW($I583), 4) = DF$1, $AF583, 0)</f>
        <v>0</v>
      </c>
      <c r="DG583">
        <f t="shared" si="797"/>
        <v>0</v>
      </c>
      <c r="DH583">
        <f t="shared" si="797"/>
        <v>0</v>
      </c>
      <c r="DI583">
        <f t="shared" si="797"/>
        <v>0</v>
      </c>
      <c r="DJ583">
        <f t="shared" si="797"/>
        <v>0</v>
      </c>
      <c r="DK583">
        <f t="shared" si="797"/>
        <v>0</v>
      </c>
      <c r="DL583">
        <f t="shared" si="797"/>
        <v>0</v>
      </c>
      <c r="DM583">
        <f t="shared" si="797"/>
        <v>0</v>
      </c>
      <c r="DN583">
        <f t="shared" si="797"/>
        <v>0</v>
      </c>
      <c r="DO583">
        <f t="shared" si="797"/>
        <v>0</v>
      </c>
      <c r="DP583">
        <f t="shared" ref="DP583:DY592" si="798">IF(INDEX($A$1:$I$862, ROW($I583), 4) = DP$1, $AF583, 0)</f>
        <v>0</v>
      </c>
      <c r="DQ583">
        <f t="shared" si="798"/>
        <v>0</v>
      </c>
      <c r="DR583">
        <f t="shared" si="798"/>
        <v>0</v>
      </c>
      <c r="DS583">
        <f t="shared" si="798"/>
        <v>0</v>
      </c>
      <c r="DT583">
        <f t="shared" si="798"/>
        <v>0</v>
      </c>
      <c r="DU583">
        <f t="shared" si="798"/>
        <v>0</v>
      </c>
      <c r="DV583">
        <f t="shared" si="798"/>
        <v>0</v>
      </c>
      <c r="DW583">
        <f t="shared" si="798"/>
        <v>0</v>
      </c>
      <c r="DX583">
        <f t="shared" si="798"/>
        <v>0</v>
      </c>
      <c r="DY583">
        <f t="shared" si="798"/>
        <v>0</v>
      </c>
      <c r="DZ583">
        <f t="shared" ref="DZ583:EN592" si="799">IF(INDEX($A$1:$I$862, ROW($I583), 4) = DZ$1, $AF583, 0)</f>
        <v>0</v>
      </c>
      <c r="EA583">
        <f t="shared" si="799"/>
        <v>0</v>
      </c>
      <c r="EB583">
        <f t="shared" si="799"/>
        <v>0</v>
      </c>
      <c r="EC583">
        <f t="shared" si="799"/>
        <v>0</v>
      </c>
      <c r="ED583">
        <f t="shared" si="799"/>
        <v>0</v>
      </c>
      <c r="EE583">
        <f t="shared" si="799"/>
        <v>0</v>
      </c>
      <c r="EF583">
        <f t="shared" si="799"/>
        <v>0</v>
      </c>
      <c r="EG583">
        <f t="shared" si="799"/>
        <v>0</v>
      </c>
      <c r="EH583">
        <f t="shared" si="799"/>
        <v>0</v>
      </c>
      <c r="EI583">
        <f t="shared" si="799"/>
        <v>0</v>
      </c>
      <c r="EJ583">
        <f t="shared" si="799"/>
        <v>0</v>
      </c>
      <c r="EK583">
        <f t="shared" si="799"/>
        <v>0</v>
      </c>
      <c r="EL583">
        <f t="shared" si="799"/>
        <v>0</v>
      </c>
      <c r="EM583">
        <f t="shared" si="799"/>
        <v>0</v>
      </c>
      <c r="EN583">
        <f t="shared" si="799"/>
        <v>0</v>
      </c>
      <c r="ER583" s="6">
        <f t="shared" si="788"/>
        <v>0</v>
      </c>
      <c r="ES583" s="6">
        <f t="shared" si="792"/>
        <v>0</v>
      </c>
      <c r="ET583" s="6">
        <f t="shared" si="792"/>
        <v>0</v>
      </c>
      <c r="EU583" s="6">
        <f t="shared" si="792"/>
        <v>0</v>
      </c>
      <c r="EV583" s="6">
        <f t="shared" si="792"/>
        <v>0</v>
      </c>
      <c r="EW583" s="6">
        <f t="shared" si="792"/>
        <v>0</v>
      </c>
      <c r="EX583" s="6">
        <f t="shared" si="792"/>
        <v>0</v>
      </c>
      <c r="EY583" s="6">
        <f t="shared" si="792"/>
        <v>0</v>
      </c>
      <c r="EZ583" s="6">
        <f t="shared" si="792"/>
        <v>0</v>
      </c>
      <c r="FA583" s="6">
        <f t="shared" si="792"/>
        <v>0</v>
      </c>
      <c r="FB583" s="6">
        <f t="shared" si="792"/>
        <v>0</v>
      </c>
      <c r="FC583" s="6">
        <f t="shared" si="792"/>
        <v>0</v>
      </c>
      <c r="FD583" s="6">
        <f t="shared" si="792"/>
        <v>0</v>
      </c>
      <c r="FE583" s="6">
        <f t="shared" si="792"/>
        <v>0</v>
      </c>
      <c r="FF583" s="6">
        <f t="shared" si="792"/>
        <v>0</v>
      </c>
      <c r="FG583" s="6">
        <f t="shared" si="792"/>
        <v>0</v>
      </c>
      <c r="FH583" s="6">
        <f t="shared" si="792"/>
        <v>0</v>
      </c>
      <c r="FI583" s="6">
        <f t="shared" si="792"/>
        <v>0</v>
      </c>
      <c r="FJ583" s="6">
        <f t="shared" si="792"/>
        <v>0</v>
      </c>
      <c r="FK583" s="6">
        <f t="shared" si="792"/>
        <v>0</v>
      </c>
      <c r="FL583" s="6">
        <f t="shared" si="792"/>
        <v>0</v>
      </c>
      <c r="FM583" s="6">
        <f t="shared" si="792"/>
        <v>0</v>
      </c>
      <c r="FN583" s="6">
        <f t="shared" si="792"/>
        <v>0</v>
      </c>
      <c r="FO583" s="6">
        <f t="shared" si="792"/>
        <v>0</v>
      </c>
      <c r="FP583" s="6">
        <f t="shared" si="792"/>
        <v>0</v>
      </c>
      <c r="FQ583" s="6">
        <f t="shared" si="792"/>
        <v>0</v>
      </c>
      <c r="FR583" s="6">
        <f t="shared" si="792"/>
        <v>106.07</v>
      </c>
      <c r="FS583" s="6">
        <f t="shared" si="792"/>
        <v>0</v>
      </c>
      <c r="FT583" s="6">
        <f t="shared" si="792"/>
        <v>0</v>
      </c>
      <c r="FU583" s="6">
        <f t="shared" si="792"/>
        <v>0</v>
      </c>
      <c r="FV583" s="6">
        <f t="shared" si="792"/>
        <v>0</v>
      </c>
      <c r="FW583" s="6">
        <f t="shared" si="792"/>
        <v>0</v>
      </c>
      <c r="FX583" s="6">
        <f t="shared" si="792"/>
        <v>0</v>
      </c>
      <c r="FY583" s="6">
        <f t="shared" si="792"/>
        <v>0</v>
      </c>
      <c r="FZ583" s="6">
        <f t="shared" si="792"/>
        <v>0</v>
      </c>
      <c r="GA583" s="6">
        <f t="shared" si="792"/>
        <v>0</v>
      </c>
      <c r="GB583" s="6">
        <f t="shared" si="792"/>
        <v>0</v>
      </c>
      <c r="GC583" s="6">
        <f t="shared" si="792"/>
        <v>0</v>
      </c>
      <c r="GD583" s="6">
        <f t="shared" si="792"/>
        <v>0</v>
      </c>
      <c r="GE583" s="6">
        <f t="shared" si="792"/>
        <v>0</v>
      </c>
      <c r="GF583" s="6">
        <f t="shared" si="792"/>
        <v>0</v>
      </c>
      <c r="GG583" s="6">
        <f t="shared" si="792"/>
        <v>0</v>
      </c>
      <c r="GH583" s="6">
        <f t="shared" si="792"/>
        <v>0</v>
      </c>
      <c r="GI583" s="6">
        <f t="shared" si="792"/>
        <v>0</v>
      </c>
      <c r="GJ583" s="6">
        <f t="shared" si="792"/>
        <v>0</v>
      </c>
      <c r="GK583" s="6">
        <f t="shared" si="792"/>
        <v>0</v>
      </c>
      <c r="GL583" s="6">
        <f t="shared" si="792"/>
        <v>0</v>
      </c>
      <c r="GM583" s="6">
        <f t="shared" si="792"/>
        <v>0</v>
      </c>
      <c r="GN583" s="6">
        <f t="shared" si="792"/>
        <v>0</v>
      </c>
      <c r="GO583" s="6">
        <f t="shared" si="792"/>
        <v>0</v>
      </c>
      <c r="GP583" s="6">
        <f t="shared" si="792"/>
        <v>0</v>
      </c>
      <c r="GQ583" s="6">
        <f t="shared" si="792"/>
        <v>0</v>
      </c>
      <c r="GR583" s="6">
        <f t="shared" si="792"/>
        <v>0</v>
      </c>
      <c r="GS583" s="6">
        <f t="shared" si="792"/>
        <v>0</v>
      </c>
      <c r="GT583" s="6">
        <f t="shared" si="792"/>
        <v>0</v>
      </c>
      <c r="GU583" s="6">
        <f t="shared" si="792"/>
        <v>0</v>
      </c>
      <c r="GV583" s="6">
        <f t="shared" si="792"/>
        <v>0</v>
      </c>
      <c r="GW583" s="6">
        <f t="shared" si="792"/>
        <v>0</v>
      </c>
      <c r="GX583" s="6">
        <f t="shared" si="792"/>
        <v>0</v>
      </c>
      <c r="GY583" s="6">
        <f t="shared" si="792"/>
        <v>0</v>
      </c>
      <c r="GZ583" s="6">
        <f t="shared" si="792"/>
        <v>0</v>
      </c>
      <c r="HA583" s="6">
        <f t="shared" si="792"/>
        <v>0</v>
      </c>
      <c r="HB583" s="6">
        <f t="shared" si="792"/>
        <v>0</v>
      </c>
      <c r="HC583" s="6">
        <f t="shared" si="792"/>
        <v>0</v>
      </c>
      <c r="HD583" s="6">
        <f t="shared" si="792"/>
        <v>0</v>
      </c>
      <c r="HE583" s="6">
        <f t="shared" si="780"/>
        <v>0</v>
      </c>
      <c r="HF583" s="6">
        <f t="shared" si="780"/>
        <v>0</v>
      </c>
      <c r="HG583" s="6">
        <f t="shared" si="780"/>
        <v>0</v>
      </c>
      <c r="HH583" s="6">
        <f t="shared" si="780"/>
        <v>0</v>
      </c>
      <c r="HI583" s="6">
        <f t="shared" si="780"/>
        <v>0</v>
      </c>
      <c r="HJ583" s="6">
        <f t="shared" si="780"/>
        <v>0</v>
      </c>
      <c r="HK583" s="6">
        <f t="shared" si="780"/>
        <v>0</v>
      </c>
      <c r="HL583" s="6">
        <f t="shared" si="780"/>
        <v>0</v>
      </c>
      <c r="HM583" s="6">
        <f t="shared" si="780"/>
        <v>0</v>
      </c>
      <c r="HN583" s="6">
        <f t="shared" si="780"/>
        <v>0</v>
      </c>
    </row>
    <row r="584" spans="1:222" x14ac:dyDescent="0.25">
      <c r="A584">
        <v>5791</v>
      </c>
      <c r="B584">
        <v>2019</v>
      </c>
      <c r="C584" t="str">
        <v>физической электроники</v>
      </c>
      <c r="D584" t="str">
        <v>Жаркой Александр Борисович</v>
      </c>
      <c r="E584" t="str">
        <v>кандидат физ.-мат. наук</v>
      </c>
      <c r="F584" t="str">
        <v>доцент</v>
      </c>
      <c r="G584">
        <v>0.75</v>
      </c>
      <c r="H584" t="str">
        <v>3 курс 2017 год/пост</v>
      </c>
      <c r="I584" t="str">
        <v>Модуль "Организация ЭВМ". Электротехника, электроника и схемотехника</v>
      </c>
      <c r="J584">
        <v>0</v>
      </c>
      <c r="K584">
        <v>18</v>
      </c>
      <c r="L584">
        <v>36</v>
      </c>
      <c r="M584" s="16">
        <f t="shared" si="783"/>
        <v>6</v>
      </c>
      <c r="N584" s="16">
        <f t="shared" si="784"/>
        <v>11.57</v>
      </c>
      <c r="O584" s="16">
        <f t="shared" si="789"/>
        <v>7.25</v>
      </c>
      <c r="P584" s="16">
        <f t="shared" si="790"/>
        <v>7.25</v>
      </c>
      <c r="Q584" s="16">
        <v>0</v>
      </c>
      <c r="R584" s="16">
        <v>0</v>
      </c>
      <c r="S584" s="16">
        <v>0</v>
      </c>
      <c r="T584" s="21">
        <v>0</v>
      </c>
      <c r="U584">
        <v>0</v>
      </c>
      <c r="V584">
        <v>0</v>
      </c>
      <c r="W584">
        <v>29</v>
      </c>
      <c r="X584">
        <v>1</v>
      </c>
      <c r="Y584">
        <v>2</v>
      </c>
      <c r="Z584">
        <v>0</v>
      </c>
      <c r="AA584" t="str">
        <v>осн</v>
      </c>
      <c r="AB584">
        <f t="shared" si="791"/>
        <v>800</v>
      </c>
      <c r="AC584" t="str">
        <f t="shared" si="785"/>
        <v>ИВТ (бак)</v>
      </c>
      <c r="AD584" t="str">
        <f t="shared" si="782"/>
        <v>2019/2020</v>
      </c>
      <c r="AE584">
        <f t="shared" si="786"/>
        <v>86.07</v>
      </c>
      <c r="AF584">
        <f t="shared" si="787"/>
        <v>0.10758749999999999</v>
      </c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R584">
        <f t="shared" si="793"/>
        <v>0</v>
      </c>
      <c r="BS584">
        <f t="shared" si="793"/>
        <v>0</v>
      </c>
      <c r="BT584">
        <f t="shared" si="793"/>
        <v>0</v>
      </c>
      <c r="BU584">
        <f t="shared" si="793"/>
        <v>0</v>
      </c>
      <c r="BV584">
        <f t="shared" si="793"/>
        <v>0</v>
      </c>
      <c r="BW584">
        <f t="shared" si="793"/>
        <v>0</v>
      </c>
      <c r="BX584">
        <f t="shared" si="793"/>
        <v>0</v>
      </c>
      <c r="BY584">
        <f t="shared" si="793"/>
        <v>0</v>
      </c>
      <c r="BZ584">
        <f t="shared" si="793"/>
        <v>0</v>
      </c>
      <c r="CA584">
        <f t="shared" si="793"/>
        <v>0</v>
      </c>
      <c r="CB584">
        <f t="shared" si="794"/>
        <v>0</v>
      </c>
      <c r="CC584">
        <f t="shared" si="794"/>
        <v>0</v>
      </c>
      <c r="CD584">
        <f t="shared" si="794"/>
        <v>0</v>
      </c>
      <c r="CE584">
        <f t="shared" si="794"/>
        <v>0</v>
      </c>
      <c r="CF584">
        <f t="shared" si="794"/>
        <v>0</v>
      </c>
      <c r="CG584">
        <f t="shared" si="794"/>
        <v>0</v>
      </c>
      <c r="CH584">
        <f t="shared" si="794"/>
        <v>0</v>
      </c>
      <c r="CI584">
        <f t="shared" si="794"/>
        <v>0</v>
      </c>
      <c r="CJ584">
        <f t="shared" si="794"/>
        <v>0</v>
      </c>
      <c r="CK584">
        <f t="shared" si="794"/>
        <v>0</v>
      </c>
      <c r="CL584">
        <f t="shared" si="795"/>
        <v>0</v>
      </c>
      <c r="CM584">
        <f t="shared" si="795"/>
        <v>0</v>
      </c>
      <c r="CN584">
        <f t="shared" si="795"/>
        <v>0</v>
      </c>
      <c r="CO584">
        <f t="shared" si="795"/>
        <v>0</v>
      </c>
      <c r="CP584">
        <f t="shared" si="795"/>
        <v>0</v>
      </c>
      <c r="CQ584">
        <f t="shared" si="795"/>
        <v>0</v>
      </c>
      <c r="CR584">
        <f t="shared" si="795"/>
        <v>0.10758749999999999</v>
      </c>
      <c r="CS584">
        <f t="shared" si="795"/>
        <v>0</v>
      </c>
      <c r="CT584">
        <f t="shared" si="795"/>
        <v>0</v>
      </c>
      <c r="CU584">
        <f t="shared" si="795"/>
        <v>0</v>
      </c>
      <c r="CV584">
        <f t="shared" si="796"/>
        <v>0</v>
      </c>
      <c r="CW584">
        <f t="shared" si="796"/>
        <v>0</v>
      </c>
      <c r="CX584">
        <f t="shared" si="796"/>
        <v>0</v>
      </c>
      <c r="CY584">
        <f t="shared" si="796"/>
        <v>0</v>
      </c>
      <c r="CZ584">
        <f t="shared" si="796"/>
        <v>0</v>
      </c>
      <c r="DA584">
        <f t="shared" si="796"/>
        <v>0</v>
      </c>
      <c r="DB584">
        <f t="shared" si="796"/>
        <v>0</v>
      </c>
      <c r="DC584">
        <f t="shared" si="796"/>
        <v>0</v>
      </c>
      <c r="DD584">
        <f t="shared" si="796"/>
        <v>0</v>
      </c>
      <c r="DE584">
        <f t="shared" si="796"/>
        <v>0</v>
      </c>
      <c r="DF584">
        <f t="shared" si="797"/>
        <v>0</v>
      </c>
      <c r="DG584">
        <f t="shared" si="797"/>
        <v>0</v>
      </c>
      <c r="DH584">
        <f t="shared" si="797"/>
        <v>0</v>
      </c>
      <c r="DI584">
        <f t="shared" si="797"/>
        <v>0</v>
      </c>
      <c r="DJ584">
        <f t="shared" si="797"/>
        <v>0</v>
      </c>
      <c r="DK584">
        <f t="shared" si="797"/>
        <v>0</v>
      </c>
      <c r="DL584">
        <f t="shared" si="797"/>
        <v>0</v>
      </c>
      <c r="DM584">
        <f t="shared" si="797"/>
        <v>0</v>
      </c>
      <c r="DN584">
        <f t="shared" si="797"/>
        <v>0</v>
      </c>
      <c r="DO584">
        <f t="shared" si="797"/>
        <v>0</v>
      </c>
      <c r="DP584">
        <f t="shared" si="798"/>
        <v>0</v>
      </c>
      <c r="DQ584">
        <f t="shared" si="798"/>
        <v>0</v>
      </c>
      <c r="DR584">
        <f t="shared" si="798"/>
        <v>0</v>
      </c>
      <c r="DS584">
        <f t="shared" si="798"/>
        <v>0</v>
      </c>
      <c r="DT584">
        <f t="shared" si="798"/>
        <v>0</v>
      </c>
      <c r="DU584">
        <f t="shared" si="798"/>
        <v>0</v>
      </c>
      <c r="DV584">
        <f t="shared" si="798"/>
        <v>0</v>
      </c>
      <c r="DW584">
        <f t="shared" si="798"/>
        <v>0</v>
      </c>
      <c r="DX584">
        <f t="shared" si="798"/>
        <v>0</v>
      </c>
      <c r="DY584">
        <f t="shared" si="798"/>
        <v>0</v>
      </c>
      <c r="DZ584">
        <f t="shared" si="799"/>
        <v>0</v>
      </c>
      <c r="EA584">
        <f t="shared" si="799"/>
        <v>0</v>
      </c>
      <c r="EB584">
        <f t="shared" si="799"/>
        <v>0</v>
      </c>
      <c r="EC584">
        <f t="shared" si="799"/>
        <v>0</v>
      </c>
      <c r="ED584">
        <f t="shared" si="799"/>
        <v>0</v>
      </c>
      <c r="EE584">
        <f t="shared" si="799"/>
        <v>0</v>
      </c>
      <c r="EF584">
        <f t="shared" si="799"/>
        <v>0</v>
      </c>
      <c r="EG584">
        <f t="shared" si="799"/>
        <v>0</v>
      </c>
      <c r="EH584">
        <f t="shared" si="799"/>
        <v>0</v>
      </c>
      <c r="EI584">
        <f t="shared" si="799"/>
        <v>0</v>
      </c>
      <c r="EJ584">
        <f t="shared" si="799"/>
        <v>0</v>
      </c>
      <c r="EK584">
        <f t="shared" si="799"/>
        <v>0</v>
      </c>
      <c r="EL584">
        <f t="shared" si="799"/>
        <v>0</v>
      </c>
      <c r="EM584">
        <f t="shared" si="799"/>
        <v>0</v>
      </c>
      <c r="EN584">
        <f t="shared" si="799"/>
        <v>0</v>
      </c>
      <c r="ER584" s="6">
        <f t="shared" si="788"/>
        <v>0</v>
      </c>
      <c r="ES584" s="6">
        <f t="shared" si="792"/>
        <v>0</v>
      </c>
      <c r="ET584" s="6">
        <f t="shared" si="792"/>
        <v>0</v>
      </c>
      <c r="EU584" s="6">
        <f t="shared" si="792"/>
        <v>0</v>
      </c>
      <c r="EV584" s="6">
        <f t="shared" si="792"/>
        <v>0</v>
      </c>
      <c r="EW584" s="6">
        <f t="shared" si="792"/>
        <v>0</v>
      </c>
      <c r="EX584" s="6">
        <f t="shared" si="792"/>
        <v>0</v>
      </c>
      <c r="EY584" s="6">
        <f t="shared" si="792"/>
        <v>0</v>
      </c>
      <c r="EZ584" s="6">
        <f t="shared" si="792"/>
        <v>0</v>
      </c>
      <c r="FA584" s="6">
        <f t="shared" si="792"/>
        <v>0</v>
      </c>
      <c r="FB584" s="6">
        <f t="shared" si="792"/>
        <v>0</v>
      </c>
      <c r="FC584" s="6">
        <f t="shared" si="792"/>
        <v>0</v>
      </c>
      <c r="FD584" s="6">
        <f t="shared" si="792"/>
        <v>0</v>
      </c>
      <c r="FE584" s="6">
        <f t="shared" si="792"/>
        <v>0</v>
      </c>
      <c r="FF584" s="6">
        <f t="shared" si="792"/>
        <v>0</v>
      </c>
      <c r="FG584" s="6">
        <f t="shared" si="792"/>
        <v>0</v>
      </c>
      <c r="FH584" s="6">
        <f t="shared" si="792"/>
        <v>0</v>
      </c>
      <c r="FI584" s="6">
        <f t="shared" si="792"/>
        <v>0</v>
      </c>
      <c r="FJ584" s="6">
        <f t="shared" si="792"/>
        <v>0</v>
      </c>
      <c r="FK584" s="6">
        <f t="shared" si="792"/>
        <v>0</v>
      </c>
      <c r="FL584" s="6">
        <f t="shared" si="792"/>
        <v>0</v>
      </c>
      <c r="FM584" s="6">
        <f t="shared" si="792"/>
        <v>0</v>
      </c>
      <c r="FN584" s="6">
        <f t="shared" si="792"/>
        <v>0</v>
      </c>
      <c r="FO584" s="6">
        <f t="shared" si="792"/>
        <v>0</v>
      </c>
      <c r="FP584" s="6">
        <f t="shared" si="792"/>
        <v>0</v>
      </c>
      <c r="FQ584" s="6">
        <f t="shared" si="792"/>
        <v>0</v>
      </c>
      <c r="FR584" s="6">
        <f t="shared" si="792"/>
        <v>86.07</v>
      </c>
      <c r="FS584" s="6">
        <f t="shared" si="792"/>
        <v>0</v>
      </c>
      <c r="FT584" s="6">
        <f t="shared" si="792"/>
        <v>0</v>
      </c>
      <c r="FU584" s="6">
        <f t="shared" si="792"/>
        <v>0</v>
      </c>
      <c r="FV584" s="6">
        <f t="shared" si="792"/>
        <v>0</v>
      </c>
      <c r="FW584" s="6">
        <f t="shared" si="792"/>
        <v>0</v>
      </c>
      <c r="FX584" s="6">
        <f t="shared" si="792"/>
        <v>0</v>
      </c>
      <c r="FY584" s="6">
        <f t="shared" si="792"/>
        <v>0</v>
      </c>
      <c r="FZ584" s="6">
        <f t="shared" si="792"/>
        <v>0</v>
      </c>
      <c r="GA584" s="6">
        <f t="shared" si="792"/>
        <v>0</v>
      </c>
      <c r="GB584" s="6">
        <f t="shared" si="792"/>
        <v>0</v>
      </c>
      <c r="GC584" s="6">
        <f t="shared" si="792"/>
        <v>0</v>
      </c>
      <c r="GD584" s="6">
        <f t="shared" si="792"/>
        <v>0</v>
      </c>
      <c r="GE584" s="6">
        <f t="shared" si="792"/>
        <v>0</v>
      </c>
      <c r="GF584" s="6">
        <f t="shared" si="792"/>
        <v>0</v>
      </c>
      <c r="GG584" s="6">
        <f t="shared" si="792"/>
        <v>0</v>
      </c>
      <c r="GH584" s="6">
        <f t="shared" si="792"/>
        <v>0</v>
      </c>
      <c r="GI584" s="6">
        <f t="shared" si="792"/>
        <v>0</v>
      </c>
      <c r="GJ584" s="6">
        <f t="shared" si="792"/>
        <v>0</v>
      </c>
      <c r="GK584" s="6">
        <f t="shared" si="792"/>
        <v>0</v>
      </c>
      <c r="GL584" s="6">
        <f t="shared" si="792"/>
        <v>0</v>
      </c>
      <c r="GM584" s="6">
        <f t="shared" si="792"/>
        <v>0</v>
      </c>
      <c r="GN584" s="6">
        <f t="shared" si="792"/>
        <v>0</v>
      </c>
      <c r="GO584" s="6">
        <f t="shared" si="792"/>
        <v>0</v>
      </c>
      <c r="GP584" s="6">
        <f t="shared" si="792"/>
        <v>0</v>
      </c>
      <c r="GQ584" s="6">
        <f t="shared" si="792"/>
        <v>0</v>
      </c>
      <c r="GR584" s="6">
        <f t="shared" si="792"/>
        <v>0</v>
      </c>
      <c r="GS584" s="6">
        <f t="shared" si="792"/>
        <v>0</v>
      </c>
      <c r="GT584" s="6">
        <f t="shared" si="792"/>
        <v>0</v>
      </c>
      <c r="GU584" s="6">
        <f t="shared" si="792"/>
        <v>0</v>
      </c>
      <c r="GV584" s="6">
        <f t="shared" si="792"/>
        <v>0</v>
      </c>
      <c r="GW584" s="6">
        <f t="shared" si="792"/>
        <v>0</v>
      </c>
      <c r="GX584" s="6">
        <f t="shared" si="792"/>
        <v>0</v>
      </c>
      <c r="GY584" s="6">
        <f t="shared" si="792"/>
        <v>0</v>
      </c>
      <c r="GZ584" s="6">
        <f t="shared" si="792"/>
        <v>0</v>
      </c>
      <c r="HA584" s="6">
        <f t="shared" si="792"/>
        <v>0</v>
      </c>
      <c r="HB584" s="6">
        <f t="shared" si="792"/>
        <v>0</v>
      </c>
      <c r="HC584" s="6">
        <f t="shared" si="792"/>
        <v>0</v>
      </c>
      <c r="HD584" s="6">
        <f t="shared" ref="HD584:HN587" si="800">IF(INDEX($A$1:$I$862, ROW($I584), 4) = HD$1, $AE584, 0)</f>
        <v>0</v>
      </c>
      <c r="HE584" s="6">
        <f t="shared" si="800"/>
        <v>0</v>
      </c>
      <c r="HF584" s="6">
        <f t="shared" si="800"/>
        <v>0</v>
      </c>
      <c r="HG584" s="6">
        <f t="shared" si="800"/>
        <v>0</v>
      </c>
      <c r="HH584" s="6">
        <f t="shared" si="800"/>
        <v>0</v>
      </c>
      <c r="HI584" s="6">
        <f t="shared" si="800"/>
        <v>0</v>
      </c>
      <c r="HJ584" s="6">
        <f t="shared" si="800"/>
        <v>0</v>
      </c>
      <c r="HK584" s="6">
        <f t="shared" si="800"/>
        <v>0</v>
      </c>
      <c r="HL584" s="6">
        <f t="shared" si="800"/>
        <v>0</v>
      </c>
      <c r="HM584" s="6">
        <f t="shared" si="800"/>
        <v>0</v>
      </c>
      <c r="HN584" s="6">
        <f t="shared" si="800"/>
        <v>0</v>
      </c>
    </row>
    <row r="585" spans="1:222" x14ac:dyDescent="0.25">
      <c r="A585">
        <v>6368</v>
      </c>
      <c r="B585">
        <v>2020</v>
      </c>
      <c r="C585" t="str">
        <v>компьютерной инженерии и программотехники</v>
      </c>
      <c r="D585" t="str">
        <v>Матюшичев Илья Юрьевич</v>
      </c>
      <c r="E585" t="str">
        <v>кандидат технических наук</v>
      </c>
      <c r="F585" t="str">
        <v>доцент</v>
      </c>
      <c r="G585">
        <v>1</v>
      </c>
      <c r="H585" t="str">
        <v>3 курс 2018 год/пост</v>
      </c>
      <c r="I585" t="str">
        <v>Модуль "Организация ЭВМ". Защита информации</v>
      </c>
      <c r="J585">
        <v>18</v>
      </c>
      <c r="K585">
        <v>0</v>
      </c>
      <c r="L585">
        <v>54</v>
      </c>
      <c r="M585" s="16">
        <f t="shared" si="783"/>
        <v>8</v>
      </c>
      <c r="N585" s="16">
        <f t="shared" si="784"/>
        <v>14.870000000000001</v>
      </c>
      <c r="O585" s="16">
        <f t="shared" si="789"/>
        <v>9.75</v>
      </c>
      <c r="P585" s="16">
        <f t="shared" si="790"/>
        <v>9.75</v>
      </c>
      <c r="Q585" s="16">
        <v>0</v>
      </c>
      <c r="R585" s="16">
        <v>0</v>
      </c>
      <c r="S585" s="16">
        <v>0</v>
      </c>
      <c r="T585" s="21">
        <v>0</v>
      </c>
      <c r="U585">
        <v>0</v>
      </c>
      <c r="V585">
        <v>0</v>
      </c>
      <c r="W585">
        <v>39</v>
      </c>
      <c r="X585">
        <v>2</v>
      </c>
      <c r="Y585">
        <v>3</v>
      </c>
      <c r="Z585">
        <v>0</v>
      </c>
      <c r="AA585" t="str">
        <v>осн</v>
      </c>
      <c r="AB585">
        <f t="shared" si="791"/>
        <v>800</v>
      </c>
      <c r="AC585" t="str">
        <f t="shared" si="785"/>
        <v>ИВТ (бак)</v>
      </c>
      <c r="AD585" t="str">
        <f t="shared" si="782"/>
        <v>2020/2021</v>
      </c>
      <c r="AE585">
        <f t="shared" si="786"/>
        <v>114.37</v>
      </c>
      <c r="AF585">
        <f t="shared" si="787"/>
        <v>0.14296249999999999</v>
      </c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R585">
        <f t="shared" si="793"/>
        <v>0</v>
      </c>
      <c r="BS585">
        <f t="shared" si="793"/>
        <v>0</v>
      </c>
      <c r="BT585">
        <f t="shared" si="793"/>
        <v>0</v>
      </c>
      <c r="BU585">
        <f t="shared" si="793"/>
        <v>0</v>
      </c>
      <c r="BV585">
        <f t="shared" si="793"/>
        <v>0</v>
      </c>
      <c r="BW585">
        <f t="shared" si="793"/>
        <v>0</v>
      </c>
      <c r="BX585">
        <f t="shared" si="793"/>
        <v>0</v>
      </c>
      <c r="BY585">
        <f t="shared" si="793"/>
        <v>0</v>
      </c>
      <c r="BZ585">
        <f t="shared" si="793"/>
        <v>0</v>
      </c>
      <c r="CA585">
        <f t="shared" si="793"/>
        <v>0</v>
      </c>
      <c r="CB585">
        <f t="shared" si="794"/>
        <v>0</v>
      </c>
      <c r="CC585">
        <f t="shared" si="794"/>
        <v>0</v>
      </c>
      <c r="CD585">
        <f t="shared" si="794"/>
        <v>0</v>
      </c>
      <c r="CE585">
        <f t="shared" si="794"/>
        <v>0</v>
      </c>
      <c r="CF585">
        <f t="shared" si="794"/>
        <v>0</v>
      </c>
      <c r="CG585">
        <f t="shared" si="794"/>
        <v>0</v>
      </c>
      <c r="CH585">
        <f t="shared" si="794"/>
        <v>0</v>
      </c>
      <c r="CI585">
        <f t="shared" si="794"/>
        <v>0</v>
      </c>
      <c r="CJ585">
        <f t="shared" si="794"/>
        <v>0</v>
      </c>
      <c r="CK585">
        <f t="shared" si="794"/>
        <v>0</v>
      </c>
      <c r="CL585">
        <f t="shared" si="795"/>
        <v>0</v>
      </c>
      <c r="CM585">
        <f t="shared" si="795"/>
        <v>0</v>
      </c>
      <c r="CN585">
        <f t="shared" si="795"/>
        <v>0</v>
      </c>
      <c r="CO585">
        <f t="shared" si="795"/>
        <v>0</v>
      </c>
      <c r="CP585">
        <f t="shared" si="795"/>
        <v>0</v>
      </c>
      <c r="CQ585">
        <f t="shared" si="795"/>
        <v>0</v>
      </c>
      <c r="CR585">
        <f t="shared" si="795"/>
        <v>0</v>
      </c>
      <c r="CS585">
        <f t="shared" si="795"/>
        <v>0</v>
      </c>
      <c r="CT585">
        <f t="shared" si="795"/>
        <v>0</v>
      </c>
      <c r="CU585">
        <f t="shared" si="795"/>
        <v>0</v>
      </c>
      <c r="CV585">
        <f t="shared" si="796"/>
        <v>0</v>
      </c>
      <c r="CW585">
        <f t="shared" si="796"/>
        <v>0</v>
      </c>
      <c r="CX585">
        <f t="shared" si="796"/>
        <v>0</v>
      </c>
      <c r="CY585">
        <f t="shared" si="796"/>
        <v>0</v>
      </c>
      <c r="CZ585">
        <f t="shared" si="796"/>
        <v>0</v>
      </c>
      <c r="DA585">
        <f t="shared" si="796"/>
        <v>0</v>
      </c>
      <c r="DB585">
        <f t="shared" si="796"/>
        <v>0</v>
      </c>
      <c r="DC585">
        <f t="shared" si="796"/>
        <v>0</v>
      </c>
      <c r="DD585">
        <f t="shared" si="796"/>
        <v>0</v>
      </c>
      <c r="DE585">
        <f t="shared" si="796"/>
        <v>0</v>
      </c>
      <c r="DF585">
        <f t="shared" si="797"/>
        <v>0</v>
      </c>
      <c r="DG585">
        <f t="shared" si="797"/>
        <v>0</v>
      </c>
      <c r="DH585">
        <f t="shared" si="797"/>
        <v>0</v>
      </c>
      <c r="DI585">
        <f t="shared" si="797"/>
        <v>0</v>
      </c>
      <c r="DJ585">
        <f t="shared" si="797"/>
        <v>0</v>
      </c>
      <c r="DK585">
        <f t="shared" si="797"/>
        <v>0</v>
      </c>
      <c r="DL585">
        <f t="shared" si="797"/>
        <v>0</v>
      </c>
      <c r="DM585">
        <f t="shared" si="797"/>
        <v>0</v>
      </c>
      <c r="DN585">
        <f t="shared" si="797"/>
        <v>0</v>
      </c>
      <c r="DO585">
        <f t="shared" si="797"/>
        <v>0.14296249999999999</v>
      </c>
      <c r="DP585">
        <f t="shared" si="798"/>
        <v>0</v>
      </c>
      <c r="DQ585">
        <f t="shared" si="798"/>
        <v>0</v>
      </c>
      <c r="DR585">
        <f t="shared" si="798"/>
        <v>0</v>
      </c>
      <c r="DS585">
        <f t="shared" si="798"/>
        <v>0</v>
      </c>
      <c r="DT585">
        <f t="shared" si="798"/>
        <v>0</v>
      </c>
      <c r="DU585">
        <f t="shared" si="798"/>
        <v>0</v>
      </c>
      <c r="DV585">
        <f t="shared" si="798"/>
        <v>0</v>
      </c>
      <c r="DW585">
        <f t="shared" si="798"/>
        <v>0</v>
      </c>
      <c r="DX585">
        <f t="shared" si="798"/>
        <v>0</v>
      </c>
      <c r="DY585">
        <f t="shared" si="798"/>
        <v>0</v>
      </c>
      <c r="DZ585">
        <f t="shared" si="799"/>
        <v>0</v>
      </c>
      <c r="EA585">
        <f t="shared" si="799"/>
        <v>0</v>
      </c>
      <c r="EB585">
        <f t="shared" si="799"/>
        <v>0</v>
      </c>
      <c r="EC585">
        <f t="shared" si="799"/>
        <v>0</v>
      </c>
      <c r="ED585">
        <f t="shared" si="799"/>
        <v>0</v>
      </c>
      <c r="EE585">
        <f t="shared" si="799"/>
        <v>0</v>
      </c>
      <c r="EF585">
        <f t="shared" si="799"/>
        <v>0</v>
      </c>
      <c r="EG585">
        <f t="shared" si="799"/>
        <v>0</v>
      </c>
      <c r="EH585">
        <f t="shared" si="799"/>
        <v>0</v>
      </c>
      <c r="EI585">
        <f t="shared" si="799"/>
        <v>0</v>
      </c>
      <c r="EJ585">
        <f t="shared" si="799"/>
        <v>0</v>
      </c>
      <c r="EK585">
        <f t="shared" si="799"/>
        <v>0</v>
      </c>
      <c r="EL585">
        <f t="shared" si="799"/>
        <v>0</v>
      </c>
      <c r="EM585">
        <f t="shared" si="799"/>
        <v>0</v>
      </c>
      <c r="EN585">
        <f t="shared" si="799"/>
        <v>0</v>
      </c>
      <c r="ER585" s="6">
        <f t="shared" si="788"/>
        <v>0</v>
      </c>
      <c r="ES585" s="6">
        <f t="shared" ref="ES585:HD588" si="801">IF(INDEX($A$1:$I$862, ROW($I585), 4) = ES$1, $AE585, 0)</f>
        <v>0</v>
      </c>
      <c r="ET585" s="6">
        <f t="shared" si="801"/>
        <v>0</v>
      </c>
      <c r="EU585" s="6">
        <f t="shared" si="801"/>
        <v>0</v>
      </c>
      <c r="EV585" s="6">
        <f t="shared" si="801"/>
        <v>0</v>
      </c>
      <c r="EW585" s="6">
        <f t="shared" si="801"/>
        <v>0</v>
      </c>
      <c r="EX585" s="6">
        <f t="shared" si="801"/>
        <v>0</v>
      </c>
      <c r="EY585" s="6">
        <f t="shared" si="801"/>
        <v>0</v>
      </c>
      <c r="EZ585" s="6">
        <f t="shared" si="801"/>
        <v>0</v>
      </c>
      <c r="FA585" s="6">
        <f t="shared" si="801"/>
        <v>0</v>
      </c>
      <c r="FB585" s="6">
        <f t="shared" si="801"/>
        <v>0</v>
      </c>
      <c r="FC585" s="6">
        <f t="shared" si="801"/>
        <v>0</v>
      </c>
      <c r="FD585" s="6">
        <f t="shared" si="801"/>
        <v>0</v>
      </c>
      <c r="FE585" s="6">
        <f t="shared" si="801"/>
        <v>0</v>
      </c>
      <c r="FF585" s="6">
        <f t="shared" si="801"/>
        <v>0</v>
      </c>
      <c r="FG585" s="6">
        <f t="shared" si="801"/>
        <v>0</v>
      </c>
      <c r="FH585" s="6">
        <f t="shared" si="801"/>
        <v>0</v>
      </c>
      <c r="FI585" s="6">
        <f t="shared" si="801"/>
        <v>0</v>
      </c>
      <c r="FJ585" s="6">
        <f t="shared" si="801"/>
        <v>0</v>
      </c>
      <c r="FK585" s="6">
        <f t="shared" si="801"/>
        <v>0</v>
      </c>
      <c r="FL585" s="6">
        <f t="shared" si="801"/>
        <v>0</v>
      </c>
      <c r="FM585" s="6">
        <f t="shared" si="801"/>
        <v>0</v>
      </c>
      <c r="FN585" s="6">
        <f t="shared" si="801"/>
        <v>0</v>
      </c>
      <c r="FO585" s="6">
        <f t="shared" si="801"/>
        <v>0</v>
      </c>
      <c r="FP585" s="6">
        <f t="shared" si="801"/>
        <v>0</v>
      </c>
      <c r="FQ585" s="6">
        <f t="shared" si="801"/>
        <v>0</v>
      </c>
      <c r="FR585" s="6">
        <f t="shared" si="801"/>
        <v>0</v>
      </c>
      <c r="FS585" s="6">
        <f t="shared" si="801"/>
        <v>0</v>
      </c>
      <c r="FT585" s="6">
        <f t="shared" si="801"/>
        <v>0</v>
      </c>
      <c r="FU585" s="6">
        <f t="shared" si="801"/>
        <v>0</v>
      </c>
      <c r="FV585" s="6">
        <f t="shared" si="801"/>
        <v>0</v>
      </c>
      <c r="FW585" s="6">
        <f t="shared" si="801"/>
        <v>0</v>
      </c>
      <c r="FX585" s="6">
        <f t="shared" si="801"/>
        <v>0</v>
      </c>
      <c r="FY585" s="6">
        <f t="shared" si="801"/>
        <v>0</v>
      </c>
      <c r="FZ585" s="6">
        <f t="shared" si="801"/>
        <v>0</v>
      </c>
      <c r="GA585" s="6">
        <f t="shared" si="801"/>
        <v>0</v>
      </c>
      <c r="GB585" s="6">
        <f t="shared" si="801"/>
        <v>0</v>
      </c>
      <c r="GC585" s="6">
        <f t="shared" si="801"/>
        <v>0</v>
      </c>
      <c r="GD585" s="6">
        <f t="shared" si="801"/>
        <v>0</v>
      </c>
      <c r="GE585" s="6">
        <f t="shared" si="801"/>
        <v>0</v>
      </c>
      <c r="GF585" s="6">
        <f t="shared" si="801"/>
        <v>0</v>
      </c>
      <c r="GG585" s="6">
        <f t="shared" si="801"/>
        <v>0</v>
      </c>
      <c r="GH585" s="6">
        <f t="shared" si="801"/>
        <v>0</v>
      </c>
      <c r="GI585" s="6">
        <f t="shared" si="801"/>
        <v>0</v>
      </c>
      <c r="GJ585" s="6">
        <f t="shared" si="801"/>
        <v>0</v>
      </c>
      <c r="GK585" s="6">
        <f t="shared" si="801"/>
        <v>0</v>
      </c>
      <c r="GL585" s="6">
        <f t="shared" si="801"/>
        <v>0</v>
      </c>
      <c r="GM585" s="6">
        <f t="shared" si="801"/>
        <v>0</v>
      </c>
      <c r="GN585" s="6">
        <f t="shared" si="801"/>
        <v>0</v>
      </c>
      <c r="GO585" s="6">
        <f t="shared" si="801"/>
        <v>114.37</v>
      </c>
      <c r="GP585" s="6">
        <f t="shared" si="801"/>
        <v>0</v>
      </c>
      <c r="GQ585" s="6">
        <f t="shared" si="801"/>
        <v>0</v>
      </c>
      <c r="GR585" s="6">
        <f t="shared" si="801"/>
        <v>0</v>
      </c>
      <c r="GS585" s="6">
        <f t="shared" si="801"/>
        <v>0</v>
      </c>
      <c r="GT585" s="6">
        <f t="shared" si="801"/>
        <v>0</v>
      </c>
      <c r="GU585" s="6">
        <f t="shared" si="801"/>
        <v>0</v>
      </c>
      <c r="GV585" s="6">
        <f t="shared" si="801"/>
        <v>0</v>
      </c>
      <c r="GW585" s="6">
        <f t="shared" si="801"/>
        <v>0</v>
      </c>
      <c r="GX585" s="6">
        <f t="shared" si="801"/>
        <v>0</v>
      </c>
      <c r="GY585" s="6">
        <f t="shared" si="801"/>
        <v>0</v>
      </c>
      <c r="GZ585" s="6">
        <f t="shared" si="801"/>
        <v>0</v>
      </c>
      <c r="HA585" s="6">
        <f t="shared" si="801"/>
        <v>0</v>
      </c>
      <c r="HB585" s="6">
        <f t="shared" si="801"/>
        <v>0</v>
      </c>
      <c r="HC585" s="6">
        <f t="shared" si="801"/>
        <v>0</v>
      </c>
      <c r="HD585" s="6">
        <f t="shared" si="801"/>
        <v>0</v>
      </c>
      <c r="HE585" s="6">
        <f t="shared" si="800"/>
        <v>0</v>
      </c>
      <c r="HF585" s="6">
        <f t="shared" si="800"/>
        <v>0</v>
      </c>
      <c r="HG585" s="6">
        <f t="shared" si="800"/>
        <v>0</v>
      </c>
      <c r="HH585" s="6">
        <f t="shared" si="800"/>
        <v>0</v>
      </c>
      <c r="HI585" s="6">
        <f t="shared" si="800"/>
        <v>0</v>
      </c>
      <c r="HJ585" s="6">
        <f t="shared" si="800"/>
        <v>0</v>
      </c>
      <c r="HK585" s="6">
        <f t="shared" si="800"/>
        <v>0</v>
      </c>
      <c r="HL585" s="6">
        <f t="shared" si="800"/>
        <v>0</v>
      </c>
      <c r="HM585" s="6">
        <f t="shared" si="800"/>
        <v>0</v>
      </c>
      <c r="HN585" s="6">
        <f t="shared" si="800"/>
        <v>0</v>
      </c>
    </row>
    <row r="586" spans="1:222" x14ac:dyDescent="0.25">
      <c r="A586">
        <v>6368</v>
      </c>
      <c r="B586">
        <v>2020</v>
      </c>
      <c r="C586" t="str">
        <v>современных европейских языков</v>
      </c>
      <c r="D586" t="str">
        <v>Кудрявцева Наталья Фаддеевна</v>
      </c>
      <c r="E586" t="str">
        <v>кандидат социологических наук</v>
      </c>
      <c r="F586" t="str">
        <v>доцент</v>
      </c>
      <c r="G586">
        <v>1</v>
      </c>
      <c r="H586" t="str">
        <v>3 курс 2018 год/пост</v>
      </c>
      <c r="I586" t="str">
        <v>Модуль "Основы профессионального общения на иностранном языке". Профессионально-ориентированная письменная коммуникация</v>
      </c>
      <c r="J586">
        <v>0</v>
      </c>
      <c r="K586">
        <v>0</v>
      </c>
      <c r="L586">
        <v>54</v>
      </c>
      <c r="M586" s="16">
        <f t="shared" si="783"/>
        <v>6</v>
      </c>
      <c r="N586" s="16">
        <f t="shared" si="784"/>
        <v>14.870000000000001</v>
      </c>
      <c r="O586" s="16">
        <f t="shared" si="789"/>
        <v>9.75</v>
      </c>
      <c r="P586" s="16">
        <f t="shared" si="790"/>
        <v>9.75</v>
      </c>
      <c r="Q586" s="16">
        <v>0</v>
      </c>
      <c r="R586" s="16">
        <v>0</v>
      </c>
      <c r="S586" s="16">
        <v>0</v>
      </c>
      <c r="T586" s="21">
        <v>0</v>
      </c>
      <c r="U586">
        <v>0</v>
      </c>
      <c r="V586">
        <v>0</v>
      </c>
      <c r="W586">
        <v>39</v>
      </c>
      <c r="X586">
        <v>2</v>
      </c>
      <c r="Y586">
        <v>3</v>
      </c>
      <c r="Z586">
        <v>0</v>
      </c>
      <c r="AA586" t="str">
        <v>осн</v>
      </c>
      <c r="AB586">
        <f t="shared" si="791"/>
        <v>800</v>
      </c>
      <c r="AC586" t="str">
        <f t="shared" si="785"/>
        <v>ИВТ (бак)</v>
      </c>
      <c r="AD586" t="str">
        <f t="shared" si="782"/>
        <v>2020/2021</v>
      </c>
      <c r="AE586">
        <f t="shared" si="786"/>
        <v>94.37</v>
      </c>
      <c r="AF586">
        <f t="shared" si="787"/>
        <v>0.11796250000000001</v>
      </c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R586">
        <f t="shared" si="793"/>
        <v>0</v>
      </c>
      <c r="BS586">
        <f t="shared" si="793"/>
        <v>0</v>
      </c>
      <c r="BT586">
        <f t="shared" si="793"/>
        <v>0</v>
      </c>
      <c r="BU586">
        <f t="shared" si="793"/>
        <v>0</v>
      </c>
      <c r="BV586">
        <f t="shared" si="793"/>
        <v>0</v>
      </c>
      <c r="BW586">
        <f t="shared" si="793"/>
        <v>0</v>
      </c>
      <c r="BX586">
        <f t="shared" si="793"/>
        <v>0</v>
      </c>
      <c r="BY586">
        <f t="shared" si="793"/>
        <v>0</v>
      </c>
      <c r="BZ586">
        <f t="shared" si="793"/>
        <v>0</v>
      </c>
      <c r="CA586">
        <f t="shared" si="793"/>
        <v>0</v>
      </c>
      <c r="CB586">
        <f t="shared" si="794"/>
        <v>0</v>
      </c>
      <c r="CC586">
        <f t="shared" si="794"/>
        <v>0</v>
      </c>
      <c r="CD586">
        <f t="shared" si="794"/>
        <v>0</v>
      </c>
      <c r="CE586">
        <f t="shared" si="794"/>
        <v>0</v>
      </c>
      <c r="CF586">
        <f t="shared" si="794"/>
        <v>0</v>
      </c>
      <c r="CG586">
        <f t="shared" si="794"/>
        <v>0</v>
      </c>
      <c r="CH586">
        <f t="shared" si="794"/>
        <v>0</v>
      </c>
      <c r="CI586">
        <f t="shared" si="794"/>
        <v>0</v>
      </c>
      <c r="CJ586">
        <f t="shared" si="794"/>
        <v>0</v>
      </c>
      <c r="CK586">
        <f t="shared" si="794"/>
        <v>0</v>
      </c>
      <c r="CL586">
        <f t="shared" si="795"/>
        <v>0</v>
      </c>
      <c r="CM586">
        <f t="shared" si="795"/>
        <v>0</v>
      </c>
      <c r="CN586">
        <f t="shared" si="795"/>
        <v>0</v>
      </c>
      <c r="CO586">
        <f t="shared" si="795"/>
        <v>0</v>
      </c>
      <c r="CP586">
        <f t="shared" si="795"/>
        <v>0</v>
      </c>
      <c r="CQ586">
        <f t="shared" si="795"/>
        <v>0</v>
      </c>
      <c r="CR586">
        <f t="shared" si="795"/>
        <v>0</v>
      </c>
      <c r="CS586">
        <f t="shared" si="795"/>
        <v>0</v>
      </c>
      <c r="CT586">
        <f t="shared" si="795"/>
        <v>0</v>
      </c>
      <c r="CU586">
        <f t="shared" si="795"/>
        <v>0</v>
      </c>
      <c r="CV586">
        <f t="shared" si="796"/>
        <v>0</v>
      </c>
      <c r="CW586">
        <f t="shared" si="796"/>
        <v>0</v>
      </c>
      <c r="CX586">
        <f t="shared" si="796"/>
        <v>0</v>
      </c>
      <c r="CY586">
        <f t="shared" si="796"/>
        <v>0</v>
      </c>
      <c r="CZ586">
        <f t="shared" si="796"/>
        <v>0</v>
      </c>
      <c r="DA586">
        <f t="shared" si="796"/>
        <v>0</v>
      </c>
      <c r="DB586">
        <f t="shared" si="796"/>
        <v>0</v>
      </c>
      <c r="DC586">
        <f t="shared" si="796"/>
        <v>0</v>
      </c>
      <c r="DD586">
        <f t="shared" si="796"/>
        <v>0</v>
      </c>
      <c r="DE586">
        <f t="shared" si="796"/>
        <v>0</v>
      </c>
      <c r="DF586">
        <f t="shared" si="797"/>
        <v>0</v>
      </c>
      <c r="DG586">
        <f t="shared" si="797"/>
        <v>0.11796250000000001</v>
      </c>
      <c r="DH586">
        <f t="shared" si="797"/>
        <v>0</v>
      </c>
      <c r="DI586">
        <f t="shared" si="797"/>
        <v>0</v>
      </c>
      <c r="DJ586">
        <f t="shared" si="797"/>
        <v>0</v>
      </c>
      <c r="DK586">
        <f t="shared" si="797"/>
        <v>0</v>
      </c>
      <c r="DL586">
        <f t="shared" si="797"/>
        <v>0</v>
      </c>
      <c r="DM586">
        <f t="shared" si="797"/>
        <v>0</v>
      </c>
      <c r="DN586">
        <f t="shared" si="797"/>
        <v>0</v>
      </c>
      <c r="DO586">
        <f t="shared" si="797"/>
        <v>0</v>
      </c>
      <c r="DP586">
        <f t="shared" si="798"/>
        <v>0</v>
      </c>
      <c r="DQ586">
        <f t="shared" si="798"/>
        <v>0</v>
      </c>
      <c r="DR586">
        <f t="shared" si="798"/>
        <v>0</v>
      </c>
      <c r="DS586">
        <f t="shared" si="798"/>
        <v>0</v>
      </c>
      <c r="DT586">
        <f t="shared" si="798"/>
        <v>0</v>
      </c>
      <c r="DU586">
        <f t="shared" si="798"/>
        <v>0</v>
      </c>
      <c r="DV586">
        <f t="shared" si="798"/>
        <v>0</v>
      </c>
      <c r="DW586">
        <f t="shared" si="798"/>
        <v>0</v>
      </c>
      <c r="DX586">
        <f t="shared" si="798"/>
        <v>0</v>
      </c>
      <c r="DY586">
        <f t="shared" si="798"/>
        <v>0</v>
      </c>
      <c r="DZ586">
        <f t="shared" si="799"/>
        <v>0</v>
      </c>
      <c r="EA586">
        <f t="shared" si="799"/>
        <v>0</v>
      </c>
      <c r="EB586">
        <f t="shared" si="799"/>
        <v>0</v>
      </c>
      <c r="EC586">
        <f t="shared" si="799"/>
        <v>0</v>
      </c>
      <c r="ED586">
        <f t="shared" si="799"/>
        <v>0</v>
      </c>
      <c r="EE586">
        <f t="shared" si="799"/>
        <v>0</v>
      </c>
      <c r="EF586">
        <f t="shared" si="799"/>
        <v>0</v>
      </c>
      <c r="EG586">
        <f t="shared" si="799"/>
        <v>0</v>
      </c>
      <c r="EH586">
        <f t="shared" si="799"/>
        <v>0</v>
      </c>
      <c r="EI586">
        <f t="shared" si="799"/>
        <v>0</v>
      </c>
      <c r="EJ586">
        <f t="shared" si="799"/>
        <v>0</v>
      </c>
      <c r="EK586">
        <f t="shared" si="799"/>
        <v>0</v>
      </c>
      <c r="EL586">
        <f t="shared" si="799"/>
        <v>0</v>
      </c>
      <c r="EM586">
        <f t="shared" si="799"/>
        <v>0</v>
      </c>
      <c r="EN586">
        <f t="shared" si="799"/>
        <v>0</v>
      </c>
      <c r="ER586" s="6">
        <f t="shared" si="788"/>
        <v>0</v>
      </c>
      <c r="ES586" s="6">
        <f t="shared" si="801"/>
        <v>0</v>
      </c>
      <c r="ET586" s="6">
        <f t="shared" si="801"/>
        <v>0</v>
      </c>
      <c r="EU586" s="6">
        <f t="shared" si="801"/>
        <v>0</v>
      </c>
      <c r="EV586" s="6">
        <f t="shared" si="801"/>
        <v>0</v>
      </c>
      <c r="EW586" s="6">
        <f t="shared" si="801"/>
        <v>0</v>
      </c>
      <c r="EX586" s="6">
        <f t="shared" si="801"/>
        <v>0</v>
      </c>
      <c r="EY586" s="6">
        <f t="shared" si="801"/>
        <v>0</v>
      </c>
      <c r="EZ586" s="6">
        <f t="shared" si="801"/>
        <v>0</v>
      </c>
      <c r="FA586" s="6">
        <f t="shared" si="801"/>
        <v>0</v>
      </c>
      <c r="FB586" s="6">
        <f t="shared" si="801"/>
        <v>0</v>
      </c>
      <c r="FC586" s="6">
        <f t="shared" si="801"/>
        <v>0</v>
      </c>
      <c r="FD586" s="6">
        <f t="shared" si="801"/>
        <v>0</v>
      </c>
      <c r="FE586" s="6">
        <f t="shared" si="801"/>
        <v>0</v>
      </c>
      <c r="FF586" s="6">
        <f t="shared" si="801"/>
        <v>0</v>
      </c>
      <c r="FG586" s="6">
        <f t="shared" si="801"/>
        <v>0</v>
      </c>
      <c r="FH586" s="6">
        <f t="shared" si="801"/>
        <v>0</v>
      </c>
      <c r="FI586" s="6">
        <f t="shared" si="801"/>
        <v>0</v>
      </c>
      <c r="FJ586" s="6">
        <f t="shared" si="801"/>
        <v>0</v>
      </c>
      <c r="FK586" s="6">
        <f t="shared" si="801"/>
        <v>0</v>
      </c>
      <c r="FL586" s="6">
        <f t="shared" si="801"/>
        <v>0</v>
      </c>
      <c r="FM586" s="6">
        <f t="shared" si="801"/>
        <v>0</v>
      </c>
      <c r="FN586" s="6">
        <f t="shared" si="801"/>
        <v>0</v>
      </c>
      <c r="FO586" s="6">
        <f t="shared" si="801"/>
        <v>0</v>
      </c>
      <c r="FP586" s="6">
        <f t="shared" si="801"/>
        <v>0</v>
      </c>
      <c r="FQ586" s="6">
        <f t="shared" si="801"/>
        <v>0</v>
      </c>
      <c r="FR586" s="6">
        <f t="shared" si="801"/>
        <v>0</v>
      </c>
      <c r="FS586" s="6">
        <f t="shared" si="801"/>
        <v>0</v>
      </c>
      <c r="FT586" s="6">
        <f t="shared" si="801"/>
        <v>0</v>
      </c>
      <c r="FU586" s="6">
        <f t="shared" si="801"/>
        <v>0</v>
      </c>
      <c r="FV586" s="6">
        <f t="shared" si="801"/>
        <v>0</v>
      </c>
      <c r="FW586" s="6">
        <f t="shared" si="801"/>
        <v>0</v>
      </c>
      <c r="FX586" s="6">
        <f t="shared" si="801"/>
        <v>0</v>
      </c>
      <c r="FY586" s="6">
        <f t="shared" si="801"/>
        <v>0</v>
      </c>
      <c r="FZ586" s="6">
        <f t="shared" si="801"/>
        <v>0</v>
      </c>
      <c r="GA586" s="6">
        <f t="shared" si="801"/>
        <v>0</v>
      </c>
      <c r="GB586" s="6">
        <f t="shared" si="801"/>
        <v>0</v>
      </c>
      <c r="GC586" s="6">
        <f t="shared" si="801"/>
        <v>0</v>
      </c>
      <c r="GD586" s="6">
        <f t="shared" si="801"/>
        <v>0</v>
      </c>
      <c r="GE586" s="6">
        <f t="shared" si="801"/>
        <v>0</v>
      </c>
      <c r="GF586" s="6">
        <f t="shared" si="801"/>
        <v>0</v>
      </c>
      <c r="GG586" s="6">
        <f t="shared" si="801"/>
        <v>94.37</v>
      </c>
      <c r="GH586" s="6">
        <f t="shared" si="801"/>
        <v>0</v>
      </c>
      <c r="GI586" s="6">
        <f t="shared" si="801"/>
        <v>0</v>
      </c>
      <c r="GJ586" s="6">
        <f t="shared" si="801"/>
        <v>0</v>
      </c>
      <c r="GK586" s="6">
        <f t="shared" si="801"/>
        <v>0</v>
      </c>
      <c r="GL586" s="6">
        <f t="shared" si="801"/>
        <v>0</v>
      </c>
      <c r="GM586" s="6">
        <f t="shared" si="801"/>
        <v>0</v>
      </c>
      <c r="GN586" s="6">
        <f t="shared" si="801"/>
        <v>0</v>
      </c>
      <c r="GO586" s="6">
        <f t="shared" si="801"/>
        <v>0</v>
      </c>
      <c r="GP586" s="6">
        <f t="shared" si="801"/>
        <v>0</v>
      </c>
      <c r="GQ586" s="6">
        <f t="shared" si="801"/>
        <v>0</v>
      </c>
      <c r="GR586" s="6">
        <f t="shared" si="801"/>
        <v>0</v>
      </c>
      <c r="GS586" s="6">
        <f t="shared" si="801"/>
        <v>0</v>
      </c>
      <c r="GT586" s="6">
        <f t="shared" si="801"/>
        <v>0</v>
      </c>
      <c r="GU586" s="6">
        <f t="shared" si="801"/>
        <v>0</v>
      </c>
      <c r="GV586" s="6">
        <f t="shared" si="801"/>
        <v>0</v>
      </c>
      <c r="GW586" s="6">
        <f t="shared" si="801"/>
        <v>0</v>
      </c>
      <c r="GX586" s="6">
        <f t="shared" si="801"/>
        <v>0</v>
      </c>
      <c r="GY586" s="6">
        <f t="shared" si="801"/>
        <v>0</v>
      </c>
      <c r="GZ586" s="6">
        <f t="shared" si="801"/>
        <v>0</v>
      </c>
      <c r="HA586" s="6">
        <f t="shared" si="801"/>
        <v>0</v>
      </c>
      <c r="HB586" s="6">
        <f t="shared" si="801"/>
        <v>0</v>
      </c>
      <c r="HC586" s="6">
        <f t="shared" si="801"/>
        <v>0</v>
      </c>
      <c r="HD586" s="6">
        <f t="shared" si="801"/>
        <v>0</v>
      </c>
      <c r="HE586" s="6">
        <f t="shared" si="800"/>
        <v>0</v>
      </c>
      <c r="HF586" s="6">
        <f t="shared" si="800"/>
        <v>0</v>
      </c>
      <c r="HG586" s="6">
        <f t="shared" si="800"/>
        <v>0</v>
      </c>
      <c r="HH586" s="6">
        <f t="shared" si="800"/>
        <v>0</v>
      </c>
      <c r="HI586" s="6">
        <f t="shared" si="800"/>
        <v>0</v>
      </c>
      <c r="HJ586" s="6">
        <f t="shared" si="800"/>
        <v>0</v>
      </c>
      <c r="HK586" s="6">
        <f t="shared" si="800"/>
        <v>0</v>
      </c>
      <c r="HL586" s="6">
        <f t="shared" si="800"/>
        <v>0</v>
      </c>
      <c r="HM586" s="6">
        <f t="shared" si="800"/>
        <v>0</v>
      </c>
      <c r="HN586" s="6">
        <f t="shared" si="800"/>
        <v>0</v>
      </c>
    </row>
    <row r="587" spans="1:222" x14ac:dyDescent="0.25">
      <c r="A587">
        <v>6368</v>
      </c>
      <c r="B587">
        <v>2020</v>
      </c>
      <c r="C587" t="str">
        <v>современных европейских языков</v>
      </c>
      <c r="D587" t="str">
        <v>Кудрявцева Наталья Фаддеевна</v>
      </c>
      <c r="E587" t="str">
        <v>кандидат социологических наук</v>
      </c>
      <c r="F587" t="str">
        <v>доцент</v>
      </c>
      <c r="G587">
        <v>1</v>
      </c>
      <c r="H587" t="str">
        <v>3 курс 2018 год/пост</v>
      </c>
      <c r="I587" t="str">
        <v>Модуль "Основы профессионального общения на иностранном языке". Грамматические аспекты иноязычной коммуникации</v>
      </c>
      <c r="J587">
        <v>0</v>
      </c>
      <c r="K587">
        <v>0</v>
      </c>
      <c r="L587">
        <v>108</v>
      </c>
      <c r="M587" s="16">
        <f t="shared" si="783"/>
        <v>11</v>
      </c>
      <c r="N587" s="16">
        <f t="shared" si="784"/>
        <v>14.870000000000001</v>
      </c>
      <c r="O587" s="16">
        <f t="shared" si="789"/>
        <v>9.75</v>
      </c>
      <c r="P587" s="16">
        <f t="shared" si="790"/>
        <v>9.75</v>
      </c>
      <c r="Q587" s="16">
        <v>0</v>
      </c>
      <c r="R587" s="16">
        <v>0</v>
      </c>
      <c r="S587" s="16">
        <v>0</v>
      </c>
      <c r="T587" s="21">
        <v>0</v>
      </c>
      <c r="U587">
        <v>0</v>
      </c>
      <c r="V587">
        <v>0</v>
      </c>
      <c r="W587">
        <v>39</v>
      </c>
      <c r="X587">
        <v>2</v>
      </c>
      <c r="Y587">
        <v>3</v>
      </c>
      <c r="Z587">
        <v>0</v>
      </c>
      <c r="AA587" t="str">
        <v>осн</v>
      </c>
      <c r="AB587">
        <f t="shared" si="791"/>
        <v>800</v>
      </c>
      <c r="AC587" t="str">
        <f t="shared" si="785"/>
        <v>ИВТ (бак)</v>
      </c>
      <c r="AD587" t="str">
        <f t="shared" si="782"/>
        <v>2020/2021</v>
      </c>
      <c r="AE587">
        <f t="shared" si="786"/>
        <v>153.37</v>
      </c>
      <c r="AF587">
        <f t="shared" si="787"/>
        <v>0.19171250000000001</v>
      </c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R587">
        <f t="shared" si="793"/>
        <v>0</v>
      </c>
      <c r="BS587">
        <f t="shared" si="793"/>
        <v>0</v>
      </c>
      <c r="BT587">
        <f t="shared" si="793"/>
        <v>0</v>
      </c>
      <c r="BU587">
        <f t="shared" si="793"/>
        <v>0</v>
      </c>
      <c r="BV587">
        <f t="shared" si="793"/>
        <v>0</v>
      </c>
      <c r="BW587">
        <f t="shared" si="793"/>
        <v>0</v>
      </c>
      <c r="BX587">
        <f t="shared" si="793"/>
        <v>0</v>
      </c>
      <c r="BY587">
        <f t="shared" si="793"/>
        <v>0</v>
      </c>
      <c r="BZ587">
        <f t="shared" si="793"/>
        <v>0</v>
      </c>
      <c r="CA587">
        <f t="shared" si="793"/>
        <v>0</v>
      </c>
      <c r="CB587">
        <f t="shared" si="794"/>
        <v>0</v>
      </c>
      <c r="CC587">
        <f t="shared" si="794"/>
        <v>0</v>
      </c>
      <c r="CD587">
        <f t="shared" si="794"/>
        <v>0</v>
      </c>
      <c r="CE587">
        <f t="shared" si="794"/>
        <v>0</v>
      </c>
      <c r="CF587">
        <f t="shared" si="794"/>
        <v>0</v>
      </c>
      <c r="CG587">
        <f t="shared" si="794"/>
        <v>0</v>
      </c>
      <c r="CH587">
        <f t="shared" si="794"/>
        <v>0</v>
      </c>
      <c r="CI587">
        <f t="shared" si="794"/>
        <v>0</v>
      </c>
      <c r="CJ587">
        <f t="shared" si="794"/>
        <v>0</v>
      </c>
      <c r="CK587">
        <f t="shared" si="794"/>
        <v>0</v>
      </c>
      <c r="CL587">
        <f t="shared" si="795"/>
        <v>0</v>
      </c>
      <c r="CM587">
        <f t="shared" si="795"/>
        <v>0</v>
      </c>
      <c r="CN587">
        <f t="shared" si="795"/>
        <v>0</v>
      </c>
      <c r="CO587">
        <f t="shared" si="795"/>
        <v>0</v>
      </c>
      <c r="CP587">
        <f t="shared" si="795"/>
        <v>0</v>
      </c>
      <c r="CQ587">
        <f t="shared" si="795"/>
        <v>0</v>
      </c>
      <c r="CR587">
        <f t="shared" si="795"/>
        <v>0</v>
      </c>
      <c r="CS587">
        <f t="shared" si="795"/>
        <v>0</v>
      </c>
      <c r="CT587">
        <f t="shared" si="795"/>
        <v>0</v>
      </c>
      <c r="CU587">
        <f t="shared" si="795"/>
        <v>0</v>
      </c>
      <c r="CV587">
        <f t="shared" si="796"/>
        <v>0</v>
      </c>
      <c r="CW587">
        <f t="shared" si="796"/>
        <v>0</v>
      </c>
      <c r="CX587">
        <f t="shared" si="796"/>
        <v>0</v>
      </c>
      <c r="CY587">
        <f t="shared" si="796"/>
        <v>0</v>
      </c>
      <c r="CZ587">
        <f t="shared" si="796"/>
        <v>0</v>
      </c>
      <c r="DA587">
        <f t="shared" si="796"/>
        <v>0</v>
      </c>
      <c r="DB587">
        <f t="shared" si="796"/>
        <v>0</v>
      </c>
      <c r="DC587">
        <f t="shared" si="796"/>
        <v>0</v>
      </c>
      <c r="DD587">
        <f t="shared" si="796"/>
        <v>0</v>
      </c>
      <c r="DE587">
        <f t="shared" si="796"/>
        <v>0</v>
      </c>
      <c r="DF587">
        <f t="shared" si="797"/>
        <v>0</v>
      </c>
      <c r="DG587">
        <f t="shared" si="797"/>
        <v>0.19171250000000001</v>
      </c>
      <c r="DH587">
        <f t="shared" si="797"/>
        <v>0</v>
      </c>
      <c r="DI587">
        <f t="shared" si="797"/>
        <v>0</v>
      </c>
      <c r="DJ587">
        <f t="shared" si="797"/>
        <v>0</v>
      </c>
      <c r="DK587">
        <f t="shared" si="797"/>
        <v>0</v>
      </c>
      <c r="DL587">
        <f t="shared" si="797"/>
        <v>0</v>
      </c>
      <c r="DM587">
        <f t="shared" si="797"/>
        <v>0</v>
      </c>
      <c r="DN587">
        <f t="shared" si="797"/>
        <v>0</v>
      </c>
      <c r="DO587">
        <f t="shared" si="797"/>
        <v>0</v>
      </c>
      <c r="DP587">
        <f t="shared" si="798"/>
        <v>0</v>
      </c>
      <c r="DQ587">
        <f t="shared" si="798"/>
        <v>0</v>
      </c>
      <c r="DR587">
        <f t="shared" si="798"/>
        <v>0</v>
      </c>
      <c r="DS587">
        <f t="shared" si="798"/>
        <v>0</v>
      </c>
      <c r="DT587">
        <f t="shared" si="798"/>
        <v>0</v>
      </c>
      <c r="DU587">
        <f t="shared" si="798"/>
        <v>0</v>
      </c>
      <c r="DV587">
        <f t="shared" si="798"/>
        <v>0</v>
      </c>
      <c r="DW587">
        <f t="shared" si="798"/>
        <v>0</v>
      </c>
      <c r="DX587">
        <f t="shared" si="798"/>
        <v>0</v>
      </c>
      <c r="DY587">
        <f t="shared" si="798"/>
        <v>0</v>
      </c>
      <c r="DZ587">
        <f t="shared" si="799"/>
        <v>0</v>
      </c>
      <c r="EA587">
        <f t="shared" si="799"/>
        <v>0</v>
      </c>
      <c r="EB587">
        <f t="shared" si="799"/>
        <v>0</v>
      </c>
      <c r="EC587">
        <f t="shared" si="799"/>
        <v>0</v>
      </c>
      <c r="ED587">
        <f t="shared" si="799"/>
        <v>0</v>
      </c>
      <c r="EE587">
        <f t="shared" si="799"/>
        <v>0</v>
      </c>
      <c r="EF587">
        <f t="shared" si="799"/>
        <v>0</v>
      </c>
      <c r="EG587">
        <f t="shared" si="799"/>
        <v>0</v>
      </c>
      <c r="EH587">
        <f t="shared" si="799"/>
        <v>0</v>
      </c>
      <c r="EI587">
        <f t="shared" si="799"/>
        <v>0</v>
      </c>
      <c r="EJ587">
        <f t="shared" si="799"/>
        <v>0</v>
      </c>
      <c r="EK587">
        <f t="shared" si="799"/>
        <v>0</v>
      </c>
      <c r="EL587">
        <f t="shared" si="799"/>
        <v>0</v>
      </c>
      <c r="EM587">
        <f t="shared" si="799"/>
        <v>0</v>
      </c>
      <c r="EN587">
        <f t="shared" si="799"/>
        <v>0</v>
      </c>
      <c r="ER587" s="6">
        <f t="shared" si="788"/>
        <v>0</v>
      </c>
      <c r="ES587" s="6">
        <f t="shared" si="801"/>
        <v>0</v>
      </c>
      <c r="ET587" s="6">
        <f t="shared" si="801"/>
        <v>0</v>
      </c>
      <c r="EU587" s="6">
        <f t="shared" si="801"/>
        <v>0</v>
      </c>
      <c r="EV587" s="6">
        <f t="shared" si="801"/>
        <v>0</v>
      </c>
      <c r="EW587" s="6">
        <f t="shared" si="801"/>
        <v>0</v>
      </c>
      <c r="EX587" s="6">
        <f t="shared" si="801"/>
        <v>0</v>
      </c>
      <c r="EY587" s="6">
        <f t="shared" si="801"/>
        <v>0</v>
      </c>
      <c r="EZ587" s="6">
        <f t="shared" si="801"/>
        <v>0</v>
      </c>
      <c r="FA587" s="6">
        <f t="shared" si="801"/>
        <v>0</v>
      </c>
      <c r="FB587" s="6">
        <f t="shared" si="801"/>
        <v>0</v>
      </c>
      <c r="FC587" s="6">
        <f t="shared" si="801"/>
        <v>0</v>
      </c>
      <c r="FD587" s="6">
        <f t="shared" si="801"/>
        <v>0</v>
      </c>
      <c r="FE587" s="6">
        <f t="shared" si="801"/>
        <v>0</v>
      </c>
      <c r="FF587" s="6">
        <f t="shared" si="801"/>
        <v>0</v>
      </c>
      <c r="FG587" s="6">
        <f t="shared" si="801"/>
        <v>0</v>
      </c>
      <c r="FH587" s="6">
        <f t="shared" si="801"/>
        <v>0</v>
      </c>
      <c r="FI587" s="6">
        <f t="shared" si="801"/>
        <v>0</v>
      </c>
      <c r="FJ587" s="6">
        <f t="shared" si="801"/>
        <v>0</v>
      </c>
      <c r="FK587" s="6">
        <f t="shared" si="801"/>
        <v>0</v>
      </c>
      <c r="FL587" s="6">
        <f t="shared" si="801"/>
        <v>0</v>
      </c>
      <c r="FM587" s="6">
        <f t="shared" si="801"/>
        <v>0</v>
      </c>
      <c r="FN587" s="6">
        <f t="shared" si="801"/>
        <v>0</v>
      </c>
      <c r="FO587" s="6">
        <f t="shared" si="801"/>
        <v>0</v>
      </c>
      <c r="FP587" s="6">
        <f t="shared" si="801"/>
        <v>0</v>
      </c>
      <c r="FQ587" s="6">
        <f t="shared" si="801"/>
        <v>0</v>
      </c>
      <c r="FR587" s="6">
        <f t="shared" si="801"/>
        <v>0</v>
      </c>
      <c r="FS587" s="6">
        <f t="shared" si="801"/>
        <v>0</v>
      </c>
      <c r="FT587" s="6">
        <f t="shared" si="801"/>
        <v>0</v>
      </c>
      <c r="FU587" s="6">
        <f t="shared" si="801"/>
        <v>0</v>
      </c>
      <c r="FV587" s="6">
        <f t="shared" si="801"/>
        <v>0</v>
      </c>
      <c r="FW587" s="6">
        <f t="shared" si="801"/>
        <v>0</v>
      </c>
      <c r="FX587" s="6">
        <f t="shared" si="801"/>
        <v>0</v>
      </c>
      <c r="FY587" s="6">
        <f t="shared" si="801"/>
        <v>0</v>
      </c>
      <c r="FZ587" s="6">
        <f t="shared" si="801"/>
        <v>0</v>
      </c>
      <c r="GA587" s="6">
        <f t="shared" si="801"/>
        <v>0</v>
      </c>
      <c r="GB587" s="6">
        <f t="shared" si="801"/>
        <v>0</v>
      </c>
      <c r="GC587" s="6">
        <f t="shared" si="801"/>
        <v>0</v>
      </c>
      <c r="GD587" s="6">
        <f t="shared" si="801"/>
        <v>0</v>
      </c>
      <c r="GE587" s="6">
        <f t="shared" si="801"/>
        <v>0</v>
      </c>
      <c r="GF587" s="6">
        <f t="shared" si="801"/>
        <v>0</v>
      </c>
      <c r="GG587" s="6">
        <f t="shared" si="801"/>
        <v>153.37</v>
      </c>
      <c r="GH587" s="6">
        <f t="shared" si="801"/>
        <v>0</v>
      </c>
      <c r="GI587" s="6">
        <f t="shared" si="801"/>
        <v>0</v>
      </c>
      <c r="GJ587" s="6">
        <f t="shared" si="801"/>
        <v>0</v>
      </c>
      <c r="GK587" s="6">
        <f t="shared" si="801"/>
        <v>0</v>
      </c>
      <c r="GL587" s="6">
        <f t="shared" si="801"/>
        <v>0</v>
      </c>
      <c r="GM587" s="6">
        <f t="shared" si="801"/>
        <v>0</v>
      </c>
      <c r="GN587" s="6">
        <f t="shared" si="801"/>
        <v>0</v>
      </c>
      <c r="GO587" s="6">
        <f t="shared" si="801"/>
        <v>0</v>
      </c>
      <c r="GP587" s="6">
        <f t="shared" si="801"/>
        <v>0</v>
      </c>
      <c r="GQ587" s="6">
        <f t="shared" si="801"/>
        <v>0</v>
      </c>
      <c r="GR587" s="6">
        <f t="shared" si="801"/>
        <v>0</v>
      </c>
      <c r="GS587" s="6">
        <f t="shared" si="801"/>
        <v>0</v>
      </c>
      <c r="GT587" s="6">
        <f t="shared" si="801"/>
        <v>0</v>
      </c>
      <c r="GU587" s="6">
        <f t="shared" si="801"/>
        <v>0</v>
      </c>
      <c r="GV587" s="6">
        <f t="shared" si="801"/>
        <v>0</v>
      </c>
      <c r="GW587" s="6">
        <f t="shared" si="801"/>
        <v>0</v>
      </c>
      <c r="GX587" s="6">
        <f t="shared" si="801"/>
        <v>0</v>
      </c>
      <c r="GY587" s="6">
        <f t="shared" si="801"/>
        <v>0</v>
      </c>
      <c r="GZ587" s="6">
        <f t="shared" si="801"/>
        <v>0</v>
      </c>
      <c r="HA587" s="6">
        <f t="shared" si="801"/>
        <v>0</v>
      </c>
      <c r="HB587" s="6">
        <f t="shared" si="801"/>
        <v>0</v>
      </c>
      <c r="HC587" s="6">
        <f t="shared" si="801"/>
        <v>0</v>
      </c>
      <c r="HD587" s="6">
        <f t="shared" si="801"/>
        <v>0</v>
      </c>
      <c r="HE587" s="6">
        <f t="shared" si="800"/>
        <v>0</v>
      </c>
      <c r="HF587" s="6">
        <f t="shared" si="800"/>
        <v>0</v>
      </c>
      <c r="HG587" s="6">
        <f t="shared" si="800"/>
        <v>0</v>
      </c>
      <c r="HH587" s="6">
        <f t="shared" si="800"/>
        <v>0</v>
      </c>
      <c r="HI587" s="6">
        <f t="shared" si="800"/>
        <v>0</v>
      </c>
      <c r="HJ587" s="6">
        <f t="shared" si="800"/>
        <v>0</v>
      </c>
      <c r="HK587" s="6">
        <f t="shared" si="800"/>
        <v>0</v>
      </c>
      <c r="HL587" s="6">
        <f t="shared" si="800"/>
        <v>0</v>
      </c>
      <c r="HM587" s="6">
        <f t="shared" si="800"/>
        <v>0</v>
      </c>
      <c r="HN587" s="6">
        <f t="shared" si="800"/>
        <v>0</v>
      </c>
    </row>
    <row r="588" spans="1:222" x14ac:dyDescent="0.25">
      <c r="A588">
        <v>6368</v>
      </c>
      <c r="B588">
        <v>2020</v>
      </c>
      <c r="C588" t="str">
        <v>теории права и гражданско-правового образования</v>
      </c>
      <c r="D588" t="str">
        <v>Разуваев Николай Викторович</v>
      </c>
      <c r="E588" t="str">
        <v>кандидат юридических наук</v>
      </c>
      <c r="F588" t="str">
        <v>доцент</v>
      </c>
      <c r="G588">
        <v>0</v>
      </c>
      <c r="H588" t="str">
        <v>3 курс 2018 год/пост</v>
      </c>
      <c r="I588" t="str">
        <v>Модуль "Экономико-правовой". Правоведение</v>
      </c>
      <c r="J588">
        <v>18</v>
      </c>
      <c r="K588">
        <v>36</v>
      </c>
      <c r="L588">
        <v>0</v>
      </c>
      <c r="M588" s="16">
        <f t="shared" si="783"/>
        <v>6</v>
      </c>
      <c r="N588" s="16">
        <f t="shared" si="784"/>
        <v>14.870000000000001</v>
      </c>
      <c r="O588" s="16">
        <f t="shared" si="789"/>
        <v>9.75</v>
      </c>
      <c r="P588" s="16">
        <f t="shared" si="790"/>
        <v>9.75</v>
      </c>
      <c r="Q588" s="16">
        <v>0</v>
      </c>
      <c r="R588" s="16">
        <v>0</v>
      </c>
      <c r="S588" s="16">
        <v>0</v>
      </c>
      <c r="T588" s="21">
        <v>0</v>
      </c>
      <c r="U588">
        <v>0</v>
      </c>
      <c r="V588">
        <v>0</v>
      </c>
      <c r="W588">
        <v>39</v>
      </c>
      <c r="X588">
        <v>2</v>
      </c>
      <c r="Y588">
        <v>3</v>
      </c>
      <c r="Z588">
        <v>0</v>
      </c>
      <c r="AA588" t="str">
        <v>осн</v>
      </c>
      <c r="AB588">
        <f t="shared" si="791"/>
        <v>800</v>
      </c>
      <c r="AC588" t="str">
        <f t="shared" si="785"/>
        <v>ИВТ (бак)</v>
      </c>
      <c r="AD588" t="str">
        <f t="shared" si="782"/>
        <v>2020/2021</v>
      </c>
      <c r="AE588">
        <f t="shared" si="786"/>
        <v>94.37</v>
      </c>
      <c r="AF588">
        <f t="shared" si="787"/>
        <v>0.11796250000000001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R588">
        <f t="shared" si="793"/>
        <v>0</v>
      </c>
      <c r="BS588">
        <f t="shared" si="793"/>
        <v>0</v>
      </c>
      <c r="BT588">
        <f t="shared" si="793"/>
        <v>0</v>
      </c>
      <c r="BU588">
        <f t="shared" si="793"/>
        <v>0</v>
      </c>
      <c r="BV588">
        <f t="shared" si="793"/>
        <v>0</v>
      </c>
      <c r="BW588">
        <f t="shared" si="793"/>
        <v>0</v>
      </c>
      <c r="BX588">
        <f t="shared" si="793"/>
        <v>0</v>
      </c>
      <c r="BY588">
        <f t="shared" si="793"/>
        <v>0</v>
      </c>
      <c r="BZ588">
        <f t="shared" si="793"/>
        <v>0</v>
      </c>
      <c r="CA588">
        <f t="shared" si="793"/>
        <v>0</v>
      </c>
      <c r="CB588">
        <f t="shared" si="794"/>
        <v>0</v>
      </c>
      <c r="CC588">
        <f t="shared" si="794"/>
        <v>0</v>
      </c>
      <c r="CD588">
        <f t="shared" si="794"/>
        <v>0</v>
      </c>
      <c r="CE588">
        <f t="shared" si="794"/>
        <v>0</v>
      </c>
      <c r="CF588">
        <f t="shared" si="794"/>
        <v>0</v>
      </c>
      <c r="CG588">
        <f t="shared" si="794"/>
        <v>0</v>
      </c>
      <c r="CH588">
        <f t="shared" si="794"/>
        <v>0</v>
      </c>
      <c r="CI588">
        <f t="shared" si="794"/>
        <v>0</v>
      </c>
      <c r="CJ588">
        <f t="shared" si="794"/>
        <v>0</v>
      </c>
      <c r="CK588">
        <f t="shared" si="794"/>
        <v>0</v>
      </c>
      <c r="CL588">
        <f t="shared" si="795"/>
        <v>0</v>
      </c>
      <c r="CM588">
        <f t="shared" si="795"/>
        <v>0</v>
      </c>
      <c r="CN588">
        <f t="shared" si="795"/>
        <v>0</v>
      </c>
      <c r="CO588">
        <f t="shared" si="795"/>
        <v>0</v>
      </c>
      <c r="CP588">
        <f t="shared" si="795"/>
        <v>0</v>
      </c>
      <c r="CQ588">
        <f t="shared" si="795"/>
        <v>0</v>
      </c>
      <c r="CR588">
        <f t="shared" si="795"/>
        <v>0</v>
      </c>
      <c r="CS588">
        <f t="shared" si="795"/>
        <v>0</v>
      </c>
      <c r="CT588">
        <f t="shared" si="795"/>
        <v>0</v>
      </c>
      <c r="CU588">
        <f t="shared" si="795"/>
        <v>0</v>
      </c>
      <c r="CV588">
        <f t="shared" si="796"/>
        <v>0</v>
      </c>
      <c r="CW588">
        <f t="shared" si="796"/>
        <v>0</v>
      </c>
      <c r="CX588">
        <f t="shared" si="796"/>
        <v>0</v>
      </c>
      <c r="CY588">
        <f t="shared" si="796"/>
        <v>0</v>
      </c>
      <c r="CZ588">
        <f t="shared" si="796"/>
        <v>0</v>
      </c>
      <c r="DA588">
        <f t="shared" si="796"/>
        <v>0</v>
      </c>
      <c r="DB588">
        <f t="shared" si="796"/>
        <v>0</v>
      </c>
      <c r="DC588">
        <f t="shared" si="796"/>
        <v>0</v>
      </c>
      <c r="DD588">
        <f t="shared" si="796"/>
        <v>0</v>
      </c>
      <c r="DE588">
        <f t="shared" si="796"/>
        <v>0</v>
      </c>
      <c r="DF588">
        <f t="shared" si="797"/>
        <v>0</v>
      </c>
      <c r="DG588">
        <f t="shared" si="797"/>
        <v>0</v>
      </c>
      <c r="DH588">
        <f t="shared" si="797"/>
        <v>0</v>
      </c>
      <c r="DI588">
        <f t="shared" si="797"/>
        <v>0</v>
      </c>
      <c r="DJ588">
        <f t="shared" si="797"/>
        <v>0</v>
      </c>
      <c r="DK588">
        <f t="shared" si="797"/>
        <v>0</v>
      </c>
      <c r="DL588">
        <f t="shared" si="797"/>
        <v>0</v>
      </c>
      <c r="DM588">
        <f t="shared" si="797"/>
        <v>0</v>
      </c>
      <c r="DN588">
        <f t="shared" si="797"/>
        <v>0</v>
      </c>
      <c r="DO588">
        <f t="shared" si="797"/>
        <v>0</v>
      </c>
      <c r="DP588">
        <f t="shared" si="798"/>
        <v>0</v>
      </c>
      <c r="DQ588">
        <f t="shared" si="798"/>
        <v>0</v>
      </c>
      <c r="DR588">
        <f t="shared" si="798"/>
        <v>0</v>
      </c>
      <c r="DS588">
        <f t="shared" si="798"/>
        <v>0</v>
      </c>
      <c r="DT588">
        <f t="shared" si="798"/>
        <v>0</v>
      </c>
      <c r="DU588">
        <f t="shared" si="798"/>
        <v>0</v>
      </c>
      <c r="DV588">
        <f t="shared" si="798"/>
        <v>0</v>
      </c>
      <c r="DW588">
        <f t="shared" si="798"/>
        <v>0</v>
      </c>
      <c r="DX588">
        <f t="shared" si="798"/>
        <v>0</v>
      </c>
      <c r="DY588">
        <f t="shared" si="798"/>
        <v>0</v>
      </c>
      <c r="DZ588">
        <f t="shared" si="799"/>
        <v>0.11796250000000001</v>
      </c>
      <c r="EA588">
        <f t="shared" si="799"/>
        <v>0</v>
      </c>
      <c r="EB588">
        <f t="shared" si="799"/>
        <v>0</v>
      </c>
      <c r="EC588">
        <f t="shared" si="799"/>
        <v>0</v>
      </c>
      <c r="ED588">
        <f t="shared" si="799"/>
        <v>0</v>
      </c>
      <c r="EE588">
        <f t="shared" si="799"/>
        <v>0</v>
      </c>
      <c r="EF588">
        <f t="shared" si="799"/>
        <v>0</v>
      </c>
      <c r="EG588">
        <f t="shared" si="799"/>
        <v>0</v>
      </c>
      <c r="EH588">
        <f t="shared" si="799"/>
        <v>0</v>
      </c>
      <c r="EI588">
        <f t="shared" si="799"/>
        <v>0</v>
      </c>
      <c r="EJ588">
        <f t="shared" si="799"/>
        <v>0</v>
      </c>
      <c r="EK588">
        <f t="shared" si="799"/>
        <v>0</v>
      </c>
      <c r="EL588">
        <f t="shared" si="799"/>
        <v>0</v>
      </c>
      <c r="EM588">
        <f t="shared" si="799"/>
        <v>0</v>
      </c>
      <c r="EN588">
        <f t="shared" si="799"/>
        <v>0</v>
      </c>
      <c r="ER588" s="6">
        <f t="shared" si="788"/>
        <v>0</v>
      </c>
      <c r="ES588" s="6">
        <f t="shared" si="801"/>
        <v>0</v>
      </c>
      <c r="ET588" s="6">
        <f t="shared" si="801"/>
        <v>0</v>
      </c>
      <c r="EU588" s="6">
        <f t="shared" si="801"/>
        <v>0</v>
      </c>
      <c r="EV588" s="6">
        <f t="shared" si="801"/>
        <v>0</v>
      </c>
      <c r="EW588" s="6">
        <f t="shared" si="801"/>
        <v>0</v>
      </c>
      <c r="EX588" s="6">
        <f t="shared" si="801"/>
        <v>0</v>
      </c>
      <c r="EY588" s="6">
        <f t="shared" si="801"/>
        <v>0</v>
      </c>
      <c r="EZ588" s="6">
        <f t="shared" si="801"/>
        <v>0</v>
      </c>
      <c r="FA588" s="6">
        <f t="shared" si="801"/>
        <v>0</v>
      </c>
      <c r="FB588" s="6">
        <f t="shared" si="801"/>
        <v>0</v>
      </c>
      <c r="FC588" s="6">
        <f t="shared" si="801"/>
        <v>0</v>
      </c>
      <c r="FD588" s="6">
        <f t="shared" si="801"/>
        <v>0</v>
      </c>
      <c r="FE588" s="6">
        <f t="shared" si="801"/>
        <v>0</v>
      </c>
      <c r="FF588" s="6">
        <f t="shared" si="801"/>
        <v>0</v>
      </c>
      <c r="FG588" s="6">
        <f t="shared" si="801"/>
        <v>0</v>
      </c>
      <c r="FH588" s="6">
        <f t="shared" si="801"/>
        <v>0</v>
      </c>
      <c r="FI588" s="6">
        <f t="shared" si="801"/>
        <v>0</v>
      </c>
      <c r="FJ588" s="6">
        <f t="shared" si="801"/>
        <v>0</v>
      </c>
      <c r="FK588" s="6">
        <f t="shared" si="801"/>
        <v>0</v>
      </c>
      <c r="FL588" s="6">
        <f t="shared" si="801"/>
        <v>0</v>
      </c>
      <c r="FM588" s="6">
        <f t="shared" si="801"/>
        <v>0</v>
      </c>
      <c r="FN588" s="6">
        <f t="shared" si="801"/>
        <v>0</v>
      </c>
      <c r="FO588" s="6">
        <f t="shared" si="801"/>
        <v>0</v>
      </c>
      <c r="FP588" s="6">
        <f t="shared" si="801"/>
        <v>0</v>
      </c>
      <c r="FQ588" s="6">
        <f t="shared" si="801"/>
        <v>0</v>
      </c>
      <c r="FR588" s="6">
        <f t="shared" si="801"/>
        <v>0</v>
      </c>
      <c r="FS588" s="6">
        <f t="shared" si="801"/>
        <v>0</v>
      </c>
      <c r="FT588" s="6">
        <f t="shared" si="801"/>
        <v>0</v>
      </c>
      <c r="FU588" s="6">
        <f t="shared" si="801"/>
        <v>0</v>
      </c>
      <c r="FV588" s="6">
        <f t="shared" si="801"/>
        <v>0</v>
      </c>
      <c r="FW588" s="6">
        <f t="shared" si="801"/>
        <v>0</v>
      </c>
      <c r="FX588" s="6">
        <f t="shared" si="801"/>
        <v>0</v>
      </c>
      <c r="FY588" s="6">
        <f t="shared" si="801"/>
        <v>0</v>
      </c>
      <c r="FZ588" s="6">
        <f t="shared" si="801"/>
        <v>0</v>
      </c>
      <c r="GA588" s="6">
        <f t="shared" si="801"/>
        <v>0</v>
      </c>
      <c r="GB588" s="6">
        <f t="shared" si="801"/>
        <v>0</v>
      </c>
      <c r="GC588" s="6">
        <f t="shared" si="801"/>
        <v>0</v>
      </c>
      <c r="GD588" s="6">
        <f t="shared" si="801"/>
        <v>0</v>
      </c>
      <c r="GE588" s="6">
        <f t="shared" si="801"/>
        <v>0</v>
      </c>
      <c r="GF588" s="6">
        <f t="shared" si="801"/>
        <v>0</v>
      </c>
      <c r="GG588" s="6">
        <f t="shared" si="801"/>
        <v>0</v>
      </c>
      <c r="GH588" s="6">
        <f t="shared" si="801"/>
        <v>0</v>
      </c>
      <c r="GI588" s="6">
        <f t="shared" si="801"/>
        <v>0</v>
      </c>
      <c r="GJ588" s="6">
        <f t="shared" si="801"/>
        <v>0</v>
      </c>
      <c r="GK588" s="6">
        <f t="shared" si="801"/>
        <v>0</v>
      </c>
      <c r="GL588" s="6">
        <f t="shared" si="801"/>
        <v>0</v>
      </c>
      <c r="GM588" s="6">
        <f t="shared" si="801"/>
        <v>0</v>
      </c>
      <c r="GN588" s="6">
        <f t="shared" si="801"/>
        <v>0</v>
      </c>
      <c r="GO588" s="6">
        <f t="shared" si="801"/>
        <v>0</v>
      </c>
      <c r="GP588" s="6">
        <f t="shared" si="801"/>
        <v>0</v>
      </c>
      <c r="GQ588" s="6">
        <f t="shared" si="801"/>
        <v>0</v>
      </c>
      <c r="GR588" s="6">
        <f t="shared" si="801"/>
        <v>0</v>
      </c>
      <c r="GS588" s="6">
        <f t="shared" si="801"/>
        <v>0</v>
      </c>
      <c r="GT588" s="6">
        <f t="shared" si="801"/>
        <v>0</v>
      </c>
      <c r="GU588" s="6">
        <f t="shared" si="801"/>
        <v>0</v>
      </c>
      <c r="GV588" s="6">
        <f t="shared" si="801"/>
        <v>0</v>
      </c>
      <c r="GW588" s="6">
        <f t="shared" si="801"/>
        <v>0</v>
      </c>
      <c r="GX588" s="6">
        <f t="shared" si="801"/>
        <v>0</v>
      </c>
      <c r="GY588" s="6">
        <f t="shared" si="801"/>
        <v>0</v>
      </c>
      <c r="GZ588" s="6">
        <f t="shared" si="801"/>
        <v>94.37</v>
      </c>
      <c r="HA588" s="6">
        <f t="shared" si="801"/>
        <v>0</v>
      </c>
      <c r="HB588" s="6">
        <f t="shared" si="801"/>
        <v>0</v>
      </c>
      <c r="HC588" s="6">
        <f t="shared" si="801"/>
        <v>0</v>
      </c>
      <c r="HD588" s="6">
        <f t="shared" ref="HD588:HN591" si="802">IF(INDEX($A$1:$I$862, ROW($I588), 4) = HD$1, $AE588, 0)</f>
        <v>0</v>
      </c>
      <c r="HE588" s="6">
        <f t="shared" si="802"/>
        <v>0</v>
      </c>
      <c r="HF588" s="6">
        <f t="shared" si="802"/>
        <v>0</v>
      </c>
      <c r="HG588" s="6">
        <f t="shared" si="802"/>
        <v>0</v>
      </c>
      <c r="HH588" s="6">
        <f t="shared" si="802"/>
        <v>0</v>
      </c>
      <c r="HI588" s="6">
        <f t="shared" si="802"/>
        <v>0</v>
      </c>
      <c r="HJ588" s="6">
        <f t="shared" si="802"/>
        <v>0</v>
      </c>
      <c r="HK588" s="6">
        <f t="shared" si="802"/>
        <v>0</v>
      </c>
      <c r="HL588" s="6">
        <f t="shared" si="802"/>
        <v>0</v>
      </c>
      <c r="HM588" s="6">
        <f t="shared" si="802"/>
        <v>0</v>
      </c>
      <c r="HN588" s="6">
        <f t="shared" si="802"/>
        <v>0</v>
      </c>
    </row>
    <row r="589" spans="1:222" x14ac:dyDescent="0.25">
      <c r="A589">
        <v>6368</v>
      </c>
      <c r="B589">
        <v>2020</v>
      </c>
      <c r="C589" t="str">
        <v>социальной безопасности</v>
      </c>
      <c r="D589" t="str">
        <v>Абдуллаева Любовь Магомедовна</v>
      </c>
      <c r="E589" t="str">
        <v>нет</v>
      </c>
      <c r="F589" t="str">
        <v>старший преподаватель</v>
      </c>
      <c r="G589">
        <v>0</v>
      </c>
      <c r="H589" t="str">
        <v>3 курс 2018 год/пост</v>
      </c>
      <c r="I589" t="str">
        <v>Модуль "Здоровьесберегающий". Экология</v>
      </c>
      <c r="J589">
        <v>16</v>
      </c>
      <c r="K589">
        <v>36</v>
      </c>
      <c r="L589">
        <v>0</v>
      </c>
      <c r="M589" s="16">
        <f t="shared" si="783"/>
        <v>6</v>
      </c>
      <c r="N589" s="16">
        <f t="shared" si="784"/>
        <v>14.870000000000001</v>
      </c>
      <c r="O589" s="16">
        <f t="shared" si="789"/>
        <v>9.75</v>
      </c>
      <c r="P589" s="16">
        <f t="shared" si="790"/>
        <v>9.75</v>
      </c>
      <c r="Q589" s="16">
        <v>0</v>
      </c>
      <c r="R589" s="16">
        <v>0</v>
      </c>
      <c r="S589" s="16">
        <v>0</v>
      </c>
      <c r="T589" s="21">
        <v>0</v>
      </c>
      <c r="U589">
        <v>0</v>
      </c>
      <c r="V589">
        <v>0</v>
      </c>
      <c r="W589">
        <v>39</v>
      </c>
      <c r="X589">
        <v>2</v>
      </c>
      <c r="Y589">
        <v>3</v>
      </c>
      <c r="Z589">
        <v>0</v>
      </c>
      <c r="AA589" t="str">
        <v>осн</v>
      </c>
      <c r="AB589">
        <f t="shared" si="791"/>
        <v>850</v>
      </c>
      <c r="AC589" t="str">
        <f t="shared" si="785"/>
        <v>ИВТ (бак)</v>
      </c>
      <c r="AD589" t="str">
        <f t="shared" si="782"/>
        <v>2020/2021</v>
      </c>
      <c r="AE589">
        <f t="shared" si="786"/>
        <v>92.37</v>
      </c>
      <c r="AF589">
        <f t="shared" si="787"/>
        <v>0.10867058823529413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R589">
        <f t="shared" si="793"/>
        <v>0.10867058823529413</v>
      </c>
      <c r="BS589">
        <f t="shared" si="793"/>
        <v>0</v>
      </c>
      <c r="BT589">
        <f t="shared" si="793"/>
        <v>0</v>
      </c>
      <c r="BU589">
        <f t="shared" si="793"/>
        <v>0</v>
      </c>
      <c r="BV589">
        <f t="shared" si="793"/>
        <v>0</v>
      </c>
      <c r="BW589">
        <f t="shared" si="793"/>
        <v>0</v>
      </c>
      <c r="BX589">
        <f t="shared" si="793"/>
        <v>0</v>
      </c>
      <c r="BY589">
        <f t="shared" si="793"/>
        <v>0</v>
      </c>
      <c r="BZ589">
        <f t="shared" si="793"/>
        <v>0</v>
      </c>
      <c r="CA589">
        <f t="shared" si="793"/>
        <v>0</v>
      </c>
      <c r="CB589">
        <f t="shared" si="794"/>
        <v>0</v>
      </c>
      <c r="CC589">
        <f t="shared" si="794"/>
        <v>0</v>
      </c>
      <c r="CD589">
        <f t="shared" si="794"/>
        <v>0</v>
      </c>
      <c r="CE589">
        <f t="shared" si="794"/>
        <v>0</v>
      </c>
      <c r="CF589">
        <f t="shared" si="794"/>
        <v>0</v>
      </c>
      <c r="CG589">
        <f t="shared" si="794"/>
        <v>0</v>
      </c>
      <c r="CH589">
        <f t="shared" si="794"/>
        <v>0</v>
      </c>
      <c r="CI589">
        <f t="shared" si="794"/>
        <v>0</v>
      </c>
      <c r="CJ589">
        <f t="shared" si="794"/>
        <v>0</v>
      </c>
      <c r="CK589">
        <f t="shared" si="794"/>
        <v>0</v>
      </c>
      <c r="CL589">
        <f t="shared" si="795"/>
        <v>0</v>
      </c>
      <c r="CM589">
        <f t="shared" si="795"/>
        <v>0</v>
      </c>
      <c r="CN589">
        <f t="shared" si="795"/>
        <v>0</v>
      </c>
      <c r="CO589">
        <f t="shared" si="795"/>
        <v>0</v>
      </c>
      <c r="CP589">
        <f t="shared" si="795"/>
        <v>0</v>
      </c>
      <c r="CQ589">
        <f t="shared" si="795"/>
        <v>0</v>
      </c>
      <c r="CR589">
        <f t="shared" si="795"/>
        <v>0</v>
      </c>
      <c r="CS589">
        <f t="shared" si="795"/>
        <v>0</v>
      </c>
      <c r="CT589">
        <f t="shared" si="795"/>
        <v>0</v>
      </c>
      <c r="CU589">
        <f t="shared" si="795"/>
        <v>0</v>
      </c>
      <c r="CV589">
        <f t="shared" si="796"/>
        <v>0</v>
      </c>
      <c r="CW589">
        <f t="shared" si="796"/>
        <v>0</v>
      </c>
      <c r="CX589">
        <f t="shared" si="796"/>
        <v>0</v>
      </c>
      <c r="CY589">
        <f t="shared" si="796"/>
        <v>0</v>
      </c>
      <c r="CZ589">
        <f t="shared" si="796"/>
        <v>0</v>
      </c>
      <c r="DA589">
        <f t="shared" si="796"/>
        <v>0</v>
      </c>
      <c r="DB589">
        <f t="shared" si="796"/>
        <v>0</v>
      </c>
      <c r="DC589">
        <f t="shared" si="796"/>
        <v>0</v>
      </c>
      <c r="DD589">
        <f t="shared" si="796"/>
        <v>0</v>
      </c>
      <c r="DE589">
        <f t="shared" si="796"/>
        <v>0</v>
      </c>
      <c r="DF589">
        <f t="shared" si="797"/>
        <v>0</v>
      </c>
      <c r="DG589">
        <f t="shared" si="797"/>
        <v>0</v>
      </c>
      <c r="DH589">
        <f t="shared" si="797"/>
        <v>0</v>
      </c>
      <c r="DI589">
        <f t="shared" si="797"/>
        <v>0</v>
      </c>
      <c r="DJ589">
        <f t="shared" si="797"/>
        <v>0</v>
      </c>
      <c r="DK589">
        <f t="shared" si="797"/>
        <v>0</v>
      </c>
      <c r="DL589">
        <f t="shared" si="797"/>
        <v>0</v>
      </c>
      <c r="DM589">
        <f t="shared" si="797"/>
        <v>0</v>
      </c>
      <c r="DN589">
        <f t="shared" si="797"/>
        <v>0</v>
      </c>
      <c r="DO589">
        <f t="shared" si="797"/>
        <v>0</v>
      </c>
      <c r="DP589">
        <f t="shared" si="798"/>
        <v>0</v>
      </c>
      <c r="DQ589">
        <f t="shared" si="798"/>
        <v>0</v>
      </c>
      <c r="DR589">
        <f t="shared" si="798"/>
        <v>0</v>
      </c>
      <c r="DS589">
        <f t="shared" si="798"/>
        <v>0</v>
      </c>
      <c r="DT589">
        <f t="shared" si="798"/>
        <v>0</v>
      </c>
      <c r="DU589">
        <f t="shared" si="798"/>
        <v>0</v>
      </c>
      <c r="DV589">
        <f t="shared" si="798"/>
        <v>0</v>
      </c>
      <c r="DW589">
        <f t="shared" si="798"/>
        <v>0</v>
      </c>
      <c r="DX589">
        <f t="shared" si="798"/>
        <v>0</v>
      </c>
      <c r="DY589">
        <f t="shared" si="798"/>
        <v>0</v>
      </c>
      <c r="DZ589">
        <f t="shared" si="799"/>
        <v>0</v>
      </c>
      <c r="EA589">
        <f t="shared" si="799"/>
        <v>0</v>
      </c>
      <c r="EB589">
        <f t="shared" si="799"/>
        <v>0</v>
      </c>
      <c r="EC589">
        <f t="shared" si="799"/>
        <v>0</v>
      </c>
      <c r="ED589">
        <f t="shared" si="799"/>
        <v>0</v>
      </c>
      <c r="EE589">
        <f t="shared" si="799"/>
        <v>0</v>
      </c>
      <c r="EF589">
        <f t="shared" si="799"/>
        <v>0</v>
      </c>
      <c r="EG589">
        <f t="shared" si="799"/>
        <v>0</v>
      </c>
      <c r="EH589">
        <f t="shared" si="799"/>
        <v>0</v>
      </c>
      <c r="EI589">
        <f t="shared" si="799"/>
        <v>0</v>
      </c>
      <c r="EJ589">
        <f t="shared" si="799"/>
        <v>0</v>
      </c>
      <c r="EK589">
        <f t="shared" si="799"/>
        <v>0</v>
      </c>
      <c r="EL589">
        <f t="shared" si="799"/>
        <v>0</v>
      </c>
      <c r="EM589">
        <f t="shared" si="799"/>
        <v>0</v>
      </c>
      <c r="EN589">
        <f t="shared" si="799"/>
        <v>0</v>
      </c>
      <c r="ER589" s="6">
        <f t="shared" si="788"/>
        <v>92.37</v>
      </c>
      <c r="ES589" s="6">
        <f t="shared" ref="ES589:HD592" si="803">IF(INDEX($A$1:$I$862, ROW($I589), 4) = ES$1, $AE589, 0)</f>
        <v>0</v>
      </c>
      <c r="ET589" s="6">
        <f t="shared" si="803"/>
        <v>0</v>
      </c>
      <c r="EU589" s="6">
        <f t="shared" si="803"/>
        <v>0</v>
      </c>
      <c r="EV589" s="6">
        <f t="shared" si="803"/>
        <v>0</v>
      </c>
      <c r="EW589" s="6">
        <f t="shared" si="803"/>
        <v>0</v>
      </c>
      <c r="EX589" s="6">
        <f t="shared" si="803"/>
        <v>0</v>
      </c>
      <c r="EY589" s="6">
        <f t="shared" si="803"/>
        <v>0</v>
      </c>
      <c r="EZ589" s="6">
        <f t="shared" si="803"/>
        <v>0</v>
      </c>
      <c r="FA589" s="6">
        <f t="shared" si="803"/>
        <v>0</v>
      </c>
      <c r="FB589" s="6">
        <f t="shared" si="803"/>
        <v>0</v>
      </c>
      <c r="FC589" s="6">
        <f t="shared" si="803"/>
        <v>0</v>
      </c>
      <c r="FD589" s="6">
        <f t="shared" si="803"/>
        <v>0</v>
      </c>
      <c r="FE589" s="6">
        <f t="shared" si="803"/>
        <v>0</v>
      </c>
      <c r="FF589" s="6">
        <f t="shared" si="803"/>
        <v>0</v>
      </c>
      <c r="FG589" s="6">
        <f t="shared" si="803"/>
        <v>0</v>
      </c>
      <c r="FH589" s="6">
        <f t="shared" si="803"/>
        <v>0</v>
      </c>
      <c r="FI589" s="6">
        <f t="shared" si="803"/>
        <v>0</v>
      </c>
      <c r="FJ589" s="6">
        <f t="shared" si="803"/>
        <v>0</v>
      </c>
      <c r="FK589" s="6">
        <f t="shared" si="803"/>
        <v>0</v>
      </c>
      <c r="FL589" s="6">
        <f t="shared" si="803"/>
        <v>0</v>
      </c>
      <c r="FM589" s="6">
        <f t="shared" si="803"/>
        <v>0</v>
      </c>
      <c r="FN589" s="6">
        <f t="shared" si="803"/>
        <v>0</v>
      </c>
      <c r="FO589" s="6">
        <f t="shared" si="803"/>
        <v>0</v>
      </c>
      <c r="FP589" s="6">
        <f t="shared" si="803"/>
        <v>0</v>
      </c>
      <c r="FQ589" s="6">
        <f t="shared" si="803"/>
        <v>0</v>
      </c>
      <c r="FR589" s="6">
        <f t="shared" si="803"/>
        <v>0</v>
      </c>
      <c r="FS589" s="6">
        <f t="shared" si="803"/>
        <v>0</v>
      </c>
      <c r="FT589" s="6">
        <f t="shared" si="803"/>
        <v>0</v>
      </c>
      <c r="FU589" s="6">
        <f t="shared" si="803"/>
        <v>0</v>
      </c>
      <c r="FV589" s="6">
        <f t="shared" si="803"/>
        <v>0</v>
      </c>
      <c r="FW589" s="6">
        <f t="shared" si="803"/>
        <v>0</v>
      </c>
      <c r="FX589" s="6">
        <f t="shared" si="803"/>
        <v>0</v>
      </c>
      <c r="FY589" s="6">
        <f t="shared" si="803"/>
        <v>0</v>
      </c>
      <c r="FZ589" s="6">
        <f t="shared" si="803"/>
        <v>0</v>
      </c>
      <c r="GA589" s="6">
        <f t="shared" si="803"/>
        <v>0</v>
      </c>
      <c r="GB589" s="6">
        <f t="shared" si="803"/>
        <v>0</v>
      </c>
      <c r="GC589" s="6">
        <f t="shared" si="803"/>
        <v>0</v>
      </c>
      <c r="GD589" s="6">
        <f t="shared" si="803"/>
        <v>0</v>
      </c>
      <c r="GE589" s="6">
        <f t="shared" si="803"/>
        <v>0</v>
      </c>
      <c r="GF589" s="6">
        <f t="shared" si="803"/>
        <v>0</v>
      </c>
      <c r="GG589" s="6">
        <f t="shared" si="803"/>
        <v>0</v>
      </c>
      <c r="GH589" s="6">
        <f t="shared" si="803"/>
        <v>0</v>
      </c>
      <c r="GI589" s="6">
        <f t="shared" si="803"/>
        <v>0</v>
      </c>
      <c r="GJ589" s="6">
        <f t="shared" si="803"/>
        <v>0</v>
      </c>
      <c r="GK589" s="6">
        <f t="shared" si="803"/>
        <v>0</v>
      </c>
      <c r="GL589" s="6">
        <f t="shared" si="803"/>
        <v>0</v>
      </c>
      <c r="GM589" s="6">
        <f t="shared" si="803"/>
        <v>0</v>
      </c>
      <c r="GN589" s="6">
        <f t="shared" si="803"/>
        <v>0</v>
      </c>
      <c r="GO589" s="6">
        <f t="shared" si="803"/>
        <v>0</v>
      </c>
      <c r="GP589" s="6">
        <f t="shared" si="803"/>
        <v>0</v>
      </c>
      <c r="GQ589" s="6">
        <f t="shared" si="803"/>
        <v>0</v>
      </c>
      <c r="GR589" s="6">
        <f t="shared" si="803"/>
        <v>0</v>
      </c>
      <c r="GS589" s="6">
        <f t="shared" si="803"/>
        <v>0</v>
      </c>
      <c r="GT589" s="6">
        <f t="shared" si="803"/>
        <v>0</v>
      </c>
      <c r="GU589" s="6">
        <f t="shared" si="803"/>
        <v>0</v>
      </c>
      <c r="GV589" s="6">
        <f t="shared" si="803"/>
        <v>0</v>
      </c>
      <c r="GW589" s="6">
        <f t="shared" si="803"/>
        <v>0</v>
      </c>
      <c r="GX589" s="6">
        <f t="shared" si="803"/>
        <v>0</v>
      </c>
      <c r="GY589" s="6">
        <f t="shared" si="803"/>
        <v>0</v>
      </c>
      <c r="GZ589" s="6">
        <f t="shared" si="803"/>
        <v>0</v>
      </c>
      <c r="HA589" s="6">
        <f t="shared" si="803"/>
        <v>0</v>
      </c>
      <c r="HB589" s="6">
        <f t="shared" si="803"/>
        <v>0</v>
      </c>
      <c r="HC589" s="6">
        <f t="shared" si="803"/>
        <v>0</v>
      </c>
      <c r="HD589" s="6">
        <f t="shared" si="803"/>
        <v>0</v>
      </c>
      <c r="HE589" s="6">
        <f t="shared" si="802"/>
        <v>0</v>
      </c>
      <c r="HF589" s="6">
        <f t="shared" si="802"/>
        <v>0</v>
      </c>
      <c r="HG589" s="6">
        <f t="shared" si="802"/>
        <v>0</v>
      </c>
      <c r="HH589" s="6">
        <f t="shared" si="802"/>
        <v>0</v>
      </c>
      <c r="HI589" s="6">
        <f t="shared" si="802"/>
        <v>0</v>
      </c>
      <c r="HJ589" s="6">
        <f t="shared" si="802"/>
        <v>0</v>
      </c>
      <c r="HK589" s="6">
        <f t="shared" si="802"/>
        <v>0</v>
      </c>
      <c r="HL589" s="6">
        <f t="shared" si="802"/>
        <v>0</v>
      </c>
      <c r="HM589" s="6">
        <f t="shared" si="802"/>
        <v>0</v>
      </c>
      <c r="HN589" s="6">
        <f t="shared" si="802"/>
        <v>0</v>
      </c>
    </row>
    <row r="590" spans="1:222" x14ac:dyDescent="0.25">
      <c r="A590">
        <v>6368</v>
      </c>
      <c r="B590">
        <v>2020</v>
      </c>
      <c r="C590" t="str">
        <v>физической электроники</v>
      </c>
      <c r="D590" t="str">
        <v>Жаркой Александр Борисович</v>
      </c>
      <c r="E590" t="str">
        <v>кандидат физ.-мат. наук</v>
      </c>
      <c r="F590" t="str">
        <v>доцент</v>
      </c>
      <c r="G590">
        <v>0.75</v>
      </c>
      <c r="H590" t="str">
        <v>3 курс 2018 год/пост</v>
      </c>
      <c r="I590" t="str">
        <v>Модуль "Организация ЭВМ". Введение в нанотехнологии</v>
      </c>
      <c r="J590">
        <v>0</v>
      </c>
      <c r="K590">
        <v>0</v>
      </c>
      <c r="L590">
        <v>108</v>
      </c>
      <c r="M590" s="16">
        <f t="shared" si="783"/>
        <v>11</v>
      </c>
      <c r="N590" s="16">
        <f t="shared" si="784"/>
        <v>14.870000000000001</v>
      </c>
      <c r="O590" s="16">
        <f t="shared" si="789"/>
        <v>9.75</v>
      </c>
      <c r="P590" s="16">
        <f t="shared" si="790"/>
        <v>9.75</v>
      </c>
      <c r="Q590" s="16">
        <v>0</v>
      </c>
      <c r="R590" s="16">
        <v>0</v>
      </c>
      <c r="S590" s="16">
        <v>0</v>
      </c>
      <c r="T590" s="21">
        <v>0</v>
      </c>
      <c r="U590">
        <v>0</v>
      </c>
      <c r="V590">
        <v>0</v>
      </c>
      <c r="W590">
        <v>39</v>
      </c>
      <c r="X590">
        <v>2</v>
      </c>
      <c r="Y590">
        <v>3</v>
      </c>
      <c r="Z590">
        <v>0</v>
      </c>
      <c r="AA590">
        <v>0</v>
      </c>
      <c r="AB590">
        <f t="shared" si="791"/>
        <v>800</v>
      </c>
      <c r="AC590" t="str">
        <f t="shared" si="785"/>
        <v>ИВТ (бак)</v>
      </c>
      <c r="AD590" t="str">
        <f t="shared" si="782"/>
        <v>2020/2021</v>
      </c>
      <c r="AE590">
        <f t="shared" si="786"/>
        <v>153.37</v>
      </c>
      <c r="AF590">
        <f t="shared" si="787"/>
        <v>0.19171250000000001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R590">
        <f t="shared" si="793"/>
        <v>0</v>
      </c>
      <c r="BS590">
        <f t="shared" si="793"/>
        <v>0</v>
      </c>
      <c r="BT590">
        <f t="shared" si="793"/>
        <v>0</v>
      </c>
      <c r="BU590">
        <f t="shared" si="793"/>
        <v>0</v>
      </c>
      <c r="BV590">
        <f t="shared" si="793"/>
        <v>0</v>
      </c>
      <c r="BW590">
        <f t="shared" si="793"/>
        <v>0</v>
      </c>
      <c r="BX590">
        <f t="shared" si="793"/>
        <v>0</v>
      </c>
      <c r="BY590">
        <f t="shared" si="793"/>
        <v>0</v>
      </c>
      <c r="BZ590">
        <f t="shared" si="793"/>
        <v>0</v>
      </c>
      <c r="CA590">
        <f t="shared" si="793"/>
        <v>0</v>
      </c>
      <c r="CB590">
        <f t="shared" si="794"/>
        <v>0</v>
      </c>
      <c r="CC590">
        <f t="shared" si="794"/>
        <v>0</v>
      </c>
      <c r="CD590">
        <f t="shared" si="794"/>
        <v>0</v>
      </c>
      <c r="CE590">
        <f t="shared" si="794"/>
        <v>0</v>
      </c>
      <c r="CF590">
        <f t="shared" si="794"/>
        <v>0</v>
      </c>
      <c r="CG590">
        <f t="shared" si="794"/>
        <v>0</v>
      </c>
      <c r="CH590">
        <f t="shared" si="794"/>
        <v>0</v>
      </c>
      <c r="CI590">
        <f t="shared" si="794"/>
        <v>0</v>
      </c>
      <c r="CJ590">
        <f t="shared" si="794"/>
        <v>0</v>
      </c>
      <c r="CK590">
        <f t="shared" si="794"/>
        <v>0</v>
      </c>
      <c r="CL590">
        <f t="shared" si="795"/>
        <v>0</v>
      </c>
      <c r="CM590">
        <f t="shared" si="795"/>
        <v>0</v>
      </c>
      <c r="CN590">
        <f t="shared" si="795"/>
        <v>0</v>
      </c>
      <c r="CO590">
        <f t="shared" si="795"/>
        <v>0</v>
      </c>
      <c r="CP590">
        <f t="shared" si="795"/>
        <v>0</v>
      </c>
      <c r="CQ590">
        <f t="shared" si="795"/>
        <v>0</v>
      </c>
      <c r="CR590">
        <f t="shared" si="795"/>
        <v>0.19171250000000001</v>
      </c>
      <c r="CS590">
        <f t="shared" si="795"/>
        <v>0</v>
      </c>
      <c r="CT590">
        <f t="shared" si="795"/>
        <v>0</v>
      </c>
      <c r="CU590">
        <f t="shared" si="795"/>
        <v>0</v>
      </c>
      <c r="CV590">
        <f t="shared" si="796"/>
        <v>0</v>
      </c>
      <c r="CW590">
        <f t="shared" si="796"/>
        <v>0</v>
      </c>
      <c r="CX590">
        <f t="shared" si="796"/>
        <v>0</v>
      </c>
      <c r="CY590">
        <f t="shared" si="796"/>
        <v>0</v>
      </c>
      <c r="CZ590">
        <f t="shared" si="796"/>
        <v>0</v>
      </c>
      <c r="DA590">
        <f t="shared" si="796"/>
        <v>0</v>
      </c>
      <c r="DB590">
        <f t="shared" si="796"/>
        <v>0</v>
      </c>
      <c r="DC590">
        <f t="shared" si="796"/>
        <v>0</v>
      </c>
      <c r="DD590">
        <f t="shared" si="796"/>
        <v>0</v>
      </c>
      <c r="DE590">
        <f t="shared" si="796"/>
        <v>0</v>
      </c>
      <c r="DF590">
        <f t="shared" si="797"/>
        <v>0</v>
      </c>
      <c r="DG590">
        <f t="shared" si="797"/>
        <v>0</v>
      </c>
      <c r="DH590">
        <f t="shared" si="797"/>
        <v>0</v>
      </c>
      <c r="DI590">
        <f t="shared" si="797"/>
        <v>0</v>
      </c>
      <c r="DJ590">
        <f t="shared" si="797"/>
        <v>0</v>
      </c>
      <c r="DK590">
        <f t="shared" si="797"/>
        <v>0</v>
      </c>
      <c r="DL590">
        <f t="shared" si="797"/>
        <v>0</v>
      </c>
      <c r="DM590">
        <f t="shared" si="797"/>
        <v>0</v>
      </c>
      <c r="DN590">
        <f t="shared" si="797"/>
        <v>0</v>
      </c>
      <c r="DO590">
        <f t="shared" si="797"/>
        <v>0</v>
      </c>
      <c r="DP590">
        <f t="shared" si="798"/>
        <v>0</v>
      </c>
      <c r="DQ590">
        <f t="shared" si="798"/>
        <v>0</v>
      </c>
      <c r="DR590">
        <f t="shared" si="798"/>
        <v>0</v>
      </c>
      <c r="DS590">
        <f t="shared" si="798"/>
        <v>0</v>
      </c>
      <c r="DT590">
        <f t="shared" si="798"/>
        <v>0</v>
      </c>
      <c r="DU590">
        <f t="shared" si="798"/>
        <v>0</v>
      </c>
      <c r="DV590">
        <f t="shared" si="798"/>
        <v>0</v>
      </c>
      <c r="DW590">
        <f t="shared" si="798"/>
        <v>0</v>
      </c>
      <c r="DX590">
        <f t="shared" si="798"/>
        <v>0</v>
      </c>
      <c r="DY590">
        <f t="shared" si="798"/>
        <v>0</v>
      </c>
      <c r="DZ590">
        <f t="shared" si="799"/>
        <v>0</v>
      </c>
      <c r="EA590">
        <f t="shared" si="799"/>
        <v>0</v>
      </c>
      <c r="EB590">
        <f t="shared" si="799"/>
        <v>0</v>
      </c>
      <c r="EC590">
        <f t="shared" si="799"/>
        <v>0</v>
      </c>
      <c r="ED590">
        <f t="shared" si="799"/>
        <v>0</v>
      </c>
      <c r="EE590">
        <f t="shared" si="799"/>
        <v>0</v>
      </c>
      <c r="EF590">
        <f t="shared" si="799"/>
        <v>0</v>
      </c>
      <c r="EG590">
        <f t="shared" si="799"/>
        <v>0</v>
      </c>
      <c r="EH590">
        <f t="shared" si="799"/>
        <v>0</v>
      </c>
      <c r="EI590">
        <f t="shared" si="799"/>
        <v>0</v>
      </c>
      <c r="EJ590">
        <f t="shared" si="799"/>
        <v>0</v>
      </c>
      <c r="EK590">
        <f t="shared" si="799"/>
        <v>0</v>
      </c>
      <c r="EL590">
        <f t="shared" si="799"/>
        <v>0</v>
      </c>
      <c r="EM590">
        <f t="shared" si="799"/>
        <v>0</v>
      </c>
      <c r="EN590">
        <f t="shared" si="799"/>
        <v>0</v>
      </c>
      <c r="ER590" s="6">
        <f t="shared" si="788"/>
        <v>0</v>
      </c>
      <c r="ES590" s="6">
        <f t="shared" si="803"/>
        <v>0</v>
      </c>
      <c r="ET590" s="6">
        <f t="shared" si="803"/>
        <v>0</v>
      </c>
      <c r="EU590" s="6">
        <f t="shared" si="803"/>
        <v>0</v>
      </c>
      <c r="EV590" s="6">
        <f t="shared" si="803"/>
        <v>0</v>
      </c>
      <c r="EW590" s="6">
        <f t="shared" si="803"/>
        <v>0</v>
      </c>
      <c r="EX590" s="6">
        <f t="shared" si="803"/>
        <v>0</v>
      </c>
      <c r="EY590" s="6">
        <f t="shared" si="803"/>
        <v>0</v>
      </c>
      <c r="EZ590" s="6">
        <f t="shared" si="803"/>
        <v>0</v>
      </c>
      <c r="FA590" s="6">
        <f t="shared" si="803"/>
        <v>0</v>
      </c>
      <c r="FB590" s="6">
        <f t="shared" si="803"/>
        <v>0</v>
      </c>
      <c r="FC590" s="6">
        <f t="shared" si="803"/>
        <v>0</v>
      </c>
      <c r="FD590" s="6">
        <f t="shared" si="803"/>
        <v>0</v>
      </c>
      <c r="FE590" s="6">
        <f t="shared" si="803"/>
        <v>0</v>
      </c>
      <c r="FF590" s="6">
        <f t="shared" si="803"/>
        <v>0</v>
      </c>
      <c r="FG590" s="6">
        <f t="shared" si="803"/>
        <v>0</v>
      </c>
      <c r="FH590" s="6">
        <f t="shared" si="803"/>
        <v>0</v>
      </c>
      <c r="FI590" s="6">
        <f t="shared" si="803"/>
        <v>0</v>
      </c>
      <c r="FJ590" s="6">
        <f t="shared" si="803"/>
        <v>0</v>
      </c>
      <c r="FK590" s="6">
        <f t="shared" si="803"/>
        <v>0</v>
      </c>
      <c r="FL590" s="6">
        <f t="shared" si="803"/>
        <v>0</v>
      </c>
      <c r="FM590" s="6">
        <f t="shared" si="803"/>
        <v>0</v>
      </c>
      <c r="FN590" s="6">
        <f t="shared" si="803"/>
        <v>0</v>
      </c>
      <c r="FO590" s="6">
        <f t="shared" si="803"/>
        <v>0</v>
      </c>
      <c r="FP590" s="6">
        <f t="shared" si="803"/>
        <v>0</v>
      </c>
      <c r="FQ590" s="6">
        <f t="shared" si="803"/>
        <v>0</v>
      </c>
      <c r="FR590" s="6">
        <f t="shared" si="803"/>
        <v>153.37</v>
      </c>
      <c r="FS590" s="6">
        <f t="shared" si="803"/>
        <v>0</v>
      </c>
      <c r="FT590" s="6">
        <f t="shared" si="803"/>
        <v>0</v>
      </c>
      <c r="FU590" s="6">
        <f t="shared" si="803"/>
        <v>0</v>
      </c>
      <c r="FV590" s="6">
        <f t="shared" si="803"/>
        <v>0</v>
      </c>
      <c r="FW590" s="6">
        <f t="shared" si="803"/>
        <v>0</v>
      </c>
      <c r="FX590" s="6">
        <f t="shared" si="803"/>
        <v>0</v>
      </c>
      <c r="FY590" s="6">
        <f t="shared" si="803"/>
        <v>0</v>
      </c>
      <c r="FZ590" s="6">
        <f t="shared" si="803"/>
        <v>0</v>
      </c>
      <c r="GA590" s="6">
        <f t="shared" si="803"/>
        <v>0</v>
      </c>
      <c r="GB590" s="6">
        <f t="shared" si="803"/>
        <v>0</v>
      </c>
      <c r="GC590" s="6">
        <f t="shared" si="803"/>
        <v>0</v>
      </c>
      <c r="GD590" s="6">
        <f t="shared" si="803"/>
        <v>0</v>
      </c>
      <c r="GE590" s="6">
        <f t="shared" si="803"/>
        <v>0</v>
      </c>
      <c r="GF590" s="6">
        <f t="shared" si="803"/>
        <v>0</v>
      </c>
      <c r="GG590" s="6">
        <f t="shared" si="803"/>
        <v>0</v>
      </c>
      <c r="GH590" s="6">
        <f t="shared" si="803"/>
        <v>0</v>
      </c>
      <c r="GI590" s="6">
        <f t="shared" si="803"/>
        <v>0</v>
      </c>
      <c r="GJ590" s="6">
        <f t="shared" si="803"/>
        <v>0</v>
      </c>
      <c r="GK590" s="6">
        <f t="shared" si="803"/>
        <v>0</v>
      </c>
      <c r="GL590" s="6">
        <f t="shared" si="803"/>
        <v>0</v>
      </c>
      <c r="GM590" s="6">
        <f t="shared" si="803"/>
        <v>0</v>
      </c>
      <c r="GN590" s="6">
        <f t="shared" si="803"/>
        <v>0</v>
      </c>
      <c r="GO590" s="6">
        <f t="shared" si="803"/>
        <v>0</v>
      </c>
      <c r="GP590" s="6">
        <f t="shared" si="803"/>
        <v>0</v>
      </c>
      <c r="GQ590" s="6">
        <f t="shared" si="803"/>
        <v>0</v>
      </c>
      <c r="GR590" s="6">
        <f t="shared" si="803"/>
        <v>0</v>
      </c>
      <c r="GS590" s="6">
        <f t="shared" si="803"/>
        <v>0</v>
      </c>
      <c r="GT590" s="6">
        <f t="shared" si="803"/>
        <v>0</v>
      </c>
      <c r="GU590" s="6">
        <f t="shared" si="803"/>
        <v>0</v>
      </c>
      <c r="GV590" s="6">
        <f t="shared" si="803"/>
        <v>0</v>
      </c>
      <c r="GW590" s="6">
        <f t="shared" si="803"/>
        <v>0</v>
      </c>
      <c r="GX590" s="6">
        <f t="shared" si="803"/>
        <v>0</v>
      </c>
      <c r="GY590" s="6">
        <f t="shared" si="803"/>
        <v>0</v>
      </c>
      <c r="GZ590" s="6">
        <f t="shared" si="803"/>
        <v>0</v>
      </c>
      <c r="HA590" s="6">
        <f t="shared" si="803"/>
        <v>0</v>
      </c>
      <c r="HB590" s="6">
        <f t="shared" si="803"/>
        <v>0</v>
      </c>
      <c r="HC590" s="6">
        <f t="shared" si="803"/>
        <v>0</v>
      </c>
      <c r="HD590" s="6">
        <f t="shared" si="803"/>
        <v>0</v>
      </c>
      <c r="HE590" s="6">
        <f t="shared" si="802"/>
        <v>0</v>
      </c>
      <c r="HF590" s="6">
        <f t="shared" si="802"/>
        <v>0</v>
      </c>
      <c r="HG590" s="6">
        <f t="shared" si="802"/>
        <v>0</v>
      </c>
      <c r="HH590" s="6">
        <f t="shared" si="802"/>
        <v>0</v>
      </c>
      <c r="HI590" s="6">
        <f t="shared" si="802"/>
        <v>0</v>
      </c>
      <c r="HJ590" s="6">
        <f t="shared" si="802"/>
        <v>0</v>
      </c>
      <c r="HK590" s="6">
        <f t="shared" si="802"/>
        <v>0</v>
      </c>
      <c r="HL590" s="6">
        <f t="shared" si="802"/>
        <v>0</v>
      </c>
      <c r="HM590" s="6">
        <f t="shared" si="802"/>
        <v>0</v>
      </c>
      <c r="HN590" s="6">
        <f t="shared" si="802"/>
        <v>0</v>
      </c>
    </row>
    <row r="591" spans="1:222" x14ac:dyDescent="0.25">
      <c r="A591">
        <v>6368</v>
      </c>
      <c r="B591">
        <v>2020</v>
      </c>
      <c r="C591" t="str">
        <v>физической электроники</v>
      </c>
      <c r="D591" t="str">
        <v>Жаркой Александр Борисович</v>
      </c>
      <c r="E591" t="str">
        <v>кандидат физ.-мат. наук</v>
      </c>
      <c r="F591" t="str">
        <v>доцент</v>
      </c>
      <c r="G591">
        <v>0.75</v>
      </c>
      <c r="H591" t="str">
        <v>3 курс 2018 год/пост</v>
      </c>
      <c r="I591" t="str">
        <v>Модуль "Организация ЭВМ". Электротехника, электроника и схемотехника</v>
      </c>
      <c r="J591">
        <v>0</v>
      </c>
      <c r="K591">
        <v>36</v>
      </c>
      <c r="L591">
        <v>54</v>
      </c>
      <c r="M591" s="16">
        <f t="shared" si="783"/>
        <v>9</v>
      </c>
      <c r="N591" s="16">
        <f t="shared" si="784"/>
        <v>14.870000000000001</v>
      </c>
      <c r="O591" s="16">
        <f t="shared" si="789"/>
        <v>9.75</v>
      </c>
      <c r="P591" s="16">
        <f t="shared" si="790"/>
        <v>9.75</v>
      </c>
      <c r="Q591" s="16">
        <v>0</v>
      </c>
      <c r="R591" s="16">
        <v>0</v>
      </c>
      <c r="S591" s="16">
        <v>0</v>
      </c>
      <c r="T591" s="21">
        <v>0</v>
      </c>
      <c r="U591">
        <v>0</v>
      </c>
      <c r="V591">
        <v>0</v>
      </c>
      <c r="W591">
        <v>39</v>
      </c>
      <c r="X591">
        <v>2</v>
      </c>
      <c r="Y591">
        <v>3</v>
      </c>
      <c r="Z591">
        <v>0</v>
      </c>
      <c r="AA591">
        <v>0</v>
      </c>
      <c r="AB591">
        <f t="shared" si="791"/>
        <v>800</v>
      </c>
      <c r="AC591" t="str">
        <f t="shared" si="785"/>
        <v>ИВТ (бак)</v>
      </c>
      <c r="AD591" t="str">
        <f t="shared" si="782"/>
        <v>2020/2021</v>
      </c>
      <c r="AE591">
        <f t="shared" si="786"/>
        <v>133.37</v>
      </c>
      <c r="AF591">
        <f t="shared" si="787"/>
        <v>0.16671250000000001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R591">
        <f t="shared" si="793"/>
        <v>0</v>
      </c>
      <c r="BS591">
        <f t="shared" si="793"/>
        <v>0</v>
      </c>
      <c r="BT591">
        <f t="shared" si="793"/>
        <v>0</v>
      </c>
      <c r="BU591">
        <f t="shared" si="793"/>
        <v>0</v>
      </c>
      <c r="BV591">
        <f t="shared" si="793"/>
        <v>0</v>
      </c>
      <c r="BW591">
        <f t="shared" si="793"/>
        <v>0</v>
      </c>
      <c r="BX591">
        <f t="shared" si="793"/>
        <v>0</v>
      </c>
      <c r="BY591">
        <f t="shared" si="793"/>
        <v>0</v>
      </c>
      <c r="BZ591">
        <f t="shared" si="793"/>
        <v>0</v>
      </c>
      <c r="CA591">
        <f t="shared" si="793"/>
        <v>0</v>
      </c>
      <c r="CB591">
        <f t="shared" si="794"/>
        <v>0</v>
      </c>
      <c r="CC591">
        <f t="shared" si="794"/>
        <v>0</v>
      </c>
      <c r="CD591">
        <f t="shared" si="794"/>
        <v>0</v>
      </c>
      <c r="CE591">
        <f t="shared" si="794"/>
        <v>0</v>
      </c>
      <c r="CF591">
        <f t="shared" si="794"/>
        <v>0</v>
      </c>
      <c r="CG591">
        <f t="shared" si="794"/>
        <v>0</v>
      </c>
      <c r="CH591">
        <f t="shared" si="794"/>
        <v>0</v>
      </c>
      <c r="CI591">
        <f t="shared" si="794"/>
        <v>0</v>
      </c>
      <c r="CJ591">
        <f t="shared" si="794"/>
        <v>0</v>
      </c>
      <c r="CK591">
        <f t="shared" si="794"/>
        <v>0</v>
      </c>
      <c r="CL591">
        <f t="shared" si="795"/>
        <v>0</v>
      </c>
      <c r="CM591">
        <f t="shared" si="795"/>
        <v>0</v>
      </c>
      <c r="CN591">
        <f t="shared" si="795"/>
        <v>0</v>
      </c>
      <c r="CO591">
        <f t="shared" si="795"/>
        <v>0</v>
      </c>
      <c r="CP591">
        <f t="shared" si="795"/>
        <v>0</v>
      </c>
      <c r="CQ591">
        <f t="shared" si="795"/>
        <v>0</v>
      </c>
      <c r="CR591">
        <f t="shared" si="795"/>
        <v>0.16671250000000001</v>
      </c>
      <c r="CS591">
        <f t="shared" si="795"/>
        <v>0</v>
      </c>
      <c r="CT591">
        <f t="shared" si="795"/>
        <v>0</v>
      </c>
      <c r="CU591">
        <f t="shared" si="795"/>
        <v>0</v>
      </c>
      <c r="CV591">
        <f t="shared" si="796"/>
        <v>0</v>
      </c>
      <c r="CW591">
        <f t="shared" si="796"/>
        <v>0</v>
      </c>
      <c r="CX591">
        <f t="shared" si="796"/>
        <v>0</v>
      </c>
      <c r="CY591">
        <f t="shared" si="796"/>
        <v>0</v>
      </c>
      <c r="CZ591">
        <f t="shared" si="796"/>
        <v>0</v>
      </c>
      <c r="DA591">
        <f t="shared" si="796"/>
        <v>0</v>
      </c>
      <c r="DB591">
        <f t="shared" si="796"/>
        <v>0</v>
      </c>
      <c r="DC591">
        <f t="shared" si="796"/>
        <v>0</v>
      </c>
      <c r="DD591">
        <f t="shared" si="796"/>
        <v>0</v>
      </c>
      <c r="DE591">
        <f t="shared" si="796"/>
        <v>0</v>
      </c>
      <c r="DF591">
        <f t="shared" si="797"/>
        <v>0</v>
      </c>
      <c r="DG591">
        <f t="shared" si="797"/>
        <v>0</v>
      </c>
      <c r="DH591">
        <f t="shared" si="797"/>
        <v>0</v>
      </c>
      <c r="DI591">
        <f t="shared" si="797"/>
        <v>0</v>
      </c>
      <c r="DJ591">
        <f t="shared" si="797"/>
        <v>0</v>
      </c>
      <c r="DK591">
        <f t="shared" si="797"/>
        <v>0</v>
      </c>
      <c r="DL591">
        <f t="shared" si="797"/>
        <v>0</v>
      </c>
      <c r="DM591">
        <f t="shared" si="797"/>
        <v>0</v>
      </c>
      <c r="DN591">
        <f t="shared" si="797"/>
        <v>0</v>
      </c>
      <c r="DO591">
        <f t="shared" si="797"/>
        <v>0</v>
      </c>
      <c r="DP591">
        <f t="shared" si="798"/>
        <v>0</v>
      </c>
      <c r="DQ591">
        <f t="shared" si="798"/>
        <v>0</v>
      </c>
      <c r="DR591">
        <f t="shared" si="798"/>
        <v>0</v>
      </c>
      <c r="DS591">
        <f t="shared" si="798"/>
        <v>0</v>
      </c>
      <c r="DT591">
        <f t="shared" si="798"/>
        <v>0</v>
      </c>
      <c r="DU591">
        <f t="shared" si="798"/>
        <v>0</v>
      </c>
      <c r="DV591">
        <f t="shared" si="798"/>
        <v>0</v>
      </c>
      <c r="DW591">
        <f t="shared" si="798"/>
        <v>0</v>
      </c>
      <c r="DX591">
        <f t="shared" si="798"/>
        <v>0</v>
      </c>
      <c r="DY591">
        <f t="shared" si="798"/>
        <v>0</v>
      </c>
      <c r="DZ591">
        <f t="shared" si="799"/>
        <v>0</v>
      </c>
      <c r="EA591">
        <f t="shared" si="799"/>
        <v>0</v>
      </c>
      <c r="EB591">
        <f t="shared" si="799"/>
        <v>0</v>
      </c>
      <c r="EC591">
        <f t="shared" si="799"/>
        <v>0</v>
      </c>
      <c r="ED591">
        <f t="shared" si="799"/>
        <v>0</v>
      </c>
      <c r="EE591">
        <f t="shared" si="799"/>
        <v>0</v>
      </c>
      <c r="EF591">
        <f t="shared" si="799"/>
        <v>0</v>
      </c>
      <c r="EG591">
        <f t="shared" si="799"/>
        <v>0</v>
      </c>
      <c r="EH591">
        <f t="shared" si="799"/>
        <v>0</v>
      </c>
      <c r="EI591">
        <f t="shared" si="799"/>
        <v>0</v>
      </c>
      <c r="EJ591">
        <f t="shared" si="799"/>
        <v>0</v>
      </c>
      <c r="EK591">
        <f t="shared" si="799"/>
        <v>0</v>
      </c>
      <c r="EL591">
        <f t="shared" si="799"/>
        <v>0</v>
      </c>
      <c r="EM591">
        <f t="shared" si="799"/>
        <v>0</v>
      </c>
      <c r="EN591">
        <f t="shared" si="799"/>
        <v>0</v>
      </c>
      <c r="ER591" s="6">
        <f t="shared" si="788"/>
        <v>0</v>
      </c>
      <c r="ES591" s="6">
        <f t="shared" si="803"/>
        <v>0</v>
      </c>
      <c r="ET591" s="6">
        <f t="shared" si="803"/>
        <v>0</v>
      </c>
      <c r="EU591" s="6">
        <f t="shared" si="803"/>
        <v>0</v>
      </c>
      <c r="EV591" s="6">
        <f t="shared" si="803"/>
        <v>0</v>
      </c>
      <c r="EW591" s="6">
        <f t="shared" si="803"/>
        <v>0</v>
      </c>
      <c r="EX591" s="6">
        <f t="shared" si="803"/>
        <v>0</v>
      </c>
      <c r="EY591" s="6">
        <f t="shared" si="803"/>
        <v>0</v>
      </c>
      <c r="EZ591" s="6">
        <f t="shared" si="803"/>
        <v>0</v>
      </c>
      <c r="FA591" s="6">
        <f t="shared" si="803"/>
        <v>0</v>
      </c>
      <c r="FB591" s="6">
        <f t="shared" si="803"/>
        <v>0</v>
      </c>
      <c r="FC591" s="6">
        <f t="shared" si="803"/>
        <v>0</v>
      </c>
      <c r="FD591" s="6">
        <f t="shared" si="803"/>
        <v>0</v>
      </c>
      <c r="FE591" s="6">
        <f t="shared" si="803"/>
        <v>0</v>
      </c>
      <c r="FF591" s="6">
        <f t="shared" si="803"/>
        <v>0</v>
      </c>
      <c r="FG591" s="6">
        <f t="shared" si="803"/>
        <v>0</v>
      </c>
      <c r="FH591" s="6">
        <f t="shared" si="803"/>
        <v>0</v>
      </c>
      <c r="FI591" s="6">
        <f t="shared" si="803"/>
        <v>0</v>
      </c>
      <c r="FJ591" s="6">
        <f t="shared" si="803"/>
        <v>0</v>
      </c>
      <c r="FK591" s="6">
        <f t="shared" si="803"/>
        <v>0</v>
      </c>
      <c r="FL591" s="6">
        <f t="shared" si="803"/>
        <v>0</v>
      </c>
      <c r="FM591" s="6">
        <f t="shared" si="803"/>
        <v>0</v>
      </c>
      <c r="FN591" s="6">
        <f t="shared" si="803"/>
        <v>0</v>
      </c>
      <c r="FO591" s="6">
        <f t="shared" si="803"/>
        <v>0</v>
      </c>
      <c r="FP591" s="6">
        <f t="shared" si="803"/>
        <v>0</v>
      </c>
      <c r="FQ591" s="6">
        <f t="shared" si="803"/>
        <v>0</v>
      </c>
      <c r="FR591" s="6">
        <f t="shared" si="803"/>
        <v>133.37</v>
      </c>
      <c r="FS591" s="6">
        <f t="shared" si="803"/>
        <v>0</v>
      </c>
      <c r="FT591" s="6">
        <f t="shared" si="803"/>
        <v>0</v>
      </c>
      <c r="FU591" s="6">
        <f t="shared" si="803"/>
        <v>0</v>
      </c>
      <c r="FV591" s="6">
        <f t="shared" si="803"/>
        <v>0</v>
      </c>
      <c r="FW591" s="6">
        <f t="shared" si="803"/>
        <v>0</v>
      </c>
      <c r="FX591" s="6">
        <f t="shared" si="803"/>
        <v>0</v>
      </c>
      <c r="FY591" s="6">
        <f t="shared" si="803"/>
        <v>0</v>
      </c>
      <c r="FZ591" s="6">
        <f t="shared" si="803"/>
        <v>0</v>
      </c>
      <c r="GA591" s="6">
        <f t="shared" si="803"/>
        <v>0</v>
      </c>
      <c r="GB591" s="6">
        <f t="shared" si="803"/>
        <v>0</v>
      </c>
      <c r="GC591" s="6">
        <f t="shared" si="803"/>
        <v>0</v>
      </c>
      <c r="GD591" s="6">
        <f t="shared" si="803"/>
        <v>0</v>
      </c>
      <c r="GE591" s="6">
        <f t="shared" si="803"/>
        <v>0</v>
      </c>
      <c r="GF591" s="6">
        <f t="shared" si="803"/>
        <v>0</v>
      </c>
      <c r="GG591" s="6">
        <f t="shared" si="803"/>
        <v>0</v>
      </c>
      <c r="GH591" s="6">
        <f t="shared" si="803"/>
        <v>0</v>
      </c>
      <c r="GI591" s="6">
        <f t="shared" si="803"/>
        <v>0</v>
      </c>
      <c r="GJ591" s="6">
        <f t="shared" si="803"/>
        <v>0</v>
      </c>
      <c r="GK591" s="6">
        <f t="shared" si="803"/>
        <v>0</v>
      </c>
      <c r="GL591" s="6">
        <f t="shared" si="803"/>
        <v>0</v>
      </c>
      <c r="GM591" s="6">
        <f t="shared" si="803"/>
        <v>0</v>
      </c>
      <c r="GN591" s="6">
        <f t="shared" si="803"/>
        <v>0</v>
      </c>
      <c r="GO591" s="6">
        <f t="shared" si="803"/>
        <v>0</v>
      </c>
      <c r="GP591" s="6">
        <f t="shared" si="803"/>
        <v>0</v>
      </c>
      <c r="GQ591" s="6">
        <f t="shared" si="803"/>
        <v>0</v>
      </c>
      <c r="GR591" s="6">
        <f t="shared" si="803"/>
        <v>0</v>
      </c>
      <c r="GS591" s="6">
        <f t="shared" si="803"/>
        <v>0</v>
      </c>
      <c r="GT591" s="6">
        <f t="shared" si="803"/>
        <v>0</v>
      </c>
      <c r="GU591" s="6">
        <f t="shared" si="803"/>
        <v>0</v>
      </c>
      <c r="GV591" s="6">
        <f t="shared" si="803"/>
        <v>0</v>
      </c>
      <c r="GW591" s="6">
        <f t="shared" si="803"/>
        <v>0</v>
      </c>
      <c r="GX591" s="6">
        <f t="shared" si="803"/>
        <v>0</v>
      </c>
      <c r="GY591" s="6">
        <f t="shared" si="803"/>
        <v>0</v>
      </c>
      <c r="GZ591" s="6">
        <f t="shared" si="803"/>
        <v>0</v>
      </c>
      <c r="HA591" s="6">
        <f t="shared" si="803"/>
        <v>0</v>
      </c>
      <c r="HB591" s="6">
        <f t="shared" si="803"/>
        <v>0</v>
      </c>
      <c r="HC591" s="6">
        <f t="shared" si="803"/>
        <v>0</v>
      </c>
      <c r="HD591" s="6">
        <f t="shared" si="803"/>
        <v>0</v>
      </c>
      <c r="HE591" s="6">
        <f t="shared" si="802"/>
        <v>0</v>
      </c>
      <c r="HF591" s="6">
        <f t="shared" si="802"/>
        <v>0</v>
      </c>
      <c r="HG591" s="6">
        <f t="shared" si="802"/>
        <v>0</v>
      </c>
      <c r="HH591" s="6">
        <f t="shared" si="802"/>
        <v>0</v>
      </c>
      <c r="HI591" s="6">
        <f t="shared" si="802"/>
        <v>0</v>
      </c>
      <c r="HJ591" s="6">
        <f t="shared" si="802"/>
        <v>0</v>
      </c>
      <c r="HK591" s="6">
        <f t="shared" si="802"/>
        <v>0</v>
      </c>
      <c r="HL591" s="6">
        <f t="shared" si="802"/>
        <v>0</v>
      </c>
      <c r="HM591" s="6">
        <f t="shared" si="802"/>
        <v>0</v>
      </c>
      <c r="HN591" s="6">
        <f t="shared" si="802"/>
        <v>0</v>
      </c>
    </row>
    <row r="592" spans="1:222" x14ac:dyDescent="0.25">
      <c r="A592">
        <v>5791</v>
      </c>
      <c r="B592">
        <v>2020</v>
      </c>
      <c r="C592" t="str">
        <v>геологии и геоэкологии</v>
      </c>
      <c r="D592" t="str">
        <v>Любимов Александр Владимирович</v>
      </c>
      <c r="E592" t="str">
        <v>доктор сельскохоз. наук</v>
      </c>
      <c r="F592" t="str">
        <v>профессор</v>
      </c>
      <c r="G592">
        <v>1</v>
      </c>
      <c r="H592" t="str">
        <v>4 курс 2017 год/пост</v>
      </c>
      <c r="I592" t="str">
        <v>Модуль "Информационные технологии и системы". Геоинформационные системы</v>
      </c>
      <c r="J592">
        <v>18</v>
      </c>
      <c r="K592">
        <v>0</v>
      </c>
      <c r="L592">
        <v>36</v>
      </c>
      <c r="M592" s="16">
        <f t="shared" si="783"/>
        <v>6</v>
      </c>
      <c r="N592" s="16">
        <f t="shared" si="784"/>
        <v>11.57</v>
      </c>
      <c r="O592" s="16">
        <f t="shared" si="789"/>
        <v>7.25</v>
      </c>
      <c r="P592" s="16">
        <f t="shared" si="790"/>
        <v>7.25</v>
      </c>
      <c r="Q592" s="16">
        <v>0</v>
      </c>
      <c r="R592" s="16">
        <v>0</v>
      </c>
      <c r="S592" s="16">
        <v>0</v>
      </c>
      <c r="T592" s="21">
        <v>0</v>
      </c>
      <c r="U592">
        <v>0</v>
      </c>
      <c r="V592">
        <v>0</v>
      </c>
      <c r="W592">
        <v>29</v>
      </c>
      <c r="X592">
        <v>1</v>
      </c>
      <c r="Y592">
        <v>2</v>
      </c>
      <c r="Z592">
        <v>0</v>
      </c>
      <c r="AA592">
        <v>0</v>
      </c>
      <c r="AB592">
        <f t="shared" si="791"/>
        <v>750</v>
      </c>
      <c r="AC592" t="str">
        <f t="shared" si="785"/>
        <v>ИВТ (бак)</v>
      </c>
      <c r="AD592" t="str">
        <f t="shared" si="782"/>
        <v>2020/2021</v>
      </c>
      <c r="AE592">
        <f t="shared" si="786"/>
        <v>86.07</v>
      </c>
      <c r="AF592">
        <f t="shared" si="787"/>
        <v>0.11475999999999999</v>
      </c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R592">
        <f t="shared" si="793"/>
        <v>0</v>
      </c>
      <c r="BS592">
        <f t="shared" si="793"/>
        <v>0</v>
      </c>
      <c r="BT592">
        <f t="shared" si="793"/>
        <v>0</v>
      </c>
      <c r="BU592">
        <f t="shared" si="793"/>
        <v>0</v>
      </c>
      <c r="BV592">
        <f t="shared" si="793"/>
        <v>0</v>
      </c>
      <c r="BW592">
        <f t="shared" si="793"/>
        <v>0</v>
      </c>
      <c r="BX592">
        <f t="shared" si="793"/>
        <v>0</v>
      </c>
      <c r="BY592">
        <f t="shared" si="793"/>
        <v>0</v>
      </c>
      <c r="BZ592">
        <f t="shared" si="793"/>
        <v>0</v>
      </c>
      <c r="CA592">
        <f t="shared" si="793"/>
        <v>0</v>
      </c>
      <c r="CB592">
        <f t="shared" si="794"/>
        <v>0</v>
      </c>
      <c r="CC592">
        <f t="shared" si="794"/>
        <v>0</v>
      </c>
      <c r="CD592">
        <f t="shared" si="794"/>
        <v>0</v>
      </c>
      <c r="CE592">
        <f t="shared" si="794"/>
        <v>0</v>
      </c>
      <c r="CF592">
        <f t="shared" si="794"/>
        <v>0</v>
      </c>
      <c r="CG592">
        <f t="shared" si="794"/>
        <v>0</v>
      </c>
      <c r="CH592">
        <f t="shared" si="794"/>
        <v>0</v>
      </c>
      <c r="CI592">
        <f t="shared" si="794"/>
        <v>0</v>
      </c>
      <c r="CJ592">
        <f t="shared" si="794"/>
        <v>0</v>
      </c>
      <c r="CK592">
        <f t="shared" si="794"/>
        <v>0</v>
      </c>
      <c r="CL592">
        <f t="shared" si="795"/>
        <v>0</v>
      </c>
      <c r="CM592">
        <f t="shared" si="795"/>
        <v>0</v>
      </c>
      <c r="CN592">
        <f t="shared" si="795"/>
        <v>0</v>
      </c>
      <c r="CO592">
        <f t="shared" si="795"/>
        <v>0</v>
      </c>
      <c r="CP592">
        <f t="shared" si="795"/>
        <v>0</v>
      </c>
      <c r="CQ592">
        <f t="shared" si="795"/>
        <v>0</v>
      </c>
      <c r="CR592">
        <f t="shared" si="795"/>
        <v>0</v>
      </c>
      <c r="CS592">
        <f t="shared" si="795"/>
        <v>0</v>
      </c>
      <c r="CT592">
        <f t="shared" si="795"/>
        <v>0</v>
      </c>
      <c r="CU592">
        <f t="shared" si="795"/>
        <v>0</v>
      </c>
      <c r="CV592">
        <f t="shared" si="796"/>
        <v>0</v>
      </c>
      <c r="CW592">
        <f t="shared" si="796"/>
        <v>0</v>
      </c>
      <c r="CX592">
        <f t="shared" si="796"/>
        <v>0</v>
      </c>
      <c r="CY592">
        <f t="shared" si="796"/>
        <v>0</v>
      </c>
      <c r="CZ592">
        <f t="shared" si="796"/>
        <v>0</v>
      </c>
      <c r="DA592">
        <f t="shared" si="796"/>
        <v>0</v>
      </c>
      <c r="DB592">
        <f t="shared" si="796"/>
        <v>0</v>
      </c>
      <c r="DC592">
        <f t="shared" si="796"/>
        <v>0</v>
      </c>
      <c r="DD592">
        <f t="shared" si="796"/>
        <v>0</v>
      </c>
      <c r="DE592">
        <f t="shared" si="796"/>
        <v>0</v>
      </c>
      <c r="DF592">
        <f t="shared" si="797"/>
        <v>0</v>
      </c>
      <c r="DG592">
        <f t="shared" si="797"/>
        <v>0</v>
      </c>
      <c r="DH592">
        <f t="shared" si="797"/>
        <v>0</v>
      </c>
      <c r="DI592">
        <f t="shared" si="797"/>
        <v>0</v>
      </c>
      <c r="DJ592">
        <f t="shared" si="797"/>
        <v>0</v>
      </c>
      <c r="DK592">
        <f t="shared" si="797"/>
        <v>0</v>
      </c>
      <c r="DL592">
        <f t="shared" si="797"/>
        <v>0</v>
      </c>
      <c r="DM592">
        <f t="shared" si="797"/>
        <v>0.11475999999999999</v>
      </c>
      <c r="DN592">
        <f t="shared" si="797"/>
        <v>0</v>
      </c>
      <c r="DO592">
        <f t="shared" si="797"/>
        <v>0</v>
      </c>
      <c r="DP592">
        <f t="shared" si="798"/>
        <v>0</v>
      </c>
      <c r="DQ592">
        <f t="shared" si="798"/>
        <v>0</v>
      </c>
      <c r="DR592">
        <f t="shared" si="798"/>
        <v>0</v>
      </c>
      <c r="DS592">
        <f t="shared" si="798"/>
        <v>0</v>
      </c>
      <c r="DT592">
        <f t="shared" si="798"/>
        <v>0</v>
      </c>
      <c r="DU592">
        <f t="shared" si="798"/>
        <v>0</v>
      </c>
      <c r="DV592">
        <f t="shared" si="798"/>
        <v>0</v>
      </c>
      <c r="DW592">
        <f t="shared" si="798"/>
        <v>0</v>
      </c>
      <c r="DX592">
        <f t="shared" si="798"/>
        <v>0</v>
      </c>
      <c r="DY592">
        <f t="shared" si="798"/>
        <v>0</v>
      </c>
      <c r="DZ592">
        <f t="shared" si="799"/>
        <v>0</v>
      </c>
      <c r="EA592">
        <f t="shared" si="799"/>
        <v>0</v>
      </c>
      <c r="EB592">
        <f t="shared" si="799"/>
        <v>0</v>
      </c>
      <c r="EC592">
        <f t="shared" si="799"/>
        <v>0</v>
      </c>
      <c r="ED592">
        <f t="shared" si="799"/>
        <v>0</v>
      </c>
      <c r="EE592">
        <f t="shared" si="799"/>
        <v>0</v>
      </c>
      <c r="EF592">
        <f t="shared" si="799"/>
        <v>0</v>
      </c>
      <c r="EG592">
        <f t="shared" si="799"/>
        <v>0</v>
      </c>
      <c r="EH592">
        <f t="shared" si="799"/>
        <v>0</v>
      </c>
      <c r="EI592">
        <f t="shared" si="799"/>
        <v>0</v>
      </c>
      <c r="EJ592">
        <f t="shared" si="799"/>
        <v>0</v>
      </c>
      <c r="EK592">
        <f t="shared" si="799"/>
        <v>0</v>
      </c>
      <c r="EL592">
        <f t="shared" si="799"/>
        <v>0</v>
      </c>
      <c r="EM592">
        <f t="shared" si="799"/>
        <v>0</v>
      </c>
      <c r="EN592">
        <f t="shared" si="799"/>
        <v>0</v>
      </c>
      <c r="ER592" s="6">
        <f t="shared" si="788"/>
        <v>0</v>
      </c>
      <c r="ES592" s="6">
        <f t="shared" si="803"/>
        <v>0</v>
      </c>
      <c r="ET592" s="6">
        <f t="shared" si="803"/>
        <v>0</v>
      </c>
      <c r="EU592" s="6">
        <f t="shared" si="803"/>
        <v>0</v>
      </c>
      <c r="EV592" s="6">
        <f t="shared" si="803"/>
        <v>0</v>
      </c>
      <c r="EW592" s="6">
        <f t="shared" si="803"/>
        <v>0</v>
      </c>
      <c r="EX592" s="6">
        <f t="shared" si="803"/>
        <v>0</v>
      </c>
      <c r="EY592" s="6">
        <f t="shared" si="803"/>
        <v>0</v>
      </c>
      <c r="EZ592" s="6">
        <f t="shared" si="803"/>
        <v>0</v>
      </c>
      <c r="FA592" s="6">
        <f t="shared" si="803"/>
        <v>0</v>
      </c>
      <c r="FB592" s="6">
        <f t="shared" si="803"/>
        <v>0</v>
      </c>
      <c r="FC592" s="6">
        <f t="shared" si="803"/>
        <v>0</v>
      </c>
      <c r="FD592" s="6">
        <f t="shared" si="803"/>
        <v>0</v>
      </c>
      <c r="FE592" s="6">
        <f t="shared" si="803"/>
        <v>0</v>
      </c>
      <c r="FF592" s="6">
        <f t="shared" si="803"/>
        <v>0</v>
      </c>
      <c r="FG592" s="6">
        <f t="shared" si="803"/>
        <v>0</v>
      </c>
      <c r="FH592" s="6">
        <f t="shared" si="803"/>
        <v>0</v>
      </c>
      <c r="FI592" s="6">
        <f t="shared" si="803"/>
        <v>0</v>
      </c>
      <c r="FJ592" s="6">
        <f t="shared" si="803"/>
        <v>0</v>
      </c>
      <c r="FK592" s="6">
        <f t="shared" si="803"/>
        <v>0</v>
      </c>
      <c r="FL592" s="6">
        <f t="shared" si="803"/>
        <v>0</v>
      </c>
      <c r="FM592" s="6">
        <f t="shared" si="803"/>
        <v>0</v>
      </c>
      <c r="FN592" s="6">
        <f t="shared" si="803"/>
        <v>0</v>
      </c>
      <c r="FO592" s="6">
        <f t="shared" si="803"/>
        <v>0</v>
      </c>
      <c r="FP592" s="6">
        <f t="shared" si="803"/>
        <v>0</v>
      </c>
      <c r="FQ592" s="6">
        <f t="shared" si="803"/>
        <v>0</v>
      </c>
      <c r="FR592" s="6">
        <f t="shared" si="803"/>
        <v>0</v>
      </c>
      <c r="FS592" s="6">
        <f t="shared" si="803"/>
        <v>0</v>
      </c>
      <c r="FT592" s="6">
        <f t="shared" si="803"/>
        <v>0</v>
      </c>
      <c r="FU592" s="6">
        <f t="shared" si="803"/>
        <v>0</v>
      </c>
      <c r="FV592" s="6">
        <f t="shared" si="803"/>
        <v>0</v>
      </c>
      <c r="FW592" s="6">
        <f t="shared" si="803"/>
        <v>0</v>
      </c>
      <c r="FX592" s="6">
        <f t="shared" si="803"/>
        <v>0</v>
      </c>
      <c r="FY592" s="6">
        <f t="shared" si="803"/>
        <v>0</v>
      </c>
      <c r="FZ592" s="6">
        <f t="shared" si="803"/>
        <v>0</v>
      </c>
      <c r="GA592" s="6">
        <f t="shared" si="803"/>
        <v>0</v>
      </c>
      <c r="GB592" s="6">
        <f t="shared" si="803"/>
        <v>0</v>
      </c>
      <c r="GC592" s="6">
        <f t="shared" si="803"/>
        <v>0</v>
      </c>
      <c r="GD592" s="6">
        <f t="shared" si="803"/>
        <v>0</v>
      </c>
      <c r="GE592" s="6">
        <f t="shared" si="803"/>
        <v>0</v>
      </c>
      <c r="GF592" s="6">
        <f t="shared" si="803"/>
        <v>0</v>
      </c>
      <c r="GG592" s="6">
        <f t="shared" si="803"/>
        <v>0</v>
      </c>
      <c r="GH592" s="6">
        <f t="shared" si="803"/>
        <v>0</v>
      </c>
      <c r="GI592" s="6">
        <f t="shared" si="803"/>
        <v>0</v>
      </c>
      <c r="GJ592" s="6">
        <f t="shared" si="803"/>
        <v>0</v>
      </c>
      <c r="GK592" s="6">
        <f t="shared" si="803"/>
        <v>0</v>
      </c>
      <c r="GL592" s="6">
        <f t="shared" si="803"/>
        <v>0</v>
      </c>
      <c r="GM592" s="6">
        <f t="shared" si="803"/>
        <v>86.07</v>
      </c>
      <c r="GN592" s="6">
        <f t="shared" si="803"/>
        <v>0</v>
      </c>
      <c r="GO592" s="6">
        <f t="shared" si="803"/>
        <v>0</v>
      </c>
      <c r="GP592" s="6">
        <f t="shared" si="803"/>
        <v>0</v>
      </c>
      <c r="GQ592" s="6">
        <f t="shared" si="803"/>
        <v>0</v>
      </c>
      <c r="GR592" s="6">
        <f t="shared" si="803"/>
        <v>0</v>
      </c>
      <c r="GS592" s="6">
        <f t="shared" si="803"/>
        <v>0</v>
      </c>
      <c r="GT592" s="6">
        <f t="shared" si="803"/>
        <v>0</v>
      </c>
      <c r="GU592" s="6">
        <f t="shared" si="803"/>
        <v>0</v>
      </c>
      <c r="GV592" s="6">
        <f t="shared" si="803"/>
        <v>0</v>
      </c>
      <c r="GW592" s="6">
        <f t="shared" si="803"/>
        <v>0</v>
      </c>
      <c r="GX592" s="6">
        <f t="shared" si="803"/>
        <v>0</v>
      </c>
      <c r="GY592" s="6">
        <f t="shared" si="803"/>
        <v>0</v>
      </c>
      <c r="GZ592" s="6">
        <f t="shared" si="803"/>
        <v>0</v>
      </c>
      <c r="HA592" s="6">
        <f t="shared" si="803"/>
        <v>0</v>
      </c>
      <c r="HB592" s="6">
        <f t="shared" si="803"/>
        <v>0</v>
      </c>
      <c r="HC592" s="6">
        <f t="shared" si="803"/>
        <v>0</v>
      </c>
      <c r="HD592" s="6">
        <f t="shared" ref="HD592:HN595" si="804">IF(INDEX($A$1:$I$862, ROW($I592), 4) = HD$1, $AE592, 0)</f>
        <v>0</v>
      </c>
      <c r="HE592" s="6">
        <f t="shared" si="804"/>
        <v>0</v>
      </c>
      <c r="HF592" s="6">
        <f t="shared" si="804"/>
        <v>0</v>
      </c>
      <c r="HG592" s="6">
        <f t="shared" si="804"/>
        <v>0</v>
      </c>
      <c r="HH592" s="6">
        <f t="shared" si="804"/>
        <v>0</v>
      </c>
      <c r="HI592" s="6">
        <f t="shared" si="804"/>
        <v>0</v>
      </c>
      <c r="HJ592" s="6">
        <f t="shared" si="804"/>
        <v>0</v>
      </c>
      <c r="HK592" s="6">
        <f t="shared" si="804"/>
        <v>0</v>
      </c>
      <c r="HL592" s="6">
        <f t="shared" si="804"/>
        <v>0</v>
      </c>
      <c r="HM592" s="6">
        <f t="shared" si="804"/>
        <v>0</v>
      </c>
      <c r="HN592" s="6">
        <f t="shared" si="804"/>
        <v>0</v>
      </c>
    </row>
    <row r="593" spans="1:222" x14ac:dyDescent="0.25">
      <c r="A593">
        <v>5791</v>
      </c>
      <c r="B593">
        <v>2020</v>
      </c>
      <c r="C593" t="str">
        <v>современных европейских языков</v>
      </c>
      <c r="D593" t="str">
        <v>Кудрявцева Наталья Фаддеевна</v>
      </c>
      <c r="E593" t="str">
        <v>кандидат социологических наук</v>
      </c>
      <c r="F593" t="str">
        <v>доцент</v>
      </c>
      <c r="G593">
        <v>1</v>
      </c>
      <c r="H593" t="str">
        <v>4 курс 2017 год/пост</v>
      </c>
      <c r="I593" t="str">
        <v>Дисциплины (модули) по выбору. Иностранный язык в профессиональной сфере</v>
      </c>
      <c r="J593">
        <v>0</v>
      </c>
      <c r="K593">
        <v>0</v>
      </c>
      <c r="L593">
        <v>0</v>
      </c>
      <c r="M593" s="16">
        <f t="shared" si="783"/>
        <v>0</v>
      </c>
      <c r="N593" s="16">
        <f t="shared" si="784"/>
        <v>11.57</v>
      </c>
      <c r="O593" s="16">
        <f t="shared" si="789"/>
        <v>7.25</v>
      </c>
      <c r="P593" s="16">
        <f t="shared" si="790"/>
        <v>7.25</v>
      </c>
      <c r="Q593" s="16">
        <v>0</v>
      </c>
      <c r="R593" s="16">
        <v>0</v>
      </c>
      <c r="S593" s="16">
        <v>0</v>
      </c>
      <c r="T593" s="21">
        <v>0</v>
      </c>
      <c r="U593">
        <v>0</v>
      </c>
      <c r="V593">
        <v>0</v>
      </c>
      <c r="W593">
        <v>29</v>
      </c>
      <c r="X593">
        <v>1</v>
      </c>
      <c r="Y593">
        <v>2</v>
      </c>
      <c r="Z593">
        <v>0</v>
      </c>
      <c r="AA593">
        <v>0</v>
      </c>
      <c r="AB593">
        <f t="shared" si="791"/>
        <v>800</v>
      </c>
      <c r="AC593" t="str">
        <f t="shared" si="785"/>
        <v>ИВТ (бак)</v>
      </c>
      <c r="AD593" t="str">
        <f t="shared" si="782"/>
        <v>2020/2021</v>
      </c>
      <c r="AE593">
        <f t="shared" si="786"/>
        <v>26.07</v>
      </c>
      <c r="AF593">
        <f t="shared" si="787"/>
        <v>3.2587499999999998E-2</v>
      </c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R593">
        <f t="shared" ref="BR593:CA602" si="805">IF(INDEX($A$1:$I$862, ROW($I593), 4) = BR$1, $AF593, 0)</f>
        <v>0</v>
      </c>
      <c r="BS593">
        <f t="shared" si="805"/>
        <v>0</v>
      </c>
      <c r="BT593">
        <f t="shared" si="805"/>
        <v>0</v>
      </c>
      <c r="BU593">
        <f t="shared" si="805"/>
        <v>0</v>
      </c>
      <c r="BV593">
        <f t="shared" si="805"/>
        <v>0</v>
      </c>
      <c r="BW593">
        <f t="shared" si="805"/>
        <v>0</v>
      </c>
      <c r="BX593">
        <f t="shared" si="805"/>
        <v>0</v>
      </c>
      <c r="BY593">
        <f t="shared" si="805"/>
        <v>0</v>
      </c>
      <c r="BZ593">
        <f t="shared" si="805"/>
        <v>0</v>
      </c>
      <c r="CA593">
        <f t="shared" si="805"/>
        <v>0</v>
      </c>
      <c r="CB593">
        <f t="shared" ref="CB593:CK602" si="806">IF(INDEX($A$1:$I$862, ROW($I593), 4) = CB$1, $AF593, 0)</f>
        <v>0</v>
      </c>
      <c r="CC593">
        <f t="shared" si="806"/>
        <v>0</v>
      </c>
      <c r="CD593">
        <f t="shared" si="806"/>
        <v>0</v>
      </c>
      <c r="CE593">
        <f t="shared" si="806"/>
        <v>0</v>
      </c>
      <c r="CF593">
        <f t="shared" si="806"/>
        <v>0</v>
      </c>
      <c r="CG593">
        <f t="shared" si="806"/>
        <v>0</v>
      </c>
      <c r="CH593">
        <f t="shared" si="806"/>
        <v>0</v>
      </c>
      <c r="CI593">
        <f t="shared" si="806"/>
        <v>0</v>
      </c>
      <c r="CJ593">
        <f t="shared" si="806"/>
        <v>0</v>
      </c>
      <c r="CK593">
        <f t="shared" si="806"/>
        <v>0</v>
      </c>
      <c r="CL593">
        <f t="shared" ref="CL593:CU602" si="807">IF(INDEX($A$1:$I$862, ROW($I593), 4) = CL$1, $AF593, 0)</f>
        <v>0</v>
      </c>
      <c r="CM593">
        <f t="shared" si="807"/>
        <v>0</v>
      </c>
      <c r="CN593">
        <f t="shared" si="807"/>
        <v>0</v>
      </c>
      <c r="CO593">
        <f t="shared" si="807"/>
        <v>0</v>
      </c>
      <c r="CP593">
        <f t="shared" si="807"/>
        <v>0</v>
      </c>
      <c r="CQ593">
        <f t="shared" si="807"/>
        <v>0</v>
      </c>
      <c r="CR593">
        <f t="shared" si="807"/>
        <v>0</v>
      </c>
      <c r="CS593">
        <f t="shared" si="807"/>
        <v>0</v>
      </c>
      <c r="CT593">
        <f t="shared" si="807"/>
        <v>0</v>
      </c>
      <c r="CU593">
        <f t="shared" si="807"/>
        <v>0</v>
      </c>
      <c r="CV593">
        <f t="shared" ref="CV593:DE602" si="808">IF(INDEX($A$1:$I$862, ROW($I593), 4) = CV$1, $AF593, 0)</f>
        <v>0</v>
      </c>
      <c r="CW593">
        <f t="shared" si="808"/>
        <v>0</v>
      </c>
      <c r="CX593">
        <f t="shared" si="808"/>
        <v>0</v>
      </c>
      <c r="CY593">
        <f t="shared" si="808"/>
        <v>0</v>
      </c>
      <c r="CZ593">
        <f t="shared" si="808"/>
        <v>0</v>
      </c>
      <c r="DA593">
        <f t="shared" si="808"/>
        <v>0</v>
      </c>
      <c r="DB593">
        <f t="shared" si="808"/>
        <v>0</v>
      </c>
      <c r="DC593">
        <f t="shared" si="808"/>
        <v>0</v>
      </c>
      <c r="DD593">
        <f t="shared" si="808"/>
        <v>0</v>
      </c>
      <c r="DE593">
        <f t="shared" si="808"/>
        <v>0</v>
      </c>
      <c r="DF593">
        <f t="shared" ref="DF593:DO602" si="809">IF(INDEX($A$1:$I$862, ROW($I593), 4) = DF$1, $AF593, 0)</f>
        <v>0</v>
      </c>
      <c r="DG593">
        <f t="shared" si="809"/>
        <v>3.2587499999999998E-2</v>
      </c>
      <c r="DH593">
        <f t="shared" si="809"/>
        <v>0</v>
      </c>
      <c r="DI593">
        <f t="shared" si="809"/>
        <v>0</v>
      </c>
      <c r="DJ593">
        <f t="shared" si="809"/>
        <v>0</v>
      </c>
      <c r="DK593">
        <f t="shared" si="809"/>
        <v>0</v>
      </c>
      <c r="DL593">
        <f t="shared" si="809"/>
        <v>0</v>
      </c>
      <c r="DM593">
        <f t="shared" si="809"/>
        <v>0</v>
      </c>
      <c r="DN593">
        <f t="shared" si="809"/>
        <v>0</v>
      </c>
      <c r="DO593">
        <f t="shared" si="809"/>
        <v>0</v>
      </c>
      <c r="DP593">
        <f t="shared" ref="DP593:DY602" si="810">IF(INDEX($A$1:$I$862, ROW($I593), 4) = DP$1, $AF593, 0)</f>
        <v>0</v>
      </c>
      <c r="DQ593">
        <f t="shared" si="810"/>
        <v>0</v>
      </c>
      <c r="DR593">
        <f t="shared" si="810"/>
        <v>0</v>
      </c>
      <c r="DS593">
        <f t="shared" si="810"/>
        <v>0</v>
      </c>
      <c r="DT593">
        <f t="shared" si="810"/>
        <v>0</v>
      </c>
      <c r="DU593">
        <f t="shared" si="810"/>
        <v>0</v>
      </c>
      <c r="DV593">
        <f t="shared" si="810"/>
        <v>0</v>
      </c>
      <c r="DW593">
        <f t="shared" si="810"/>
        <v>0</v>
      </c>
      <c r="DX593">
        <f t="shared" si="810"/>
        <v>0</v>
      </c>
      <c r="DY593">
        <f t="shared" si="810"/>
        <v>0</v>
      </c>
      <c r="DZ593">
        <f t="shared" ref="DZ593:EN602" si="811">IF(INDEX($A$1:$I$862, ROW($I593), 4) = DZ$1, $AF593, 0)</f>
        <v>0</v>
      </c>
      <c r="EA593">
        <f t="shared" si="811"/>
        <v>0</v>
      </c>
      <c r="EB593">
        <f t="shared" si="811"/>
        <v>0</v>
      </c>
      <c r="EC593">
        <f t="shared" si="811"/>
        <v>0</v>
      </c>
      <c r="ED593">
        <f t="shared" si="811"/>
        <v>0</v>
      </c>
      <c r="EE593">
        <f t="shared" si="811"/>
        <v>0</v>
      </c>
      <c r="EF593">
        <f t="shared" si="811"/>
        <v>0</v>
      </c>
      <c r="EG593">
        <f t="shared" si="811"/>
        <v>0</v>
      </c>
      <c r="EH593">
        <f t="shared" si="811"/>
        <v>0</v>
      </c>
      <c r="EI593">
        <f t="shared" si="811"/>
        <v>0</v>
      </c>
      <c r="EJ593">
        <f t="shared" si="811"/>
        <v>0</v>
      </c>
      <c r="EK593">
        <f t="shared" si="811"/>
        <v>0</v>
      </c>
      <c r="EL593">
        <f t="shared" si="811"/>
        <v>0</v>
      </c>
      <c r="EM593">
        <f t="shared" si="811"/>
        <v>0</v>
      </c>
      <c r="EN593">
        <f t="shared" si="811"/>
        <v>0</v>
      </c>
      <c r="ER593" s="6">
        <f t="shared" si="788"/>
        <v>0</v>
      </c>
      <c r="ES593" s="6">
        <f t="shared" ref="ES593:HD596" si="812">IF(INDEX($A$1:$I$862, ROW($I593), 4) = ES$1, $AE593, 0)</f>
        <v>0</v>
      </c>
      <c r="ET593" s="6">
        <f t="shared" si="812"/>
        <v>0</v>
      </c>
      <c r="EU593" s="6">
        <f t="shared" si="812"/>
        <v>0</v>
      </c>
      <c r="EV593" s="6">
        <f t="shared" si="812"/>
        <v>0</v>
      </c>
      <c r="EW593" s="6">
        <f t="shared" si="812"/>
        <v>0</v>
      </c>
      <c r="EX593" s="6">
        <f t="shared" si="812"/>
        <v>0</v>
      </c>
      <c r="EY593" s="6">
        <f t="shared" si="812"/>
        <v>0</v>
      </c>
      <c r="EZ593" s="6">
        <f t="shared" si="812"/>
        <v>0</v>
      </c>
      <c r="FA593" s="6">
        <f t="shared" si="812"/>
        <v>0</v>
      </c>
      <c r="FB593" s="6">
        <f t="shared" si="812"/>
        <v>0</v>
      </c>
      <c r="FC593" s="6">
        <f t="shared" si="812"/>
        <v>0</v>
      </c>
      <c r="FD593" s="6">
        <f t="shared" si="812"/>
        <v>0</v>
      </c>
      <c r="FE593" s="6">
        <f t="shared" si="812"/>
        <v>0</v>
      </c>
      <c r="FF593" s="6">
        <f t="shared" si="812"/>
        <v>0</v>
      </c>
      <c r="FG593" s="6">
        <f t="shared" si="812"/>
        <v>0</v>
      </c>
      <c r="FH593" s="6">
        <f t="shared" si="812"/>
        <v>0</v>
      </c>
      <c r="FI593" s="6">
        <f t="shared" si="812"/>
        <v>0</v>
      </c>
      <c r="FJ593" s="6">
        <f t="shared" si="812"/>
        <v>0</v>
      </c>
      <c r="FK593" s="6">
        <f t="shared" si="812"/>
        <v>0</v>
      </c>
      <c r="FL593" s="6">
        <f t="shared" si="812"/>
        <v>0</v>
      </c>
      <c r="FM593" s="6">
        <f t="shared" si="812"/>
        <v>0</v>
      </c>
      <c r="FN593" s="6">
        <f t="shared" si="812"/>
        <v>0</v>
      </c>
      <c r="FO593" s="6">
        <f t="shared" si="812"/>
        <v>0</v>
      </c>
      <c r="FP593" s="6">
        <f t="shared" si="812"/>
        <v>0</v>
      </c>
      <c r="FQ593" s="6">
        <f t="shared" si="812"/>
        <v>0</v>
      </c>
      <c r="FR593" s="6">
        <f t="shared" si="812"/>
        <v>0</v>
      </c>
      <c r="FS593" s="6">
        <f t="shared" si="812"/>
        <v>0</v>
      </c>
      <c r="FT593" s="6">
        <f t="shared" si="812"/>
        <v>0</v>
      </c>
      <c r="FU593" s="6">
        <f t="shared" si="812"/>
        <v>0</v>
      </c>
      <c r="FV593" s="6">
        <f t="shared" si="812"/>
        <v>0</v>
      </c>
      <c r="FW593" s="6">
        <f t="shared" si="812"/>
        <v>0</v>
      </c>
      <c r="FX593" s="6">
        <f t="shared" si="812"/>
        <v>0</v>
      </c>
      <c r="FY593" s="6">
        <f t="shared" si="812"/>
        <v>0</v>
      </c>
      <c r="FZ593" s="6">
        <f t="shared" si="812"/>
        <v>0</v>
      </c>
      <c r="GA593" s="6">
        <f t="shared" si="812"/>
        <v>0</v>
      </c>
      <c r="GB593" s="6">
        <f t="shared" si="812"/>
        <v>0</v>
      </c>
      <c r="GC593" s="6">
        <f t="shared" si="812"/>
        <v>0</v>
      </c>
      <c r="GD593" s="6">
        <f t="shared" si="812"/>
        <v>0</v>
      </c>
      <c r="GE593" s="6">
        <f t="shared" si="812"/>
        <v>0</v>
      </c>
      <c r="GF593" s="6">
        <f t="shared" si="812"/>
        <v>0</v>
      </c>
      <c r="GG593" s="6">
        <f t="shared" si="812"/>
        <v>26.07</v>
      </c>
      <c r="GH593" s="6">
        <f t="shared" si="812"/>
        <v>0</v>
      </c>
      <c r="GI593" s="6">
        <f t="shared" si="812"/>
        <v>0</v>
      </c>
      <c r="GJ593" s="6">
        <f t="shared" si="812"/>
        <v>0</v>
      </c>
      <c r="GK593" s="6">
        <f t="shared" si="812"/>
        <v>0</v>
      </c>
      <c r="GL593" s="6">
        <f t="shared" si="812"/>
        <v>0</v>
      </c>
      <c r="GM593" s="6">
        <f t="shared" si="812"/>
        <v>0</v>
      </c>
      <c r="GN593" s="6">
        <f t="shared" si="812"/>
        <v>0</v>
      </c>
      <c r="GO593" s="6">
        <f t="shared" si="812"/>
        <v>0</v>
      </c>
      <c r="GP593" s="6">
        <f t="shared" si="812"/>
        <v>0</v>
      </c>
      <c r="GQ593" s="6">
        <f t="shared" si="812"/>
        <v>0</v>
      </c>
      <c r="GR593" s="6">
        <f t="shared" si="812"/>
        <v>0</v>
      </c>
      <c r="GS593" s="6">
        <f t="shared" si="812"/>
        <v>0</v>
      </c>
      <c r="GT593" s="6">
        <f t="shared" si="812"/>
        <v>0</v>
      </c>
      <c r="GU593" s="6">
        <f t="shared" si="812"/>
        <v>0</v>
      </c>
      <c r="GV593" s="6">
        <f t="shared" si="812"/>
        <v>0</v>
      </c>
      <c r="GW593" s="6">
        <f t="shared" si="812"/>
        <v>0</v>
      </c>
      <c r="GX593" s="6">
        <f t="shared" si="812"/>
        <v>0</v>
      </c>
      <c r="GY593" s="6">
        <f t="shared" si="812"/>
        <v>0</v>
      </c>
      <c r="GZ593" s="6">
        <f t="shared" si="812"/>
        <v>0</v>
      </c>
      <c r="HA593" s="6">
        <f t="shared" si="812"/>
        <v>0</v>
      </c>
      <c r="HB593" s="6">
        <f t="shared" si="812"/>
        <v>0</v>
      </c>
      <c r="HC593" s="6">
        <f t="shared" si="812"/>
        <v>0</v>
      </c>
      <c r="HD593" s="6">
        <f t="shared" si="812"/>
        <v>0</v>
      </c>
      <c r="HE593" s="6">
        <f t="shared" si="804"/>
        <v>0</v>
      </c>
      <c r="HF593" s="6">
        <f t="shared" si="804"/>
        <v>0</v>
      </c>
      <c r="HG593" s="6">
        <f t="shared" si="804"/>
        <v>0</v>
      </c>
      <c r="HH593" s="6">
        <f t="shared" si="804"/>
        <v>0</v>
      </c>
      <c r="HI593" s="6">
        <f t="shared" si="804"/>
        <v>0</v>
      </c>
      <c r="HJ593" s="6">
        <f t="shared" si="804"/>
        <v>0</v>
      </c>
      <c r="HK593" s="6">
        <f t="shared" si="804"/>
        <v>0</v>
      </c>
      <c r="HL593" s="6">
        <f t="shared" si="804"/>
        <v>0</v>
      </c>
      <c r="HM593" s="6">
        <f t="shared" si="804"/>
        <v>0</v>
      </c>
      <c r="HN593" s="6">
        <f t="shared" si="804"/>
        <v>0</v>
      </c>
    </row>
    <row r="594" spans="1:222" x14ac:dyDescent="0.25">
      <c r="A594">
        <v>5791</v>
      </c>
      <c r="B594">
        <v>2020</v>
      </c>
      <c r="C594" t="str">
        <v>физической электроники</v>
      </c>
      <c r="D594" t="str">
        <v>Гасумянц Виталий Эдуардович</v>
      </c>
      <c r="E594" t="str">
        <v>доктор физ.-мат. наук</v>
      </c>
      <c r="F594" t="str">
        <v>профессор</v>
      </c>
      <c r="G594">
        <v>0.5</v>
      </c>
      <c r="H594" t="str">
        <v>4 курс 2017 год/пост</v>
      </c>
      <c r="I594" t="str">
        <v>Модуль "Физические основы ЭВМ"</v>
      </c>
      <c r="J594">
        <v>0</v>
      </c>
      <c r="K594">
        <v>0</v>
      </c>
      <c r="L594">
        <v>0</v>
      </c>
      <c r="M594" s="16">
        <f t="shared" si="783"/>
        <v>0</v>
      </c>
      <c r="N594" s="16">
        <f t="shared" si="784"/>
        <v>11.57</v>
      </c>
      <c r="O594" s="16">
        <f t="shared" si="789"/>
        <v>7.25</v>
      </c>
      <c r="P594" s="16">
        <f t="shared" si="790"/>
        <v>7.25</v>
      </c>
      <c r="Q594" s="16">
        <v>0</v>
      </c>
      <c r="R594" s="16">
        <v>0</v>
      </c>
      <c r="S594" s="16">
        <v>0</v>
      </c>
      <c r="T594" s="21">
        <v>0</v>
      </c>
      <c r="U594">
        <v>0</v>
      </c>
      <c r="V594">
        <v>0</v>
      </c>
      <c r="W594">
        <v>29</v>
      </c>
      <c r="X594">
        <v>1</v>
      </c>
      <c r="Y594">
        <v>2</v>
      </c>
      <c r="Z594">
        <v>0</v>
      </c>
      <c r="AA594" t="str">
        <v>доп</v>
      </c>
      <c r="AB594">
        <f t="shared" si="791"/>
        <v>750</v>
      </c>
      <c r="AC594" t="str">
        <f t="shared" si="785"/>
        <v>ИВТ (бак)</v>
      </c>
      <c r="AD594" t="str">
        <f t="shared" si="782"/>
        <v>2020/2021</v>
      </c>
      <c r="AE594">
        <f t="shared" si="786"/>
        <v>26.07</v>
      </c>
      <c r="AF594">
        <f t="shared" si="787"/>
        <v>3.4759999999999999E-2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R594">
        <f t="shared" si="805"/>
        <v>0</v>
      </c>
      <c r="BS594">
        <f t="shared" si="805"/>
        <v>0</v>
      </c>
      <c r="BT594">
        <f t="shared" si="805"/>
        <v>0</v>
      </c>
      <c r="BU594">
        <f t="shared" si="805"/>
        <v>0</v>
      </c>
      <c r="BV594">
        <f t="shared" si="805"/>
        <v>0</v>
      </c>
      <c r="BW594">
        <f t="shared" si="805"/>
        <v>0</v>
      </c>
      <c r="BX594">
        <f t="shared" si="805"/>
        <v>0</v>
      </c>
      <c r="BY594">
        <f t="shared" si="805"/>
        <v>0</v>
      </c>
      <c r="BZ594">
        <f t="shared" si="805"/>
        <v>0</v>
      </c>
      <c r="CA594">
        <f t="shared" si="805"/>
        <v>0</v>
      </c>
      <c r="CB594">
        <f t="shared" si="806"/>
        <v>0</v>
      </c>
      <c r="CC594">
        <f t="shared" si="806"/>
        <v>0</v>
      </c>
      <c r="CD594">
        <f t="shared" si="806"/>
        <v>0</v>
      </c>
      <c r="CE594">
        <f t="shared" si="806"/>
        <v>0</v>
      </c>
      <c r="CF594">
        <f t="shared" si="806"/>
        <v>0</v>
      </c>
      <c r="CG594">
        <f t="shared" si="806"/>
        <v>0</v>
      </c>
      <c r="CH594">
        <f t="shared" si="806"/>
        <v>0</v>
      </c>
      <c r="CI594">
        <f t="shared" si="806"/>
        <v>3.4759999999999999E-2</v>
      </c>
      <c r="CJ594">
        <f t="shared" si="806"/>
        <v>0</v>
      </c>
      <c r="CK594">
        <f t="shared" si="806"/>
        <v>0</v>
      </c>
      <c r="CL594">
        <f t="shared" si="807"/>
        <v>0</v>
      </c>
      <c r="CM594">
        <f t="shared" si="807"/>
        <v>0</v>
      </c>
      <c r="CN594">
        <f t="shared" si="807"/>
        <v>0</v>
      </c>
      <c r="CO594">
        <f t="shared" si="807"/>
        <v>0</v>
      </c>
      <c r="CP594">
        <f t="shared" si="807"/>
        <v>0</v>
      </c>
      <c r="CQ594">
        <f t="shared" si="807"/>
        <v>0</v>
      </c>
      <c r="CR594">
        <f t="shared" si="807"/>
        <v>0</v>
      </c>
      <c r="CS594">
        <f t="shared" si="807"/>
        <v>0</v>
      </c>
      <c r="CT594">
        <f t="shared" si="807"/>
        <v>0</v>
      </c>
      <c r="CU594">
        <f t="shared" si="807"/>
        <v>0</v>
      </c>
      <c r="CV594">
        <f t="shared" si="808"/>
        <v>0</v>
      </c>
      <c r="CW594">
        <f t="shared" si="808"/>
        <v>0</v>
      </c>
      <c r="CX594">
        <f t="shared" si="808"/>
        <v>0</v>
      </c>
      <c r="CY594">
        <f t="shared" si="808"/>
        <v>0</v>
      </c>
      <c r="CZ594">
        <f t="shared" si="808"/>
        <v>0</v>
      </c>
      <c r="DA594">
        <f t="shared" si="808"/>
        <v>0</v>
      </c>
      <c r="DB594">
        <f t="shared" si="808"/>
        <v>0</v>
      </c>
      <c r="DC594">
        <f t="shared" si="808"/>
        <v>0</v>
      </c>
      <c r="DD594">
        <f t="shared" si="808"/>
        <v>0</v>
      </c>
      <c r="DE594">
        <f t="shared" si="808"/>
        <v>0</v>
      </c>
      <c r="DF594">
        <f t="shared" si="809"/>
        <v>0</v>
      </c>
      <c r="DG594">
        <f t="shared" si="809"/>
        <v>0</v>
      </c>
      <c r="DH594">
        <f t="shared" si="809"/>
        <v>0</v>
      </c>
      <c r="DI594">
        <f t="shared" si="809"/>
        <v>0</v>
      </c>
      <c r="DJ594">
        <f t="shared" si="809"/>
        <v>0</v>
      </c>
      <c r="DK594">
        <f t="shared" si="809"/>
        <v>0</v>
      </c>
      <c r="DL594">
        <f t="shared" si="809"/>
        <v>0</v>
      </c>
      <c r="DM594">
        <f t="shared" si="809"/>
        <v>0</v>
      </c>
      <c r="DN594">
        <f t="shared" si="809"/>
        <v>0</v>
      </c>
      <c r="DO594">
        <f t="shared" si="809"/>
        <v>0</v>
      </c>
      <c r="DP594">
        <f t="shared" si="810"/>
        <v>0</v>
      </c>
      <c r="DQ594">
        <f t="shared" si="810"/>
        <v>0</v>
      </c>
      <c r="DR594">
        <f t="shared" si="810"/>
        <v>0</v>
      </c>
      <c r="DS594">
        <f t="shared" si="810"/>
        <v>0</v>
      </c>
      <c r="DT594">
        <f t="shared" si="810"/>
        <v>0</v>
      </c>
      <c r="DU594">
        <f t="shared" si="810"/>
        <v>0</v>
      </c>
      <c r="DV594">
        <f t="shared" si="810"/>
        <v>0</v>
      </c>
      <c r="DW594">
        <f t="shared" si="810"/>
        <v>0</v>
      </c>
      <c r="DX594">
        <f t="shared" si="810"/>
        <v>0</v>
      </c>
      <c r="DY594">
        <f t="shared" si="810"/>
        <v>0</v>
      </c>
      <c r="DZ594">
        <f t="shared" si="811"/>
        <v>0</v>
      </c>
      <c r="EA594">
        <f t="shared" si="811"/>
        <v>0</v>
      </c>
      <c r="EB594">
        <f t="shared" si="811"/>
        <v>0</v>
      </c>
      <c r="EC594">
        <f t="shared" si="811"/>
        <v>0</v>
      </c>
      <c r="ED594">
        <f t="shared" si="811"/>
        <v>0</v>
      </c>
      <c r="EE594">
        <f t="shared" si="811"/>
        <v>0</v>
      </c>
      <c r="EF594">
        <f t="shared" si="811"/>
        <v>0</v>
      </c>
      <c r="EG594">
        <f t="shared" si="811"/>
        <v>0</v>
      </c>
      <c r="EH594">
        <f t="shared" si="811"/>
        <v>0</v>
      </c>
      <c r="EI594">
        <f t="shared" si="811"/>
        <v>0</v>
      </c>
      <c r="EJ594">
        <f t="shared" si="811"/>
        <v>0</v>
      </c>
      <c r="EK594">
        <f t="shared" si="811"/>
        <v>0</v>
      </c>
      <c r="EL594">
        <f t="shared" si="811"/>
        <v>0</v>
      </c>
      <c r="EM594">
        <f t="shared" si="811"/>
        <v>0</v>
      </c>
      <c r="EN594">
        <f t="shared" si="811"/>
        <v>0</v>
      </c>
      <c r="ER594" s="6">
        <f t="shared" si="788"/>
        <v>0</v>
      </c>
      <c r="ES594" s="6">
        <f t="shared" si="812"/>
        <v>0</v>
      </c>
      <c r="ET594" s="6">
        <f t="shared" si="812"/>
        <v>0</v>
      </c>
      <c r="EU594" s="6">
        <f t="shared" si="812"/>
        <v>0</v>
      </c>
      <c r="EV594" s="6">
        <f t="shared" si="812"/>
        <v>0</v>
      </c>
      <c r="EW594" s="6">
        <f t="shared" si="812"/>
        <v>0</v>
      </c>
      <c r="EX594" s="6">
        <f t="shared" si="812"/>
        <v>0</v>
      </c>
      <c r="EY594" s="6">
        <f t="shared" si="812"/>
        <v>0</v>
      </c>
      <c r="EZ594" s="6">
        <f t="shared" si="812"/>
        <v>0</v>
      </c>
      <c r="FA594" s="6">
        <f t="shared" si="812"/>
        <v>0</v>
      </c>
      <c r="FB594" s="6">
        <f t="shared" si="812"/>
        <v>0</v>
      </c>
      <c r="FC594" s="6">
        <f t="shared" si="812"/>
        <v>0</v>
      </c>
      <c r="FD594" s="6">
        <f t="shared" si="812"/>
        <v>0</v>
      </c>
      <c r="FE594" s="6">
        <f t="shared" si="812"/>
        <v>0</v>
      </c>
      <c r="FF594" s="6">
        <f t="shared" si="812"/>
        <v>0</v>
      </c>
      <c r="FG594" s="6">
        <f t="shared" si="812"/>
        <v>0</v>
      </c>
      <c r="FH594" s="6">
        <f t="shared" si="812"/>
        <v>0</v>
      </c>
      <c r="FI594" s="6">
        <f t="shared" si="812"/>
        <v>26.07</v>
      </c>
      <c r="FJ594" s="6">
        <f t="shared" si="812"/>
        <v>0</v>
      </c>
      <c r="FK594" s="6">
        <f t="shared" si="812"/>
        <v>0</v>
      </c>
      <c r="FL594" s="6">
        <f t="shared" si="812"/>
        <v>0</v>
      </c>
      <c r="FM594" s="6">
        <f t="shared" si="812"/>
        <v>0</v>
      </c>
      <c r="FN594" s="6">
        <f t="shared" si="812"/>
        <v>0</v>
      </c>
      <c r="FO594" s="6">
        <f t="shared" si="812"/>
        <v>0</v>
      </c>
      <c r="FP594" s="6">
        <f t="shared" si="812"/>
        <v>0</v>
      </c>
      <c r="FQ594" s="6">
        <f t="shared" si="812"/>
        <v>0</v>
      </c>
      <c r="FR594" s="6">
        <f t="shared" si="812"/>
        <v>0</v>
      </c>
      <c r="FS594" s="6">
        <f t="shared" si="812"/>
        <v>0</v>
      </c>
      <c r="FT594" s="6">
        <f t="shared" si="812"/>
        <v>0</v>
      </c>
      <c r="FU594" s="6">
        <f t="shared" si="812"/>
        <v>0</v>
      </c>
      <c r="FV594" s="6">
        <f t="shared" si="812"/>
        <v>0</v>
      </c>
      <c r="FW594" s="6">
        <f t="shared" si="812"/>
        <v>0</v>
      </c>
      <c r="FX594" s="6">
        <f t="shared" si="812"/>
        <v>0</v>
      </c>
      <c r="FY594" s="6">
        <f t="shared" si="812"/>
        <v>0</v>
      </c>
      <c r="FZ594" s="6">
        <f t="shared" si="812"/>
        <v>0</v>
      </c>
      <c r="GA594" s="6">
        <f t="shared" si="812"/>
        <v>0</v>
      </c>
      <c r="GB594" s="6">
        <f t="shared" si="812"/>
        <v>0</v>
      </c>
      <c r="GC594" s="6">
        <f t="shared" si="812"/>
        <v>0</v>
      </c>
      <c r="GD594" s="6">
        <f t="shared" si="812"/>
        <v>0</v>
      </c>
      <c r="GE594" s="6">
        <f t="shared" si="812"/>
        <v>0</v>
      </c>
      <c r="GF594" s="6">
        <f t="shared" si="812"/>
        <v>0</v>
      </c>
      <c r="GG594" s="6">
        <f t="shared" si="812"/>
        <v>0</v>
      </c>
      <c r="GH594" s="6">
        <f t="shared" si="812"/>
        <v>0</v>
      </c>
      <c r="GI594" s="6">
        <f t="shared" si="812"/>
        <v>0</v>
      </c>
      <c r="GJ594" s="6">
        <f t="shared" si="812"/>
        <v>0</v>
      </c>
      <c r="GK594" s="6">
        <f t="shared" si="812"/>
        <v>0</v>
      </c>
      <c r="GL594" s="6">
        <f t="shared" si="812"/>
        <v>0</v>
      </c>
      <c r="GM594" s="6">
        <f t="shared" si="812"/>
        <v>0</v>
      </c>
      <c r="GN594" s="6">
        <f t="shared" si="812"/>
        <v>0</v>
      </c>
      <c r="GO594" s="6">
        <f t="shared" si="812"/>
        <v>0</v>
      </c>
      <c r="GP594" s="6">
        <f t="shared" si="812"/>
        <v>0</v>
      </c>
      <c r="GQ594" s="6">
        <f t="shared" si="812"/>
        <v>0</v>
      </c>
      <c r="GR594" s="6">
        <f t="shared" si="812"/>
        <v>0</v>
      </c>
      <c r="GS594" s="6">
        <f t="shared" si="812"/>
        <v>0</v>
      </c>
      <c r="GT594" s="6">
        <f t="shared" si="812"/>
        <v>0</v>
      </c>
      <c r="GU594" s="6">
        <f t="shared" si="812"/>
        <v>0</v>
      </c>
      <c r="GV594" s="6">
        <f t="shared" si="812"/>
        <v>0</v>
      </c>
      <c r="GW594" s="6">
        <f t="shared" si="812"/>
        <v>0</v>
      </c>
      <c r="GX594" s="6">
        <f t="shared" si="812"/>
        <v>0</v>
      </c>
      <c r="GY594" s="6">
        <f t="shared" si="812"/>
        <v>0</v>
      </c>
      <c r="GZ594" s="6">
        <f t="shared" si="812"/>
        <v>0</v>
      </c>
      <c r="HA594" s="6">
        <f t="shared" si="812"/>
        <v>0</v>
      </c>
      <c r="HB594" s="6">
        <f t="shared" si="812"/>
        <v>0</v>
      </c>
      <c r="HC594" s="6">
        <f t="shared" si="812"/>
        <v>0</v>
      </c>
      <c r="HD594" s="6">
        <f t="shared" si="812"/>
        <v>0</v>
      </c>
      <c r="HE594" s="6">
        <f t="shared" si="804"/>
        <v>0</v>
      </c>
      <c r="HF594" s="6">
        <f t="shared" si="804"/>
        <v>0</v>
      </c>
      <c r="HG594" s="6">
        <f t="shared" si="804"/>
        <v>0</v>
      </c>
      <c r="HH594" s="6">
        <f t="shared" si="804"/>
        <v>0</v>
      </c>
      <c r="HI594" s="6">
        <f t="shared" si="804"/>
        <v>0</v>
      </c>
      <c r="HJ594" s="6">
        <f t="shared" si="804"/>
        <v>0</v>
      </c>
      <c r="HK594" s="6">
        <f t="shared" si="804"/>
        <v>0</v>
      </c>
      <c r="HL594" s="6">
        <f t="shared" si="804"/>
        <v>0</v>
      </c>
      <c r="HM594" s="6">
        <f t="shared" si="804"/>
        <v>0</v>
      </c>
      <c r="HN594" s="6">
        <f t="shared" si="804"/>
        <v>0</v>
      </c>
    </row>
    <row r="595" spans="1:222" x14ac:dyDescent="0.25">
      <c r="A595">
        <v>5791</v>
      </c>
      <c r="B595">
        <v>2020</v>
      </c>
      <c r="C595" t="str">
        <v>физической электроники</v>
      </c>
      <c r="D595" t="str">
        <v>Гасумянц Виталий Эдуардович</v>
      </c>
      <c r="E595" t="str">
        <v>доктор физ.-мат. наук</v>
      </c>
      <c r="F595" t="str">
        <v>профессор</v>
      </c>
      <c r="G595">
        <v>0.5</v>
      </c>
      <c r="H595" t="str">
        <v>4 курс 2017 год/пост</v>
      </c>
      <c r="I595" t="str">
        <v>Модуль "Организация ЭВМ". Физические основы микроэлектроники</v>
      </c>
      <c r="J595">
        <v>0</v>
      </c>
      <c r="K595">
        <v>18</v>
      </c>
      <c r="L595">
        <v>0</v>
      </c>
      <c r="M595" s="16">
        <f t="shared" si="783"/>
        <v>2</v>
      </c>
      <c r="N595" s="16">
        <f t="shared" si="784"/>
        <v>11.57</v>
      </c>
      <c r="O595" s="16">
        <f t="shared" si="789"/>
        <v>7.25</v>
      </c>
      <c r="P595" s="16">
        <f t="shared" si="790"/>
        <v>7.25</v>
      </c>
      <c r="Q595" s="16">
        <v>0</v>
      </c>
      <c r="R595" s="16">
        <v>0</v>
      </c>
      <c r="S595" s="16">
        <v>0</v>
      </c>
      <c r="T595" s="21">
        <v>0</v>
      </c>
      <c r="U595">
        <v>0</v>
      </c>
      <c r="V595">
        <v>0</v>
      </c>
      <c r="W595">
        <v>29</v>
      </c>
      <c r="X595">
        <v>1</v>
      </c>
      <c r="Y595">
        <v>2</v>
      </c>
      <c r="Z595">
        <v>0</v>
      </c>
      <c r="AA595" t="str">
        <v>доп</v>
      </c>
      <c r="AB595">
        <f t="shared" si="791"/>
        <v>750</v>
      </c>
      <c r="AC595" t="str">
        <f t="shared" si="785"/>
        <v>ИВТ (бак)</v>
      </c>
      <c r="AD595" t="str">
        <f t="shared" si="782"/>
        <v>2020/2021</v>
      </c>
      <c r="AE595">
        <f t="shared" si="786"/>
        <v>46.07</v>
      </c>
      <c r="AF595">
        <f t="shared" si="787"/>
        <v>6.1426666666666664E-2</v>
      </c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R595">
        <f t="shared" si="805"/>
        <v>0</v>
      </c>
      <c r="BS595">
        <f t="shared" si="805"/>
        <v>0</v>
      </c>
      <c r="BT595">
        <f t="shared" si="805"/>
        <v>0</v>
      </c>
      <c r="BU595">
        <f t="shared" si="805"/>
        <v>0</v>
      </c>
      <c r="BV595">
        <f t="shared" si="805"/>
        <v>0</v>
      </c>
      <c r="BW595">
        <f t="shared" si="805"/>
        <v>0</v>
      </c>
      <c r="BX595">
        <f t="shared" si="805"/>
        <v>0</v>
      </c>
      <c r="BY595">
        <f t="shared" si="805"/>
        <v>0</v>
      </c>
      <c r="BZ595">
        <f t="shared" si="805"/>
        <v>0</v>
      </c>
      <c r="CA595">
        <f t="shared" si="805"/>
        <v>0</v>
      </c>
      <c r="CB595">
        <f t="shared" si="806"/>
        <v>0</v>
      </c>
      <c r="CC595">
        <f t="shared" si="806"/>
        <v>0</v>
      </c>
      <c r="CD595">
        <f t="shared" si="806"/>
        <v>0</v>
      </c>
      <c r="CE595">
        <f t="shared" si="806"/>
        <v>0</v>
      </c>
      <c r="CF595">
        <f t="shared" si="806"/>
        <v>0</v>
      </c>
      <c r="CG595">
        <f t="shared" si="806"/>
        <v>0</v>
      </c>
      <c r="CH595">
        <f t="shared" si="806"/>
        <v>0</v>
      </c>
      <c r="CI595">
        <f t="shared" si="806"/>
        <v>6.1426666666666664E-2</v>
      </c>
      <c r="CJ595">
        <f t="shared" si="806"/>
        <v>0</v>
      </c>
      <c r="CK595">
        <f t="shared" si="806"/>
        <v>0</v>
      </c>
      <c r="CL595">
        <f t="shared" si="807"/>
        <v>0</v>
      </c>
      <c r="CM595">
        <f t="shared" si="807"/>
        <v>0</v>
      </c>
      <c r="CN595">
        <f t="shared" si="807"/>
        <v>0</v>
      </c>
      <c r="CO595">
        <f t="shared" si="807"/>
        <v>0</v>
      </c>
      <c r="CP595">
        <f t="shared" si="807"/>
        <v>0</v>
      </c>
      <c r="CQ595">
        <f t="shared" si="807"/>
        <v>0</v>
      </c>
      <c r="CR595">
        <f t="shared" si="807"/>
        <v>0</v>
      </c>
      <c r="CS595">
        <f t="shared" si="807"/>
        <v>0</v>
      </c>
      <c r="CT595">
        <f t="shared" si="807"/>
        <v>0</v>
      </c>
      <c r="CU595">
        <f t="shared" si="807"/>
        <v>0</v>
      </c>
      <c r="CV595">
        <f t="shared" si="808"/>
        <v>0</v>
      </c>
      <c r="CW595">
        <f t="shared" si="808"/>
        <v>0</v>
      </c>
      <c r="CX595">
        <f t="shared" si="808"/>
        <v>0</v>
      </c>
      <c r="CY595">
        <f t="shared" si="808"/>
        <v>0</v>
      </c>
      <c r="CZ595">
        <f t="shared" si="808"/>
        <v>0</v>
      </c>
      <c r="DA595">
        <f t="shared" si="808"/>
        <v>0</v>
      </c>
      <c r="DB595">
        <f t="shared" si="808"/>
        <v>0</v>
      </c>
      <c r="DC595">
        <f t="shared" si="808"/>
        <v>0</v>
      </c>
      <c r="DD595">
        <f t="shared" si="808"/>
        <v>0</v>
      </c>
      <c r="DE595">
        <f t="shared" si="808"/>
        <v>0</v>
      </c>
      <c r="DF595">
        <f t="shared" si="809"/>
        <v>0</v>
      </c>
      <c r="DG595">
        <f t="shared" si="809"/>
        <v>0</v>
      </c>
      <c r="DH595">
        <f t="shared" si="809"/>
        <v>0</v>
      </c>
      <c r="DI595">
        <f t="shared" si="809"/>
        <v>0</v>
      </c>
      <c r="DJ595">
        <f t="shared" si="809"/>
        <v>0</v>
      </c>
      <c r="DK595">
        <f t="shared" si="809"/>
        <v>0</v>
      </c>
      <c r="DL595">
        <f t="shared" si="809"/>
        <v>0</v>
      </c>
      <c r="DM595">
        <f t="shared" si="809"/>
        <v>0</v>
      </c>
      <c r="DN595">
        <f t="shared" si="809"/>
        <v>0</v>
      </c>
      <c r="DO595">
        <f t="shared" si="809"/>
        <v>0</v>
      </c>
      <c r="DP595">
        <f t="shared" si="810"/>
        <v>0</v>
      </c>
      <c r="DQ595">
        <f t="shared" si="810"/>
        <v>0</v>
      </c>
      <c r="DR595">
        <f t="shared" si="810"/>
        <v>0</v>
      </c>
      <c r="DS595">
        <f t="shared" si="810"/>
        <v>0</v>
      </c>
      <c r="DT595">
        <f t="shared" si="810"/>
        <v>0</v>
      </c>
      <c r="DU595">
        <f t="shared" si="810"/>
        <v>0</v>
      </c>
      <c r="DV595">
        <f t="shared" si="810"/>
        <v>0</v>
      </c>
      <c r="DW595">
        <f t="shared" si="810"/>
        <v>0</v>
      </c>
      <c r="DX595">
        <f t="shared" si="810"/>
        <v>0</v>
      </c>
      <c r="DY595">
        <f t="shared" si="810"/>
        <v>0</v>
      </c>
      <c r="DZ595">
        <f t="shared" si="811"/>
        <v>0</v>
      </c>
      <c r="EA595">
        <f t="shared" si="811"/>
        <v>0</v>
      </c>
      <c r="EB595">
        <f t="shared" si="811"/>
        <v>0</v>
      </c>
      <c r="EC595">
        <f t="shared" si="811"/>
        <v>0</v>
      </c>
      <c r="ED595">
        <f t="shared" si="811"/>
        <v>0</v>
      </c>
      <c r="EE595">
        <f t="shared" si="811"/>
        <v>0</v>
      </c>
      <c r="EF595">
        <f t="shared" si="811"/>
        <v>0</v>
      </c>
      <c r="EG595">
        <f t="shared" si="811"/>
        <v>0</v>
      </c>
      <c r="EH595">
        <f t="shared" si="811"/>
        <v>0</v>
      </c>
      <c r="EI595">
        <f t="shared" si="811"/>
        <v>0</v>
      </c>
      <c r="EJ595">
        <f t="shared" si="811"/>
        <v>0</v>
      </c>
      <c r="EK595">
        <f t="shared" si="811"/>
        <v>0</v>
      </c>
      <c r="EL595">
        <f t="shared" si="811"/>
        <v>0</v>
      </c>
      <c r="EM595">
        <f t="shared" si="811"/>
        <v>0</v>
      </c>
      <c r="EN595">
        <f t="shared" si="811"/>
        <v>0</v>
      </c>
      <c r="ER595" s="6">
        <f t="shared" si="788"/>
        <v>0</v>
      </c>
      <c r="ES595" s="6">
        <f t="shared" si="812"/>
        <v>0</v>
      </c>
      <c r="ET595" s="6">
        <f t="shared" si="812"/>
        <v>0</v>
      </c>
      <c r="EU595" s="6">
        <f t="shared" si="812"/>
        <v>0</v>
      </c>
      <c r="EV595" s="6">
        <f t="shared" si="812"/>
        <v>0</v>
      </c>
      <c r="EW595" s="6">
        <f t="shared" si="812"/>
        <v>0</v>
      </c>
      <c r="EX595" s="6">
        <f t="shared" si="812"/>
        <v>0</v>
      </c>
      <c r="EY595" s="6">
        <f t="shared" si="812"/>
        <v>0</v>
      </c>
      <c r="EZ595" s="6">
        <f t="shared" si="812"/>
        <v>0</v>
      </c>
      <c r="FA595" s="6">
        <f t="shared" si="812"/>
        <v>0</v>
      </c>
      <c r="FB595" s="6">
        <f t="shared" si="812"/>
        <v>0</v>
      </c>
      <c r="FC595" s="6">
        <f t="shared" si="812"/>
        <v>0</v>
      </c>
      <c r="FD595" s="6">
        <f t="shared" si="812"/>
        <v>0</v>
      </c>
      <c r="FE595" s="6">
        <f t="shared" si="812"/>
        <v>0</v>
      </c>
      <c r="FF595" s="6">
        <f t="shared" si="812"/>
        <v>0</v>
      </c>
      <c r="FG595" s="6">
        <f t="shared" si="812"/>
        <v>0</v>
      </c>
      <c r="FH595" s="6">
        <f t="shared" si="812"/>
        <v>0</v>
      </c>
      <c r="FI595" s="6">
        <f t="shared" si="812"/>
        <v>46.07</v>
      </c>
      <c r="FJ595" s="6">
        <f t="shared" si="812"/>
        <v>0</v>
      </c>
      <c r="FK595" s="6">
        <f t="shared" si="812"/>
        <v>0</v>
      </c>
      <c r="FL595" s="6">
        <f t="shared" si="812"/>
        <v>0</v>
      </c>
      <c r="FM595" s="6">
        <f t="shared" si="812"/>
        <v>0</v>
      </c>
      <c r="FN595" s="6">
        <f t="shared" si="812"/>
        <v>0</v>
      </c>
      <c r="FO595" s="6">
        <f t="shared" si="812"/>
        <v>0</v>
      </c>
      <c r="FP595" s="6">
        <f t="shared" si="812"/>
        <v>0</v>
      </c>
      <c r="FQ595" s="6">
        <f t="shared" si="812"/>
        <v>0</v>
      </c>
      <c r="FR595" s="6">
        <f t="shared" si="812"/>
        <v>0</v>
      </c>
      <c r="FS595" s="6">
        <f t="shared" si="812"/>
        <v>0</v>
      </c>
      <c r="FT595" s="6">
        <f t="shared" si="812"/>
        <v>0</v>
      </c>
      <c r="FU595" s="6">
        <f t="shared" si="812"/>
        <v>0</v>
      </c>
      <c r="FV595" s="6">
        <f t="shared" si="812"/>
        <v>0</v>
      </c>
      <c r="FW595" s="6">
        <f t="shared" si="812"/>
        <v>0</v>
      </c>
      <c r="FX595" s="6">
        <f t="shared" si="812"/>
        <v>0</v>
      </c>
      <c r="FY595" s="6">
        <f t="shared" si="812"/>
        <v>0</v>
      </c>
      <c r="FZ595" s="6">
        <f t="shared" si="812"/>
        <v>0</v>
      </c>
      <c r="GA595" s="6">
        <f t="shared" si="812"/>
        <v>0</v>
      </c>
      <c r="GB595" s="6">
        <f t="shared" si="812"/>
        <v>0</v>
      </c>
      <c r="GC595" s="6">
        <f t="shared" si="812"/>
        <v>0</v>
      </c>
      <c r="GD595" s="6">
        <f t="shared" si="812"/>
        <v>0</v>
      </c>
      <c r="GE595" s="6">
        <f t="shared" si="812"/>
        <v>0</v>
      </c>
      <c r="GF595" s="6">
        <f t="shared" si="812"/>
        <v>0</v>
      </c>
      <c r="GG595" s="6">
        <f t="shared" si="812"/>
        <v>0</v>
      </c>
      <c r="GH595" s="6">
        <f t="shared" si="812"/>
        <v>0</v>
      </c>
      <c r="GI595" s="6">
        <f t="shared" si="812"/>
        <v>0</v>
      </c>
      <c r="GJ595" s="6">
        <f t="shared" si="812"/>
        <v>0</v>
      </c>
      <c r="GK595" s="6">
        <f t="shared" si="812"/>
        <v>0</v>
      </c>
      <c r="GL595" s="6">
        <f t="shared" si="812"/>
        <v>0</v>
      </c>
      <c r="GM595" s="6">
        <f t="shared" si="812"/>
        <v>0</v>
      </c>
      <c r="GN595" s="6">
        <f t="shared" si="812"/>
        <v>0</v>
      </c>
      <c r="GO595" s="6">
        <f t="shared" si="812"/>
        <v>0</v>
      </c>
      <c r="GP595" s="6">
        <f t="shared" si="812"/>
        <v>0</v>
      </c>
      <c r="GQ595" s="6">
        <f t="shared" si="812"/>
        <v>0</v>
      </c>
      <c r="GR595" s="6">
        <f t="shared" si="812"/>
        <v>0</v>
      </c>
      <c r="GS595" s="6">
        <f t="shared" si="812"/>
        <v>0</v>
      </c>
      <c r="GT595" s="6">
        <f t="shared" si="812"/>
        <v>0</v>
      </c>
      <c r="GU595" s="6">
        <f t="shared" si="812"/>
        <v>0</v>
      </c>
      <c r="GV595" s="6">
        <f t="shared" si="812"/>
        <v>0</v>
      </c>
      <c r="GW595" s="6">
        <f t="shared" si="812"/>
        <v>0</v>
      </c>
      <c r="GX595" s="6">
        <f t="shared" si="812"/>
        <v>0</v>
      </c>
      <c r="GY595" s="6">
        <f t="shared" si="812"/>
        <v>0</v>
      </c>
      <c r="GZ595" s="6">
        <f t="shared" si="812"/>
        <v>0</v>
      </c>
      <c r="HA595" s="6">
        <f t="shared" si="812"/>
        <v>0</v>
      </c>
      <c r="HB595" s="6">
        <f t="shared" si="812"/>
        <v>0</v>
      </c>
      <c r="HC595" s="6">
        <f t="shared" si="812"/>
        <v>0</v>
      </c>
      <c r="HD595" s="6">
        <f t="shared" si="812"/>
        <v>0</v>
      </c>
      <c r="HE595" s="6">
        <f t="shared" si="804"/>
        <v>0</v>
      </c>
      <c r="HF595" s="6">
        <f t="shared" si="804"/>
        <v>0</v>
      </c>
      <c r="HG595" s="6">
        <f t="shared" si="804"/>
        <v>0</v>
      </c>
      <c r="HH595" s="6">
        <f t="shared" si="804"/>
        <v>0</v>
      </c>
      <c r="HI595" s="6">
        <f t="shared" si="804"/>
        <v>0</v>
      </c>
      <c r="HJ595" s="6">
        <f t="shared" si="804"/>
        <v>0</v>
      </c>
      <c r="HK595" s="6">
        <f t="shared" si="804"/>
        <v>0</v>
      </c>
      <c r="HL595" s="6">
        <f t="shared" si="804"/>
        <v>0</v>
      </c>
      <c r="HM595" s="6">
        <f t="shared" si="804"/>
        <v>0</v>
      </c>
      <c r="HN595" s="6">
        <f t="shared" si="804"/>
        <v>0</v>
      </c>
    </row>
    <row r="596" spans="1:222" x14ac:dyDescent="0.25">
      <c r="A596">
        <v>5791</v>
      </c>
      <c r="B596">
        <v>2020</v>
      </c>
      <c r="C596" t="str">
        <v>физической электроники</v>
      </c>
      <c r="D596" t="str">
        <v>Хинич Иосиф Исаакович</v>
      </c>
      <c r="E596" t="str">
        <v>доктор педагогических наук</v>
      </c>
      <c r="F596" t="str">
        <v>профессор</v>
      </c>
      <c r="G596">
        <v>0.75</v>
      </c>
      <c r="H596" t="str">
        <v>4 курс 2017 год/пост</v>
      </c>
      <c r="I596" t="str">
        <v>Модуль "Физические основы ЭВМ"</v>
      </c>
      <c r="J596">
        <v>0</v>
      </c>
      <c r="K596">
        <v>0</v>
      </c>
      <c r="L596">
        <v>0</v>
      </c>
      <c r="M596" s="16">
        <f t="shared" si="783"/>
        <v>0</v>
      </c>
      <c r="N596" s="16">
        <f t="shared" si="784"/>
        <v>11.57</v>
      </c>
      <c r="O596" s="16">
        <f t="shared" si="789"/>
        <v>7.25</v>
      </c>
      <c r="P596" s="16">
        <f t="shared" si="790"/>
        <v>7.25</v>
      </c>
      <c r="Q596" s="16">
        <v>0</v>
      </c>
      <c r="R596" s="16">
        <v>0</v>
      </c>
      <c r="S596" s="16">
        <v>0</v>
      </c>
      <c r="T596" s="21">
        <v>0</v>
      </c>
      <c r="U596">
        <v>0</v>
      </c>
      <c r="V596">
        <v>0</v>
      </c>
      <c r="W596">
        <v>29</v>
      </c>
      <c r="X596">
        <v>1</v>
      </c>
      <c r="Y596">
        <v>2</v>
      </c>
      <c r="Z596">
        <v>0</v>
      </c>
      <c r="AA596" t="str">
        <v>доп</v>
      </c>
      <c r="AB596">
        <f t="shared" si="791"/>
        <v>750</v>
      </c>
      <c r="AC596" t="str">
        <f t="shared" si="785"/>
        <v>ИВТ (бак)</v>
      </c>
      <c r="AD596" t="str">
        <f t="shared" si="782"/>
        <v>2020/2021</v>
      </c>
      <c r="AE596">
        <f t="shared" si="786"/>
        <v>26.07</v>
      </c>
      <c r="AF596">
        <f t="shared" si="787"/>
        <v>3.4759999999999999E-2</v>
      </c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R596">
        <f t="shared" si="805"/>
        <v>0</v>
      </c>
      <c r="BS596">
        <f t="shared" si="805"/>
        <v>0</v>
      </c>
      <c r="BT596">
        <f t="shared" si="805"/>
        <v>0</v>
      </c>
      <c r="BU596">
        <f t="shared" si="805"/>
        <v>0</v>
      </c>
      <c r="BV596">
        <f t="shared" si="805"/>
        <v>0</v>
      </c>
      <c r="BW596">
        <f t="shared" si="805"/>
        <v>0</v>
      </c>
      <c r="BX596">
        <f t="shared" si="805"/>
        <v>0</v>
      </c>
      <c r="BY596">
        <f t="shared" si="805"/>
        <v>0</v>
      </c>
      <c r="BZ596">
        <f t="shared" si="805"/>
        <v>0</v>
      </c>
      <c r="CA596">
        <f t="shared" si="805"/>
        <v>0</v>
      </c>
      <c r="CB596">
        <f t="shared" si="806"/>
        <v>0</v>
      </c>
      <c r="CC596">
        <f t="shared" si="806"/>
        <v>0</v>
      </c>
      <c r="CD596">
        <f t="shared" si="806"/>
        <v>0</v>
      </c>
      <c r="CE596">
        <f t="shared" si="806"/>
        <v>0</v>
      </c>
      <c r="CF596">
        <f t="shared" si="806"/>
        <v>0</v>
      </c>
      <c r="CG596">
        <f t="shared" si="806"/>
        <v>0</v>
      </c>
      <c r="CH596">
        <f t="shared" si="806"/>
        <v>0</v>
      </c>
      <c r="CI596">
        <f t="shared" si="806"/>
        <v>0</v>
      </c>
      <c r="CJ596">
        <f t="shared" si="806"/>
        <v>0</v>
      </c>
      <c r="CK596">
        <f t="shared" si="806"/>
        <v>0</v>
      </c>
      <c r="CL596">
        <f t="shared" si="807"/>
        <v>0</v>
      </c>
      <c r="CM596">
        <f t="shared" si="807"/>
        <v>0</v>
      </c>
      <c r="CN596">
        <f t="shared" si="807"/>
        <v>0</v>
      </c>
      <c r="CO596">
        <f t="shared" si="807"/>
        <v>0</v>
      </c>
      <c r="CP596">
        <f t="shared" si="807"/>
        <v>0</v>
      </c>
      <c r="CQ596">
        <f t="shared" si="807"/>
        <v>0</v>
      </c>
      <c r="CR596">
        <f t="shared" si="807"/>
        <v>0</v>
      </c>
      <c r="CS596">
        <f t="shared" si="807"/>
        <v>0</v>
      </c>
      <c r="CT596">
        <f t="shared" si="807"/>
        <v>0</v>
      </c>
      <c r="CU596">
        <f t="shared" si="807"/>
        <v>0</v>
      </c>
      <c r="CV596">
        <f t="shared" si="808"/>
        <v>0</v>
      </c>
      <c r="CW596">
        <f t="shared" si="808"/>
        <v>0</v>
      </c>
      <c r="CX596">
        <f t="shared" si="808"/>
        <v>0</v>
      </c>
      <c r="CY596">
        <f t="shared" si="808"/>
        <v>0</v>
      </c>
      <c r="CZ596">
        <f t="shared" si="808"/>
        <v>0</v>
      </c>
      <c r="DA596">
        <f t="shared" si="808"/>
        <v>0</v>
      </c>
      <c r="DB596">
        <f t="shared" si="808"/>
        <v>0</v>
      </c>
      <c r="DC596">
        <f t="shared" si="808"/>
        <v>0</v>
      </c>
      <c r="DD596">
        <f t="shared" si="808"/>
        <v>0</v>
      </c>
      <c r="DE596">
        <f t="shared" si="808"/>
        <v>0</v>
      </c>
      <c r="DF596">
        <f t="shared" si="809"/>
        <v>0</v>
      </c>
      <c r="DG596">
        <f t="shared" si="809"/>
        <v>0</v>
      </c>
      <c r="DH596">
        <f t="shared" si="809"/>
        <v>0</v>
      </c>
      <c r="DI596">
        <f t="shared" si="809"/>
        <v>0</v>
      </c>
      <c r="DJ596">
        <f t="shared" si="809"/>
        <v>0</v>
      </c>
      <c r="DK596">
        <f t="shared" si="809"/>
        <v>0</v>
      </c>
      <c r="DL596">
        <f t="shared" si="809"/>
        <v>0</v>
      </c>
      <c r="DM596">
        <f t="shared" si="809"/>
        <v>0</v>
      </c>
      <c r="DN596">
        <f t="shared" si="809"/>
        <v>0</v>
      </c>
      <c r="DO596">
        <f t="shared" si="809"/>
        <v>0</v>
      </c>
      <c r="DP596">
        <f t="shared" si="810"/>
        <v>0</v>
      </c>
      <c r="DQ596">
        <f t="shared" si="810"/>
        <v>0</v>
      </c>
      <c r="DR596">
        <f t="shared" si="810"/>
        <v>0</v>
      </c>
      <c r="DS596">
        <f t="shared" si="810"/>
        <v>0</v>
      </c>
      <c r="DT596">
        <f t="shared" si="810"/>
        <v>0</v>
      </c>
      <c r="DU596">
        <f t="shared" si="810"/>
        <v>0</v>
      </c>
      <c r="DV596">
        <f t="shared" si="810"/>
        <v>0</v>
      </c>
      <c r="DW596">
        <f t="shared" si="810"/>
        <v>0</v>
      </c>
      <c r="DX596">
        <f t="shared" si="810"/>
        <v>0</v>
      </c>
      <c r="DY596">
        <f t="shared" si="810"/>
        <v>0</v>
      </c>
      <c r="DZ596">
        <f t="shared" si="811"/>
        <v>0</v>
      </c>
      <c r="EA596">
        <f t="shared" si="811"/>
        <v>0</v>
      </c>
      <c r="EB596">
        <f t="shared" si="811"/>
        <v>0</v>
      </c>
      <c r="EC596">
        <f t="shared" si="811"/>
        <v>0</v>
      </c>
      <c r="ED596">
        <f t="shared" si="811"/>
        <v>0</v>
      </c>
      <c r="EE596">
        <f t="shared" si="811"/>
        <v>0</v>
      </c>
      <c r="EF596">
        <f t="shared" si="811"/>
        <v>0</v>
      </c>
      <c r="EG596">
        <f t="shared" si="811"/>
        <v>0</v>
      </c>
      <c r="EH596">
        <f t="shared" si="811"/>
        <v>0</v>
      </c>
      <c r="EI596">
        <f t="shared" si="811"/>
        <v>0</v>
      </c>
      <c r="EJ596">
        <f t="shared" si="811"/>
        <v>3.4759999999999999E-2</v>
      </c>
      <c r="EK596">
        <f t="shared" si="811"/>
        <v>0</v>
      </c>
      <c r="EL596">
        <f t="shared" si="811"/>
        <v>0</v>
      </c>
      <c r="EM596">
        <f t="shared" si="811"/>
        <v>0</v>
      </c>
      <c r="EN596">
        <f t="shared" si="811"/>
        <v>0</v>
      </c>
      <c r="ER596" s="6">
        <f t="shared" si="788"/>
        <v>0</v>
      </c>
      <c r="ES596" s="6">
        <f t="shared" si="812"/>
        <v>0</v>
      </c>
      <c r="ET596" s="6">
        <f t="shared" si="812"/>
        <v>0</v>
      </c>
      <c r="EU596" s="6">
        <f t="shared" si="812"/>
        <v>0</v>
      </c>
      <c r="EV596" s="6">
        <f t="shared" si="812"/>
        <v>0</v>
      </c>
      <c r="EW596" s="6">
        <f t="shared" si="812"/>
        <v>0</v>
      </c>
      <c r="EX596" s="6">
        <f t="shared" si="812"/>
        <v>0</v>
      </c>
      <c r="EY596" s="6">
        <f t="shared" si="812"/>
        <v>0</v>
      </c>
      <c r="EZ596" s="6">
        <f t="shared" si="812"/>
        <v>0</v>
      </c>
      <c r="FA596" s="6">
        <f t="shared" si="812"/>
        <v>0</v>
      </c>
      <c r="FB596" s="6">
        <f t="shared" si="812"/>
        <v>0</v>
      </c>
      <c r="FC596" s="6">
        <f t="shared" si="812"/>
        <v>0</v>
      </c>
      <c r="FD596" s="6">
        <f t="shared" si="812"/>
        <v>0</v>
      </c>
      <c r="FE596" s="6">
        <f t="shared" si="812"/>
        <v>0</v>
      </c>
      <c r="FF596" s="6">
        <f t="shared" si="812"/>
        <v>0</v>
      </c>
      <c r="FG596" s="6">
        <f t="shared" si="812"/>
        <v>0</v>
      </c>
      <c r="FH596" s="6">
        <f t="shared" si="812"/>
        <v>0</v>
      </c>
      <c r="FI596" s="6">
        <f t="shared" si="812"/>
        <v>0</v>
      </c>
      <c r="FJ596" s="6">
        <f t="shared" si="812"/>
        <v>0</v>
      </c>
      <c r="FK596" s="6">
        <f t="shared" si="812"/>
        <v>0</v>
      </c>
      <c r="FL596" s="6">
        <f t="shared" si="812"/>
        <v>0</v>
      </c>
      <c r="FM596" s="6">
        <f t="shared" si="812"/>
        <v>0</v>
      </c>
      <c r="FN596" s="6">
        <f t="shared" si="812"/>
        <v>0</v>
      </c>
      <c r="FO596" s="6">
        <f t="shared" si="812"/>
        <v>0</v>
      </c>
      <c r="FP596" s="6">
        <f t="shared" si="812"/>
        <v>0</v>
      </c>
      <c r="FQ596" s="6">
        <f t="shared" si="812"/>
        <v>0</v>
      </c>
      <c r="FR596" s="6">
        <f t="shared" si="812"/>
        <v>0</v>
      </c>
      <c r="FS596" s="6">
        <f t="shared" si="812"/>
        <v>0</v>
      </c>
      <c r="FT596" s="6">
        <f t="shared" si="812"/>
        <v>0</v>
      </c>
      <c r="FU596" s="6">
        <f t="shared" si="812"/>
        <v>0</v>
      </c>
      <c r="FV596" s="6">
        <f t="shared" si="812"/>
        <v>0</v>
      </c>
      <c r="FW596" s="6">
        <f t="shared" si="812"/>
        <v>0</v>
      </c>
      <c r="FX596" s="6">
        <f t="shared" si="812"/>
        <v>0</v>
      </c>
      <c r="FY596" s="6">
        <f t="shared" si="812"/>
        <v>0</v>
      </c>
      <c r="FZ596" s="6">
        <f t="shared" si="812"/>
        <v>0</v>
      </c>
      <c r="GA596" s="6">
        <f t="shared" si="812"/>
        <v>0</v>
      </c>
      <c r="GB596" s="6">
        <f t="shared" si="812"/>
        <v>0</v>
      </c>
      <c r="GC596" s="6">
        <f t="shared" si="812"/>
        <v>0</v>
      </c>
      <c r="GD596" s="6">
        <f t="shared" si="812"/>
        <v>0</v>
      </c>
      <c r="GE596" s="6">
        <f t="shared" si="812"/>
        <v>0</v>
      </c>
      <c r="GF596" s="6">
        <f t="shared" si="812"/>
        <v>0</v>
      </c>
      <c r="GG596" s="6">
        <f t="shared" si="812"/>
        <v>0</v>
      </c>
      <c r="GH596" s="6">
        <f t="shared" si="812"/>
        <v>0</v>
      </c>
      <c r="GI596" s="6">
        <f t="shared" si="812"/>
        <v>0</v>
      </c>
      <c r="GJ596" s="6">
        <f t="shared" si="812"/>
        <v>0</v>
      </c>
      <c r="GK596" s="6">
        <f t="shared" si="812"/>
        <v>0</v>
      </c>
      <c r="GL596" s="6">
        <f t="shared" si="812"/>
        <v>0</v>
      </c>
      <c r="GM596" s="6">
        <f t="shared" si="812"/>
        <v>0</v>
      </c>
      <c r="GN596" s="6">
        <f t="shared" si="812"/>
        <v>0</v>
      </c>
      <c r="GO596" s="6">
        <f t="shared" si="812"/>
        <v>0</v>
      </c>
      <c r="GP596" s="6">
        <f t="shared" si="812"/>
        <v>0</v>
      </c>
      <c r="GQ596" s="6">
        <f t="shared" si="812"/>
        <v>0</v>
      </c>
      <c r="GR596" s="6">
        <f t="shared" si="812"/>
        <v>0</v>
      </c>
      <c r="GS596" s="6">
        <f t="shared" si="812"/>
        <v>0</v>
      </c>
      <c r="GT596" s="6">
        <f t="shared" si="812"/>
        <v>0</v>
      </c>
      <c r="GU596" s="6">
        <f t="shared" si="812"/>
        <v>0</v>
      </c>
      <c r="GV596" s="6">
        <f t="shared" si="812"/>
        <v>0</v>
      </c>
      <c r="GW596" s="6">
        <f t="shared" si="812"/>
        <v>0</v>
      </c>
      <c r="GX596" s="6">
        <f t="shared" si="812"/>
        <v>0</v>
      </c>
      <c r="GY596" s="6">
        <f t="shared" si="812"/>
        <v>0</v>
      </c>
      <c r="GZ596" s="6">
        <f t="shared" si="812"/>
        <v>0</v>
      </c>
      <c r="HA596" s="6">
        <f t="shared" si="812"/>
        <v>0</v>
      </c>
      <c r="HB596" s="6">
        <f t="shared" si="812"/>
        <v>0</v>
      </c>
      <c r="HC596" s="6">
        <f t="shared" si="812"/>
        <v>0</v>
      </c>
      <c r="HD596" s="6">
        <f t="shared" ref="HD596:HN599" si="813">IF(INDEX($A$1:$I$862, ROW($I596), 4) = HD$1, $AE596, 0)</f>
        <v>0</v>
      </c>
      <c r="HE596" s="6">
        <f t="shared" si="813"/>
        <v>0</v>
      </c>
      <c r="HF596" s="6">
        <f t="shared" si="813"/>
        <v>0</v>
      </c>
      <c r="HG596" s="6">
        <f t="shared" si="813"/>
        <v>0</v>
      </c>
      <c r="HH596" s="6">
        <f t="shared" si="813"/>
        <v>0</v>
      </c>
      <c r="HI596" s="6">
        <f t="shared" si="813"/>
        <v>0</v>
      </c>
      <c r="HJ596" s="6">
        <f t="shared" si="813"/>
        <v>26.07</v>
      </c>
      <c r="HK596" s="6">
        <f t="shared" si="813"/>
        <v>0</v>
      </c>
      <c r="HL596" s="6">
        <f t="shared" si="813"/>
        <v>0</v>
      </c>
      <c r="HM596" s="6">
        <f t="shared" si="813"/>
        <v>0</v>
      </c>
      <c r="HN596" s="6">
        <f t="shared" si="813"/>
        <v>0</v>
      </c>
    </row>
    <row r="597" spans="1:222" x14ac:dyDescent="0.25">
      <c r="A597">
        <v>5791</v>
      </c>
      <c r="B597">
        <v>2020</v>
      </c>
      <c r="C597" t="str">
        <v>физической электроники</v>
      </c>
      <c r="D597" t="str">
        <v>Хинич Иосиф Исаакович</v>
      </c>
      <c r="E597" t="str">
        <v>доктор педагогических наук</v>
      </c>
      <c r="F597" t="str">
        <v>профессор</v>
      </c>
      <c r="G597">
        <v>0.75</v>
      </c>
      <c r="H597" t="str">
        <v>4 курс 2017 год/пост</v>
      </c>
      <c r="I597" t="str">
        <v>Модуль "Физические основы ЭВМ". Введение в нанотехнологии</v>
      </c>
      <c r="J597">
        <v>0</v>
      </c>
      <c r="K597">
        <v>0</v>
      </c>
      <c r="L597">
        <v>0</v>
      </c>
      <c r="M597" s="16">
        <f t="shared" si="783"/>
        <v>0</v>
      </c>
      <c r="N597" s="16">
        <f t="shared" si="784"/>
        <v>11.57</v>
      </c>
      <c r="O597" s="16">
        <f t="shared" si="789"/>
        <v>7.25</v>
      </c>
      <c r="P597" s="16">
        <f t="shared" si="790"/>
        <v>7.25</v>
      </c>
      <c r="Q597" s="16">
        <v>0</v>
      </c>
      <c r="R597" s="16">
        <v>0</v>
      </c>
      <c r="S597" s="16">
        <v>0</v>
      </c>
      <c r="T597" s="21">
        <v>0</v>
      </c>
      <c r="U597">
        <v>0</v>
      </c>
      <c r="V597">
        <v>0</v>
      </c>
      <c r="W597">
        <v>29</v>
      </c>
      <c r="X597">
        <v>1</v>
      </c>
      <c r="Y597">
        <v>2</v>
      </c>
      <c r="Z597">
        <v>0</v>
      </c>
      <c r="AA597" t="str">
        <v>осн</v>
      </c>
      <c r="AB597">
        <f t="shared" si="791"/>
        <v>750</v>
      </c>
      <c r="AC597" t="str">
        <f t="shared" si="785"/>
        <v>ИВТ (бак)</v>
      </c>
      <c r="AD597" t="str">
        <f t="shared" si="782"/>
        <v>2020/2021</v>
      </c>
      <c r="AE597">
        <f t="shared" si="786"/>
        <v>26.07</v>
      </c>
      <c r="AF597">
        <f t="shared" si="787"/>
        <v>3.4759999999999999E-2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R597">
        <f t="shared" si="805"/>
        <v>0</v>
      </c>
      <c r="BS597">
        <f t="shared" si="805"/>
        <v>0</v>
      </c>
      <c r="BT597">
        <f t="shared" si="805"/>
        <v>0</v>
      </c>
      <c r="BU597">
        <f t="shared" si="805"/>
        <v>0</v>
      </c>
      <c r="BV597">
        <f t="shared" si="805"/>
        <v>0</v>
      </c>
      <c r="BW597">
        <f t="shared" si="805"/>
        <v>0</v>
      </c>
      <c r="BX597">
        <f t="shared" si="805"/>
        <v>0</v>
      </c>
      <c r="BY597">
        <f t="shared" si="805"/>
        <v>0</v>
      </c>
      <c r="BZ597">
        <f t="shared" si="805"/>
        <v>0</v>
      </c>
      <c r="CA597">
        <f t="shared" si="805"/>
        <v>0</v>
      </c>
      <c r="CB597">
        <f t="shared" si="806"/>
        <v>0</v>
      </c>
      <c r="CC597">
        <f t="shared" si="806"/>
        <v>0</v>
      </c>
      <c r="CD597">
        <f t="shared" si="806"/>
        <v>0</v>
      </c>
      <c r="CE597">
        <f t="shared" si="806"/>
        <v>0</v>
      </c>
      <c r="CF597">
        <f t="shared" si="806"/>
        <v>0</v>
      </c>
      <c r="CG597">
        <f t="shared" si="806"/>
        <v>0</v>
      </c>
      <c r="CH597">
        <f t="shared" si="806"/>
        <v>0</v>
      </c>
      <c r="CI597">
        <f t="shared" si="806"/>
        <v>0</v>
      </c>
      <c r="CJ597">
        <f t="shared" si="806"/>
        <v>0</v>
      </c>
      <c r="CK597">
        <f t="shared" si="806"/>
        <v>0</v>
      </c>
      <c r="CL597">
        <f t="shared" si="807"/>
        <v>0</v>
      </c>
      <c r="CM597">
        <f t="shared" si="807"/>
        <v>0</v>
      </c>
      <c r="CN597">
        <f t="shared" si="807"/>
        <v>0</v>
      </c>
      <c r="CO597">
        <f t="shared" si="807"/>
        <v>0</v>
      </c>
      <c r="CP597">
        <f t="shared" si="807"/>
        <v>0</v>
      </c>
      <c r="CQ597">
        <f t="shared" si="807"/>
        <v>0</v>
      </c>
      <c r="CR597">
        <f t="shared" si="807"/>
        <v>0</v>
      </c>
      <c r="CS597">
        <f t="shared" si="807"/>
        <v>0</v>
      </c>
      <c r="CT597">
        <f t="shared" si="807"/>
        <v>0</v>
      </c>
      <c r="CU597">
        <f t="shared" si="807"/>
        <v>0</v>
      </c>
      <c r="CV597">
        <f t="shared" si="808"/>
        <v>0</v>
      </c>
      <c r="CW597">
        <f t="shared" si="808"/>
        <v>0</v>
      </c>
      <c r="CX597">
        <f t="shared" si="808"/>
        <v>0</v>
      </c>
      <c r="CY597">
        <f t="shared" si="808"/>
        <v>0</v>
      </c>
      <c r="CZ597">
        <f t="shared" si="808"/>
        <v>0</v>
      </c>
      <c r="DA597">
        <f t="shared" si="808"/>
        <v>0</v>
      </c>
      <c r="DB597">
        <f t="shared" si="808"/>
        <v>0</v>
      </c>
      <c r="DC597">
        <f t="shared" si="808"/>
        <v>0</v>
      </c>
      <c r="DD597">
        <f t="shared" si="808"/>
        <v>0</v>
      </c>
      <c r="DE597">
        <f t="shared" si="808"/>
        <v>0</v>
      </c>
      <c r="DF597">
        <f t="shared" si="809"/>
        <v>0</v>
      </c>
      <c r="DG597">
        <f t="shared" si="809"/>
        <v>0</v>
      </c>
      <c r="DH597">
        <f t="shared" si="809"/>
        <v>0</v>
      </c>
      <c r="DI597">
        <f t="shared" si="809"/>
        <v>0</v>
      </c>
      <c r="DJ597">
        <f t="shared" si="809"/>
        <v>0</v>
      </c>
      <c r="DK597">
        <f t="shared" si="809"/>
        <v>0</v>
      </c>
      <c r="DL597">
        <f t="shared" si="809"/>
        <v>0</v>
      </c>
      <c r="DM597">
        <f t="shared" si="809"/>
        <v>0</v>
      </c>
      <c r="DN597">
        <f t="shared" si="809"/>
        <v>0</v>
      </c>
      <c r="DO597">
        <f t="shared" si="809"/>
        <v>0</v>
      </c>
      <c r="DP597">
        <f t="shared" si="810"/>
        <v>0</v>
      </c>
      <c r="DQ597">
        <f t="shared" si="810"/>
        <v>0</v>
      </c>
      <c r="DR597">
        <f t="shared" si="810"/>
        <v>0</v>
      </c>
      <c r="DS597">
        <f t="shared" si="810"/>
        <v>0</v>
      </c>
      <c r="DT597">
        <f t="shared" si="810"/>
        <v>0</v>
      </c>
      <c r="DU597">
        <f t="shared" si="810"/>
        <v>0</v>
      </c>
      <c r="DV597">
        <f t="shared" si="810"/>
        <v>0</v>
      </c>
      <c r="DW597">
        <f t="shared" si="810"/>
        <v>0</v>
      </c>
      <c r="DX597">
        <f t="shared" si="810"/>
        <v>0</v>
      </c>
      <c r="DY597">
        <f t="shared" si="810"/>
        <v>0</v>
      </c>
      <c r="DZ597">
        <f t="shared" si="811"/>
        <v>0</v>
      </c>
      <c r="EA597">
        <f t="shared" si="811"/>
        <v>0</v>
      </c>
      <c r="EB597">
        <f t="shared" si="811"/>
        <v>0</v>
      </c>
      <c r="EC597">
        <f t="shared" si="811"/>
        <v>0</v>
      </c>
      <c r="ED597">
        <f t="shared" si="811"/>
        <v>0</v>
      </c>
      <c r="EE597">
        <f t="shared" si="811"/>
        <v>0</v>
      </c>
      <c r="EF597">
        <f t="shared" si="811"/>
        <v>0</v>
      </c>
      <c r="EG597">
        <f t="shared" si="811"/>
        <v>0</v>
      </c>
      <c r="EH597">
        <f t="shared" si="811"/>
        <v>0</v>
      </c>
      <c r="EI597">
        <f t="shared" si="811"/>
        <v>0</v>
      </c>
      <c r="EJ597">
        <f t="shared" si="811"/>
        <v>3.4759999999999999E-2</v>
      </c>
      <c r="EK597">
        <f t="shared" si="811"/>
        <v>0</v>
      </c>
      <c r="EL597">
        <f t="shared" si="811"/>
        <v>0</v>
      </c>
      <c r="EM597">
        <f t="shared" si="811"/>
        <v>0</v>
      </c>
      <c r="EN597">
        <f t="shared" si="811"/>
        <v>0</v>
      </c>
      <c r="ER597" s="6">
        <f t="shared" si="788"/>
        <v>0</v>
      </c>
      <c r="ES597" s="6">
        <f t="shared" ref="ES597:HD600" si="814">IF(INDEX($A$1:$I$862, ROW($I597), 4) = ES$1, $AE597, 0)</f>
        <v>0</v>
      </c>
      <c r="ET597" s="6">
        <f t="shared" si="814"/>
        <v>0</v>
      </c>
      <c r="EU597" s="6">
        <f t="shared" si="814"/>
        <v>0</v>
      </c>
      <c r="EV597" s="6">
        <f t="shared" si="814"/>
        <v>0</v>
      </c>
      <c r="EW597" s="6">
        <f t="shared" si="814"/>
        <v>0</v>
      </c>
      <c r="EX597" s="6">
        <f t="shared" si="814"/>
        <v>0</v>
      </c>
      <c r="EY597" s="6">
        <f t="shared" si="814"/>
        <v>0</v>
      </c>
      <c r="EZ597" s="6">
        <f t="shared" si="814"/>
        <v>0</v>
      </c>
      <c r="FA597" s="6">
        <f t="shared" si="814"/>
        <v>0</v>
      </c>
      <c r="FB597" s="6">
        <f t="shared" si="814"/>
        <v>0</v>
      </c>
      <c r="FC597" s="6">
        <f t="shared" si="814"/>
        <v>0</v>
      </c>
      <c r="FD597" s="6">
        <f t="shared" si="814"/>
        <v>0</v>
      </c>
      <c r="FE597" s="6">
        <f t="shared" si="814"/>
        <v>0</v>
      </c>
      <c r="FF597" s="6">
        <f t="shared" si="814"/>
        <v>0</v>
      </c>
      <c r="FG597" s="6">
        <f t="shared" si="814"/>
        <v>0</v>
      </c>
      <c r="FH597" s="6">
        <f t="shared" si="814"/>
        <v>0</v>
      </c>
      <c r="FI597" s="6">
        <f t="shared" si="814"/>
        <v>0</v>
      </c>
      <c r="FJ597" s="6">
        <f t="shared" si="814"/>
        <v>0</v>
      </c>
      <c r="FK597" s="6">
        <f t="shared" si="814"/>
        <v>0</v>
      </c>
      <c r="FL597" s="6">
        <f t="shared" si="814"/>
        <v>0</v>
      </c>
      <c r="FM597" s="6">
        <f t="shared" si="814"/>
        <v>0</v>
      </c>
      <c r="FN597" s="6">
        <f t="shared" si="814"/>
        <v>0</v>
      </c>
      <c r="FO597" s="6">
        <f t="shared" si="814"/>
        <v>0</v>
      </c>
      <c r="FP597" s="6">
        <f t="shared" si="814"/>
        <v>0</v>
      </c>
      <c r="FQ597" s="6">
        <f t="shared" si="814"/>
        <v>0</v>
      </c>
      <c r="FR597" s="6">
        <f t="shared" si="814"/>
        <v>0</v>
      </c>
      <c r="FS597" s="6">
        <f t="shared" si="814"/>
        <v>0</v>
      </c>
      <c r="FT597" s="6">
        <f t="shared" si="814"/>
        <v>0</v>
      </c>
      <c r="FU597" s="6">
        <f t="shared" si="814"/>
        <v>0</v>
      </c>
      <c r="FV597" s="6">
        <f t="shared" si="814"/>
        <v>0</v>
      </c>
      <c r="FW597" s="6">
        <f t="shared" si="814"/>
        <v>0</v>
      </c>
      <c r="FX597" s="6">
        <f t="shared" si="814"/>
        <v>0</v>
      </c>
      <c r="FY597" s="6">
        <f t="shared" si="814"/>
        <v>0</v>
      </c>
      <c r="FZ597" s="6">
        <f t="shared" si="814"/>
        <v>0</v>
      </c>
      <c r="GA597" s="6">
        <f t="shared" si="814"/>
        <v>0</v>
      </c>
      <c r="GB597" s="6">
        <f t="shared" si="814"/>
        <v>0</v>
      </c>
      <c r="GC597" s="6">
        <f t="shared" si="814"/>
        <v>0</v>
      </c>
      <c r="GD597" s="6">
        <f t="shared" si="814"/>
        <v>0</v>
      </c>
      <c r="GE597" s="6">
        <f t="shared" si="814"/>
        <v>0</v>
      </c>
      <c r="GF597" s="6">
        <f t="shared" si="814"/>
        <v>0</v>
      </c>
      <c r="GG597" s="6">
        <f t="shared" si="814"/>
        <v>0</v>
      </c>
      <c r="GH597" s="6">
        <f t="shared" si="814"/>
        <v>0</v>
      </c>
      <c r="GI597" s="6">
        <f t="shared" si="814"/>
        <v>0</v>
      </c>
      <c r="GJ597" s="6">
        <f t="shared" si="814"/>
        <v>0</v>
      </c>
      <c r="GK597" s="6">
        <f t="shared" si="814"/>
        <v>0</v>
      </c>
      <c r="GL597" s="6">
        <f t="shared" si="814"/>
        <v>0</v>
      </c>
      <c r="GM597" s="6">
        <f t="shared" si="814"/>
        <v>0</v>
      </c>
      <c r="GN597" s="6">
        <f t="shared" si="814"/>
        <v>0</v>
      </c>
      <c r="GO597" s="6">
        <f t="shared" si="814"/>
        <v>0</v>
      </c>
      <c r="GP597" s="6">
        <f t="shared" si="814"/>
        <v>0</v>
      </c>
      <c r="GQ597" s="6">
        <f t="shared" si="814"/>
        <v>0</v>
      </c>
      <c r="GR597" s="6">
        <f t="shared" si="814"/>
        <v>0</v>
      </c>
      <c r="GS597" s="6">
        <f t="shared" si="814"/>
        <v>0</v>
      </c>
      <c r="GT597" s="6">
        <f t="shared" si="814"/>
        <v>0</v>
      </c>
      <c r="GU597" s="6">
        <f t="shared" si="814"/>
        <v>0</v>
      </c>
      <c r="GV597" s="6">
        <f t="shared" si="814"/>
        <v>0</v>
      </c>
      <c r="GW597" s="6">
        <f t="shared" si="814"/>
        <v>0</v>
      </c>
      <c r="GX597" s="6">
        <f t="shared" si="814"/>
        <v>0</v>
      </c>
      <c r="GY597" s="6">
        <f t="shared" si="814"/>
        <v>0</v>
      </c>
      <c r="GZ597" s="6">
        <f t="shared" si="814"/>
        <v>0</v>
      </c>
      <c r="HA597" s="6">
        <f t="shared" si="814"/>
        <v>0</v>
      </c>
      <c r="HB597" s="6">
        <f t="shared" si="814"/>
        <v>0</v>
      </c>
      <c r="HC597" s="6">
        <f t="shared" si="814"/>
        <v>0</v>
      </c>
      <c r="HD597" s="6">
        <f t="shared" si="814"/>
        <v>0</v>
      </c>
      <c r="HE597" s="6">
        <f t="shared" si="813"/>
        <v>0</v>
      </c>
      <c r="HF597" s="6">
        <f t="shared" si="813"/>
        <v>0</v>
      </c>
      <c r="HG597" s="6">
        <f t="shared" si="813"/>
        <v>0</v>
      </c>
      <c r="HH597" s="6">
        <f t="shared" si="813"/>
        <v>0</v>
      </c>
      <c r="HI597" s="6">
        <f t="shared" si="813"/>
        <v>0</v>
      </c>
      <c r="HJ597" s="6">
        <f t="shared" si="813"/>
        <v>26.07</v>
      </c>
      <c r="HK597" s="6">
        <f t="shared" si="813"/>
        <v>0</v>
      </c>
      <c r="HL597" s="6">
        <f t="shared" si="813"/>
        <v>0</v>
      </c>
      <c r="HM597" s="6">
        <f t="shared" si="813"/>
        <v>0</v>
      </c>
      <c r="HN597" s="6">
        <f t="shared" si="813"/>
        <v>0</v>
      </c>
    </row>
    <row r="598" spans="1:222" x14ac:dyDescent="0.25">
      <c r="A598">
        <v>5791</v>
      </c>
      <c r="B598">
        <v>2020</v>
      </c>
      <c r="C598" t="str">
        <v>современных европейских языков</v>
      </c>
      <c r="D598" t="str">
        <v>Хахалина Марина Сергеевна</v>
      </c>
      <c r="E598" t="str">
        <v>кандидат химических наук</v>
      </c>
      <c r="F598" t="str">
        <v>старший преподаватель</v>
      </c>
      <c r="G598">
        <v>1</v>
      </c>
      <c r="H598" t="str">
        <v>4 курс 2017 год/пост</v>
      </c>
      <c r="I598" t="str">
        <v>Модуль "Основы профессионального общения на иностранном языке"</v>
      </c>
      <c r="J598">
        <v>0</v>
      </c>
      <c r="K598">
        <v>0</v>
      </c>
      <c r="L598">
        <v>0</v>
      </c>
      <c r="M598" s="16">
        <f t="shared" si="783"/>
        <v>0</v>
      </c>
      <c r="N598" s="16">
        <f t="shared" si="784"/>
        <v>11.57</v>
      </c>
      <c r="O598" s="16">
        <f t="shared" si="789"/>
        <v>7.25</v>
      </c>
      <c r="P598" s="16">
        <f t="shared" si="790"/>
        <v>7.25</v>
      </c>
      <c r="Q598" s="16">
        <v>0</v>
      </c>
      <c r="R598" s="16">
        <v>0</v>
      </c>
      <c r="S598" s="16">
        <v>0</v>
      </c>
      <c r="T598" s="21">
        <v>0</v>
      </c>
      <c r="U598">
        <v>0</v>
      </c>
      <c r="V598">
        <v>0</v>
      </c>
      <c r="W598">
        <v>29</v>
      </c>
      <c r="X598">
        <v>1</v>
      </c>
      <c r="Y598">
        <v>2</v>
      </c>
      <c r="Z598">
        <v>0</v>
      </c>
      <c r="AA598" t="str">
        <v>доп</v>
      </c>
      <c r="AB598">
        <f t="shared" si="791"/>
        <v>850</v>
      </c>
      <c r="AC598" t="str">
        <f t="shared" si="785"/>
        <v>ИВТ (бак)</v>
      </c>
      <c r="AD598" t="str">
        <f t="shared" si="782"/>
        <v>2020/2021</v>
      </c>
      <c r="AE598">
        <f t="shared" si="786"/>
        <v>26.07</v>
      </c>
      <c r="AF598">
        <f t="shared" si="787"/>
        <v>3.067058823529412E-2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R598">
        <f t="shared" si="805"/>
        <v>0</v>
      </c>
      <c r="BS598">
        <f t="shared" si="805"/>
        <v>0</v>
      </c>
      <c r="BT598">
        <f t="shared" si="805"/>
        <v>0</v>
      </c>
      <c r="BU598">
        <f t="shared" si="805"/>
        <v>0</v>
      </c>
      <c r="BV598">
        <f t="shared" si="805"/>
        <v>0</v>
      </c>
      <c r="BW598">
        <f t="shared" si="805"/>
        <v>0</v>
      </c>
      <c r="BX598">
        <f t="shared" si="805"/>
        <v>0</v>
      </c>
      <c r="BY598">
        <f t="shared" si="805"/>
        <v>0</v>
      </c>
      <c r="BZ598">
        <f t="shared" si="805"/>
        <v>0</v>
      </c>
      <c r="CA598">
        <f t="shared" si="805"/>
        <v>0</v>
      </c>
      <c r="CB598">
        <f t="shared" si="806"/>
        <v>0</v>
      </c>
      <c r="CC598">
        <f t="shared" si="806"/>
        <v>0</v>
      </c>
      <c r="CD598">
        <f t="shared" si="806"/>
        <v>0</v>
      </c>
      <c r="CE598">
        <f t="shared" si="806"/>
        <v>0</v>
      </c>
      <c r="CF598">
        <f t="shared" si="806"/>
        <v>0</v>
      </c>
      <c r="CG598">
        <f t="shared" si="806"/>
        <v>0</v>
      </c>
      <c r="CH598">
        <f t="shared" si="806"/>
        <v>0</v>
      </c>
      <c r="CI598">
        <f t="shared" si="806"/>
        <v>0</v>
      </c>
      <c r="CJ598">
        <f t="shared" si="806"/>
        <v>0</v>
      </c>
      <c r="CK598">
        <f t="shared" si="806"/>
        <v>0</v>
      </c>
      <c r="CL598">
        <f t="shared" si="807"/>
        <v>0</v>
      </c>
      <c r="CM598">
        <f t="shared" si="807"/>
        <v>0</v>
      </c>
      <c r="CN598">
        <f t="shared" si="807"/>
        <v>0</v>
      </c>
      <c r="CO598">
        <f t="shared" si="807"/>
        <v>0</v>
      </c>
      <c r="CP598">
        <f t="shared" si="807"/>
        <v>0</v>
      </c>
      <c r="CQ598">
        <f t="shared" si="807"/>
        <v>0</v>
      </c>
      <c r="CR598">
        <f t="shared" si="807"/>
        <v>0</v>
      </c>
      <c r="CS598">
        <f t="shared" si="807"/>
        <v>0</v>
      </c>
      <c r="CT598">
        <f t="shared" si="807"/>
        <v>0</v>
      </c>
      <c r="CU598">
        <f t="shared" si="807"/>
        <v>0</v>
      </c>
      <c r="CV598">
        <f t="shared" si="808"/>
        <v>0</v>
      </c>
      <c r="CW598">
        <f t="shared" si="808"/>
        <v>0</v>
      </c>
      <c r="CX598">
        <f t="shared" si="808"/>
        <v>0</v>
      </c>
      <c r="CY598">
        <f t="shared" si="808"/>
        <v>0</v>
      </c>
      <c r="CZ598">
        <f t="shared" si="808"/>
        <v>0</v>
      </c>
      <c r="DA598">
        <f t="shared" si="808"/>
        <v>0</v>
      </c>
      <c r="DB598">
        <f t="shared" si="808"/>
        <v>0</v>
      </c>
      <c r="DC598">
        <f t="shared" si="808"/>
        <v>0</v>
      </c>
      <c r="DD598">
        <f t="shared" si="808"/>
        <v>0</v>
      </c>
      <c r="DE598">
        <f t="shared" si="808"/>
        <v>0</v>
      </c>
      <c r="DF598">
        <f t="shared" si="809"/>
        <v>0</v>
      </c>
      <c r="DG598">
        <f t="shared" si="809"/>
        <v>0</v>
      </c>
      <c r="DH598">
        <f t="shared" si="809"/>
        <v>0</v>
      </c>
      <c r="DI598">
        <f t="shared" si="809"/>
        <v>0</v>
      </c>
      <c r="DJ598">
        <f t="shared" si="809"/>
        <v>0</v>
      </c>
      <c r="DK598">
        <f t="shared" si="809"/>
        <v>0</v>
      </c>
      <c r="DL598">
        <f t="shared" si="809"/>
        <v>0</v>
      </c>
      <c r="DM598">
        <f t="shared" si="809"/>
        <v>0</v>
      </c>
      <c r="DN598">
        <f t="shared" si="809"/>
        <v>0</v>
      </c>
      <c r="DO598">
        <f t="shared" si="809"/>
        <v>0</v>
      </c>
      <c r="DP598">
        <f t="shared" si="810"/>
        <v>0</v>
      </c>
      <c r="DQ598">
        <f t="shared" si="810"/>
        <v>0</v>
      </c>
      <c r="DR598">
        <f t="shared" si="810"/>
        <v>0</v>
      </c>
      <c r="DS598">
        <f t="shared" si="810"/>
        <v>0</v>
      </c>
      <c r="DT598">
        <f t="shared" si="810"/>
        <v>0</v>
      </c>
      <c r="DU598">
        <f t="shared" si="810"/>
        <v>0</v>
      </c>
      <c r="DV598">
        <f t="shared" si="810"/>
        <v>0</v>
      </c>
      <c r="DW598">
        <f t="shared" si="810"/>
        <v>0</v>
      </c>
      <c r="DX598">
        <f t="shared" si="810"/>
        <v>0</v>
      </c>
      <c r="DY598">
        <f t="shared" si="810"/>
        <v>0</v>
      </c>
      <c r="DZ598">
        <f t="shared" si="811"/>
        <v>0</v>
      </c>
      <c r="EA598">
        <f t="shared" si="811"/>
        <v>0</v>
      </c>
      <c r="EB598">
        <f t="shared" si="811"/>
        <v>0</v>
      </c>
      <c r="EC598">
        <f t="shared" si="811"/>
        <v>0</v>
      </c>
      <c r="ED598">
        <f t="shared" si="811"/>
        <v>0</v>
      </c>
      <c r="EE598">
        <f t="shared" si="811"/>
        <v>0</v>
      </c>
      <c r="EF598">
        <f t="shared" si="811"/>
        <v>0</v>
      </c>
      <c r="EG598">
        <f t="shared" si="811"/>
        <v>0</v>
      </c>
      <c r="EH598">
        <f t="shared" si="811"/>
        <v>0</v>
      </c>
      <c r="EI598">
        <f t="shared" si="811"/>
        <v>3.067058823529412E-2</v>
      </c>
      <c r="EJ598">
        <f t="shared" si="811"/>
        <v>0</v>
      </c>
      <c r="EK598">
        <f t="shared" si="811"/>
        <v>0</v>
      </c>
      <c r="EL598">
        <f t="shared" si="811"/>
        <v>0</v>
      </c>
      <c r="EM598">
        <f t="shared" si="811"/>
        <v>0</v>
      </c>
      <c r="EN598">
        <f t="shared" si="811"/>
        <v>0</v>
      </c>
      <c r="ER598" s="6">
        <f t="shared" si="788"/>
        <v>0</v>
      </c>
      <c r="ES598" s="6">
        <f t="shared" si="814"/>
        <v>0</v>
      </c>
      <c r="ET598" s="6">
        <f t="shared" si="814"/>
        <v>0</v>
      </c>
      <c r="EU598" s="6">
        <f t="shared" si="814"/>
        <v>0</v>
      </c>
      <c r="EV598" s="6">
        <f t="shared" si="814"/>
        <v>0</v>
      </c>
      <c r="EW598" s="6">
        <f t="shared" si="814"/>
        <v>0</v>
      </c>
      <c r="EX598" s="6">
        <f t="shared" si="814"/>
        <v>0</v>
      </c>
      <c r="EY598" s="6">
        <f t="shared" si="814"/>
        <v>0</v>
      </c>
      <c r="EZ598" s="6">
        <f t="shared" si="814"/>
        <v>0</v>
      </c>
      <c r="FA598" s="6">
        <f t="shared" si="814"/>
        <v>0</v>
      </c>
      <c r="FB598" s="6">
        <f t="shared" si="814"/>
        <v>0</v>
      </c>
      <c r="FC598" s="6">
        <f t="shared" si="814"/>
        <v>0</v>
      </c>
      <c r="FD598" s="6">
        <f t="shared" si="814"/>
        <v>0</v>
      </c>
      <c r="FE598" s="6">
        <f t="shared" si="814"/>
        <v>0</v>
      </c>
      <c r="FF598" s="6">
        <f t="shared" si="814"/>
        <v>0</v>
      </c>
      <c r="FG598" s="6">
        <f t="shared" si="814"/>
        <v>0</v>
      </c>
      <c r="FH598" s="6">
        <f t="shared" si="814"/>
        <v>0</v>
      </c>
      <c r="FI598" s="6">
        <f t="shared" si="814"/>
        <v>0</v>
      </c>
      <c r="FJ598" s="6">
        <f t="shared" si="814"/>
        <v>0</v>
      </c>
      <c r="FK598" s="6">
        <f t="shared" si="814"/>
        <v>0</v>
      </c>
      <c r="FL598" s="6">
        <f t="shared" si="814"/>
        <v>0</v>
      </c>
      <c r="FM598" s="6">
        <f t="shared" si="814"/>
        <v>0</v>
      </c>
      <c r="FN598" s="6">
        <f t="shared" si="814"/>
        <v>0</v>
      </c>
      <c r="FO598" s="6">
        <f t="shared" si="814"/>
        <v>0</v>
      </c>
      <c r="FP598" s="6">
        <f t="shared" si="814"/>
        <v>0</v>
      </c>
      <c r="FQ598" s="6">
        <f t="shared" si="814"/>
        <v>0</v>
      </c>
      <c r="FR598" s="6">
        <f t="shared" si="814"/>
        <v>0</v>
      </c>
      <c r="FS598" s="6">
        <f t="shared" si="814"/>
        <v>0</v>
      </c>
      <c r="FT598" s="6">
        <f t="shared" si="814"/>
        <v>0</v>
      </c>
      <c r="FU598" s="6">
        <f t="shared" si="814"/>
        <v>0</v>
      </c>
      <c r="FV598" s="6">
        <f t="shared" si="814"/>
        <v>0</v>
      </c>
      <c r="FW598" s="6">
        <f t="shared" si="814"/>
        <v>0</v>
      </c>
      <c r="FX598" s="6">
        <f t="shared" si="814"/>
        <v>0</v>
      </c>
      <c r="FY598" s="6">
        <f t="shared" si="814"/>
        <v>0</v>
      </c>
      <c r="FZ598" s="6">
        <f t="shared" si="814"/>
        <v>0</v>
      </c>
      <c r="GA598" s="6">
        <f t="shared" si="814"/>
        <v>0</v>
      </c>
      <c r="GB598" s="6">
        <f t="shared" si="814"/>
        <v>0</v>
      </c>
      <c r="GC598" s="6">
        <f t="shared" si="814"/>
        <v>0</v>
      </c>
      <c r="GD598" s="6">
        <f t="shared" si="814"/>
        <v>0</v>
      </c>
      <c r="GE598" s="6">
        <f t="shared" si="814"/>
        <v>0</v>
      </c>
      <c r="GF598" s="6">
        <f t="shared" si="814"/>
        <v>0</v>
      </c>
      <c r="GG598" s="6">
        <f t="shared" si="814"/>
        <v>0</v>
      </c>
      <c r="GH598" s="6">
        <f t="shared" si="814"/>
        <v>0</v>
      </c>
      <c r="GI598" s="6">
        <f t="shared" si="814"/>
        <v>0</v>
      </c>
      <c r="GJ598" s="6">
        <f t="shared" si="814"/>
        <v>0</v>
      </c>
      <c r="GK598" s="6">
        <f t="shared" si="814"/>
        <v>0</v>
      </c>
      <c r="GL598" s="6">
        <f t="shared" si="814"/>
        <v>0</v>
      </c>
      <c r="GM598" s="6">
        <f t="shared" si="814"/>
        <v>0</v>
      </c>
      <c r="GN598" s="6">
        <f t="shared" si="814"/>
        <v>0</v>
      </c>
      <c r="GO598" s="6">
        <f t="shared" si="814"/>
        <v>0</v>
      </c>
      <c r="GP598" s="6">
        <f t="shared" si="814"/>
        <v>0</v>
      </c>
      <c r="GQ598" s="6">
        <f t="shared" si="814"/>
        <v>0</v>
      </c>
      <c r="GR598" s="6">
        <f t="shared" si="814"/>
        <v>0</v>
      </c>
      <c r="GS598" s="6">
        <f t="shared" si="814"/>
        <v>0</v>
      </c>
      <c r="GT598" s="6">
        <f t="shared" si="814"/>
        <v>0</v>
      </c>
      <c r="GU598" s="6">
        <f t="shared" si="814"/>
        <v>0</v>
      </c>
      <c r="GV598" s="6">
        <f t="shared" si="814"/>
        <v>0</v>
      </c>
      <c r="GW598" s="6">
        <f t="shared" si="814"/>
        <v>0</v>
      </c>
      <c r="GX598" s="6">
        <f t="shared" si="814"/>
        <v>0</v>
      </c>
      <c r="GY598" s="6">
        <f t="shared" si="814"/>
        <v>0</v>
      </c>
      <c r="GZ598" s="6">
        <f t="shared" si="814"/>
        <v>0</v>
      </c>
      <c r="HA598" s="6">
        <f t="shared" si="814"/>
        <v>0</v>
      </c>
      <c r="HB598" s="6">
        <f t="shared" si="814"/>
        <v>0</v>
      </c>
      <c r="HC598" s="6">
        <f t="shared" si="814"/>
        <v>0</v>
      </c>
      <c r="HD598" s="6">
        <f t="shared" si="814"/>
        <v>0</v>
      </c>
      <c r="HE598" s="6">
        <f t="shared" si="813"/>
        <v>0</v>
      </c>
      <c r="HF598" s="6">
        <f t="shared" si="813"/>
        <v>0</v>
      </c>
      <c r="HG598" s="6">
        <f t="shared" si="813"/>
        <v>0</v>
      </c>
      <c r="HH598" s="6">
        <f t="shared" si="813"/>
        <v>0</v>
      </c>
      <c r="HI598" s="6">
        <f t="shared" si="813"/>
        <v>26.07</v>
      </c>
      <c r="HJ598" s="6">
        <f t="shared" si="813"/>
        <v>0</v>
      </c>
      <c r="HK598" s="6">
        <f t="shared" si="813"/>
        <v>0</v>
      </c>
      <c r="HL598" s="6">
        <f t="shared" si="813"/>
        <v>0</v>
      </c>
      <c r="HM598" s="6">
        <f t="shared" si="813"/>
        <v>0</v>
      </c>
      <c r="HN598" s="6">
        <f t="shared" si="813"/>
        <v>0</v>
      </c>
    </row>
    <row r="599" spans="1:222" x14ac:dyDescent="0.25">
      <c r="A599">
        <v>5791</v>
      </c>
      <c r="B599">
        <v>2020</v>
      </c>
      <c r="C599" t="str">
        <v>современных европейских языков</v>
      </c>
      <c r="D599" t="str">
        <v>Хахалина Марина Сергеевна</v>
      </c>
      <c r="E599" t="str">
        <v>кандидат химических наук</v>
      </c>
      <c r="F599" t="str">
        <v>старший преподаватель</v>
      </c>
      <c r="G599">
        <v>1</v>
      </c>
      <c r="H599" t="str">
        <v>4 курс 2017 год/пост</v>
      </c>
      <c r="I59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>
        <v>0</v>
      </c>
      <c r="K599">
        <v>0</v>
      </c>
      <c r="L599">
        <v>36</v>
      </c>
      <c r="M599" s="16">
        <f t="shared" si="783"/>
        <v>4</v>
      </c>
      <c r="N599" s="16">
        <f t="shared" si="784"/>
        <v>11.57</v>
      </c>
      <c r="O599" s="16">
        <f t="shared" si="789"/>
        <v>7.25</v>
      </c>
      <c r="P599" s="16">
        <f t="shared" si="790"/>
        <v>7.25</v>
      </c>
      <c r="Q599" s="16">
        <v>0</v>
      </c>
      <c r="R599" s="16">
        <v>0</v>
      </c>
      <c r="S599" s="16">
        <v>0</v>
      </c>
      <c r="T599" s="21">
        <v>0</v>
      </c>
      <c r="U599">
        <v>0</v>
      </c>
      <c r="V599">
        <v>0</v>
      </c>
      <c r="W599">
        <v>29</v>
      </c>
      <c r="X599">
        <v>1</v>
      </c>
      <c r="Y599">
        <v>2</v>
      </c>
      <c r="Z599">
        <v>0</v>
      </c>
      <c r="AA599" t="str">
        <v>доп</v>
      </c>
      <c r="AB599">
        <f t="shared" si="791"/>
        <v>850</v>
      </c>
      <c r="AC599" t="str">
        <f t="shared" si="785"/>
        <v>ИВТ (бак)</v>
      </c>
      <c r="AD599" t="str">
        <f t="shared" si="782"/>
        <v>2020/2021</v>
      </c>
      <c r="AE599">
        <f t="shared" si="786"/>
        <v>66.069999999999993</v>
      </c>
      <c r="AF599">
        <f t="shared" si="787"/>
        <v>7.772941176470588E-2</v>
      </c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R599">
        <f t="shared" si="805"/>
        <v>0</v>
      </c>
      <c r="BS599">
        <f t="shared" si="805"/>
        <v>0</v>
      </c>
      <c r="BT599">
        <f t="shared" si="805"/>
        <v>0</v>
      </c>
      <c r="BU599">
        <f t="shared" si="805"/>
        <v>0</v>
      </c>
      <c r="BV599">
        <f t="shared" si="805"/>
        <v>0</v>
      </c>
      <c r="BW599">
        <f t="shared" si="805"/>
        <v>0</v>
      </c>
      <c r="BX599">
        <f t="shared" si="805"/>
        <v>0</v>
      </c>
      <c r="BY599">
        <f t="shared" si="805"/>
        <v>0</v>
      </c>
      <c r="BZ599">
        <f t="shared" si="805"/>
        <v>0</v>
      </c>
      <c r="CA599">
        <f t="shared" si="805"/>
        <v>0</v>
      </c>
      <c r="CB599">
        <f t="shared" si="806"/>
        <v>0</v>
      </c>
      <c r="CC599">
        <f t="shared" si="806"/>
        <v>0</v>
      </c>
      <c r="CD599">
        <f t="shared" si="806"/>
        <v>0</v>
      </c>
      <c r="CE599">
        <f t="shared" si="806"/>
        <v>0</v>
      </c>
      <c r="CF599">
        <f t="shared" si="806"/>
        <v>0</v>
      </c>
      <c r="CG599">
        <f t="shared" si="806"/>
        <v>0</v>
      </c>
      <c r="CH599">
        <f t="shared" si="806"/>
        <v>0</v>
      </c>
      <c r="CI599">
        <f t="shared" si="806"/>
        <v>0</v>
      </c>
      <c r="CJ599">
        <f t="shared" si="806"/>
        <v>0</v>
      </c>
      <c r="CK599">
        <f t="shared" si="806"/>
        <v>0</v>
      </c>
      <c r="CL599">
        <f t="shared" si="807"/>
        <v>0</v>
      </c>
      <c r="CM599">
        <f t="shared" si="807"/>
        <v>0</v>
      </c>
      <c r="CN599">
        <f t="shared" si="807"/>
        <v>0</v>
      </c>
      <c r="CO599">
        <f t="shared" si="807"/>
        <v>0</v>
      </c>
      <c r="CP599">
        <f t="shared" si="807"/>
        <v>0</v>
      </c>
      <c r="CQ599">
        <f t="shared" si="807"/>
        <v>0</v>
      </c>
      <c r="CR599">
        <f t="shared" si="807"/>
        <v>0</v>
      </c>
      <c r="CS599">
        <f t="shared" si="807"/>
        <v>0</v>
      </c>
      <c r="CT599">
        <f t="shared" si="807"/>
        <v>0</v>
      </c>
      <c r="CU599">
        <f t="shared" si="807"/>
        <v>0</v>
      </c>
      <c r="CV599">
        <f t="shared" si="808"/>
        <v>0</v>
      </c>
      <c r="CW599">
        <f t="shared" si="808"/>
        <v>0</v>
      </c>
      <c r="CX599">
        <f t="shared" si="808"/>
        <v>0</v>
      </c>
      <c r="CY599">
        <f t="shared" si="808"/>
        <v>0</v>
      </c>
      <c r="CZ599">
        <f t="shared" si="808"/>
        <v>0</v>
      </c>
      <c r="DA599">
        <f t="shared" si="808"/>
        <v>0</v>
      </c>
      <c r="DB599">
        <f t="shared" si="808"/>
        <v>0</v>
      </c>
      <c r="DC599">
        <f t="shared" si="808"/>
        <v>0</v>
      </c>
      <c r="DD599">
        <f t="shared" si="808"/>
        <v>0</v>
      </c>
      <c r="DE599">
        <f t="shared" si="808"/>
        <v>0</v>
      </c>
      <c r="DF599">
        <f t="shared" si="809"/>
        <v>0</v>
      </c>
      <c r="DG599">
        <f t="shared" si="809"/>
        <v>0</v>
      </c>
      <c r="DH599">
        <f t="shared" si="809"/>
        <v>0</v>
      </c>
      <c r="DI599">
        <f t="shared" si="809"/>
        <v>0</v>
      </c>
      <c r="DJ599">
        <f t="shared" si="809"/>
        <v>0</v>
      </c>
      <c r="DK599">
        <f t="shared" si="809"/>
        <v>0</v>
      </c>
      <c r="DL599">
        <f t="shared" si="809"/>
        <v>0</v>
      </c>
      <c r="DM599">
        <f t="shared" si="809"/>
        <v>0</v>
      </c>
      <c r="DN599">
        <f t="shared" si="809"/>
        <v>0</v>
      </c>
      <c r="DO599">
        <f t="shared" si="809"/>
        <v>0</v>
      </c>
      <c r="DP599">
        <f t="shared" si="810"/>
        <v>0</v>
      </c>
      <c r="DQ599">
        <f t="shared" si="810"/>
        <v>0</v>
      </c>
      <c r="DR599">
        <f t="shared" si="810"/>
        <v>0</v>
      </c>
      <c r="DS599">
        <f t="shared" si="810"/>
        <v>0</v>
      </c>
      <c r="DT599">
        <f t="shared" si="810"/>
        <v>0</v>
      </c>
      <c r="DU599">
        <f t="shared" si="810"/>
        <v>0</v>
      </c>
      <c r="DV599">
        <f t="shared" si="810"/>
        <v>0</v>
      </c>
      <c r="DW599">
        <f t="shared" si="810"/>
        <v>0</v>
      </c>
      <c r="DX599">
        <f t="shared" si="810"/>
        <v>0</v>
      </c>
      <c r="DY599">
        <f t="shared" si="810"/>
        <v>0</v>
      </c>
      <c r="DZ599">
        <f t="shared" si="811"/>
        <v>0</v>
      </c>
      <c r="EA599">
        <f t="shared" si="811"/>
        <v>0</v>
      </c>
      <c r="EB599">
        <f t="shared" si="811"/>
        <v>0</v>
      </c>
      <c r="EC599">
        <f t="shared" si="811"/>
        <v>0</v>
      </c>
      <c r="ED599">
        <f t="shared" si="811"/>
        <v>0</v>
      </c>
      <c r="EE599">
        <f t="shared" si="811"/>
        <v>0</v>
      </c>
      <c r="EF599">
        <f t="shared" si="811"/>
        <v>0</v>
      </c>
      <c r="EG599">
        <f t="shared" si="811"/>
        <v>0</v>
      </c>
      <c r="EH599">
        <f t="shared" si="811"/>
        <v>0</v>
      </c>
      <c r="EI599">
        <f t="shared" si="811"/>
        <v>7.772941176470588E-2</v>
      </c>
      <c r="EJ599">
        <f t="shared" si="811"/>
        <v>0</v>
      </c>
      <c r="EK599">
        <f t="shared" si="811"/>
        <v>0</v>
      </c>
      <c r="EL599">
        <f t="shared" si="811"/>
        <v>0</v>
      </c>
      <c r="EM599">
        <f t="shared" si="811"/>
        <v>0</v>
      </c>
      <c r="EN599">
        <f t="shared" si="811"/>
        <v>0</v>
      </c>
      <c r="ER599" s="6">
        <f t="shared" si="788"/>
        <v>0</v>
      </c>
      <c r="ES599" s="6">
        <f t="shared" si="814"/>
        <v>0</v>
      </c>
      <c r="ET599" s="6">
        <f t="shared" si="814"/>
        <v>0</v>
      </c>
      <c r="EU599" s="6">
        <f t="shared" si="814"/>
        <v>0</v>
      </c>
      <c r="EV599" s="6">
        <f t="shared" si="814"/>
        <v>0</v>
      </c>
      <c r="EW599" s="6">
        <f t="shared" si="814"/>
        <v>0</v>
      </c>
      <c r="EX599" s="6">
        <f t="shared" si="814"/>
        <v>0</v>
      </c>
      <c r="EY599" s="6">
        <f t="shared" si="814"/>
        <v>0</v>
      </c>
      <c r="EZ599" s="6">
        <f t="shared" si="814"/>
        <v>0</v>
      </c>
      <c r="FA599" s="6">
        <f t="shared" si="814"/>
        <v>0</v>
      </c>
      <c r="FB599" s="6">
        <f t="shared" si="814"/>
        <v>0</v>
      </c>
      <c r="FC599" s="6">
        <f t="shared" si="814"/>
        <v>0</v>
      </c>
      <c r="FD599" s="6">
        <f t="shared" si="814"/>
        <v>0</v>
      </c>
      <c r="FE599" s="6">
        <f t="shared" si="814"/>
        <v>0</v>
      </c>
      <c r="FF599" s="6">
        <f t="shared" si="814"/>
        <v>0</v>
      </c>
      <c r="FG599" s="6">
        <f t="shared" si="814"/>
        <v>0</v>
      </c>
      <c r="FH599" s="6">
        <f t="shared" si="814"/>
        <v>0</v>
      </c>
      <c r="FI599" s="6">
        <f t="shared" si="814"/>
        <v>0</v>
      </c>
      <c r="FJ599" s="6">
        <f t="shared" si="814"/>
        <v>0</v>
      </c>
      <c r="FK599" s="6">
        <f t="shared" si="814"/>
        <v>0</v>
      </c>
      <c r="FL599" s="6">
        <f t="shared" si="814"/>
        <v>0</v>
      </c>
      <c r="FM599" s="6">
        <f t="shared" si="814"/>
        <v>0</v>
      </c>
      <c r="FN599" s="6">
        <f t="shared" si="814"/>
        <v>0</v>
      </c>
      <c r="FO599" s="6">
        <f t="shared" si="814"/>
        <v>0</v>
      </c>
      <c r="FP599" s="6">
        <f t="shared" si="814"/>
        <v>0</v>
      </c>
      <c r="FQ599" s="6">
        <f t="shared" si="814"/>
        <v>0</v>
      </c>
      <c r="FR599" s="6">
        <f t="shared" si="814"/>
        <v>0</v>
      </c>
      <c r="FS599" s="6">
        <f t="shared" si="814"/>
        <v>0</v>
      </c>
      <c r="FT599" s="6">
        <f t="shared" si="814"/>
        <v>0</v>
      </c>
      <c r="FU599" s="6">
        <f t="shared" si="814"/>
        <v>0</v>
      </c>
      <c r="FV599" s="6">
        <f t="shared" si="814"/>
        <v>0</v>
      </c>
      <c r="FW599" s="6">
        <f t="shared" si="814"/>
        <v>0</v>
      </c>
      <c r="FX599" s="6">
        <f t="shared" si="814"/>
        <v>0</v>
      </c>
      <c r="FY599" s="6">
        <f t="shared" si="814"/>
        <v>0</v>
      </c>
      <c r="FZ599" s="6">
        <f t="shared" si="814"/>
        <v>0</v>
      </c>
      <c r="GA599" s="6">
        <f t="shared" si="814"/>
        <v>0</v>
      </c>
      <c r="GB599" s="6">
        <f t="shared" si="814"/>
        <v>0</v>
      </c>
      <c r="GC599" s="6">
        <f t="shared" si="814"/>
        <v>0</v>
      </c>
      <c r="GD599" s="6">
        <f t="shared" si="814"/>
        <v>0</v>
      </c>
      <c r="GE599" s="6">
        <f t="shared" si="814"/>
        <v>0</v>
      </c>
      <c r="GF599" s="6">
        <f t="shared" si="814"/>
        <v>0</v>
      </c>
      <c r="GG599" s="6">
        <f t="shared" si="814"/>
        <v>0</v>
      </c>
      <c r="GH599" s="6">
        <f t="shared" si="814"/>
        <v>0</v>
      </c>
      <c r="GI599" s="6">
        <f t="shared" si="814"/>
        <v>0</v>
      </c>
      <c r="GJ599" s="6">
        <f t="shared" si="814"/>
        <v>0</v>
      </c>
      <c r="GK599" s="6">
        <f t="shared" si="814"/>
        <v>0</v>
      </c>
      <c r="GL599" s="6">
        <f t="shared" si="814"/>
        <v>0</v>
      </c>
      <c r="GM599" s="6">
        <f t="shared" si="814"/>
        <v>0</v>
      </c>
      <c r="GN599" s="6">
        <f t="shared" si="814"/>
        <v>0</v>
      </c>
      <c r="GO599" s="6">
        <f t="shared" si="814"/>
        <v>0</v>
      </c>
      <c r="GP599" s="6">
        <f t="shared" si="814"/>
        <v>0</v>
      </c>
      <c r="GQ599" s="6">
        <f t="shared" si="814"/>
        <v>0</v>
      </c>
      <c r="GR599" s="6">
        <f t="shared" si="814"/>
        <v>0</v>
      </c>
      <c r="GS599" s="6">
        <f t="shared" si="814"/>
        <v>0</v>
      </c>
      <c r="GT599" s="6">
        <f t="shared" si="814"/>
        <v>0</v>
      </c>
      <c r="GU599" s="6">
        <f t="shared" si="814"/>
        <v>0</v>
      </c>
      <c r="GV599" s="6">
        <f t="shared" si="814"/>
        <v>0</v>
      </c>
      <c r="GW599" s="6">
        <f t="shared" si="814"/>
        <v>0</v>
      </c>
      <c r="GX599" s="6">
        <f t="shared" si="814"/>
        <v>0</v>
      </c>
      <c r="GY599" s="6">
        <f t="shared" si="814"/>
        <v>0</v>
      </c>
      <c r="GZ599" s="6">
        <f t="shared" si="814"/>
        <v>0</v>
      </c>
      <c r="HA599" s="6">
        <f t="shared" si="814"/>
        <v>0</v>
      </c>
      <c r="HB599" s="6">
        <f t="shared" si="814"/>
        <v>0</v>
      </c>
      <c r="HC599" s="6">
        <f t="shared" si="814"/>
        <v>0</v>
      </c>
      <c r="HD599" s="6">
        <f t="shared" si="814"/>
        <v>0</v>
      </c>
      <c r="HE599" s="6">
        <f t="shared" si="813"/>
        <v>0</v>
      </c>
      <c r="HF599" s="6">
        <f t="shared" si="813"/>
        <v>0</v>
      </c>
      <c r="HG599" s="6">
        <f t="shared" si="813"/>
        <v>0</v>
      </c>
      <c r="HH599" s="6">
        <f t="shared" si="813"/>
        <v>0</v>
      </c>
      <c r="HI599" s="6">
        <f t="shared" si="813"/>
        <v>66.069999999999993</v>
      </c>
      <c r="HJ599" s="6">
        <f t="shared" si="813"/>
        <v>0</v>
      </c>
      <c r="HK599" s="6">
        <f t="shared" si="813"/>
        <v>0</v>
      </c>
      <c r="HL599" s="6">
        <f t="shared" si="813"/>
        <v>0</v>
      </c>
      <c r="HM599" s="6">
        <f t="shared" si="813"/>
        <v>0</v>
      </c>
      <c r="HN599" s="6">
        <f t="shared" si="813"/>
        <v>0</v>
      </c>
    </row>
    <row r="600" spans="1:222" x14ac:dyDescent="0.25">
      <c r="A600">
        <v>5791</v>
      </c>
      <c r="B600">
        <v>2020</v>
      </c>
      <c r="C600" t="str">
        <v>современных европейских языков</v>
      </c>
      <c r="D600" t="str">
        <v>Кузнецова Надежда Леонидовна</v>
      </c>
      <c r="E600" t="str">
        <v>нет</v>
      </c>
      <c r="F600" t="str">
        <v>старший преподаватель</v>
      </c>
      <c r="G600">
        <v>0.75</v>
      </c>
      <c r="H600" t="str">
        <v>4 курс 2017 год/пост</v>
      </c>
      <c r="I600" t="str">
        <v>Модуль "Особенности профессиональной иноязычной коммуникации"</v>
      </c>
      <c r="J600">
        <v>0</v>
      </c>
      <c r="K600">
        <v>0</v>
      </c>
      <c r="L600">
        <v>0</v>
      </c>
      <c r="M600" s="16">
        <f t="shared" si="783"/>
        <v>0</v>
      </c>
      <c r="N600" s="16">
        <f t="shared" si="784"/>
        <v>11.57</v>
      </c>
      <c r="O600" s="16">
        <f t="shared" si="789"/>
        <v>7.25</v>
      </c>
      <c r="P600" s="16">
        <f t="shared" si="790"/>
        <v>7.25</v>
      </c>
      <c r="Q600" s="16">
        <v>0</v>
      </c>
      <c r="R600" s="16">
        <v>0</v>
      </c>
      <c r="S600" s="16">
        <v>0</v>
      </c>
      <c r="T600" s="21">
        <v>0</v>
      </c>
      <c r="U600">
        <v>0</v>
      </c>
      <c r="V600">
        <v>0</v>
      </c>
      <c r="W600">
        <v>29</v>
      </c>
      <c r="X600">
        <v>1</v>
      </c>
      <c r="Y600">
        <v>2</v>
      </c>
      <c r="Z600">
        <v>0</v>
      </c>
      <c r="AA600" t="str">
        <v>доп</v>
      </c>
      <c r="AB600">
        <f t="shared" si="791"/>
        <v>850</v>
      </c>
      <c r="AC600" t="str">
        <f t="shared" si="785"/>
        <v>ИВТ (бак)</v>
      </c>
      <c r="AD600" t="str">
        <f t="shared" si="782"/>
        <v>2020/2021</v>
      </c>
      <c r="AE600">
        <f t="shared" si="786"/>
        <v>26.07</v>
      </c>
      <c r="AF600">
        <f t="shared" si="787"/>
        <v>3.067058823529412E-2</v>
      </c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R600">
        <f t="shared" si="805"/>
        <v>0</v>
      </c>
      <c r="BS600">
        <f t="shared" si="805"/>
        <v>0</v>
      </c>
      <c r="BT600">
        <f t="shared" si="805"/>
        <v>0</v>
      </c>
      <c r="BU600">
        <f t="shared" si="805"/>
        <v>0</v>
      </c>
      <c r="BV600">
        <f t="shared" si="805"/>
        <v>0</v>
      </c>
      <c r="BW600">
        <f t="shared" si="805"/>
        <v>0</v>
      </c>
      <c r="BX600">
        <f t="shared" si="805"/>
        <v>0</v>
      </c>
      <c r="BY600">
        <f t="shared" si="805"/>
        <v>0</v>
      </c>
      <c r="BZ600">
        <f t="shared" si="805"/>
        <v>0</v>
      </c>
      <c r="CA600">
        <f t="shared" si="805"/>
        <v>0</v>
      </c>
      <c r="CB600">
        <f t="shared" si="806"/>
        <v>0</v>
      </c>
      <c r="CC600">
        <f t="shared" si="806"/>
        <v>0</v>
      </c>
      <c r="CD600">
        <f t="shared" si="806"/>
        <v>0</v>
      </c>
      <c r="CE600">
        <f t="shared" si="806"/>
        <v>0</v>
      </c>
      <c r="CF600">
        <f t="shared" si="806"/>
        <v>0</v>
      </c>
      <c r="CG600">
        <f t="shared" si="806"/>
        <v>0</v>
      </c>
      <c r="CH600">
        <f t="shared" si="806"/>
        <v>0</v>
      </c>
      <c r="CI600">
        <f t="shared" si="806"/>
        <v>0</v>
      </c>
      <c r="CJ600">
        <f t="shared" si="806"/>
        <v>0</v>
      </c>
      <c r="CK600">
        <f t="shared" si="806"/>
        <v>0</v>
      </c>
      <c r="CL600">
        <f t="shared" si="807"/>
        <v>0</v>
      </c>
      <c r="CM600">
        <f t="shared" si="807"/>
        <v>0</v>
      </c>
      <c r="CN600">
        <f t="shared" si="807"/>
        <v>0</v>
      </c>
      <c r="CO600">
        <f t="shared" si="807"/>
        <v>0</v>
      </c>
      <c r="CP600">
        <f t="shared" si="807"/>
        <v>0</v>
      </c>
      <c r="CQ600">
        <f t="shared" si="807"/>
        <v>0</v>
      </c>
      <c r="CR600">
        <f t="shared" si="807"/>
        <v>0</v>
      </c>
      <c r="CS600">
        <f t="shared" si="807"/>
        <v>0</v>
      </c>
      <c r="CT600">
        <f t="shared" si="807"/>
        <v>0</v>
      </c>
      <c r="CU600">
        <f t="shared" si="807"/>
        <v>0</v>
      </c>
      <c r="CV600">
        <f t="shared" si="808"/>
        <v>0</v>
      </c>
      <c r="CW600">
        <f t="shared" si="808"/>
        <v>0</v>
      </c>
      <c r="CX600">
        <f t="shared" si="808"/>
        <v>0</v>
      </c>
      <c r="CY600">
        <f t="shared" si="808"/>
        <v>0</v>
      </c>
      <c r="CZ600">
        <f t="shared" si="808"/>
        <v>0</v>
      </c>
      <c r="DA600">
        <f t="shared" si="808"/>
        <v>0</v>
      </c>
      <c r="DB600">
        <f t="shared" si="808"/>
        <v>0</v>
      </c>
      <c r="DC600">
        <f t="shared" si="808"/>
        <v>0</v>
      </c>
      <c r="DD600">
        <f t="shared" si="808"/>
        <v>0</v>
      </c>
      <c r="DE600">
        <f t="shared" si="808"/>
        <v>0</v>
      </c>
      <c r="DF600">
        <f t="shared" si="809"/>
        <v>0</v>
      </c>
      <c r="DG600">
        <f t="shared" si="809"/>
        <v>0</v>
      </c>
      <c r="DH600">
        <f t="shared" si="809"/>
        <v>0</v>
      </c>
      <c r="DI600">
        <f t="shared" si="809"/>
        <v>3.067058823529412E-2</v>
      </c>
      <c r="DJ600">
        <f t="shared" si="809"/>
        <v>0</v>
      </c>
      <c r="DK600">
        <f t="shared" si="809"/>
        <v>0</v>
      </c>
      <c r="DL600">
        <f t="shared" si="809"/>
        <v>0</v>
      </c>
      <c r="DM600">
        <f t="shared" si="809"/>
        <v>0</v>
      </c>
      <c r="DN600">
        <f t="shared" si="809"/>
        <v>0</v>
      </c>
      <c r="DO600">
        <f t="shared" si="809"/>
        <v>0</v>
      </c>
      <c r="DP600">
        <f t="shared" si="810"/>
        <v>0</v>
      </c>
      <c r="DQ600">
        <f t="shared" si="810"/>
        <v>0</v>
      </c>
      <c r="DR600">
        <f t="shared" si="810"/>
        <v>0</v>
      </c>
      <c r="DS600">
        <f t="shared" si="810"/>
        <v>0</v>
      </c>
      <c r="DT600">
        <f t="shared" si="810"/>
        <v>0</v>
      </c>
      <c r="DU600">
        <f t="shared" si="810"/>
        <v>0</v>
      </c>
      <c r="DV600">
        <f t="shared" si="810"/>
        <v>0</v>
      </c>
      <c r="DW600">
        <f t="shared" si="810"/>
        <v>0</v>
      </c>
      <c r="DX600">
        <f t="shared" si="810"/>
        <v>0</v>
      </c>
      <c r="DY600">
        <f t="shared" si="810"/>
        <v>0</v>
      </c>
      <c r="DZ600">
        <f t="shared" si="811"/>
        <v>0</v>
      </c>
      <c r="EA600">
        <f t="shared" si="811"/>
        <v>0</v>
      </c>
      <c r="EB600">
        <f t="shared" si="811"/>
        <v>0</v>
      </c>
      <c r="EC600">
        <f t="shared" si="811"/>
        <v>0</v>
      </c>
      <c r="ED600">
        <f t="shared" si="811"/>
        <v>0</v>
      </c>
      <c r="EE600">
        <f t="shared" si="811"/>
        <v>0</v>
      </c>
      <c r="EF600">
        <f t="shared" si="811"/>
        <v>0</v>
      </c>
      <c r="EG600">
        <f t="shared" si="811"/>
        <v>0</v>
      </c>
      <c r="EH600">
        <f t="shared" si="811"/>
        <v>0</v>
      </c>
      <c r="EI600">
        <f t="shared" si="811"/>
        <v>0</v>
      </c>
      <c r="EJ600">
        <f t="shared" si="811"/>
        <v>0</v>
      </c>
      <c r="EK600">
        <f t="shared" si="811"/>
        <v>0</v>
      </c>
      <c r="EL600">
        <f t="shared" si="811"/>
        <v>0</v>
      </c>
      <c r="EM600">
        <f t="shared" si="811"/>
        <v>0</v>
      </c>
      <c r="EN600">
        <f t="shared" si="811"/>
        <v>0</v>
      </c>
      <c r="ER600" s="6">
        <f t="shared" si="788"/>
        <v>0</v>
      </c>
      <c r="ES600" s="6">
        <f t="shared" si="814"/>
        <v>0</v>
      </c>
      <c r="ET600" s="6">
        <f t="shared" si="814"/>
        <v>0</v>
      </c>
      <c r="EU600" s="6">
        <f t="shared" si="814"/>
        <v>0</v>
      </c>
      <c r="EV600" s="6">
        <f t="shared" si="814"/>
        <v>0</v>
      </c>
      <c r="EW600" s="6">
        <f t="shared" si="814"/>
        <v>0</v>
      </c>
      <c r="EX600" s="6">
        <f t="shared" si="814"/>
        <v>0</v>
      </c>
      <c r="EY600" s="6">
        <f t="shared" si="814"/>
        <v>0</v>
      </c>
      <c r="EZ600" s="6">
        <f t="shared" si="814"/>
        <v>0</v>
      </c>
      <c r="FA600" s="6">
        <f t="shared" si="814"/>
        <v>0</v>
      </c>
      <c r="FB600" s="6">
        <f t="shared" si="814"/>
        <v>0</v>
      </c>
      <c r="FC600" s="6">
        <f t="shared" si="814"/>
        <v>0</v>
      </c>
      <c r="FD600" s="6">
        <f t="shared" si="814"/>
        <v>0</v>
      </c>
      <c r="FE600" s="6">
        <f t="shared" si="814"/>
        <v>0</v>
      </c>
      <c r="FF600" s="6">
        <f t="shared" si="814"/>
        <v>0</v>
      </c>
      <c r="FG600" s="6">
        <f t="shared" si="814"/>
        <v>0</v>
      </c>
      <c r="FH600" s="6">
        <f t="shared" si="814"/>
        <v>0</v>
      </c>
      <c r="FI600" s="6">
        <f t="shared" si="814"/>
        <v>0</v>
      </c>
      <c r="FJ600" s="6">
        <f t="shared" si="814"/>
        <v>0</v>
      </c>
      <c r="FK600" s="6">
        <f t="shared" si="814"/>
        <v>0</v>
      </c>
      <c r="FL600" s="6">
        <f t="shared" si="814"/>
        <v>0</v>
      </c>
      <c r="FM600" s="6">
        <f t="shared" si="814"/>
        <v>0</v>
      </c>
      <c r="FN600" s="6">
        <f t="shared" si="814"/>
        <v>0</v>
      </c>
      <c r="FO600" s="6">
        <f t="shared" si="814"/>
        <v>0</v>
      </c>
      <c r="FP600" s="6">
        <f t="shared" si="814"/>
        <v>0</v>
      </c>
      <c r="FQ600" s="6">
        <f t="shared" si="814"/>
        <v>0</v>
      </c>
      <c r="FR600" s="6">
        <f t="shared" si="814"/>
        <v>0</v>
      </c>
      <c r="FS600" s="6">
        <f t="shared" si="814"/>
        <v>0</v>
      </c>
      <c r="FT600" s="6">
        <f t="shared" si="814"/>
        <v>0</v>
      </c>
      <c r="FU600" s="6">
        <f t="shared" si="814"/>
        <v>0</v>
      </c>
      <c r="FV600" s="6">
        <f t="shared" si="814"/>
        <v>0</v>
      </c>
      <c r="FW600" s="6">
        <f t="shared" si="814"/>
        <v>0</v>
      </c>
      <c r="FX600" s="6">
        <f t="shared" si="814"/>
        <v>0</v>
      </c>
      <c r="FY600" s="6">
        <f t="shared" si="814"/>
        <v>0</v>
      </c>
      <c r="FZ600" s="6">
        <f t="shared" si="814"/>
        <v>0</v>
      </c>
      <c r="GA600" s="6">
        <f t="shared" si="814"/>
        <v>0</v>
      </c>
      <c r="GB600" s="6">
        <f t="shared" si="814"/>
        <v>0</v>
      </c>
      <c r="GC600" s="6">
        <f t="shared" si="814"/>
        <v>0</v>
      </c>
      <c r="GD600" s="6">
        <f t="shared" si="814"/>
        <v>0</v>
      </c>
      <c r="GE600" s="6">
        <f t="shared" si="814"/>
        <v>0</v>
      </c>
      <c r="GF600" s="6">
        <f t="shared" si="814"/>
        <v>0</v>
      </c>
      <c r="GG600" s="6">
        <f t="shared" si="814"/>
        <v>0</v>
      </c>
      <c r="GH600" s="6">
        <f t="shared" si="814"/>
        <v>0</v>
      </c>
      <c r="GI600" s="6">
        <f t="shared" si="814"/>
        <v>26.07</v>
      </c>
      <c r="GJ600" s="6">
        <f t="shared" si="814"/>
        <v>0</v>
      </c>
      <c r="GK600" s="6">
        <f t="shared" si="814"/>
        <v>0</v>
      </c>
      <c r="GL600" s="6">
        <f t="shared" si="814"/>
        <v>0</v>
      </c>
      <c r="GM600" s="6">
        <f t="shared" si="814"/>
        <v>0</v>
      </c>
      <c r="GN600" s="6">
        <f t="shared" si="814"/>
        <v>0</v>
      </c>
      <c r="GO600" s="6">
        <f t="shared" si="814"/>
        <v>0</v>
      </c>
      <c r="GP600" s="6">
        <f t="shared" si="814"/>
        <v>0</v>
      </c>
      <c r="GQ600" s="6">
        <f t="shared" si="814"/>
        <v>0</v>
      </c>
      <c r="GR600" s="6">
        <f t="shared" si="814"/>
        <v>0</v>
      </c>
      <c r="GS600" s="6">
        <f t="shared" si="814"/>
        <v>0</v>
      </c>
      <c r="GT600" s="6">
        <f t="shared" si="814"/>
        <v>0</v>
      </c>
      <c r="GU600" s="6">
        <f t="shared" si="814"/>
        <v>0</v>
      </c>
      <c r="GV600" s="6">
        <f t="shared" si="814"/>
        <v>0</v>
      </c>
      <c r="GW600" s="6">
        <f t="shared" si="814"/>
        <v>0</v>
      </c>
      <c r="GX600" s="6">
        <f t="shared" si="814"/>
        <v>0</v>
      </c>
      <c r="GY600" s="6">
        <f t="shared" si="814"/>
        <v>0</v>
      </c>
      <c r="GZ600" s="6">
        <f t="shared" si="814"/>
        <v>0</v>
      </c>
      <c r="HA600" s="6">
        <f t="shared" si="814"/>
        <v>0</v>
      </c>
      <c r="HB600" s="6">
        <f t="shared" si="814"/>
        <v>0</v>
      </c>
      <c r="HC600" s="6">
        <f t="shared" si="814"/>
        <v>0</v>
      </c>
      <c r="HD600" s="6">
        <f t="shared" ref="HD600:HN603" si="815">IF(INDEX($A$1:$I$862, ROW($I600), 4) = HD$1, $AE600, 0)</f>
        <v>0</v>
      </c>
      <c r="HE600" s="6">
        <f t="shared" si="815"/>
        <v>0</v>
      </c>
      <c r="HF600" s="6">
        <f t="shared" si="815"/>
        <v>0</v>
      </c>
      <c r="HG600" s="6">
        <f t="shared" si="815"/>
        <v>0</v>
      </c>
      <c r="HH600" s="6">
        <f t="shared" si="815"/>
        <v>0</v>
      </c>
      <c r="HI600" s="6">
        <f t="shared" si="815"/>
        <v>0</v>
      </c>
      <c r="HJ600" s="6">
        <f t="shared" si="815"/>
        <v>0</v>
      </c>
      <c r="HK600" s="6">
        <f t="shared" si="815"/>
        <v>0</v>
      </c>
      <c r="HL600" s="6">
        <f t="shared" si="815"/>
        <v>0</v>
      </c>
      <c r="HM600" s="6">
        <f t="shared" si="815"/>
        <v>0</v>
      </c>
      <c r="HN600" s="6">
        <f t="shared" si="815"/>
        <v>0</v>
      </c>
    </row>
    <row r="601" spans="1:222" x14ac:dyDescent="0.25">
      <c r="A601">
        <v>5791</v>
      </c>
      <c r="B601">
        <v>2020</v>
      </c>
      <c r="C601" t="str">
        <v>современных европейских языков</v>
      </c>
      <c r="D601" t="str">
        <v>Кузнецова Надежда Леонидовна</v>
      </c>
      <c r="E601" t="str">
        <v>нет</v>
      </c>
      <c r="F601" t="str">
        <v>старший преподаватель</v>
      </c>
      <c r="G601">
        <v>0.75</v>
      </c>
      <c r="H601" t="str">
        <v>4 курс 2017 год/пост</v>
      </c>
      <c r="I601" t="str">
        <v>Модуль "Особенности профессиональной иноязычной коммуникации". Лингвистические основы иноязычной коммуникации</v>
      </c>
      <c r="J601">
        <v>0</v>
      </c>
      <c r="K601">
        <v>0</v>
      </c>
      <c r="L601">
        <v>144</v>
      </c>
      <c r="M601" s="16">
        <f t="shared" si="783"/>
        <v>15</v>
      </c>
      <c r="N601" s="16">
        <f t="shared" si="784"/>
        <v>11.57</v>
      </c>
      <c r="O601" s="16">
        <f t="shared" si="789"/>
        <v>7.25</v>
      </c>
      <c r="P601" s="16">
        <f t="shared" si="790"/>
        <v>7.25</v>
      </c>
      <c r="Q601" s="16">
        <v>0</v>
      </c>
      <c r="R601" s="16">
        <v>0</v>
      </c>
      <c r="S601" s="16">
        <v>0</v>
      </c>
      <c r="T601" s="21">
        <v>0</v>
      </c>
      <c r="U601">
        <v>0</v>
      </c>
      <c r="V601">
        <v>0</v>
      </c>
      <c r="W601">
        <v>29</v>
      </c>
      <c r="X601">
        <v>1</v>
      </c>
      <c r="Y601">
        <v>2</v>
      </c>
      <c r="Z601">
        <v>0</v>
      </c>
      <c r="AA601" t="str">
        <v>осн</v>
      </c>
      <c r="AB601">
        <f t="shared" si="791"/>
        <v>850</v>
      </c>
      <c r="AC601" t="str">
        <f t="shared" si="785"/>
        <v>ИВТ (бак)</v>
      </c>
      <c r="AD601" t="str">
        <f t="shared" si="782"/>
        <v>2020/2021</v>
      </c>
      <c r="AE601">
        <f t="shared" si="786"/>
        <v>185.07</v>
      </c>
      <c r="AF601">
        <f t="shared" si="787"/>
        <v>0.21772941176470587</v>
      </c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R601">
        <f t="shared" si="805"/>
        <v>0</v>
      </c>
      <c r="BS601">
        <f t="shared" si="805"/>
        <v>0</v>
      </c>
      <c r="BT601">
        <f t="shared" si="805"/>
        <v>0</v>
      </c>
      <c r="BU601">
        <f t="shared" si="805"/>
        <v>0</v>
      </c>
      <c r="BV601">
        <f t="shared" si="805"/>
        <v>0</v>
      </c>
      <c r="BW601">
        <f t="shared" si="805"/>
        <v>0</v>
      </c>
      <c r="BX601">
        <f t="shared" si="805"/>
        <v>0</v>
      </c>
      <c r="BY601">
        <f t="shared" si="805"/>
        <v>0</v>
      </c>
      <c r="BZ601">
        <f t="shared" si="805"/>
        <v>0</v>
      </c>
      <c r="CA601">
        <f t="shared" si="805"/>
        <v>0</v>
      </c>
      <c r="CB601">
        <f t="shared" si="806"/>
        <v>0</v>
      </c>
      <c r="CC601">
        <f t="shared" si="806"/>
        <v>0</v>
      </c>
      <c r="CD601">
        <f t="shared" si="806"/>
        <v>0</v>
      </c>
      <c r="CE601">
        <f t="shared" si="806"/>
        <v>0</v>
      </c>
      <c r="CF601">
        <f t="shared" si="806"/>
        <v>0</v>
      </c>
      <c r="CG601">
        <f t="shared" si="806"/>
        <v>0</v>
      </c>
      <c r="CH601">
        <f t="shared" si="806"/>
        <v>0</v>
      </c>
      <c r="CI601">
        <f t="shared" si="806"/>
        <v>0</v>
      </c>
      <c r="CJ601">
        <f t="shared" si="806"/>
        <v>0</v>
      </c>
      <c r="CK601">
        <f t="shared" si="806"/>
        <v>0</v>
      </c>
      <c r="CL601">
        <f t="shared" si="807"/>
        <v>0</v>
      </c>
      <c r="CM601">
        <f t="shared" si="807"/>
        <v>0</v>
      </c>
      <c r="CN601">
        <f t="shared" si="807"/>
        <v>0</v>
      </c>
      <c r="CO601">
        <f t="shared" si="807"/>
        <v>0</v>
      </c>
      <c r="CP601">
        <f t="shared" si="807"/>
        <v>0</v>
      </c>
      <c r="CQ601">
        <f t="shared" si="807"/>
        <v>0</v>
      </c>
      <c r="CR601">
        <f t="shared" si="807"/>
        <v>0</v>
      </c>
      <c r="CS601">
        <f t="shared" si="807"/>
        <v>0</v>
      </c>
      <c r="CT601">
        <f t="shared" si="807"/>
        <v>0</v>
      </c>
      <c r="CU601">
        <f t="shared" si="807"/>
        <v>0</v>
      </c>
      <c r="CV601">
        <f t="shared" si="808"/>
        <v>0</v>
      </c>
      <c r="CW601">
        <f t="shared" si="808"/>
        <v>0</v>
      </c>
      <c r="CX601">
        <f t="shared" si="808"/>
        <v>0</v>
      </c>
      <c r="CY601">
        <f t="shared" si="808"/>
        <v>0</v>
      </c>
      <c r="CZ601">
        <f t="shared" si="808"/>
        <v>0</v>
      </c>
      <c r="DA601">
        <f t="shared" si="808"/>
        <v>0</v>
      </c>
      <c r="DB601">
        <f t="shared" si="808"/>
        <v>0</v>
      </c>
      <c r="DC601">
        <f t="shared" si="808"/>
        <v>0</v>
      </c>
      <c r="DD601">
        <f t="shared" si="808"/>
        <v>0</v>
      </c>
      <c r="DE601">
        <f t="shared" si="808"/>
        <v>0</v>
      </c>
      <c r="DF601">
        <f t="shared" si="809"/>
        <v>0</v>
      </c>
      <c r="DG601">
        <f t="shared" si="809"/>
        <v>0</v>
      </c>
      <c r="DH601">
        <f t="shared" si="809"/>
        <v>0</v>
      </c>
      <c r="DI601">
        <f t="shared" si="809"/>
        <v>0.21772941176470587</v>
      </c>
      <c r="DJ601">
        <f t="shared" si="809"/>
        <v>0</v>
      </c>
      <c r="DK601">
        <f t="shared" si="809"/>
        <v>0</v>
      </c>
      <c r="DL601">
        <f t="shared" si="809"/>
        <v>0</v>
      </c>
      <c r="DM601">
        <f t="shared" si="809"/>
        <v>0</v>
      </c>
      <c r="DN601">
        <f t="shared" si="809"/>
        <v>0</v>
      </c>
      <c r="DO601">
        <f t="shared" si="809"/>
        <v>0</v>
      </c>
      <c r="DP601">
        <f t="shared" si="810"/>
        <v>0</v>
      </c>
      <c r="DQ601">
        <f t="shared" si="810"/>
        <v>0</v>
      </c>
      <c r="DR601">
        <f t="shared" si="810"/>
        <v>0</v>
      </c>
      <c r="DS601">
        <f t="shared" si="810"/>
        <v>0</v>
      </c>
      <c r="DT601">
        <f t="shared" si="810"/>
        <v>0</v>
      </c>
      <c r="DU601">
        <f t="shared" si="810"/>
        <v>0</v>
      </c>
      <c r="DV601">
        <f t="shared" si="810"/>
        <v>0</v>
      </c>
      <c r="DW601">
        <f t="shared" si="810"/>
        <v>0</v>
      </c>
      <c r="DX601">
        <f t="shared" si="810"/>
        <v>0</v>
      </c>
      <c r="DY601">
        <f t="shared" si="810"/>
        <v>0</v>
      </c>
      <c r="DZ601">
        <f t="shared" si="811"/>
        <v>0</v>
      </c>
      <c r="EA601">
        <f t="shared" si="811"/>
        <v>0</v>
      </c>
      <c r="EB601">
        <f t="shared" si="811"/>
        <v>0</v>
      </c>
      <c r="EC601">
        <f t="shared" si="811"/>
        <v>0</v>
      </c>
      <c r="ED601">
        <f t="shared" si="811"/>
        <v>0</v>
      </c>
      <c r="EE601">
        <f t="shared" si="811"/>
        <v>0</v>
      </c>
      <c r="EF601">
        <f t="shared" si="811"/>
        <v>0</v>
      </c>
      <c r="EG601">
        <f t="shared" si="811"/>
        <v>0</v>
      </c>
      <c r="EH601">
        <f t="shared" si="811"/>
        <v>0</v>
      </c>
      <c r="EI601">
        <f t="shared" si="811"/>
        <v>0</v>
      </c>
      <c r="EJ601">
        <f t="shared" si="811"/>
        <v>0</v>
      </c>
      <c r="EK601">
        <f t="shared" si="811"/>
        <v>0</v>
      </c>
      <c r="EL601">
        <f t="shared" si="811"/>
        <v>0</v>
      </c>
      <c r="EM601">
        <f t="shared" si="811"/>
        <v>0</v>
      </c>
      <c r="EN601">
        <f t="shared" si="811"/>
        <v>0</v>
      </c>
      <c r="ER601" s="6">
        <f t="shared" si="788"/>
        <v>0</v>
      </c>
      <c r="ES601" s="6">
        <f t="shared" ref="ES601:HD604" si="816">IF(INDEX($A$1:$I$862, ROW($I601), 4) = ES$1, $AE601, 0)</f>
        <v>0</v>
      </c>
      <c r="ET601" s="6">
        <f t="shared" si="816"/>
        <v>0</v>
      </c>
      <c r="EU601" s="6">
        <f t="shared" si="816"/>
        <v>0</v>
      </c>
      <c r="EV601" s="6">
        <f t="shared" si="816"/>
        <v>0</v>
      </c>
      <c r="EW601" s="6">
        <f t="shared" si="816"/>
        <v>0</v>
      </c>
      <c r="EX601" s="6">
        <f t="shared" si="816"/>
        <v>0</v>
      </c>
      <c r="EY601" s="6">
        <f t="shared" si="816"/>
        <v>0</v>
      </c>
      <c r="EZ601" s="6">
        <f t="shared" si="816"/>
        <v>0</v>
      </c>
      <c r="FA601" s="6">
        <f t="shared" si="816"/>
        <v>0</v>
      </c>
      <c r="FB601" s="6">
        <f t="shared" si="816"/>
        <v>0</v>
      </c>
      <c r="FC601" s="6">
        <f t="shared" si="816"/>
        <v>0</v>
      </c>
      <c r="FD601" s="6">
        <f t="shared" si="816"/>
        <v>0</v>
      </c>
      <c r="FE601" s="6">
        <f t="shared" si="816"/>
        <v>0</v>
      </c>
      <c r="FF601" s="6">
        <f t="shared" si="816"/>
        <v>0</v>
      </c>
      <c r="FG601" s="6">
        <f t="shared" si="816"/>
        <v>0</v>
      </c>
      <c r="FH601" s="6">
        <f t="shared" si="816"/>
        <v>0</v>
      </c>
      <c r="FI601" s="6">
        <f t="shared" si="816"/>
        <v>0</v>
      </c>
      <c r="FJ601" s="6">
        <f t="shared" si="816"/>
        <v>0</v>
      </c>
      <c r="FK601" s="6">
        <f t="shared" si="816"/>
        <v>0</v>
      </c>
      <c r="FL601" s="6">
        <f t="shared" si="816"/>
        <v>0</v>
      </c>
      <c r="FM601" s="6">
        <f t="shared" si="816"/>
        <v>0</v>
      </c>
      <c r="FN601" s="6">
        <f t="shared" si="816"/>
        <v>0</v>
      </c>
      <c r="FO601" s="6">
        <f t="shared" si="816"/>
        <v>0</v>
      </c>
      <c r="FP601" s="6">
        <f t="shared" si="816"/>
        <v>0</v>
      </c>
      <c r="FQ601" s="6">
        <f t="shared" si="816"/>
        <v>0</v>
      </c>
      <c r="FR601" s="6">
        <f t="shared" si="816"/>
        <v>0</v>
      </c>
      <c r="FS601" s="6">
        <f t="shared" si="816"/>
        <v>0</v>
      </c>
      <c r="FT601" s="6">
        <f t="shared" si="816"/>
        <v>0</v>
      </c>
      <c r="FU601" s="6">
        <f t="shared" si="816"/>
        <v>0</v>
      </c>
      <c r="FV601" s="6">
        <f t="shared" si="816"/>
        <v>0</v>
      </c>
      <c r="FW601" s="6">
        <f t="shared" si="816"/>
        <v>0</v>
      </c>
      <c r="FX601" s="6">
        <f t="shared" si="816"/>
        <v>0</v>
      </c>
      <c r="FY601" s="6">
        <f t="shared" si="816"/>
        <v>0</v>
      </c>
      <c r="FZ601" s="6">
        <f t="shared" si="816"/>
        <v>0</v>
      </c>
      <c r="GA601" s="6">
        <f t="shared" si="816"/>
        <v>0</v>
      </c>
      <c r="GB601" s="6">
        <f t="shared" si="816"/>
        <v>0</v>
      </c>
      <c r="GC601" s="6">
        <f t="shared" si="816"/>
        <v>0</v>
      </c>
      <c r="GD601" s="6">
        <f t="shared" si="816"/>
        <v>0</v>
      </c>
      <c r="GE601" s="6">
        <f t="shared" si="816"/>
        <v>0</v>
      </c>
      <c r="GF601" s="6">
        <f t="shared" si="816"/>
        <v>0</v>
      </c>
      <c r="GG601" s="6">
        <f t="shared" si="816"/>
        <v>0</v>
      </c>
      <c r="GH601" s="6">
        <f t="shared" si="816"/>
        <v>0</v>
      </c>
      <c r="GI601" s="6">
        <f t="shared" si="816"/>
        <v>185.07</v>
      </c>
      <c r="GJ601" s="6">
        <f t="shared" si="816"/>
        <v>0</v>
      </c>
      <c r="GK601" s="6">
        <f t="shared" si="816"/>
        <v>0</v>
      </c>
      <c r="GL601" s="6">
        <f t="shared" si="816"/>
        <v>0</v>
      </c>
      <c r="GM601" s="6">
        <f t="shared" si="816"/>
        <v>0</v>
      </c>
      <c r="GN601" s="6">
        <f t="shared" si="816"/>
        <v>0</v>
      </c>
      <c r="GO601" s="6">
        <f t="shared" si="816"/>
        <v>0</v>
      </c>
      <c r="GP601" s="6">
        <f t="shared" si="816"/>
        <v>0</v>
      </c>
      <c r="GQ601" s="6">
        <f t="shared" si="816"/>
        <v>0</v>
      </c>
      <c r="GR601" s="6">
        <f t="shared" si="816"/>
        <v>0</v>
      </c>
      <c r="GS601" s="6">
        <f t="shared" si="816"/>
        <v>0</v>
      </c>
      <c r="GT601" s="6">
        <f t="shared" si="816"/>
        <v>0</v>
      </c>
      <c r="GU601" s="6">
        <f t="shared" si="816"/>
        <v>0</v>
      </c>
      <c r="GV601" s="6">
        <f t="shared" si="816"/>
        <v>0</v>
      </c>
      <c r="GW601" s="6">
        <f t="shared" si="816"/>
        <v>0</v>
      </c>
      <c r="GX601" s="6">
        <f t="shared" si="816"/>
        <v>0</v>
      </c>
      <c r="GY601" s="6">
        <f t="shared" si="816"/>
        <v>0</v>
      </c>
      <c r="GZ601" s="6">
        <f t="shared" si="816"/>
        <v>0</v>
      </c>
      <c r="HA601" s="6">
        <f t="shared" si="816"/>
        <v>0</v>
      </c>
      <c r="HB601" s="6">
        <f t="shared" si="816"/>
        <v>0</v>
      </c>
      <c r="HC601" s="6">
        <f t="shared" si="816"/>
        <v>0</v>
      </c>
      <c r="HD601" s="6">
        <f t="shared" si="816"/>
        <v>0</v>
      </c>
      <c r="HE601" s="6">
        <f t="shared" si="815"/>
        <v>0</v>
      </c>
      <c r="HF601" s="6">
        <f t="shared" si="815"/>
        <v>0</v>
      </c>
      <c r="HG601" s="6">
        <f t="shared" si="815"/>
        <v>0</v>
      </c>
      <c r="HH601" s="6">
        <f t="shared" si="815"/>
        <v>0</v>
      </c>
      <c r="HI601" s="6">
        <f t="shared" si="815"/>
        <v>0</v>
      </c>
      <c r="HJ601" s="6">
        <f t="shared" si="815"/>
        <v>0</v>
      </c>
      <c r="HK601" s="6">
        <f t="shared" si="815"/>
        <v>0</v>
      </c>
      <c r="HL601" s="6">
        <f t="shared" si="815"/>
        <v>0</v>
      </c>
      <c r="HM601" s="6">
        <f t="shared" si="815"/>
        <v>0</v>
      </c>
      <c r="HN601" s="6">
        <f t="shared" si="815"/>
        <v>0</v>
      </c>
    </row>
    <row r="602" spans="1:222" x14ac:dyDescent="0.25">
      <c r="A602">
        <v>6368</v>
      </c>
      <c r="B602">
        <v>2021</v>
      </c>
      <c r="C602" t="str">
        <v>геологии и геоэкологии</v>
      </c>
      <c r="D602" t="str">
        <v>Любимов Александр Владимирович</v>
      </c>
      <c r="E602" t="str">
        <v>доктор сельскохоз. наук</v>
      </c>
      <c r="F602" t="str">
        <v>профессор</v>
      </c>
      <c r="G602">
        <v>1</v>
      </c>
      <c r="H602" t="str">
        <v>4 курс 2018 год/пост</v>
      </c>
      <c r="I602" t="str">
        <v>Модуль "Информационные технологии и системы". Геоинформационные системы</v>
      </c>
      <c r="J602">
        <v>0</v>
      </c>
      <c r="K602">
        <v>0</v>
      </c>
      <c r="L602">
        <v>0</v>
      </c>
      <c r="M602" s="16">
        <f t="shared" si="783"/>
        <v>0</v>
      </c>
      <c r="N602" s="16">
        <f t="shared" si="784"/>
        <v>14.870000000000001</v>
      </c>
      <c r="O602" s="16">
        <f t="shared" si="789"/>
        <v>9.75</v>
      </c>
      <c r="P602" s="16">
        <f t="shared" si="790"/>
        <v>9.75</v>
      </c>
      <c r="Q602" s="16">
        <v>0</v>
      </c>
      <c r="R602" s="16">
        <v>0</v>
      </c>
      <c r="S602" s="16">
        <v>0</v>
      </c>
      <c r="T602" s="21">
        <v>0</v>
      </c>
      <c r="U602">
        <v>0</v>
      </c>
      <c r="V602">
        <v>0</v>
      </c>
      <c r="W602">
        <v>39</v>
      </c>
      <c r="X602">
        <v>2</v>
      </c>
      <c r="Y602">
        <v>3</v>
      </c>
      <c r="Z602">
        <v>0</v>
      </c>
      <c r="AA602" t="str">
        <v>осн</v>
      </c>
      <c r="AB602">
        <f t="shared" si="791"/>
        <v>750</v>
      </c>
      <c r="AC602" t="str">
        <f t="shared" si="785"/>
        <v>ИВТ (бак)</v>
      </c>
      <c r="AD602" t="str">
        <f t="shared" si="782"/>
        <v>2021/2022</v>
      </c>
      <c r="AE602">
        <f t="shared" si="786"/>
        <v>34.370000000000005</v>
      </c>
      <c r="AF602">
        <f t="shared" si="787"/>
        <v>4.5826666666666675E-2</v>
      </c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R602">
        <f t="shared" si="805"/>
        <v>0</v>
      </c>
      <c r="BS602">
        <f t="shared" si="805"/>
        <v>0</v>
      </c>
      <c r="BT602">
        <f t="shared" si="805"/>
        <v>0</v>
      </c>
      <c r="BU602">
        <f t="shared" si="805"/>
        <v>0</v>
      </c>
      <c r="BV602">
        <f t="shared" si="805"/>
        <v>0</v>
      </c>
      <c r="BW602">
        <f t="shared" si="805"/>
        <v>0</v>
      </c>
      <c r="BX602">
        <f t="shared" si="805"/>
        <v>0</v>
      </c>
      <c r="BY602">
        <f t="shared" si="805"/>
        <v>0</v>
      </c>
      <c r="BZ602">
        <f t="shared" si="805"/>
        <v>0</v>
      </c>
      <c r="CA602">
        <f t="shared" si="805"/>
        <v>0</v>
      </c>
      <c r="CB602">
        <f t="shared" si="806"/>
        <v>0</v>
      </c>
      <c r="CC602">
        <f t="shared" si="806"/>
        <v>0</v>
      </c>
      <c r="CD602">
        <f t="shared" si="806"/>
        <v>0</v>
      </c>
      <c r="CE602">
        <f t="shared" si="806"/>
        <v>0</v>
      </c>
      <c r="CF602">
        <f t="shared" si="806"/>
        <v>0</v>
      </c>
      <c r="CG602">
        <f t="shared" si="806"/>
        <v>0</v>
      </c>
      <c r="CH602">
        <f t="shared" si="806"/>
        <v>0</v>
      </c>
      <c r="CI602">
        <f t="shared" si="806"/>
        <v>0</v>
      </c>
      <c r="CJ602">
        <f t="shared" si="806"/>
        <v>0</v>
      </c>
      <c r="CK602">
        <f t="shared" si="806"/>
        <v>0</v>
      </c>
      <c r="CL602">
        <f t="shared" si="807"/>
        <v>0</v>
      </c>
      <c r="CM602">
        <f t="shared" si="807"/>
        <v>0</v>
      </c>
      <c r="CN602">
        <f t="shared" si="807"/>
        <v>0</v>
      </c>
      <c r="CO602">
        <f t="shared" si="807"/>
        <v>0</v>
      </c>
      <c r="CP602">
        <f t="shared" si="807"/>
        <v>0</v>
      </c>
      <c r="CQ602">
        <f t="shared" si="807"/>
        <v>0</v>
      </c>
      <c r="CR602">
        <f t="shared" si="807"/>
        <v>0</v>
      </c>
      <c r="CS602">
        <f t="shared" si="807"/>
        <v>0</v>
      </c>
      <c r="CT602">
        <f t="shared" si="807"/>
        <v>0</v>
      </c>
      <c r="CU602">
        <f t="shared" si="807"/>
        <v>0</v>
      </c>
      <c r="CV602">
        <f t="shared" si="808"/>
        <v>0</v>
      </c>
      <c r="CW602">
        <f t="shared" si="808"/>
        <v>0</v>
      </c>
      <c r="CX602">
        <f t="shared" si="808"/>
        <v>0</v>
      </c>
      <c r="CY602">
        <f t="shared" si="808"/>
        <v>0</v>
      </c>
      <c r="CZ602">
        <f t="shared" si="808"/>
        <v>0</v>
      </c>
      <c r="DA602">
        <f t="shared" si="808"/>
        <v>0</v>
      </c>
      <c r="DB602">
        <f t="shared" si="808"/>
        <v>0</v>
      </c>
      <c r="DC602">
        <f t="shared" si="808"/>
        <v>0</v>
      </c>
      <c r="DD602">
        <f t="shared" si="808"/>
        <v>0</v>
      </c>
      <c r="DE602">
        <f t="shared" si="808"/>
        <v>0</v>
      </c>
      <c r="DF602">
        <f t="shared" si="809"/>
        <v>0</v>
      </c>
      <c r="DG602">
        <f t="shared" si="809"/>
        <v>0</v>
      </c>
      <c r="DH602">
        <f t="shared" si="809"/>
        <v>0</v>
      </c>
      <c r="DI602">
        <f t="shared" si="809"/>
        <v>0</v>
      </c>
      <c r="DJ602">
        <f t="shared" si="809"/>
        <v>0</v>
      </c>
      <c r="DK602">
        <f t="shared" si="809"/>
        <v>0</v>
      </c>
      <c r="DL602">
        <f t="shared" si="809"/>
        <v>0</v>
      </c>
      <c r="DM602">
        <f t="shared" si="809"/>
        <v>4.5826666666666675E-2</v>
      </c>
      <c r="DN602">
        <f t="shared" si="809"/>
        <v>0</v>
      </c>
      <c r="DO602">
        <f t="shared" si="809"/>
        <v>0</v>
      </c>
      <c r="DP602">
        <f t="shared" si="810"/>
        <v>0</v>
      </c>
      <c r="DQ602">
        <f t="shared" si="810"/>
        <v>0</v>
      </c>
      <c r="DR602">
        <f t="shared" si="810"/>
        <v>0</v>
      </c>
      <c r="DS602">
        <f t="shared" si="810"/>
        <v>0</v>
      </c>
      <c r="DT602">
        <f t="shared" si="810"/>
        <v>0</v>
      </c>
      <c r="DU602">
        <f t="shared" si="810"/>
        <v>0</v>
      </c>
      <c r="DV602">
        <f t="shared" si="810"/>
        <v>0</v>
      </c>
      <c r="DW602">
        <f t="shared" si="810"/>
        <v>0</v>
      </c>
      <c r="DX602">
        <f t="shared" si="810"/>
        <v>0</v>
      </c>
      <c r="DY602">
        <f t="shared" si="810"/>
        <v>0</v>
      </c>
      <c r="DZ602">
        <f t="shared" si="811"/>
        <v>0</v>
      </c>
      <c r="EA602">
        <f t="shared" si="811"/>
        <v>0</v>
      </c>
      <c r="EB602">
        <f t="shared" si="811"/>
        <v>0</v>
      </c>
      <c r="EC602">
        <f t="shared" si="811"/>
        <v>0</v>
      </c>
      <c r="ED602">
        <f t="shared" si="811"/>
        <v>0</v>
      </c>
      <c r="EE602">
        <f t="shared" si="811"/>
        <v>0</v>
      </c>
      <c r="EF602">
        <f t="shared" si="811"/>
        <v>0</v>
      </c>
      <c r="EG602">
        <f t="shared" si="811"/>
        <v>0</v>
      </c>
      <c r="EH602">
        <f t="shared" si="811"/>
        <v>0</v>
      </c>
      <c r="EI602">
        <f t="shared" si="811"/>
        <v>0</v>
      </c>
      <c r="EJ602">
        <f t="shared" si="811"/>
        <v>0</v>
      </c>
      <c r="EK602">
        <f t="shared" si="811"/>
        <v>0</v>
      </c>
      <c r="EL602">
        <f t="shared" si="811"/>
        <v>0</v>
      </c>
      <c r="EM602">
        <f t="shared" si="811"/>
        <v>0</v>
      </c>
      <c r="EN602">
        <f t="shared" si="811"/>
        <v>0</v>
      </c>
      <c r="ER602" s="6">
        <f t="shared" si="788"/>
        <v>0</v>
      </c>
      <c r="ES602" s="6">
        <f t="shared" si="816"/>
        <v>0</v>
      </c>
      <c r="ET602" s="6">
        <f t="shared" si="816"/>
        <v>0</v>
      </c>
      <c r="EU602" s="6">
        <f t="shared" si="816"/>
        <v>0</v>
      </c>
      <c r="EV602" s="6">
        <f t="shared" si="816"/>
        <v>0</v>
      </c>
      <c r="EW602" s="6">
        <f t="shared" si="816"/>
        <v>0</v>
      </c>
      <c r="EX602" s="6">
        <f t="shared" si="816"/>
        <v>0</v>
      </c>
      <c r="EY602" s="6">
        <f t="shared" si="816"/>
        <v>0</v>
      </c>
      <c r="EZ602" s="6">
        <f t="shared" si="816"/>
        <v>0</v>
      </c>
      <c r="FA602" s="6">
        <f t="shared" si="816"/>
        <v>0</v>
      </c>
      <c r="FB602" s="6">
        <f t="shared" si="816"/>
        <v>0</v>
      </c>
      <c r="FC602" s="6">
        <f t="shared" si="816"/>
        <v>0</v>
      </c>
      <c r="FD602" s="6">
        <f t="shared" si="816"/>
        <v>0</v>
      </c>
      <c r="FE602" s="6">
        <f t="shared" si="816"/>
        <v>0</v>
      </c>
      <c r="FF602" s="6">
        <f t="shared" si="816"/>
        <v>0</v>
      </c>
      <c r="FG602" s="6">
        <f t="shared" si="816"/>
        <v>0</v>
      </c>
      <c r="FH602" s="6">
        <f t="shared" si="816"/>
        <v>0</v>
      </c>
      <c r="FI602" s="6">
        <f t="shared" si="816"/>
        <v>0</v>
      </c>
      <c r="FJ602" s="6">
        <f t="shared" si="816"/>
        <v>0</v>
      </c>
      <c r="FK602" s="6">
        <f t="shared" si="816"/>
        <v>0</v>
      </c>
      <c r="FL602" s="6">
        <f t="shared" si="816"/>
        <v>0</v>
      </c>
      <c r="FM602" s="6">
        <f t="shared" si="816"/>
        <v>0</v>
      </c>
      <c r="FN602" s="6">
        <f t="shared" si="816"/>
        <v>0</v>
      </c>
      <c r="FO602" s="6">
        <f t="shared" si="816"/>
        <v>0</v>
      </c>
      <c r="FP602" s="6">
        <f t="shared" si="816"/>
        <v>0</v>
      </c>
      <c r="FQ602" s="6">
        <f t="shared" si="816"/>
        <v>0</v>
      </c>
      <c r="FR602" s="6">
        <f t="shared" si="816"/>
        <v>0</v>
      </c>
      <c r="FS602" s="6">
        <f t="shared" si="816"/>
        <v>0</v>
      </c>
      <c r="FT602" s="6">
        <f t="shared" si="816"/>
        <v>0</v>
      </c>
      <c r="FU602" s="6">
        <f t="shared" si="816"/>
        <v>0</v>
      </c>
      <c r="FV602" s="6">
        <f t="shared" si="816"/>
        <v>0</v>
      </c>
      <c r="FW602" s="6">
        <f t="shared" si="816"/>
        <v>0</v>
      </c>
      <c r="FX602" s="6">
        <f t="shared" si="816"/>
        <v>0</v>
      </c>
      <c r="FY602" s="6">
        <f t="shared" si="816"/>
        <v>0</v>
      </c>
      <c r="FZ602" s="6">
        <f t="shared" si="816"/>
        <v>0</v>
      </c>
      <c r="GA602" s="6">
        <f t="shared" si="816"/>
        <v>0</v>
      </c>
      <c r="GB602" s="6">
        <f t="shared" si="816"/>
        <v>0</v>
      </c>
      <c r="GC602" s="6">
        <f t="shared" si="816"/>
        <v>0</v>
      </c>
      <c r="GD602" s="6">
        <f t="shared" si="816"/>
        <v>0</v>
      </c>
      <c r="GE602" s="6">
        <f t="shared" si="816"/>
        <v>0</v>
      </c>
      <c r="GF602" s="6">
        <f t="shared" si="816"/>
        <v>0</v>
      </c>
      <c r="GG602" s="6">
        <f t="shared" si="816"/>
        <v>0</v>
      </c>
      <c r="GH602" s="6">
        <f t="shared" si="816"/>
        <v>0</v>
      </c>
      <c r="GI602" s="6">
        <f t="shared" si="816"/>
        <v>0</v>
      </c>
      <c r="GJ602" s="6">
        <f t="shared" si="816"/>
        <v>0</v>
      </c>
      <c r="GK602" s="6">
        <f t="shared" si="816"/>
        <v>0</v>
      </c>
      <c r="GL602" s="6">
        <f t="shared" si="816"/>
        <v>0</v>
      </c>
      <c r="GM602" s="6">
        <f t="shared" si="816"/>
        <v>34.370000000000005</v>
      </c>
      <c r="GN602" s="6">
        <f t="shared" si="816"/>
        <v>0</v>
      </c>
      <c r="GO602" s="6">
        <f t="shared" si="816"/>
        <v>0</v>
      </c>
      <c r="GP602" s="6">
        <f t="shared" si="816"/>
        <v>0</v>
      </c>
      <c r="GQ602" s="6">
        <f t="shared" si="816"/>
        <v>0</v>
      </c>
      <c r="GR602" s="6">
        <f t="shared" si="816"/>
        <v>0</v>
      </c>
      <c r="GS602" s="6">
        <f t="shared" si="816"/>
        <v>0</v>
      </c>
      <c r="GT602" s="6">
        <f t="shared" si="816"/>
        <v>0</v>
      </c>
      <c r="GU602" s="6">
        <f t="shared" si="816"/>
        <v>0</v>
      </c>
      <c r="GV602" s="6">
        <f t="shared" si="816"/>
        <v>0</v>
      </c>
      <c r="GW602" s="6">
        <f t="shared" si="816"/>
        <v>0</v>
      </c>
      <c r="GX602" s="6">
        <f t="shared" si="816"/>
        <v>0</v>
      </c>
      <c r="GY602" s="6">
        <f t="shared" si="816"/>
        <v>0</v>
      </c>
      <c r="GZ602" s="6">
        <f t="shared" si="816"/>
        <v>0</v>
      </c>
      <c r="HA602" s="6">
        <f t="shared" si="816"/>
        <v>0</v>
      </c>
      <c r="HB602" s="6">
        <f t="shared" si="816"/>
        <v>0</v>
      </c>
      <c r="HC602" s="6">
        <f t="shared" si="816"/>
        <v>0</v>
      </c>
      <c r="HD602" s="6">
        <f t="shared" si="816"/>
        <v>0</v>
      </c>
      <c r="HE602" s="6">
        <f t="shared" si="815"/>
        <v>0</v>
      </c>
      <c r="HF602" s="6">
        <f t="shared" si="815"/>
        <v>0</v>
      </c>
      <c r="HG602" s="6">
        <f t="shared" si="815"/>
        <v>0</v>
      </c>
      <c r="HH602" s="6">
        <f t="shared" si="815"/>
        <v>0</v>
      </c>
      <c r="HI602" s="6">
        <f t="shared" si="815"/>
        <v>0</v>
      </c>
      <c r="HJ602" s="6">
        <f t="shared" si="815"/>
        <v>0</v>
      </c>
      <c r="HK602" s="6">
        <f t="shared" si="815"/>
        <v>0</v>
      </c>
      <c r="HL602" s="6">
        <f t="shared" si="815"/>
        <v>0</v>
      </c>
      <c r="HM602" s="6">
        <f t="shared" si="815"/>
        <v>0</v>
      </c>
      <c r="HN602" s="6">
        <f t="shared" si="815"/>
        <v>0</v>
      </c>
    </row>
    <row r="603" spans="1:222" x14ac:dyDescent="0.25">
      <c r="A603">
        <v>6368</v>
      </c>
      <c r="B603">
        <v>2021</v>
      </c>
      <c r="C603" t="str">
        <v>современных европейских языков</v>
      </c>
      <c r="D603" t="str">
        <v>Кудрявцева Наталья Фаддеевна</v>
      </c>
      <c r="E603" t="str">
        <v>кандидат социологических наук</v>
      </c>
      <c r="F603" t="str">
        <v>доцент</v>
      </c>
      <c r="G603">
        <v>1</v>
      </c>
      <c r="H603" t="str">
        <v>4 курс 2018 год/пост</v>
      </c>
      <c r="I603" t="str">
        <v>Дисциплины (модули) по выбору. Иностранный язык в профессиональной сфере</v>
      </c>
      <c r="J603">
        <v>0</v>
      </c>
      <c r="K603">
        <v>0</v>
      </c>
      <c r="L603">
        <v>36</v>
      </c>
      <c r="M603" s="16">
        <f t="shared" si="783"/>
        <v>4</v>
      </c>
      <c r="N603" s="16">
        <f t="shared" si="784"/>
        <v>14.870000000000001</v>
      </c>
      <c r="O603" s="16">
        <f t="shared" si="789"/>
        <v>9.75</v>
      </c>
      <c r="P603" s="16">
        <f t="shared" si="790"/>
        <v>9.75</v>
      </c>
      <c r="Q603" s="16">
        <v>0</v>
      </c>
      <c r="R603" s="16">
        <v>0</v>
      </c>
      <c r="S603" s="16">
        <v>0</v>
      </c>
      <c r="T603" s="21">
        <v>7</v>
      </c>
      <c r="U603">
        <v>0</v>
      </c>
      <c r="V603">
        <v>0</v>
      </c>
      <c r="W603">
        <v>39</v>
      </c>
      <c r="X603">
        <v>2</v>
      </c>
      <c r="Y603">
        <v>3</v>
      </c>
      <c r="Z603">
        <v>0</v>
      </c>
      <c r="AA603" t="str">
        <v>осн</v>
      </c>
      <c r="AB603">
        <f t="shared" si="791"/>
        <v>800</v>
      </c>
      <c r="AC603" t="str">
        <f t="shared" si="785"/>
        <v>ИВТ (бак)</v>
      </c>
      <c r="AD603" t="str">
        <f t="shared" si="782"/>
        <v>2021/2022</v>
      </c>
      <c r="AE603">
        <f t="shared" si="786"/>
        <v>81.37</v>
      </c>
      <c r="AF603">
        <f t="shared" si="787"/>
        <v>0.10171250000000001</v>
      </c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R603">
        <f t="shared" ref="BR603:CA612" si="817">IF(INDEX($A$1:$I$862, ROW($I603), 4) = BR$1, $AF603, 0)</f>
        <v>0</v>
      </c>
      <c r="BS603">
        <f t="shared" si="817"/>
        <v>0</v>
      </c>
      <c r="BT603">
        <f t="shared" si="817"/>
        <v>0</v>
      </c>
      <c r="BU603">
        <f t="shared" si="817"/>
        <v>0</v>
      </c>
      <c r="BV603">
        <f t="shared" si="817"/>
        <v>0</v>
      </c>
      <c r="BW603">
        <f t="shared" si="817"/>
        <v>0</v>
      </c>
      <c r="BX603">
        <f t="shared" si="817"/>
        <v>0</v>
      </c>
      <c r="BY603">
        <f t="shared" si="817"/>
        <v>0</v>
      </c>
      <c r="BZ603">
        <f t="shared" si="817"/>
        <v>0</v>
      </c>
      <c r="CA603">
        <f t="shared" si="817"/>
        <v>0</v>
      </c>
      <c r="CB603">
        <f t="shared" ref="CB603:CK612" si="818">IF(INDEX($A$1:$I$862, ROW($I603), 4) = CB$1, $AF603, 0)</f>
        <v>0</v>
      </c>
      <c r="CC603">
        <f t="shared" si="818"/>
        <v>0</v>
      </c>
      <c r="CD603">
        <f t="shared" si="818"/>
        <v>0</v>
      </c>
      <c r="CE603">
        <f t="shared" si="818"/>
        <v>0</v>
      </c>
      <c r="CF603">
        <f t="shared" si="818"/>
        <v>0</v>
      </c>
      <c r="CG603">
        <f t="shared" si="818"/>
        <v>0</v>
      </c>
      <c r="CH603">
        <f t="shared" si="818"/>
        <v>0</v>
      </c>
      <c r="CI603">
        <f t="shared" si="818"/>
        <v>0</v>
      </c>
      <c r="CJ603">
        <f t="shared" si="818"/>
        <v>0</v>
      </c>
      <c r="CK603">
        <f t="shared" si="818"/>
        <v>0</v>
      </c>
      <c r="CL603">
        <f t="shared" ref="CL603:CU612" si="819">IF(INDEX($A$1:$I$862, ROW($I603), 4) = CL$1, $AF603, 0)</f>
        <v>0</v>
      </c>
      <c r="CM603">
        <f t="shared" si="819"/>
        <v>0</v>
      </c>
      <c r="CN603">
        <f t="shared" si="819"/>
        <v>0</v>
      </c>
      <c r="CO603">
        <f t="shared" si="819"/>
        <v>0</v>
      </c>
      <c r="CP603">
        <f t="shared" si="819"/>
        <v>0</v>
      </c>
      <c r="CQ603">
        <f t="shared" si="819"/>
        <v>0</v>
      </c>
      <c r="CR603">
        <f t="shared" si="819"/>
        <v>0</v>
      </c>
      <c r="CS603">
        <f t="shared" si="819"/>
        <v>0</v>
      </c>
      <c r="CT603">
        <f t="shared" si="819"/>
        <v>0</v>
      </c>
      <c r="CU603">
        <f t="shared" si="819"/>
        <v>0</v>
      </c>
      <c r="CV603">
        <f t="shared" ref="CV603:DE612" si="820">IF(INDEX($A$1:$I$862, ROW($I603), 4) = CV$1, $AF603, 0)</f>
        <v>0</v>
      </c>
      <c r="CW603">
        <f t="shared" si="820"/>
        <v>0</v>
      </c>
      <c r="CX603">
        <f t="shared" si="820"/>
        <v>0</v>
      </c>
      <c r="CY603">
        <f t="shared" si="820"/>
        <v>0</v>
      </c>
      <c r="CZ603">
        <f t="shared" si="820"/>
        <v>0</v>
      </c>
      <c r="DA603">
        <f t="shared" si="820"/>
        <v>0</v>
      </c>
      <c r="DB603">
        <f t="shared" si="820"/>
        <v>0</v>
      </c>
      <c r="DC603">
        <f t="shared" si="820"/>
        <v>0</v>
      </c>
      <c r="DD603">
        <f t="shared" si="820"/>
        <v>0</v>
      </c>
      <c r="DE603">
        <f t="shared" si="820"/>
        <v>0</v>
      </c>
      <c r="DF603">
        <f t="shared" ref="DF603:DO612" si="821">IF(INDEX($A$1:$I$862, ROW($I603), 4) = DF$1, $AF603, 0)</f>
        <v>0</v>
      </c>
      <c r="DG603">
        <f t="shared" si="821"/>
        <v>0.10171250000000001</v>
      </c>
      <c r="DH603">
        <f t="shared" si="821"/>
        <v>0</v>
      </c>
      <c r="DI603">
        <f t="shared" si="821"/>
        <v>0</v>
      </c>
      <c r="DJ603">
        <f t="shared" si="821"/>
        <v>0</v>
      </c>
      <c r="DK603">
        <f t="shared" si="821"/>
        <v>0</v>
      </c>
      <c r="DL603">
        <f t="shared" si="821"/>
        <v>0</v>
      </c>
      <c r="DM603">
        <f t="shared" si="821"/>
        <v>0</v>
      </c>
      <c r="DN603">
        <f t="shared" si="821"/>
        <v>0</v>
      </c>
      <c r="DO603">
        <f t="shared" si="821"/>
        <v>0</v>
      </c>
      <c r="DP603">
        <f t="shared" ref="DP603:DY612" si="822">IF(INDEX($A$1:$I$862, ROW($I603), 4) = DP$1, $AF603, 0)</f>
        <v>0</v>
      </c>
      <c r="DQ603">
        <f t="shared" si="822"/>
        <v>0</v>
      </c>
      <c r="DR603">
        <f t="shared" si="822"/>
        <v>0</v>
      </c>
      <c r="DS603">
        <f t="shared" si="822"/>
        <v>0</v>
      </c>
      <c r="DT603">
        <f t="shared" si="822"/>
        <v>0</v>
      </c>
      <c r="DU603">
        <f t="shared" si="822"/>
        <v>0</v>
      </c>
      <c r="DV603">
        <f t="shared" si="822"/>
        <v>0</v>
      </c>
      <c r="DW603">
        <f t="shared" si="822"/>
        <v>0</v>
      </c>
      <c r="DX603">
        <f t="shared" si="822"/>
        <v>0</v>
      </c>
      <c r="DY603">
        <f t="shared" si="822"/>
        <v>0</v>
      </c>
      <c r="DZ603">
        <f t="shared" ref="DZ603:EN612" si="823">IF(INDEX($A$1:$I$862, ROW($I603), 4) = DZ$1, $AF603, 0)</f>
        <v>0</v>
      </c>
      <c r="EA603">
        <f t="shared" si="823"/>
        <v>0</v>
      </c>
      <c r="EB603">
        <f t="shared" si="823"/>
        <v>0</v>
      </c>
      <c r="EC603">
        <f t="shared" si="823"/>
        <v>0</v>
      </c>
      <c r="ED603">
        <f t="shared" si="823"/>
        <v>0</v>
      </c>
      <c r="EE603">
        <f t="shared" si="823"/>
        <v>0</v>
      </c>
      <c r="EF603">
        <f t="shared" si="823"/>
        <v>0</v>
      </c>
      <c r="EG603">
        <f t="shared" si="823"/>
        <v>0</v>
      </c>
      <c r="EH603">
        <f t="shared" si="823"/>
        <v>0</v>
      </c>
      <c r="EI603">
        <f t="shared" si="823"/>
        <v>0</v>
      </c>
      <c r="EJ603">
        <f t="shared" si="823"/>
        <v>0</v>
      </c>
      <c r="EK603">
        <f t="shared" si="823"/>
        <v>0</v>
      </c>
      <c r="EL603">
        <f t="shared" si="823"/>
        <v>0</v>
      </c>
      <c r="EM603">
        <f t="shared" si="823"/>
        <v>0</v>
      </c>
      <c r="EN603">
        <f t="shared" si="823"/>
        <v>0</v>
      </c>
      <c r="ER603" s="6">
        <f t="shared" si="788"/>
        <v>0</v>
      </c>
      <c r="ES603" s="6">
        <f t="shared" si="816"/>
        <v>0</v>
      </c>
      <c r="ET603" s="6">
        <f t="shared" si="816"/>
        <v>0</v>
      </c>
      <c r="EU603" s="6">
        <f t="shared" si="816"/>
        <v>0</v>
      </c>
      <c r="EV603" s="6">
        <f t="shared" si="816"/>
        <v>0</v>
      </c>
      <c r="EW603" s="6">
        <f t="shared" si="816"/>
        <v>0</v>
      </c>
      <c r="EX603" s="6">
        <f t="shared" si="816"/>
        <v>0</v>
      </c>
      <c r="EY603" s="6">
        <f t="shared" si="816"/>
        <v>0</v>
      </c>
      <c r="EZ603" s="6">
        <f t="shared" si="816"/>
        <v>0</v>
      </c>
      <c r="FA603" s="6">
        <f t="shared" si="816"/>
        <v>0</v>
      </c>
      <c r="FB603" s="6">
        <f t="shared" si="816"/>
        <v>0</v>
      </c>
      <c r="FC603" s="6">
        <f t="shared" si="816"/>
        <v>0</v>
      </c>
      <c r="FD603" s="6">
        <f t="shared" si="816"/>
        <v>0</v>
      </c>
      <c r="FE603" s="6">
        <f t="shared" si="816"/>
        <v>0</v>
      </c>
      <c r="FF603" s="6">
        <f t="shared" si="816"/>
        <v>0</v>
      </c>
      <c r="FG603" s="6">
        <f t="shared" si="816"/>
        <v>0</v>
      </c>
      <c r="FH603" s="6">
        <f t="shared" si="816"/>
        <v>0</v>
      </c>
      <c r="FI603" s="6">
        <f t="shared" si="816"/>
        <v>0</v>
      </c>
      <c r="FJ603" s="6">
        <f t="shared" si="816"/>
        <v>0</v>
      </c>
      <c r="FK603" s="6">
        <f t="shared" si="816"/>
        <v>0</v>
      </c>
      <c r="FL603" s="6">
        <f t="shared" si="816"/>
        <v>0</v>
      </c>
      <c r="FM603" s="6">
        <f t="shared" si="816"/>
        <v>0</v>
      </c>
      <c r="FN603" s="6">
        <f t="shared" si="816"/>
        <v>0</v>
      </c>
      <c r="FO603" s="6">
        <f t="shared" si="816"/>
        <v>0</v>
      </c>
      <c r="FP603" s="6">
        <f t="shared" si="816"/>
        <v>0</v>
      </c>
      <c r="FQ603" s="6">
        <f t="shared" si="816"/>
        <v>0</v>
      </c>
      <c r="FR603" s="6">
        <f t="shared" si="816"/>
        <v>0</v>
      </c>
      <c r="FS603" s="6">
        <f t="shared" si="816"/>
        <v>0</v>
      </c>
      <c r="FT603" s="6">
        <f t="shared" si="816"/>
        <v>0</v>
      </c>
      <c r="FU603" s="6">
        <f t="shared" si="816"/>
        <v>0</v>
      </c>
      <c r="FV603" s="6">
        <f t="shared" si="816"/>
        <v>0</v>
      </c>
      <c r="FW603" s="6">
        <f t="shared" si="816"/>
        <v>0</v>
      </c>
      <c r="FX603" s="6">
        <f t="shared" si="816"/>
        <v>0</v>
      </c>
      <c r="FY603" s="6">
        <f t="shared" si="816"/>
        <v>0</v>
      </c>
      <c r="FZ603" s="6">
        <f t="shared" si="816"/>
        <v>0</v>
      </c>
      <c r="GA603" s="6">
        <f t="shared" si="816"/>
        <v>0</v>
      </c>
      <c r="GB603" s="6">
        <f t="shared" si="816"/>
        <v>0</v>
      </c>
      <c r="GC603" s="6">
        <f t="shared" si="816"/>
        <v>0</v>
      </c>
      <c r="GD603" s="6">
        <f t="shared" si="816"/>
        <v>0</v>
      </c>
      <c r="GE603" s="6">
        <f t="shared" si="816"/>
        <v>0</v>
      </c>
      <c r="GF603" s="6">
        <f t="shared" si="816"/>
        <v>0</v>
      </c>
      <c r="GG603" s="6">
        <f t="shared" si="816"/>
        <v>81.37</v>
      </c>
      <c r="GH603" s="6">
        <f t="shared" si="816"/>
        <v>0</v>
      </c>
      <c r="GI603" s="6">
        <f t="shared" si="816"/>
        <v>0</v>
      </c>
      <c r="GJ603" s="6">
        <f t="shared" si="816"/>
        <v>0</v>
      </c>
      <c r="GK603" s="6">
        <f t="shared" si="816"/>
        <v>0</v>
      </c>
      <c r="GL603" s="6">
        <f t="shared" si="816"/>
        <v>0</v>
      </c>
      <c r="GM603" s="6">
        <f t="shared" si="816"/>
        <v>0</v>
      </c>
      <c r="GN603" s="6">
        <f t="shared" si="816"/>
        <v>0</v>
      </c>
      <c r="GO603" s="6">
        <f t="shared" si="816"/>
        <v>0</v>
      </c>
      <c r="GP603" s="6">
        <f t="shared" si="816"/>
        <v>0</v>
      </c>
      <c r="GQ603" s="6">
        <f t="shared" si="816"/>
        <v>0</v>
      </c>
      <c r="GR603" s="6">
        <f t="shared" si="816"/>
        <v>0</v>
      </c>
      <c r="GS603" s="6">
        <f t="shared" si="816"/>
        <v>0</v>
      </c>
      <c r="GT603" s="6">
        <f t="shared" si="816"/>
        <v>0</v>
      </c>
      <c r="GU603" s="6">
        <f t="shared" si="816"/>
        <v>0</v>
      </c>
      <c r="GV603" s="6">
        <f t="shared" si="816"/>
        <v>0</v>
      </c>
      <c r="GW603" s="6">
        <f t="shared" si="816"/>
        <v>0</v>
      </c>
      <c r="GX603" s="6">
        <f t="shared" si="816"/>
        <v>0</v>
      </c>
      <c r="GY603" s="6">
        <f t="shared" si="816"/>
        <v>0</v>
      </c>
      <c r="GZ603" s="6">
        <f t="shared" si="816"/>
        <v>0</v>
      </c>
      <c r="HA603" s="6">
        <f t="shared" si="816"/>
        <v>0</v>
      </c>
      <c r="HB603" s="6">
        <f t="shared" si="816"/>
        <v>0</v>
      </c>
      <c r="HC603" s="6">
        <f t="shared" si="816"/>
        <v>0</v>
      </c>
      <c r="HD603" s="6">
        <f t="shared" si="816"/>
        <v>0</v>
      </c>
      <c r="HE603" s="6">
        <f t="shared" si="815"/>
        <v>0</v>
      </c>
      <c r="HF603" s="6">
        <f t="shared" si="815"/>
        <v>0</v>
      </c>
      <c r="HG603" s="6">
        <f t="shared" si="815"/>
        <v>0</v>
      </c>
      <c r="HH603" s="6">
        <f t="shared" si="815"/>
        <v>0</v>
      </c>
      <c r="HI603" s="6">
        <f t="shared" si="815"/>
        <v>0</v>
      </c>
      <c r="HJ603" s="6">
        <f t="shared" si="815"/>
        <v>0</v>
      </c>
      <c r="HK603" s="6">
        <f t="shared" si="815"/>
        <v>0</v>
      </c>
      <c r="HL603" s="6">
        <f t="shared" si="815"/>
        <v>0</v>
      </c>
      <c r="HM603" s="6">
        <f t="shared" si="815"/>
        <v>0</v>
      </c>
      <c r="HN603" s="6">
        <f t="shared" si="815"/>
        <v>0</v>
      </c>
    </row>
    <row r="604" spans="1:222" x14ac:dyDescent="0.25">
      <c r="A604">
        <v>6368</v>
      </c>
      <c r="B604">
        <v>2021</v>
      </c>
      <c r="C604" t="str">
        <v>физической электроники</v>
      </c>
      <c r="D604" t="str">
        <v>Гасумянц Виталий Эдуардович</v>
      </c>
      <c r="E604" t="str">
        <v>доктор физ.-мат. наук</v>
      </c>
      <c r="F604" t="str">
        <v>профессор</v>
      </c>
      <c r="G604">
        <v>0.5</v>
      </c>
      <c r="H604" t="str">
        <v>4 курс 2018 год/пост</v>
      </c>
      <c r="I604" t="str">
        <v>Модуль "Физические основы ЭВМ"</v>
      </c>
      <c r="J604">
        <v>0</v>
      </c>
      <c r="K604">
        <v>0</v>
      </c>
      <c r="L604">
        <v>0</v>
      </c>
      <c r="M604" s="16">
        <f t="shared" si="783"/>
        <v>0</v>
      </c>
      <c r="N604" s="16">
        <f t="shared" si="784"/>
        <v>14.870000000000001</v>
      </c>
      <c r="O604" s="16">
        <f t="shared" si="789"/>
        <v>9.75</v>
      </c>
      <c r="P604" s="16">
        <f t="shared" si="790"/>
        <v>9.75</v>
      </c>
      <c r="Q604" s="16">
        <v>0</v>
      </c>
      <c r="R604" s="16">
        <v>0</v>
      </c>
      <c r="S604" s="16">
        <v>0</v>
      </c>
      <c r="T604" s="21">
        <v>0</v>
      </c>
      <c r="U604">
        <v>0</v>
      </c>
      <c r="V604">
        <v>0</v>
      </c>
      <c r="W604">
        <v>39</v>
      </c>
      <c r="X604">
        <v>2</v>
      </c>
      <c r="Y604">
        <v>3</v>
      </c>
      <c r="Z604">
        <v>0</v>
      </c>
      <c r="AA604" t="str">
        <v>осн</v>
      </c>
      <c r="AB604">
        <f t="shared" si="791"/>
        <v>750</v>
      </c>
      <c r="AC604" t="str">
        <f t="shared" si="785"/>
        <v>ИВТ (бак)</v>
      </c>
      <c r="AD604" t="str">
        <f t="shared" si="782"/>
        <v>2021/2022</v>
      </c>
      <c r="AE604">
        <f t="shared" si="786"/>
        <v>34.370000000000005</v>
      </c>
      <c r="AF604">
        <f t="shared" si="787"/>
        <v>4.5826666666666675E-2</v>
      </c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R604">
        <f t="shared" si="817"/>
        <v>0</v>
      </c>
      <c r="BS604">
        <f t="shared" si="817"/>
        <v>0</v>
      </c>
      <c r="BT604">
        <f t="shared" si="817"/>
        <v>0</v>
      </c>
      <c r="BU604">
        <f t="shared" si="817"/>
        <v>0</v>
      </c>
      <c r="BV604">
        <f t="shared" si="817"/>
        <v>0</v>
      </c>
      <c r="BW604">
        <f t="shared" si="817"/>
        <v>0</v>
      </c>
      <c r="BX604">
        <f t="shared" si="817"/>
        <v>0</v>
      </c>
      <c r="BY604">
        <f t="shared" si="817"/>
        <v>0</v>
      </c>
      <c r="BZ604">
        <f t="shared" si="817"/>
        <v>0</v>
      </c>
      <c r="CA604">
        <f t="shared" si="817"/>
        <v>0</v>
      </c>
      <c r="CB604">
        <f t="shared" si="818"/>
        <v>0</v>
      </c>
      <c r="CC604">
        <f t="shared" si="818"/>
        <v>0</v>
      </c>
      <c r="CD604">
        <f t="shared" si="818"/>
        <v>0</v>
      </c>
      <c r="CE604">
        <f t="shared" si="818"/>
        <v>0</v>
      </c>
      <c r="CF604">
        <f t="shared" si="818"/>
        <v>0</v>
      </c>
      <c r="CG604">
        <f t="shared" si="818"/>
        <v>0</v>
      </c>
      <c r="CH604">
        <f t="shared" si="818"/>
        <v>0</v>
      </c>
      <c r="CI604">
        <f t="shared" si="818"/>
        <v>4.5826666666666675E-2</v>
      </c>
      <c r="CJ604">
        <f t="shared" si="818"/>
        <v>0</v>
      </c>
      <c r="CK604">
        <f t="shared" si="818"/>
        <v>0</v>
      </c>
      <c r="CL604">
        <f t="shared" si="819"/>
        <v>0</v>
      </c>
      <c r="CM604">
        <f t="shared" si="819"/>
        <v>0</v>
      </c>
      <c r="CN604">
        <f t="shared" si="819"/>
        <v>0</v>
      </c>
      <c r="CO604">
        <f t="shared" si="819"/>
        <v>0</v>
      </c>
      <c r="CP604">
        <f t="shared" si="819"/>
        <v>0</v>
      </c>
      <c r="CQ604">
        <f t="shared" si="819"/>
        <v>0</v>
      </c>
      <c r="CR604">
        <f t="shared" si="819"/>
        <v>0</v>
      </c>
      <c r="CS604">
        <f t="shared" si="819"/>
        <v>0</v>
      </c>
      <c r="CT604">
        <f t="shared" si="819"/>
        <v>0</v>
      </c>
      <c r="CU604">
        <f t="shared" si="819"/>
        <v>0</v>
      </c>
      <c r="CV604">
        <f t="shared" si="820"/>
        <v>0</v>
      </c>
      <c r="CW604">
        <f t="shared" si="820"/>
        <v>0</v>
      </c>
      <c r="CX604">
        <f t="shared" si="820"/>
        <v>0</v>
      </c>
      <c r="CY604">
        <f t="shared" si="820"/>
        <v>0</v>
      </c>
      <c r="CZ604">
        <f t="shared" si="820"/>
        <v>0</v>
      </c>
      <c r="DA604">
        <f t="shared" si="820"/>
        <v>0</v>
      </c>
      <c r="DB604">
        <f t="shared" si="820"/>
        <v>0</v>
      </c>
      <c r="DC604">
        <f t="shared" si="820"/>
        <v>0</v>
      </c>
      <c r="DD604">
        <f t="shared" si="820"/>
        <v>0</v>
      </c>
      <c r="DE604">
        <f t="shared" si="820"/>
        <v>0</v>
      </c>
      <c r="DF604">
        <f t="shared" si="821"/>
        <v>0</v>
      </c>
      <c r="DG604">
        <f t="shared" si="821"/>
        <v>0</v>
      </c>
      <c r="DH604">
        <f t="shared" si="821"/>
        <v>0</v>
      </c>
      <c r="DI604">
        <f t="shared" si="821"/>
        <v>0</v>
      </c>
      <c r="DJ604">
        <f t="shared" si="821"/>
        <v>0</v>
      </c>
      <c r="DK604">
        <f t="shared" si="821"/>
        <v>0</v>
      </c>
      <c r="DL604">
        <f t="shared" si="821"/>
        <v>0</v>
      </c>
      <c r="DM604">
        <f t="shared" si="821"/>
        <v>0</v>
      </c>
      <c r="DN604">
        <f t="shared" si="821"/>
        <v>0</v>
      </c>
      <c r="DO604">
        <f t="shared" si="821"/>
        <v>0</v>
      </c>
      <c r="DP604">
        <f t="shared" si="822"/>
        <v>0</v>
      </c>
      <c r="DQ604">
        <f t="shared" si="822"/>
        <v>0</v>
      </c>
      <c r="DR604">
        <f t="shared" si="822"/>
        <v>0</v>
      </c>
      <c r="DS604">
        <f t="shared" si="822"/>
        <v>0</v>
      </c>
      <c r="DT604">
        <f t="shared" si="822"/>
        <v>0</v>
      </c>
      <c r="DU604">
        <f t="shared" si="822"/>
        <v>0</v>
      </c>
      <c r="DV604">
        <f t="shared" si="822"/>
        <v>0</v>
      </c>
      <c r="DW604">
        <f t="shared" si="822"/>
        <v>0</v>
      </c>
      <c r="DX604">
        <f t="shared" si="822"/>
        <v>0</v>
      </c>
      <c r="DY604">
        <f t="shared" si="822"/>
        <v>0</v>
      </c>
      <c r="DZ604">
        <f t="shared" si="823"/>
        <v>0</v>
      </c>
      <c r="EA604">
        <f t="shared" si="823"/>
        <v>0</v>
      </c>
      <c r="EB604">
        <f t="shared" si="823"/>
        <v>0</v>
      </c>
      <c r="EC604">
        <f t="shared" si="823"/>
        <v>0</v>
      </c>
      <c r="ED604">
        <f t="shared" si="823"/>
        <v>0</v>
      </c>
      <c r="EE604">
        <f t="shared" si="823"/>
        <v>0</v>
      </c>
      <c r="EF604">
        <f t="shared" si="823"/>
        <v>0</v>
      </c>
      <c r="EG604">
        <f t="shared" si="823"/>
        <v>0</v>
      </c>
      <c r="EH604">
        <f t="shared" si="823"/>
        <v>0</v>
      </c>
      <c r="EI604">
        <f t="shared" si="823"/>
        <v>0</v>
      </c>
      <c r="EJ604">
        <f t="shared" si="823"/>
        <v>0</v>
      </c>
      <c r="EK604">
        <f t="shared" si="823"/>
        <v>0</v>
      </c>
      <c r="EL604">
        <f t="shared" si="823"/>
        <v>0</v>
      </c>
      <c r="EM604">
        <f t="shared" si="823"/>
        <v>0</v>
      </c>
      <c r="EN604">
        <f t="shared" si="823"/>
        <v>0</v>
      </c>
      <c r="ER604" s="6">
        <f t="shared" si="788"/>
        <v>0</v>
      </c>
      <c r="ES604" s="6">
        <f t="shared" si="816"/>
        <v>0</v>
      </c>
      <c r="ET604" s="6">
        <f t="shared" si="816"/>
        <v>0</v>
      </c>
      <c r="EU604" s="6">
        <f t="shared" si="816"/>
        <v>0</v>
      </c>
      <c r="EV604" s="6">
        <f t="shared" si="816"/>
        <v>0</v>
      </c>
      <c r="EW604" s="6">
        <f t="shared" si="816"/>
        <v>0</v>
      </c>
      <c r="EX604" s="6">
        <f t="shared" si="816"/>
        <v>0</v>
      </c>
      <c r="EY604" s="6">
        <f t="shared" si="816"/>
        <v>0</v>
      </c>
      <c r="EZ604" s="6">
        <f t="shared" si="816"/>
        <v>0</v>
      </c>
      <c r="FA604" s="6">
        <f t="shared" si="816"/>
        <v>0</v>
      </c>
      <c r="FB604" s="6">
        <f t="shared" si="816"/>
        <v>0</v>
      </c>
      <c r="FC604" s="6">
        <f t="shared" si="816"/>
        <v>0</v>
      </c>
      <c r="FD604" s="6">
        <f t="shared" si="816"/>
        <v>0</v>
      </c>
      <c r="FE604" s="6">
        <f t="shared" si="816"/>
        <v>0</v>
      </c>
      <c r="FF604" s="6">
        <f t="shared" si="816"/>
        <v>0</v>
      </c>
      <c r="FG604" s="6">
        <f t="shared" si="816"/>
        <v>0</v>
      </c>
      <c r="FH604" s="6">
        <f t="shared" si="816"/>
        <v>0</v>
      </c>
      <c r="FI604" s="6">
        <f t="shared" si="816"/>
        <v>34.370000000000005</v>
      </c>
      <c r="FJ604" s="6">
        <f t="shared" si="816"/>
        <v>0</v>
      </c>
      <c r="FK604" s="6">
        <f t="shared" si="816"/>
        <v>0</v>
      </c>
      <c r="FL604" s="6">
        <f t="shared" si="816"/>
        <v>0</v>
      </c>
      <c r="FM604" s="6">
        <f t="shared" si="816"/>
        <v>0</v>
      </c>
      <c r="FN604" s="6">
        <f t="shared" si="816"/>
        <v>0</v>
      </c>
      <c r="FO604" s="6">
        <f t="shared" si="816"/>
        <v>0</v>
      </c>
      <c r="FP604" s="6">
        <f t="shared" si="816"/>
        <v>0</v>
      </c>
      <c r="FQ604" s="6">
        <f t="shared" si="816"/>
        <v>0</v>
      </c>
      <c r="FR604" s="6">
        <f t="shared" si="816"/>
        <v>0</v>
      </c>
      <c r="FS604" s="6">
        <f t="shared" si="816"/>
        <v>0</v>
      </c>
      <c r="FT604" s="6">
        <f t="shared" si="816"/>
        <v>0</v>
      </c>
      <c r="FU604" s="6">
        <f t="shared" si="816"/>
        <v>0</v>
      </c>
      <c r="FV604" s="6">
        <f t="shared" si="816"/>
        <v>0</v>
      </c>
      <c r="FW604" s="6">
        <f t="shared" si="816"/>
        <v>0</v>
      </c>
      <c r="FX604" s="6">
        <f t="shared" si="816"/>
        <v>0</v>
      </c>
      <c r="FY604" s="6">
        <f t="shared" si="816"/>
        <v>0</v>
      </c>
      <c r="FZ604" s="6">
        <f t="shared" si="816"/>
        <v>0</v>
      </c>
      <c r="GA604" s="6">
        <f t="shared" si="816"/>
        <v>0</v>
      </c>
      <c r="GB604" s="6">
        <f t="shared" si="816"/>
        <v>0</v>
      </c>
      <c r="GC604" s="6">
        <f t="shared" si="816"/>
        <v>0</v>
      </c>
      <c r="GD604" s="6">
        <f t="shared" si="816"/>
        <v>0</v>
      </c>
      <c r="GE604" s="6">
        <f t="shared" si="816"/>
        <v>0</v>
      </c>
      <c r="GF604" s="6">
        <f t="shared" si="816"/>
        <v>0</v>
      </c>
      <c r="GG604" s="6">
        <f t="shared" si="816"/>
        <v>0</v>
      </c>
      <c r="GH604" s="6">
        <f t="shared" si="816"/>
        <v>0</v>
      </c>
      <c r="GI604" s="6">
        <f t="shared" si="816"/>
        <v>0</v>
      </c>
      <c r="GJ604" s="6">
        <f t="shared" si="816"/>
        <v>0</v>
      </c>
      <c r="GK604" s="6">
        <f t="shared" si="816"/>
        <v>0</v>
      </c>
      <c r="GL604" s="6">
        <f t="shared" si="816"/>
        <v>0</v>
      </c>
      <c r="GM604" s="6">
        <f t="shared" si="816"/>
        <v>0</v>
      </c>
      <c r="GN604" s="6">
        <f t="shared" si="816"/>
        <v>0</v>
      </c>
      <c r="GO604" s="6">
        <f t="shared" si="816"/>
        <v>0</v>
      </c>
      <c r="GP604" s="6">
        <f t="shared" si="816"/>
        <v>0</v>
      </c>
      <c r="GQ604" s="6">
        <f t="shared" si="816"/>
        <v>0</v>
      </c>
      <c r="GR604" s="6">
        <f t="shared" si="816"/>
        <v>0</v>
      </c>
      <c r="GS604" s="6">
        <f t="shared" si="816"/>
        <v>0</v>
      </c>
      <c r="GT604" s="6">
        <f t="shared" si="816"/>
        <v>0</v>
      </c>
      <c r="GU604" s="6">
        <f t="shared" si="816"/>
        <v>0</v>
      </c>
      <c r="GV604" s="6">
        <f t="shared" si="816"/>
        <v>0</v>
      </c>
      <c r="GW604" s="6">
        <f t="shared" si="816"/>
        <v>0</v>
      </c>
      <c r="GX604" s="6">
        <f t="shared" si="816"/>
        <v>0</v>
      </c>
      <c r="GY604" s="6">
        <f t="shared" si="816"/>
        <v>0</v>
      </c>
      <c r="GZ604" s="6">
        <f t="shared" si="816"/>
        <v>0</v>
      </c>
      <c r="HA604" s="6">
        <f t="shared" si="816"/>
        <v>0</v>
      </c>
      <c r="HB604" s="6">
        <f t="shared" si="816"/>
        <v>0</v>
      </c>
      <c r="HC604" s="6">
        <f t="shared" si="816"/>
        <v>0</v>
      </c>
      <c r="HD604" s="6">
        <f t="shared" ref="HD604:HN607" si="824">IF(INDEX($A$1:$I$862, ROW($I604), 4) = HD$1, $AE604, 0)</f>
        <v>0</v>
      </c>
      <c r="HE604" s="6">
        <f t="shared" si="824"/>
        <v>0</v>
      </c>
      <c r="HF604" s="6">
        <f t="shared" si="824"/>
        <v>0</v>
      </c>
      <c r="HG604" s="6">
        <f t="shared" si="824"/>
        <v>0</v>
      </c>
      <c r="HH604" s="6">
        <f t="shared" si="824"/>
        <v>0</v>
      </c>
      <c r="HI604" s="6">
        <f t="shared" si="824"/>
        <v>0</v>
      </c>
      <c r="HJ604" s="6">
        <f t="shared" si="824"/>
        <v>0</v>
      </c>
      <c r="HK604" s="6">
        <f t="shared" si="824"/>
        <v>0</v>
      </c>
      <c r="HL604" s="6">
        <f t="shared" si="824"/>
        <v>0</v>
      </c>
      <c r="HM604" s="6">
        <f t="shared" si="824"/>
        <v>0</v>
      </c>
      <c r="HN604" s="6">
        <f t="shared" si="824"/>
        <v>0</v>
      </c>
    </row>
    <row r="605" spans="1:222" x14ac:dyDescent="0.25">
      <c r="A605">
        <v>6368</v>
      </c>
      <c r="B605">
        <v>2021</v>
      </c>
      <c r="C605" t="str">
        <v>физической электроники</v>
      </c>
      <c r="D605" t="str">
        <v>Гасумянц Виталий Эдуардович</v>
      </c>
      <c r="E605" t="str">
        <v>доктор физ.-мат. наук</v>
      </c>
      <c r="F605" t="str">
        <v>профессор</v>
      </c>
      <c r="G605">
        <v>0.5</v>
      </c>
      <c r="H605" t="str">
        <v>4 курс 2018 год/пост</v>
      </c>
      <c r="I605" t="str">
        <v>Модуль "Организация ЭВМ". Физические основы микроэлектроники</v>
      </c>
      <c r="J605">
        <v>0</v>
      </c>
      <c r="K605">
        <v>36</v>
      </c>
      <c r="L605">
        <v>0</v>
      </c>
      <c r="M605" s="16">
        <f t="shared" si="783"/>
        <v>4</v>
      </c>
      <c r="N605" s="16">
        <f t="shared" si="784"/>
        <v>14.870000000000001</v>
      </c>
      <c r="O605" s="16">
        <f t="shared" si="789"/>
        <v>9.75</v>
      </c>
      <c r="P605" s="16">
        <f t="shared" si="790"/>
        <v>9.75</v>
      </c>
      <c r="Q605" s="16">
        <v>0</v>
      </c>
      <c r="R605" s="16">
        <v>0</v>
      </c>
      <c r="S605" s="16">
        <v>0</v>
      </c>
      <c r="T605" s="21">
        <v>0</v>
      </c>
      <c r="U605">
        <v>0</v>
      </c>
      <c r="V605">
        <v>0</v>
      </c>
      <c r="W605">
        <v>39</v>
      </c>
      <c r="X605">
        <v>2</v>
      </c>
      <c r="Y605">
        <v>3</v>
      </c>
      <c r="Z605">
        <v>0</v>
      </c>
      <c r="AA605" t="str">
        <v>осн</v>
      </c>
      <c r="AB605">
        <f t="shared" si="791"/>
        <v>750</v>
      </c>
      <c r="AC605" t="str">
        <f t="shared" si="785"/>
        <v>ИВТ (бак)</v>
      </c>
      <c r="AD605" t="str">
        <f t="shared" si="782"/>
        <v>2021/2022</v>
      </c>
      <c r="AE605">
        <f t="shared" si="786"/>
        <v>74.37</v>
      </c>
      <c r="AF605">
        <f t="shared" si="787"/>
        <v>9.9160000000000012E-2</v>
      </c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R605">
        <f t="shared" si="817"/>
        <v>0</v>
      </c>
      <c r="BS605">
        <f t="shared" si="817"/>
        <v>0</v>
      </c>
      <c r="BT605">
        <f t="shared" si="817"/>
        <v>0</v>
      </c>
      <c r="BU605">
        <f t="shared" si="817"/>
        <v>0</v>
      </c>
      <c r="BV605">
        <f t="shared" si="817"/>
        <v>0</v>
      </c>
      <c r="BW605">
        <f t="shared" si="817"/>
        <v>0</v>
      </c>
      <c r="BX605">
        <f t="shared" si="817"/>
        <v>0</v>
      </c>
      <c r="BY605">
        <f t="shared" si="817"/>
        <v>0</v>
      </c>
      <c r="BZ605">
        <f t="shared" si="817"/>
        <v>0</v>
      </c>
      <c r="CA605">
        <f t="shared" si="817"/>
        <v>0</v>
      </c>
      <c r="CB605">
        <f t="shared" si="818"/>
        <v>0</v>
      </c>
      <c r="CC605">
        <f t="shared" si="818"/>
        <v>0</v>
      </c>
      <c r="CD605">
        <f t="shared" si="818"/>
        <v>0</v>
      </c>
      <c r="CE605">
        <f t="shared" si="818"/>
        <v>0</v>
      </c>
      <c r="CF605">
        <f t="shared" si="818"/>
        <v>0</v>
      </c>
      <c r="CG605">
        <f t="shared" si="818"/>
        <v>0</v>
      </c>
      <c r="CH605">
        <f t="shared" si="818"/>
        <v>0</v>
      </c>
      <c r="CI605">
        <f t="shared" si="818"/>
        <v>9.9160000000000012E-2</v>
      </c>
      <c r="CJ605">
        <f t="shared" si="818"/>
        <v>0</v>
      </c>
      <c r="CK605">
        <f t="shared" si="818"/>
        <v>0</v>
      </c>
      <c r="CL605">
        <f t="shared" si="819"/>
        <v>0</v>
      </c>
      <c r="CM605">
        <f t="shared" si="819"/>
        <v>0</v>
      </c>
      <c r="CN605">
        <f t="shared" si="819"/>
        <v>0</v>
      </c>
      <c r="CO605">
        <f t="shared" si="819"/>
        <v>0</v>
      </c>
      <c r="CP605">
        <f t="shared" si="819"/>
        <v>0</v>
      </c>
      <c r="CQ605">
        <f t="shared" si="819"/>
        <v>0</v>
      </c>
      <c r="CR605">
        <f t="shared" si="819"/>
        <v>0</v>
      </c>
      <c r="CS605">
        <f t="shared" si="819"/>
        <v>0</v>
      </c>
      <c r="CT605">
        <f t="shared" si="819"/>
        <v>0</v>
      </c>
      <c r="CU605">
        <f t="shared" si="819"/>
        <v>0</v>
      </c>
      <c r="CV605">
        <f t="shared" si="820"/>
        <v>0</v>
      </c>
      <c r="CW605">
        <f t="shared" si="820"/>
        <v>0</v>
      </c>
      <c r="CX605">
        <f t="shared" si="820"/>
        <v>0</v>
      </c>
      <c r="CY605">
        <f t="shared" si="820"/>
        <v>0</v>
      </c>
      <c r="CZ605">
        <f t="shared" si="820"/>
        <v>0</v>
      </c>
      <c r="DA605">
        <f t="shared" si="820"/>
        <v>0</v>
      </c>
      <c r="DB605">
        <f t="shared" si="820"/>
        <v>0</v>
      </c>
      <c r="DC605">
        <f t="shared" si="820"/>
        <v>0</v>
      </c>
      <c r="DD605">
        <f t="shared" si="820"/>
        <v>0</v>
      </c>
      <c r="DE605">
        <f t="shared" si="820"/>
        <v>0</v>
      </c>
      <c r="DF605">
        <f t="shared" si="821"/>
        <v>0</v>
      </c>
      <c r="DG605">
        <f t="shared" si="821"/>
        <v>0</v>
      </c>
      <c r="DH605">
        <f t="shared" si="821"/>
        <v>0</v>
      </c>
      <c r="DI605">
        <f t="shared" si="821"/>
        <v>0</v>
      </c>
      <c r="DJ605">
        <f t="shared" si="821"/>
        <v>0</v>
      </c>
      <c r="DK605">
        <f t="shared" si="821"/>
        <v>0</v>
      </c>
      <c r="DL605">
        <f t="shared" si="821"/>
        <v>0</v>
      </c>
      <c r="DM605">
        <f t="shared" si="821"/>
        <v>0</v>
      </c>
      <c r="DN605">
        <f t="shared" si="821"/>
        <v>0</v>
      </c>
      <c r="DO605">
        <f t="shared" si="821"/>
        <v>0</v>
      </c>
      <c r="DP605">
        <f t="shared" si="822"/>
        <v>0</v>
      </c>
      <c r="DQ605">
        <f t="shared" si="822"/>
        <v>0</v>
      </c>
      <c r="DR605">
        <f t="shared" si="822"/>
        <v>0</v>
      </c>
      <c r="DS605">
        <f t="shared" si="822"/>
        <v>0</v>
      </c>
      <c r="DT605">
        <f t="shared" si="822"/>
        <v>0</v>
      </c>
      <c r="DU605">
        <f t="shared" si="822"/>
        <v>0</v>
      </c>
      <c r="DV605">
        <f t="shared" si="822"/>
        <v>0</v>
      </c>
      <c r="DW605">
        <f t="shared" si="822"/>
        <v>0</v>
      </c>
      <c r="DX605">
        <f t="shared" si="822"/>
        <v>0</v>
      </c>
      <c r="DY605">
        <f t="shared" si="822"/>
        <v>0</v>
      </c>
      <c r="DZ605">
        <f t="shared" si="823"/>
        <v>0</v>
      </c>
      <c r="EA605">
        <f t="shared" si="823"/>
        <v>0</v>
      </c>
      <c r="EB605">
        <f t="shared" si="823"/>
        <v>0</v>
      </c>
      <c r="EC605">
        <f t="shared" si="823"/>
        <v>0</v>
      </c>
      <c r="ED605">
        <f t="shared" si="823"/>
        <v>0</v>
      </c>
      <c r="EE605">
        <f t="shared" si="823"/>
        <v>0</v>
      </c>
      <c r="EF605">
        <f t="shared" si="823"/>
        <v>0</v>
      </c>
      <c r="EG605">
        <f t="shared" si="823"/>
        <v>0</v>
      </c>
      <c r="EH605">
        <f t="shared" si="823"/>
        <v>0</v>
      </c>
      <c r="EI605">
        <f t="shared" si="823"/>
        <v>0</v>
      </c>
      <c r="EJ605">
        <f t="shared" si="823"/>
        <v>0</v>
      </c>
      <c r="EK605">
        <f t="shared" si="823"/>
        <v>0</v>
      </c>
      <c r="EL605">
        <f t="shared" si="823"/>
        <v>0</v>
      </c>
      <c r="EM605">
        <f t="shared" si="823"/>
        <v>0</v>
      </c>
      <c r="EN605">
        <f t="shared" si="823"/>
        <v>0</v>
      </c>
      <c r="ER605" s="6">
        <f t="shared" si="788"/>
        <v>0</v>
      </c>
      <c r="ES605" s="6">
        <f t="shared" ref="ES605:HD608" si="825">IF(INDEX($A$1:$I$862, ROW($I605), 4) = ES$1, $AE605, 0)</f>
        <v>0</v>
      </c>
      <c r="ET605" s="6">
        <f t="shared" si="825"/>
        <v>0</v>
      </c>
      <c r="EU605" s="6">
        <f t="shared" si="825"/>
        <v>0</v>
      </c>
      <c r="EV605" s="6">
        <f t="shared" si="825"/>
        <v>0</v>
      </c>
      <c r="EW605" s="6">
        <f t="shared" si="825"/>
        <v>0</v>
      </c>
      <c r="EX605" s="6">
        <f t="shared" si="825"/>
        <v>0</v>
      </c>
      <c r="EY605" s="6">
        <f t="shared" si="825"/>
        <v>0</v>
      </c>
      <c r="EZ605" s="6">
        <f t="shared" si="825"/>
        <v>0</v>
      </c>
      <c r="FA605" s="6">
        <f t="shared" si="825"/>
        <v>0</v>
      </c>
      <c r="FB605" s="6">
        <f t="shared" si="825"/>
        <v>0</v>
      </c>
      <c r="FC605" s="6">
        <f t="shared" si="825"/>
        <v>0</v>
      </c>
      <c r="FD605" s="6">
        <f t="shared" si="825"/>
        <v>0</v>
      </c>
      <c r="FE605" s="6">
        <f t="shared" si="825"/>
        <v>0</v>
      </c>
      <c r="FF605" s="6">
        <f t="shared" si="825"/>
        <v>0</v>
      </c>
      <c r="FG605" s="6">
        <f t="shared" si="825"/>
        <v>0</v>
      </c>
      <c r="FH605" s="6">
        <f t="shared" si="825"/>
        <v>0</v>
      </c>
      <c r="FI605" s="6">
        <f t="shared" si="825"/>
        <v>74.37</v>
      </c>
      <c r="FJ605" s="6">
        <f t="shared" si="825"/>
        <v>0</v>
      </c>
      <c r="FK605" s="6">
        <f t="shared" si="825"/>
        <v>0</v>
      </c>
      <c r="FL605" s="6">
        <f t="shared" si="825"/>
        <v>0</v>
      </c>
      <c r="FM605" s="6">
        <f t="shared" si="825"/>
        <v>0</v>
      </c>
      <c r="FN605" s="6">
        <f t="shared" si="825"/>
        <v>0</v>
      </c>
      <c r="FO605" s="6">
        <f t="shared" si="825"/>
        <v>0</v>
      </c>
      <c r="FP605" s="6">
        <f t="shared" si="825"/>
        <v>0</v>
      </c>
      <c r="FQ605" s="6">
        <f t="shared" si="825"/>
        <v>0</v>
      </c>
      <c r="FR605" s="6">
        <f t="shared" si="825"/>
        <v>0</v>
      </c>
      <c r="FS605" s="6">
        <f t="shared" si="825"/>
        <v>0</v>
      </c>
      <c r="FT605" s="6">
        <f t="shared" si="825"/>
        <v>0</v>
      </c>
      <c r="FU605" s="6">
        <f t="shared" si="825"/>
        <v>0</v>
      </c>
      <c r="FV605" s="6">
        <f t="shared" si="825"/>
        <v>0</v>
      </c>
      <c r="FW605" s="6">
        <f t="shared" si="825"/>
        <v>0</v>
      </c>
      <c r="FX605" s="6">
        <f t="shared" si="825"/>
        <v>0</v>
      </c>
      <c r="FY605" s="6">
        <f t="shared" si="825"/>
        <v>0</v>
      </c>
      <c r="FZ605" s="6">
        <f t="shared" si="825"/>
        <v>0</v>
      </c>
      <c r="GA605" s="6">
        <f t="shared" si="825"/>
        <v>0</v>
      </c>
      <c r="GB605" s="6">
        <f t="shared" si="825"/>
        <v>0</v>
      </c>
      <c r="GC605" s="6">
        <f t="shared" si="825"/>
        <v>0</v>
      </c>
      <c r="GD605" s="6">
        <f t="shared" si="825"/>
        <v>0</v>
      </c>
      <c r="GE605" s="6">
        <f t="shared" si="825"/>
        <v>0</v>
      </c>
      <c r="GF605" s="6">
        <f t="shared" si="825"/>
        <v>0</v>
      </c>
      <c r="GG605" s="6">
        <f t="shared" si="825"/>
        <v>0</v>
      </c>
      <c r="GH605" s="6">
        <f t="shared" si="825"/>
        <v>0</v>
      </c>
      <c r="GI605" s="6">
        <f t="shared" si="825"/>
        <v>0</v>
      </c>
      <c r="GJ605" s="6">
        <f t="shared" si="825"/>
        <v>0</v>
      </c>
      <c r="GK605" s="6">
        <f t="shared" si="825"/>
        <v>0</v>
      </c>
      <c r="GL605" s="6">
        <f t="shared" si="825"/>
        <v>0</v>
      </c>
      <c r="GM605" s="6">
        <f t="shared" si="825"/>
        <v>0</v>
      </c>
      <c r="GN605" s="6">
        <f t="shared" si="825"/>
        <v>0</v>
      </c>
      <c r="GO605" s="6">
        <f t="shared" si="825"/>
        <v>0</v>
      </c>
      <c r="GP605" s="6">
        <f t="shared" si="825"/>
        <v>0</v>
      </c>
      <c r="GQ605" s="6">
        <f t="shared" si="825"/>
        <v>0</v>
      </c>
      <c r="GR605" s="6">
        <f t="shared" si="825"/>
        <v>0</v>
      </c>
      <c r="GS605" s="6">
        <f t="shared" si="825"/>
        <v>0</v>
      </c>
      <c r="GT605" s="6">
        <f t="shared" si="825"/>
        <v>0</v>
      </c>
      <c r="GU605" s="6">
        <f t="shared" si="825"/>
        <v>0</v>
      </c>
      <c r="GV605" s="6">
        <f t="shared" si="825"/>
        <v>0</v>
      </c>
      <c r="GW605" s="6">
        <f t="shared" si="825"/>
        <v>0</v>
      </c>
      <c r="GX605" s="6">
        <f t="shared" si="825"/>
        <v>0</v>
      </c>
      <c r="GY605" s="6">
        <f t="shared" si="825"/>
        <v>0</v>
      </c>
      <c r="GZ605" s="6">
        <f t="shared" si="825"/>
        <v>0</v>
      </c>
      <c r="HA605" s="6">
        <f t="shared" si="825"/>
        <v>0</v>
      </c>
      <c r="HB605" s="6">
        <f t="shared" si="825"/>
        <v>0</v>
      </c>
      <c r="HC605" s="6">
        <f t="shared" si="825"/>
        <v>0</v>
      </c>
      <c r="HD605" s="6">
        <f t="shared" si="825"/>
        <v>0</v>
      </c>
      <c r="HE605" s="6">
        <f t="shared" si="824"/>
        <v>0</v>
      </c>
      <c r="HF605" s="6">
        <f t="shared" si="824"/>
        <v>0</v>
      </c>
      <c r="HG605" s="6">
        <f t="shared" si="824"/>
        <v>0</v>
      </c>
      <c r="HH605" s="6">
        <f t="shared" si="824"/>
        <v>0</v>
      </c>
      <c r="HI605" s="6">
        <f t="shared" si="824"/>
        <v>0</v>
      </c>
      <c r="HJ605" s="6">
        <f t="shared" si="824"/>
        <v>0</v>
      </c>
      <c r="HK605" s="6">
        <f t="shared" si="824"/>
        <v>0</v>
      </c>
      <c r="HL605" s="6">
        <f t="shared" si="824"/>
        <v>0</v>
      </c>
      <c r="HM605" s="6">
        <f t="shared" si="824"/>
        <v>0</v>
      </c>
      <c r="HN605" s="6">
        <f t="shared" si="824"/>
        <v>0</v>
      </c>
    </row>
    <row r="606" spans="1:222" x14ac:dyDescent="0.25">
      <c r="A606">
        <v>6368</v>
      </c>
      <c r="B606">
        <v>2021</v>
      </c>
      <c r="C606" t="str">
        <v>физической электроники</v>
      </c>
      <c r="D606" t="str">
        <v>Хинич Иосиф Исаакович</v>
      </c>
      <c r="E606" t="str">
        <v>доктор педагогических наук</v>
      </c>
      <c r="F606" t="str">
        <v>профессор</v>
      </c>
      <c r="G606">
        <v>0.75</v>
      </c>
      <c r="H606" t="str">
        <v>4 курс 2018 год/пост</v>
      </c>
      <c r="I606" t="str">
        <v>Модуль "Физические основы ЭВМ"</v>
      </c>
      <c r="J606">
        <v>0</v>
      </c>
      <c r="K606">
        <v>0</v>
      </c>
      <c r="L606">
        <v>0</v>
      </c>
      <c r="M606" s="16">
        <f t="shared" si="783"/>
        <v>0</v>
      </c>
      <c r="N606" s="16">
        <f t="shared" si="784"/>
        <v>14.870000000000001</v>
      </c>
      <c r="O606" s="16">
        <f t="shared" si="789"/>
        <v>9.75</v>
      </c>
      <c r="P606" s="16">
        <f t="shared" si="790"/>
        <v>9.75</v>
      </c>
      <c r="Q606" s="16">
        <v>0</v>
      </c>
      <c r="R606" s="16">
        <v>0</v>
      </c>
      <c r="S606" s="16">
        <v>0</v>
      </c>
      <c r="T606" s="21">
        <v>0</v>
      </c>
      <c r="U606">
        <v>0</v>
      </c>
      <c r="V606">
        <v>0</v>
      </c>
      <c r="W606">
        <v>39</v>
      </c>
      <c r="X606">
        <v>2</v>
      </c>
      <c r="Y606">
        <v>3</v>
      </c>
      <c r="Z606">
        <v>0</v>
      </c>
      <c r="AA606" t="str">
        <v>осн</v>
      </c>
      <c r="AB606">
        <f t="shared" si="791"/>
        <v>750</v>
      </c>
      <c r="AC606" t="str">
        <f t="shared" si="785"/>
        <v>ИВТ (бак)</v>
      </c>
      <c r="AD606" t="str">
        <f t="shared" si="782"/>
        <v>2021/2022</v>
      </c>
      <c r="AE606">
        <f t="shared" si="786"/>
        <v>34.370000000000005</v>
      </c>
      <c r="AF606">
        <f t="shared" si="787"/>
        <v>4.5826666666666675E-2</v>
      </c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R606">
        <f t="shared" si="817"/>
        <v>0</v>
      </c>
      <c r="BS606">
        <f t="shared" si="817"/>
        <v>0</v>
      </c>
      <c r="BT606">
        <f t="shared" si="817"/>
        <v>0</v>
      </c>
      <c r="BU606">
        <f t="shared" si="817"/>
        <v>0</v>
      </c>
      <c r="BV606">
        <f t="shared" si="817"/>
        <v>0</v>
      </c>
      <c r="BW606">
        <f t="shared" si="817"/>
        <v>0</v>
      </c>
      <c r="BX606">
        <f t="shared" si="817"/>
        <v>0</v>
      </c>
      <c r="BY606">
        <f t="shared" si="817"/>
        <v>0</v>
      </c>
      <c r="BZ606">
        <f t="shared" si="817"/>
        <v>0</v>
      </c>
      <c r="CA606">
        <f t="shared" si="817"/>
        <v>0</v>
      </c>
      <c r="CB606">
        <f t="shared" si="818"/>
        <v>0</v>
      </c>
      <c r="CC606">
        <f t="shared" si="818"/>
        <v>0</v>
      </c>
      <c r="CD606">
        <f t="shared" si="818"/>
        <v>0</v>
      </c>
      <c r="CE606">
        <f t="shared" si="818"/>
        <v>0</v>
      </c>
      <c r="CF606">
        <f t="shared" si="818"/>
        <v>0</v>
      </c>
      <c r="CG606">
        <f t="shared" si="818"/>
        <v>0</v>
      </c>
      <c r="CH606">
        <f t="shared" si="818"/>
        <v>0</v>
      </c>
      <c r="CI606">
        <f t="shared" si="818"/>
        <v>0</v>
      </c>
      <c r="CJ606">
        <f t="shared" si="818"/>
        <v>0</v>
      </c>
      <c r="CK606">
        <f t="shared" si="818"/>
        <v>0</v>
      </c>
      <c r="CL606">
        <f t="shared" si="819"/>
        <v>0</v>
      </c>
      <c r="CM606">
        <f t="shared" si="819"/>
        <v>0</v>
      </c>
      <c r="CN606">
        <f t="shared" si="819"/>
        <v>0</v>
      </c>
      <c r="CO606">
        <f t="shared" si="819"/>
        <v>0</v>
      </c>
      <c r="CP606">
        <f t="shared" si="819"/>
        <v>0</v>
      </c>
      <c r="CQ606">
        <f t="shared" si="819"/>
        <v>0</v>
      </c>
      <c r="CR606">
        <f t="shared" si="819"/>
        <v>0</v>
      </c>
      <c r="CS606">
        <f t="shared" si="819"/>
        <v>0</v>
      </c>
      <c r="CT606">
        <f t="shared" si="819"/>
        <v>0</v>
      </c>
      <c r="CU606">
        <f t="shared" si="819"/>
        <v>0</v>
      </c>
      <c r="CV606">
        <f t="shared" si="820"/>
        <v>0</v>
      </c>
      <c r="CW606">
        <f t="shared" si="820"/>
        <v>0</v>
      </c>
      <c r="CX606">
        <f t="shared" si="820"/>
        <v>0</v>
      </c>
      <c r="CY606">
        <f t="shared" si="820"/>
        <v>0</v>
      </c>
      <c r="CZ606">
        <f t="shared" si="820"/>
        <v>0</v>
      </c>
      <c r="DA606">
        <f t="shared" si="820"/>
        <v>0</v>
      </c>
      <c r="DB606">
        <f t="shared" si="820"/>
        <v>0</v>
      </c>
      <c r="DC606">
        <f t="shared" si="820"/>
        <v>0</v>
      </c>
      <c r="DD606">
        <f t="shared" si="820"/>
        <v>0</v>
      </c>
      <c r="DE606">
        <f t="shared" si="820"/>
        <v>0</v>
      </c>
      <c r="DF606">
        <f t="shared" si="821"/>
        <v>0</v>
      </c>
      <c r="DG606">
        <f t="shared" si="821"/>
        <v>0</v>
      </c>
      <c r="DH606">
        <f t="shared" si="821"/>
        <v>0</v>
      </c>
      <c r="DI606">
        <f t="shared" si="821"/>
        <v>0</v>
      </c>
      <c r="DJ606">
        <f t="shared" si="821"/>
        <v>0</v>
      </c>
      <c r="DK606">
        <f t="shared" si="821"/>
        <v>0</v>
      </c>
      <c r="DL606">
        <f t="shared" si="821"/>
        <v>0</v>
      </c>
      <c r="DM606">
        <f t="shared" si="821"/>
        <v>0</v>
      </c>
      <c r="DN606">
        <f t="shared" si="821"/>
        <v>0</v>
      </c>
      <c r="DO606">
        <f t="shared" si="821"/>
        <v>0</v>
      </c>
      <c r="DP606">
        <f t="shared" si="822"/>
        <v>0</v>
      </c>
      <c r="DQ606">
        <f t="shared" si="822"/>
        <v>0</v>
      </c>
      <c r="DR606">
        <f t="shared" si="822"/>
        <v>0</v>
      </c>
      <c r="DS606">
        <f t="shared" si="822"/>
        <v>0</v>
      </c>
      <c r="DT606">
        <f t="shared" si="822"/>
        <v>0</v>
      </c>
      <c r="DU606">
        <f t="shared" si="822"/>
        <v>0</v>
      </c>
      <c r="DV606">
        <f t="shared" si="822"/>
        <v>0</v>
      </c>
      <c r="DW606">
        <f t="shared" si="822"/>
        <v>0</v>
      </c>
      <c r="DX606">
        <f t="shared" si="822"/>
        <v>0</v>
      </c>
      <c r="DY606">
        <f t="shared" si="822"/>
        <v>0</v>
      </c>
      <c r="DZ606">
        <f t="shared" si="823"/>
        <v>0</v>
      </c>
      <c r="EA606">
        <f t="shared" si="823"/>
        <v>0</v>
      </c>
      <c r="EB606">
        <f t="shared" si="823"/>
        <v>0</v>
      </c>
      <c r="EC606">
        <f t="shared" si="823"/>
        <v>0</v>
      </c>
      <c r="ED606">
        <f t="shared" si="823"/>
        <v>0</v>
      </c>
      <c r="EE606">
        <f t="shared" si="823"/>
        <v>0</v>
      </c>
      <c r="EF606">
        <f t="shared" si="823"/>
        <v>0</v>
      </c>
      <c r="EG606">
        <f t="shared" si="823"/>
        <v>0</v>
      </c>
      <c r="EH606">
        <f t="shared" si="823"/>
        <v>0</v>
      </c>
      <c r="EI606">
        <f t="shared" si="823"/>
        <v>0</v>
      </c>
      <c r="EJ606">
        <f t="shared" si="823"/>
        <v>4.5826666666666675E-2</v>
      </c>
      <c r="EK606">
        <f t="shared" si="823"/>
        <v>0</v>
      </c>
      <c r="EL606">
        <f t="shared" si="823"/>
        <v>0</v>
      </c>
      <c r="EM606">
        <f t="shared" si="823"/>
        <v>0</v>
      </c>
      <c r="EN606">
        <f t="shared" si="823"/>
        <v>0</v>
      </c>
      <c r="ER606" s="6">
        <f t="shared" si="788"/>
        <v>0</v>
      </c>
      <c r="ES606" s="6">
        <f t="shared" si="825"/>
        <v>0</v>
      </c>
      <c r="ET606" s="6">
        <f t="shared" si="825"/>
        <v>0</v>
      </c>
      <c r="EU606" s="6">
        <f t="shared" si="825"/>
        <v>0</v>
      </c>
      <c r="EV606" s="6">
        <f t="shared" si="825"/>
        <v>0</v>
      </c>
      <c r="EW606" s="6">
        <f t="shared" si="825"/>
        <v>0</v>
      </c>
      <c r="EX606" s="6">
        <f t="shared" si="825"/>
        <v>0</v>
      </c>
      <c r="EY606" s="6">
        <f t="shared" si="825"/>
        <v>0</v>
      </c>
      <c r="EZ606" s="6">
        <f t="shared" si="825"/>
        <v>0</v>
      </c>
      <c r="FA606" s="6">
        <f t="shared" si="825"/>
        <v>0</v>
      </c>
      <c r="FB606" s="6">
        <f t="shared" si="825"/>
        <v>0</v>
      </c>
      <c r="FC606" s="6">
        <f t="shared" si="825"/>
        <v>0</v>
      </c>
      <c r="FD606" s="6">
        <f t="shared" si="825"/>
        <v>0</v>
      </c>
      <c r="FE606" s="6">
        <f t="shared" si="825"/>
        <v>0</v>
      </c>
      <c r="FF606" s="6">
        <f t="shared" si="825"/>
        <v>0</v>
      </c>
      <c r="FG606" s="6">
        <f t="shared" si="825"/>
        <v>0</v>
      </c>
      <c r="FH606" s="6">
        <f t="shared" si="825"/>
        <v>0</v>
      </c>
      <c r="FI606" s="6">
        <f t="shared" si="825"/>
        <v>0</v>
      </c>
      <c r="FJ606" s="6">
        <f t="shared" si="825"/>
        <v>0</v>
      </c>
      <c r="FK606" s="6">
        <f t="shared" si="825"/>
        <v>0</v>
      </c>
      <c r="FL606" s="6">
        <f t="shared" si="825"/>
        <v>0</v>
      </c>
      <c r="FM606" s="6">
        <f t="shared" si="825"/>
        <v>0</v>
      </c>
      <c r="FN606" s="6">
        <f t="shared" si="825"/>
        <v>0</v>
      </c>
      <c r="FO606" s="6">
        <f t="shared" si="825"/>
        <v>0</v>
      </c>
      <c r="FP606" s="6">
        <f t="shared" si="825"/>
        <v>0</v>
      </c>
      <c r="FQ606" s="6">
        <f t="shared" si="825"/>
        <v>0</v>
      </c>
      <c r="FR606" s="6">
        <f t="shared" si="825"/>
        <v>0</v>
      </c>
      <c r="FS606" s="6">
        <f t="shared" si="825"/>
        <v>0</v>
      </c>
      <c r="FT606" s="6">
        <f t="shared" si="825"/>
        <v>0</v>
      </c>
      <c r="FU606" s="6">
        <f t="shared" si="825"/>
        <v>0</v>
      </c>
      <c r="FV606" s="6">
        <f t="shared" si="825"/>
        <v>0</v>
      </c>
      <c r="FW606" s="6">
        <f t="shared" si="825"/>
        <v>0</v>
      </c>
      <c r="FX606" s="6">
        <f t="shared" si="825"/>
        <v>0</v>
      </c>
      <c r="FY606" s="6">
        <f t="shared" si="825"/>
        <v>0</v>
      </c>
      <c r="FZ606" s="6">
        <f t="shared" si="825"/>
        <v>0</v>
      </c>
      <c r="GA606" s="6">
        <f t="shared" si="825"/>
        <v>0</v>
      </c>
      <c r="GB606" s="6">
        <f t="shared" si="825"/>
        <v>0</v>
      </c>
      <c r="GC606" s="6">
        <f t="shared" si="825"/>
        <v>0</v>
      </c>
      <c r="GD606" s="6">
        <f t="shared" si="825"/>
        <v>0</v>
      </c>
      <c r="GE606" s="6">
        <f t="shared" si="825"/>
        <v>0</v>
      </c>
      <c r="GF606" s="6">
        <f t="shared" si="825"/>
        <v>0</v>
      </c>
      <c r="GG606" s="6">
        <f t="shared" si="825"/>
        <v>0</v>
      </c>
      <c r="GH606" s="6">
        <f t="shared" si="825"/>
        <v>0</v>
      </c>
      <c r="GI606" s="6">
        <f t="shared" si="825"/>
        <v>0</v>
      </c>
      <c r="GJ606" s="6">
        <f t="shared" si="825"/>
        <v>0</v>
      </c>
      <c r="GK606" s="6">
        <f t="shared" si="825"/>
        <v>0</v>
      </c>
      <c r="GL606" s="6">
        <f t="shared" si="825"/>
        <v>0</v>
      </c>
      <c r="GM606" s="6">
        <f t="shared" si="825"/>
        <v>0</v>
      </c>
      <c r="GN606" s="6">
        <f t="shared" si="825"/>
        <v>0</v>
      </c>
      <c r="GO606" s="6">
        <f t="shared" si="825"/>
        <v>0</v>
      </c>
      <c r="GP606" s="6">
        <f t="shared" si="825"/>
        <v>0</v>
      </c>
      <c r="GQ606" s="6">
        <f t="shared" si="825"/>
        <v>0</v>
      </c>
      <c r="GR606" s="6">
        <f t="shared" si="825"/>
        <v>0</v>
      </c>
      <c r="GS606" s="6">
        <f t="shared" si="825"/>
        <v>0</v>
      </c>
      <c r="GT606" s="6">
        <f t="shared" si="825"/>
        <v>0</v>
      </c>
      <c r="GU606" s="6">
        <f t="shared" si="825"/>
        <v>0</v>
      </c>
      <c r="GV606" s="6">
        <f t="shared" si="825"/>
        <v>0</v>
      </c>
      <c r="GW606" s="6">
        <f t="shared" si="825"/>
        <v>0</v>
      </c>
      <c r="GX606" s="6">
        <f t="shared" si="825"/>
        <v>0</v>
      </c>
      <c r="GY606" s="6">
        <f t="shared" si="825"/>
        <v>0</v>
      </c>
      <c r="GZ606" s="6">
        <f t="shared" si="825"/>
        <v>0</v>
      </c>
      <c r="HA606" s="6">
        <f t="shared" si="825"/>
        <v>0</v>
      </c>
      <c r="HB606" s="6">
        <f t="shared" si="825"/>
        <v>0</v>
      </c>
      <c r="HC606" s="6">
        <f t="shared" si="825"/>
        <v>0</v>
      </c>
      <c r="HD606" s="6">
        <f t="shared" si="825"/>
        <v>0</v>
      </c>
      <c r="HE606" s="6">
        <f t="shared" si="824"/>
        <v>0</v>
      </c>
      <c r="HF606" s="6">
        <f t="shared" si="824"/>
        <v>0</v>
      </c>
      <c r="HG606" s="6">
        <f t="shared" si="824"/>
        <v>0</v>
      </c>
      <c r="HH606" s="6">
        <f t="shared" si="824"/>
        <v>0</v>
      </c>
      <c r="HI606" s="6">
        <f t="shared" si="824"/>
        <v>0</v>
      </c>
      <c r="HJ606" s="6">
        <f t="shared" si="824"/>
        <v>34.370000000000005</v>
      </c>
      <c r="HK606" s="6">
        <f t="shared" si="824"/>
        <v>0</v>
      </c>
      <c r="HL606" s="6">
        <f t="shared" si="824"/>
        <v>0</v>
      </c>
      <c r="HM606" s="6">
        <f t="shared" si="824"/>
        <v>0</v>
      </c>
      <c r="HN606" s="6">
        <f t="shared" si="824"/>
        <v>0</v>
      </c>
    </row>
    <row r="607" spans="1:222" x14ac:dyDescent="0.25">
      <c r="A607">
        <v>6368</v>
      </c>
      <c r="B607">
        <v>2021</v>
      </c>
      <c r="C607" t="str">
        <v>физической электроники</v>
      </c>
      <c r="D607" t="str">
        <v>Хинич Иосиф Исаакович</v>
      </c>
      <c r="E607" t="str">
        <v>доктор педагогических наук</v>
      </c>
      <c r="F607" t="str">
        <v>профессор</v>
      </c>
      <c r="G607">
        <v>0.75</v>
      </c>
      <c r="H607" t="str">
        <v>4 курс 2018 год/пост</v>
      </c>
      <c r="I607" t="str">
        <v>Модуль "Физические основы ЭВМ". Введение в нанотехнологии</v>
      </c>
      <c r="J607">
        <v>9</v>
      </c>
      <c r="K607">
        <v>0</v>
      </c>
      <c r="L607">
        <v>27</v>
      </c>
      <c r="M607" s="16">
        <f t="shared" si="783"/>
        <v>4</v>
      </c>
      <c r="N607" s="16">
        <f t="shared" si="784"/>
        <v>14.870000000000001</v>
      </c>
      <c r="O607" s="16">
        <f t="shared" si="789"/>
        <v>9.75</v>
      </c>
      <c r="P607" s="16">
        <f t="shared" si="790"/>
        <v>9.75</v>
      </c>
      <c r="Q607" s="16">
        <v>0</v>
      </c>
      <c r="R607" s="16">
        <v>0</v>
      </c>
      <c r="S607" s="16">
        <v>0</v>
      </c>
      <c r="T607" s="21">
        <v>0</v>
      </c>
      <c r="U607">
        <v>0</v>
      </c>
      <c r="V607">
        <v>0</v>
      </c>
      <c r="W607">
        <v>39</v>
      </c>
      <c r="X607">
        <v>2</v>
      </c>
      <c r="Y607">
        <v>3</v>
      </c>
      <c r="Z607">
        <v>0</v>
      </c>
      <c r="AA607" t="str">
        <v>осн</v>
      </c>
      <c r="AB607">
        <f t="shared" si="791"/>
        <v>750</v>
      </c>
      <c r="AC607" t="str">
        <f t="shared" si="785"/>
        <v>ИВТ (бак)</v>
      </c>
      <c r="AD607" t="str">
        <f t="shared" si="782"/>
        <v>2021/2022</v>
      </c>
      <c r="AE607">
        <f t="shared" si="786"/>
        <v>74.37</v>
      </c>
      <c r="AF607">
        <f t="shared" si="787"/>
        <v>9.9160000000000012E-2</v>
      </c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R607">
        <f t="shared" si="817"/>
        <v>0</v>
      </c>
      <c r="BS607">
        <f t="shared" si="817"/>
        <v>0</v>
      </c>
      <c r="BT607">
        <f t="shared" si="817"/>
        <v>0</v>
      </c>
      <c r="BU607">
        <f t="shared" si="817"/>
        <v>0</v>
      </c>
      <c r="BV607">
        <f t="shared" si="817"/>
        <v>0</v>
      </c>
      <c r="BW607">
        <f t="shared" si="817"/>
        <v>0</v>
      </c>
      <c r="BX607">
        <f t="shared" si="817"/>
        <v>0</v>
      </c>
      <c r="BY607">
        <f t="shared" si="817"/>
        <v>0</v>
      </c>
      <c r="BZ607">
        <f t="shared" si="817"/>
        <v>0</v>
      </c>
      <c r="CA607">
        <f t="shared" si="817"/>
        <v>0</v>
      </c>
      <c r="CB607">
        <f t="shared" si="818"/>
        <v>0</v>
      </c>
      <c r="CC607">
        <f t="shared" si="818"/>
        <v>0</v>
      </c>
      <c r="CD607">
        <f t="shared" si="818"/>
        <v>0</v>
      </c>
      <c r="CE607">
        <f t="shared" si="818"/>
        <v>0</v>
      </c>
      <c r="CF607">
        <f t="shared" si="818"/>
        <v>0</v>
      </c>
      <c r="CG607">
        <f t="shared" si="818"/>
        <v>0</v>
      </c>
      <c r="CH607">
        <f t="shared" si="818"/>
        <v>0</v>
      </c>
      <c r="CI607">
        <f t="shared" si="818"/>
        <v>0</v>
      </c>
      <c r="CJ607">
        <f t="shared" si="818"/>
        <v>0</v>
      </c>
      <c r="CK607">
        <f t="shared" si="818"/>
        <v>0</v>
      </c>
      <c r="CL607">
        <f t="shared" si="819"/>
        <v>0</v>
      </c>
      <c r="CM607">
        <f t="shared" si="819"/>
        <v>0</v>
      </c>
      <c r="CN607">
        <f t="shared" si="819"/>
        <v>0</v>
      </c>
      <c r="CO607">
        <f t="shared" si="819"/>
        <v>0</v>
      </c>
      <c r="CP607">
        <f t="shared" si="819"/>
        <v>0</v>
      </c>
      <c r="CQ607">
        <f t="shared" si="819"/>
        <v>0</v>
      </c>
      <c r="CR607">
        <f t="shared" si="819"/>
        <v>0</v>
      </c>
      <c r="CS607">
        <f t="shared" si="819"/>
        <v>0</v>
      </c>
      <c r="CT607">
        <f t="shared" si="819"/>
        <v>0</v>
      </c>
      <c r="CU607">
        <f t="shared" si="819"/>
        <v>0</v>
      </c>
      <c r="CV607">
        <f t="shared" si="820"/>
        <v>0</v>
      </c>
      <c r="CW607">
        <f t="shared" si="820"/>
        <v>0</v>
      </c>
      <c r="CX607">
        <f t="shared" si="820"/>
        <v>0</v>
      </c>
      <c r="CY607">
        <f t="shared" si="820"/>
        <v>0</v>
      </c>
      <c r="CZ607">
        <f t="shared" si="820"/>
        <v>0</v>
      </c>
      <c r="DA607">
        <f t="shared" si="820"/>
        <v>0</v>
      </c>
      <c r="DB607">
        <f t="shared" si="820"/>
        <v>0</v>
      </c>
      <c r="DC607">
        <f t="shared" si="820"/>
        <v>0</v>
      </c>
      <c r="DD607">
        <f t="shared" si="820"/>
        <v>0</v>
      </c>
      <c r="DE607">
        <f t="shared" si="820"/>
        <v>0</v>
      </c>
      <c r="DF607">
        <f t="shared" si="821"/>
        <v>0</v>
      </c>
      <c r="DG607">
        <f t="shared" si="821"/>
        <v>0</v>
      </c>
      <c r="DH607">
        <f t="shared" si="821"/>
        <v>0</v>
      </c>
      <c r="DI607">
        <f t="shared" si="821"/>
        <v>0</v>
      </c>
      <c r="DJ607">
        <f t="shared" si="821"/>
        <v>0</v>
      </c>
      <c r="DK607">
        <f t="shared" si="821"/>
        <v>0</v>
      </c>
      <c r="DL607">
        <f t="shared" si="821"/>
        <v>0</v>
      </c>
      <c r="DM607">
        <f t="shared" si="821"/>
        <v>0</v>
      </c>
      <c r="DN607">
        <f t="shared" si="821"/>
        <v>0</v>
      </c>
      <c r="DO607">
        <f t="shared" si="821"/>
        <v>0</v>
      </c>
      <c r="DP607">
        <f t="shared" si="822"/>
        <v>0</v>
      </c>
      <c r="DQ607">
        <f t="shared" si="822"/>
        <v>0</v>
      </c>
      <c r="DR607">
        <f t="shared" si="822"/>
        <v>0</v>
      </c>
      <c r="DS607">
        <f t="shared" si="822"/>
        <v>0</v>
      </c>
      <c r="DT607">
        <f t="shared" si="822"/>
        <v>0</v>
      </c>
      <c r="DU607">
        <f t="shared" si="822"/>
        <v>0</v>
      </c>
      <c r="DV607">
        <f t="shared" si="822"/>
        <v>0</v>
      </c>
      <c r="DW607">
        <f t="shared" si="822"/>
        <v>0</v>
      </c>
      <c r="DX607">
        <f t="shared" si="822"/>
        <v>0</v>
      </c>
      <c r="DY607">
        <f t="shared" si="822"/>
        <v>0</v>
      </c>
      <c r="DZ607">
        <f t="shared" si="823"/>
        <v>0</v>
      </c>
      <c r="EA607">
        <f t="shared" si="823"/>
        <v>0</v>
      </c>
      <c r="EB607">
        <f t="shared" si="823"/>
        <v>0</v>
      </c>
      <c r="EC607">
        <f t="shared" si="823"/>
        <v>0</v>
      </c>
      <c r="ED607">
        <f t="shared" si="823"/>
        <v>0</v>
      </c>
      <c r="EE607">
        <f t="shared" si="823"/>
        <v>0</v>
      </c>
      <c r="EF607">
        <f t="shared" si="823"/>
        <v>0</v>
      </c>
      <c r="EG607">
        <f t="shared" si="823"/>
        <v>0</v>
      </c>
      <c r="EH607">
        <f t="shared" si="823"/>
        <v>0</v>
      </c>
      <c r="EI607">
        <f t="shared" si="823"/>
        <v>0</v>
      </c>
      <c r="EJ607">
        <f t="shared" si="823"/>
        <v>9.9160000000000012E-2</v>
      </c>
      <c r="EK607">
        <f t="shared" si="823"/>
        <v>0</v>
      </c>
      <c r="EL607">
        <f t="shared" si="823"/>
        <v>0</v>
      </c>
      <c r="EM607">
        <f t="shared" si="823"/>
        <v>0</v>
      </c>
      <c r="EN607">
        <f t="shared" si="823"/>
        <v>0</v>
      </c>
      <c r="ER607" s="6">
        <f t="shared" si="788"/>
        <v>0</v>
      </c>
      <c r="ES607" s="6">
        <f t="shared" si="825"/>
        <v>0</v>
      </c>
      <c r="ET607" s="6">
        <f t="shared" si="825"/>
        <v>0</v>
      </c>
      <c r="EU607" s="6">
        <f t="shared" si="825"/>
        <v>0</v>
      </c>
      <c r="EV607" s="6">
        <f t="shared" si="825"/>
        <v>0</v>
      </c>
      <c r="EW607" s="6">
        <f t="shared" si="825"/>
        <v>0</v>
      </c>
      <c r="EX607" s="6">
        <f t="shared" si="825"/>
        <v>0</v>
      </c>
      <c r="EY607" s="6">
        <f t="shared" si="825"/>
        <v>0</v>
      </c>
      <c r="EZ607" s="6">
        <f t="shared" si="825"/>
        <v>0</v>
      </c>
      <c r="FA607" s="6">
        <f t="shared" si="825"/>
        <v>0</v>
      </c>
      <c r="FB607" s="6">
        <f t="shared" si="825"/>
        <v>0</v>
      </c>
      <c r="FC607" s="6">
        <f t="shared" si="825"/>
        <v>0</v>
      </c>
      <c r="FD607" s="6">
        <f t="shared" si="825"/>
        <v>0</v>
      </c>
      <c r="FE607" s="6">
        <f t="shared" si="825"/>
        <v>0</v>
      </c>
      <c r="FF607" s="6">
        <f t="shared" si="825"/>
        <v>0</v>
      </c>
      <c r="FG607" s="6">
        <f t="shared" si="825"/>
        <v>0</v>
      </c>
      <c r="FH607" s="6">
        <f t="shared" si="825"/>
        <v>0</v>
      </c>
      <c r="FI607" s="6">
        <f t="shared" si="825"/>
        <v>0</v>
      </c>
      <c r="FJ607" s="6">
        <f t="shared" si="825"/>
        <v>0</v>
      </c>
      <c r="FK607" s="6">
        <f t="shared" si="825"/>
        <v>0</v>
      </c>
      <c r="FL607" s="6">
        <f t="shared" si="825"/>
        <v>0</v>
      </c>
      <c r="FM607" s="6">
        <f t="shared" si="825"/>
        <v>0</v>
      </c>
      <c r="FN607" s="6">
        <f t="shared" si="825"/>
        <v>0</v>
      </c>
      <c r="FO607" s="6">
        <f t="shared" si="825"/>
        <v>0</v>
      </c>
      <c r="FP607" s="6">
        <f t="shared" si="825"/>
        <v>0</v>
      </c>
      <c r="FQ607" s="6">
        <f t="shared" si="825"/>
        <v>0</v>
      </c>
      <c r="FR607" s="6">
        <f t="shared" si="825"/>
        <v>0</v>
      </c>
      <c r="FS607" s="6">
        <f t="shared" si="825"/>
        <v>0</v>
      </c>
      <c r="FT607" s="6">
        <f t="shared" si="825"/>
        <v>0</v>
      </c>
      <c r="FU607" s="6">
        <f t="shared" si="825"/>
        <v>0</v>
      </c>
      <c r="FV607" s="6">
        <f t="shared" si="825"/>
        <v>0</v>
      </c>
      <c r="FW607" s="6">
        <f t="shared" si="825"/>
        <v>0</v>
      </c>
      <c r="FX607" s="6">
        <f t="shared" si="825"/>
        <v>0</v>
      </c>
      <c r="FY607" s="6">
        <f t="shared" si="825"/>
        <v>0</v>
      </c>
      <c r="FZ607" s="6">
        <f t="shared" si="825"/>
        <v>0</v>
      </c>
      <c r="GA607" s="6">
        <f t="shared" si="825"/>
        <v>0</v>
      </c>
      <c r="GB607" s="6">
        <f t="shared" si="825"/>
        <v>0</v>
      </c>
      <c r="GC607" s="6">
        <f t="shared" si="825"/>
        <v>0</v>
      </c>
      <c r="GD607" s="6">
        <f t="shared" si="825"/>
        <v>0</v>
      </c>
      <c r="GE607" s="6">
        <f t="shared" si="825"/>
        <v>0</v>
      </c>
      <c r="GF607" s="6">
        <f t="shared" si="825"/>
        <v>0</v>
      </c>
      <c r="GG607" s="6">
        <f t="shared" si="825"/>
        <v>0</v>
      </c>
      <c r="GH607" s="6">
        <f t="shared" si="825"/>
        <v>0</v>
      </c>
      <c r="GI607" s="6">
        <f t="shared" si="825"/>
        <v>0</v>
      </c>
      <c r="GJ607" s="6">
        <f t="shared" si="825"/>
        <v>0</v>
      </c>
      <c r="GK607" s="6">
        <f t="shared" si="825"/>
        <v>0</v>
      </c>
      <c r="GL607" s="6">
        <f t="shared" si="825"/>
        <v>0</v>
      </c>
      <c r="GM607" s="6">
        <f t="shared" si="825"/>
        <v>0</v>
      </c>
      <c r="GN607" s="6">
        <f t="shared" si="825"/>
        <v>0</v>
      </c>
      <c r="GO607" s="6">
        <f t="shared" si="825"/>
        <v>0</v>
      </c>
      <c r="GP607" s="6">
        <f t="shared" si="825"/>
        <v>0</v>
      </c>
      <c r="GQ607" s="6">
        <f t="shared" si="825"/>
        <v>0</v>
      </c>
      <c r="GR607" s="6">
        <f t="shared" si="825"/>
        <v>0</v>
      </c>
      <c r="GS607" s="6">
        <f t="shared" si="825"/>
        <v>0</v>
      </c>
      <c r="GT607" s="6">
        <f t="shared" si="825"/>
        <v>0</v>
      </c>
      <c r="GU607" s="6">
        <f t="shared" si="825"/>
        <v>0</v>
      </c>
      <c r="GV607" s="6">
        <f t="shared" si="825"/>
        <v>0</v>
      </c>
      <c r="GW607" s="6">
        <f t="shared" si="825"/>
        <v>0</v>
      </c>
      <c r="GX607" s="6">
        <f t="shared" si="825"/>
        <v>0</v>
      </c>
      <c r="GY607" s="6">
        <f t="shared" si="825"/>
        <v>0</v>
      </c>
      <c r="GZ607" s="6">
        <f t="shared" si="825"/>
        <v>0</v>
      </c>
      <c r="HA607" s="6">
        <f t="shared" si="825"/>
        <v>0</v>
      </c>
      <c r="HB607" s="6">
        <f t="shared" si="825"/>
        <v>0</v>
      </c>
      <c r="HC607" s="6">
        <f t="shared" si="825"/>
        <v>0</v>
      </c>
      <c r="HD607" s="6">
        <f t="shared" si="825"/>
        <v>0</v>
      </c>
      <c r="HE607" s="6">
        <f t="shared" si="824"/>
        <v>0</v>
      </c>
      <c r="HF607" s="6">
        <f t="shared" si="824"/>
        <v>0</v>
      </c>
      <c r="HG607" s="6">
        <f t="shared" si="824"/>
        <v>0</v>
      </c>
      <c r="HH607" s="6">
        <f t="shared" si="824"/>
        <v>0</v>
      </c>
      <c r="HI607" s="6">
        <f t="shared" si="824"/>
        <v>0</v>
      </c>
      <c r="HJ607" s="6">
        <f t="shared" si="824"/>
        <v>74.37</v>
      </c>
      <c r="HK607" s="6">
        <f t="shared" si="824"/>
        <v>0</v>
      </c>
      <c r="HL607" s="6">
        <f t="shared" si="824"/>
        <v>0</v>
      </c>
      <c r="HM607" s="6">
        <f t="shared" si="824"/>
        <v>0</v>
      </c>
      <c r="HN607" s="6">
        <f t="shared" si="824"/>
        <v>0</v>
      </c>
    </row>
    <row r="608" spans="1:222" x14ac:dyDescent="0.25">
      <c r="A608">
        <v>6368</v>
      </c>
      <c r="B608">
        <v>2021</v>
      </c>
      <c r="C608" t="str">
        <v>современных европейских языков</v>
      </c>
      <c r="D608" t="str">
        <v>Хахалина Марина Сергеевна</v>
      </c>
      <c r="E608" t="str">
        <v>кандидат химических наук</v>
      </c>
      <c r="F608" t="str">
        <v>старший преподаватель</v>
      </c>
      <c r="G608">
        <v>1</v>
      </c>
      <c r="H608" t="str">
        <v>4 курс 2018 год/пост</v>
      </c>
      <c r="I608" t="str">
        <v>Модуль "Основы профессионального общения на иностранном языке"</v>
      </c>
      <c r="J608">
        <v>0</v>
      </c>
      <c r="K608">
        <v>0</v>
      </c>
      <c r="L608">
        <v>0</v>
      </c>
      <c r="M608" s="16">
        <f t="shared" si="783"/>
        <v>0</v>
      </c>
      <c r="N608" s="16">
        <f t="shared" si="784"/>
        <v>14.870000000000001</v>
      </c>
      <c r="O608" s="16">
        <f t="shared" si="789"/>
        <v>9.75</v>
      </c>
      <c r="P608" s="16">
        <f t="shared" si="790"/>
        <v>9.75</v>
      </c>
      <c r="Q608" s="16">
        <v>0</v>
      </c>
      <c r="R608" s="16">
        <v>0</v>
      </c>
      <c r="S608" s="16">
        <v>0</v>
      </c>
      <c r="T608" s="21">
        <v>0</v>
      </c>
      <c r="U608">
        <v>0</v>
      </c>
      <c r="V608">
        <v>0</v>
      </c>
      <c r="W608">
        <v>39</v>
      </c>
      <c r="X608">
        <v>2</v>
      </c>
      <c r="Y608">
        <v>3</v>
      </c>
      <c r="Z608">
        <v>0</v>
      </c>
      <c r="AA608" t="str">
        <v>осн</v>
      </c>
      <c r="AB608">
        <f t="shared" si="791"/>
        <v>850</v>
      </c>
      <c r="AC608" t="str">
        <f t="shared" si="785"/>
        <v>ИВТ (бак)</v>
      </c>
      <c r="AD608" t="str">
        <f t="shared" si="782"/>
        <v>2021/2022</v>
      </c>
      <c r="AE608">
        <f t="shared" si="786"/>
        <v>34.370000000000005</v>
      </c>
      <c r="AF608">
        <f t="shared" si="787"/>
        <v>4.0435294117647062E-2</v>
      </c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R608">
        <f t="shared" si="817"/>
        <v>0</v>
      </c>
      <c r="BS608">
        <f t="shared" si="817"/>
        <v>0</v>
      </c>
      <c r="BT608">
        <f t="shared" si="817"/>
        <v>0</v>
      </c>
      <c r="BU608">
        <f t="shared" si="817"/>
        <v>0</v>
      </c>
      <c r="BV608">
        <f t="shared" si="817"/>
        <v>0</v>
      </c>
      <c r="BW608">
        <f t="shared" si="817"/>
        <v>0</v>
      </c>
      <c r="BX608">
        <f t="shared" si="817"/>
        <v>0</v>
      </c>
      <c r="BY608">
        <f t="shared" si="817"/>
        <v>0</v>
      </c>
      <c r="BZ608">
        <f t="shared" si="817"/>
        <v>0</v>
      </c>
      <c r="CA608">
        <f t="shared" si="817"/>
        <v>0</v>
      </c>
      <c r="CB608">
        <f t="shared" si="818"/>
        <v>0</v>
      </c>
      <c r="CC608">
        <f t="shared" si="818"/>
        <v>0</v>
      </c>
      <c r="CD608">
        <f t="shared" si="818"/>
        <v>0</v>
      </c>
      <c r="CE608">
        <f t="shared" si="818"/>
        <v>0</v>
      </c>
      <c r="CF608">
        <f t="shared" si="818"/>
        <v>0</v>
      </c>
      <c r="CG608">
        <f t="shared" si="818"/>
        <v>0</v>
      </c>
      <c r="CH608">
        <f t="shared" si="818"/>
        <v>0</v>
      </c>
      <c r="CI608">
        <f t="shared" si="818"/>
        <v>0</v>
      </c>
      <c r="CJ608">
        <f t="shared" si="818"/>
        <v>0</v>
      </c>
      <c r="CK608">
        <f t="shared" si="818"/>
        <v>0</v>
      </c>
      <c r="CL608">
        <f t="shared" si="819"/>
        <v>0</v>
      </c>
      <c r="CM608">
        <f t="shared" si="819"/>
        <v>0</v>
      </c>
      <c r="CN608">
        <f t="shared" si="819"/>
        <v>0</v>
      </c>
      <c r="CO608">
        <f t="shared" si="819"/>
        <v>0</v>
      </c>
      <c r="CP608">
        <f t="shared" si="819"/>
        <v>0</v>
      </c>
      <c r="CQ608">
        <f t="shared" si="819"/>
        <v>0</v>
      </c>
      <c r="CR608">
        <f t="shared" si="819"/>
        <v>0</v>
      </c>
      <c r="CS608">
        <f t="shared" si="819"/>
        <v>0</v>
      </c>
      <c r="CT608">
        <f t="shared" si="819"/>
        <v>0</v>
      </c>
      <c r="CU608">
        <f t="shared" si="819"/>
        <v>0</v>
      </c>
      <c r="CV608">
        <f t="shared" si="820"/>
        <v>0</v>
      </c>
      <c r="CW608">
        <f t="shared" si="820"/>
        <v>0</v>
      </c>
      <c r="CX608">
        <f t="shared" si="820"/>
        <v>0</v>
      </c>
      <c r="CY608">
        <f t="shared" si="820"/>
        <v>0</v>
      </c>
      <c r="CZ608">
        <f t="shared" si="820"/>
        <v>0</v>
      </c>
      <c r="DA608">
        <f t="shared" si="820"/>
        <v>0</v>
      </c>
      <c r="DB608">
        <f t="shared" si="820"/>
        <v>0</v>
      </c>
      <c r="DC608">
        <f t="shared" si="820"/>
        <v>0</v>
      </c>
      <c r="DD608">
        <f t="shared" si="820"/>
        <v>0</v>
      </c>
      <c r="DE608">
        <f t="shared" si="820"/>
        <v>0</v>
      </c>
      <c r="DF608">
        <f t="shared" si="821"/>
        <v>0</v>
      </c>
      <c r="DG608">
        <f t="shared" si="821"/>
        <v>0</v>
      </c>
      <c r="DH608">
        <f t="shared" si="821"/>
        <v>0</v>
      </c>
      <c r="DI608">
        <f t="shared" si="821"/>
        <v>0</v>
      </c>
      <c r="DJ608">
        <f t="shared" si="821"/>
        <v>0</v>
      </c>
      <c r="DK608">
        <f t="shared" si="821"/>
        <v>0</v>
      </c>
      <c r="DL608">
        <f t="shared" si="821"/>
        <v>0</v>
      </c>
      <c r="DM608">
        <f t="shared" si="821"/>
        <v>0</v>
      </c>
      <c r="DN608">
        <f t="shared" si="821"/>
        <v>0</v>
      </c>
      <c r="DO608">
        <f t="shared" si="821"/>
        <v>0</v>
      </c>
      <c r="DP608">
        <f t="shared" si="822"/>
        <v>0</v>
      </c>
      <c r="DQ608">
        <f t="shared" si="822"/>
        <v>0</v>
      </c>
      <c r="DR608">
        <f t="shared" si="822"/>
        <v>0</v>
      </c>
      <c r="DS608">
        <f t="shared" si="822"/>
        <v>0</v>
      </c>
      <c r="DT608">
        <f t="shared" si="822"/>
        <v>0</v>
      </c>
      <c r="DU608">
        <f t="shared" si="822"/>
        <v>0</v>
      </c>
      <c r="DV608">
        <f t="shared" si="822"/>
        <v>0</v>
      </c>
      <c r="DW608">
        <f t="shared" si="822"/>
        <v>0</v>
      </c>
      <c r="DX608">
        <f t="shared" si="822"/>
        <v>0</v>
      </c>
      <c r="DY608">
        <f t="shared" si="822"/>
        <v>0</v>
      </c>
      <c r="DZ608">
        <f t="shared" si="823"/>
        <v>0</v>
      </c>
      <c r="EA608">
        <f t="shared" si="823"/>
        <v>0</v>
      </c>
      <c r="EB608">
        <f t="shared" si="823"/>
        <v>0</v>
      </c>
      <c r="EC608">
        <f t="shared" si="823"/>
        <v>0</v>
      </c>
      <c r="ED608">
        <f t="shared" si="823"/>
        <v>0</v>
      </c>
      <c r="EE608">
        <f t="shared" si="823"/>
        <v>0</v>
      </c>
      <c r="EF608">
        <f t="shared" si="823"/>
        <v>0</v>
      </c>
      <c r="EG608">
        <f t="shared" si="823"/>
        <v>0</v>
      </c>
      <c r="EH608">
        <f t="shared" si="823"/>
        <v>0</v>
      </c>
      <c r="EI608">
        <f t="shared" si="823"/>
        <v>4.0435294117647062E-2</v>
      </c>
      <c r="EJ608">
        <f t="shared" si="823"/>
        <v>0</v>
      </c>
      <c r="EK608">
        <f t="shared" si="823"/>
        <v>0</v>
      </c>
      <c r="EL608">
        <f t="shared" si="823"/>
        <v>0</v>
      </c>
      <c r="EM608">
        <f t="shared" si="823"/>
        <v>0</v>
      </c>
      <c r="EN608">
        <f t="shared" si="823"/>
        <v>0</v>
      </c>
      <c r="ER608" s="6">
        <f t="shared" si="788"/>
        <v>0</v>
      </c>
      <c r="ES608" s="6">
        <f t="shared" si="825"/>
        <v>0</v>
      </c>
      <c r="ET608" s="6">
        <f t="shared" si="825"/>
        <v>0</v>
      </c>
      <c r="EU608" s="6">
        <f t="shared" si="825"/>
        <v>0</v>
      </c>
      <c r="EV608" s="6">
        <f t="shared" si="825"/>
        <v>0</v>
      </c>
      <c r="EW608" s="6">
        <f t="shared" si="825"/>
        <v>0</v>
      </c>
      <c r="EX608" s="6">
        <f t="shared" si="825"/>
        <v>0</v>
      </c>
      <c r="EY608" s="6">
        <f t="shared" si="825"/>
        <v>0</v>
      </c>
      <c r="EZ608" s="6">
        <f t="shared" si="825"/>
        <v>0</v>
      </c>
      <c r="FA608" s="6">
        <f t="shared" si="825"/>
        <v>0</v>
      </c>
      <c r="FB608" s="6">
        <f t="shared" si="825"/>
        <v>0</v>
      </c>
      <c r="FC608" s="6">
        <f t="shared" si="825"/>
        <v>0</v>
      </c>
      <c r="FD608" s="6">
        <f t="shared" si="825"/>
        <v>0</v>
      </c>
      <c r="FE608" s="6">
        <f t="shared" si="825"/>
        <v>0</v>
      </c>
      <c r="FF608" s="6">
        <f t="shared" si="825"/>
        <v>0</v>
      </c>
      <c r="FG608" s="6">
        <f t="shared" si="825"/>
        <v>0</v>
      </c>
      <c r="FH608" s="6">
        <f t="shared" si="825"/>
        <v>0</v>
      </c>
      <c r="FI608" s="6">
        <f t="shared" si="825"/>
        <v>0</v>
      </c>
      <c r="FJ608" s="6">
        <f t="shared" si="825"/>
        <v>0</v>
      </c>
      <c r="FK608" s="6">
        <f t="shared" si="825"/>
        <v>0</v>
      </c>
      <c r="FL608" s="6">
        <f t="shared" si="825"/>
        <v>0</v>
      </c>
      <c r="FM608" s="6">
        <f t="shared" si="825"/>
        <v>0</v>
      </c>
      <c r="FN608" s="6">
        <f t="shared" si="825"/>
        <v>0</v>
      </c>
      <c r="FO608" s="6">
        <f t="shared" si="825"/>
        <v>0</v>
      </c>
      <c r="FP608" s="6">
        <f t="shared" si="825"/>
        <v>0</v>
      </c>
      <c r="FQ608" s="6">
        <f t="shared" si="825"/>
        <v>0</v>
      </c>
      <c r="FR608" s="6">
        <f t="shared" si="825"/>
        <v>0</v>
      </c>
      <c r="FS608" s="6">
        <f t="shared" si="825"/>
        <v>0</v>
      </c>
      <c r="FT608" s="6">
        <f t="shared" si="825"/>
        <v>0</v>
      </c>
      <c r="FU608" s="6">
        <f t="shared" si="825"/>
        <v>0</v>
      </c>
      <c r="FV608" s="6">
        <f t="shared" si="825"/>
        <v>0</v>
      </c>
      <c r="FW608" s="6">
        <f t="shared" si="825"/>
        <v>0</v>
      </c>
      <c r="FX608" s="6">
        <f t="shared" si="825"/>
        <v>0</v>
      </c>
      <c r="FY608" s="6">
        <f t="shared" si="825"/>
        <v>0</v>
      </c>
      <c r="FZ608" s="6">
        <f t="shared" si="825"/>
        <v>0</v>
      </c>
      <c r="GA608" s="6">
        <f t="shared" si="825"/>
        <v>0</v>
      </c>
      <c r="GB608" s="6">
        <f t="shared" si="825"/>
        <v>0</v>
      </c>
      <c r="GC608" s="6">
        <f t="shared" si="825"/>
        <v>0</v>
      </c>
      <c r="GD608" s="6">
        <f t="shared" si="825"/>
        <v>0</v>
      </c>
      <c r="GE608" s="6">
        <f t="shared" si="825"/>
        <v>0</v>
      </c>
      <c r="GF608" s="6">
        <f t="shared" si="825"/>
        <v>0</v>
      </c>
      <c r="GG608" s="6">
        <f t="shared" si="825"/>
        <v>0</v>
      </c>
      <c r="GH608" s="6">
        <f t="shared" si="825"/>
        <v>0</v>
      </c>
      <c r="GI608" s="6">
        <f t="shared" si="825"/>
        <v>0</v>
      </c>
      <c r="GJ608" s="6">
        <f t="shared" si="825"/>
        <v>0</v>
      </c>
      <c r="GK608" s="6">
        <f t="shared" si="825"/>
        <v>0</v>
      </c>
      <c r="GL608" s="6">
        <f t="shared" si="825"/>
        <v>0</v>
      </c>
      <c r="GM608" s="6">
        <f t="shared" si="825"/>
        <v>0</v>
      </c>
      <c r="GN608" s="6">
        <f t="shared" si="825"/>
        <v>0</v>
      </c>
      <c r="GO608" s="6">
        <f t="shared" si="825"/>
        <v>0</v>
      </c>
      <c r="GP608" s="6">
        <f t="shared" si="825"/>
        <v>0</v>
      </c>
      <c r="GQ608" s="6">
        <f t="shared" si="825"/>
        <v>0</v>
      </c>
      <c r="GR608" s="6">
        <f t="shared" si="825"/>
        <v>0</v>
      </c>
      <c r="GS608" s="6">
        <f t="shared" si="825"/>
        <v>0</v>
      </c>
      <c r="GT608" s="6">
        <f t="shared" si="825"/>
        <v>0</v>
      </c>
      <c r="GU608" s="6">
        <f t="shared" si="825"/>
        <v>0</v>
      </c>
      <c r="GV608" s="6">
        <f t="shared" si="825"/>
        <v>0</v>
      </c>
      <c r="GW608" s="6">
        <f t="shared" si="825"/>
        <v>0</v>
      </c>
      <c r="GX608" s="6">
        <f t="shared" si="825"/>
        <v>0</v>
      </c>
      <c r="GY608" s="6">
        <f t="shared" si="825"/>
        <v>0</v>
      </c>
      <c r="GZ608" s="6">
        <f t="shared" si="825"/>
        <v>0</v>
      </c>
      <c r="HA608" s="6">
        <f t="shared" si="825"/>
        <v>0</v>
      </c>
      <c r="HB608" s="6">
        <f t="shared" si="825"/>
        <v>0</v>
      </c>
      <c r="HC608" s="6">
        <f t="shared" si="825"/>
        <v>0</v>
      </c>
      <c r="HD608" s="6">
        <f t="shared" ref="HD608:HN611" si="826">IF(INDEX($A$1:$I$862, ROW($I608), 4) = HD$1, $AE608, 0)</f>
        <v>0</v>
      </c>
      <c r="HE608" s="6">
        <f t="shared" si="826"/>
        <v>0</v>
      </c>
      <c r="HF608" s="6">
        <f t="shared" si="826"/>
        <v>0</v>
      </c>
      <c r="HG608" s="6">
        <f t="shared" si="826"/>
        <v>0</v>
      </c>
      <c r="HH608" s="6">
        <f t="shared" si="826"/>
        <v>0</v>
      </c>
      <c r="HI608" s="6">
        <f t="shared" si="826"/>
        <v>34.370000000000005</v>
      </c>
      <c r="HJ608" s="6">
        <f t="shared" si="826"/>
        <v>0</v>
      </c>
      <c r="HK608" s="6">
        <f t="shared" si="826"/>
        <v>0</v>
      </c>
      <c r="HL608" s="6">
        <f t="shared" si="826"/>
        <v>0</v>
      </c>
      <c r="HM608" s="6">
        <f t="shared" si="826"/>
        <v>0</v>
      </c>
      <c r="HN608" s="6">
        <f t="shared" si="826"/>
        <v>0</v>
      </c>
    </row>
    <row r="609" spans="1:222" x14ac:dyDescent="0.25">
      <c r="A609">
        <v>6368</v>
      </c>
      <c r="B609">
        <v>2021</v>
      </c>
      <c r="C609" t="str">
        <v>современных европейских языков</v>
      </c>
      <c r="D609" t="str">
        <v>Хахалина Марина Сергеевна</v>
      </c>
      <c r="E609" t="str">
        <v>кандидат химических наук</v>
      </c>
      <c r="F609" t="str">
        <v>старший преподаватель</v>
      </c>
      <c r="G609">
        <v>1</v>
      </c>
      <c r="H609" t="str">
        <v>4 курс 2018 год/пост</v>
      </c>
      <c r="I60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>
        <v>0</v>
      </c>
      <c r="K609">
        <v>0</v>
      </c>
      <c r="L609">
        <v>54</v>
      </c>
      <c r="M609" s="16">
        <f t="shared" si="783"/>
        <v>6</v>
      </c>
      <c r="N609" s="16">
        <f t="shared" si="784"/>
        <v>14.870000000000001</v>
      </c>
      <c r="O609" s="16">
        <f t="shared" si="789"/>
        <v>9.75</v>
      </c>
      <c r="P609" s="16">
        <f t="shared" si="790"/>
        <v>9.75</v>
      </c>
      <c r="Q609" s="16">
        <v>0</v>
      </c>
      <c r="R609" s="16">
        <v>0</v>
      </c>
      <c r="S609" s="16">
        <v>0</v>
      </c>
      <c r="T609" s="21">
        <v>0</v>
      </c>
      <c r="U609">
        <v>0</v>
      </c>
      <c r="V609">
        <v>0</v>
      </c>
      <c r="W609">
        <v>39</v>
      </c>
      <c r="X609">
        <v>2</v>
      </c>
      <c r="Y609">
        <v>3</v>
      </c>
      <c r="Z609">
        <v>0</v>
      </c>
      <c r="AA609" t="str">
        <v>доп</v>
      </c>
      <c r="AB609">
        <f t="shared" si="791"/>
        <v>850</v>
      </c>
      <c r="AC609" t="str">
        <f t="shared" si="785"/>
        <v>ИВТ (бак)</v>
      </c>
      <c r="AD609" t="str">
        <f t="shared" si="782"/>
        <v>2021/2022</v>
      </c>
      <c r="AE609">
        <f t="shared" si="786"/>
        <v>94.37</v>
      </c>
      <c r="AF609">
        <f t="shared" si="787"/>
        <v>0.11102352941176472</v>
      </c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R609">
        <f t="shared" si="817"/>
        <v>0</v>
      </c>
      <c r="BS609">
        <f t="shared" si="817"/>
        <v>0</v>
      </c>
      <c r="BT609">
        <f t="shared" si="817"/>
        <v>0</v>
      </c>
      <c r="BU609">
        <f t="shared" si="817"/>
        <v>0</v>
      </c>
      <c r="BV609">
        <f t="shared" si="817"/>
        <v>0</v>
      </c>
      <c r="BW609">
        <f t="shared" si="817"/>
        <v>0</v>
      </c>
      <c r="BX609">
        <f t="shared" si="817"/>
        <v>0</v>
      </c>
      <c r="BY609">
        <f t="shared" si="817"/>
        <v>0</v>
      </c>
      <c r="BZ609">
        <f t="shared" si="817"/>
        <v>0</v>
      </c>
      <c r="CA609">
        <f t="shared" si="817"/>
        <v>0</v>
      </c>
      <c r="CB609">
        <f t="shared" si="818"/>
        <v>0</v>
      </c>
      <c r="CC609">
        <f t="shared" si="818"/>
        <v>0</v>
      </c>
      <c r="CD609">
        <f t="shared" si="818"/>
        <v>0</v>
      </c>
      <c r="CE609">
        <f t="shared" si="818"/>
        <v>0</v>
      </c>
      <c r="CF609">
        <f t="shared" si="818"/>
        <v>0</v>
      </c>
      <c r="CG609">
        <f t="shared" si="818"/>
        <v>0</v>
      </c>
      <c r="CH609">
        <f t="shared" si="818"/>
        <v>0</v>
      </c>
      <c r="CI609">
        <f t="shared" si="818"/>
        <v>0</v>
      </c>
      <c r="CJ609">
        <f t="shared" si="818"/>
        <v>0</v>
      </c>
      <c r="CK609">
        <f t="shared" si="818"/>
        <v>0</v>
      </c>
      <c r="CL609">
        <f t="shared" si="819"/>
        <v>0</v>
      </c>
      <c r="CM609">
        <f t="shared" si="819"/>
        <v>0</v>
      </c>
      <c r="CN609">
        <f t="shared" si="819"/>
        <v>0</v>
      </c>
      <c r="CO609">
        <f t="shared" si="819"/>
        <v>0</v>
      </c>
      <c r="CP609">
        <f t="shared" si="819"/>
        <v>0</v>
      </c>
      <c r="CQ609">
        <f t="shared" si="819"/>
        <v>0</v>
      </c>
      <c r="CR609">
        <f t="shared" si="819"/>
        <v>0</v>
      </c>
      <c r="CS609">
        <f t="shared" si="819"/>
        <v>0</v>
      </c>
      <c r="CT609">
        <f t="shared" si="819"/>
        <v>0</v>
      </c>
      <c r="CU609">
        <f t="shared" si="819"/>
        <v>0</v>
      </c>
      <c r="CV609">
        <f t="shared" si="820"/>
        <v>0</v>
      </c>
      <c r="CW609">
        <f t="shared" si="820"/>
        <v>0</v>
      </c>
      <c r="CX609">
        <f t="shared" si="820"/>
        <v>0</v>
      </c>
      <c r="CY609">
        <f t="shared" si="820"/>
        <v>0</v>
      </c>
      <c r="CZ609">
        <f t="shared" si="820"/>
        <v>0</v>
      </c>
      <c r="DA609">
        <f t="shared" si="820"/>
        <v>0</v>
      </c>
      <c r="DB609">
        <f t="shared" si="820"/>
        <v>0</v>
      </c>
      <c r="DC609">
        <f t="shared" si="820"/>
        <v>0</v>
      </c>
      <c r="DD609">
        <f t="shared" si="820"/>
        <v>0</v>
      </c>
      <c r="DE609">
        <f t="shared" si="820"/>
        <v>0</v>
      </c>
      <c r="DF609">
        <f t="shared" si="821"/>
        <v>0</v>
      </c>
      <c r="DG609">
        <f t="shared" si="821"/>
        <v>0</v>
      </c>
      <c r="DH609">
        <f t="shared" si="821"/>
        <v>0</v>
      </c>
      <c r="DI609">
        <f t="shared" si="821"/>
        <v>0</v>
      </c>
      <c r="DJ609">
        <f t="shared" si="821"/>
        <v>0</v>
      </c>
      <c r="DK609">
        <f t="shared" si="821"/>
        <v>0</v>
      </c>
      <c r="DL609">
        <f t="shared" si="821"/>
        <v>0</v>
      </c>
      <c r="DM609">
        <f t="shared" si="821"/>
        <v>0</v>
      </c>
      <c r="DN609">
        <f t="shared" si="821"/>
        <v>0</v>
      </c>
      <c r="DO609">
        <f t="shared" si="821"/>
        <v>0</v>
      </c>
      <c r="DP609">
        <f t="shared" si="822"/>
        <v>0</v>
      </c>
      <c r="DQ609">
        <f t="shared" si="822"/>
        <v>0</v>
      </c>
      <c r="DR609">
        <f t="shared" si="822"/>
        <v>0</v>
      </c>
      <c r="DS609">
        <f t="shared" si="822"/>
        <v>0</v>
      </c>
      <c r="DT609">
        <f t="shared" si="822"/>
        <v>0</v>
      </c>
      <c r="DU609">
        <f t="shared" si="822"/>
        <v>0</v>
      </c>
      <c r="DV609">
        <f t="shared" si="822"/>
        <v>0</v>
      </c>
      <c r="DW609">
        <f t="shared" si="822"/>
        <v>0</v>
      </c>
      <c r="DX609">
        <f t="shared" si="822"/>
        <v>0</v>
      </c>
      <c r="DY609">
        <f t="shared" si="822"/>
        <v>0</v>
      </c>
      <c r="DZ609">
        <f t="shared" si="823"/>
        <v>0</v>
      </c>
      <c r="EA609">
        <f t="shared" si="823"/>
        <v>0</v>
      </c>
      <c r="EB609">
        <f t="shared" si="823"/>
        <v>0</v>
      </c>
      <c r="EC609">
        <f t="shared" si="823"/>
        <v>0</v>
      </c>
      <c r="ED609">
        <f t="shared" si="823"/>
        <v>0</v>
      </c>
      <c r="EE609">
        <f t="shared" si="823"/>
        <v>0</v>
      </c>
      <c r="EF609">
        <f t="shared" si="823"/>
        <v>0</v>
      </c>
      <c r="EG609">
        <f t="shared" si="823"/>
        <v>0</v>
      </c>
      <c r="EH609">
        <f t="shared" si="823"/>
        <v>0</v>
      </c>
      <c r="EI609">
        <f t="shared" si="823"/>
        <v>0.11102352941176472</v>
      </c>
      <c r="EJ609">
        <f t="shared" si="823"/>
        <v>0</v>
      </c>
      <c r="EK609">
        <f t="shared" si="823"/>
        <v>0</v>
      </c>
      <c r="EL609">
        <f t="shared" si="823"/>
        <v>0</v>
      </c>
      <c r="EM609">
        <f t="shared" si="823"/>
        <v>0</v>
      </c>
      <c r="EN609">
        <f t="shared" si="823"/>
        <v>0</v>
      </c>
      <c r="ER609" s="6">
        <f t="shared" si="788"/>
        <v>0</v>
      </c>
      <c r="ES609" s="6">
        <f t="shared" ref="ES609:HD612" si="827">IF(INDEX($A$1:$I$862, ROW($I609), 4) = ES$1, $AE609, 0)</f>
        <v>0</v>
      </c>
      <c r="ET609" s="6">
        <f t="shared" si="827"/>
        <v>0</v>
      </c>
      <c r="EU609" s="6">
        <f t="shared" si="827"/>
        <v>0</v>
      </c>
      <c r="EV609" s="6">
        <f t="shared" si="827"/>
        <v>0</v>
      </c>
      <c r="EW609" s="6">
        <f t="shared" si="827"/>
        <v>0</v>
      </c>
      <c r="EX609" s="6">
        <f t="shared" si="827"/>
        <v>0</v>
      </c>
      <c r="EY609" s="6">
        <f t="shared" si="827"/>
        <v>0</v>
      </c>
      <c r="EZ609" s="6">
        <f t="shared" si="827"/>
        <v>0</v>
      </c>
      <c r="FA609" s="6">
        <f t="shared" si="827"/>
        <v>0</v>
      </c>
      <c r="FB609" s="6">
        <f t="shared" si="827"/>
        <v>0</v>
      </c>
      <c r="FC609" s="6">
        <f t="shared" si="827"/>
        <v>0</v>
      </c>
      <c r="FD609" s="6">
        <f t="shared" si="827"/>
        <v>0</v>
      </c>
      <c r="FE609" s="6">
        <f t="shared" si="827"/>
        <v>0</v>
      </c>
      <c r="FF609" s="6">
        <f t="shared" si="827"/>
        <v>0</v>
      </c>
      <c r="FG609" s="6">
        <f t="shared" si="827"/>
        <v>0</v>
      </c>
      <c r="FH609" s="6">
        <f t="shared" si="827"/>
        <v>0</v>
      </c>
      <c r="FI609" s="6">
        <f t="shared" si="827"/>
        <v>0</v>
      </c>
      <c r="FJ609" s="6">
        <f t="shared" si="827"/>
        <v>0</v>
      </c>
      <c r="FK609" s="6">
        <f t="shared" si="827"/>
        <v>0</v>
      </c>
      <c r="FL609" s="6">
        <f t="shared" si="827"/>
        <v>0</v>
      </c>
      <c r="FM609" s="6">
        <f t="shared" si="827"/>
        <v>0</v>
      </c>
      <c r="FN609" s="6">
        <f t="shared" si="827"/>
        <v>0</v>
      </c>
      <c r="FO609" s="6">
        <f t="shared" si="827"/>
        <v>0</v>
      </c>
      <c r="FP609" s="6">
        <f t="shared" si="827"/>
        <v>0</v>
      </c>
      <c r="FQ609" s="6">
        <f t="shared" si="827"/>
        <v>0</v>
      </c>
      <c r="FR609" s="6">
        <f t="shared" si="827"/>
        <v>0</v>
      </c>
      <c r="FS609" s="6">
        <f t="shared" si="827"/>
        <v>0</v>
      </c>
      <c r="FT609" s="6">
        <f t="shared" si="827"/>
        <v>0</v>
      </c>
      <c r="FU609" s="6">
        <f t="shared" si="827"/>
        <v>0</v>
      </c>
      <c r="FV609" s="6">
        <f t="shared" si="827"/>
        <v>0</v>
      </c>
      <c r="FW609" s="6">
        <f t="shared" si="827"/>
        <v>0</v>
      </c>
      <c r="FX609" s="6">
        <f t="shared" si="827"/>
        <v>0</v>
      </c>
      <c r="FY609" s="6">
        <f t="shared" si="827"/>
        <v>0</v>
      </c>
      <c r="FZ609" s="6">
        <f t="shared" si="827"/>
        <v>0</v>
      </c>
      <c r="GA609" s="6">
        <f t="shared" si="827"/>
        <v>0</v>
      </c>
      <c r="GB609" s="6">
        <f t="shared" si="827"/>
        <v>0</v>
      </c>
      <c r="GC609" s="6">
        <f t="shared" si="827"/>
        <v>0</v>
      </c>
      <c r="GD609" s="6">
        <f t="shared" si="827"/>
        <v>0</v>
      </c>
      <c r="GE609" s="6">
        <f t="shared" si="827"/>
        <v>0</v>
      </c>
      <c r="GF609" s="6">
        <f t="shared" si="827"/>
        <v>0</v>
      </c>
      <c r="GG609" s="6">
        <f t="shared" si="827"/>
        <v>0</v>
      </c>
      <c r="GH609" s="6">
        <f t="shared" si="827"/>
        <v>0</v>
      </c>
      <c r="GI609" s="6">
        <f t="shared" si="827"/>
        <v>0</v>
      </c>
      <c r="GJ609" s="6">
        <f t="shared" si="827"/>
        <v>0</v>
      </c>
      <c r="GK609" s="6">
        <f t="shared" si="827"/>
        <v>0</v>
      </c>
      <c r="GL609" s="6">
        <f t="shared" si="827"/>
        <v>0</v>
      </c>
      <c r="GM609" s="6">
        <f t="shared" si="827"/>
        <v>0</v>
      </c>
      <c r="GN609" s="6">
        <f t="shared" si="827"/>
        <v>0</v>
      </c>
      <c r="GO609" s="6">
        <f t="shared" si="827"/>
        <v>0</v>
      </c>
      <c r="GP609" s="6">
        <f t="shared" si="827"/>
        <v>0</v>
      </c>
      <c r="GQ609" s="6">
        <f t="shared" si="827"/>
        <v>0</v>
      </c>
      <c r="GR609" s="6">
        <f t="shared" si="827"/>
        <v>0</v>
      </c>
      <c r="GS609" s="6">
        <f t="shared" si="827"/>
        <v>0</v>
      </c>
      <c r="GT609" s="6">
        <f t="shared" si="827"/>
        <v>0</v>
      </c>
      <c r="GU609" s="6">
        <f t="shared" si="827"/>
        <v>0</v>
      </c>
      <c r="GV609" s="6">
        <f t="shared" si="827"/>
        <v>0</v>
      </c>
      <c r="GW609" s="6">
        <f t="shared" si="827"/>
        <v>0</v>
      </c>
      <c r="GX609" s="6">
        <f t="shared" si="827"/>
        <v>0</v>
      </c>
      <c r="GY609" s="6">
        <f t="shared" si="827"/>
        <v>0</v>
      </c>
      <c r="GZ609" s="6">
        <f t="shared" si="827"/>
        <v>0</v>
      </c>
      <c r="HA609" s="6">
        <f t="shared" si="827"/>
        <v>0</v>
      </c>
      <c r="HB609" s="6">
        <f t="shared" si="827"/>
        <v>0</v>
      </c>
      <c r="HC609" s="6">
        <f t="shared" si="827"/>
        <v>0</v>
      </c>
      <c r="HD609" s="6">
        <f t="shared" si="827"/>
        <v>0</v>
      </c>
      <c r="HE609" s="6">
        <f t="shared" si="826"/>
        <v>0</v>
      </c>
      <c r="HF609" s="6">
        <f t="shared" si="826"/>
        <v>0</v>
      </c>
      <c r="HG609" s="6">
        <f t="shared" si="826"/>
        <v>0</v>
      </c>
      <c r="HH609" s="6">
        <f t="shared" si="826"/>
        <v>0</v>
      </c>
      <c r="HI609" s="6">
        <f t="shared" si="826"/>
        <v>94.37</v>
      </c>
      <c r="HJ609" s="6">
        <f t="shared" si="826"/>
        <v>0</v>
      </c>
      <c r="HK609" s="6">
        <f t="shared" si="826"/>
        <v>0</v>
      </c>
      <c r="HL609" s="6">
        <f t="shared" si="826"/>
        <v>0</v>
      </c>
      <c r="HM609" s="6">
        <f t="shared" si="826"/>
        <v>0</v>
      </c>
      <c r="HN609" s="6">
        <f t="shared" si="826"/>
        <v>0</v>
      </c>
    </row>
    <row r="610" spans="1:222" x14ac:dyDescent="0.25">
      <c r="A610">
        <v>6368</v>
      </c>
      <c r="B610">
        <v>2021</v>
      </c>
      <c r="C610" t="str">
        <v>современных европейских языков</v>
      </c>
      <c r="D610" t="str">
        <v>Кузнецова Надежда Леонидовна</v>
      </c>
      <c r="E610" t="str">
        <v>нет</v>
      </c>
      <c r="F610" t="str">
        <v>старший преподаватель</v>
      </c>
      <c r="G610">
        <v>0.75</v>
      </c>
      <c r="H610" t="str">
        <v>4 курс 2018 год/пост</v>
      </c>
      <c r="I610" t="str">
        <v>Модуль "Особенности профессиональной иноязычной коммуникации"</v>
      </c>
      <c r="J610">
        <v>0</v>
      </c>
      <c r="K610">
        <v>0</v>
      </c>
      <c r="L610">
        <v>0</v>
      </c>
      <c r="M610" s="16">
        <f t="shared" si="783"/>
        <v>0</v>
      </c>
      <c r="N610" s="16">
        <f t="shared" si="784"/>
        <v>14.870000000000001</v>
      </c>
      <c r="O610" s="16">
        <f t="shared" si="789"/>
        <v>9.75</v>
      </c>
      <c r="P610" s="16">
        <f t="shared" si="790"/>
        <v>9.75</v>
      </c>
      <c r="Q610" s="16">
        <v>0</v>
      </c>
      <c r="R610" s="16">
        <v>0</v>
      </c>
      <c r="S610" s="16">
        <v>0</v>
      </c>
      <c r="T610" s="21">
        <v>0</v>
      </c>
      <c r="U610">
        <v>0</v>
      </c>
      <c r="V610">
        <v>0</v>
      </c>
      <c r="W610">
        <v>39</v>
      </c>
      <c r="X610">
        <v>2</v>
      </c>
      <c r="Y610">
        <v>3</v>
      </c>
      <c r="Z610">
        <v>0</v>
      </c>
      <c r="AA610" t="str">
        <v>доп</v>
      </c>
      <c r="AB610">
        <f t="shared" si="791"/>
        <v>850</v>
      </c>
      <c r="AC610" t="str">
        <f t="shared" si="785"/>
        <v>ИВТ (бак)</v>
      </c>
      <c r="AD610" t="str">
        <f t="shared" si="782"/>
        <v>2021/2022</v>
      </c>
      <c r="AE610">
        <f t="shared" si="786"/>
        <v>34.370000000000005</v>
      </c>
      <c r="AF610">
        <f t="shared" si="787"/>
        <v>4.0435294117647062E-2</v>
      </c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R610">
        <f t="shared" si="817"/>
        <v>0</v>
      </c>
      <c r="BS610">
        <f t="shared" si="817"/>
        <v>0</v>
      </c>
      <c r="BT610">
        <f t="shared" si="817"/>
        <v>0</v>
      </c>
      <c r="BU610">
        <f t="shared" si="817"/>
        <v>0</v>
      </c>
      <c r="BV610">
        <f t="shared" si="817"/>
        <v>0</v>
      </c>
      <c r="BW610">
        <f t="shared" si="817"/>
        <v>0</v>
      </c>
      <c r="BX610">
        <f t="shared" si="817"/>
        <v>0</v>
      </c>
      <c r="BY610">
        <f t="shared" si="817"/>
        <v>0</v>
      </c>
      <c r="BZ610">
        <f t="shared" si="817"/>
        <v>0</v>
      </c>
      <c r="CA610">
        <f t="shared" si="817"/>
        <v>0</v>
      </c>
      <c r="CB610">
        <f t="shared" si="818"/>
        <v>0</v>
      </c>
      <c r="CC610">
        <f t="shared" si="818"/>
        <v>0</v>
      </c>
      <c r="CD610">
        <f t="shared" si="818"/>
        <v>0</v>
      </c>
      <c r="CE610">
        <f t="shared" si="818"/>
        <v>0</v>
      </c>
      <c r="CF610">
        <f t="shared" si="818"/>
        <v>0</v>
      </c>
      <c r="CG610">
        <f t="shared" si="818"/>
        <v>0</v>
      </c>
      <c r="CH610">
        <f t="shared" si="818"/>
        <v>0</v>
      </c>
      <c r="CI610">
        <f t="shared" si="818"/>
        <v>0</v>
      </c>
      <c r="CJ610">
        <f t="shared" si="818"/>
        <v>0</v>
      </c>
      <c r="CK610">
        <f t="shared" si="818"/>
        <v>0</v>
      </c>
      <c r="CL610">
        <f t="shared" si="819"/>
        <v>0</v>
      </c>
      <c r="CM610">
        <f t="shared" si="819"/>
        <v>0</v>
      </c>
      <c r="CN610">
        <f t="shared" si="819"/>
        <v>0</v>
      </c>
      <c r="CO610">
        <f t="shared" si="819"/>
        <v>0</v>
      </c>
      <c r="CP610">
        <f t="shared" si="819"/>
        <v>0</v>
      </c>
      <c r="CQ610">
        <f t="shared" si="819"/>
        <v>0</v>
      </c>
      <c r="CR610">
        <f t="shared" si="819"/>
        <v>0</v>
      </c>
      <c r="CS610">
        <f t="shared" si="819"/>
        <v>0</v>
      </c>
      <c r="CT610">
        <f t="shared" si="819"/>
        <v>0</v>
      </c>
      <c r="CU610">
        <f t="shared" si="819"/>
        <v>0</v>
      </c>
      <c r="CV610">
        <f t="shared" si="820"/>
        <v>0</v>
      </c>
      <c r="CW610">
        <f t="shared" si="820"/>
        <v>0</v>
      </c>
      <c r="CX610">
        <f t="shared" si="820"/>
        <v>0</v>
      </c>
      <c r="CY610">
        <f t="shared" si="820"/>
        <v>0</v>
      </c>
      <c r="CZ610">
        <f t="shared" si="820"/>
        <v>0</v>
      </c>
      <c r="DA610">
        <f t="shared" si="820"/>
        <v>0</v>
      </c>
      <c r="DB610">
        <f t="shared" si="820"/>
        <v>0</v>
      </c>
      <c r="DC610">
        <f t="shared" si="820"/>
        <v>0</v>
      </c>
      <c r="DD610">
        <f t="shared" si="820"/>
        <v>0</v>
      </c>
      <c r="DE610">
        <f t="shared" si="820"/>
        <v>0</v>
      </c>
      <c r="DF610">
        <f t="shared" si="821"/>
        <v>0</v>
      </c>
      <c r="DG610">
        <f t="shared" si="821"/>
        <v>0</v>
      </c>
      <c r="DH610">
        <f t="shared" si="821"/>
        <v>0</v>
      </c>
      <c r="DI610">
        <f t="shared" si="821"/>
        <v>4.0435294117647062E-2</v>
      </c>
      <c r="DJ610">
        <f t="shared" si="821"/>
        <v>0</v>
      </c>
      <c r="DK610">
        <f t="shared" si="821"/>
        <v>0</v>
      </c>
      <c r="DL610">
        <f t="shared" si="821"/>
        <v>0</v>
      </c>
      <c r="DM610">
        <f t="shared" si="821"/>
        <v>0</v>
      </c>
      <c r="DN610">
        <f t="shared" si="821"/>
        <v>0</v>
      </c>
      <c r="DO610">
        <f t="shared" si="821"/>
        <v>0</v>
      </c>
      <c r="DP610">
        <f t="shared" si="822"/>
        <v>0</v>
      </c>
      <c r="DQ610">
        <f t="shared" si="822"/>
        <v>0</v>
      </c>
      <c r="DR610">
        <f t="shared" si="822"/>
        <v>0</v>
      </c>
      <c r="DS610">
        <f t="shared" si="822"/>
        <v>0</v>
      </c>
      <c r="DT610">
        <f t="shared" si="822"/>
        <v>0</v>
      </c>
      <c r="DU610">
        <f t="shared" si="822"/>
        <v>0</v>
      </c>
      <c r="DV610">
        <f t="shared" si="822"/>
        <v>0</v>
      </c>
      <c r="DW610">
        <f t="shared" si="822"/>
        <v>0</v>
      </c>
      <c r="DX610">
        <f t="shared" si="822"/>
        <v>0</v>
      </c>
      <c r="DY610">
        <f t="shared" si="822"/>
        <v>0</v>
      </c>
      <c r="DZ610">
        <f t="shared" si="823"/>
        <v>0</v>
      </c>
      <c r="EA610">
        <f t="shared" si="823"/>
        <v>0</v>
      </c>
      <c r="EB610">
        <f t="shared" si="823"/>
        <v>0</v>
      </c>
      <c r="EC610">
        <f t="shared" si="823"/>
        <v>0</v>
      </c>
      <c r="ED610">
        <f t="shared" si="823"/>
        <v>0</v>
      </c>
      <c r="EE610">
        <f t="shared" si="823"/>
        <v>0</v>
      </c>
      <c r="EF610">
        <f t="shared" si="823"/>
        <v>0</v>
      </c>
      <c r="EG610">
        <f t="shared" si="823"/>
        <v>0</v>
      </c>
      <c r="EH610">
        <f t="shared" si="823"/>
        <v>0</v>
      </c>
      <c r="EI610">
        <f t="shared" si="823"/>
        <v>0</v>
      </c>
      <c r="EJ610">
        <f t="shared" si="823"/>
        <v>0</v>
      </c>
      <c r="EK610">
        <f t="shared" si="823"/>
        <v>0</v>
      </c>
      <c r="EL610">
        <f t="shared" si="823"/>
        <v>0</v>
      </c>
      <c r="EM610">
        <f t="shared" si="823"/>
        <v>0</v>
      </c>
      <c r="EN610">
        <f t="shared" si="823"/>
        <v>0</v>
      </c>
      <c r="ER610" s="6">
        <f t="shared" si="788"/>
        <v>0</v>
      </c>
      <c r="ES610" s="6">
        <f t="shared" si="827"/>
        <v>0</v>
      </c>
      <c r="ET610" s="6">
        <f t="shared" si="827"/>
        <v>0</v>
      </c>
      <c r="EU610" s="6">
        <f t="shared" si="827"/>
        <v>0</v>
      </c>
      <c r="EV610" s="6">
        <f t="shared" si="827"/>
        <v>0</v>
      </c>
      <c r="EW610" s="6">
        <f t="shared" si="827"/>
        <v>0</v>
      </c>
      <c r="EX610" s="6">
        <f t="shared" si="827"/>
        <v>0</v>
      </c>
      <c r="EY610" s="6">
        <f t="shared" si="827"/>
        <v>0</v>
      </c>
      <c r="EZ610" s="6">
        <f t="shared" si="827"/>
        <v>0</v>
      </c>
      <c r="FA610" s="6">
        <f t="shared" si="827"/>
        <v>0</v>
      </c>
      <c r="FB610" s="6">
        <f t="shared" si="827"/>
        <v>0</v>
      </c>
      <c r="FC610" s="6">
        <f t="shared" si="827"/>
        <v>0</v>
      </c>
      <c r="FD610" s="6">
        <f t="shared" si="827"/>
        <v>0</v>
      </c>
      <c r="FE610" s="6">
        <f t="shared" si="827"/>
        <v>0</v>
      </c>
      <c r="FF610" s="6">
        <f t="shared" si="827"/>
        <v>0</v>
      </c>
      <c r="FG610" s="6">
        <f t="shared" si="827"/>
        <v>0</v>
      </c>
      <c r="FH610" s="6">
        <f t="shared" si="827"/>
        <v>0</v>
      </c>
      <c r="FI610" s="6">
        <f t="shared" si="827"/>
        <v>0</v>
      </c>
      <c r="FJ610" s="6">
        <f t="shared" si="827"/>
        <v>0</v>
      </c>
      <c r="FK610" s="6">
        <f t="shared" si="827"/>
        <v>0</v>
      </c>
      <c r="FL610" s="6">
        <f t="shared" si="827"/>
        <v>0</v>
      </c>
      <c r="FM610" s="6">
        <f t="shared" si="827"/>
        <v>0</v>
      </c>
      <c r="FN610" s="6">
        <f t="shared" si="827"/>
        <v>0</v>
      </c>
      <c r="FO610" s="6">
        <f t="shared" si="827"/>
        <v>0</v>
      </c>
      <c r="FP610" s="6">
        <f t="shared" si="827"/>
        <v>0</v>
      </c>
      <c r="FQ610" s="6">
        <f t="shared" si="827"/>
        <v>0</v>
      </c>
      <c r="FR610" s="6">
        <f t="shared" si="827"/>
        <v>0</v>
      </c>
      <c r="FS610" s="6">
        <f t="shared" si="827"/>
        <v>0</v>
      </c>
      <c r="FT610" s="6">
        <f t="shared" si="827"/>
        <v>0</v>
      </c>
      <c r="FU610" s="6">
        <f t="shared" si="827"/>
        <v>0</v>
      </c>
      <c r="FV610" s="6">
        <f t="shared" si="827"/>
        <v>0</v>
      </c>
      <c r="FW610" s="6">
        <f t="shared" si="827"/>
        <v>0</v>
      </c>
      <c r="FX610" s="6">
        <f t="shared" si="827"/>
        <v>0</v>
      </c>
      <c r="FY610" s="6">
        <f t="shared" si="827"/>
        <v>0</v>
      </c>
      <c r="FZ610" s="6">
        <f t="shared" si="827"/>
        <v>0</v>
      </c>
      <c r="GA610" s="6">
        <f t="shared" si="827"/>
        <v>0</v>
      </c>
      <c r="GB610" s="6">
        <f t="shared" si="827"/>
        <v>0</v>
      </c>
      <c r="GC610" s="6">
        <f t="shared" si="827"/>
        <v>0</v>
      </c>
      <c r="GD610" s="6">
        <f t="shared" si="827"/>
        <v>0</v>
      </c>
      <c r="GE610" s="6">
        <f t="shared" si="827"/>
        <v>0</v>
      </c>
      <c r="GF610" s="6">
        <f t="shared" si="827"/>
        <v>0</v>
      </c>
      <c r="GG610" s="6">
        <f t="shared" si="827"/>
        <v>0</v>
      </c>
      <c r="GH610" s="6">
        <f t="shared" si="827"/>
        <v>0</v>
      </c>
      <c r="GI610" s="6">
        <f t="shared" si="827"/>
        <v>34.370000000000005</v>
      </c>
      <c r="GJ610" s="6">
        <f t="shared" si="827"/>
        <v>0</v>
      </c>
      <c r="GK610" s="6">
        <f t="shared" si="827"/>
        <v>0</v>
      </c>
      <c r="GL610" s="6">
        <f t="shared" si="827"/>
        <v>0</v>
      </c>
      <c r="GM610" s="6">
        <f t="shared" si="827"/>
        <v>0</v>
      </c>
      <c r="GN610" s="6">
        <f t="shared" si="827"/>
        <v>0</v>
      </c>
      <c r="GO610" s="6">
        <f t="shared" si="827"/>
        <v>0</v>
      </c>
      <c r="GP610" s="6">
        <f t="shared" si="827"/>
        <v>0</v>
      </c>
      <c r="GQ610" s="6">
        <f t="shared" si="827"/>
        <v>0</v>
      </c>
      <c r="GR610" s="6">
        <f t="shared" si="827"/>
        <v>0</v>
      </c>
      <c r="GS610" s="6">
        <f t="shared" si="827"/>
        <v>0</v>
      </c>
      <c r="GT610" s="6">
        <f t="shared" si="827"/>
        <v>0</v>
      </c>
      <c r="GU610" s="6">
        <f t="shared" si="827"/>
        <v>0</v>
      </c>
      <c r="GV610" s="6">
        <f t="shared" si="827"/>
        <v>0</v>
      </c>
      <c r="GW610" s="6">
        <f t="shared" si="827"/>
        <v>0</v>
      </c>
      <c r="GX610" s="6">
        <f t="shared" si="827"/>
        <v>0</v>
      </c>
      <c r="GY610" s="6">
        <f t="shared" si="827"/>
        <v>0</v>
      </c>
      <c r="GZ610" s="6">
        <f t="shared" si="827"/>
        <v>0</v>
      </c>
      <c r="HA610" s="6">
        <f t="shared" si="827"/>
        <v>0</v>
      </c>
      <c r="HB610" s="6">
        <f t="shared" si="827"/>
        <v>0</v>
      </c>
      <c r="HC610" s="6">
        <f t="shared" si="827"/>
        <v>0</v>
      </c>
      <c r="HD610" s="6">
        <f t="shared" si="827"/>
        <v>0</v>
      </c>
      <c r="HE610" s="6">
        <f t="shared" si="826"/>
        <v>0</v>
      </c>
      <c r="HF610" s="6">
        <f t="shared" si="826"/>
        <v>0</v>
      </c>
      <c r="HG610" s="6">
        <f t="shared" si="826"/>
        <v>0</v>
      </c>
      <c r="HH610" s="6">
        <f t="shared" si="826"/>
        <v>0</v>
      </c>
      <c r="HI610" s="6">
        <f t="shared" si="826"/>
        <v>0</v>
      </c>
      <c r="HJ610" s="6">
        <f t="shared" si="826"/>
        <v>0</v>
      </c>
      <c r="HK610" s="6">
        <f t="shared" si="826"/>
        <v>0</v>
      </c>
      <c r="HL610" s="6">
        <f t="shared" si="826"/>
        <v>0</v>
      </c>
      <c r="HM610" s="6">
        <f t="shared" si="826"/>
        <v>0</v>
      </c>
      <c r="HN610" s="6">
        <f t="shared" si="826"/>
        <v>0</v>
      </c>
    </row>
    <row r="611" spans="1:222" x14ac:dyDescent="0.25">
      <c r="A611">
        <v>6368</v>
      </c>
      <c r="B611">
        <v>2021</v>
      </c>
      <c r="C611" t="str">
        <v>современных европейских языков</v>
      </c>
      <c r="D611" t="str">
        <v>Кузнецова Надежда Леонидовна</v>
      </c>
      <c r="E611" t="str">
        <v>нет</v>
      </c>
      <c r="F611" t="str">
        <v>старший преподаватель</v>
      </c>
      <c r="G611">
        <v>0.75</v>
      </c>
      <c r="H611" t="str">
        <v>4 курс 2018 год/пост</v>
      </c>
      <c r="I611" t="str">
        <v>Модуль "Особенности профессиональной иноязычной коммуникации". Лингвистические основы иноязычной коммуникации</v>
      </c>
      <c r="J611">
        <v>0</v>
      </c>
      <c r="K611">
        <v>0</v>
      </c>
      <c r="L611">
        <v>216</v>
      </c>
      <c r="M611" s="16">
        <f t="shared" si="783"/>
        <v>22</v>
      </c>
      <c r="N611" s="16">
        <f t="shared" si="784"/>
        <v>14.870000000000001</v>
      </c>
      <c r="O611" s="16">
        <f t="shared" si="789"/>
        <v>9.75</v>
      </c>
      <c r="P611" s="16">
        <f t="shared" si="790"/>
        <v>9.75</v>
      </c>
      <c r="Q611" s="16">
        <v>0</v>
      </c>
      <c r="R611" s="16">
        <v>0</v>
      </c>
      <c r="S611" s="16">
        <v>0</v>
      </c>
      <c r="T611" s="21">
        <v>0</v>
      </c>
      <c r="U611">
        <v>0</v>
      </c>
      <c r="V611">
        <v>0</v>
      </c>
      <c r="W611">
        <v>39</v>
      </c>
      <c r="X611">
        <v>2</v>
      </c>
      <c r="Y611">
        <v>3</v>
      </c>
      <c r="Z611">
        <v>0</v>
      </c>
      <c r="AA611" t="str">
        <v>осн</v>
      </c>
      <c r="AB611">
        <f t="shared" si="791"/>
        <v>850</v>
      </c>
      <c r="AC611" t="str">
        <f t="shared" si="785"/>
        <v>ИВТ (бак)</v>
      </c>
      <c r="AD611" t="str">
        <f t="shared" si="782"/>
        <v>2021/2022</v>
      </c>
      <c r="AE611">
        <f t="shared" si="786"/>
        <v>272.37</v>
      </c>
      <c r="AF611">
        <f t="shared" si="787"/>
        <v>0.32043529411764704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R611">
        <f t="shared" si="817"/>
        <v>0</v>
      </c>
      <c r="BS611">
        <f t="shared" si="817"/>
        <v>0</v>
      </c>
      <c r="BT611">
        <f t="shared" si="817"/>
        <v>0</v>
      </c>
      <c r="BU611">
        <f t="shared" si="817"/>
        <v>0</v>
      </c>
      <c r="BV611">
        <f t="shared" si="817"/>
        <v>0</v>
      </c>
      <c r="BW611">
        <f t="shared" si="817"/>
        <v>0</v>
      </c>
      <c r="BX611">
        <f t="shared" si="817"/>
        <v>0</v>
      </c>
      <c r="BY611">
        <f t="shared" si="817"/>
        <v>0</v>
      </c>
      <c r="BZ611">
        <f t="shared" si="817"/>
        <v>0</v>
      </c>
      <c r="CA611">
        <f t="shared" si="817"/>
        <v>0</v>
      </c>
      <c r="CB611">
        <f t="shared" si="818"/>
        <v>0</v>
      </c>
      <c r="CC611">
        <f t="shared" si="818"/>
        <v>0</v>
      </c>
      <c r="CD611">
        <f t="shared" si="818"/>
        <v>0</v>
      </c>
      <c r="CE611">
        <f t="shared" si="818"/>
        <v>0</v>
      </c>
      <c r="CF611">
        <f t="shared" si="818"/>
        <v>0</v>
      </c>
      <c r="CG611">
        <f t="shared" si="818"/>
        <v>0</v>
      </c>
      <c r="CH611">
        <f t="shared" si="818"/>
        <v>0</v>
      </c>
      <c r="CI611">
        <f t="shared" si="818"/>
        <v>0</v>
      </c>
      <c r="CJ611">
        <f t="shared" si="818"/>
        <v>0</v>
      </c>
      <c r="CK611">
        <f t="shared" si="818"/>
        <v>0</v>
      </c>
      <c r="CL611">
        <f t="shared" si="819"/>
        <v>0</v>
      </c>
      <c r="CM611">
        <f t="shared" si="819"/>
        <v>0</v>
      </c>
      <c r="CN611">
        <f t="shared" si="819"/>
        <v>0</v>
      </c>
      <c r="CO611">
        <f t="shared" si="819"/>
        <v>0</v>
      </c>
      <c r="CP611">
        <f t="shared" si="819"/>
        <v>0</v>
      </c>
      <c r="CQ611">
        <f t="shared" si="819"/>
        <v>0</v>
      </c>
      <c r="CR611">
        <f t="shared" si="819"/>
        <v>0</v>
      </c>
      <c r="CS611">
        <f t="shared" si="819"/>
        <v>0</v>
      </c>
      <c r="CT611">
        <f t="shared" si="819"/>
        <v>0</v>
      </c>
      <c r="CU611">
        <f t="shared" si="819"/>
        <v>0</v>
      </c>
      <c r="CV611">
        <f t="shared" si="820"/>
        <v>0</v>
      </c>
      <c r="CW611">
        <f t="shared" si="820"/>
        <v>0</v>
      </c>
      <c r="CX611">
        <f t="shared" si="820"/>
        <v>0</v>
      </c>
      <c r="CY611">
        <f t="shared" si="820"/>
        <v>0</v>
      </c>
      <c r="CZ611">
        <f t="shared" si="820"/>
        <v>0</v>
      </c>
      <c r="DA611">
        <f t="shared" si="820"/>
        <v>0</v>
      </c>
      <c r="DB611">
        <f t="shared" si="820"/>
        <v>0</v>
      </c>
      <c r="DC611">
        <f t="shared" si="820"/>
        <v>0</v>
      </c>
      <c r="DD611">
        <f t="shared" si="820"/>
        <v>0</v>
      </c>
      <c r="DE611">
        <f t="shared" si="820"/>
        <v>0</v>
      </c>
      <c r="DF611">
        <f t="shared" si="821"/>
        <v>0</v>
      </c>
      <c r="DG611">
        <f t="shared" si="821"/>
        <v>0</v>
      </c>
      <c r="DH611">
        <f t="shared" si="821"/>
        <v>0</v>
      </c>
      <c r="DI611">
        <f t="shared" si="821"/>
        <v>0.32043529411764704</v>
      </c>
      <c r="DJ611">
        <f t="shared" si="821"/>
        <v>0</v>
      </c>
      <c r="DK611">
        <f t="shared" si="821"/>
        <v>0</v>
      </c>
      <c r="DL611">
        <f t="shared" si="821"/>
        <v>0</v>
      </c>
      <c r="DM611">
        <f t="shared" si="821"/>
        <v>0</v>
      </c>
      <c r="DN611">
        <f t="shared" si="821"/>
        <v>0</v>
      </c>
      <c r="DO611">
        <f t="shared" si="821"/>
        <v>0</v>
      </c>
      <c r="DP611">
        <f t="shared" si="822"/>
        <v>0</v>
      </c>
      <c r="DQ611">
        <f t="shared" si="822"/>
        <v>0</v>
      </c>
      <c r="DR611">
        <f t="shared" si="822"/>
        <v>0</v>
      </c>
      <c r="DS611">
        <f t="shared" si="822"/>
        <v>0</v>
      </c>
      <c r="DT611">
        <f t="shared" si="822"/>
        <v>0</v>
      </c>
      <c r="DU611">
        <f t="shared" si="822"/>
        <v>0</v>
      </c>
      <c r="DV611">
        <f t="shared" si="822"/>
        <v>0</v>
      </c>
      <c r="DW611">
        <f t="shared" si="822"/>
        <v>0</v>
      </c>
      <c r="DX611">
        <f t="shared" si="822"/>
        <v>0</v>
      </c>
      <c r="DY611">
        <f t="shared" si="822"/>
        <v>0</v>
      </c>
      <c r="DZ611">
        <f t="shared" si="823"/>
        <v>0</v>
      </c>
      <c r="EA611">
        <f t="shared" si="823"/>
        <v>0</v>
      </c>
      <c r="EB611">
        <f t="shared" si="823"/>
        <v>0</v>
      </c>
      <c r="EC611">
        <f t="shared" si="823"/>
        <v>0</v>
      </c>
      <c r="ED611">
        <f t="shared" si="823"/>
        <v>0</v>
      </c>
      <c r="EE611">
        <f t="shared" si="823"/>
        <v>0</v>
      </c>
      <c r="EF611">
        <f t="shared" si="823"/>
        <v>0</v>
      </c>
      <c r="EG611">
        <f t="shared" si="823"/>
        <v>0</v>
      </c>
      <c r="EH611">
        <f t="shared" si="823"/>
        <v>0</v>
      </c>
      <c r="EI611">
        <f t="shared" si="823"/>
        <v>0</v>
      </c>
      <c r="EJ611">
        <f t="shared" si="823"/>
        <v>0</v>
      </c>
      <c r="EK611">
        <f t="shared" si="823"/>
        <v>0</v>
      </c>
      <c r="EL611">
        <f t="shared" si="823"/>
        <v>0</v>
      </c>
      <c r="EM611">
        <f t="shared" si="823"/>
        <v>0</v>
      </c>
      <c r="EN611">
        <f t="shared" si="823"/>
        <v>0</v>
      </c>
      <c r="ER611" s="6">
        <f t="shared" si="788"/>
        <v>0</v>
      </c>
      <c r="ES611" s="6">
        <f t="shared" si="827"/>
        <v>0</v>
      </c>
      <c r="ET611" s="6">
        <f t="shared" si="827"/>
        <v>0</v>
      </c>
      <c r="EU611" s="6">
        <f t="shared" si="827"/>
        <v>0</v>
      </c>
      <c r="EV611" s="6">
        <f t="shared" si="827"/>
        <v>0</v>
      </c>
      <c r="EW611" s="6">
        <f t="shared" si="827"/>
        <v>0</v>
      </c>
      <c r="EX611" s="6">
        <f t="shared" si="827"/>
        <v>0</v>
      </c>
      <c r="EY611" s="6">
        <f t="shared" si="827"/>
        <v>0</v>
      </c>
      <c r="EZ611" s="6">
        <f t="shared" si="827"/>
        <v>0</v>
      </c>
      <c r="FA611" s="6">
        <f t="shared" si="827"/>
        <v>0</v>
      </c>
      <c r="FB611" s="6">
        <f t="shared" si="827"/>
        <v>0</v>
      </c>
      <c r="FC611" s="6">
        <f t="shared" si="827"/>
        <v>0</v>
      </c>
      <c r="FD611" s="6">
        <f t="shared" si="827"/>
        <v>0</v>
      </c>
      <c r="FE611" s="6">
        <f t="shared" si="827"/>
        <v>0</v>
      </c>
      <c r="FF611" s="6">
        <f t="shared" si="827"/>
        <v>0</v>
      </c>
      <c r="FG611" s="6">
        <f t="shared" si="827"/>
        <v>0</v>
      </c>
      <c r="FH611" s="6">
        <f t="shared" si="827"/>
        <v>0</v>
      </c>
      <c r="FI611" s="6">
        <f t="shared" si="827"/>
        <v>0</v>
      </c>
      <c r="FJ611" s="6">
        <f t="shared" si="827"/>
        <v>0</v>
      </c>
      <c r="FK611" s="6">
        <f t="shared" si="827"/>
        <v>0</v>
      </c>
      <c r="FL611" s="6">
        <f t="shared" si="827"/>
        <v>0</v>
      </c>
      <c r="FM611" s="6">
        <f t="shared" si="827"/>
        <v>0</v>
      </c>
      <c r="FN611" s="6">
        <f t="shared" si="827"/>
        <v>0</v>
      </c>
      <c r="FO611" s="6">
        <f t="shared" si="827"/>
        <v>0</v>
      </c>
      <c r="FP611" s="6">
        <f t="shared" si="827"/>
        <v>0</v>
      </c>
      <c r="FQ611" s="6">
        <f t="shared" si="827"/>
        <v>0</v>
      </c>
      <c r="FR611" s="6">
        <f t="shared" si="827"/>
        <v>0</v>
      </c>
      <c r="FS611" s="6">
        <f t="shared" si="827"/>
        <v>0</v>
      </c>
      <c r="FT611" s="6">
        <f t="shared" si="827"/>
        <v>0</v>
      </c>
      <c r="FU611" s="6">
        <f t="shared" si="827"/>
        <v>0</v>
      </c>
      <c r="FV611" s="6">
        <f t="shared" si="827"/>
        <v>0</v>
      </c>
      <c r="FW611" s="6">
        <f t="shared" si="827"/>
        <v>0</v>
      </c>
      <c r="FX611" s="6">
        <f t="shared" si="827"/>
        <v>0</v>
      </c>
      <c r="FY611" s="6">
        <f t="shared" si="827"/>
        <v>0</v>
      </c>
      <c r="FZ611" s="6">
        <f t="shared" si="827"/>
        <v>0</v>
      </c>
      <c r="GA611" s="6">
        <f t="shared" si="827"/>
        <v>0</v>
      </c>
      <c r="GB611" s="6">
        <f t="shared" si="827"/>
        <v>0</v>
      </c>
      <c r="GC611" s="6">
        <f t="shared" si="827"/>
        <v>0</v>
      </c>
      <c r="GD611" s="6">
        <f t="shared" si="827"/>
        <v>0</v>
      </c>
      <c r="GE611" s="6">
        <f t="shared" si="827"/>
        <v>0</v>
      </c>
      <c r="GF611" s="6">
        <f t="shared" si="827"/>
        <v>0</v>
      </c>
      <c r="GG611" s="6">
        <f t="shared" si="827"/>
        <v>0</v>
      </c>
      <c r="GH611" s="6">
        <f t="shared" si="827"/>
        <v>0</v>
      </c>
      <c r="GI611" s="6">
        <f t="shared" si="827"/>
        <v>272.37</v>
      </c>
      <c r="GJ611" s="6">
        <f t="shared" si="827"/>
        <v>0</v>
      </c>
      <c r="GK611" s="6">
        <f t="shared" si="827"/>
        <v>0</v>
      </c>
      <c r="GL611" s="6">
        <f t="shared" si="827"/>
        <v>0</v>
      </c>
      <c r="GM611" s="6">
        <f t="shared" si="827"/>
        <v>0</v>
      </c>
      <c r="GN611" s="6">
        <f t="shared" si="827"/>
        <v>0</v>
      </c>
      <c r="GO611" s="6">
        <f t="shared" si="827"/>
        <v>0</v>
      </c>
      <c r="GP611" s="6">
        <f t="shared" si="827"/>
        <v>0</v>
      </c>
      <c r="GQ611" s="6">
        <f t="shared" si="827"/>
        <v>0</v>
      </c>
      <c r="GR611" s="6">
        <f t="shared" si="827"/>
        <v>0</v>
      </c>
      <c r="GS611" s="6">
        <f t="shared" si="827"/>
        <v>0</v>
      </c>
      <c r="GT611" s="6">
        <f t="shared" si="827"/>
        <v>0</v>
      </c>
      <c r="GU611" s="6">
        <f t="shared" si="827"/>
        <v>0</v>
      </c>
      <c r="GV611" s="6">
        <f t="shared" si="827"/>
        <v>0</v>
      </c>
      <c r="GW611" s="6">
        <f t="shared" si="827"/>
        <v>0</v>
      </c>
      <c r="GX611" s="6">
        <f t="shared" si="827"/>
        <v>0</v>
      </c>
      <c r="GY611" s="6">
        <f t="shared" si="827"/>
        <v>0</v>
      </c>
      <c r="GZ611" s="6">
        <f t="shared" si="827"/>
        <v>0</v>
      </c>
      <c r="HA611" s="6">
        <f t="shared" si="827"/>
        <v>0</v>
      </c>
      <c r="HB611" s="6">
        <f t="shared" si="827"/>
        <v>0</v>
      </c>
      <c r="HC611" s="6">
        <f t="shared" si="827"/>
        <v>0</v>
      </c>
      <c r="HD611" s="6">
        <f t="shared" si="827"/>
        <v>0</v>
      </c>
      <c r="HE611" s="6">
        <f t="shared" si="826"/>
        <v>0</v>
      </c>
      <c r="HF611" s="6">
        <f t="shared" si="826"/>
        <v>0</v>
      </c>
      <c r="HG611" s="6">
        <f t="shared" si="826"/>
        <v>0</v>
      </c>
      <c r="HH611" s="6">
        <f t="shared" si="826"/>
        <v>0</v>
      </c>
      <c r="HI611" s="6">
        <f t="shared" si="826"/>
        <v>0</v>
      </c>
      <c r="HJ611" s="6">
        <f t="shared" si="826"/>
        <v>0</v>
      </c>
      <c r="HK611" s="6">
        <f t="shared" si="826"/>
        <v>0</v>
      </c>
      <c r="HL611" s="6">
        <f t="shared" si="826"/>
        <v>0</v>
      </c>
      <c r="HM611" s="6">
        <f t="shared" si="826"/>
        <v>0</v>
      </c>
      <c r="HN611" s="6">
        <f t="shared" si="826"/>
        <v>0</v>
      </c>
    </row>
    <row r="612" spans="1:222" x14ac:dyDescent="0.25">
      <c r="A612">
        <v>4281</v>
      </c>
      <c r="B612">
        <v>2017</v>
      </c>
      <c r="C612" t="str">
        <v>компьютерных технологий и электронного обучения</v>
      </c>
      <c r="D612" t="str">
        <v>Жуков Николай Николаевич</v>
      </c>
      <c r="E612" t="str">
        <v>нет</v>
      </c>
      <c r="F612" t="str">
        <v>ассистент</v>
      </c>
      <c r="G612">
        <v>1</v>
      </c>
      <c r="H612">
        <v>16097</v>
      </c>
      <c r="I612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>
        <v>4</v>
      </c>
      <c r="K612">
        <v>0</v>
      </c>
      <c r="L612">
        <v>8</v>
      </c>
      <c r="M612" s="16">
        <f t="shared" si="783"/>
        <v>2</v>
      </c>
      <c r="N612" s="16">
        <f t="shared" si="784"/>
        <v>2</v>
      </c>
      <c r="O612" s="16">
        <f t="shared" si="789"/>
        <v>0</v>
      </c>
      <c r="P612" s="16">
        <f t="shared" si="790"/>
        <v>0</v>
      </c>
      <c r="Q612" s="16">
        <v>0</v>
      </c>
      <c r="R612" s="16">
        <v>0</v>
      </c>
      <c r="S612" s="16">
        <v>0</v>
      </c>
      <c r="T612" s="21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tr">
        <v>осн</v>
      </c>
      <c r="AB612">
        <f t="shared" si="791"/>
        <v>900</v>
      </c>
      <c r="AC612" t="str">
        <f t="shared" si="785"/>
        <v xml:space="preserve"> </v>
      </c>
      <c r="AD612" t="str">
        <f t="shared" si="782"/>
        <v xml:space="preserve"> </v>
      </c>
      <c r="AE612">
        <f t="shared" si="786"/>
        <v>16</v>
      </c>
      <c r="AF612">
        <f t="shared" si="787"/>
        <v>1.7777777777777778E-2</v>
      </c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R612">
        <f t="shared" si="817"/>
        <v>0</v>
      </c>
      <c r="BS612">
        <f t="shared" si="817"/>
        <v>0</v>
      </c>
      <c r="BT612">
        <f t="shared" si="817"/>
        <v>0</v>
      </c>
      <c r="BU612">
        <f t="shared" si="817"/>
        <v>0</v>
      </c>
      <c r="BV612">
        <f t="shared" si="817"/>
        <v>0</v>
      </c>
      <c r="BW612">
        <f t="shared" si="817"/>
        <v>0</v>
      </c>
      <c r="BX612">
        <f t="shared" si="817"/>
        <v>0</v>
      </c>
      <c r="BY612">
        <f t="shared" si="817"/>
        <v>0</v>
      </c>
      <c r="BZ612">
        <f t="shared" si="817"/>
        <v>0</v>
      </c>
      <c r="CA612">
        <f t="shared" si="817"/>
        <v>0</v>
      </c>
      <c r="CB612">
        <f t="shared" si="818"/>
        <v>0</v>
      </c>
      <c r="CC612">
        <f t="shared" si="818"/>
        <v>0</v>
      </c>
      <c r="CD612">
        <f t="shared" si="818"/>
        <v>0</v>
      </c>
      <c r="CE612">
        <f t="shared" si="818"/>
        <v>0</v>
      </c>
      <c r="CF612">
        <f t="shared" si="818"/>
        <v>0</v>
      </c>
      <c r="CG612">
        <f t="shared" si="818"/>
        <v>0</v>
      </c>
      <c r="CH612">
        <f t="shared" si="818"/>
        <v>0</v>
      </c>
      <c r="CI612">
        <f t="shared" si="818"/>
        <v>0</v>
      </c>
      <c r="CJ612">
        <f t="shared" si="818"/>
        <v>0</v>
      </c>
      <c r="CK612">
        <f t="shared" si="818"/>
        <v>0</v>
      </c>
      <c r="CL612">
        <f t="shared" si="819"/>
        <v>0</v>
      </c>
      <c r="CM612">
        <f t="shared" si="819"/>
        <v>0</v>
      </c>
      <c r="CN612">
        <f t="shared" si="819"/>
        <v>0</v>
      </c>
      <c r="CO612">
        <f t="shared" si="819"/>
        <v>0</v>
      </c>
      <c r="CP612">
        <f t="shared" si="819"/>
        <v>0</v>
      </c>
      <c r="CQ612">
        <f t="shared" si="819"/>
        <v>0</v>
      </c>
      <c r="CR612">
        <f t="shared" si="819"/>
        <v>0</v>
      </c>
      <c r="CS612">
        <f t="shared" si="819"/>
        <v>1.7777777777777778E-2</v>
      </c>
      <c r="CT612">
        <f t="shared" si="819"/>
        <v>0</v>
      </c>
      <c r="CU612">
        <f t="shared" si="819"/>
        <v>0</v>
      </c>
      <c r="CV612">
        <f t="shared" si="820"/>
        <v>0</v>
      </c>
      <c r="CW612">
        <f t="shared" si="820"/>
        <v>0</v>
      </c>
      <c r="CX612">
        <f t="shared" si="820"/>
        <v>0</v>
      </c>
      <c r="CY612">
        <f t="shared" si="820"/>
        <v>0</v>
      </c>
      <c r="CZ612">
        <f t="shared" si="820"/>
        <v>0</v>
      </c>
      <c r="DA612">
        <f t="shared" si="820"/>
        <v>0</v>
      </c>
      <c r="DB612">
        <f t="shared" si="820"/>
        <v>0</v>
      </c>
      <c r="DC612">
        <f t="shared" si="820"/>
        <v>0</v>
      </c>
      <c r="DD612">
        <f t="shared" si="820"/>
        <v>0</v>
      </c>
      <c r="DE612">
        <f t="shared" si="820"/>
        <v>0</v>
      </c>
      <c r="DF612">
        <f t="shared" si="821"/>
        <v>0</v>
      </c>
      <c r="DG612">
        <f t="shared" si="821"/>
        <v>0</v>
      </c>
      <c r="DH612">
        <f t="shared" si="821"/>
        <v>0</v>
      </c>
      <c r="DI612">
        <f t="shared" si="821"/>
        <v>0</v>
      </c>
      <c r="DJ612">
        <f t="shared" si="821"/>
        <v>0</v>
      </c>
      <c r="DK612">
        <f t="shared" si="821"/>
        <v>0</v>
      </c>
      <c r="DL612">
        <f t="shared" si="821"/>
        <v>0</v>
      </c>
      <c r="DM612">
        <f t="shared" si="821"/>
        <v>0</v>
      </c>
      <c r="DN612">
        <f t="shared" si="821"/>
        <v>0</v>
      </c>
      <c r="DO612">
        <f t="shared" si="821"/>
        <v>0</v>
      </c>
      <c r="DP612">
        <f t="shared" si="822"/>
        <v>0</v>
      </c>
      <c r="DQ612">
        <f t="shared" si="822"/>
        <v>0</v>
      </c>
      <c r="DR612">
        <f t="shared" si="822"/>
        <v>0</v>
      </c>
      <c r="DS612">
        <f t="shared" si="822"/>
        <v>0</v>
      </c>
      <c r="DT612">
        <f t="shared" si="822"/>
        <v>0</v>
      </c>
      <c r="DU612">
        <f t="shared" si="822"/>
        <v>0</v>
      </c>
      <c r="DV612">
        <f t="shared" si="822"/>
        <v>0</v>
      </c>
      <c r="DW612">
        <f t="shared" si="822"/>
        <v>0</v>
      </c>
      <c r="DX612">
        <f t="shared" si="822"/>
        <v>0</v>
      </c>
      <c r="DY612">
        <f t="shared" si="822"/>
        <v>0</v>
      </c>
      <c r="DZ612">
        <f t="shared" si="823"/>
        <v>0</v>
      </c>
      <c r="EA612">
        <f t="shared" si="823"/>
        <v>0</v>
      </c>
      <c r="EB612">
        <f t="shared" si="823"/>
        <v>0</v>
      </c>
      <c r="EC612">
        <f t="shared" si="823"/>
        <v>0</v>
      </c>
      <c r="ED612">
        <f t="shared" si="823"/>
        <v>0</v>
      </c>
      <c r="EE612">
        <f t="shared" si="823"/>
        <v>0</v>
      </c>
      <c r="EF612">
        <f t="shared" si="823"/>
        <v>0</v>
      </c>
      <c r="EG612">
        <f t="shared" si="823"/>
        <v>0</v>
      </c>
      <c r="EH612">
        <f t="shared" si="823"/>
        <v>0</v>
      </c>
      <c r="EI612">
        <f t="shared" si="823"/>
        <v>0</v>
      </c>
      <c r="EJ612">
        <f t="shared" si="823"/>
        <v>0</v>
      </c>
      <c r="EK612">
        <f t="shared" si="823"/>
        <v>0</v>
      </c>
      <c r="EL612">
        <f t="shared" si="823"/>
        <v>0</v>
      </c>
      <c r="EM612">
        <f t="shared" si="823"/>
        <v>0</v>
      </c>
      <c r="EN612">
        <f t="shared" si="823"/>
        <v>0</v>
      </c>
      <c r="ER612" s="6">
        <f t="shared" si="788"/>
        <v>0</v>
      </c>
      <c r="ES612" s="6">
        <f t="shared" si="827"/>
        <v>0</v>
      </c>
      <c r="ET612" s="6">
        <f t="shared" si="827"/>
        <v>0</v>
      </c>
      <c r="EU612" s="6">
        <f t="shared" si="827"/>
        <v>0</v>
      </c>
      <c r="EV612" s="6">
        <f t="shared" si="827"/>
        <v>0</v>
      </c>
      <c r="EW612" s="6">
        <f t="shared" si="827"/>
        <v>0</v>
      </c>
      <c r="EX612" s="6">
        <f t="shared" si="827"/>
        <v>0</v>
      </c>
      <c r="EY612" s="6">
        <f t="shared" si="827"/>
        <v>0</v>
      </c>
      <c r="EZ612" s="6">
        <f t="shared" si="827"/>
        <v>0</v>
      </c>
      <c r="FA612" s="6">
        <f t="shared" si="827"/>
        <v>0</v>
      </c>
      <c r="FB612" s="6">
        <f t="shared" si="827"/>
        <v>0</v>
      </c>
      <c r="FC612" s="6">
        <f t="shared" si="827"/>
        <v>0</v>
      </c>
      <c r="FD612" s="6">
        <f t="shared" si="827"/>
        <v>0</v>
      </c>
      <c r="FE612" s="6">
        <f t="shared" si="827"/>
        <v>0</v>
      </c>
      <c r="FF612" s="6">
        <f t="shared" si="827"/>
        <v>0</v>
      </c>
      <c r="FG612" s="6">
        <f t="shared" si="827"/>
        <v>0</v>
      </c>
      <c r="FH612" s="6">
        <f t="shared" si="827"/>
        <v>0</v>
      </c>
      <c r="FI612" s="6">
        <f t="shared" si="827"/>
        <v>0</v>
      </c>
      <c r="FJ612" s="6">
        <f t="shared" si="827"/>
        <v>0</v>
      </c>
      <c r="FK612" s="6">
        <f t="shared" si="827"/>
        <v>0</v>
      </c>
      <c r="FL612" s="6">
        <f t="shared" si="827"/>
        <v>0</v>
      </c>
      <c r="FM612" s="6">
        <f t="shared" si="827"/>
        <v>0</v>
      </c>
      <c r="FN612" s="6">
        <f t="shared" si="827"/>
        <v>0</v>
      </c>
      <c r="FO612" s="6">
        <f t="shared" si="827"/>
        <v>0</v>
      </c>
      <c r="FP612" s="6">
        <f t="shared" si="827"/>
        <v>0</v>
      </c>
      <c r="FQ612" s="6">
        <f t="shared" si="827"/>
        <v>0</v>
      </c>
      <c r="FR612" s="6">
        <f t="shared" si="827"/>
        <v>0</v>
      </c>
      <c r="FS612" s="6">
        <f t="shared" si="827"/>
        <v>16</v>
      </c>
      <c r="FT612" s="6">
        <f t="shared" si="827"/>
        <v>0</v>
      </c>
      <c r="FU612" s="6">
        <f t="shared" si="827"/>
        <v>0</v>
      </c>
      <c r="FV612" s="6">
        <f t="shared" si="827"/>
        <v>0</v>
      </c>
      <c r="FW612" s="6">
        <f t="shared" si="827"/>
        <v>0</v>
      </c>
      <c r="FX612" s="6">
        <f t="shared" si="827"/>
        <v>0</v>
      </c>
      <c r="FY612" s="6">
        <f t="shared" si="827"/>
        <v>0</v>
      </c>
      <c r="FZ612" s="6">
        <f t="shared" si="827"/>
        <v>0</v>
      </c>
      <c r="GA612" s="6">
        <f t="shared" si="827"/>
        <v>0</v>
      </c>
      <c r="GB612" s="6">
        <f t="shared" si="827"/>
        <v>0</v>
      </c>
      <c r="GC612" s="6">
        <f t="shared" si="827"/>
        <v>0</v>
      </c>
      <c r="GD612" s="6">
        <f t="shared" si="827"/>
        <v>0</v>
      </c>
      <c r="GE612" s="6">
        <f t="shared" si="827"/>
        <v>0</v>
      </c>
      <c r="GF612" s="6">
        <f t="shared" si="827"/>
        <v>0</v>
      </c>
      <c r="GG612" s="6">
        <f t="shared" si="827"/>
        <v>0</v>
      </c>
      <c r="GH612" s="6">
        <f t="shared" si="827"/>
        <v>0</v>
      </c>
      <c r="GI612" s="6">
        <f t="shared" si="827"/>
        <v>0</v>
      </c>
      <c r="GJ612" s="6">
        <f t="shared" si="827"/>
        <v>0</v>
      </c>
      <c r="GK612" s="6">
        <f t="shared" si="827"/>
        <v>0</v>
      </c>
      <c r="GL612" s="6">
        <f t="shared" si="827"/>
        <v>0</v>
      </c>
      <c r="GM612" s="6">
        <f t="shared" si="827"/>
        <v>0</v>
      </c>
      <c r="GN612" s="6">
        <f t="shared" si="827"/>
        <v>0</v>
      </c>
      <c r="GO612" s="6">
        <f t="shared" si="827"/>
        <v>0</v>
      </c>
      <c r="GP612" s="6">
        <f t="shared" si="827"/>
        <v>0</v>
      </c>
      <c r="GQ612" s="6">
        <f t="shared" si="827"/>
        <v>0</v>
      </c>
      <c r="GR612" s="6">
        <f t="shared" si="827"/>
        <v>0</v>
      </c>
      <c r="GS612" s="6">
        <f t="shared" si="827"/>
        <v>0</v>
      </c>
      <c r="GT612" s="6">
        <f t="shared" si="827"/>
        <v>0</v>
      </c>
      <c r="GU612" s="6">
        <f t="shared" si="827"/>
        <v>0</v>
      </c>
      <c r="GV612" s="6">
        <f t="shared" si="827"/>
        <v>0</v>
      </c>
      <c r="GW612" s="6">
        <f t="shared" si="827"/>
        <v>0</v>
      </c>
      <c r="GX612" s="6">
        <f t="shared" si="827"/>
        <v>0</v>
      </c>
      <c r="GY612" s="6">
        <f t="shared" si="827"/>
        <v>0</v>
      </c>
      <c r="GZ612" s="6">
        <f t="shared" si="827"/>
        <v>0</v>
      </c>
      <c r="HA612" s="6">
        <f t="shared" si="827"/>
        <v>0</v>
      </c>
      <c r="HB612" s="6">
        <f t="shared" si="827"/>
        <v>0</v>
      </c>
      <c r="HC612" s="6">
        <f t="shared" si="827"/>
        <v>0</v>
      </c>
      <c r="HD612" s="6">
        <f t="shared" ref="HD612:HN615" si="828">IF(INDEX($A$1:$I$862, ROW($I612), 4) = HD$1, $AE612, 0)</f>
        <v>0</v>
      </c>
      <c r="HE612" s="6">
        <f t="shared" si="828"/>
        <v>0</v>
      </c>
      <c r="HF612" s="6">
        <f t="shared" si="828"/>
        <v>0</v>
      </c>
      <c r="HG612" s="6">
        <f t="shared" si="828"/>
        <v>0</v>
      </c>
      <c r="HH612" s="6">
        <f t="shared" si="828"/>
        <v>0</v>
      </c>
      <c r="HI612" s="6">
        <f t="shared" si="828"/>
        <v>0</v>
      </c>
      <c r="HJ612" s="6">
        <f t="shared" si="828"/>
        <v>0</v>
      </c>
      <c r="HK612" s="6">
        <f t="shared" si="828"/>
        <v>0</v>
      </c>
      <c r="HL612" s="6">
        <f t="shared" si="828"/>
        <v>0</v>
      </c>
      <c r="HM612" s="6">
        <f t="shared" si="828"/>
        <v>0</v>
      </c>
      <c r="HN612" s="6">
        <f t="shared" si="828"/>
        <v>0</v>
      </c>
    </row>
    <row r="613" spans="1:222" x14ac:dyDescent="0.25">
      <c r="A613">
        <v>4282</v>
      </c>
      <c r="B613">
        <v>2016</v>
      </c>
      <c r="C613" t="str">
        <v>компьютерных технологий и электронного обучения</v>
      </c>
      <c r="D613" t="str">
        <v>Готская Ирина Борисовна</v>
      </c>
      <c r="E613" t="str">
        <v>доктор педагогических наук</v>
      </c>
      <c r="F613" t="str">
        <v>профессор</v>
      </c>
      <c r="G613">
        <v>1</v>
      </c>
      <c r="H613">
        <v>14908</v>
      </c>
      <c r="I613" t="str"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>
        <v>4</v>
      </c>
      <c r="K613">
        <v>0</v>
      </c>
      <c r="L613">
        <v>8</v>
      </c>
      <c r="M613" s="16">
        <f t="shared" si="783"/>
        <v>2</v>
      </c>
      <c r="N613" s="16">
        <f t="shared" si="784"/>
        <v>15.530000000000001</v>
      </c>
      <c r="O613" s="16">
        <f t="shared" si="789"/>
        <v>10.25</v>
      </c>
      <c r="P613" s="16">
        <f t="shared" si="790"/>
        <v>10.25</v>
      </c>
      <c r="Q613" s="16">
        <v>0</v>
      </c>
      <c r="R613" s="16">
        <v>0</v>
      </c>
      <c r="S613" s="16">
        <v>0</v>
      </c>
      <c r="T613" s="21">
        <v>0</v>
      </c>
      <c r="U613">
        <v>0</v>
      </c>
      <c r="V613">
        <v>0</v>
      </c>
      <c r="W613">
        <v>41</v>
      </c>
      <c r="X613">
        <v>2</v>
      </c>
      <c r="Y613">
        <v>3</v>
      </c>
      <c r="Z613">
        <v>0</v>
      </c>
      <c r="AA613" t="str">
        <v>осн</v>
      </c>
      <c r="AB613">
        <f t="shared" si="791"/>
        <v>750</v>
      </c>
      <c r="AC613" t="str">
        <f t="shared" si="785"/>
        <v>ИВТ (бак)</v>
      </c>
      <c r="AD613" t="str">
        <f t="shared" si="782"/>
        <v>2015/2016</v>
      </c>
      <c r="AE613">
        <f t="shared" si="786"/>
        <v>50.03</v>
      </c>
      <c r="AF613">
        <f t="shared" si="787"/>
        <v>6.6706666666666664E-2</v>
      </c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R613">
        <f t="shared" ref="BR613:CA622" si="829">IF(INDEX($A$1:$I$862, ROW($I613), 4) = BR$1, $AF613, 0)</f>
        <v>0</v>
      </c>
      <c r="BS613">
        <f t="shared" si="829"/>
        <v>0</v>
      </c>
      <c r="BT613">
        <f t="shared" si="829"/>
        <v>0</v>
      </c>
      <c r="BU613">
        <f t="shared" si="829"/>
        <v>0</v>
      </c>
      <c r="BV613">
        <f t="shared" si="829"/>
        <v>0</v>
      </c>
      <c r="BW613">
        <f t="shared" si="829"/>
        <v>0</v>
      </c>
      <c r="BX613">
        <f t="shared" si="829"/>
        <v>0</v>
      </c>
      <c r="BY613">
        <f t="shared" si="829"/>
        <v>0</v>
      </c>
      <c r="BZ613">
        <f t="shared" si="829"/>
        <v>0</v>
      </c>
      <c r="CA613">
        <f t="shared" si="829"/>
        <v>0</v>
      </c>
      <c r="CB613">
        <f t="shared" ref="CB613:CK622" si="830">IF(INDEX($A$1:$I$862, ROW($I613), 4) = CB$1, $AF613, 0)</f>
        <v>0</v>
      </c>
      <c r="CC613">
        <f t="shared" si="830"/>
        <v>0</v>
      </c>
      <c r="CD613">
        <f t="shared" si="830"/>
        <v>0</v>
      </c>
      <c r="CE613">
        <f t="shared" si="830"/>
        <v>0</v>
      </c>
      <c r="CF613">
        <f t="shared" si="830"/>
        <v>0</v>
      </c>
      <c r="CG613">
        <f t="shared" si="830"/>
        <v>0</v>
      </c>
      <c r="CH613">
        <f t="shared" si="830"/>
        <v>0</v>
      </c>
      <c r="CI613">
        <f t="shared" si="830"/>
        <v>0</v>
      </c>
      <c r="CJ613">
        <f t="shared" si="830"/>
        <v>0</v>
      </c>
      <c r="CK613">
        <f t="shared" si="830"/>
        <v>0</v>
      </c>
      <c r="CL613">
        <f t="shared" ref="CL613:CU622" si="831">IF(INDEX($A$1:$I$862, ROW($I613), 4) = CL$1, $AF613, 0)</f>
        <v>0</v>
      </c>
      <c r="CM613">
        <f t="shared" si="831"/>
        <v>6.6706666666666664E-2</v>
      </c>
      <c r="CN613">
        <f t="shared" si="831"/>
        <v>0</v>
      </c>
      <c r="CO613">
        <f t="shared" si="831"/>
        <v>0</v>
      </c>
      <c r="CP613">
        <f t="shared" si="831"/>
        <v>0</v>
      </c>
      <c r="CQ613">
        <f t="shared" si="831"/>
        <v>0</v>
      </c>
      <c r="CR613">
        <f t="shared" si="831"/>
        <v>0</v>
      </c>
      <c r="CS613">
        <f t="shared" si="831"/>
        <v>0</v>
      </c>
      <c r="CT613">
        <f t="shared" si="831"/>
        <v>0</v>
      </c>
      <c r="CU613">
        <f t="shared" si="831"/>
        <v>0</v>
      </c>
      <c r="CV613">
        <f t="shared" ref="CV613:DE622" si="832">IF(INDEX($A$1:$I$862, ROW($I613), 4) = CV$1, $AF613, 0)</f>
        <v>0</v>
      </c>
      <c r="CW613">
        <f t="shared" si="832"/>
        <v>0</v>
      </c>
      <c r="CX613">
        <f t="shared" si="832"/>
        <v>0</v>
      </c>
      <c r="CY613">
        <f t="shared" si="832"/>
        <v>0</v>
      </c>
      <c r="CZ613">
        <f t="shared" si="832"/>
        <v>0</v>
      </c>
      <c r="DA613">
        <f t="shared" si="832"/>
        <v>0</v>
      </c>
      <c r="DB613">
        <f t="shared" si="832"/>
        <v>0</v>
      </c>
      <c r="DC613">
        <f t="shared" si="832"/>
        <v>0</v>
      </c>
      <c r="DD613">
        <f t="shared" si="832"/>
        <v>0</v>
      </c>
      <c r="DE613">
        <f t="shared" si="832"/>
        <v>0</v>
      </c>
      <c r="DF613">
        <f t="shared" ref="DF613:DO622" si="833">IF(INDEX($A$1:$I$862, ROW($I613), 4) = DF$1, $AF613, 0)</f>
        <v>0</v>
      </c>
      <c r="DG613">
        <f t="shared" si="833"/>
        <v>0</v>
      </c>
      <c r="DH613">
        <f t="shared" si="833"/>
        <v>0</v>
      </c>
      <c r="DI613">
        <f t="shared" si="833"/>
        <v>0</v>
      </c>
      <c r="DJ613">
        <f t="shared" si="833"/>
        <v>0</v>
      </c>
      <c r="DK613">
        <f t="shared" si="833"/>
        <v>0</v>
      </c>
      <c r="DL613">
        <f t="shared" si="833"/>
        <v>0</v>
      </c>
      <c r="DM613">
        <f t="shared" si="833"/>
        <v>0</v>
      </c>
      <c r="DN613">
        <f t="shared" si="833"/>
        <v>0</v>
      </c>
      <c r="DO613">
        <f t="shared" si="833"/>
        <v>0</v>
      </c>
      <c r="DP613">
        <f t="shared" ref="DP613:DY622" si="834">IF(INDEX($A$1:$I$862, ROW($I613), 4) = DP$1, $AF613, 0)</f>
        <v>0</v>
      </c>
      <c r="DQ613">
        <f t="shared" si="834"/>
        <v>0</v>
      </c>
      <c r="DR613">
        <f t="shared" si="834"/>
        <v>0</v>
      </c>
      <c r="DS613">
        <f t="shared" si="834"/>
        <v>0</v>
      </c>
      <c r="DT613">
        <f t="shared" si="834"/>
        <v>0</v>
      </c>
      <c r="DU613">
        <f t="shared" si="834"/>
        <v>0</v>
      </c>
      <c r="DV613">
        <f t="shared" si="834"/>
        <v>0</v>
      </c>
      <c r="DW613">
        <f t="shared" si="834"/>
        <v>0</v>
      </c>
      <c r="DX613">
        <f t="shared" si="834"/>
        <v>0</v>
      </c>
      <c r="DY613">
        <f t="shared" si="834"/>
        <v>0</v>
      </c>
      <c r="DZ613">
        <f t="shared" ref="DZ613:EN622" si="835">IF(INDEX($A$1:$I$862, ROW($I613), 4) = DZ$1, $AF613, 0)</f>
        <v>0</v>
      </c>
      <c r="EA613">
        <f t="shared" si="835"/>
        <v>0</v>
      </c>
      <c r="EB613">
        <f t="shared" si="835"/>
        <v>0</v>
      </c>
      <c r="EC613">
        <f t="shared" si="835"/>
        <v>0</v>
      </c>
      <c r="ED613">
        <f t="shared" si="835"/>
        <v>0</v>
      </c>
      <c r="EE613">
        <f t="shared" si="835"/>
        <v>0</v>
      </c>
      <c r="EF613">
        <f t="shared" si="835"/>
        <v>0</v>
      </c>
      <c r="EG613">
        <f t="shared" si="835"/>
        <v>0</v>
      </c>
      <c r="EH613">
        <f t="shared" si="835"/>
        <v>0</v>
      </c>
      <c r="EI613">
        <f t="shared" si="835"/>
        <v>0</v>
      </c>
      <c r="EJ613">
        <f t="shared" si="835"/>
        <v>0</v>
      </c>
      <c r="EK613">
        <f t="shared" si="835"/>
        <v>0</v>
      </c>
      <c r="EL613">
        <f t="shared" si="835"/>
        <v>0</v>
      </c>
      <c r="EM613">
        <f t="shared" si="835"/>
        <v>0</v>
      </c>
      <c r="EN613">
        <f t="shared" si="835"/>
        <v>0</v>
      </c>
      <c r="ER613" s="6">
        <f t="shared" si="788"/>
        <v>0</v>
      </c>
      <c r="ES613" s="6">
        <f t="shared" ref="ES613:HD616" si="836">IF(INDEX($A$1:$I$862, ROW($I613), 4) = ES$1, $AE613, 0)</f>
        <v>0</v>
      </c>
      <c r="ET613" s="6">
        <f t="shared" si="836"/>
        <v>0</v>
      </c>
      <c r="EU613" s="6">
        <f t="shared" si="836"/>
        <v>0</v>
      </c>
      <c r="EV613" s="6">
        <f t="shared" si="836"/>
        <v>0</v>
      </c>
      <c r="EW613" s="6">
        <f t="shared" si="836"/>
        <v>0</v>
      </c>
      <c r="EX613" s="6">
        <f t="shared" si="836"/>
        <v>0</v>
      </c>
      <c r="EY613" s="6">
        <f t="shared" si="836"/>
        <v>0</v>
      </c>
      <c r="EZ613" s="6">
        <f t="shared" si="836"/>
        <v>0</v>
      </c>
      <c r="FA613" s="6">
        <f t="shared" si="836"/>
        <v>0</v>
      </c>
      <c r="FB613" s="6">
        <f t="shared" si="836"/>
        <v>0</v>
      </c>
      <c r="FC613" s="6">
        <f t="shared" si="836"/>
        <v>0</v>
      </c>
      <c r="FD613" s="6">
        <f t="shared" si="836"/>
        <v>0</v>
      </c>
      <c r="FE613" s="6">
        <f t="shared" si="836"/>
        <v>0</v>
      </c>
      <c r="FF613" s="6">
        <f t="shared" si="836"/>
        <v>0</v>
      </c>
      <c r="FG613" s="6">
        <f t="shared" si="836"/>
        <v>0</v>
      </c>
      <c r="FH613" s="6">
        <f t="shared" si="836"/>
        <v>0</v>
      </c>
      <c r="FI613" s="6">
        <f t="shared" si="836"/>
        <v>0</v>
      </c>
      <c r="FJ613" s="6">
        <f t="shared" si="836"/>
        <v>0</v>
      </c>
      <c r="FK613" s="6">
        <f t="shared" si="836"/>
        <v>0</v>
      </c>
      <c r="FL613" s="6">
        <f t="shared" si="836"/>
        <v>0</v>
      </c>
      <c r="FM613" s="6">
        <f t="shared" si="836"/>
        <v>50.03</v>
      </c>
      <c r="FN613" s="6">
        <f t="shared" si="836"/>
        <v>0</v>
      </c>
      <c r="FO613" s="6">
        <f t="shared" si="836"/>
        <v>0</v>
      </c>
      <c r="FP613" s="6">
        <f t="shared" si="836"/>
        <v>0</v>
      </c>
      <c r="FQ613" s="6">
        <f t="shared" si="836"/>
        <v>0</v>
      </c>
      <c r="FR613" s="6">
        <f t="shared" si="836"/>
        <v>0</v>
      </c>
      <c r="FS613" s="6">
        <f t="shared" si="836"/>
        <v>0</v>
      </c>
      <c r="FT613" s="6">
        <f t="shared" si="836"/>
        <v>0</v>
      </c>
      <c r="FU613" s="6">
        <f t="shared" si="836"/>
        <v>0</v>
      </c>
      <c r="FV613" s="6">
        <f t="shared" si="836"/>
        <v>0</v>
      </c>
      <c r="FW613" s="6">
        <f t="shared" si="836"/>
        <v>0</v>
      </c>
      <c r="FX613" s="6">
        <f t="shared" si="836"/>
        <v>0</v>
      </c>
      <c r="FY613" s="6">
        <f t="shared" si="836"/>
        <v>0</v>
      </c>
      <c r="FZ613" s="6">
        <f t="shared" si="836"/>
        <v>0</v>
      </c>
      <c r="GA613" s="6">
        <f t="shared" si="836"/>
        <v>0</v>
      </c>
      <c r="GB613" s="6">
        <f t="shared" si="836"/>
        <v>0</v>
      </c>
      <c r="GC613" s="6">
        <f t="shared" si="836"/>
        <v>0</v>
      </c>
      <c r="GD613" s="6">
        <f t="shared" si="836"/>
        <v>0</v>
      </c>
      <c r="GE613" s="6">
        <f t="shared" si="836"/>
        <v>0</v>
      </c>
      <c r="GF613" s="6">
        <f t="shared" si="836"/>
        <v>0</v>
      </c>
      <c r="GG613" s="6">
        <f t="shared" si="836"/>
        <v>0</v>
      </c>
      <c r="GH613" s="6">
        <f t="shared" si="836"/>
        <v>0</v>
      </c>
      <c r="GI613" s="6">
        <f t="shared" si="836"/>
        <v>0</v>
      </c>
      <c r="GJ613" s="6">
        <f t="shared" si="836"/>
        <v>0</v>
      </c>
      <c r="GK613" s="6">
        <f t="shared" si="836"/>
        <v>0</v>
      </c>
      <c r="GL613" s="6">
        <f t="shared" si="836"/>
        <v>0</v>
      </c>
      <c r="GM613" s="6">
        <f t="shared" si="836"/>
        <v>0</v>
      </c>
      <c r="GN613" s="6">
        <f t="shared" si="836"/>
        <v>0</v>
      </c>
      <c r="GO613" s="6">
        <f t="shared" si="836"/>
        <v>0</v>
      </c>
      <c r="GP613" s="6">
        <f t="shared" si="836"/>
        <v>0</v>
      </c>
      <c r="GQ613" s="6">
        <f t="shared" si="836"/>
        <v>0</v>
      </c>
      <c r="GR613" s="6">
        <f t="shared" si="836"/>
        <v>0</v>
      </c>
      <c r="GS613" s="6">
        <f t="shared" si="836"/>
        <v>0</v>
      </c>
      <c r="GT613" s="6">
        <f t="shared" si="836"/>
        <v>0</v>
      </c>
      <c r="GU613" s="6">
        <f t="shared" si="836"/>
        <v>0</v>
      </c>
      <c r="GV613" s="6">
        <f t="shared" si="836"/>
        <v>0</v>
      </c>
      <c r="GW613" s="6">
        <f t="shared" si="836"/>
        <v>0</v>
      </c>
      <c r="GX613" s="6">
        <f t="shared" si="836"/>
        <v>0</v>
      </c>
      <c r="GY613" s="6">
        <f t="shared" si="836"/>
        <v>0</v>
      </c>
      <c r="GZ613" s="6">
        <f t="shared" si="836"/>
        <v>0</v>
      </c>
      <c r="HA613" s="6">
        <f t="shared" si="836"/>
        <v>0</v>
      </c>
      <c r="HB613" s="6">
        <f t="shared" si="836"/>
        <v>0</v>
      </c>
      <c r="HC613" s="6">
        <f t="shared" si="836"/>
        <v>0</v>
      </c>
      <c r="HD613" s="6">
        <f t="shared" si="836"/>
        <v>0</v>
      </c>
      <c r="HE613" s="6">
        <f t="shared" si="828"/>
        <v>0</v>
      </c>
      <c r="HF613" s="6">
        <f t="shared" si="828"/>
        <v>0</v>
      </c>
      <c r="HG613" s="6">
        <f t="shared" si="828"/>
        <v>0</v>
      </c>
      <c r="HH613" s="6">
        <f t="shared" si="828"/>
        <v>0</v>
      </c>
      <c r="HI613" s="6">
        <f t="shared" si="828"/>
        <v>0</v>
      </c>
      <c r="HJ613" s="6">
        <f t="shared" si="828"/>
        <v>0</v>
      </c>
      <c r="HK613" s="6">
        <f t="shared" si="828"/>
        <v>0</v>
      </c>
      <c r="HL613" s="6">
        <f t="shared" si="828"/>
        <v>0</v>
      </c>
      <c r="HM613" s="6">
        <f t="shared" si="828"/>
        <v>0</v>
      </c>
      <c r="HN613" s="6">
        <f t="shared" si="828"/>
        <v>0</v>
      </c>
    </row>
    <row r="614" spans="1:222" x14ac:dyDescent="0.25">
      <c r="A614">
        <v>4282</v>
      </c>
      <c r="B614">
        <v>2016</v>
      </c>
      <c r="C614" t="str">
        <v>компьютерных технологий и электронного обучения</v>
      </c>
      <c r="D614" t="str">
        <v>Готская Ирина Борисовна</v>
      </c>
      <c r="E614" t="str">
        <v>доктор педагогических наук</v>
      </c>
      <c r="F614" t="str">
        <v>профессор</v>
      </c>
      <c r="G614">
        <v>1</v>
      </c>
      <c r="H614">
        <v>14908</v>
      </c>
      <c r="I614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>
        <v>4</v>
      </c>
      <c r="K614">
        <v>0</v>
      </c>
      <c r="L614">
        <v>8</v>
      </c>
      <c r="M614" s="16">
        <f t="shared" si="783"/>
        <v>2</v>
      </c>
      <c r="N614" s="16">
        <f t="shared" si="784"/>
        <v>15.530000000000001</v>
      </c>
      <c r="O614" s="16">
        <f t="shared" si="789"/>
        <v>10.25</v>
      </c>
      <c r="P614" s="16">
        <f t="shared" si="790"/>
        <v>10.25</v>
      </c>
      <c r="Q614" s="16">
        <v>0</v>
      </c>
      <c r="R614" s="16">
        <v>0</v>
      </c>
      <c r="S614" s="16">
        <v>0</v>
      </c>
      <c r="T614" s="21">
        <v>0</v>
      </c>
      <c r="U614">
        <v>0</v>
      </c>
      <c r="V614">
        <v>0</v>
      </c>
      <c r="W614">
        <v>41</v>
      </c>
      <c r="X614">
        <v>2</v>
      </c>
      <c r="Y614">
        <v>3</v>
      </c>
      <c r="Z614">
        <v>0</v>
      </c>
      <c r="AA614" t="str">
        <v>осн</v>
      </c>
      <c r="AB614">
        <f t="shared" si="791"/>
        <v>750</v>
      </c>
      <c r="AC614" t="str">
        <f t="shared" si="785"/>
        <v>ИВТ (бак)</v>
      </c>
      <c r="AD614" t="str">
        <f t="shared" si="782"/>
        <v>2015/2016</v>
      </c>
      <c r="AE614">
        <f t="shared" si="786"/>
        <v>50.03</v>
      </c>
      <c r="AF614">
        <f t="shared" si="787"/>
        <v>6.6706666666666664E-2</v>
      </c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R614">
        <f t="shared" si="829"/>
        <v>0</v>
      </c>
      <c r="BS614">
        <f t="shared" si="829"/>
        <v>0</v>
      </c>
      <c r="BT614">
        <f t="shared" si="829"/>
        <v>0</v>
      </c>
      <c r="BU614">
        <f t="shared" si="829"/>
        <v>0</v>
      </c>
      <c r="BV614">
        <f t="shared" si="829"/>
        <v>0</v>
      </c>
      <c r="BW614">
        <f t="shared" si="829"/>
        <v>0</v>
      </c>
      <c r="BX614">
        <f t="shared" si="829"/>
        <v>0</v>
      </c>
      <c r="BY614">
        <f t="shared" si="829"/>
        <v>0</v>
      </c>
      <c r="BZ614">
        <f t="shared" si="829"/>
        <v>0</v>
      </c>
      <c r="CA614">
        <f t="shared" si="829"/>
        <v>0</v>
      </c>
      <c r="CB614">
        <f t="shared" si="830"/>
        <v>0</v>
      </c>
      <c r="CC614">
        <f t="shared" si="830"/>
        <v>0</v>
      </c>
      <c r="CD614">
        <f t="shared" si="830"/>
        <v>0</v>
      </c>
      <c r="CE614">
        <f t="shared" si="830"/>
        <v>0</v>
      </c>
      <c r="CF614">
        <f t="shared" si="830"/>
        <v>0</v>
      </c>
      <c r="CG614">
        <f t="shared" si="830"/>
        <v>0</v>
      </c>
      <c r="CH614">
        <f t="shared" si="830"/>
        <v>0</v>
      </c>
      <c r="CI614">
        <f t="shared" si="830"/>
        <v>0</v>
      </c>
      <c r="CJ614">
        <f t="shared" si="830"/>
        <v>0</v>
      </c>
      <c r="CK614">
        <f t="shared" si="830"/>
        <v>0</v>
      </c>
      <c r="CL614">
        <f t="shared" si="831"/>
        <v>0</v>
      </c>
      <c r="CM614">
        <f t="shared" si="831"/>
        <v>6.6706666666666664E-2</v>
      </c>
      <c r="CN614">
        <f t="shared" si="831"/>
        <v>0</v>
      </c>
      <c r="CO614">
        <f t="shared" si="831"/>
        <v>0</v>
      </c>
      <c r="CP614">
        <f t="shared" si="831"/>
        <v>0</v>
      </c>
      <c r="CQ614">
        <f t="shared" si="831"/>
        <v>0</v>
      </c>
      <c r="CR614">
        <f t="shared" si="831"/>
        <v>0</v>
      </c>
      <c r="CS614">
        <f t="shared" si="831"/>
        <v>0</v>
      </c>
      <c r="CT614">
        <f t="shared" si="831"/>
        <v>0</v>
      </c>
      <c r="CU614">
        <f t="shared" si="831"/>
        <v>0</v>
      </c>
      <c r="CV614">
        <f t="shared" si="832"/>
        <v>0</v>
      </c>
      <c r="CW614">
        <f t="shared" si="832"/>
        <v>0</v>
      </c>
      <c r="CX614">
        <f t="shared" si="832"/>
        <v>0</v>
      </c>
      <c r="CY614">
        <f t="shared" si="832"/>
        <v>0</v>
      </c>
      <c r="CZ614">
        <f t="shared" si="832"/>
        <v>0</v>
      </c>
      <c r="DA614">
        <f t="shared" si="832"/>
        <v>0</v>
      </c>
      <c r="DB614">
        <f t="shared" si="832"/>
        <v>0</v>
      </c>
      <c r="DC614">
        <f t="shared" si="832"/>
        <v>0</v>
      </c>
      <c r="DD614">
        <f t="shared" si="832"/>
        <v>0</v>
      </c>
      <c r="DE614">
        <f t="shared" si="832"/>
        <v>0</v>
      </c>
      <c r="DF614">
        <f t="shared" si="833"/>
        <v>0</v>
      </c>
      <c r="DG614">
        <f t="shared" si="833"/>
        <v>0</v>
      </c>
      <c r="DH614">
        <f t="shared" si="833"/>
        <v>0</v>
      </c>
      <c r="DI614">
        <f t="shared" si="833"/>
        <v>0</v>
      </c>
      <c r="DJ614">
        <f t="shared" si="833"/>
        <v>0</v>
      </c>
      <c r="DK614">
        <f t="shared" si="833"/>
        <v>0</v>
      </c>
      <c r="DL614">
        <f t="shared" si="833"/>
        <v>0</v>
      </c>
      <c r="DM614">
        <f t="shared" si="833"/>
        <v>0</v>
      </c>
      <c r="DN614">
        <f t="shared" si="833"/>
        <v>0</v>
      </c>
      <c r="DO614">
        <f t="shared" si="833"/>
        <v>0</v>
      </c>
      <c r="DP614">
        <f t="shared" si="834"/>
        <v>0</v>
      </c>
      <c r="DQ614">
        <f t="shared" si="834"/>
        <v>0</v>
      </c>
      <c r="DR614">
        <f t="shared" si="834"/>
        <v>0</v>
      </c>
      <c r="DS614">
        <f t="shared" si="834"/>
        <v>0</v>
      </c>
      <c r="DT614">
        <f t="shared" si="834"/>
        <v>0</v>
      </c>
      <c r="DU614">
        <f t="shared" si="834"/>
        <v>0</v>
      </c>
      <c r="DV614">
        <f t="shared" si="834"/>
        <v>0</v>
      </c>
      <c r="DW614">
        <f t="shared" si="834"/>
        <v>0</v>
      </c>
      <c r="DX614">
        <f t="shared" si="834"/>
        <v>0</v>
      </c>
      <c r="DY614">
        <f t="shared" si="834"/>
        <v>0</v>
      </c>
      <c r="DZ614">
        <f t="shared" si="835"/>
        <v>0</v>
      </c>
      <c r="EA614">
        <f t="shared" si="835"/>
        <v>0</v>
      </c>
      <c r="EB614">
        <f t="shared" si="835"/>
        <v>0</v>
      </c>
      <c r="EC614">
        <f t="shared" si="835"/>
        <v>0</v>
      </c>
      <c r="ED614">
        <f t="shared" si="835"/>
        <v>0</v>
      </c>
      <c r="EE614">
        <f t="shared" si="835"/>
        <v>0</v>
      </c>
      <c r="EF614">
        <f t="shared" si="835"/>
        <v>0</v>
      </c>
      <c r="EG614">
        <f t="shared" si="835"/>
        <v>0</v>
      </c>
      <c r="EH614">
        <f t="shared" si="835"/>
        <v>0</v>
      </c>
      <c r="EI614">
        <f t="shared" si="835"/>
        <v>0</v>
      </c>
      <c r="EJ614">
        <f t="shared" si="835"/>
        <v>0</v>
      </c>
      <c r="EK614">
        <f t="shared" si="835"/>
        <v>0</v>
      </c>
      <c r="EL614">
        <f t="shared" si="835"/>
        <v>0</v>
      </c>
      <c r="EM614">
        <f t="shared" si="835"/>
        <v>0</v>
      </c>
      <c r="EN614">
        <f t="shared" si="835"/>
        <v>0</v>
      </c>
      <c r="ER614" s="6">
        <f t="shared" si="788"/>
        <v>0</v>
      </c>
      <c r="ES614" s="6">
        <f t="shared" si="836"/>
        <v>0</v>
      </c>
      <c r="ET614" s="6">
        <f t="shared" si="836"/>
        <v>0</v>
      </c>
      <c r="EU614" s="6">
        <f t="shared" si="836"/>
        <v>0</v>
      </c>
      <c r="EV614" s="6">
        <f t="shared" si="836"/>
        <v>0</v>
      </c>
      <c r="EW614" s="6">
        <f t="shared" si="836"/>
        <v>0</v>
      </c>
      <c r="EX614" s="6">
        <f t="shared" si="836"/>
        <v>0</v>
      </c>
      <c r="EY614" s="6">
        <f t="shared" si="836"/>
        <v>0</v>
      </c>
      <c r="EZ614" s="6">
        <f t="shared" si="836"/>
        <v>0</v>
      </c>
      <c r="FA614" s="6">
        <f t="shared" si="836"/>
        <v>0</v>
      </c>
      <c r="FB614" s="6">
        <f t="shared" si="836"/>
        <v>0</v>
      </c>
      <c r="FC614" s="6">
        <f t="shared" si="836"/>
        <v>0</v>
      </c>
      <c r="FD614" s="6">
        <f t="shared" si="836"/>
        <v>0</v>
      </c>
      <c r="FE614" s="6">
        <f t="shared" si="836"/>
        <v>0</v>
      </c>
      <c r="FF614" s="6">
        <f t="shared" si="836"/>
        <v>0</v>
      </c>
      <c r="FG614" s="6">
        <f t="shared" si="836"/>
        <v>0</v>
      </c>
      <c r="FH614" s="6">
        <f t="shared" si="836"/>
        <v>0</v>
      </c>
      <c r="FI614" s="6">
        <f t="shared" si="836"/>
        <v>0</v>
      </c>
      <c r="FJ614" s="6">
        <f t="shared" si="836"/>
        <v>0</v>
      </c>
      <c r="FK614" s="6">
        <f t="shared" si="836"/>
        <v>0</v>
      </c>
      <c r="FL614" s="6">
        <f t="shared" si="836"/>
        <v>0</v>
      </c>
      <c r="FM614" s="6">
        <f t="shared" si="836"/>
        <v>50.03</v>
      </c>
      <c r="FN614" s="6">
        <f t="shared" si="836"/>
        <v>0</v>
      </c>
      <c r="FO614" s="6">
        <f t="shared" si="836"/>
        <v>0</v>
      </c>
      <c r="FP614" s="6">
        <f t="shared" si="836"/>
        <v>0</v>
      </c>
      <c r="FQ614" s="6">
        <f t="shared" si="836"/>
        <v>0</v>
      </c>
      <c r="FR614" s="6">
        <f t="shared" si="836"/>
        <v>0</v>
      </c>
      <c r="FS614" s="6">
        <f t="shared" si="836"/>
        <v>0</v>
      </c>
      <c r="FT614" s="6">
        <f t="shared" si="836"/>
        <v>0</v>
      </c>
      <c r="FU614" s="6">
        <f t="shared" si="836"/>
        <v>0</v>
      </c>
      <c r="FV614" s="6">
        <f t="shared" si="836"/>
        <v>0</v>
      </c>
      <c r="FW614" s="6">
        <f t="shared" si="836"/>
        <v>0</v>
      </c>
      <c r="FX614" s="6">
        <f t="shared" si="836"/>
        <v>0</v>
      </c>
      <c r="FY614" s="6">
        <f t="shared" si="836"/>
        <v>0</v>
      </c>
      <c r="FZ614" s="6">
        <f t="shared" si="836"/>
        <v>0</v>
      </c>
      <c r="GA614" s="6">
        <f t="shared" si="836"/>
        <v>0</v>
      </c>
      <c r="GB614" s="6">
        <f t="shared" si="836"/>
        <v>0</v>
      </c>
      <c r="GC614" s="6">
        <f t="shared" si="836"/>
        <v>0</v>
      </c>
      <c r="GD614" s="6">
        <f t="shared" si="836"/>
        <v>0</v>
      </c>
      <c r="GE614" s="6">
        <f t="shared" si="836"/>
        <v>0</v>
      </c>
      <c r="GF614" s="6">
        <f t="shared" si="836"/>
        <v>0</v>
      </c>
      <c r="GG614" s="6">
        <f t="shared" si="836"/>
        <v>0</v>
      </c>
      <c r="GH614" s="6">
        <f t="shared" si="836"/>
        <v>0</v>
      </c>
      <c r="GI614" s="6">
        <f t="shared" si="836"/>
        <v>0</v>
      </c>
      <c r="GJ614" s="6">
        <f t="shared" si="836"/>
        <v>0</v>
      </c>
      <c r="GK614" s="6">
        <f t="shared" si="836"/>
        <v>0</v>
      </c>
      <c r="GL614" s="6">
        <f t="shared" si="836"/>
        <v>0</v>
      </c>
      <c r="GM614" s="6">
        <f t="shared" si="836"/>
        <v>0</v>
      </c>
      <c r="GN614" s="6">
        <f t="shared" si="836"/>
        <v>0</v>
      </c>
      <c r="GO614" s="6">
        <f t="shared" si="836"/>
        <v>0</v>
      </c>
      <c r="GP614" s="6">
        <f t="shared" si="836"/>
        <v>0</v>
      </c>
      <c r="GQ614" s="6">
        <f t="shared" si="836"/>
        <v>0</v>
      </c>
      <c r="GR614" s="6">
        <f t="shared" si="836"/>
        <v>0</v>
      </c>
      <c r="GS614" s="6">
        <f t="shared" si="836"/>
        <v>0</v>
      </c>
      <c r="GT614" s="6">
        <f t="shared" si="836"/>
        <v>0</v>
      </c>
      <c r="GU614" s="6">
        <f t="shared" si="836"/>
        <v>0</v>
      </c>
      <c r="GV614" s="6">
        <f t="shared" si="836"/>
        <v>0</v>
      </c>
      <c r="GW614" s="6">
        <f t="shared" si="836"/>
        <v>0</v>
      </c>
      <c r="GX614" s="6">
        <f t="shared" si="836"/>
        <v>0</v>
      </c>
      <c r="GY614" s="6">
        <f t="shared" si="836"/>
        <v>0</v>
      </c>
      <c r="GZ614" s="6">
        <f t="shared" si="836"/>
        <v>0</v>
      </c>
      <c r="HA614" s="6">
        <f t="shared" si="836"/>
        <v>0</v>
      </c>
      <c r="HB614" s="6">
        <f t="shared" si="836"/>
        <v>0</v>
      </c>
      <c r="HC614" s="6">
        <f t="shared" si="836"/>
        <v>0</v>
      </c>
      <c r="HD614" s="6">
        <f t="shared" si="836"/>
        <v>0</v>
      </c>
      <c r="HE614" s="6">
        <f t="shared" si="828"/>
        <v>0</v>
      </c>
      <c r="HF614" s="6">
        <f t="shared" si="828"/>
        <v>0</v>
      </c>
      <c r="HG614" s="6">
        <f t="shared" si="828"/>
        <v>0</v>
      </c>
      <c r="HH614" s="6">
        <f t="shared" si="828"/>
        <v>0</v>
      </c>
      <c r="HI614" s="6">
        <f t="shared" si="828"/>
        <v>0</v>
      </c>
      <c r="HJ614" s="6">
        <f t="shared" si="828"/>
        <v>0</v>
      </c>
      <c r="HK614" s="6">
        <f t="shared" si="828"/>
        <v>0</v>
      </c>
      <c r="HL614" s="6">
        <f t="shared" si="828"/>
        <v>0</v>
      </c>
      <c r="HM614" s="6">
        <f t="shared" si="828"/>
        <v>0</v>
      </c>
      <c r="HN614" s="6">
        <f t="shared" si="828"/>
        <v>0</v>
      </c>
    </row>
    <row r="615" spans="1:222" x14ac:dyDescent="0.25">
      <c r="A615">
        <v>4282</v>
      </c>
      <c r="B615">
        <v>2018</v>
      </c>
      <c r="C615" t="str">
        <v>компьютерных технологий и электронного обучения</v>
      </c>
      <c r="D615" t="str">
        <v>Готская Ирина Борисовна</v>
      </c>
      <c r="E615" t="str">
        <v>доктор педагогических наук</v>
      </c>
      <c r="F615" t="str">
        <v>профессор</v>
      </c>
      <c r="G615">
        <v>0.75</v>
      </c>
      <c r="H615">
        <v>17244</v>
      </c>
      <c r="I615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>
        <v>4</v>
      </c>
      <c r="K615">
        <v>0</v>
      </c>
      <c r="L615">
        <v>8</v>
      </c>
      <c r="M615" s="16">
        <f t="shared" si="783"/>
        <v>2</v>
      </c>
      <c r="N615" s="16">
        <f t="shared" si="784"/>
        <v>10.58</v>
      </c>
      <c r="O615" s="16">
        <f t="shared" si="789"/>
        <v>6.5</v>
      </c>
      <c r="P615" s="16">
        <f t="shared" si="790"/>
        <v>6.5</v>
      </c>
      <c r="Q615" s="16">
        <v>0</v>
      </c>
      <c r="R615" s="16">
        <v>0</v>
      </c>
      <c r="S615" s="16">
        <v>0</v>
      </c>
      <c r="T615" s="21">
        <v>0</v>
      </c>
      <c r="U615">
        <v>0</v>
      </c>
      <c r="V615">
        <v>0</v>
      </c>
      <c r="W615">
        <v>26</v>
      </c>
      <c r="X615">
        <v>1</v>
      </c>
      <c r="Y615">
        <v>2</v>
      </c>
      <c r="Z615">
        <v>0</v>
      </c>
      <c r="AA615" t="str">
        <v>осн</v>
      </c>
      <c r="AB615">
        <f t="shared" si="791"/>
        <v>750</v>
      </c>
      <c r="AC615" t="str">
        <f t="shared" si="785"/>
        <v>ИВТ (бак)</v>
      </c>
      <c r="AD615" t="str">
        <f t="shared" si="782"/>
        <v>2021/2022</v>
      </c>
      <c r="AE615">
        <f t="shared" si="786"/>
        <v>37.58</v>
      </c>
      <c r="AF615">
        <f t="shared" si="787"/>
        <v>5.0106666666666667E-2</v>
      </c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R615">
        <f t="shared" si="829"/>
        <v>0</v>
      </c>
      <c r="BS615">
        <f t="shared" si="829"/>
        <v>0</v>
      </c>
      <c r="BT615">
        <f t="shared" si="829"/>
        <v>0</v>
      </c>
      <c r="BU615">
        <f t="shared" si="829"/>
        <v>0</v>
      </c>
      <c r="BV615">
        <f t="shared" si="829"/>
        <v>0</v>
      </c>
      <c r="BW615">
        <f t="shared" si="829"/>
        <v>0</v>
      </c>
      <c r="BX615">
        <f t="shared" si="829"/>
        <v>0</v>
      </c>
      <c r="BY615">
        <f t="shared" si="829"/>
        <v>0</v>
      </c>
      <c r="BZ615">
        <f t="shared" si="829"/>
        <v>0</v>
      </c>
      <c r="CA615">
        <f t="shared" si="829"/>
        <v>0</v>
      </c>
      <c r="CB615">
        <f t="shared" si="830"/>
        <v>0</v>
      </c>
      <c r="CC615">
        <f t="shared" si="830"/>
        <v>0</v>
      </c>
      <c r="CD615">
        <f t="shared" si="830"/>
        <v>0</v>
      </c>
      <c r="CE615">
        <f t="shared" si="830"/>
        <v>0</v>
      </c>
      <c r="CF615">
        <f t="shared" si="830"/>
        <v>0</v>
      </c>
      <c r="CG615">
        <f t="shared" si="830"/>
        <v>0</v>
      </c>
      <c r="CH615">
        <f t="shared" si="830"/>
        <v>0</v>
      </c>
      <c r="CI615">
        <f t="shared" si="830"/>
        <v>0</v>
      </c>
      <c r="CJ615">
        <f t="shared" si="830"/>
        <v>0</v>
      </c>
      <c r="CK615">
        <f t="shared" si="830"/>
        <v>0</v>
      </c>
      <c r="CL615">
        <f t="shared" si="831"/>
        <v>0</v>
      </c>
      <c r="CM615">
        <f t="shared" si="831"/>
        <v>5.0106666666666667E-2</v>
      </c>
      <c r="CN615">
        <f t="shared" si="831"/>
        <v>0</v>
      </c>
      <c r="CO615">
        <f t="shared" si="831"/>
        <v>0</v>
      </c>
      <c r="CP615">
        <f t="shared" si="831"/>
        <v>0</v>
      </c>
      <c r="CQ615">
        <f t="shared" si="831"/>
        <v>0</v>
      </c>
      <c r="CR615">
        <f t="shared" si="831"/>
        <v>0</v>
      </c>
      <c r="CS615">
        <f t="shared" si="831"/>
        <v>0</v>
      </c>
      <c r="CT615">
        <f t="shared" si="831"/>
        <v>0</v>
      </c>
      <c r="CU615">
        <f t="shared" si="831"/>
        <v>0</v>
      </c>
      <c r="CV615">
        <f t="shared" si="832"/>
        <v>0</v>
      </c>
      <c r="CW615">
        <f t="shared" si="832"/>
        <v>0</v>
      </c>
      <c r="CX615">
        <f t="shared" si="832"/>
        <v>0</v>
      </c>
      <c r="CY615">
        <f t="shared" si="832"/>
        <v>0</v>
      </c>
      <c r="CZ615">
        <f t="shared" si="832"/>
        <v>0</v>
      </c>
      <c r="DA615">
        <f t="shared" si="832"/>
        <v>0</v>
      </c>
      <c r="DB615">
        <f t="shared" si="832"/>
        <v>0</v>
      </c>
      <c r="DC615">
        <f t="shared" si="832"/>
        <v>0</v>
      </c>
      <c r="DD615">
        <f t="shared" si="832"/>
        <v>0</v>
      </c>
      <c r="DE615">
        <f t="shared" si="832"/>
        <v>0</v>
      </c>
      <c r="DF615">
        <f t="shared" si="833"/>
        <v>0</v>
      </c>
      <c r="DG615">
        <f t="shared" si="833"/>
        <v>0</v>
      </c>
      <c r="DH615">
        <f t="shared" si="833"/>
        <v>0</v>
      </c>
      <c r="DI615">
        <f t="shared" si="833"/>
        <v>0</v>
      </c>
      <c r="DJ615">
        <f t="shared" si="833"/>
        <v>0</v>
      </c>
      <c r="DK615">
        <f t="shared" si="833"/>
        <v>0</v>
      </c>
      <c r="DL615">
        <f t="shared" si="833"/>
        <v>0</v>
      </c>
      <c r="DM615">
        <f t="shared" si="833"/>
        <v>0</v>
      </c>
      <c r="DN615">
        <f t="shared" si="833"/>
        <v>0</v>
      </c>
      <c r="DO615">
        <f t="shared" si="833"/>
        <v>0</v>
      </c>
      <c r="DP615">
        <f t="shared" si="834"/>
        <v>0</v>
      </c>
      <c r="DQ615">
        <f t="shared" si="834"/>
        <v>0</v>
      </c>
      <c r="DR615">
        <f t="shared" si="834"/>
        <v>0</v>
      </c>
      <c r="DS615">
        <f t="shared" si="834"/>
        <v>0</v>
      </c>
      <c r="DT615">
        <f t="shared" si="834"/>
        <v>0</v>
      </c>
      <c r="DU615">
        <f t="shared" si="834"/>
        <v>0</v>
      </c>
      <c r="DV615">
        <f t="shared" si="834"/>
        <v>0</v>
      </c>
      <c r="DW615">
        <f t="shared" si="834"/>
        <v>0</v>
      </c>
      <c r="DX615">
        <f t="shared" si="834"/>
        <v>0</v>
      </c>
      <c r="DY615">
        <f t="shared" si="834"/>
        <v>0</v>
      </c>
      <c r="DZ615">
        <f t="shared" si="835"/>
        <v>0</v>
      </c>
      <c r="EA615">
        <f t="shared" si="835"/>
        <v>0</v>
      </c>
      <c r="EB615">
        <f t="shared" si="835"/>
        <v>0</v>
      </c>
      <c r="EC615">
        <f t="shared" si="835"/>
        <v>0</v>
      </c>
      <c r="ED615">
        <f t="shared" si="835"/>
        <v>0</v>
      </c>
      <c r="EE615">
        <f t="shared" si="835"/>
        <v>0</v>
      </c>
      <c r="EF615">
        <f t="shared" si="835"/>
        <v>0</v>
      </c>
      <c r="EG615">
        <f t="shared" si="835"/>
        <v>0</v>
      </c>
      <c r="EH615">
        <f t="shared" si="835"/>
        <v>0</v>
      </c>
      <c r="EI615">
        <f t="shared" si="835"/>
        <v>0</v>
      </c>
      <c r="EJ615">
        <f t="shared" si="835"/>
        <v>0</v>
      </c>
      <c r="EK615">
        <f t="shared" si="835"/>
        <v>0</v>
      </c>
      <c r="EL615">
        <f t="shared" si="835"/>
        <v>0</v>
      </c>
      <c r="EM615">
        <f t="shared" si="835"/>
        <v>0</v>
      </c>
      <c r="EN615">
        <f t="shared" si="835"/>
        <v>0</v>
      </c>
      <c r="ER615" s="6">
        <f t="shared" si="788"/>
        <v>0</v>
      </c>
      <c r="ES615" s="6">
        <f t="shared" si="836"/>
        <v>0</v>
      </c>
      <c r="ET615" s="6">
        <f t="shared" si="836"/>
        <v>0</v>
      </c>
      <c r="EU615" s="6">
        <f t="shared" si="836"/>
        <v>0</v>
      </c>
      <c r="EV615" s="6">
        <f t="shared" si="836"/>
        <v>0</v>
      </c>
      <c r="EW615" s="6">
        <f t="shared" si="836"/>
        <v>0</v>
      </c>
      <c r="EX615" s="6">
        <f t="shared" si="836"/>
        <v>0</v>
      </c>
      <c r="EY615" s="6">
        <f t="shared" si="836"/>
        <v>0</v>
      </c>
      <c r="EZ615" s="6">
        <f t="shared" si="836"/>
        <v>0</v>
      </c>
      <c r="FA615" s="6">
        <f t="shared" si="836"/>
        <v>0</v>
      </c>
      <c r="FB615" s="6">
        <f t="shared" si="836"/>
        <v>0</v>
      </c>
      <c r="FC615" s="6">
        <f t="shared" si="836"/>
        <v>0</v>
      </c>
      <c r="FD615" s="6">
        <f t="shared" si="836"/>
        <v>0</v>
      </c>
      <c r="FE615" s="6">
        <f t="shared" si="836"/>
        <v>0</v>
      </c>
      <c r="FF615" s="6">
        <f t="shared" si="836"/>
        <v>0</v>
      </c>
      <c r="FG615" s="6">
        <f t="shared" si="836"/>
        <v>0</v>
      </c>
      <c r="FH615" s="6">
        <f t="shared" si="836"/>
        <v>0</v>
      </c>
      <c r="FI615" s="6">
        <f t="shared" si="836"/>
        <v>0</v>
      </c>
      <c r="FJ615" s="6">
        <f t="shared" si="836"/>
        <v>0</v>
      </c>
      <c r="FK615" s="6">
        <f t="shared" si="836"/>
        <v>0</v>
      </c>
      <c r="FL615" s="6">
        <f t="shared" si="836"/>
        <v>0</v>
      </c>
      <c r="FM615" s="6">
        <f t="shared" si="836"/>
        <v>37.58</v>
      </c>
      <c r="FN615" s="6">
        <f t="shared" si="836"/>
        <v>0</v>
      </c>
      <c r="FO615" s="6">
        <f t="shared" si="836"/>
        <v>0</v>
      </c>
      <c r="FP615" s="6">
        <f t="shared" si="836"/>
        <v>0</v>
      </c>
      <c r="FQ615" s="6">
        <f t="shared" si="836"/>
        <v>0</v>
      </c>
      <c r="FR615" s="6">
        <f t="shared" si="836"/>
        <v>0</v>
      </c>
      <c r="FS615" s="6">
        <f t="shared" si="836"/>
        <v>0</v>
      </c>
      <c r="FT615" s="6">
        <f t="shared" si="836"/>
        <v>0</v>
      </c>
      <c r="FU615" s="6">
        <f t="shared" si="836"/>
        <v>0</v>
      </c>
      <c r="FV615" s="6">
        <f t="shared" si="836"/>
        <v>0</v>
      </c>
      <c r="FW615" s="6">
        <f t="shared" si="836"/>
        <v>0</v>
      </c>
      <c r="FX615" s="6">
        <f t="shared" si="836"/>
        <v>0</v>
      </c>
      <c r="FY615" s="6">
        <f t="shared" si="836"/>
        <v>0</v>
      </c>
      <c r="FZ615" s="6">
        <f t="shared" si="836"/>
        <v>0</v>
      </c>
      <c r="GA615" s="6">
        <f t="shared" si="836"/>
        <v>0</v>
      </c>
      <c r="GB615" s="6">
        <f t="shared" si="836"/>
        <v>0</v>
      </c>
      <c r="GC615" s="6">
        <f t="shared" si="836"/>
        <v>0</v>
      </c>
      <c r="GD615" s="6">
        <f t="shared" si="836"/>
        <v>0</v>
      </c>
      <c r="GE615" s="6">
        <f t="shared" si="836"/>
        <v>0</v>
      </c>
      <c r="GF615" s="6">
        <f t="shared" si="836"/>
        <v>0</v>
      </c>
      <c r="GG615" s="6">
        <f t="shared" si="836"/>
        <v>0</v>
      </c>
      <c r="GH615" s="6">
        <f t="shared" si="836"/>
        <v>0</v>
      </c>
      <c r="GI615" s="6">
        <f t="shared" si="836"/>
        <v>0</v>
      </c>
      <c r="GJ615" s="6">
        <f t="shared" si="836"/>
        <v>0</v>
      </c>
      <c r="GK615" s="6">
        <f t="shared" si="836"/>
        <v>0</v>
      </c>
      <c r="GL615" s="6">
        <f t="shared" si="836"/>
        <v>0</v>
      </c>
      <c r="GM615" s="6">
        <f t="shared" si="836"/>
        <v>0</v>
      </c>
      <c r="GN615" s="6">
        <f t="shared" si="836"/>
        <v>0</v>
      </c>
      <c r="GO615" s="6">
        <f t="shared" si="836"/>
        <v>0</v>
      </c>
      <c r="GP615" s="6">
        <f t="shared" si="836"/>
        <v>0</v>
      </c>
      <c r="GQ615" s="6">
        <f t="shared" si="836"/>
        <v>0</v>
      </c>
      <c r="GR615" s="6">
        <f t="shared" si="836"/>
        <v>0</v>
      </c>
      <c r="GS615" s="6">
        <f t="shared" si="836"/>
        <v>0</v>
      </c>
      <c r="GT615" s="6">
        <f t="shared" si="836"/>
        <v>0</v>
      </c>
      <c r="GU615" s="6">
        <f t="shared" si="836"/>
        <v>0</v>
      </c>
      <c r="GV615" s="6">
        <f t="shared" si="836"/>
        <v>0</v>
      </c>
      <c r="GW615" s="6">
        <f t="shared" si="836"/>
        <v>0</v>
      </c>
      <c r="GX615" s="6">
        <f t="shared" si="836"/>
        <v>0</v>
      </c>
      <c r="GY615" s="6">
        <f t="shared" si="836"/>
        <v>0</v>
      </c>
      <c r="GZ615" s="6">
        <f t="shared" si="836"/>
        <v>0</v>
      </c>
      <c r="HA615" s="6">
        <f t="shared" si="836"/>
        <v>0</v>
      </c>
      <c r="HB615" s="6">
        <f t="shared" si="836"/>
        <v>0</v>
      </c>
      <c r="HC615" s="6">
        <f t="shared" si="836"/>
        <v>0</v>
      </c>
      <c r="HD615" s="6">
        <f t="shared" si="836"/>
        <v>0</v>
      </c>
      <c r="HE615" s="6">
        <f t="shared" si="828"/>
        <v>0</v>
      </c>
      <c r="HF615" s="6">
        <f t="shared" si="828"/>
        <v>0</v>
      </c>
      <c r="HG615" s="6">
        <f t="shared" si="828"/>
        <v>0</v>
      </c>
      <c r="HH615" s="6">
        <f t="shared" si="828"/>
        <v>0</v>
      </c>
      <c r="HI615" s="6">
        <f t="shared" si="828"/>
        <v>0</v>
      </c>
      <c r="HJ615" s="6">
        <f t="shared" si="828"/>
        <v>0</v>
      </c>
      <c r="HK615" s="6">
        <f t="shared" si="828"/>
        <v>0</v>
      </c>
      <c r="HL615" s="6">
        <f t="shared" si="828"/>
        <v>0</v>
      </c>
      <c r="HM615" s="6">
        <f t="shared" si="828"/>
        <v>0</v>
      </c>
      <c r="HN615" s="6">
        <f t="shared" si="828"/>
        <v>0</v>
      </c>
    </row>
    <row r="616" spans="1:222" x14ac:dyDescent="0.25">
      <c r="A616">
        <v>4773</v>
      </c>
      <c r="B616">
        <v>2016</v>
      </c>
      <c r="C616" t="str">
        <v>компьютерных технологий и электронного обучения</v>
      </c>
      <c r="D616" t="str">
        <v>Жуков Николай Николаевич</v>
      </c>
      <c r="E616" t="str">
        <v>нет</v>
      </c>
      <c r="F616" t="str">
        <v>ассистент</v>
      </c>
      <c r="G616">
        <v>1</v>
      </c>
      <c r="H616">
        <v>15073</v>
      </c>
      <c r="I616" t="str">
        <v>Информационное обеспечение технологического образования. Применение Интернет-технологий в технологическом образовании</v>
      </c>
      <c r="J616">
        <v>4</v>
      </c>
      <c r="K616">
        <v>0</v>
      </c>
      <c r="L616">
        <v>8</v>
      </c>
      <c r="M616" s="16">
        <f t="shared" si="783"/>
        <v>2</v>
      </c>
      <c r="N616" s="16">
        <f t="shared" si="784"/>
        <v>11.24</v>
      </c>
      <c r="O616" s="16">
        <f t="shared" si="789"/>
        <v>7</v>
      </c>
      <c r="P616" s="16">
        <f t="shared" si="790"/>
        <v>7</v>
      </c>
      <c r="Q616" s="16">
        <v>0</v>
      </c>
      <c r="R616" s="16">
        <v>0</v>
      </c>
      <c r="S616" s="16">
        <v>0</v>
      </c>
      <c r="T616" s="21">
        <v>0</v>
      </c>
      <c r="U616">
        <v>0</v>
      </c>
      <c r="V616">
        <v>0</v>
      </c>
      <c r="W616">
        <v>28</v>
      </c>
      <c r="X616">
        <v>1</v>
      </c>
      <c r="Y616">
        <v>2</v>
      </c>
      <c r="Z616">
        <v>0</v>
      </c>
      <c r="AA616" t="str">
        <v>осн</v>
      </c>
      <c r="AB616">
        <f t="shared" si="791"/>
        <v>900</v>
      </c>
      <c r="AC616" t="str">
        <f t="shared" si="785"/>
        <v>КЭО (маг)</v>
      </c>
      <c r="AD616" t="str">
        <f t="shared" si="782"/>
        <v>2016/2017</v>
      </c>
      <c r="AE616">
        <f t="shared" si="786"/>
        <v>39.24</v>
      </c>
      <c r="AF616">
        <f t="shared" si="787"/>
        <v>4.36E-2</v>
      </c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R616">
        <f t="shared" si="829"/>
        <v>0</v>
      </c>
      <c r="BS616">
        <f t="shared" si="829"/>
        <v>0</v>
      </c>
      <c r="BT616">
        <f t="shared" si="829"/>
        <v>0</v>
      </c>
      <c r="BU616">
        <f t="shared" si="829"/>
        <v>0</v>
      </c>
      <c r="BV616">
        <f t="shared" si="829"/>
        <v>0</v>
      </c>
      <c r="BW616">
        <f t="shared" si="829"/>
        <v>0</v>
      </c>
      <c r="BX616">
        <f t="shared" si="829"/>
        <v>0</v>
      </c>
      <c r="BY616">
        <f t="shared" si="829"/>
        <v>0</v>
      </c>
      <c r="BZ616">
        <f t="shared" si="829"/>
        <v>0</v>
      </c>
      <c r="CA616">
        <f t="shared" si="829"/>
        <v>0</v>
      </c>
      <c r="CB616">
        <f t="shared" si="830"/>
        <v>0</v>
      </c>
      <c r="CC616">
        <f t="shared" si="830"/>
        <v>0</v>
      </c>
      <c r="CD616">
        <f t="shared" si="830"/>
        <v>0</v>
      </c>
      <c r="CE616">
        <f t="shared" si="830"/>
        <v>0</v>
      </c>
      <c r="CF616">
        <f t="shared" si="830"/>
        <v>0</v>
      </c>
      <c r="CG616">
        <f t="shared" si="830"/>
        <v>0</v>
      </c>
      <c r="CH616">
        <f t="shared" si="830"/>
        <v>0</v>
      </c>
      <c r="CI616">
        <f t="shared" si="830"/>
        <v>0</v>
      </c>
      <c r="CJ616">
        <f t="shared" si="830"/>
        <v>0</v>
      </c>
      <c r="CK616">
        <f t="shared" si="830"/>
        <v>0</v>
      </c>
      <c r="CL616">
        <f t="shared" si="831"/>
        <v>0</v>
      </c>
      <c r="CM616">
        <f t="shared" si="831"/>
        <v>0</v>
      </c>
      <c r="CN616">
        <f t="shared" si="831"/>
        <v>0</v>
      </c>
      <c r="CO616">
        <f t="shared" si="831"/>
        <v>0</v>
      </c>
      <c r="CP616">
        <f t="shared" si="831"/>
        <v>0</v>
      </c>
      <c r="CQ616">
        <f t="shared" si="831"/>
        <v>0</v>
      </c>
      <c r="CR616">
        <f t="shared" si="831"/>
        <v>0</v>
      </c>
      <c r="CS616">
        <f t="shared" si="831"/>
        <v>4.36E-2</v>
      </c>
      <c r="CT616">
        <f t="shared" si="831"/>
        <v>0</v>
      </c>
      <c r="CU616">
        <f t="shared" si="831"/>
        <v>0</v>
      </c>
      <c r="CV616">
        <f t="shared" si="832"/>
        <v>0</v>
      </c>
      <c r="CW616">
        <f t="shared" si="832"/>
        <v>0</v>
      </c>
      <c r="CX616">
        <f t="shared" si="832"/>
        <v>0</v>
      </c>
      <c r="CY616">
        <f t="shared" si="832"/>
        <v>0</v>
      </c>
      <c r="CZ616">
        <f t="shared" si="832"/>
        <v>0</v>
      </c>
      <c r="DA616">
        <f t="shared" si="832"/>
        <v>0</v>
      </c>
      <c r="DB616">
        <f t="shared" si="832"/>
        <v>0</v>
      </c>
      <c r="DC616">
        <f t="shared" si="832"/>
        <v>0</v>
      </c>
      <c r="DD616">
        <f t="shared" si="832"/>
        <v>0</v>
      </c>
      <c r="DE616">
        <f t="shared" si="832"/>
        <v>0</v>
      </c>
      <c r="DF616">
        <f t="shared" si="833"/>
        <v>0</v>
      </c>
      <c r="DG616">
        <f t="shared" si="833"/>
        <v>0</v>
      </c>
      <c r="DH616">
        <f t="shared" si="833"/>
        <v>0</v>
      </c>
      <c r="DI616">
        <f t="shared" si="833"/>
        <v>0</v>
      </c>
      <c r="DJ616">
        <f t="shared" si="833"/>
        <v>0</v>
      </c>
      <c r="DK616">
        <f t="shared" si="833"/>
        <v>0</v>
      </c>
      <c r="DL616">
        <f t="shared" si="833"/>
        <v>0</v>
      </c>
      <c r="DM616">
        <f t="shared" si="833"/>
        <v>0</v>
      </c>
      <c r="DN616">
        <f t="shared" si="833"/>
        <v>0</v>
      </c>
      <c r="DO616">
        <f t="shared" si="833"/>
        <v>0</v>
      </c>
      <c r="DP616">
        <f t="shared" si="834"/>
        <v>0</v>
      </c>
      <c r="DQ616">
        <f t="shared" si="834"/>
        <v>0</v>
      </c>
      <c r="DR616">
        <f t="shared" si="834"/>
        <v>0</v>
      </c>
      <c r="DS616">
        <f t="shared" si="834"/>
        <v>0</v>
      </c>
      <c r="DT616">
        <f t="shared" si="834"/>
        <v>0</v>
      </c>
      <c r="DU616">
        <f t="shared" si="834"/>
        <v>0</v>
      </c>
      <c r="DV616">
        <f t="shared" si="834"/>
        <v>0</v>
      </c>
      <c r="DW616">
        <f t="shared" si="834"/>
        <v>0</v>
      </c>
      <c r="DX616">
        <f t="shared" si="834"/>
        <v>0</v>
      </c>
      <c r="DY616">
        <f t="shared" si="834"/>
        <v>0</v>
      </c>
      <c r="DZ616">
        <f t="shared" si="835"/>
        <v>0</v>
      </c>
      <c r="EA616">
        <f t="shared" si="835"/>
        <v>0</v>
      </c>
      <c r="EB616">
        <f t="shared" si="835"/>
        <v>0</v>
      </c>
      <c r="EC616">
        <f t="shared" si="835"/>
        <v>0</v>
      </c>
      <c r="ED616">
        <f t="shared" si="835"/>
        <v>0</v>
      </c>
      <c r="EE616">
        <f t="shared" si="835"/>
        <v>0</v>
      </c>
      <c r="EF616">
        <f t="shared" si="835"/>
        <v>0</v>
      </c>
      <c r="EG616">
        <f t="shared" si="835"/>
        <v>0</v>
      </c>
      <c r="EH616">
        <f t="shared" si="835"/>
        <v>0</v>
      </c>
      <c r="EI616">
        <f t="shared" si="835"/>
        <v>0</v>
      </c>
      <c r="EJ616">
        <f t="shared" si="835"/>
        <v>0</v>
      </c>
      <c r="EK616">
        <f t="shared" si="835"/>
        <v>0</v>
      </c>
      <c r="EL616">
        <f t="shared" si="835"/>
        <v>0</v>
      </c>
      <c r="EM616">
        <f t="shared" si="835"/>
        <v>0</v>
      </c>
      <c r="EN616">
        <f t="shared" si="835"/>
        <v>0</v>
      </c>
      <c r="ER616" s="6">
        <f t="shared" si="788"/>
        <v>0</v>
      </c>
      <c r="ES616" s="6">
        <f t="shared" si="836"/>
        <v>0</v>
      </c>
      <c r="ET616" s="6">
        <f t="shared" si="836"/>
        <v>0</v>
      </c>
      <c r="EU616" s="6">
        <f t="shared" si="836"/>
        <v>0</v>
      </c>
      <c r="EV616" s="6">
        <f t="shared" si="836"/>
        <v>0</v>
      </c>
      <c r="EW616" s="6">
        <f t="shared" si="836"/>
        <v>0</v>
      </c>
      <c r="EX616" s="6">
        <f t="shared" si="836"/>
        <v>0</v>
      </c>
      <c r="EY616" s="6">
        <f t="shared" si="836"/>
        <v>0</v>
      </c>
      <c r="EZ616" s="6">
        <f t="shared" si="836"/>
        <v>0</v>
      </c>
      <c r="FA616" s="6">
        <f t="shared" si="836"/>
        <v>0</v>
      </c>
      <c r="FB616" s="6">
        <f t="shared" si="836"/>
        <v>0</v>
      </c>
      <c r="FC616" s="6">
        <f t="shared" si="836"/>
        <v>0</v>
      </c>
      <c r="FD616" s="6">
        <f t="shared" si="836"/>
        <v>0</v>
      </c>
      <c r="FE616" s="6">
        <f t="shared" si="836"/>
        <v>0</v>
      </c>
      <c r="FF616" s="6">
        <f t="shared" si="836"/>
        <v>0</v>
      </c>
      <c r="FG616" s="6">
        <f t="shared" si="836"/>
        <v>0</v>
      </c>
      <c r="FH616" s="6">
        <f t="shared" si="836"/>
        <v>0</v>
      </c>
      <c r="FI616" s="6">
        <f t="shared" si="836"/>
        <v>0</v>
      </c>
      <c r="FJ616" s="6">
        <f t="shared" si="836"/>
        <v>0</v>
      </c>
      <c r="FK616" s="6">
        <f t="shared" si="836"/>
        <v>0</v>
      </c>
      <c r="FL616" s="6">
        <f t="shared" si="836"/>
        <v>0</v>
      </c>
      <c r="FM616" s="6">
        <f t="shared" si="836"/>
        <v>0</v>
      </c>
      <c r="FN616" s="6">
        <f t="shared" si="836"/>
        <v>0</v>
      </c>
      <c r="FO616" s="6">
        <f t="shared" si="836"/>
        <v>0</v>
      </c>
      <c r="FP616" s="6">
        <f t="shared" si="836"/>
        <v>0</v>
      </c>
      <c r="FQ616" s="6">
        <f t="shared" si="836"/>
        <v>0</v>
      </c>
      <c r="FR616" s="6">
        <f t="shared" si="836"/>
        <v>0</v>
      </c>
      <c r="FS616" s="6">
        <f t="shared" si="836"/>
        <v>39.24</v>
      </c>
      <c r="FT616" s="6">
        <f t="shared" si="836"/>
        <v>0</v>
      </c>
      <c r="FU616" s="6">
        <f t="shared" si="836"/>
        <v>0</v>
      </c>
      <c r="FV616" s="6">
        <f t="shared" si="836"/>
        <v>0</v>
      </c>
      <c r="FW616" s="6">
        <f t="shared" si="836"/>
        <v>0</v>
      </c>
      <c r="FX616" s="6">
        <f t="shared" si="836"/>
        <v>0</v>
      </c>
      <c r="FY616" s="6">
        <f t="shared" si="836"/>
        <v>0</v>
      </c>
      <c r="FZ616" s="6">
        <f t="shared" si="836"/>
        <v>0</v>
      </c>
      <c r="GA616" s="6">
        <f t="shared" si="836"/>
        <v>0</v>
      </c>
      <c r="GB616" s="6">
        <f t="shared" si="836"/>
        <v>0</v>
      </c>
      <c r="GC616" s="6">
        <f t="shared" si="836"/>
        <v>0</v>
      </c>
      <c r="GD616" s="6">
        <f t="shared" si="836"/>
        <v>0</v>
      </c>
      <c r="GE616" s="6">
        <f t="shared" si="836"/>
        <v>0</v>
      </c>
      <c r="GF616" s="6">
        <f t="shared" si="836"/>
        <v>0</v>
      </c>
      <c r="GG616" s="6">
        <f t="shared" si="836"/>
        <v>0</v>
      </c>
      <c r="GH616" s="6">
        <f t="shared" si="836"/>
        <v>0</v>
      </c>
      <c r="GI616" s="6">
        <f t="shared" si="836"/>
        <v>0</v>
      </c>
      <c r="GJ616" s="6">
        <f t="shared" si="836"/>
        <v>0</v>
      </c>
      <c r="GK616" s="6">
        <f t="shared" si="836"/>
        <v>0</v>
      </c>
      <c r="GL616" s="6">
        <f t="shared" si="836"/>
        <v>0</v>
      </c>
      <c r="GM616" s="6">
        <f t="shared" si="836"/>
        <v>0</v>
      </c>
      <c r="GN616" s="6">
        <f t="shared" si="836"/>
        <v>0</v>
      </c>
      <c r="GO616" s="6">
        <f t="shared" si="836"/>
        <v>0</v>
      </c>
      <c r="GP616" s="6">
        <f t="shared" si="836"/>
        <v>0</v>
      </c>
      <c r="GQ616" s="6">
        <f t="shared" si="836"/>
        <v>0</v>
      </c>
      <c r="GR616" s="6">
        <f t="shared" si="836"/>
        <v>0</v>
      </c>
      <c r="GS616" s="6">
        <f t="shared" si="836"/>
        <v>0</v>
      </c>
      <c r="GT616" s="6">
        <f t="shared" si="836"/>
        <v>0</v>
      </c>
      <c r="GU616" s="6">
        <f t="shared" si="836"/>
        <v>0</v>
      </c>
      <c r="GV616" s="6">
        <f t="shared" si="836"/>
        <v>0</v>
      </c>
      <c r="GW616" s="6">
        <f t="shared" si="836"/>
        <v>0</v>
      </c>
      <c r="GX616" s="6">
        <f t="shared" si="836"/>
        <v>0</v>
      </c>
      <c r="GY616" s="6">
        <f t="shared" si="836"/>
        <v>0</v>
      </c>
      <c r="GZ616" s="6">
        <f t="shared" si="836"/>
        <v>0</v>
      </c>
      <c r="HA616" s="6">
        <f t="shared" si="836"/>
        <v>0</v>
      </c>
      <c r="HB616" s="6">
        <f t="shared" si="836"/>
        <v>0</v>
      </c>
      <c r="HC616" s="6">
        <f t="shared" si="836"/>
        <v>0</v>
      </c>
      <c r="HD616" s="6">
        <f t="shared" ref="HD616:HN619" si="837">IF(INDEX($A$1:$I$862, ROW($I616), 4) = HD$1, $AE616, 0)</f>
        <v>0</v>
      </c>
      <c r="HE616" s="6">
        <f t="shared" si="837"/>
        <v>0</v>
      </c>
      <c r="HF616" s="6">
        <f t="shared" si="837"/>
        <v>0</v>
      </c>
      <c r="HG616" s="6">
        <f t="shared" si="837"/>
        <v>0</v>
      </c>
      <c r="HH616" s="6">
        <f t="shared" si="837"/>
        <v>0</v>
      </c>
      <c r="HI616" s="6">
        <f t="shared" si="837"/>
        <v>0</v>
      </c>
      <c r="HJ616" s="6">
        <f t="shared" si="837"/>
        <v>0</v>
      </c>
      <c r="HK616" s="6">
        <f t="shared" si="837"/>
        <v>0</v>
      </c>
      <c r="HL616" s="6">
        <f t="shared" si="837"/>
        <v>0</v>
      </c>
      <c r="HM616" s="6">
        <f t="shared" si="837"/>
        <v>0</v>
      </c>
      <c r="HN616" s="6">
        <f t="shared" si="837"/>
        <v>0</v>
      </c>
    </row>
    <row r="617" spans="1:222" x14ac:dyDescent="0.25">
      <c r="A617">
        <v>4773</v>
      </c>
      <c r="B617">
        <v>2017</v>
      </c>
      <c r="C617" t="str">
        <v>компьютерных технологий и электронного обучения</v>
      </c>
      <c r="D617" t="str">
        <v>Жуков Николай Николаевич</v>
      </c>
      <c r="E617" t="str">
        <v>нет</v>
      </c>
      <c r="F617" t="str">
        <v>ассистент</v>
      </c>
      <c r="G617">
        <v>1</v>
      </c>
      <c r="H617">
        <v>16095</v>
      </c>
      <c r="I617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>
        <v>6</v>
      </c>
      <c r="K617">
        <v>0</v>
      </c>
      <c r="L617">
        <v>12</v>
      </c>
      <c r="M617" s="16">
        <f t="shared" si="783"/>
        <v>2</v>
      </c>
      <c r="N617" s="16">
        <f t="shared" si="784"/>
        <v>2</v>
      </c>
      <c r="O617" s="16">
        <f t="shared" si="789"/>
        <v>0</v>
      </c>
      <c r="P617" s="16">
        <f t="shared" si="790"/>
        <v>0</v>
      </c>
      <c r="Q617" s="16">
        <v>0</v>
      </c>
      <c r="R617" s="16">
        <v>0</v>
      </c>
      <c r="S617" s="16">
        <v>0</v>
      </c>
      <c r="T617" s="21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tr">
        <v>осн</v>
      </c>
      <c r="AB617">
        <f t="shared" si="791"/>
        <v>900</v>
      </c>
      <c r="AC617" t="str">
        <f t="shared" si="785"/>
        <v xml:space="preserve"> </v>
      </c>
      <c r="AD617" t="str">
        <f t="shared" si="782"/>
        <v xml:space="preserve"> </v>
      </c>
      <c r="AE617">
        <f t="shared" si="786"/>
        <v>22</v>
      </c>
      <c r="AF617">
        <f t="shared" si="787"/>
        <v>2.4444444444444446E-2</v>
      </c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R617">
        <f t="shared" si="829"/>
        <v>0</v>
      </c>
      <c r="BS617">
        <f t="shared" si="829"/>
        <v>0</v>
      </c>
      <c r="BT617">
        <f t="shared" si="829"/>
        <v>0</v>
      </c>
      <c r="BU617">
        <f t="shared" si="829"/>
        <v>0</v>
      </c>
      <c r="BV617">
        <f t="shared" si="829"/>
        <v>0</v>
      </c>
      <c r="BW617">
        <f t="shared" si="829"/>
        <v>0</v>
      </c>
      <c r="BX617">
        <f t="shared" si="829"/>
        <v>0</v>
      </c>
      <c r="BY617">
        <f t="shared" si="829"/>
        <v>0</v>
      </c>
      <c r="BZ617">
        <f t="shared" si="829"/>
        <v>0</v>
      </c>
      <c r="CA617">
        <f t="shared" si="829"/>
        <v>0</v>
      </c>
      <c r="CB617">
        <f t="shared" si="830"/>
        <v>0</v>
      </c>
      <c r="CC617">
        <f t="shared" si="830"/>
        <v>0</v>
      </c>
      <c r="CD617">
        <f t="shared" si="830"/>
        <v>0</v>
      </c>
      <c r="CE617">
        <f t="shared" si="830"/>
        <v>0</v>
      </c>
      <c r="CF617">
        <f t="shared" si="830"/>
        <v>0</v>
      </c>
      <c r="CG617">
        <f t="shared" si="830"/>
        <v>0</v>
      </c>
      <c r="CH617">
        <f t="shared" si="830"/>
        <v>0</v>
      </c>
      <c r="CI617">
        <f t="shared" si="830"/>
        <v>0</v>
      </c>
      <c r="CJ617">
        <f t="shared" si="830"/>
        <v>0</v>
      </c>
      <c r="CK617">
        <f t="shared" si="830"/>
        <v>0</v>
      </c>
      <c r="CL617">
        <f t="shared" si="831"/>
        <v>0</v>
      </c>
      <c r="CM617">
        <f t="shared" si="831"/>
        <v>0</v>
      </c>
      <c r="CN617">
        <f t="shared" si="831"/>
        <v>0</v>
      </c>
      <c r="CO617">
        <f t="shared" si="831"/>
        <v>0</v>
      </c>
      <c r="CP617">
        <f t="shared" si="831"/>
        <v>0</v>
      </c>
      <c r="CQ617">
        <f t="shared" si="831"/>
        <v>0</v>
      </c>
      <c r="CR617">
        <f t="shared" si="831"/>
        <v>0</v>
      </c>
      <c r="CS617">
        <f t="shared" si="831"/>
        <v>2.4444444444444446E-2</v>
      </c>
      <c r="CT617">
        <f t="shared" si="831"/>
        <v>0</v>
      </c>
      <c r="CU617">
        <f t="shared" si="831"/>
        <v>0</v>
      </c>
      <c r="CV617">
        <f t="shared" si="832"/>
        <v>0</v>
      </c>
      <c r="CW617">
        <f t="shared" si="832"/>
        <v>0</v>
      </c>
      <c r="CX617">
        <f t="shared" si="832"/>
        <v>0</v>
      </c>
      <c r="CY617">
        <f t="shared" si="832"/>
        <v>0</v>
      </c>
      <c r="CZ617">
        <f t="shared" si="832"/>
        <v>0</v>
      </c>
      <c r="DA617">
        <f t="shared" si="832"/>
        <v>0</v>
      </c>
      <c r="DB617">
        <f t="shared" si="832"/>
        <v>0</v>
      </c>
      <c r="DC617">
        <f t="shared" si="832"/>
        <v>0</v>
      </c>
      <c r="DD617">
        <f t="shared" si="832"/>
        <v>0</v>
      </c>
      <c r="DE617">
        <f t="shared" si="832"/>
        <v>0</v>
      </c>
      <c r="DF617">
        <f t="shared" si="833"/>
        <v>0</v>
      </c>
      <c r="DG617">
        <f t="shared" si="833"/>
        <v>0</v>
      </c>
      <c r="DH617">
        <f t="shared" si="833"/>
        <v>0</v>
      </c>
      <c r="DI617">
        <f t="shared" si="833"/>
        <v>0</v>
      </c>
      <c r="DJ617">
        <f t="shared" si="833"/>
        <v>0</v>
      </c>
      <c r="DK617">
        <f t="shared" si="833"/>
        <v>0</v>
      </c>
      <c r="DL617">
        <f t="shared" si="833"/>
        <v>0</v>
      </c>
      <c r="DM617">
        <f t="shared" si="833"/>
        <v>0</v>
      </c>
      <c r="DN617">
        <f t="shared" si="833"/>
        <v>0</v>
      </c>
      <c r="DO617">
        <f t="shared" si="833"/>
        <v>0</v>
      </c>
      <c r="DP617">
        <f t="shared" si="834"/>
        <v>0</v>
      </c>
      <c r="DQ617">
        <f t="shared" si="834"/>
        <v>0</v>
      </c>
      <c r="DR617">
        <f t="shared" si="834"/>
        <v>0</v>
      </c>
      <c r="DS617">
        <f t="shared" si="834"/>
        <v>0</v>
      </c>
      <c r="DT617">
        <f t="shared" si="834"/>
        <v>0</v>
      </c>
      <c r="DU617">
        <f t="shared" si="834"/>
        <v>0</v>
      </c>
      <c r="DV617">
        <f t="shared" si="834"/>
        <v>0</v>
      </c>
      <c r="DW617">
        <f t="shared" si="834"/>
        <v>0</v>
      </c>
      <c r="DX617">
        <f t="shared" si="834"/>
        <v>0</v>
      </c>
      <c r="DY617">
        <f t="shared" si="834"/>
        <v>0</v>
      </c>
      <c r="DZ617">
        <f t="shared" si="835"/>
        <v>0</v>
      </c>
      <c r="EA617">
        <f t="shared" si="835"/>
        <v>0</v>
      </c>
      <c r="EB617">
        <f t="shared" si="835"/>
        <v>0</v>
      </c>
      <c r="EC617">
        <f t="shared" si="835"/>
        <v>0</v>
      </c>
      <c r="ED617">
        <f t="shared" si="835"/>
        <v>0</v>
      </c>
      <c r="EE617">
        <f t="shared" si="835"/>
        <v>0</v>
      </c>
      <c r="EF617">
        <f t="shared" si="835"/>
        <v>0</v>
      </c>
      <c r="EG617">
        <f t="shared" si="835"/>
        <v>0</v>
      </c>
      <c r="EH617">
        <f t="shared" si="835"/>
        <v>0</v>
      </c>
      <c r="EI617">
        <f t="shared" si="835"/>
        <v>0</v>
      </c>
      <c r="EJ617">
        <f t="shared" si="835"/>
        <v>0</v>
      </c>
      <c r="EK617">
        <f t="shared" si="835"/>
        <v>0</v>
      </c>
      <c r="EL617">
        <f t="shared" si="835"/>
        <v>0</v>
      </c>
      <c r="EM617">
        <f t="shared" si="835"/>
        <v>0</v>
      </c>
      <c r="EN617">
        <f t="shared" si="835"/>
        <v>0</v>
      </c>
      <c r="ER617" s="6">
        <f t="shared" si="788"/>
        <v>0</v>
      </c>
      <c r="ES617" s="6">
        <f t="shared" ref="ES617:HD620" si="838">IF(INDEX($A$1:$I$862, ROW($I617), 4) = ES$1, $AE617, 0)</f>
        <v>0</v>
      </c>
      <c r="ET617" s="6">
        <f t="shared" si="838"/>
        <v>0</v>
      </c>
      <c r="EU617" s="6">
        <f t="shared" si="838"/>
        <v>0</v>
      </c>
      <c r="EV617" s="6">
        <f t="shared" si="838"/>
        <v>0</v>
      </c>
      <c r="EW617" s="6">
        <f t="shared" si="838"/>
        <v>0</v>
      </c>
      <c r="EX617" s="6">
        <f t="shared" si="838"/>
        <v>0</v>
      </c>
      <c r="EY617" s="6">
        <f t="shared" si="838"/>
        <v>0</v>
      </c>
      <c r="EZ617" s="6">
        <f t="shared" si="838"/>
        <v>0</v>
      </c>
      <c r="FA617" s="6">
        <f t="shared" si="838"/>
        <v>0</v>
      </c>
      <c r="FB617" s="6">
        <f t="shared" si="838"/>
        <v>0</v>
      </c>
      <c r="FC617" s="6">
        <f t="shared" si="838"/>
        <v>0</v>
      </c>
      <c r="FD617" s="6">
        <f t="shared" si="838"/>
        <v>0</v>
      </c>
      <c r="FE617" s="6">
        <f t="shared" si="838"/>
        <v>0</v>
      </c>
      <c r="FF617" s="6">
        <f t="shared" si="838"/>
        <v>0</v>
      </c>
      <c r="FG617" s="6">
        <f t="shared" si="838"/>
        <v>0</v>
      </c>
      <c r="FH617" s="6">
        <f t="shared" si="838"/>
        <v>0</v>
      </c>
      <c r="FI617" s="6">
        <f t="shared" si="838"/>
        <v>0</v>
      </c>
      <c r="FJ617" s="6">
        <f t="shared" si="838"/>
        <v>0</v>
      </c>
      <c r="FK617" s="6">
        <f t="shared" si="838"/>
        <v>0</v>
      </c>
      <c r="FL617" s="6">
        <f t="shared" si="838"/>
        <v>0</v>
      </c>
      <c r="FM617" s="6">
        <f t="shared" si="838"/>
        <v>0</v>
      </c>
      <c r="FN617" s="6">
        <f t="shared" si="838"/>
        <v>0</v>
      </c>
      <c r="FO617" s="6">
        <f t="shared" si="838"/>
        <v>0</v>
      </c>
      <c r="FP617" s="6">
        <f t="shared" si="838"/>
        <v>0</v>
      </c>
      <c r="FQ617" s="6">
        <f t="shared" si="838"/>
        <v>0</v>
      </c>
      <c r="FR617" s="6">
        <f t="shared" si="838"/>
        <v>0</v>
      </c>
      <c r="FS617" s="6">
        <f t="shared" si="838"/>
        <v>22</v>
      </c>
      <c r="FT617" s="6">
        <f t="shared" si="838"/>
        <v>0</v>
      </c>
      <c r="FU617" s="6">
        <f t="shared" si="838"/>
        <v>0</v>
      </c>
      <c r="FV617" s="6">
        <f t="shared" si="838"/>
        <v>0</v>
      </c>
      <c r="FW617" s="6">
        <f t="shared" si="838"/>
        <v>0</v>
      </c>
      <c r="FX617" s="6">
        <f t="shared" si="838"/>
        <v>0</v>
      </c>
      <c r="FY617" s="6">
        <f t="shared" si="838"/>
        <v>0</v>
      </c>
      <c r="FZ617" s="6">
        <f t="shared" si="838"/>
        <v>0</v>
      </c>
      <c r="GA617" s="6">
        <f t="shared" si="838"/>
        <v>0</v>
      </c>
      <c r="GB617" s="6">
        <f t="shared" si="838"/>
        <v>0</v>
      </c>
      <c r="GC617" s="6">
        <f t="shared" si="838"/>
        <v>0</v>
      </c>
      <c r="GD617" s="6">
        <f t="shared" si="838"/>
        <v>0</v>
      </c>
      <c r="GE617" s="6">
        <f t="shared" si="838"/>
        <v>0</v>
      </c>
      <c r="GF617" s="6">
        <f t="shared" si="838"/>
        <v>0</v>
      </c>
      <c r="GG617" s="6">
        <f t="shared" si="838"/>
        <v>0</v>
      </c>
      <c r="GH617" s="6">
        <f t="shared" si="838"/>
        <v>0</v>
      </c>
      <c r="GI617" s="6">
        <f t="shared" si="838"/>
        <v>0</v>
      </c>
      <c r="GJ617" s="6">
        <f t="shared" si="838"/>
        <v>0</v>
      </c>
      <c r="GK617" s="6">
        <f t="shared" si="838"/>
        <v>0</v>
      </c>
      <c r="GL617" s="6">
        <f t="shared" si="838"/>
        <v>0</v>
      </c>
      <c r="GM617" s="6">
        <f t="shared" si="838"/>
        <v>0</v>
      </c>
      <c r="GN617" s="6">
        <f t="shared" si="838"/>
        <v>0</v>
      </c>
      <c r="GO617" s="6">
        <f t="shared" si="838"/>
        <v>0</v>
      </c>
      <c r="GP617" s="6">
        <f t="shared" si="838"/>
        <v>0</v>
      </c>
      <c r="GQ617" s="6">
        <f t="shared" si="838"/>
        <v>0</v>
      </c>
      <c r="GR617" s="6">
        <f t="shared" si="838"/>
        <v>0</v>
      </c>
      <c r="GS617" s="6">
        <f t="shared" si="838"/>
        <v>0</v>
      </c>
      <c r="GT617" s="6">
        <f t="shared" si="838"/>
        <v>0</v>
      </c>
      <c r="GU617" s="6">
        <f t="shared" si="838"/>
        <v>0</v>
      </c>
      <c r="GV617" s="6">
        <f t="shared" si="838"/>
        <v>0</v>
      </c>
      <c r="GW617" s="6">
        <f t="shared" si="838"/>
        <v>0</v>
      </c>
      <c r="GX617" s="6">
        <f t="shared" si="838"/>
        <v>0</v>
      </c>
      <c r="GY617" s="6">
        <f t="shared" si="838"/>
        <v>0</v>
      </c>
      <c r="GZ617" s="6">
        <f t="shared" si="838"/>
        <v>0</v>
      </c>
      <c r="HA617" s="6">
        <f t="shared" si="838"/>
        <v>0</v>
      </c>
      <c r="HB617" s="6">
        <f t="shared" si="838"/>
        <v>0</v>
      </c>
      <c r="HC617" s="6">
        <f t="shared" si="838"/>
        <v>0</v>
      </c>
      <c r="HD617" s="6">
        <f t="shared" si="838"/>
        <v>0</v>
      </c>
      <c r="HE617" s="6">
        <f t="shared" si="837"/>
        <v>0</v>
      </c>
      <c r="HF617" s="6">
        <f t="shared" si="837"/>
        <v>0</v>
      </c>
      <c r="HG617" s="6">
        <f t="shared" si="837"/>
        <v>0</v>
      </c>
      <c r="HH617" s="6">
        <f t="shared" si="837"/>
        <v>0</v>
      </c>
      <c r="HI617" s="6">
        <f t="shared" si="837"/>
        <v>0</v>
      </c>
      <c r="HJ617" s="6">
        <f t="shared" si="837"/>
        <v>0</v>
      </c>
      <c r="HK617" s="6">
        <f t="shared" si="837"/>
        <v>0</v>
      </c>
      <c r="HL617" s="6">
        <f t="shared" si="837"/>
        <v>0</v>
      </c>
      <c r="HM617" s="6">
        <f t="shared" si="837"/>
        <v>0</v>
      </c>
      <c r="HN617" s="6">
        <f t="shared" si="837"/>
        <v>0</v>
      </c>
    </row>
    <row r="618" spans="1:222" x14ac:dyDescent="0.25">
      <c r="A618">
        <v>4773</v>
      </c>
      <c r="B618">
        <v>2017</v>
      </c>
      <c r="C618" t="str">
        <v>компьютерных технологий и электронного обучения</v>
      </c>
      <c r="D618" t="str">
        <v>Жуков Николай Николаевич</v>
      </c>
      <c r="E618" t="str">
        <v>нет</v>
      </c>
      <c r="F618" t="str">
        <v>ассистент</v>
      </c>
      <c r="G618">
        <v>1</v>
      </c>
      <c r="H618">
        <v>16095</v>
      </c>
      <c r="I618" t="str">
        <v>Информационные технологии</v>
      </c>
      <c r="J618">
        <v>4</v>
      </c>
      <c r="K618">
        <v>0</v>
      </c>
      <c r="L618">
        <v>6</v>
      </c>
      <c r="M618" s="16">
        <f t="shared" si="783"/>
        <v>1</v>
      </c>
      <c r="N618" s="16">
        <f t="shared" si="784"/>
        <v>2</v>
      </c>
      <c r="O618" s="16">
        <f t="shared" si="789"/>
        <v>0</v>
      </c>
      <c r="P618" s="16">
        <f t="shared" si="790"/>
        <v>0</v>
      </c>
      <c r="Q618" s="16">
        <v>0</v>
      </c>
      <c r="R618" s="16">
        <v>0</v>
      </c>
      <c r="S618" s="16">
        <v>0</v>
      </c>
      <c r="T618" s="21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tr">
        <v>осн</v>
      </c>
      <c r="AB618">
        <f t="shared" si="791"/>
        <v>900</v>
      </c>
      <c r="AC618" t="str">
        <f t="shared" si="785"/>
        <v xml:space="preserve"> </v>
      </c>
      <c r="AD618" t="str">
        <f t="shared" si="782"/>
        <v xml:space="preserve"> </v>
      </c>
      <c r="AE618">
        <f t="shared" si="786"/>
        <v>13</v>
      </c>
      <c r="AF618">
        <f t="shared" si="787"/>
        <v>1.4444444444444444E-2</v>
      </c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R618">
        <f t="shared" si="829"/>
        <v>0</v>
      </c>
      <c r="BS618">
        <f t="shared" si="829"/>
        <v>0</v>
      </c>
      <c r="BT618">
        <f t="shared" si="829"/>
        <v>0</v>
      </c>
      <c r="BU618">
        <f t="shared" si="829"/>
        <v>0</v>
      </c>
      <c r="BV618">
        <f t="shared" si="829"/>
        <v>0</v>
      </c>
      <c r="BW618">
        <f t="shared" si="829"/>
        <v>0</v>
      </c>
      <c r="BX618">
        <f t="shared" si="829"/>
        <v>0</v>
      </c>
      <c r="BY618">
        <f t="shared" si="829"/>
        <v>0</v>
      </c>
      <c r="BZ618">
        <f t="shared" si="829"/>
        <v>0</v>
      </c>
      <c r="CA618">
        <f t="shared" si="829"/>
        <v>0</v>
      </c>
      <c r="CB618">
        <f t="shared" si="830"/>
        <v>0</v>
      </c>
      <c r="CC618">
        <f t="shared" si="830"/>
        <v>0</v>
      </c>
      <c r="CD618">
        <f t="shared" si="830"/>
        <v>0</v>
      </c>
      <c r="CE618">
        <f t="shared" si="830"/>
        <v>0</v>
      </c>
      <c r="CF618">
        <f t="shared" si="830"/>
        <v>0</v>
      </c>
      <c r="CG618">
        <f t="shared" si="830"/>
        <v>0</v>
      </c>
      <c r="CH618">
        <f t="shared" si="830"/>
        <v>0</v>
      </c>
      <c r="CI618">
        <f t="shared" si="830"/>
        <v>0</v>
      </c>
      <c r="CJ618">
        <f t="shared" si="830"/>
        <v>0</v>
      </c>
      <c r="CK618">
        <f t="shared" si="830"/>
        <v>0</v>
      </c>
      <c r="CL618">
        <f t="shared" si="831"/>
        <v>0</v>
      </c>
      <c r="CM618">
        <f t="shared" si="831"/>
        <v>0</v>
      </c>
      <c r="CN618">
        <f t="shared" si="831"/>
        <v>0</v>
      </c>
      <c r="CO618">
        <f t="shared" si="831"/>
        <v>0</v>
      </c>
      <c r="CP618">
        <f t="shared" si="831"/>
        <v>0</v>
      </c>
      <c r="CQ618">
        <f t="shared" si="831"/>
        <v>0</v>
      </c>
      <c r="CR618">
        <f t="shared" si="831"/>
        <v>0</v>
      </c>
      <c r="CS618">
        <f t="shared" si="831"/>
        <v>1.4444444444444444E-2</v>
      </c>
      <c r="CT618">
        <f t="shared" si="831"/>
        <v>0</v>
      </c>
      <c r="CU618">
        <f t="shared" si="831"/>
        <v>0</v>
      </c>
      <c r="CV618">
        <f t="shared" si="832"/>
        <v>0</v>
      </c>
      <c r="CW618">
        <f t="shared" si="832"/>
        <v>0</v>
      </c>
      <c r="CX618">
        <f t="shared" si="832"/>
        <v>0</v>
      </c>
      <c r="CY618">
        <f t="shared" si="832"/>
        <v>0</v>
      </c>
      <c r="CZ618">
        <f t="shared" si="832"/>
        <v>0</v>
      </c>
      <c r="DA618">
        <f t="shared" si="832"/>
        <v>0</v>
      </c>
      <c r="DB618">
        <f t="shared" si="832"/>
        <v>0</v>
      </c>
      <c r="DC618">
        <f t="shared" si="832"/>
        <v>0</v>
      </c>
      <c r="DD618">
        <f t="shared" si="832"/>
        <v>0</v>
      </c>
      <c r="DE618">
        <f t="shared" si="832"/>
        <v>0</v>
      </c>
      <c r="DF618">
        <f t="shared" si="833"/>
        <v>0</v>
      </c>
      <c r="DG618">
        <f t="shared" si="833"/>
        <v>0</v>
      </c>
      <c r="DH618">
        <f t="shared" si="833"/>
        <v>0</v>
      </c>
      <c r="DI618">
        <f t="shared" si="833"/>
        <v>0</v>
      </c>
      <c r="DJ618">
        <f t="shared" si="833"/>
        <v>0</v>
      </c>
      <c r="DK618">
        <f t="shared" si="833"/>
        <v>0</v>
      </c>
      <c r="DL618">
        <f t="shared" si="833"/>
        <v>0</v>
      </c>
      <c r="DM618">
        <f t="shared" si="833"/>
        <v>0</v>
      </c>
      <c r="DN618">
        <f t="shared" si="833"/>
        <v>0</v>
      </c>
      <c r="DO618">
        <f t="shared" si="833"/>
        <v>0</v>
      </c>
      <c r="DP618">
        <f t="shared" si="834"/>
        <v>0</v>
      </c>
      <c r="DQ618">
        <f t="shared" si="834"/>
        <v>0</v>
      </c>
      <c r="DR618">
        <f t="shared" si="834"/>
        <v>0</v>
      </c>
      <c r="DS618">
        <f t="shared" si="834"/>
        <v>0</v>
      </c>
      <c r="DT618">
        <f t="shared" si="834"/>
        <v>0</v>
      </c>
      <c r="DU618">
        <f t="shared" si="834"/>
        <v>0</v>
      </c>
      <c r="DV618">
        <f t="shared" si="834"/>
        <v>0</v>
      </c>
      <c r="DW618">
        <f t="shared" si="834"/>
        <v>0</v>
      </c>
      <c r="DX618">
        <f t="shared" si="834"/>
        <v>0</v>
      </c>
      <c r="DY618">
        <f t="shared" si="834"/>
        <v>0</v>
      </c>
      <c r="DZ618">
        <f t="shared" si="835"/>
        <v>0</v>
      </c>
      <c r="EA618">
        <f t="shared" si="835"/>
        <v>0</v>
      </c>
      <c r="EB618">
        <f t="shared" si="835"/>
        <v>0</v>
      </c>
      <c r="EC618">
        <f t="shared" si="835"/>
        <v>0</v>
      </c>
      <c r="ED618">
        <f t="shared" si="835"/>
        <v>0</v>
      </c>
      <c r="EE618">
        <f t="shared" si="835"/>
        <v>0</v>
      </c>
      <c r="EF618">
        <f t="shared" si="835"/>
        <v>0</v>
      </c>
      <c r="EG618">
        <f t="shared" si="835"/>
        <v>0</v>
      </c>
      <c r="EH618">
        <f t="shared" si="835"/>
        <v>0</v>
      </c>
      <c r="EI618">
        <f t="shared" si="835"/>
        <v>0</v>
      </c>
      <c r="EJ618">
        <f t="shared" si="835"/>
        <v>0</v>
      </c>
      <c r="EK618">
        <f t="shared" si="835"/>
        <v>0</v>
      </c>
      <c r="EL618">
        <f t="shared" si="835"/>
        <v>0</v>
      </c>
      <c r="EM618">
        <f t="shared" si="835"/>
        <v>0</v>
      </c>
      <c r="EN618">
        <f t="shared" si="835"/>
        <v>0</v>
      </c>
      <c r="ER618" s="6">
        <f t="shared" si="788"/>
        <v>0</v>
      </c>
      <c r="ES618" s="6">
        <f t="shared" si="838"/>
        <v>0</v>
      </c>
      <c r="ET618" s="6">
        <f t="shared" si="838"/>
        <v>0</v>
      </c>
      <c r="EU618" s="6">
        <f t="shared" si="838"/>
        <v>0</v>
      </c>
      <c r="EV618" s="6">
        <f t="shared" si="838"/>
        <v>0</v>
      </c>
      <c r="EW618" s="6">
        <f t="shared" si="838"/>
        <v>0</v>
      </c>
      <c r="EX618" s="6">
        <f t="shared" si="838"/>
        <v>0</v>
      </c>
      <c r="EY618" s="6">
        <f t="shared" si="838"/>
        <v>0</v>
      </c>
      <c r="EZ618" s="6">
        <f t="shared" si="838"/>
        <v>0</v>
      </c>
      <c r="FA618" s="6">
        <f t="shared" si="838"/>
        <v>0</v>
      </c>
      <c r="FB618" s="6">
        <f t="shared" si="838"/>
        <v>0</v>
      </c>
      <c r="FC618" s="6">
        <f t="shared" si="838"/>
        <v>0</v>
      </c>
      <c r="FD618" s="6">
        <f t="shared" si="838"/>
        <v>0</v>
      </c>
      <c r="FE618" s="6">
        <f t="shared" si="838"/>
        <v>0</v>
      </c>
      <c r="FF618" s="6">
        <f t="shared" si="838"/>
        <v>0</v>
      </c>
      <c r="FG618" s="6">
        <f t="shared" si="838"/>
        <v>0</v>
      </c>
      <c r="FH618" s="6">
        <f t="shared" si="838"/>
        <v>0</v>
      </c>
      <c r="FI618" s="6">
        <f t="shared" si="838"/>
        <v>0</v>
      </c>
      <c r="FJ618" s="6">
        <f t="shared" si="838"/>
        <v>0</v>
      </c>
      <c r="FK618" s="6">
        <f t="shared" si="838"/>
        <v>0</v>
      </c>
      <c r="FL618" s="6">
        <f t="shared" si="838"/>
        <v>0</v>
      </c>
      <c r="FM618" s="6">
        <f t="shared" si="838"/>
        <v>0</v>
      </c>
      <c r="FN618" s="6">
        <f t="shared" si="838"/>
        <v>0</v>
      </c>
      <c r="FO618" s="6">
        <f t="shared" si="838"/>
        <v>0</v>
      </c>
      <c r="FP618" s="6">
        <f t="shared" si="838"/>
        <v>0</v>
      </c>
      <c r="FQ618" s="6">
        <f t="shared" si="838"/>
        <v>0</v>
      </c>
      <c r="FR618" s="6">
        <f t="shared" si="838"/>
        <v>0</v>
      </c>
      <c r="FS618" s="6">
        <f t="shared" si="838"/>
        <v>13</v>
      </c>
      <c r="FT618" s="6">
        <f t="shared" si="838"/>
        <v>0</v>
      </c>
      <c r="FU618" s="6">
        <f t="shared" si="838"/>
        <v>0</v>
      </c>
      <c r="FV618" s="6">
        <f t="shared" si="838"/>
        <v>0</v>
      </c>
      <c r="FW618" s="6">
        <f t="shared" si="838"/>
        <v>0</v>
      </c>
      <c r="FX618" s="6">
        <f t="shared" si="838"/>
        <v>0</v>
      </c>
      <c r="FY618" s="6">
        <f t="shared" si="838"/>
        <v>0</v>
      </c>
      <c r="FZ618" s="6">
        <f t="shared" si="838"/>
        <v>0</v>
      </c>
      <c r="GA618" s="6">
        <f t="shared" si="838"/>
        <v>0</v>
      </c>
      <c r="GB618" s="6">
        <f t="shared" si="838"/>
        <v>0</v>
      </c>
      <c r="GC618" s="6">
        <f t="shared" si="838"/>
        <v>0</v>
      </c>
      <c r="GD618" s="6">
        <f t="shared" si="838"/>
        <v>0</v>
      </c>
      <c r="GE618" s="6">
        <f t="shared" si="838"/>
        <v>0</v>
      </c>
      <c r="GF618" s="6">
        <f t="shared" si="838"/>
        <v>0</v>
      </c>
      <c r="GG618" s="6">
        <f t="shared" si="838"/>
        <v>0</v>
      </c>
      <c r="GH618" s="6">
        <f t="shared" si="838"/>
        <v>0</v>
      </c>
      <c r="GI618" s="6">
        <f t="shared" si="838"/>
        <v>0</v>
      </c>
      <c r="GJ618" s="6">
        <f t="shared" si="838"/>
        <v>0</v>
      </c>
      <c r="GK618" s="6">
        <f t="shared" si="838"/>
        <v>0</v>
      </c>
      <c r="GL618" s="6">
        <f t="shared" si="838"/>
        <v>0</v>
      </c>
      <c r="GM618" s="6">
        <f t="shared" si="838"/>
        <v>0</v>
      </c>
      <c r="GN618" s="6">
        <f t="shared" si="838"/>
        <v>0</v>
      </c>
      <c r="GO618" s="6">
        <f t="shared" si="838"/>
        <v>0</v>
      </c>
      <c r="GP618" s="6">
        <f t="shared" si="838"/>
        <v>0</v>
      </c>
      <c r="GQ618" s="6">
        <f t="shared" si="838"/>
        <v>0</v>
      </c>
      <c r="GR618" s="6">
        <f t="shared" si="838"/>
        <v>0</v>
      </c>
      <c r="GS618" s="6">
        <f t="shared" si="838"/>
        <v>0</v>
      </c>
      <c r="GT618" s="6">
        <f t="shared" si="838"/>
        <v>0</v>
      </c>
      <c r="GU618" s="6">
        <f t="shared" si="838"/>
        <v>0</v>
      </c>
      <c r="GV618" s="6">
        <f t="shared" si="838"/>
        <v>0</v>
      </c>
      <c r="GW618" s="6">
        <f t="shared" si="838"/>
        <v>0</v>
      </c>
      <c r="GX618" s="6">
        <f t="shared" si="838"/>
        <v>0</v>
      </c>
      <c r="GY618" s="6">
        <f t="shared" si="838"/>
        <v>0</v>
      </c>
      <c r="GZ618" s="6">
        <f t="shared" si="838"/>
        <v>0</v>
      </c>
      <c r="HA618" s="6">
        <f t="shared" si="838"/>
        <v>0</v>
      </c>
      <c r="HB618" s="6">
        <f t="shared" si="838"/>
        <v>0</v>
      </c>
      <c r="HC618" s="6">
        <f t="shared" si="838"/>
        <v>0</v>
      </c>
      <c r="HD618" s="6">
        <f t="shared" si="838"/>
        <v>0</v>
      </c>
      <c r="HE618" s="6">
        <f t="shared" si="837"/>
        <v>0</v>
      </c>
      <c r="HF618" s="6">
        <f t="shared" si="837"/>
        <v>0</v>
      </c>
      <c r="HG618" s="6">
        <f t="shared" si="837"/>
        <v>0</v>
      </c>
      <c r="HH618" s="6">
        <f t="shared" si="837"/>
        <v>0</v>
      </c>
      <c r="HI618" s="6">
        <f t="shared" si="837"/>
        <v>0</v>
      </c>
      <c r="HJ618" s="6">
        <f t="shared" si="837"/>
        <v>0</v>
      </c>
      <c r="HK618" s="6">
        <f t="shared" si="837"/>
        <v>0</v>
      </c>
      <c r="HL618" s="6">
        <f t="shared" si="837"/>
        <v>0</v>
      </c>
      <c r="HM618" s="6">
        <f t="shared" si="837"/>
        <v>0</v>
      </c>
      <c r="HN618" s="6">
        <f t="shared" si="837"/>
        <v>0</v>
      </c>
    </row>
    <row r="619" spans="1:222" x14ac:dyDescent="0.25">
      <c r="A619">
        <v>5933</v>
      </c>
      <c r="B619">
        <v>2018</v>
      </c>
      <c r="C619" t="str">
        <v>компьютерных технологий и электронного обучения</v>
      </c>
      <c r="D619" t="str">
        <v>Готская Ирина Борисовна</v>
      </c>
      <c r="E619" t="str">
        <v>доктор педагогических наук</v>
      </c>
      <c r="F619" t="str">
        <v>профессор</v>
      </c>
      <c r="G619">
        <v>0.75</v>
      </c>
      <c r="H619">
        <v>17241</v>
      </c>
      <c r="I619" t="str">
        <v>Модуль "Естественнонаучный". Информационные технологии</v>
      </c>
      <c r="J619">
        <v>4</v>
      </c>
      <c r="K619">
        <v>6</v>
      </c>
      <c r="L619">
        <v>0</v>
      </c>
      <c r="M619" s="16">
        <f t="shared" si="783"/>
        <v>1</v>
      </c>
      <c r="N619" s="16">
        <f t="shared" si="784"/>
        <v>13.22</v>
      </c>
      <c r="O619" s="16">
        <f t="shared" si="789"/>
        <v>8.5</v>
      </c>
      <c r="P619" s="16">
        <f t="shared" si="790"/>
        <v>8.5</v>
      </c>
      <c r="Q619" s="16">
        <v>0</v>
      </c>
      <c r="R619" s="16">
        <v>0</v>
      </c>
      <c r="S619" s="16">
        <v>0</v>
      </c>
      <c r="T619" s="21">
        <v>0</v>
      </c>
      <c r="U619">
        <v>0</v>
      </c>
      <c r="V619">
        <v>0</v>
      </c>
      <c r="W619">
        <v>34</v>
      </c>
      <c r="X619">
        <v>2</v>
      </c>
      <c r="Y619">
        <v>3</v>
      </c>
      <c r="Z619">
        <v>0</v>
      </c>
      <c r="AA619" t="str">
        <v>осн</v>
      </c>
      <c r="AB619">
        <f t="shared" si="791"/>
        <v>750</v>
      </c>
      <c r="AC619" t="str">
        <f t="shared" si="785"/>
        <v>КЭО (маг)</v>
      </c>
      <c r="AD619" t="str">
        <f t="shared" si="782"/>
        <v>2020/2021</v>
      </c>
      <c r="AE619">
        <f t="shared" si="786"/>
        <v>41.22</v>
      </c>
      <c r="AF619">
        <f t="shared" si="787"/>
        <v>5.4960000000000002E-2</v>
      </c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R619">
        <f t="shared" si="829"/>
        <v>0</v>
      </c>
      <c r="BS619">
        <f t="shared" si="829"/>
        <v>0</v>
      </c>
      <c r="BT619">
        <f t="shared" si="829"/>
        <v>0</v>
      </c>
      <c r="BU619">
        <f t="shared" si="829"/>
        <v>0</v>
      </c>
      <c r="BV619">
        <f t="shared" si="829"/>
        <v>0</v>
      </c>
      <c r="BW619">
        <f t="shared" si="829"/>
        <v>0</v>
      </c>
      <c r="BX619">
        <f t="shared" si="829"/>
        <v>0</v>
      </c>
      <c r="BY619">
        <f t="shared" si="829"/>
        <v>0</v>
      </c>
      <c r="BZ619">
        <f t="shared" si="829"/>
        <v>0</v>
      </c>
      <c r="CA619">
        <f t="shared" si="829"/>
        <v>0</v>
      </c>
      <c r="CB619">
        <f t="shared" si="830"/>
        <v>0</v>
      </c>
      <c r="CC619">
        <f t="shared" si="830"/>
        <v>0</v>
      </c>
      <c r="CD619">
        <f t="shared" si="830"/>
        <v>0</v>
      </c>
      <c r="CE619">
        <f t="shared" si="830"/>
        <v>0</v>
      </c>
      <c r="CF619">
        <f t="shared" si="830"/>
        <v>0</v>
      </c>
      <c r="CG619">
        <f t="shared" si="830"/>
        <v>0</v>
      </c>
      <c r="CH619">
        <f t="shared" si="830"/>
        <v>0</v>
      </c>
      <c r="CI619">
        <f t="shared" si="830"/>
        <v>0</v>
      </c>
      <c r="CJ619">
        <f t="shared" si="830"/>
        <v>0</v>
      </c>
      <c r="CK619">
        <f t="shared" si="830"/>
        <v>0</v>
      </c>
      <c r="CL619">
        <f t="shared" si="831"/>
        <v>0</v>
      </c>
      <c r="CM619">
        <f t="shared" si="831"/>
        <v>5.4960000000000002E-2</v>
      </c>
      <c r="CN619">
        <f t="shared" si="831"/>
        <v>0</v>
      </c>
      <c r="CO619">
        <f t="shared" si="831"/>
        <v>0</v>
      </c>
      <c r="CP619">
        <f t="shared" si="831"/>
        <v>0</v>
      </c>
      <c r="CQ619">
        <f t="shared" si="831"/>
        <v>0</v>
      </c>
      <c r="CR619">
        <f t="shared" si="831"/>
        <v>0</v>
      </c>
      <c r="CS619">
        <f t="shared" si="831"/>
        <v>0</v>
      </c>
      <c r="CT619">
        <f t="shared" si="831"/>
        <v>0</v>
      </c>
      <c r="CU619">
        <f t="shared" si="831"/>
        <v>0</v>
      </c>
      <c r="CV619">
        <f t="shared" si="832"/>
        <v>0</v>
      </c>
      <c r="CW619">
        <f t="shared" si="832"/>
        <v>0</v>
      </c>
      <c r="CX619">
        <f t="shared" si="832"/>
        <v>0</v>
      </c>
      <c r="CY619">
        <f t="shared" si="832"/>
        <v>0</v>
      </c>
      <c r="CZ619">
        <f t="shared" si="832"/>
        <v>0</v>
      </c>
      <c r="DA619">
        <f t="shared" si="832"/>
        <v>0</v>
      </c>
      <c r="DB619">
        <f t="shared" si="832"/>
        <v>0</v>
      </c>
      <c r="DC619">
        <f t="shared" si="832"/>
        <v>0</v>
      </c>
      <c r="DD619">
        <f t="shared" si="832"/>
        <v>0</v>
      </c>
      <c r="DE619">
        <f t="shared" si="832"/>
        <v>0</v>
      </c>
      <c r="DF619">
        <f t="shared" si="833"/>
        <v>0</v>
      </c>
      <c r="DG619">
        <f t="shared" si="833"/>
        <v>0</v>
      </c>
      <c r="DH619">
        <f t="shared" si="833"/>
        <v>0</v>
      </c>
      <c r="DI619">
        <f t="shared" si="833"/>
        <v>0</v>
      </c>
      <c r="DJ619">
        <f t="shared" si="833"/>
        <v>0</v>
      </c>
      <c r="DK619">
        <f t="shared" si="833"/>
        <v>0</v>
      </c>
      <c r="DL619">
        <f t="shared" si="833"/>
        <v>0</v>
      </c>
      <c r="DM619">
        <f t="shared" si="833"/>
        <v>0</v>
      </c>
      <c r="DN619">
        <f t="shared" si="833"/>
        <v>0</v>
      </c>
      <c r="DO619">
        <f t="shared" si="833"/>
        <v>0</v>
      </c>
      <c r="DP619">
        <f t="shared" si="834"/>
        <v>0</v>
      </c>
      <c r="DQ619">
        <f t="shared" si="834"/>
        <v>0</v>
      </c>
      <c r="DR619">
        <f t="shared" si="834"/>
        <v>0</v>
      </c>
      <c r="DS619">
        <f t="shared" si="834"/>
        <v>0</v>
      </c>
      <c r="DT619">
        <f t="shared" si="834"/>
        <v>0</v>
      </c>
      <c r="DU619">
        <f t="shared" si="834"/>
        <v>0</v>
      </c>
      <c r="DV619">
        <f t="shared" si="834"/>
        <v>0</v>
      </c>
      <c r="DW619">
        <f t="shared" si="834"/>
        <v>0</v>
      </c>
      <c r="DX619">
        <f t="shared" si="834"/>
        <v>0</v>
      </c>
      <c r="DY619">
        <f t="shared" si="834"/>
        <v>0</v>
      </c>
      <c r="DZ619">
        <f t="shared" si="835"/>
        <v>0</v>
      </c>
      <c r="EA619">
        <f t="shared" si="835"/>
        <v>0</v>
      </c>
      <c r="EB619">
        <f t="shared" si="835"/>
        <v>0</v>
      </c>
      <c r="EC619">
        <f t="shared" si="835"/>
        <v>0</v>
      </c>
      <c r="ED619">
        <f t="shared" si="835"/>
        <v>0</v>
      </c>
      <c r="EE619">
        <f t="shared" si="835"/>
        <v>0</v>
      </c>
      <c r="EF619">
        <f t="shared" si="835"/>
        <v>0</v>
      </c>
      <c r="EG619">
        <f t="shared" si="835"/>
        <v>0</v>
      </c>
      <c r="EH619">
        <f t="shared" si="835"/>
        <v>0</v>
      </c>
      <c r="EI619">
        <f t="shared" si="835"/>
        <v>0</v>
      </c>
      <c r="EJ619">
        <f t="shared" si="835"/>
        <v>0</v>
      </c>
      <c r="EK619">
        <f t="shared" si="835"/>
        <v>0</v>
      </c>
      <c r="EL619">
        <f t="shared" si="835"/>
        <v>0</v>
      </c>
      <c r="EM619">
        <f t="shared" si="835"/>
        <v>0</v>
      </c>
      <c r="EN619">
        <f t="shared" si="835"/>
        <v>0</v>
      </c>
      <c r="ER619" s="6">
        <f t="shared" si="788"/>
        <v>0</v>
      </c>
      <c r="ES619" s="6">
        <f t="shared" si="838"/>
        <v>0</v>
      </c>
      <c r="ET619" s="6">
        <f t="shared" si="838"/>
        <v>0</v>
      </c>
      <c r="EU619" s="6">
        <f t="shared" si="838"/>
        <v>0</v>
      </c>
      <c r="EV619" s="6">
        <f t="shared" si="838"/>
        <v>0</v>
      </c>
      <c r="EW619" s="6">
        <f t="shared" si="838"/>
        <v>0</v>
      </c>
      <c r="EX619" s="6">
        <f t="shared" si="838"/>
        <v>0</v>
      </c>
      <c r="EY619" s="6">
        <f t="shared" si="838"/>
        <v>0</v>
      </c>
      <c r="EZ619" s="6">
        <f t="shared" si="838"/>
        <v>0</v>
      </c>
      <c r="FA619" s="6">
        <f t="shared" si="838"/>
        <v>0</v>
      </c>
      <c r="FB619" s="6">
        <f t="shared" si="838"/>
        <v>0</v>
      </c>
      <c r="FC619" s="6">
        <f t="shared" si="838"/>
        <v>0</v>
      </c>
      <c r="FD619" s="6">
        <f t="shared" si="838"/>
        <v>0</v>
      </c>
      <c r="FE619" s="6">
        <f t="shared" si="838"/>
        <v>0</v>
      </c>
      <c r="FF619" s="6">
        <f t="shared" si="838"/>
        <v>0</v>
      </c>
      <c r="FG619" s="6">
        <f t="shared" si="838"/>
        <v>0</v>
      </c>
      <c r="FH619" s="6">
        <f t="shared" si="838"/>
        <v>0</v>
      </c>
      <c r="FI619" s="6">
        <f t="shared" si="838"/>
        <v>0</v>
      </c>
      <c r="FJ619" s="6">
        <f t="shared" si="838"/>
        <v>0</v>
      </c>
      <c r="FK619" s="6">
        <f t="shared" si="838"/>
        <v>0</v>
      </c>
      <c r="FL619" s="6">
        <f t="shared" si="838"/>
        <v>0</v>
      </c>
      <c r="FM619" s="6">
        <f t="shared" si="838"/>
        <v>41.22</v>
      </c>
      <c r="FN619" s="6">
        <f t="shared" si="838"/>
        <v>0</v>
      </c>
      <c r="FO619" s="6">
        <f t="shared" si="838"/>
        <v>0</v>
      </c>
      <c r="FP619" s="6">
        <f t="shared" si="838"/>
        <v>0</v>
      </c>
      <c r="FQ619" s="6">
        <f t="shared" si="838"/>
        <v>0</v>
      </c>
      <c r="FR619" s="6">
        <f t="shared" si="838"/>
        <v>0</v>
      </c>
      <c r="FS619" s="6">
        <f t="shared" si="838"/>
        <v>0</v>
      </c>
      <c r="FT619" s="6">
        <f t="shared" si="838"/>
        <v>0</v>
      </c>
      <c r="FU619" s="6">
        <f t="shared" si="838"/>
        <v>0</v>
      </c>
      <c r="FV619" s="6">
        <f t="shared" si="838"/>
        <v>0</v>
      </c>
      <c r="FW619" s="6">
        <f t="shared" si="838"/>
        <v>0</v>
      </c>
      <c r="FX619" s="6">
        <f t="shared" si="838"/>
        <v>0</v>
      </c>
      <c r="FY619" s="6">
        <f t="shared" si="838"/>
        <v>0</v>
      </c>
      <c r="FZ619" s="6">
        <f t="shared" si="838"/>
        <v>0</v>
      </c>
      <c r="GA619" s="6">
        <f t="shared" si="838"/>
        <v>0</v>
      </c>
      <c r="GB619" s="6">
        <f t="shared" si="838"/>
        <v>0</v>
      </c>
      <c r="GC619" s="6">
        <f t="shared" si="838"/>
        <v>0</v>
      </c>
      <c r="GD619" s="6">
        <f t="shared" si="838"/>
        <v>0</v>
      </c>
      <c r="GE619" s="6">
        <f t="shared" si="838"/>
        <v>0</v>
      </c>
      <c r="GF619" s="6">
        <f t="shared" si="838"/>
        <v>0</v>
      </c>
      <c r="GG619" s="6">
        <f t="shared" si="838"/>
        <v>0</v>
      </c>
      <c r="GH619" s="6">
        <f t="shared" si="838"/>
        <v>0</v>
      </c>
      <c r="GI619" s="6">
        <f t="shared" si="838"/>
        <v>0</v>
      </c>
      <c r="GJ619" s="6">
        <f t="shared" si="838"/>
        <v>0</v>
      </c>
      <c r="GK619" s="6">
        <f t="shared" si="838"/>
        <v>0</v>
      </c>
      <c r="GL619" s="6">
        <f t="shared" si="838"/>
        <v>0</v>
      </c>
      <c r="GM619" s="6">
        <f t="shared" si="838"/>
        <v>0</v>
      </c>
      <c r="GN619" s="6">
        <f t="shared" si="838"/>
        <v>0</v>
      </c>
      <c r="GO619" s="6">
        <f t="shared" si="838"/>
        <v>0</v>
      </c>
      <c r="GP619" s="6">
        <f t="shared" si="838"/>
        <v>0</v>
      </c>
      <c r="GQ619" s="6">
        <f t="shared" si="838"/>
        <v>0</v>
      </c>
      <c r="GR619" s="6">
        <f t="shared" si="838"/>
        <v>0</v>
      </c>
      <c r="GS619" s="6">
        <f t="shared" si="838"/>
        <v>0</v>
      </c>
      <c r="GT619" s="6">
        <f t="shared" si="838"/>
        <v>0</v>
      </c>
      <c r="GU619" s="6">
        <f t="shared" si="838"/>
        <v>0</v>
      </c>
      <c r="GV619" s="6">
        <f t="shared" si="838"/>
        <v>0</v>
      </c>
      <c r="GW619" s="6">
        <f t="shared" si="838"/>
        <v>0</v>
      </c>
      <c r="GX619" s="6">
        <f t="shared" si="838"/>
        <v>0</v>
      </c>
      <c r="GY619" s="6">
        <f t="shared" si="838"/>
        <v>0</v>
      </c>
      <c r="GZ619" s="6">
        <f t="shared" si="838"/>
        <v>0</v>
      </c>
      <c r="HA619" s="6">
        <f t="shared" si="838"/>
        <v>0</v>
      </c>
      <c r="HB619" s="6">
        <f t="shared" si="838"/>
        <v>0</v>
      </c>
      <c r="HC619" s="6">
        <f t="shared" si="838"/>
        <v>0</v>
      </c>
      <c r="HD619" s="6">
        <f t="shared" si="838"/>
        <v>0</v>
      </c>
      <c r="HE619" s="6">
        <f t="shared" si="837"/>
        <v>0</v>
      </c>
      <c r="HF619" s="6">
        <f t="shared" si="837"/>
        <v>0</v>
      </c>
      <c r="HG619" s="6">
        <f t="shared" si="837"/>
        <v>0</v>
      </c>
      <c r="HH619" s="6">
        <f t="shared" si="837"/>
        <v>0</v>
      </c>
      <c r="HI619" s="6">
        <f t="shared" si="837"/>
        <v>0</v>
      </c>
      <c r="HJ619" s="6">
        <f t="shared" si="837"/>
        <v>0</v>
      </c>
      <c r="HK619" s="6">
        <f t="shared" si="837"/>
        <v>0</v>
      </c>
      <c r="HL619" s="6">
        <f t="shared" si="837"/>
        <v>0</v>
      </c>
      <c r="HM619" s="6">
        <f t="shared" si="837"/>
        <v>0</v>
      </c>
      <c r="HN619" s="6">
        <f t="shared" si="837"/>
        <v>0</v>
      </c>
    </row>
    <row r="620" spans="1:222" x14ac:dyDescent="0.25">
      <c r="A620">
        <v>5933</v>
      </c>
      <c r="B620">
        <v>2018</v>
      </c>
      <c r="C620" t="str">
        <v>компьютерных технологий и электронного обучения</v>
      </c>
      <c r="D620" t="str">
        <v>Готская Ирина Борисовна</v>
      </c>
      <c r="E620" t="str">
        <v>доктор педагогических наук</v>
      </c>
      <c r="F620" t="str">
        <v>профессор</v>
      </c>
      <c r="G620">
        <v>0.75</v>
      </c>
      <c r="H620">
        <v>17241</v>
      </c>
      <c r="I620" t="str">
        <v>Модуль "Технологический". Информационное обеспечение производственных процессов</v>
      </c>
      <c r="J620">
        <v>4</v>
      </c>
      <c r="K620">
        <v>12</v>
      </c>
      <c r="L620">
        <v>0</v>
      </c>
      <c r="M620" s="16">
        <f t="shared" si="783"/>
        <v>2</v>
      </c>
      <c r="N620" s="16">
        <f t="shared" si="784"/>
        <v>13.22</v>
      </c>
      <c r="O620" s="16">
        <f t="shared" si="789"/>
        <v>8.5</v>
      </c>
      <c r="P620" s="16">
        <f t="shared" si="790"/>
        <v>8.5</v>
      </c>
      <c r="Q620" s="16">
        <v>0</v>
      </c>
      <c r="R620" s="16">
        <v>0</v>
      </c>
      <c r="S620" s="16">
        <v>0</v>
      </c>
      <c r="T620" s="21">
        <v>0</v>
      </c>
      <c r="U620">
        <v>0</v>
      </c>
      <c r="V620">
        <v>0</v>
      </c>
      <c r="W620">
        <v>34</v>
      </c>
      <c r="X620">
        <v>2</v>
      </c>
      <c r="Y620">
        <v>3</v>
      </c>
      <c r="Z620">
        <v>0</v>
      </c>
      <c r="AA620" t="str">
        <v>осн</v>
      </c>
      <c r="AB620">
        <f t="shared" si="791"/>
        <v>750</v>
      </c>
      <c r="AC620" t="str">
        <f t="shared" si="785"/>
        <v>КЭО (маг)</v>
      </c>
      <c r="AD620" t="str">
        <f t="shared" si="782"/>
        <v>2020/2021</v>
      </c>
      <c r="AE620">
        <f t="shared" si="786"/>
        <v>48.22</v>
      </c>
      <c r="AF620">
        <f t="shared" si="787"/>
        <v>6.4293333333333327E-2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R620">
        <f t="shared" si="829"/>
        <v>0</v>
      </c>
      <c r="BS620">
        <f t="shared" si="829"/>
        <v>0</v>
      </c>
      <c r="BT620">
        <f t="shared" si="829"/>
        <v>0</v>
      </c>
      <c r="BU620">
        <f t="shared" si="829"/>
        <v>0</v>
      </c>
      <c r="BV620">
        <f t="shared" si="829"/>
        <v>0</v>
      </c>
      <c r="BW620">
        <f t="shared" si="829"/>
        <v>0</v>
      </c>
      <c r="BX620">
        <f t="shared" si="829"/>
        <v>0</v>
      </c>
      <c r="BY620">
        <f t="shared" si="829"/>
        <v>0</v>
      </c>
      <c r="BZ620">
        <f t="shared" si="829"/>
        <v>0</v>
      </c>
      <c r="CA620">
        <f t="shared" si="829"/>
        <v>0</v>
      </c>
      <c r="CB620">
        <f t="shared" si="830"/>
        <v>0</v>
      </c>
      <c r="CC620">
        <f t="shared" si="830"/>
        <v>0</v>
      </c>
      <c r="CD620">
        <f t="shared" si="830"/>
        <v>0</v>
      </c>
      <c r="CE620">
        <f t="shared" si="830"/>
        <v>0</v>
      </c>
      <c r="CF620">
        <f t="shared" si="830"/>
        <v>0</v>
      </c>
      <c r="CG620">
        <f t="shared" si="830"/>
        <v>0</v>
      </c>
      <c r="CH620">
        <f t="shared" si="830"/>
        <v>0</v>
      </c>
      <c r="CI620">
        <f t="shared" si="830"/>
        <v>0</v>
      </c>
      <c r="CJ620">
        <f t="shared" si="830"/>
        <v>0</v>
      </c>
      <c r="CK620">
        <f t="shared" si="830"/>
        <v>0</v>
      </c>
      <c r="CL620">
        <f t="shared" si="831"/>
        <v>0</v>
      </c>
      <c r="CM620">
        <f t="shared" si="831"/>
        <v>6.4293333333333327E-2</v>
      </c>
      <c r="CN620">
        <f t="shared" si="831"/>
        <v>0</v>
      </c>
      <c r="CO620">
        <f t="shared" si="831"/>
        <v>0</v>
      </c>
      <c r="CP620">
        <f t="shared" si="831"/>
        <v>0</v>
      </c>
      <c r="CQ620">
        <f t="shared" si="831"/>
        <v>0</v>
      </c>
      <c r="CR620">
        <f t="shared" si="831"/>
        <v>0</v>
      </c>
      <c r="CS620">
        <f t="shared" si="831"/>
        <v>0</v>
      </c>
      <c r="CT620">
        <f t="shared" si="831"/>
        <v>0</v>
      </c>
      <c r="CU620">
        <f t="shared" si="831"/>
        <v>0</v>
      </c>
      <c r="CV620">
        <f t="shared" si="832"/>
        <v>0</v>
      </c>
      <c r="CW620">
        <f t="shared" si="832"/>
        <v>0</v>
      </c>
      <c r="CX620">
        <f t="shared" si="832"/>
        <v>0</v>
      </c>
      <c r="CY620">
        <f t="shared" si="832"/>
        <v>0</v>
      </c>
      <c r="CZ620">
        <f t="shared" si="832"/>
        <v>0</v>
      </c>
      <c r="DA620">
        <f t="shared" si="832"/>
        <v>0</v>
      </c>
      <c r="DB620">
        <f t="shared" si="832"/>
        <v>0</v>
      </c>
      <c r="DC620">
        <f t="shared" si="832"/>
        <v>0</v>
      </c>
      <c r="DD620">
        <f t="shared" si="832"/>
        <v>0</v>
      </c>
      <c r="DE620">
        <f t="shared" si="832"/>
        <v>0</v>
      </c>
      <c r="DF620">
        <f t="shared" si="833"/>
        <v>0</v>
      </c>
      <c r="DG620">
        <f t="shared" si="833"/>
        <v>0</v>
      </c>
      <c r="DH620">
        <f t="shared" si="833"/>
        <v>0</v>
      </c>
      <c r="DI620">
        <f t="shared" si="833"/>
        <v>0</v>
      </c>
      <c r="DJ620">
        <f t="shared" si="833"/>
        <v>0</v>
      </c>
      <c r="DK620">
        <f t="shared" si="833"/>
        <v>0</v>
      </c>
      <c r="DL620">
        <f t="shared" si="833"/>
        <v>0</v>
      </c>
      <c r="DM620">
        <f t="shared" si="833"/>
        <v>0</v>
      </c>
      <c r="DN620">
        <f t="shared" si="833"/>
        <v>0</v>
      </c>
      <c r="DO620">
        <f t="shared" si="833"/>
        <v>0</v>
      </c>
      <c r="DP620">
        <f t="shared" si="834"/>
        <v>0</v>
      </c>
      <c r="DQ620">
        <f t="shared" si="834"/>
        <v>0</v>
      </c>
      <c r="DR620">
        <f t="shared" si="834"/>
        <v>0</v>
      </c>
      <c r="DS620">
        <f t="shared" si="834"/>
        <v>0</v>
      </c>
      <c r="DT620">
        <f t="shared" si="834"/>
        <v>0</v>
      </c>
      <c r="DU620">
        <f t="shared" si="834"/>
        <v>0</v>
      </c>
      <c r="DV620">
        <f t="shared" si="834"/>
        <v>0</v>
      </c>
      <c r="DW620">
        <f t="shared" si="834"/>
        <v>0</v>
      </c>
      <c r="DX620">
        <f t="shared" si="834"/>
        <v>0</v>
      </c>
      <c r="DY620">
        <f t="shared" si="834"/>
        <v>0</v>
      </c>
      <c r="DZ620">
        <f t="shared" si="835"/>
        <v>0</v>
      </c>
      <c r="EA620">
        <f t="shared" si="835"/>
        <v>0</v>
      </c>
      <c r="EB620">
        <f t="shared" si="835"/>
        <v>0</v>
      </c>
      <c r="EC620">
        <f t="shared" si="835"/>
        <v>0</v>
      </c>
      <c r="ED620">
        <f t="shared" si="835"/>
        <v>0</v>
      </c>
      <c r="EE620">
        <f t="shared" si="835"/>
        <v>0</v>
      </c>
      <c r="EF620">
        <f t="shared" si="835"/>
        <v>0</v>
      </c>
      <c r="EG620">
        <f t="shared" si="835"/>
        <v>0</v>
      </c>
      <c r="EH620">
        <f t="shared" si="835"/>
        <v>0</v>
      </c>
      <c r="EI620">
        <f t="shared" si="835"/>
        <v>0</v>
      </c>
      <c r="EJ620">
        <f t="shared" si="835"/>
        <v>0</v>
      </c>
      <c r="EK620">
        <f t="shared" si="835"/>
        <v>0</v>
      </c>
      <c r="EL620">
        <f t="shared" si="835"/>
        <v>0</v>
      </c>
      <c r="EM620">
        <f t="shared" si="835"/>
        <v>0</v>
      </c>
      <c r="EN620">
        <f t="shared" si="835"/>
        <v>0</v>
      </c>
      <c r="ER620" s="6">
        <f t="shared" si="788"/>
        <v>0</v>
      </c>
      <c r="ES620" s="6">
        <f t="shared" si="838"/>
        <v>0</v>
      </c>
      <c r="ET620" s="6">
        <f t="shared" si="838"/>
        <v>0</v>
      </c>
      <c r="EU620" s="6">
        <f t="shared" si="838"/>
        <v>0</v>
      </c>
      <c r="EV620" s="6">
        <f t="shared" si="838"/>
        <v>0</v>
      </c>
      <c r="EW620" s="6">
        <f t="shared" si="838"/>
        <v>0</v>
      </c>
      <c r="EX620" s="6">
        <f t="shared" si="838"/>
        <v>0</v>
      </c>
      <c r="EY620" s="6">
        <f t="shared" si="838"/>
        <v>0</v>
      </c>
      <c r="EZ620" s="6">
        <f t="shared" si="838"/>
        <v>0</v>
      </c>
      <c r="FA620" s="6">
        <f t="shared" si="838"/>
        <v>0</v>
      </c>
      <c r="FB620" s="6">
        <f t="shared" si="838"/>
        <v>0</v>
      </c>
      <c r="FC620" s="6">
        <f t="shared" si="838"/>
        <v>0</v>
      </c>
      <c r="FD620" s="6">
        <f t="shared" si="838"/>
        <v>0</v>
      </c>
      <c r="FE620" s="6">
        <f t="shared" si="838"/>
        <v>0</v>
      </c>
      <c r="FF620" s="6">
        <f t="shared" si="838"/>
        <v>0</v>
      </c>
      <c r="FG620" s="6">
        <f t="shared" si="838"/>
        <v>0</v>
      </c>
      <c r="FH620" s="6">
        <f t="shared" si="838"/>
        <v>0</v>
      </c>
      <c r="FI620" s="6">
        <f t="shared" si="838"/>
        <v>0</v>
      </c>
      <c r="FJ620" s="6">
        <f t="shared" si="838"/>
        <v>0</v>
      </c>
      <c r="FK620" s="6">
        <f t="shared" si="838"/>
        <v>0</v>
      </c>
      <c r="FL620" s="6">
        <f t="shared" si="838"/>
        <v>0</v>
      </c>
      <c r="FM620" s="6">
        <f t="shared" si="838"/>
        <v>48.22</v>
      </c>
      <c r="FN620" s="6">
        <f t="shared" si="838"/>
        <v>0</v>
      </c>
      <c r="FO620" s="6">
        <f t="shared" si="838"/>
        <v>0</v>
      </c>
      <c r="FP620" s="6">
        <f t="shared" si="838"/>
        <v>0</v>
      </c>
      <c r="FQ620" s="6">
        <f t="shared" si="838"/>
        <v>0</v>
      </c>
      <c r="FR620" s="6">
        <f t="shared" si="838"/>
        <v>0</v>
      </c>
      <c r="FS620" s="6">
        <f t="shared" si="838"/>
        <v>0</v>
      </c>
      <c r="FT620" s="6">
        <f t="shared" si="838"/>
        <v>0</v>
      </c>
      <c r="FU620" s="6">
        <f t="shared" si="838"/>
        <v>0</v>
      </c>
      <c r="FV620" s="6">
        <f t="shared" si="838"/>
        <v>0</v>
      </c>
      <c r="FW620" s="6">
        <f t="shared" si="838"/>
        <v>0</v>
      </c>
      <c r="FX620" s="6">
        <f t="shared" si="838"/>
        <v>0</v>
      </c>
      <c r="FY620" s="6">
        <f t="shared" si="838"/>
        <v>0</v>
      </c>
      <c r="FZ620" s="6">
        <f t="shared" si="838"/>
        <v>0</v>
      </c>
      <c r="GA620" s="6">
        <f t="shared" si="838"/>
        <v>0</v>
      </c>
      <c r="GB620" s="6">
        <f t="shared" si="838"/>
        <v>0</v>
      </c>
      <c r="GC620" s="6">
        <f t="shared" si="838"/>
        <v>0</v>
      </c>
      <c r="GD620" s="6">
        <f t="shared" si="838"/>
        <v>0</v>
      </c>
      <c r="GE620" s="6">
        <f t="shared" si="838"/>
        <v>0</v>
      </c>
      <c r="GF620" s="6">
        <f t="shared" si="838"/>
        <v>0</v>
      </c>
      <c r="GG620" s="6">
        <f t="shared" si="838"/>
        <v>0</v>
      </c>
      <c r="GH620" s="6">
        <f t="shared" si="838"/>
        <v>0</v>
      </c>
      <c r="GI620" s="6">
        <f t="shared" si="838"/>
        <v>0</v>
      </c>
      <c r="GJ620" s="6">
        <f t="shared" si="838"/>
        <v>0</v>
      </c>
      <c r="GK620" s="6">
        <f t="shared" si="838"/>
        <v>0</v>
      </c>
      <c r="GL620" s="6">
        <f t="shared" si="838"/>
        <v>0</v>
      </c>
      <c r="GM620" s="6">
        <f t="shared" si="838"/>
        <v>0</v>
      </c>
      <c r="GN620" s="6">
        <f t="shared" si="838"/>
        <v>0</v>
      </c>
      <c r="GO620" s="6">
        <f t="shared" si="838"/>
        <v>0</v>
      </c>
      <c r="GP620" s="6">
        <f t="shared" si="838"/>
        <v>0</v>
      </c>
      <c r="GQ620" s="6">
        <f t="shared" si="838"/>
        <v>0</v>
      </c>
      <c r="GR620" s="6">
        <f t="shared" si="838"/>
        <v>0</v>
      </c>
      <c r="GS620" s="6">
        <f t="shared" si="838"/>
        <v>0</v>
      </c>
      <c r="GT620" s="6">
        <f t="shared" si="838"/>
        <v>0</v>
      </c>
      <c r="GU620" s="6">
        <f t="shared" si="838"/>
        <v>0</v>
      </c>
      <c r="GV620" s="6">
        <f t="shared" si="838"/>
        <v>0</v>
      </c>
      <c r="GW620" s="6">
        <f t="shared" si="838"/>
        <v>0</v>
      </c>
      <c r="GX620" s="6">
        <f t="shared" si="838"/>
        <v>0</v>
      </c>
      <c r="GY620" s="6">
        <f t="shared" si="838"/>
        <v>0</v>
      </c>
      <c r="GZ620" s="6">
        <f t="shared" si="838"/>
        <v>0</v>
      </c>
      <c r="HA620" s="6">
        <f t="shared" si="838"/>
        <v>0</v>
      </c>
      <c r="HB620" s="6">
        <f t="shared" si="838"/>
        <v>0</v>
      </c>
      <c r="HC620" s="6">
        <f t="shared" si="838"/>
        <v>0</v>
      </c>
      <c r="HD620" s="6">
        <f t="shared" ref="HD620:HN623" si="839">IF(INDEX($A$1:$I$862, ROW($I620), 4) = HD$1, $AE620, 0)</f>
        <v>0</v>
      </c>
      <c r="HE620" s="6">
        <f t="shared" si="839"/>
        <v>0</v>
      </c>
      <c r="HF620" s="6">
        <f t="shared" si="839"/>
        <v>0</v>
      </c>
      <c r="HG620" s="6">
        <f t="shared" si="839"/>
        <v>0</v>
      </c>
      <c r="HH620" s="6">
        <f t="shared" si="839"/>
        <v>0</v>
      </c>
      <c r="HI620" s="6">
        <f t="shared" si="839"/>
        <v>0</v>
      </c>
      <c r="HJ620" s="6">
        <f t="shared" si="839"/>
        <v>0</v>
      </c>
      <c r="HK620" s="6">
        <f t="shared" si="839"/>
        <v>0</v>
      </c>
      <c r="HL620" s="6">
        <f t="shared" si="839"/>
        <v>0</v>
      </c>
      <c r="HM620" s="6">
        <f t="shared" si="839"/>
        <v>0</v>
      </c>
      <c r="HN620" s="6">
        <f t="shared" si="839"/>
        <v>0</v>
      </c>
    </row>
    <row r="621" spans="1:222" x14ac:dyDescent="0.25">
      <c r="A621">
        <v>5761</v>
      </c>
      <c r="B621">
        <v>2018</v>
      </c>
      <c r="C621" t="str">
        <v>компьютерных технологий и электронного обучения</v>
      </c>
      <c r="D621" t="str">
        <v>Готская Ирина Борисовна</v>
      </c>
      <c r="E621" t="str">
        <v>доктор педагогических наук</v>
      </c>
      <c r="F621" t="str">
        <v>профессор</v>
      </c>
      <c r="G621">
        <v>0.75</v>
      </c>
      <c r="H621">
        <v>17247</v>
      </c>
      <c r="I621" t="str"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>
        <v>0</v>
      </c>
      <c r="K621">
        <v>0</v>
      </c>
      <c r="L621">
        <v>0</v>
      </c>
      <c r="M621" s="16">
        <f t="shared" si="783"/>
        <v>0</v>
      </c>
      <c r="N621" s="16">
        <f t="shared" si="784"/>
        <v>21.8</v>
      </c>
      <c r="O621" s="16">
        <f t="shared" si="789"/>
        <v>15</v>
      </c>
      <c r="P621" s="16">
        <f t="shared" si="790"/>
        <v>15</v>
      </c>
      <c r="Q621" s="16">
        <v>0</v>
      </c>
      <c r="R621" s="16">
        <v>0</v>
      </c>
      <c r="S621" s="16">
        <v>0</v>
      </c>
      <c r="T621" s="21">
        <v>0</v>
      </c>
      <c r="U621">
        <v>0</v>
      </c>
      <c r="V621">
        <v>8</v>
      </c>
      <c r="W621">
        <v>60</v>
      </c>
      <c r="X621">
        <v>2</v>
      </c>
      <c r="Y621">
        <v>4</v>
      </c>
      <c r="Z621">
        <v>0</v>
      </c>
      <c r="AA621" t="str">
        <v>осн</v>
      </c>
      <c r="AB621">
        <f t="shared" si="791"/>
        <v>750</v>
      </c>
      <c r="AC621" t="str">
        <f t="shared" si="785"/>
        <v>ИВТ (бак)</v>
      </c>
      <c r="AD621" t="str">
        <f t="shared" si="782"/>
        <v>2021/2022</v>
      </c>
      <c r="AE621">
        <f t="shared" si="786"/>
        <v>59.8</v>
      </c>
      <c r="AF621">
        <f t="shared" si="787"/>
        <v>7.9733333333333323E-2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R621">
        <f t="shared" si="829"/>
        <v>0</v>
      </c>
      <c r="BS621">
        <f t="shared" si="829"/>
        <v>0</v>
      </c>
      <c r="BT621">
        <f t="shared" si="829"/>
        <v>0</v>
      </c>
      <c r="BU621">
        <f t="shared" si="829"/>
        <v>0</v>
      </c>
      <c r="BV621">
        <f t="shared" si="829"/>
        <v>0</v>
      </c>
      <c r="BW621">
        <f t="shared" si="829"/>
        <v>0</v>
      </c>
      <c r="BX621">
        <f t="shared" si="829"/>
        <v>0</v>
      </c>
      <c r="BY621">
        <f t="shared" si="829"/>
        <v>0</v>
      </c>
      <c r="BZ621">
        <f t="shared" si="829"/>
        <v>0</v>
      </c>
      <c r="CA621">
        <f t="shared" si="829"/>
        <v>0</v>
      </c>
      <c r="CB621">
        <f t="shared" si="830"/>
        <v>0</v>
      </c>
      <c r="CC621">
        <f t="shared" si="830"/>
        <v>0</v>
      </c>
      <c r="CD621">
        <f t="shared" si="830"/>
        <v>0</v>
      </c>
      <c r="CE621">
        <f t="shared" si="830"/>
        <v>0</v>
      </c>
      <c r="CF621">
        <f t="shared" si="830"/>
        <v>0</v>
      </c>
      <c r="CG621">
        <f t="shared" si="830"/>
        <v>0</v>
      </c>
      <c r="CH621">
        <f t="shared" si="830"/>
        <v>0</v>
      </c>
      <c r="CI621">
        <f t="shared" si="830"/>
        <v>0</v>
      </c>
      <c r="CJ621">
        <f t="shared" si="830"/>
        <v>0</v>
      </c>
      <c r="CK621">
        <f t="shared" si="830"/>
        <v>0</v>
      </c>
      <c r="CL621">
        <f t="shared" si="831"/>
        <v>0</v>
      </c>
      <c r="CM621">
        <f t="shared" si="831"/>
        <v>7.9733333333333323E-2</v>
      </c>
      <c r="CN621">
        <f t="shared" si="831"/>
        <v>0</v>
      </c>
      <c r="CO621">
        <f t="shared" si="831"/>
        <v>0</v>
      </c>
      <c r="CP621">
        <f t="shared" si="831"/>
        <v>0</v>
      </c>
      <c r="CQ621">
        <f t="shared" si="831"/>
        <v>0</v>
      </c>
      <c r="CR621">
        <f t="shared" si="831"/>
        <v>0</v>
      </c>
      <c r="CS621">
        <f t="shared" si="831"/>
        <v>0</v>
      </c>
      <c r="CT621">
        <f t="shared" si="831"/>
        <v>0</v>
      </c>
      <c r="CU621">
        <f t="shared" si="831"/>
        <v>0</v>
      </c>
      <c r="CV621">
        <f t="shared" si="832"/>
        <v>0</v>
      </c>
      <c r="CW621">
        <f t="shared" si="832"/>
        <v>0</v>
      </c>
      <c r="CX621">
        <f t="shared" si="832"/>
        <v>0</v>
      </c>
      <c r="CY621">
        <f t="shared" si="832"/>
        <v>0</v>
      </c>
      <c r="CZ621">
        <f t="shared" si="832"/>
        <v>0</v>
      </c>
      <c r="DA621">
        <f t="shared" si="832"/>
        <v>0</v>
      </c>
      <c r="DB621">
        <f t="shared" si="832"/>
        <v>0</v>
      </c>
      <c r="DC621">
        <f t="shared" si="832"/>
        <v>0</v>
      </c>
      <c r="DD621">
        <f t="shared" si="832"/>
        <v>0</v>
      </c>
      <c r="DE621">
        <f t="shared" si="832"/>
        <v>0</v>
      </c>
      <c r="DF621">
        <f t="shared" si="833"/>
        <v>0</v>
      </c>
      <c r="DG621">
        <f t="shared" si="833"/>
        <v>0</v>
      </c>
      <c r="DH621">
        <f t="shared" si="833"/>
        <v>0</v>
      </c>
      <c r="DI621">
        <f t="shared" si="833"/>
        <v>0</v>
      </c>
      <c r="DJ621">
        <f t="shared" si="833"/>
        <v>0</v>
      </c>
      <c r="DK621">
        <f t="shared" si="833"/>
        <v>0</v>
      </c>
      <c r="DL621">
        <f t="shared" si="833"/>
        <v>0</v>
      </c>
      <c r="DM621">
        <f t="shared" si="833"/>
        <v>0</v>
      </c>
      <c r="DN621">
        <f t="shared" si="833"/>
        <v>0</v>
      </c>
      <c r="DO621">
        <f t="shared" si="833"/>
        <v>0</v>
      </c>
      <c r="DP621">
        <f t="shared" si="834"/>
        <v>0</v>
      </c>
      <c r="DQ621">
        <f t="shared" si="834"/>
        <v>0</v>
      </c>
      <c r="DR621">
        <f t="shared" si="834"/>
        <v>0</v>
      </c>
      <c r="DS621">
        <f t="shared" si="834"/>
        <v>0</v>
      </c>
      <c r="DT621">
        <f t="shared" si="834"/>
        <v>0</v>
      </c>
      <c r="DU621">
        <f t="shared" si="834"/>
        <v>0</v>
      </c>
      <c r="DV621">
        <f t="shared" si="834"/>
        <v>0</v>
      </c>
      <c r="DW621">
        <f t="shared" si="834"/>
        <v>0</v>
      </c>
      <c r="DX621">
        <f t="shared" si="834"/>
        <v>0</v>
      </c>
      <c r="DY621">
        <f t="shared" si="834"/>
        <v>0</v>
      </c>
      <c r="DZ621">
        <f t="shared" si="835"/>
        <v>0</v>
      </c>
      <c r="EA621">
        <f t="shared" si="835"/>
        <v>0</v>
      </c>
      <c r="EB621">
        <f t="shared" si="835"/>
        <v>0</v>
      </c>
      <c r="EC621">
        <f t="shared" si="835"/>
        <v>0</v>
      </c>
      <c r="ED621">
        <f t="shared" si="835"/>
        <v>0</v>
      </c>
      <c r="EE621">
        <f t="shared" si="835"/>
        <v>0</v>
      </c>
      <c r="EF621">
        <f t="shared" si="835"/>
        <v>0</v>
      </c>
      <c r="EG621">
        <f t="shared" si="835"/>
        <v>0</v>
      </c>
      <c r="EH621">
        <f t="shared" si="835"/>
        <v>0</v>
      </c>
      <c r="EI621">
        <f t="shared" si="835"/>
        <v>0</v>
      </c>
      <c r="EJ621">
        <f t="shared" si="835"/>
        <v>0</v>
      </c>
      <c r="EK621">
        <f t="shared" si="835"/>
        <v>0</v>
      </c>
      <c r="EL621">
        <f t="shared" si="835"/>
        <v>0</v>
      </c>
      <c r="EM621">
        <f t="shared" si="835"/>
        <v>0</v>
      </c>
      <c r="EN621">
        <f t="shared" si="835"/>
        <v>0</v>
      </c>
      <c r="ER621" s="6">
        <f t="shared" si="788"/>
        <v>0</v>
      </c>
      <c r="ES621" s="6">
        <f t="shared" ref="ES621:HD624" si="840">IF(INDEX($A$1:$I$862, ROW($I621), 4) = ES$1, $AE621, 0)</f>
        <v>0</v>
      </c>
      <c r="ET621" s="6">
        <f t="shared" si="840"/>
        <v>0</v>
      </c>
      <c r="EU621" s="6">
        <f t="shared" si="840"/>
        <v>0</v>
      </c>
      <c r="EV621" s="6">
        <f t="shared" si="840"/>
        <v>0</v>
      </c>
      <c r="EW621" s="6">
        <f t="shared" si="840"/>
        <v>0</v>
      </c>
      <c r="EX621" s="6">
        <f t="shared" si="840"/>
        <v>0</v>
      </c>
      <c r="EY621" s="6">
        <f t="shared" si="840"/>
        <v>0</v>
      </c>
      <c r="EZ621" s="6">
        <f t="shared" si="840"/>
        <v>0</v>
      </c>
      <c r="FA621" s="6">
        <f t="shared" si="840"/>
        <v>0</v>
      </c>
      <c r="FB621" s="6">
        <f t="shared" si="840"/>
        <v>0</v>
      </c>
      <c r="FC621" s="6">
        <f t="shared" si="840"/>
        <v>0</v>
      </c>
      <c r="FD621" s="6">
        <f t="shared" si="840"/>
        <v>0</v>
      </c>
      <c r="FE621" s="6">
        <f t="shared" si="840"/>
        <v>0</v>
      </c>
      <c r="FF621" s="6">
        <f t="shared" si="840"/>
        <v>0</v>
      </c>
      <c r="FG621" s="6">
        <f t="shared" si="840"/>
        <v>0</v>
      </c>
      <c r="FH621" s="6">
        <f t="shared" si="840"/>
        <v>0</v>
      </c>
      <c r="FI621" s="6">
        <f t="shared" si="840"/>
        <v>0</v>
      </c>
      <c r="FJ621" s="6">
        <f t="shared" si="840"/>
        <v>0</v>
      </c>
      <c r="FK621" s="6">
        <f t="shared" si="840"/>
        <v>0</v>
      </c>
      <c r="FL621" s="6">
        <f t="shared" si="840"/>
        <v>0</v>
      </c>
      <c r="FM621" s="6">
        <f t="shared" si="840"/>
        <v>59.8</v>
      </c>
      <c r="FN621" s="6">
        <f t="shared" si="840"/>
        <v>0</v>
      </c>
      <c r="FO621" s="6">
        <f t="shared" si="840"/>
        <v>0</v>
      </c>
      <c r="FP621" s="6">
        <f t="shared" si="840"/>
        <v>0</v>
      </c>
      <c r="FQ621" s="6">
        <f t="shared" si="840"/>
        <v>0</v>
      </c>
      <c r="FR621" s="6">
        <f t="shared" si="840"/>
        <v>0</v>
      </c>
      <c r="FS621" s="6">
        <f t="shared" si="840"/>
        <v>0</v>
      </c>
      <c r="FT621" s="6">
        <f t="shared" si="840"/>
        <v>0</v>
      </c>
      <c r="FU621" s="6">
        <f t="shared" si="840"/>
        <v>0</v>
      </c>
      <c r="FV621" s="6">
        <f t="shared" si="840"/>
        <v>0</v>
      </c>
      <c r="FW621" s="6">
        <f t="shared" si="840"/>
        <v>0</v>
      </c>
      <c r="FX621" s="6">
        <f t="shared" si="840"/>
        <v>0</v>
      </c>
      <c r="FY621" s="6">
        <f t="shared" si="840"/>
        <v>0</v>
      </c>
      <c r="FZ621" s="6">
        <f t="shared" si="840"/>
        <v>0</v>
      </c>
      <c r="GA621" s="6">
        <f t="shared" si="840"/>
        <v>0</v>
      </c>
      <c r="GB621" s="6">
        <f t="shared" si="840"/>
        <v>0</v>
      </c>
      <c r="GC621" s="6">
        <f t="shared" si="840"/>
        <v>0</v>
      </c>
      <c r="GD621" s="6">
        <f t="shared" si="840"/>
        <v>0</v>
      </c>
      <c r="GE621" s="6">
        <f t="shared" si="840"/>
        <v>0</v>
      </c>
      <c r="GF621" s="6">
        <f t="shared" si="840"/>
        <v>0</v>
      </c>
      <c r="GG621" s="6">
        <f t="shared" si="840"/>
        <v>0</v>
      </c>
      <c r="GH621" s="6">
        <f t="shared" si="840"/>
        <v>0</v>
      </c>
      <c r="GI621" s="6">
        <f t="shared" si="840"/>
        <v>0</v>
      </c>
      <c r="GJ621" s="6">
        <f t="shared" si="840"/>
        <v>0</v>
      </c>
      <c r="GK621" s="6">
        <f t="shared" si="840"/>
        <v>0</v>
      </c>
      <c r="GL621" s="6">
        <f t="shared" si="840"/>
        <v>0</v>
      </c>
      <c r="GM621" s="6">
        <f t="shared" si="840"/>
        <v>0</v>
      </c>
      <c r="GN621" s="6">
        <f t="shared" si="840"/>
        <v>0</v>
      </c>
      <c r="GO621" s="6">
        <f t="shared" si="840"/>
        <v>0</v>
      </c>
      <c r="GP621" s="6">
        <f t="shared" si="840"/>
        <v>0</v>
      </c>
      <c r="GQ621" s="6">
        <f t="shared" si="840"/>
        <v>0</v>
      </c>
      <c r="GR621" s="6">
        <f t="shared" si="840"/>
        <v>0</v>
      </c>
      <c r="GS621" s="6">
        <f t="shared" si="840"/>
        <v>0</v>
      </c>
      <c r="GT621" s="6">
        <f t="shared" si="840"/>
        <v>0</v>
      </c>
      <c r="GU621" s="6">
        <f t="shared" si="840"/>
        <v>0</v>
      </c>
      <c r="GV621" s="6">
        <f t="shared" si="840"/>
        <v>0</v>
      </c>
      <c r="GW621" s="6">
        <f t="shared" si="840"/>
        <v>0</v>
      </c>
      <c r="GX621" s="6">
        <f t="shared" si="840"/>
        <v>0</v>
      </c>
      <c r="GY621" s="6">
        <f t="shared" si="840"/>
        <v>0</v>
      </c>
      <c r="GZ621" s="6">
        <f t="shared" si="840"/>
        <v>0</v>
      </c>
      <c r="HA621" s="6">
        <f t="shared" si="840"/>
        <v>0</v>
      </c>
      <c r="HB621" s="6">
        <f t="shared" si="840"/>
        <v>0</v>
      </c>
      <c r="HC621" s="6">
        <f t="shared" si="840"/>
        <v>0</v>
      </c>
      <c r="HD621" s="6">
        <f t="shared" si="840"/>
        <v>0</v>
      </c>
      <c r="HE621" s="6">
        <f t="shared" si="839"/>
        <v>0</v>
      </c>
      <c r="HF621" s="6">
        <f t="shared" si="839"/>
        <v>0</v>
      </c>
      <c r="HG621" s="6">
        <f t="shared" si="839"/>
        <v>0</v>
      </c>
      <c r="HH621" s="6">
        <f t="shared" si="839"/>
        <v>0</v>
      </c>
      <c r="HI621" s="6">
        <f t="shared" si="839"/>
        <v>0</v>
      </c>
      <c r="HJ621" s="6">
        <f t="shared" si="839"/>
        <v>0</v>
      </c>
      <c r="HK621" s="6">
        <f t="shared" si="839"/>
        <v>0</v>
      </c>
      <c r="HL621" s="6">
        <f t="shared" si="839"/>
        <v>0</v>
      </c>
      <c r="HM621" s="6">
        <f t="shared" si="839"/>
        <v>0</v>
      </c>
      <c r="HN621" s="6">
        <f t="shared" si="839"/>
        <v>0</v>
      </c>
    </row>
    <row r="622" spans="1:222" x14ac:dyDescent="0.25">
      <c r="A622">
        <v>5761</v>
      </c>
      <c r="B622">
        <v>2018</v>
      </c>
      <c r="C622" t="str">
        <v>компьютерных технологий и электронного обучения</v>
      </c>
      <c r="D622" t="str">
        <v>Готская Ирина Борисовна</v>
      </c>
      <c r="E622" t="str">
        <v>доктор педагогических наук</v>
      </c>
      <c r="F622" t="str">
        <v>профессор</v>
      </c>
      <c r="G622">
        <v>0.75</v>
      </c>
      <c r="H622">
        <v>17247</v>
      </c>
      <c r="I622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>
        <v>0</v>
      </c>
      <c r="K622">
        <v>0</v>
      </c>
      <c r="L622">
        <v>0</v>
      </c>
      <c r="M622" s="16">
        <f t="shared" si="783"/>
        <v>0</v>
      </c>
      <c r="N622" s="16">
        <f t="shared" si="784"/>
        <v>21.8</v>
      </c>
      <c r="O622" s="16">
        <f t="shared" si="789"/>
        <v>15</v>
      </c>
      <c r="P622" s="16">
        <f t="shared" si="790"/>
        <v>15</v>
      </c>
      <c r="Q622" s="16">
        <v>0</v>
      </c>
      <c r="R622" s="16">
        <v>0</v>
      </c>
      <c r="S622" s="16">
        <v>0</v>
      </c>
      <c r="T622" s="21">
        <v>0</v>
      </c>
      <c r="U622">
        <v>0</v>
      </c>
      <c r="V622">
        <v>8</v>
      </c>
      <c r="W622">
        <v>60</v>
      </c>
      <c r="X622">
        <v>2</v>
      </c>
      <c r="Y622">
        <v>4</v>
      </c>
      <c r="Z622">
        <v>0</v>
      </c>
      <c r="AA622" t="str">
        <v>осн</v>
      </c>
      <c r="AB622">
        <f t="shared" si="791"/>
        <v>750</v>
      </c>
      <c r="AC622" t="str">
        <f t="shared" si="785"/>
        <v>ИВТ (бак)</v>
      </c>
      <c r="AD622" t="str">
        <f t="shared" si="782"/>
        <v>2021/2022</v>
      </c>
      <c r="AE622">
        <f t="shared" si="786"/>
        <v>59.8</v>
      </c>
      <c r="AF622">
        <f t="shared" si="787"/>
        <v>7.9733333333333323E-2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R622">
        <f t="shared" si="829"/>
        <v>0</v>
      </c>
      <c r="BS622">
        <f t="shared" si="829"/>
        <v>0</v>
      </c>
      <c r="BT622">
        <f t="shared" si="829"/>
        <v>0</v>
      </c>
      <c r="BU622">
        <f t="shared" si="829"/>
        <v>0</v>
      </c>
      <c r="BV622">
        <f t="shared" si="829"/>
        <v>0</v>
      </c>
      <c r="BW622">
        <f t="shared" si="829"/>
        <v>0</v>
      </c>
      <c r="BX622">
        <f t="shared" si="829"/>
        <v>0</v>
      </c>
      <c r="BY622">
        <f t="shared" si="829"/>
        <v>0</v>
      </c>
      <c r="BZ622">
        <f t="shared" si="829"/>
        <v>0</v>
      </c>
      <c r="CA622">
        <f t="shared" si="829"/>
        <v>0</v>
      </c>
      <c r="CB622">
        <f t="shared" si="830"/>
        <v>0</v>
      </c>
      <c r="CC622">
        <f t="shared" si="830"/>
        <v>0</v>
      </c>
      <c r="CD622">
        <f t="shared" si="830"/>
        <v>0</v>
      </c>
      <c r="CE622">
        <f t="shared" si="830"/>
        <v>0</v>
      </c>
      <c r="CF622">
        <f t="shared" si="830"/>
        <v>0</v>
      </c>
      <c r="CG622">
        <f t="shared" si="830"/>
        <v>0</v>
      </c>
      <c r="CH622">
        <f t="shared" si="830"/>
        <v>0</v>
      </c>
      <c r="CI622">
        <f t="shared" si="830"/>
        <v>0</v>
      </c>
      <c r="CJ622">
        <f t="shared" si="830"/>
        <v>0</v>
      </c>
      <c r="CK622">
        <f t="shared" si="830"/>
        <v>0</v>
      </c>
      <c r="CL622">
        <f t="shared" si="831"/>
        <v>0</v>
      </c>
      <c r="CM622">
        <f t="shared" si="831"/>
        <v>7.9733333333333323E-2</v>
      </c>
      <c r="CN622">
        <f t="shared" si="831"/>
        <v>0</v>
      </c>
      <c r="CO622">
        <f t="shared" si="831"/>
        <v>0</v>
      </c>
      <c r="CP622">
        <f t="shared" si="831"/>
        <v>0</v>
      </c>
      <c r="CQ622">
        <f t="shared" si="831"/>
        <v>0</v>
      </c>
      <c r="CR622">
        <f t="shared" si="831"/>
        <v>0</v>
      </c>
      <c r="CS622">
        <f t="shared" si="831"/>
        <v>0</v>
      </c>
      <c r="CT622">
        <f t="shared" si="831"/>
        <v>0</v>
      </c>
      <c r="CU622">
        <f t="shared" si="831"/>
        <v>0</v>
      </c>
      <c r="CV622">
        <f t="shared" si="832"/>
        <v>0</v>
      </c>
      <c r="CW622">
        <f t="shared" si="832"/>
        <v>0</v>
      </c>
      <c r="CX622">
        <f t="shared" si="832"/>
        <v>0</v>
      </c>
      <c r="CY622">
        <f t="shared" si="832"/>
        <v>0</v>
      </c>
      <c r="CZ622">
        <f t="shared" si="832"/>
        <v>0</v>
      </c>
      <c r="DA622">
        <f t="shared" si="832"/>
        <v>0</v>
      </c>
      <c r="DB622">
        <f t="shared" si="832"/>
        <v>0</v>
      </c>
      <c r="DC622">
        <f t="shared" si="832"/>
        <v>0</v>
      </c>
      <c r="DD622">
        <f t="shared" si="832"/>
        <v>0</v>
      </c>
      <c r="DE622">
        <f t="shared" si="832"/>
        <v>0</v>
      </c>
      <c r="DF622">
        <f t="shared" si="833"/>
        <v>0</v>
      </c>
      <c r="DG622">
        <f t="shared" si="833"/>
        <v>0</v>
      </c>
      <c r="DH622">
        <f t="shared" si="833"/>
        <v>0</v>
      </c>
      <c r="DI622">
        <f t="shared" si="833"/>
        <v>0</v>
      </c>
      <c r="DJ622">
        <f t="shared" si="833"/>
        <v>0</v>
      </c>
      <c r="DK622">
        <f t="shared" si="833"/>
        <v>0</v>
      </c>
      <c r="DL622">
        <f t="shared" si="833"/>
        <v>0</v>
      </c>
      <c r="DM622">
        <f t="shared" si="833"/>
        <v>0</v>
      </c>
      <c r="DN622">
        <f t="shared" si="833"/>
        <v>0</v>
      </c>
      <c r="DO622">
        <f t="shared" si="833"/>
        <v>0</v>
      </c>
      <c r="DP622">
        <f t="shared" si="834"/>
        <v>0</v>
      </c>
      <c r="DQ622">
        <f t="shared" si="834"/>
        <v>0</v>
      </c>
      <c r="DR622">
        <f t="shared" si="834"/>
        <v>0</v>
      </c>
      <c r="DS622">
        <f t="shared" si="834"/>
        <v>0</v>
      </c>
      <c r="DT622">
        <f t="shared" si="834"/>
        <v>0</v>
      </c>
      <c r="DU622">
        <f t="shared" si="834"/>
        <v>0</v>
      </c>
      <c r="DV622">
        <f t="shared" si="834"/>
        <v>0</v>
      </c>
      <c r="DW622">
        <f t="shared" si="834"/>
        <v>0</v>
      </c>
      <c r="DX622">
        <f t="shared" si="834"/>
        <v>0</v>
      </c>
      <c r="DY622">
        <f t="shared" si="834"/>
        <v>0</v>
      </c>
      <c r="DZ622">
        <f t="shared" si="835"/>
        <v>0</v>
      </c>
      <c r="EA622">
        <f t="shared" si="835"/>
        <v>0</v>
      </c>
      <c r="EB622">
        <f t="shared" si="835"/>
        <v>0</v>
      </c>
      <c r="EC622">
        <f t="shared" si="835"/>
        <v>0</v>
      </c>
      <c r="ED622">
        <f t="shared" si="835"/>
        <v>0</v>
      </c>
      <c r="EE622">
        <f t="shared" si="835"/>
        <v>0</v>
      </c>
      <c r="EF622">
        <f t="shared" si="835"/>
        <v>0</v>
      </c>
      <c r="EG622">
        <f t="shared" si="835"/>
        <v>0</v>
      </c>
      <c r="EH622">
        <f t="shared" si="835"/>
        <v>0</v>
      </c>
      <c r="EI622">
        <f t="shared" si="835"/>
        <v>0</v>
      </c>
      <c r="EJ622">
        <f t="shared" si="835"/>
        <v>0</v>
      </c>
      <c r="EK622">
        <f t="shared" si="835"/>
        <v>0</v>
      </c>
      <c r="EL622">
        <f t="shared" si="835"/>
        <v>0</v>
      </c>
      <c r="EM622">
        <f t="shared" si="835"/>
        <v>0</v>
      </c>
      <c r="EN622">
        <f t="shared" si="835"/>
        <v>0</v>
      </c>
      <c r="ER622" s="6">
        <f t="shared" si="788"/>
        <v>0</v>
      </c>
      <c r="ES622" s="6">
        <f t="shared" si="840"/>
        <v>0</v>
      </c>
      <c r="ET622" s="6">
        <f t="shared" si="840"/>
        <v>0</v>
      </c>
      <c r="EU622" s="6">
        <f t="shared" si="840"/>
        <v>0</v>
      </c>
      <c r="EV622" s="6">
        <f t="shared" si="840"/>
        <v>0</v>
      </c>
      <c r="EW622" s="6">
        <f t="shared" si="840"/>
        <v>0</v>
      </c>
      <c r="EX622" s="6">
        <f t="shared" si="840"/>
        <v>0</v>
      </c>
      <c r="EY622" s="6">
        <f t="shared" si="840"/>
        <v>0</v>
      </c>
      <c r="EZ622" s="6">
        <f t="shared" si="840"/>
        <v>0</v>
      </c>
      <c r="FA622" s="6">
        <f t="shared" si="840"/>
        <v>0</v>
      </c>
      <c r="FB622" s="6">
        <f t="shared" si="840"/>
        <v>0</v>
      </c>
      <c r="FC622" s="6">
        <f t="shared" si="840"/>
        <v>0</v>
      </c>
      <c r="FD622" s="6">
        <f t="shared" si="840"/>
        <v>0</v>
      </c>
      <c r="FE622" s="6">
        <f t="shared" si="840"/>
        <v>0</v>
      </c>
      <c r="FF622" s="6">
        <f t="shared" si="840"/>
        <v>0</v>
      </c>
      <c r="FG622" s="6">
        <f t="shared" si="840"/>
        <v>0</v>
      </c>
      <c r="FH622" s="6">
        <f t="shared" si="840"/>
        <v>0</v>
      </c>
      <c r="FI622" s="6">
        <f t="shared" si="840"/>
        <v>0</v>
      </c>
      <c r="FJ622" s="6">
        <f t="shared" si="840"/>
        <v>0</v>
      </c>
      <c r="FK622" s="6">
        <f t="shared" si="840"/>
        <v>0</v>
      </c>
      <c r="FL622" s="6">
        <f t="shared" si="840"/>
        <v>0</v>
      </c>
      <c r="FM622" s="6">
        <f t="shared" si="840"/>
        <v>59.8</v>
      </c>
      <c r="FN622" s="6">
        <f t="shared" si="840"/>
        <v>0</v>
      </c>
      <c r="FO622" s="6">
        <f t="shared" si="840"/>
        <v>0</v>
      </c>
      <c r="FP622" s="6">
        <f t="shared" si="840"/>
        <v>0</v>
      </c>
      <c r="FQ622" s="6">
        <f t="shared" si="840"/>
        <v>0</v>
      </c>
      <c r="FR622" s="6">
        <f t="shared" si="840"/>
        <v>0</v>
      </c>
      <c r="FS622" s="6">
        <f t="shared" si="840"/>
        <v>0</v>
      </c>
      <c r="FT622" s="6">
        <f t="shared" si="840"/>
        <v>0</v>
      </c>
      <c r="FU622" s="6">
        <f t="shared" si="840"/>
        <v>0</v>
      </c>
      <c r="FV622" s="6">
        <f t="shared" si="840"/>
        <v>0</v>
      </c>
      <c r="FW622" s="6">
        <f t="shared" si="840"/>
        <v>0</v>
      </c>
      <c r="FX622" s="6">
        <f t="shared" si="840"/>
        <v>0</v>
      </c>
      <c r="FY622" s="6">
        <f t="shared" si="840"/>
        <v>0</v>
      </c>
      <c r="FZ622" s="6">
        <f t="shared" si="840"/>
        <v>0</v>
      </c>
      <c r="GA622" s="6">
        <f t="shared" si="840"/>
        <v>0</v>
      </c>
      <c r="GB622" s="6">
        <f t="shared" si="840"/>
        <v>0</v>
      </c>
      <c r="GC622" s="6">
        <f t="shared" si="840"/>
        <v>0</v>
      </c>
      <c r="GD622" s="6">
        <f t="shared" si="840"/>
        <v>0</v>
      </c>
      <c r="GE622" s="6">
        <f t="shared" si="840"/>
        <v>0</v>
      </c>
      <c r="GF622" s="6">
        <f t="shared" si="840"/>
        <v>0</v>
      </c>
      <c r="GG622" s="6">
        <f t="shared" si="840"/>
        <v>0</v>
      </c>
      <c r="GH622" s="6">
        <f t="shared" si="840"/>
        <v>0</v>
      </c>
      <c r="GI622" s="6">
        <f t="shared" si="840"/>
        <v>0</v>
      </c>
      <c r="GJ622" s="6">
        <f t="shared" si="840"/>
        <v>0</v>
      </c>
      <c r="GK622" s="6">
        <f t="shared" si="840"/>
        <v>0</v>
      </c>
      <c r="GL622" s="6">
        <f t="shared" si="840"/>
        <v>0</v>
      </c>
      <c r="GM622" s="6">
        <f t="shared" si="840"/>
        <v>0</v>
      </c>
      <c r="GN622" s="6">
        <f t="shared" si="840"/>
        <v>0</v>
      </c>
      <c r="GO622" s="6">
        <f t="shared" si="840"/>
        <v>0</v>
      </c>
      <c r="GP622" s="6">
        <f t="shared" si="840"/>
        <v>0</v>
      </c>
      <c r="GQ622" s="6">
        <f t="shared" si="840"/>
        <v>0</v>
      </c>
      <c r="GR622" s="6">
        <f t="shared" si="840"/>
        <v>0</v>
      </c>
      <c r="GS622" s="6">
        <f t="shared" si="840"/>
        <v>0</v>
      </c>
      <c r="GT622" s="6">
        <f t="shared" si="840"/>
        <v>0</v>
      </c>
      <c r="GU622" s="6">
        <f t="shared" si="840"/>
        <v>0</v>
      </c>
      <c r="GV622" s="6">
        <f t="shared" si="840"/>
        <v>0</v>
      </c>
      <c r="GW622" s="6">
        <f t="shared" si="840"/>
        <v>0</v>
      </c>
      <c r="GX622" s="6">
        <f t="shared" si="840"/>
        <v>0</v>
      </c>
      <c r="GY622" s="6">
        <f t="shared" si="840"/>
        <v>0</v>
      </c>
      <c r="GZ622" s="6">
        <f t="shared" si="840"/>
        <v>0</v>
      </c>
      <c r="HA622" s="6">
        <f t="shared" si="840"/>
        <v>0</v>
      </c>
      <c r="HB622" s="6">
        <f t="shared" si="840"/>
        <v>0</v>
      </c>
      <c r="HC622" s="6">
        <f t="shared" si="840"/>
        <v>0</v>
      </c>
      <c r="HD622" s="6">
        <f t="shared" si="840"/>
        <v>0</v>
      </c>
      <c r="HE622" s="6">
        <f t="shared" si="839"/>
        <v>0</v>
      </c>
      <c r="HF622" s="6">
        <f t="shared" si="839"/>
        <v>0</v>
      </c>
      <c r="HG622" s="6">
        <f t="shared" si="839"/>
        <v>0</v>
      </c>
      <c r="HH622" s="6">
        <f t="shared" si="839"/>
        <v>0</v>
      </c>
      <c r="HI622" s="6">
        <f t="shared" si="839"/>
        <v>0</v>
      </c>
      <c r="HJ622" s="6">
        <f t="shared" si="839"/>
        <v>0</v>
      </c>
      <c r="HK622" s="6">
        <f t="shared" si="839"/>
        <v>0</v>
      </c>
      <c r="HL622" s="6">
        <f t="shared" si="839"/>
        <v>0</v>
      </c>
      <c r="HM622" s="6">
        <f t="shared" si="839"/>
        <v>0</v>
      </c>
      <c r="HN622" s="6">
        <f t="shared" si="839"/>
        <v>0</v>
      </c>
    </row>
    <row r="623" spans="1:222" x14ac:dyDescent="0.25">
      <c r="A623">
        <v>5762</v>
      </c>
      <c r="B623">
        <v>2017</v>
      </c>
      <c r="C623" t="str">
        <v>компьютерных технологий и электронного обучения</v>
      </c>
      <c r="D623" t="str">
        <v>Авксентьева Елена Юрьевна</v>
      </c>
      <c r="E623" t="str">
        <v>кандидат педагогических наук</v>
      </c>
      <c r="F623" t="str">
        <v>доцент</v>
      </c>
      <c r="G623">
        <v>1</v>
      </c>
      <c r="H623">
        <v>16595</v>
      </c>
      <c r="I6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3">
        <v>0</v>
      </c>
      <c r="K623">
        <v>0</v>
      </c>
      <c r="L623">
        <v>0</v>
      </c>
      <c r="M623" s="16">
        <f t="shared" si="783"/>
        <v>0</v>
      </c>
      <c r="N623" s="16">
        <f t="shared" si="784"/>
        <v>5.3000000000000007</v>
      </c>
      <c r="O623" s="16">
        <f t="shared" si="789"/>
        <v>2.5</v>
      </c>
      <c r="P623" s="16">
        <f t="shared" si="790"/>
        <v>2.5</v>
      </c>
      <c r="Q623" s="16">
        <v>0</v>
      </c>
      <c r="R623" s="16">
        <v>0</v>
      </c>
      <c r="S623" s="16">
        <v>0</v>
      </c>
      <c r="T623" s="21">
        <v>0</v>
      </c>
      <c r="U623">
        <v>7</v>
      </c>
      <c r="V623">
        <v>0</v>
      </c>
      <c r="W623">
        <v>10</v>
      </c>
      <c r="X623">
        <v>1</v>
      </c>
      <c r="Y623">
        <v>1</v>
      </c>
      <c r="Z623">
        <v>0</v>
      </c>
      <c r="AA623" t="str">
        <v>осн</v>
      </c>
      <c r="AB623">
        <f t="shared" si="791"/>
        <v>800</v>
      </c>
      <c r="AC623" t="str">
        <f t="shared" si="785"/>
        <v>КЭО (маг)</v>
      </c>
      <c r="AD623" t="str">
        <f t="shared" si="782"/>
        <v>2017/2018</v>
      </c>
      <c r="AE623">
        <f t="shared" si="786"/>
        <v>17.3</v>
      </c>
      <c r="AF623">
        <f t="shared" si="787"/>
        <v>2.1625000000000002E-2</v>
      </c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R623">
        <f t="shared" ref="BR623:CA632" si="841">IF(INDEX($A$1:$I$862, ROW($I623), 4) = BR$1, $AF623, 0)</f>
        <v>0</v>
      </c>
      <c r="BS623">
        <f t="shared" si="841"/>
        <v>0</v>
      </c>
      <c r="BT623">
        <f t="shared" si="841"/>
        <v>2.1625000000000002E-2</v>
      </c>
      <c r="BU623">
        <f t="shared" si="841"/>
        <v>0</v>
      </c>
      <c r="BV623">
        <f t="shared" si="841"/>
        <v>0</v>
      </c>
      <c r="BW623">
        <f t="shared" si="841"/>
        <v>0</v>
      </c>
      <c r="BX623">
        <f t="shared" si="841"/>
        <v>0</v>
      </c>
      <c r="BY623">
        <f t="shared" si="841"/>
        <v>0</v>
      </c>
      <c r="BZ623">
        <f t="shared" si="841"/>
        <v>0</v>
      </c>
      <c r="CA623">
        <f t="shared" si="841"/>
        <v>0</v>
      </c>
      <c r="CB623">
        <f t="shared" ref="CB623:CK632" si="842">IF(INDEX($A$1:$I$862, ROW($I623), 4) = CB$1, $AF623, 0)</f>
        <v>0</v>
      </c>
      <c r="CC623">
        <f t="shared" si="842"/>
        <v>0</v>
      </c>
      <c r="CD623">
        <f t="shared" si="842"/>
        <v>0</v>
      </c>
      <c r="CE623">
        <f t="shared" si="842"/>
        <v>0</v>
      </c>
      <c r="CF623">
        <f t="shared" si="842"/>
        <v>0</v>
      </c>
      <c r="CG623">
        <f t="shared" si="842"/>
        <v>0</v>
      </c>
      <c r="CH623">
        <f t="shared" si="842"/>
        <v>0</v>
      </c>
      <c r="CI623">
        <f t="shared" si="842"/>
        <v>0</v>
      </c>
      <c r="CJ623">
        <f t="shared" si="842"/>
        <v>0</v>
      </c>
      <c r="CK623">
        <f t="shared" si="842"/>
        <v>0</v>
      </c>
      <c r="CL623">
        <f t="shared" ref="CL623:CU632" si="843">IF(INDEX($A$1:$I$862, ROW($I623), 4) = CL$1, $AF623, 0)</f>
        <v>0</v>
      </c>
      <c r="CM623">
        <f t="shared" si="843"/>
        <v>0</v>
      </c>
      <c r="CN623">
        <f t="shared" si="843"/>
        <v>0</v>
      </c>
      <c r="CO623">
        <f t="shared" si="843"/>
        <v>0</v>
      </c>
      <c r="CP623">
        <f t="shared" si="843"/>
        <v>0</v>
      </c>
      <c r="CQ623">
        <f t="shared" si="843"/>
        <v>0</v>
      </c>
      <c r="CR623">
        <f t="shared" si="843"/>
        <v>0</v>
      </c>
      <c r="CS623">
        <f t="shared" si="843"/>
        <v>0</v>
      </c>
      <c r="CT623">
        <f t="shared" si="843"/>
        <v>0</v>
      </c>
      <c r="CU623">
        <f t="shared" si="843"/>
        <v>0</v>
      </c>
      <c r="CV623">
        <f t="shared" ref="CV623:DE632" si="844">IF(INDEX($A$1:$I$862, ROW($I623), 4) = CV$1, $AF623, 0)</f>
        <v>0</v>
      </c>
      <c r="CW623">
        <f t="shared" si="844"/>
        <v>0</v>
      </c>
      <c r="CX623">
        <f t="shared" si="844"/>
        <v>0</v>
      </c>
      <c r="CY623">
        <f t="shared" si="844"/>
        <v>0</v>
      </c>
      <c r="CZ623">
        <f t="shared" si="844"/>
        <v>0</v>
      </c>
      <c r="DA623">
        <f t="shared" si="844"/>
        <v>0</v>
      </c>
      <c r="DB623">
        <f t="shared" si="844"/>
        <v>0</v>
      </c>
      <c r="DC623">
        <f t="shared" si="844"/>
        <v>0</v>
      </c>
      <c r="DD623">
        <f t="shared" si="844"/>
        <v>0</v>
      </c>
      <c r="DE623">
        <f t="shared" si="844"/>
        <v>0</v>
      </c>
      <c r="DF623">
        <f t="shared" ref="DF623:DO632" si="845">IF(INDEX($A$1:$I$862, ROW($I623), 4) = DF$1, $AF623, 0)</f>
        <v>0</v>
      </c>
      <c r="DG623">
        <f t="shared" si="845"/>
        <v>0</v>
      </c>
      <c r="DH623">
        <f t="shared" si="845"/>
        <v>0</v>
      </c>
      <c r="DI623">
        <f t="shared" si="845"/>
        <v>0</v>
      </c>
      <c r="DJ623">
        <f t="shared" si="845"/>
        <v>0</v>
      </c>
      <c r="DK623">
        <f t="shared" si="845"/>
        <v>0</v>
      </c>
      <c r="DL623">
        <f t="shared" si="845"/>
        <v>0</v>
      </c>
      <c r="DM623">
        <f t="shared" si="845"/>
        <v>0</v>
      </c>
      <c r="DN623">
        <f t="shared" si="845"/>
        <v>0</v>
      </c>
      <c r="DO623">
        <f t="shared" si="845"/>
        <v>0</v>
      </c>
      <c r="DP623">
        <f t="shared" ref="DP623:DY632" si="846">IF(INDEX($A$1:$I$862, ROW($I623), 4) = DP$1, $AF623, 0)</f>
        <v>0</v>
      </c>
      <c r="DQ623">
        <f t="shared" si="846"/>
        <v>0</v>
      </c>
      <c r="DR623">
        <f t="shared" si="846"/>
        <v>0</v>
      </c>
      <c r="DS623">
        <f t="shared" si="846"/>
        <v>0</v>
      </c>
      <c r="DT623">
        <f t="shared" si="846"/>
        <v>0</v>
      </c>
      <c r="DU623">
        <f t="shared" si="846"/>
        <v>0</v>
      </c>
      <c r="DV623">
        <f t="shared" si="846"/>
        <v>0</v>
      </c>
      <c r="DW623">
        <f t="shared" si="846"/>
        <v>0</v>
      </c>
      <c r="DX623">
        <f t="shared" si="846"/>
        <v>0</v>
      </c>
      <c r="DY623">
        <f t="shared" si="846"/>
        <v>0</v>
      </c>
      <c r="DZ623">
        <f t="shared" ref="DZ623:EN632" si="847">IF(INDEX($A$1:$I$862, ROW($I623), 4) = DZ$1, $AF623, 0)</f>
        <v>0</v>
      </c>
      <c r="EA623">
        <f t="shared" si="847"/>
        <v>0</v>
      </c>
      <c r="EB623">
        <f t="shared" si="847"/>
        <v>0</v>
      </c>
      <c r="EC623">
        <f t="shared" si="847"/>
        <v>0</v>
      </c>
      <c r="ED623">
        <f t="shared" si="847"/>
        <v>0</v>
      </c>
      <c r="EE623">
        <f t="shared" si="847"/>
        <v>0</v>
      </c>
      <c r="EF623">
        <f t="shared" si="847"/>
        <v>0</v>
      </c>
      <c r="EG623">
        <f t="shared" si="847"/>
        <v>0</v>
      </c>
      <c r="EH623">
        <f t="shared" si="847"/>
        <v>0</v>
      </c>
      <c r="EI623">
        <f t="shared" si="847"/>
        <v>0</v>
      </c>
      <c r="EJ623">
        <f t="shared" si="847"/>
        <v>0</v>
      </c>
      <c r="EK623">
        <f t="shared" si="847"/>
        <v>0</v>
      </c>
      <c r="EL623">
        <f t="shared" si="847"/>
        <v>0</v>
      </c>
      <c r="EM623">
        <f t="shared" si="847"/>
        <v>0</v>
      </c>
      <c r="EN623">
        <f t="shared" si="847"/>
        <v>0</v>
      </c>
      <c r="ER623" s="6">
        <f t="shared" si="788"/>
        <v>0</v>
      </c>
      <c r="ES623" s="6">
        <f t="shared" si="840"/>
        <v>0</v>
      </c>
      <c r="ET623" s="6">
        <f t="shared" si="840"/>
        <v>17.3</v>
      </c>
      <c r="EU623" s="6">
        <f t="shared" si="840"/>
        <v>0</v>
      </c>
      <c r="EV623" s="6">
        <f t="shared" si="840"/>
        <v>0</v>
      </c>
      <c r="EW623" s="6">
        <f t="shared" si="840"/>
        <v>0</v>
      </c>
      <c r="EX623" s="6">
        <f t="shared" si="840"/>
        <v>0</v>
      </c>
      <c r="EY623" s="6">
        <f t="shared" si="840"/>
        <v>0</v>
      </c>
      <c r="EZ623" s="6">
        <f t="shared" si="840"/>
        <v>0</v>
      </c>
      <c r="FA623" s="6">
        <f t="shared" si="840"/>
        <v>0</v>
      </c>
      <c r="FB623" s="6">
        <f t="shared" si="840"/>
        <v>0</v>
      </c>
      <c r="FC623" s="6">
        <f t="shared" si="840"/>
        <v>0</v>
      </c>
      <c r="FD623" s="6">
        <f t="shared" si="840"/>
        <v>0</v>
      </c>
      <c r="FE623" s="6">
        <f t="shared" si="840"/>
        <v>0</v>
      </c>
      <c r="FF623" s="6">
        <f t="shared" si="840"/>
        <v>0</v>
      </c>
      <c r="FG623" s="6">
        <f t="shared" si="840"/>
        <v>0</v>
      </c>
      <c r="FH623" s="6">
        <f t="shared" si="840"/>
        <v>0</v>
      </c>
      <c r="FI623" s="6">
        <f t="shared" si="840"/>
        <v>0</v>
      </c>
      <c r="FJ623" s="6">
        <f t="shared" si="840"/>
        <v>0</v>
      </c>
      <c r="FK623" s="6">
        <f t="shared" si="840"/>
        <v>0</v>
      </c>
      <c r="FL623" s="6">
        <f t="shared" si="840"/>
        <v>0</v>
      </c>
      <c r="FM623" s="6">
        <f t="shared" si="840"/>
        <v>0</v>
      </c>
      <c r="FN623" s="6">
        <f t="shared" si="840"/>
        <v>0</v>
      </c>
      <c r="FO623" s="6">
        <f t="shared" si="840"/>
        <v>0</v>
      </c>
      <c r="FP623" s="6">
        <f t="shared" si="840"/>
        <v>0</v>
      </c>
      <c r="FQ623" s="6">
        <f t="shared" si="840"/>
        <v>0</v>
      </c>
      <c r="FR623" s="6">
        <f t="shared" si="840"/>
        <v>0</v>
      </c>
      <c r="FS623" s="6">
        <f t="shared" si="840"/>
        <v>0</v>
      </c>
      <c r="FT623" s="6">
        <f t="shared" si="840"/>
        <v>0</v>
      </c>
      <c r="FU623" s="6">
        <f t="shared" si="840"/>
        <v>0</v>
      </c>
      <c r="FV623" s="6">
        <f t="shared" si="840"/>
        <v>0</v>
      </c>
      <c r="FW623" s="6">
        <f t="shared" si="840"/>
        <v>0</v>
      </c>
      <c r="FX623" s="6">
        <f t="shared" si="840"/>
        <v>0</v>
      </c>
      <c r="FY623" s="6">
        <f t="shared" si="840"/>
        <v>0</v>
      </c>
      <c r="FZ623" s="6">
        <f t="shared" si="840"/>
        <v>0</v>
      </c>
      <c r="GA623" s="6">
        <f t="shared" si="840"/>
        <v>0</v>
      </c>
      <c r="GB623" s="6">
        <f t="shared" si="840"/>
        <v>0</v>
      </c>
      <c r="GC623" s="6">
        <f t="shared" si="840"/>
        <v>0</v>
      </c>
      <c r="GD623" s="6">
        <f t="shared" si="840"/>
        <v>0</v>
      </c>
      <c r="GE623" s="6">
        <f t="shared" si="840"/>
        <v>0</v>
      </c>
      <c r="GF623" s="6">
        <f t="shared" si="840"/>
        <v>0</v>
      </c>
      <c r="GG623" s="6">
        <f t="shared" si="840"/>
        <v>0</v>
      </c>
      <c r="GH623" s="6">
        <f t="shared" si="840"/>
        <v>0</v>
      </c>
      <c r="GI623" s="6">
        <f t="shared" si="840"/>
        <v>0</v>
      </c>
      <c r="GJ623" s="6">
        <f t="shared" si="840"/>
        <v>0</v>
      </c>
      <c r="GK623" s="6">
        <f t="shared" si="840"/>
        <v>0</v>
      </c>
      <c r="GL623" s="6">
        <f t="shared" si="840"/>
        <v>0</v>
      </c>
      <c r="GM623" s="6">
        <f t="shared" si="840"/>
        <v>0</v>
      </c>
      <c r="GN623" s="6">
        <f t="shared" si="840"/>
        <v>0</v>
      </c>
      <c r="GO623" s="6">
        <f t="shared" si="840"/>
        <v>0</v>
      </c>
      <c r="GP623" s="6">
        <f t="shared" si="840"/>
        <v>0</v>
      </c>
      <c r="GQ623" s="6">
        <f t="shared" si="840"/>
        <v>0</v>
      </c>
      <c r="GR623" s="6">
        <f t="shared" si="840"/>
        <v>0</v>
      </c>
      <c r="GS623" s="6">
        <f t="shared" si="840"/>
        <v>0</v>
      </c>
      <c r="GT623" s="6">
        <f t="shared" si="840"/>
        <v>0</v>
      </c>
      <c r="GU623" s="6">
        <f t="shared" si="840"/>
        <v>0</v>
      </c>
      <c r="GV623" s="6">
        <f t="shared" si="840"/>
        <v>0</v>
      </c>
      <c r="GW623" s="6">
        <f t="shared" si="840"/>
        <v>0</v>
      </c>
      <c r="GX623" s="6">
        <f t="shared" si="840"/>
        <v>0</v>
      </c>
      <c r="GY623" s="6">
        <f t="shared" si="840"/>
        <v>0</v>
      </c>
      <c r="GZ623" s="6">
        <f t="shared" si="840"/>
        <v>0</v>
      </c>
      <c r="HA623" s="6">
        <f t="shared" si="840"/>
        <v>0</v>
      </c>
      <c r="HB623" s="6">
        <f t="shared" si="840"/>
        <v>0</v>
      </c>
      <c r="HC623" s="6">
        <f t="shared" si="840"/>
        <v>0</v>
      </c>
      <c r="HD623" s="6">
        <f t="shared" si="840"/>
        <v>0</v>
      </c>
      <c r="HE623" s="6">
        <f t="shared" si="839"/>
        <v>0</v>
      </c>
      <c r="HF623" s="6">
        <f t="shared" si="839"/>
        <v>0</v>
      </c>
      <c r="HG623" s="6">
        <f t="shared" si="839"/>
        <v>0</v>
      </c>
      <c r="HH623" s="6">
        <f t="shared" si="839"/>
        <v>0</v>
      </c>
      <c r="HI623" s="6">
        <f t="shared" si="839"/>
        <v>0</v>
      </c>
      <c r="HJ623" s="6">
        <f t="shared" si="839"/>
        <v>0</v>
      </c>
      <c r="HK623" s="6">
        <f t="shared" si="839"/>
        <v>0</v>
      </c>
      <c r="HL623" s="6">
        <f t="shared" si="839"/>
        <v>0</v>
      </c>
      <c r="HM623" s="6">
        <f t="shared" si="839"/>
        <v>0</v>
      </c>
      <c r="HN623" s="6">
        <f t="shared" si="839"/>
        <v>0</v>
      </c>
    </row>
    <row r="624" spans="1:222" x14ac:dyDescent="0.25">
      <c r="A624">
        <v>5762</v>
      </c>
      <c r="B624">
        <v>2017</v>
      </c>
      <c r="C624" t="str">
        <v>компьютерных технологий и электронного обучения</v>
      </c>
      <c r="D624" t="str">
        <v>Авксентьева Елена Юрьевна</v>
      </c>
      <c r="E624" t="str">
        <v>кандидат педагогических наук</v>
      </c>
      <c r="F624" t="str">
        <v>доцент</v>
      </c>
      <c r="G624">
        <v>1</v>
      </c>
      <c r="H624">
        <v>16595</v>
      </c>
      <c r="I6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>
        <v>0</v>
      </c>
      <c r="K624">
        <v>0</v>
      </c>
      <c r="L624">
        <v>0</v>
      </c>
      <c r="M624" s="16">
        <f t="shared" si="783"/>
        <v>0</v>
      </c>
      <c r="N624" s="16">
        <f t="shared" si="784"/>
        <v>5.3000000000000007</v>
      </c>
      <c r="O624" s="16">
        <f t="shared" si="789"/>
        <v>2.5</v>
      </c>
      <c r="P624" s="16">
        <f t="shared" si="790"/>
        <v>2.5</v>
      </c>
      <c r="Q624" s="16">
        <v>0</v>
      </c>
      <c r="R624" s="16">
        <v>0</v>
      </c>
      <c r="S624" s="16">
        <v>0</v>
      </c>
      <c r="T624" s="21">
        <v>0</v>
      </c>
      <c r="U624">
        <v>2</v>
      </c>
      <c r="V624">
        <v>0</v>
      </c>
      <c r="W624">
        <v>10</v>
      </c>
      <c r="X624">
        <v>1</v>
      </c>
      <c r="Y624">
        <v>1</v>
      </c>
      <c r="Z624">
        <v>0</v>
      </c>
      <c r="AA624" t="str">
        <v>доп</v>
      </c>
      <c r="AB624">
        <f t="shared" si="791"/>
        <v>800</v>
      </c>
      <c r="AC624" t="str">
        <f t="shared" si="785"/>
        <v>КЭО (маг)</v>
      </c>
      <c r="AD624" t="str">
        <f t="shared" si="782"/>
        <v>2017/2018</v>
      </c>
      <c r="AE624">
        <f t="shared" si="786"/>
        <v>12.3</v>
      </c>
      <c r="AF624">
        <f t="shared" si="787"/>
        <v>1.5375000000000002E-2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R624">
        <f t="shared" si="841"/>
        <v>0</v>
      </c>
      <c r="BS624">
        <f t="shared" si="841"/>
        <v>0</v>
      </c>
      <c r="BT624">
        <f t="shared" si="841"/>
        <v>1.5375000000000002E-2</v>
      </c>
      <c r="BU624">
        <f t="shared" si="841"/>
        <v>0</v>
      </c>
      <c r="BV624">
        <f t="shared" si="841"/>
        <v>0</v>
      </c>
      <c r="BW624">
        <f t="shared" si="841"/>
        <v>0</v>
      </c>
      <c r="BX624">
        <f t="shared" si="841"/>
        <v>0</v>
      </c>
      <c r="BY624">
        <f t="shared" si="841"/>
        <v>0</v>
      </c>
      <c r="BZ624">
        <f t="shared" si="841"/>
        <v>0</v>
      </c>
      <c r="CA624">
        <f t="shared" si="841"/>
        <v>0</v>
      </c>
      <c r="CB624">
        <f t="shared" si="842"/>
        <v>0</v>
      </c>
      <c r="CC624">
        <f t="shared" si="842"/>
        <v>0</v>
      </c>
      <c r="CD624">
        <f t="shared" si="842"/>
        <v>0</v>
      </c>
      <c r="CE624">
        <f t="shared" si="842"/>
        <v>0</v>
      </c>
      <c r="CF624">
        <f t="shared" si="842"/>
        <v>0</v>
      </c>
      <c r="CG624">
        <f t="shared" si="842"/>
        <v>0</v>
      </c>
      <c r="CH624">
        <f t="shared" si="842"/>
        <v>0</v>
      </c>
      <c r="CI624">
        <f t="shared" si="842"/>
        <v>0</v>
      </c>
      <c r="CJ624">
        <f t="shared" si="842"/>
        <v>0</v>
      </c>
      <c r="CK624">
        <f t="shared" si="842"/>
        <v>0</v>
      </c>
      <c r="CL624">
        <f t="shared" si="843"/>
        <v>0</v>
      </c>
      <c r="CM624">
        <f t="shared" si="843"/>
        <v>0</v>
      </c>
      <c r="CN624">
        <f t="shared" si="843"/>
        <v>0</v>
      </c>
      <c r="CO624">
        <f t="shared" si="843"/>
        <v>0</v>
      </c>
      <c r="CP624">
        <f t="shared" si="843"/>
        <v>0</v>
      </c>
      <c r="CQ624">
        <f t="shared" si="843"/>
        <v>0</v>
      </c>
      <c r="CR624">
        <f t="shared" si="843"/>
        <v>0</v>
      </c>
      <c r="CS624">
        <f t="shared" si="843"/>
        <v>0</v>
      </c>
      <c r="CT624">
        <f t="shared" si="843"/>
        <v>0</v>
      </c>
      <c r="CU624">
        <f t="shared" si="843"/>
        <v>0</v>
      </c>
      <c r="CV624">
        <f t="shared" si="844"/>
        <v>0</v>
      </c>
      <c r="CW624">
        <f t="shared" si="844"/>
        <v>0</v>
      </c>
      <c r="CX624">
        <f t="shared" si="844"/>
        <v>0</v>
      </c>
      <c r="CY624">
        <f t="shared" si="844"/>
        <v>0</v>
      </c>
      <c r="CZ624">
        <f t="shared" si="844"/>
        <v>0</v>
      </c>
      <c r="DA624">
        <f t="shared" si="844"/>
        <v>0</v>
      </c>
      <c r="DB624">
        <f t="shared" si="844"/>
        <v>0</v>
      </c>
      <c r="DC624">
        <f t="shared" si="844"/>
        <v>0</v>
      </c>
      <c r="DD624">
        <f t="shared" si="844"/>
        <v>0</v>
      </c>
      <c r="DE624">
        <f t="shared" si="844"/>
        <v>0</v>
      </c>
      <c r="DF624">
        <f t="shared" si="845"/>
        <v>0</v>
      </c>
      <c r="DG624">
        <f t="shared" si="845"/>
        <v>0</v>
      </c>
      <c r="DH624">
        <f t="shared" si="845"/>
        <v>0</v>
      </c>
      <c r="DI624">
        <f t="shared" si="845"/>
        <v>0</v>
      </c>
      <c r="DJ624">
        <f t="shared" si="845"/>
        <v>0</v>
      </c>
      <c r="DK624">
        <f t="shared" si="845"/>
        <v>0</v>
      </c>
      <c r="DL624">
        <f t="shared" si="845"/>
        <v>0</v>
      </c>
      <c r="DM624">
        <f t="shared" si="845"/>
        <v>0</v>
      </c>
      <c r="DN624">
        <f t="shared" si="845"/>
        <v>0</v>
      </c>
      <c r="DO624">
        <f t="shared" si="845"/>
        <v>0</v>
      </c>
      <c r="DP624">
        <f t="shared" si="846"/>
        <v>0</v>
      </c>
      <c r="DQ624">
        <f t="shared" si="846"/>
        <v>0</v>
      </c>
      <c r="DR624">
        <f t="shared" si="846"/>
        <v>0</v>
      </c>
      <c r="DS624">
        <f t="shared" si="846"/>
        <v>0</v>
      </c>
      <c r="DT624">
        <f t="shared" si="846"/>
        <v>0</v>
      </c>
      <c r="DU624">
        <f t="shared" si="846"/>
        <v>0</v>
      </c>
      <c r="DV624">
        <f t="shared" si="846"/>
        <v>0</v>
      </c>
      <c r="DW624">
        <f t="shared" si="846"/>
        <v>0</v>
      </c>
      <c r="DX624">
        <f t="shared" si="846"/>
        <v>0</v>
      </c>
      <c r="DY624">
        <f t="shared" si="846"/>
        <v>0</v>
      </c>
      <c r="DZ624">
        <f t="shared" si="847"/>
        <v>0</v>
      </c>
      <c r="EA624">
        <f t="shared" si="847"/>
        <v>0</v>
      </c>
      <c r="EB624">
        <f t="shared" si="847"/>
        <v>0</v>
      </c>
      <c r="EC624">
        <f t="shared" si="847"/>
        <v>0</v>
      </c>
      <c r="ED624">
        <f t="shared" si="847"/>
        <v>0</v>
      </c>
      <c r="EE624">
        <f t="shared" si="847"/>
        <v>0</v>
      </c>
      <c r="EF624">
        <f t="shared" si="847"/>
        <v>0</v>
      </c>
      <c r="EG624">
        <f t="shared" si="847"/>
        <v>0</v>
      </c>
      <c r="EH624">
        <f t="shared" si="847"/>
        <v>0</v>
      </c>
      <c r="EI624">
        <f t="shared" si="847"/>
        <v>0</v>
      </c>
      <c r="EJ624">
        <f t="shared" si="847"/>
        <v>0</v>
      </c>
      <c r="EK624">
        <f t="shared" si="847"/>
        <v>0</v>
      </c>
      <c r="EL624">
        <f t="shared" si="847"/>
        <v>0</v>
      </c>
      <c r="EM624">
        <f t="shared" si="847"/>
        <v>0</v>
      </c>
      <c r="EN624">
        <f t="shared" si="847"/>
        <v>0</v>
      </c>
      <c r="ER624" s="6">
        <f t="shared" si="788"/>
        <v>0</v>
      </c>
      <c r="ES624" s="6">
        <f t="shared" si="840"/>
        <v>0</v>
      </c>
      <c r="ET624" s="6">
        <f t="shared" si="840"/>
        <v>12.3</v>
      </c>
      <c r="EU624" s="6">
        <f t="shared" si="840"/>
        <v>0</v>
      </c>
      <c r="EV624" s="6">
        <f t="shared" si="840"/>
        <v>0</v>
      </c>
      <c r="EW624" s="6">
        <f t="shared" si="840"/>
        <v>0</v>
      </c>
      <c r="EX624" s="6">
        <f t="shared" si="840"/>
        <v>0</v>
      </c>
      <c r="EY624" s="6">
        <f t="shared" si="840"/>
        <v>0</v>
      </c>
      <c r="EZ624" s="6">
        <f t="shared" si="840"/>
        <v>0</v>
      </c>
      <c r="FA624" s="6">
        <f t="shared" si="840"/>
        <v>0</v>
      </c>
      <c r="FB624" s="6">
        <f t="shared" si="840"/>
        <v>0</v>
      </c>
      <c r="FC624" s="6">
        <f t="shared" si="840"/>
        <v>0</v>
      </c>
      <c r="FD624" s="6">
        <f t="shared" si="840"/>
        <v>0</v>
      </c>
      <c r="FE624" s="6">
        <f t="shared" si="840"/>
        <v>0</v>
      </c>
      <c r="FF624" s="6">
        <f t="shared" si="840"/>
        <v>0</v>
      </c>
      <c r="FG624" s="6">
        <f t="shared" si="840"/>
        <v>0</v>
      </c>
      <c r="FH624" s="6">
        <f t="shared" si="840"/>
        <v>0</v>
      </c>
      <c r="FI624" s="6">
        <f t="shared" si="840"/>
        <v>0</v>
      </c>
      <c r="FJ624" s="6">
        <f t="shared" si="840"/>
        <v>0</v>
      </c>
      <c r="FK624" s="6">
        <f t="shared" si="840"/>
        <v>0</v>
      </c>
      <c r="FL624" s="6">
        <f t="shared" si="840"/>
        <v>0</v>
      </c>
      <c r="FM624" s="6">
        <f t="shared" si="840"/>
        <v>0</v>
      </c>
      <c r="FN624" s="6">
        <f t="shared" si="840"/>
        <v>0</v>
      </c>
      <c r="FO624" s="6">
        <f t="shared" si="840"/>
        <v>0</v>
      </c>
      <c r="FP624" s="6">
        <f t="shared" si="840"/>
        <v>0</v>
      </c>
      <c r="FQ624" s="6">
        <f t="shared" si="840"/>
        <v>0</v>
      </c>
      <c r="FR624" s="6">
        <f t="shared" si="840"/>
        <v>0</v>
      </c>
      <c r="FS624" s="6">
        <f t="shared" si="840"/>
        <v>0</v>
      </c>
      <c r="FT624" s="6">
        <f t="shared" si="840"/>
        <v>0</v>
      </c>
      <c r="FU624" s="6">
        <f t="shared" si="840"/>
        <v>0</v>
      </c>
      <c r="FV624" s="6">
        <f t="shared" si="840"/>
        <v>0</v>
      </c>
      <c r="FW624" s="6">
        <f t="shared" si="840"/>
        <v>0</v>
      </c>
      <c r="FX624" s="6">
        <f t="shared" si="840"/>
        <v>0</v>
      </c>
      <c r="FY624" s="6">
        <f t="shared" si="840"/>
        <v>0</v>
      </c>
      <c r="FZ624" s="6">
        <f t="shared" si="840"/>
        <v>0</v>
      </c>
      <c r="GA624" s="6">
        <f t="shared" si="840"/>
        <v>0</v>
      </c>
      <c r="GB624" s="6">
        <f t="shared" si="840"/>
        <v>0</v>
      </c>
      <c r="GC624" s="6">
        <f t="shared" si="840"/>
        <v>0</v>
      </c>
      <c r="GD624" s="6">
        <f t="shared" si="840"/>
        <v>0</v>
      </c>
      <c r="GE624" s="6">
        <f t="shared" si="840"/>
        <v>0</v>
      </c>
      <c r="GF624" s="6">
        <f t="shared" si="840"/>
        <v>0</v>
      </c>
      <c r="GG624" s="6">
        <f t="shared" si="840"/>
        <v>0</v>
      </c>
      <c r="GH624" s="6">
        <f t="shared" si="840"/>
        <v>0</v>
      </c>
      <c r="GI624" s="6">
        <f t="shared" si="840"/>
        <v>0</v>
      </c>
      <c r="GJ624" s="6">
        <f t="shared" si="840"/>
        <v>0</v>
      </c>
      <c r="GK624" s="6">
        <f t="shared" si="840"/>
        <v>0</v>
      </c>
      <c r="GL624" s="6">
        <f t="shared" si="840"/>
        <v>0</v>
      </c>
      <c r="GM624" s="6">
        <f t="shared" si="840"/>
        <v>0</v>
      </c>
      <c r="GN624" s="6">
        <f t="shared" si="840"/>
        <v>0</v>
      </c>
      <c r="GO624" s="6">
        <f t="shared" si="840"/>
        <v>0</v>
      </c>
      <c r="GP624" s="6">
        <f t="shared" si="840"/>
        <v>0</v>
      </c>
      <c r="GQ624" s="6">
        <f t="shared" si="840"/>
        <v>0</v>
      </c>
      <c r="GR624" s="6">
        <f t="shared" si="840"/>
        <v>0</v>
      </c>
      <c r="GS624" s="6">
        <f t="shared" si="840"/>
        <v>0</v>
      </c>
      <c r="GT624" s="6">
        <f t="shared" si="840"/>
        <v>0</v>
      </c>
      <c r="GU624" s="6">
        <f t="shared" si="840"/>
        <v>0</v>
      </c>
      <c r="GV624" s="6">
        <f t="shared" si="840"/>
        <v>0</v>
      </c>
      <c r="GW624" s="6">
        <f t="shared" si="840"/>
        <v>0</v>
      </c>
      <c r="GX624" s="6">
        <f t="shared" si="840"/>
        <v>0</v>
      </c>
      <c r="GY624" s="6">
        <f t="shared" si="840"/>
        <v>0</v>
      </c>
      <c r="GZ624" s="6">
        <f t="shared" si="840"/>
        <v>0</v>
      </c>
      <c r="HA624" s="6">
        <f t="shared" si="840"/>
        <v>0</v>
      </c>
      <c r="HB624" s="6">
        <f t="shared" si="840"/>
        <v>0</v>
      </c>
      <c r="HC624" s="6">
        <f t="shared" si="840"/>
        <v>0</v>
      </c>
      <c r="HD624" s="6">
        <f t="shared" ref="HD624:HN627" si="848">IF(INDEX($A$1:$I$862, ROW($I624), 4) = HD$1, $AE624, 0)</f>
        <v>0</v>
      </c>
      <c r="HE624" s="6">
        <f t="shared" si="848"/>
        <v>0</v>
      </c>
      <c r="HF624" s="6">
        <f t="shared" si="848"/>
        <v>0</v>
      </c>
      <c r="HG624" s="6">
        <f t="shared" si="848"/>
        <v>0</v>
      </c>
      <c r="HH624" s="6">
        <f t="shared" si="848"/>
        <v>0</v>
      </c>
      <c r="HI624" s="6">
        <f t="shared" si="848"/>
        <v>0</v>
      </c>
      <c r="HJ624" s="6">
        <f t="shared" si="848"/>
        <v>0</v>
      </c>
      <c r="HK624" s="6">
        <f t="shared" si="848"/>
        <v>0</v>
      </c>
      <c r="HL624" s="6">
        <f t="shared" si="848"/>
        <v>0</v>
      </c>
      <c r="HM624" s="6">
        <f t="shared" si="848"/>
        <v>0</v>
      </c>
      <c r="HN624" s="6">
        <f t="shared" si="848"/>
        <v>0</v>
      </c>
    </row>
    <row r="625" spans="1:222" x14ac:dyDescent="0.25">
      <c r="A625">
        <v>5762</v>
      </c>
      <c r="B625">
        <v>2017</v>
      </c>
      <c r="C625" t="str">
        <v>компьютерных технологий и электронного обучения</v>
      </c>
      <c r="D625" t="str">
        <v>Авксентьева Елена Юрьевна</v>
      </c>
      <c r="E625" t="str">
        <v>кандидат педагогических наук</v>
      </c>
      <c r="F625" t="str">
        <v>доцент</v>
      </c>
      <c r="G625">
        <v>1</v>
      </c>
      <c r="H625">
        <v>16595</v>
      </c>
      <c r="I625" t="str">
        <v>Руководство ВКР (магистерская диссертация)</v>
      </c>
      <c r="J625">
        <v>0</v>
      </c>
      <c r="K625">
        <v>0</v>
      </c>
      <c r="L625">
        <v>0</v>
      </c>
      <c r="M625" s="16">
        <f t="shared" si="783"/>
        <v>0</v>
      </c>
      <c r="N625" s="16">
        <f t="shared" si="784"/>
        <v>5.3000000000000007</v>
      </c>
      <c r="O625" s="16">
        <f t="shared" si="789"/>
        <v>2.5</v>
      </c>
      <c r="P625" s="16">
        <f t="shared" si="790"/>
        <v>2.5</v>
      </c>
      <c r="Q625" s="16">
        <v>0</v>
      </c>
      <c r="R625" s="16">
        <v>0</v>
      </c>
      <c r="S625" s="16">
        <v>0</v>
      </c>
      <c r="T625" s="21">
        <v>0</v>
      </c>
      <c r="U625">
        <v>0</v>
      </c>
      <c r="V625">
        <v>18</v>
      </c>
      <c r="W625">
        <v>10</v>
      </c>
      <c r="X625">
        <v>1</v>
      </c>
      <c r="Y625">
        <v>1</v>
      </c>
      <c r="Z625">
        <v>0</v>
      </c>
      <c r="AA625" t="str">
        <v>осн</v>
      </c>
      <c r="AB625">
        <f t="shared" si="791"/>
        <v>800</v>
      </c>
      <c r="AC625" t="str">
        <f t="shared" si="785"/>
        <v>КЭО (маг)</v>
      </c>
      <c r="AD625" t="str">
        <f t="shared" si="782"/>
        <v>2017/2018</v>
      </c>
      <c r="AE625">
        <f t="shared" si="786"/>
        <v>28.3</v>
      </c>
      <c r="AF625">
        <f t="shared" si="787"/>
        <v>3.5375000000000004E-2</v>
      </c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R625">
        <f t="shared" si="841"/>
        <v>0</v>
      </c>
      <c r="BS625">
        <f t="shared" si="841"/>
        <v>0</v>
      </c>
      <c r="BT625">
        <f t="shared" si="841"/>
        <v>3.5375000000000004E-2</v>
      </c>
      <c r="BU625">
        <f t="shared" si="841"/>
        <v>0</v>
      </c>
      <c r="BV625">
        <f t="shared" si="841"/>
        <v>0</v>
      </c>
      <c r="BW625">
        <f t="shared" si="841"/>
        <v>0</v>
      </c>
      <c r="BX625">
        <f t="shared" si="841"/>
        <v>0</v>
      </c>
      <c r="BY625">
        <f t="shared" si="841"/>
        <v>0</v>
      </c>
      <c r="BZ625">
        <f t="shared" si="841"/>
        <v>0</v>
      </c>
      <c r="CA625">
        <f t="shared" si="841"/>
        <v>0</v>
      </c>
      <c r="CB625">
        <f t="shared" si="842"/>
        <v>0</v>
      </c>
      <c r="CC625">
        <f t="shared" si="842"/>
        <v>0</v>
      </c>
      <c r="CD625">
        <f t="shared" si="842"/>
        <v>0</v>
      </c>
      <c r="CE625">
        <f t="shared" si="842"/>
        <v>0</v>
      </c>
      <c r="CF625">
        <f t="shared" si="842"/>
        <v>0</v>
      </c>
      <c r="CG625">
        <f t="shared" si="842"/>
        <v>0</v>
      </c>
      <c r="CH625">
        <f t="shared" si="842"/>
        <v>0</v>
      </c>
      <c r="CI625">
        <f t="shared" si="842"/>
        <v>0</v>
      </c>
      <c r="CJ625">
        <f t="shared" si="842"/>
        <v>0</v>
      </c>
      <c r="CK625">
        <f t="shared" si="842"/>
        <v>0</v>
      </c>
      <c r="CL625">
        <f t="shared" si="843"/>
        <v>0</v>
      </c>
      <c r="CM625">
        <f t="shared" si="843"/>
        <v>0</v>
      </c>
      <c r="CN625">
        <f t="shared" si="843"/>
        <v>0</v>
      </c>
      <c r="CO625">
        <f t="shared" si="843"/>
        <v>0</v>
      </c>
      <c r="CP625">
        <f t="shared" si="843"/>
        <v>0</v>
      </c>
      <c r="CQ625">
        <f t="shared" si="843"/>
        <v>0</v>
      </c>
      <c r="CR625">
        <f t="shared" si="843"/>
        <v>0</v>
      </c>
      <c r="CS625">
        <f t="shared" si="843"/>
        <v>0</v>
      </c>
      <c r="CT625">
        <f t="shared" si="843"/>
        <v>0</v>
      </c>
      <c r="CU625">
        <f t="shared" si="843"/>
        <v>0</v>
      </c>
      <c r="CV625">
        <f t="shared" si="844"/>
        <v>0</v>
      </c>
      <c r="CW625">
        <f t="shared" si="844"/>
        <v>0</v>
      </c>
      <c r="CX625">
        <f t="shared" si="844"/>
        <v>0</v>
      </c>
      <c r="CY625">
        <f t="shared" si="844"/>
        <v>0</v>
      </c>
      <c r="CZ625">
        <f t="shared" si="844"/>
        <v>0</v>
      </c>
      <c r="DA625">
        <f t="shared" si="844"/>
        <v>0</v>
      </c>
      <c r="DB625">
        <f t="shared" si="844"/>
        <v>0</v>
      </c>
      <c r="DC625">
        <f t="shared" si="844"/>
        <v>0</v>
      </c>
      <c r="DD625">
        <f t="shared" si="844"/>
        <v>0</v>
      </c>
      <c r="DE625">
        <f t="shared" si="844"/>
        <v>0</v>
      </c>
      <c r="DF625">
        <f t="shared" si="845"/>
        <v>0</v>
      </c>
      <c r="DG625">
        <f t="shared" si="845"/>
        <v>0</v>
      </c>
      <c r="DH625">
        <f t="shared" si="845"/>
        <v>0</v>
      </c>
      <c r="DI625">
        <f t="shared" si="845"/>
        <v>0</v>
      </c>
      <c r="DJ625">
        <f t="shared" si="845"/>
        <v>0</v>
      </c>
      <c r="DK625">
        <f t="shared" si="845"/>
        <v>0</v>
      </c>
      <c r="DL625">
        <f t="shared" si="845"/>
        <v>0</v>
      </c>
      <c r="DM625">
        <f t="shared" si="845"/>
        <v>0</v>
      </c>
      <c r="DN625">
        <f t="shared" si="845"/>
        <v>0</v>
      </c>
      <c r="DO625">
        <f t="shared" si="845"/>
        <v>0</v>
      </c>
      <c r="DP625">
        <f t="shared" si="846"/>
        <v>0</v>
      </c>
      <c r="DQ625">
        <f t="shared" si="846"/>
        <v>0</v>
      </c>
      <c r="DR625">
        <f t="shared" si="846"/>
        <v>0</v>
      </c>
      <c r="DS625">
        <f t="shared" si="846"/>
        <v>0</v>
      </c>
      <c r="DT625">
        <f t="shared" si="846"/>
        <v>0</v>
      </c>
      <c r="DU625">
        <f t="shared" si="846"/>
        <v>0</v>
      </c>
      <c r="DV625">
        <f t="shared" si="846"/>
        <v>0</v>
      </c>
      <c r="DW625">
        <f t="shared" si="846"/>
        <v>0</v>
      </c>
      <c r="DX625">
        <f t="shared" si="846"/>
        <v>0</v>
      </c>
      <c r="DY625">
        <f t="shared" si="846"/>
        <v>0</v>
      </c>
      <c r="DZ625">
        <f t="shared" si="847"/>
        <v>0</v>
      </c>
      <c r="EA625">
        <f t="shared" si="847"/>
        <v>0</v>
      </c>
      <c r="EB625">
        <f t="shared" si="847"/>
        <v>0</v>
      </c>
      <c r="EC625">
        <f t="shared" si="847"/>
        <v>0</v>
      </c>
      <c r="ED625">
        <f t="shared" si="847"/>
        <v>0</v>
      </c>
      <c r="EE625">
        <f t="shared" si="847"/>
        <v>0</v>
      </c>
      <c r="EF625">
        <f t="shared" si="847"/>
        <v>0</v>
      </c>
      <c r="EG625">
        <f t="shared" si="847"/>
        <v>0</v>
      </c>
      <c r="EH625">
        <f t="shared" si="847"/>
        <v>0</v>
      </c>
      <c r="EI625">
        <f t="shared" si="847"/>
        <v>0</v>
      </c>
      <c r="EJ625">
        <f t="shared" si="847"/>
        <v>0</v>
      </c>
      <c r="EK625">
        <f t="shared" si="847"/>
        <v>0</v>
      </c>
      <c r="EL625">
        <f t="shared" si="847"/>
        <v>0</v>
      </c>
      <c r="EM625">
        <f t="shared" si="847"/>
        <v>0</v>
      </c>
      <c r="EN625">
        <f t="shared" si="847"/>
        <v>0</v>
      </c>
      <c r="ER625" s="6">
        <f t="shared" si="788"/>
        <v>0</v>
      </c>
      <c r="ES625" s="6">
        <f t="shared" ref="ES625:HD628" si="849">IF(INDEX($A$1:$I$862, ROW($I625), 4) = ES$1, $AE625, 0)</f>
        <v>0</v>
      </c>
      <c r="ET625" s="6">
        <f t="shared" si="849"/>
        <v>28.3</v>
      </c>
      <c r="EU625" s="6">
        <f t="shared" si="849"/>
        <v>0</v>
      </c>
      <c r="EV625" s="6">
        <f t="shared" si="849"/>
        <v>0</v>
      </c>
      <c r="EW625" s="6">
        <f t="shared" si="849"/>
        <v>0</v>
      </c>
      <c r="EX625" s="6">
        <f t="shared" si="849"/>
        <v>0</v>
      </c>
      <c r="EY625" s="6">
        <f t="shared" si="849"/>
        <v>0</v>
      </c>
      <c r="EZ625" s="6">
        <f t="shared" si="849"/>
        <v>0</v>
      </c>
      <c r="FA625" s="6">
        <f t="shared" si="849"/>
        <v>0</v>
      </c>
      <c r="FB625" s="6">
        <f t="shared" si="849"/>
        <v>0</v>
      </c>
      <c r="FC625" s="6">
        <f t="shared" si="849"/>
        <v>0</v>
      </c>
      <c r="FD625" s="6">
        <f t="shared" si="849"/>
        <v>0</v>
      </c>
      <c r="FE625" s="6">
        <f t="shared" si="849"/>
        <v>0</v>
      </c>
      <c r="FF625" s="6">
        <f t="shared" si="849"/>
        <v>0</v>
      </c>
      <c r="FG625" s="6">
        <f t="shared" si="849"/>
        <v>0</v>
      </c>
      <c r="FH625" s="6">
        <f t="shared" si="849"/>
        <v>0</v>
      </c>
      <c r="FI625" s="6">
        <f t="shared" si="849"/>
        <v>0</v>
      </c>
      <c r="FJ625" s="6">
        <f t="shared" si="849"/>
        <v>0</v>
      </c>
      <c r="FK625" s="6">
        <f t="shared" si="849"/>
        <v>0</v>
      </c>
      <c r="FL625" s="6">
        <f t="shared" si="849"/>
        <v>0</v>
      </c>
      <c r="FM625" s="6">
        <f t="shared" si="849"/>
        <v>0</v>
      </c>
      <c r="FN625" s="6">
        <f t="shared" si="849"/>
        <v>0</v>
      </c>
      <c r="FO625" s="6">
        <f t="shared" si="849"/>
        <v>0</v>
      </c>
      <c r="FP625" s="6">
        <f t="shared" si="849"/>
        <v>0</v>
      </c>
      <c r="FQ625" s="6">
        <f t="shared" si="849"/>
        <v>0</v>
      </c>
      <c r="FR625" s="6">
        <f t="shared" si="849"/>
        <v>0</v>
      </c>
      <c r="FS625" s="6">
        <f t="shared" si="849"/>
        <v>0</v>
      </c>
      <c r="FT625" s="6">
        <f t="shared" si="849"/>
        <v>0</v>
      </c>
      <c r="FU625" s="6">
        <f t="shared" si="849"/>
        <v>0</v>
      </c>
      <c r="FV625" s="6">
        <f t="shared" si="849"/>
        <v>0</v>
      </c>
      <c r="FW625" s="6">
        <f t="shared" si="849"/>
        <v>0</v>
      </c>
      <c r="FX625" s="6">
        <f t="shared" si="849"/>
        <v>0</v>
      </c>
      <c r="FY625" s="6">
        <f t="shared" si="849"/>
        <v>0</v>
      </c>
      <c r="FZ625" s="6">
        <f t="shared" si="849"/>
        <v>0</v>
      </c>
      <c r="GA625" s="6">
        <f t="shared" si="849"/>
        <v>0</v>
      </c>
      <c r="GB625" s="6">
        <f t="shared" si="849"/>
        <v>0</v>
      </c>
      <c r="GC625" s="6">
        <f t="shared" si="849"/>
        <v>0</v>
      </c>
      <c r="GD625" s="6">
        <f t="shared" si="849"/>
        <v>0</v>
      </c>
      <c r="GE625" s="6">
        <f t="shared" si="849"/>
        <v>0</v>
      </c>
      <c r="GF625" s="6">
        <f t="shared" si="849"/>
        <v>0</v>
      </c>
      <c r="GG625" s="6">
        <f t="shared" si="849"/>
        <v>0</v>
      </c>
      <c r="GH625" s="6">
        <f t="shared" si="849"/>
        <v>0</v>
      </c>
      <c r="GI625" s="6">
        <f t="shared" si="849"/>
        <v>0</v>
      </c>
      <c r="GJ625" s="6">
        <f t="shared" si="849"/>
        <v>0</v>
      </c>
      <c r="GK625" s="6">
        <f t="shared" si="849"/>
        <v>0</v>
      </c>
      <c r="GL625" s="6">
        <f t="shared" si="849"/>
        <v>0</v>
      </c>
      <c r="GM625" s="6">
        <f t="shared" si="849"/>
        <v>0</v>
      </c>
      <c r="GN625" s="6">
        <f t="shared" si="849"/>
        <v>0</v>
      </c>
      <c r="GO625" s="6">
        <f t="shared" si="849"/>
        <v>0</v>
      </c>
      <c r="GP625" s="6">
        <f t="shared" si="849"/>
        <v>0</v>
      </c>
      <c r="GQ625" s="6">
        <f t="shared" si="849"/>
        <v>0</v>
      </c>
      <c r="GR625" s="6">
        <f t="shared" si="849"/>
        <v>0</v>
      </c>
      <c r="GS625" s="6">
        <f t="shared" si="849"/>
        <v>0</v>
      </c>
      <c r="GT625" s="6">
        <f t="shared" si="849"/>
        <v>0</v>
      </c>
      <c r="GU625" s="6">
        <f t="shared" si="849"/>
        <v>0</v>
      </c>
      <c r="GV625" s="6">
        <f t="shared" si="849"/>
        <v>0</v>
      </c>
      <c r="GW625" s="6">
        <f t="shared" si="849"/>
        <v>0</v>
      </c>
      <c r="GX625" s="6">
        <f t="shared" si="849"/>
        <v>0</v>
      </c>
      <c r="GY625" s="6">
        <f t="shared" si="849"/>
        <v>0</v>
      </c>
      <c r="GZ625" s="6">
        <f t="shared" si="849"/>
        <v>0</v>
      </c>
      <c r="HA625" s="6">
        <f t="shared" si="849"/>
        <v>0</v>
      </c>
      <c r="HB625" s="6">
        <f t="shared" si="849"/>
        <v>0</v>
      </c>
      <c r="HC625" s="6">
        <f t="shared" si="849"/>
        <v>0</v>
      </c>
      <c r="HD625" s="6">
        <f t="shared" si="849"/>
        <v>0</v>
      </c>
      <c r="HE625" s="6">
        <f t="shared" si="848"/>
        <v>0</v>
      </c>
      <c r="HF625" s="6">
        <f t="shared" si="848"/>
        <v>0</v>
      </c>
      <c r="HG625" s="6">
        <f t="shared" si="848"/>
        <v>0</v>
      </c>
      <c r="HH625" s="6">
        <f t="shared" si="848"/>
        <v>0</v>
      </c>
      <c r="HI625" s="6">
        <f t="shared" si="848"/>
        <v>0</v>
      </c>
      <c r="HJ625" s="6">
        <f t="shared" si="848"/>
        <v>0</v>
      </c>
      <c r="HK625" s="6">
        <f t="shared" si="848"/>
        <v>0</v>
      </c>
      <c r="HL625" s="6">
        <f t="shared" si="848"/>
        <v>0</v>
      </c>
      <c r="HM625" s="6">
        <f t="shared" si="848"/>
        <v>0</v>
      </c>
      <c r="HN625" s="6">
        <f t="shared" si="848"/>
        <v>0</v>
      </c>
    </row>
    <row r="626" spans="1:222" x14ac:dyDescent="0.25">
      <c r="A626">
        <v>5762</v>
      </c>
      <c r="B626">
        <v>2017</v>
      </c>
      <c r="C626" t="str">
        <v>компьютерных технологий и электронного обучения</v>
      </c>
      <c r="D626" t="str">
        <v>Власова Елена Зотиковна</v>
      </c>
      <c r="E626" t="str">
        <v>доктор педагогических наук</v>
      </c>
      <c r="F626" t="str">
        <v>заведующий кафедрой</v>
      </c>
      <c r="G626">
        <v>1</v>
      </c>
      <c r="H626">
        <v>16595</v>
      </c>
      <c r="I626" t="str">
        <v>Модуль "Методология исследования в образовании". Методология и методы научного исследования</v>
      </c>
      <c r="J626">
        <v>2</v>
      </c>
      <c r="K626">
        <v>0</v>
      </c>
      <c r="L626">
        <v>0</v>
      </c>
      <c r="M626" s="16">
        <f t="shared" si="783"/>
        <v>1</v>
      </c>
      <c r="N626" s="16">
        <f t="shared" si="784"/>
        <v>5.3000000000000007</v>
      </c>
      <c r="O626" s="16">
        <f t="shared" si="789"/>
        <v>2.5</v>
      </c>
      <c r="P626" s="16">
        <f t="shared" si="790"/>
        <v>2.5</v>
      </c>
      <c r="Q626" s="16">
        <v>0</v>
      </c>
      <c r="R626" s="16">
        <v>0</v>
      </c>
      <c r="S626" s="16">
        <v>0</v>
      </c>
      <c r="T626" s="21">
        <v>0</v>
      </c>
      <c r="U626">
        <v>0</v>
      </c>
      <c r="V626">
        <v>0</v>
      </c>
      <c r="W626">
        <v>10</v>
      </c>
      <c r="X626">
        <v>1</v>
      </c>
      <c r="Y626">
        <v>1</v>
      </c>
      <c r="Z626">
        <v>0</v>
      </c>
      <c r="AA626" t="str">
        <v>осн</v>
      </c>
      <c r="AB626">
        <f t="shared" si="791"/>
        <v>700</v>
      </c>
      <c r="AC626" t="str">
        <f t="shared" si="785"/>
        <v>КЭО (маг)</v>
      </c>
      <c r="AD626" t="str">
        <f t="shared" si="782"/>
        <v>2017/2018</v>
      </c>
      <c r="AE626">
        <f t="shared" si="786"/>
        <v>13.3</v>
      </c>
      <c r="AF626">
        <f t="shared" si="787"/>
        <v>1.9E-2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R626">
        <f t="shared" si="841"/>
        <v>0</v>
      </c>
      <c r="BS626">
        <f t="shared" si="841"/>
        <v>0</v>
      </c>
      <c r="BT626">
        <f t="shared" si="841"/>
        <v>0</v>
      </c>
      <c r="BU626">
        <f t="shared" si="841"/>
        <v>0</v>
      </c>
      <c r="BV626">
        <f t="shared" si="841"/>
        <v>0</v>
      </c>
      <c r="BW626">
        <f t="shared" si="841"/>
        <v>0</v>
      </c>
      <c r="BX626">
        <f t="shared" si="841"/>
        <v>0</v>
      </c>
      <c r="BY626">
        <f t="shared" si="841"/>
        <v>0</v>
      </c>
      <c r="BZ626">
        <f t="shared" si="841"/>
        <v>0</v>
      </c>
      <c r="CA626">
        <f t="shared" si="841"/>
        <v>0</v>
      </c>
      <c r="CB626">
        <f t="shared" si="842"/>
        <v>0</v>
      </c>
      <c r="CC626">
        <f t="shared" si="842"/>
        <v>0</v>
      </c>
      <c r="CD626">
        <f t="shared" si="842"/>
        <v>0</v>
      </c>
      <c r="CE626">
        <f t="shared" si="842"/>
        <v>0</v>
      </c>
      <c r="CF626">
        <f t="shared" si="842"/>
        <v>0</v>
      </c>
      <c r="CG626">
        <f t="shared" si="842"/>
        <v>1.9E-2</v>
      </c>
      <c r="CH626">
        <f t="shared" si="842"/>
        <v>0</v>
      </c>
      <c r="CI626">
        <f t="shared" si="842"/>
        <v>0</v>
      </c>
      <c r="CJ626">
        <f t="shared" si="842"/>
        <v>0</v>
      </c>
      <c r="CK626">
        <f t="shared" si="842"/>
        <v>0</v>
      </c>
      <c r="CL626">
        <f t="shared" si="843"/>
        <v>0</v>
      </c>
      <c r="CM626">
        <f t="shared" si="843"/>
        <v>0</v>
      </c>
      <c r="CN626">
        <f t="shared" si="843"/>
        <v>0</v>
      </c>
      <c r="CO626">
        <f t="shared" si="843"/>
        <v>0</v>
      </c>
      <c r="CP626">
        <f t="shared" si="843"/>
        <v>0</v>
      </c>
      <c r="CQ626">
        <f t="shared" si="843"/>
        <v>0</v>
      </c>
      <c r="CR626">
        <f t="shared" si="843"/>
        <v>0</v>
      </c>
      <c r="CS626">
        <f t="shared" si="843"/>
        <v>0</v>
      </c>
      <c r="CT626">
        <f t="shared" si="843"/>
        <v>0</v>
      </c>
      <c r="CU626">
        <f t="shared" si="843"/>
        <v>0</v>
      </c>
      <c r="CV626">
        <f t="shared" si="844"/>
        <v>0</v>
      </c>
      <c r="CW626">
        <f t="shared" si="844"/>
        <v>0</v>
      </c>
      <c r="CX626">
        <f t="shared" si="844"/>
        <v>0</v>
      </c>
      <c r="CY626">
        <f t="shared" si="844"/>
        <v>0</v>
      </c>
      <c r="CZ626">
        <f t="shared" si="844"/>
        <v>0</v>
      </c>
      <c r="DA626">
        <f t="shared" si="844"/>
        <v>0</v>
      </c>
      <c r="DB626">
        <f t="shared" si="844"/>
        <v>0</v>
      </c>
      <c r="DC626">
        <f t="shared" si="844"/>
        <v>0</v>
      </c>
      <c r="DD626">
        <f t="shared" si="844"/>
        <v>0</v>
      </c>
      <c r="DE626">
        <f t="shared" si="844"/>
        <v>0</v>
      </c>
      <c r="DF626">
        <f t="shared" si="845"/>
        <v>0</v>
      </c>
      <c r="DG626">
        <f t="shared" si="845"/>
        <v>0</v>
      </c>
      <c r="DH626">
        <f t="shared" si="845"/>
        <v>0</v>
      </c>
      <c r="DI626">
        <f t="shared" si="845"/>
        <v>0</v>
      </c>
      <c r="DJ626">
        <f t="shared" si="845"/>
        <v>0</v>
      </c>
      <c r="DK626">
        <f t="shared" si="845"/>
        <v>0</v>
      </c>
      <c r="DL626">
        <f t="shared" si="845"/>
        <v>0</v>
      </c>
      <c r="DM626">
        <f t="shared" si="845"/>
        <v>0</v>
      </c>
      <c r="DN626">
        <f t="shared" si="845"/>
        <v>0</v>
      </c>
      <c r="DO626">
        <f t="shared" si="845"/>
        <v>0</v>
      </c>
      <c r="DP626">
        <f t="shared" si="846"/>
        <v>0</v>
      </c>
      <c r="DQ626">
        <f t="shared" si="846"/>
        <v>0</v>
      </c>
      <c r="DR626">
        <f t="shared" si="846"/>
        <v>0</v>
      </c>
      <c r="DS626">
        <f t="shared" si="846"/>
        <v>0</v>
      </c>
      <c r="DT626">
        <f t="shared" si="846"/>
        <v>0</v>
      </c>
      <c r="DU626">
        <f t="shared" si="846"/>
        <v>0</v>
      </c>
      <c r="DV626">
        <f t="shared" si="846"/>
        <v>0</v>
      </c>
      <c r="DW626">
        <f t="shared" si="846"/>
        <v>0</v>
      </c>
      <c r="DX626">
        <f t="shared" si="846"/>
        <v>0</v>
      </c>
      <c r="DY626">
        <f t="shared" si="846"/>
        <v>0</v>
      </c>
      <c r="DZ626">
        <f t="shared" si="847"/>
        <v>0</v>
      </c>
      <c r="EA626">
        <f t="shared" si="847"/>
        <v>0</v>
      </c>
      <c r="EB626">
        <f t="shared" si="847"/>
        <v>0</v>
      </c>
      <c r="EC626">
        <f t="shared" si="847"/>
        <v>0</v>
      </c>
      <c r="ED626">
        <f t="shared" si="847"/>
        <v>0</v>
      </c>
      <c r="EE626">
        <f t="shared" si="847"/>
        <v>0</v>
      </c>
      <c r="EF626">
        <f t="shared" si="847"/>
        <v>0</v>
      </c>
      <c r="EG626">
        <f t="shared" si="847"/>
        <v>0</v>
      </c>
      <c r="EH626">
        <f t="shared" si="847"/>
        <v>0</v>
      </c>
      <c r="EI626">
        <f t="shared" si="847"/>
        <v>0</v>
      </c>
      <c r="EJ626">
        <f t="shared" si="847"/>
        <v>0</v>
      </c>
      <c r="EK626">
        <f t="shared" si="847"/>
        <v>0</v>
      </c>
      <c r="EL626">
        <f t="shared" si="847"/>
        <v>0</v>
      </c>
      <c r="EM626">
        <f t="shared" si="847"/>
        <v>0</v>
      </c>
      <c r="EN626">
        <f t="shared" si="847"/>
        <v>0</v>
      </c>
      <c r="ER626" s="6">
        <f t="shared" si="788"/>
        <v>0</v>
      </c>
      <c r="ES626" s="6">
        <f t="shared" si="849"/>
        <v>0</v>
      </c>
      <c r="ET626" s="6">
        <f t="shared" si="849"/>
        <v>0</v>
      </c>
      <c r="EU626" s="6">
        <f t="shared" si="849"/>
        <v>0</v>
      </c>
      <c r="EV626" s="6">
        <f t="shared" si="849"/>
        <v>0</v>
      </c>
      <c r="EW626" s="6">
        <f t="shared" si="849"/>
        <v>0</v>
      </c>
      <c r="EX626" s="6">
        <f t="shared" si="849"/>
        <v>0</v>
      </c>
      <c r="EY626" s="6">
        <f t="shared" si="849"/>
        <v>0</v>
      </c>
      <c r="EZ626" s="6">
        <f t="shared" si="849"/>
        <v>0</v>
      </c>
      <c r="FA626" s="6">
        <f t="shared" si="849"/>
        <v>0</v>
      </c>
      <c r="FB626" s="6">
        <f t="shared" si="849"/>
        <v>0</v>
      </c>
      <c r="FC626" s="6">
        <f t="shared" si="849"/>
        <v>0</v>
      </c>
      <c r="FD626" s="6">
        <f t="shared" si="849"/>
        <v>0</v>
      </c>
      <c r="FE626" s="6">
        <f t="shared" si="849"/>
        <v>0</v>
      </c>
      <c r="FF626" s="6">
        <f t="shared" si="849"/>
        <v>0</v>
      </c>
      <c r="FG626" s="6">
        <f t="shared" si="849"/>
        <v>13.3</v>
      </c>
      <c r="FH626" s="6">
        <f t="shared" si="849"/>
        <v>0</v>
      </c>
      <c r="FI626" s="6">
        <f t="shared" si="849"/>
        <v>0</v>
      </c>
      <c r="FJ626" s="6">
        <f t="shared" si="849"/>
        <v>0</v>
      </c>
      <c r="FK626" s="6">
        <f t="shared" si="849"/>
        <v>0</v>
      </c>
      <c r="FL626" s="6">
        <f t="shared" si="849"/>
        <v>0</v>
      </c>
      <c r="FM626" s="6">
        <f t="shared" si="849"/>
        <v>0</v>
      </c>
      <c r="FN626" s="6">
        <f t="shared" si="849"/>
        <v>0</v>
      </c>
      <c r="FO626" s="6">
        <f t="shared" si="849"/>
        <v>0</v>
      </c>
      <c r="FP626" s="6">
        <f t="shared" si="849"/>
        <v>0</v>
      </c>
      <c r="FQ626" s="6">
        <f t="shared" si="849"/>
        <v>0</v>
      </c>
      <c r="FR626" s="6">
        <f t="shared" si="849"/>
        <v>0</v>
      </c>
      <c r="FS626" s="6">
        <f t="shared" si="849"/>
        <v>0</v>
      </c>
      <c r="FT626" s="6">
        <f t="shared" si="849"/>
        <v>0</v>
      </c>
      <c r="FU626" s="6">
        <f t="shared" si="849"/>
        <v>0</v>
      </c>
      <c r="FV626" s="6">
        <f t="shared" si="849"/>
        <v>0</v>
      </c>
      <c r="FW626" s="6">
        <f t="shared" si="849"/>
        <v>0</v>
      </c>
      <c r="FX626" s="6">
        <f t="shared" si="849"/>
        <v>0</v>
      </c>
      <c r="FY626" s="6">
        <f t="shared" si="849"/>
        <v>0</v>
      </c>
      <c r="FZ626" s="6">
        <f t="shared" si="849"/>
        <v>0</v>
      </c>
      <c r="GA626" s="6">
        <f t="shared" si="849"/>
        <v>0</v>
      </c>
      <c r="GB626" s="6">
        <f t="shared" si="849"/>
        <v>0</v>
      </c>
      <c r="GC626" s="6">
        <f t="shared" si="849"/>
        <v>0</v>
      </c>
      <c r="GD626" s="6">
        <f t="shared" si="849"/>
        <v>0</v>
      </c>
      <c r="GE626" s="6">
        <f t="shared" si="849"/>
        <v>0</v>
      </c>
      <c r="GF626" s="6">
        <f t="shared" si="849"/>
        <v>0</v>
      </c>
      <c r="GG626" s="6">
        <f t="shared" si="849"/>
        <v>0</v>
      </c>
      <c r="GH626" s="6">
        <f t="shared" si="849"/>
        <v>0</v>
      </c>
      <c r="GI626" s="6">
        <f t="shared" si="849"/>
        <v>0</v>
      </c>
      <c r="GJ626" s="6">
        <f t="shared" si="849"/>
        <v>0</v>
      </c>
      <c r="GK626" s="6">
        <f t="shared" si="849"/>
        <v>0</v>
      </c>
      <c r="GL626" s="6">
        <f t="shared" si="849"/>
        <v>0</v>
      </c>
      <c r="GM626" s="6">
        <f t="shared" si="849"/>
        <v>0</v>
      </c>
      <c r="GN626" s="6">
        <f t="shared" si="849"/>
        <v>0</v>
      </c>
      <c r="GO626" s="6">
        <f t="shared" si="849"/>
        <v>0</v>
      </c>
      <c r="GP626" s="6">
        <f t="shared" si="849"/>
        <v>0</v>
      </c>
      <c r="GQ626" s="6">
        <f t="shared" si="849"/>
        <v>0</v>
      </c>
      <c r="GR626" s="6">
        <f t="shared" si="849"/>
        <v>0</v>
      </c>
      <c r="GS626" s="6">
        <f t="shared" si="849"/>
        <v>0</v>
      </c>
      <c r="GT626" s="6">
        <f t="shared" si="849"/>
        <v>0</v>
      </c>
      <c r="GU626" s="6">
        <f t="shared" si="849"/>
        <v>0</v>
      </c>
      <c r="GV626" s="6">
        <f t="shared" si="849"/>
        <v>0</v>
      </c>
      <c r="GW626" s="6">
        <f t="shared" si="849"/>
        <v>0</v>
      </c>
      <c r="GX626" s="6">
        <f t="shared" si="849"/>
        <v>0</v>
      </c>
      <c r="GY626" s="6">
        <f t="shared" si="849"/>
        <v>0</v>
      </c>
      <c r="GZ626" s="6">
        <f t="shared" si="849"/>
        <v>0</v>
      </c>
      <c r="HA626" s="6">
        <f t="shared" si="849"/>
        <v>0</v>
      </c>
      <c r="HB626" s="6">
        <f t="shared" si="849"/>
        <v>0</v>
      </c>
      <c r="HC626" s="6">
        <f t="shared" si="849"/>
        <v>0</v>
      </c>
      <c r="HD626" s="6">
        <f t="shared" si="849"/>
        <v>0</v>
      </c>
      <c r="HE626" s="6">
        <f t="shared" si="848"/>
        <v>0</v>
      </c>
      <c r="HF626" s="6">
        <f t="shared" si="848"/>
        <v>0</v>
      </c>
      <c r="HG626" s="6">
        <f t="shared" si="848"/>
        <v>0</v>
      </c>
      <c r="HH626" s="6">
        <f t="shared" si="848"/>
        <v>0</v>
      </c>
      <c r="HI626" s="6">
        <f t="shared" si="848"/>
        <v>0</v>
      </c>
      <c r="HJ626" s="6">
        <f t="shared" si="848"/>
        <v>0</v>
      </c>
      <c r="HK626" s="6">
        <f t="shared" si="848"/>
        <v>0</v>
      </c>
      <c r="HL626" s="6">
        <f t="shared" si="848"/>
        <v>0</v>
      </c>
      <c r="HM626" s="6">
        <f t="shared" si="848"/>
        <v>0</v>
      </c>
      <c r="HN626" s="6">
        <f t="shared" si="848"/>
        <v>0</v>
      </c>
    </row>
    <row r="627" spans="1:222" x14ac:dyDescent="0.25">
      <c r="A627">
        <v>5762</v>
      </c>
      <c r="B627">
        <v>2017</v>
      </c>
      <c r="C627" t="str">
        <v>компьютерных технологий и электронного обучения</v>
      </c>
      <c r="D627" t="str">
        <v>Власова Елена Зотиковна</v>
      </c>
      <c r="E627" t="str">
        <v>доктор педагогических наук</v>
      </c>
      <c r="F627" t="str">
        <v>заведующий кафедрой</v>
      </c>
      <c r="G627">
        <v>1</v>
      </c>
      <c r="H627">
        <v>16595</v>
      </c>
      <c r="I62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>
        <v>4</v>
      </c>
      <c r="K627">
        <v>0</v>
      </c>
      <c r="L627">
        <v>0</v>
      </c>
      <c r="M627" s="16">
        <f t="shared" si="783"/>
        <v>1</v>
      </c>
      <c r="N627" s="16">
        <f t="shared" si="784"/>
        <v>5.3000000000000007</v>
      </c>
      <c r="O627" s="16">
        <f t="shared" si="789"/>
        <v>2.5</v>
      </c>
      <c r="P627" s="16">
        <f t="shared" si="790"/>
        <v>2.5</v>
      </c>
      <c r="Q627" s="16">
        <v>0</v>
      </c>
      <c r="R627" s="16">
        <v>0</v>
      </c>
      <c r="S627" s="16">
        <v>0</v>
      </c>
      <c r="T627" s="21">
        <v>0</v>
      </c>
      <c r="U627">
        <v>0</v>
      </c>
      <c r="V627">
        <v>0</v>
      </c>
      <c r="W627">
        <v>10</v>
      </c>
      <c r="X627">
        <v>1</v>
      </c>
      <c r="Y627">
        <v>1</v>
      </c>
      <c r="Z627">
        <v>0</v>
      </c>
      <c r="AA627" t="str">
        <v>осн</v>
      </c>
      <c r="AB627">
        <f t="shared" si="791"/>
        <v>700</v>
      </c>
      <c r="AC627" t="str">
        <f t="shared" si="785"/>
        <v>КЭО (маг)</v>
      </c>
      <c r="AD627" t="str">
        <f t="shared" si="782"/>
        <v>2017/2018</v>
      </c>
      <c r="AE627">
        <f t="shared" si="786"/>
        <v>15.3</v>
      </c>
      <c r="AF627">
        <f t="shared" si="787"/>
        <v>2.185714285714286E-2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R627">
        <f t="shared" si="841"/>
        <v>0</v>
      </c>
      <c r="BS627">
        <f t="shared" si="841"/>
        <v>0</v>
      </c>
      <c r="BT627">
        <f t="shared" si="841"/>
        <v>0</v>
      </c>
      <c r="BU627">
        <f t="shared" si="841"/>
        <v>0</v>
      </c>
      <c r="BV627">
        <f t="shared" si="841"/>
        <v>0</v>
      </c>
      <c r="BW627">
        <f t="shared" si="841"/>
        <v>0</v>
      </c>
      <c r="BX627">
        <f t="shared" si="841"/>
        <v>0</v>
      </c>
      <c r="BY627">
        <f t="shared" si="841"/>
        <v>0</v>
      </c>
      <c r="BZ627">
        <f t="shared" si="841"/>
        <v>0</v>
      </c>
      <c r="CA627">
        <f t="shared" si="841"/>
        <v>0</v>
      </c>
      <c r="CB627">
        <f t="shared" si="842"/>
        <v>0</v>
      </c>
      <c r="CC627">
        <f t="shared" si="842"/>
        <v>0</v>
      </c>
      <c r="CD627">
        <f t="shared" si="842"/>
        <v>0</v>
      </c>
      <c r="CE627">
        <f t="shared" si="842"/>
        <v>0</v>
      </c>
      <c r="CF627">
        <f t="shared" si="842"/>
        <v>0</v>
      </c>
      <c r="CG627">
        <f t="shared" si="842"/>
        <v>2.185714285714286E-2</v>
      </c>
      <c r="CH627">
        <f t="shared" si="842"/>
        <v>0</v>
      </c>
      <c r="CI627">
        <f t="shared" si="842"/>
        <v>0</v>
      </c>
      <c r="CJ627">
        <f t="shared" si="842"/>
        <v>0</v>
      </c>
      <c r="CK627">
        <f t="shared" si="842"/>
        <v>0</v>
      </c>
      <c r="CL627">
        <f t="shared" si="843"/>
        <v>0</v>
      </c>
      <c r="CM627">
        <f t="shared" si="843"/>
        <v>0</v>
      </c>
      <c r="CN627">
        <f t="shared" si="843"/>
        <v>0</v>
      </c>
      <c r="CO627">
        <f t="shared" si="843"/>
        <v>0</v>
      </c>
      <c r="CP627">
        <f t="shared" si="843"/>
        <v>0</v>
      </c>
      <c r="CQ627">
        <f t="shared" si="843"/>
        <v>0</v>
      </c>
      <c r="CR627">
        <f t="shared" si="843"/>
        <v>0</v>
      </c>
      <c r="CS627">
        <f t="shared" si="843"/>
        <v>0</v>
      </c>
      <c r="CT627">
        <f t="shared" si="843"/>
        <v>0</v>
      </c>
      <c r="CU627">
        <f t="shared" si="843"/>
        <v>0</v>
      </c>
      <c r="CV627">
        <f t="shared" si="844"/>
        <v>0</v>
      </c>
      <c r="CW627">
        <f t="shared" si="844"/>
        <v>0</v>
      </c>
      <c r="CX627">
        <f t="shared" si="844"/>
        <v>0</v>
      </c>
      <c r="CY627">
        <f t="shared" si="844"/>
        <v>0</v>
      </c>
      <c r="CZ627">
        <f t="shared" si="844"/>
        <v>0</v>
      </c>
      <c r="DA627">
        <f t="shared" si="844"/>
        <v>0</v>
      </c>
      <c r="DB627">
        <f t="shared" si="844"/>
        <v>0</v>
      </c>
      <c r="DC627">
        <f t="shared" si="844"/>
        <v>0</v>
      </c>
      <c r="DD627">
        <f t="shared" si="844"/>
        <v>0</v>
      </c>
      <c r="DE627">
        <f t="shared" si="844"/>
        <v>0</v>
      </c>
      <c r="DF627">
        <f t="shared" si="845"/>
        <v>0</v>
      </c>
      <c r="DG627">
        <f t="shared" si="845"/>
        <v>0</v>
      </c>
      <c r="DH627">
        <f t="shared" si="845"/>
        <v>0</v>
      </c>
      <c r="DI627">
        <f t="shared" si="845"/>
        <v>0</v>
      </c>
      <c r="DJ627">
        <f t="shared" si="845"/>
        <v>0</v>
      </c>
      <c r="DK627">
        <f t="shared" si="845"/>
        <v>0</v>
      </c>
      <c r="DL627">
        <f t="shared" si="845"/>
        <v>0</v>
      </c>
      <c r="DM627">
        <f t="shared" si="845"/>
        <v>0</v>
      </c>
      <c r="DN627">
        <f t="shared" si="845"/>
        <v>0</v>
      </c>
      <c r="DO627">
        <f t="shared" si="845"/>
        <v>0</v>
      </c>
      <c r="DP627">
        <f t="shared" si="846"/>
        <v>0</v>
      </c>
      <c r="DQ627">
        <f t="shared" si="846"/>
        <v>0</v>
      </c>
      <c r="DR627">
        <f t="shared" si="846"/>
        <v>0</v>
      </c>
      <c r="DS627">
        <f t="shared" si="846"/>
        <v>0</v>
      </c>
      <c r="DT627">
        <f t="shared" si="846"/>
        <v>0</v>
      </c>
      <c r="DU627">
        <f t="shared" si="846"/>
        <v>0</v>
      </c>
      <c r="DV627">
        <f t="shared" si="846"/>
        <v>0</v>
      </c>
      <c r="DW627">
        <f t="shared" si="846"/>
        <v>0</v>
      </c>
      <c r="DX627">
        <f t="shared" si="846"/>
        <v>0</v>
      </c>
      <c r="DY627">
        <f t="shared" si="846"/>
        <v>0</v>
      </c>
      <c r="DZ627">
        <f t="shared" si="847"/>
        <v>0</v>
      </c>
      <c r="EA627">
        <f t="shared" si="847"/>
        <v>0</v>
      </c>
      <c r="EB627">
        <f t="shared" si="847"/>
        <v>0</v>
      </c>
      <c r="EC627">
        <f t="shared" si="847"/>
        <v>0</v>
      </c>
      <c r="ED627">
        <f t="shared" si="847"/>
        <v>0</v>
      </c>
      <c r="EE627">
        <f t="shared" si="847"/>
        <v>0</v>
      </c>
      <c r="EF627">
        <f t="shared" si="847"/>
        <v>0</v>
      </c>
      <c r="EG627">
        <f t="shared" si="847"/>
        <v>0</v>
      </c>
      <c r="EH627">
        <f t="shared" si="847"/>
        <v>0</v>
      </c>
      <c r="EI627">
        <f t="shared" si="847"/>
        <v>0</v>
      </c>
      <c r="EJ627">
        <f t="shared" si="847"/>
        <v>0</v>
      </c>
      <c r="EK627">
        <f t="shared" si="847"/>
        <v>0</v>
      </c>
      <c r="EL627">
        <f t="shared" si="847"/>
        <v>0</v>
      </c>
      <c r="EM627">
        <f t="shared" si="847"/>
        <v>0</v>
      </c>
      <c r="EN627">
        <f t="shared" si="847"/>
        <v>0</v>
      </c>
      <c r="ER627" s="6">
        <f t="shared" si="788"/>
        <v>0</v>
      </c>
      <c r="ES627" s="6">
        <f t="shared" si="849"/>
        <v>0</v>
      </c>
      <c r="ET627" s="6">
        <f t="shared" si="849"/>
        <v>0</v>
      </c>
      <c r="EU627" s="6">
        <f t="shared" si="849"/>
        <v>0</v>
      </c>
      <c r="EV627" s="6">
        <f t="shared" si="849"/>
        <v>0</v>
      </c>
      <c r="EW627" s="6">
        <f t="shared" si="849"/>
        <v>0</v>
      </c>
      <c r="EX627" s="6">
        <f t="shared" si="849"/>
        <v>0</v>
      </c>
      <c r="EY627" s="6">
        <f t="shared" si="849"/>
        <v>0</v>
      </c>
      <c r="EZ627" s="6">
        <f t="shared" si="849"/>
        <v>0</v>
      </c>
      <c r="FA627" s="6">
        <f t="shared" si="849"/>
        <v>0</v>
      </c>
      <c r="FB627" s="6">
        <f t="shared" si="849"/>
        <v>0</v>
      </c>
      <c r="FC627" s="6">
        <f t="shared" si="849"/>
        <v>0</v>
      </c>
      <c r="FD627" s="6">
        <f t="shared" si="849"/>
        <v>0</v>
      </c>
      <c r="FE627" s="6">
        <f t="shared" si="849"/>
        <v>0</v>
      </c>
      <c r="FF627" s="6">
        <f t="shared" si="849"/>
        <v>0</v>
      </c>
      <c r="FG627" s="6">
        <f t="shared" si="849"/>
        <v>15.3</v>
      </c>
      <c r="FH627" s="6">
        <f t="shared" si="849"/>
        <v>0</v>
      </c>
      <c r="FI627" s="6">
        <f t="shared" si="849"/>
        <v>0</v>
      </c>
      <c r="FJ627" s="6">
        <f t="shared" si="849"/>
        <v>0</v>
      </c>
      <c r="FK627" s="6">
        <f t="shared" si="849"/>
        <v>0</v>
      </c>
      <c r="FL627" s="6">
        <f t="shared" si="849"/>
        <v>0</v>
      </c>
      <c r="FM627" s="6">
        <f t="shared" si="849"/>
        <v>0</v>
      </c>
      <c r="FN627" s="6">
        <f t="shared" si="849"/>
        <v>0</v>
      </c>
      <c r="FO627" s="6">
        <f t="shared" si="849"/>
        <v>0</v>
      </c>
      <c r="FP627" s="6">
        <f t="shared" si="849"/>
        <v>0</v>
      </c>
      <c r="FQ627" s="6">
        <f t="shared" si="849"/>
        <v>0</v>
      </c>
      <c r="FR627" s="6">
        <f t="shared" si="849"/>
        <v>0</v>
      </c>
      <c r="FS627" s="6">
        <f t="shared" si="849"/>
        <v>0</v>
      </c>
      <c r="FT627" s="6">
        <f t="shared" si="849"/>
        <v>0</v>
      </c>
      <c r="FU627" s="6">
        <f t="shared" si="849"/>
        <v>0</v>
      </c>
      <c r="FV627" s="6">
        <f t="shared" si="849"/>
        <v>0</v>
      </c>
      <c r="FW627" s="6">
        <f t="shared" si="849"/>
        <v>0</v>
      </c>
      <c r="FX627" s="6">
        <f t="shared" si="849"/>
        <v>0</v>
      </c>
      <c r="FY627" s="6">
        <f t="shared" si="849"/>
        <v>0</v>
      </c>
      <c r="FZ627" s="6">
        <f t="shared" si="849"/>
        <v>0</v>
      </c>
      <c r="GA627" s="6">
        <f t="shared" si="849"/>
        <v>0</v>
      </c>
      <c r="GB627" s="6">
        <f t="shared" si="849"/>
        <v>0</v>
      </c>
      <c r="GC627" s="6">
        <f t="shared" si="849"/>
        <v>0</v>
      </c>
      <c r="GD627" s="6">
        <f t="shared" si="849"/>
        <v>0</v>
      </c>
      <c r="GE627" s="6">
        <f t="shared" si="849"/>
        <v>0</v>
      </c>
      <c r="GF627" s="6">
        <f t="shared" si="849"/>
        <v>0</v>
      </c>
      <c r="GG627" s="6">
        <f t="shared" si="849"/>
        <v>0</v>
      </c>
      <c r="GH627" s="6">
        <f t="shared" si="849"/>
        <v>0</v>
      </c>
      <c r="GI627" s="6">
        <f t="shared" si="849"/>
        <v>0</v>
      </c>
      <c r="GJ627" s="6">
        <f t="shared" si="849"/>
        <v>0</v>
      </c>
      <c r="GK627" s="6">
        <f t="shared" si="849"/>
        <v>0</v>
      </c>
      <c r="GL627" s="6">
        <f t="shared" si="849"/>
        <v>0</v>
      </c>
      <c r="GM627" s="6">
        <f t="shared" si="849"/>
        <v>0</v>
      </c>
      <c r="GN627" s="6">
        <f t="shared" si="849"/>
        <v>0</v>
      </c>
      <c r="GO627" s="6">
        <f t="shared" si="849"/>
        <v>0</v>
      </c>
      <c r="GP627" s="6">
        <f t="shared" si="849"/>
        <v>0</v>
      </c>
      <c r="GQ627" s="6">
        <f t="shared" si="849"/>
        <v>0</v>
      </c>
      <c r="GR627" s="6">
        <f t="shared" si="849"/>
        <v>0</v>
      </c>
      <c r="GS627" s="6">
        <f t="shared" si="849"/>
        <v>0</v>
      </c>
      <c r="GT627" s="6">
        <f t="shared" si="849"/>
        <v>0</v>
      </c>
      <c r="GU627" s="6">
        <f t="shared" si="849"/>
        <v>0</v>
      </c>
      <c r="GV627" s="6">
        <f t="shared" si="849"/>
        <v>0</v>
      </c>
      <c r="GW627" s="6">
        <f t="shared" si="849"/>
        <v>0</v>
      </c>
      <c r="GX627" s="6">
        <f t="shared" si="849"/>
        <v>0</v>
      </c>
      <c r="GY627" s="6">
        <f t="shared" si="849"/>
        <v>0</v>
      </c>
      <c r="GZ627" s="6">
        <f t="shared" si="849"/>
        <v>0</v>
      </c>
      <c r="HA627" s="6">
        <f t="shared" si="849"/>
        <v>0</v>
      </c>
      <c r="HB627" s="6">
        <f t="shared" si="849"/>
        <v>0</v>
      </c>
      <c r="HC627" s="6">
        <f t="shared" si="849"/>
        <v>0</v>
      </c>
      <c r="HD627" s="6">
        <f t="shared" si="849"/>
        <v>0</v>
      </c>
      <c r="HE627" s="6">
        <f t="shared" si="848"/>
        <v>0</v>
      </c>
      <c r="HF627" s="6">
        <f t="shared" si="848"/>
        <v>0</v>
      </c>
      <c r="HG627" s="6">
        <f t="shared" si="848"/>
        <v>0</v>
      </c>
      <c r="HH627" s="6">
        <f t="shared" si="848"/>
        <v>0</v>
      </c>
      <c r="HI627" s="6">
        <f t="shared" si="848"/>
        <v>0</v>
      </c>
      <c r="HJ627" s="6">
        <f t="shared" si="848"/>
        <v>0</v>
      </c>
      <c r="HK627" s="6">
        <f t="shared" si="848"/>
        <v>0</v>
      </c>
      <c r="HL627" s="6">
        <f t="shared" si="848"/>
        <v>0</v>
      </c>
      <c r="HM627" s="6">
        <f t="shared" si="848"/>
        <v>0</v>
      </c>
      <c r="HN627" s="6">
        <f t="shared" si="848"/>
        <v>0</v>
      </c>
    </row>
    <row r="628" spans="1:222" x14ac:dyDescent="0.25">
      <c r="A628">
        <v>5762</v>
      </c>
      <c r="B628">
        <v>2017</v>
      </c>
      <c r="C628" t="str">
        <v>компьютерных технологий и электронного обучения</v>
      </c>
      <c r="D628" t="str">
        <v>Власова Елена Зотиковна</v>
      </c>
      <c r="E628" t="str">
        <v>доктор педагогических наук</v>
      </c>
      <c r="F628" t="str">
        <v>заведующий кафедрой</v>
      </c>
      <c r="G628">
        <v>1</v>
      </c>
      <c r="H628">
        <v>16595</v>
      </c>
      <c r="I628" t="str">
        <v>Модуль "Теория и практика корпоративного электронного обучения". Организация и модели корпоративного обучения</v>
      </c>
      <c r="J628">
        <v>3</v>
      </c>
      <c r="K628">
        <v>6</v>
      </c>
      <c r="L628">
        <v>0</v>
      </c>
      <c r="M628" s="16">
        <f t="shared" si="783"/>
        <v>1</v>
      </c>
      <c r="N628" s="16">
        <f t="shared" si="784"/>
        <v>5.3000000000000007</v>
      </c>
      <c r="O628" s="16">
        <f t="shared" si="789"/>
        <v>2.5</v>
      </c>
      <c r="P628" s="16">
        <f t="shared" si="790"/>
        <v>2.5</v>
      </c>
      <c r="Q628" s="16">
        <v>0</v>
      </c>
      <c r="R628" s="16">
        <v>0</v>
      </c>
      <c r="S628" s="16">
        <v>0</v>
      </c>
      <c r="T628" s="21">
        <v>0</v>
      </c>
      <c r="U628">
        <v>0</v>
      </c>
      <c r="V628">
        <v>0</v>
      </c>
      <c r="W628">
        <v>10</v>
      </c>
      <c r="X628">
        <v>1</v>
      </c>
      <c r="Y628">
        <v>1</v>
      </c>
      <c r="Z628">
        <v>0</v>
      </c>
      <c r="AA628" t="str">
        <v>осн</v>
      </c>
      <c r="AB628">
        <f t="shared" si="791"/>
        <v>700</v>
      </c>
      <c r="AC628" t="str">
        <f t="shared" si="785"/>
        <v>КЭО (маг)</v>
      </c>
      <c r="AD628" t="str">
        <f t="shared" si="782"/>
        <v>2017/2018</v>
      </c>
      <c r="AE628">
        <f t="shared" si="786"/>
        <v>20.3</v>
      </c>
      <c r="AF628">
        <f t="shared" si="787"/>
        <v>2.9000000000000001E-2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R628">
        <f t="shared" si="841"/>
        <v>0</v>
      </c>
      <c r="BS628">
        <f t="shared" si="841"/>
        <v>0</v>
      </c>
      <c r="BT628">
        <f t="shared" si="841"/>
        <v>0</v>
      </c>
      <c r="BU628">
        <f t="shared" si="841"/>
        <v>0</v>
      </c>
      <c r="BV628">
        <f t="shared" si="841"/>
        <v>0</v>
      </c>
      <c r="BW628">
        <f t="shared" si="841"/>
        <v>0</v>
      </c>
      <c r="BX628">
        <f t="shared" si="841"/>
        <v>0</v>
      </c>
      <c r="BY628">
        <f t="shared" si="841"/>
        <v>0</v>
      </c>
      <c r="BZ628">
        <f t="shared" si="841"/>
        <v>0</v>
      </c>
      <c r="CA628">
        <f t="shared" si="841"/>
        <v>0</v>
      </c>
      <c r="CB628">
        <f t="shared" si="842"/>
        <v>0</v>
      </c>
      <c r="CC628">
        <f t="shared" si="842"/>
        <v>0</v>
      </c>
      <c r="CD628">
        <f t="shared" si="842"/>
        <v>0</v>
      </c>
      <c r="CE628">
        <f t="shared" si="842"/>
        <v>0</v>
      </c>
      <c r="CF628">
        <f t="shared" si="842"/>
        <v>0</v>
      </c>
      <c r="CG628">
        <f t="shared" si="842"/>
        <v>2.9000000000000001E-2</v>
      </c>
      <c r="CH628">
        <f t="shared" si="842"/>
        <v>0</v>
      </c>
      <c r="CI628">
        <f t="shared" si="842"/>
        <v>0</v>
      </c>
      <c r="CJ628">
        <f t="shared" si="842"/>
        <v>0</v>
      </c>
      <c r="CK628">
        <f t="shared" si="842"/>
        <v>0</v>
      </c>
      <c r="CL628">
        <f t="shared" si="843"/>
        <v>0</v>
      </c>
      <c r="CM628">
        <f t="shared" si="843"/>
        <v>0</v>
      </c>
      <c r="CN628">
        <f t="shared" si="843"/>
        <v>0</v>
      </c>
      <c r="CO628">
        <f t="shared" si="843"/>
        <v>0</v>
      </c>
      <c r="CP628">
        <f t="shared" si="843"/>
        <v>0</v>
      </c>
      <c r="CQ628">
        <f t="shared" si="843"/>
        <v>0</v>
      </c>
      <c r="CR628">
        <f t="shared" si="843"/>
        <v>0</v>
      </c>
      <c r="CS628">
        <f t="shared" si="843"/>
        <v>0</v>
      </c>
      <c r="CT628">
        <f t="shared" si="843"/>
        <v>0</v>
      </c>
      <c r="CU628">
        <f t="shared" si="843"/>
        <v>0</v>
      </c>
      <c r="CV628">
        <f t="shared" si="844"/>
        <v>0</v>
      </c>
      <c r="CW628">
        <f t="shared" si="844"/>
        <v>0</v>
      </c>
      <c r="CX628">
        <f t="shared" si="844"/>
        <v>0</v>
      </c>
      <c r="CY628">
        <f t="shared" si="844"/>
        <v>0</v>
      </c>
      <c r="CZ628">
        <f t="shared" si="844"/>
        <v>0</v>
      </c>
      <c r="DA628">
        <f t="shared" si="844"/>
        <v>0</v>
      </c>
      <c r="DB628">
        <f t="shared" si="844"/>
        <v>0</v>
      </c>
      <c r="DC628">
        <f t="shared" si="844"/>
        <v>0</v>
      </c>
      <c r="DD628">
        <f t="shared" si="844"/>
        <v>0</v>
      </c>
      <c r="DE628">
        <f t="shared" si="844"/>
        <v>0</v>
      </c>
      <c r="DF628">
        <f t="shared" si="845"/>
        <v>0</v>
      </c>
      <c r="DG628">
        <f t="shared" si="845"/>
        <v>0</v>
      </c>
      <c r="DH628">
        <f t="shared" si="845"/>
        <v>0</v>
      </c>
      <c r="DI628">
        <f t="shared" si="845"/>
        <v>0</v>
      </c>
      <c r="DJ628">
        <f t="shared" si="845"/>
        <v>0</v>
      </c>
      <c r="DK628">
        <f t="shared" si="845"/>
        <v>0</v>
      </c>
      <c r="DL628">
        <f t="shared" si="845"/>
        <v>0</v>
      </c>
      <c r="DM628">
        <f t="shared" si="845"/>
        <v>0</v>
      </c>
      <c r="DN628">
        <f t="shared" si="845"/>
        <v>0</v>
      </c>
      <c r="DO628">
        <f t="shared" si="845"/>
        <v>0</v>
      </c>
      <c r="DP628">
        <f t="shared" si="846"/>
        <v>0</v>
      </c>
      <c r="DQ628">
        <f t="shared" si="846"/>
        <v>0</v>
      </c>
      <c r="DR628">
        <f t="shared" si="846"/>
        <v>0</v>
      </c>
      <c r="DS628">
        <f t="shared" si="846"/>
        <v>0</v>
      </c>
      <c r="DT628">
        <f t="shared" si="846"/>
        <v>0</v>
      </c>
      <c r="DU628">
        <f t="shared" si="846"/>
        <v>0</v>
      </c>
      <c r="DV628">
        <f t="shared" si="846"/>
        <v>0</v>
      </c>
      <c r="DW628">
        <f t="shared" si="846"/>
        <v>0</v>
      </c>
      <c r="DX628">
        <f t="shared" si="846"/>
        <v>0</v>
      </c>
      <c r="DY628">
        <f t="shared" si="846"/>
        <v>0</v>
      </c>
      <c r="DZ628">
        <f t="shared" si="847"/>
        <v>0</v>
      </c>
      <c r="EA628">
        <f t="shared" si="847"/>
        <v>0</v>
      </c>
      <c r="EB628">
        <f t="shared" si="847"/>
        <v>0</v>
      </c>
      <c r="EC628">
        <f t="shared" si="847"/>
        <v>0</v>
      </c>
      <c r="ED628">
        <f t="shared" si="847"/>
        <v>0</v>
      </c>
      <c r="EE628">
        <f t="shared" si="847"/>
        <v>0</v>
      </c>
      <c r="EF628">
        <f t="shared" si="847"/>
        <v>0</v>
      </c>
      <c r="EG628">
        <f t="shared" si="847"/>
        <v>0</v>
      </c>
      <c r="EH628">
        <f t="shared" si="847"/>
        <v>0</v>
      </c>
      <c r="EI628">
        <f t="shared" si="847"/>
        <v>0</v>
      </c>
      <c r="EJ628">
        <f t="shared" si="847"/>
        <v>0</v>
      </c>
      <c r="EK628">
        <f t="shared" si="847"/>
        <v>0</v>
      </c>
      <c r="EL628">
        <f t="shared" si="847"/>
        <v>0</v>
      </c>
      <c r="EM628">
        <f t="shared" si="847"/>
        <v>0</v>
      </c>
      <c r="EN628">
        <f t="shared" si="847"/>
        <v>0</v>
      </c>
      <c r="ER628" s="6">
        <f t="shared" si="788"/>
        <v>0</v>
      </c>
      <c r="ES628" s="6">
        <f t="shared" si="849"/>
        <v>0</v>
      </c>
      <c r="ET628" s="6">
        <f t="shared" si="849"/>
        <v>0</v>
      </c>
      <c r="EU628" s="6">
        <f t="shared" si="849"/>
        <v>0</v>
      </c>
      <c r="EV628" s="6">
        <f t="shared" si="849"/>
        <v>0</v>
      </c>
      <c r="EW628" s="6">
        <f t="shared" si="849"/>
        <v>0</v>
      </c>
      <c r="EX628" s="6">
        <f t="shared" si="849"/>
        <v>0</v>
      </c>
      <c r="EY628" s="6">
        <f t="shared" si="849"/>
        <v>0</v>
      </c>
      <c r="EZ628" s="6">
        <f t="shared" si="849"/>
        <v>0</v>
      </c>
      <c r="FA628" s="6">
        <f t="shared" si="849"/>
        <v>0</v>
      </c>
      <c r="FB628" s="6">
        <f t="shared" si="849"/>
        <v>0</v>
      </c>
      <c r="FC628" s="6">
        <f t="shared" si="849"/>
        <v>0</v>
      </c>
      <c r="FD628" s="6">
        <f t="shared" si="849"/>
        <v>0</v>
      </c>
      <c r="FE628" s="6">
        <f t="shared" si="849"/>
        <v>0</v>
      </c>
      <c r="FF628" s="6">
        <f t="shared" si="849"/>
        <v>0</v>
      </c>
      <c r="FG628" s="6">
        <f t="shared" si="849"/>
        <v>20.3</v>
      </c>
      <c r="FH628" s="6">
        <f t="shared" si="849"/>
        <v>0</v>
      </c>
      <c r="FI628" s="6">
        <f t="shared" si="849"/>
        <v>0</v>
      </c>
      <c r="FJ628" s="6">
        <f t="shared" si="849"/>
        <v>0</v>
      </c>
      <c r="FK628" s="6">
        <f t="shared" si="849"/>
        <v>0</v>
      </c>
      <c r="FL628" s="6">
        <f t="shared" si="849"/>
        <v>0</v>
      </c>
      <c r="FM628" s="6">
        <f t="shared" si="849"/>
        <v>0</v>
      </c>
      <c r="FN628" s="6">
        <f t="shared" si="849"/>
        <v>0</v>
      </c>
      <c r="FO628" s="6">
        <f t="shared" si="849"/>
        <v>0</v>
      </c>
      <c r="FP628" s="6">
        <f t="shared" si="849"/>
        <v>0</v>
      </c>
      <c r="FQ628" s="6">
        <f t="shared" si="849"/>
        <v>0</v>
      </c>
      <c r="FR628" s="6">
        <f t="shared" si="849"/>
        <v>0</v>
      </c>
      <c r="FS628" s="6">
        <f t="shared" si="849"/>
        <v>0</v>
      </c>
      <c r="FT628" s="6">
        <f t="shared" si="849"/>
        <v>0</v>
      </c>
      <c r="FU628" s="6">
        <f t="shared" si="849"/>
        <v>0</v>
      </c>
      <c r="FV628" s="6">
        <f t="shared" si="849"/>
        <v>0</v>
      </c>
      <c r="FW628" s="6">
        <f t="shared" si="849"/>
        <v>0</v>
      </c>
      <c r="FX628" s="6">
        <f t="shared" si="849"/>
        <v>0</v>
      </c>
      <c r="FY628" s="6">
        <f t="shared" si="849"/>
        <v>0</v>
      </c>
      <c r="FZ628" s="6">
        <f t="shared" si="849"/>
        <v>0</v>
      </c>
      <c r="GA628" s="6">
        <f t="shared" si="849"/>
        <v>0</v>
      </c>
      <c r="GB628" s="6">
        <f t="shared" si="849"/>
        <v>0</v>
      </c>
      <c r="GC628" s="6">
        <f t="shared" si="849"/>
        <v>0</v>
      </c>
      <c r="GD628" s="6">
        <f t="shared" si="849"/>
        <v>0</v>
      </c>
      <c r="GE628" s="6">
        <f t="shared" si="849"/>
        <v>0</v>
      </c>
      <c r="GF628" s="6">
        <f t="shared" si="849"/>
        <v>0</v>
      </c>
      <c r="GG628" s="6">
        <f t="shared" si="849"/>
        <v>0</v>
      </c>
      <c r="GH628" s="6">
        <f t="shared" si="849"/>
        <v>0</v>
      </c>
      <c r="GI628" s="6">
        <f t="shared" si="849"/>
        <v>0</v>
      </c>
      <c r="GJ628" s="6">
        <f t="shared" si="849"/>
        <v>0</v>
      </c>
      <c r="GK628" s="6">
        <f t="shared" si="849"/>
        <v>0</v>
      </c>
      <c r="GL628" s="6">
        <f t="shared" si="849"/>
        <v>0</v>
      </c>
      <c r="GM628" s="6">
        <f t="shared" si="849"/>
        <v>0</v>
      </c>
      <c r="GN628" s="6">
        <f t="shared" si="849"/>
        <v>0</v>
      </c>
      <c r="GO628" s="6">
        <f t="shared" si="849"/>
        <v>0</v>
      </c>
      <c r="GP628" s="6">
        <f t="shared" si="849"/>
        <v>0</v>
      </c>
      <c r="GQ628" s="6">
        <f t="shared" si="849"/>
        <v>0</v>
      </c>
      <c r="GR628" s="6">
        <f t="shared" si="849"/>
        <v>0</v>
      </c>
      <c r="GS628" s="6">
        <f t="shared" si="849"/>
        <v>0</v>
      </c>
      <c r="GT628" s="6">
        <f t="shared" si="849"/>
        <v>0</v>
      </c>
      <c r="GU628" s="6">
        <f t="shared" si="849"/>
        <v>0</v>
      </c>
      <c r="GV628" s="6">
        <f t="shared" si="849"/>
        <v>0</v>
      </c>
      <c r="GW628" s="6">
        <f t="shared" si="849"/>
        <v>0</v>
      </c>
      <c r="GX628" s="6">
        <f t="shared" si="849"/>
        <v>0</v>
      </c>
      <c r="GY628" s="6">
        <f t="shared" si="849"/>
        <v>0</v>
      </c>
      <c r="GZ628" s="6">
        <f t="shared" si="849"/>
        <v>0</v>
      </c>
      <c r="HA628" s="6">
        <f t="shared" si="849"/>
        <v>0</v>
      </c>
      <c r="HB628" s="6">
        <f t="shared" si="849"/>
        <v>0</v>
      </c>
      <c r="HC628" s="6">
        <f t="shared" si="849"/>
        <v>0</v>
      </c>
      <c r="HD628" s="6">
        <f t="shared" ref="HD628:HN631" si="850">IF(INDEX($A$1:$I$862, ROW($I628), 4) = HD$1, $AE628, 0)</f>
        <v>0</v>
      </c>
      <c r="HE628" s="6">
        <f t="shared" si="850"/>
        <v>0</v>
      </c>
      <c r="HF628" s="6">
        <f t="shared" si="850"/>
        <v>0</v>
      </c>
      <c r="HG628" s="6">
        <f t="shared" si="850"/>
        <v>0</v>
      </c>
      <c r="HH628" s="6">
        <f t="shared" si="850"/>
        <v>0</v>
      </c>
      <c r="HI628" s="6">
        <f t="shared" si="850"/>
        <v>0</v>
      </c>
      <c r="HJ628" s="6">
        <f t="shared" si="850"/>
        <v>0</v>
      </c>
      <c r="HK628" s="6">
        <f t="shared" si="850"/>
        <v>0</v>
      </c>
      <c r="HL628" s="6">
        <f t="shared" si="850"/>
        <v>0</v>
      </c>
      <c r="HM628" s="6">
        <f t="shared" si="850"/>
        <v>0</v>
      </c>
      <c r="HN628" s="6">
        <f t="shared" si="850"/>
        <v>0</v>
      </c>
    </row>
    <row r="629" spans="1:222" x14ac:dyDescent="0.25">
      <c r="A629">
        <v>5762</v>
      </c>
      <c r="B629">
        <v>2017</v>
      </c>
      <c r="C629" t="str">
        <v>компьютерных технологий и электронного обучения</v>
      </c>
      <c r="D629" t="str">
        <v>Власова Елена Зотиковна</v>
      </c>
      <c r="E629" t="str">
        <v>доктор педагогических наук</v>
      </c>
      <c r="F629" t="str">
        <v>заведующий кафедрой</v>
      </c>
      <c r="G629">
        <v>1</v>
      </c>
      <c r="H629">
        <v>16595</v>
      </c>
      <c r="I62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9">
        <v>0</v>
      </c>
      <c r="K629">
        <v>0</v>
      </c>
      <c r="L629">
        <v>0</v>
      </c>
      <c r="M629" s="16">
        <f t="shared" si="783"/>
        <v>0</v>
      </c>
      <c r="N629" s="16">
        <f t="shared" si="784"/>
        <v>5.3000000000000007</v>
      </c>
      <c r="O629" s="16">
        <f t="shared" si="789"/>
        <v>2.5</v>
      </c>
      <c r="P629" s="16">
        <f t="shared" si="790"/>
        <v>2.5</v>
      </c>
      <c r="Q629" s="16">
        <v>0</v>
      </c>
      <c r="R629" s="16">
        <v>0</v>
      </c>
      <c r="S629" s="16">
        <v>0</v>
      </c>
      <c r="T629" s="21">
        <v>0</v>
      </c>
      <c r="U629">
        <v>23</v>
      </c>
      <c r="V629">
        <v>0</v>
      </c>
      <c r="W629">
        <v>10</v>
      </c>
      <c r="X629">
        <v>1</v>
      </c>
      <c r="Y629">
        <v>1</v>
      </c>
      <c r="Z629">
        <v>0</v>
      </c>
      <c r="AA629" t="str">
        <v>осн</v>
      </c>
      <c r="AB629">
        <f t="shared" si="791"/>
        <v>700</v>
      </c>
      <c r="AC629" t="str">
        <f t="shared" si="785"/>
        <v>КЭО (маг)</v>
      </c>
      <c r="AD629" t="str">
        <f t="shared" si="782"/>
        <v>2017/2018</v>
      </c>
      <c r="AE629">
        <f t="shared" si="786"/>
        <v>33.299999999999997</v>
      </c>
      <c r="AF629">
        <f t="shared" si="787"/>
        <v>4.757142857142857E-2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R629">
        <f t="shared" si="841"/>
        <v>0</v>
      </c>
      <c r="BS629">
        <f t="shared" si="841"/>
        <v>0</v>
      </c>
      <c r="BT629">
        <f t="shared" si="841"/>
        <v>0</v>
      </c>
      <c r="BU629">
        <f t="shared" si="841"/>
        <v>0</v>
      </c>
      <c r="BV629">
        <f t="shared" si="841"/>
        <v>0</v>
      </c>
      <c r="BW629">
        <f t="shared" si="841"/>
        <v>0</v>
      </c>
      <c r="BX629">
        <f t="shared" si="841"/>
        <v>0</v>
      </c>
      <c r="BY629">
        <f t="shared" si="841"/>
        <v>0</v>
      </c>
      <c r="BZ629">
        <f t="shared" si="841"/>
        <v>0</v>
      </c>
      <c r="CA629">
        <f t="shared" si="841"/>
        <v>0</v>
      </c>
      <c r="CB629">
        <f t="shared" si="842"/>
        <v>0</v>
      </c>
      <c r="CC629">
        <f t="shared" si="842"/>
        <v>0</v>
      </c>
      <c r="CD629">
        <f t="shared" si="842"/>
        <v>0</v>
      </c>
      <c r="CE629">
        <f t="shared" si="842"/>
        <v>0</v>
      </c>
      <c r="CF629">
        <f t="shared" si="842"/>
        <v>0</v>
      </c>
      <c r="CG629">
        <f t="shared" si="842"/>
        <v>4.757142857142857E-2</v>
      </c>
      <c r="CH629">
        <f t="shared" si="842"/>
        <v>0</v>
      </c>
      <c r="CI629">
        <f t="shared" si="842"/>
        <v>0</v>
      </c>
      <c r="CJ629">
        <f t="shared" si="842"/>
        <v>0</v>
      </c>
      <c r="CK629">
        <f t="shared" si="842"/>
        <v>0</v>
      </c>
      <c r="CL629">
        <f t="shared" si="843"/>
        <v>0</v>
      </c>
      <c r="CM629">
        <f t="shared" si="843"/>
        <v>0</v>
      </c>
      <c r="CN629">
        <f t="shared" si="843"/>
        <v>0</v>
      </c>
      <c r="CO629">
        <f t="shared" si="843"/>
        <v>0</v>
      </c>
      <c r="CP629">
        <f t="shared" si="843"/>
        <v>0</v>
      </c>
      <c r="CQ629">
        <f t="shared" si="843"/>
        <v>0</v>
      </c>
      <c r="CR629">
        <f t="shared" si="843"/>
        <v>0</v>
      </c>
      <c r="CS629">
        <f t="shared" si="843"/>
        <v>0</v>
      </c>
      <c r="CT629">
        <f t="shared" si="843"/>
        <v>0</v>
      </c>
      <c r="CU629">
        <f t="shared" si="843"/>
        <v>0</v>
      </c>
      <c r="CV629">
        <f t="shared" si="844"/>
        <v>0</v>
      </c>
      <c r="CW629">
        <f t="shared" si="844"/>
        <v>0</v>
      </c>
      <c r="CX629">
        <f t="shared" si="844"/>
        <v>0</v>
      </c>
      <c r="CY629">
        <f t="shared" si="844"/>
        <v>0</v>
      </c>
      <c r="CZ629">
        <f t="shared" si="844"/>
        <v>0</v>
      </c>
      <c r="DA629">
        <f t="shared" si="844"/>
        <v>0</v>
      </c>
      <c r="DB629">
        <f t="shared" si="844"/>
        <v>0</v>
      </c>
      <c r="DC629">
        <f t="shared" si="844"/>
        <v>0</v>
      </c>
      <c r="DD629">
        <f t="shared" si="844"/>
        <v>0</v>
      </c>
      <c r="DE629">
        <f t="shared" si="844"/>
        <v>0</v>
      </c>
      <c r="DF629">
        <f t="shared" si="845"/>
        <v>0</v>
      </c>
      <c r="DG629">
        <f t="shared" si="845"/>
        <v>0</v>
      </c>
      <c r="DH629">
        <f t="shared" si="845"/>
        <v>0</v>
      </c>
      <c r="DI629">
        <f t="shared" si="845"/>
        <v>0</v>
      </c>
      <c r="DJ629">
        <f t="shared" si="845"/>
        <v>0</v>
      </c>
      <c r="DK629">
        <f t="shared" si="845"/>
        <v>0</v>
      </c>
      <c r="DL629">
        <f t="shared" si="845"/>
        <v>0</v>
      </c>
      <c r="DM629">
        <f t="shared" si="845"/>
        <v>0</v>
      </c>
      <c r="DN629">
        <f t="shared" si="845"/>
        <v>0</v>
      </c>
      <c r="DO629">
        <f t="shared" si="845"/>
        <v>0</v>
      </c>
      <c r="DP629">
        <f t="shared" si="846"/>
        <v>0</v>
      </c>
      <c r="DQ629">
        <f t="shared" si="846"/>
        <v>0</v>
      </c>
      <c r="DR629">
        <f t="shared" si="846"/>
        <v>0</v>
      </c>
      <c r="DS629">
        <f t="shared" si="846"/>
        <v>0</v>
      </c>
      <c r="DT629">
        <f t="shared" si="846"/>
        <v>0</v>
      </c>
      <c r="DU629">
        <f t="shared" si="846"/>
        <v>0</v>
      </c>
      <c r="DV629">
        <f t="shared" si="846"/>
        <v>0</v>
      </c>
      <c r="DW629">
        <f t="shared" si="846"/>
        <v>0</v>
      </c>
      <c r="DX629">
        <f t="shared" si="846"/>
        <v>0</v>
      </c>
      <c r="DY629">
        <f t="shared" si="846"/>
        <v>0</v>
      </c>
      <c r="DZ629">
        <f t="shared" si="847"/>
        <v>0</v>
      </c>
      <c r="EA629">
        <f t="shared" si="847"/>
        <v>0</v>
      </c>
      <c r="EB629">
        <f t="shared" si="847"/>
        <v>0</v>
      </c>
      <c r="EC629">
        <f t="shared" si="847"/>
        <v>0</v>
      </c>
      <c r="ED629">
        <f t="shared" si="847"/>
        <v>0</v>
      </c>
      <c r="EE629">
        <f t="shared" si="847"/>
        <v>0</v>
      </c>
      <c r="EF629">
        <f t="shared" si="847"/>
        <v>0</v>
      </c>
      <c r="EG629">
        <f t="shared" si="847"/>
        <v>0</v>
      </c>
      <c r="EH629">
        <f t="shared" si="847"/>
        <v>0</v>
      </c>
      <c r="EI629">
        <f t="shared" si="847"/>
        <v>0</v>
      </c>
      <c r="EJ629">
        <f t="shared" si="847"/>
        <v>0</v>
      </c>
      <c r="EK629">
        <f t="shared" si="847"/>
        <v>0</v>
      </c>
      <c r="EL629">
        <f t="shared" si="847"/>
        <v>0</v>
      </c>
      <c r="EM629">
        <f t="shared" si="847"/>
        <v>0</v>
      </c>
      <c r="EN629">
        <f t="shared" si="847"/>
        <v>0</v>
      </c>
      <c r="ER629" s="6">
        <f t="shared" si="788"/>
        <v>0</v>
      </c>
      <c r="ES629" s="6">
        <f t="shared" ref="ES629:HD632" si="851">IF(INDEX($A$1:$I$862, ROW($I629), 4) = ES$1, $AE629, 0)</f>
        <v>0</v>
      </c>
      <c r="ET629" s="6">
        <f t="shared" si="851"/>
        <v>0</v>
      </c>
      <c r="EU629" s="6">
        <f t="shared" si="851"/>
        <v>0</v>
      </c>
      <c r="EV629" s="6">
        <f t="shared" si="851"/>
        <v>0</v>
      </c>
      <c r="EW629" s="6">
        <f t="shared" si="851"/>
        <v>0</v>
      </c>
      <c r="EX629" s="6">
        <f t="shared" si="851"/>
        <v>0</v>
      </c>
      <c r="EY629" s="6">
        <f t="shared" si="851"/>
        <v>0</v>
      </c>
      <c r="EZ629" s="6">
        <f t="shared" si="851"/>
        <v>0</v>
      </c>
      <c r="FA629" s="6">
        <f t="shared" si="851"/>
        <v>0</v>
      </c>
      <c r="FB629" s="6">
        <f t="shared" si="851"/>
        <v>0</v>
      </c>
      <c r="FC629" s="6">
        <f t="shared" si="851"/>
        <v>0</v>
      </c>
      <c r="FD629" s="6">
        <f t="shared" si="851"/>
        <v>0</v>
      </c>
      <c r="FE629" s="6">
        <f t="shared" si="851"/>
        <v>0</v>
      </c>
      <c r="FF629" s="6">
        <f t="shared" si="851"/>
        <v>0</v>
      </c>
      <c r="FG629" s="6">
        <f t="shared" si="851"/>
        <v>33.299999999999997</v>
      </c>
      <c r="FH629" s="6">
        <f t="shared" si="851"/>
        <v>0</v>
      </c>
      <c r="FI629" s="6">
        <f t="shared" si="851"/>
        <v>0</v>
      </c>
      <c r="FJ629" s="6">
        <f t="shared" si="851"/>
        <v>0</v>
      </c>
      <c r="FK629" s="6">
        <f t="shared" si="851"/>
        <v>0</v>
      </c>
      <c r="FL629" s="6">
        <f t="shared" si="851"/>
        <v>0</v>
      </c>
      <c r="FM629" s="6">
        <f t="shared" si="851"/>
        <v>0</v>
      </c>
      <c r="FN629" s="6">
        <f t="shared" si="851"/>
        <v>0</v>
      </c>
      <c r="FO629" s="6">
        <f t="shared" si="851"/>
        <v>0</v>
      </c>
      <c r="FP629" s="6">
        <f t="shared" si="851"/>
        <v>0</v>
      </c>
      <c r="FQ629" s="6">
        <f t="shared" si="851"/>
        <v>0</v>
      </c>
      <c r="FR629" s="6">
        <f t="shared" si="851"/>
        <v>0</v>
      </c>
      <c r="FS629" s="6">
        <f t="shared" si="851"/>
        <v>0</v>
      </c>
      <c r="FT629" s="6">
        <f t="shared" si="851"/>
        <v>0</v>
      </c>
      <c r="FU629" s="6">
        <f t="shared" si="851"/>
        <v>0</v>
      </c>
      <c r="FV629" s="6">
        <f t="shared" si="851"/>
        <v>0</v>
      </c>
      <c r="FW629" s="6">
        <f t="shared" si="851"/>
        <v>0</v>
      </c>
      <c r="FX629" s="6">
        <f t="shared" si="851"/>
        <v>0</v>
      </c>
      <c r="FY629" s="6">
        <f t="shared" si="851"/>
        <v>0</v>
      </c>
      <c r="FZ629" s="6">
        <f t="shared" si="851"/>
        <v>0</v>
      </c>
      <c r="GA629" s="6">
        <f t="shared" si="851"/>
        <v>0</v>
      </c>
      <c r="GB629" s="6">
        <f t="shared" si="851"/>
        <v>0</v>
      </c>
      <c r="GC629" s="6">
        <f t="shared" si="851"/>
        <v>0</v>
      </c>
      <c r="GD629" s="6">
        <f t="shared" si="851"/>
        <v>0</v>
      </c>
      <c r="GE629" s="6">
        <f t="shared" si="851"/>
        <v>0</v>
      </c>
      <c r="GF629" s="6">
        <f t="shared" si="851"/>
        <v>0</v>
      </c>
      <c r="GG629" s="6">
        <f t="shared" si="851"/>
        <v>0</v>
      </c>
      <c r="GH629" s="6">
        <f t="shared" si="851"/>
        <v>0</v>
      </c>
      <c r="GI629" s="6">
        <f t="shared" si="851"/>
        <v>0</v>
      </c>
      <c r="GJ629" s="6">
        <f t="shared" si="851"/>
        <v>0</v>
      </c>
      <c r="GK629" s="6">
        <f t="shared" si="851"/>
        <v>0</v>
      </c>
      <c r="GL629" s="6">
        <f t="shared" si="851"/>
        <v>0</v>
      </c>
      <c r="GM629" s="6">
        <f t="shared" si="851"/>
        <v>0</v>
      </c>
      <c r="GN629" s="6">
        <f t="shared" si="851"/>
        <v>0</v>
      </c>
      <c r="GO629" s="6">
        <f t="shared" si="851"/>
        <v>0</v>
      </c>
      <c r="GP629" s="6">
        <f t="shared" si="851"/>
        <v>0</v>
      </c>
      <c r="GQ629" s="6">
        <f t="shared" si="851"/>
        <v>0</v>
      </c>
      <c r="GR629" s="6">
        <f t="shared" si="851"/>
        <v>0</v>
      </c>
      <c r="GS629" s="6">
        <f t="shared" si="851"/>
        <v>0</v>
      </c>
      <c r="GT629" s="6">
        <f t="shared" si="851"/>
        <v>0</v>
      </c>
      <c r="GU629" s="6">
        <f t="shared" si="851"/>
        <v>0</v>
      </c>
      <c r="GV629" s="6">
        <f t="shared" si="851"/>
        <v>0</v>
      </c>
      <c r="GW629" s="6">
        <f t="shared" si="851"/>
        <v>0</v>
      </c>
      <c r="GX629" s="6">
        <f t="shared" si="851"/>
        <v>0</v>
      </c>
      <c r="GY629" s="6">
        <f t="shared" si="851"/>
        <v>0</v>
      </c>
      <c r="GZ629" s="6">
        <f t="shared" si="851"/>
        <v>0</v>
      </c>
      <c r="HA629" s="6">
        <f t="shared" si="851"/>
        <v>0</v>
      </c>
      <c r="HB629" s="6">
        <f t="shared" si="851"/>
        <v>0</v>
      </c>
      <c r="HC629" s="6">
        <f t="shared" si="851"/>
        <v>0</v>
      </c>
      <c r="HD629" s="6">
        <f t="shared" si="851"/>
        <v>0</v>
      </c>
      <c r="HE629" s="6">
        <f t="shared" si="850"/>
        <v>0</v>
      </c>
      <c r="HF629" s="6">
        <f t="shared" si="850"/>
        <v>0</v>
      </c>
      <c r="HG629" s="6">
        <f t="shared" si="850"/>
        <v>0</v>
      </c>
      <c r="HH629" s="6">
        <f t="shared" si="850"/>
        <v>0</v>
      </c>
      <c r="HI629" s="6">
        <f t="shared" si="850"/>
        <v>0</v>
      </c>
      <c r="HJ629" s="6">
        <f t="shared" si="850"/>
        <v>0</v>
      </c>
      <c r="HK629" s="6">
        <f t="shared" si="850"/>
        <v>0</v>
      </c>
      <c r="HL629" s="6">
        <f t="shared" si="850"/>
        <v>0</v>
      </c>
      <c r="HM629" s="6">
        <f t="shared" si="850"/>
        <v>0</v>
      </c>
      <c r="HN629" s="6">
        <f t="shared" si="850"/>
        <v>0</v>
      </c>
    </row>
    <row r="630" spans="1:222" x14ac:dyDescent="0.25">
      <c r="A630">
        <v>5762</v>
      </c>
      <c r="B630">
        <v>2017</v>
      </c>
      <c r="C630" t="str">
        <v>компьютерных технологий и электронного обучения</v>
      </c>
      <c r="D630" t="str">
        <v>Власова Елена Зотиковна</v>
      </c>
      <c r="E630" t="str">
        <v>доктор педагогических наук</v>
      </c>
      <c r="F630" t="str">
        <v>заведующий кафедрой</v>
      </c>
      <c r="G630">
        <v>1</v>
      </c>
      <c r="H630">
        <v>16595</v>
      </c>
      <c r="I63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>
        <v>0</v>
      </c>
      <c r="K630">
        <v>0</v>
      </c>
      <c r="L630">
        <v>0</v>
      </c>
      <c r="M630" s="16">
        <f t="shared" si="783"/>
        <v>0</v>
      </c>
      <c r="N630" s="16">
        <f t="shared" si="784"/>
        <v>5.3000000000000007</v>
      </c>
      <c r="O630" s="16">
        <f t="shared" si="789"/>
        <v>2.5</v>
      </c>
      <c r="P630" s="16">
        <f t="shared" si="790"/>
        <v>2.5</v>
      </c>
      <c r="Q630" s="16">
        <v>0</v>
      </c>
      <c r="R630" s="16">
        <v>0</v>
      </c>
      <c r="S630" s="16">
        <v>0</v>
      </c>
      <c r="T630" s="21">
        <v>0</v>
      </c>
      <c r="U630">
        <v>6</v>
      </c>
      <c r="V630">
        <v>0</v>
      </c>
      <c r="W630">
        <v>10</v>
      </c>
      <c r="X630">
        <v>1</v>
      </c>
      <c r="Y630">
        <v>1</v>
      </c>
      <c r="Z630">
        <v>0</v>
      </c>
      <c r="AA630" t="str">
        <v>осн</v>
      </c>
      <c r="AB630">
        <f t="shared" si="791"/>
        <v>700</v>
      </c>
      <c r="AC630" t="str">
        <f t="shared" si="785"/>
        <v>КЭО (маг)</v>
      </c>
      <c r="AD630" t="str">
        <f t="shared" si="782"/>
        <v>2017/2018</v>
      </c>
      <c r="AE630">
        <f t="shared" si="786"/>
        <v>16.3</v>
      </c>
      <c r="AF630">
        <f t="shared" si="787"/>
        <v>2.3285714285714288E-2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R630">
        <f t="shared" si="841"/>
        <v>0</v>
      </c>
      <c r="BS630">
        <f t="shared" si="841"/>
        <v>0</v>
      </c>
      <c r="BT630">
        <f t="shared" si="841"/>
        <v>0</v>
      </c>
      <c r="BU630">
        <f t="shared" si="841"/>
        <v>0</v>
      </c>
      <c r="BV630">
        <f t="shared" si="841"/>
        <v>0</v>
      </c>
      <c r="BW630">
        <f t="shared" si="841"/>
        <v>0</v>
      </c>
      <c r="BX630">
        <f t="shared" si="841"/>
        <v>0</v>
      </c>
      <c r="BY630">
        <f t="shared" si="841"/>
        <v>0</v>
      </c>
      <c r="BZ630">
        <f t="shared" si="841"/>
        <v>0</v>
      </c>
      <c r="CA630">
        <f t="shared" si="841"/>
        <v>0</v>
      </c>
      <c r="CB630">
        <f t="shared" si="842"/>
        <v>0</v>
      </c>
      <c r="CC630">
        <f t="shared" si="842"/>
        <v>0</v>
      </c>
      <c r="CD630">
        <f t="shared" si="842"/>
        <v>0</v>
      </c>
      <c r="CE630">
        <f t="shared" si="842"/>
        <v>0</v>
      </c>
      <c r="CF630">
        <f t="shared" si="842"/>
        <v>0</v>
      </c>
      <c r="CG630">
        <f t="shared" si="842"/>
        <v>2.3285714285714288E-2</v>
      </c>
      <c r="CH630">
        <f t="shared" si="842"/>
        <v>0</v>
      </c>
      <c r="CI630">
        <f t="shared" si="842"/>
        <v>0</v>
      </c>
      <c r="CJ630">
        <f t="shared" si="842"/>
        <v>0</v>
      </c>
      <c r="CK630">
        <f t="shared" si="842"/>
        <v>0</v>
      </c>
      <c r="CL630">
        <f t="shared" si="843"/>
        <v>0</v>
      </c>
      <c r="CM630">
        <f t="shared" si="843"/>
        <v>0</v>
      </c>
      <c r="CN630">
        <f t="shared" si="843"/>
        <v>0</v>
      </c>
      <c r="CO630">
        <f t="shared" si="843"/>
        <v>0</v>
      </c>
      <c r="CP630">
        <f t="shared" si="843"/>
        <v>0</v>
      </c>
      <c r="CQ630">
        <f t="shared" si="843"/>
        <v>0</v>
      </c>
      <c r="CR630">
        <f t="shared" si="843"/>
        <v>0</v>
      </c>
      <c r="CS630">
        <f t="shared" si="843"/>
        <v>0</v>
      </c>
      <c r="CT630">
        <f t="shared" si="843"/>
        <v>0</v>
      </c>
      <c r="CU630">
        <f t="shared" si="843"/>
        <v>0</v>
      </c>
      <c r="CV630">
        <f t="shared" si="844"/>
        <v>0</v>
      </c>
      <c r="CW630">
        <f t="shared" si="844"/>
        <v>0</v>
      </c>
      <c r="CX630">
        <f t="shared" si="844"/>
        <v>0</v>
      </c>
      <c r="CY630">
        <f t="shared" si="844"/>
        <v>0</v>
      </c>
      <c r="CZ630">
        <f t="shared" si="844"/>
        <v>0</v>
      </c>
      <c r="DA630">
        <f t="shared" si="844"/>
        <v>0</v>
      </c>
      <c r="DB630">
        <f t="shared" si="844"/>
        <v>0</v>
      </c>
      <c r="DC630">
        <f t="shared" si="844"/>
        <v>0</v>
      </c>
      <c r="DD630">
        <f t="shared" si="844"/>
        <v>0</v>
      </c>
      <c r="DE630">
        <f t="shared" si="844"/>
        <v>0</v>
      </c>
      <c r="DF630">
        <f t="shared" si="845"/>
        <v>0</v>
      </c>
      <c r="DG630">
        <f t="shared" si="845"/>
        <v>0</v>
      </c>
      <c r="DH630">
        <f t="shared" si="845"/>
        <v>0</v>
      </c>
      <c r="DI630">
        <f t="shared" si="845"/>
        <v>0</v>
      </c>
      <c r="DJ630">
        <f t="shared" si="845"/>
        <v>0</v>
      </c>
      <c r="DK630">
        <f t="shared" si="845"/>
        <v>0</v>
      </c>
      <c r="DL630">
        <f t="shared" si="845"/>
        <v>0</v>
      </c>
      <c r="DM630">
        <f t="shared" si="845"/>
        <v>0</v>
      </c>
      <c r="DN630">
        <f t="shared" si="845"/>
        <v>0</v>
      </c>
      <c r="DO630">
        <f t="shared" si="845"/>
        <v>0</v>
      </c>
      <c r="DP630">
        <f t="shared" si="846"/>
        <v>0</v>
      </c>
      <c r="DQ630">
        <f t="shared" si="846"/>
        <v>0</v>
      </c>
      <c r="DR630">
        <f t="shared" si="846"/>
        <v>0</v>
      </c>
      <c r="DS630">
        <f t="shared" si="846"/>
        <v>0</v>
      </c>
      <c r="DT630">
        <f t="shared" si="846"/>
        <v>0</v>
      </c>
      <c r="DU630">
        <f t="shared" si="846"/>
        <v>0</v>
      </c>
      <c r="DV630">
        <f t="shared" si="846"/>
        <v>0</v>
      </c>
      <c r="DW630">
        <f t="shared" si="846"/>
        <v>0</v>
      </c>
      <c r="DX630">
        <f t="shared" si="846"/>
        <v>0</v>
      </c>
      <c r="DY630">
        <f t="shared" si="846"/>
        <v>0</v>
      </c>
      <c r="DZ630">
        <f t="shared" si="847"/>
        <v>0</v>
      </c>
      <c r="EA630">
        <f t="shared" si="847"/>
        <v>0</v>
      </c>
      <c r="EB630">
        <f t="shared" si="847"/>
        <v>0</v>
      </c>
      <c r="EC630">
        <f t="shared" si="847"/>
        <v>0</v>
      </c>
      <c r="ED630">
        <f t="shared" si="847"/>
        <v>0</v>
      </c>
      <c r="EE630">
        <f t="shared" si="847"/>
        <v>0</v>
      </c>
      <c r="EF630">
        <f t="shared" si="847"/>
        <v>0</v>
      </c>
      <c r="EG630">
        <f t="shared" si="847"/>
        <v>0</v>
      </c>
      <c r="EH630">
        <f t="shared" si="847"/>
        <v>0</v>
      </c>
      <c r="EI630">
        <f t="shared" si="847"/>
        <v>0</v>
      </c>
      <c r="EJ630">
        <f t="shared" si="847"/>
        <v>0</v>
      </c>
      <c r="EK630">
        <f t="shared" si="847"/>
        <v>0</v>
      </c>
      <c r="EL630">
        <f t="shared" si="847"/>
        <v>0</v>
      </c>
      <c r="EM630">
        <f t="shared" si="847"/>
        <v>0</v>
      </c>
      <c r="EN630">
        <f t="shared" si="847"/>
        <v>0</v>
      </c>
      <c r="ER630" s="6">
        <f t="shared" si="788"/>
        <v>0</v>
      </c>
      <c r="ES630" s="6">
        <f t="shared" si="851"/>
        <v>0</v>
      </c>
      <c r="ET630" s="6">
        <f t="shared" si="851"/>
        <v>0</v>
      </c>
      <c r="EU630" s="6">
        <f t="shared" si="851"/>
        <v>0</v>
      </c>
      <c r="EV630" s="6">
        <f t="shared" si="851"/>
        <v>0</v>
      </c>
      <c r="EW630" s="6">
        <f t="shared" si="851"/>
        <v>0</v>
      </c>
      <c r="EX630" s="6">
        <f t="shared" si="851"/>
        <v>0</v>
      </c>
      <c r="EY630" s="6">
        <f t="shared" si="851"/>
        <v>0</v>
      </c>
      <c r="EZ630" s="6">
        <f t="shared" si="851"/>
        <v>0</v>
      </c>
      <c r="FA630" s="6">
        <f t="shared" si="851"/>
        <v>0</v>
      </c>
      <c r="FB630" s="6">
        <f t="shared" si="851"/>
        <v>0</v>
      </c>
      <c r="FC630" s="6">
        <f t="shared" si="851"/>
        <v>0</v>
      </c>
      <c r="FD630" s="6">
        <f t="shared" si="851"/>
        <v>0</v>
      </c>
      <c r="FE630" s="6">
        <f t="shared" si="851"/>
        <v>0</v>
      </c>
      <c r="FF630" s="6">
        <f t="shared" si="851"/>
        <v>0</v>
      </c>
      <c r="FG630" s="6">
        <f t="shared" si="851"/>
        <v>16.3</v>
      </c>
      <c r="FH630" s="6">
        <f t="shared" si="851"/>
        <v>0</v>
      </c>
      <c r="FI630" s="6">
        <f t="shared" si="851"/>
        <v>0</v>
      </c>
      <c r="FJ630" s="6">
        <f t="shared" si="851"/>
        <v>0</v>
      </c>
      <c r="FK630" s="6">
        <f t="shared" si="851"/>
        <v>0</v>
      </c>
      <c r="FL630" s="6">
        <f t="shared" si="851"/>
        <v>0</v>
      </c>
      <c r="FM630" s="6">
        <f t="shared" si="851"/>
        <v>0</v>
      </c>
      <c r="FN630" s="6">
        <f t="shared" si="851"/>
        <v>0</v>
      </c>
      <c r="FO630" s="6">
        <f t="shared" si="851"/>
        <v>0</v>
      </c>
      <c r="FP630" s="6">
        <f t="shared" si="851"/>
        <v>0</v>
      </c>
      <c r="FQ630" s="6">
        <f t="shared" si="851"/>
        <v>0</v>
      </c>
      <c r="FR630" s="6">
        <f t="shared" si="851"/>
        <v>0</v>
      </c>
      <c r="FS630" s="6">
        <f t="shared" si="851"/>
        <v>0</v>
      </c>
      <c r="FT630" s="6">
        <f t="shared" si="851"/>
        <v>0</v>
      </c>
      <c r="FU630" s="6">
        <f t="shared" si="851"/>
        <v>0</v>
      </c>
      <c r="FV630" s="6">
        <f t="shared" si="851"/>
        <v>0</v>
      </c>
      <c r="FW630" s="6">
        <f t="shared" si="851"/>
        <v>0</v>
      </c>
      <c r="FX630" s="6">
        <f t="shared" si="851"/>
        <v>0</v>
      </c>
      <c r="FY630" s="6">
        <f t="shared" si="851"/>
        <v>0</v>
      </c>
      <c r="FZ630" s="6">
        <f t="shared" si="851"/>
        <v>0</v>
      </c>
      <c r="GA630" s="6">
        <f t="shared" si="851"/>
        <v>0</v>
      </c>
      <c r="GB630" s="6">
        <f t="shared" si="851"/>
        <v>0</v>
      </c>
      <c r="GC630" s="6">
        <f t="shared" si="851"/>
        <v>0</v>
      </c>
      <c r="GD630" s="6">
        <f t="shared" si="851"/>
        <v>0</v>
      </c>
      <c r="GE630" s="6">
        <f t="shared" si="851"/>
        <v>0</v>
      </c>
      <c r="GF630" s="6">
        <f t="shared" si="851"/>
        <v>0</v>
      </c>
      <c r="GG630" s="6">
        <f t="shared" si="851"/>
        <v>0</v>
      </c>
      <c r="GH630" s="6">
        <f t="shared" si="851"/>
        <v>0</v>
      </c>
      <c r="GI630" s="6">
        <f t="shared" si="851"/>
        <v>0</v>
      </c>
      <c r="GJ630" s="6">
        <f t="shared" si="851"/>
        <v>0</v>
      </c>
      <c r="GK630" s="6">
        <f t="shared" si="851"/>
        <v>0</v>
      </c>
      <c r="GL630" s="6">
        <f t="shared" si="851"/>
        <v>0</v>
      </c>
      <c r="GM630" s="6">
        <f t="shared" si="851"/>
        <v>0</v>
      </c>
      <c r="GN630" s="6">
        <f t="shared" si="851"/>
        <v>0</v>
      </c>
      <c r="GO630" s="6">
        <f t="shared" si="851"/>
        <v>0</v>
      </c>
      <c r="GP630" s="6">
        <f t="shared" si="851"/>
        <v>0</v>
      </c>
      <c r="GQ630" s="6">
        <f t="shared" si="851"/>
        <v>0</v>
      </c>
      <c r="GR630" s="6">
        <f t="shared" si="851"/>
        <v>0</v>
      </c>
      <c r="GS630" s="6">
        <f t="shared" si="851"/>
        <v>0</v>
      </c>
      <c r="GT630" s="6">
        <f t="shared" si="851"/>
        <v>0</v>
      </c>
      <c r="GU630" s="6">
        <f t="shared" si="851"/>
        <v>0</v>
      </c>
      <c r="GV630" s="6">
        <f t="shared" si="851"/>
        <v>0</v>
      </c>
      <c r="GW630" s="6">
        <f t="shared" si="851"/>
        <v>0</v>
      </c>
      <c r="GX630" s="6">
        <f t="shared" si="851"/>
        <v>0</v>
      </c>
      <c r="GY630" s="6">
        <f t="shared" si="851"/>
        <v>0</v>
      </c>
      <c r="GZ630" s="6">
        <f t="shared" si="851"/>
        <v>0</v>
      </c>
      <c r="HA630" s="6">
        <f t="shared" si="851"/>
        <v>0</v>
      </c>
      <c r="HB630" s="6">
        <f t="shared" si="851"/>
        <v>0</v>
      </c>
      <c r="HC630" s="6">
        <f t="shared" si="851"/>
        <v>0</v>
      </c>
      <c r="HD630" s="6">
        <f t="shared" si="851"/>
        <v>0</v>
      </c>
      <c r="HE630" s="6">
        <f t="shared" si="850"/>
        <v>0</v>
      </c>
      <c r="HF630" s="6">
        <f t="shared" si="850"/>
        <v>0</v>
      </c>
      <c r="HG630" s="6">
        <f t="shared" si="850"/>
        <v>0</v>
      </c>
      <c r="HH630" s="6">
        <f t="shared" si="850"/>
        <v>0</v>
      </c>
      <c r="HI630" s="6">
        <f t="shared" si="850"/>
        <v>0</v>
      </c>
      <c r="HJ630" s="6">
        <f t="shared" si="850"/>
        <v>0</v>
      </c>
      <c r="HK630" s="6">
        <f t="shared" si="850"/>
        <v>0</v>
      </c>
      <c r="HL630" s="6">
        <f t="shared" si="850"/>
        <v>0</v>
      </c>
      <c r="HM630" s="6">
        <f t="shared" si="850"/>
        <v>0</v>
      </c>
      <c r="HN630" s="6">
        <f t="shared" si="850"/>
        <v>0</v>
      </c>
    </row>
    <row r="631" spans="1:222" x14ac:dyDescent="0.25">
      <c r="A631">
        <v>5762</v>
      </c>
      <c r="B631">
        <v>2017</v>
      </c>
      <c r="C631" t="str">
        <v>компьютерных технологий и электронного обучения</v>
      </c>
      <c r="D631" t="str">
        <v>Власова Елена Зотиковна</v>
      </c>
      <c r="E631" t="str">
        <v>доктор педагогических наук</v>
      </c>
      <c r="F631" t="str">
        <v>заведующий кафедрой</v>
      </c>
      <c r="G631">
        <v>1</v>
      </c>
      <c r="H631">
        <v>16595</v>
      </c>
      <c r="I631" t="str">
        <v>Руководство ВКР (магистерская диссертация)</v>
      </c>
      <c r="J631">
        <v>0</v>
      </c>
      <c r="K631">
        <v>0</v>
      </c>
      <c r="L631">
        <v>0</v>
      </c>
      <c r="M631" s="16">
        <f t="shared" si="783"/>
        <v>0</v>
      </c>
      <c r="N631" s="16">
        <f t="shared" si="784"/>
        <v>5.3000000000000007</v>
      </c>
      <c r="O631" s="16">
        <f t="shared" si="789"/>
        <v>2.5</v>
      </c>
      <c r="P631" s="16">
        <f t="shared" si="790"/>
        <v>2.5</v>
      </c>
      <c r="Q631" s="16">
        <v>0</v>
      </c>
      <c r="R631" s="16">
        <v>0</v>
      </c>
      <c r="S631" s="16">
        <v>0</v>
      </c>
      <c r="T631" s="21">
        <v>0</v>
      </c>
      <c r="U631">
        <v>0</v>
      </c>
      <c r="V631">
        <v>54</v>
      </c>
      <c r="W631">
        <v>10</v>
      </c>
      <c r="X631">
        <v>1</v>
      </c>
      <c r="Y631">
        <v>1</v>
      </c>
      <c r="Z631">
        <v>0</v>
      </c>
      <c r="AA631" t="str">
        <v>осн</v>
      </c>
      <c r="AB631">
        <f t="shared" si="791"/>
        <v>700</v>
      </c>
      <c r="AC631" t="str">
        <f t="shared" si="785"/>
        <v>КЭО (маг)</v>
      </c>
      <c r="AD631" t="str">
        <f t="shared" si="782"/>
        <v>2017/2018</v>
      </c>
      <c r="AE631">
        <f t="shared" si="786"/>
        <v>64.3</v>
      </c>
      <c r="AF631">
        <f t="shared" si="787"/>
        <v>9.1857142857142859E-2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R631">
        <f t="shared" si="841"/>
        <v>0</v>
      </c>
      <c r="BS631">
        <f t="shared" si="841"/>
        <v>0</v>
      </c>
      <c r="BT631">
        <f t="shared" si="841"/>
        <v>0</v>
      </c>
      <c r="BU631">
        <f t="shared" si="841"/>
        <v>0</v>
      </c>
      <c r="BV631">
        <f t="shared" si="841"/>
        <v>0</v>
      </c>
      <c r="BW631">
        <f t="shared" si="841"/>
        <v>0</v>
      </c>
      <c r="BX631">
        <f t="shared" si="841"/>
        <v>0</v>
      </c>
      <c r="BY631">
        <f t="shared" si="841"/>
        <v>0</v>
      </c>
      <c r="BZ631">
        <f t="shared" si="841"/>
        <v>0</v>
      </c>
      <c r="CA631">
        <f t="shared" si="841"/>
        <v>0</v>
      </c>
      <c r="CB631">
        <f t="shared" si="842"/>
        <v>0</v>
      </c>
      <c r="CC631">
        <f t="shared" si="842"/>
        <v>0</v>
      </c>
      <c r="CD631">
        <f t="shared" si="842"/>
        <v>0</v>
      </c>
      <c r="CE631">
        <f t="shared" si="842"/>
        <v>0</v>
      </c>
      <c r="CF631">
        <f t="shared" si="842"/>
        <v>0</v>
      </c>
      <c r="CG631">
        <f t="shared" si="842"/>
        <v>9.1857142857142859E-2</v>
      </c>
      <c r="CH631">
        <f t="shared" si="842"/>
        <v>0</v>
      </c>
      <c r="CI631">
        <f t="shared" si="842"/>
        <v>0</v>
      </c>
      <c r="CJ631">
        <f t="shared" si="842"/>
        <v>0</v>
      </c>
      <c r="CK631">
        <f t="shared" si="842"/>
        <v>0</v>
      </c>
      <c r="CL631">
        <f t="shared" si="843"/>
        <v>0</v>
      </c>
      <c r="CM631">
        <f t="shared" si="843"/>
        <v>0</v>
      </c>
      <c r="CN631">
        <f t="shared" si="843"/>
        <v>0</v>
      </c>
      <c r="CO631">
        <f t="shared" si="843"/>
        <v>0</v>
      </c>
      <c r="CP631">
        <f t="shared" si="843"/>
        <v>0</v>
      </c>
      <c r="CQ631">
        <f t="shared" si="843"/>
        <v>0</v>
      </c>
      <c r="CR631">
        <f t="shared" si="843"/>
        <v>0</v>
      </c>
      <c r="CS631">
        <f t="shared" si="843"/>
        <v>0</v>
      </c>
      <c r="CT631">
        <f t="shared" si="843"/>
        <v>0</v>
      </c>
      <c r="CU631">
        <f t="shared" si="843"/>
        <v>0</v>
      </c>
      <c r="CV631">
        <f t="shared" si="844"/>
        <v>0</v>
      </c>
      <c r="CW631">
        <f t="shared" si="844"/>
        <v>0</v>
      </c>
      <c r="CX631">
        <f t="shared" si="844"/>
        <v>0</v>
      </c>
      <c r="CY631">
        <f t="shared" si="844"/>
        <v>0</v>
      </c>
      <c r="CZ631">
        <f t="shared" si="844"/>
        <v>0</v>
      </c>
      <c r="DA631">
        <f t="shared" si="844"/>
        <v>0</v>
      </c>
      <c r="DB631">
        <f t="shared" si="844"/>
        <v>0</v>
      </c>
      <c r="DC631">
        <f t="shared" si="844"/>
        <v>0</v>
      </c>
      <c r="DD631">
        <f t="shared" si="844"/>
        <v>0</v>
      </c>
      <c r="DE631">
        <f t="shared" si="844"/>
        <v>0</v>
      </c>
      <c r="DF631">
        <f t="shared" si="845"/>
        <v>0</v>
      </c>
      <c r="DG631">
        <f t="shared" si="845"/>
        <v>0</v>
      </c>
      <c r="DH631">
        <f t="shared" si="845"/>
        <v>0</v>
      </c>
      <c r="DI631">
        <f t="shared" si="845"/>
        <v>0</v>
      </c>
      <c r="DJ631">
        <f t="shared" si="845"/>
        <v>0</v>
      </c>
      <c r="DK631">
        <f t="shared" si="845"/>
        <v>0</v>
      </c>
      <c r="DL631">
        <f t="shared" si="845"/>
        <v>0</v>
      </c>
      <c r="DM631">
        <f t="shared" si="845"/>
        <v>0</v>
      </c>
      <c r="DN631">
        <f t="shared" si="845"/>
        <v>0</v>
      </c>
      <c r="DO631">
        <f t="shared" si="845"/>
        <v>0</v>
      </c>
      <c r="DP631">
        <f t="shared" si="846"/>
        <v>0</v>
      </c>
      <c r="DQ631">
        <f t="shared" si="846"/>
        <v>0</v>
      </c>
      <c r="DR631">
        <f t="shared" si="846"/>
        <v>0</v>
      </c>
      <c r="DS631">
        <f t="shared" si="846"/>
        <v>0</v>
      </c>
      <c r="DT631">
        <f t="shared" si="846"/>
        <v>0</v>
      </c>
      <c r="DU631">
        <f t="shared" si="846"/>
        <v>0</v>
      </c>
      <c r="DV631">
        <f t="shared" si="846"/>
        <v>0</v>
      </c>
      <c r="DW631">
        <f t="shared" si="846"/>
        <v>0</v>
      </c>
      <c r="DX631">
        <f t="shared" si="846"/>
        <v>0</v>
      </c>
      <c r="DY631">
        <f t="shared" si="846"/>
        <v>0</v>
      </c>
      <c r="DZ631">
        <f t="shared" si="847"/>
        <v>0</v>
      </c>
      <c r="EA631">
        <f t="shared" si="847"/>
        <v>0</v>
      </c>
      <c r="EB631">
        <f t="shared" si="847"/>
        <v>0</v>
      </c>
      <c r="EC631">
        <f t="shared" si="847"/>
        <v>0</v>
      </c>
      <c r="ED631">
        <f t="shared" si="847"/>
        <v>0</v>
      </c>
      <c r="EE631">
        <f t="shared" si="847"/>
        <v>0</v>
      </c>
      <c r="EF631">
        <f t="shared" si="847"/>
        <v>0</v>
      </c>
      <c r="EG631">
        <f t="shared" si="847"/>
        <v>0</v>
      </c>
      <c r="EH631">
        <f t="shared" si="847"/>
        <v>0</v>
      </c>
      <c r="EI631">
        <f t="shared" si="847"/>
        <v>0</v>
      </c>
      <c r="EJ631">
        <f t="shared" si="847"/>
        <v>0</v>
      </c>
      <c r="EK631">
        <f t="shared" si="847"/>
        <v>0</v>
      </c>
      <c r="EL631">
        <f t="shared" si="847"/>
        <v>0</v>
      </c>
      <c r="EM631">
        <f t="shared" si="847"/>
        <v>0</v>
      </c>
      <c r="EN631">
        <f t="shared" si="847"/>
        <v>0</v>
      </c>
      <c r="ER631" s="6">
        <f t="shared" si="788"/>
        <v>0</v>
      </c>
      <c r="ES631" s="6">
        <f t="shared" si="851"/>
        <v>0</v>
      </c>
      <c r="ET631" s="6">
        <f t="shared" si="851"/>
        <v>0</v>
      </c>
      <c r="EU631" s="6">
        <f t="shared" si="851"/>
        <v>0</v>
      </c>
      <c r="EV631" s="6">
        <f t="shared" si="851"/>
        <v>0</v>
      </c>
      <c r="EW631" s="6">
        <f t="shared" si="851"/>
        <v>0</v>
      </c>
      <c r="EX631" s="6">
        <f t="shared" si="851"/>
        <v>0</v>
      </c>
      <c r="EY631" s="6">
        <f t="shared" si="851"/>
        <v>0</v>
      </c>
      <c r="EZ631" s="6">
        <f t="shared" si="851"/>
        <v>0</v>
      </c>
      <c r="FA631" s="6">
        <f t="shared" si="851"/>
        <v>0</v>
      </c>
      <c r="FB631" s="6">
        <f t="shared" si="851"/>
        <v>0</v>
      </c>
      <c r="FC631" s="6">
        <f t="shared" si="851"/>
        <v>0</v>
      </c>
      <c r="FD631" s="6">
        <f t="shared" si="851"/>
        <v>0</v>
      </c>
      <c r="FE631" s="6">
        <f t="shared" si="851"/>
        <v>0</v>
      </c>
      <c r="FF631" s="6">
        <f t="shared" si="851"/>
        <v>0</v>
      </c>
      <c r="FG631" s="6">
        <f t="shared" si="851"/>
        <v>64.3</v>
      </c>
      <c r="FH631" s="6">
        <f t="shared" si="851"/>
        <v>0</v>
      </c>
      <c r="FI631" s="6">
        <f t="shared" si="851"/>
        <v>0</v>
      </c>
      <c r="FJ631" s="6">
        <f t="shared" si="851"/>
        <v>0</v>
      </c>
      <c r="FK631" s="6">
        <f t="shared" si="851"/>
        <v>0</v>
      </c>
      <c r="FL631" s="6">
        <f t="shared" si="851"/>
        <v>0</v>
      </c>
      <c r="FM631" s="6">
        <f t="shared" si="851"/>
        <v>0</v>
      </c>
      <c r="FN631" s="6">
        <f t="shared" si="851"/>
        <v>0</v>
      </c>
      <c r="FO631" s="6">
        <f t="shared" si="851"/>
        <v>0</v>
      </c>
      <c r="FP631" s="6">
        <f t="shared" si="851"/>
        <v>0</v>
      </c>
      <c r="FQ631" s="6">
        <f t="shared" si="851"/>
        <v>0</v>
      </c>
      <c r="FR631" s="6">
        <f t="shared" si="851"/>
        <v>0</v>
      </c>
      <c r="FS631" s="6">
        <f t="shared" si="851"/>
        <v>0</v>
      </c>
      <c r="FT631" s="6">
        <f t="shared" si="851"/>
        <v>0</v>
      </c>
      <c r="FU631" s="6">
        <f t="shared" si="851"/>
        <v>0</v>
      </c>
      <c r="FV631" s="6">
        <f t="shared" si="851"/>
        <v>0</v>
      </c>
      <c r="FW631" s="6">
        <f t="shared" si="851"/>
        <v>0</v>
      </c>
      <c r="FX631" s="6">
        <f t="shared" si="851"/>
        <v>0</v>
      </c>
      <c r="FY631" s="6">
        <f t="shared" si="851"/>
        <v>0</v>
      </c>
      <c r="FZ631" s="6">
        <f t="shared" si="851"/>
        <v>0</v>
      </c>
      <c r="GA631" s="6">
        <f t="shared" si="851"/>
        <v>0</v>
      </c>
      <c r="GB631" s="6">
        <f t="shared" si="851"/>
        <v>0</v>
      </c>
      <c r="GC631" s="6">
        <f t="shared" si="851"/>
        <v>0</v>
      </c>
      <c r="GD631" s="6">
        <f t="shared" si="851"/>
        <v>0</v>
      </c>
      <c r="GE631" s="6">
        <f t="shared" si="851"/>
        <v>0</v>
      </c>
      <c r="GF631" s="6">
        <f t="shared" si="851"/>
        <v>0</v>
      </c>
      <c r="GG631" s="6">
        <f t="shared" si="851"/>
        <v>0</v>
      </c>
      <c r="GH631" s="6">
        <f t="shared" si="851"/>
        <v>0</v>
      </c>
      <c r="GI631" s="6">
        <f t="shared" si="851"/>
        <v>0</v>
      </c>
      <c r="GJ631" s="6">
        <f t="shared" si="851"/>
        <v>0</v>
      </c>
      <c r="GK631" s="6">
        <f t="shared" si="851"/>
        <v>0</v>
      </c>
      <c r="GL631" s="6">
        <f t="shared" si="851"/>
        <v>0</v>
      </c>
      <c r="GM631" s="6">
        <f t="shared" si="851"/>
        <v>0</v>
      </c>
      <c r="GN631" s="6">
        <f t="shared" si="851"/>
        <v>0</v>
      </c>
      <c r="GO631" s="6">
        <f t="shared" si="851"/>
        <v>0</v>
      </c>
      <c r="GP631" s="6">
        <f t="shared" si="851"/>
        <v>0</v>
      </c>
      <c r="GQ631" s="6">
        <f t="shared" si="851"/>
        <v>0</v>
      </c>
      <c r="GR631" s="6">
        <f t="shared" si="851"/>
        <v>0</v>
      </c>
      <c r="GS631" s="6">
        <f t="shared" si="851"/>
        <v>0</v>
      </c>
      <c r="GT631" s="6">
        <f t="shared" si="851"/>
        <v>0</v>
      </c>
      <c r="GU631" s="6">
        <f t="shared" si="851"/>
        <v>0</v>
      </c>
      <c r="GV631" s="6">
        <f t="shared" si="851"/>
        <v>0</v>
      </c>
      <c r="GW631" s="6">
        <f t="shared" si="851"/>
        <v>0</v>
      </c>
      <c r="GX631" s="6">
        <f t="shared" si="851"/>
        <v>0</v>
      </c>
      <c r="GY631" s="6">
        <f t="shared" si="851"/>
        <v>0</v>
      </c>
      <c r="GZ631" s="6">
        <f t="shared" si="851"/>
        <v>0</v>
      </c>
      <c r="HA631" s="6">
        <f t="shared" si="851"/>
        <v>0</v>
      </c>
      <c r="HB631" s="6">
        <f t="shared" si="851"/>
        <v>0</v>
      </c>
      <c r="HC631" s="6">
        <f t="shared" si="851"/>
        <v>0</v>
      </c>
      <c r="HD631" s="6">
        <f t="shared" si="851"/>
        <v>0</v>
      </c>
      <c r="HE631" s="6">
        <f t="shared" si="850"/>
        <v>0</v>
      </c>
      <c r="HF631" s="6">
        <f t="shared" si="850"/>
        <v>0</v>
      </c>
      <c r="HG631" s="6">
        <f t="shared" si="850"/>
        <v>0</v>
      </c>
      <c r="HH631" s="6">
        <f t="shared" si="850"/>
        <v>0</v>
      </c>
      <c r="HI631" s="6">
        <f t="shared" si="850"/>
        <v>0</v>
      </c>
      <c r="HJ631" s="6">
        <f t="shared" si="850"/>
        <v>0</v>
      </c>
      <c r="HK631" s="6">
        <f t="shared" si="850"/>
        <v>0</v>
      </c>
      <c r="HL631" s="6">
        <f t="shared" si="850"/>
        <v>0</v>
      </c>
      <c r="HM631" s="6">
        <f t="shared" si="850"/>
        <v>0</v>
      </c>
      <c r="HN631" s="6">
        <f t="shared" si="850"/>
        <v>0</v>
      </c>
    </row>
    <row r="632" spans="1:222" x14ac:dyDescent="0.25">
      <c r="A632">
        <v>5762</v>
      </c>
      <c r="B632">
        <v>2017</v>
      </c>
      <c r="C632" t="str">
        <v>компьютерных технологий и электронного обучения</v>
      </c>
      <c r="D632" t="str">
        <v>Гончарова Светлана Викторовна</v>
      </c>
      <c r="E632" t="str">
        <v>кандидат педагогических наук</v>
      </c>
      <c r="F632" t="str">
        <v>доцент</v>
      </c>
      <c r="G632">
        <v>1</v>
      </c>
      <c r="H632">
        <v>16595</v>
      </c>
      <c r="I6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632">
        <v>0</v>
      </c>
      <c r="K632">
        <v>0</v>
      </c>
      <c r="L632">
        <v>0</v>
      </c>
      <c r="M632" s="16">
        <f t="shared" si="783"/>
        <v>0</v>
      </c>
      <c r="N632" s="16">
        <f t="shared" si="784"/>
        <v>5.3000000000000007</v>
      </c>
      <c r="O632" s="16">
        <f t="shared" si="789"/>
        <v>2.5</v>
      </c>
      <c r="P632" s="16">
        <f t="shared" si="790"/>
        <v>2.5</v>
      </c>
      <c r="Q632" s="16">
        <v>0</v>
      </c>
      <c r="R632" s="16">
        <v>0</v>
      </c>
      <c r="S632" s="16">
        <v>0</v>
      </c>
      <c r="T632" s="21">
        <v>0</v>
      </c>
      <c r="U632">
        <v>8</v>
      </c>
      <c r="V632">
        <v>0</v>
      </c>
      <c r="W632">
        <v>10</v>
      </c>
      <c r="X632">
        <v>1</v>
      </c>
      <c r="Y632">
        <v>1</v>
      </c>
      <c r="Z632">
        <v>0</v>
      </c>
      <c r="AA632" t="str">
        <v>осн</v>
      </c>
      <c r="AB632">
        <f t="shared" si="791"/>
        <v>800</v>
      </c>
      <c r="AC632" t="str">
        <f t="shared" si="785"/>
        <v>КЭО (маг)</v>
      </c>
      <c r="AD632" t="str">
        <f t="shared" si="782"/>
        <v>2017/2018</v>
      </c>
      <c r="AE632">
        <f t="shared" si="786"/>
        <v>18.3</v>
      </c>
      <c r="AF632">
        <f t="shared" si="787"/>
        <v>2.2875E-2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R632">
        <f t="shared" si="841"/>
        <v>0</v>
      </c>
      <c r="BS632">
        <f t="shared" si="841"/>
        <v>0</v>
      </c>
      <c r="BT632">
        <f t="shared" si="841"/>
        <v>0</v>
      </c>
      <c r="BU632">
        <f t="shared" si="841"/>
        <v>0</v>
      </c>
      <c r="BV632">
        <f t="shared" si="841"/>
        <v>0</v>
      </c>
      <c r="BW632">
        <f t="shared" si="841"/>
        <v>0</v>
      </c>
      <c r="BX632">
        <f t="shared" si="841"/>
        <v>0</v>
      </c>
      <c r="BY632">
        <f t="shared" si="841"/>
        <v>0</v>
      </c>
      <c r="BZ632">
        <f t="shared" si="841"/>
        <v>0</v>
      </c>
      <c r="CA632">
        <f t="shared" si="841"/>
        <v>0</v>
      </c>
      <c r="CB632">
        <f t="shared" si="842"/>
        <v>0</v>
      </c>
      <c r="CC632">
        <f t="shared" si="842"/>
        <v>0</v>
      </c>
      <c r="CD632">
        <f t="shared" si="842"/>
        <v>0</v>
      </c>
      <c r="CE632">
        <f t="shared" si="842"/>
        <v>0</v>
      </c>
      <c r="CF632">
        <f t="shared" si="842"/>
        <v>0</v>
      </c>
      <c r="CG632">
        <f t="shared" si="842"/>
        <v>0</v>
      </c>
      <c r="CH632">
        <f t="shared" si="842"/>
        <v>0</v>
      </c>
      <c r="CI632">
        <f t="shared" si="842"/>
        <v>0</v>
      </c>
      <c r="CJ632">
        <f t="shared" si="842"/>
        <v>0</v>
      </c>
      <c r="CK632">
        <f t="shared" si="842"/>
        <v>2.2875E-2</v>
      </c>
      <c r="CL632">
        <f t="shared" si="843"/>
        <v>0</v>
      </c>
      <c r="CM632">
        <f t="shared" si="843"/>
        <v>0</v>
      </c>
      <c r="CN632">
        <f t="shared" si="843"/>
        <v>0</v>
      </c>
      <c r="CO632">
        <f t="shared" si="843"/>
        <v>0</v>
      </c>
      <c r="CP632">
        <f t="shared" si="843"/>
        <v>0</v>
      </c>
      <c r="CQ632">
        <f t="shared" si="843"/>
        <v>0</v>
      </c>
      <c r="CR632">
        <f t="shared" si="843"/>
        <v>0</v>
      </c>
      <c r="CS632">
        <f t="shared" si="843"/>
        <v>0</v>
      </c>
      <c r="CT632">
        <f t="shared" si="843"/>
        <v>0</v>
      </c>
      <c r="CU632">
        <f t="shared" si="843"/>
        <v>0</v>
      </c>
      <c r="CV632">
        <f t="shared" si="844"/>
        <v>0</v>
      </c>
      <c r="CW632">
        <f t="shared" si="844"/>
        <v>0</v>
      </c>
      <c r="CX632">
        <f t="shared" si="844"/>
        <v>0</v>
      </c>
      <c r="CY632">
        <f t="shared" si="844"/>
        <v>0</v>
      </c>
      <c r="CZ632">
        <f t="shared" si="844"/>
        <v>0</v>
      </c>
      <c r="DA632">
        <f t="shared" si="844"/>
        <v>0</v>
      </c>
      <c r="DB632">
        <f t="shared" si="844"/>
        <v>0</v>
      </c>
      <c r="DC632">
        <f t="shared" si="844"/>
        <v>0</v>
      </c>
      <c r="DD632">
        <f t="shared" si="844"/>
        <v>0</v>
      </c>
      <c r="DE632">
        <f t="shared" si="844"/>
        <v>0</v>
      </c>
      <c r="DF632">
        <f t="shared" si="845"/>
        <v>0</v>
      </c>
      <c r="DG632">
        <f t="shared" si="845"/>
        <v>0</v>
      </c>
      <c r="DH632">
        <f t="shared" si="845"/>
        <v>0</v>
      </c>
      <c r="DI632">
        <f t="shared" si="845"/>
        <v>0</v>
      </c>
      <c r="DJ632">
        <f t="shared" si="845"/>
        <v>0</v>
      </c>
      <c r="DK632">
        <f t="shared" si="845"/>
        <v>0</v>
      </c>
      <c r="DL632">
        <f t="shared" si="845"/>
        <v>0</v>
      </c>
      <c r="DM632">
        <f t="shared" si="845"/>
        <v>0</v>
      </c>
      <c r="DN632">
        <f t="shared" si="845"/>
        <v>0</v>
      </c>
      <c r="DO632">
        <f t="shared" si="845"/>
        <v>0</v>
      </c>
      <c r="DP632">
        <f t="shared" si="846"/>
        <v>0</v>
      </c>
      <c r="DQ632">
        <f t="shared" si="846"/>
        <v>0</v>
      </c>
      <c r="DR632">
        <f t="shared" si="846"/>
        <v>0</v>
      </c>
      <c r="DS632">
        <f t="shared" si="846"/>
        <v>0</v>
      </c>
      <c r="DT632">
        <f t="shared" si="846"/>
        <v>0</v>
      </c>
      <c r="DU632">
        <f t="shared" si="846"/>
        <v>0</v>
      </c>
      <c r="DV632">
        <f t="shared" si="846"/>
        <v>0</v>
      </c>
      <c r="DW632">
        <f t="shared" si="846"/>
        <v>0</v>
      </c>
      <c r="DX632">
        <f t="shared" si="846"/>
        <v>0</v>
      </c>
      <c r="DY632">
        <f t="shared" si="846"/>
        <v>0</v>
      </c>
      <c r="DZ632">
        <f t="shared" si="847"/>
        <v>0</v>
      </c>
      <c r="EA632">
        <f t="shared" si="847"/>
        <v>0</v>
      </c>
      <c r="EB632">
        <f t="shared" si="847"/>
        <v>0</v>
      </c>
      <c r="EC632">
        <f t="shared" si="847"/>
        <v>0</v>
      </c>
      <c r="ED632">
        <f t="shared" si="847"/>
        <v>0</v>
      </c>
      <c r="EE632">
        <f t="shared" si="847"/>
        <v>0</v>
      </c>
      <c r="EF632">
        <f t="shared" si="847"/>
        <v>0</v>
      </c>
      <c r="EG632">
        <f t="shared" si="847"/>
        <v>0</v>
      </c>
      <c r="EH632">
        <f t="shared" si="847"/>
        <v>0</v>
      </c>
      <c r="EI632">
        <f t="shared" si="847"/>
        <v>0</v>
      </c>
      <c r="EJ632">
        <f t="shared" si="847"/>
        <v>0</v>
      </c>
      <c r="EK632">
        <f t="shared" si="847"/>
        <v>0</v>
      </c>
      <c r="EL632">
        <f t="shared" si="847"/>
        <v>0</v>
      </c>
      <c r="EM632">
        <f t="shared" si="847"/>
        <v>0</v>
      </c>
      <c r="EN632">
        <f t="shared" si="847"/>
        <v>0</v>
      </c>
      <c r="ER632" s="6">
        <f t="shared" si="788"/>
        <v>0</v>
      </c>
      <c r="ES632" s="6">
        <f t="shared" si="851"/>
        <v>0</v>
      </c>
      <c r="ET632" s="6">
        <f t="shared" si="851"/>
        <v>0</v>
      </c>
      <c r="EU632" s="6">
        <f t="shared" si="851"/>
        <v>0</v>
      </c>
      <c r="EV632" s="6">
        <f t="shared" si="851"/>
        <v>0</v>
      </c>
      <c r="EW632" s="6">
        <f t="shared" si="851"/>
        <v>0</v>
      </c>
      <c r="EX632" s="6">
        <f t="shared" si="851"/>
        <v>0</v>
      </c>
      <c r="EY632" s="6">
        <f t="shared" si="851"/>
        <v>0</v>
      </c>
      <c r="EZ632" s="6">
        <f t="shared" si="851"/>
        <v>0</v>
      </c>
      <c r="FA632" s="6">
        <f t="shared" si="851"/>
        <v>0</v>
      </c>
      <c r="FB632" s="6">
        <f t="shared" si="851"/>
        <v>0</v>
      </c>
      <c r="FC632" s="6">
        <f t="shared" si="851"/>
        <v>0</v>
      </c>
      <c r="FD632" s="6">
        <f t="shared" si="851"/>
        <v>0</v>
      </c>
      <c r="FE632" s="6">
        <f t="shared" si="851"/>
        <v>0</v>
      </c>
      <c r="FF632" s="6">
        <f t="shared" si="851"/>
        <v>0</v>
      </c>
      <c r="FG632" s="6">
        <f t="shared" si="851"/>
        <v>0</v>
      </c>
      <c r="FH632" s="6">
        <f t="shared" si="851"/>
        <v>0</v>
      </c>
      <c r="FI632" s="6">
        <f t="shared" si="851"/>
        <v>0</v>
      </c>
      <c r="FJ632" s="6">
        <f t="shared" si="851"/>
        <v>0</v>
      </c>
      <c r="FK632" s="6">
        <f t="shared" si="851"/>
        <v>18.3</v>
      </c>
      <c r="FL632" s="6">
        <f t="shared" si="851"/>
        <v>0</v>
      </c>
      <c r="FM632" s="6">
        <f t="shared" si="851"/>
        <v>0</v>
      </c>
      <c r="FN632" s="6">
        <f t="shared" si="851"/>
        <v>0</v>
      </c>
      <c r="FO632" s="6">
        <f t="shared" si="851"/>
        <v>0</v>
      </c>
      <c r="FP632" s="6">
        <f t="shared" si="851"/>
        <v>0</v>
      </c>
      <c r="FQ632" s="6">
        <f t="shared" si="851"/>
        <v>0</v>
      </c>
      <c r="FR632" s="6">
        <f t="shared" si="851"/>
        <v>0</v>
      </c>
      <c r="FS632" s="6">
        <f t="shared" si="851"/>
        <v>0</v>
      </c>
      <c r="FT632" s="6">
        <f t="shared" si="851"/>
        <v>0</v>
      </c>
      <c r="FU632" s="6">
        <f t="shared" si="851"/>
        <v>0</v>
      </c>
      <c r="FV632" s="6">
        <f t="shared" si="851"/>
        <v>0</v>
      </c>
      <c r="FW632" s="6">
        <f t="shared" si="851"/>
        <v>0</v>
      </c>
      <c r="FX632" s="6">
        <f t="shared" si="851"/>
        <v>0</v>
      </c>
      <c r="FY632" s="6">
        <f t="shared" si="851"/>
        <v>0</v>
      </c>
      <c r="FZ632" s="6">
        <f t="shared" si="851"/>
        <v>0</v>
      </c>
      <c r="GA632" s="6">
        <f t="shared" si="851"/>
        <v>0</v>
      </c>
      <c r="GB632" s="6">
        <f t="shared" si="851"/>
        <v>0</v>
      </c>
      <c r="GC632" s="6">
        <f t="shared" si="851"/>
        <v>0</v>
      </c>
      <c r="GD632" s="6">
        <f t="shared" si="851"/>
        <v>0</v>
      </c>
      <c r="GE632" s="6">
        <f t="shared" si="851"/>
        <v>0</v>
      </c>
      <c r="GF632" s="6">
        <f t="shared" si="851"/>
        <v>0</v>
      </c>
      <c r="GG632" s="6">
        <f t="shared" si="851"/>
        <v>0</v>
      </c>
      <c r="GH632" s="6">
        <f t="shared" si="851"/>
        <v>0</v>
      </c>
      <c r="GI632" s="6">
        <f t="shared" si="851"/>
        <v>0</v>
      </c>
      <c r="GJ632" s="6">
        <f t="shared" si="851"/>
        <v>0</v>
      </c>
      <c r="GK632" s="6">
        <f t="shared" si="851"/>
        <v>0</v>
      </c>
      <c r="GL632" s="6">
        <f t="shared" si="851"/>
        <v>0</v>
      </c>
      <c r="GM632" s="6">
        <f t="shared" si="851"/>
        <v>0</v>
      </c>
      <c r="GN632" s="6">
        <f t="shared" si="851"/>
        <v>0</v>
      </c>
      <c r="GO632" s="6">
        <f t="shared" si="851"/>
        <v>0</v>
      </c>
      <c r="GP632" s="6">
        <f t="shared" si="851"/>
        <v>0</v>
      </c>
      <c r="GQ632" s="6">
        <f t="shared" si="851"/>
        <v>0</v>
      </c>
      <c r="GR632" s="6">
        <f t="shared" si="851"/>
        <v>0</v>
      </c>
      <c r="GS632" s="6">
        <f t="shared" si="851"/>
        <v>0</v>
      </c>
      <c r="GT632" s="6">
        <f t="shared" si="851"/>
        <v>0</v>
      </c>
      <c r="GU632" s="6">
        <f t="shared" si="851"/>
        <v>0</v>
      </c>
      <c r="GV632" s="6">
        <f t="shared" si="851"/>
        <v>0</v>
      </c>
      <c r="GW632" s="6">
        <f t="shared" si="851"/>
        <v>0</v>
      </c>
      <c r="GX632" s="6">
        <f t="shared" si="851"/>
        <v>0</v>
      </c>
      <c r="GY632" s="6">
        <f t="shared" si="851"/>
        <v>0</v>
      </c>
      <c r="GZ632" s="6">
        <f t="shared" si="851"/>
        <v>0</v>
      </c>
      <c r="HA632" s="6">
        <f t="shared" si="851"/>
        <v>0</v>
      </c>
      <c r="HB632" s="6">
        <f t="shared" si="851"/>
        <v>0</v>
      </c>
      <c r="HC632" s="6">
        <f t="shared" si="851"/>
        <v>0</v>
      </c>
      <c r="HD632" s="6">
        <f t="shared" ref="HD632:HN635" si="852">IF(INDEX($A$1:$I$862, ROW($I632), 4) = HD$1, $AE632, 0)</f>
        <v>0</v>
      </c>
      <c r="HE632" s="6">
        <f t="shared" si="852"/>
        <v>0</v>
      </c>
      <c r="HF632" s="6">
        <f t="shared" si="852"/>
        <v>0</v>
      </c>
      <c r="HG632" s="6">
        <f t="shared" si="852"/>
        <v>0</v>
      </c>
      <c r="HH632" s="6">
        <f t="shared" si="852"/>
        <v>0</v>
      </c>
      <c r="HI632" s="6">
        <f t="shared" si="852"/>
        <v>0</v>
      </c>
      <c r="HJ632" s="6">
        <f t="shared" si="852"/>
        <v>0</v>
      </c>
      <c r="HK632" s="6">
        <f t="shared" si="852"/>
        <v>0</v>
      </c>
      <c r="HL632" s="6">
        <f t="shared" si="852"/>
        <v>0</v>
      </c>
      <c r="HM632" s="6">
        <f t="shared" si="852"/>
        <v>0</v>
      </c>
      <c r="HN632" s="6">
        <f t="shared" si="852"/>
        <v>0</v>
      </c>
    </row>
    <row r="633" spans="1:222" x14ac:dyDescent="0.25">
      <c r="A633">
        <v>5762</v>
      </c>
      <c r="B633">
        <v>2017</v>
      </c>
      <c r="C633" t="str">
        <v>компьютерных технологий и электронного обучения</v>
      </c>
      <c r="D633" t="str">
        <v>Гончарова Светлана Викторовна</v>
      </c>
      <c r="E633" t="str">
        <v>кандидат педагогических наук</v>
      </c>
      <c r="F633" t="str">
        <v>доцент</v>
      </c>
      <c r="G633">
        <v>1</v>
      </c>
      <c r="H633">
        <v>16595</v>
      </c>
      <c r="I6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>
        <v>0</v>
      </c>
      <c r="K633">
        <v>0</v>
      </c>
      <c r="L633">
        <v>0</v>
      </c>
      <c r="M633" s="16">
        <f t="shared" si="783"/>
        <v>0</v>
      </c>
      <c r="N633" s="16">
        <f t="shared" si="784"/>
        <v>5.3000000000000007</v>
      </c>
      <c r="O633" s="16">
        <f t="shared" si="789"/>
        <v>2.5</v>
      </c>
      <c r="P633" s="16">
        <f t="shared" si="790"/>
        <v>2.5</v>
      </c>
      <c r="Q633" s="16">
        <v>0</v>
      </c>
      <c r="R633" s="16">
        <v>0</v>
      </c>
      <c r="S633" s="16">
        <v>0</v>
      </c>
      <c r="T633" s="21">
        <v>0</v>
      </c>
      <c r="U633">
        <v>2</v>
      </c>
      <c r="V633">
        <v>0</v>
      </c>
      <c r="W633">
        <v>10</v>
      </c>
      <c r="X633">
        <v>1</v>
      </c>
      <c r="Y633">
        <v>1</v>
      </c>
      <c r="Z633">
        <v>0</v>
      </c>
      <c r="AA633" t="str">
        <v>осн</v>
      </c>
      <c r="AB633">
        <f t="shared" si="791"/>
        <v>800</v>
      </c>
      <c r="AC633" t="str">
        <f t="shared" si="785"/>
        <v>КЭО (маг)</v>
      </c>
      <c r="AD633" t="str">
        <f t="shared" si="782"/>
        <v>2017/2018</v>
      </c>
      <c r="AE633">
        <f t="shared" si="786"/>
        <v>12.3</v>
      </c>
      <c r="AF633">
        <f t="shared" si="787"/>
        <v>1.5375000000000002E-2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R633">
        <f t="shared" ref="BR633:CA642" si="853">IF(INDEX($A$1:$I$862, ROW($I633), 4) = BR$1, $AF633, 0)</f>
        <v>0</v>
      </c>
      <c r="BS633">
        <f t="shared" si="853"/>
        <v>0</v>
      </c>
      <c r="BT633">
        <f t="shared" si="853"/>
        <v>0</v>
      </c>
      <c r="BU633">
        <f t="shared" si="853"/>
        <v>0</v>
      </c>
      <c r="BV633">
        <f t="shared" si="853"/>
        <v>0</v>
      </c>
      <c r="BW633">
        <f t="shared" si="853"/>
        <v>0</v>
      </c>
      <c r="BX633">
        <f t="shared" si="853"/>
        <v>0</v>
      </c>
      <c r="BY633">
        <f t="shared" si="853"/>
        <v>0</v>
      </c>
      <c r="BZ633">
        <f t="shared" si="853"/>
        <v>0</v>
      </c>
      <c r="CA633">
        <f t="shared" si="853"/>
        <v>0</v>
      </c>
      <c r="CB633">
        <f t="shared" ref="CB633:CK642" si="854">IF(INDEX($A$1:$I$862, ROW($I633), 4) = CB$1, $AF633, 0)</f>
        <v>0</v>
      </c>
      <c r="CC633">
        <f t="shared" si="854"/>
        <v>0</v>
      </c>
      <c r="CD633">
        <f t="shared" si="854"/>
        <v>0</v>
      </c>
      <c r="CE633">
        <f t="shared" si="854"/>
        <v>0</v>
      </c>
      <c r="CF633">
        <f t="shared" si="854"/>
        <v>0</v>
      </c>
      <c r="CG633">
        <f t="shared" si="854"/>
        <v>0</v>
      </c>
      <c r="CH633">
        <f t="shared" si="854"/>
        <v>0</v>
      </c>
      <c r="CI633">
        <f t="shared" si="854"/>
        <v>0</v>
      </c>
      <c r="CJ633">
        <f t="shared" si="854"/>
        <v>0</v>
      </c>
      <c r="CK633">
        <f t="shared" si="854"/>
        <v>1.5375000000000002E-2</v>
      </c>
      <c r="CL633">
        <f t="shared" ref="CL633:CU642" si="855">IF(INDEX($A$1:$I$862, ROW($I633), 4) = CL$1, $AF633, 0)</f>
        <v>0</v>
      </c>
      <c r="CM633">
        <f t="shared" si="855"/>
        <v>0</v>
      </c>
      <c r="CN633">
        <f t="shared" si="855"/>
        <v>0</v>
      </c>
      <c r="CO633">
        <f t="shared" si="855"/>
        <v>0</v>
      </c>
      <c r="CP633">
        <f t="shared" si="855"/>
        <v>0</v>
      </c>
      <c r="CQ633">
        <f t="shared" si="855"/>
        <v>0</v>
      </c>
      <c r="CR633">
        <f t="shared" si="855"/>
        <v>0</v>
      </c>
      <c r="CS633">
        <f t="shared" si="855"/>
        <v>0</v>
      </c>
      <c r="CT633">
        <f t="shared" si="855"/>
        <v>0</v>
      </c>
      <c r="CU633">
        <f t="shared" si="855"/>
        <v>0</v>
      </c>
      <c r="CV633">
        <f t="shared" ref="CV633:DE642" si="856">IF(INDEX($A$1:$I$862, ROW($I633), 4) = CV$1, $AF633, 0)</f>
        <v>0</v>
      </c>
      <c r="CW633">
        <f t="shared" si="856"/>
        <v>0</v>
      </c>
      <c r="CX633">
        <f t="shared" si="856"/>
        <v>0</v>
      </c>
      <c r="CY633">
        <f t="shared" si="856"/>
        <v>0</v>
      </c>
      <c r="CZ633">
        <f t="shared" si="856"/>
        <v>0</v>
      </c>
      <c r="DA633">
        <f t="shared" si="856"/>
        <v>0</v>
      </c>
      <c r="DB633">
        <f t="shared" si="856"/>
        <v>0</v>
      </c>
      <c r="DC633">
        <f t="shared" si="856"/>
        <v>0</v>
      </c>
      <c r="DD633">
        <f t="shared" si="856"/>
        <v>0</v>
      </c>
      <c r="DE633">
        <f t="shared" si="856"/>
        <v>0</v>
      </c>
      <c r="DF633">
        <f t="shared" ref="DF633:DO642" si="857">IF(INDEX($A$1:$I$862, ROW($I633), 4) = DF$1, $AF633, 0)</f>
        <v>0</v>
      </c>
      <c r="DG633">
        <f t="shared" si="857"/>
        <v>0</v>
      </c>
      <c r="DH633">
        <f t="shared" si="857"/>
        <v>0</v>
      </c>
      <c r="DI633">
        <f t="shared" si="857"/>
        <v>0</v>
      </c>
      <c r="DJ633">
        <f t="shared" si="857"/>
        <v>0</v>
      </c>
      <c r="DK633">
        <f t="shared" si="857"/>
        <v>0</v>
      </c>
      <c r="DL633">
        <f t="shared" si="857"/>
        <v>0</v>
      </c>
      <c r="DM633">
        <f t="shared" si="857"/>
        <v>0</v>
      </c>
      <c r="DN633">
        <f t="shared" si="857"/>
        <v>0</v>
      </c>
      <c r="DO633">
        <f t="shared" si="857"/>
        <v>0</v>
      </c>
      <c r="DP633">
        <f t="shared" ref="DP633:DY642" si="858">IF(INDEX($A$1:$I$862, ROW($I633), 4) = DP$1, $AF633, 0)</f>
        <v>0</v>
      </c>
      <c r="DQ633">
        <f t="shared" si="858"/>
        <v>0</v>
      </c>
      <c r="DR633">
        <f t="shared" si="858"/>
        <v>0</v>
      </c>
      <c r="DS633">
        <f t="shared" si="858"/>
        <v>0</v>
      </c>
      <c r="DT633">
        <f t="shared" si="858"/>
        <v>0</v>
      </c>
      <c r="DU633">
        <f t="shared" si="858"/>
        <v>0</v>
      </c>
      <c r="DV633">
        <f t="shared" si="858"/>
        <v>0</v>
      </c>
      <c r="DW633">
        <f t="shared" si="858"/>
        <v>0</v>
      </c>
      <c r="DX633">
        <f t="shared" si="858"/>
        <v>0</v>
      </c>
      <c r="DY633">
        <f t="shared" si="858"/>
        <v>0</v>
      </c>
      <c r="DZ633">
        <f t="shared" ref="DZ633:EN642" si="859">IF(INDEX($A$1:$I$862, ROW($I633), 4) = DZ$1, $AF633, 0)</f>
        <v>0</v>
      </c>
      <c r="EA633">
        <f t="shared" si="859"/>
        <v>0</v>
      </c>
      <c r="EB633">
        <f t="shared" si="859"/>
        <v>0</v>
      </c>
      <c r="EC633">
        <f t="shared" si="859"/>
        <v>0</v>
      </c>
      <c r="ED633">
        <f t="shared" si="859"/>
        <v>0</v>
      </c>
      <c r="EE633">
        <f t="shared" si="859"/>
        <v>0</v>
      </c>
      <c r="EF633">
        <f t="shared" si="859"/>
        <v>0</v>
      </c>
      <c r="EG633">
        <f t="shared" si="859"/>
        <v>0</v>
      </c>
      <c r="EH633">
        <f t="shared" si="859"/>
        <v>0</v>
      </c>
      <c r="EI633">
        <f t="shared" si="859"/>
        <v>0</v>
      </c>
      <c r="EJ633">
        <f t="shared" si="859"/>
        <v>0</v>
      </c>
      <c r="EK633">
        <f t="shared" si="859"/>
        <v>0</v>
      </c>
      <c r="EL633">
        <f t="shared" si="859"/>
        <v>0</v>
      </c>
      <c r="EM633">
        <f t="shared" si="859"/>
        <v>0</v>
      </c>
      <c r="EN633">
        <f t="shared" si="859"/>
        <v>0</v>
      </c>
      <c r="ER633" s="6">
        <f t="shared" si="788"/>
        <v>0</v>
      </c>
      <c r="ES633" s="6">
        <f t="shared" ref="ES633:HD636" si="860">IF(INDEX($A$1:$I$862, ROW($I633), 4) = ES$1, $AE633, 0)</f>
        <v>0</v>
      </c>
      <c r="ET633" s="6">
        <f t="shared" si="860"/>
        <v>0</v>
      </c>
      <c r="EU633" s="6">
        <f t="shared" si="860"/>
        <v>0</v>
      </c>
      <c r="EV633" s="6">
        <f t="shared" si="860"/>
        <v>0</v>
      </c>
      <c r="EW633" s="6">
        <f t="shared" si="860"/>
        <v>0</v>
      </c>
      <c r="EX633" s="6">
        <f t="shared" si="860"/>
        <v>0</v>
      </c>
      <c r="EY633" s="6">
        <f t="shared" si="860"/>
        <v>0</v>
      </c>
      <c r="EZ633" s="6">
        <f t="shared" si="860"/>
        <v>0</v>
      </c>
      <c r="FA633" s="6">
        <f t="shared" si="860"/>
        <v>0</v>
      </c>
      <c r="FB633" s="6">
        <f t="shared" si="860"/>
        <v>0</v>
      </c>
      <c r="FC633" s="6">
        <f t="shared" si="860"/>
        <v>0</v>
      </c>
      <c r="FD633" s="6">
        <f t="shared" si="860"/>
        <v>0</v>
      </c>
      <c r="FE633" s="6">
        <f t="shared" si="860"/>
        <v>0</v>
      </c>
      <c r="FF633" s="6">
        <f t="shared" si="860"/>
        <v>0</v>
      </c>
      <c r="FG633" s="6">
        <f t="shared" si="860"/>
        <v>0</v>
      </c>
      <c r="FH633" s="6">
        <f t="shared" si="860"/>
        <v>0</v>
      </c>
      <c r="FI633" s="6">
        <f t="shared" si="860"/>
        <v>0</v>
      </c>
      <c r="FJ633" s="6">
        <f t="shared" si="860"/>
        <v>0</v>
      </c>
      <c r="FK633" s="6">
        <f t="shared" si="860"/>
        <v>12.3</v>
      </c>
      <c r="FL633" s="6">
        <f t="shared" si="860"/>
        <v>0</v>
      </c>
      <c r="FM633" s="6">
        <f t="shared" si="860"/>
        <v>0</v>
      </c>
      <c r="FN633" s="6">
        <f t="shared" si="860"/>
        <v>0</v>
      </c>
      <c r="FO633" s="6">
        <f t="shared" si="860"/>
        <v>0</v>
      </c>
      <c r="FP633" s="6">
        <f t="shared" si="860"/>
        <v>0</v>
      </c>
      <c r="FQ633" s="6">
        <f t="shared" si="860"/>
        <v>0</v>
      </c>
      <c r="FR633" s="6">
        <f t="shared" si="860"/>
        <v>0</v>
      </c>
      <c r="FS633" s="6">
        <f t="shared" si="860"/>
        <v>0</v>
      </c>
      <c r="FT633" s="6">
        <f t="shared" si="860"/>
        <v>0</v>
      </c>
      <c r="FU633" s="6">
        <f t="shared" si="860"/>
        <v>0</v>
      </c>
      <c r="FV633" s="6">
        <f t="shared" si="860"/>
        <v>0</v>
      </c>
      <c r="FW633" s="6">
        <f t="shared" si="860"/>
        <v>0</v>
      </c>
      <c r="FX633" s="6">
        <f t="shared" si="860"/>
        <v>0</v>
      </c>
      <c r="FY633" s="6">
        <f t="shared" si="860"/>
        <v>0</v>
      </c>
      <c r="FZ633" s="6">
        <f t="shared" si="860"/>
        <v>0</v>
      </c>
      <c r="GA633" s="6">
        <f t="shared" si="860"/>
        <v>0</v>
      </c>
      <c r="GB633" s="6">
        <f t="shared" si="860"/>
        <v>0</v>
      </c>
      <c r="GC633" s="6">
        <f t="shared" si="860"/>
        <v>0</v>
      </c>
      <c r="GD633" s="6">
        <f t="shared" si="860"/>
        <v>0</v>
      </c>
      <c r="GE633" s="6">
        <f t="shared" si="860"/>
        <v>0</v>
      </c>
      <c r="GF633" s="6">
        <f t="shared" si="860"/>
        <v>0</v>
      </c>
      <c r="GG633" s="6">
        <f t="shared" si="860"/>
        <v>0</v>
      </c>
      <c r="GH633" s="6">
        <f t="shared" si="860"/>
        <v>0</v>
      </c>
      <c r="GI633" s="6">
        <f t="shared" si="860"/>
        <v>0</v>
      </c>
      <c r="GJ633" s="6">
        <f t="shared" si="860"/>
        <v>0</v>
      </c>
      <c r="GK633" s="6">
        <f t="shared" si="860"/>
        <v>0</v>
      </c>
      <c r="GL633" s="6">
        <f t="shared" si="860"/>
        <v>0</v>
      </c>
      <c r="GM633" s="6">
        <f t="shared" si="860"/>
        <v>0</v>
      </c>
      <c r="GN633" s="6">
        <f t="shared" si="860"/>
        <v>0</v>
      </c>
      <c r="GO633" s="6">
        <f t="shared" si="860"/>
        <v>0</v>
      </c>
      <c r="GP633" s="6">
        <f t="shared" si="860"/>
        <v>0</v>
      </c>
      <c r="GQ633" s="6">
        <f t="shared" si="860"/>
        <v>0</v>
      </c>
      <c r="GR633" s="6">
        <f t="shared" si="860"/>
        <v>0</v>
      </c>
      <c r="GS633" s="6">
        <f t="shared" si="860"/>
        <v>0</v>
      </c>
      <c r="GT633" s="6">
        <f t="shared" si="860"/>
        <v>0</v>
      </c>
      <c r="GU633" s="6">
        <f t="shared" si="860"/>
        <v>0</v>
      </c>
      <c r="GV633" s="6">
        <f t="shared" si="860"/>
        <v>0</v>
      </c>
      <c r="GW633" s="6">
        <f t="shared" si="860"/>
        <v>0</v>
      </c>
      <c r="GX633" s="6">
        <f t="shared" si="860"/>
        <v>0</v>
      </c>
      <c r="GY633" s="6">
        <f t="shared" si="860"/>
        <v>0</v>
      </c>
      <c r="GZ633" s="6">
        <f t="shared" si="860"/>
        <v>0</v>
      </c>
      <c r="HA633" s="6">
        <f t="shared" si="860"/>
        <v>0</v>
      </c>
      <c r="HB633" s="6">
        <f t="shared" si="860"/>
        <v>0</v>
      </c>
      <c r="HC633" s="6">
        <f t="shared" si="860"/>
        <v>0</v>
      </c>
      <c r="HD633" s="6">
        <f t="shared" si="860"/>
        <v>0</v>
      </c>
      <c r="HE633" s="6">
        <f t="shared" si="852"/>
        <v>0</v>
      </c>
      <c r="HF633" s="6">
        <f t="shared" si="852"/>
        <v>0</v>
      </c>
      <c r="HG633" s="6">
        <f t="shared" si="852"/>
        <v>0</v>
      </c>
      <c r="HH633" s="6">
        <f t="shared" si="852"/>
        <v>0</v>
      </c>
      <c r="HI633" s="6">
        <f t="shared" si="852"/>
        <v>0</v>
      </c>
      <c r="HJ633" s="6">
        <f t="shared" si="852"/>
        <v>0</v>
      </c>
      <c r="HK633" s="6">
        <f t="shared" si="852"/>
        <v>0</v>
      </c>
      <c r="HL633" s="6">
        <f t="shared" si="852"/>
        <v>0</v>
      </c>
      <c r="HM633" s="6">
        <f t="shared" si="852"/>
        <v>0</v>
      </c>
      <c r="HN633" s="6">
        <f t="shared" si="852"/>
        <v>0</v>
      </c>
    </row>
    <row r="634" spans="1:222" x14ac:dyDescent="0.25">
      <c r="A634">
        <v>5762</v>
      </c>
      <c r="B634">
        <v>2017</v>
      </c>
      <c r="C634" t="str">
        <v>компьютерных технологий и электронного обучения</v>
      </c>
      <c r="D634" t="str">
        <v>Гончарова Светлана Викторовна</v>
      </c>
      <c r="E634" t="str">
        <v>кандидат педагогических наук</v>
      </c>
      <c r="F634" t="str">
        <v>доцент</v>
      </c>
      <c r="G634">
        <v>1</v>
      </c>
      <c r="H634">
        <v>16595</v>
      </c>
      <c r="I634" t="str">
        <v>Руководство ВКР (магистерская диссертация)</v>
      </c>
      <c r="J634">
        <v>0</v>
      </c>
      <c r="K634">
        <v>0</v>
      </c>
      <c r="L634">
        <v>0</v>
      </c>
      <c r="M634" s="16">
        <f t="shared" si="783"/>
        <v>0</v>
      </c>
      <c r="N634" s="16">
        <f t="shared" si="784"/>
        <v>5.3000000000000007</v>
      </c>
      <c r="O634" s="16">
        <f t="shared" si="789"/>
        <v>2.5</v>
      </c>
      <c r="P634" s="16">
        <f t="shared" si="790"/>
        <v>2.5</v>
      </c>
      <c r="Q634" s="16">
        <v>0</v>
      </c>
      <c r="R634" s="16">
        <v>0</v>
      </c>
      <c r="S634" s="16">
        <v>0</v>
      </c>
      <c r="T634" s="21">
        <v>0</v>
      </c>
      <c r="U634">
        <v>0</v>
      </c>
      <c r="V634">
        <v>18</v>
      </c>
      <c r="W634">
        <v>10</v>
      </c>
      <c r="X634">
        <v>1</v>
      </c>
      <c r="Y634">
        <v>1</v>
      </c>
      <c r="Z634">
        <v>0</v>
      </c>
      <c r="AA634" t="str">
        <v>осн</v>
      </c>
      <c r="AB634">
        <f t="shared" si="791"/>
        <v>800</v>
      </c>
      <c r="AC634" t="str">
        <f t="shared" si="785"/>
        <v>КЭО (маг)</v>
      </c>
      <c r="AD634" t="str">
        <f t="shared" si="782"/>
        <v>2017/2018</v>
      </c>
      <c r="AE634">
        <f t="shared" si="786"/>
        <v>28.3</v>
      </c>
      <c r="AF634">
        <f t="shared" si="787"/>
        <v>3.5375000000000004E-2</v>
      </c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R634">
        <f t="shared" si="853"/>
        <v>0</v>
      </c>
      <c r="BS634">
        <f t="shared" si="853"/>
        <v>0</v>
      </c>
      <c r="BT634">
        <f t="shared" si="853"/>
        <v>0</v>
      </c>
      <c r="BU634">
        <f t="shared" si="853"/>
        <v>0</v>
      </c>
      <c r="BV634">
        <f t="shared" si="853"/>
        <v>0</v>
      </c>
      <c r="BW634">
        <f t="shared" si="853"/>
        <v>0</v>
      </c>
      <c r="BX634">
        <f t="shared" si="853"/>
        <v>0</v>
      </c>
      <c r="BY634">
        <f t="shared" si="853"/>
        <v>0</v>
      </c>
      <c r="BZ634">
        <f t="shared" si="853"/>
        <v>0</v>
      </c>
      <c r="CA634">
        <f t="shared" si="853"/>
        <v>0</v>
      </c>
      <c r="CB634">
        <f t="shared" si="854"/>
        <v>0</v>
      </c>
      <c r="CC634">
        <f t="shared" si="854"/>
        <v>0</v>
      </c>
      <c r="CD634">
        <f t="shared" si="854"/>
        <v>0</v>
      </c>
      <c r="CE634">
        <f t="shared" si="854"/>
        <v>0</v>
      </c>
      <c r="CF634">
        <f t="shared" si="854"/>
        <v>0</v>
      </c>
      <c r="CG634">
        <f t="shared" si="854"/>
        <v>0</v>
      </c>
      <c r="CH634">
        <f t="shared" si="854"/>
        <v>0</v>
      </c>
      <c r="CI634">
        <f t="shared" si="854"/>
        <v>0</v>
      </c>
      <c r="CJ634">
        <f t="shared" si="854"/>
        <v>0</v>
      </c>
      <c r="CK634">
        <f t="shared" si="854"/>
        <v>3.5375000000000004E-2</v>
      </c>
      <c r="CL634">
        <f t="shared" si="855"/>
        <v>0</v>
      </c>
      <c r="CM634">
        <f t="shared" si="855"/>
        <v>0</v>
      </c>
      <c r="CN634">
        <f t="shared" si="855"/>
        <v>0</v>
      </c>
      <c r="CO634">
        <f t="shared" si="855"/>
        <v>0</v>
      </c>
      <c r="CP634">
        <f t="shared" si="855"/>
        <v>0</v>
      </c>
      <c r="CQ634">
        <f t="shared" si="855"/>
        <v>0</v>
      </c>
      <c r="CR634">
        <f t="shared" si="855"/>
        <v>0</v>
      </c>
      <c r="CS634">
        <f t="shared" si="855"/>
        <v>0</v>
      </c>
      <c r="CT634">
        <f t="shared" si="855"/>
        <v>0</v>
      </c>
      <c r="CU634">
        <f t="shared" si="855"/>
        <v>0</v>
      </c>
      <c r="CV634">
        <f t="shared" si="856"/>
        <v>0</v>
      </c>
      <c r="CW634">
        <f t="shared" si="856"/>
        <v>0</v>
      </c>
      <c r="CX634">
        <f t="shared" si="856"/>
        <v>0</v>
      </c>
      <c r="CY634">
        <f t="shared" si="856"/>
        <v>0</v>
      </c>
      <c r="CZ634">
        <f t="shared" si="856"/>
        <v>0</v>
      </c>
      <c r="DA634">
        <f t="shared" si="856"/>
        <v>0</v>
      </c>
      <c r="DB634">
        <f t="shared" si="856"/>
        <v>0</v>
      </c>
      <c r="DC634">
        <f t="shared" si="856"/>
        <v>0</v>
      </c>
      <c r="DD634">
        <f t="shared" si="856"/>
        <v>0</v>
      </c>
      <c r="DE634">
        <f t="shared" si="856"/>
        <v>0</v>
      </c>
      <c r="DF634">
        <f t="shared" si="857"/>
        <v>0</v>
      </c>
      <c r="DG634">
        <f t="shared" si="857"/>
        <v>0</v>
      </c>
      <c r="DH634">
        <f t="shared" si="857"/>
        <v>0</v>
      </c>
      <c r="DI634">
        <f t="shared" si="857"/>
        <v>0</v>
      </c>
      <c r="DJ634">
        <f t="shared" si="857"/>
        <v>0</v>
      </c>
      <c r="DK634">
        <f t="shared" si="857"/>
        <v>0</v>
      </c>
      <c r="DL634">
        <f t="shared" si="857"/>
        <v>0</v>
      </c>
      <c r="DM634">
        <f t="shared" si="857"/>
        <v>0</v>
      </c>
      <c r="DN634">
        <f t="shared" si="857"/>
        <v>0</v>
      </c>
      <c r="DO634">
        <f t="shared" si="857"/>
        <v>0</v>
      </c>
      <c r="DP634">
        <f t="shared" si="858"/>
        <v>0</v>
      </c>
      <c r="DQ634">
        <f t="shared" si="858"/>
        <v>0</v>
      </c>
      <c r="DR634">
        <f t="shared" si="858"/>
        <v>0</v>
      </c>
      <c r="DS634">
        <f t="shared" si="858"/>
        <v>0</v>
      </c>
      <c r="DT634">
        <f t="shared" si="858"/>
        <v>0</v>
      </c>
      <c r="DU634">
        <f t="shared" si="858"/>
        <v>0</v>
      </c>
      <c r="DV634">
        <f t="shared" si="858"/>
        <v>0</v>
      </c>
      <c r="DW634">
        <f t="shared" si="858"/>
        <v>0</v>
      </c>
      <c r="DX634">
        <f t="shared" si="858"/>
        <v>0</v>
      </c>
      <c r="DY634">
        <f t="shared" si="858"/>
        <v>0</v>
      </c>
      <c r="DZ634">
        <f t="shared" si="859"/>
        <v>0</v>
      </c>
      <c r="EA634">
        <f t="shared" si="859"/>
        <v>0</v>
      </c>
      <c r="EB634">
        <f t="shared" si="859"/>
        <v>0</v>
      </c>
      <c r="EC634">
        <f t="shared" si="859"/>
        <v>0</v>
      </c>
      <c r="ED634">
        <f t="shared" si="859"/>
        <v>0</v>
      </c>
      <c r="EE634">
        <f t="shared" si="859"/>
        <v>0</v>
      </c>
      <c r="EF634">
        <f t="shared" si="859"/>
        <v>0</v>
      </c>
      <c r="EG634">
        <f t="shared" si="859"/>
        <v>0</v>
      </c>
      <c r="EH634">
        <f t="shared" si="859"/>
        <v>0</v>
      </c>
      <c r="EI634">
        <f t="shared" si="859"/>
        <v>0</v>
      </c>
      <c r="EJ634">
        <f t="shared" si="859"/>
        <v>0</v>
      </c>
      <c r="EK634">
        <f t="shared" si="859"/>
        <v>0</v>
      </c>
      <c r="EL634">
        <f t="shared" si="859"/>
        <v>0</v>
      </c>
      <c r="EM634">
        <f t="shared" si="859"/>
        <v>0</v>
      </c>
      <c r="EN634">
        <f t="shared" si="859"/>
        <v>0</v>
      </c>
      <c r="ER634" s="6">
        <f t="shared" si="788"/>
        <v>0</v>
      </c>
      <c r="ES634" s="6">
        <f t="shared" si="860"/>
        <v>0</v>
      </c>
      <c r="ET634" s="6">
        <f t="shared" si="860"/>
        <v>0</v>
      </c>
      <c r="EU634" s="6">
        <f t="shared" si="860"/>
        <v>0</v>
      </c>
      <c r="EV634" s="6">
        <f t="shared" si="860"/>
        <v>0</v>
      </c>
      <c r="EW634" s="6">
        <f t="shared" si="860"/>
        <v>0</v>
      </c>
      <c r="EX634" s="6">
        <f t="shared" si="860"/>
        <v>0</v>
      </c>
      <c r="EY634" s="6">
        <f t="shared" si="860"/>
        <v>0</v>
      </c>
      <c r="EZ634" s="6">
        <f t="shared" si="860"/>
        <v>0</v>
      </c>
      <c r="FA634" s="6">
        <f t="shared" si="860"/>
        <v>0</v>
      </c>
      <c r="FB634" s="6">
        <f t="shared" si="860"/>
        <v>0</v>
      </c>
      <c r="FC634" s="6">
        <f t="shared" si="860"/>
        <v>0</v>
      </c>
      <c r="FD634" s="6">
        <f t="shared" si="860"/>
        <v>0</v>
      </c>
      <c r="FE634" s="6">
        <f t="shared" si="860"/>
        <v>0</v>
      </c>
      <c r="FF634" s="6">
        <f t="shared" si="860"/>
        <v>0</v>
      </c>
      <c r="FG634" s="6">
        <f t="shared" si="860"/>
        <v>0</v>
      </c>
      <c r="FH634" s="6">
        <f t="shared" si="860"/>
        <v>0</v>
      </c>
      <c r="FI634" s="6">
        <f t="shared" si="860"/>
        <v>0</v>
      </c>
      <c r="FJ634" s="6">
        <f t="shared" si="860"/>
        <v>0</v>
      </c>
      <c r="FK634" s="6">
        <f t="shared" si="860"/>
        <v>28.3</v>
      </c>
      <c r="FL634" s="6">
        <f t="shared" si="860"/>
        <v>0</v>
      </c>
      <c r="FM634" s="6">
        <f t="shared" si="860"/>
        <v>0</v>
      </c>
      <c r="FN634" s="6">
        <f t="shared" si="860"/>
        <v>0</v>
      </c>
      <c r="FO634" s="6">
        <f t="shared" si="860"/>
        <v>0</v>
      </c>
      <c r="FP634" s="6">
        <f t="shared" si="860"/>
        <v>0</v>
      </c>
      <c r="FQ634" s="6">
        <f t="shared" si="860"/>
        <v>0</v>
      </c>
      <c r="FR634" s="6">
        <f t="shared" si="860"/>
        <v>0</v>
      </c>
      <c r="FS634" s="6">
        <f t="shared" si="860"/>
        <v>0</v>
      </c>
      <c r="FT634" s="6">
        <f t="shared" si="860"/>
        <v>0</v>
      </c>
      <c r="FU634" s="6">
        <f t="shared" si="860"/>
        <v>0</v>
      </c>
      <c r="FV634" s="6">
        <f t="shared" si="860"/>
        <v>0</v>
      </c>
      <c r="FW634" s="6">
        <f t="shared" si="860"/>
        <v>0</v>
      </c>
      <c r="FX634" s="6">
        <f t="shared" si="860"/>
        <v>0</v>
      </c>
      <c r="FY634" s="6">
        <f t="shared" si="860"/>
        <v>0</v>
      </c>
      <c r="FZ634" s="6">
        <f t="shared" si="860"/>
        <v>0</v>
      </c>
      <c r="GA634" s="6">
        <f t="shared" si="860"/>
        <v>0</v>
      </c>
      <c r="GB634" s="6">
        <f t="shared" si="860"/>
        <v>0</v>
      </c>
      <c r="GC634" s="6">
        <f t="shared" si="860"/>
        <v>0</v>
      </c>
      <c r="GD634" s="6">
        <f t="shared" si="860"/>
        <v>0</v>
      </c>
      <c r="GE634" s="6">
        <f t="shared" si="860"/>
        <v>0</v>
      </c>
      <c r="GF634" s="6">
        <f t="shared" si="860"/>
        <v>0</v>
      </c>
      <c r="GG634" s="6">
        <f t="shared" si="860"/>
        <v>0</v>
      </c>
      <c r="GH634" s="6">
        <f t="shared" si="860"/>
        <v>0</v>
      </c>
      <c r="GI634" s="6">
        <f t="shared" si="860"/>
        <v>0</v>
      </c>
      <c r="GJ634" s="6">
        <f t="shared" si="860"/>
        <v>0</v>
      </c>
      <c r="GK634" s="6">
        <f t="shared" si="860"/>
        <v>0</v>
      </c>
      <c r="GL634" s="6">
        <f t="shared" si="860"/>
        <v>0</v>
      </c>
      <c r="GM634" s="6">
        <f t="shared" si="860"/>
        <v>0</v>
      </c>
      <c r="GN634" s="6">
        <f t="shared" si="860"/>
        <v>0</v>
      </c>
      <c r="GO634" s="6">
        <f t="shared" si="860"/>
        <v>0</v>
      </c>
      <c r="GP634" s="6">
        <f t="shared" si="860"/>
        <v>0</v>
      </c>
      <c r="GQ634" s="6">
        <f t="shared" si="860"/>
        <v>0</v>
      </c>
      <c r="GR634" s="6">
        <f t="shared" si="860"/>
        <v>0</v>
      </c>
      <c r="GS634" s="6">
        <f t="shared" si="860"/>
        <v>0</v>
      </c>
      <c r="GT634" s="6">
        <f t="shared" si="860"/>
        <v>0</v>
      </c>
      <c r="GU634" s="6">
        <f t="shared" si="860"/>
        <v>0</v>
      </c>
      <c r="GV634" s="6">
        <f t="shared" si="860"/>
        <v>0</v>
      </c>
      <c r="GW634" s="6">
        <f t="shared" si="860"/>
        <v>0</v>
      </c>
      <c r="GX634" s="6">
        <f t="shared" si="860"/>
        <v>0</v>
      </c>
      <c r="GY634" s="6">
        <f t="shared" si="860"/>
        <v>0</v>
      </c>
      <c r="GZ634" s="6">
        <f t="shared" si="860"/>
        <v>0</v>
      </c>
      <c r="HA634" s="6">
        <f t="shared" si="860"/>
        <v>0</v>
      </c>
      <c r="HB634" s="6">
        <f t="shared" si="860"/>
        <v>0</v>
      </c>
      <c r="HC634" s="6">
        <f t="shared" si="860"/>
        <v>0</v>
      </c>
      <c r="HD634" s="6">
        <f t="shared" si="860"/>
        <v>0</v>
      </c>
      <c r="HE634" s="6">
        <f t="shared" si="852"/>
        <v>0</v>
      </c>
      <c r="HF634" s="6">
        <f t="shared" si="852"/>
        <v>0</v>
      </c>
      <c r="HG634" s="6">
        <f t="shared" si="852"/>
        <v>0</v>
      </c>
      <c r="HH634" s="6">
        <f t="shared" si="852"/>
        <v>0</v>
      </c>
      <c r="HI634" s="6">
        <f t="shared" si="852"/>
        <v>0</v>
      </c>
      <c r="HJ634" s="6">
        <f t="shared" si="852"/>
        <v>0</v>
      </c>
      <c r="HK634" s="6">
        <f t="shared" si="852"/>
        <v>0</v>
      </c>
      <c r="HL634" s="6">
        <f t="shared" si="852"/>
        <v>0</v>
      </c>
      <c r="HM634" s="6">
        <f t="shared" si="852"/>
        <v>0</v>
      </c>
      <c r="HN634" s="6">
        <f t="shared" si="852"/>
        <v>0</v>
      </c>
    </row>
    <row r="635" spans="1:222" x14ac:dyDescent="0.25">
      <c r="A635">
        <v>5762</v>
      </c>
      <c r="B635">
        <v>2017</v>
      </c>
      <c r="C635" t="str">
        <v>компьютерных технологий и электронного обучения</v>
      </c>
      <c r="D635" t="str">
        <v>Государев Илья Борисович</v>
      </c>
      <c r="E635" t="str">
        <v>кандидат педагогических наук</v>
      </c>
      <c r="F635" t="str">
        <v>доцент</v>
      </c>
      <c r="G635">
        <v>1</v>
      </c>
      <c r="H635">
        <v>16595</v>
      </c>
      <c r="I635" t="str">
        <v>Модуль "IT- инфраструктура образовательного учреждения". Web-технологии и web-проектирование</v>
      </c>
      <c r="J635">
        <v>0</v>
      </c>
      <c r="K635">
        <v>9</v>
      </c>
      <c r="L635">
        <v>0</v>
      </c>
      <c r="M635" s="16">
        <f t="shared" si="783"/>
        <v>1</v>
      </c>
      <c r="N635" s="16">
        <f t="shared" si="784"/>
        <v>5.3000000000000007</v>
      </c>
      <c r="O635" s="16">
        <f t="shared" si="789"/>
        <v>2.5</v>
      </c>
      <c r="P635" s="16">
        <f t="shared" si="790"/>
        <v>2.5</v>
      </c>
      <c r="Q635" s="16">
        <v>0</v>
      </c>
      <c r="R635" s="16">
        <v>0</v>
      </c>
      <c r="S635" s="16">
        <v>0</v>
      </c>
      <c r="T635" s="21">
        <v>0</v>
      </c>
      <c r="U635">
        <v>0</v>
      </c>
      <c r="V635">
        <v>0</v>
      </c>
      <c r="W635">
        <v>10</v>
      </c>
      <c r="X635">
        <v>1</v>
      </c>
      <c r="Y635">
        <v>1</v>
      </c>
      <c r="Z635">
        <v>0</v>
      </c>
      <c r="AA635" t="str">
        <v>осн</v>
      </c>
      <c r="AB635">
        <f t="shared" si="791"/>
        <v>800</v>
      </c>
      <c r="AC635" t="str">
        <f t="shared" si="785"/>
        <v>КЭО (маг)</v>
      </c>
      <c r="AD635" t="str">
        <f t="shared" si="782"/>
        <v>2017/2018</v>
      </c>
      <c r="AE635">
        <f t="shared" si="786"/>
        <v>20.3</v>
      </c>
      <c r="AF635">
        <f t="shared" si="787"/>
        <v>2.5375000000000002E-2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R635">
        <f t="shared" si="853"/>
        <v>0</v>
      </c>
      <c r="BS635">
        <f t="shared" si="853"/>
        <v>0</v>
      </c>
      <c r="BT635">
        <f t="shared" si="853"/>
        <v>0</v>
      </c>
      <c r="BU635">
        <f t="shared" si="853"/>
        <v>0</v>
      </c>
      <c r="BV635">
        <f t="shared" si="853"/>
        <v>0</v>
      </c>
      <c r="BW635">
        <f t="shared" si="853"/>
        <v>0</v>
      </c>
      <c r="BX635">
        <f t="shared" si="853"/>
        <v>0</v>
      </c>
      <c r="BY635">
        <f t="shared" si="853"/>
        <v>0</v>
      </c>
      <c r="BZ635">
        <f t="shared" si="853"/>
        <v>0</v>
      </c>
      <c r="CA635">
        <f t="shared" si="853"/>
        <v>0</v>
      </c>
      <c r="CB635">
        <f t="shared" si="854"/>
        <v>0</v>
      </c>
      <c r="CC635">
        <f t="shared" si="854"/>
        <v>0</v>
      </c>
      <c r="CD635">
        <f t="shared" si="854"/>
        <v>0</v>
      </c>
      <c r="CE635">
        <f t="shared" si="854"/>
        <v>0</v>
      </c>
      <c r="CF635">
        <f t="shared" si="854"/>
        <v>0</v>
      </c>
      <c r="CG635">
        <f t="shared" si="854"/>
        <v>0</v>
      </c>
      <c r="CH635">
        <f t="shared" si="854"/>
        <v>0</v>
      </c>
      <c r="CI635">
        <f t="shared" si="854"/>
        <v>0</v>
      </c>
      <c r="CJ635">
        <f t="shared" si="854"/>
        <v>0</v>
      </c>
      <c r="CK635">
        <f t="shared" si="854"/>
        <v>0</v>
      </c>
      <c r="CL635">
        <f t="shared" si="855"/>
        <v>2.5375000000000002E-2</v>
      </c>
      <c r="CM635">
        <f t="shared" si="855"/>
        <v>0</v>
      </c>
      <c r="CN635">
        <f t="shared" si="855"/>
        <v>0</v>
      </c>
      <c r="CO635">
        <f t="shared" si="855"/>
        <v>0</v>
      </c>
      <c r="CP635">
        <f t="shared" si="855"/>
        <v>0</v>
      </c>
      <c r="CQ635">
        <f t="shared" si="855"/>
        <v>0</v>
      </c>
      <c r="CR635">
        <f t="shared" si="855"/>
        <v>0</v>
      </c>
      <c r="CS635">
        <f t="shared" si="855"/>
        <v>0</v>
      </c>
      <c r="CT635">
        <f t="shared" si="855"/>
        <v>0</v>
      </c>
      <c r="CU635">
        <f t="shared" si="855"/>
        <v>0</v>
      </c>
      <c r="CV635">
        <f t="shared" si="856"/>
        <v>0</v>
      </c>
      <c r="CW635">
        <f t="shared" si="856"/>
        <v>0</v>
      </c>
      <c r="CX635">
        <f t="shared" si="856"/>
        <v>0</v>
      </c>
      <c r="CY635">
        <f t="shared" si="856"/>
        <v>0</v>
      </c>
      <c r="CZ635">
        <f t="shared" si="856"/>
        <v>0</v>
      </c>
      <c r="DA635">
        <f t="shared" si="856"/>
        <v>0</v>
      </c>
      <c r="DB635">
        <f t="shared" si="856"/>
        <v>0</v>
      </c>
      <c r="DC635">
        <f t="shared" si="856"/>
        <v>0</v>
      </c>
      <c r="DD635">
        <f t="shared" si="856"/>
        <v>0</v>
      </c>
      <c r="DE635">
        <f t="shared" si="856"/>
        <v>0</v>
      </c>
      <c r="DF635">
        <f t="shared" si="857"/>
        <v>0</v>
      </c>
      <c r="DG635">
        <f t="shared" si="857"/>
        <v>0</v>
      </c>
      <c r="DH635">
        <f t="shared" si="857"/>
        <v>0</v>
      </c>
      <c r="DI635">
        <f t="shared" si="857"/>
        <v>0</v>
      </c>
      <c r="DJ635">
        <f t="shared" si="857"/>
        <v>0</v>
      </c>
      <c r="DK635">
        <f t="shared" si="857"/>
        <v>0</v>
      </c>
      <c r="DL635">
        <f t="shared" si="857"/>
        <v>0</v>
      </c>
      <c r="DM635">
        <f t="shared" si="857"/>
        <v>0</v>
      </c>
      <c r="DN635">
        <f t="shared" si="857"/>
        <v>0</v>
      </c>
      <c r="DO635">
        <f t="shared" si="857"/>
        <v>0</v>
      </c>
      <c r="DP635">
        <f t="shared" si="858"/>
        <v>0</v>
      </c>
      <c r="DQ635">
        <f t="shared" si="858"/>
        <v>0</v>
      </c>
      <c r="DR635">
        <f t="shared" si="858"/>
        <v>0</v>
      </c>
      <c r="DS635">
        <f t="shared" si="858"/>
        <v>0</v>
      </c>
      <c r="DT635">
        <f t="shared" si="858"/>
        <v>0</v>
      </c>
      <c r="DU635">
        <f t="shared" si="858"/>
        <v>0</v>
      </c>
      <c r="DV635">
        <f t="shared" si="858"/>
        <v>0</v>
      </c>
      <c r="DW635">
        <f t="shared" si="858"/>
        <v>0</v>
      </c>
      <c r="DX635">
        <f t="shared" si="858"/>
        <v>0</v>
      </c>
      <c r="DY635">
        <f t="shared" si="858"/>
        <v>0</v>
      </c>
      <c r="DZ635">
        <f t="shared" si="859"/>
        <v>0</v>
      </c>
      <c r="EA635">
        <f t="shared" si="859"/>
        <v>0</v>
      </c>
      <c r="EB635">
        <f t="shared" si="859"/>
        <v>0</v>
      </c>
      <c r="EC635">
        <f t="shared" si="859"/>
        <v>0</v>
      </c>
      <c r="ED635">
        <f t="shared" si="859"/>
        <v>0</v>
      </c>
      <c r="EE635">
        <f t="shared" si="859"/>
        <v>0</v>
      </c>
      <c r="EF635">
        <f t="shared" si="859"/>
        <v>0</v>
      </c>
      <c r="EG635">
        <f t="shared" si="859"/>
        <v>0</v>
      </c>
      <c r="EH635">
        <f t="shared" si="859"/>
        <v>0</v>
      </c>
      <c r="EI635">
        <f t="shared" si="859"/>
        <v>0</v>
      </c>
      <c r="EJ635">
        <f t="shared" si="859"/>
        <v>0</v>
      </c>
      <c r="EK635">
        <f t="shared" si="859"/>
        <v>0</v>
      </c>
      <c r="EL635">
        <f t="shared" si="859"/>
        <v>0</v>
      </c>
      <c r="EM635">
        <f t="shared" si="859"/>
        <v>0</v>
      </c>
      <c r="EN635">
        <f t="shared" si="859"/>
        <v>0</v>
      </c>
      <c r="ER635" s="6">
        <f t="shared" si="788"/>
        <v>0</v>
      </c>
      <c r="ES635" s="6">
        <f t="shared" si="860"/>
        <v>0</v>
      </c>
      <c r="ET635" s="6">
        <f t="shared" si="860"/>
        <v>0</v>
      </c>
      <c r="EU635" s="6">
        <f t="shared" si="860"/>
        <v>0</v>
      </c>
      <c r="EV635" s="6">
        <f t="shared" si="860"/>
        <v>0</v>
      </c>
      <c r="EW635" s="6">
        <f t="shared" si="860"/>
        <v>0</v>
      </c>
      <c r="EX635" s="6">
        <f t="shared" si="860"/>
        <v>0</v>
      </c>
      <c r="EY635" s="6">
        <f t="shared" si="860"/>
        <v>0</v>
      </c>
      <c r="EZ635" s="6">
        <f t="shared" si="860"/>
        <v>0</v>
      </c>
      <c r="FA635" s="6">
        <f t="shared" si="860"/>
        <v>0</v>
      </c>
      <c r="FB635" s="6">
        <f t="shared" si="860"/>
        <v>0</v>
      </c>
      <c r="FC635" s="6">
        <f t="shared" si="860"/>
        <v>0</v>
      </c>
      <c r="FD635" s="6">
        <f t="shared" si="860"/>
        <v>0</v>
      </c>
      <c r="FE635" s="6">
        <f t="shared" si="860"/>
        <v>0</v>
      </c>
      <c r="FF635" s="6">
        <f t="shared" si="860"/>
        <v>0</v>
      </c>
      <c r="FG635" s="6">
        <f t="shared" si="860"/>
        <v>0</v>
      </c>
      <c r="FH635" s="6">
        <f t="shared" si="860"/>
        <v>0</v>
      </c>
      <c r="FI635" s="6">
        <f t="shared" si="860"/>
        <v>0</v>
      </c>
      <c r="FJ635" s="6">
        <f t="shared" si="860"/>
        <v>0</v>
      </c>
      <c r="FK635" s="6">
        <f t="shared" si="860"/>
        <v>0</v>
      </c>
      <c r="FL635" s="6">
        <f t="shared" si="860"/>
        <v>20.3</v>
      </c>
      <c r="FM635" s="6">
        <f t="shared" si="860"/>
        <v>0</v>
      </c>
      <c r="FN635" s="6">
        <f t="shared" si="860"/>
        <v>0</v>
      </c>
      <c r="FO635" s="6">
        <f t="shared" si="860"/>
        <v>0</v>
      </c>
      <c r="FP635" s="6">
        <f t="shared" si="860"/>
        <v>0</v>
      </c>
      <c r="FQ635" s="6">
        <f t="shared" si="860"/>
        <v>0</v>
      </c>
      <c r="FR635" s="6">
        <f t="shared" si="860"/>
        <v>0</v>
      </c>
      <c r="FS635" s="6">
        <f t="shared" si="860"/>
        <v>0</v>
      </c>
      <c r="FT635" s="6">
        <f t="shared" si="860"/>
        <v>0</v>
      </c>
      <c r="FU635" s="6">
        <f t="shared" si="860"/>
        <v>0</v>
      </c>
      <c r="FV635" s="6">
        <f t="shared" si="860"/>
        <v>0</v>
      </c>
      <c r="FW635" s="6">
        <f t="shared" si="860"/>
        <v>0</v>
      </c>
      <c r="FX635" s="6">
        <f t="shared" si="860"/>
        <v>0</v>
      </c>
      <c r="FY635" s="6">
        <f t="shared" si="860"/>
        <v>0</v>
      </c>
      <c r="FZ635" s="6">
        <f t="shared" si="860"/>
        <v>0</v>
      </c>
      <c r="GA635" s="6">
        <f t="shared" si="860"/>
        <v>0</v>
      </c>
      <c r="GB635" s="6">
        <f t="shared" si="860"/>
        <v>0</v>
      </c>
      <c r="GC635" s="6">
        <f t="shared" si="860"/>
        <v>0</v>
      </c>
      <c r="GD635" s="6">
        <f t="shared" si="860"/>
        <v>0</v>
      </c>
      <c r="GE635" s="6">
        <f t="shared" si="860"/>
        <v>0</v>
      </c>
      <c r="GF635" s="6">
        <f t="shared" si="860"/>
        <v>0</v>
      </c>
      <c r="GG635" s="6">
        <f t="shared" si="860"/>
        <v>0</v>
      </c>
      <c r="GH635" s="6">
        <f t="shared" si="860"/>
        <v>0</v>
      </c>
      <c r="GI635" s="6">
        <f t="shared" si="860"/>
        <v>0</v>
      </c>
      <c r="GJ635" s="6">
        <f t="shared" si="860"/>
        <v>0</v>
      </c>
      <c r="GK635" s="6">
        <f t="shared" si="860"/>
        <v>0</v>
      </c>
      <c r="GL635" s="6">
        <f t="shared" si="860"/>
        <v>0</v>
      </c>
      <c r="GM635" s="6">
        <f t="shared" si="860"/>
        <v>0</v>
      </c>
      <c r="GN635" s="6">
        <f t="shared" si="860"/>
        <v>0</v>
      </c>
      <c r="GO635" s="6">
        <f t="shared" si="860"/>
        <v>0</v>
      </c>
      <c r="GP635" s="6">
        <f t="shared" si="860"/>
        <v>0</v>
      </c>
      <c r="GQ635" s="6">
        <f t="shared" si="860"/>
        <v>0</v>
      </c>
      <c r="GR635" s="6">
        <f t="shared" si="860"/>
        <v>0</v>
      </c>
      <c r="GS635" s="6">
        <f t="shared" si="860"/>
        <v>0</v>
      </c>
      <c r="GT635" s="6">
        <f t="shared" si="860"/>
        <v>0</v>
      </c>
      <c r="GU635" s="6">
        <f t="shared" si="860"/>
        <v>0</v>
      </c>
      <c r="GV635" s="6">
        <f t="shared" si="860"/>
        <v>0</v>
      </c>
      <c r="GW635" s="6">
        <f t="shared" si="860"/>
        <v>0</v>
      </c>
      <c r="GX635" s="6">
        <f t="shared" si="860"/>
        <v>0</v>
      </c>
      <c r="GY635" s="6">
        <f t="shared" si="860"/>
        <v>0</v>
      </c>
      <c r="GZ635" s="6">
        <f t="shared" si="860"/>
        <v>0</v>
      </c>
      <c r="HA635" s="6">
        <f t="shared" si="860"/>
        <v>0</v>
      </c>
      <c r="HB635" s="6">
        <f t="shared" si="860"/>
        <v>0</v>
      </c>
      <c r="HC635" s="6">
        <f t="shared" si="860"/>
        <v>0</v>
      </c>
      <c r="HD635" s="6">
        <f t="shared" si="860"/>
        <v>0</v>
      </c>
      <c r="HE635" s="6">
        <f t="shared" si="852"/>
        <v>0</v>
      </c>
      <c r="HF635" s="6">
        <f t="shared" si="852"/>
        <v>0</v>
      </c>
      <c r="HG635" s="6">
        <f t="shared" si="852"/>
        <v>0</v>
      </c>
      <c r="HH635" s="6">
        <f t="shared" si="852"/>
        <v>0</v>
      </c>
      <c r="HI635" s="6">
        <f t="shared" si="852"/>
        <v>0</v>
      </c>
      <c r="HJ635" s="6">
        <f t="shared" si="852"/>
        <v>0</v>
      </c>
      <c r="HK635" s="6">
        <f t="shared" si="852"/>
        <v>0</v>
      </c>
      <c r="HL635" s="6">
        <f t="shared" si="852"/>
        <v>0</v>
      </c>
      <c r="HM635" s="6">
        <f t="shared" si="852"/>
        <v>0</v>
      </c>
      <c r="HN635" s="6">
        <f t="shared" si="852"/>
        <v>0</v>
      </c>
    </row>
    <row r="636" spans="1:222" x14ac:dyDescent="0.25">
      <c r="A636">
        <v>5762</v>
      </c>
      <c r="B636">
        <v>2017</v>
      </c>
      <c r="C636" t="str">
        <v>компьютерных технологий и электронного обучения</v>
      </c>
      <c r="D636" t="str">
        <v>Государев Илья Борисович</v>
      </c>
      <c r="E636" t="str">
        <v>кандидат педагогических наук</v>
      </c>
      <c r="F636" t="str">
        <v>доцент</v>
      </c>
      <c r="G636">
        <v>1</v>
      </c>
      <c r="H636">
        <v>16595</v>
      </c>
      <c r="I636" t="str">
        <v>Модуль "Инновационные методы и технологии корпоративного электронного обучения "</v>
      </c>
      <c r="J636">
        <v>0</v>
      </c>
      <c r="K636">
        <v>0</v>
      </c>
      <c r="L636">
        <v>0</v>
      </c>
      <c r="M636" s="16">
        <f t="shared" si="783"/>
        <v>0</v>
      </c>
      <c r="N636" s="16">
        <f t="shared" si="784"/>
        <v>5.3000000000000007</v>
      </c>
      <c r="O636" s="16">
        <f t="shared" si="789"/>
        <v>2.5</v>
      </c>
      <c r="P636" s="16">
        <f t="shared" si="790"/>
        <v>2.5</v>
      </c>
      <c r="Q636" s="16">
        <v>0</v>
      </c>
      <c r="R636" s="16">
        <v>0</v>
      </c>
      <c r="S636" s="16">
        <v>0</v>
      </c>
      <c r="T636" s="21">
        <v>0</v>
      </c>
      <c r="U636">
        <v>0</v>
      </c>
      <c r="V636">
        <v>0</v>
      </c>
      <c r="W636">
        <v>10</v>
      </c>
      <c r="X636">
        <v>1</v>
      </c>
      <c r="Y636">
        <v>1</v>
      </c>
      <c r="Z636">
        <v>0</v>
      </c>
      <c r="AA636" t="str">
        <v>осн</v>
      </c>
      <c r="AB636">
        <f t="shared" si="791"/>
        <v>800</v>
      </c>
      <c r="AC636" t="str">
        <f t="shared" si="785"/>
        <v>КЭО (маг)</v>
      </c>
      <c r="AD636" t="str">
        <f t="shared" si="782"/>
        <v>2017/2018</v>
      </c>
      <c r="AE636">
        <f t="shared" si="786"/>
        <v>10.3</v>
      </c>
      <c r="AF636">
        <f t="shared" si="787"/>
        <v>1.2875000000000001E-2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R636">
        <f t="shared" si="853"/>
        <v>0</v>
      </c>
      <c r="BS636">
        <f t="shared" si="853"/>
        <v>0</v>
      </c>
      <c r="BT636">
        <f t="shared" si="853"/>
        <v>0</v>
      </c>
      <c r="BU636">
        <f t="shared" si="853"/>
        <v>0</v>
      </c>
      <c r="BV636">
        <f t="shared" si="853"/>
        <v>0</v>
      </c>
      <c r="BW636">
        <f t="shared" si="853"/>
        <v>0</v>
      </c>
      <c r="BX636">
        <f t="shared" si="853"/>
        <v>0</v>
      </c>
      <c r="BY636">
        <f t="shared" si="853"/>
        <v>0</v>
      </c>
      <c r="BZ636">
        <f t="shared" si="853"/>
        <v>0</v>
      </c>
      <c r="CA636">
        <f t="shared" si="853"/>
        <v>0</v>
      </c>
      <c r="CB636">
        <f t="shared" si="854"/>
        <v>0</v>
      </c>
      <c r="CC636">
        <f t="shared" si="854"/>
        <v>0</v>
      </c>
      <c r="CD636">
        <f t="shared" si="854"/>
        <v>0</v>
      </c>
      <c r="CE636">
        <f t="shared" si="854"/>
        <v>0</v>
      </c>
      <c r="CF636">
        <f t="shared" si="854"/>
        <v>0</v>
      </c>
      <c r="CG636">
        <f t="shared" si="854"/>
        <v>0</v>
      </c>
      <c r="CH636">
        <f t="shared" si="854"/>
        <v>0</v>
      </c>
      <c r="CI636">
        <f t="shared" si="854"/>
        <v>0</v>
      </c>
      <c r="CJ636">
        <f t="shared" si="854"/>
        <v>0</v>
      </c>
      <c r="CK636">
        <f t="shared" si="854"/>
        <v>0</v>
      </c>
      <c r="CL636">
        <f t="shared" si="855"/>
        <v>1.2875000000000001E-2</v>
      </c>
      <c r="CM636">
        <f t="shared" si="855"/>
        <v>0</v>
      </c>
      <c r="CN636">
        <f t="shared" si="855"/>
        <v>0</v>
      </c>
      <c r="CO636">
        <f t="shared" si="855"/>
        <v>0</v>
      </c>
      <c r="CP636">
        <f t="shared" si="855"/>
        <v>0</v>
      </c>
      <c r="CQ636">
        <f t="shared" si="855"/>
        <v>0</v>
      </c>
      <c r="CR636">
        <f t="shared" si="855"/>
        <v>0</v>
      </c>
      <c r="CS636">
        <f t="shared" si="855"/>
        <v>0</v>
      </c>
      <c r="CT636">
        <f t="shared" si="855"/>
        <v>0</v>
      </c>
      <c r="CU636">
        <f t="shared" si="855"/>
        <v>0</v>
      </c>
      <c r="CV636">
        <f t="shared" si="856"/>
        <v>0</v>
      </c>
      <c r="CW636">
        <f t="shared" si="856"/>
        <v>0</v>
      </c>
      <c r="CX636">
        <f t="shared" si="856"/>
        <v>0</v>
      </c>
      <c r="CY636">
        <f t="shared" si="856"/>
        <v>0</v>
      </c>
      <c r="CZ636">
        <f t="shared" si="856"/>
        <v>0</v>
      </c>
      <c r="DA636">
        <f t="shared" si="856"/>
        <v>0</v>
      </c>
      <c r="DB636">
        <f t="shared" si="856"/>
        <v>0</v>
      </c>
      <c r="DC636">
        <f t="shared" si="856"/>
        <v>0</v>
      </c>
      <c r="DD636">
        <f t="shared" si="856"/>
        <v>0</v>
      </c>
      <c r="DE636">
        <f t="shared" si="856"/>
        <v>0</v>
      </c>
      <c r="DF636">
        <f t="shared" si="857"/>
        <v>0</v>
      </c>
      <c r="DG636">
        <f t="shared" si="857"/>
        <v>0</v>
      </c>
      <c r="DH636">
        <f t="shared" si="857"/>
        <v>0</v>
      </c>
      <c r="DI636">
        <f t="shared" si="857"/>
        <v>0</v>
      </c>
      <c r="DJ636">
        <f t="shared" si="857"/>
        <v>0</v>
      </c>
      <c r="DK636">
        <f t="shared" si="857"/>
        <v>0</v>
      </c>
      <c r="DL636">
        <f t="shared" si="857"/>
        <v>0</v>
      </c>
      <c r="DM636">
        <f t="shared" si="857"/>
        <v>0</v>
      </c>
      <c r="DN636">
        <f t="shared" si="857"/>
        <v>0</v>
      </c>
      <c r="DO636">
        <f t="shared" si="857"/>
        <v>0</v>
      </c>
      <c r="DP636">
        <f t="shared" si="858"/>
        <v>0</v>
      </c>
      <c r="DQ636">
        <f t="shared" si="858"/>
        <v>0</v>
      </c>
      <c r="DR636">
        <f t="shared" si="858"/>
        <v>0</v>
      </c>
      <c r="DS636">
        <f t="shared" si="858"/>
        <v>0</v>
      </c>
      <c r="DT636">
        <f t="shared" si="858"/>
        <v>0</v>
      </c>
      <c r="DU636">
        <f t="shared" si="858"/>
        <v>0</v>
      </c>
      <c r="DV636">
        <f t="shared" si="858"/>
        <v>0</v>
      </c>
      <c r="DW636">
        <f t="shared" si="858"/>
        <v>0</v>
      </c>
      <c r="DX636">
        <f t="shared" si="858"/>
        <v>0</v>
      </c>
      <c r="DY636">
        <f t="shared" si="858"/>
        <v>0</v>
      </c>
      <c r="DZ636">
        <f t="shared" si="859"/>
        <v>0</v>
      </c>
      <c r="EA636">
        <f t="shared" si="859"/>
        <v>0</v>
      </c>
      <c r="EB636">
        <f t="shared" si="859"/>
        <v>0</v>
      </c>
      <c r="EC636">
        <f t="shared" si="859"/>
        <v>0</v>
      </c>
      <c r="ED636">
        <f t="shared" si="859"/>
        <v>0</v>
      </c>
      <c r="EE636">
        <f t="shared" si="859"/>
        <v>0</v>
      </c>
      <c r="EF636">
        <f t="shared" si="859"/>
        <v>0</v>
      </c>
      <c r="EG636">
        <f t="shared" si="859"/>
        <v>0</v>
      </c>
      <c r="EH636">
        <f t="shared" si="859"/>
        <v>0</v>
      </c>
      <c r="EI636">
        <f t="shared" si="859"/>
        <v>0</v>
      </c>
      <c r="EJ636">
        <f t="shared" si="859"/>
        <v>0</v>
      </c>
      <c r="EK636">
        <f t="shared" si="859"/>
        <v>0</v>
      </c>
      <c r="EL636">
        <f t="shared" si="859"/>
        <v>0</v>
      </c>
      <c r="EM636">
        <f t="shared" si="859"/>
        <v>0</v>
      </c>
      <c r="EN636">
        <f t="shared" si="859"/>
        <v>0</v>
      </c>
      <c r="ER636" s="6">
        <f t="shared" si="788"/>
        <v>0</v>
      </c>
      <c r="ES636" s="6">
        <f t="shared" si="860"/>
        <v>0</v>
      </c>
      <c r="ET636" s="6">
        <f t="shared" si="860"/>
        <v>0</v>
      </c>
      <c r="EU636" s="6">
        <f t="shared" si="860"/>
        <v>0</v>
      </c>
      <c r="EV636" s="6">
        <f t="shared" si="860"/>
        <v>0</v>
      </c>
      <c r="EW636" s="6">
        <f t="shared" si="860"/>
        <v>0</v>
      </c>
      <c r="EX636" s="6">
        <f t="shared" si="860"/>
        <v>0</v>
      </c>
      <c r="EY636" s="6">
        <f t="shared" si="860"/>
        <v>0</v>
      </c>
      <c r="EZ636" s="6">
        <f t="shared" si="860"/>
        <v>0</v>
      </c>
      <c r="FA636" s="6">
        <f t="shared" si="860"/>
        <v>0</v>
      </c>
      <c r="FB636" s="6">
        <f t="shared" si="860"/>
        <v>0</v>
      </c>
      <c r="FC636" s="6">
        <f t="shared" si="860"/>
        <v>0</v>
      </c>
      <c r="FD636" s="6">
        <f t="shared" si="860"/>
        <v>0</v>
      </c>
      <c r="FE636" s="6">
        <f t="shared" si="860"/>
        <v>0</v>
      </c>
      <c r="FF636" s="6">
        <f t="shared" si="860"/>
        <v>0</v>
      </c>
      <c r="FG636" s="6">
        <f t="shared" si="860"/>
        <v>0</v>
      </c>
      <c r="FH636" s="6">
        <f t="shared" si="860"/>
        <v>0</v>
      </c>
      <c r="FI636" s="6">
        <f t="shared" si="860"/>
        <v>0</v>
      </c>
      <c r="FJ636" s="6">
        <f t="shared" si="860"/>
        <v>0</v>
      </c>
      <c r="FK636" s="6">
        <f t="shared" si="860"/>
        <v>0</v>
      </c>
      <c r="FL636" s="6">
        <f t="shared" si="860"/>
        <v>10.3</v>
      </c>
      <c r="FM636" s="6">
        <f t="shared" si="860"/>
        <v>0</v>
      </c>
      <c r="FN636" s="6">
        <f t="shared" si="860"/>
        <v>0</v>
      </c>
      <c r="FO636" s="6">
        <f t="shared" si="860"/>
        <v>0</v>
      </c>
      <c r="FP636" s="6">
        <f t="shared" si="860"/>
        <v>0</v>
      </c>
      <c r="FQ636" s="6">
        <f t="shared" si="860"/>
        <v>0</v>
      </c>
      <c r="FR636" s="6">
        <f t="shared" si="860"/>
        <v>0</v>
      </c>
      <c r="FS636" s="6">
        <f t="shared" si="860"/>
        <v>0</v>
      </c>
      <c r="FT636" s="6">
        <f t="shared" si="860"/>
        <v>0</v>
      </c>
      <c r="FU636" s="6">
        <f t="shared" si="860"/>
        <v>0</v>
      </c>
      <c r="FV636" s="6">
        <f t="shared" si="860"/>
        <v>0</v>
      </c>
      <c r="FW636" s="6">
        <f t="shared" si="860"/>
        <v>0</v>
      </c>
      <c r="FX636" s="6">
        <f t="shared" si="860"/>
        <v>0</v>
      </c>
      <c r="FY636" s="6">
        <f t="shared" si="860"/>
        <v>0</v>
      </c>
      <c r="FZ636" s="6">
        <f t="shared" si="860"/>
        <v>0</v>
      </c>
      <c r="GA636" s="6">
        <f t="shared" si="860"/>
        <v>0</v>
      </c>
      <c r="GB636" s="6">
        <f t="shared" si="860"/>
        <v>0</v>
      </c>
      <c r="GC636" s="6">
        <f t="shared" si="860"/>
        <v>0</v>
      </c>
      <c r="GD636" s="6">
        <f t="shared" si="860"/>
        <v>0</v>
      </c>
      <c r="GE636" s="6">
        <f t="shared" si="860"/>
        <v>0</v>
      </c>
      <c r="GF636" s="6">
        <f t="shared" si="860"/>
        <v>0</v>
      </c>
      <c r="GG636" s="6">
        <f t="shared" si="860"/>
        <v>0</v>
      </c>
      <c r="GH636" s="6">
        <f t="shared" si="860"/>
        <v>0</v>
      </c>
      <c r="GI636" s="6">
        <f t="shared" si="860"/>
        <v>0</v>
      </c>
      <c r="GJ636" s="6">
        <f t="shared" si="860"/>
        <v>0</v>
      </c>
      <c r="GK636" s="6">
        <f t="shared" si="860"/>
        <v>0</v>
      </c>
      <c r="GL636" s="6">
        <f t="shared" si="860"/>
        <v>0</v>
      </c>
      <c r="GM636" s="6">
        <f t="shared" si="860"/>
        <v>0</v>
      </c>
      <c r="GN636" s="6">
        <f t="shared" si="860"/>
        <v>0</v>
      </c>
      <c r="GO636" s="6">
        <f t="shared" si="860"/>
        <v>0</v>
      </c>
      <c r="GP636" s="6">
        <f t="shared" si="860"/>
        <v>0</v>
      </c>
      <c r="GQ636" s="6">
        <f t="shared" si="860"/>
        <v>0</v>
      </c>
      <c r="GR636" s="6">
        <f t="shared" si="860"/>
        <v>0</v>
      </c>
      <c r="GS636" s="6">
        <f t="shared" si="860"/>
        <v>0</v>
      </c>
      <c r="GT636" s="6">
        <f t="shared" si="860"/>
        <v>0</v>
      </c>
      <c r="GU636" s="6">
        <f t="shared" si="860"/>
        <v>0</v>
      </c>
      <c r="GV636" s="6">
        <f t="shared" si="860"/>
        <v>0</v>
      </c>
      <c r="GW636" s="6">
        <f t="shared" si="860"/>
        <v>0</v>
      </c>
      <c r="GX636" s="6">
        <f t="shared" si="860"/>
        <v>0</v>
      </c>
      <c r="GY636" s="6">
        <f t="shared" si="860"/>
        <v>0</v>
      </c>
      <c r="GZ636" s="6">
        <f t="shared" si="860"/>
        <v>0</v>
      </c>
      <c r="HA636" s="6">
        <f t="shared" si="860"/>
        <v>0</v>
      </c>
      <c r="HB636" s="6">
        <f t="shared" si="860"/>
        <v>0</v>
      </c>
      <c r="HC636" s="6">
        <f t="shared" si="860"/>
        <v>0</v>
      </c>
      <c r="HD636" s="6">
        <f t="shared" ref="HD636:HN639" si="861">IF(INDEX($A$1:$I$862, ROW($I636), 4) = HD$1, $AE636, 0)</f>
        <v>0</v>
      </c>
      <c r="HE636" s="6">
        <f t="shared" si="861"/>
        <v>0</v>
      </c>
      <c r="HF636" s="6">
        <f t="shared" si="861"/>
        <v>0</v>
      </c>
      <c r="HG636" s="6">
        <f t="shared" si="861"/>
        <v>0</v>
      </c>
      <c r="HH636" s="6">
        <f t="shared" si="861"/>
        <v>0</v>
      </c>
      <c r="HI636" s="6">
        <f t="shared" si="861"/>
        <v>0</v>
      </c>
      <c r="HJ636" s="6">
        <f t="shared" si="861"/>
        <v>0</v>
      </c>
      <c r="HK636" s="6">
        <f t="shared" si="861"/>
        <v>0</v>
      </c>
      <c r="HL636" s="6">
        <f t="shared" si="861"/>
        <v>0</v>
      </c>
      <c r="HM636" s="6">
        <f t="shared" si="861"/>
        <v>0</v>
      </c>
      <c r="HN636" s="6">
        <f t="shared" si="861"/>
        <v>0</v>
      </c>
    </row>
    <row r="637" spans="1:222" x14ac:dyDescent="0.25">
      <c r="A637">
        <v>5762</v>
      </c>
      <c r="B637">
        <v>2017</v>
      </c>
      <c r="C637" t="str">
        <v>компьютерных технологий и электронного обучения</v>
      </c>
      <c r="D637" t="str">
        <v>Государев Илья Борисович</v>
      </c>
      <c r="E637" t="str">
        <v>кандидат педагогических наук</v>
      </c>
      <c r="F637" t="str">
        <v>доцент</v>
      </c>
      <c r="G637">
        <v>1</v>
      </c>
      <c r="H637">
        <v>16595</v>
      </c>
      <c r="I637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>
        <v>4</v>
      </c>
      <c r="K637">
        <v>0</v>
      </c>
      <c r="L637">
        <v>0</v>
      </c>
      <c r="M637" s="16">
        <f t="shared" si="783"/>
        <v>1</v>
      </c>
      <c r="N637" s="16">
        <f t="shared" si="784"/>
        <v>5.3000000000000007</v>
      </c>
      <c r="O637" s="16">
        <f t="shared" si="789"/>
        <v>2.5</v>
      </c>
      <c r="P637" s="16">
        <f t="shared" si="790"/>
        <v>2.5</v>
      </c>
      <c r="Q637" s="16">
        <v>0</v>
      </c>
      <c r="R637" s="16">
        <v>0</v>
      </c>
      <c r="S637" s="16">
        <v>0</v>
      </c>
      <c r="T637" s="21">
        <v>0</v>
      </c>
      <c r="U637">
        <v>0</v>
      </c>
      <c r="V637">
        <v>0</v>
      </c>
      <c r="W637">
        <v>10</v>
      </c>
      <c r="X637">
        <v>1</v>
      </c>
      <c r="Y637">
        <v>1</v>
      </c>
      <c r="Z637">
        <v>0</v>
      </c>
      <c r="AA637" t="str">
        <v>осн</v>
      </c>
      <c r="AB637">
        <f t="shared" si="791"/>
        <v>800</v>
      </c>
      <c r="AC637" t="str">
        <f t="shared" si="785"/>
        <v>КЭО (маг)</v>
      </c>
      <c r="AD637" t="str">
        <f t="shared" si="782"/>
        <v>2017/2018</v>
      </c>
      <c r="AE637">
        <f t="shared" si="786"/>
        <v>15.3</v>
      </c>
      <c r="AF637">
        <f t="shared" si="787"/>
        <v>1.9125E-2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R637">
        <f t="shared" si="853"/>
        <v>0</v>
      </c>
      <c r="BS637">
        <f t="shared" si="853"/>
        <v>0</v>
      </c>
      <c r="BT637">
        <f t="shared" si="853"/>
        <v>0</v>
      </c>
      <c r="BU637">
        <f t="shared" si="853"/>
        <v>0</v>
      </c>
      <c r="BV637">
        <f t="shared" si="853"/>
        <v>0</v>
      </c>
      <c r="BW637">
        <f t="shared" si="853"/>
        <v>0</v>
      </c>
      <c r="BX637">
        <f t="shared" si="853"/>
        <v>0</v>
      </c>
      <c r="BY637">
        <f t="shared" si="853"/>
        <v>0</v>
      </c>
      <c r="BZ637">
        <f t="shared" si="853"/>
        <v>0</v>
      </c>
      <c r="CA637">
        <f t="shared" si="853"/>
        <v>0</v>
      </c>
      <c r="CB637">
        <f t="shared" si="854"/>
        <v>0</v>
      </c>
      <c r="CC637">
        <f t="shared" si="854"/>
        <v>0</v>
      </c>
      <c r="CD637">
        <f t="shared" si="854"/>
        <v>0</v>
      </c>
      <c r="CE637">
        <f t="shared" si="854"/>
        <v>0</v>
      </c>
      <c r="CF637">
        <f t="shared" si="854"/>
        <v>0</v>
      </c>
      <c r="CG637">
        <f t="shared" si="854"/>
        <v>0</v>
      </c>
      <c r="CH637">
        <f t="shared" si="854"/>
        <v>0</v>
      </c>
      <c r="CI637">
        <f t="shared" si="854"/>
        <v>0</v>
      </c>
      <c r="CJ637">
        <f t="shared" si="854"/>
        <v>0</v>
      </c>
      <c r="CK637">
        <f t="shared" si="854"/>
        <v>0</v>
      </c>
      <c r="CL637">
        <f t="shared" si="855"/>
        <v>1.9125E-2</v>
      </c>
      <c r="CM637">
        <f t="shared" si="855"/>
        <v>0</v>
      </c>
      <c r="CN637">
        <f t="shared" si="855"/>
        <v>0</v>
      </c>
      <c r="CO637">
        <f t="shared" si="855"/>
        <v>0</v>
      </c>
      <c r="CP637">
        <f t="shared" si="855"/>
        <v>0</v>
      </c>
      <c r="CQ637">
        <f t="shared" si="855"/>
        <v>0</v>
      </c>
      <c r="CR637">
        <f t="shared" si="855"/>
        <v>0</v>
      </c>
      <c r="CS637">
        <f t="shared" si="855"/>
        <v>0</v>
      </c>
      <c r="CT637">
        <f t="shared" si="855"/>
        <v>0</v>
      </c>
      <c r="CU637">
        <f t="shared" si="855"/>
        <v>0</v>
      </c>
      <c r="CV637">
        <f t="shared" si="856"/>
        <v>0</v>
      </c>
      <c r="CW637">
        <f t="shared" si="856"/>
        <v>0</v>
      </c>
      <c r="CX637">
        <f t="shared" si="856"/>
        <v>0</v>
      </c>
      <c r="CY637">
        <f t="shared" si="856"/>
        <v>0</v>
      </c>
      <c r="CZ637">
        <f t="shared" si="856"/>
        <v>0</v>
      </c>
      <c r="DA637">
        <f t="shared" si="856"/>
        <v>0</v>
      </c>
      <c r="DB637">
        <f t="shared" si="856"/>
        <v>0</v>
      </c>
      <c r="DC637">
        <f t="shared" si="856"/>
        <v>0</v>
      </c>
      <c r="DD637">
        <f t="shared" si="856"/>
        <v>0</v>
      </c>
      <c r="DE637">
        <f t="shared" si="856"/>
        <v>0</v>
      </c>
      <c r="DF637">
        <f t="shared" si="857"/>
        <v>0</v>
      </c>
      <c r="DG637">
        <f t="shared" si="857"/>
        <v>0</v>
      </c>
      <c r="DH637">
        <f t="shared" si="857"/>
        <v>0</v>
      </c>
      <c r="DI637">
        <f t="shared" si="857"/>
        <v>0</v>
      </c>
      <c r="DJ637">
        <f t="shared" si="857"/>
        <v>0</v>
      </c>
      <c r="DK637">
        <f t="shared" si="857"/>
        <v>0</v>
      </c>
      <c r="DL637">
        <f t="shared" si="857"/>
        <v>0</v>
      </c>
      <c r="DM637">
        <f t="shared" si="857"/>
        <v>0</v>
      </c>
      <c r="DN637">
        <f t="shared" si="857"/>
        <v>0</v>
      </c>
      <c r="DO637">
        <f t="shared" si="857"/>
        <v>0</v>
      </c>
      <c r="DP637">
        <f t="shared" si="858"/>
        <v>0</v>
      </c>
      <c r="DQ637">
        <f t="shared" si="858"/>
        <v>0</v>
      </c>
      <c r="DR637">
        <f t="shared" si="858"/>
        <v>0</v>
      </c>
      <c r="DS637">
        <f t="shared" si="858"/>
        <v>0</v>
      </c>
      <c r="DT637">
        <f t="shared" si="858"/>
        <v>0</v>
      </c>
      <c r="DU637">
        <f t="shared" si="858"/>
        <v>0</v>
      </c>
      <c r="DV637">
        <f t="shared" si="858"/>
        <v>0</v>
      </c>
      <c r="DW637">
        <f t="shared" si="858"/>
        <v>0</v>
      </c>
      <c r="DX637">
        <f t="shared" si="858"/>
        <v>0</v>
      </c>
      <c r="DY637">
        <f t="shared" si="858"/>
        <v>0</v>
      </c>
      <c r="DZ637">
        <f t="shared" si="859"/>
        <v>0</v>
      </c>
      <c r="EA637">
        <f t="shared" si="859"/>
        <v>0</v>
      </c>
      <c r="EB637">
        <f t="shared" si="859"/>
        <v>0</v>
      </c>
      <c r="EC637">
        <f t="shared" si="859"/>
        <v>0</v>
      </c>
      <c r="ED637">
        <f t="shared" si="859"/>
        <v>0</v>
      </c>
      <c r="EE637">
        <f t="shared" si="859"/>
        <v>0</v>
      </c>
      <c r="EF637">
        <f t="shared" si="859"/>
        <v>0</v>
      </c>
      <c r="EG637">
        <f t="shared" si="859"/>
        <v>0</v>
      </c>
      <c r="EH637">
        <f t="shared" si="859"/>
        <v>0</v>
      </c>
      <c r="EI637">
        <f t="shared" si="859"/>
        <v>0</v>
      </c>
      <c r="EJ637">
        <f t="shared" si="859"/>
        <v>0</v>
      </c>
      <c r="EK637">
        <f t="shared" si="859"/>
        <v>0</v>
      </c>
      <c r="EL637">
        <f t="shared" si="859"/>
        <v>0</v>
      </c>
      <c r="EM637">
        <f t="shared" si="859"/>
        <v>0</v>
      </c>
      <c r="EN637">
        <f t="shared" si="859"/>
        <v>0</v>
      </c>
      <c r="ER637" s="6">
        <f t="shared" si="788"/>
        <v>0</v>
      </c>
      <c r="ES637" s="6">
        <f t="shared" ref="ES637:HD640" si="862">IF(INDEX($A$1:$I$862, ROW($I637), 4) = ES$1, $AE637, 0)</f>
        <v>0</v>
      </c>
      <c r="ET637" s="6">
        <f t="shared" si="862"/>
        <v>0</v>
      </c>
      <c r="EU637" s="6">
        <f t="shared" si="862"/>
        <v>0</v>
      </c>
      <c r="EV637" s="6">
        <f t="shared" si="862"/>
        <v>0</v>
      </c>
      <c r="EW637" s="6">
        <f t="shared" si="862"/>
        <v>0</v>
      </c>
      <c r="EX637" s="6">
        <f t="shared" si="862"/>
        <v>0</v>
      </c>
      <c r="EY637" s="6">
        <f t="shared" si="862"/>
        <v>0</v>
      </c>
      <c r="EZ637" s="6">
        <f t="shared" si="862"/>
        <v>0</v>
      </c>
      <c r="FA637" s="6">
        <f t="shared" si="862"/>
        <v>0</v>
      </c>
      <c r="FB637" s="6">
        <f t="shared" si="862"/>
        <v>0</v>
      </c>
      <c r="FC637" s="6">
        <f t="shared" si="862"/>
        <v>0</v>
      </c>
      <c r="FD637" s="6">
        <f t="shared" si="862"/>
        <v>0</v>
      </c>
      <c r="FE637" s="6">
        <f t="shared" si="862"/>
        <v>0</v>
      </c>
      <c r="FF637" s="6">
        <f t="shared" si="862"/>
        <v>0</v>
      </c>
      <c r="FG637" s="6">
        <f t="shared" si="862"/>
        <v>0</v>
      </c>
      <c r="FH637" s="6">
        <f t="shared" si="862"/>
        <v>0</v>
      </c>
      <c r="FI637" s="6">
        <f t="shared" si="862"/>
        <v>0</v>
      </c>
      <c r="FJ637" s="6">
        <f t="shared" si="862"/>
        <v>0</v>
      </c>
      <c r="FK637" s="6">
        <f t="shared" si="862"/>
        <v>0</v>
      </c>
      <c r="FL637" s="6">
        <f t="shared" si="862"/>
        <v>15.3</v>
      </c>
      <c r="FM637" s="6">
        <f t="shared" si="862"/>
        <v>0</v>
      </c>
      <c r="FN637" s="6">
        <f t="shared" si="862"/>
        <v>0</v>
      </c>
      <c r="FO637" s="6">
        <f t="shared" si="862"/>
        <v>0</v>
      </c>
      <c r="FP637" s="6">
        <f t="shared" si="862"/>
        <v>0</v>
      </c>
      <c r="FQ637" s="6">
        <f t="shared" si="862"/>
        <v>0</v>
      </c>
      <c r="FR637" s="6">
        <f t="shared" si="862"/>
        <v>0</v>
      </c>
      <c r="FS637" s="6">
        <f t="shared" si="862"/>
        <v>0</v>
      </c>
      <c r="FT637" s="6">
        <f t="shared" si="862"/>
        <v>0</v>
      </c>
      <c r="FU637" s="6">
        <f t="shared" si="862"/>
        <v>0</v>
      </c>
      <c r="FV637" s="6">
        <f t="shared" si="862"/>
        <v>0</v>
      </c>
      <c r="FW637" s="6">
        <f t="shared" si="862"/>
        <v>0</v>
      </c>
      <c r="FX637" s="6">
        <f t="shared" si="862"/>
        <v>0</v>
      </c>
      <c r="FY637" s="6">
        <f t="shared" si="862"/>
        <v>0</v>
      </c>
      <c r="FZ637" s="6">
        <f t="shared" si="862"/>
        <v>0</v>
      </c>
      <c r="GA637" s="6">
        <f t="shared" si="862"/>
        <v>0</v>
      </c>
      <c r="GB637" s="6">
        <f t="shared" si="862"/>
        <v>0</v>
      </c>
      <c r="GC637" s="6">
        <f t="shared" si="862"/>
        <v>0</v>
      </c>
      <c r="GD637" s="6">
        <f t="shared" si="862"/>
        <v>0</v>
      </c>
      <c r="GE637" s="6">
        <f t="shared" si="862"/>
        <v>0</v>
      </c>
      <c r="GF637" s="6">
        <f t="shared" si="862"/>
        <v>0</v>
      </c>
      <c r="GG637" s="6">
        <f t="shared" si="862"/>
        <v>0</v>
      </c>
      <c r="GH637" s="6">
        <f t="shared" si="862"/>
        <v>0</v>
      </c>
      <c r="GI637" s="6">
        <f t="shared" si="862"/>
        <v>0</v>
      </c>
      <c r="GJ637" s="6">
        <f t="shared" si="862"/>
        <v>0</v>
      </c>
      <c r="GK637" s="6">
        <f t="shared" si="862"/>
        <v>0</v>
      </c>
      <c r="GL637" s="6">
        <f t="shared" si="862"/>
        <v>0</v>
      </c>
      <c r="GM637" s="6">
        <f t="shared" si="862"/>
        <v>0</v>
      </c>
      <c r="GN637" s="6">
        <f t="shared" si="862"/>
        <v>0</v>
      </c>
      <c r="GO637" s="6">
        <f t="shared" si="862"/>
        <v>0</v>
      </c>
      <c r="GP637" s="6">
        <f t="shared" si="862"/>
        <v>0</v>
      </c>
      <c r="GQ637" s="6">
        <f t="shared" si="862"/>
        <v>0</v>
      </c>
      <c r="GR637" s="6">
        <f t="shared" si="862"/>
        <v>0</v>
      </c>
      <c r="GS637" s="6">
        <f t="shared" si="862"/>
        <v>0</v>
      </c>
      <c r="GT637" s="6">
        <f t="shared" si="862"/>
        <v>0</v>
      </c>
      <c r="GU637" s="6">
        <f t="shared" si="862"/>
        <v>0</v>
      </c>
      <c r="GV637" s="6">
        <f t="shared" si="862"/>
        <v>0</v>
      </c>
      <c r="GW637" s="6">
        <f t="shared" si="862"/>
        <v>0</v>
      </c>
      <c r="GX637" s="6">
        <f t="shared" si="862"/>
        <v>0</v>
      </c>
      <c r="GY637" s="6">
        <f t="shared" si="862"/>
        <v>0</v>
      </c>
      <c r="GZ637" s="6">
        <f t="shared" si="862"/>
        <v>0</v>
      </c>
      <c r="HA637" s="6">
        <f t="shared" si="862"/>
        <v>0</v>
      </c>
      <c r="HB637" s="6">
        <f t="shared" si="862"/>
        <v>0</v>
      </c>
      <c r="HC637" s="6">
        <f t="shared" si="862"/>
        <v>0</v>
      </c>
      <c r="HD637" s="6">
        <f t="shared" si="862"/>
        <v>0</v>
      </c>
      <c r="HE637" s="6">
        <f t="shared" si="861"/>
        <v>0</v>
      </c>
      <c r="HF637" s="6">
        <f t="shared" si="861"/>
        <v>0</v>
      </c>
      <c r="HG637" s="6">
        <f t="shared" si="861"/>
        <v>0</v>
      </c>
      <c r="HH637" s="6">
        <f t="shared" si="861"/>
        <v>0</v>
      </c>
      <c r="HI637" s="6">
        <f t="shared" si="861"/>
        <v>0</v>
      </c>
      <c r="HJ637" s="6">
        <f t="shared" si="861"/>
        <v>0</v>
      </c>
      <c r="HK637" s="6">
        <f t="shared" si="861"/>
        <v>0</v>
      </c>
      <c r="HL637" s="6">
        <f t="shared" si="861"/>
        <v>0</v>
      </c>
      <c r="HM637" s="6">
        <f t="shared" si="861"/>
        <v>0</v>
      </c>
      <c r="HN637" s="6">
        <f t="shared" si="861"/>
        <v>0</v>
      </c>
    </row>
    <row r="638" spans="1:222" x14ac:dyDescent="0.25">
      <c r="A638">
        <v>5762</v>
      </c>
      <c r="B638">
        <v>2017</v>
      </c>
      <c r="C638" t="str">
        <v>компьютерных технологий и электронного обучения</v>
      </c>
      <c r="D638" t="str">
        <v>Государев Илья Борисович</v>
      </c>
      <c r="E638" t="str">
        <v>кандидат педагогических наук</v>
      </c>
      <c r="F638" t="str">
        <v>доцент</v>
      </c>
      <c r="G638">
        <v>1</v>
      </c>
      <c r="H638">
        <v>16595</v>
      </c>
      <c r="I638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>
        <v>4</v>
      </c>
      <c r="K638">
        <v>0</v>
      </c>
      <c r="L638">
        <v>0</v>
      </c>
      <c r="M638" s="16">
        <f t="shared" si="783"/>
        <v>1</v>
      </c>
      <c r="N638" s="16">
        <f t="shared" si="784"/>
        <v>5.3000000000000007</v>
      </c>
      <c r="O638" s="16">
        <f t="shared" si="789"/>
        <v>2.5</v>
      </c>
      <c r="P638" s="16">
        <f t="shared" si="790"/>
        <v>2.5</v>
      </c>
      <c r="Q638" s="16">
        <v>0</v>
      </c>
      <c r="R638" s="16">
        <v>0</v>
      </c>
      <c r="S638" s="16">
        <v>0</v>
      </c>
      <c r="T638" s="21">
        <v>0</v>
      </c>
      <c r="U638">
        <v>0</v>
      </c>
      <c r="V638">
        <v>0</v>
      </c>
      <c r="W638">
        <v>10</v>
      </c>
      <c r="X638">
        <v>1</v>
      </c>
      <c r="Y638">
        <v>1</v>
      </c>
      <c r="Z638">
        <v>0</v>
      </c>
      <c r="AA638" t="str">
        <v>осн</v>
      </c>
      <c r="AB638">
        <f t="shared" si="791"/>
        <v>800</v>
      </c>
      <c r="AC638" t="str">
        <f t="shared" si="785"/>
        <v>КЭО (маг)</v>
      </c>
      <c r="AD638" t="str">
        <f t="shared" si="782"/>
        <v>2017/2018</v>
      </c>
      <c r="AE638">
        <f t="shared" si="786"/>
        <v>15.3</v>
      </c>
      <c r="AF638">
        <f t="shared" si="787"/>
        <v>1.9125E-2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R638">
        <f t="shared" si="853"/>
        <v>0</v>
      </c>
      <c r="BS638">
        <f t="shared" si="853"/>
        <v>0</v>
      </c>
      <c r="BT638">
        <f t="shared" si="853"/>
        <v>0</v>
      </c>
      <c r="BU638">
        <f t="shared" si="853"/>
        <v>0</v>
      </c>
      <c r="BV638">
        <f t="shared" si="853"/>
        <v>0</v>
      </c>
      <c r="BW638">
        <f t="shared" si="853"/>
        <v>0</v>
      </c>
      <c r="BX638">
        <f t="shared" si="853"/>
        <v>0</v>
      </c>
      <c r="BY638">
        <f t="shared" si="853"/>
        <v>0</v>
      </c>
      <c r="BZ638">
        <f t="shared" si="853"/>
        <v>0</v>
      </c>
      <c r="CA638">
        <f t="shared" si="853"/>
        <v>0</v>
      </c>
      <c r="CB638">
        <f t="shared" si="854"/>
        <v>0</v>
      </c>
      <c r="CC638">
        <f t="shared" si="854"/>
        <v>0</v>
      </c>
      <c r="CD638">
        <f t="shared" si="854"/>
        <v>0</v>
      </c>
      <c r="CE638">
        <f t="shared" si="854"/>
        <v>0</v>
      </c>
      <c r="CF638">
        <f t="shared" si="854"/>
        <v>0</v>
      </c>
      <c r="CG638">
        <f t="shared" si="854"/>
        <v>0</v>
      </c>
      <c r="CH638">
        <f t="shared" si="854"/>
        <v>0</v>
      </c>
      <c r="CI638">
        <f t="shared" si="854"/>
        <v>0</v>
      </c>
      <c r="CJ638">
        <f t="shared" si="854"/>
        <v>0</v>
      </c>
      <c r="CK638">
        <f t="shared" si="854"/>
        <v>0</v>
      </c>
      <c r="CL638">
        <f t="shared" si="855"/>
        <v>1.9125E-2</v>
      </c>
      <c r="CM638">
        <f t="shared" si="855"/>
        <v>0</v>
      </c>
      <c r="CN638">
        <f t="shared" si="855"/>
        <v>0</v>
      </c>
      <c r="CO638">
        <f t="shared" si="855"/>
        <v>0</v>
      </c>
      <c r="CP638">
        <f t="shared" si="855"/>
        <v>0</v>
      </c>
      <c r="CQ638">
        <f t="shared" si="855"/>
        <v>0</v>
      </c>
      <c r="CR638">
        <f t="shared" si="855"/>
        <v>0</v>
      </c>
      <c r="CS638">
        <f t="shared" si="855"/>
        <v>0</v>
      </c>
      <c r="CT638">
        <f t="shared" si="855"/>
        <v>0</v>
      </c>
      <c r="CU638">
        <f t="shared" si="855"/>
        <v>0</v>
      </c>
      <c r="CV638">
        <f t="shared" si="856"/>
        <v>0</v>
      </c>
      <c r="CW638">
        <f t="shared" si="856"/>
        <v>0</v>
      </c>
      <c r="CX638">
        <f t="shared" si="856"/>
        <v>0</v>
      </c>
      <c r="CY638">
        <f t="shared" si="856"/>
        <v>0</v>
      </c>
      <c r="CZ638">
        <f t="shared" si="856"/>
        <v>0</v>
      </c>
      <c r="DA638">
        <f t="shared" si="856"/>
        <v>0</v>
      </c>
      <c r="DB638">
        <f t="shared" si="856"/>
        <v>0</v>
      </c>
      <c r="DC638">
        <f t="shared" si="856"/>
        <v>0</v>
      </c>
      <c r="DD638">
        <f t="shared" si="856"/>
        <v>0</v>
      </c>
      <c r="DE638">
        <f t="shared" si="856"/>
        <v>0</v>
      </c>
      <c r="DF638">
        <f t="shared" si="857"/>
        <v>0</v>
      </c>
      <c r="DG638">
        <f t="shared" si="857"/>
        <v>0</v>
      </c>
      <c r="DH638">
        <f t="shared" si="857"/>
        <v>0</v>
      </c>
      <c r="DI638">
        <f t="shared" si="857"/>
        <v>0</v>
      </c>
      <c r="DJ638">
        <f t="shared" si="857"/>
        <v>0</v>
      </c>
      <c r="DK638">
        <f t="shared" si="857"/>
        <v>0</v>
      </c>
      <c r="DL638">
        <f t="shared" si="857"/>
        <v>0</v>
      </c>
      <c r="DM638">
        <f t="shared" si="857"/>
        <v>0</v>
      </c>
      <c r="DN638">
        <f t="shared" si="857"/>
        <v>0</v>
      </c>
      <c r="DO638">
        <f t="shared" si="857"/>
        <v>0</v>
      </c>
      <c r="DP638">
        <f t="shared" si="858"/>
        <v>0</v>
      </c>
      <c r="DQ638">
        <f t="shared" si="858"/>
        <v>0</v>
      </c>
      <c r="DR638">
        <f t="shared" si="858"/>
        <v>0</v>
      </c>
      <c r="DS638">
        <f t="shared" si="858"/>
        <v>0</v>
      </c>
      <c r="DT638">
        <f t="shared" si="858"/>
        <v>0</v>
      </c>
      <c r="DU638">
        <f t="shared" si="858"/>
        <v>0</v>
      </c>
      <c r="DV638">
        <f t="shared" si="858"/>
        <v>0</v>
      </c>
      <c r="DW638">
        <f t="shared" si="858"/>
        <v>0</v>
      </c>
      <c r="DX638">
        <f t="shared" si="858"/>
        <v>0</v>
      </c>
      <c r="DY638">
        <f t="shared" si="858"/>
        <v>0</v>
      </c>
      <c r="DZ638">
        <f t="shared" si="859"/>
        <v>0</v>
      </c>
      <c r="EA638">
        <f t="shared" si="859"/>
        <v>0</v>
      </c>
      <c r="EB638">
        <f t="shared" si="859"/>
        <v>0</v>
      </c>
      <c r="EC638">
        <f t="shared" si="859"/>
        <v>0</v>
      </c>
      <c r="ED638">
        <f t="shared" si="859"/>
        <v>0</v>
      </c>
      <c r="EE638">
        <f t="shared" si="859"/>
        <v>0</v>
      </c>
      <c r="EF638">
        <f t="shared" si="859"/>
        <v>0</v>
      </c>
      <c r="EG638">
        <f t="shared" si="859"/>
        <v>0</v>
      </c>
      <c r="EH638">
        <f t="shared" si="859"/>
        <v>0</v>
      </c>
      <c r="EI638">
        <f t="shared" si="859"/>
        <v>0</v>
      </c>
      <c r="EJ638">
        <f t="shared" si="859"/>
        <v>0</v>
      </c>
      <c r="EK638">
        <f t="shared" si="859"/>
        <v>0</v>
      </c>
      <c r="EL638">
        <f t="shared" si="859"/>
        <v>0</v>
      </c>
      <c r="EM638">
        <f t="shared" si="859"/>
        <v>0</v>
      </c>
      <c r="EN638">
        <f t="shared" si="859"/>
        <v>0</v>
      </c>
      <c r="ER638" s="6">
        <f t="shared" si="788"/>
        <v>0</v>
      </c>
      <c r="ES638" s="6">
        <f t="shared" si="862"/>
        <v>0</v>
      </c>
      <c r="ET638" s="6">
        <f t="shared" si="862"/>
        <v>0</v>
      </c>
      <c r="EU638" s="6">
        <f t="shared" si="862"/>
        <v>0</v>
      </c>
      <c r="EV638" s="6">
        <f t="shared" si="862"/>
        <v>0</v>
      </c>
      <c r="EW638" s="6">
        <f t="shared" si="862"/>
        <v>0</v>
      </c>
      <c r="EX638" s="6">
        <f t="shared" si="862"/>
        <v>0</v>
      </c>
      <c r="EY638" s="6">
        <f t="shared" si="862"/>
        <v>0</v>
      </c>
      <c r="EZ638" s="6">
        <f t="shared" si="862"/>
        <v>0</v>
      </c>
      <c r="FA638" s="6">
        <f t="shared" si="862"/>
        <v>0</v>
      </c>
      <c r="FB638" s="6">
        <f t="shared" si="862"/>
        <v>0</v>
      </c>
      <c r="FC638" s="6">
        <f t="shared" si="862"/>
        <v>0</v>
      </c>
      <c r="FD638" s="6">
        <f t="shared" si="862"/>
        <v>0</v>
      </c>
      <c r="FE638" s="6">
        <f t="shared" si="862"/>
        <v>0</v>
      </c>
      <c r="FF638" s="6">
        <f t="shared" si="862"/>
        <v>0</v>
      </c>
      <c r="FG638" s="6">
        <f t="shared" si="862"/>
        <v>0</v>
      </c>
      <c r="FH638" s="6">
        <f t="shared" si="862"/>
        <v>0</v>
      </c>
      <c r="FI638" s="6">
        <f t="shared" si="862"/>
        <v>0</v>
      </c>
      <c r="FJ638" s="6">
        <f t="shared" si="862"/>
        <v>0</v>
      </c>
      <c r="FK638" s="6">
        <f t="shared" si="862"/>
        <v>0</v>
      </c>
      <c r="FL638" s="6">
        <f t="shared" si="862"/>
        <v>15.3</v>
      </c>
      <c r="FM638" s="6">
        <f t="shared" si="862"/>
        <v>0</v>
      </c>
      <c r="FN638" s="6">
        <f t="shared" si="862"/>
        <v>0</v>
      </c>
      <c r="FO638" s="6">
        <f t="shared" si="862"/>
        <v>0</v>
      </c>
      <c r="FP638" s="6">
        <f t="shared" si="862"/>
        <v>0</v>
      </c>
      <c r="FQ638" s="6">
        <f t="shared" si="862"/>
        <v>0</v>
      </c>
      <c r="FR638" s="6">
        <f t="shared" si="862"/>
        <v>0</v>
      </c>
      <c r="FS638" s="6">
        <f t="shared" si="862"/>
        <v>0</v>
      </c>
      <c r="FT638" s="6">
        <f t="shared" si="862"/>
        <v>0</v>
      </c>
      <c r="FU638" s="6">
        <f t="shared" si="862"/>
        <v>0</v>
      </c>
      <c r="FV638" s="6">
        <f t="shared" si="862"/>
        <v>0</v>
      </c>
      <c r="FW638" s="6">
        <f t="shared" si="862"/>
        <v>0</v>
      </c>
      <c r="FX638" s="6">
        <f t="shared" si="862"/>
        <v>0</v>
      </c>
      <c r="FY638" s="6">
        <f t="shared" si="862"/>
        <v>0</v>
      </c>
      <c r="FZ638" s="6">
        <f t="shared" si="862"/>
        <v>0</v>
      </c>
      <c r="GA638" s="6">
        <f t="shared" si="862"/>
        <v>0</v>
      </c>
      <c r="GB638" s="6">
        <f t="shared" si="862"/>
        <v>0</v>
      </c>
      <c r="GC638" s="6">
        <f t="shared" si="862"/>
        <v>0</v>
      </c>
      <c r="GD638" s="6">
        <f t="shared" si="862"/>
        <v>0</v>
      </c>
      <c r="GE638" s="6">
        <f t="shared" si="862"/>
        <v>0</v>
      </c>
      <c r="GF638" s="6">
        <f t="shared" si="862"/>
        <v>0</v>
      </c>
      <c r="GG638" s="6">
        <f t="shared" si="862"/>
        <v>0</v>
      </c>
      <c r="GH638" s="6">
        <f t="shared" si="862"/>
        <v>0</v>
      </c>
      <c r="GI638" s="6">
        <f t="shared" si="862"/>
        <v>0</v>
      </c>
      <c r="GJ638" s="6">
        <f t="shared" si="862"/>
        <v>0</v>
      </c>
      <c r="GK638" s="6">
        <f t="shared" si="862"/>
        <v>0</v>
      </c>
      <c r="GL638" s="6">
        <f t="shared" si="862"/>
        <v>0</v>
      </c>
      <c r="GM638" s="6">
        <f t="shared" si="862"/>
        <v>0</v>
      </c>
      <c r="GN638" s="6">
        <f t="shared" si="862"/>
        <v>0</v>
      </c>
      <c r="GO638" s="6">
        <f t="shared" si="862"/>
        <v>0</v>
      </c>
      <c r="GP638" s="6">
        <f t="shared" si="862"/>
        <v>0</v>
      </c>
      <c r="GQ638" s="6">
        <f t="shared" si="862"/>
        <v>0</v>
      </c>
      <c r="GR638" s="6">
        <f t="shared" si="862"/>
        <v>0</v>
      </c>
      <c r="GS638" s="6">
        <f t="shared" si="862"/>
        <v>0</v>
      </c>
      <c r="GT638" s="6">
        <f t="shared" si="862"/>
        <v>0</v>
      </c>
      <c r="GU638" s="6">
        <f t="shared" si="862"/>
        <v>0</v>
      </c>
      <c r="GV638" s="6">
        <f t="shared" si="862"/>
        <v>0</v>
      </c>
      <c r="GW638" s="6">
        <f t="shared" si="862"/>
        <v>0</v>
      </c>
      <c r="GX638" s="6">
        <f t="shared" si="862"/>
        <v>0</v>
      </c>
      <c r="GY638" s="6">
        <f t="shared" si="862"/>
        <v>0</v>
      </c>
      <c r="GZ638" s="6">
        <f t="shared" si="862"/>
        <v>0</v>
      </c>
      <c r="HA638" s="6">
        <f t="shared" si="862"/>
        <v>0</v>
      </c>
      <c r="HB638" s="6">
        <f t="shared" si="862"/>
        <v>0</v>
      </c>
      <c r="HC638" s="6">
        <f t="shared" si="862"/>
        <v>0</v>
      </c>
      <c r="HD638" s="6">
        <f t="shared" si="862"/>
        <v>0</v>
      </c>
      <c r="HE638" s="6">
        <f t="shared" si="861"/>
        <v>0</v>
      </c>
      <c r="HF638" s="6">
        <f t="shared" si="861"/>
        <v>0</v>
      </c>
      <c r="HG638" s="6">
        <f t="shared" si="861"/>
        <v>0</v>
      </c>
      <c r="HH638" s="6">
        <f t="shared" si="861"/>
        <v>0</v>
      </c>
      <c r="HI638" s="6">
        <f t="shared" si="861"/>
        <v>0</v>
      </c>
      <c r="HJ638" s="6">
        <f t="shared" si="861"/>
        <v>0</v>
      </c>
      <c r="HK638" s="6">
        <f t="shared" si="861"/>
        <v>0</v>
      </c>
      <c r="HL638" s="6">
        <f t="shared" si="861"/>
        <v>0</v>
      </c>
      <c r="HM638" s="6">
        <f t="shared" si="861"/>
        <v>0</v>
      </c>
      <c r="HN638" s="6">
        <f t="shared" si="861"/>
        <v>0</v>
      </c>
    </row>
    <row r="639" spans="1:222" x14ac:dyDescent="0.25">
      <c r="A639">
        <v>5762</v>
      </c>
      <c r="B639">
        <v>2017</v>
      </c>
      <c r="C639" t="str">
        <v>компьютерных технологий и электронного обучения</v>
      </c>
      <c r="D639" t="str">
        <v>Государев Илья Борисович</v>
      </c>
      <c r="E639" t="str">
        <v>кандидат педагогических наук</v>
      </c>
      <c r="F639" t="str">
        <v>доцент</v>
      </c>
      <c r="G639">
        <v>1</v>
      </c>
      <c r="H639">
        <v>16595</v>
      </c>
      <c r="I639" t="str">
        <v>Модуль "Инновационные методы и технологии корпоративного электронного обучения ". Мобильное корпоративное обучение</v>
      </c>
      <c r="J639">
        <v>6</v>
      </c>
      <c r="K639">
        <v>0</v>
      </c>
      <c r="L639">
        <v>0</v>
      </c>
      <c r="M639" s="16">
        <f t="shared" si="783"/>
        <v>1</v>
      </c>
      <c r="N639" s="16">
        <f t="shared" si="784"/>
        <v>5.3000000000000007</v>
      </c>
      <c r="O639" s="16">
        <f t="shared" si="789"/>
        <v>2.5</v>
      </c>
      <c r="P639" s="16">
        <f t="shared" si="790"/>
        <v>2.5</v>
      </c>
      <c r="Q639" s="16">
        <v>0</v>
      </c>
      <c r="R639" s="16">
        <v>0</v>
      </c>
      <c r="S639" s="16">
        <v>0</v>
      </c>
      <c r="T639" s="21">
        <v>0</v>
      </c>
      <c r="U639">
        <v>0</v>
      </c>
      <c r="V639">
        <v>0</v>
      </c>
      <c r="W639">
        <v>10</v>
      </c>
      <c r="X639">
        <v>1</v>
      </c>
      <c r="Y639">
        <v>1</v>
      </c>
      <c r="Z639">
        <v>0</v>
      </c>
      <c r="AA639" t="str">
        <v>доп</v>
      </c>
      <c r="AB639">
        <f t="shared" si="791"/>
        <v>800</v>
      </c>
      <c r="AC639" t="str">
        <f t="shared" si="785"/>
        <v>КЭО (маг)</v>
      </c>
      <c r="AD639" t="str">
        <f t="shared" si="782"/>
        <v>2017/2018</v>
      </c>
      <c r="AE639">
        <f t="shared" si="786"/>
        <v>17.3</v>
      </c>
      <c r="AF639">
        <f t="shared" si="787"/>
        <v>2.1625000000000002E-2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R639">
        <f t="shared" si="853"/>
        <v>0</v>
      </c>
      <c r="BS639">
        <f t="shared" si="853"/>
        <v>0</v>
      </c>
      <c r="BT639">
        <f t="shared" si="853"/>
        <v>0</v>
      </c>
      <c r="BU639">
        <f t="shared" si="853"/>
        <v>0</v>
      </c>
      <c r="BV639">
        <f t="shared" si="853"/>
        <v>0</v>
      </c>
      <c r="BW639">
        <f t="shared" si="853"/>
        <v>0</v>
      </c>
      <c r="BX639">
        <f t="shared" si="853"/>
        <v>0</v>
      </c>
      <c r="BY639">
        <f t="shared" si="853"/>
        <v>0</v>
      </c>
      <c r="BZ639">
        <f t="shared" si="853"/>
        <v>0</v>
      </c>
      <c r="CA639">
        <f t="shared" si="853"/>
        <v>0</v>
      </c>
      <c r="CB639">
        <f t="shared" si="854"/>
        <v>0</v>
      </c>
      <c r="CC639">
        <f t="shared" si="854"/>
        <v>0</v>
      </c>
      <c r="CD639">
        <f t="shared" si="854"/>
        <v>0</v>
      </c>
      <c r="CE639">
        <f t="shared" si="854"/>
        <v>0</v>
      </c>
      <c r="CF639">
        <f t="shared" si="854"/>
        <v>0</v>
      </c>
      <c r="CG639">
        <f t="shared" si="854"/>
        <v>0</v>
      </c>
      <c r="CH639">
        <f t="shared" si="854"/>
        <v>0</v>
      </c>
      <c r="CI639">
        <f t="shared" si="854"/>
        <v>0</v>
      </c>
      <c r="CJ639">
        <f t="shared" si="854"/>
        <v>0</v>
      </c>
      <c r="CK639">
        <f t="shared" si="854"/>
        <v>0</v>
      </c>
      <c r="CL639">
        <f t="shared" si="855"/>
        <v>2.1625000000000002E-2</v>
      </c>
      <c r="CM639">
        <f t="shared" si="855"/>
        <v>0</v>
      </c>
      <c r="CN639">
        <f t="shared" si="855"/>
        <v>0</v>
      </c>
      <c r="CO639">
        <f t="shared" si="855"/>
        <v>0</v>
      </c>
      <c r="CP639">
        <f t="shared" si="855"/>
        <v>0</v>
      </c>
      <c r="CQ639">
        <f t="shared" si="855"/>
        <v>0</v>
      </c>
      <c r="CR639">
        <f t="shared" si="855"/>
        <v>0</v>
      </c>
      <c r="CS639">
        <f t="shared" si="855"/>
        <v>0</v>
      </c>
      <c r="CT639">
        <f t="shared" si="855"/>
        <v>0</v>
      </c>
      <c r="CU639">
        <f t="shared" si="855"/>
        <v>0</v>
      </c>
      <c r="CV639">
        <f t="shared" si="856"/>
        <v>0</v>
      </c>
      <c r="CW639">
        <f t="shared" si="856"/>
        <v>0</v>
      </c>
      <c r="CX639">
        <f t="shared" si="856"/>
        <v>0</v>
      </c>
      <c r="CY639">
        <f t="shared" si="856"/>
        <v>0</v>
      </c>
      <c r="CZ639">
        <f t="shared" si="856"/>
        <v>0</v>
      </c>
      <c r="DA639">
        <f t="shared" si="856"/>
        <v>0</v>
      </c>
      <c r="DB639">
        <f t="shared" si="856"/>
        <v>0</v>
      </c>
      <c r="DC639">
        <f t="shared" si="856"/>
        <v>0</v>
      </c>
      <c r="DD639">
        <f t="shared" si="856"/>
        <v>0</v>
      </c>
      <c r="DE639">
        <f t="shared" si="856"/>
        <v>0</v>
      </c>
      <c r="DF639">
        <f t="shared" si="857"/>
        <v>0</v>
      </c>
      <c r="DG639">
        <f t="shared" si="857"/>
        <v>0</v>
      </c>
      <c r="DH639">
        <f t="shared" si="857"/>
        <v>0</v>
      </c>
      <c r="DI639">
        <f t="shared" si="857"/>
        <v>0</v>
      </c>
      <c r="DJ639">
        <f t="shared" si="857"/>
        <v>0</v>
      </c>
      <c r="DK639">
        <f t="shared" si="857"/>
        <v>0</v>
      </c>
      <c r="DL639">
        <f t="shared" si="857"/>
        <v>0</v>
      </c>
      <c r="DM639">
        <f t="shared" si="857"/>
        <v>0</v>
      </c>
      <c r="DN639">
        <f t="shared" si="857"/>
        <v>0</v>
      </c>
      <c r="DO639">
        <f t="shared" si="857"/>
        <v>0</v>
      </c>
      <c r="DP639">
        <f t="shared" si="858"/>
        <v>0</v>
      </c>
      <c r="DQ639">
        <f t="shared" si="858"/>
        <v>0</v>
      </c>
      <c r="DR639">
        <f t="shared" si="858"/>
        <v>0</v>
      </c>
      <c r="DS639">
        <f t="shared" si="858"/>
        <v>0</v>
      </c>
      <c r="DT639">
        <f t="shared" si="858"/>
        <v>0</v>
      </c>
      <c r="DU639">
        <f t="shared" si="858"/>
        <v>0</v>
      </c>
      <c r="DV639">
        <f t="shared" si="858"/>
        <v>0</v>
      </c>
      <c r="DW639">
        <f t="shared" si="858"/>
        <v>0</v>
      </c>
      <c r="DX639">
        <f t="shared" si="858"/>
        <v>0</v>
      </c>
      <c r="DY639">
        <f t="shared" si="858"/>
        <v>0</v>
      </c>
      <c r="DZ639">
        <f t="shared" si="859"/>
        <v>0</v>
      </c>
      <c r="EA639">
        <f t="shared" si="859"/>
        <v>0</v>
      </c>
      <c r="EB639">
        <f t="shared" si="859"/>
        <v>0</v>
      </c>
      <c r="EC639">
        <f t="shared" si="859"/>
        <v>0</v>
      </c>
      <c r="ED639">
        <f t="shared" si="859"/>
        <v>0</v>
      </c>
      <c r="EE639">
        <f t="shared" si="859"/>
        <v>0</v>
      </c>
      <c r="EF639">
        <f t="shared" si="859"/>
        <v>0</v>
      </c>
      <c r="EG639">
        <f t="shared" si="859"/>
        <v>0</v>
      </c>
      <c r="EH639">
        <f t="shared" si="859"/>
        <v>0</v>
      </c>
      <c r="EI639">
        <f t="shared" si="859"/>
        <v>0</v>
      </c>
      <c r="EJ639">
        <f t="shared" si="859"/>
        <v>0</v>
      </c>
      <c r="EK639">
        <f t="shared" si="859"/>
        <v>0</v>
      </c>
      <c r="EL639">
        <f t="shared" si="859"/>
        <v>0</v>
      </c>
      <c r="EM639">
        <f t="shared" si="859"/>
        <v>0</v>
      </c>
      <c r="EN639">
        <f t="shared" si="859"/>
        <v>0</v>
      </c>
      <c r="ER639" s="6">
        <f t="shared" si="788"/>
        <v>0</v>
      </c>
      <c r="ES639" s="6">
        <f t="shared" si="862"/>
        <v>0</v>
      </c>
      <c r="ET639" s="6">
        <f t="shared" si="862"/>
        <v>0</v>
      </c>
      <c r="EU639" s="6">
        <f t="shared" si="862"/>
        <v>0</v>
      </c>
      <c r="EV639" s="6">
        <f t="shared" si="862"/>
        <v>0</v>
      </c>
      <c r="EW639" s="6">
        <f t="shared" si="862"/>
        <v>0</v>
      </c>
      <c r="EX639" s="6">
        <f t="shared" si="862"/>
        <v>0</v>
      </c>
      <c r="EY639" s="6">
        <f t="shared" si="862"/>
        <v>0</v>
      </c>
      <c r="EZ639" s="6">
        <f t="shared" si="862"/>
        <v>0</v>
      </c>
      <c r="FA639" s="6">
        <f t="shared" si="862"/>
        <v>0</v>
      </c>
      <c r="FB639" s="6">
        <f t="shared" si="862"/>
        <v>0</v>
      </c>
      <c r="FC639" s="6">
        <f t="shared" si="862"/>
        <v>0</v>
      </c>
      <c r="FD639" s="6">
        <f t="shared" si="862"/>
        <v>0</v>
      </c>
      <c r="FE639" s="6">
        <f t="shared" si="862"/>
        <v>0</v>
      </c>
      <c r="FF639" s="6">
        <f t="shared" si="862"/>
        <v>0</v>
      </c>
      <c r="FG639" s="6">
        <f t="shared" si="862"/>
        <v>0</v>
      </c>
      <c r="FH639" s="6">
        <f t="shared" si="862"/>
        <v>0</v>
      </c>
      <c r="FI639" s="6">
        <f t="shared" si="862"/>
        <v>0</v>
      </c>
      <c r="FJ639" s="6">
        <f t="shared" si="862"/>
        <v>0</v>
      </c>
      <c r="FK639" s="6">
        <f t="shared" si="862"/>
        <v>0</v>
      </c>
      <c r="FL639" s="6">
        <f t="shared" si="862"/>
        <v>17.3</v>
      </c>
      <c r="FM639" s="6">
        <f t="shared" si="862"/>
        <v>0</v>
      </c>
      <c r="FN639" s="6">
        <f t="shared" si="862"/>
        <v>0</v>
      </c>
      <c r="FO639" s="6">
        <f t="shared" si="862"/>
        <v>0</v>
      </c>
      <c r="FP639" s="6">
        <f t="shared" si="862"/>
        <v>0</v>
      </c>
      <c r="FQ639" s="6">
        <f t="shared" si="862"/>
        <v>0</v>
      </c>
      <c r="FR639" s="6">
        <f t="shared" si="862"/>
        <v>0</v>
      </c>
      <c r="FS639" s="6">
        <f t="shared" si="862"/>
        <v>0</v>
      </c>
      <c r="FT639" s="6">
        <f t="shared" si="862"/>
        <v>0</v>
      </c>
      <c r="FU639" s="6">
        <f t="shared" si="862"/>
        <v>0</v>
      </c>
      <c r="FV639" s="6">
        <f t="shared" si="862"/>
        <v>0</v>
      </c>
      <c r="FW639" s="6">
        <f t="shared" si="862"/>
        <v>0</v>
      </c>
      <c r="FX639" s="6">
        <f t="shared" si="862"/>
        <v>0</v>
      </c>
      <c r="FY639" s="6">
        <f t="shared" si="862"/>
        <v>0</v>
      </c>
      <c r="FZ639" s="6">
        <f t="shared" si="862"/>
        <v>0</v>
      </c>
      <c r="GA639" s="6">
        <f t="shared" si="862"/>
        <v>0</v>
      </c>
      <c r="GB639" s="6">
        <f t="shared" si="862"/>
        <v>0</v>
      </c>
      <c r="GC639" s="6">
        <f t="shared" si="862"/>
        <v>0</v>
      </c>
      <c r="GD639" s="6">
        <f t="shared" si="862"/>
        <v>0</v>
      </c>
      <c r="GE639" s="6">
        <f t="shared" si="862"/>
        <v>0</v>
      </c>
      <c r="GF639" s="6">
        <f t="shared" si="862"/>
        <v>0</v>
      </c>
      <c r="GG639" s="6">
        <f t="shared" si="862"/>
        <v>0</v>
      </c>
      <c r="GH639" s="6">
        <f t="shared" si="862"/>
        <v>0</v>
      </c>
      <c r="GI639" s="6">
        <f t="shared" si="862"/>
        <v>0</v>
      </c>
      <c r="GJ639" s="6">
        <f t="shared" si="862"/>
        <v>0</v>
      </c>
      <c r="GK639" s="6">
        <f t="shared" si="862"/>
        <v>0</v>
      </c>
      <c r="GL639" s="6">
        <f t="shared" si="862"/>
        <v>0</v>
      </c>
      <c r="GM639" s="6">
        <f t="shared" si="862"/>
        <v>0</v>
      </c>
      <c r="GN639" s="6">
        <f t="shared" si="862"/>
        <v>0</v>
      </c>
      <c r="GO639" s="6">
        <f t="shared" si="862"/>
        <v>0</v>
      </c>
      <c r="GP639" s="6">
        <f t="shared" si="862"/>
        <v>0</v>
      </c>
      <c r="GQ639" s="6">
        <f t="shared" si="862"/>
        <v>0</v>
      </c>
      <c r="GR639" s="6">
        <f t="shared" si="862"/>
        <v>0</v>
      </c>
      <c r="GS639" s="6">
        <f t="shared" si="862"/>
        <v>0</v>
      </c>
      <c r="GT639" s="6">
        <f t="shared" si="862"/>
        <v>0</v>
      </c>
      <c r="GU639" s="6">
        <f t="shared" si="862"/>
        <v>0</v>
      </c>
      <c r="GV639" s="6">
        <f t="shared" si="862"/>
        <v>0</v>
      </c>
      <c r="GW639" s="6">
        <f t="shared" si="862"/>
        <v>0</v>
      </c>
      <c r="GX639" s="6">
        <f t="shared" si="862"/>
        <v>0</v>
      </c>
      <c r="GY639" s="6">
        <f t="shared" si="862"/>
        <v>0</v>
      </c>
      <c r="GZ639" s="6">
        <f t="shared" si="862"/>
        <v>0</v>
      </c>
      <c r="HA639" s="6">
        <f t="shared" si="862"/>
        <v>0</v>
      </c>
      <c r="HB639" s="6">
        <f t="shared" si="862"/>
        <v>0</v>
      </c>
      <c r="HC639" s="6">
        <f t="shared" si="862"/>
        <v>0</v>
      </c>
      <c r="HD639" s="6">
        <f t="shared" si="862"/>
        <v>0</v>
      </c>
      <c r="HE639" s="6">
        <f t="shared" si="861"/>
        <v>0</v>
      </c>
      <c r="HF639" s="6">
        <f t="shared" si="861"/>
        <v>0</v>
      </c>
      <c r="HG639" s="6">
        <f t="shared" si="861"/>
        <v>0</v>
      </c>
      <c r="HH639" s="6">
        <f t="shared" si="861"/>
        <v>0</v>
      </c>
      <c r="HI639" s="6">
        <f t="shared" si="861"/>
        <v>0</v>
      </c>
      <c r="HJ639" s="6">
        <f t="shared" si="861"/>
        <v>0</v>
      </c>
      <c r="HK639" s="6">
        <f t="shared" si="861"/>
        <v>0</v>
      </c>
      <c r="HL639" s="6">
        <f t="shared" si="861"/>
        <v>0</v>
      </c>
      <c r="HM639" s="6">
        <f t="shared" si="861"/>
        <v>0</v>
      </c>
      <c r="HN639" s="6">
        <f t="shared" si="861"/>
        <v>0</v>
      </c>
    </row>
    <row r="640" spans="1:222" x14ac:dyDescent="0.25">
      <c r="A640">
        <v>5762</v>
      </c>
      <c r="B640">
        <v>2017</v>
      </c>
      <c r="C640" t="str">
        <v>компьютерных технологий и электронного обучения</v>
      </c>
      <c r="D640" t="str">
        <v>Государев Илья Борисович</v>
      </c>
      <c r="E640" t="str">
        <v>кандидат педагогических наук</v>
      </c>
      <c r="F640" t="str">
        <v>доцент</v>
      </c>
      <c r="G640">
        <v>1</v>
      </c>
      <c r="H640">
        <v>16595</v>
      </c>
      <c r="I640" t="str">
        <v>Модуль "Прикладные информационные технологии в образовательном процессе"</v>
      </c>
      <c r="J640">
        <v>0</v>
      </c>
      <c r="K640">
        <v>0</v>
      </c>
      <c r="L640">
        <v>0</v>
      </c>
      <c r="M640" s="16">
        <f t="shared" si="783"/>
        <v>0</v>
      </c>
      <c r="N640" s="16">
        <f t="shared" si="784"/>
        <v>5.3000000000000007</v>
      </c>
      <c r="O640" s="16">
        <f t="shared" si="789"/>
        <v>2.5</v>
      </c>
      <c r="P640" s="16">
        <f t="shared" si="790"/>
        <v>2.5</v>
      </c>
      <c r="Q640" s="16">
        <v>0</v>
      </c>
      <c r="R640" s="16">
        <v>0</v>
      </c>
      <c r="S640" s="16">
        <v>0</v>
      </c>
      <c r="T640" s="21">
        <v>0</v>
      </c>
      <c r="U640">
        <v>0</v>
      </c>
      <c r="V640">
        <v>0</v>
      </c>
      <c r="W640">
        <v>10</v>
      </c>
      <c r="X640">
        <v>1</v>
      </c>
      <c r="Y640">
        <v>1</v>
      </c>
      <c r="Z640">
        <v>0</v>
      </c>
      <c r="AA640" t="str">
        <v>осн</v>
      </c>
      <c r="AB640">
        <f t="shared" si="791"/>
        <v>800</v>
      </c>
      <c r="AC640" t="str">
        <f t="shared" si="785"/>
        <v>КЭО (маг)</v>
      </c>
      <c r="AD640" t="str">
        <f t="shared" si="782"/>
        <v>2017/2018</v>
      </c>
      <c r="AE640">
        <f t="shared" si="786"/>
        <v>10.3</v>
      </c>
      <c r="AF640">
        <f t="shared" si="787"/>
        <v>1.2875000000000001E-2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R640">
        <f t="shared" si="853"/>
        <v>0</v>
      </c>
      <c r="BS640">
        <f t="shared" si="853"/>
        <v>0</v>
      </c>
      <c r="BT640">
        <f t="shared" si="853"/>
        <v>0</v>
      </c>
      <c r="BU640">
        <f t="shared" si="853"/>
        <v>0</v>
      </c>
      <c r="BV640">
        <f t="shared" si="853"/>
        <v>0</v>
      </c>
      <c r="BW640">
        <f t="shared" si="853"/>
        <v>0</v>
      </c>
      <c r="BX640">
        <f t="shared" si="853"/>
        <v>0</v>
      </c>
      <c r="BY640">
        <f t="shared" si="853"/>
        <v>0</v>
      </c>
      <c r="BZ640">
        <f t="shared" si="853"/>
        <v>0</v>
      </c>
      <c r="CA640">
        <f t="shared" si="853"/>
        <v>0</v>
      </c>
      <c r="CB640">
        <f t="shared" si="854"/>
        <v>0</v>
      </c>
      <c r="CC640">
        <f t="shared" si="854"/>
        <v>0</v>
      </c>
      <c r="CD640">
        <f t="shared" si="854"/>
        <v>0</v>
      </c>
      <c r="CE640">
        <f t="shared" si="854"/>
        <v>0</v>
      </c>
      <c r="CF640">
        <f t="shared" si="854"/>
        <v>0</v>
      </c>
      <c r="CG640">
        <f t="shared" si="854"/>
        <v>0</v>
      </c>
      <c r="CH640">
        <f t="shared" si="854"/>
        <v>0</v>
      </c>
      <c r="CI640">
        <f t="shared" si="854"/>
        <v>0</v>
      </c>
      <c r="CJ640">
        <f t="shared" si="854"/>
        <v>0</v>
      </c>
      <c r="CK640">
        <f t="shared" si="854"/>
        <v>0</v>
      </c>
      <c r="CL640">
        <f t="shared" si="855"/>
        <v>1.2875000000000001E-2</v>
      </c>
      <c r="CM640">
        <f t="shared" si="855"/>
        <v>0</v>
      </c>
      <c r="CN640">
        <f t="shared" si="855"/>
        <v>0</v>
      </c>
      <c r="CO640">
        <f t="shared" si="855"/>
        <v>0</v>
      </c>
      <c r="CP640">
        <f t="shared" si="855"/>
        <v>0</v>
      </c>
      <c r="CQ640">
        <f t="shared" si="855"/>
        <v>0</v>
      </c>
      <c r="CR640">
        <f t="shared" si="855"/>
        <v>0</v>
      </c>
      <c r="CS640">
        <f t="shared" si="855"/>
        <v>0</v>
      </c>
      <c r="CT640">
        <f t="shared" si="855"/>
        <v>0</v>
      </c>
      <c r="CU640">
        <f t="shared" si="855"/>
        <v>0</v>
      </c>
      <c r="CV640">
        <f t="shared" si="856"/>
        <v>0</v>
      </c>
      <c r="CW640">
        <f t="shared" si="856"/>
        <v>0</v>
      </c>
      <c r="CX640">
        <f t="shared" si="856"/>
        <v>0</v>
      </c>
      <c r="CY640">
        <f t="shared" si="856"/>
        <v>0</v>
      </c>
      <c r="CZ640">
        <f t="shared" si="856"/>
        <v>0</v>
      </c>
      <c r="DA640">
        <f t="shared" si="856"/>
        <v>0</v>
      </c>
      <c r="DB640">
        <f t="shared" si="856"/>
        <v>0</v>
      </c>
      <c r="DC640">
        <f t="shared" si="856"/>
        <v>0</v>
      </c>
      <c r="DD640">
        <f t="shared" si="856"/>
        <v>0</v>
      </c>
      <c r="DE640">
        <f t="shared" si="856"/>
        <v>0</v>
      </c>
      <c r="DF640">
        <f t="shared" si="857"/>
        <v>0</v>
      </c>
      <c r="DG640">
        <f t="shared" si="857"/>
        <v>0</v>
      </c>
      <c r="DH640">
        <f t="shared" si="857"/>
        <v>0</v>
      </c>
      <c r="DI640">
        <f t="shared" si="857"/>
        <v>0</v>
      </c>
      <c r="DJ640">
        <f t="shared" si="857"/>
        <v>0</v>
      </c>
      <c r="DK640">
        <f t="shared" si="857"/>
        <v>0</v>
      </c>
      <c r="DL640">
        <f t="shared" si="857"/>
        <v>0</v>
      </c>
      <c r="DM640">
        <f t="shared" si="857"/>
        <v>0</v>
      </c>
      <c r="DN640">
        <f t="shared" si="857"/>
        <v>0</v>
      </c>
      <c r="DO640">
        <f t="shared" si="857"/>
        <v>0</v>
      </c>
      <c r="DP640">
        <f t="shared" si="858"/>
        <v>0</v>
      </c>
      <c r="DQ640">
        <f t="shared" si="858"/>
        <v>0</v>
      </c>
      <c r="DR640">
        <f t="shared" si="858"/>
        <v>0</v>
      </c>
      <c r="DS640">
        <f t="shared" si="858"/>
        <v>0</v>
      </c>
      <c r="DT640">
        <f t="shared" si="858"/>
        <v>0</v>
      </c>
      <c r="DU640">
        <f t="shared" si="858"/>
        <v>0</v>
      </c>
      <c r="DV640">
        <f t="shared" si="858"/>
        <v>0</v>
      </c>
      <c r="DW640">
        <f t="shared" si="858"/>
        <v>0</v>
      </c>
      <c r="DX640">
        <f t="shared" si="858"/>
        <v>0</v>
      </c>
      <c r="DY640">
        <f t="shared" si="858"/>
        <v>0</v>
      </c>
      <c r="DZ640">
        <f t="shared" si="859"/>
        <v>0</v>
      </c>
      <c r="EA640">
        <f t="shared" si="859"/>
        <v>0</v>
      </c>
      <c r="EB640">
        <f t="shared" si="859"/>
        <v>0</v>
      </c>
      <c r="EC640">
        <f t="shared" si="859"/>
        <v>0</v>
      </c>
      <c r="ED640">
        <f t="shared" si="859"/>
        <v>0</v>
      </c>
      <c r="EE640">
        <f t="shared" si="859"/>
        <v>0</v>
      </c>
      <c r="EF640">
        <f t="shared" si="859"/>
        <v>0</v>
      </c>
      <c r="EG640">
        <f t="shared" si="859"/>
        <v>0</v>
      </c>
      <c r="EH640">
        <f t="shared" si="859"/>
        <v>0</v>
      </c>
      <c r="EI640">
        <f t="shared" si="859"/>
        <v>0</v>
      </c>
      <c r="EJ640">
        <f t="shared" si="859"/>
        <v>0</v>
      </c>
      <c r="EK640">
        <f t="shared" si="859"/>
        <v>0</v>
      </c>
      <c r="EL640">
        <f t="shared" si="859"/>
        <v>0</v>
      </c>
      <c r="EM640">
        <f t="shared" si="859"/>
        <v>0</v>
      </c>
      <c r="EN640">
        <f t="shared" si="859"/>
        <v>0</v>
      </c>
      <c r="ER640" s="6">
        <f t="shared" si="788"/>
        <v>0</v>
      </c>
      <c r="ES640" s="6">
        <f t="shared" si="862"/>
        <v>0</v>
      </c>
      <c r="ET640" s="6">
        <f t="shared" si="862"/>
        <v>0</v>
      </c>
      <c r="EU640" s="6">
        <f t="shared" si="862"/>
        <v>0</v>
      </c>
      <c r="EV640" s="6">
        <f t="shared" si="862"/>
        <v>0</v>
      </c>
      <c r="EW640" s="6">
        <f t="shared" si="862"/>
        <v>0</v>
      </c>
      <c r="EX640" s="6">
        <f t="shared" si="862"/>
        <v>0</v>
      </c>
      <c r="EY640" s="6">
        <f t="shared" si="862"/>
        <v>0</v>
      </c>
      <c r="EZ640" s="6">
        <f t="shared" si="862"/>
        <v>0</v>
      </c>
      <c r="FA640" s="6">
        <f t="shared" si="862"/>
        <v>0</v>
      </c>
      <c r="FB640" s="6">
        <f t="shared" si="862"/>
        <v>0</v>
      </c>
      <c r="FC640" s="6">
        <f t="shared" si="862"/>
        <v>0</v>
      </c>
      <c r="FD640" s="6">
        <f t="shared" si="862"/>
        <v>0</v>
      </c>
      <c r="FE640" s="6">
        <f t="shared" si="862"/>
        <v>0</v>
      </c>
      <c r="FF640" s="6">
        <f t="shared" si="862"/>
        <v>0</v>
      </c>
      <c r="FG640" s="6">
        <f t="shared" si="862"/>
        <v>0</v>
      </c>
      <c r="FH640" s="6">
        <f t="shared" si="862"/>
        <v>0</v>
      </c>
      <c r="FI640" s="6">
        <f t="shared" si="862"/>
        <v>0</v>
      </c>
      <c r="FJ640" s="6">
        <f t="shared" si="862"/>
        <v>0</v>
      </c>
      <c r="FK640" s="6">
        <f t="shared" si="862"/>
        <v>0</v>
      </c>
      <c r="FL640" s="6">
        <f t="shared" si="862"/>
        <v>10.3</v>
      </c>
      <c r="FM640" s="6">
        <f t="shared" si="862"/>
        <v>0</v>
      </c>
      <c r="FN640" s="6">
        <f t="shared" si="862"/>
        <v>0</v>
      </c>
      <c r="FO640" s="6">
        <f t="shared" si="862"/>
        <v>0</v>
      </c>
      <c r="FP640" s="6">
        <f t="shared" si="862"/>
        <v>0</v>
      </c>
      <c r="FQ640" s="6">
        <f t="shared" si="862"/>
        <v>0</v>
      </c>
      <c r="FR640" s="6">
        <f t="shared" si="862"/>
        <v>0</v>
      </c>
      <c r="FS640" s="6">
        <f t="shared" si="862"/>
        <v>0</v>
      </c>
      <c r="FT640" s="6">
        <f t="shared" si="862"/>
        <v>0</v>
      </c>
      <c r="FU640" s="6">
        <f t="shared" si="862"/>
        <v>0</v>
      </c>
      <c r="FV640" s="6">
        <f t="shared" si="862"/>
        <v>0</v>
      </c>
      <c r="FW640" s="6">
        <f t="shared" si="862"/>
        <v>0</v>
      </c>
      <c r="FX640" s="6">
        <f t="shared" si="862"/>
        <v>0</v>
      </c>
      <c r="FY640" s="6">
        <f t="shared" si="862"/>
        <v>0</v>
      </c>
      <c r="FZ640" s="6">
        <f t="shared" si="862"/>
        <v>0</v>
      </c>
      <c r="GA640" s="6">
        <f t="shared" si="862"/>
        <v>0</v>
      </c>
      <c r="GB640" s="6">
        <f t="shared" si="862"/>
        <v>0</v>
      </c>
      <c r="GC640" s="6">
        <f t="shared" si="862"/>
        <v>0</v>
      </c>
      <c r="GD640" s="6">
        <f t="shared" si="862"/>
        <v>0</v>
      </c>
      <c r="GE640" s="6">
        <f t="shared" si="862"/>
        <v>0</v>
      </c>
      <c r="GF640" s="6">
        <f t="shared" si="862"/>
        <v>0</v>
      </c>
      <c r="GG640" s="6">
        <f t="shared" si="862"/>
        <v>0</v>
      </c>
      <c r="GH640" s="6">
        <f t="shared" si="862"/>
        <v>0</v>
      </c>
      <c r="GI640" s="6">
        <f t="shared" si="862"/>
        <v>0</v>
      </c>
      <c r="GJ640" s="6">
        <f t="shared" si="862"/>
        <v>0</v>
      </c>
      <c r="GK640" s="6">
        <f t="shared" si="862"/>
        <v>0</v>
      </c>
      <c r="GL640" s="6">
        <f t="shared" si="862"/>
        <v>0</v>
      </c>
      <c r="GM640" s="6">
        <f t="shared" si="862"/>
        <v>0</v>
      </c>
      <c r="GN640" s="6">
        <f t="shared" si="862"/>
        <v>0</v>
      </c>
      <c r="GO640" s="6">
        <f t="shared" si="862"/>
        <v>0</v>
      </c>
      <c r="GP640" s="6">
        <f t="shared" si="862"/>
        <v>0</v>
      </c>
      <c r="GQ640" s="6">
        <f t="shared" si="862"/>
        <v>0</v>
      </c>
      <c r="GR640" s="6">
        <f t="shared" si="862"/>
        <v>0</v>
      </c>
      <c r="GS640" s="6">
        <f t="shared" si="862"/>
        <v>0</v>
      </c>
      <c r="GT640" s="6">
        <f t="shared" si="862"/>
        <v>0</v>
      </c>
      <c r="GU640" s="6">
        <f t="shared" si="862"/>
        <v>0</v>
      </c>
      <c r="GV640" s="6">
        <f t="shared" si="862"/>
        <v>0</v>
      </c>
      <c r="GW640" s="6">
        <f t="shared" si="862"/>
        <v>0</v>
      </c>
      <c r="GX640" s="6">
        <f t="shared" si="862"/>
        <v>0</v>
      </c>
      <c r="GY640" s="6">
        <f t="shared" si="862"/>
        <v>0</v>
      </c>
      <c r="GZ640" s="6">
        <f t="shared" si="862"/>
        <v>0</v>
      </c>
      <c r="HA640" s="6">
        <f t="shared" si="862"/>
        <v>0</v>
      </c>
      <c r="HB640" s="6">
        <f t="shared" si="862"/>
        <v>0</v>
      </c>
      <c r="HC640" s="6">
        <f t="shared" si="862"/>
        <v>0</v>
      </c>
      <c r="HD640" s="6">
        <f t="shared" ref="HD640:HN647" si="863">IF(INDEX($A$1:$I$862, ROW($I640), 4) = HD$1, $AE640, 0)</f>
        <v>0</v>
      </c>
      <c r="HE640" s="6">
        <f t="shared" si="863"/>
        <v>0</v>
      </c>
      <c r="HF640" s="6">
        <f t="shared" si="863"/>
        <v>0</v>
      </c>
      <c r="HG640" s="6">
        <f t="shared" si="863"/>
        <v>0</v>
      </c>
      <c r="HH640" s="6">
        <f t="shared" si="863"/>
        <v>0</v>
      </c>
      <c r="HI640" s="6">
        <f t="shared" si="863"/>
        <v>0</v>
      </c>
      <c r="HJ640" s="6">
        <f t="shared" si="863"/>
        <v>0</v>
      </c>
      <c r="HK640" s="6">
        <f t="shared" si="863"/>
        <v>0</v>
      </c>
      <c r="HL640" s="6">
        <f t="shared" si="863"/>
        <v>0</v>
      </c>
      <c r="HM640" s="6">
        <f t="shared" si="863"/>
        <v>0</v>
      </c>
      <c r="HN640" s="6">
        <f t="shared" si="863"/>
        <v>0</v>
      </c>
    </row>
    <row r="641" spans="1:222" x14ac:dyDescent="0.25">
      <c r="A641">
        <v>5762</v>
      </c>
      <c r="B641">
        <v>2017</v>
      </c>
      <c r="C641" t="str">
        <v>компьютерных технологий и электронного обучения</v>
      </c>
      <c r="D641" t="str">
        <v>Государев Илья Борисович</v>
      </c>
      <c r="E641" t="str">
        <v>кандидат педагогических наук</v>
      </c>
      <c r="F641" t="str">
        <v>доцент</v>
      </c>
      <c r="G641">
        <v>1</v>
      </c>
      <c r="H641">
        <v>16595</v>
      </c>
      <c r="I641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41">
        <v>4</v>
      </c>
      <c r="K641">
        <v>0</v>
      </c>
      <c r="L641">
        <v>0</v>
      </c>
      <c r="M641" s="16">
        <f t="shared" si="783"/>
        <v>1</v>
      </c>
      <c r="N641" s="16">
        <f t="shared" si="784"/>
        <v>5.3000000000000007</v>
      </c>
      <c r="O641" s="16">
        <f t="shared" si="789"/>
        <v>2.5</v>
      </c>
      <c r="P641" s="16">
        <f t="shared" si="790"/>
        <v>2.5</v>
      </c>
      <c r="Q641" s="16">
        <v>0</v>
      </c>
      <c r="R641" s="16">
        <v>0</v>
      </c>
      <c r="S641" s="16">
        <v>0</v>
      </c>
      <c r="T641" s="21">
        <v>0</v>
      </c>
      <c r="U641">
        <v>0</v>
      </c>
      <c r="V641">
        <v>0</v>
      </c>
      <c r="W641">
        <v>10</v>
      </c>
      <c r="X641">
        <v>1</v>
      </c>
      <c r="Y641">
        <v>1</v>
      </c>
      <c r="Z641">
        <v>0</v>
      </c>
      <c r="AA641" t="str">
        <v>осн</v>
      </c>
      <c r="AB641">
        <f t="shared" si="791"/>
        <v>800</v>
      </c>
      <c r="AC641" t="str">
        <f t="shared" si="785"/>
        <v>КЭО (маг)</v>
      </c>
      <c r="AD641" t="str">
        <f t="shared" si="782"/>
        <v>2017/2018</v>
      </c>
      <c r="AE641">
        <f t="shared" si="786"/>
        <v>15.3</v>
      </c>
      <c r="AF641">
        <f t="shared" si="787"/>
        <v>1.9125E-2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R641">
        <f t="shared" si="853"/>
        <v>0</v>
      </c>
      <c r="BS641">
        <f t="shared" si="853"/>
        <v>0</v>
      </c>
      <c r="BT641">
        <f t="shared" si="853"/>
        <v>0</v>
      </c>
      <c r="BU641">
        <f t="shared" si="853"/>
        <v>0</v>
      </c>
      <c r="BV641">
        <f t="shared" si="853"/>
        <v>0</v>
      </c>
      <c r="BW641">
        <f t="shared" si="853"/>
        <v>0</v>
      </c>
      <c r="BX641">
        <f t="shared" si="853"/>
        <v>0</v>
      </c>
      <c r="BY641">
        <f t="shared" si="853"/>
        <v>0</v>
      </c>
      <c r="BZ641">
        <f t="shared" si="853"/>
        <v>0</v>
      </c>
      <c r="CA641">
        <f t="shared" si="853"/>
        <v>0</v>
      </c>
      <c r="CB641">
        <f t="shared" si="854"/>
        <v>0</v>
      </c>
      <c r="CC641">
        <f t="shared" si="854"/>
        <v>0</v>
      </c>
      <c r="CD641">
        <f t="shared" si="854"/>
        <v>0</v>
      </c>
      <c r="CE641">
        <f t="shared" si="854"/>
        <v>0</v>
      </c>
      <c r="CF641">
        <f t="shared" si="854"/>
        <v>0</v>
      </c>
      <c r="CG641">
        <f t="shared" si="854"/>
        <v>0</v>
      </c>
      <c r="CH641">
        <f t="shared" si="854"/>
        <v>0</v>
      </c>
      <c r="CI641">
        <f t="shared" si="854"/>
        <v>0</v>
      </c>
      <c r="CJ641">
        <f t="shared" si="854"/>
        <v>0</v>
      </c>
      <c r="CK641">
        <f t="shared" si="854"/>
        <v>0</v>
      </c>
      <c r="CL641">
        <f t="shared" si="855"/>
        <v>1.9125E-2</v>
      </c>
      <c r="CM641">
        <f t="shared" si="855"/>
        <v>0</v>
      </c>
      <c r="CN641">
        <f t="shared" si="855"/>
        <v>0</v>
      </c>
      <c r="CO641">
        <f t="shared" si="855"/>
        <v>0</v>
      </c>
      <c r="CP641">
        <f t="shared" si="855"/>
        <v>0</v>
      </c>
      <c r="CQ641">
        <f t="shared" si="855"/>
        <v>0</v>
      </c>
      <c r="CR641">
        <f t="shared" si="855"/>
        <v>0</v>
      </c>
      <c r="CS641">
        <f t="shared" si="855"/>
        <v>0</v>
      </c>
      <c r="CT641">
        <f t="shared" si="855"/>
        <v>0</v>
      </c>
      <c r="CU641">
        <f t="shared" si="855"/>
        <v>0</v>
      </c>
      <c r="CV641">
        <f t="shared" si="856"/>
        <v>0</v>
      </c>
      <c r="CW641">
        <f t="shared" si="856"/>
        <v>0</v>
      </c>
      <c r="CX641">
        <f t="shared" si="856"/>
        <v>0</v>
      </c>
      <c r="CY641">
        <f t="shared" si="856"/>
        <v>0</v>
      </c>
      <c r="CZ641">
        <f t="shared" si="856"/>
        <v>0</v>
      </c>
      <c r="DA641">
        <f t="shared" si="856"/>
        <v>0</v>
      </c>
      <c r="DB641">
        <f t="shared" si="856"/>
        <v>0</v>
      </c>
      <c r="DC641">
        <f t="shared" si="856"/>
        <v>0</v>
      </c>
      <c r="DD641">
        <f t="shared" si="856"/>
        <v>0</v>
      </c>
      <c r="DE641">
        <f t="shared" si="856"/>
        <v>0</v>
      </c>
      <c r="DF641">
        <f t="shared" si="857"/>
        <v>0</v>
      </c>
      <c r="DG641">
        <f t="shared" si="857"/>
        <v>0</v>
      </c>
      <c r="DH641">
        <f t="shared" si="857"/>
        <v>0</v>
      </c>
      <c r="DI641">
        <f t="shared" si="857"/>
        <v>0</v>
      </c>
      <c r="DJ641">
        <f t="shared" si="857"/>
        <v>0</v>
      </c>
      <c r="DK641">
        <f t="shared" si="857"/>
        <v>0</v>
      </c>
      <c r="DL641">
        <f t="shared" si="857"/>
        <v>0</v>
      </c>
      <c r="DM641">
        <f t="shared" si="857"/>
        <v>0</v>
      </c>
      <c r="DN641">
        <f t="shared" si="857"/>
        <v>0</v>
      </c>
      <c r="DO641">
        <f t="shared" si="857"/>
        <v>0</v>
      </c>
      <c r="DP641">
        <f t="shared" si="858"/>
        <v>0</v>
      </c>
      <c r="DQ641">
        <f t="shared" si="858"/>
        <v>0</v>
      </c>
      <c r="DR641">
        <f t="shared" si="858"/>
        <v>0</v>
      </c>
      <c r="DS641">
        <f t="shared" si="858"/>
        <v>0</v>
      </c>
      <c r="DT641">
        <f t="shared" si="858"/>
        <v>0</v>
      </c>
      <c r="DU641">
        <f t="shared" si="858"/>
        <v>0</v>
      </c>
      <c r="DV641">
        <f t="shared" si="858"/>
        <v>0</v>
      </c>
      <c r="DW641">
        <f t="shared" si="858"/>
        <v>0</v>
      </c>
      <c r="DX641">
        <f t="shared" si="858"/>
        <v>0</v>
      </c>
      <c r="DY641">
        <f t="shared" si="858"/>
        <v>0</v>
      </c>
      <c r="DZ641">
        <f t="shared" si="859"/>
        <v>0</v>
      </c>
      <c r="EA641">
        <f t="shared" si="859"/>
        <v>0</v>
      </c>
      <c r="EB641">
        <f t="shared" si="859"/>
        <v>0</v>
      </c>
      <c r="EC641">
        <f t="shared" si="859"/>
        <v>0</v>
      </c>
      <c r="ED641">
        <f t="shared" si="859"/>
        <v>0</v>
      </c>
      <c r="EE641">
        <f t="shared" si="859"/>
        <v>0</v>
      </c>
      <c r="EF641">
        <f t="shared" si="859"/>
        <v>0</v>
      </c>
      <c r="EG641">
        <f t="shared" si="859"/>
        <v>0</v>
      </c>
      <c r="EH641">
        <f t="shared" si="859"/>
        <v>0</v>
      </c>
      <c r="EI641">
        <f t="shared" si="859"/>
        <v>0</v>
      </c>
      <c r="EJ641">
        <f t="shared" si="859"/>
        <v>0</v>
      </c>
      <c r="EK641">
        <f t="shared" si="859"/>
        <v>0</v>
      </c>
      <c r="EL641">
        <f t="shared" si="859"/>
        <v>0</v>
      </c>
      <c r="EM641">
        <f t="shared" si="859"/>
        <v>0</v>
      </c>
      <c r="EN641">
        <f t="shared" si="859"/>
        <v>0</v>
      </c>
      <c r="ER641" s="6">
        <f t="shared" si="788"/>
        <v>0</v>
      </c>
      <c r="ES641" s="6">
        <f t="shared" ref="ES641:HD644" si="864">IF(INDEX($A$1:$I$862, ROW($I641), 4) = ES$1, $AE641, 0)</f>
        <v>0</v>
      </c>
      <c r="ET641" s="6">
        <f t="shared" si="864"/>
        <v>0</v>
      </c>
      <c r="EU641" s="6">
        <f t="shared" si="864"/>
        <v>0</v>
      </c>
      <c r="EV641" s="6">
        <f t="shared" si="864"/>
        <v>0</v>
      </c>
      <c r="EW641" s="6">
        <f t="shared" si="864"/>
        <v>0</v>
      </c>
      <c r="EX641" s="6">
        <f t="shared" si="864"/>
        <v>0</v>
      </c>
      <c r="EY641" s="6">
        <f t="shared" si="864"/>
        <v>0</v>
      </c>
      <c r="EZ641" s="6">
        <f t="shared" si="864"/>
        <v>0</v>
      </c>
      <c r="FA641" s="6">
        <f t="shared" si="864"/>
        <v>0</v>
      </c>
      <c r="FB641" s="6">
        <f t="shared" si="864"/>
        <v>0</v>
      </c>
      <c r="FC641" s="6">
        <f t="shared" si="864"/>
        <v>0</v>
      </c>
      <c r="FD641" s="6">
        <f t="shared" si="864"/>
        <v>0</v>
      </c>
      <c r="FE641" s="6">
        <f t="shared" si="864"/>
        <v>0</v>
      </c>
      <c r="FF641" s="6">
        <f t="shared" si="864"/>
        <v>0</v>
      </c>
      <c r="FG641" s="6">
        <f t="shared" si="864"/>
        <v>0</v>
      </c>
      <c r="FH641" s="6">
        <f t="shared" si="864"/>
        <v>0</v>
      </c>
      <c r="FI641" s="6">
        <f t="shared" si="864"/>
        <v>0</v>
      </c>
      <c r="FJ641" s="6">
        <f t="shared" si="864"/>
        <v>0</v>
      </c>
      <c r="FK641" s="6">
        <f t="shared" si="864"/>
        <v>0</v>
      </c>
      <c r="FL641" s="6">
        <f t="shared" si="864"/>
        <v>15.3</v>
      </c>
      <c r="FM641" s="6">
        <f t="shared" si="864"/>
        <v>0</v>
      </c>
      <c r="FN641" s="6">
        <f t="shared" si="864"/>
        <v>0</v>
      </c>
      <c r="FO641" s="6">
        <f t="shared" si="864"/>
        <v>0</v>
      </c>
      <c r="FP641" s="6">
        <f t="shared" si="864"/>
        <v>0</v>
      </c>
      <c r="FQ641" s="6">
        <f t="shared" si="864"/>
        <v>0</v>
      </c>
      <c r="FR641" s="6">
        <f t="shared" si="864"/>
        <v>0</v>
      </c>
      <c r="FS641" s="6">
        <f t="shared" si="864"/>
        <v>0</v>
      </c>
      <c r="FT641" s="6">
        <f t="shared" si="864"/>
        <v>0</v>
      </c>
      <c r="FU641" s="6">
        <f t="shared" si="864"/>
        <v>0</v>
      </c>
      <c r="FV641" s="6">
        <f t="shared" si="864"/>
        <v>0</v>
      </c>
      <c r="FW641" s="6">
        <f t="shared" si="864"/>
        <v>0</v>
      </c>
      <c r="FX641" s="6">
        <f t="shared" si="864"/>
        <v>0</v>
      </c>
      <c r="FY641" s="6">
        <f t="shared" si="864"/>
        <v>0</v>
      </c>
      <c r="FZ641" s="6">
        <f t="shared" si="864"/>
        <v>0</v>
      </c>
      <c r="GA641" s="6">
        <f t="shared" si="864"/>
        <v>0</v>
      </c>
      <c r="GB641" s="6">
        <f t="shared" si="864"/>
        <v>0</v>
      </c>
      <c r="GC641" s="6">
        <f t="shared" si="864"/>
        <v>0</v>
      </c>
      <c r="GD641" s="6">
        <f t="shared" si="864"/>
        <v>0</v>
      </c>
      <c r="GE641" s="6">
        <f t="shared" si="864"/>
        <v>0</v>
      </c>
      <c r="GF641" s="6">
        <f t="shared" si="864"/>
        <v>0</v>
      </c>
      <c r="GG641" s="6">
        <f t="shared" si="864"/>
        <v>0</v>
      </c>
      <c r="GH641" s="6">
        <f t="shared" si="864"/>
        <v>0</v>
      </c>
      <c r="GI641" s="6">
        <f t="shared" si="864"/>
        <v>0</v>
      </c>
      <c r="GJ641" s="6">
        <f t="shared" si="864"/>
        <v>0</v>
      </c>
      <c r="GK641" s="6">
        <f t="shared" si="864"/>
        <v>0</v>
      </c>
      <c r="GL641" s="6">
        <f t="shared" si="864"/>
        <v>0</v>
      </c>
      <c r="GM641" s="6">
        <f t="shared" si="864"/>
        <v>0</v>
      </c>
      <c r="GN641" s="6">
        <f t="shared" si="864"/>
        <v>0</v>
      </c>
      <c r="GO641" s="6">
        <f t="shared" si="864"/>
        <v>0</v>
      </c>
      <c r="GP641" s="6">
        <f t="shared" si="864"/>
        <v>0</v>
      </c>
      <c r="GQ641" s="6">
        <f t="shared" si="864"/>
        <v>0</v>
      </c>
      <c r="GR641" s="6">
        <f t="shared" si="864"/>
        <v>0</v>
      </c>
      <c r="GS641" s="6">
        <f t="shared" si="864"/>
        <v>0</v>
      </c>
      <c r="GT641" s="6">
        <f t="shared" si="864"/>
        <v>0</v>
      </c>
      <c r="GU641" s="6">
        <f t="shared" si="864"/>
        <v>0</v>
      </c>
      <c r="GV641" s="6">
        <f t="shared" si="864"/>
        <v>0</v>
      </c>
      <c r="GW641" s="6">
        <f t="shared" si="864"/>
        <v>0</v>
      </c>
      <c r="GX641" s="6">
        <f t="shared" si="864"/>
        <v>0</v>
      </c>
      <c r="GY641" s="6">
        <f t="shared" si="864"/>
        <v>0</v>
      </c>
      <c r="GZ641" s="6">
        <f t="shared" si="864"/>
        <v>0</v>
      </c>
      <c r="HA641" s="6">
        <f t="shared" si="864"/>
        <v>0</v>
      </c>
      <c r="HB641" s="6">
        <f t="shared" si="864"/>
        <v>0</v>
      </c>
      <c r="HC641" s="6">
        <f t="shared" si="864"/>
        <v>0</v>
      </c>
      <c r="HD641" s="6">
        <f t="shared" si="864"/>
        <v>0</v>
      </c>
      <c r="HE641" s="6">
        <f t="shared" si="863"/>
        <v>0</v>
      </c>
      <c r="HF641" s="6">
        <f t="shared" si="863"/>
        <v>0</v>
      </c>
      <c r="HG641" s="6">
        <f t="shared" si="863"/>
        <v>0</v>
      </c>
      <c r="HH641" s="6">
        <f t="shared" si="863"/>
        <v>0</v>
      </c>
      <c r="HI641" s="6">
        <f t="shared" si="863"/>
        <v>0</v>
      </c>
      <c r="HJ641" s="6">
        <f t="shared" si="863"/>
        <v>0</v>
      </c>
      <c r="HK641" s="6">
        <f t="shared" si="863"/>
        <v>0</v>
      </c>
      <c r="HL641" s="6">
        <f t="shared" si="863"/>
        <v>0</v>
      </c>
      <c r="HM641" s="6">
        <f t="shared" si="863"/>
        <v>0</v>
      </c>
      <c r="HN641" s="6">
        <f t="shared" si="863"/>
        <v>0</v>
      </c>
    </row>
    <row r="642" spans="1:222" x14ac:dyDescent="0.25">
      <c r="A642">
        <v>5762</v>
      </c>
      <c r="B642">
        <v>2017</v>
      </c>
      <c r="C642" t="str">
        <v>компьютерных технологий и электронного обучения</v>
      </c>
      <c r="D642" t="str">
        <v>Государев Илья Борисович</v>
      </c>
      <c r="E642" t="str">
        <v>кандидат педагогических наук</v>
      </c>
      <c r="F642" t="str">
        <v>доцент</v>
      </c>
      <c r="G642">
        <v>1</v>
      </c>
      <c r="H642">
        <v>16595</v>
      </c>
      <c r="I642" t="str">
        <v>Руководство ВКР (магистерская диссертация)</v>
      </c>
      <c r="J642">
        <v>0</v>
      </c>
      <c r="K642">
        <v>0</v>
      </c>
      <c r="L642">
        <v>0</v>
      </c>
      <c r="M642" s="16">
        <f t="shared" si="783"/>
        <v>0</v>
      </c>
      <c r="N642" s="16">
        <f t="shared" si="784"/>
        <v>5.3000000000000007</v>
      </c>
      <c r="O642" s="16">
        <f t="shared" si="789"/>
        <v>2.5</v>
      </c>
      <c r="P642" s="16">
        <f t="shared" si="790"/>
        <v>2.5</v>
      </c>
      <c r="Q642" s="16">
        <v>0</v>
      </c>
      <c r="R642" s="16">
        <v>0</v>
      </c>
      <c r="S642" s="16">
        <v>0</v>
      </c>
      <c r="T642" s="21">
        <v>0</v>
      </c>
      <c r="U642">
        <v>0</v>
      </c>
      <c r="V642">
        <v>18</v>
      </c>
      <c r="W642">
        <v>10</v>
      </c>
      <c r="X642">
        <v>1</v>
      </c>
      <c r="Y642">
        <v>1</v>
      </c>
      <c r="Z642">
        <v>0</v>
      </c>
      <c r="AA642" t="str">
        <v>осн</v>
      </c>
      <c r="AB642">
        <f t="shared" si="791"/>
        <v>800</v>
      </c>
      <c r="AC642" t="str">
        <f t="shared" si="785"/>
        <v>КЭО (маг)</v>
      </c>
      <c r="AD642" t="str">
        <f t="shared" si="782"/>
        <v>2017/2018</v>
      </c>
      <c r="AE642">
        <f t="shared" si="786"/>
        <v>28.3</v>
      </c>
      <c r="AF642">
        <f t="shared" si="787"/>
        <v>3.5375000000000004E-2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R642">
        <f t="shared" si="853"/>
        <v>0</v>
      </c>
      <c r="BS642">
        <f t="shared" si="853"/>
        <v>0</v>
      </c>
      <c r="BT642">
        <f t="shared" si="853"/>
        <v>0</v>
      </c>
      <c r="BU642">
        <f t="shared" si="853"/>
        <v>0</v>
      </c>
      <c r="BV642">
        <f t="shared" si="853"/>
        <v>0</v>
      </c>
      <c r="BW642">
        <f t="shared" si="853"/>
        <v>0</v>
      </c>
      <c r="BX642">
        <f t="shared" si="853"/>
        <v>0</v>
      </c>
      <c r="BY642">
        <f t="shared" si="853"/>
        <v>0</v>
      </c>
      <c r="BZ642">
        <f t="shared" si="853"/>
        <v>0</v>
      </c>
      <c r="CA642">
        <f t="shared" si="853"/>
        <v>0</v>
      </c>
      <c r="CB642">
        <f t="shared" si="854"/>
        <v>0</v>
      </c>
      <c r="CC642">
        <f t="shared" si="854"/>
        <v>0</v>
      </c>
      <c r="CD642">
        <f t="shared" si="854"/>
        <v>0</v>
      </c>
      <c r="CE642">
        <f t="shared" si="854"/>
        <v>0</v>
      </c>
      <c r="CF642">
        <f t="shared" si="854"/>
        <v>0</v>
      </c>
      <c r="CG642">
        <f t="shared" si="854"/>
        <v>0</v>
      </c>
      <c r="CH642">
        <f t="shared" si="854"/>
        <v>0</v>
      </c>
      <c r="CI642">
        <f t="shared" si="854"/>
        <v>0</v>
      </c>
      <c r="CJ642">
        <f t="shared" si="854"/>
        <v>0</v>
      </c>
      <c r="CK642">
        <f t="shared" si="854"/>
        <v>0</v>
      </c>
      <c r="CL642">
        <f t="shared" si="855"/>
        <v>3.5375000000000004E-2</v>
      </c>
      <c r="CM642">
        <f t="shared" si="855"/>
        <v>0</v>
      </c>
      <c r="CN642">
        <f t="shared" si="855"/>
        <v>0</v>
      </c>
      <c r="CO642">
        <f t="shared" si="855"/>
        <v>0</v>
      </c>
      <c r="CP642">
        <f t="shared" si="855"/>
        <v>0</v>
      </c>
      <c r="CQ642">
        <f t="shared" si="855"/>
        <v>0</v>
      </c>
      <c r="CR642">
        <f t="shared" si="855"/>
        <v>0</v>
      </c>
      <c r="CS642">
        <f t="shared" si="855"/>
        <v>0</v>
      </c>
      <c r="CT642">
        <f t="shared" si="855"/>
        <v>0</v>
      </c>
      <c r="CU642">
        <f t="shared" si="855"/>
        <v>0</v>
      </c>
      <c r="CV642">
        <f t="shared" si="856"/>
        <v>0</v>
      </c>
      <c r="CW642">
        <f t="shared" si="856"/>
        <v>0</v>
      </c>
      <c r="CX642">
        <f t="shared" si="856"/>
        <v>0</v>
      </c>
      <c r="CY642">
        <f t="shared" si="856"/>
        <v>0</v>
      </c>
      <c r="CZ642">
        <f t="shared" si="856"/>
        <v>0</v>
      </c>
      <c r="DA642">
        <f t="shared" si="856"/>
        <v>0</v>
      </c>
      <c r="DB642">
        <f t="shared" si="856"/>
        <v>0</v>
      </c>
      <c r="DC642">
        <f t="shared" si="856"/>
        <v>0</v>
      </c>
      <c r="DD642">
        <f t="shared" si="856"/>
        <v>0</v>
      </c>
      <c r="DE642">
        <f t="shared" si="856"/>
        <v>0</v>
      </c>
      <c r="DF642">
        <f t="shared" si="857"/>
        <v>0</v>
      </c>
      <c r="DG642">
        <f t="shared" si="857"/>
        <v>0</v>
      </c>
      <c r="DH642">
        <f t="shared" si="857"/>
        <v>0</v>
      </c>
      <c r="DI642">
        <f t="shared" si="857"/>
        <v>0</v>
      </c>
      <c r="DJ642">
        <f t="shared" si="857"/>
        <v>0</v>
      </c>
      <c r="DK642">
        <f t="shared" si="857"/>
        <v>0</v>
      </c>
      <c r="DL642">
        <f t="shared" si="857"/>
        <v>0</v>
      </c>
      <c r="DM642">
        <f t="shared" si="857"/>
        <v>0</v>
      </c>
      <c r="DN642">
        <f t="shared" si="857"/>
        <v>0</v>
      </c>
      <c r="DO642">
        <f t="shared" si="857"/>
        <v>0</v>
      </c>
      <c r="DP642">
        <f t="shared" si="858"/>
        <v>0</v>
      </c>
      <c r="DQ642">
        <f t="shared" si="858"/>
        <v>0</v>
      </c>
      <c r="DR642">
        <f t="shared" si="858"/>
        <v>0</v>
      </c>
      <c r="DS642">
        <f t="shared" si="858"/>
        <v>0</v>
      </c>
      <c r="DT642">
        <f t="shared" si="858"/>
        <v>0</v>
      </c>
      <c r="DU642">
        <f t="shared" si="858"/>
        <v>0</v>
      </c>
      <c r="DV642">
        <f t="shared" si="858"/>
        <v>0</v>
      </c>
      <c r="DW642">
        <f t="shared" si="858"/>
        <v>0</v>
      </c>
      <c r="DX642">
        <f t="shared" si="858"/>
        <v>0</v>
      </c>
      <c r="DY642">
        <f t="shared" si="858"/>
        <v>0</v>
      </c>
      <c r="DZ642">
        <f t="shared" si="859"/>
        <v>0</v>
      </c>
      <c r="EA642">
        <f t="shared" si="859"/>
        <v>0</v>
      </c>
      <c r="EB642">
        <f t="shared" si="859"/>
        <v>0</v>
      </c>
      <c r="EC642">
        <f t="shared" si="859"/>
        <v>0</v>
      </c>
      <c r="ED642">
        <f t="shared" si="859"/>
        <v>0</v>
      </c>
      <c r="EE642">
        <f t="shared" si="859"/>
        <v>0</v>
      </c>
      <c r="EF642">
        <f t="shared" si="859"/>
        <v>0</v>
      </c>
      <c r="EG642">
        <f t="shared" si="859"/>
        <v>0</v>
      </c>
      <c r="EH642">
        <f t="shared" si="859"/>
        <v>0</v>
      </c>
      <c r="EI642">
        <f t="shared" si="859"/>
        <v>0</v>
      </c>
      <c r="EJ642">
        <f t="shared" si="859"/>
        <v>0</v>
      </c>
      <c r="EK642">
        <f t="shared" si="859"/>
        <v>0</v>
      </c>
      <c r="EL642">
        <f t="shared" si="859"/>
        <v>0</v>
      </c>
      <c r="EM642">
        <f t="shared" si="859"/>
        <v>0</v>
      </c>
      <c r="EN642">
        <f t="shared" si="859"/>
        <v>0</v>
      </c>
      <c r="ER642" s="6">
        <f t="shared" si="788"/>
        <v>0</v>
      </c>
      <c r="ES642" s="6">
        <f t="shared" si="864"/>
        <v>0</v>
      </c>
      <c r="ET642" s="6">
        <f t="shared" si="864"/>
        <v>0</v>
      </c>
      <c r="EU642" s="6">
        <f t="shared" si="864"/>
        <v>0</v>
      </c>
      <c r="EV642" s="6">
        <f t="shared" si="864"/>
        <v>0</v>
      </c>
      <c r="EW642" s="6">
        <f t="shared" si="864"/>
        <v>0</v>
      </c>
      <c r="EX642" s="6">
        <f t="shared" si="864"/>
        <v>0</v>
      </c>
      <c r="EY642" s="6">
        <f t="shared" si="864"/>
        <v>0</v>
      </c>
      <c r="EZ642" s="6">
        <f t="shared" si="864"/>
        <v>0</v>
      </c>
      <c r="FA642" s="6">
        <f t="shared" si="864"/>
        <v>0</v>
      </c>
      <c r="FB642" s="6">
        <f t="shared" si="864"/>
        <v>0</v>
      </c>
      <c r="FC642" s="6">
        <f t="shared" si="864"/>
        <v>0</v>
      </c>
      <c r="FD642" s="6">
        <f t="shared" si="864"/>
        <v>0</v>
      </c>
      <c r="FE642" s="6">
        <f t="shared" si="864"/>
        <v>0</v>
      </c>
      <c r="FF642" s="6">
        <f t="shared" si="864"/>
        <v>0</v>
      </c>
      <c r="FG642" s="6">
        <f t="shared" si="864"/>
        <v>0</v>
      </c>
      <c r="FH642" s="6">
        <f t="shared" si="864"/>
        <v>0</v>
      </c>
      <c r="FI642" s="6">
        <f t="shared" si="864"/>
        <v>0</v>
      </c>
      <c r="FJ642" s="6">
        <f t="shared" si="864"/>
        <v>0</v>
      </c>
      <c r="FK642" s="6">
        <f t="shared" si="864"/>
        <v>0</v>
      </c>
      <c r="FL642" s="6">
        <f t="shared" si="864"/>
        <v>28.3</v>
      </c>
      <c r="FM642" s="6">
        <f t="shared" si="864"/>
        <v>0</v>
      </c>
      <c r="FN642" s="6">
        <f t="shared" si="864"/>
        <v>0</v>
      </c>
      <c r="FO642" s="6">
        <f t="shared" si="864"/>
        <v>0</v>
      </c>
      <c r="FP642" s="6">
        <f t="shared" si="864"/>
        <v>0</v>
      </c>
      <c r="FQ642" s="6">
        <f t="shared" si="864"/>
        <v>0</v>
      </c>
      <c r="FR642" s="6">
        <f t="shared" si="864"/>
        <v>0</v>
      </c>
      <c r="FS642" s="6">
        <f t="shared" si="864"/>
        <v>0</v>
      </c>
      <c r="FT642" s="6">
        <f t="shared" si="864"/>
        <v>0</v>
      </c>
      <c r="FU642" s="6">
        <f t="shared" si="864"/>
        <v>0</v>
      </c>
      <c r="FV642" s="6">
        <f t="shared" si="864"/>
        <v>0</v>
      </c>
      <c r="FW642" s="6">
        <f t="shared" si="864"/>
        <v>0</v>
      </c>
      <c r="FX642" s="6">
        <f t="shared" si="864"/>
        <v>0</v>
      </c>
      <c r="FY642" s="6">
        <f t="shared" si="864"/>
        <v>0</v>
      </c>
      <c r="FZ642" s="6">
        <f t="shared" si="864"/>
        <v>0</v>
      </c>
      <c r="GA642" s="6">
        <f t="shared" si="864"/>
        <v>0</v>
      </c>
      <c r="GB642" s="6">
        <f t="shared" si="864"/>
        <v>0</v>
      </c>
      <c r="GC642" s="6">
        <f t="shared" si="864"/>
        <v>0</v>
      </c>
      <c r="GD642" s="6">
        <f t="shared" si="864"/>
        <v>0</v>
      </c>
      <c r="GE642" s="6">
        <f t="shared" si="864"/>
        <v>0</v>
      </c>
      <c r="GF642" s="6">
        <f t="shared" si="864"/>
        <v>0</v>
      </c>
      <c r="GG642" s="6">
        <f t="shared" si="864"/>
        <v>0</v>
      </c>
      <c r="GH642" s="6">
        <f t="shared" si="864"/>
        <v>0</v>
      </c>
      <c r="GI642" s="6">
        <f t="shared" si="864"/>
        <v>0</v>
      </c>
      <c r="GJ642" s="6">
        <f t="shared" si="864"/>
        <v>0</v>
      </c>
      <c r="GK642" s="6">
        <f t="shared" si="864"/>
        <v>0</v>
      </c>
      <c r="GL642" s="6">
        <f t="shared" si="864"/>
        <v>0</v>
      </c>
      <c r="GM642" s="6">
        <f t="shared" si="864"/>
        <v>0</v>
      </c>
      <c r="GN642" s="6">
        <f t="shared" si="864"/>
        <v>0</v>
      </c>
      <c r="GO642" s="6">
        <f t="shared" si="864"/>
        <v>0</v>
      </c>
      <c r="GP642" s="6">
        <f t="shared" si="864"/>
        <v>0</v>
      </c>
      <c r="GQ642" s="6">
        <f t="shared" si="864"/>
        <v>0</v>
      </c>
      <c r="GR642" s="6">
        <f t="shared" si="864"/>
        <v>0</v>
      </c>
      <c r="GS642" s="6">
        <f t="shared" si="864"/>
        <v>0</v>
      </c>
      <c r="GT642" s="6">
        <f t="shared" si="864"/>
        <v>0</v>
      </c>
      <c r="GU642" s="6">
        <f t="shared" si="864"/>
        <v>0</v>
      </c>
      <c r="GV642" s="6">
        <f t="shared" si="864"/>
        <v>0</v>
      </c>
      <c r="GW642" s="6">
        <f t="shared" si="864"/>
        <v>0</v>
      </c>
      <c r="GX642" s="6">
        <f t="shared" si="864"/>
        <v>0</v>
      </c>
      <c r="GY642" s="6">
        <f t="shared" si="864"/>
        <v>0</v>
      </c>
      <c r="GZ642" s="6">
        <f t="shared" si="864"/>
        <v>0</v>
      </c>
      <c r="HA642" s="6">
        <f t="shared" si="864"/>
        <v>0</v>
      </c>
      <c r="HB642" s="6">
        <f t="shared" si="864"/>
        <v>0</v>
      </c>
      <c r="HC642" s="6">
        <f t="shared" si="864"/>
        <v>0</v>
      </c>
      <c r="HD642" s="6">
        <f t="shared" si="864"/>
        <v>0</v>
      </c>
      <c r="HE642" s="6">
        <f t="shared" si="863"/>
        <v>0</v>
      </c>
      <c r="HF642" s="6">
        <f t="shared" si="863"/>
        <v>0</v>
      </c>
      <c r="HG642" s="6">
        <f t="shared" si="863"/>
        <v>0</v>
      </c>
      <c r="HH642" s="6">
        <f t="shared" si="863"/>
        <v>0</v>
      </c>
      <c r="HI642" s="6">
        <f t="shared" si="863"/>
        <v>0</v>
      </c>
      <c r="HJ642" s="6">
        <f t="shared" si="863"/>
        <v>0</v>
      </c>
      <c r="HK642" s="6">
        <f t="shared" si="863"/>
        <v>0</v>
      </c>
      <c r="HL642" s="6">
        <f t="shared" si="863"/>
        <v>0</v>
      </c>
      <c r="HM642" s="6">
        <f t="shared" si="863"/>
        <v>0</v>
      </c>
      <c r="HN642" s="6">
        <f t="shared" si="863"/>
        <v>0</v>
      </c>
    </row>
    <row r="643" spans="1:222" x14ac:dyDescent="0.25">
      <c r="A643">
        <v>5762</v>
      </c>
      <c r="B643">
        <v>2017</v>
      </c>
      <c r="C643" t="str">
        <v>компьютерных технологий и электронного обучения</v>
      </c>
      <c r="D643" t="str">
        <v>Государев Илья Борисович</v>
      </c>
      <c r="E643" t="str">
        <v>кандидат педагогических наук</v>
      </c>
      <c r="F643" t="str">
        <v>доцент</v>
      </c>
      <c r="G643">
        <v>1</v>
      </c>
      <c r="H643">
        <v>16595</v>
      </c>
      <c r="I64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3">
        <v>0</v>
      </c>
      <c r="K643">
        <v>0</v>
      </c>
      <c r="L643">
        <v>0</v>
      </c>
      <c r="M643" s="16">
        <f t="shared" si="783"/>
        <v>0</v>
      </c>
      <c r="N643" s="16">
        <f t="shared" si="784"/>
        <v>5.3000000000000007</v>
      </c>
      <c r="O643" s="16">
        <f t="shared" si="789"/>
        <v>2.5</v>
      </c>
      <c r="P643" s="16">
        <f t="shared" si="790"/>
        <v>2.5</v>
      </c>
      <c r="Q643" s="16">
        <v>0</v>
      </c>
      <c r="R643" s="16">
        <v>0</v>
      </c>
      <c r="S643" s="16">
        <v>0</v>
      </c>
      <c r="T643" s="21">
        <v>0</v>
      </c>
      <c r="U643">
        <v>7</v>
      </c>
      <c r="V643">
        <v>0</v>
      </c>
      <c r="W643">
        <v>10</v>
      </c>
      <c r="X643">
        <v>1</v>
      </c>
      <c r="Y643">
        <v>1</v>
      </c>
      <c r="Z643">
        <v>0</v>
      </c>
      <c r="AA643" t="str">
        <v>осн</v>
      </c>
      <c r="AB643">
        <f t="shared" si="791"/>
        <v>800</v>
      </c>
      <c r="AC643" t="str">
        <f t="shared" si="785"/>
        <v>КЭО (маг)</v>
      </c>
      <c r="AD643" t="str">
        <f t="shared" ref="AD643:AD706" si="865">IF(AC643=" "," ",IF(AC643="ИВТ (бак)",IF(MOD(MATCH(H643,AK$4:BL$4,0),4)=0, INDEX(AK$1:BL$4, 1,MATCH(H643,AK$4:BL$4,0)-3), INDEX(AK$1:BL$4, 1, MATCH(H643,AK$4:BL$4,0)-MOD(MATCH(H643,AK$4:BL$4,0),4)+1)), IF(MOD(MATCH(H643,AK$5:BL$5,0),4) = 0, INDEX(AK$1:BL$5, 1, MATCH(H643,AK$5:BL$5,0)-3), INDEX(AK$1:BL$5, 1, MATCH(H643,AK$5:BL$5,0)-MOD(MATCH(H643,AK$5:BL$5,0),4)+1))))</f>
        <v>2017/2018</v>
      </c>
      <c r="AE643">
        <f t="shared" si="786"/>
        <v>17.3</v>
      </c>
      <c r="AF643">
        <f t="shared" si="787"/>
        <v>2.1625000000000002E-2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R643">
        <f t="shared" ref="BR643:CA652" si="866">IF(INDEX($A$1:$I$862, ROW($I643), 4) = BR$1, $AF643, 0)</f>
        <v>0</v>
      </c>
      <c r="BS643">
        <f t="shared" si="866"/>
        <v>0</v>
      </c>
      <c r="BT643">
        <f t="shared" si="866"/>
        <v>0</v>
      </c>
      <c r="BU643">
        <f t="shared" si="866"/>
        <v>0</v>
      </c>
      <c r="BV643">
        <f t="shared" si="866"/>
        <v>0</v>
      </c>
      <c r="BW643">
        <f t="shared" si="866"/>
        <v>0</v>
      </c>
      <c r="BX643">
        <f t="shared" si="866"/>
        <v>0</v>
      </c>
      <c r="BY643">
        <f t="shared" si="866"/>
        <v>0</v>
      </c>
      <c r="BZ643">
        <f t="shared" si="866"/>
        <v>0</v>
      </c>
      <c r="CA643">
        <f t="shared" si="866"/>
        <v>0</v>
      </c>
      <c r="CB643">
        <f t="shared" ref="CB643:CK652" si="867">IF(INDEX($A$1:$I$862, ROW($I643), 4) = CB$1, $AF643, 0)</f>
        <v>0</v>
      </c>
      <c r="CC643">
        <f t="shared" si="867"/>
        <v>0</v>
      </c>
      <c r="CD643">
        <f t="shared" si="867"/>
        <v>0</v>
      </c>
      <c r="CE643">
        <f t="shared" si="867"/>
        <v>0</v>
      </c>
      <c r="CF643">
        <f t="shared" si="867"/>
        <v>0</v>
      </c>
      <c r="CG643">
        <f t="shared" si="867"/>
        <v>0</v>
      </c>
      <c r="CH643">
        <f t="shared" si="867"/>
        <v>0</v>
      </c>
      <c r="CI643">
        <f t="shared" si="867"/>
        <v>0</v>
      </c>
      <c r="CJ643">
        <f t="shared" si="867"/>
        <v>0</v>
      </c>
      <c r="CK643">
        <f t="shared" si="867"/>
        <v>0</v>
      </c>
      <c r="CL643">
        <f t="shared" ref="CL643:CU652" si="868">IF(INDEX($A$1:$I$862, ROW($I643), 4) = CL$1, $AF643, 0)</f>
        <v>2.1625000000000002E-2</v>
      </c>
      <c r="CM643">
        <f t="shared" si="868"/>
        <v>0</v>
      </c>
      <c r="CN643">
        <f t="shared" si="868"/>
        <v>0</v>
      </c>
      <c r="CO643">
        <f t="shared" si="868"/>
        <v>0</v>
      </c>
      <c r="CP643">
        <f t="shared" si="868"/>
        <v>0</v>
      </c>
      <c r="CQ643">
        <f t="shared" si="868"/>
        <v>0</v>
      </c>
      <c r="CR643">
        <f t="shared" si="868"/>
        <v>0</v>
      </c>
      <c r="CS643">
        <f t="shared" si="868"/>
        <v>0</v>
      </c>
      <c r="CT643">
        <f t="shared" si="868"/>
        <v>0</v>
      </c>
      <c r="CU643">
        <f t="shared" si="868"/>
        <v>0</v>
      </c>
      <c r="CV643">
        <f t="shared" ref="CV643:DE652" si="869">IF(INDEX($A$1:$I$862, ROW($I643), 4) = CV$1, $AF643, 0)</f>
        <v>0</v>
      </c>
      <c r="CW643">
        <f t="shared" si="869"/>
        <v>0</v>
      </c>
      <c r="CX643">
        <f t="shared" si="869"/>
        <v>0</v>
      </c>
      <c r="CY643">
        <f t="shared" si="869"/>
        <v>0</v>
      </c>
      <c r="CZ643">
        <f t="shared" si="869"/>
        <v>0</v>
      </c>
      <c r="DA643">
        <f t="shared" si="869"/>
        <v>0</v>
      </c>
      <c r="DB643">
        <f t="shared" si="869"/>
        <v>0</v>
      </c>
      <c r="DC643">
        <f t="shared" si="869"/>
        <v>0</v>
      </c>
      <c r="DD643">
        <f t="shared" si="869"/>
        <v>0</v>
      </c>
      <c r="DE643">
        <f t="shared" si="869"/>
        <v>0</v>
      </c>
      <c r="DF643">
        <f t="shared" ref="DF643:DO652" si="870">IF(INDEX($A$1:$I$862, ROW($I643), 4) = DF$1, $AF643, 0)</f>
        <v>0</v>
      </c>
      <c r="DG643">
        <f t="shared" si="870"/>
        <v>0</v>
      </c>
      <c r="DH643">
        <f t="shared" si="870"/>
        <v>0</v>
      </c>
      <c r="DI643">
        <f t="shared" si="870"/>
        <v>0</v>
      </c>
      <c r="DJ643">
        <f t="shared" si="870"/>
        <v>0</v>
      </c>
      <c r="DK643">
        <f t="shared" si="870"/>
        <v>0</v>
      </c>
      <c r="DL643">
        <f t="shared" si="870"/>
        <v>0</v>
      </c>
      <c r="DM643">
        <f t="shared" si="870"/>
        <v>0</v>
      </c>
      <c r="DN643">
        <f t="shared" si="870"/>
        <v>0</v>
      </c>
      <c r="DO643">
        <f t="shared" si="870"/>
        <v>0</v>
      </c>
      <c r="DP643">
        <f t="shared" ref="DP643:DY652" si="871">IF(INDEX($A$1:$I$862, ROW($I643), 4) = DP$1, $AF643, 0)</f>
        <v>0</v>
      </c>
      <c r="DQ643">
        <f t="shared" si="871"/>
        <v>0</v>
      </c>
      <c r="DR643">
        <f t="shared" si="871"/>
        <v>0</v>
      </c>
      <c r="DS643">
        <f t="shared" si="871"/>
        <v>0</v>
      </c>
      <c r="DT643">
        <f t="shared" si="871"/>
        <v>0</v>
      </c>
      <c r="DU643">
        <f t="shared" si="871"/>
        <v>0</v>
      </c>
      <c r="DV643">
        <f t="shared" si="871"/>
        <v>0</v>
      </c>
      <c r="DW643">
        <f t="shared" si="871"/>
        <v>0</v>
      </c>
      <c r="DX643">
        <f t="shared" si="871"/>
        <v>0</v>
      </c>
      <c r="DY643">
        <f t="shared" si="871"/>
        <v>0</v>
      </c>
      <c r="DZ643">
        <f t="shared" ref="DZ643:EN652" si="872">IF(INDEX($A$1:$I$862, ROW($I643), 4) = DZ$1, $AF643, 0)</f>
        <v>0</v>
      </c>
      <c r="EA643">
        <f t="shared" si="872"/>
        <v>0</v>
      </c>
      <c r="EB643">
        <f t="shared" si="872"/>
        <v>0</v>
      </c>
      <c r="EC643">
        <f t="shared" si="872"/>
        <v>0</v>
      </c>
      <c r="ED643">
        <f t="shared" si="872"/>
        <v>0</v>
      </c>
      <c r="EE643">
        <f t="shared" si="872"/>
        <v>0</v>
      </c>
      <c r="EF643">
        <f t="shared" si="872"/>
        <v>0</v>
      </c>
      <c r="EG643">
        <f t="shared" si="872"/>
        <v>0</v>
      </c>
      <c r="EH643">
        <f t="shared" si="872"/>
        <v>0</v>
      </c>
      <c r="EI643">
        <f t="shared" si="872"/>
        <v>0</v>
      </c>
      <c r="EJ643">
        <f t="shared" si="872"/>
        <v>0</v>
      </c>
      <c r="EK643">
        <f t="shared" si="872"/>
        <v>0</v>
      </c>
      <c r="EL643">
        <f t="shared" si="872"/>
        <v>0</v>
      </c>
      <c r="EM643">
        <f t="shared" si="872"/>
        <v>0</v>
      </c>
      <c r="EN643">
        <f t="shared" si="872"/>
        <v>0</v>
      </c>
      <c r="ER643" s="6">
        <f t="shared" si="788"/>
        <v>0</v>
      </c>
      <c r="ES643" s="6">
        <f t="shared" si="864"/>
        <v>0</v>
      </c>
      <c r="ET643" s="6">
        <f t="shared" si="864"/>
        <v>0</v>
      </c>
      <c r="EU643" s="6">
        <f t="shared" si="864"/>
        <v>0</v>
      </c>
      <c r="EV643" s="6">
        <f t="shared" si="864"/>
        <v>0</v>
      </c>
      <c r="EW643" s="6">
        <f t="shared" si="864"/>
        <v>0</v>
      </c>
      <c r="EX643" s="6">
        <f t="shared" si="864"/>
        <v>0</v>
      </c>
      <c r="EY643" s="6">
        <f t="shared" si="864"/>
        <v>0</v>
      </c>
      <c r="EZ643" s="6">
        <f t="shared" si="864"/>
        <v>0</v>
      </c>
      <c r="FA643" s="6">
        <f t="shared" si="864"/>
        <v>0</v>
      </c>
      <c r="FB643" s="6">
        <f t="shared" si="864"/>
        <v>0</v>
      </c>
      <c r="FC643" s="6">
        <f t="shared" si="864"/>
        <v>0</v>
      </c>
      <c r="FD643" s="6">
        <f t="shared" si="864"/>
        <v>0</v>
      </c>
      <c r="FE643" s="6">
        <f t="shared" si="864"/>
        <v>0</v>
      </c>
      <c r="FF643" s="6">
        <f t="shared" si="864"/>
        <v>0</v>
      </c>
      <c r="FG643" s="6">
        <f t="shared" si="864"/>
        <v>0</v>
      </c>
      <c r="FH643" s="6">
        <f t="shared" si="864"/>
        <v>0</v>
      </c>
      <c r="FI643" s="6">
        <f t="shared" si="864"/>
        <v>0</v>
      </c>
      <c r="FJ643" s="6">
        <f t="shared" si="864"/>
        <v>0</v>
      </c>
      <c r="FK643" s="6">
        <f t="shared" si="864"/>
        <v>0</v>
      </c>
      <c r="FL643" s="6">
        <f t="shared" si="864"/>
        <v>17.3</v>
      </c>
      <c r="FM643" s="6">
        <f t="shared" si="864"/>
        <v>0</v>
      </c>
      <c r="FN643" s="6">
        <f t="shared" si="864"/>
        <v>0</v>
      </c>
      <c r="FO643" s="6">
        <f t="shared" si="864"/>
        <v>0</v>
      </c>
      <c r="FP643" s="6">
        <f t="shared" si="864"/>
        <v>0</v>
      </c>
      <c r="FQ643" s="6">
        <f t="shared" si="864"/>
        <v>0</v>
      </c>
      <c r="FR643" s="6">
        <f t="shared" si="864"/>
        <v>0</v>
      </c>
      <c r="FS643" s="6">
        <f t="shared" si="864"/>
        <v>0</v>
      </c>
      <c r="FT643" s="6">
        <f t="shared" si="864"/>
        <v>0</v>
      </c>
      <c r="FU643" s="6">
        <f t="shared" si="864"/>
        <v>0</v>
      </c>
      <c r="FV643" s="6">
        <f t="shared" si="864"/>
        <v>0</v>
      </c>
      <c r="FW643" s="6">
        <f t="shared" si="864"/>
        <v>0</v>
      </c>
      <c r="FX643" s="6">
        <f t="shared" si="864"/>
        <v>0</v>
      </c>
      <c r="FY643" s="6">
        <f t="shared" si="864"/>
        <v>0</v>
      </c>
      <c r="FZ643" s="6">
        <f t="shared" si="864"/>
        <v>0</v>
      </c>
      <c r="GA643" s="6">
        <f t="shared" si="864"/>
        <v>0</v>
      </c>
      <c r="GB643" s="6">
        <f t="shared" si="864"/>
        <v>0</v>
      </c>
      <c r="GC643" s="6">
        <f t="shared" si="864"/>
        <v>0</v>
      </c>
      <c r="GD643" s="6">
        <f t="shared" si="864"/>
        <v>0</v>
      </c>
      <c r="GE643" s="6">
        <f t="shared" si="864"/>
        <v>0</v>
      </c>
      <c r="GF643" s="6">
        <f t="shared" si="864"/>
        <v>0</v>
      </c>
      <c r="GG643" s="6">
        <f t="shared" si="864"/>
        <v>0</v>
      </c>
      <c r="GH643" s="6">
        <f t="shared" si="864"/>
        <v>0</v>
      </c>
      <c r="GI643" s="6">
        <f t="shared" si="864"/>
        <v>0</v>
      </c>
      <c r="GJ643" s="6">
        <f t="shared" si="864"/>
        <v>0</v>
      </c>
      <c r="GK643" s="6">
        <f t="shared" si="864"/>
        <v>0</v>
      </c>
      <c r="GL643" s="6">
        <f t="shared" si="864"/>
        <v>0</v>
      </c>
      <c r="GM643" s="6">
        <f t="shared" si="864"/>
        <v>0</v>
      </c>
      <c r="GN643" s="6">
        <f t="shared" si="864"/>
        <v>0</v>
      </c>
      <c r="GO643" s="6">
        <f t="shared" si="864"/>
        <v>0</v>
      </c>
      <c r="GP643" s="6">
        <f t="shared" si="864"/>
        <v>0</v>
      </c>
      <c r="GQ643" s="6">
        <f t="shared" si="864"/>
        <v>0</v>
      </c>
      <c r="GR643" s="6">
        <f t="shared" si="864"/>
        <v>0</v>
      </c>
      <c r="GS643" s="6">
        <f t="shared" si="864"/>
        <v>0</v>
      </c>
      <c r="GT643" s="6">
        <f t="shared" si="864"/>
        <v>0</v>
      </c>
      <c r="GU643" s="6">
        <f t="shared" si="864"/>
        <v>0</v>
      </c>
      <c r="GV643" s="6">
        <f t="shared" si="864"/>
        <v>0</v>
      </c>
      <c r="GW643" s="6">
        <f t="shared" si="864"/>
        <v>0</v>
      </c>
      <c r="GX643" s="6">
        <f t="shared" si="864"/>
        <v>0</v>
      </c>
      <c r="GY643" s="6">
        <f t="shared" si="864"/>
        <v>0</v>
      </c>
      <c r="GZ643" s="6">
        <f t="shared" si="864"/>
        <v>0</v>
      </c>
      <c r="HA643" s="6">
        <f t="shared" si="864"/>
        <v>0</v>
      </c>
      <c r="HB643" s="6">
        <f t="shared" si="864"/>
        <v>0</v>
      </c>
      <c r="HC643" s="6">
        <f t="shared" si="864"/>
        <v>0</v>
      </c>
      <c r="HD643" s="6">
        <f t="shared" si="864"/>
        <v>0</v>
      </c>
      <c r="HE643" s="6">
        <f t="shared" si="863"/>
        <v>0</v>
      </c>
      <c r="HF643" s="6">
        <f t="shared" si="863"/>
        <v>0</v>
      </c>
      <c r="HG643" s="6">
        <f t="shared" si="863"/>
        <v>0</v>
      </c>
      <c r="HH643" s="6">
        <f t="shared" si="863"/>
        <v>0</v>
      </c>
      <c r="HI643" s="6">
        <f t="shared" si="863"/>
        <v>0</v>
      </c>
      <c r="HJ643" s="6">
        <f t="shared" si="863"/>
        <v>0</v>
      </c>
      <c r="HK643" s="6">
        <f t="shared" si="863"/>
        <v>0</v>
      </c>
      <c r="HL643" s="6">
        <f t="shared" si="863"/>
        <v>0</v>
      </c>
      <c r="HM643" s="6">
        <f t="shared" si="863"/>
        <v>0</v>
      </c>
      <c r="HN643" s="6">
        <f t="shared" si="863"/>
        <v>0</v>
      </c>
    </row>
    <row r="644" spans="1:222" x14ac:dyDescent="0.25">
      <c r="A644">
        <v>5762</v>
      </c>
      <c r="B644">
        <v>2017</v>
      </c>
      <c r="C644" t="str">
        <v>компьютерных технологий и электронного обучения</v>
      </c>
      <c r="D644" t="str">
        <v>Государев Илья Борисович</v>
      </c>
      <c r="E644" t="str">
        <v>кандидат педагогических наук</v>
      </c>
      <c r="F644" t="str">
        <v>доцент</v>
      </c>
      <c r="G644">
        <v>1</v>
      </c>
      <c r="H644">
        <v>16595</v>
      </c>
      <c r="I64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>
        <v>0</v>
      </c>
      <c r="K644">
        <v>0</v>
      </c>
      <c r="L644">
        <v>0</v>
      </c>
      <c r="M644" s="16">
        <f t="shared" ref="M644:M707" si="873">ROUNDUP((J644+K644+L644)*10%,0)</f>
        <v>0</v>
      </c>
      <c r="N644" s="16">
        <f t="shared" ref="N644:N707" si="874">2+(0.33*W644)</f>
        <v>5.3000000000000007</v>
      </c>
      <c r="O644" s="16">
        <f t="shared" si="789"/>
        <v>2.5</v>
      </c>
      <c r="P644" s="16">
        <f t="shared" si="790"/>
        <v>2.5</v>
      </c>
      <c r="Q644" s="16">
        <v>0</v>
      </c>
      <c r="R644" s="16">
        <v>0</v>
      </c>
      <c r="S644" s="16">
        <v>0</v>
      </c>
      <c r="T644" s="21">
        <v>0</v>
      </c>
      <c r="U644">
        <v>2</v>
      </c>
      <c r="V644">
        <v>0</v>
      </c>
      <c r="W644">
        <v>10</v>
      </c>
      <c r="X644">
        <v>1</v>
      </c>
      <c r="Y644">
        <v>1</v>
      </c>
      <c r="Z644">
        <v>0</v>
      </c>
      <c r="AA644" t="str">
        <v>осн</v>
      </c>
      <c r="AB644">
        <f t="shared" si="791"/>
        <v>800</v>
      </c>
      <c r="AC644" t="str">
        <f t="shared" ref="AC644:AC707" si="875">IFERROR(IF(MATCH(H644,AK$4:BL$4,0), "ИВТ (бак)", 0), IFERROR(IF(MATCH(H644, AK$5:BL$5, 0), "КЭО (маг)", 0), " "))</f>
        <v>КЭО (маг)</v>
      </c>
      <c r="AD644" t="str">
        <f t="shared" si="865"/>
        <v>2017/2018</v>
      </c>
      <c r="AE644">
        <f t="shared" ref="AE644:AE707" si="876">SUM(J644:V644)</f>
        <v>12.3</v>
      </c>
      <c r="AF644">
        <f t="shared" ref="AF644:AF707" si="877">AE644/AB644</f>
        <v>1.5375000000000002E-2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R644">
        <f t="shared" si="866"/>
        <v>0</v>
      </c>
      <c r="BS644">
        <f t="shared" si="866"/>
        <v>0</v>
      </c>
      <c r="BT644">
        <f t="shared" si="866"/>
        <v>0</v>
      </c>
      <c r="BU644">
        <f t="shared" si="866"/>
        <v>0</v>
      </c>
      <c r="BV644">
        <f t="shared" si="866"/>
        <v>0</v>
      </c>
      <c r="BW644">
        <f t="shared" si="866"/>
        <v>0</v>
      </c>
      <c r="BX644">
        <f t="shared" si="866"/>
        <v>0</v>
      </c>
      <c r="BY644">
        <f t="shared" si="866"/>
        <v>0</v>
      </c>
      <c r="BZ644">
        <f t="shared" si="866"/>
        <v>0</v>
      </c>
      <c r="CA644">
        <f t="shared" si="866"/>
        <v>0</v>
      </c>
      <c r="CB644">
        <f t="shared" si="867"/>
        <v>0</v>
      </c>
      <c r="CC644">
        <f t="shared" si="867"/>
        <v>0</v>
      </c>
      <c r="CD644">
        <f t="shared" si="867"/>
        <v>0</v>
      </c>
      <c r="CE644">
        <f t="shared" si="867"/>
        <v>0</v>
      </c>
      <c r="CF644">
        <f t="shared" si="867"/>
        <v>0</v>
      </c>
      <c r="CG644">
        <f t="shared" si="867"/>
        <v>0</v>
      </c>
      <c r="CH644">
        <f t="shared" si="867"/>
        <v>0</v>
      </c>
      <c r="CI644">
        <f t="shared" si="867"/>
        <v>0</v>
      </c>
      <c r="CJ644">
        <f t="shared" si="867"/>
        <v>0</v>
      </c>
      <c r="CK644">
        <f t="shared" si="867"/>
        <v>0</v>
      </c>
      <c r="CL644">
        <f t="shared" si="868"/>
        <v>1.5375000000000002E-2</v>
      </c>
      <c r="CM644">
        <f t="shared" si="868"/>
        <v>0</v>
      </c>
      <c r="CN644">
        <f t="shared" si="868"/>
        <v>0</v>
      </c>
      <c r="CO644">
        <f t="shared" si="868"/>
        <v>0</v>
      </c>
      <c r="CP644">
        <f t="shared" si="868"/>
        <v>0</v>
      </c>
      <c r="CQ644">
        <f t="shared" si="868"/>
        <v>0</v>
      </c>
      <c r="CR644">
        <f t="shared" si="868"/>
        <v>0</v>
      </c>
      <c r="CS644">
        <f t="shared" si="868"/>
        <v>0</v>
      </c>
      <c r="CT644">
        <f t="shared" si="868"/>
        <v>0</v>
      </c>
      <c r="CU644">
        <f t="shared" si="868"/>
        <v>0</v>
      </c>
      <c r="CV644">
        <f t="shared" si="869"/>
        <v>0</v>
      </c>
      <c r="CW644">
        <f t="shared" si="869"/>
        <v>0</v>
      </c>
      <c r="CX644">
        <f t="shared" si="869"/>
        <v>0</v>
      </c>
      <c r="CY644">
        <f t="shared" si="869"/>
        <v>0</v>
      </c>
      <c r="CZ644">
        <f t="shared" si="869"/>
        <v>0</v>
      </c>
      <c r="DA644">
        <f t="shared" si="869"/>
        <v>0</v>
      </c>
      <c r="DB644">
        <f t="shared" si="869"/>
        <v>0</v>
      </c>
      <c r="DC644">
        <f t="shared" si="869"/>
        <v>0</v>
      </c>
      <c r="DD644">
        <f t="shared" si="869"/>
        <v>0</v>
      </c>
      <c r="DE644">
        <f t="shared" si="869"/>
        <v>0</v>
      </c>
      <c r="DF644">
        <f t="shared" si="870"/>
        <v>0</v>
      </c>
      <c r="DG644">
        <f t="shared" si="870"/>
        <v>0</v>
      </c>
      <c r="DH644">
        <f t="shared" si="870"/>
        <v>0</v>
      </c>
      <c r="DI644">
        <f t="shared" si="870"/>
        <v>0</v>
      </c>
      <c r="DJ644">
        <f t="shared" si="870"/>
        <v>0</v>
      </c>
      <c r="DK644">
        <f t="shared" si="870"/>
        <v>0</v>
      </c>
      <c r="DL644">
        <f t="shared" si="870"/>
        <v>0</v>
      </c>
      <c r="DM644">
        <f t="shared" si="870"/>
        <v>0</v>
      </c>
      <c r="DN644">
        <f t="shared" si="870"/>
        <v>0</v>
      </c>
      <c r="DO644">
        <f t="shared" si="870"/>
        <v>0</v>
      </c>
      <c r="DP644">
        <f t="shared" si="871"/>
        <v>0</v>
      </c>
      <c r="DQ644">
        <f t="shared" si="871"/>
        <v>0</v>
      </c>
      <c r="DR644">
        <f t="shared" si="871"/>
        <v>0</v>
      </c>
      <c r="DS644">
        <f t="shared" si="871"/>
        <v>0</v>
      </c>
      <c r="DT644">
        <f t="shared" si="871"/>
        <v>0</v>
      </c>
      <c r="DU644">
        <f t="shared" si="871"/>
        <v>0</v>
      </c>
      <c r="DV644">
        <f t="shared" si="871"/>
        <v>0</v>
      </c>
      <c r="DW644">
        <f t="shared" si="871"/>
        <v>0</v>
      </c>
      <c r="DX644">
        <f t="shared" si="871"/>
        <v>0</v>
      </c>
      <c r="DY644">
        <f t="shared" si="871"/>
        <v>0</v>
      </c>
      <c r="DZ644">
        <f t="shared" si="872"/>
        <v>0</v>
      </c>
      <c r="EA644">
        <f t="shared" si="872"/>
        <v>0</v>
      </c>
      <c r="EB644">
        <f t="shared" si="872"/>
        <v>0</v>
      </c>
      <c r="EC644">
        <f t="shared" si="872"/>
        <v>0</v>
      </c>
      <c r="ED644">
        <f t="shared" si="872"/>
        <v>0</v>
      </c>
      <c r="EE644">
        <f t="shared" si="872"/>
        <v>0</v>
      </c>
      <c r="EF644">
        <f t="shared" si="872"/>
        <v>0</v>
      </c>
      <c r="EG644">
        <f t="shared" si="872"/>
        <v>0</v>
      </c>
      <c r="EH644">
        <f t="shared" si="872"/>
        <v>0</v>
      </c>
      <c r="EI644">
        <f t="shared" si="872"/>
        <v>0</v>
      </c>
      <c r="EJ644">
        <f t="shared" si="872"/>
        <v>0</v>
      </c>
      <c r="EK644">
        <f t="shared" si="872"/>
        <v>0</v>
      </c>
      <c r="EL644">
        <f t="shared" si="872"/>
        <v>0</v>
      </c>
      <c r="EM644">
        <f t="shared" si="872"/>
        <v>0</v>
      </c>
      <c r="EN644">
        <f t="shared" si="872"/>
        <v>0</v>
      </c>
      <c r="ER644" s="6">
        <f t="shared" ref="ER644:FG707" si="878">IF(INDEX($A$1:$I$862, ROW($I644), 4) = ER$1, $AE644, 0)</f>
        <v>0</v>
      </c>
      <c r="ES644" s="6">
        <f t="shared" si="878"/>
        <v>0</v>
      </c>
      <c r="ET644" s="6">
        <f t="shared" si="878"/>
        <v>0</v>
      </c>
      <c r="EU644" s="6">
        <f t="shared" si="878"/>
        <v>0</v>
      </c>
      <c r="EV644" s="6">
        <f t="shared" si="878"/>
        <v>0</v>
      </c>
      <c r="EW644" s="6">
        <f t="shared" si="878"/>
        <v>0</v>
      </c>
      <c r="EX644" s="6">
        <f t="shared" si="878"/>
        <v>0</v>
      </c>
      <c r="EY644" s="6">
        <f t="shared" si="878"/>
        <v>0</v>
      </c>
      <c r="EZ644" s="6">
        <f t="shared" si="878"/>
        <v>0</v>
      </c>
      <c r="FA644" s="6">
        <f t="shared" si="878"/>
        <v>0</v>
      </c>
      <c r="FB644" s="6">
        <f t="shared" si="878"/>
        <v>0</v>
      </c>
      <c r="FC644" s="6">
        <f t="shared" si="878"/>
        <v>0</v>
      </c>
      <c r="FD644" s="6">
        <f t="shared" si="878"/>
        <v>0</v>
      </c>
      <c r="FE644" s="6">
        <f t="shared" si="878"/>
        <v>0</v>
      </c>
      <c r="FF644" s="6">
        <f t="shared" si="878"/>
        <v>0</v>
      </c>
      <c r="FG644" s="6">
        <f t="shared" si="878"/>
        <v>0</v>
      </c>
      <c r="FH644" s="6">
        <f t="shared" si="864"/>
        <v>0</v>
      </c>
      <c r="FI644" s="6">
        <f t="shared" si="864"/>
        <v>0</v>
      </c>
      <c r="FJ644" s="6">
        <f t="shared" si="864"/>
        <v>0</v>
      </c>
      <c r="FK644" s="6">
        <f t="shared" si="864"/>
        <v>0</v>
      </c>
      <c r="FL644" s="6">
        <f t="shared" si="864"/>
        <v>12.3</v>
      </c>
      <c r="FM644" s="6">
        <f t="shared" si="864"/>
        <v>0</v>
      </c>
      <c r="FN644" s="6">
        <f t="shared" si="864"/>
        <v>0</v>
      </c>
      <c r="FO644" s="6">
        <f t="shared" si="864"/>
        <v>0</v>
      </c>
      <c r="FP644" s="6">
        <f t="shared" si="864"/>
        <v>0</v>
      </c>
      <c r="FQ644" s="6">
        <f t="shared" si="864"/>
        <v>0</v>
      </c>
      <c r="FR644" s="6">
        <f t="shared" si="864"/>
        <v>0</v>
      </c>
      <c r="FS644" s="6">
        <f t="shared" si="864"/>
        <v>0</v>
      </c>
      <c r="FT644" s="6">
        <f t="shared" si="864"/>
        <v>0</v>
      </c>
      <c r="FU644" s="6">
        <f t="shared" si="864"/>
        <v>0</v>
      </c>
      <c r="FV644" s="6">
        <f t="shared" si="864"/>
        <v>0</v>
      </c>
      <c r="FW644" s="6">
        <f t="shared" si="864"/>
        <v>0</v>
      </c>
      <c r="FX644" s="6">
        <f t="shared" si="864"/>
        <v>0</v>
      </c>
      <c r="FY644" s="6">
        <f t="shared" si="864"/>
        <v>0</v>
      </c>
      <c r="FZ644" s="6">
        <f t="shared" si="864"/>
        <v>0</v>
      </c>
      <c r="GA644" s="6">
        <f t="shared" si="864"/>
        <v>0</v>
      </c>
      <c r="GB644" s="6">
        <f t="shared" si="864"/>
        <v>0</v>
      </c>
      <c r="GC644" s="6">
        <f t="shared" si="864"/>
        <v>0</v>
      </c>
      <c r="GD644" s="6">
        <f t="shared" si="864"/>
        <v>0</v>
      </c>
      <c r="GE644" s="6">
        <f t="shared" si="864"/>
        <v>0</v>
      </c>
      <c r="GF644" s="6">
        <f t="shared" si="864"/>
        <v>0</v>
      </c>
      <c r="GG644" s="6">
        <f t="shared" si="864"/>
        <v>0</v>
      </c>
      <c r="GH644" s="6">
        <f t="shared" si="864"/>
        <v>0</v>
      </c>
      <c r="GI644" s="6">
        <f t="shared" si="864"/>
        <v>0</v>
      </c>
      <c r="GJ644" s="6">
        <f t="shared" si="864"/>
        <v>0</v>
      </c>
      <c r="GK644" s="6">
        <f t="shared" si="864"/>
        <v>0</v>
      </c>
      <c r="GL644" s="6">
        <f t="shared" si="864"/>
        <v>0</v>
      </c>
      <c r="GM644" s="6">
        <f t="shared" si="864"/>
        <v>0</v>
      </c>
      <c r="GN644" s="6">
        <f t="shared" si="864"/>
        <v>0</v>
      </c>
      <c r="GO644" s="6">
        <f t="shared" si="864"/>
        <v>0</v>
      </c>
      <c r="GP644" s="6">
        <f t="shared" si="864"/>
        <v>0</v>
      </c>
      <c r="GQ644" s="6">
        <f t="shared" si="864"/>
        <v>0</v>
      </c>
      <c r="GR644" s="6">
        <f t="shared" si="864"/>
        <v>0</v>
      </c>
      <c r="GS644" s="6">
        <f t="shared" si="864"/>
        <v>0</v>
      </c>
      <c r="GT644" s="6">
        <f t="shared" si="864"/>
        <v>0</v>
      </c>
      <c r="GU644" s="6">
        <f t="shared" si="864"/>
        <v>0</v>
      </c>
      <c r="GV644" s="6">
        <f t="shared" si="864"/>
        <v>0</v>
      </c>
      <c r="GW644" s="6">
        <f t="shared" si="864"/>
        <v>0</v>
      </c>
      <c r="GX644" s="6">
        <f t="shared" si="864"/>
        <v>0</v>
      </c>
      <c r="GY644" s="6">
        <f t="shared" si="864"/>
        <v>0</v>
      </c>
      <c r="GZ644" s="6">
        <f t="shared" si="864"/>
        <v>0</v>
      </c>
      <c r="HA644" s="6">
        <f t="shared" si="864"/>
        <v>0</v>
      </c>
      <c r="HB644" s="6">
        <f t="shared" si="864"/>
        <v>0</v>
      </c>
      <c r="HC644" s="6">
        <f t="shared" si="864"/>
        <v>0</v>
      </c>
      <c r="HD644" s="6">
        <f t="shared" si="864"/>
        <v>0</v>
      </c>
      <c r="HE644" s="6">
        <f t="shared" si="863"/>
        <v>0</v>
      </c>
      <c r="HF644" s="6">
        <f t="shared" si="863"/>
        <v>0</v>
      </c>
      <c r="HG644" s="6">
        <f t="shared" si="863"/>
        <v>0</v>
      </c>
      <c r="HH644" s="6">
        <f t="shared" si="863"/>
        <v>0</v>
      </c>
      <c r="HI644" s="6">
        <f t="shared" si="863"/>
        <v>0</v>
      </c>
      <c r="HJ644" s="6">
        <f t="shared" si="863"/>
        <v>0</v>
      </c>
      <c r="HK644" s="6">
        <f t="shared" si="863"/>
        <v>0</v>
      </c>
      <c r="HL644" s="6">
        <f t="shared" si="863"/>
        <v>0</v>
      </c>
      <c r="HM644" s="6">
        <f t="shared" si="863"/>
        <v>0</v>
      </c>
      <c r="HN644" s="6">
        <f t="shared" si="863"/>
        <v>0</v>
      </c>
    </row>
    <row r="645" spans="1:222" x14ac:dyDescent="0.25">
      <c r="A645">
        <v>5762</v>
      </c>
      <c r="B645">
        <v>2017</v>
      </c>
      <c r="C645" t="str">
        <v>компьютерных технологий и электронного обучения</v>
      </c>
      <c r="D645" t="str">
        <v>Готская Ирина Борисовна</v>
      </c>
      <c r="E645" t="str">
        <v>доктор педагогических наук</v>
      </c>
      <c r="F645" t="str">
        <v>профессор</v>
      </c>
      <c r="G645">
        <v>1</v>
      </c>
      <c r="H645">
        <v>16595</v>
      </c>
      <c r="I645" t="str">
        <v>Модуль "Методология исследования в образовании". Методология и методы научного исследования</v>
      </c>
      <c r="J645">
        <v>4</v>
      </c>
      <c r="K645">
        <v>22</v>
      </c>
      <c r="L645">
        <v>0</v>
      </c>
      <c r="M645" s="16">
        <f t="shared" si="873"/>
        <v>3</v>
      </c>
      <c r="N645" s="16">
        <f t="shared" si="874"/>
        <v>5.3000000000000007</v>
      </c>
      <c r="O645" s="16">
        <f t="shared" ref="O645:O708" si="879">W645*0.25</f>
        <v>2.5</v>
      </c>
      <c r="P645" s="16">
        <f t="shared" ref="P645:P708" si="880">W645*0.25</f>
        <v>2.5</v>
      </c>
      <c r="Q645" s="16">
        <v>0</v>
      </c>
      <c r="R645" s="16">
        <v>0</v>
      </c>
      <c r="S645" s="16">
        <v>0</v>
      </c>
      <c r="T645" s="21">
        <v>0</v>
      </c>
      <c r="U645">
        <v>0</v>
      </c>
      <c r="V645">
        <v>0</v>
      </c>
      <c r="W645">
        <v>10</v>
      </c>
      <c r="X645">
        <v>1</v>
      </c>
      <c r="Y645">
        <v>1</v>
      </c>
      <c r="Z645">
        <v>0</v>
      </c>
      <c r="AA645" t="str">
        <v>осн</v>
      </c>
      <c r="AB645">
        <f t="shared" ref="AB645:AB708" si="881">IF(F645 = BN$3, BO$3, IF(F645 = BN$4, BO$4, IF(F645 = BN$5, BO$5, IF(F645 = BN$6, BO$6, IF(F645 = BN$7, BO$7, IF(F645 = BN$8, BO$8, IF(F645 = BN$9, BO$9, IF(F645 = BN$10, BO$10))))))))</f>
        <v>750</v>
      </c>
      <c r="AC645" t="str">
        <f t="shared" si="875"/>
        <v>КЭО (маг)</v>
      </c>
      <c r="AD645" t="str">
        <f t="shared" si="865"/>
        <v>2017/2018</v>
      </c>
      <c r="AE645">
        <f t="shared" si="876"/>
        <v>39.299999999999997</v>
      </c>
      <c r="AF645">
        <f t="shared" si="877"/>
        <v>5.2399999999999995E-2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R645">
        <f t="shared" si="866"/>
        <v>0</v>
      </c>
      <c r="BS645">
        <f t="shared" si="866"/>
        <v>0</v>
      </c>
      <c r="BT645">
        <f t="shared" si="866"/>
        <v>0</v>
      </c>
      <c r="BU645">
        <f t="shared" si="866"/>
        <v>0</v>
      </c>
      <c r="BV645">
        <f t="shared" si="866"/>
        <v>0</v>
      </c>
      <c r="BW645">
        <f t="shared" si="866"/>
        <v>0</v>
      </c>
      <c r="BX645">
        <f t="shared" si="866"/>
        <v>0</v>
      </c>
      <c r="BY645">
        <f t="shared" si="866"/>
        <v>0</v>
      </c>
      <c r="BZ645">
        <f t="shared" si="866"/>
        <v>0</v>
      </c>
      <c r="CA645">
        <f t="shared" si="866"/>
        <v>0</v>
      </c>
      <c r="CB645">
        <f t="shared" si="867"/>
        <v>0</v>
      </c>
      <c r="CC645">
        <f t="shared" si="867"/>
        <v>0</v>
      </c>
      <c r="CD645">
        <f t="shared" si="867"/>
        <v>0</v>
      </c>
      <c r="CE645">
        <f t="shared" si="867"/>
        <v>0</v>
      </c>
      <c r="CF645">
        <f t="shared" si="867"/>
        <v>0</v>
      </c>
      <c r="CG645">
        <f t="shared" si="867"/>
        <v>0</v>
      </c>
      <c r="CH645">
        <f t="shared" si="867"/>
        <v>0</v>
      </c>
      <c r="CI645">
        <f t="shared" si="867"/>
        <v>0</v>
      </c>
      <c r="CJ645">
        <f t="shared" si="867"/>
        <v>0</v>
      </c>
      <c r="CK645">
        <f t="shared" si="867"/>
        <v>0</v>
      </c>
      <c r="CL645">
        <f t="shared" si="868"/>
        <v>0</v>
      </c>
      <c r="CM645">
        <f t="shared" si="868"/>
        <v>5.2399999999999995E-2</v>
      </c>
      <c r="CN645">
        <f t="shared" si="868"/>
        <v>0</v>
      </c>
      <c r="CO645">
        <f t="shared" si="868"/>
        <v>0</v>
      </c>
      <c r="CP645">
        <f t="shared" si="868"/>
        <v>0</v>
      </c>
      <c r="CQ645">
        <f t="shared" si="868"/>
        <v>0</v>
      </c>
      <c r="CR645">
        <f t="shared" si="868"/>
        <v>0</v>
      </c>
      <c r="CS645">
        <f t="shared" si="868"/>
        <v>0</v>
      </c>
      <c r="CT645">
        <f t="shared" si="868"/>
        <v>0</v>
      </c>
      <c r="CU645">
        <f t="shared" si="868"/>
        <v>0</v>
      </c>
      <c r="CV645">
        <f t="shared" si="869"/>
        <v>0</v>
      </c>
      <c r="CW645">
        <f t="shared" si="869"/>
        <v>0</v>
      </c>
      <c r="CX645">
        <f t="shared" si="869"/>
        <v>0</v>
      </c>
      <c r="CY645">
        <f t="shared" si="869"/>
        <v>0</v>
      </c>
      <c r="CZ645">
        <f t="shared" si="869"/>
        <v>0</v>
      </c>
      <c r="DA645">
        <f t="shared" si="869"/>
        <v>0</v>
      </c>
      <c r="DB645">
        <f t="shared" si="869"/>
        <v>0</v>
      </c>
      <c r="DC645">
        <f t="shared" si="869"/>
        <v>0</v>
      </c>
      <c r="DD645">
        <f t="shared" si="869"/>
        <v>0</v>
      </c>
      <c r="DE645">
        <f t="shared" si="869"/>
        <v>0</v>
      </c>
      <c r="DF645">
        <f t="shared" si="870"/>
        <v>0</v>
      </c>
      <c r="DG645">
        <f t="shared" si="870"/>
        <v>0</v>
      </c>
      <c r="DH645">
        <f t="shared" si="870"/>
        <v>0</v>
      </c>
      <c r="DI645">
        <f t="shared" si="870"/>
        <v>0</v>
      </c>
      <c r="DJ645">
        <f t="shared" si="870"/>
        <v>0</v>
      </c>
      <c r="DK645">
        <f t="shared" si="870"/>
        <v>0</v>
      </c>
      <c r="DL645">
        <f t="shared" si="870"/>
        <v>0</v>
      </c>
      <c r="DM645">
        <f t="shared" si="870"/>
        <v>0</v>
      </c>
      <c r="DN645">
        <f t="shared" si="870"/>
        <v>0</v>
      </c>
      <c r="DO645">
        <f t="shared" si="870"/>
        <v>0</v>
      </c>
      <c r="DP645">
        <f t="shared" si="871"/>
        <v>0</v>
      </c>
      <c r="DQ645">
        <f t="shared" si="871"/>
        <v>0</v>
      </c>
      <c r="DR645">
        <f t="shared" si="871"/>
        <v>0</v>
      </c>
      <c r="DS645">
        <f t="shared" si="871"/>
        <v>0</v>
      </c>
      <c r="DT645">
        <f t="shared" si="871"/>
        <v>0</v>
      </c>
      <c r="DU645">
        <f t="shared" si="871"/>
        <v>0</v>
      </c>
      <c r="DV645">
        <f t="shared" si="871"/>
        <v>0</v>
      </c>
      <c r="DW645">
        <f t="shared" si="871"/>
        <v>0</v>
      </c>
      <c r="DX645">
        <f t="shared" si="871"/>
        <v>0</v>
      </c>
      <c r="DY645">
        <f t="shared" si="871"/>
        <v>0</v>
      </c>
      <c r="DZ645">
        <f t="shared" si="872"/>
        <v>0</v>
      </c>
      <c r="EA645">
        <f t="shared" si="872"/>
        <v>0</v>
      </c>
      <c r="EB645">
        <f t="shared" si="872"/>
        <v>0</v>
      </c>
      <c r="EC645">
        <f t="shared" si="872"/>
        <v>0</v>
      </c>
      <c r="ED645">
        <f t="shared" si="872"/>
        <v>0</v>
      </c>
      <c r="EE645">
        <f t="shared" si="872"/>
        <v>0</v>
      </c>
      <c r="EF645">
        <f t="shared" si="872"/>
        <v>0</v>
      </c>
      <c r="EG645">
        <f t="shared" si="872"/>
        <v>0</v>
      </c>
      <c r="EH645">
        <f t="shared" si="872"/>
        <v>0</v>
      </c>
      <c r="EI645">
        <f t="shared" si="872"/>
        <v>0</v>
      </c>
      <c r="EJ645">
        <f t="shared" si="872"/>
        <v>0</v>
      </c>
      <c r="EK645">
        <f t="shared" si="872"/>
        <v>0</v>
      </c>
      <c r="EL645">
        <f t="shared" si="872"/>
        <v>0</v>
      </c>
      <c r="EM645">
        <f t="shared" si="872"/>
        <v>0</v>
      </c>
      <c r="EN645">
        <f t="shared" si="872"/>
        <v>0</v>
      </c>
      <c r="ER645" s="6">
        <f t="shared" si="878"/>
        <v>0</v>
      </c>
      <c r="ES645" s="6">
        <f t="shared" ref="ES645:HD648" si="882">IF(INDEX($A$1:$I$862, ROW($I645), 4) = ES$1, $AE645, 0)</f>
        <v>0</v>
      </c>
      <c r="ET645" s="6">
        <f t="shared" si="882"/>
        <v>0</v>
      </c>
      <c r="EU645" s="6">
        <f t="shared" si="882"/>
        <v>0</v>
      </c>
      <c r="EV645" s="6">
        <f t="shared" si="882"/>
        <v>0</v>
      </c>
      <c r="EW645" s="6">
        <f t="shared" si="882"/>
        <v>0</v>
      </c>
      <c r="EX645" s="6">
        <f t="shared" si="882"/>
        <v>0</v>
      </c>
      <c r="EY645" s="6">
        <f t="shared" si="882"/>
        <v>0</v>
      </c>
      <c r="EZ645" s="6">
        <f t="shared" si="882"/>
        <v>0</v>
      </c>
      <c r="FA645" s="6">
        <f t="shared" si="882"/>
        <v>0</v>
      </c>
      <c r="FB645" s="6">
        <f t="shared" si="882"/>
        <v>0</v>
      </c>
      <c r="FC645" s="6">
        <f t="shared" si="882"/>
        <v>0</v>
      </c>
      <c r="FD645" s="6">
        <f t="shared" si="882"/>
        <v>0</v>
      </c>
      <c r="FE645" s="6">
        <f t="shared" si="882"/>
        <v>0</v>
      </c>
      <c r="FF645" s="6">
        <f t="shared" si="882"/>
        <v>0</v>
      </c>
      <c r="FG645" s="6">
        <f t="shared" si="882"/>
        <v>0</v>
      </c>
      <c r="FH645" s="6">
        <f t="shared" si="882"/>
        <v>0</v>
      </c>
      <c r="FI645" s="6">
        <f t="shared" si="882"/>
        <v>0</v>
      </c>
      <c r="FJ645" s="6">
        <f t="shared" si="882"/>
        <v>0</v>
      </c>
      <c r="FK645" s="6">
        <f t="shared" si="882"/>
        <v>0</v>
      </c>
      <c r="FL645" s="6">
        <f t="shared" si="882"/>
        <v>0</v>
      </c>
      <c r="FM645" s="6">
        <f t="shared" si="882"/>
        <v>39.299999999999997</v>
      </c>
      <c r="FN645" s="6">
        <f t="shared" si="882"/>
        <v>0</v>
      </c>
      <c r="FO645" s="6">
        <f t="shared" si="882"/>
        <v>0</v>
      </c>
      <c r="FP645" s="6">
        <f t="shared" si="882"/>
        <v>0</v>
      </c>
      <c r="FQ645" s="6">
        <f t="shared" si="882"/>
        <v>0</v>
      </c>
      <c r="FR645" s="6">
        <f t="shared" si="882"/>
        <v>0</v>
      </c>
      <c r="FS645" s="6">
        <f t="shared" si="882"/>
        <v>0</v>
      </c>
      <c r="FT645" s="6">
        <f t="shared" si="882"/>
        <v>0</v>
      </c>
      <c r="FU645" s="6">
        <f t="shared" si="882"/>
        <v>0</v>
      </c>
      <c r="FV645" s="6">
        <f t="shared" si="882"/>
        <v>0</v>
      </c>
      <c r="FW645" s="6">
        <f t="shared" si="882"/>
        <v>0</v>
      </c>
      <c r="FX645" s="6">
        <f t="shared" si="882"/>
        <v>0</v>
      </c>
      <c r="FY645" s="6">
        <f t="shared" si="882"/>
        <v>0</v>
      </c>
      <c r="FZ645" s="6">
        <f t="shared" si="882"/>
        <v>0</v>
      </c>
      <c r="GA645" s="6">
        <f t="shared" si="882"/>
        <v>0</v>
      </c>
      <c r="GB645" s="6">
        <f t="shared" si="882"/>
        <v>0</v>
      </c>
      <c r="GC645" s="6">
        <f t="shared" si="882"/>
        <v>0</v>
      </c>
      <c r="GD645" s="6">
        <f t="shared" si="882"/>
        <v>0</v>
      </c>
      <c r="GE645" s="6">
        <f t="shared" si="882"/>
        <v>0</v>
      </c>
      <c r="GF645" s="6">
        <f t="shared" si="882"/>
        <v>0</v>
      </c>
      <c r="GG645" s="6">
        <f t="shared" si="882"/>
        <v>0</v>
      </c>
      <c r="GH645" s="6">
        <f t="shared" si="882"/>
        <v>0</v>
      </c>
      <c r="GI645" s="6">
        <f t="shared" si="882"/>
        <v>0</v>
      </c>
      <c r="GJ645" s="6">
        <f t="shared" si="882"/>
        <v>0</v>
      </c>
      <c r="GK645" s="6">
        <f t="shared" si="882"/>
        <v>0</v>
      </c>
      <c r="GL645" s="6">
        <f t="shared" si="882"/>
        <v>0</v>
      </c>
      <c r="GM645" s="6">
        <f t="shared" si="882"/>
        <v>0</v>
      </c>
      <c r="GN645" s="6">
        <f t="shared" si="882"/>
        <v>0</v>
      </c>
      <c r="GO645" s="6">
        <f t="shared" si="882"/>
        <v>0</v>
      </c>
      <c r="GP645" s="6">
        <f t="shared" si="882"/>
        <v>0</v>
      </c>
      <c r="GQ645" s="6">
        <f t="shared" si="882"/>
        <v>0</v>
      </c>
      <c r="GR645" s="6">
        <f t="shared" si="882"/>
        <v>0</v>
      </c>
      <c r="GS645" s="6">
        <f t="shared" si="882"/>
        <v>0</v>
      </c>
      <c r="GT645" s="6">
        <f t="shared" si="882"/>
        <v>0</v>
      </c>
      <c r="GU645" s="6">
        <f t="shared" si="882"/>
        <v>0</v>
      </c>
      <c r="GV645" s="6">
        <f t="shared" si="882"/>
        <v>0</v>
      </c>
      <c r="GW645" s="6">
        <f t="shared" si="882"/>
        <v>0</v>
      </c>
      <c r="GX645" s="6">
        <f t="shared" si="882"/>
        <v>0</v>
      </c>
      <c r="GY645" s="6">
        <f t="shared" si="882"/>
        <v>0</v>
      </c>
      <c r="GZ645" s="6">
        <f t="shared" si="882"/>
        <v>0</v>
      </c>
      <c r="HA645" s="6">
        <f t="shared" si="882"/>
        <v>0</v>
      </c>
      <c r="HB645" s="6">
        <f t="shared" si="882"/>
        <v>0</v>
      </c>
      <c r="HC645" s="6">
        <f t="shared" si="882"/>
        <v>0</v>
      </c>
      <c r="HD645" s="6">
        <f t="shared" si="882"/>
        <v>0</v>
      </c>
      <c r="HE645" s="6">
        <f t="shared" si="863"/>
        <v>0</v>
      </c>
      <c r="HF645" s="6">
        <f t="shared" si="863"/>
        <v>0</v>
      </c>
      <c r="HG645" s="6">
        <f t="shared" si="863"/>
        <v>0</v>
      </c>
      <c r="HH645" s="6">
        <f t="shared" si="863"/>
        <v>0</v>
      </c>
      <c r="HI645" s="6">
        <f t="shared" si="863"/>
        <v>0</v>
      </c>
      <c r="HJ645" s="6">
        <f t="shared" si="863"/>
        <v>0</v>
      </c>
      <c r="HK645" s="6">
        <f t="shared" si="863"/>
        <v>0</v>
      </c>
      <c r="HL645" s="6">
        <f t="shared" si="863"/>
        <v>0</v>
      </c>
      <c r="HM645" s="6">
        <f t="shared" si="863"/>
        <v>0</v>
      </c>
      <c r="HN645" s="6">
        <f t="shared" si="863"/>
        <v>0</v>
      </c>
    </row>
    <row r="646" spans="1:222" x14ac:dyDescent="0.25">
      <c r="A646">
        <v>5762</v>
      </c>
      <c r="B646">
        <v>2017</v>
      </c>
      <c r="C646" t="str">
        <v>компьютерных технологий и электронного обучения</v>
      </c>
      <c r="D646" t="str">
        <v>Готская Ирина Борисовна</v>
      </c>
      <c r="E646" t="str">
        <v>доктор педагогических наук</v>
      </c>
      <c r="F646" t="str">
        <v>профессор</v>
      </c>
      <c r="G646">
        <v>1</v>
      </c>
      <c r="H646">
        <v>16595</v>
      </c>
      <c r="I646" t="str">
        <v>Модуль "Методология исследования в образовании". Современные проблемы науки и образования</v>
      </c>
      <c r="J646">
        <v>10</v>
      </c>
      <c r="K646">
        <v>36</v>
      </c>
      <c r="L646">
        <v>0</v>
      </c>
      <c r="M646" s="16">
        <f t="shared" si="873"/>
        <v>5</v>
      </c>
      <c r="N646" s="16">
        <f t="shared" si="874"/>
        <v>5.3000000000000007</v>
      </c>
      <c r="O646" s="16">
        <f t="shared" si="879"/>
        <v>2.5</v>
      </c>
      <c r="P646" s="16">
        <f t="shared" si="880"/>
        <v>2.5</v>
      </c>
      <c r="Q646" s="16">
        <v>0</v>
      </c>
      <c r="R646" s="16">
        <v>0</v>
      </c>
      <c r="S646" s="16">
        <v>0</v>
      </c>
      <c r="T646" s="21">
        <v>0</v>
      </c>
      <c r="U646">
        <v>0</v>
      </c>
      <c r="V646">
        <v>0</v>
      </c>
      <c r="W646">
        <v>10</v>
      </c>
      <c r="X646">
        <v>1</v>
      </c>
      <c r="Y646">
        <v>1</v>
      </c>
      <c r="Z646">
        <v>0</v>
      </c>
      <c r="AA646" t="str">
        <v>осн</v>
      </c>
      <c r="AB646">
        <f t="shared" si="881"/>
        <v>750</v>
      </c>
      <c r="AC646" t="str">
        <f t="shared" si="875"/>
        <v>КЭО (маг)</v>
      </c>
      <c r="AD646" t="str">
        <f t="shared" si="865"/>
        <v>2017/2018</v>
      </c>
      <c r="AE646">
        <f t="shared" si="876"/>
        <v>61.3</v>
      </c>
      <c r="AF646">
        <f t="shared" si="877"/>
        <v>8.1733333333333325E-2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R646">
        <f t="shared" si="866"/>
        <v>0</v>
      </c>
      <c r="BS646">
        <f t="shared" si="866"/>
        <v>0</v>
      </c>
      <c r="BT646">
        <f t="shared" si="866"/>
        <v>0</v>
      </c>
      <c r="BU646">
        <f t="shared" si="866"/>
        <v>0</v>
      </c>
      <c r="BV646">
        <f t="shared" si="866"/>
        <v>0</v>
      </c>
      <c r="BW646">
        <f t="shared" si="866"/>
        <v>0</v>
      </c>
      <c r="BX646">
        <f t="shared" si="866"/>
        <v>0</v>
      </c>
      <c r="BY646">
        <f t="shared" si="866"/>
        <v>0</v>
      </c>
      <c r="BZ646">
        <f t="shared" si="866"/>
        <v>0</v>
      </c>
      <c r="CA646">
        <f t="shared" si="866"/>
        <v>0</v>
      </c>
      <c r="CB646">
        <f t="shared" si="867"/>
        <v>0</v>
      </c>
      <c r="CC646">
        <f t="shared" si="867"/>
        <v>0</v>
      </c>
      <c r="CD646">
        <f t="shared" si="867"/>
        <v>0</v>
      </c>
      <c r="CE646">
        <f t="shared" si="867"/>
        <v>0</v>
      </c>
      <c r="CF646">
        <f t="shared" si="867"/>
        <v>0</v>
      </c>
      <c r="CG646">
        <f t="shared" si="867"/>
        <v>0</v>
      </c>
      <c r="CH646">
        <f t="shared" si="867"/>
        <v>0</v>
      </c>
      <c r="CI646">
        <f t="shared" si="867"/>
        <v>0</v>
      </c>
      <c r="CJ646">
        <f t="shared" si="867"/>
        <v>0</v>
      </c>
      <c r="CK646">
        <f t="shared" si="867"/>
        <v>0</v>
      </c>
      <c r="CL646">
        <f t="shared" si="868"/>
        <v>0</v>
      </c>
      <c r="CM646">
        <f t="shared" si="868"/>
        <v>8.1733333333333325E-2</v>
      </c>
      <c r="CN646">
        <f t="shared" si="868"/>
        <v>0</v>
      </c>
      <c r="CO646">
        <f t="shared" si="868"/>
        <v>0</v>
      </c>
      <c r="CP646">
        <f t="shared" si="868"/>
        <v>0</v>
      </c>
      <c r="CQ646">
        <f t="shared" si="868"/>
        <v>0</v>
      </c>
      <c r="CR646">
        <f t="shared" si="868"/>
        <v>0</v>
      </c>
      <c r="CS646">
        <f t="shared" si="868"/>
        <v>0</v>
      </c>
      <c r="CT646">
        <f t="shared" si="868"/>
        <v>0</v>
      </c>
      <c r="CU646">
        <f t="shared" si="868"/>
        <v>0</v>
      </c>
      <c r="CV646">
        <f t="shared" si="869"/>
        <v>0</v>
      </c>
      <c r="CW646">
        <f t="shared" si="869"/>
        <v>0</v>
      </c>
      <c r="CX646">
        <f t="shared" si="869"/>
        <v>0</v>
      </c>
      <c r="CY646">
        <f t="shared" si="869"/>
        <v>0</v>
      </c>
      <c r="CZ646">
        <f t="shared" si="869"/>
        <v>0</v>
      </c>
      <c r="DA646">
        <f t="shared" si="869"/>
        <v>0</v>
      </c>
      <c r="DB646">
        <f t="shared" si="869"/>
        <v>0</v>
      </c>
      <c r="DC646">
        <f t="shared" si="869"/>
        <v>0</v>
      </c>
      <c r="DD646">
        <f t="shared" si="869"/>
        <v>0</v>
      </c>
      <c r="DE646">
        <f t="shared" si="869"/>
        <v>0</v>
      </c>
      <c r="DF646">
        <f t="shared" si="870"/>
        <v>0</v>
      </c>
      <c r="DG646">
        <f t="shared" si="870"/>
        <v>0</v>
      </c>
      <c r="DH646">
        <f t="shared" si="870"/>
        <v>0</v>
      </c>
      <c r="DI646">
        <f t="shared" si="870"/>
        <v>0</v>
      </c>
      <c r="DJ646">
        <f t="shared" si="870"/>
        <v>0</v>
      </c>
      <c r="DK646">
        <f t="shared" si="870"/>
        <v>0</v>
      </c>
      <c r="DL646">
        <f t="shared" si="870"/>
        <v>0</v>
      </c>
      <c r="DM646">
        <f t="shared" si="870"/>
        <v>0</v>
      </c>
      <c r="DN646">
        <f t="shared" si="870"/>
        <v>0</v>
      </c>
      <c r="DO646">
        <f t="shared" si="870"/>
        <v>0</v>
      </c>
      <c r="DP646">
        <f t="shared" si="871"/>
        <v>0</v>
      </c>
      <c r="DQ646">
        <f t="shared" si="871"/>
        <v>0</v>
      </c>
      <c r="DR646">
        <f t="shared" si="871"/>
        <v>0</v>
      </c>
      <c r="DS646">
        <f t="shared" si="871"/>
        <v>0</v>
      </c>
      <c r="DT646">
        <f t="shared" si="871"/>
        <v>0</v>
      </c>
      <c r="DU646">
        <f t="shared" si="871"/>
        <v>0</v>
      </c>
      <c r="DV646">
        <f t="shared" si="871"/>
        <v>0</v>
      </c>
      <c r="DW646">
        <f t="shared" si="871"/>
        <v>0</v>
      </c>
      <c r="DX646">
        <f t="shared" si="871"/>
        <v>0</v>
      </c>
      <c r="DY646">
        <f t="shared" si="871"/>
        <v>0</v>
      </c>
      <c r="DZ646">
        <f t="shared" si="872"/>
        <v>0</v>
      </c>
      <c r="EA646">
        <f t="shared" si="872"/>
        <v>0</v>
      </c>
      <c r="EB646">
        <f t="shared" si="872"/>
        <v>0</v>
      </c>
      <c r="EC646">
        <f t="shared" si="872"/>
        <v>0</v>
      </c>
      <c r="ED646">
        <f t="shared" si="872"/>
        <v>0</v>
      </c>
      <c r="EE646">
        <f t="shared" si="872"/>
        <v>0</v>
      </c>
      <c r="EF646">
        <f t="shared" si="872"/>
        <v>0</v>
      </c>
      <c r="EG646">
        <f t="shared" si="872"/>
        <v>0</v>
      </c>
      <c r="EH646">
        <f t="shared" si="872"/>
        <v>0</v>
      </c>
      <c r="EI646">
        <f t="shared" si="872"/>
        <v>0</v>
      </c>
      <c r="EJ646">
        <f t="shared" si="872"/>
        <v>0</v>
      </c>
      <c r="EK646">
        <f t="shared" si="872"/>
        <v>0</v>
      </c>
      <c r="EL646">
        <f t="shared" si="872"/>
        <v>0</v>
      </c>
      <c r="EM646">
        <f t="shared" si="872"/>
        <v>0</v>
      </c>
      <c r="EN646">
        <f t="shared" si="872"/>
        <v>0</v>
      </c>
      <c r="ER646" s="6">
        <f t="shared" si="878"/>
        <v>0</v>
      </c>
      <c r="ES646" s="6">
        <f t="shared" si="882"/>
        <v>0</v>
      </c>
      <c r="ET646" s="6">
        <f t="shared" si="882"/>
        <v>0</v>
      </c>
      <c r="EU646" s="6">
        <f t="shared" si="882"/>
        <v>0</v>
      </c>
      <c r="EV646" s="6">
        <f t="shared" si="882"/>
        <v>0</v>
      </c>
      <c r="EW646" s="6">
        <f t="shared" si="882"/>
        <v>0</v>
      </c>
      <c r="EX646" s="6">
        <f t="shared" si="882"/>
        <v>0</v>
      </c>
      <c r="EY646" s="6">
        <f t="shared" si="882"/>
        <v>0</v>
      </c>
      <c r="EZ646" s="6">
        <f t="shared" si="882"/>
        <v>0</v>
      </c>
      <c r="FA646" s="6">
        <f t="shared" si="882"/>
        <v>0</v>
      </c>
      <c r="FB646" s="6">
        <f t="shared" si="882"/>
        <v>0</v>
      </c>
      <c r="FC646" s="6">
        <f t="shared" si="882"/>
        <v>0</v>
      </c>
      <c r="FD646" s="6">
        <f t="shared" si="882"/>
        <v>0</v>
      </c>
      <c r="FE646" s="6">
        <f t="shared" si="882"/>
        <v>0</v>
      </c>
      <c r="FF646" s="6">
        <f t="shared" si="882"/>
        <v>0</v>
      </c>
      <c r="FG646" s="6">
        <f t="shared" si="882"/>
        <v>0</v>
      </c>
      <c r="FH646" s="6">
        <f t="shared" si="882"/>
        <v>0</v>
      </c>
      <c r="FI646" s="6">
        <f t="shared" si="882"/>
        <v>0</v>
      </c>
      <c r="FJ646" s="6">
        <f t="shared" si="882"/>
        <v>0</v>
      </c>
      <c r="FK646" s="6">
        <f t="shared" si="882"/>
        <v>0</v>
      </c>
      <c r="FL646" s="6">
        <f t="shared" si="882"/>
        <v>0</v>
      </c>
      <c r="FM646" s="6">
        <f t="shared" si="882"/>
        <v>61.3</v>
      </c>
      <c r="FN646" s="6">
        <f t="shared" si="882"/>
        <v>0</v>
      </c>
      <c r="FO646" s="6">
        <f t="shared" si="882"/>
        <v>0</v>
      </c>
      <c r="FP646" s="6">
        <f t="shared" si="882"/>
        <v>0</v>
      </c>
      <c r="FQ646" s="6">
        <f t="shared" si="882"/>
        <v>0</v>
      </c>
      <c r="FR646" s="6">
        <f t="shared" si="882"/>
        <v>0</v>
      </c>
      <c r="FS646" s="6">
        <f t="shared" si="882"/>
        <v>0</v>
      </c>
      <c r="FT646" s="6">
        <f t="shared" si="882"/>
        <v>0</v>
      </c>
      <c r="FU646" s="6">
        <f t="shared" si="882"/>
        <v>0</v>
      </c>
      <c r="FV646" s="6">
        <f t="shared" si="882"/>
        <v>0</v>
      </c>
      <c r="FW646" s="6">
        <f t="shared" si="882"/>
        <v>0</v>
      </c>
      <c r="FX646" s="6">
        <f t="shared" si="882"/>
        <v>0</v>
      </c>
      <c r="FY646" s="6">
        <f t="shared" si="882"/>
        <v>0</v>
      </c>
      <c r="FZ646" s="6">
        <f t="shared" si="882"/>
        <v>0</v>
      </c>
      <c r="GA646" s="6">
        <f t="shared" si="882"/>
        <v>0</v>
      </c>
      <c r="GB646" s="6">
        <f t="shared" si="882"/>
        <v>0</v>
      </c>
      <c r="GC646" s="6">
        <f t="shared" si="882"/>
        <v>0</v>
      </c>
      <c r="GD646" s="6">
        <f t="shared" si="882"/>
        <v>0</v>
      </c>
      <c r="GE646" s="6">
        <f t="shared" si="882"/>
        <v>0</v>
      </c>
      <c r="GF646" s="6">
        <f t="shared" si="882"/>
        <v>0</v>
      </c>
      <c r="GG646" s="6">
        <f t="shared" si="882"/>
        <v>0</v>
      </c>
      <c r="GH646" s="6">
        <f t="shared" si="882"/>
        <v>0</v>
      </c>
      <c r="GI646" s="6">
        <f t="shared" si="882"/>
        <v>0</v>
      </c>
      <c r="GJ646" s="6">
        <f t="shared" si="882"/>
        <v>0</v>
      </c>
      <c r="GK646" s="6">
        <f t="shared" si="882"/>
        <v>0</v>
      </c>
      <c r="GL646" s="6">
        <f t="shared" si="882"/>
        <v>0</v>
      </c>
      <c r="GM646" s="6">
        <f t="shared" si="882"/>
        <v>0</v>
      </c>
      <c r="GN646" s="6">
        <f t="shared" si="882"/>
        <v>0</v>
      </c>
      <c r="GO646" s="6">
        <f t="shared" si="882"/>
        <v>0</v>
      </c>
      <c r="GP646" s="6">
        <f t="shared" si="882"/>
        <v>0</v>
      </c>
      <c r="GQ646" s="6">
        <f t="shared" si="882"/>
        <v>0</v>
      </c>
      <c r="GR646" s="6">
        <f t="shared" si="882"/>
        <v>0</v>
      </c>
      <c r="GS646" s="6">
        <f t="shared" si="882"/>
        <v>0</v>
      </c>
      <c r="GT646" s="6">
        <f t="shared" si="882"/>
        <v>0</v>
      </c>
      <c r="GU646" s="6">
        <f t="shared" si="882"/>
        <v>0</v>
      </c>
      <c r="GV646" s="6">
        <f t="shared" si="882"/>
        <v>0</v>
      </c>
      <c r="GW646" s="6">
        <f t="shared" si="882"/>
        <v>0</v>
      </c>
      <c r="GX646" s="6">
        <f t="shared" si="882"/>
        <v>0</v>
      </c>
      <c r="GY646" s="6">
        <f t="shared" si="882"/>
        <v>0</v>
      </c>
      <c r="GZ646" s="6">
        <f t="shared" si="882"/>
        <v>0</v>
      </c>
      <c r="HA646" s="6">
        <f t="shared" si="882"/>
        <v>0</v>
      </c>
      <c r="HB646" s="6">
        <f t="shared" si="882"/>
        <v>0</v>
      </c>
      <c r="HC646" s="6">
        <f t="shared" si="882"/>
        <v>0</v>
      </c>
      <c r="HD646" s="6">
        <f t="shared" si="882"/>
        <v>0</v>
      </c>
      <c r="HE646" s="6">
        <f t="shared" si="863"/>
        <v>0</v>
      </c>
      <c r="HF646" s="6">
        <f t="shared" si="863"/>
        <v>0</v>
      </c>
      <c r="HG646" s="6">
        <f t="shared" si="863"/>
        <v>0</v>
      </c>
      <c r="HH646" s="6">
        <f t="shared" si="863"/>
        <v>0</v>
      </c>
      <c r="HI646" s="6">
        <f t="shared" si="863"/>
        <v>0</v>
      </c>
      <c r="HJ646" s="6">
        <f t="shared" si="863"/>
        <v>0</v>
      </c>
      <c r="HK646" s="6">
        <f t="shared" si="863"/>
        <v>0</v>
      </c>
      <c r="HL646" s="6">
        <f t="shared" si="863"/>
        <v>0</v>
      </c>
      <c r="HM646" s="6">
        <f t="shared" si="863"/>
        <v>0</v>
      </c>
      <c r="HN646" s="6">
        <f t="shared" si="863"/>
        <v>0</v>
      </c>
    </row>
    <row r="647" spans="1:222" x14ac:dyDescent="0.25">
      <c r="A647">
        <v>5762</v>
      </c>
      <c r="B647">
        <v>2017</v>
      </c>
      <c r="C647" t="str">
        <v>компьютерных технологий и электронного обучения</v>
      </c>
      <c r="D647" t="str">
        <v>Готская Ирина Борисовна</v>
      </c>
      <c r="E647" t="str">
        <v>доктор педагогических наук</v>
      </c>
      <c r="F647" t="str">
        <v>профессор</v>
      </c>
      <c r="G647">
        <v>1</v>
      </c>
      <c r="H647">
        <v>16595</v>
      </c>
      <c r="I647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7">
        <v>0</v>
      </c>
      <c r="K647">
        <v>0</v>
      </c>
      <c r="L647">
        <v>0</v>
      </c>
      <c r="M647" s="16">
        <f t="shared" si="873"/>
        <v>0</v>
      </c>
      <c r="N647" s="16">
        <f t="shared" si="874"/>
        <v>5.3000000000000007</v>
      </c>
      <c r="O647" s="16">
        <f t="shared" si="879"/>
        <v>2.5</v>
      </c>
      <c r="P647" s="16">
        <f t="shared" si="880"/>
        <v>2.5</v>
      </c>
      <c r="Q647" s="16">
        <v>0</v>
      </c>
      <c r="R647" s="16">
        <v>0</v>
      </c>
      <c r="S647" s="16">
        <v>0</v>
      </c>
      <c r="T647" s="21">
        <v>0</v>
      </c>
      <c r="U647">
        <v>15</v>
      </c>
      <c r="V647">
        <v>0</v>
      </c>
      <c r="W647">
        <v>10</v>
      </c>
      <c r="X647">
        <v>1</v>
      </c>
      <c r="Y647">
        <v>1</v>
      </c>
      <c r="Z647">
        <v>0</v>
      </c>
      <c r="AA647" t="str">
        <v>осн</v>
      </c>
      <c r="AB647">
        <f t="shared" si="881"/>
        <v>750</v>
      </c>
      <c r="AC647" t="str">
        <f t="shared" si="875"/>
        <v>КЭО (маг)</v>
      </c>
      <c r="AD647" t="str">
        <f t="shared" si="865"/>
        <v>2017/2018</v>
      </c>
      <c r="AE647">
        <f t="shared" si="876"/>
        <v>25.3</v>
      </c>
      <c r="AF647">
        <f t="shared" si="877"/>
        <v>3.3733333333333337E-2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R647">
        <f t="shared" si="866"/>
        <v>0</v>
      </c>
      <c r="BS647">
        <f t="shared" si="866"/>
        <v>0</v>
      </c>
      <c r="BT647">
        <f t="shared" si="866"/>
        <v>0</v>
      </c>
      <c r="BU647">
        <f t="shared" si="866"/>
        <v>0</v>
      </c>
      <c r="BV647">
        <f t="shared" si="866"/>
        <v>0</v>
      </c>
      <c r="BW647">
        <f t="shared" si="866"/>
        <v>0</v>
      </c>
      <c r="BX647">
        <f t="shared" si="866"/>
        <v>0</v>
      </c>
      <c r="BY647">
        <f t="shared" si="866"/>
        <v>0</v>
      </c>
      <c r="BZ647">
        <f t="shared" si="866"/>
        <v>0</v>
      </c>
      <c r="CA647">
        <f t="shared" si="866"/>
        <v>0</v>
      </c>
      <c r="CB647">
        <f t="shared" si="867"/>
        <v>0</v>
      </c>
      <c r="CC647">
        <f t="shared" si="867"/>
        <v>0</v>
      </c>
      <c r="CD647">
        <f t="shared" si="867"/>
        <v>0</v>
      </c>
      <c r="CE647">
        <f t="shared" si="867"/>
        <v>0</v>
      </c>
      <c r="CF647">
        <f t="shared" si="867"/>
        <v>0</v>
      </c>
      <c r="CG647">
        <f t="shared" si="867"/>
        <v>0</v>
      </c>
      <c r="CH647">
        <f t="shared" si="867"/>
        <v>0</v>
      </c>
      <c r="CI647">
        <f t="shared" si="867"/>
        <v>0</v>
      </c>
      <c r="CJ647">
        <f t="shared" si="867"/>
        <v>0</v>
      </c>
      <c r="CK647">
        <f t="shared" si="867"/>
        <v>0</v>
      </c>
      <c r="CL647">
        <f t="shared" si="868"/>
        <v>0</v>
      </c>
      <c r="CM647">
        <f t="shared" si="868"/>
        <v>3.3733333333333337E-2</v>
      </c>
      <c r="CN647">
        <f t="shared" si="868"/>
        <v>0</v>
      </c>
      <c r="CO647">
        <f t="shared" si="868"/>
        <v>0</v>
      </c>
      <c r="CP647">
        <f t="shared" si="868"/>
        <v>0</v>
      </c>
      <c r="CQ647">
        <f t="shared" si="868"/>
        <v>0</v>
      </c>
      <c r="CR647">
        <f t="shared" si="868"/>
        <v>0</v>
      </c>
      <c r="CS647">
        <f t="shared" si="868"/>
        <v>0</v>
      </c>
      <c r="CT647">
        <f t="shared" si="868"/>
        <v>0</v>
      </c>
      <c r="CU647">
        <f t="shared" si="868"/>
        <v>0</v>
      </c>
      <c r="CV647">
        <f t="shared" si="869"/>
        <v>0</v>
      </c>
      <c r="CW647">
        <f t="shared" si="869"/>
        <v>0</v>
      </c>
      <c r="CX647">
        <f t="shared" si="869"/>
        <v>0</v>
      </c>
      <c r="CY647">
        <f t="shared" si="869"/>
        <v>0</v>
      </c>
      <c r="CZ647">
        <f t="shared" si="869"/>
        <v>0</v>
      </c>
      <c r="DA647">
        <f t="shared" si="869"/>
        <v>0</v>
      </c>
      <c r="DB647">
        <f t="shared" si="869"/>
        <v>0</v>
      </c>
      <c r="DC647">
        <f t="shared" si="869"/>
        <v>0</v>
      </c>
      <c r="DD647">
        <f t="shared" si="869"/>
        <v>0</v>
      </c>
      <c r="DE647">
        <f t="shared" si="869"/>
        <v>0</v>
      </c>
      <c r="DF647">
        <f t="shared" si="870"/>
        <v>0</v>
      </c>
      <c r="DG647">
        <f t="shared" si="870"/>
        <v>0</v>
      </c>
      <c r="DH647">
        <f t="shared" si="870"/>
        <v>0</v>
      </c>
      <c r="DI647">
        <f t="shared" si="870"/>
        <v>0</v>
      </c>
      <c r="DJ647">
        <f t="shared" si="870"/>
        <v>0</v>
      </c>
      <c r="DK647">
        <f t="shared" si="870"/>
        <v>0</v>
      </c>
      <c r="DL647">
        <f t="shared" si="870"/>
        <v>0</v>
      </c>
      <c r="DM647">
        <f t="shared" si="870"/>
        <v>0</v>
      </c>
      <c r="DN647">
        <f t="shared" si="870"/>
        <v>0</v>
      </c>
      <c r="DO647">
        <f t="shared" si="870"/>
        <v>0</v>
      </c>
      <c r="DP647">
        <f t="shared" si="871"/>
        <v>0</v>
      </c>
      <c r="DQ647">
        <f t="shared" si="871"/>
        <v>0</v>
      </c>
      <c r="DR647">
        <f t="shared" si="871"/>
        <v>0</v>
      </c>
      <c r="DS647">
        <f t="shared" si="871"/>
        <v>0</v>
      </c>
      <c r="DT647">
        <f t="shared" si="871"/>
        <v>0</v>
      </c>
      <c r="DU647">
        <f t="shared" si="871"/>
        <v>0</v>
      </c>
      <c r="DV647">
        <f t="shared" si="871"/>
        <v>0</v>
      </c>
      <c r="DW647">
        <f t="shared" si="871"/>
        <v>0</v>
      </c>
      <c r="DX647">
        <f t="shared" si="871"/>
        <v>0</v>
      </c>
      <c r="DY647">
        <f t="shared" si="871"/>
        <v>0</v>
      </c>
      <c r="DZ647">
        <f t="shared" si="872"/>
        <v>0</v>
      </c>
      <c r="EA647">
        <f t="shared" si="872"/>
        <v>0</v>
      </c>
      <c r="EB647">
        <f t="shared" si="872"/>
        <v>0</v>
      </c>
      <c r="EC647">
        <f t="shared" si="872"/>
        <v>0</v>
      </c>
      <c r="ED647">
        <f t="shared" si="872"/>
        <v>0</v>
      </c>
      <c r="EE647">
        <f t="shared" si="872"/>
        <v>0</v>
      </c>
      <c r="EF647">
        <f t="shared" si="872"/>
        <v>0</v>
      </c>
      <c r="EG647">
        <f t="shared" si="872"/>
        <v>0</v>
      </c>
      <c r="EH647">
        <f t="shared" si="872"/>
        <v>0</v>
      </c>
      <c r="EI647">
        <f t="shared" si="872"/>
        <v>0</v>
      </c>
      <c r="EJ647">
        <f t="shared" si="872"/>
        <v>0</v>
      </c>
      <c r="EK647">
        <f t="shared" si="872"/>
        <v>0</v>
      </c>
      <c r="EL647">
        <f t="shared" si="872"/>
        <v>0</v>
      </c>
      <c r="EM647">
        <f t="shared" si="872"/>
        <v>0</v>
      </c>
      <c r="EN647">
        <f t="shared" si="872"/>
        <v>0</v>
      </c>
      <c r="ER647" s="6">
        <f t="shared" si="878"/>
        <v>0</v>
      </c>
      <c r="ES647" s="6">
        <f t="shared" si="882"/>
        <v>0</v>
      </c>
      <c r="ET647" s="6">
        <f t="shared" si="882"/>
        <v>0</v>
      </c>
      <c r="EU647" s="6">
        <f t="shared" si="882"/>
        <v>0</v>
      </c>
      <c r="EV647" s="6">
        <f t="shared" si="882"/>
        <v>0</v>
      </c>
      <c r="EW647" s="6">
        <f t="shared" si="882"/>
        <v>0</v>
      </c>
      <c r="EX647" s="6">
        <f t="shared" si="882"/>
        <v>0</v>
      </c>
      <c r="EY647" s="6">
        <f t="shared" si="882"/>
        <v>0</v>
      </c>
      <c r="EZ647" s="6">
        <f t="shared" si="882"/>
        <v>0</v>
      </c>
      <c r="FA647" s="6">
        <f t="shared" si="882"/>
        <v>0</v>
      </c>
      <c r="FB647" s="6">
        <f t="shared" si="882"/>
        <v>0</v>
      </c>
      <c r="FC647" s="6">
        <f t="shared" si="882"/>
        <v>0</v>
      </c>
      <c r="FD647" s="6">
        <f t="shared" si="882"/>
        <v>0</v>
      </c>
      <c r="FE647" s="6">
        <f t="shared" si="882"/>
        <v>0</v>
      </c>
      <c r="FF647" s="6">
        <f t="shared" si="882"/>
        <v>0</v>
      </c>
      <c r="FG647" s="6">
        <f t="shared" si="882"/>
        <v>0</v>
      </c>
      <c r="FH647" s="6">
        <f t="shared" si="882"/>
        <v>0</v>
      </c>
      <c r="FI647" s="6">
        <f t="shared" si="882"/>
        <v>0</v>
      </c>
      <c r="FJ647" s="6">
        <f t="shared" si="882"/>
        <v>0</v>
      </c>
      <c r="FK647" s="6">
        <f t="shared" si="882"/>
        <v>0</v>
      </c>
      <c r="FL647" s="6">
        <f t="shared" si="882"/>
        <v>0</v>
      </c>
      <c r="FM647" s="6">
        <f t="shared" si="882"/>
        <v>25.3</v>
      </c>
      <c r="FN647" s="6">
        <f t="shared" si="882"/>
        <v>0</v>
      </c>
      <c r="FO647" s="6">
        <f t="shared" si="882"/>
        <v>0</v>
      </c>
      <c r="FP647" s="6">
        <f t="shared" si="882"/>
        <v>0</v>
      </c>
      <c r="FQ647" s="6">
        <f t="shared" si="882"/>
        <v>0</v>
      </c>
      <c r="FR647" s="6">
        <f t="shared" si="882"/>
        <v>0</v>
      </c>
      <c r="FS647" s="6">
        <f t="shared" si="882"/>
        <v>0</v>
      </c>
      <c r="FT647" s="6">
        <f t="shared" si="882"/>
        <v>0</v>
      </c>
      <c r="FU647" s="6">
        <f t="shared" si="882"/>
        <v>0</v>
      </c>
      <c r="FV647" s="6">
        <f t="shared" si="882"/>
        <v>0</v>
      </c>
      <c r="FW647" s="6">
        <f t="shared" si="882"/>
        <v>0</v>
      </c>
      <c r="FX647" s="6">
        <f t="shared" si="882"/>
        <v>0</v>
      </c>
      <c r="FY647" s="6">
        <f t="shared" si="882"/>
        <v>0</v>
      </c>
      <c r="FZ647" s="6">
        <f t="shared" si="882"/>
        <v>0</v>
      </c>
      <c r="GA647" s="6">
        <f t="shared" si="882"/>
        <v>0</v>
      </c>
      <c r="GB647" s="6">
        <f t="shared" si="882"/>
        <v>0</v>
      </c>
      <c r="GC647" s="6">
        <f t="shared" si="882"/>
        <v>0</v>
      </c>
      <c r="GD647" s="6">
        <f t="shared" si="882"/>
        <v>0</v>
      </c>
      <c r="GE647" s="6">
        <f t="shared" si="882"/>
        <v>0</v>
      </c>
      <c r="GF647" s="6">
        <f t="shared" si="882"/>
        <v>0</v>
      </c>
      <c r="GG647" s="6">
        <f t="shared" si="882"/>
        <v>0</v>
      </c>
      <c r="GH647" s="6">
        <f t="shared" si="882"/>
        <v>0</v>
      </c>
      <c r="GI647" s="6">
        <f t="shared" si="882"/>
        <v>0</v>
      </c>
      <c r="GJ647" s="6">
        <f t="shared" si="882"/>
        <v>0</v>
      </c>
      <c r="GK647" s="6">
        <f t="shared" si="882"/>
        <v>0</v>
      </c>
      <c r="GL647" s="6">
        <f t="shared" si="882"/>
        <v>0</v>
      </c>
      <c r="GM647" s="6">
        <f t="shared" si="882"/>
        <v>0</v>
      </c>
      <c r="GN647" s="6">
        <f t="shared" si="882"/>
        <v>0</v>
      </c>
      <c r="GO647" s="6">
        <f t="shared" si="882"/>
        <v>0</v>
      </c>
      <c r="GP647" s="6">
        <f t="shared" si="882"/>
        <v>0</v>
      </c>
      <c r="GQ647" s="6">
        <f t="shared" si="882"/>
        <v>0</v>
      </c>
      <c r="GR647" s="6">
        <f t="shared" si="882"/>
        <v>0</v>
      </c>
      <c r="GS647" s="6">
        <f t="shared" si="882"/>
        <v>0</v>
      </c>
      <c r="GT647" s="6">
        <f t="shared" si="882"/>
        <v>0</v>
      </c>
      <c r="GU647" s="6">
        <f t="shared" si="882"/>
        <v>0</v>
      </c>
      <c r="GV647" s="6">
        <f t="shared" si="882"/>
        <v>0</v>
      </c>
      <c r="GW647" s="6">
        <f t="shared" si="882"/>
        <v>0</v>
      </c>
      <c r="GX647" s="6">
        <f t="shared" si="882"/>
        <v>0</v>
      </c>
      <c r="GY647" s="6">
        <f t="shared" si="882"/>
        <v>0</v>
      </c>
      <c r="GZ647" s="6">
        <f t="shared" si="882"/>
        <v>0</v>
      </c>
      <c r="HA647" s="6">
        <f t="shared" si="882"/>
        <v>0</v>
      </c>
      <c r="HB647" s="6">
        <f t="shared" si="882"/>
        <v>0</v>
      </c>
      <c r="HC647" s="6">
        <f t="shared" si="882"/>
        <v>0</v>
      </c>
      <c r="HD647" s="6">
        <f t="shared" si="882"/>
        <v>0</v>
      </c>
      <c r="HE647" s="6">
        <f t="shared" si="863"/>
        <v>0</v>
      </c>
      <c r="HF647" s="6">
        <f t="shared" si="863"/>
        <v>0</v>
      </c>
      <c r="HG647" s="6">
        <f t="shared" si="863"/>
        <v>0</v>
      </c>
      <c r="HH647" s="6">
        <f t="shared" si="863"/>
        <v>0</v>
      </c>
      <c r="HI647" s="6">
        <f t="shared" si="863"/>
        <v>0</v>
      </c>
      <c r="HJ647" s="6">
        <f t="shared" si="863"/>
        <v>0</v>
      </c>
      <c r="HK647" s="6">
        <f t="shared" si="863"/>
        <v>0</v>
      </c>
      <c r="HL647" s="6">
        <f t="shared" si="863"/>
        <v>0</v>
      </c>
      <c r="HM647" s="6">
        <f t="shared" si="863"/>
        <v>0</v>
      </c>
      <c r="HN647" s="6">
        <f t="shared" si="863"/>
        <v>0</v>
      </c>
    </row>
    <row r="648" spans="1:222" x14ac:dyDescent="0.25">
      <c r="A648">
        <v>5762</v>
      </c>
      <c r="B648">
        <v>2017</v>
      </c>
      <c r="C648" t="str">
        <v>компьютерных технологий и электронного обучения</v>
      </c>
      <c r="D648" t="str">
        <v>Готская Ирина Борисовна</v>
      </c>
      <c r="E648" t="str">
        <v>доктор педагогических наук</v>
      </c>
      <c r="F648" t="str">
        <v>профессор</v>
      </c>
      <c r="G648">
        <v>1</v>
      </c>
      <c r="H648">
        <v>16595</v>
      </c>
      <c r="I64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>
        <v>0</v>
      </c>
      <c r="K648">
        <v>0</v>
      </c>
      <c r="L648">
        <v>0</v>
      </c>
      <c r="M648" s="16">
        <f t="shared" si="873"/>
        <v>0</v>
      </c>
      <c r="N648" s="16">
        <f t="shared" si="874"/>
        <v>5.3000000000000007</v>
      </c>
      <c r="O648" s="16">
        <f t="shared" si="879"/>
        <v>2.5</v>
      </c>
      <c r="P648" s="16">
        <f t="shared" si="880"/>
        <v>2.5</v>
      </c>
      <c r="Q648" s="16">
        <v>0</v>
      </c>
      <c r="R648" s="16">
        <v>0</v>
      </c>
      <c r="S648" s="16">
        <v>0</v>
      </c>
      <c r="T648" s="21">
        <v>0</v>
      </c>
      <c r="U648">
        <v>4</v>
      </c>
      <c r="V648">
        <v>0</v>
      </c>
      <c r="W648">
        <v>10</v>
      </c>
      <c r="X648">
        <v>1</v>
      </c>
      <c r="Y648">
        <v>1</v>
      </c>
      <c r="Z648">
        <v>0</v>
      </c>
      <c r="AA648" t="str">
        <v>осн</v>
      </c>
      <c r="AB648">
        <f t="shared" si="881"/>
        <v>750</v>
      </c>
      <c r="AC648" t="str">
        <f t="shared" si="875"/>
        <v>КЭО (маг)</v>
      </c>
      <c r="AD648" t="str">
        <f t="shared" si="865"/>
        <v>2017/2018</v>
      </c>
      <c r="AE648">
        <f t="shared" si="876"/>
        <v>14.3</v>
      </c>
      <c r="AF648">
        <f t="shared" si="877"/>
        <v>1.9066666666666669E-2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R648">
        <f t="shared" si="866"/>
        <v>0</v>
      </c>
      <c r="BS648">
        <f t="shared" si="866"/>
        <v>0</v>
      </c>
      <c r="BT648">
        <f t="shared" si="866"/>
        <v>0</v>
      </c>
      <c r="BU648">
        <f t="shared" si="866"/>
        <v>0</v>
      </c>
      <c r="BV648">
        <f t="shared" si="866"/>
        <v>0</v>
      </c>
      <c r="BW648">
        <f t="shared" si="866"/>
        <v>0</v>
      </c>
      <c r="BX648">
        <f t="shared" si="866"/>
        <v>0</v>
      </c>
      <c r="BY648">
        <f t="shared" si="866"/>
        <v>0</v>
      </c>
      <c r="BZ648">
        <f t="shared" si="866"/>
        <v>0</v>
      </c>
      <c r="CA648">
        <f t="shared" si="866"/>
        <v>0</v>
      </c>
      <c r="CB648">
        <f t="shared" si="867"/>
        <v>0</v>
      </c>
      <c r="CC648">
        <f t="shared" si="867"/>
        <v>0</v>
      </c>
      <c r="CD648">
        <f t="shared" si="867"/>
        <v>0</v>
      </c>
      <c r="CE648">
        <f t="shared" si="867"/>
        <v>0</v>
      </c>
      <c r="CF648">
        <f t="shared" si="867"/>
        <v>0</v>
      </c>
      <c r="CG648">
        <f t="shared" si="867"/>
        <v>0</v>
      </c>
      <c r="CH648">
        <f t="shared" si="867"/>
        <v>0</v>
      </c>
      <c r="CI648">
        <f t="shared" si="867"/>
        <v>0</v>
      </c>
      <c r="CJ648">
        <f t="shared" si="867"/>
        <v>0</v>
      </c>
      <c r="CK648">
        <f t="shared" si="867"/>
        <v>0</v>
      </c>
      <c r="CL648">
        <f t="shared" si="868"/>
        <v>0</v>
      </c>
      <c r="CM648">
        <f t="shared" si="868"/>
        <v>1.9066666666666669E-2</v>
      </c>
      <c r="CN648">
        <f t="shared" si="868"/>
        <v>0</v>
      </c>
      <c r="CO648">
        <f t="shared" si="868"/>
        <v>0</v>
      </c>
      <c r="CP648">
        <f t="shared" si="868"/>
        <v>0</v>
      </c>
      <c r="CQ648">
        <f t="shared" si="868"/>
        <v>0</v>
      </c>
      <c r="CR648">
        <f t="shared" si="868"/>
        <v>0</v>
      </c>
      <c r="CS648">
        <f t="shared" si="868"/>
        <v>0</v>
      </c>
      <c r="CT648">
        <f t="shared" si="868"/>
        <v>0</v>
      </c>
      <c r="CU648">
        <f t="shared" si="868"/>
        <v>0</v>
      </c>
      <c r="CV648">
        <f t="shared" si="869"/>
        <v>0</v>
      </c>
      <c r="CW648">
        <f t="shared" si="869"/>
        <v>0</v>
      </c>
      <c r="CX648">
        <f t="shared" si="869"/>
        <v>0</v>
      </c>
      <c r="CY648">
        <f t="shared" si="869"/>
        <v>0</v>
      </c>
      <c r="CZ648">
        <f t="shared" si="869"/>
        <v>0</v>
      </c>
      <c r="DA648">
        <f t="shared" si="869"/>
        <v>0</v>
      </c>
      <c r="DB648">
        <f t="shared" si="869"/>
        <v>0</v>
      </c>
      <c r="DC648">
        <f t="shared" si="869"/>
        <v>0</v>
      </c>
      <c r="DD648">
        <f t="shared" si="869"/>
        <v>0</v>
      </c>
      <c r="DE648">
        <f t="shared" si="869"/>
        <v>0</v>
      </c>
      <c r="DF648">
        <f t="shared" si="870"/>
        <v>0</v>
      </c>
      <c r="DG648">
        <f t="shared" si="870"/>
        <v>0</v>
      </c>
      <c r="DH648">
        <f t="shared" si="870"/>
        <v>0</v>
      </c>
      <c r="DI648">
        <f t="shared" si="870"/>
        <v>0</v>
      </c>
      <c r="DJ648">
        <f t="shared" si="870"/>
        <v>0</v>
      </c>
      <c r="DK648">
        <f t="shared" si="870"/>
        <v>0</v>
      </c>
      <c r="DL648">
        <f t="shared" si="870"/>
        <v>0</v>
      </c>
      <c r="DM648">
        <f t="shared" si="870"/>
        <v>0</v>
      </c>
      <c r="DN648">
        <f t="shared" si="870"/>
        <v>0</v>
      </c>
      <c r="DO648">
        <f t="shared" si="870"/>
        <v>0</v>
      </c>
      <c r="DP648">
        <f t="shared" si="871"/>
        <v>0</v>
      </c>
      <c r="DQ648">
        <f t="shared" si="871"/>
        <v>0</v>
      </c>
      <c r="DR648">
        <f t="shared" si="871"/>
        <v>0</v>
      </c>
      <c r="DS648">
        <f t="shared" si="871"/>
        <v>0</v>
      </c>
      <c r="DT648">
        <f t="shared" si="871"/>
        <v>0</v>
      </c>
      <c r="DU648">
        <f t="shared" si="871"/>
        <v>0</v>
      </c>
      <c r="DV648">
        <f t="shared" si="871"/>
        <v>0</v>
      </c>
      <c r="DW648">
        <f t="shared" si="871"/>
        <v>0</v>
      </c>
      <c r="DX648">
        <f t="shared" si="871"/>
        <v>0</v>
      </c>
      <c r="DY648">
        <f t="shared" si="871"/>
        <v>0</v>
      </c>
      <c r="DZ648">
        <f t="shared" si="872"/>
        <v>0</v>
      </c>
      <c r="EA648">
        <f t="shared" si="872"/>
        <v>0</v>
      </c>
      <c r="EB648">
        <f t="shared" si="872"/>
        <v>0</v>
      </c>
      <c r="EC648">
        <f t="shared" si="872"/>
        <v>0</v>
      </c>
      <c r="ED648">
        <f t="shared" si="872"/>
        <v>0</v>
      </c>
      <c r="EE648">
        <f t="shared" si="872"/>
        <v>0</v>
      </c>
      <c r="EF648">
        <f t="shared" si="872"/>
        <v>0</v>
      </c>
      <c r="EG648">
        <f t="shared" si="872"/>
        <v>0</v>
      </c>
      <c r="EH648">
        <f t="shared" si="872"/>
        <v>0</v>
      </c>
      <c r="EI648">
        <f t="shared" si="872"/>
        <v>0</v>
      </c>
      <c r="EJ648">
        <f t="shared" si="872"/>
        <v>0</v>
      </c>
      <c r="EK648">
        <f t="shared" si="872"/>
        <v>0</v>
      </c>
      <c r="EL648">
        <f t="shared" si="872"/>
        <v>0</v>
      </c>
      <c r="EM648">
        <f t="shared" si="872"/>
        <v>0</v>
      </c>
      <c r="EN648">
        <f t="shared" si="872"/>
        <v>0</v>
      </c>
      <c r="ER648" s="6">
        <f t="shared" si="878"/>
        <v>0</v>
      </c>
      <c r="ES648" s="6">
        <f t="shared" si="882"/>
        <v>0</v>
      </c>
      <c r="ET648" s="6">
        <f t="shared" si="882"/>
        <v>0</v>
      </c>
      <c r="EU648" s="6">
        <f t="shared" si="882"/>
        <v>0</v>
      </c>
      <c r="EV648" s="6">
        <f t="shared" si="882"/>
        <v>0</v>
      </c>
      <c r="EW648" s="6">
        <f t="shared" si="882"/>
        <v>0</v>
      </c>
      <c r="EX648" s="6">
        <f t="shared" si="882"/>
        <v>0</v>
      </c>
      <c r="EY648" s="6">
        <f t="shared" si="882"/>
        <v>0</v>
      </c>
      <c r="EZ648" s="6">
        <f t="shared" si="882"/>
        <v>0</v>
      </c>
      <c r="FA648" s="6">
        <f t="shared" si="882"/>
        <v>0</v>
      </c>
      <c r="FB648" s="6">
        <f t="shared" si="882"/>
        <v>0</v>
      </c>
      <c r="FC648" s="6">
        <f t="shared" si="882"/>
        <v>0</v>
      </c>
      <c r="FD648" s="6">
        <f t="shared" si="882"/>
        <v>0</v>
      </c>
      <c r="FE648" s="6">
        <f t="shared" si="882"/>
        <v>0</v>
      </c>
      <c r="FF648" s="6">
        <f t="shared" si="882"/>
        <v>0</v>
      </c>
      <c r="FG648" s="6">
        <f t="shared" si="882"/>
        <v>0</v>
      </c>
      <c r="FH648" s="6">
        <f t="shared" si="882"/>
        <v>0</v>
      </c>
      <c r="FI648" s="6">
        <f t="shared" si="882"/>
        <v>0</v>
      </c>
      <c r="FJ648" s="6">
        <f t="shared" si="882"/>
        <v>0</v>
      </c>
      <c r="FK648" s="6">
        <f t="shared" si="882"/>
        <v>0</v>
      </c>
      <c r="FL648" s="6">
        <f t="shared" si="882"/>
        <v>0</v>
      </c>
      <c r="FM648" s="6">
        <f t="shared" si="882"/>
        <v>14.3</v>
      </c>
      <c r="FN648" s="6">
        <f t="shared" si="882"/>
        <v>0</v>
      </c>
      <c r="FO648" s="6">
        <f t="shared" si="882"/>
        <v>0</v>
      </c>
      <c r="FP648" s="6">
        <f t="shared" si="882"/>
        <v>0</v>
      </c>
      <c r="FQ648" s="6">
        <f t="shared" si="882"/>
        <v>0</v>
      </c>
      <c r="FR648" s="6">
        <f t="shared" si="882"/>
        <v>0</v>
      </c>
      <c r="FS648" s="6">
        <f t="shared" si="882"/>
        <v>0</v>
      </c>
      <c r="FT648" s="6">
        <f t="shared" si="882"/>
        <v>0</v>
      </c>
      <c r="FU648" s="6">
        <f t="shared" si="882"/>
        <v>0</v>
      </c>
      <c r="FV648" s="6">
        <f t="shared" si="882"/>
        <v>0</v>
      </c>
      <c r="FW648" s="6">
        <f t="shared" si="882"/>
        <v>0</v>
      </c>
      <c r="FX648" s="6">
        <f t="shared" si="882"/>
        <v>0</v>
      </c>
      <c r="FY648" s="6">
        <f t="shared" si="882"/>
        <v>0</v>
      </c>
      <c r="FZ648" s="6">
        <f t="shared" si="882"/>
        <v>0</v>
      </c>
      <c r="GA648" s="6">
        <f t="shared" si="882"/>
        <v>0</v>
      </c>
      <c r="GB648" s="6">
        <f t="shared" si="882"/>
        <v>0</v>
      </c>
      <c r="GC648" s="6">
        <f t="shared" si="882"/>
        <v>0</v>
      </c>
      <c r="GD648" s="6">
        <f t="shared" si="882"/>
        <v>0</v>
      </c>
      <c r="GE648" s="6">
        <f t="shared" si="882"/>
        <v>0</v>
      </c>
      <c r="GF648" s="6">
        <f t="shared" si="882"/>
        <v>0</v>
      </c>
      <c r="GG648" s="6">
        <f t="shared" si="882"/>
        <v>0</v>
      </c>
      <c r="GH648" s="6">
        <f t="shared" si="882"/>
        <v>0</v>
      </c>
      <c r="GI648" s="6">
        <f t="shared" si="882"/>
        <v>0</v>
      </c>
      <c r="GJ648" s="6">
        <f t="shared" si="882"/>
        <v>0</v>
      </c>
      <c r="GK648" s="6">
        <f t="shared" si="882"/>
        <v>0</v>
      </c>
      <c r="GL648" s="6">
        <f t="shared" si="882"/>
        <v>0</v>
      </c>
      <c r="GM648" s="6">
        <f t="shared" si="882"/>
        <v>0</v>
      </c>
      <c r="GN648" s="6">
        <f t="shared" si="882"/>
        <v>0</v>
      </c>
      <c r="GO648" s="6">
        <f t="shared" si="882"/>
        <v>0</v>
      </c>
      <c r="GP648" s="6">
        <f t="shared" si="882"/>
        <v>0</v>
      </c>
      <c r="GQ648" s="6">
        <f t="shared" si="882"/>
        <v>0</v>
      </c>
      <c r="GR648" s="6">
        <f t="shared" si="882"/>
        <v>0</v>
      </c>
      <c r="GS648" s="6">
        <f t="shared" si="882"/>
        <v>0</v>
      </c>
      <c r="GT648" s="6">
        <f t="shared" si="882"/>
        <v>0</v>
      </c>
      <c r="GU648" s="6">
        <f t="shared" si="882"/>
        <v>0</v>
      </c>
      <c r="GV648" s="6">
        <f t="shared" si="882"/>
        <v>0</v>
      </c>
      <c r="GW648" s="6">
        <f t="shared" si="882"/>
        <v>0</v>
      </c>
      <c r="GX648" s="6">
        <f t="shared" si="882"/>
        <v>0</v>
      </c>
      <c r="GY648" s="6">
        <f t="shared" si="882"/>
        <v>0</v>
      </c>
      <c r="GZ648" s="6">
        <f t="shared" si="882"/>
        <v>0</v>
      </c>
      <c r="HA648" s="6">
        <f t="shared" si="882"/>
        <v>0</v>
      </c>
      <c r="HB648" s="6">
        <f t="shared" si="882"/>
        <v>0</v>
      </c>
      <c r="HC648" s="6">
        <f t="shared" si="882"/>
        <v>0</v>
      </c>
      <c r="HD648" s="6">
        <f t="shared" ref="HD648:HN651" si="883">IF(INDEX($A$1:$I$862, ROW($I648), 4) = HD$1, $AE648, 0)</f>
        <v>0</v>
      </c>
      <c r="HE648" s="6">
        <f t="shared" si="883"/>
        <v>0</v>
      </c>
      <c r="HF648" s="6">
        <f t="shared" si="883"/>
        <v>0</v>
      </c>
      <c r="HG648" s="6">
        <f t="shared" si="883"/>
        <v>0</v>
      </c>
      <c r="HH648" s="6">
        <f t="shared" si="883"/>
        <v>0</v>
      </c>
      <c r="HI648" s="6">
        <f t="shared" si="883"/>
        <v>0</v>
      </c>
      <c r="HJ648" s="6">
        <f t="shared" si="883"/>
        <v>0</v>
      </c>
      <c r="HK648" s="6">
        <f t="shared" si="883"/>
        <v>0</v>
      </c>
      <c r="HL648" s="6">
        <f t="shared" si="883"/>
        <v>0</v>
      </c>
      <c r="HM648" s="6">
        <f t="shared" si="883"/>
        <v>0</v>
      </c>
      <c r="HN648" s="6">
        <f t="shared" si="883"/>
        <v>0</v>
      </c>
    </row>
    <row r="649" spans="1:222" x14ac:dyDescent="0.25">
      <c r="A649">
        <v>5762</v>
      </c>
      <c r="B649">
        <v>2017</v>
      </c>
      <c r="C649" t="str">
        <v>компьютерных технологий и электронного обучения</v>
      </c>
      <c r="D649" t="str">
        <v>Готская Ирина Борисовна</v>
      </c>
      <c r="E649" t="str">
        <v>доктор педагогических наук</v>
      </c>
      <c r="F649" t="str">
        <v>профессор</v>
      </c>
      <c r="G649">
        <v>1</v>
      </c>
      <c r="H649">
        <v>16595</v>
      </c>
      <c r="I649" t="str">
        <v>Руководство ВКР (магистерская диссертация)</v>
      </c>
      <c r="J649">
        <v>0</v>
      </c>
      <c r="K649">
        <v>0</v>
      </c>
      <c r="L649">
        <v>0</v>
      </c>
      <c r="M649" s="16">
        <f t="shared" si="873"/>
        <v>0</v>
      </c>
      <c r="N649" s="16">
        <f t="shared" si="874"/>
        <v>5.3000000000000007</v>
      </c>
      <c r="O649" s="16">
        <f t="shared" si="879"/>
        <v>2.5</v>
      </c>
      <c r="P649" s="16">
        <f t="shared" si="880"/>
        <v>2.5</v>
      </c>
      <c r="Q649" s="16">
        <v>0</v>
      </c>
      <c r="R649" s="16">
        <v>0</v>
      </c>
      <c r="S649" s="16">
        <v>0</v>
      </c>
      <c r="T649" s="21">
        <v>0</v>
      </c>
      <c r="U649">
        <v>0</v>
      </c>
      <c r="V649">
        <v>36</v>
      </c>
      <c r="W649">
        <v>10</v>
      </c>
      <c r="X649">
        <v>1</v>
      </c>
      <c r="Y649">
        <v>1</v>
      </c>
      <c r="Z649">
        <v>0</v>
      </c>
      <c r="AA649" t="str">
        <v>осн</v>
      </c>
      <c r="AB649">
        <f t="shared" si="881"/>
        <v>750</v>
      </c>
      <c r="AC649" t="str">
        <f t="shared" si="875"/>
        <v>КЭО (маг)</v>
      </c>
      <c r="AD649" t="str">
        <f t="shared" si="865"/>
        <v>2017/2018</v>
      </c>
      <c r="AE649">
        <f t="shared" si="876"/>
        <v>46.3</v>
      </c>
      <c r="AF649">
        <f t="shared" si="877"/>
        <v>6.1733333333333328E-2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R649">
        <f t="shared" si="866"/>
        <v>0</v>
      </c>
      <c r="BS649">
        <f t="shared" si="866"/>
        <v>0</v>
      </c>
      <c r="BT649">
        <f t="shared" si="866"/>
        <v>0</v>
      </c>
      <c r="BU649">
        <f t="shared" si="866"/>
        <v>0</v>
      </c>
      <c r="BV649">
        <f t="shared" si="866"/>
        <v>0</v>
      </c>
      <c r="BW649">
        <f t="shared" si="866"/>
        <v>0</v>
      </c>
      <c r="BX649">
        <f t="shared" si="866"/>
        <v>0</v>
      </c>
      <c r="BY649">
        <f t="shared" si="866"/>
        <v>0</v>
      </c>
      <c r="BZ649">
        <f t="shared" si="866"/>
        <v>0</v>
      </c>
      <c r="CA649">
        <f t="shared" si="866"/>
        <v>0</v>
      </c>
      <c r="CB649">
        <f t="shared" si="867"/>
        <v>0</v>
      </c>
      <c r="CC649">
        <f t="shared" si="867"/>
        <v>0</v>
      </c>
      <c r="CD649">
        <f t="shared" si="867"/>
        <v>0</v>
      </c>
      <c r="CE649">
        <f t="shared" si="867"/>
        <v>0</v>
      </c>
      <c r="CF649">
        <f t="shared" si="867"/>
        <v>0</v>
      </c>
      <c r="CG649">
        <f t="shared" si="867"/>
        <v>0</v>
      </c>
      <c r="CH649">
        <f t="shared" si="867"/>
        <v>0</v>
      </c>
      <c r="CI649">
        <f t="shared" si="867"/>
        <v>0</v>
      </c>
      <c r="CJ649">
        <f t="shared" si="867"/>
        <v>0</v>
      </c>
      <c r="CK649">
        <f t="shared" si="867"/>
        <v>0</v>
      </c>
      <c r="CL649">
        <f t="shared" si="868"/>
        <v>0</v>
      </c>
      <c r="CM649">
        <f t="shared" si="868"/>
        <v>6.1733333333333328E-2</v>
      </c>
      <c r="CN649">
        <f t="shared" si="868"/>
        <v>0</v>
      </c>
      <c r="CO649">
        <f t="shared" si="868"/>
        <v>0</v>
      </c>
      <c r="CP649">
        <f t="shared" si="868"/>
        <v>0</v>
      </c>
      <c r="CQ649">
        <f t="shared" si="868"/>
        <v>0</v>
      </c>
      <c r="CR649">
        <f t="shared" si="868"/>
        <v>0</v>
      </c>
      <c r="CS649">
        <f t="shared" si="868"/>
        <v>0</v>
      </c>
      <c r="CT649">
        <f t="shared" si="868"/>
        <v>0</v>
      </c>
      <c r="CU649">
        <f t="shared" si="868"/>
        <v>0</v>
      </c>
      <c r="CV649">
        <f t="shared" si="869"/>
        <v>0</v>
      </c>
      <c r="CW649">
        <f t="shared" si="869"/>
        <v>0</v>
      </c>
      <c r="CX649">
        <f t="shared" si="869"/>
        <v>0</v>
      </c>
      <c r="CY649">
        <f t="shared" si="869"/>
        <v>0</v>
      </c>
      <c r="CZ649">
        <f t="shared" si="869"/>
        <v>0</v>
      </c>
      <c r="DA649">
        <f t="shared" si="869"/>
        <v>0</v>
      </c>
      <c r="DB649">
        <f t="shared" si="869"/>
        <v>0</v>
      </c>
      <c r="DC649">
        <f t="shared" si="869"/>
        <v>0</v>
      </c>
      <c r="DD649">
        <f t="shared" si="869"/>
        <v>0</v>
      </c>
      <c r="DE649">
        <f t="shared" si="869"/>
        <v>0</v>
      </c>
      <c r="DF649">
        <f t="shared" si="870"/>
        <v>0</v>
      </c>
      <c r="DG649">
        <f t="shared" si="870"/>
        <v>0</v>
      </c>
      <c r="DH649">
        <f t="shared" si="870"/>
        <v>0</v>
      </c>
      <c r="DI649">
        <f t="shared" si="870"/>
        <v>0</v>
      </c>
      <c r="DJ649">
        <f t="shared" si="870"/>
        <v>0</v>
      </c>
      <c r="DK649">
        <f t="shared" si="870"/>
        <v>0</v>
      </c>
      <c r="DL649">
        <f t="shared" si="870"/>
        <v>0</v>
      </c>
      <c r="DM649">
        <f t="shared" si="870"/>
        <v>0</v>
      </c>
      <c r="DN649">
        <f t="shared" si="870"/>
        <v>0</v>
      </c>
      <c r="DO649">
        <f t="shared" si="870"/>
        <v>0</v>
      </c>
      <c r="DP649">
        <f t="shared" si="871"/>
        <v>0</v>
      </c>
      <c r="DQ649">
        <f t="shared" si="871"/>
        <v>0</v>
      </c>
      <c r="DR649">
        <f t="shared" si="871"/>
        <v>0</v>
      </c>
      <c r="DS649">
        <f t="shared" si="871"/>
        <v>0</v>
      </c>
      <c r="DT649">
        <f t="shared" si="871"/>
        <v>0</v>
      </c>
      <c r="DU649">
        <f t="shared" si="871"/>
        <v>0</v>
      </c>
      <c r="DV649">
        <f t="shared" si="871"/>
        <v>0</v>
      </c>
      <c r="DW649">
        <f t="shared" si="871"/>
        <v>0</v>
      </c>
      <c r="DX649">
        <f t="shared" si="871"/>
        <v>0</v>
      </c>
      <c r="DY649">
        <f t="shared" si="871"/>
        <v>0</v>
      </c>
      <c r="DZ649">
        <f t="shared" si="872"/>
        <v>0</v>
      </c>
      <c r="EA649">
        <f t="shared" si="872"/>
        <v>0</v>
      </c>
      <c r="EB649">
        <f t="shared" si="872"/>
        <v>0</v>
      </c>
      <c r="EC649">
        <f t="shared" si="872"/>
        <v>0</v>
      </c>
      <c r="ED649">
        <f t="shared" si="872"/>
        <v>0</v>
      </c>
      <c r="EE649">
        <f t="shared" si="872"/>
        <v>0</v>
      </c>
      <c r="EF649">
        <f t="shared" si="872"/>
        <v>0</v>
      </c>
      <c r="EG649">
        <f t="shared" si="872"/>
        <v>0</v>
      </c>
      <c r="EH649">
        <f t="shared" si="872"/>
        <v>0</v>
      </c>
      <c r="EI649">
        <f t="shared" si="872"/>
        <v>0</v>
      </c>
      <c r="EJ649">
        <f t="shared" si="872"/>
        <v>0</v>
      </c>
      <c r="EK649">
        <f t="shared" si="872"/>
        <v>0</v>
      </c>
      <c r="EL649">
        <f t="shared" si="872"/>
        <v>0</v>
      </c>
      <c r="EM649">
        <f t="shared" si="872"/>
        <v>0</v>
      </c>
      <c r="EN649">
        <f t="shared" si="872"/>
        <v>0</v>
      </c>
      <c r="ER649" s="6">
        <f t="shared" si="878"/>
        <v>0</v>
      </c>
      <c r="ES649" s="6">
        <f t="shared" ref="ES649:HD652" si="884">IF(INDEX($A$1:$I$862, ROW($I649), 4) = ES$1, $AE649, 0)</f>
        <v>0</v>
      </c>
      <c r="ET649" s="6">
        <f t="shared" si="884"/>
        <v>0</v>
      </c>
      <c r="EU649" s="6">
        <f t="shared" si="884"/>
        <v>0</v>
      </c>
      <c r="EV649" s="6">
        <f t="shared" si="884"/>
        <v>0</v>
      </c>
      <c r="EW649" s="6">
        <f t="shared" si="884"/>
        <v>0</v>
      </c>
      <c r="EX649" s="6">
        <f t="shared" si="884"/>
        <v>0</v>
      </c>
      <c r="EY649" s="6">
        <f t="shared" si="884"/>
        <v>0</v>
      </c>
      <c r="EZ649" s="6">
        <f t="shared" si="884"/>
        <v>0</v>
      </c>
      <c r="FA649" s="6">
        <f t="shared" si="884"/>
        <v>0</v>
      </c>
      <c r="FB649" s="6">
        <f t="shared" si="884"/>
        <v>0</v>
      </c>
      <c r="FC649" s="6">
        <f t="shared" si="884"/>
        <v>0</v>
      </c>
      <c r="FD649" s="6">
        <f t="shared" si="884"/>
        <v>0</v>
      </c>
      <c r="FE649" s="6">
        <f t="shared" si="884"/>
        <v>0</v>
      </c>
      <c r="FF649" s="6">
        <f t="shared" si="884"/>
        <v>0</v>
      </c>
      <c r="FG649" s="6">
        <f t="shared" si="884"/>
        <v>0</v>
      </c>
      <c r="FH649" s="6">
        <f t="shared" si="884"/>
        <v>0</v>
      </c>
      <c r="FI649" s="6">
        <f t="shared" si="884"/>
        <v>0</v>
      </c>
      <c r="FJ649" s="6">
        <f t="shared" si="884"/>
        <v>0</v>
      </c>
      <c r="FK649" s="6">
        <f t="shared" si="884"/>
        <v>0</v>
      </c>
      <c r="FL649" s="6">
        <f t="shared" si="884"/>
        <v>0</v>
      </c>
      <c r="FM649" s="6">
        <f t="shared" si="884"/>
        <v>46.3</v>
      </c>
      <c r="FN649" s="6">
        <f t="shared" si="884"/>
        <v>0</v>
      </c>
      <c r="FO649" s="6">
        <f t="shared" si="884"/>
        <v>0</v>
      </c>
      <c r="FP649" s="6">
        <f t="shared" si="884"/>
        <v>0</v>
      </c>
      <c r="FQ649" s="6">
        <f t="shared" si="884"/>
        <v>0</v>
      </c>
      <c r="FR649" s="6">
        <f t="shared" si="884"/>
        <v>0</v>
      </c>
      <c r="FS649" s="6">
        <f t="shared" si="884"/>
        <v>0</v>
      </c>
      <c r="FT649" s="6">
        <f t="shared" si="884"/>
        <v>0</v>
      </c>
      <c r="FU649" s="6">
        <f t="shared" si="884"/>
        <v>0</v>
      </c>
      <c r="FV649" s="6">
        <f t="shared" si="884"/>
        <v>0</v>
      </c>
      <c r="FW649" s="6">
        <f t="shared" si="884"/>
        <v>0</v>
      </c>
      <c r="FX649" s="6">
        <f t="shared" si="884"/>
        <v>0</v>
      </c>
      <c r="FY649" s="6">
        <f t="shared" si="884"/>
        <v>0</v>
      </c>
      <c r="FZ649" s="6">
        <f t="shared" si="884"/>
        <v>0</v>
      </c>
      <c r="GA649" s="6">
        <f t="shared" si="884"/>
        <v>0</v>
      </c>
      <c r="GB649" s="6">
        <f t="shared" si="884"/>
        <v>0</v>
      </c>
      <c r="GC649" s="6">
        <f t="shared" si="884"/>
        <v>0</v>
      </c>
      <c r="GD649" s="6">
        <f t="shared" si="884"/>
        <v>0</v>
      </c>
      <c r="GE649" s="6">
        <f t="shared" si="884"/>
        <v>0</v>
      </c>
      <c r="GF649" s="6">
        <f t="shared" si="884"/>
        <v>0</v>
      </c>
      <c r="GG649" s="6">
        <f t="shared" si="884"/>
        <v>0</v>
      </c>
      <c r="GH649" s="6">
        <f t="shared" si="884"/>
        <v>0</v>
      </c>
      <c r="GI649" s="6">
        <f t="shared" si="884"/>
        <v>0</v>
      </c>
      <c r="GJ649" s="6">
        <f t="shared" si="884"/>
        <v>0</v>
      </c>
      <c r="GK649" s="6">
        <f t="shared" si="884"/>
        <v>0</v>
      </c>
      <c r="GL649" s="6">
        <f t="shared" si="884"/>
        <v>0</v>
      </c>
      <c r="GM649" s="6">
        <f t="shared" si="884"/>
        <v>0</v>
      </c>
      <c r="GN649" s="6">
        <f t="shared" si="884"/>
        <v>0</v>
      </c>
      <c r="GO649" s="6">
        <f t="shared" si="884"/>
        <v>0</v>
      </c>
      <c r="GP649" s="6">
        <f t="shared" si="884"/>
        <v>0</v>
      </c>
      <c r="GQ649" s="6">
        <f t="shared" si="884"/>
        <v>0</v>
      </c>
      <c r="GR649" s="6">
        <f t="shared" si="884"/>
        <v>0</v>
      </c>
      <c r="GS649" s="6">
        <f t="shared" si="884"/>
        <v>0</v>
      </c>
      <c r="GT649" s="6">
        <f t="shared" si="884"/>
        <v>0</v>
      </c>
      <c r="GU649" s="6">
        <f t="shared" si="884"/>
        <v>0</v>
      </c>
      <c r="GV649" s="6">
        <f t="shared" si="884"/>
        <v>0</v>
      </c>
      <c r="GW649" s="6">
        <f t="shared" si="884"/>
        <v>0</v>
      </c>
      <c r="GX649" s="6">
        <f t="shared" si="884"/>
        <v>0</v>
      </c>
      <c r="GY649" s="6">
        <f t="shared" si="884"/>
        <v>0</v>
      </c>
      <c r="GZ649" s="6">
        <f t="shared" si="884"/>
        <v>0</v>
      </c>
      <c r="HA649" s="6">
        <f t="shared" si="884"/>
        <v>0</v>
      </c>
      <c r="HB649" s="6">
        <f t="shared" si="884"/>
        <v>0</v>
      </c>
      <c r="HC649" s="6">
        <f t="shared" si="884"/>
        <v>0</v>
      </c>
      <c r="HD649" s="6">
        <f t="shared" si="884"/>
        <v>0</v>
      </c>
      <c r="HE649" s="6">
        <f t="shared" si="883"/>
        <v>0</v>
      </c>
      <c r="HF649" s="6">
        <f t="shared" si="883"/>
        <v>0</v>
      </c>
      <c r="HG649" s="6">
        <f t="shared" si="883"/>
        <v>0</v>
      </c>
      <c r="HH649" s="6">
        <f t="shared" si="883"/>
        <v>0</v>
      </c>
      <c r="HI649" s="6">
        <f t="shared" si="883"/>
        <v>0</v>
      </c>
      <c r="HJ649" s="6">
        <f t="shared" si="883"/>
        <v>0</v>
      </c>
      <c r="HK649" s="6">
        <f t="shared" si="883"/>
        <v>0</v>
      </c>
      <c r="HL649" s="6">
        <f t="shared" si="883"/>
        <v>0</v>
      </c>
      <c r="HM649" s="6">
        <f t="shared" si="883"/>
        <v>0</v>
      </c>
      <c r="HN649" s="6">
        <f t="shared" si="883"/>
        <v>0</v>
      </c>
    </row>
    <row r="650" spans="1:222" x14ac:dyDescent="0.25">
      <c r="A650">
        <v>5762</v>
      </c>
      <c r="B650">
        <v>2017</v>
      </c>
      <c r="C650" t="str">
        <v>компьютерных технологий и электронного обучения</v>
      </c>
      <c r="D650" t="str">
        <v>Жуков Николай Николаевич</v>
      </c>
      <c r="E650" t="str">
        <v>нет</v>
      </c>
      <c r="F650" t="str">
        <v>ассистент</v>
      </c>
      <c r="G650">
        <v>1</v>
      </c>
      <c r="H650">
        <v>16595</v>
      </c>
      <c r="I650" t="str">
        <v>Модуль "IT- инфраструктура образовательного учреждения". Проектирование и разработка электронных образовательных ресурсов</v>
      </c>
      <c r="J650">
        <v>4</v>
      </c>
      <c r="K650">
        <v>22</v>
      </c>
      <c r="L650">
        <v>0</v>
      </c>
      <c r="M650" s="16">
        <f t="shared" si="873"/>
        <v>3</v>
      </c>
      <c r="N650" s="16">
        <f t="shared" si="874"/>
        <v>5.3000000000000007</v>
      </c>
      <c r="O650" s="16">
        <f t="shared" si="879"/>
        <v>2.5</v>
      </c>
      <c r="P650" s="16">
        <f t="shared" si="880"/>
        <v>2.5</v>
      </c>
      <c r="Q650" s="16">
        <v>0</v>
      </c>
      <c r="R650" s="16">
        <v>0</v>
      </c>
      <c r="S650" s="16">
        <v>0</v>
      </c>
      <c r="T650" s="21">
        <v>0</v>
      </c>
      <c r="U650">
        <v>0</v>
      </c>
      <c r="V650">
        <v>0</v>
      </c>
      <c r="W650">
        <v>10</v>
      </c>
      <c r="X650">
        <v>1</v>
      </c>
      <c r="Y650">
        <v>1</v>
      </c>
      <c r="Z650">
        <v>0</v>
      </c>
      <c r="AA650" t="str">
        <v>осн</v>
      </c>
      <c r="AB650">
        <f t="shared" si="881"/>
        <v>900</v>
      </c>
      <c r="AC650" t="str">
        <f t="shared" si="875"/>
        <v>КЭО (маг)</v>
      </c>
      <c r="AD650" t="str">
        <f t="shared" si="865"/>
        <v>2017/2018</v>
      </c>
      <c r="AE650">
        <f t="shared" si="876"/>
        <v>39.299999999999997</v>
      </c>
      <c r="AF650">
        <f t="shared" si="877"/>
        <v>4.3666666666666666E-2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R650">
        <f t="shared" si="866"/>
        <v>0</v>
      </c>
      <c r="BS650">
        <f t="shared" si="866"/>
        <v>0</v>
      </c>
      <c r="BT650">
        <f t="shared" si="866"/>
        <v>0</v>
      </c>
      <c r="BU650">
        <f t="shared" si="866"/>
        <v>0</v>
      </c>
      <c r="BV650">
        <f t="shared" si="866"/>
        <v>0</v>
      </c>
      <c r="BW650">
        <f t="shared" si="866"/>
        <v>0</v>
      </c>
      <c r="BX650">
        <f t="shared" si="866"/>
        <v>0</v>
      </c>
      <c r="BY650">
        <f t="shared" si="866"/>
        <v>0</v>
      </c>
      <c r="BZ650">
        <f t="shared" si="866"/>
        <v>0</v>
      </c>
      <c r="CA650">
        <f t="shared" si="866"/>
        <v>0</v>
      </c>
      <c r="CB650">
        <f t="shared" si="867"/>
        <v>0</v>
      </c>
      <c r="CC650">
        <f t="shared" si="867"/>
        <v>0</v>
      </c>
      <c r="CD650">
        <f t="shared" si="867"/>
        <v>0</v>
      </c>
      <c r="CE650">
        <f t="shared" si="867"/>
        <v>0</v>
      </c>
      <c r="CF650">
        <f t="shared" si="867"/>
        <v>0</v>
      </c>
      <c r="CG650">
        <f t="shared" si="867"/>
        <v>0</v>
      </c>
      <c r="CH650">
        <f t="shared" si="867"/>
        <v>0</v>
      </c>
      <c r="CI650">
        <f t="shared" si="867"/>
        <v>0</v>
      </c>
      <c r="CJ650">
        <f t="shared" si="867"/>
        <v>0</v>
      </c>
      <c r="CK650">
        <f t="shared" si="867"/>
        <v>0</v>
      </c>
      <c r="CL650">
        <f t="shared" si="868"/>
        <v>0</v>
      </c>
      <c r="CM650">
        <f t="shared" si="868"/>
        <v>0</v>
      </c>
      <c r="CN650">
        <f t="shared" si="868"/>
        <v>0</v>
      </c>
      <c r="CO650">
        <f t="shared" si="868"/>
        <v>0</v>
      </c>
      <c r="CP650">
        <f t="shared" si="868"/>
        <v>0</v>
      </c>
      <c r="CQ650">
        <f t="shared" si="868"/>
        <v>0</v>
      </c>
      <c r="CR650">
        <f t="shared" si="868"/>
        <v>0</v>
      </c>
      <c r="CS650">
        <f t="shared" si="868"/>
        <v>4.3666666666666666E-2</v>
      </c>
      <c r="CT650">
        <f t="shared" si="868"/>
        <v>0</v>
      </c>
      <c r="CU650">
        <f t="shared" si="868"/>
        <v>0</v>
      </c>
      <c r="CV650">
        <f t="shared" si="869"/>
        <v>0</v>
      </c>
      <c r="CW650">
        <f t="shared" si="869"/>
        <v>0</v>
      </c>
      <c r="CX650">
        <f t="shared" si="869"/>
        <v>0</v>
      </c>
      <c r="CY650">
        <f t="shared" si="869"/>
        <v>0</v>
      </c>
      <c r="CZ650">
        <f t="shared" si="869"/>
        <v>0</v>
      </c>
      <c r="DA650">
        <f t="shared" si="869"/>
        <v>0</v>
      </c>
      <c r="DB650">
        <f t="shared" si="869"/>
        <v>0</v>
      </c>
      <c r="DC650">
        <f t="shared" si="869"/>
        <v>0</v>
      </c>
      <c r="DD650">
        <f t="shared" si="869"/>
        <v>0</v>
      </c>
      <c r="DE650">
        <f t="shared" si="869"/>
        <v>0</v>
      </c>
      <c r="DF650">
        <f t="shared" si="870"/>
        <v>0</v>
      </c>
      <c r="DG650">
        <f t="shared" si="870"/>
        <v>0</v>
      </c>
      <c r="DH650">
        <f t="shared" si="870"/>
        <v>0</v>
      </c>
      <c r="DI650">
        <f t="shared" si="870"/>
        <v>0</v>
      </c>
      <c r="DJ650">
        <f t="shared" si="870"/>
        <v>0</v>
      </c>
      <c r="DK650">
        <f t="shared" si="870"/>
        <v>0</v>
      </c>
      <c r="DL650">
        <f t="shared" si="870"/>
        <v>0</v>
      </c>
      <c r="DM650">
        <f t="shared" si="870"/>
        <v>0</v>
      </c>
      <c r="DN650">
        <f t="shared" si="870"/>
        <v>0</v>
      </c>
      <c r="DO650">
        <f t="shared" si="870"/>
        <v>0</v>
      </c>
      <c r="DP650">
        <f t="shared" si="871"/>
        <v>0</v>
      </c>
      <c r="DQ650">
        <f t="shared" si="871"/>
        <v>0</v>
      </c>
      <c r="DR650">
        <f t="shared" si="871"/>
        <v>0</v>
      </c>
      <c r="DS650">
        <f t="shared" si="871"/>
        <v>0</v>
      </c>
      <c r="DT650">
        <f t="shared" si="871"/>
        <v>0</v>
      </c>
      <c r="DU650">
        <f t="shared" si="871"/>
        <v>0</v>
      </c>
      <c r="DV650">
        <f t="shared" si="871"/>
        <v>0</v>
      </c>
      <c r="DW650">
        <f t="shared" si="871"/>
        <v>0</v>
      </c>
      <c r="DX650">
        <f t="shared" si="871"/>
        <v>0</v>
      </c>
      <c r="DY650">
        <f t="shared" si="871"/>
        <v>0</v>
      </c>
      <c r="DZ650">
        <f t="shared" si="872"/>
        <v>0</v>
      </c>
      <c r="EA650">
        <f t="shared" si="872"/>
        <v>0</v>
      </c>
      <c r="EB650">
        <f t="shared" si="872"/>
        <v>0</v>
      </c>
      <c r="EC650">
        <f t="shared" si="872"/>
        <v>0</v>
      </c>
      <c r="ED650">
        <f t="shared" si="872"/>
        <v>0</v>
      </c>
      <c r="EE650">
        <f t="shared" si="872"/>
        <v>0</v>
      </c>
      <c r="EF650">
        <f t="shared" si="872"/>
        <v>0</v>
      </c>
      <c r="EG650">
        <f t="shared" si="872"/>
        <v>0</v>
      </c>
      <c r="EH650">
        <f t="shared" si="872"/>
        <v>0</v>
      </c>
      <c r="EI650">
        <f t="shared" si="872"/>
        <v>0</v>
      </c>
      <c r="EJ650">
        <f t="shared" si="872"/>
        <v>0</v>
      </c>
      <c r="EK650">
        <f t="shared" si="872"/>
        <v>0</v>
      </c>
      <c r="EL650">
        <f t="shared" si="872"/>
        <v>0</v>
      </c>
      <c r="EM650">
        <f t="shared" si="872"/>
        <v>0</v>
      </c>
      <c r="EN650">
        <f t="shared" si="872"/>
        <v>0</v>
      </c>
      <c r="ER650" s="6">
        <f t="shared" si="878"/>
        <v>0</v>
      </c>
      <c r="ES650" s="6">
        <f t="shared" si="884"/>
        <v>0</v>
      </c>
      <c r="ET650" s="6">
        <f t="shared" si="884"/>
        <v>0</v>
      </c>
      <c r="EU650" s="6">
        <f t="shared" si="884"/>
        <v>0</v>
      </c>
      <c r="EV650" s="6">
        <f t="shared" si="884"/>
        <v>0</v>
      </c>
      <c r="EW650" s="6">
        <f t="shared" si="884"/>
        <v>0</v>
      </c>
      <c r="EX650" s="6">
        <f t="shared" si="884"/>
        <v>0</v>
      </c>
      <c r="EY650" s="6">
        <f t="shared" si="884"/>
        <v>0</v>
      </c>
      <c r="EZ650" s="6">
        <f t="shared" si="884"/>
        <v>0</v>
      </c>
      <c r="FA650" s="6">
        <f t="shared" si="884"/>
        <v>0</v>
      </c>
      <c r="FB650" s="6">
        <f t="shared" si="884"/>
        <v>0</v>
      </c>
      <c r="FC650" s="6">
        <f t="shared" si="884"/>
        <v>0</v>
      </c>
      <c r="FD650" s="6">
        <f t="shared" si="884"/>
        <v>0</v>
      </c>
      <c r="FE650" s="6">
        <f t="shared" si="884"/>
        <v>0</v>
      </c>
      <c r="FF650" s="6">
        <f t="shared" si="884"/>
        <v>0</v>
      </c>
      <c r="FG650" s="6">
        <f t="shared" si="884"/>
        <v>0</v>
      </c>
      <c r="FH650" s="6">
        <f t="shared" si="884"/>
        <v>0</v>
      </c>
      <c r="FI650" s="6">
        <f t="shared" si="884"/>
        <v>0</v>
      </c>
      <c r="FJ650" s="6">
        <f t="shared" si="884"/>
        <v>0</v>
      </c>
      <c r="FK650" s="6">
        <f t="shared" si="884"/>
        <v>0</v>
      </c>
      <c r="FL650" s="6">
        <f t="shared" si="884"/>
        <v>0</v>
      </c>
      <c r="FM650" s="6">
        <f t="shared" si="884"/>
        <v>0</v>
      </c>
      <c r="FN650" s="6">
        <f t="shared" si="884"/>
        <v>0</v>
      </c>
      <c r="FO650" s="6">
        <f t="shared" si="884"/>
        <v>0</v>
      </c>
      <c r="FP650" s="6">
        <f t="shared" si="884"/>
        <v>0</v>
      </c>
      <c r="FQ650" s="6">
        <f t="shared" si="884"/>
        <v>0</v>
      </c>
      <c r="FR650" s="6">
        <f t="shared" si="884"/>
        <v>0</v>
      </c>
      <c r="FS650" s="6">
        <f t="shared" si="884"/>
        <v>39.299999999999997</v>
      </c>
      <c r="FT650" s="6">
        <f t="shared" si="884"/>
        <v>0</v>
      </c>
      <c r="FU650" s="6">
        <f t="shared" si="884"/>
        <v>0</v>
      </c>
      <c r="FV650" s="6">
        <f t="shared" si="884"/>
        <v>0</v>
      </c>
      <c r="FW650" s="6">
        <f t="shared" si="884"/>
        <v>0</v>
      </c>
      <c r="FX650" s="6">
        <f t="shared" si="884"/>
        <v>0</v>
      </c>
      <c r="FY650" s="6">
        <f t="shared" si="884"/>
        <v>0</v>
      </c>
      <c r="FZ650" s="6">
        <f t="shared" si="884"/>
        <v>0</v>
      </c>
      <c r="GA650" s="6">
        <f t="shared" si="884"/>
        <v>0</v>
      </c>
      <c r="GB650" s="6">
        <f t="shared" si="884"/>
        <v>0</v>
      </c>
      <c r="GC650" s="6">
        <f t="shared" si="884"/>
        <v>0</v>
      </c>
      <c r="GD650" s="6">
        <f t="shared" si="884"/>
        <v>0</v>
      </c>
      <c r="GE650" s="6">
        <f t="shared" si="884"/>
        <v>0</v>
      </c>
      <c r="GF650" s="6">
        <f t="shared" si="884"/>
        <v>0</v>
      </c>
      <c r="GG650" s="6">
        <f t="shared" si="884"/>
        <v>0</v>
      </c>
      <c r="GH650" s="6">
        <f t="shared" si="884"/>
        <v>0</v>
      </c>
      <c r="GI650" s="6">
        <f t="shared" si="884"/>
        <v>0</v>
      </c>
      <c r="GJ650" s="6">
        <f t="shared" si="884"/>
        <v>0</v>
      </c>
      <c r="GK650" s="6">
        <f t="shared" si="884"/>
        <v>0</v>
      </c>
      <c r="GL650" s="6">
        <f t="shared" si="884"/>
        <v>0</v>
      </c>
      <c r="GM650" s="6">
        <f t="shared" si="884"/>
        <v>0</v>
      </c>
      <c r="GN650" s="6">
        <f t="shared" si="884"/>
        <v>0</v>
      </c>
      <c r="GO650" s="6">
        <f t="shared" si="884"/>
        <v>0</v>
      </c>
      <c r="GP650" s="6">
        <f t="shared" si="884"/>
        <v>0</v>
      </c>
      <c r="GQ650" s="6">
        <f t="shared" si="884"/>
        <v>0</v>
      </c>
      <c r="GR650" s="6">
        <f t="shared" si="884"/>
        <v>0</v>
      </c>
      <c r="GS650" s="6">
        <f t="shared" si="884"/>
        <v>0</v>
      </c>
      <c r="GT650" s="6">
        <f t="shared" si="884"/>
        <v>0</v>
      </c>
      <c r="GU650" s="6">
        <f t="shared" si="884"/>
        <v>0</v>
      </c>
      <c r="GV650" s="6">
        <f t="shared" si="884"/>
        <v>0</v>
      </c>
      <c r="GW650" s="6">
        <f t="shared" si="884"/>
        <v>0</v>
      </c>
      <c r="GX650" s="6">
        <f t="shared" si="884"/>
        <v>0</v>
      </c>
      <c r="GY650" s="6">
        <f t="shared" si="884"/>
        <v>0</v>
      </c>
      <c r="GZ650" s="6">
        <f t="shared" si="884"/>
        <v>0</v>
      </c>
      <c r="HA650" s="6">
        <f t="shared" si="884"/>
        <v>0</v>
      </c>
      <c r="HB650" s="6">
        <f t="shared" si="884"/>
        <v>0</v>
      </c>
      <c r="HC650" s="6">
        <f t="shared" si="884"/>
        <v>0</v>
      </c>
      <c r="HD650" s="6">
        <f t="shared" si="884"/>
        <v>0</v>
      </c>
      <c r="HE650" s="6">
        <f t="shared" si="883"/>
        <v>0</v>
      </c>
      <c r="HF650" s="6">
        <f t="shared" si="883"/>
        <v>0</v>
      </c>
      <c r="HG650" s="6">
        <f t="shared" si="883"/>
        <v>0</v>
      </c>
      <c r="HH650" s="6">
        <f t="shared" si="883"/>
        <v>0</v>
      </c>
      <c r="HI650" s="6">
        <f t="shared" si="883"/>
        <v>0</v>
      </c>
      <c r="HJ650" s="6">
        <f t="shared" si="883"/>
        <v>0</v>
      </c>
      <c r="HK650" s="6">
        <f t="shared" si="883"/>
        <v>0</v>
      </c>
      <c r="HL650" s="6">
        <f t="shared" si="883"/>
        <v>0</v>
      </c>
      <c r="HM650" s="6">
        <f t="shared" si="883"/>
        <v>0</v>
      </c>
      <c r="HN650" s="6">
        <f t="shared" si="883"/>
        <v>0</v>
      </c>
    </row>
    <row r="651" spans="1:222" x14ac:dyDescent="0.25">
      <c r="A651">
        <v>5762</v>
      </c>
      <c r="B651">
        <v>2017</v>
      </c>
      <c r="C651" t="str">
        <v>компьютерных технологий и электронного обучения</v>
      </c>
      <c r="D651" t="str">
        <v>Жуков Николай Николаевич</v>
      </c>
      <c r="E651" t="str">
        <v>нет</v>
      </c>
      <c r="F651" t="str">
        <v>ассистент</v>
      </c>
      <c r="G651">
        <v>1</v>
      </c>
      <c r="H651">
        <v>16595</v>
      </c>
      <c r="I651" t="str">
        <v>Модуль "IT- инфраструктура образовательного учреждения". Управление IT- проектами для корпоративного обучения</v>
      </c>
      <c r="J651">
        <v>4</v>
      </c>
      <c r="K651">
        <v>14</v>
      </c>
      <c r="L651">
        <v>0</v>
      </c>
      <c r="M651" s="16">
        <f t="shared" si="873"/>
        <v>2</v>
      </c>
      <c r="N651" s="16">
        <f t="shared" si="874"/>
        <v>5.3000000000000007</v>
      </c>
      <c r="O651" s="16">
        <f t="shared" si="879"/>
        <v>2.5</v>
      </c>
      <c r="P651" s="16">
        <f t="shared" si="880"/>
        <v>2.5</v>
      </c>
      <c r="Q651" s="16">
        <v>0</v>
      </c>
      <c r="R651" s="16">
        <v>0</v>
      </c>
      <c r="S651" s="16">
        <v>0</v>
      </c>
      <c r="T651" s="21">
        <v>0</v>
      </c>
      <c r="U651">
        <v>0</v>
      </c>
      <c r="V651">
        <v>0</v>
      </c>
      <c r="W651">
        <v>10</v>
      </c>
      <c r="X651">
        <v>1</v>
      </c>
      <c r="Y651">
        <v>1</v>
      </c>
      <c r="Z651">
        <v>0</v>
      </c>
      <c r="AA651" t="str">
        <v>осн</v>
      </c>
      <c r="AB651">
        <f t="shared" si="881"/>
        <v>900</v>
      </c>
      <c r="AC651" t="str">
        <f t="shared" si="875"/>
        <v>КЭО (маг)</v>
      </c>
      <c r="AD651" t="str">
        <f t="shared" si="865"/>
        <v>2017/2018</v>
      </c>
      <c r="AE651">
        <f t="shared" si="876"/>
        <v>30.3</v>
      </c>
      <c r="AF651">
        <f t="shared" si="877"/>
        <v>3.3666666666666664E-2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R651">
        <f t="shared" si="866"/>
        <v>0</v>
      </c>
      <c r="BS651">
        <f t="shared" si="866"/>
        <v>0</v>
      </c>
      <c r="BT651">
        <f t="shared" si="866"/>
        <v>0</v>
      </c>
      <c r="BU651">
        <f t="shared" si="866"/>
        <v>0</v>
      </c>
      <c r="BV651">
        <f t="shared" si="866"/>
        <v>0</v>
      </c>
      <c r="BW651">
        <f t="shared" si="866"/>
        <v>0</v>
      </c>
      <c r="BX651">
        <f t="shared" si="866"/>
        <v>0</v>
      </c>
      <c r="BY651">
        <f t="shared" si="866"/>
        <v>0</v>
      </c>
      <c r="BZ651">
        <f t="shared" si="866"/>
        <v>0</v>
      </c>
      <c r="CA651">
        <f t="shared" si="866"/>
        <v>0</v>
      </c>
      <c r="CB651">
        <f t="shared" si="867"/>
        <v>0</v>
      </c>
      <c r="CC651">
        <f t="shared" si="867"/>
        <v>0</v>
      </c>
      <c r="CD651">
        <f t="shared" si="867"/>
        <v>0</v>
      </c>
      <c r="CE651">
        <f t="shared" si="867"/>
        <v>0</v>
      </c>
      <c r="CF651">
        <f t="shared" si="867"/>
        <v>0</v>
      </c>
      <c r="CG651">
        <f t="shared" si="867"/>
        <v>0</v>
      </c>
      <c r="CH651">
        <f t="shared" si="867"/>
        <v>0</v>
      </c>
      <c r="CI651">
        <f t="shared" si="867"/>
        <v>0</v>
      </c>
      <c r="CJ651">
        <f t="shared" si="867"/>
        <v>0</v>
      </c>
      <c r="CK651">
        <f t="shared" si="867"/>
        <v>0</v>
      </c>
      <c r="CL651">
        <f t="shared" si="868"/>
        <v>0</v>
      </c>
      <c r="CM651">
        <f t="shared" si="868"/>
        <v>0</v>
      </c>
      <c r="CN651">
        <f t="shared" si="868"/>
        <v>0</v>
      </c>
      <c r="CO651">
        <f t="shared" si="868"/>
        <v>0</v>
      </c>
      <c r="CP651">
        <f t="shared" si="868"/>
        <v>0</v>
      </c>
      <c r="CQ651">
        <f t="shared" si="868"/>
        <v>0</v>
      </c>
      <c r="CR651">
        <f t="shared" si="868"/>
        <v>0</v>
      </c>
      <c r="CS651">
        <f t="shared" si="868"/>
        <v>3.3666666666666664E-2</v>
      </c>
      <c r="CT651">
        <f t="shared" si="868"/>
        <v>0</v>
      </c>
      <c r="CU651">
        <f t="shared" si="868"/>
        <v>0</v>
      </c>
      <c r="CV651">
        <f t="shared" si="869"/>
        <v>0</v>
      </c>
      <c r="CW651">
        <f t="shared" si="869"/>
        <v>0</v>
      </c>
      <c r="CX651">
        <f t="shared" si="869"/>
        <v>0</v>
      </c>
      <c r="CY651">
        <f t="shared" si="869"/>
        <v>0</v>
      </c>
      <c r="CZ651">
        <f t="shared" si="869"/>
        <v>0</v>
      </c>
      <c r="DA651">
        <f t="shared" si="869"/>
        <v>0</v>
      </c>
      <c r="DB651">
        <f t="shared" si="869"/>
        <v>0</v>
      </c>
      <c r="DC651">
        <f t="shared" si="869"/>
        <v>0</v>
      </c>
      <c r="DD651">
        <f t="shared" si="869"/>
        <v>0</v>
      </c>
      <c r="DE651">
        <f t="shared" si="869"/>
        <v>0</v>
      </c>
      <c r="DF651">
        <f t="shared" si="870"/>
        <v>0</v>
      </c>
      <c r="DG651">
        <f t="shared" si="870"/>
        <v>0</v>
      </c>
      <c r="DH651">
        <f t="shared" si="870"/>
        <v>0</v>
      </c>
      <c r="DI651">
        <f t="shared" si="870"/>
        <v>0</v>
      </c>
      <c r="DJ651">
        <f t="shared" si="870"/>
        <v>0</v>
      </c>
      <c r="DK651">
        <f t="shared" si="870"/>
        <v>0</v>
      </c>
      <c r="DL651">
        <f t="shared" si="870"/>
        <v>0</v>
      </c>
      <c r="DM651">
        <f t="shared" si="870"/>
        <v>0</v>
      </c>
      <c r="DN651">
        <f t="shared" si="870"/>
        <v>0</v>
      </c>
      <c r="DO651">
        <f t="shared" si="870"/>
        <v>0</v>
      </c>
      <c r="DP651">
        <f t="shared" si="871"/>
        <v>0</v>
      </c>
      <c r="DQ651">
        <f t="shared" si="871"/>
        <v>0</v>
      </c>
      <c r="DR651">
        <f t="shared" si="871"/>
        <v>0</v>
      </c>
      <c r="DS651">
        <f t="shared" si="871"/>
        <v>0</v>
      </c>
      <c r="DT651">
        <f t="shared" si="871"/>
        <v>0</v>
      </c>
      <c r="DU651">
        <f t="shared" si="871"/>
        <v>0</v>
      </c>
      <c r="DV651">
        <f t="shared" si="871"/>
        <v>0</v>
      </c>
      <c r="DW651">
        <f t="shared" si="871"/>
        <v>0</v>
      </c>
      <c r="DX651">
        <f t="shared" si="871"/>
        <v>0</v>
      </c>
      <c r="DY651">
        <f t="shared" si="871"/>
        <v>0</v>
      </c>
      <c r="DZ651">
        <f t="shared" si="872"/>
        <v>0</v>
      </c>
      <c r="EA651">
        <f t="shared" si="872"/>
        <v>0</v>
      </c>
      <c r="EB651">
        <f t="shared" si="872"/>
        <v>0</v>
      </c>
      <c r="EC651">
        <f t="shared" si="872"/>
        <v>0</v>
      </c>
      <c r="ED651">
        <f t="shared" si="872"/>
        <v>0</v>
      </c>
      <c r="EE651">
        <f t="shared" si="872"/>
        <v>0</v>
      </c>
      <c r="EF651">
        <f t="shared" si="872"/>
        <v>0</v>
      </c>
      <c r="EG651">
        <f t="shared" si="872"/>
        <v>0</v>
      </c>
      <c r="EH651">
        <f t="shared" si="872"/>
        <v>0</v>
      </c>
      <c r="EI651">
        <f t="shared" si="872"/>
        <v>0</v>
      </c>
      <c r="EJ651">
        <f t="shared" si="872"/>
        <v>0</v>
      </c>
      <c r="EK651">
        <f t="shared" si="872"/>
        <v>0</v>
      </c>
      <c r="EL651">
        <f t="shared" si="872"/>
        <v>0</v>
      </c>
      <c r="EM651">
        <f t="shared" si="872"/>
        <v>0</v>
      </c>
      <c r="EN651">
        <f t="shared" si="872"/>
        <v>0</v>
      </c>
      <c r="ER651" s="6">
        <f t="shared" si="878"/>
        <v>0</v>
      </c>
      <c r="ES651" s="6">
        <f t="shared" si="884"/>
        <v>0</v>
      </c>
      <c r="ET651" s="6">
        <f t="shared" si="884"/>
        <v>0</v>
      </c>
      <c r="EU651" s="6">
        <f t="shared" si="884"/>
        <v>0</v>
      </c>
      <c r="EV651" s="6">
        <f t="shared" si="884"/>
        <v>0</v>
      </c>
      <c r="EW651" s="6">
        <f t="shared" si="884"/>
        <v>0</v>
      </c>
      <c r="EX651" s="6">
        <f t="shared" si="884"/>
        <v>0</v>
      </c>
      <c r="EY651" s="6">
        <f t="shared" si="884"/>
        <v>0</v>
      </c>
      <c r="EZ651" s="6">
        <f t="shared" si="884"/>
        <v>0</v>
      </c>
      <c r="FA651" s="6">
        <f t="shared" si="884"/>
        <v>0</v>
      </c>
      <c r="FB651" s="6">
        <f t="shared" si="884"/>
        <v>0</v>
      </c>
      <c r="FC651" s="6">
        <f t="shared" si="884"/>
        <v>0</v>
      </c>
      <c r="FD651" s="6">
        <f t="shared" si="884"/>
        <v>0</v>
      </c>
      <c r="FE651" s="6">
        <f t="shared" si="884"/>
        <v>0</v>
      </c>
      <c r="FF651" s="6">
        <f t="shared" si="884"/>
        <v>0</v>
      </c>
      <c r="FG651" s="6">
        <f t="shared" si="884"/>
        <v>0</v>
      </c>
      <c r="FH651" s="6">
        <f t="shared" si="884"/>
        <v>0</v>
      </c>
      <c r="FI651" s="6">
        <f t="shared" si="884"/>
        <v>0</v>
      </c>
      <c r="FJ651" s="6">
        <f t="shared" si="884"/>
        <v>0</v>
      </c>
      <c r="FK651" s="6">
        <f t="shared" si="884"/>
        <v>0</v>
      </c>
      <c r="FL651" s="6">
        <f t="shared" si="884"/>
        <v>0</v>
      </c>
      <c r="FM651" s="6">
        <f t="shared" si="884"/>
        <v>0</v>
      </c>
      <c r="FN651" s="6">
        <f t="shared" si="884"/>
        <v>0</v>
      </c>
      <c r="FO651" s="6">
        <f t="shared" si="884"/>
        <v>0</v>
      </c>
      <c r="FP651" s="6">
        <f t="shared" si="884"/>
        <v>0</v>
      </c>
      <c r="FQ651" s="6">
        <f t="shared" si="884"/>
        <v>0</v>
      </c>
      <c r="FR651" s="6">
        <f t="shared" si="884"/>
        <v>0</v>
      </c>
      <c r="FS651" s="6">
        <f t="shared" si="884"/>
        <v>30.3</v>
      </c>
      <c r="FT651" s="6">
        <f t="shared" si="884"/>
        <v>0</v>
      </c>
      <c r="FU651" s="6">
        <f t="shared" si="884"/>
        <v>0</v>
      </c>
      <c r="FV651" s="6">
        <f t="shared" si="884"/>
        <v>0</v>
      </c>
      <c r="FW651" s="6">
        <f t="shared" si="884"/>
        <v>0</v>
      </c>
      <c r="FX651" s="6">
        <f t="shared" si="884"/>
        <v>0</v>
      </c>
      <c r="FY651" s="6">
        <f t="shared" si="884"/>
        <v>0</v>
      </c>
      <c r="FZ651" s="6">
        <f t="shared" si="884"/>
        <v>0</v>
      </c>
      <c r="GA651" s="6">
        <f t="shared" si="884"/>
        <v>0</v>
      </c>
      <c r="GB651" s="6">
        <f t="shared" si="884"/>
        <v>0</v>
      </c>
      <c r="GC651" s="6">
        <f t="shared" si="884"/>
        <v>0</v>
      </c>
      <c r="GD651" s="6">
        <f t="shared" si="884"/>
        <v>0</v>
      </c>
      <c r="GE651" s="6">
        <f t="shared" si="884"/>
        <v>0</v>
      </c>
      <c r="GF651" s="6">
        <f t="shared" si="884"/>
        <v>0</v>
      </c>
      <c r="GG651" s="6">
        <f t="shared" si="884"/>
        <v>0</v>
      </c>
      <c r="GH651" s="6">
        <f t="shared" si="884"/>
        <v>0</v>
      </c>
      <c r="GI651" s="6">
        <f t="shared" si="884"/>
        <v>0</v>
      </c>
      <c r="GJ651" s="6">
        <f t="shared" si="884"/>
        <v>0</v>
      </c>
      <c r="GK651" s="6">
        <f t="shared" si="884"/>
        <v>0</v>
      </c>
      <c r="GL651" s="6">
        <f t="shared" si="884"/>
        <v>0</v>
      </c>
      <c r="GM651" s="6">
        <f t="shared" si="884"/>
        <v>0</v>
      </c>
      <c r="GN651" s="6">
        <f t="shared" si="884"/>
        <v>0</v>
      </c>
      <c r="GO651" s="6">
        <f t="shared" si="884"/>
        <v>0</v>
      </c>
      <c r="GP651" s="6">
        <f t="shared" si="884"/>
        <v>0</v>
      </c>
      <c r="GQ651" s="6">
        <f t="shared" si="884"/>
        <v>0</v>
      </c>
      <c r="GR651" s="6">
        <f t="shared" si="884"/>
        <v>0</v>
      </c>
      <c r="GS651" s="6">
        <f t="shared" si="884"/>
        <v>0</v>
      </c>
      <c r="GT651" s="6">
        <f t="shared" si="884"/>
        <v>0</v>
      </c>
      <c r="GU651" s="6">
        <f t="shared" si="884"/>
        <v>0</v>
      </c>
      <c r="GV651" s="6">
        <f t="shared" si="884"/>
        <v>0</v>
      </c>
      <c r="GW651" s="6">
        <f t="shared" si="884"/>
        <v>0</v>
      </c>
      <c r="GX651" s="6">
        <f t="shared" si="884"/>
        <v>0</v>
      </c>
      <c r="GY651" s="6">
        <f t="shared" si="884"/>
        <v>0</v>
      </c>
      <c r="GZ651" s="6">
        <f t="shared" si="884"/>
        <v>0</v>
      </c>
      <c r="HA651" s="6">
        <f t="shared" si="884"/>
        <v>0</v>
      </c>
      <c r="HB651" s="6">
        <f t="shared" si="884"/>
        <v>0</v>
      </c>
      <c r="HC651" s="6">
        <f t="shared" si="884"/>
        <v>0</v>
      </c>
      <c r="HD651" s="6">
        <f t="shared" si="884"/>
        <v>0</v>
      </c>
      <c r="HE651" s="6">
        <f t="shared" si="883"/>
        <v>0</v>
      </c>
      <c r="HF651" s="6">
        <f t="shared" si="883"/>
        <v>0</v>
      </c>
      <c r="HG651" s="6">
        <f t="shared" si="883"/>
        <v>0</v>
      </c>
      <c r="HH651" s="6">
        <f t="shared" si="883"/>
        <v>0</v>
      </c>
      <c r="HI651" s="6">
        <f t="shared" si="883"/>
        <v>0</v>
      </c>
      <c r="HJ651" s="6">
        <f t="shared" si="883"/>
        <v>0</v>
      </c>
      <c r="HK651" s="6">
        <f t="shared" si="883"/>
        <v>0</v>
      </c>
      <c r="HL651" s="6">
        <f t="shared" si="883"/>
        <v>0</v>
      </c>
      <c r="HM651" s="6">
        <f t="shared" si="883"/>
        <v>0</v>
      </c>
      <c r="HN651" s="6">
        <f t="shared" si="883"/>
        <v>0</v>
      </c>
    </row>
    <row r="652" spans="1:222" x14ac:dyDescent="0.25">
      <c r="A652">
        <v>5762</v>
      </c>
      <c r="B652">
        <v>2017</v>
      </c>
      <c r="C652" t="str">
        <v>компьютерных технологий и электронного обучения</v>
      </c>
      <c r="D652" t="str">
        <v>Жуков Николай Николаевич</v>
      </c>
      <c r="E652" t="str">
        <v>нет</v>
      </c>
      <c r="F652" t="str">
        <v>ассистент</v>
      </c>
      <c r="G652">
        <v>1</v>
      </c>
      <c r="H652">
        <v>16595</v>
      </c>
      <c r="I652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>
        <v>0</v>
      </c>
      <c r="K652">
        <v>22</v>
      </c>
      <c r="L652">
        <v>0</v>
      </c>
      <c r="M652" s="16">
        <f t="shared" si="873"/>
        <v>3</v>
      </c>
      <c r="N652" s="16">
        <f t="shared" si="874"/>
        <v>5.3000000000000007</v>
      </c>
      <c r="O652" s="16">
        <f t="shared" si="879"/>
        <v>2.5</v>
      </c>
      <c r="P652" s="16">
        <f t="shared" si="880"/>
        <v>2.5</v>
      </c>
      <c r="Q652" s="16">
        <v>0</v>
      </c>
      <c r="R652" s="16">
        <v>0</v>
      </c>
      <c r="S652" s="16">
        <v>0</v>
      </c>
      <c r="T652" s="21">
        <v>0</v>
      </c>
      <c r="U652">
        <v>0</v>
      </c>
      <c r="V652">
        <v>0</v>
      </c>
      <c r="W652">
        <v>10</v>
      </c>
      <c r="X652">
        <v>1</v>
      </c>
      <c r="Y652">
        <v>1</v>
      </c>
      <c r="Z652">
        <v>0</v>
      </c>
      <c r="AA652" t="str">
        <v>осн</v>
      </c>
      <c r="AB652">
        <f t="shared" si="881"/>
        <v>900</v>
      </c>
      <c r="AC652" t="str">
        <f t="shared" si="875"/>
        <v>КЭО (маг)</v>
      </c>
      <c r="AD652" t="str">
        <f t="shared" si="865"/>
        <v>2017/2018</v>
      </c>
      <c r="AE652">
        <f t="shared" si="876"/>
        <v>35.299999999999997</v>
      </c>
      <c r="AF652">
        <f t="shared" si="877"/>
        <v>3.9222222222222221E-2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R652">
        <f t="shared" si="866"/>
        <v>0</v>
      </c>
      <c r="BS652">
        <f t="shared" si="866"/>
        <v>0</v>
      </c>
      <c r="BT652">
        <f t="shared" si="866"/>
        <v>0</v>
      </c>
      <c r="BU652">
        <f t="shared" si="866"/>
        <v>0</v>
      </c>
      <c r="BV652">
        <f t="shared" si="866"/>
        <v>0</v>
      </c>
      <c r="BW652">
        <f t="shared" si="866"/>
        <v>0</v>
      </c>
      <c r="BX652">
        <f t="shared" si="866"/>
        <v>0</v>
      </c>
      <c r="BY652">
        <f t="shared" si="866"/>
        <v>0</v>
      </c>
      <c r="BZ652">
        <f t="shared" si="866"/>
        <v>0</v>
      </c>
      <c r="CA652">
        <f t="shared" si="866"/>
        <v>0</v>
      </c>
      <c r="CB652">
        <f t="shared" si="867"/>
        <v>0</v>
      </c>
      <c r="CC652">
        <f t="shared" si="867"/>
        <v>0</v>
      </c>
      <c r="CD652">
        <f t="shared" si="867"/>
        <v>0</v>
      </c>
      <c r="CE652">
        <f t="shared" si="867"/>
        <v>0</v>
      </c>
      <c r="CF652">
        <f t="shared" si="867"/>
        <v>0</v>
      </c>
      <c r="CG652">
        <f t="shared" si="867"/>
        <v>0</v>
      </c>
      <c r="CH652">
        <f t="shared" si="867"/>
        <v>0</v>
      </c>
      <c r="CI652">
        <f t="shared" si="867"/>
        <v>0</v>
      </c>
      <c r="CJ652">
        <f t="shared" si="867"/>
        <v>0</v>
      </c>
      <c r="CK652">
        <f t="shared" si="867"/>
        <v>0</v>
      </c>
      <c r="CL652">
        <f t="shared" si="868"/>
        <v>0</v>
      </c>
      <c r="CM652">
        <f t="shared" si="868"/>
        <v>0</v>
      </c>
      <c r="CN652">
        <f t="shared" si="868"/>
        <v>0</v>
      </c>
      <c r="CO652">
        <f t="shared" si="868"/>
        <v>0</v>
      </c>
      <c r="CP652">
        <f t="shared" si="868"/>
        <v>0</v>
      </c>
      <c r="CQ652">
        <f t="shared" si="868"/>
        <v>0</v>
      </c>
      <c r="CR652">
        <f t="shared" si="868"/>
        <v>0</v>
      </c>
      <c r="CS652">
        <f t="shared" si="868"/>
        <v>3.9222222222222221E-2</v>
      </c>
      <c r="CT652">
        <f t="shared" si="868"/>
        <v>0</v>
      </c>
      <c r="CU652">
        <f t="shared" si="868"/>
        <v>0</v>
      </c>
      <c r="CV652">
        <f t="shared" si="869"/>
        <v>0</v>
      </c>
      <c r="CW652">
        <f t="shared" si="869"/>
        <v>0</v>
      </c>
      <c r="CX652">
        <f t="shared" si="869"/>
        <v>0</v>
      </c>
      <c r="CY652">
        <f t="shared" si="869"/>
        <v>0</v>
      </c>
      <c r="CZ652">
        <f t="shared" si="869"/>
        <v>0</v>
      </c>
      <c r="DA652">
        <f t="shared" si="869"/>
        <v>0</v>
      </c>
      <c r="DB652">
        <f t="shared" si="869"/>
        <v>0</v>
      </c>
      <c r="DC652">
        <f t="shared" si="869"/>
        <v>0</v>
      </c>
      <c r="DD652">
        <f t="shared" si="869"/>
        <v>0</v>
      </c>
      <c r="DE652">
        <f t="shared" si="869"/>
        <v>0</v>
      </c>
      <c r="DF652">
        <f t="shared" si="870"/>
        <v>0</v>
      </c>
      <c r="DG652">
        <f t="shared" si="870"/>
        <v>0</v>
      </c>
      <c r="DH652">
        <f t="shared" si="870"/>
        <v>0</v>
      </c>
      <c r="DI652">
        <f t="shared" si="870"/>
        <v>0</v>
      </c>
      <c r="DJ652">
        <f t="shared" si="870"/>
        <v>0</v>
      </c>
      <c r="DK652">
        <f t="shared" si="870"/>
        <v>0</v>
      </c>
      <c r="DL652">
        <f t="shared" si="870"/>
        <v>0</v>
      </c>
      <c r="DM652">
        <f t="shared" si="870"/>
        <v>0</v>
      </c>
      <c r="DN652">
        <f t="shared" si="870"/>
        <v>0</v>
      </c>
      <c r="DO652">
        <f t="shared" si="870"/>
        <v>0</v>
      </c>
      <c r="DP652">
        <f t="shared" si="871"/>
        <v>0</v>
      </c>
      <c r="DQ652">
        <f t="shared" si="871"/>
        <v>0</v>
      </c>
      <c r="DR652">
        <f t="shared" si="871"/>
        <v>0</v>
      </c>
      <c r="DS652">
        <f t="shared" si="871"/>
        <v>0</v>
      </c>
      <c r="DT652">
        <f t="shared" si="871"/>
        <v>0</v>
      </c>
      <c r="DU652">
        <f t="shared" si="871"/>
        <v>0</v>
      </c>
      <c r="DV652">
        <f t="shared" si="871"/>
        <v>0</v>
      </c>
      <c r="DW652">
        <f t="shared" si="871"/>
        <v>0</v>
      </c>
      <c r="DX652">
        <f t="shared" si="871"/>
        <v>0</v>
      </c>
      <c r="DY652">
        <f t="shared" si="871"/>
        <v>0</v>
      </c>
      <c r="DZ652">
        <f t="shared" si="872"/>
        <v>0</v>
      </c>
      <c r="EA652">
        <f t="shared" si="872"/>
        <v>0</v>
      </c>
      <c r="EB652">
        <f t="shared" si="872"/>
        <v>0</v>
      </c>
      <c r="EC652">
        <f t="shared" si="872"/>
        <v>0</v>
      </c>
      <c r="ED652">
        <f t="shared" si="872"/>
        <v>0</v>
      </c>
      <c r="EE652">
        <f t="shared" si="872"/>
        <v>0</v>
      </c>
      <c r="EF652">
        <f t="shared" si="872"/>
        <v>0</v>
      </c>
      <c r="EG652">
        <f t="shared" si="872"/>
        <v>0</v>
      </c>
      <c r="EH652">
        <f t="shared" si="872"/>
        <v>0</v>
      </c>
      <c r="EI652">
        <f t="shared" si="872"/>
        <v>0</v>
      </c>
      <c r="EJ652">
        <f t="shared" si="872"/>
        <v>0</v>
      </c>
      <c r="EK652">
        <f t="shared" si="872"/>
        <v>0</v>
      </c>
      <c r="EL652">
        <f t="shared" si="872"/>
        <v>0</v>
      </c>
      <c r="EM652">
        <f t="shared" si="872"/>
        <v>0</v>
      </c>
      <c r="EN652">
        <f t="shared" si="872"/>
        <v>0</v>
      </c>
      <c r="ER652" s="6">
        <f t="shared" si="878"/>
        <v>0</v>
      </c>
      <c r="ES652" s="6">
        <f t="shared" si="884"/>
        <v>0</v>
      </c>
      <c r="ET652" s="6">
        <f t="shared" si="884"/>
        <v>0</v>
      </c>
      <c r="EU652" s="6">
        <f t="shared" si="884"/>
        <v>0</v>
      </c>
      <c r="EV652" s="6">
        <f t="shared" si="884"/>
        <v>0</v>
      </c>
      <c r="EW652" s="6">
        <f t="shared" si="884"/>
        <v>0</v>
      </c>
      <c r="EX652" s="6">
        <f t="shared" si="884"/>
        <v>0</v>
      </c>
      <c r="EY652" s="6">
        <f t="shared" si="884"/>
        <v>0</v>
      </c>
      <c r="EZ652" s="6">
        <f t="shared" si="884"/>
        <v>0</v>
      </c>
      <c r="FA652" s="6">
        <f t="shared" si="884"/>
        <v>0</v>
      </c>
      <c r="FB652" s="6">
        <f t="shared" si="884"/>
        <v>0</v>
      </c>
      <c r="FC652" s="6">
        <f t="shared" si="884"/>
        <v>0</v>
      </c>
      <c r="FD652" s="6">
        <f t="shared" si="884"/>
        <v>0</v>
      </c>
      <c r="FE652" s="6">
        <f t="shared" si="884"/>
        <v>0</v>
      </c>
      <c r="FF652" s="6">
        <f t="shared" si="884"/>
        <v>0</v>
      </c>
      <c r="FG652" s="6">
        <f t="shared" si="884"/>
        <v>0</v>
      </c>
      <c r="FH652" s="6">
        <f t="shared" si="884"/>
        <v>0</v>
      </c>
      <c r="FI652" s="6">
        <f t="shared" si="884"/>
        <v>0</v>
      </c>
      <c r="FJ652" s="6">
        <f t="shared" si="884"/>
        <v>0</v>
      </c>
      <c r="FK652" s="6">
        <f t="shared" si="884"/>
        <v>0</v>
      </c>
      <c r="FL652" s="6">
        <f t="shared" si="884"/>
        <v>0</v>
      </c>
      <c r="FM652" s="6">
        <f t="shared" si="884"/>
        <v>0</v>
      </c>
      <c r="FN652" s="6">
        <f t="shared" si="884"/>
        <v>0</v>
      </c>
      <c r="FO652" s="6">
        <f t="shared" si="884"/>
        <v>0</v>
      </c>
      <c r="FP652" s="6">
        <f t="shared" si="884"/>
        <v>0</v>
      </c>
      <c r="FQ652" s="6">
        <f t="shared" si="884"/>
        <v>0</v>
      </c>
      <c r="FR652" s="6">
        <f t="shared" si="884"/>
        <v>0</v>
      </c>
      <c r="FS652" s="6">
        <f t="shared" si="884"/>
        <v>35.299999999999997</v>
      </c>
      <c r="FT652" s="6">
        <f t="shared" si="884"/>
        <v>0</v>
      </c>
      <c r="FU652" s="6">
        <f t="shared" si="884"/>
        <v>0</v>
      </c>
      <c r="FV652" s="6">
        <f t="shared" si="884"/>
        <v>0</v>
      </c>
      <c r="FW652" s="6">
        <f t="shared" si="884"/>
        <v>0</v>
      </c>
      <c r="FX652" s="6">
        <f t="shared" si="884"/>
        <v>0</v>
      </c>
      <c r="FY652" s="6">
        <f t="shared" si="884"/>
        <v>0</v>
      </c>
      <c r="FZ652" s="6">
        <f t="shared" si="884"/>
        <v>0</v>
      </c>
      <c r="GA652" s="6">
        <f t="shared" si="884"/>
        <v>0</v>
      </c>
      <c r="GB652" s="6">
        <f t="shared" si="884"/>
        <v>0</v>
      </c>
      <c r="GC652" s="6">
        <f t="shared" si="884"/>
        <v>0</v>
      </c>
      <c r="GD652" s="6">
        <f t="shared" si="884"/>
        <v>0</v>
      </c>
      <c r="GE652" s="6">
        <f t="shared" si="884"/>
        <v>0</v>
      </c>
      <c r="GF652" s="6">
        <f t="shared" si="884"/>
        <v>0</v>
      </c>
      <c r="GG652" s="6">
        <f t="shared" si="884"/>
        <v>0</v>
      </c>
      <c r="GH652" s="6">
        <f t="shared" si="884"/>
        <v>0</v>
      </c>
      <c r="GI652" s="6">
        <f t="shared" si="884"/>
        <v>0</v>
      </c>
      <c r="GJ652" s="6">
        <f t="shared" si="884"/>
        <v>0</v>
      </c>
      <c r="GK652" s="6">
        <f t="shared" si="884"/>
        <v>0</v>
      </c>
      <c r="GL652" s="6">
        <f t="shared" si="884"/>
        <v>0</v>
      </c>
      <c r="GM652" s="6">
        <f t="shared" si="884"/>
        <v>0</v>
      </c>
      <c r="GN652" s="6">
        <f t="shared" si="884"/>
        <v>0</v>
      </c>
      <c r="GO652" s="6">
        <f t="shared" si="884"/>
        <v>0</v>
      </c>
      <c r="GP652" s="6">
        <f t="shared" si="884"/>
        <v>0</v>
      </c>
      <c r="GQ652" s="6">
        <f t="shared" si="884"/>
        <v>0</v>
      </c>
      <c r="GR652" s="6">
        <f t="shared" si="884"/>
        <v>0</v>
      </c>
      <c r="GS652" s="6">
        <f t="shared" si="884"/>
        <v>0</v>
      </c>
      <c r="GT652" s="6">
        <f t="shared" si="884"/>
        <v>0</v>
      </c>
      <c r="GU652" s="6">
        <f t="shared" si="884"/>
        <v>0</v>
      </c>
      <c r="GV652" s="6">
        <f t="shared" si="884"/>
        <v>0</v>
      </c>
      <c r="GW652" s="6">
        <f t="shared" si="884"/>
        <v>0</v>
      </c>
      <c r="GX652" s="6">
        <f t="shared" si="884"/>
        <v>0</v>
      </c>
      <c r="GY652" s="6">
        <f t="shared" si="884"/>
        <v>0</v>
      </c>
      <c r="GZ652" s="6">
        <f t="shared" si="884"/>
        <v>0</v>
      </c>
      <c r="HA652" s="6">
        <f t="shared" si="884"/>
        <v>0</v>
      </c>
      <c r="HB652" s="6">
        <f t="shared" si="884"/>
        <v>0</v>
      </c>
      <c r="HC652" s="6">
        <f t="shared" si="884"/>
        <v>0</v>
      </c>
      <c r="HD652" s="6">
        <f t="shared" ref="HD652:HN655" si="885">IF(INDEX($A$1:$I$862, ROW($I652), 4) = HD$1, $AE652, 0)</f>
        <v>0</v>
      </c>
      <c r="HE652" s="6">
        <f t="shared" si="885"/>
        <v>0</v>
      </c>
      <c r="HF652" s="6">
        <f t="shared" si="885"/>
        <v>0</v>
      </c>
      <c r="HG652" s="6">
        <f t="shared" si="885"/>
        <v>0</v>
      </c>
      <c r="HH652" s="6">
        <f t="shared" si="885"/>
        <v>0</v>
      </c>
      <c r="HI652" s="6">
        <f t="shared" si="885"/>
        <v>0</v>
      </c>
      <c r="HJ652" s="6">
        <f t="shared" si="885"/>
        <v>0</v>
      </c>
      <c r="HK652" s="6">
        <f t="shared" si="885"/>
        <v>0</v>
      </c>
      <c r="HL652" s="6">
        <f t="shared" si="885"/>
        <v>0</v>
      </c>
      <c r="HM652" s="6">
        <f t="shared" si="885"/>
        <v>0</v>
      </c>
      <c r="HN652" s="6">
        <f t="shared" si="885"/>
        <v>0</v>
      </c>
    </row>
    <row r="653" spans="1:222" x14ac:dyDescent="0.25">
      <c r="A653">
        <v>5762</v>
      </c>
      <c r="B653">
        <v>2017</v>
      </c>
      <c r="C653" t="str">
        <v>компьютерных технологий и электронного обучения</v>
      </c>
      <c r="D653" t="str">
        <v>Жуков Николай Николаевич</v>
      </c>
      <c r="E653" t="str">
        <v>нет</v>
      </c>
      <c r="F653" t="str">
        <v>ассистент</v>
      </c>
      <c r="G653">
        <v>1</v>
      </c>
      <c r="H653">
        <v>16595</v>
      </c>
      <c r="I653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>
        <v>0</v>
      </c>
      <c r="K653">
        <v>22</v>
      </c>
      <c r="L653">
        <v>0</v>
      </c>
      <c r="M653" s="16">
        <f t="shared" si="873"/>
        <v>3</v>
      </c>
      <c r="N653" s="16">
        <f t="shared" si="874"/>
        <v>5.3000000000000007</v>
      </c>
      <c r="O653" s="16">
        <f t="shared" si="879"/>
        <v>2.5</v>
      </c>
      <c r="P653" s="16">
        <f t="shared" si="880"/>
        <v>2.5</v>
      </c>
      <c r="Q653" s="16">
        <v>0</v>
      </c>
      <c r="R653" s="16">
        <v>0</v>
      </c>
      <c r="S653" s="16">
        <v>0</v>
      </c>
      <c r="T653" s="21">
        <v>0</v>
      </c>
      <c r="U653">
        <v>0</v>
      </c>
      <c r="V653">
        <v>0</v>
      </c>
      <c r="W653">
        <v>10</v>
      </c>
      <c r="X653">
        <v>1</v>
      </c>
      <c r="Y653">
        <v>1</v>
      </c>
      <c r="Z653">
        <v>0</v>
      </c>
      <c r="AA653" t="str">
        <v>доп</v>
      </c>
      <c r="AB653">
        <f t="shared" si="881"/>
        <v>900</v>
      </c>
      <c r="AC653" t="str">
        <f t="shared" si="875"/>
        <v>КЭО (маг)</v>
      </c>
      <c r="AD653" t="str">
        <f t="shared" si="865"/>
        <v>2017/2018</v>
      </c>
      <c r="AE653">
        <f t="shared" si="876"/>
        <v>35.299999999999997</v>
      </c>
      <c r="AF653">
        <f t="shared" si="877"/>
        <v>3.9222222222222221E-2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R653">
        <f t="shared" ref="BR653:CA662" si="886">IF(INDEX($A$1:$I$862, ROW($I653), 4) = BR$1, $AF653, 0)</f>
        <v>0</v>
      </c>
      <c r="BS653">
        <f t="shared" si="886"/>
        <v>0</v>
      </c>
      <c r="BT653">
        <f t="shared" si="886"/>
        <v>0</v>
      </c>
      <c r="BU653">
        <f t="shared" si="886"/>
        <v>0</v>
      </c>
      <c r="BV653">
        <f t="shared" si="886"/>
        <v>0</v>
      </c>
      <c r="BW653">
        <f t="shared" si="886"/>
        <v>0</v>
      </c>
      <c r="BX653">
        <f t="shared" si="886"/>
        <v>0</v>
      </c>
      <c r="BY653">
        <f t="shared" si="886"/>
        <v>0</v>
      </c>
      <c r="BZ653">
        <f t="shared" si="886"/>
        <v>0</v>
      </c>
      <c r="CA653">
        <f t="shared" si="886"/>
        <v>0</v>
      </c>
      <c r="CB653">
        <f t="shared" ref="CB653:CK662" si="887">IF(INDEX($A$1:$I$862, ROW($I653), 4) = CB$1, $AF653, 0)</f>
        <v>0</v>
      </c>
      <c r="CC653">
        <f t="shared" si="887"/>
        <v>0</v>
      </c>
      <c r="CD653">
        <f t="shared" si="887"/>
        <v>0</v>
      </c>
      <c r="CE653">
        <f t="shared" si="887"/>
        <v>0</v>
      </c>
      <c r="CF653">
        <f t="shared" si="887"/>
        <v>0</v>
      </c>
      <c r="CG653">
        <f t="shared" si="887"/>
        <v>0</v>
      </c>
      <c r="CH653">
        <f t="shared" si="887"/>
        <v>0</v>
      </c>
      <c r="CI653">
        <f t="shared" si="887"/>
        <v>0</v>
      </c>
      <c r="CJ653">
        <f t="shared" si="887"/>
        <v>0</v>
      </c>
      <c r="CK653">
        <f t="shared" si="887"/>
        <v>0</v>
      </c>
      <c r="CL653">
        <f t="shared" ref="CL653:CU662" si="888">IF(INDEX($A$1:$I$862, ROW($I653), 4) = CL$1, $AF653, 0)</f>
        <v>0</v>
      </c>
      <c r="CM653">
        <f t="shared" si="888"/>
        <v>0</v>
      </c>
      <c r="CN653">
        <f t="shared" si="888"/>
        <v>0</v>
      </c>
      <c r="CO653">
        <f t="shared" si="888"/>
        <v>0</v>
      </c>
      <c r="CP653">
        <f t="shared" si="888"/>
        <v>0</v>
      </c>
      <c r="CQ653">
        <f t="shared" si="888"/>
        <v>0</v>
      </c>
      <c r="CR653">
        <f t="shared" si="888"/>
        <v>0</v>
      </c>
      <c r="CS653">
        <f t="shared" si="888"/>
        <v>3.9222222222222221E-2</v>
      </c>
      <c r="CT653">
        <f t="shared" si="888"/>
        <v>0</v>
      </c>
      <c r="CU653">
        <f t="shared" si="888"/>
        <v>0</v>
      </c>
      <c r="CV653">
        <f t="shared" ref="CV653:DE662" si="889">IF(INDEX($A$1:$I$862, ROW($I653), 4) = CV$1, $AF653, 0)</f>
        <v>0</v>
      </c>
      <c r="CW653">
        <f t="shared" si="889"/>
        <v>0</v>
      </c>
      <c r="CX653">
        <f t="shared" si="889"/>
        <v>0</v>
      </c>
      <c r="CY653">
        <f t="shared" si="889"/>
        <v>0</v>
      </c>
      <c r="CZ653">
        <f t="shared" si="889"/>
        <v>0</v>
      </c>
      <c r="DA653">
        <f t="shared" si="889"/>
        <v>0</v>
      </c>
      <c r="DB653">
        <f t="shared" si="889"/>
        <v>0</v>
      </c>
      <c r="DC653">
        <f t="shared" si="889"/>
        <v>0</v>
      </c>
      <c r="DD653">
        <f t="shared" si="889"/>
        <v>0</v>
      </c>
      <c r="DE653">
        <f t="shared" si="889"/>
        <v>0</v>
      </c>
      <c r="DF653">
        <f t="shared" ref="DF653:DO662" si="890">IF(INDEX($A$1:$I$862, ROW($I653), 4) = DF$1, $AF653, 0)</f>
        <v>0</v>
      </c>
      <c r="DG653">
        <f t="shared" si="890"/>
        <v>0</v>
      </c>
      <c r="DH653">
        <f t="shared" si="890"/>
        <v>0</v>
      </c>
      <c r="DI653">
        <f t="shared" si="890"/>
        <v>0</v>
      </c>
      <c r="DJ653">
        <f t="shared" si="890"/>
        <v>0</v>
      </c>
      <c r="DK653">
        <f t="shared" si="890"/>
        <v>0</v>
      </c>
      <c r="DL653">
        <f t="shared" si="890"/>
        <v>0</v>
      </c>
      <c r="DM653">
        <f t="shared" si="890"/>
        <v>0</v>
      </c>
      <c r="DN653">
        <f t="shared" si="890"/>
        <v>0</v>
      </c>
      <c r="DO653">
        <f t="shared" si="890"/>
        <v>0</v>
      </c>
      <c r="DP653">
        <f t="shared" ref="DP653:DY662" si="891">IF(INDEX($A$1:$I$862, ROW($I653), 4) = DP$1, $AF653, 0)</f>
        <v>0</v>
      </c>
      <c r="DQ653">
        <f t="shared" si="891"/>
        <v>0</v>
      </c>
      <c r="DR653">
        <f t="shared" si="891"/>
        <v>0</v>
      </c>
      <c r="DS653">
        <f t="shared" si="891"/>
        <v>0</v>
      </c>
      <c r="DT653">
        <f t="shared" si="891"/>
        <v>0</v>
      </c>
      <c r="DU653">
        <f t="shared" si="891"/>
        <v>0</v>
      </c>
      <c r="DV653">
        <f t="shared" si="891"/>
        <v>0</v>
      </c>
      <c r="DW653">
        <f t="shared" si="891"/>
        <v>0</v>
      </c>
      <c r="DX653">
        <f t="shared" si="891"/>
        <v>0</v>
      </c>
      <c r="DY653">
        <f t="shared" si="891"/>
        <v>0</v>
      </c>
      <c r="DZ653">
        <f t="shared" ref="DZ653:EN662" si="892">IF(INDEX($A$1:$I$862, ROW($I653), 4) = DZ$1, $AF653, 0)</f>
        <v>0</v>
      </c>
      <c r="EA653">
        <f t="shared" si="892"/>
        <v>0</v>
      </c>
      <c r="EB653">
        <f t="shared" si="892"/>
        <v>0</v>
      </c>
      <c r="EC653">
        <f t="shared" si="892"/>
        <v>0</v>
      </c>
      <c r="ED653">
        <f t="shared" si="892"/>
        <v>0</v>
      </c>
      <c r="EE653">
        <f t="shared" si="892"/>
        <v>0</v>
      </c>
      <c r="EF653">
        <f t="shared" si="892"/>
        <v>0</v>
      </c>
      <c r="EG653">
        <f t="shared" si="892"/>
        <v>0</v>
      </c>
      <c r="EH653">
        <f t="shared" si="892"/>
        <v>0</v>
      </c>
      <c r="EI653">
        <f t="shared" si="892"/>
        <v>0</v>
      </c>
      <c r="EJ653">
        <f t="shared" si="892"/>
        <v>0</v>
      </c>
      <c r="EK653">
        <f t="shared" si="892"/>
        <v>0</v>
      </c>
      <c r="EL653">
        <f t="shared" si="892"/>
        <v>0</v>
      </c>
      <c r="EM653">
        <f t="shared" si="892"/>
        <v>0</v>
      </c>
      <c r="EN653">
        <f t="shared" si="892"/>
        <v>0</v>
      </c>
      <c r="ER653" s="6">
        <f t="shared" si="878"/>
        <v>0</v>
      </c>
      <c r="ES653" s="6">
        <f t="shared" ref="ES653:HD656" si="893">IF(INDEX($A$1:$I$862, ROW($I653), 4) = ES$1, $AE653, 0)</f>
        <v>0</v>
      </c>
      <c r="ET653" s="6">
        <f t="shared" si="893"/>
        <v>0</v>
      </c>
      <c r="EU653" s="6">
        <f t="shared" si="893"/>
        <v>0</v>
      </c>
      <c r="EV653" s="6">
        <f t="shared" si="893"/>
        <v>0</v>
      </c>
      <c r="EW653" s="6">
        <f t="shared" si="893"/>
        <v>0</v>
      </c>
      <c r="EX653" s="6">
        <f t="shared" si="893"/>
        <v>0</v>
      </c>
      <c r="EY653" s="6">
        <f t="shared" si="893"/>
        <v>0</v>
      </c>
      <c r="EZ653" s="6">
        <f t="shared" si="893"/>
        <v>0</v>
      </c>
      <c r="FA653" s="6">
        <f t="shared" si="893"/>
        <v>0</v>
      </c>
      <c r="FB653" s="6">
        <f t="shared" si="893"/>
        <v>0</v>
      </c>
      <c r="FC653" s="6">
        <f t="shared" si="893"/>
        <v>0</v>
      </c>
      <c r="FD653" s="6">
        <f t="shared" si="893"/>
        <v>0</v>
      </c>
      <c r="FE653" s="6">
        <f t="shared" si="893"/>
        <v>0</v>
      </c>
      <c r="FF653" s="6">
        <f t="shared" si="893"/>
        <v>0</v>
      </c>
      <c r="FG653" s="6">
        <f t="shared" si="893"/>
        <v>0</v>
      </c>
      <c r="FH653" s="6">
        <f t="shared" si="893"/>
        <v>0</v>
      </c>
      <c r="FI653" s="6">
        <f t="shared" si="893"/>
        <v>0</v>
      </c>
      <c r="FJ653" s="6">
        <f t="shared" si="893"/>
        <v>0</v>
      </c>
      <c r="FK653" s="6">
        <f t="shared" si="893"/>
        <v>0</v>
      </c>
      <c r="FL653" s="6">
        <f t="shared" si="893"/>
        <v>0</v>
      </c>
      <c r="FM653" s="6">
        <f t="shared" si="893"/>
        <v>0</v>
      </c>
      <c r="FN653" s="6">
        <f t="shared" si="893"/>
        <v>0</v>
      </c>
      <c r="FO653" s="6">
        <f t="shared" si="893"/>
        <v>0</v>
      </c>
      <c r="FP653" s="6">
        <f t="shared" si="893"/>
        <v>0</v>
      </c>
      <c r="FQ653" s="6">
        <f t="shared" si="893"/>
        <v>0</v>
      </c>
      <c r="FR653" s="6">
        <f t="shared" si="893"/>
        <v>0</v>
      </c>
      <c r="FS653" s="6">
        <f t="shared" si="893"/>
        <v>35.299999999999997</v>
      </c>
      <c r="FT653" s="6">
        <f t="shared" si="893"/>
        <v>0</v>
      </c>
      <c r="FU653" s="6">
        <f t="shared" si="893"/>
        <v>0</v>
      </c>
      <c r="FV653" s="6">
        <f t="shared" si="893"/>
        <v>0</v>
      </c>
      <c r="FW653" s="6">
        <f t="shared" si="893"/>
        <v>0</v>
      </c>
      <c r="FX653" s="6">
        <f t="shared" si="893"/>
        <v>0</v>
      </c>
      <c r="FY653" s="6">
        <f t="shared" si="893"/>
        <v>0</v>
      </c>
      <c r="FZ653" s="6">
        <f t="shared" si="893"/>
        <v>0</v>
      </c>
      <c r="GA653" s="6">
        <f t="shared" si="893"/>
        <v>0</v>
      </c>
      <c r="GB653" s="6">
        <f t="shared" si="893"/>
        <v>0</v>
      </c>
      <c r="GC653" s="6">
        <f t="shared" si="893"/>
        <v>0</v>
      </c>
      <c r="GD653" s="6">
        <f t="shared" si="893"/>
        <v>0</v>
      </c>
      <c r="GE653" s="6">
        <f t="shared" si="893"/>
        <v>0</v>
      </c>
      <c r="GF653" s="6">
        <f t="shared" si="893"/>
        <v>0</v>
      </c>
      <c r="GG653" s="6">
        <f t="shared" si="893"/>
        <v>0</v>
      </c>
      <c r="GH653" s="6">
        <f t="shared" si="893"/>
        <v>0</v>
      </c>
      <c r="GI653" s="6">
        <f t="shared" si="893"/>
        <v>0</v>
      </c>
      <c r="GJ653" s="6">
        <f t="shared" si="893"/>
        <v>0</v>
      </c>
      <c r="GK653" s="6">
        <f t="shared" si="893"/>
        <v>0</v>
      </c>
      <c r="GL653" s="6">
        <f t="shared" si="893"/>
        <v>0</v>
      </c>
      <c r="GM653" s="6">
        <f t="shared" si="893"/>
        <v>0</v>
      </c>
      <c r="GN653" s="6">
        <f t="shared" si="893"/>
        <v>0</v>
      </c>
      <c r="GO653" s="6">
        <f t="shared" si="893"/>
        <v>0</v>
      </c>
      <c r="GP653" s="6">
        <f t="shared" si="893"/>
        <v>0</v>
      </c>
      <c r="GQ653" s="6">
        <f t="shared" si="893"/>
        <v>0</v>
      </c>
      <c r="GR653" s="6">
        <f t="shared" si="893"/>
        <v>0</v>
      </c>
      <c r="GS653" s="6">
        <f t="shared" si="893"/>
        <v>0</v>
      </c>
      <c r="GT653" s="6">
        <f t="shared" si="893"/>
        <v>0</v>
      </c>
      <c r="GU653" s="6">
        <f t="shared" si="893"/>
        <v>0</v>
      </c>
      <c r="GV653" s="6">
        <f t="shared" si="893"/>
        <v>0</v>
      </c>
      <c r="GW653" s="6">
        <f t="shared" si="893"/>
        <v>0</v>
      </c>
      <c r="GX653" s="6">
        <f t="shared" si="893"/>
        <v>0</v>
      </c>
      <c r="GY653" s="6">
        <f t="shared" si="893"/>
        <v>0</v>
      </c>
      <c r="GZ653" s="6">
        <f t="shared" si="893"/>
        <v>0</v>
      </c>
      <c r="HA653" s="6">
        <f t="shared" si="893"/>
        <v>0</v>
      </c>
      <c r="HB653" s="6">
        <f t="shared" si="893"/>
        <v>0</v>
      </c>
      <c r="HC653" s="6">
        <f t="shared" si="893"/>
        <v>0</v>
      </c>
      <c r="HD653" s="6">
        <f t="shared" si="893"/>
        <v>0</v>
      </c>
      <c r="HE653" s="6">
        <f t="shared" si="885"/>
        <v>0</v>
      </c>
      <c r="HF653" s="6">
        <f t="shared" si="885"/>
        <v>0</v>
      </c>
      <c r="HG653" s="6">
        <f t="shared" si="885"/>
        <v>0</v>
      </c>
      <c r="HH653" s="6">
        <f t="shared" si="885"/>
        <v>0</v>
      </c>
      <c r="HI653" s="6">
        <f t="shared" si="885"/>
        <v>0</v>
      </c>
      <c r="HJ653" s="6">
        <f t="shared" si="885"/>
        <v>0</v>
      </c>
      <c r="HK653" s="6">
        <f t="shared" si="885"/>
        <v>0</v>
      </c>
      <c r="HL653" s="6">
        <f t="shared" si="885"/>
        <v>0</v>
      </c>
      <c r="HM653" s="6">
        <f t="shared" si="885"/>
        <v>0</v>
      </c>
      <c r="HN653" s="6">
        <f t="shared" si="885"/>
        <v>0</v>
      </c>
    </row>
    <row r="654" spans="1:222" x14ac:dyDescent="0.25">
      <c r="A654">
        <v>5762</v>
      </c>
      <c r="B654">
        <v>2017</v>
      </c>
      <c r="C654" t="str">
        <v>компьютерных технологий и электронного обучения</v>
      </c>
      <c r="D654" t="str">
        <v>Жуков Николай Николаевич</v>
      </c>
      <c r="E654" t="str">
        <v>нет</v>
      </c>
      <c r="F654" t="str">
        <v>ассистент</v>
      </c>
      <c r="G654">
        <v>1</v>
      </c>
      <c r="H654">
        <v>16595</v>
      </c>
      <c r="I654" t="str">
        <v>Модуль "Инновационные методы и технологии корпоративного электронного обучения ". Мобильное корпоративное обучение</v>
      </c>
      <c r="J654">
        <v>0</v>
      </c>
      <c r="K654">
        <v>12</v>
      </c>
      <c r="L654">
        <v>0</v>
      </c>
      <c r="M654" s="16">
        <f t="shared" si="873"/>
        <v>2</v>
      </c>
      <c r="N654" s="16">
        <f t="shared" si="874"/>
        <v>5.3000000000000007</v>
      </c>
      <c r="O654" s="16">
        <f t="shared" si="879"/>
        <v>2.5</v>
      </c>
      <c r="P654" s="16">
        <f t="shared" si="880"/>
        <v>2.5</v>
      </c>
      <c r="Q654" s="16">
        <v>0</v>
      </c>
      <c r="R654" s="16">
        <v>0</v>
      </c>
      <c r="S654" s="16">
        <v>0</v>
      </c>
      <c r="T654" s="21">
        <v>0</v>
      </c>
      <c r="U654">
        <v>0</v>
      </c>
      <c r="V654">
        <v>0</v>
      </c>
      <c r="W654">
        <v>10</v>
      </c>
      <c r="X654">
        <v>1</v>
      </c>
      <c r="Y654">
        <v>1</v>
      </c>
      <c r="Z654">
        <v>0</v>
      </c>
      <c r="AA654" t="str">
        <v>осн</v>
      </c>
      <c r="AB654">
        <f t="shared" si="881"/>
        <v>900</v>
      </c>
      <c r="AC654" t="str">
        <f t="shared" si="875"/>
        <v>КЭО (маг)</v>
      </c>
      <c r="AD654" t="str">
        <f t="shared" si="865"/>
        <v>2017/2018</v>
      </c>
      <c r="AE654">
        <f t="shared" si="876"/>
        <v>24.3</v>
      </c>
      <c r="AF654">
        <f t="shared" si="877"/>
        <v>2.7E-2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R654">
        <f t="shared" si="886"/>
        <v>0</v>
      </c>
      <c r="BS654">
        <f t="shared" si="886"/>
        <v>0</v>
      </c>
      <c r="BT654">
        <f t="shared" si="886"/>
        <v>0</v>
      </c>
      <c r="BU654">
        <f t="shared" si="886"/>
        <v>0</v>
      </c>
      <c r="BV654">
        <f t="shared" si="886"/>
        <v>0</v>
      </c>
      <c r="BW654">
        <f t="shared" si="886"/>
        <v>0</v>
      </c>
      <c r="BX654">
        <f t="shared" si="886"/>
        <v>0</v>
      </c>
      <c r="BY654">
        <f t="shared" si="886"/>
        <v>0</v>
      </c>
      <c r="BZ654">
        <f t="shared" si="886"/>
        <v>0</v>
      </c>
      <c r="CA654">
        <f t="shared" si="886"/>
        <v>0</v>
      </c>
      <c r="CB654">
        <f t="shared" si="887"/>
        <v>0</v>
      </c>
      <c r="CC654">
        <f t="shared" si="887"/>
        <v>0</v>
      </c>
      <c r="CD654">
        <f t="shared" si="887"/>
        <v>0</v>
      </c>
      <c r="CE654">
        <f t="shared" si="887"/>
        <v>0</v>
      </c>
      <c r="CF654">
        <f t="shared" si="887"/>
        <v>0</v>
      </c>
      <c r="CG654">
        <f t="shared" si="887"/>
        <v>0</v>
      </c>
      <c r="CH654">
        <f t="shared" si="887"/>
        <v>0</v>
      </c>
      <c r="CI654">
        <f t="shared" si="887"/>
        <v>0</v>
      </c>
      <c r="CJ654">
        <f t="shared" si="887"/>
        <v>0</v>
      </c>
      <c r="CK654">
        <f t="shared" si="887"/>
        <v>0</v>
      </c>
      <c r="CL654">
        <f t="shared" si="888"/>
        <v>0</v>
      </c>
      <c r="CM654">
        <f t="shared" si="888"/>
        <v>0</v>
      </c>
      <c r="CN654">
        <f t="shared" si="888"/>
        <v>0</v>
      </c>
      <c r="CO654">
        <f t="shared" si="888"/>
        <v>0</v>
      </c>
      <c r="CP654">
        <f t="shared" si="888"/>
        <v>0</v>
      </c>
      <c r="CQ654">
        <f t="shared" si="888"/>
        <v>0</v>
      </c>
      <c r="CR654">
        <f t="shared" si="888"/>
        <v>0</v>
      </c>
      <c r="CS654">
        <f t="shared" si="888"/>
        <v>2.7E-2</v>
      </c>
      <c r="CT654">
        <f t="shared" si="888"/>
        <v>0</v>
      </c>
      <c r="CU654">
        <f t="shared" si="888"/>
        <v>0</v>
      </c>
      <c r="CV654">
        <f t="shared" si="889"/>
        <v>0</v>
      </c>
      <c r="CW654">
        <f t="shared" si="889"/>
        <v>0</v>
      </c>
      <c r="CX654">
        <f t="shared" si="889"/>
        <v>0</v>
      </c>
      <c r="CY654">
        <f t="shared" si="889"/>
        <v>0</v>
      </c>
      <c r="CZ654">
        <f t="shared" si="889"/>
        <v>0</v>
      </c>
      <c r="DA654">
        <f t="shared" si="889"/>
        <v>0</v>
      </c>
      <c r="DB654">
        <f t="shared" si="889"/>
        <v>0</v>
      </c>
      <c r="DC654">
        <f t="shared" si="889"/>
        <v>0</v>
      </c>
      <c r="DD654">
        <f t="shared" si="889"/>
        <v>0</v>
      </c>
      <c r="DE654">
        <f t="shared" si="889"/>
        <v>0</v>
      </c>
      <c r="DF654">
        <f t="shared" si="890"/>
        <v>0</v>
      </c>
      <c r="DG654">
        <f t="shared" si="890"/>
        <v>0</v>
      </c>
      <c r="DH654">
        <f t="shared" si="890"/>
        <v>0</v>
      </c>
      <c r="DI654">
        <f t="shared" si="890"/>
        <v>0</v>
      </c>
      <c r="DJ654">
        <f t="shared" si="890"/>
        <v>0</v>
      </c>
      <c r="DK654">
        <f t="shared" si="890"/>
        <v>0</v>
      </c>
      <c r="DL654">
        <f t="shared" si="890"/>
        <v>0</v>
      </c>
      <c r="DM654">
        <f t="shared" si="890"/>
        <v>0</v>
      </c>
      <c r="DN654">
        <f t="shared" si="890"/>
        <v>0</v>
      </c>
      <c r="DO654">
        <f t="shared" si="890"/>
        <v>0</v>
      </c>
      <c r="DP654">
        <f t="shared" si="891"/>
        <v>0</v>
      </c>
      <c r="DQ654">
        <f t="shared" si="891"/>
        <v>0</v>
      </c>
      <c r="DR654">
        <f t="shared" si="891"/>
        <v>0</v>
      </c>
      <c r="DS654">
        <f t="shared" si="891"/>
        <v>0</v>
      </c>
      <c r="DT654">
        <f t="shared" si="891"/>
        <v>0</v>
      </c>
      <c r="DU654">
        <f t="shared" si="891"/>
        <v>0</v>
      </c>
      <c r="DV654">
        <f t="shared" si="891"/>
        <v>0</v>
      </c>
      <c r="DW654">
        <f t="shared" si="891"/>
        <v>0</v>
      </c>
      <c r="DX654">
        <f t="shared" si="891"/>
        <v>0</v>
      </c>
      <c r="DY654">
        <f t="shared" si="891"/>
        <v>0</v>
      </c>
      <c r="DZ654">
        <f t="shared" si="892"/>
        <v>0</v>
      </c>
      <c r="EA654">
        <f t="shared" si="892"/>
        <v>0</v>
      </c>
      <c r="EB654">
        <f t="shared" si="892"/>
        <v>0</v>
      </c>
      <c r="EC654">
        <f t="shared" si="892"/>
        <v>0</v>
      </c>
      <c r="ED654">
        <f t="shared" si="892"/>
        <v>0</v>
      </c>
      <c r="EE654">
        <f t="shared" si="892"/>
        <v>0</v>
      </c>
      <c r="EF654">
        <f t="shared" si="892"/>
        <v>0</v>
      </c>
      <c r="EG654">
        <f t="shared" si="892"/>
        <v>0</v>
      </c>
      <c r="EH654">
        <f t="shared" si="892"/>
        <v>0</v>
      </c>
      <c r="EI654">
        <f t="shared" si="892"/>
        <v>0</v>
      </c>
      <c r="EJ654">
        <f t="shared" si="892"/>
        <v>0</v>
      </c>
      <c r="EK654">
        <f t="shared" si="892"/>
        <v>0</v>
      </c>
      <c r="EL654">
        <f t="shared" si="892"/>
        <v>0</v>
      </c>
      <c r="EM654">
        <f t="shared" si="892"/>
        <v>0</v>
      </c>
      <c r="EN654">
        <f t="shared" si="892"/>
        <v>0</v>
      </c>
      <c r="ER654" s="6">
        <f t="shared" si="878"/>
        <v>0</v>
      </c>
      <c r="ES654" s="6">
        <f t="shared" si="893"/>
        <v>0</v>
      </c>
      <c r="ET654" s="6">
        <f t="shared" si="893"/>
        <v>0</v>
      </c>
      <c r="EU654" s="6">
        <f t="shared" si="893"/>
        <v>0</v>
      </c>
      <c r="EV654" s="6">
        <f t="shared" si="893"/>
        <v>0</v>
      </c>
      <c r="EW654" s="6">
        <f t="shared" si="893"/>
        <v>0</v>
      </c>
      <c r="EX654" s="6">
        <f t="shared" si="893"/>
        <v>0</v>
      </c>
      <c r="EY654" s="6">
        <f t="shared" si="893"/>
        <v>0</v>
      </c>
      <c r="EZ654" s="6">
        <f t="shared" si="893"/>
        <v>0</v>
      </c>
      <c r="FA654" s="6">
        <f t="shared" si="893"/>
        <v>0</v>
      </c>
      <c r="FB654" s="6">
        <f t="shared" si="893"/>
        <v>0</v>
      </c>
      <c r="FC654" s="6">
        <f t="shared" si="893"/>
        <v>0</v>
      </c>
      <c r="FD654" s="6">
        <f t="shared" si="893"/>
        <v>0</v>
      </c>
      <c r="FE654" s="6">
        <f t="shared" si="893"/>
        <v>0</v>
      </c>
      <c r="FF654" s="6">
        <f t="shared" si="893"/>
        <v>0</v>
      </c>
      <c r="FG654" s="6">
        <f t="shared" si="893"/>
        <v>0</v>
      </c>
      <c r="FH654" s="6">
        <f t="shared" si="893"/>
        <v>0</v>
      </c>
      <c r="FI654" s="6">
        <f t="shared" si="893"/>
        <v>0</v>
      </c>
      <c r="FJ654" s="6">
        <f t="shared" si="893"/>
        <v>0</v>
      </c>
      <c r="FK654" s="6">
        <f t="shared" si="893"/>
        <v>0</v>
      </c>
      <c r="FL654" s="6">
        <f t="shared" si="893"/>
        <v>0</v>
      </c>
      <c r="FM654" s="6">
        <f t="shared" si="893"/>
        <v>0</v>
      </c>
      <c r="FN654" s="6">
        <f t="shared" si="893"/>
        <v>0</v>
      </c>
      <c r="FO654" s="6">
        <f t="shared" si="893"/>
        <v>0</v>
      </c>
      <c r="FP654" s="6">
        <f t="shared" si="893"/>
        <v>0</v>
      </c>
      <c r="FQ654" s="6">
        <f t="shared" si="893"/>
        <v>0</v>
      </c>
      <c r="FR654" s="6">
        <f t="shared" si="893"/>
        <v>0</v>
      </c>
      <c r="FS654" s="6">
        <f t="shared" si="893"/>
        <v>24.3</v>
      </c>
      <c r="FT654" s="6">
        <f t="shared" si="893"/>
        <v>0</v>
      </c>
      <c r="FU654" s="6">
        <f t="shared" si="893"/>
        <v>0</v>
      </c>
      <c r="FV654" s="6">
        <f t="shared" si="893"/>
        <v>0</v>
      </c>
      <c r="FW654" s="6">
        <f t="shared" si="893"/>
        <v>0</v>
      </c>
      <c r="FX654" s="6">
        <f t="shared" si="893"/>
        <v>0</v>
      </c>
      <c r="FY654" s="6">
        <f t="shared" si="893"/>
        <v>0</v>
      </c>
      <c r="FZ654" s="6">
        <f t="shared" si="893"/>
        <v>0</v>
      </c>
      <c r="GA654" s="6">
        <f t="shared" si="893"/>
        <v>0</v>
      </c>
      <c r="GB654" s="6">
        <f t="shared" si="893"/>
        <v>0</v>
      </c>
      <c r="GC654" s="6">
        <f t="shared" si="893"/>
        <v>0</v>
      </c>
      <c r="GD654" s="6">
        <f t="shared" si="893"/>
        <v>0</v>
      </c>
      <c r="GE654" s="6">
        <f t="shared" si="893"/>
        <v>0</v>
      </c>
      <c r="GF654" s="6">
        <f t="shared" si="893"/>
        <v>0</v>
      </c>
      <c r="GG654" s="6">
        <f t="shared" si="893"/>
        <v>0</v>
      </c>
      <c r="GH654" s="6">
        <f t="shared" si="893"/>
        <v>0</v>
      </c>
      <c r="GI654" s="6">
        <f t="shared" si="893"/>
        <v>0</v>
      </c>
      <c r="GJ654" s="6">
        <f t="shared" si="893"/>
        <v>0</v>
      </c>
      <c r="GK654" s="6">
        <f t="shared" si="893"/>
        <v>0</v>
      </c>
      <c r="GL654" s="6">
        <f t="shared" si="893"/>
        <v>0</v>
      </c>
      <c r="GM654" s="6">
        <f t="shared" si="893"/>
        <v>0</v>
      </c>
      <c r="GN654" s="6">
        <f t="shared" si="893"/>
        <v>0</v>
      </c>
      <c r="GO654" s="6">
        <f t="shared" si="893"/>
        <v>0</v>
      </c>
      <c r="GP654" s="6">
        <f t="shared" si="893"/>
        <v>0</v>
      </c>
      <c r="GQ654" s="6">
        <f t="shared" si="893"/>
        <v>0</v>
      </c>
      <c r="GR654" s="6">
        <f t="shared" si="893"/>
        <v>0</v>
      </c>
      <c r="GS654" s="6">
        <f t="shared" si="893"/>
        <v>0</v>
      </c>
      <c r="GT654" s="6">
        <f t="shared" si="893"/>
        <v>0</v>
      </c>
      <c r="GU654" s="6">
        <f t="shared" si="893"/>
        <v>0</v>
      </c>
      <c r="GV654" s="6">
        <f t="shared" si="893"/>
        <v>0</v>
      </c>
      <c r="GW654" s="6">
        <f t="shared" si="893"/>
        <v>0</v>
      </c>
      <c r="GX654" s="6">
        <f t="shared" si="893"/>
        <v>0</v>
      </c>
      <c r="GY654" s="6">
        <f t="shared" si="893"/>
        <v>0</v>
      </c>
      <c r="GZ654" s="6">
        <f t="shared" si="893"/>
        <v>0</v>
      </c>
      <c r="HA654" s="6">
        <f t="shared" si="893"/>
        <v>0</v>
      </c>
      <c r="HB654" s="6">
        <f t="shared" si="893"/>
        <v>0</v>
      </c>
      <c r="HC654" s="6">
        <f t="shared" si="893"/>
        <v>0</v>
      </c>
      <c r="HD654" s="6">
        <f t="shared" si="893"/>
        <v>0</v>
      </c>
      <c r="HE654" s="6">
        <f t="shared" si="885"/>
        <v>0</v>
      </c>
      <c r="HF654" s="6">
        <f t="shared" si="885"/>
        <v>0</v>
      </c>
      <c r="HG654" s="6">
        <f t="shared" si="885"/>
        <v>0</v>
      </c>
      <c r="HH654" s="6">
        <f t="shared" si="885"/>
        <v>0</v>
      </c>
      <c r="HI654" s="6">
        <f t="shared" si="885"/>
        <v>0</v>
      </c>
      <c r="HJ654" s="6">
        <f t="shared" si="885"/>
        <v>0</v>
      </c>
      <c r="HK654" s="6">
        <f t="shared" si="885"/>
        <v>0</v>
      </c>
      <c r="HL654" s="6">
        <f t="shared" si="885"/>
        <v>0</v>
      </c>
      <c r="HM654" s="6">
        <f t="shared" si="885"/>
        <v>0</v>
      </c>
      <c r="HN654" s="6">
        <f t="shared" si="885"/>
        <v>0</v>
      </c>
    </row>
    <row r="655" spans="1:222" x14ac:dyDescent="0.25">
      <c r="A655">
        <v>5762</v>
      </c>
      <c r="B655">
        <v>2017</v>
      </c>
      <c r="C655" t="str">
        <v>компьютерных технологий и электронного обучения</v>
      </c>
      <c r="D655" t="str">
        <v>Жуков Николай Николаевич</v>
      </c>
      <c r="E655" t="str">
        <v>нет</v>
      </c>
      <c r="F655" t="str">
        <v>ассистент</v>
      </c>
      <c r="G655">
        <v>1</v>
      </c>
      <c r="H655">
        <v>16595</v>
      </c>
      <c r="I655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>
        <v>2</v>
      </c>
      <c r="K655">
        <v>16</v>
      </c>
      <c r="L655">
        <v>0</v>
      </c>
      <c r="M655" s="16">
        <f t="shared" si="873"/>
        <v>2</v>
      </c>
      <c r="N655" s="16">
        <f t="shared" si="874"/>
        <v>5.3000000000000007</v>
      </c>
      <c r="O655" s="16">
        <f t="shared" si="879"/>
        <v>2.5</v>
      </c>
      <c r="P655" s="16">
        <f t="shared" si="880"/>
        <v>2.5</v>
      </c>
      <c r="Q655" s="16">
        <v>0</v>
      </c>
      <c r="R655" s="16">
        <v>0</v>
      </c>
      <c r="S655" s="16">
        <v>0</v>
      </c>
      <c r="T655" s="21">
        <v>0</v>
      </c>
      <c r="U655">
        <v>0</v>
      </c>
      <c r="V655">
        <v>0</v>
      </c>
      <c r="W655">
        <v>10</v>
      </c>
      <c r="X655">
        <v>1</v>
      </c>
      <c r="Y655">
        <v>1</v>
      </c>
      <c r="Z655">
        <v>0</v>
      </c>
      <c r="AA655" t="str">
        <v>осн</v>
      </c>
      <c r="AB655">
        <f t="shared" si="881"/>
        <v>900</v>
      </c>
      <c r="AC655" t="str">
        <f t="shared" si="875"/>
        <v>КЭО (маг)</v>
      </c>
      <c r="AD655" t="str">
        <f t="shared" si="865"/>
        <v>2017/2018</v>
      </c>
      <c r="AE655">
        <f t="shared" si="876"/>
        <v>30.3</v>
      </c>
      <c r="AF655">
        <f t="shared" si="877"/>
        <v>3.3666666666666664E-2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R655">
        <f t="shared" si="886"/>
        <v>0</v>
      </c>
      <c r="BS655">
        <f t="shared" si="886"/>
        <v>0</v>
      </c>
      <c r="BT655">
        <f t="shared" si="886"/>
        <v>0</v>
      </c>
      <c r="BU655">
        <f t="shared" si="886"/>
        <v>0</v>
      </c>
      <c r="BV655">
        <f t="shared" si="886"/>
        <v>0</v>
      </c>
      <c r="BW655">
        <f t="shared" si="886"/>
        <v>0</v>
      </c>
      <c r="BX655">
        <f t="shared" si="886"/>
        <v>0</v>
      </c>
      <c r="BY655">
        <f t="shared" si="886"/>
        <v>0</v>
      </c>
      <c r="BZ655">
        <f t="shared" si="886"/>
        <v>0</v>
      </c>
      <c r="CA655">
        <f t="shared" si="886"/>
        <v>0</v>
      </c>
      <c r="CB655">
        <f t="shared" si="887"/>
        <v>0</v>
      </c>
      <c r="CC655">
        <f t="shared" si="887"/>
        <v>0</v>
      </c>
      <c r="CD655">
        <f t="shared" si="887"/>
        <v>0</v>
      </c>
      <c r="CE655">
        <f t="shared" si="887"/>
        <v>0</v>
      </c>
      <c r="CF655">
        <f t="shared" si="887"/>
        <v>0</v>
      </c>
      <c r="CG655">
        <f t="shared" si="887"/>
        <v>0</v>
      </c>
      <c r="CH655">
        <f t="shared" si="887"/>
        <v>0</v>
      </c>
      <c r="CI655">
        <f t="shared" si="887"/>
        <v>0</v>
      </c>
      <c r="CJ655">
        <f t="shared" si="887"/>
        <v>0</v>
      </c>
      <c r="CK655">
        <f t="shared" si="887"/>
        <v>0</v>
      </c>
      <c r="CL655">
        <f t="shared" si="888"/>
        <v>0</v>
      </c>
      <c r="CM655">
        <f t="shared" si="888"/>
        <v>0</v>
      </c>
      <c r="CN655">
        <f t="shared" si="888"/>
        <v>0</v>
      </c>
      <c r="CO655">
        <f t="shared" si="888"/>
        <v>0</v>
      </c>
      <c r="CP655">
        <f t="shared" si="888"/>
        <v>0</v>
      </c>
      <c r="CQ655">
        <f t="shared" si="888"/>
        <v>0</v>
      </c>
      <c r="CR655">
        <f t="shared" si="888"/>
        <v>0</v>
      </c>
      <c r="CS655">
        <f t="shared" si="888"/>
        <v>3.3666666666666664E-2</v>
      </c>
      <c r="CT655">
        <f t="shared" si="888"/>
        <v>0</v>
      </c>
      <c r="CU655">
        <f t="shared" si="888"/>
        <v>0</v>
      </c>
      <c r="CV655">
        <f t="shared" si="889"/>
        <v>0</v>
      </c>
      <c r="CW655">
        <f t="shared" si="889"/>
        <v>0</v>
      </c>
      <c r="CX655">
        <f t="shared" si="889"/>
        <v>0</v>
      </c>
      <c r="CY655">
        <f t="shared" si="889"/>
        <v>0</v>
      </c>
      <c r="CZ655">
        <f t="shared" si="889"/>
        <v>0</v>
      </c>
      <c r="DA655">
        <f t="shared" si="889"/>
        <v>0</v>
      </c>
      <c r="DB655">
        <f t="shared" si="889"/>
        <v>0</v>
      </c>
      <c r="DC655">
        <f t="shared" si="889"/>
        <v>0</v>
      </c>
      <c r="DD655">
        <f t="shared" si="889"/>
        <v>0</v>
      </c>
      <c r="DE655">
        <f t="shared" si="889"/>
        <v>0</v>
      </c>
      <c r="DF655">
        <f t="shared" si="890"/>
        <v>0</v>
      </c>
      <c r="DG655">
        <f t="shared" si="890"/>
        <v>0</v>
      </c>
      <c r="DH655">
        <f t="shared" si="890"/>
        <v>0</v>
      </c>
      <c r="DI655">
        <f t="shared" si="890"/>
        <v>0</v>
      </c>
      <c r="DJ655">
        <f t="shared" si="890"/>
        <v>0</v>
      </c>
      <c r="DK655">
        <f t="shared" si="890"/>
        <v>0</v>
      </c>
      <c r="DL655">
        <f t="shared" si="890"/>
        <v>0</v>
      </c>
      <c r="DM655">
        <f t="shared" si="890"/>
        <v>0</v>
      </c>
      <c r="DN655">
        <f t="shared" si="890"/>
        <v>0</v>
      </c>
      <c r="DO655">
        <f t="shared" si="890"/>
        <v>0</v>
      </c>
      <c r="DP655">
        <f t="shared" si="891"/>
        <v>0</v>
      </c>
      <c r="DQ655">
        <f t="shared" si="891"/>
        <v>0</v>
      </c>
      <c r="DR655">
        <f t="shared" si="891"/>
        <v>0</v>
      </c>
      <c r="DS655">
        <f t="shared" si="891"/>
        <v>0</v>
      </c>
      <c r="DT655">
        <f t="shared" si="891"/>
        <v>0</v>
      </c>
      <c r="DU655">
        <f t="shared" si="891"/>
        <v>0</v>
      </c>
      <c r="DV655">
        <f t="shared" si="891"/>
        <v>0</v>
      </c>
      <c r="DW655">
        <f t="shared" si="891"/>
        <v>0</v>
      </c>
      <c r="DX655">
        <f t="shared" si="891"/>
        <v>0</v>
      </c>
      <c r="DY655">
        <f t="shared" si="891"/>
        <v>0</v>
      </c>
      <c r="DZ655">
        <f t="shared" si="892"/>
        <v>0</v>
      </c>
      <c r="EA655">
        <f t="shared" si="892"/>
        <v>0</v>
      </c>
      <c r="EB655">
        <f t="shared" si="892"/>
        <v>0</v>
      </c>
      <c r="EC655">
        <f t="shared" si="892"/>
        <v>0</v>
      </c>
      <c r="ED655">
        <f t="shared" si="892"/>
        <v>0</v>
      </c>
      <c r="EE655">
        <f t="shared" si="892"/>
        <v>0</v>
      </c>
      <c r="EF655">
        <f t="shared" si="892"/>
        <v>0</v>
      </c>
      <c r="EG655">
        <f t="shared" si="892"/>
        <v>0</v>
      </c>
      <c r="EH655">
        <f t="shared" si="892"/>
        <v>0</v>
      </c>
      <c r="EI655">
        <f t="shared" si="892"/>
        <v>0</v>
      </c>
      <c r="EJ655">
        <f t="shared" si="892"/>
        <v>0</v>
      </c>
      <c r="EK655">
        <f t="shared" si="892"/>
        <v>0</v>
      </c>
      <c r="EL655">
        <f t="shared" si="892"/>
        <v>0</v>
      </c>
      <c r="EM655">
        <f t="shared" si="892"/>
        <v>0</v>
      </c>
      <c r="EN655">
        <f t="shared" si="892"/>
        <v>0</v>
      </c>
      <c r="ER655" s="6">
        <f t="shared" si="878"/>
        <v>0</v>
      </c>
      <c r="ES655" s="6">
        <f t="shared" si="893"/>
        <v>0</v>
      </c>
      <c r="ET655" s="6">
        <f t="shared" si="893"/>
        <v>0</v>
      </c>
      <c r="EU655" s="6">
        <f t="shared" si="893"/>
        <v>0</v>
      </c>
      <c r="EV655" s="6">
        <f t="shared" si="893"/>
        <v>0</v>
      </c>
      <c r="EW655" s="6">
        <f t="shared" si="893"/>
        <v>0</v>
      </c>
      <c r="EX655" s="6">
        <f t="shared" si="893"/>
        <v>0</v>
      </c>
      <c r="EY655" s="6">
        <f t="shared" si="893"/>
        <v>0</v>
      </c>
      <c r="EZ655" s="6">
        <f t="shared" si="893"/>
        <v>0</v>
      </c>
      <c r="FA655" s="6">
        <f t="shared" si="893"/>
        <v>0</v>
      </c>
      <c r="FB655" s="6">
        <f t="shared" si="893"/>
        <v>0</v>
      </c>
      <c r="FC655" s="6">
        <f t="shared" si="893"/>
        <v>0</v>
      </c>
      <c r="FD655" s="6">
        <f t="shared" si="893"/>
        <v>0</v>
      </c>
      <c r="FE655" s="6">
        <f t="shared" si="893"/>
        <v>0</v>
      </c>
      <c r="FF655" s="6">
        <f t="shared" si="893"/>
        <v>0</v>
      </c>
      <c r="FG655" s="6">
        <f t="shared" si="893"/>
        <v>0</v>
      </c>
      <c r="FH655" s="6">
        <f t="shared" si="893"/>
        <v>0</v>
      </c>
      <c r="FI655" s="6">
        <f t="shared" si="893"/>
        <v>0</v>
      </c>
      <c r="FJ655" s="6">
        <f t="shared" si="893"/>
        <v>0</v>
      </c>
      <c r="FK655" s="6">
        <f t="shared" si="893"/>
        <v>0</v>
      </c>
      <c r="FL655" s="6">
        <f t="shared" si="893"/>
        <v>0</v>
      </c>
      <c r="FM655" s="6">
        <f t="shared" si="893"/>
        <v>0</v>
      </c>
      <c r="FN655" s="6">
        <f t="shared" si="893"/>
        <v>0</v>
      </c>
      <c r="FO655" s="6">
        <f t="shared" si="893"/>
        <v>0</v>
      </c>
      <c r="FP655" s="6">
        <f t="shared" si="893"/>
        <v>0</v>
      </c>
      <c r="FQ655" s="6">
        <f t="shared" si="893"/>
        <v>0</v>
      </c>
      <c r="FR655" s="6">
        <f t="shared" si="893"/>
        <v>0</v>
      </c>
      <c r="FS655" s="6">
        <f t="shared" si="893"/>
        <v>30.3</v>
      </c>
      <c r="FT655" s="6">
        <f t="shared" si="893"/>
        <v>0</v>
      </c>
      <c r="FU655" s="6">
        <f t="shared" si="893"/>
        <v>0</v>
      </c>
      <c r="FV655" s="6">
        <f t="shared" si="893"/>
        <v>0</v>
      </c>
      <c r="FW655" s="6">
        <f t="shared" si="893"/>
        <v>0</v>
      </c>
      <c r="FX655" s="6">
        <f t="shared" si="893"/>
        <v>0</v>
      </c>
      <c r="FY655" s="6">
        <f t="shared" si="893"/>
        <v>0</v>
      </c>
      <c r="FZ655" s="6">
        <f t="shared" si="893"/>
        <v>0</v>
      </c>
      <c r="GA655" s="6">
        <f t="shared" si="893"/>
        <v>0</v>
      </c>
      <c r="GB655" s="6">
        <f t="shared" si="893"/>
        <v>0</v>
      </c>
      <c r="GC655" s="6">
        <f t="shared" si="893"/>
        <v>0</v>
      </c>
      <c r="GD655" s="6">
        <f t="shared" si="893"/>
        <v>0</v>
      </c>
      <c r="GE655" s="6">
        <f t="shared" si="893"/>
        <v>0</v>
      </c>
      <c r="GF655" s="6">
        <f t="shared" si="893"/>
        <v>0</v>
      </c>
      <c r="GG655" s="6">
        <f t="shared" si="893"/>
        <v>0</v>
      </c>
      <c r="GH655" s="6">
        <f t="shared" si="893"/>
        <v>0</v>
      </c>
      <c r="GI655" s="6">
        <f t="shared" si="893"/>
        <v>0</v>
      </c>
      <c r="GJ655" s="6">
        <f t="shared" si="893"/>
        <v>0</v>
      </c>
      <c r="GK655" s="6">
        <f t="shared" si="893"/>
        <v>0</v>
      </c>
      <c r="GL655" s="6">
        <f t="shared" si="893"/>
        <v>0</v>
      </c>
      <c r="GM655" s="6">
        <f t="shared" si="893"/>
        <v>0</v>
      </c>
      <c r="GN655" s="6">
        <f t="shared" si="893"/>
        <v>0</v>
      </c>
      <c r="GO655" s="6">
        <f t="shared" si="893"/>
        <v>0</v>
      </c>
      <c r="GP655" s="6">
        <f t="shared" si="893"/>
        <v>0</v>
      </c>
      <c r="GQ655" s="6">
        <f t="shared" si="893"/>
        <v>0</v>
      </c>
      <c r="GR655" s="6">
        <f t="shared" si="893"/>
        <v>0</v>
      </c>
      <c r="GS655" s="6">
        <f t="shared" si="893"/>
        <v>0</v>
      </c>
      <c r="GT655" s="6">
        <f t="shared" si="893"/>
        <v>0</v>
      </c>
      <c r="GU655" s="6">
        <f t="shared" si="893"/>
        <v>0</v>
      </c>
      <c r="GV655" s="6">
        <f t="shared" si="893"/>
        <v>0</v>
      </c>
      <c r="GW655" s="6">
        <f t="shared" si="893"/>
        <v>0</v>
      </c>
      <c r="GX655" s="6">
        <f t="shared" si="893"/>
        <v>0</v>
      </c>
      <c r="GY655" s="6">
        <f t="shared" si="893"/>
        <v>0</v>
      </c>
      <c r="GZ655" s="6">
        <f t="shared" si="893"/>
        <v>0</v>
      </c>
      <c r="HA655" s="6">
        <f t="shared" si="893"/>
        <v>0</v>
      </c>
      <c r="HB655" s="6">
        <f t="shared" si="893"/>
        <v>0</v>
      </c>
      <c r="HC655" s="6">
        <f t="shared" si="893"/>
        <v>0</v>
      </c>
      <c r="HD655" s="6">
        <f t="shared" si="893"/>
        <v>0</v>
      </c>
      <c r="HE655" s="6">
        <f t="shared" si="885"/>
        <v>0</v>
      </c>
      <c r="HF655" s="6">
        <f t="shared" si="885"/>
        <v>0</v>
      </c>
      <c r="HG655" s="6">
        <f t="shared" si="885"/>
        <v>0</v>
      </c>
      <c r="HH655" s="6">
        <f t="shared" si="885"/>
        <v>0</v>
      </c>
      <c r="HI655" s="6">
        <f t="shared" si="885"/>
        <v>0</v>
      </c>
      <c r="HJ655" s="6">
        <f t="shared" si="885"/>
        <v>0</v>
      </c>
      <c r="HK655" s="6">
        <f t="shared" si="885"/>
        <v>0</v>
      </c>
      <c r="HL655" s="6">
        <f t="shared" si="885"/>
        <v>0</v>
      </c>
      <c r="HM655" s="6">
        <f t="shared" si="885"/>
        <v>0</v>
      </c>
      <c r="HN655" s="6">
        <f t="shared" si="885"/>
        <v>0</v>
      </c>
    </row>
    <row r="656" spans="1:222" x14ac:dyDescent="0.25">
      <c r="A656">
        <v>5762</v>
      </c>
      <c r="B656">
        <v>2017</v>
      </c>
      <c r="C656" t="str">
        <v>компьютерных технологий и электронного обучения</v>
      </c>
      <c r="D656" t="str">
        <v>Жуков Николай Николаевич</v>
      </c>
      <c r="E656" t="str">
        <v>нет</v>
      </c>
      <c r="F656" t="str">
        <v>ассистент</v>
      </c>
      <c r="G656">
        <v>1</v>
      </c>
      <c r="H656">
        <v>16595</v>
      </c>
      <c r="I656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56">
        <v>0</v>
      </c>
      <c r="K656">
        <v>22</v>
      </c>
      <c r="L656">
        <v>0</v>
      </c>
      <c r="M656" s="16">
        <f t="shared" si="873"/>
        <v>3</v>
      </c>
      <c r="N656" s="16">
        <f t="shared" si="874"/>
        <v>5.3000000000000007</v>
      </c>
      <c r="O656" s="16">
        <f t="shared" si="879"/>
        <v>2.5</v>
      </c>
      <c r="P656" s="16">
        <f t="shared" si="880"/>
        <v>2.5</v>
      </c>
      <c r="Q656" s="16">
        <v>0</v>
      </c>
      <c r="R656" s="16">
        <v>0</v>
      </c>
      <c r="S656" s="16">
        <v>0</v>
      </c>
      <c r="T656" s="21">
        <v>0</v>
      </c>
      <c r="U656">
        <v>0</v>
      </c>
      <c r="V656">
        <v>0</v>
      </c>
      <c r="W656">
        <v>10</v>
      </c>
      <c r="X656">
        <v>1</v>
      </c>
      <c r="Y656">
        <v>1</v>
      </c>
      <c r="Z656">
        <v>0</v>
      </c>
      <c r="AA656" t="str">
        <v>осн</v>
      </c>
      <c r="AB656">
        <f t="shared" si="881"/>
        <v>900</v>
      </c>
      <c r="AC656" t="str">
        <f t="shared" si="875"/>
        <v>КЭО (маг)</v>
      </c>
      <c r="AD656" t="str">
        <f t="shared" si="865"/>
        <v>2017/2018</v>
      </c>
      <c r="AE656">
        <f t="shared" si="876"/>
        <v>35.299999999999997</v>
      </c>
      <c r="AF656">
        <f t="shared" si="877"/>
        <v>3.9222222222222221E-2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R656">
        <f t="shared" si="886"/>
        <v>0</v>
      </c>
      <c r="BS656">
        <f t="shared" si="886"/>
        <v>0</v>
      </c>
      <c r="BT656">
        <f t="shared" si="886"/>
        <v>0</v>
      </c>
      <c r="BU656">
        <f t="shared" si="886"/>
        <v>0</v>
      </c>
      <c r="BV656">
        <f t="shared" si="886"/>
        <v>0</v>
      </c>
      <c r="BW656">
        <f t="shared" si="886"/>
        <v>0</v>
      </c>
      <c r="BX656">
        <f t="shared" si="886"/>
        <v>0</v>
      </c>
      <c r="BY656">
        <f t="shared" si="886"/>
        <v>0</v>
      </c>
      <c r="BZ656">
        <f t="shared" si="886"/>
        <v>0</v>
      </c>
      <c r="CA656">
        <f t="shared" si="886"/>
        <v>0</v>
      </c>
      <c r="CB656">
        <f t="shared" si="887"/>
        <v>0</v>
      </c>
      <c r="CC656">
        <f t="shared" si="887"/>
        <v>0</v>
      </c>
      <c r="CD656">
        <f t="shared" si="887"/>
        <v>0</v>
      </c>
      <c r="CE656">
        <f t="shared" si="887"/>
        <v>0</v>
      </c>
      <c r="CF656">
        <f t="shared" si="887"/>
        <v>0</v>
      </c>
      <c r="CG656">
        <f t="shared" si="887"/>
        <v>0</v>
      </c>
      <c r="CH656">
        <f t="shared" si="887"/>
        <v>0</v>
      </c>
      <c r="CI656">
        <f t="shared" si="887"/>
        <v>0</v>
      </c>
      <c r="CJ656">
        <f t="shared" si="887"/>
        <v>0</v>
      </c>
      <c r="CK656">
        <f t="shared" si="887"/>
        <v>0</v>
      </c>
      <c r="CL656">
        <f t="shared" si="888"/>
        <v>0</v>
      </c>
      <c r="CM656">
        <f t="shared" si="888"/>
        <v>0</v>
      </c>
      <c r="CN656">
        <f t="shared" si="888"/>
        <v>0</v>
      </c>
      <c r="CO656">
        <f t="shared" si="888"/>
        <v>0</v>
      </c>
      <c r="CP656">
        <f t="shared" si="888"/>
        <v>0</v>
      </c>
      <c r="CQ656">
        <f t="shared" si="888"/>
        <v>0</v>
      </c>
      <c r="CR656">
        <f t="shared" si="888"/>
        <v>0</v>
      </c>
      <c r="CS656">
        <f t="shared" si="888"/>
        <v>3.9222222222222221E-2</v>
      </c>
      <c r="CT656">
        <f t="shared" si="888"/>
        <v>0</v>
      </c>
      <c r="CU656">
        <f t="shared" si="888"/>
        <v>0</v>
      </c>
      <c r="CV656">
        <f t="shared" si="889"/>
        <v>0</v>
      </c>
      <c r="CW656">
        <f t="shared" si="889"/>
        <v>0</v>
      </c>
      <c r="CX656">
        <f t="shared" si="889"/>
        <v>0</v>
      </c>
      <c r="CY656">
        <f t="shared" si="889"/>
        <v>0</v>
      </c>
      <c r="CZ656">
        <f t="shared" si="889"/>
        <v>0</v>
      </c>
      <c r="DA656">
        <f t="shared" si="889"/>
        <v>0</v>
      </c>
      <c r="DB656">
        <f t="shared" si="889"/>
        <v>0</v>
      </c>
      <c r="DC656">
        <f t="shared" si="889"/>
        <v>0</v>
      </c>
      <c r="DD656">
        <f t="shared" si="889"/>
        <v>0</v>
      </c>
      <c r="DE656">
        <f t="shared" si="889"/>
        <v>0</v>
      </c>
      <c r="DF656">
        <f t="shared" si="890"/>
        <v>0</v>
      </c>
      <c r="DG656">
        <f t="shared" si="890"/>
        <v>0</v>
      </c>
      <c r="DH656">
        <f t="shared" si="890"/>
        <v>0</v>
      </c>
      <c r="DI656">
        <f t="shared" si="890"/>
        <v>0</v>
      </c>
      <c r="DJ656">
        <f t="shared" si="890"/>
        <v>0</v>
      </c>
      <c r="DK656">
        <f t="shared" si="890"/>
        <v>0</v>
      </c>
      <c r="DL656">
        <f t="shared" si="890"/>
        <v>0</v>
      </c>
      <c r="DM656">
        <f t="shared" si="890"/>
        <v>0</v>
      </c>
      <c r="DN656">
        <f t="shared" si="890"/>
        <v>0</v>
      </c>
      <c r="DO656">
        <f t="shared" si="890"/>
        <v>0</v>
      </c>
      <c r="DP656">
        <f t="shared" si="891"/>
        <v>0</v>
      </c>
      <c r="DQ656">
        <f t="shared" si="891"/>
        <v>0</v>
      </c>
      <c r="DR656">
        <f t="shared" si="891"/>
        <v>0</v>
      </c>
      <c r="DS656">
        <f t="shared" si="891"/>
        <v>0</v>
      </c>
      <c r="DT656">
        <f t="shared" si="891"/>
        <v>0</v>
      </c>
      <c r="DU656">
        <f t="shared" si="891"/>
        <v>0</v>
      </c>
      <c r="DV656">
        <f t="shared" si="891"/>
        <v>0</v>
      </c>
      <c r="DW656">
        <f t="shared" si="891"/>
        <v>0</v>
      </c>
      <c r="DX656">
        <f t="shared" si="891"/>
        <v>0</v>
      </c>
      <c r="DY656">
        <f t="shared" si="891"/>
        <v>0</v>
      </c>
      <c r="DZ656">
        <f t="shared" si="892"/>
        <v>0</v>
      </c>
      <c r="EA656">
        <f t="shared" si="892"/>
        <v>0</v>
      </c>
      <c r="EB656">
        <f t="shared" si="892"/>
        <v>0</v>
      </c>
      <c r="EC656">
        <f t="shared" si="892"/>
        <v>0</v>
      </c>
      <c r="ED656">
        <f t="shared" si="892"/>
        <v>0</v>
      </c>
      <c r="EE656">
        <f t="shared" si="892"/>
        <v>0</v>
      </c>
      <c r="EF656">
        <f t="shared" si="892"/>
        <v>0</v>
      </c>
      <c r="EG656">
        <f t="shared" si="892"/>
        <v>0</v>
      </c>
      <c r="EH656">
        <f t="shared" si="892"/>
        <v>0</v>
      </c>
      <c r="EI656">
        <f t="shared" si="892"/>
        <v>0</v>
      </c>
      <c r="EJ656">
        <f t="shared" si="892"/>
        <v>0</v>
      </c>
      <c r="EK656">
        <f t="shared" si="892"/>
        <v>0</v>
      </c>
      <c r="EL656">
        <f t="shared" si="892"/>
        <v>0</v>
      </c>
      <c r="EM656">
        <f t="shared" si="892"/>
        <v>0</v>
      </c>
      <c r="EN656">
        <f t="shared" si="892"/>
        <v>0</v>
      </c>
      <c r="ER656" s="6">
        <f t="shared" si="878"/>
        <v>0</v>
      </c>
      <c r="ES656" s="6">
        <f t="shared" si="893"/>
        <v>0</v>
      </c>
      <c r="ET656" s="6">
        <f t="shared" si="893"/>
        <v>0</v>
      </c>
      <c r="EU656" s="6">
        <f t="shared" si="893"/>
        <v>0</v>
      </c>
      <c r="EV656" s="6">
        <f t="shared" si="893"/>
        <v>0</v>
      </c>
      <c r="EW656" s="6">
        <f t="shared" si="893"/>
        <v>0</v>
      </c>
      <c r="EX656" s="6">
        <f t="shared" si="893"/>
        <v>0</v>
      </c>
      <c r="EY656" s="6">
        <f t="shared" si="893"/>
        <v>0</v>
      </c>
      <c r="EZ656" s="6">
        <f t="shared" si="893"/>
        <v>0</v>
      </c>
      <c r="FA656" s="6">
        <f t="shared" si="893"/>
        <v>0</v>
      </c>
      <c r="FB656" s="6">
        <f t="shared" si="893"/>
        <v>0</v>
      </c>
      <c r="FC656" s="6">
        <f t="shared" si="893"/>
        <v>0</v>
      </c>
      <c r="FD656" s="6">
        <f t="shared" si="893"/>
        <v>0</v>
      </c>
      <c r="FE656" s="6">
        <f t="shared" si="893"/>
        <v>0</v>
      </c>
      <c r="FF656" s="6">
        <f t="shared" si="893"/>
        <v>0</v>
      </c>
      <c r="FG656" s="6">
        <f t="shared" si="893"/>
        <v>0</v>
      </c>
      <c r="FH656" s="6">
        <f t="shared" si="893"/>
        <v>0</v>
      </c>
      <c r="FI656" s="6">
        <f t="shared" si="893"/>
        <v>0</v>
      </c>
      <c r="FJ656" s="6">
        <f t="shared" si="893"/>
        <v>0</v>
      </c>
      <c r="FK656" s="6">
        <f t="shared" si="893"/>
        <v>0</v>
      </c>
      <c r="FL656" s="6">
        <f t="shared" si="893"/>
        <v>0</v>
      </c>
      <c r="FM656" s="6">
        <f t="shared" si="893"/>
        <v>0</v>
      </c>
      <c r="FN656" s="6">
        <f t="shared" si="893"/>
        <v>0</v>
      </c>
      <c r="FO656" s="6">
        <f t="shared" si="893"/>
        <v>0</v>
      </c>
      <c r="FP656" s="6">
        <f t="shared" si="893"/>
        <v>0</v>
      </c>
      <c r="FQ656" s="6">
        <f t="shared" si="893"/>
        <v>0</v>
      </c>
      <c r="FR656" s="6">
        <f t="shared" si="893"/>
        <v>0</v>
      </c>
      <c r="FS656" s="6">
        <f t="shared" si="893"/>
        <v>35.299999999999997</v>
      </c>
      <c r="FT656" s="6">
        <f t="shared" si="893"/>
        <v>0</v>
      </c>
      <c r="FU656" s="6">
        <f t="shared" si="893"/>
        <v>0</v>
      </c>
      <c r="FV656" s="6">
        <f t="shared" si="893"/>
        <v>0</v>
      </c>
      <c r="FW656" s="6">
        <f t="shared" si="893"/>
        <v>0</v>
      </c>
      <c r="FX656" s="6">
        <f t="shared" si="893"/>
        <v>0</v>
      </c>
      <c r="FY656" s="6">
        <f t="shared" si="893"/>
        <v>0</v>
      </c>
      <c r="FZ656" s="6">
        <f t="shared" si="893"/>
        <v>0</v>
      </c>
      <c r="GA656" s="6">
        <f t="shared" si="893"/>
        <v>0</v>
      </c>
      <c r="GB656" s="6">
        <f t="shared" si="893"/>
        <v>0</v>
      </c>
      <c r="GC656" s="6">
        <f t="shared" si="893"/>
        <v>0</v>
      </c>
      <c r="GD656" s="6">
        <f t="shared" si="893"/>
        <v>0</v>
      </c>
      <c r="GE656" s="6">
        <f t="shared" si="893"/>
        <v>0</v>
      </c>
      <c r="GF656" s="6">
        <f t="shared" si="893"/>
        <v>0</v>
      </c>
      <c r="GG656" s="6">
        <f t="shared" si="893"/>
        <v>0</v>
      </c>
      <c r="GH656" s="6">
        <f t="shared" si="893"/>
        <v>0</v>
      </c>
      <c r="GI656" s="6">
        <f t="shared" si="893"/>
        <v>0</v>
      </c>
      <c r="GJ656" s="6">
        <f t="shared" si="893"/>
        <v>0</v>
      </c>
      <c r="GK656" s="6">
        <f t="shared" si="893"/>
        <v>0</v>
      </c>
      <c r="GL656" s="6">
        <f t="shared" si="893"/>
        <v>0</v>
      </c>
      <c r="GM656" s="6">
        <f t="shared" si="893"/>
        <v>0</v>
      </c>
      <c r="GN656" s="6">
        <f t="shared" si="893"/>
        <v>0</v>
      </c>
      <c r="GO656" s="6">
        <f t="shared" si="893"/>
        <v>0</v>
      </c>
      <c r="GP656" s="6">
        <f t="shared" si="893"/>
        <v>0</v>
      </c>
      <c r="GQ656" s="6">
        <f t="shared" si="893"/>
        <v>0</v>
      </c>
      <c r="GR656" s="6">
        <f t="shared" si="893"/>
        <v>0</v>
      </c>
      <c r="GS656" s="6">
        <f t="shared" si="893"/>
        <v>0</v>
      </c>
      <c r="GT656" s="6">
        <f t="shared" si="893"/>
        <v>0</v>
      </c>
      <c r="GU656" s="6">
        <f t="shared" si="893"/>
        <v>0</v>
      </c>
      <c r="GV656" s="6">
        <f t="shared" si="893"/>
        <v>0</v>
      </c>
      <c r="GW656" s="6">
        <f t="shared" si="893"/>
        <v>0</v>
      </c>
      <c r="GX656" s="6">
        <f t="shared" si="893"/>
        <v>0</v>
      </c>
      <c r="GY656" s="6">
        <f t="shared" si="893"/>
        <v>0</v>
      </c>
      <c r="GZ656" s="6">
        <f t="shared" si="893"/>
        <v>0</v>
      </c>
      <c r="HA656" s="6">
        <f t="shared" si="893"/>
        <v>0</v>
      </c>
      <c r="HB656" s="6">
        <f t="shared" si="893"/>
        <v>0</v>
      </c>
      <c r="HC656" s="6">
        <f t="shared" si="893"/>
        <v>0</v>
      </c>
      <c r="HD656" s="6">
        <f t="shared" ref="HD656:HN659" si="894">IF(INDEX($A$1:$I$862, ROW($I656), 4) = HD$1, $AE656, 0)</f>
        <v>0</v>
      </c>
      <c r="HE656" s="6">
        <f t="shared" si="894"/>
        <v>0</v>
      </c>
      <c r="HF656" s="6">
        <f t="shared" si="894"/>
        <v>0</v>
      </c>
      <c r="HG656" s="6">
        <f t="shared" si="894"/>
        <v>0</v>
      </c>
      <c r="HH656" s="6">
        <f t="shared" si="894"/>
        <v>0</v>
      </c>
      <c r="HI656" s="6">
        <f t="shared" si="894"/>
        <v>0</v>
      </c>
      <c r="HJ656" s="6">
        <f t="shared" si="894"/>
        <v>0</v>
      </c>
      <c r="HK656" s="6">
        <f t="shared" si="894"/>
        <v>0</v>
      </c>
      <c r="HL656" s="6">
        <f t="shared" si="894"/>
        <v>0</v>
      </c>
      <c r="HM656" s="6">
        <f t="shared" si="894"/>
        <v>0</v>
      </c>
      <c r="HN656" s="6">
        <f t="shared" si="894"/>
        <v>0</v>
      </c>
    </row>
    <row r="657" spans="1:222" x14ac:dyDescent="0.25">
      <c r="A657">
        <v>5762</v>
      </c>
      <c r="B657">
        <v>2017</v>
      </c>
      <c r="C657" t="str">
        <v>компьютерных технологий и электронного обучения</v>
      </c>
      <c r="D657" t="str">
        <v>Иванова Екатерина Алексеевна</v>
      </c>
      <c r="E657" t="str">
        <v>нет</v>
      </c>
      <c r="F657" t="str">
        <v>ассистент</v>
      </c>
      <c r="G657">
        <v>0.5</v>
      </c>
      <c r="H657">
        <v>16595</v>
      </c>
      <c r="I65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>
        <v>0</v>
      </c>
      <c r="K657">
        <v>14</v>
      </c>
      <c r="L657">
        <v>0</v>
      </c>
      <c r="M657" s="16">
        <f t="shared" si="873"/>
        <v>2</v>
      </c>
      <c r="N657" s="16">
        <f t="shared" si="874"/>
        <v>5.3000000000000007</v>
      </c>
      <c r="O657" s="16">
        <f t="shared" si="879"/>
        <v>2.5</v>
      </c>
      <c r="P657" s="16">
        <f t="shared" si="880"/>
        <v>2.5</v>
      </c>
      <c r="Q657" s="16">
        <v>0</v>
      </c>
      <c r="R657" s="16">
        <v>0</v>
      </c>
      <c r="S657" s="16">
        <v>0</v>
      </c>
      <c r="T657" s="21">
        <v>0</v>
      </c>
      <c r="U657">
        <v>0</v>
      </c>
      <c r="V657">
        <v>0</v>
      </c>
      <c r="W657">
        <v>10</v>
      </c>
      <c r="X657">
        <v>1</v>
      </c>
      <c r="Y657">
        <v>1</v>
      </c>
      <c r="Z657">
        <v>0</v>
      </c>
      <c r="AA657" t="str">
        <v>доп</v>
      </c>
      <c r="AB657">
        <f t="shared" si="881"/>
        <v>900</v>
      </c>
      <c r="AC657" t="str">
        <f t="shared" si="875"/>
        <v>КЭО (маг)</v>
      </c>
      <c r="AD657" t="str">
        <f t="shared" si="865"/>
        <v>2017/2018</v>
      </c>
      <c r="AE657">
        <f t="shared" si="876"/>
        <v>26.3</v>
      </c>
      <c r="AF657">
        <f t="shared" si="877"/>
        <v>2.9222222222222222E-2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R657">
        <f t="shared" si="886"/>
        <v>0</v>
      </c>
      <c r="BS657">
        <f t="shared" si="886"/>
        <v>0</v>
      </c>
      <c r="BT657">
        <f t="shared" si="886"/>
        <v>0</v>
      </c>
      <c r="BU657">
        <f t="shared" si="886"/>
        <v>0</v>
      </c>
      <c r="BV657">
        <f t="shared" si="886"/>
        <v>0</v>
      </c>
      <c r="BW657">
        <f t="shared" si="886"/>
        <v>0</v>
      </c>
      <c r="BX657">
        <f t="shared" si="886"/>
        <v>0</v>
      </c>
      <c r="BY657">
        <f t="shared" si="886"/>
        <v>0</v>
      </c>
      <c r="BZ657">
        <f t="shared" si="886"/>
        <v>0</v>
      </c>
      <c r="CA657">
        <f t="shared" si="886"/>
        <v>0</v>
      </c>
      <c r="CB657">
        <f t="shared" si="887"/>
        <v>0</v>
      </c>
      <c r="CC657">
        <f t="shared" si="887"/>
        <v>0</v>
      </c>
      <c r="CD657">
        <f t="shared" si="887"/>
        <v>0</v>
      </c>
      <c r="CE657">
        <f t="shared" si="887"/>
        <v>0</v>
      </c>
      <c r="CF657">
        <f t="shared" si="887"/>
        <v>0</v>
      </c>
      <c r="CG657">
        <f t="shared" si="887"/>
        <v>0</v>
      </c>
      <c r="CH657">
        <f t="shared" si="887"/>
        <v>0</v>
      </c>
      <c r="CI657">
        <f t="shared" si="887"/>
        <v>0</v>
      </c>
      <c r="CJ657">
        <f t="shared" si="887"/>
        <v>0</v>
      </c>
      <c r="CK657">
        <f t="shared" si="887"/>
        <v>0</v>
      </c>
      <c r="CL657">
        <f t="shared" si="888"/>
        <v>0</v>
      </c>
      <c r="CM657">
        <f t="shared" si="888"/>
        <v>0</v>
      </c>
      <c r="CN657">
        <f t="shared" si="888"/>
        <v>0</v>
      </c>
      <c r="CO657">
        <f t="shared" si="888"/>
        <v>0</v>
      </c>
      <c r="CP657">
        <f t="shared" si="888"/>
        <v>0</v>
      </c>
      <c r="CQ657">
        <f t="shared" si="888"/>
        <v>0</v>
      </c>
      <c r="CR657">
        <f t="shared" si="888"/>
        <v>0</v>
      </c>
      <c r="CS657">
        <f t="shared" si="888"/>
        <v>0</v>
      </c>
      <c r="CT657">
        <f t="shared" si="888"/>
        <v>0</v>
      </c>
      <c r="CU657">
        <f t="shared" si="888"/>
        <v>0</v>
      </c>
      <c r="CV657">
        <f t="shared" si="889"/>
        <v>0</v>
      </c>
      <c r="CW657">
        <f t="shared" si="889"/>
        <v>0</v>
      </c>
      <c r="CX657">
        <f t="shared" si="889"/>
        <v>2.9222222222222222E-2</v>
      </c>
      <c r="CY657">
        <f t="shared" si="889"/>
        <v>0</v>
      </c>
      <c r="CZ657">
        <f t="shared" si="889"/>
        <v>0</v>
      </c>
      <c r="DA657">
        <f t="shared" si="889"/>
        <v>0</v>
      </c>
      <c r="DB657">
        <f t="shared" si="889"/>
        <v>0</v>
      </c>
      <c r="DC657">
        <f t="shared" si="889"/>
        <v>0</v>
      </c>
      <c r="DD657">
        <f t="shared" si="889"/>
        <v>0</v>
      </c>
      <c r="DE657">
        <f t="shared" si="889"/>
        <v>0</v>
      </c>
      <c r="DF657">
        <f t="shared" si="890"/>
        <v>0</v>
      </c>
      <c r="DG657">
        <f t="shared" si="890"/>
        <v>0</v>
      </c>
      <c r="DH657">
        <f t="shared" si="890"/>
        <v>0</v>
      </c>
      <c r="DI657">
        <f t="shared" si="890"/>
        <v>0</v>
      </c>
      <c r="DJ657">
        <f t="shared" si="890"/>
        <v>0</v>
      </c>
      <c r="DK657">
        <f t="shared" si="890"/>
        <v>0</v>
      </c>
      <c r="DL657">
        <f t="shared" si="890"/>
        <v>0</v>
      </c>
      <c r="DM657">
        <f t="shared" si="890"/>
        <v>0</v>
      </c>
      <c r="DN657">
        <f t="shared" si="890"/>
        <v>0</v>
      </c>
      <c r="DO657">
        <f t="shared" si="890"/>
        <v>0</v>
      </c>
      <c r="DP657">
        <f t="shared" si="891"/>
        <v>0</v>
      </c>
      <c r="DQ657">
        <f t="shared" si="891"/>
        <v>0</v>
      </c>
      <c r="DR657">
        <f t="shared" si="891"/>
        <v>0</v>
      </c>
      <c r="DS657">
        <f t="shared" si="891"/>
        <v>0</v>
      </c>
      <c r="DT657">
        <f t="shared" si="891"/>
        <v>0</v>
      </c>
      <c r="DU657">
        <f t="shared" si="891"/>
        <v>0</v>
      </c>
      <c r="DV657">
        <f t="shared" si="891"/>
        <v>0</v>
      </c>
      <c r="DW657">
        <f t="shared" si="891"/>
        <v>0</v>
      </c>
      <c r="DX657">
        <f t="shared" si="891"/>
        <v>0</v>
      </c>
      <c r="DY657">
        <f t="shared" si="891"/>
        <v>0</v>
      </c>
      <c r="DZ657">
        <f t="shared" si="892"/>
        <v>0</v>
      </c>
      <c r="EA657">
        <f t="shared" si="892"/>
        <v>0</v>
      </c>
      <c r="EB657">
        <f t="shared" si="892"/>
        <v>0</v>
      </c>
      <c r="EC657">
        <f t="shared" si="892"/>
        <v>0</v>
      </c>
      <c r="ED657">
        <f t="shared" si="892"/>
        <v>0</v>
      </c>
      <c r="EE657">
        <f t="shared" si="892"/>
        <v>0</v>
      </c>
      <c r="EF657">
        <f t="shared" si="892"/>
        <v>0</v>
      </c>
      <c r="EG657">
        <f t="shared" si="892"/>
        <v>0</v>
      </c>
      <c r="EH657">
        <f t="shared" si="892"/>
        <v>0</v>
      </c>
      <c r="EI657">
        <f t="shared" si="892"/>
        <v>0</v>
      </c>
      <c r="EJ657">
        <f t="shared" si="892"/>
        <v>0</v>
      </c>
      <c r="EK657">
        <f t="shared" si="892"/>
        <v>0</v>
      </c>
      <c r="EL657">
        <f t="shared" si="892"/>
        <v>0</v>
      </c>
      <c r="EM657">
        <f t="shared" si="892"/>
        <v>0</v>
      </c>
      <c r="EN657">
        <f t="shared" si="892"/>
        <v>0</v>
      </c>
      <c r="ER657" s="6">
        <f t="shared" si="878"/>
        <v>0</v>
      </c>
      <c r="ES657" s="6">
        <f t="shared" ref="ES657:HD660" si="895">IF(INDEX($A$1:$I$862, ROW($I657), 4) = ES$1, $AE657, 0)</f>
        <v>0</v>
      </c>
      <c r="ET657" s="6">
        <f t="shared" si="895"/>
        <v>0</v>
      </c>
      <c r="EU657" s="6">
        <f t="shared" si="895"/>
        <v>0</v>
      </c>
      <c r="EV657" s="6">
        <f t="shared" si="895"/>
        <v>0</v>
      </c>
      <c r="EW657" s="6">
        <f t="shared" si="895"/>
        <v>0</v>
      </c>
      <c r="EX657" s="6">
        <f t="shared" si="895"/>
        <v>0</v>
      </c>
      <c r="EY657" s="6">
        <f t="shared" si="895"/>
        <v>0</v>
      </c>
      <c r="EZ657" s="6">
        <f t="shared" si="895"/>
        <v>0</v>
      </c>
      <c r="FA657" s="6">
        <f t="shared" si="895"/>
        <v>0</v>
      </c>
      <c r="FB657" s="6">
        <f t="shared" si="895"/>
        <v>0</v>
      </c>
      <c r="FC657" s="6">
        <f t="shared" si="895"/>
        <v>0</v>
      </c>
      <c r="FD657" s="6">
        <f t="shared" si="895"/>
        <v>0</v>
      </c>
      <c r="FE657" s="6">
        <f t="shared" si="895"/>
        <v>0</v>
      </c>
      <c r="FF657" s="6">
        <f t="shared" si="895"/>
        <v>0</v>
      </c>
      <c r="FG657" s="6">
        <f t="shared" si="895"/>
        <v>0</v>
      </c>
      <c r="FH657" s="6">
        <f t="shared" si="895"/>
        <v>0</v>
      </c>
      <c r="FI657" s="6">
        <f t="shared" si="895"/>
        <v>0</v>
      </c>
      <c r="FJ657" s="6">
        <f t="shared" si="895"/>
        <v>0</v>
      </c>
      <c r="FK657" s="6">
        <f t="shared" si="895"/>
        <v>0</v>
      </c>
      <c r="FL657" s="6">
        <f t="shared" si="895"/>
        <v>0</v>
      </c>
      <c r="FM657" s="6">
        <f t="shared" si="895"/>
        <v>0</v>
      </c>
      <c r="FN657" s="6">
        <f t="shared" si="895"/>
        <v>0</v>
      </c>
      <c r="FO657" s="6">
        <f t="shared" si="895"/>
        <v>0</v>
      </c>
      <c r="FP657" s="6">
        <f t="shared" si="895"/>
        <v>0</v>
      </c>
      <c r="FQ657" s="6">
        <f t="shared" si="895"/>
        <v>0</v>
      </c>
      <c r="FR657" s="6">
        <f t="shared" si="895"/>
        <v>0</v>
      </c>
      <c r="FS657" s="6">
        <f t="shared" si="895"/>
        <v>0</v>
      </c>
      <c r="FT657" s="6">
        <f t="shared" si="895"/>
        <v>0</v>
      </c>
      <c r="FU657" s="6">
        <f t="shared" si="895"/>
        <v>0</v>
      </c>
      <c r="FV657" s="6">
        <f t="shared" si="895"/>
        <v>0</v>
      </c>
      <c r="FW657" s="6">
        <f t="shared" si="895"/>
        <v>0</v>
      </c>
      <c r="FX657" s="6">
        <f t="shared" si="895"/>
        <v>26.3</v>
      </c>
      <c r="FY657" s="6">
        <f t="shared" si="895"/>
        <v>0</v>
      </c>
      <c r="FZ657" s="6">
        <f t="shared" si="895"/>
        <v>0</v>
      </c>
      <c r="GA657" s="6">
        <f t="shared" si="895"/>
        <v>0</v>
      </c>
      <c r="GB657" s="6">
        <f t="shared" si="895"/>
        <v>0</v>
      </c>
      <c r="GC657" s="6">
        <f t="shared" si="895"/>
        <v>0</v>
      </c>
      <c r="GD657" s="6">
        <f t="shared" si="895"/>
        <v>0</v>
      </c>
      <c r="GE657" s="6">
        <f t="shared" si="895"/>
        <v>0</v>
      </c>
      <c r="GF657" s="6">
        <f t="shared" si="895"/>
        <v>0</v>
      </c>
      <c r="GG657" s="6">
        <f t="shared" si="895"/>
        <v>0</v>
      </c>
      <c r="GH657" s="6">
        <f t="shared" si="895"/>
        <v>0</v>
      </c>
      <c r="GI657" s="6">
        <f t="shared" si="895"/>
        <v>0</v>
      </c>
      <c r="GJ657" s="6">
        <f t="shared" si="895"/>
        <v>0</v>
      </c>
      <c r="GK657" s="6">
        <f t="shared" si="895"/>
        <v>0</v>
      </c>
      <c r="GL657" s="6">
        <f t="shared" si="895"/>
        <v>0</v>
      </c>
      <c r="GM657" s="6">
        <f t="shared" si="895"/>
        <v>0</v>
      </c>
      <c r="GN657" s="6">
        <f t="shared" si="895"/>
        <v>0</v>
      </c>
      <c r="GO657" s="6">
        <f t="shared" si="895"/>
        <v>0</v>
      </c>
      <c r="GP657" s="6">
        <f t="shared" si="895"/>
        <v>0</v>
      </c>
      <c r="GQ657" s="6">
        <f t="shared" si="895"/>
        <v>0</v>
      </c>
      <c r="GR657" s="6">
        <f t="shared" si="895"/>
        <v>0</v>
      </c>
      <c r="GS657" s="6">
        <f t="shared" si="895"/>
        <v>0</v>
      </c>
      <c r="GT657" s="6">
        <f t="shared" si="895"/>
        <v>0</v>
      </c>
      <c r="GU657" s="6">
        <f t="shared" si="895"/>
        <v>0</v>
      </c>
      <c r="GV657" s="6">
        <f t="shared" si="895"/>
        <v>0</v>
      </c>
      <c r="GW657" s="6">
        <f t="shared" si="895"/>
        <v>0</v>
      </c>
      <c r="GX657" s="6">
        <f t="shared" si="895"/>
        <v>0</v>
      </c>
      <c r="GY657" s="6">
        <f t="shared" si="895"/>
        <v>0</v>
      </c>
      <c r="GZ657" s="6">
        <f t="shared" si="895"/>
        <v>0</v>
      </c>
      <c r="HA657" s="6">
        <f t="shared" si="895"/>
        <v>0</v>
      </c>
      <c r="HB657" s="6">
        <f t="shared" si="895"/>
        <v>0</v>
      </c>
      <c r="HC657" s="6">
        <f t="shared" si="895"/>
        <v>0</v>
      </c>
      <c r="HD657" s="6">
        <f t="shared" si="895"/>
        <v>0</v>
      </c>
      <c r="HE657" s="6">
        <f t="shared" si="894"/>
        <v>0</v>
      </c>
      <c r="HF657" s="6">
        <f t="shared" si="894"/>
        <v>0</v>
      </c>
      <c r="HG657" s="6">
        <f t="shared" si="894"/>
        <v>0</v>
      </c>
      <c r="HH657" s="6">
        <f t="shared" si="894"/>
        <v>0</v>
      </c>
      <c r="HI657" s="6">
        <f t="shared" si="894"/>
        <v>0</v>
      </c>
      <c r="HJ657" s="6">
        <f t="shared" si="894"/>
        <v>0</v>
      </c>
      <c r="HK657" s="6">
        <f t="shared" si="894"/>
        <v>0</v>
      </c>
      <c r="HL657" s="6">
        <f t="shared" si="894"/>
        <v>0</v>
      </c>
      <c r="HM657" s="6">
        <f t="shared" si="894"/>
        <v>0</v>
      </c>
      <c r="HN657" s="6">
        <f t="shared" si="894"/>
        <v>0</v>
      </c>
    </row>
    <row r="658" spans="1:222" x14ac:dyDescent="0.25">
      <c r="A658">
        <v>5762</v>
      </c>
      <c r="B658">
        <v>2017</v>
      </c>
      <c r="C658" t="str">
        <v>компьютерных технологий и электронного обучения</v>
      </c>
      <c r="D658" t="str">
        <v>Гончарова Светлана Викторовна</v>
      </c>
      <c r="E658" t="str">
        <v>кандидат педагогических наук</v>
      </c>
      <c r="F658" t="str">
        <v>доцент</v>
      </c>
      <c r="G658">
        <v>1</v>
      </c>
      <c r="H658">
        <v>16595</v>
      </c>
      <c r="I658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>
        <v>0</v>
      </c>
      <c r="K658">
        <v>9</v>
      </c>
      <c r="L658">
        <v>0</v>
      </c>
      <c r="M658" s="16">
        <f t="shared" si="873"/>
        <v>1</v>
      </c>
      <c r="N658" s="16">
        <f t="shared" si="874"/>
        <v>5.3000000000000007</v>
      </c>
      <c r="O658" s="16">
        <f t="shared" si="879"/>
        <v>2.5</v>
      </c>
      <c r="P658" s="16">
        <f t="shared" si="880"/>
        <v>2.5</v>
      </c>
      <c r="Q658" s="16">
        <v>0</v>
      </c>
      <c r="R658" s="16">
        <v>0</v>
      </c>
      <c r="S658" s="16">
        <v>0</v>
      </c>
      <c r="T658" s="21">
        <v>0</v>
      </c>
      <c r="U658">
        <v>0</v>
      </c>
      <c r="V658">
        <v>0</v>
      </c>
      <c r="W658">
        <v>10</v>
      </c>
      <c r="X658">
        <v>1</v>
      </c>
      <c r="Y658">
        <v>1</v>
      </c>
      <c r="Z658">
        <v>0</v>
      </c>
      <c r="AA658" t="str">
        <v>доп</v>
      </c>
      <c r="AB658">
        <f t="shared" si="881"/>
        <v>800</v>
      </c>
      <c r="AC658" t="str">
        <f t="shared" si="875"/>
        <v>КЭО (маг)</v>
      </c>
      <c r="AD658" t="str">
        <f t="shared" si="865"/>
        <v>2017/2018</v>
      </c>
      <c r="AE658">
        <f t="shared" si="876"/>
        <v>20.3</v>
      </c>
      <c r="AF658">
        <f t="shared" si="877"/>
        <v>2.5375000000000002E-2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R658">
        <f t="shared" si="886"/>
        <v>0</v>
      </c>
      <c r="BS658">
        <f t="shared" si="886"/>
        <v>0</v>
      </c>
      <c r="BT658">
        <f t="shared" si="886"/>
        <v>0</v>
      </c>
      <c r="BU658">
        <f t="shared" si="886"/>
        <v>0</v>
      </c>
      <c r="BV658">
        <f t="shared" si="886"/>
        <v>0</v>
      </c>
      <c r="BW658">
        <f t="shared" si="886"/>
        <v>0</v>
      </c>
      <c r="BX658">
        <f t="shared" si="886"/>
        <v>0</v>
      </c>
      <c r="BY658">
        <f t="shared" si="886"/>
        <v>0</v>
      </c>
      <c r="BZ658">
        <f t="shared" si="886"/>
        <v>0</v>
      </c>
      <c r="CA658">
        <f t="shared" si="886"/>
        <v>0</v>
      </c>
      <c r="CB658">
        <f t="shared" si="887"/>
        <v>0</v>
      </c>
      <c r="CC658">
        <f t="shared" si="887"/>
        <v>0</v>
      </c>
      <c r="CD658">
        <f t="shared" si="887"/>
        <v>0</v>
      </c>
      <c r="CE658">
        <f t="shared" si="887"/>
        <v>0</v>
      </c>
      <c r="CF658">
        <f t="shared" si="887"/>
        <v>0</v>
      </c>
      <c r="CG658">
        <f t="shared" si="887"/>
        <v>0</v>
      </c>
      <c r="CH658">
        <f t="shared" si="887"/>
        <v>0</v>
      </c>
      <c r="CI658">
        <f t="shared" si="887"/>
        <v>0</v>
      </c>
      <c r="CJ658">
        <f t="shared" si="887"/>
        <v>0</v>
      </c>
      <c r="CK658">
        <f t="shared" si="887"/>
        <v>2.5375000000000002E-2</v>
      </c>
      <c r="CL658">
        <f t="shared" si="888"/>
        <v>0</v>
      </c>
      <c r="CM658">
        <f t="shared" si="888"/>
        <v>0</v>
      </c>
      <c r="CN658">
        <f t="shared" si="888"/>
        <v>0</v>
      </c>
      <c r="CO658">
        <f t="shared" si="888"/>
        <v>0</v>
      </c>
      <c r="CP658">
        <f t="shared" si="888"/>
        <v>0</v>
      </c>
      <c r="CQ658">
        <f t="shared" si="888"/>
        <v>0</v>
      </c>
      <c r="CR658">
        <f t="shared" si="888"/>
        <v>0</v>
      </c>
      <c r="CS658">
        <f t="shared" si="888"/>
        <v>0</v>
      </c>
      <c r="CT658">
        <f t="shared" si="888"/>
        <v>0</v>
      </c>
      <c r="CU658">
        <f t="shared" si="888"/>
        <v>0</v>
      </c>
      <c r="CV658">
        <f t="shared" si="889"/>
        <v>0</v>
      </c>
      <c r="CW658">
        <f t="shared" si="889"/>
        <v>0</v>
      </c>
      <c r="CX658">
        <f t="shared" si="889"/>
        <v>0</v>
      </c>
      <c r="CY658">
        <f t="shared" si="889"/>
        <v>0</v>
      </c>
      <c r="CZ658">
        <f t="shared" si="889"/>
        <v>0</v>
      </c>
      <c r="DA658">
        <f t="shared" si="889"/>
        <v>0</v>
      </c>
      <c r="DB658">
        <f t="shared" si="889"/>
        <v>0</v>
      </c>
      <c r="DC658">
        <f t="shared" si="889"/>
        <v>0</v>
      </c>
      <c r="DD658">
        <f t="shared" si="889"/>
        <v>0</v>
      </c>
      <c r="DE658">
        <f t="shared" si="889"/>
        <v>0</v>
      </c>
      <c r="DF658">
        <f t="shared" si="890"/>
        <v>0</v>
      </c>
      <c r="DG658">
        <f t="shared" si="890"/>
        <v>0</v>
      </c>
      <c r="DH658">
        <f t="shared" si="890"/>
        <v>0</v>
      </c>
      <c r="DI658">
        <f t="shared" si="890"/>
        <v>0</v>
      </c>
      <c r="DJ658">
        <f t="shared" si="890"/>
        <v>0</v>
      </c>
      <c r="DK658">
        <f t="shared" si="890"/>
        <v>0</v>
      </c>
      <c r="DL658">
        <f t="shared" si="890"/>
        <v>0</v>
      </c>
      <c r="DM658">
        <f t="shared" si="890"/>
        <v>0</v>
      </c>
      <c r="DN658">
        <f t="shared" si="890"/>
        <v>0</v>
      </c>
      <c r="DO658">
        <f t="shared" si="890"/>
        <v>0</v>
      </c>
      <c r="DP658">
        <f t="shared" si="891"/>
        <v>0</v>
      </c>
      <c r="DQ658">
        <f t="shared" si="891"/>
        <v>0</v>
      </c>
      <c r="DR658">
        <f t="shared" si="891"/>
        <v>0</v>
      </c>
      <c r="DS658">
        <f t="shared" si="891"/>
        <v>0</v>
      </c>
      <c r="DT658">
        <f t="shared" si="891"/>
        <v>0</v>
      </c>
      <c r="DU658">
        <f t="shared" si="891"/>
        <v>0</v>
      </c>
      <c r="DV658">
        <f t="shared" si="891"/>
        <v>0</v>
      </c>
      <c r="DW658">
        <f t="shared" si="891"/>
        <v>0</v>
      </c>
      <c r="DX658">
        <f t="shared" si="891"/>
        <v>0</v>
      </c>
      <c r="DY658">
        <f t="shared" si="891"/>
        <v>0</v>
      </c>
      <c r="DZ658">
        <f t="shared" si="892"/>
        <v>0</v>
      </c>
      <c r="EA658">
        <f t="shared" si="892"/>
        <v>0</v>
      </c>
      <c r="EB658">
        <f t="shared" si="892"/>
        <v>0</v>
      </c>
      <c r="EC658">
        <f t="shared" si="892"/>
        <v>0</v>
      </c>
      <c r="ED658">
        <f t="shared" si="892"/>
        <v>0</v>
      </c>
      <c r="EE658">
        <f t="shared" si="892"/>
        <v>0</v>
      </c>
      <c r="EF658">
        <f t="shared" si="892"/>
        <v>0</v>
      </c>
      <c r="EG658">
        <f t="shared" si="892"/>
        <v>0</v>
      </c>
      <c r="EH658">
        <f t="shared" si="892"/>
        <v>0</v>
      </c>
      <c r="EI658">
        <f t="shared" si="892"/>
        <v>0</v>
      </c>
      <c r="EJ658">
        <f t="shared" si="892"/>
        <v>0</v>
      </c>
      <c r="EK658">
        <f t="shared" si="892"/>
        <v>0</v>
      </c>
      <c r="EL658">
        <f t="shared" si="892"/>
        <v>0</v>
      </c>
      <c r="EM658">
        <f t="shared" si="892"/>
        <v>0</v>
      </c>
      <c r="EN658">
        <f t="shared" si="892"/>
        <v>0</v>
      </c>
      <c r="ER658" s="6">
        <f t="shared" si="878"/>
        <v>0</v>
      </c>
      <c r="ES658" s="6">
        <f t="shared" si="895"/>
        <v>0</v>
      </c>
      <c r="ET658" s="6">
        <f t="shared" si="895"/>
        <v>0</v>
      </c>
      <c r="EU658" s="6">
        <f t="shared" si="895"/>
        <v>0</v>
      </c>
      <c r="EV658" s="6">
        <f t="shared" si="895"/>
        <v>0</v>
      </c>
      <c r="EW658" s="6">
        <f t="shared" si="895"/>
        <v>0</v>
      </c>
      <c r="EX658" s="6">
        <f t="shared" si="895"/>
        <v>0</v>
      </c>
      <c r="EY658" s="6">
        <f t="shared" si="895"/>
        <v>0</v>
      </c>
      <c r="EZ658" s="6">
        <f t="shared" si="895"/>
        <v>0</v>
      </c>
      <c r="FA658" s="6">
        <f t="shared" si="895"/>
        <v>0</v>
      </c>
      <c r="FB658" s="6">
        <f t="shared" si="895"/>
        <v>0</v>
      </c>
      <c r="FC658" s="6">
        <f t="shared" si="895"/>
        <v>0</v>
      </c>
      <c r="FD658" s="6">
        <f t="shared" si="895"/>
        <v>0</v>
      </c>
      <c r="FE658" s="6">
        <f t="shared" si="895"/>
        <v>0</v>
      </c>
      <c r="FF658" s="6">
        <f t="shared" si="895"/>
        <v>0</v>
      </c>
      <c r="FG658" s="6">
        <f t="shared" si="895"/>
        <v>0</v>
      </c>
      <c r="FH658" s="6">
        <f t="shared" si="895"/>
        <v>0</v>
      </c>
      <c r="FI658" s="6">
        <f t="shared" si="895"/>
        <v>0</v>
      </c>
      <c r="FJ658" s="6">
        <f t="shared" si="895"/>
        <v>0</v>
      </c>
      <c r="FK658" s="6">
        <f t="shared" si="895"/>
        <v>20.3</v>
      </c>
      <c r="FL658" s="6">
        <f t="shared" si="895"/>
        <v>0</v>
      </c>
      <c r="FM658" s="6">
        <f t="shared" si="895"/>
        <v>0</v>
      </c>
      <c r="FN658" s="6">
        <f t="shared" si="895"/>
        <v>0</v>
      </c>
      <c r="FO658" s="6">
        <f t="shared" si="895"/>
        <v>0</v>
      </c>
      <c r="FP658" s="6">
        <f t="shared" si="895"/>
        <v>0</v>
      </c>
      <c r="FQ658" s="6">
        <f t="shared" si="895"/>
        <v>0</v>
      </c>
      <c r="FR658" s="6">
        <f t="shared" si="895"/>
        <v>0</v>
      </c>
      <c r="FS658" s="6">
        <f t="shared" si="895"/>
        <v>0</v>
      </c>
      <c r="FT658" s="6">
        <f t="shared" si="895"/>
        <v>0</v>
      </c>
      <c r="FU658" s="6">
        <f t="shared" si="895"/>
        <v>0</v>
      </c>
      <c r="FV658" s="6">
        <f t="shared" si="895"/>
        <v>0</v>
      </c>
      <c r="FW658" s="6">
        <f t="shared" si="895"/>
        <v>0</v>
      </c>
      <c r="FX658" s="6">
        <f t="shared" si="895"/>
        <v>0</v>
      </c>
      <c r="FY658" s="6">
        <f t="shared" si="895"/>
        <v>0</v>
      </c>
      <c r="FZ658" s="6">
        <f t="shared" si="895"/>
        <v>0</v>
      </c>
      <c r="GA658" s="6">
        <f t="shared" si="895"/>
        <v>0</v>
      </c>
      <c r="GB658" s="6">
        <f t="shared" si="895"/>
        <v>0</v>
      </c>
      <c r="GC658" s="6">
        <f t="shared" si="895"/>
        <v>0</v>
      </c>
      <c r="GD658" s="6">
        <f t="shared" si="895"/>
        <v>0</v>
      </c>
      <c r="GE658" s="6">
        <f t="shared" si="895"/>
        <v>0</v>
      </c>
      <c r="GF658" s="6">
        <f t="shared" si="895"/>
        <v>0</v>
      </c>
      <c r="GG658" s="6">
        <f t="shared" si="895"/>
        <v>0</v>
      </c>
      <c r="GH658" s="6">
        <f t="shared" si="895"/>
        <v>0</v>
      </c>
      <c r="GI658" s="6">
        <f t="shared" si="895"/>
        <v>0</v>
      </c>
      <c r="GJ658" s="6">
        <f t="shared" si="895"/>
        <v>0</v>
      </c>
      <c r="GK658" s="6">
        <f t="shared" si="895"/>
        <v>0</v>
      </c>
      <c r="GL658" s="6">
        <f t="shared" si="895"/>
        <v>0</v>
      </c>
      <c r="GM658" s="6">
        <f t="shared" si="895"/>
        <v>0</v>
      </c>
      <c r="GN658" s="6">
        <f t="shared" si="895"/>
        <v>0</v>
      </c>
      <c r="GO658" s="6">
        <f t="shared" si="895"/>
        <v>0</v>
      </c>
      <c r="GP658" s="6">
        <f t="shared" si="895"/>
        <v>0</v>
      </c>
      <c r="GQ658" s="6">
        <f t="shared" si="895"/>
        <v>0</v>
      </c>
      <c r="GR658" s="6">
        <f t="shared" si="895"/>
        <v>0</v>
      </c>
      <c r="GS658" s="6">
        <f t="shared" si="895"/>
        <v>0</v>
      </c>
      <c r="GT658" s="6">
        <f t="shared" si="895"/>
        <v>0</v>
      </c>
      <c r="GU658" s="6">
        <f t="shared" si="895"/>
        <v>0</v>
      </c>
      <c r="GV658" s="6">
        <f t="shared" si="895"/>
        <v>0</v>
      </c>
      <c r="GW658" s="6">
        <f t="shared" si="895"/>
        <v>0</v>
      </c>
      <c r="GX658" s="6">
        <f t="shared" si="895"/>
        <v>0</v>
      </c>
      <c r="GY658" s="6">
        <f t="shared" si="895"/>
        <v>0</v>
      </c>
      <c r="GZ658" s="6">
        <f t="shared" si="895"/>
        <v>0</v>
      </c>
      <c r="HA658" s="6">
        <f t="shared" si="895"/>
        <v>0</v>
      </c>
      <c r="HB658" s="6">
        <f t="shared" si="895"/>
        <v>0</v>
      </c>
      <c r="HC658" s="6">
        <f t="shared" si="895"/>
        <v>0</v>
      </c>
      <c r="HD658" s="6">
        <f t="shared" si="895"/>
        <v>0</v>
      </c>
      <c r="HE658" s="6">
        <f t="shared" si="894"/>
        <v>0</v>
      </c>
      <c r="HF658" s="6">
        <f t="shared" si="894"/>
        <v>0</v>
      </c>
      <c r="HG658" s="6">
        <f t="shared" si="894"/>
        <v>0</v>
      </c>
      <c r="HH658" s="6">
        <f t="shared" si="894"/>
        <v>0</v>
      </c>
      <c r="HI658" s="6">
        <f t="shared" si="894"/>
        <v>0</v>
      </c>
      <c r="HJ658" s="6">
        <f t="shared" si="894"/>
        <v>0</v>
      </c>
      <c r="HK658" s="6">
        <f t="shared" si="894"/>
        <v>0</v>
      </c>
      <c r="HL658" s="6">
        <f t="shared" si="894"/>
        <v>0</v>
      </c>
      <c r="HM658" s="6">
        <f t="shared" si="894"/>
        <v>0</v>
      </c>
      <c r="HN658" s="6">
        <f t="shared" si="894"/>
        <v>0</v>
      </c>
    </row>
    <row r="659" spans="1:222" x14ac:dyDescent="0.25">
      <c r="A659">
        <v>5762</v>
      </c>
      <c r="B659">
        <v>2017</v>
      </c>
      <c r="C659" t="str">
        <v>компьютерных технологий и электронного обучения</v>
      </c>
      <c r="D659" t="str">
        <v>Карпова Наталья Александровна</v>
      </c>
      <c r="E659" t="str">
        <v>кандидат технических наук</v>
      </c>
      <c r="F659" t="str">
        <v>доцент</v>
      </c>
      <c r="G659">
        <v>1</v>
      </c>
      <c r="H659">
        <v>16595</v>
      </c>
      <c r="I659" t="str">
        <v>Модуль "Профессиональная коммуникация". Информационные технологии в профессиональной деятельности</v>
      </c>
      <c r="J659">
        <v>2</v>
      </c>
      <c r="K659">
        <v>12</v>
      </c>
      <c r="L659">
        <v>12</v>
      </c>
      <c r="M659" s="16">
        <f t="shared" si="873"/>
        <v>3</v>
      </c>
      <c r="N659" s="16">
        <f t="shared" si="874"/>
        <v>5.3000000000000007</v>
      </c>
      <c r="O659" s="16">
        <f t="shared" si="879"/>
        <v>2.5</v>
      </c>
      <c r="P659" s="16">
        <f t="shared" si="880"/>
        <v>2.5</v>
      </c>
      <c r="Q659" s="16">
        <v>0</v>
      </c>
      <c r="R659" s="16">
        <v>0</v>
      </c>
      <c r="S659" s="16">
        <v>0</v>
      </c>
      <c r="T659" s="21">
        <v>0</v>
      </c>
      <c r="U659">
        <v>0</v>
      </c>
      <c r="V659">
        <v>0</v>
      </c>
      <c r="W659">
        <v>10</v>
      </c>
      <c r="X659">
        <v>1</v>
      </c>
      <c r="Y659">
        <v>1</v>
      </c>
      <c r="Z659">
        <v>0</v>
      </c>
      <c r="AA659" t="str">
        <v>осн</v>
      </c>
      <c r="AB659">
        <f t="shared" si="881"/>
        <v>800</v>
      </c>
      <c r="AC659" t="str">
        <f t="shared" si="875"/>
        <v>КЭО (маг)</v>
      </c>
      <c r="AD659" t="str">
        <f t="shared" si="865"/>
        <v>2017/2018</v>
      </c>
      <c r="AE659">
        <f t="shared" si="876"/>
        <v>39.299999999999997</v>
      </c>
      <c r="AF659">
        <f t="shared" si="877"/>
        <v>4.9124999999999995E-2</v>
      </c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R659">
        <f t="shared" si="886"/>
        <v>0</v>
      </c>
      <c r="BS659">
        <f t="shared" si="886"/>
        <v>0</v>
      </c>
      <c r="BT659">
        <f t="shared" si="886"/>
        <v>0</v>
      </c>
      <c r="BU659">
        <f t="shared" si="886"/>
        <v>0</v>
      </c>
      <c r="BV659">
        <f t="shared" si="886"/>
        <v>0</v>
      </c>
      <c r="BW659">
        <f t="shared" si="886"/>
        <v>0</v>
      </c>
      <c r="BX659">
        <f t="shared" si="886"/>
        <v>0</v>
      </c>
      <c r="BY659">
        <f t="shared" si="886"/>
        <v>0</v>
      </c>
      <c r="BZ659">
        <f t="shared" si="886"/>
        <v>0</v>
      </c>
      <c r="CA659">
        <f t="shared" si="886"/>
        <v>0</v>
      </c>
      <c r="CB659">
        <f t="shared" si="887"/>
        <v>0</v>
      </c>
      <c r="CC659">
        <f t="shared" si="887"/>
        <v>0</v>
      </c>
      <c r="CD659">
        <f t="shared" si="887"/>
        <v>0</v>
      </c>
      <c r="CE659">
        <f t="shared" si="887"/>
        <v>0</v>
      </c>
      <c r="CF659">
        <f t="shared" si="887"/>
        <v>0</v>
      </c>
      <c r="CG659">
        <f t="shared" si="887"/>
        <v>0</v>
      </c>
      <c r="CH659">
        <f t="shared" si="887"/>
        <v>0</v>
      </c>
      <c r="CI659">
        <f t="shared" si="887"/>
        <v>0</v>
      </c>
      <c r="CJ659">
        <f t="shared" si="887"/>
        <v>0</v>
      </c>
      <c r="CK659">
        <f t="shared" si="887"/>
        <v>0</v>
      </c>
      <c r="CL659">
        <f t="shared" si="888"/>
        <v>0</v>
      </c>
      <c r="CM659">
        <f t="shared" si="888"/>
        <v>0</v>
      </c>
      <c r="CN659">
        <f t="shared" si="888"/>
        <v>0</v>
      </c>
      <c r="CO659">
        <f t="shared" si="888"/>
        <v>0</v>
      </c>
      <c r="CP659">
        <f t="shared" si="888"/>
        <v>0</v>
      </c>
      <c r="CQ659">
        <f t="shared" si="888"/>
        <v>0</v>
      </c>
      <c r="CR659">
        <f t="shared" si="888"/>
        <v>0</v>
      </c>
      <c r="CS659">
        <f t="shared" si="888"/>
        <v>0</v>
      </c>
      <c r="CT659">
        <f t="shared" si="888"/>
        <v>0</v>
      </c>
      <c r="CU659">
        <f t="shared" si="888"/>
        <v>0</v>
      </c>
      <c r="CV659">
        <f t="shared" si="889"/>
        <v>0</v>
      </c>
      <c r="CW659">
        <f t="shared" si="889"/>
        <v>0</v>
      </c>
      <c r="CX659">
        <f t="shared" si="889"/>
        <v>0</v>
      </c>
      <c r="CY659">
        <f t="shared" si="889"/>
        <v>0</v>
      </c>
      <c r="CZ659">
        <f t="shared" si="889"/>
        <v>4.9124999999999995E-2</v>
      </c>
      <c r="DA659">
        <f t="shared" si="889"/>
        <v>0</v>
      </c>
      <c r="DB659">
        <f t="shared" si="889"/>
        <v>0</v>
      </c>
      <c r="DC659">
        <f t="shared" si="889"/>
        <v>0</v>
      </c>
      <c r="DD659">
        <f t="shared" si="889"/>
        <v>0</v>
      </c>
      <c r="DE659">
        <f t="shared" si="889"/>
        <v>0</v>
      </c>
      <c r="DF659">
        <f t="shared" si="890"/>
        <v>0</v>
      </c>
      <c r="DG659">
        <f t="shared" si="890"/>
        <v>0</v>
      </c>
      <c r="DH659">
        <f t="shared" si="890"/>
        <v>0</v>
      </c>
      <c r="DI659">
        <f t="shared" si="890"/>
        <v>0</v>
      </c>
      <c r="DJ659">
        <f t="shared" si="890"/>
        <v>0</v>
      </c>
      <c r="DK659">
        <f t="shared" si="890"/>
        <v>0</v>
      </c>
      <c r="DL659">
        <f t="shared" si="890"/>
        <v>0</v>
      </c>
      <c r="DM659">
        <f t="shared" si="890"/>
        <v>0</v>
      </c>
      <c r="DN659">
        <f t="shared" si="890"/>
        <v>0</v>
      </c>
      <c r="DO659">
        <f t="shared" si="890"/>
        <v>0</v>
      </c>
      <c r="DP659">
        <f t="shared" si="891"/>
        <v>0</v>
      </c>
      <c r="DQ659">
        <f t="shared" si="891"/>
        <v>0</v>
      </c>
      <c r="DR659">
        <f t="shared" si="891"/>
        <v>0</v>
      </c>
      <c r="DS659">
        <f t="shared" si="891"/>
        <v>0</v>
      </c>
      <c r="DT659">
        <f t="shared" si="891"/>
        <v>0</v>
      </c>
      <c r="DU659">
        <f t="shared" si="891"/>
        <v>0</v>
      </c>
      <c r="DV659">
        <f t="shared" si="891"/>
        <v>0</v>
      </c>
      <c r="DW659">
        <f t="shared" si="891"/>
        <v>0</v>
      </c>
      <c r="DX659">
        <f t="shared" si="891"/>
        <v>0</v>
      </c>
      <c r="DY659">
        <f t="shared" si="891"/>
        <v>0</v>
      </c>
      <c r="DZ659">
        <f t="shared" si="892"/>
        <v>0</v>
      </c>
      <c r="EA659">
        <f t="shared" si="892"/>
        <v>0</v>
      </c>
      <c r="EB659">
        <f t="shared" si="892"/>
        <v>0</v>
      </c>
      <c r="EC659">
        <f t="shared" si="892"/>
        <v>0</v>
      </c>
      <c r="ED659">
        <f t="shared" si="892"/>
        <v>0</v>
      </c>
      <c r="EE659">
        <f t="shared" si="892"/>
        <v>0</v>
      </c>
      <c r="EF659">
        <f t="shared" si="892"/>
        <v>0</v>
      </c>
      <c r="EG659">
        <f t="shared" si="892"/>
        <v>0</v>
      </c>
      <c r="EH659">
        <f t="shared" si="892"/>
        <v>0</v>
      </c>
      <c r="EI659">
        <f t="shared" si="892"/>
        <v>0</v>
      </c>
      <c r="EJ659">
        <f t="shared" si="892"/>
        <v>0</v>
      </c>
      <c r="EK659">
        <f t="shared" si="892"/>
        <v>0</v>
      </c>
      <c r="EL659">
        <f t="shared" si="892"/>
        <v>0</v>
      </c>
      <c r="EM659">
        <f t="shared" si="892"/>
        <v>0</v>
      </c>
      <c r="EN659">
        <f t="shared" si="892"/>
        <v>0</v>
      </c>
      <c r="ER659" s="6">
        <f t="shared" si="878"/>
        <v>0</v>
      </c>
      <c r="ES659" s="6">
        <f t="shared" si="895"/>
        <v>0</v>
      </c>
      <c r="ET659" s="6">
        <f t="shared" si="895"/>
        <v>0</v>
      </c>
      <c r="EU659" s="6">
        <f t="shared" si="895"/>
        <v>0</v>
      </c>
      <c r="EV659" s="6">
        <f t="shared" si="895"/>
        <v>0</v>
      </c>
      <c r="EW659" s="6">
        <f t="shared" si="895"/>
        <v>0</v>
      </c>
      <c r="EX659" s="6">
        <f t="shared" si="895"/>
        <v>0</v>
      </c>
      <c r="EY659" s="6">
        <f t="shared" si="895"/>
        <v>0</v>
      </c>
      <c r="EZ659" s="6">
        <f t="shared" si="895"/>
        <v>0</v>
      </c>
      <c r="FA659" s="6">
        <f t="shared" si="895"/>
        <v>0</v>
      </c>
      <c r="FB659" s="6">
        <f t="shared" si="895"/>
        <v>0</v>
      </c>
      <c r="FC659" s="6">
        <f t="shared" si="895"/>
        <v>0</v>
      </c>
      <c r="FD659" s="6">
        <f t="shared" si="895"/>
        <v>0</v>
      </c>
      <c r="FE659" s="6">
        <f t="shared" si="895"/>
        <v>0</v>
      </c>
      <c r="FF659" s="6">
        <f t="shared" si="895"/>
        <v>0</v>
      </c>
      <c r="FG659" s="6">
        <f t="shared" si="895"/>
        <v>0</v>
      </c>
      <c r="FH659" s="6">
        <f t="shared" si="895"/>
        <v>0</v>
      </c>
      <c r="FI659" s="6">
        <f t="shared" si="895"/>
        <v>0</v>
      </c>
      <c r="FJ659" s="6">
        <f t="shared" si="895"/>
        <v>0</v>
      </c>
      <c r="FK659" s="6">
        <f t="shared" si="895"/>
        <v>0</v>
      </c>
      <c r="FL659" s="6">
        <f t="shared" si="895"/>
        <v>0</v>
      </c>
      <c r="FM659" s="6">
        <f t="shared" si="895"/>
        <v>0</v>
      </c>
      <c r="FN659" s="6">
        <f t="shared" si="895"/>
        <v>0</v>
      </c>
      <c r="FO659" s="6">
        <f t="shared" si="895"/>
        <v>0</v>
      </c>
      <c r="FP659" s="6">
        <f t="shared" si="895"/>
        <v>0</v>
      </c>
      <c r="FQ659" s="6">
        <f t="shared" si="895"/>
        <v>0</v>
      </c>
      <c r="FR659" s="6">
        <f t="shared" si="895"/>
        <v>0</v>
      </c>
      <c r="FS659" s="6">
        <f t="shared" si="895"/>
        <v>0</v>
      </c>
      <c r="FT659" s="6">
        <f t="shared" si="895"/>
        <v>0</v>
      </c>
      <c r="FU659" s="6">
        <f t="shared" si="895"/>
        <v>0</v>
      </c>
      <c r="FV659" s="6">
        <f t="shared" si="895"/>
        <v>0</v>
      </c>
      <c r="FW659" s="6">
        <f t="shared" si="895"/>
        <v>0</v>
      </c>
      <c r="FX659" s="6">
        <f t="shared" si="895"/>
        <v>0</v>
      </c>
      <c r="FY659" s="6">
        <f t="shared" si="895"/>
        <v>0</v>
      </c>
      <c r="FZ659" s="6">
        <f t="shared" si="895"/>
        <v>39.299999999999997</v>
      </c>
      <c r="GA659" s="6">
        <f t="shared" si="895"/>
        <v>0</v>
      </c>
      <c r="GB659" s="6">
        <f t="shared" si="895"/>
        <v>0</v>
      </c>
      <c r="GC659" s="6">
        <f t="shared" si="895"/>
        <v>0</v>
      </c>
      <c r="GD659" s="6">
        <f t="shared" si="895"/>
        <v>0</v>
      </c>
      <c r="GE659" s="6">
        <f t="shared" si="895"/>
        <v>0</v>
      </c>
      <c r="GF659" s="6">
        <f t="shared" si="895"/>
        <v>0</v>
      </c>
      <c r="GG659" s="6">
        <f t="shared" si="895"/>
        <v>0</v>
      </c>
      <c r="GH659" s="6">
        <f t="shared" si="895"/>
        <v>0</v>
      </c>
      <c r="GI659" s="6">
        <f t="shared" si="895"/>
        <v>0</v>
      </c>
      <c r="GJ659" s="6">
        <f t="shared" si="895"/>
        <v>0</v>
      </c>
      <c r="GK659" s="6">
        <f t="shared" si="895"/>
        <v>0</v>
      </c>
      <c r="GL659" s="6">
        <f t="shared" si="895"/>
        <v>0</v>
      </c>
      <c r="GM659" s="6">
        <f t="shared" si="895"/>
        <v>0</v>
      </c>
      <c r="GN659" s="6">
        <f t="shared" si="895"/>
        <v>0</v>
      </c>
      <c r="GO659" s="6">
        <f t="shared" si="895"/>
        <v>0</v>
      </c>
      <c r="GP659" s="6">
        <f t="shared" si="895"/>
        <v>0</v>
      </c>
      <c r="GQ659" s="6">
        <f t="shared" si="895"/>
        <v>0</v>
      </c>
      <c r="GR659" s="6">
        <f t="shared" si="895"/>
        <v>0</v>
      </c>
      <c r="GS659" s="6">
        <f t="shared" si="895"/>
        <v>0</v>
      </c>
      <c r="GT659" s="6">
        <f t="shared" si="895"/>
        <v>0</v>
      </c>
      <c r="GU659" s="6">
        <f t="shared" si="895"/>
        <v>0</v>
      </c>
      <c r="GV659" s="6">
        <f t="shared" si="895"/>
        <v>0</v>
      </c>
      <c r="GW659" s="6">
        <f t="shared" si="895"/>
        <v>0</v>
      </c>
      <c r="GX659" s="6">
        <f t="shared" si="895"/>
        <v>0</v>
      </c>
      <c r="GY659" s="6">
        <f t="shared" si="895"/>
        <v>0</v>
      </c>
      <c r="GZ659" s="6">
        <f t="shared" si="895"/>
        <v>0</v>
      </c>
      <c r="HA659" s="6">
        <f t="shared" si="895"/>
        <v>0</v>
      </c>
      <c r="HB659" s="6">
        <f t="shared" si="895"/>
        <v>0</v>
      </c>
      <c r="HC659" s="6">
        <f t="shared" si="895"/>
        <v>0</v>
      </c>
      <c r="HD659" s="6">
        <f t="shared" si="895"/>
        <v>0</v>
      </c>
      <c r="HE659" s="6">
        <f t="shared" si="894"/>
        <v>0</v>
      </c>
      <c r="HF659" s="6">
        <f t="shared" si="894"/>
        <v>0</v>
      </c>
      <c r="HG659" s="6">
        <f t="shared" si="894"/>
        <v>0</v>
      </c>
      <c r="HH659" s="6">
        <f t="shared" si="894"/>
        <v>0</v>
      </c>
      <c r="HI659" s="6">
        <f t="shared" si="894"/>
        <v>0</v>
      </c>
      <c r="HJ659" s="6">
        <f t="shared" si="894"/>
        <v>0</v>
      </c>
      <c r="HK659" s="6">
        <f t="shared" si="894"/>
        <v>0</v>
      </c>
      <c r="HL659" s="6">
        <f t="shared" si="894"/>
        <v>0</v>
      </c>
      <c r="HM659" s="6">
        <f t="shared" si="894"/>
        <v>0</v>
      </c>
      <c r="HN659" s="6">
        <f t="shared" si="894"/>
        <v>0</v>
      </c>
    </row>
    <row r="660" spans="1:222" x14ac:dyDescent="0.25">
      <c r="A660">
        <v>5762</v>
      </c>
      <c r="B660">
        <v>2017</v>
      </c>
      <c r="C660" t="str">
        <v>компьютерных технологий и электронного обучения</v>
      </c>
      <c r="D660" t="str">
        <v>Карпова Наталья Александровна</v>
      </c>
      <c r="E660" t="str">
        <v>кандидат технических наук</v>
      </c>
      <c r="F660" t="str">
        <v>доцент</v>
      </c>
      <c r="G660">
        <v>1</v>
      </c>
      <c r="H660">
        <v>16595</v>
      </c>
      <c r="I660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0">
        <v>0</v>
      </c>
      <c r="K660">
        <v>0</v>
      </c>
      <c r="L660">
        <v>0</v>
      </c>
      <c r="M660" s="16">
        <f t="shared" si="873"/>
        <v>0</v>
      </c>
      <c r="N660" s="16">
        <f t="shared" si="874"/>
        <v>5.3000000000000007</v>
      </c>
      <c r="O660" s="16">
        <f t="shared" si="879"/>
        <v>2.5</v>
      </c>
      <c r="P660" s="16">
        <f t="shared" si="880"/>
        <v>2.5</v>
      </c>
      <c r="Q660" s="16">
        <v>0</v>
      </c>
      <c r="R660" s="16">
        <v>0</v>
      </c>
      <c r="S660" s="16">
        <v>0</v>
      </c>
      <c r="T660" s="21">
        <v>0</v>
      </c>
      <c r="U660">
        <v>15</v>
      </c>
      <c r="V660">
        <v>0</v>
      </c>
      <c r="W660">
        <v>10</v>
      </c>
      <c r="X660">
        <v>1</v>
      </c>
      <c r="Y660">
        <v>1</v>
      </c>
      <c r="Z660">
        <v>0</v>
      </c>
      <c r="AA660" t="str">
        <v>осн</v>
      </c>
      <c r="AB660">
        <f t="shared" si="881"/>
        <v>800</v>
      </c>
      <c r="AC660" t="str">
        <f t="shared" si="875"/>
        <v>КЭО (маг)</v>
      </c>
      <c r="AD660" t="str">
        <f t="shared" si="865"/>
        <v>2017/2018</v>
      </c>
      <c r="AE660">
        <f t="shared" si="876"/>
        <v>25.3</v>
      </c>
      <c r="AF660">
        <f t="shared" si="877"/>
        <v>3.1625E-2</v>
      </c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R660">
        <f t="shared" si="886"/>
        <v>0</v>
      </c>
      <c r="BS660">
        <f t="shared" si="886"/>
        <v>0</v>
      </c>
      <c r="BT660">
        <f t="shared" si="886"/>
        <v>0</v>
      </c>
      <c r="BU660">
        <f t="shared" si="886"/>
        <v>0</v>
      </c>
      <c r="BV660">
        <f t="shared" si="886"/>
        <v>0</v>
      </c>
      <c r="BW660">
        <f t="shared" si="886"/>
        <v>0</v>
      </c>
      <c r="BX660">
        <f t="shared" si="886"/>
        <v>0</v>
      </c>
      <c r="BY660">
        <f t="shared" si="886"/>
        <v>0</v>
      </c>
      <c r="BZ660">
        <f t="shared" si="886"/>
        <v>0</v>
      </c>
      <c r="CA660">
        <f t="shared" si="886"/>
        <v>0</v>
      </c>
      <c r="CB660">
        <f t="shared" si="887"/>
        <v>0</v>
      </c>
      <c r="CC660">
        <f t="shared" si="887"/>
        <v>0</v>
      </c>
      <c r="CD660">
        <f t="shared" si="887"/>
        <v>0</v>
      </c>
      <c r="CE660">
        <f t="shared" si="887"/>
        <v>0</v>
      </c>
      <c r="CF660">
        <f t="shared" si="887"/>
        <v>0</v>
      </c>
      <c r="CG660">
        <f t="shared" si="887"/>
        <v>0</v>
      </c>
      <c r="CH660">
        <f t="shared" si="887"/>
        <v>0</v>
      </c>
      <c r="CI660">
        <f t="shared" si="887"/>
        <v>0</v>
      </c>
      <c r="CJ660">
        <f t="shared" si="887"/>
        <v>0</v>
      </c>
      <c r="CK660">
        <f t="shared" si="887"/>
        <v>0</v>
      </c>
      <c r="CL660">
        <f t="shared" si="888"/>
        <v>0</v>
      </c>
      <c r="CM660">
        <f t="shared" si="888"/>
        <v>0</v>
      </c>
      <c r="CN660">
        <f t="shared" si="888"/>
        <v>0</v>
      </c>
      <c r="CO660">
        <f t="shared" si="888"/>
        <v>0</v>
      </c>
      <c r="CP660">
        <f t="shared" si="888"/>
        <v>0</v>
      </c>
      <c r="CQ660">
        <f t="shared" si="888"/>
        <v>0</v>
      </c>
      <c r="CR660">
        <f t="shared" si="888"/>
        <v>0</v>
      </c>
      <c r="CS660">
        <f t="shared" si="888"/>
        <v>0</v>
      </c>
      <c r="CT660">
        <f t="shared" si="888"/>
        <v>0</v>
      </c>
      <c r="CU660">
        <f t="shared" si="888"/>
        <v>0</v>
      </c>
      <c r="CV660">
        <f t="shared" si="889"/>
        <v>0</v>
      </c>
      <c r="CW660">
        <f t="shared" si="889"/>
        <v>0</v>
      </c>
      <c r="CX660">
        <f t="shared" si="889"/>
        <v>0</v>
      </c>
      <c r="CY660">
        <f t="shared" si="889"/>
        <v>0</v>
      </c>
      <c r="CZ660">
        <f t="shared" si="889"/>
        <v>3.1625E-2</v>
      </c>
      <c r="DA660">
        <f t="shared" si="889"/>
        <v>0</v>
      </c>
      <c r="DB660">
        <f t="shared" si="889"/>
        <v>0</v>
      </c>
      <c r="DC660">
        <f t="shared" si="889"/>
        <v>0</v>
      </c>
      <c r="DD660">
        <f t="shared" si="889"/>
        <v>0</v>
      </c>
      <c r="DE660">
        <f t="shared" si="889"/>
        <v>0</v>
      </c>
      <c r="DF660">
        <f t="shared" si="890"/>
        <v>0</v>
      </c>
      <c r="DG660">
        <f t="shared" si="890"/>
        <v>0</v>
      </c>
      <c r="DH660">
        <f t="shared" si="890"/>
        <v>0</v>
      </c>
      <c r="DI660">
        <f t="shared" si="890"/>
        <v>0</v>
      </c>
      <c r="DJ660">
        <f t="shared" si="890"/>
        <v>0</v>
      </c>
      <c r="DK660">
        <f t="shared" si="890"/>
        <v>0</v>
      </c>
      <c r="DL660">
        <f t="shared" si="890"/>
        <v>0</v>
      </c>
      <c r="DM660">
        <f t="shared" si="890"/>
        <v>0</v>
      </c>
      <c r="DN660">
        <f t="shared" si="890"/>
        <v>0</v>
      </c>
      <c r="DO660">
        <f t="shared" si="890"/>
        <v>0</v>
      </c>
      <c r="DP660">
        <f t="shared" si="891"/>
        <v>0</v>
      </c>
      <c r="DQ660">
        <f t="shared" si="891"/>
        <v>0</v>
      </c>
      <c r="DR660">
        <f t="shared" si="891"/>
        <v>0</v>
      </c>
      <c r="DS660">
        <f t="shared" si="891"/>
        <v>0</v>
      </c>
      <c r="DT660">
        <f t="shared" si="891"/>
        <v>0</v>
      </c>
      <c r="DU660">
        <f t="shared" si="891"/>
        <v>0</v>
      </c>
      <c r="DV660">
        <f t="shared" si="891"/>
        <v>0</v>
      </c>
      <c r="DW660">
        <f t="shared" si="891"/>
        <v>0</v>
      </c>
      <c r="DX660">
        <f t="shared" si="891"/>
        <v>0</v>
      </c>
      <c r="DY660">
        <f t="shared" si="891"/>
        <v>0</v>
      </c>
      <c r="DZ660">
        <f t="shared" si="892"/>
        <v>0</v>
      </c>
      <c r="EA660">
        <f t="shared" si="892"/>
        <v>0</v>
      </c>
      <c r="EB660">
        <f t="shared" si="892"/>
        <v>0</v>
      </c>
      <c r="EC660">
        <f t="shared" si="892"/>
        <v>0</v>
      </c>
      <c r="ED660">
        <f t="shared" si="892"/>
        <v>0</v>
      </c>
      <c r="EE660">
        <f t="shared" si="892"/>
        <v>0</v>
      </c>
      <c r="EF660">
        <f t="shared" si="892"/>
        <v>0</v>
      </c>
      <c r="EG660">
        <f t="shared" si="892"/>
        <v>0</v>
      </c>
      <c r="EH660">
        <f t="shared" si="892"/>
        <v>0</v>
      </c>
      <c r="EI660">
        <f t="shared" si="892"/>
        <v>0</v>
      </c>
      <c r="EJ660">
        <f t="shared" si="892"/>
        <v>0</v>
      </c>
      <c r="EK660">
        <f t="shared" si="892"/>
        <v>0</v>
      </c>
      <c r="EL660">
        <f t="shared" si="892"/>
        <v>0</v>
      </c>
      <c r="EM660">
        <f t="shared" si="892"/>
        <v>0</v>
      </c>
      <c r="EN660">
        <f t="shared" si="892"/>
        <v>0</v>
      </c>
      <c r="ER660" s="6">
        <f t="shared" si="878"/>
        <v>0</v>
      </c>
      <c r="ES660" s="6">
        <f t="shared" si="895"/>
        <v>0</v>
      </c>
      <c r="ET660" s="6">
        <f t="shared" si="895"/>
        <v>0</v>
      </c>
      <c r="EU660" s="6">
        <f t="shared" si="895"/>
        <v>0</v>
      </c>
      <c r="EV660" s="6">
        <f t="shared" si="895"/>
        <v>0</v>
      </c>
      <c r="EW660" s="6">
        <f t="shared" si="895"/>
        <v>0</v>
      </c>
      <c r="EX660" s="6">
        <f t="shared" si="895"/>
        <v>0</v>
      </c>
      <c r="EY660" s="6">
        <f t="shared" si="895"/>
        <v>0</v>
      </c>
      <c r="EZ660" s="6">
        <f t="shared" si="895"/>
        <v>0</v>
      </c>
      <c r="FA660" s="6">
        <f t="shared" si="895"/>
        <v>0</v>
      </c>
      <c r="FB660" s="6">
        <f t="shared" si="895"/>
        <v>0</v>
      </c>
      <c r="FC660" s="6">
        <f t="shared" si="895"/>
        <v>0</v>
      </c>
      <c r="FD660" s="6">
        <f t="shared" si="895"/>
        <v>0</v>
      </c>
      <c r="FE660" s="6">
        <f t="shared" si="895"/>
        <v>0</v>
      </c>
      <c r="FF660" s="6">
        <f t="shared" si="895"/>
        <v>0</v>
      </c>
      <c r="FG660" s="6">
        <f t="shared" si="895"/>
        <v>0</v>
      </c>
      <c r="FH660" s="6">
        <f t="shared" si="895"/>
        <v>0</v>
      </c>
      <c r="FI660" s="6">
        <f t="shared" si="895"/>
        <v>0</v>
      </c>
      <c r="FJ660" s="6">
        <f t="shared" si="895"/>
        <v>0</v>
      </c>
      <c r="FK660" s="6">
        <f t="shared" si="895"/>
        <v>0</v>
      </c>
      <c r="FL660" s="6">
        <f t="shared" si="895"/>
        <v>0</v>
      </c>
      <c r="FM660" s="6">
        <f t="shared" si="895"/>
        <v>0</v>
      </c>
      <c r="FN660" s="6">
        <f t="shared" si="895"/>
        <v>0</v>
      </c>
      <c r="FO660" s="6">
        <f t="shared" si="895"/>
        <v>0</v>
      </c>
      <c r="FP660" s="6">
        <f t="shared" si="895"/>
        <v>0</v>
      </c>
      <c r="FQ660" s="6">
        <f t="shared" si="895"/>
        <v>0</v>
      </c>
      <c r="FR660" s="6">
        <f t="shared" si="895"/>
        <v>0</v>
      </c>
      <c r="FS660" s="6">
        <f t="shared" si="895"/>
        <v>0</v>
      </c>
      <c r="FT660" s="6">
        <f t="shared" si="895"/>
        <v>0</v>
      </c>
      <c r="FU660" s="6">
        <f t="shared" si="895"/>
        <v>0</v>
      </c>
      <c r="FV660" s="6">
        <f t="shared" si="895"/>
        <v>0</v>
      </c>
      <c r="FW660" s="6">
        <f t="shared" si="895"/>
        <v>0</v>
      </c>
      <c r="FX660" s="6">
        <f t="shared" si="895"/>
        <v>0</v>
      </c>
      <c r="FY660" s="6">
        <f t="shared" si="895"/>
        <v>0</v>
      </c>
      <c r="FZ660" s="6">
        <f t="shared" si="895"/>
        <v>25.3</v>
      </c>
      <c r="GA660" s="6">
        <f t="shared" si="895"/>
        <v>0</v>
      </c>
      <c r="GB660" s="6">
        <f t="shared" si="895"/>
        <v>0</v>
      </c>
      <c r="GC660" s="6">
        <f t="shared" si="895"/>
        <v>0</v>
      </c>
      <c r="GD660" s="6">
        <f t="shared" si="895"/>
        <v>0</v>
      </c>
      <c r="GE660" s="6">
        <f t="shared" si="895"/>
        <v>0</v>
      </c>
      <c r="GF660" s="6">
        <f t="shared" si="895"/>
        <v>0</v>
      </c>
      <c r="GG660" s="6">
        <f t="shared" si="895"/>
        <v>0</v>
      </c>
      <c r="GH660" s="6">
        <f t="shared" si="895"/>
        <v>0</v>
      </c>
      <c r="GI660" s="6">
        <f t="shared" si="895"/>
        <v>0</v>
      </c>
      <c r="GJ660" s="6">
        <f t="shared" si="895"/>
        <v>0</v>
      </c>
      <c r="GK660" s="6">
        <f t="shared" si="895"/>
        <v>0</v>
      </c>
      <c r="GL660" s="6">
        <f t="shared" si="895"/>
        <v>0</v>
      </c>
      <c r="GM660" s="6">
        <f t="shared" si="895"/>
        <v>0</v>
      </c>
      <c r="GN660" s="6">
        <f t="shared" si="895"/>
        <v>0</v>
      </c>
      <c r="GO660" s="6">
        <f t="shared" si="895"/>
        <v>0</v>
      </c>
      <c r="GP660" s="6">
        <f t="shared" si="895"/>
        <v>0</v>
      </c>
      <c r="GQ660" s="6">
        <f t="shared" si="895"/>
        <v>0</v>
      </c>
      <c r="GR660" s="6">
        <f t="shared" si="895"/>
        <v>0</v>
      </c>
      <c r="GS660" s="6">
        <f t="shared" si="895"/>
        <v>0</v>
      </c>
      <c r="GT660" s="6">
        <f t="shared" si="895"/>
        <v>0</v>
      </c>
      <c r="GU660" s="6">
        <f t="shared" si="895"/>
        <v>0</v>
      </c>
      <c r="GV660" s="6">
        <f t="shared" si="895"/>
        <v>0</v>
      </c>
      <c r="GW660" s="6">
        <f t="shared" si="895"/>
        <v>0</v>
      </c>
      <c r="GX660" s="6">
        <f t="shared" si="895"/>
        <v>0</v>
      </c>
      <c r="GY660" s="6">
        <f t="shared" si="895"/>
        <v>0</v>
      </c>
      <c r="GZ660" s="6">
        <f t="shared" si="895"/>
        <v>0</v>
      </c>
      <c r="HA660" s="6">
        <f t="shared" si="895"/>
        <v>0</v>
      </c>
      <c r="HB660" s="6">
        <f t="shared" si="895"/>
        <v>0</v>
      </c>
      <c r="HC660" s="6">
        <f t="shared" si="895"/>
        <v>0</v>
      </c>
      <c r="HD660" s="6">
        <f t="shared" ref="HD660:HN663" si="896">IF(INDEX($A$1:$I$862, ROW($I660), 4) = HD$1, $AE660, 0)</f>
        <v>0</v>
      </c>
      <c r="HE660" s="6">
        <f t="shared" si="896"/>
        <v>0</v>
      </c>
      <c r="HF660" s="6">
        <f t="shared" si="896"/>
        <v>0</v>
      </c>
      <c r="HG660" s="6">
        <f t="shared" si="896"/>
        <v>0</v>
      </c>
      <c r="HH660" s="6">
        <f t="shared" si="896"/>
        <v>0</v>
      </c>
      <c r="HI660" s="6">
        <f t="shared" si="896"/>
        <v>0</v>
      </c>
      <c r="HJ660" s="6">
        <f t="shared" si="896"/>
        <v>0</v>
      </c>
      <c r="HK660" s="6">
        <f t="shared" si="896"/>
        <v>0</v>
      </c>
      <c r="HL660" s="6">
        <f t="shared" si="896"/>
        <v>0</v>
      </c>
      <c r="HM660" s="6">
        <f t="shared" si="896"/>
        <v>0</v>
      </c>
      <c r="HN660" s="6">
        <f t="shared" si="896"/>
        <v>0</v>
      </c>
    </row>
    <row r="661" spans="1:222" x14ac:dyDescent="0.25">
      <c r="A661">
        <v>5762</v>
      </c>
      <c r="B661">
        <v>2017</v>
      </c>
      <c r="C661" t="str">
        <v>компьютерных технологий и электронного обучения</v>
      </c>
      <c r="D661" t="str">
        <v>Карпова Наталья Александровна</v>
      </c>
      <c r="E661" t="str">
        <v>кандидат технических наук</v>
      </c>
      <c r="F661" t="str">
        <v>доцент</v>
      </c>
      <c r="G661">
        <v>1</v>
      </c>
      <c r="H661">
        <v>16595</v>
      </c>
      <c r="I66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>
        <v>0</v>
      </c>
      <c r="K661">
        <v>0</v>
      </c>
      <c r="L661">
        <v>0</v>
      </c>
      <c r="M661" s="16">
        <f t="shared" si="873"/>
        <v>0</v>
      </c>
      <c r="N661" s="16">
        <f t="shared" si="874"/>
        <v>5.3000000000000007</v>
      </c>
      <c r="O661" s="16">
        <f t="shared" si="879"/>
        <v>2.5</v>
      </c>
      <c r="P661" s="16">
        <f t="shared" si="880"/>
        <v>2.5</v>
      </c>
      <c r="Q661" s="16">
        <v>0</v>
      </c>
      <c r="R661" s="16">
        <v>0</v>
      </c>
      <c r="S661" s="16">
        <v>0</v>
      </c>
      <c r="T661" s="21">
        <v>0</v>
      </c>
      <c r="U661">
        <v>4</v>
      </c>
      <c r="V661">
        <v>0</v>
      </c>
      <c r="W661">
        <v>10</v>
      </c>
      <c r="X661">
        <v>1</v>
      </c>
      <c r="Y661">
        <v>1</v>
      </c>
      <c r="Z661">
        <v>0</v>
      </c>
      <c r="AA661" t="str">
        <v>осн</v>
      </c>
      <c r="AB661">
        <f t="shared" si="881"/>
        <v>800</v>
      </c>
      <c r="AC661" t="str">
        <f t="shared" si="875"/>
        <v>КЭО (маг)</v>
      </c>
      <c r="AD661" t="str">
        <f t="shared" si="865"/>
        <v>2017/2018</v>
      </c>
      <c r="AE661">
        <f t="shared" si="876"/>
        <v>14.3</v>
      </c>
      <c r="AF661">
        <f t="shared" si="877"/>
        <v>1.7875000000000002E-2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R661">
        <f t="shared" si="886"/>
        <v>0</v>
      </c>
      <c r="BS661">
        <f t="shared" si="886"/>
        <v>0</v>
      </c>
      <c r="BT661">
        <f t="shared" si="886"/>
        <v>0</v>
      </c>
      <c r="BU661">
        <f t="shared" si="886"/>
        <v>0</v>
      </c>
      <c r="BV661">
        <f t="shared" si="886"/>
        <v>0</v>
      </c>
      <c r="BW661">
        <f t="shared" si="886"/>
        <v>0</v>
      </c>
      <c r="BX661">
        <f t="shared" si="886"/>
        <v>0</v>
      </c>
      <c r="BY661">
        <f t="shared" si="886"/>
        <v>0</v>
      </c>
      <c r="BZ661">
        <f t="shared" si="886"/>
        <v>0</v>
      </c>
      <c r="CA661">
        <f t="shared" si="886"/>
        <v>0</v>
      </c>
      <c r="CB661">
        <f t="shared" si="887"/>
        <v>0</v>
      </c>
      <c r="CC661">
        <f t="shared" si="887"/>
        <v>0</v>
      </c>
      <c r="CD661">
        <f t="shared" si="887"/>
        <v>0</v>
      </c>
      <c r="CE661">
        <f t="shared" si="887"/>
        <v>0</v>
      </c>
      <c r="CF661">
        <f t="shared" si="887"/>
        <v>0</v>
      </c>
      <c r="CG661">
        <f t="shared" si="887"/>
        <v>0</v>
      </c>
      <c r="CH661">
        <f t="shared" si="887"/>
        <v>0</v>
      </c>
      <c r="CI661">
        <f t="shared" si="887"/>
        <v>0</v>
      </c>
      <c r="CJ661">
        <f t="shared" si="887"/>
        <v>0</v>
      </c>
      <c r="CK661">
        <f t="shared" si="887"/>
        <v>0</v>
      </c>
      <c r="CL661">
        <f t="shared" si="888"/>
        <v>0</v>
      </c>
      <c r="CM661">
        <f t="shared" si="888"/>
        <v>0</v>
      </c>
      <c r="CN661">
        <f t="shared" si="888"/>
        <v>0</v>
      </c>
      <c r="CO661">
        <f t="shared" si="888"/>
        <v>0</v>
      </c>
      <c r="CP661">
        <f t="shared" si="888"/>
        <v>0</v>
      </c>
      <c r="CQ661">
        <f t="shared" si="888"/>
        <v>0</v>
      </c>
      <c r="CR661">
        <f t="shared" si="888"/>
        <v>0</v>
      </c>
      <c r="CS661">
        <f t="shared" si="888"/>
        <v>0</v>
      </c>
      <c r="CT661">
        <f t="shared" si="888"/>
        <v>0</v>
      </c>
      <c r="CU661">
        <f t="shared" si="888"/>
        <v>0</v>
      </c>
      <c r="CV661">
        <f t="shared" si="889"/>
        <v>0</v>
      </c>
      <c r="CW661">
        <f t="shared" si="889"/>
        <v>0</v>
      </c>
      <c r="CX661">
        <f t="shared" si="889"/>
        <v>0</v>
      </c>
      <c r="CY661">
        <f t="shared" si="889"/>
        <v>0</v>
      </c>
      <c r="CZ661">
        <f t="shared" si="889"/>
        <v>1.7875000000000002E-2</v>
      </c>
      <c r="DA661">
        <f t="shared" si="889"/>
        <v>0</v>
      </c>
      <c r="DB661">
        <f t="shared" si="889"/>
        <v>0</v>
      </c>
      <c r="DC661">
        <f t="shared" si="889"/>
        <v>0</v>
      </c>
      <c r="DD661">
        <f t="shared" si="889"/>
        <v>0</v>
      </c>
      <c r="DE661">
        <f t="shared" si="889"/>
        <v>0</v>
      </c>
      <c r="DF661">
        <f t="shared" si="890"/>
        <v>0</v>
      </c>
      <c r="DG661">
        <f t="shared" si="890"/>
        <v>0</v>
      </c>
      <c r="DH661">
        <f t="shared" si="890"/>
        <v>0</v>
      </c>
      <c r="DI661">
        <f t="shared" si="890"/>
        <v>0</v>
      </c>
      <c r="DJ661">
        <f t="shared" si="890"/>
        <v>0</v>
      </c>
      <c r="DK661">
        <f t="shared" si="890"/>
        <v>0</v>
      </c>
      <c r="DL661">
        <f t="shared" si="890"/>
        <v>0</v>
      </c>
      <c r="DM661">
        <f t="shared" si="890"/>
        <v>0</v>
      </c>
      <c r="DN661">
        <f t="shared" si="890"/>
        <v>0</v>
      </c>
      <c r="DO661">
        <f t="shared" si="890"/>
        <v>0</v>
      </c>
      <c r="DP661">
        <f t="shared" si="891"/>
        <v>0</v>
      </c>
      <c r="DQ661">
        <f t="shared" si="891"/>
        <v>0</v>
      </c>
      <c r="DR661">
        <f t="shared" si="891"/>
        <v>0</v>
      </c>
      <c r="DS661">
        <f t="shared" si="891"/>
        <v>0</v>
      </c>
      <c r="DT661">
        <f t="shared" si="891"/>
        <v>0</v>
      </c>
      <c r="DU661">
        <f t="shared" si="891"/>
        <v>0</v>
      </c>
      <c r="DV661">
        <f t="shared" si="891"/>
        <v>0</v>
      </c>
      <c r="DW661">
        <f t="shared" si="891"/>
        <v>0</v>
      </c>
      <c r="DX661">
        <f t="shared" si="891"/>
        <v>0</v>
      </c>
      <c r="DY661">
        <f t="shared" si="891"/>
        <v>0</v>
      </c>
      <c r="DZ661">
        <f t="shared" si="892"/>
        <v>0</v>
      </c>
      <c r="EA661">
        <f t="shared" si="892"/>
        <v>0</v>
      </c>
      <c r="EB661">
        <f t="shared" si="892"/>
        <v>0</v>
      </c>
      <c r="EC661">
        <f t="shared" si="892"/>
        <v>0</v>
      </c>
      <c r="ED661">
        <f t="shared" si="892"/>
        <v>0</v>
      </c>
      <c r="EE661">
        <f t="shared" si="892"/>
        <v>0</v>
      </c>
      <c r="EF661">
        <f t="shared" si="892"/>
        <v>0</v>
      </c>
      <c r="EG661">
        <f t="shared" si="892"/>
        <v>0</v>
      </c>
      <c r="EH661">
        <f t="shared" si="892"/>
        <v>0</v>
      </c>
      <c r="EI661">
        <f t="shared" si="892"/>
        <v>0</v>
      </c>
      <c r="EJ661">
        <f t="shared" si="892"/>
        <v>0</v>
      </c>
      <c r="EK661">
        <f t="shared" si="892"/>
        <v>0</v>
      </c>
      <c r="EL661">
        <f t="shared" si="892"/>
        <v>0</v>
      </c>
      <c r="EM661">
        <f t="shared" si="892"/>
        <v>0</v>
      </c>
      <c r="EN661">
        <f t="shared" si="892"/>
        <v>0</v>
      </c>
      <c r="ER661" s="6">
        <f t="shared" si="878"/>
        <v>0</v>
      </c>
      <c r="ES661" s="6">
        <f t="shared" ref="ES661:HD664" si="897">IF(INDEX($A$1:$I$862, ROW($I661), 4) = ES$1, $AE661, 0)</f>
        <v>0</v>
      </c>
      <c r="ET661" s="6">
        <f t="shared" si="897"/>
        <v>0</v>
      </c>
      <c r="EU661" s="6">
        <f t="shared" si="897"/>
        <v>0</v>
      </c>
      <c r="EV661" s="6">
        <f t="shared" si="897"/>
        <v>0</v>
      </c>
      <c r="EW661" s="6">
        <f t="shared" si="897"/>
        <v>0</v>
      </c>
      <c r="EX661" s="6">
        <f t="shared" si="897"/>
        <v>0</v>
      </c>
      <c r="EY661" s="6">
        <f t="shared" si="897"/>
        <v>0</v>
      </c>
      <c r="EZ661" s="6">
        <f t="shared" si="897"/>
        <v>0</v>
      </c>
      <c r="FA661" s="6">
        <f t="shared" si="897"/>
        <v>0</v>
      </c>
      <c r="FB661" s="6">
        <f t="shared" si="897"/>
        <v>0</v>
      </c>
      <c r="FC661" s="6">
        <f t="shared" si="897"/>
        <v>0</v>
      </c>
      <c r="FD661" s="6">
        <f t="shared" si="897"/>
        <v>0</v>
      </c>
      <c r="FE661" s="6">
        <f t="shared" si="897"/>
        <v>0</v>
      </c>
      <c r="FF661" s="6">
        <f t="shared" si="897"/>
        <v>0</v>
      </c>
      <c r="FG661" s="6">
        <f t="shared" si="897"/>
        <v>0</v>
      </c>
      <c r="FH661" s="6">
        <f t="shared" si="897"/>
        <v>0</v>
      </c>
      <c r="FI661" s="6">
        <f t="shared" si="897"/>
        <v>0</v>
      </c>
      <c r="FJ661" s="6">
        <f t="shared" si="897"/>
        <v>0</v>
      </c>
      <c r="FK661" s="6">
        <f t="shared" si="897"/>
        <v>0</v>
      </c>
      <c r="FL661" s="6">
        <f t="shared" si="897"/>
        <v>0</v>
      </c>
      <c r="FM661" s="6">
        <f t="shared" si="897"/>
        <v>0</v>
      </c>
      <c r="FN661" s="6">
        <f t="shared" si="897"/>
        <v>0</v>
      </c>
      <c r="FO661" s="6">
        <f t="shared" si="897"/>
        <v>0</v>
      </c>
      <c r="FP661" s="6">
        <f t="shared" si="897"/>
        <v>0</v>
      </c>
      <c r="FQ661" s="6">
        <f t="shared" si="897"/>
        <v>0</v>
      </c>
      <c r="FR661" s="6">
        <f t="shared" si="897"/>
        <v>0</v>
      </c>
      <c r="FS661" s="6">
        <f t="shared" si="897"/>
        <v>0</v>
      </c>
      <c r="FT661" s="6">
        <f t="shared" si="897"/>
        <v>0</v>
      </c>
      <c r="FU661" s="6">
        <f t="shared" si="897"/>
        <v>0</v>
      </c>
      <c r="FV661" s="6">
        <f t="shared" si="897"/>
        <v>0</v>
      </c>
      <c r="FW661" s="6">
        <f t="shared" si="897"/>
        <v>0</v>
      </c>
      <c r="FX661" s="6">
        <f t="shared" si="897"/>
        <v>0</v>
      </c>
      <c r="FY661" s="6">
        <f t="shared" si="897"/>
        <v>0</v>
      </c>
      <c r="FZ661" s="6">
        <f t="shared" si="897"/>
        <v>14.3</v>
      </c>
      <c r="GA661" s="6">
        <f t="shared" si="897"/>
        <v>0</v>
      </c>
      <c r="GB661" s="6">
        <f t="shared" si="897"/>
        <v>0</v>
      </c>
      <c r="GC661" s="6">
        <f t="shared" si="897"/>
        <v>0</v>
      </c>
      <c r="GD661" s="6">
        <f t="shared" si="897"/>
        <v>0</v>
      </c>
      <c r="GE661" s="6">
        <f t="shared" si="897"/>
        <v>0</v>
      </c>
      <c r="GF661" s="6">
        <f t="shared" si="897"/>
        <v>0</v>
      </c>
      <c r="GG661" s="6">
        <f t="shared" si="897"/>
        <v>0</v>
      </c>
      <c r="GH661" s="6">
        <f t="shared" si="897"/>
        <v>0</v>
      </c>
      <c r="GI661" s="6">
        <f t="shared" si="897"/>
        <v>0</v>
      </c>
      <c r="GJ661" s="6">
        <f t="shared" si="897"/>
        <v>0</v>
      </c>
      <c r="GK661" s="6">
        <f t="shared" si="897"/>
        <v>0</v>
      </c>
      <c r="GL661" s="6">
        <f t="shared" si="897"/>
        <v>0</v>
      </c>
      <c r="GM661" s="6">
        <f t="shared" si="897"/>
        <v>0</v>
      </c>
      <c r="GN661" s="6">
        <f t="shared" si="897"/>
        <v>0</v>
      </c>
      <c r="GO661" s="6">
        <f t="shared" si="897"/>
        <v>0</v>
      </c>
      <c r="GP661" s="6">
        <f t="shared" si="897"/>
        <v>0</v>
      </c>
      <c r="GQ661" s="6">
        <f t="shared" si="897"/>
        <v>0</v>
      </c>
      <c r="GR661" s="6">
        <f t="shared" si="897"/>
        <v>0</v>
      </c>
      <c r="GS661" s="6">
        <f t="shared" si="897"/>
        <v>0</v>
      </c>
      <c r="GT661" s="6">
        <f t="shared" si="897"/>
        <v>0</v>
      </c>
      <c r="GU661" s="6">
        <f t="shared" si="897"/>
        <v>0</v>
      </c>
      <c r="GV661" s="6">
        <f t="shared" si="897"/>
        <v>0</v>
      </c>
      <c r="GW661" s="6">
        <f t="shared" si="897"/>
        <v>0</v>
      </c>
      <c r="GX661" s="6">
        <f t="shared" si="897"/>
        <v>0</v>
      </c>
      <c r="GY661" s="6">
        <f t="shared" si="897"/>
        <v>0</v>
      </c>
      <c r="GZ661" s="6">
        <f t="shared" si="897"/>
        <v>0</v>
      </c>
      <c r="HA661" s="6">
        <f t="shared" si="897"/>
        <v>0</v>
      </c>
      <c r="HB661" s="6">
        <f t="shared" si="897"/>
        <v>0</v>
      </c>
      <c r="HC661" s="6">
        <f t="shared" si="897"/>
        <v>0</v>
      </c>
      <c r="HD661" s="6">
        <f t="shared" si="897"/>
        <v>0</v>
      </c>
      <c r="HE661" s="6">
        <f t="shared" si="896"/>
        <v>0</v>
      </c>
      <c r="HF661" s="6">
        <f t="shared" si="896"/>
        <v>0</v>
      </c>
      <c r="HG661" s="6">
        <f t="shared" si="896"/>
        <v>0</v>
      </c>
      <c r="HH661" s="6">
        <f t="shared" si="896"/>
        <v>0</v>
      </c>
      <c r="HI661" s="6">
        <f t="shared" si="896"/>
        <v>0</v>
      </c>
      <c r="HJ661" s="6">
        <f t="shared" si="896"/>
        <v>0</v>
      </c>
      <c r="HK661" s="6">
        <f t="shared" si="896"/>
        <v>0</v>
      </c>
      <c r="HL661" s="6">
        <f t="shared" si="896"/>
        <v>0</v>
      </c>
      <c r="HM661" s="6">
        <f t="shared" si="896"/>
        <v>0</v>
      </c>
      <c r="HN661" s="6">
        <f t="shared" si="896"/>
        <v>0</v>
      </c>
    </row>
    <row r="662" spans="1:222" x14ac:dyDescent="0.25">
      <c r="A662">
        <v>5762</v>
      </c>
      <c r="B662">
        <v>2017</v>
      </c>
      <c r="C662" t="str">
        <v>компьютерных технологий и электронного обучения</v>
      </c>
      <c r="D662" t="str">
        <v>Карпова Наталья Александровна</v>
      </c>
      <c r="E662" t="str">
        <v>кандидат технических наук</v>
      </c>
      <c r="F662" t="str">
        <v>доцент</v>
      </c>
      <c r="G662">
        <v>1</v>
      </c>
      <c r="H662">
        <v>16595</v>
      </c>
      <c r="I662" t="str">
        <v>Руководство ВКР (магистерская диссертация)</v>
      </c>
      <c r="J662">
        <v>0</v>
      </c>
      <c r="K662">
        <v>0</v>
      </c>
      <c r="L662">
        <v>0</v>
      </c>
      <c r="M662" s="16">
        <f t="shared" si="873"/>
        <v>0</v>
      </c>
      <c r="N662" s="16">
        <f t="shared" si="874"/>
        <v>5.3000000000000007</v>
      </c>
      <c r="O662" s="16">
        <f t="shared" si="879"/>
        <v>2.5</v>
      </c>
      <c r="P662" s="16">
        <f t="shared" si="880"/>
        <v>2.5</v>
      </c>
      <c r="Q662" s="16">
        <v>0</v>
      </c>
      <c r="R662" s="16">
        <v>0</v>
      </c>
      <c r="S662" s="16">
        <v>0</v>
      </c>
      <c r="T662" s="21">
        <v>0</v>
      </c>
      <c r="U662">
        <v>0</v>
      </c>
      <c r="V662">
        <v>36</v>
      </c>
      <c r="W662">
        <v>10</v>
      </c>
      <c r="X662">
        <v>1</v>
      </c>
      <c r="Y662">
        <v>1</v>
      </c>
      <c r="Z662">
        <v>0</v>
      </c>
      <c r="AA662" t="str">
        <v>осн</v>
      </c>
      <c r="AB662">
        <f t="shared" si="881"/>
        <v>800</v>
      </c>
      <c r="AC662" t="str">
        <f t="shared" si="875"/>
        <v>КЭО (маг)</v>
      </c>
      <c r="AD662" t="str">
        <f t="shared" si="865"/>
        <v>2017/2018</v>
      </c>
      <c r="AE662">
        <f t="shared" si="876"/>
        <v>46.3</v>
      </c>
      <c r="AF662">
        <f t="shared" si="877"/>
        <v>5.7874999999999996E-2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R662">
        <f t="shared" si="886"/>
        <v>0</v>
      </c>
      <c r="BS662">
        <f t="shared" si="886"/>
        <v>0</v>
      </c>
      <c r="BT662">
        <f t="shared" si="886"/>
        <v>0</v>
      </c>
      <c r="BU662">
        <f t="shared" si="886"/>
        <v>0</v>
      </c>
      <c r="BV662">
        <f t="shared" si="886"/>
        <v>0</v>
      </c>
      <c r="BW662">
        <f t="shared" si="886"/>
        <v>0</v>
      </c>
      <c r="BX662">
        <f t="shared" si="886"/>
        <v>0</v>
      </c>
      <c r="BY662">
        <f t="shared" si="886"/>
        <v>0</v>
      </c>
      <c r="BZ662">
        <f t="shared" si="886"/>
        <v>0</v>
      </c>
      <c r="CA662">
        <f t="shared" si="886"/>
        <v>0</v>
      </c>
      <c r="CB662">
        <f t="shared" si="887"/>
        <v>0</v>
      </c>
      <c r="CC662">
        <f t="shared" si="887"/>
        <v>0</v>
      </c>
      <c r="CD662">
        <f t="shared" si="887"/>
        <v>0</v>
      </c>
      <c r="CE662">
        <f t="shared" si="887"/>
        <v>0</v>
      </c>
      <c r="CF662">
        <f t="shared" si="887"/>
        <v>0</v>
      </c>
      <c r="CG662">
        <f t="shared" si="887"/>
        <v>0</v>
      </c>
      <c r="CH662">
        <f t="shared" si="887"/>
        <v>0</v>
      </c>
      <c r="CI662">
        <f t="shared" si="887"/>
        <v>0</v>
      </c>
      <c r="CJ662">
        <f t="shared" si="887"/>
        <v>0</v>
      </c>
      <c r="CK662">
        <f t="shared" si="887"/>
        <v>0</v>
      </c>
      <c r="CL662">
        <f t="shared" si="888"/>
        <v>0</v>
      </c>
      <c r="CM662">
        <f t="shared" si="888"/>
        <v>0</v>
      </c>
      <c r="CN662">
        <f t="shared" si="888"/>
        <v>0</v>
      </c>
      <c r="CO662">
        <f t="shared" si="888"/>
        <v>0</v>
      </c>
      <c r="CP662">
        <f t="shared" si="888"/>
        <v>0</v>
      </c>
      <c r="CQ662">
        <f t="shared" si="888"/>
        <v>0</v>
      </c>
      <c r="CR662">
        <f t="shared" si="888"/>
        <v>0</v>
      </c>
      <c r="CS662">
        <f t="shared" si="888"/>
        <v>0</v>
      </c>
      <c r="CT662">
        <f t="shared" si="888"/>
        <v>0</v>
      </c>
      <c r="CU662">
        <f t="shared" si="888"/>
        <v>0</v>
      </c>
      <c r="CV662">
        <f t="shared" si="889"/>
        <v>0</v>
      </c>
      <c r="CW662">
        <f t="shared" si="889"/>
        <v>0</v>
      </c>
      <c r="CX662">
        <f t="shared" si="889"/>
        <v>0</v>
      </c>
      <c r="CY662">
        <f t="shared" si="889"/>
        <v>0</v>
      </c>
      <c r="CZ662">
        <f t="shared" si="889"/>
        <v>5.7874999999999996E-2</v>
      </c>
      <c r="DA662">
        <f t="shared" si="889"/>
        <v>0</v>
      </c>
      <c r="DB662">
        <f t="shared" si="889"/>
        <v>0</v>
      </c>
      <c r="DC662">
        <f t="shared" si="889"/>
        <v>0</v>
      </c>
      <c r="DD662">
        <f t="shared" si="889"/>
        <v>0</v>
      </c>
      <c r="DE662">
        <f t="shared" si="889"/>
        <v>0</v>
      </c>
      <c r="DF662">
        <f t="shared" si="890"/>
        <v>0</v>
      </c>
      <c r="DG662">
        <f t="shared" si="890"/>
        <v>0</v>
      </c>
      <c r="DH662">
        <f t="shared" si="890"/>
        <v>0</v>
      </c>
      <c r="DI662">
        <f t="shared" si="890"/>
        <v>0</v>
      </c>
      <c r="DJ662">
        <f t="shared" si="890"/>
        <v>0</v>
      </c>
      <c r="DK662">
        <f t="shared" si="890"/>
        <v>0</v>
      </c>
      <c r="DL662">
        <f t="shared" si="890"/>
        <v>0</v>
      </c>
      <c r="DM662">
        <f t="shared" si="890"/>
        <v>0</v>
      </c>
      <c r="DN662">
        <f t="shared" si="890"/>
        <v>0</v>
      </c>
      <c r="DO662">
        <f t="shared" si="890"/>
        <v>0</v>
      </c>
      <c r="DP662">
        <f t="shared" si="891"/>
        <v>0</v>
      </c>
      <c r="DQ662">
        <f t="shared" si="891"/>
        <v>0</v>
      </c>
      <c r="DR662">
        <f t="shared" si="891"/>
        <v>0</v>
      </c>
      <c r="DS662">
        <f t="shared" si="891"/>
        <v>0</v>
      </c>
      <c r="DT662">
        <f t="shared" si="891"/>
        <v>0</v>
      </c>
      <c r="DU662">
        <f t="shared" si="891"/>
        <v>0</v>
      </c>
      <c r="DV662">
        <f t="shared" si="891"/>
        <v>0</v>
      </c>
      <c r="DW662">
        <f t="shared" si="891"/>
        <v>0</v>
      </c>
      <c r="DX662">
        <f t="shared" si="891"/>
        <v>0</v>
      </c>
      <c r="DY662">
        <f t="shared" si="891"/>
        <v>0</v>
      </c>
      <c r="DZ662">
        <f t="shared" si="892"/>
        <v>0</v>
      </c>
      <c r="EA662">
        <f t="shared" si="892"/>
        <v>0</v>
      </c>
      <c r="EB662">
        <f t="shared" si="892"/>
        <v>0</v>
      </c>
      <c r="EC662">
        <f t="shared" si="892"/>
        <v>0</v>
      </c>
      <c r="ED662">
        <f t="shared" si="892"/>
        <v>0</v>
      </c>
      <c r="EE662">
        <f t="shared" si="892"/>
        <v>0</v>
      </c>
      <c r="EF662">
        <f t="shared" si="892"/>
        <v>0</v>
      </c>
      <c r="EG662">
        <f t="shared" si="892"/>
        <v>0</v>
      </c>
      <c r="EH662">
        <f t="shared" si="892"/>
        <v>0</v>
      </c>
      <c r="EI662">
        <f t="shared" si="892"/>
        <v>0</v>
      </c>
      <c r="EJ662">
        <f t="shared" si="892"/>
        <v>0</v>
      </c>
      <c r="EK662">
        <f t="shared" si="892"/>
        <v>0</v>
      </c>
      <c r="EL662">
        <f t="shared" si="892"/>
        <v>0</v>
      </c>
      <c r="EM662">
        <f t="shared" si="892"/>
        <v>0</v>
      </c>
      <c r="EN662">
        <f t="shared" si="892"/>
        <v>0</v>
      </c>
      <c r="ER662" s="6">
        <f t="shared" si="878"/>
        <v>0</v>
      </c>
      <c r="ES662" s="6">
        <f t="shared" si="897"/>
        <v>0</v>
      </c>
      <c r="ET662" s="6">
        <f t="shared" si="897"/>
        <v>0</v>
      </c>
      <c r="EU662" s="6">
        <f t="shared" si="897"/>
        <v>0</v>
      </c>
      <c r="EV662" s="6">
        <f t="shared" si="897"/>
        <v>0</v>
      </c>
      <c r="EW662" s="6">
        <f t="shared" si="897"/>
        <v>0</v>
      </c>
      <c r="EX662" s="6">
        <f t="shared" si="897"/>
        <v>0</v>
      </c>
      <c r="EY662" s="6">
        <f t="shared" si="897"/>
        <v>0</v>
      </c>
      <c r="EZ662" s="6">
        <f t="shared" si="897"/>
        <v>0</v>
      </c>
      <c r="FA662" s="6">
        <f t="shared" si="897"/>
        <v>0</v>
      </c>
      <c r="FB662" s="6">
        <f t="shared" si="897"/>
        <v>0</v>
      </c>
      <c r="FC662" s="6">
        <f t="shared" si="897"/>
        <v>0</v>
      </c>
      <c r="FD662" s="6">
        <f t="shared" si="897"/>
        <v>0</v>
      </c>
      <c r="FE662" s="6">
        <f t="shared" si="897"/>
        <v>0</v>
      </c>
      <c r="FF662" s="6">
        <f t="shared" si="897"/>
        <v>0</v>
      </c>
      <c r="FG662" s="6">
        <f t="shared" si="897"/>
        <v>0</v>
      </c>
      <c r="FH662" s="6">
        <f t="shared" si="897"/>
        <v>0</v>
      </c>
      <c r="FI662" s="6">
        <f t="shared" si="897"/>
        <v>0</v>
      </c>
      <c r="FJ662" s="6">
        <f t="shared" si="897"/>
        <v>0</v>
      </c>
      <c r="FK662" s="6">
        <f t="shared" si="897"/>
        <v>0</v>
      </c>
      <c r="FL662" s="6">
        <f t="shared" si="897"/>
        <v>0</v>
      </c>
      <c r="FM662" s="6">
        <f t="shared" si="897"/>
        <v>0</v>
      </c>
      <c r="FN662" s="6">
        <f t="shared" si="897"/>
        <v>0</v>
      </c>
      <c r="FO662" s="6">
        <f t="shared" si="897"/>
        <v>0</v>
      </c>
      <c r="FP662" s="6">
        <f t="shared" si="897"/>
        <v>0</v>
      </c>
      <c r="FQ662" s="6">
        <f t="shared" si="897"/>
        <v>0</v>
      </c>
      <c r="FR662" s="6">
        <f t="shared" si="897"/>
        <v>0</v>
      </c>
      <c r="FS662" s="6">
        <f t="shared" si="897"/>
        <v>0</v>
      </c>
      <c r="FT662" s="6">
        <f t="shared" si="897"/>
        <v>0</v>
      </c>
      <c r="FU662" s="6">
        <f t="shared" si="897"/>
        <v>0</v>
      </c>
      <c r="FV662" s="6">
        <f t="shared" si="897"/>
        <v>0</v>
      </c>
      <c r="FW662" s="6">
        <f t="shared" si="897"/>
        <v>0</v>
      </c>
      <c r="FX662" s="6">
        <f t="shared" si="897"/>
        <v>0</v>
      </c>
      <c r="FY662" s="6">
        <f t="shared" si="897"/>
        <v>0</v>
      </c>
      <c r="FZ662" s="6">
        <f t="shared" si="897"/>
        <v>46.3</v>
      </c>
      <c r="GA662" s="6">
        <f t="shared" si="897"/>
        <v>0</v>
      </c>
      <c r="GB662" s="6">
        <f t="shared" si="897"/>
        <v>0</v>
      </c>
      <c r="GC662" s="6">
        <f t="shared" si="897"/>
        <v>0</v>
      </c>
      <c r="GD662" s="6">
        <f t="shared" si="897"/>
        <v>0</v>
      </c>
      <c r="GE662" s="6">
        <f t="shared" si="897"/>
        <v>0</v>
      </c>
      <c r="GF662" s="6">
        <f t="shared" si="897"/>
        <v>0</v>
      </c>
      <c r="GG662" s="6">
        <f t="shared" si="897"/>
        <v>0</v>
      </c>
      <c r="GH662" s="6">
        <f t="shared" si="897"/>
        <v>0</v>
      </c>
      <c r="GI662" s="6">
        <f t="shared" si="897"/>
        <v>0</v>
      </c>
      <c r="GJ662" s="6">
        <f t="shared" si="897"/>
        <v>0</v>
      </c>
      <c r="GK662" s="6">
        <f t="shared" si="897"/>
        <v>0</v>
      </c>
      <c r="GL662" s="6">
        <f t="shared" si="897"/>
        <v>0</v>
      </c>
      <c r="GM662" s="6">
        <f t="shared" si="897"/>
        <v>0</v>
      </c>
      <c r="GN662" s="6">
        <f t="shared" si="897"/>
        <v>0</v>
      </c>
      <c r="GO662" s="6">
        <f t="shared" si="897"/>
        <v>0</v>
      </c>
      <c r="GP662" s="6">
        <f t="shared" si="897"/>
        <v>0</v>
      </c>
      <c r="GQ662" s="6">
        <f t="shared" si="897"/>
        <v>0</v>
      </c>
      <c r="GR662" s="6">
        <f t="shared" si="897"/>
        <v>0</v>
      </c>
      <c r="GS662" s="6">
        <f t="shared" si="897"/>
        <v>0</v>
      </c>
      <c r="GT662" s="6">
        <f t="shared" si="897"/>
        <v>0</v>
      </c>
      <c r="GU662" s="6">
        <f t="shared" si="897"/>
        <v>0</v>
      </c>
      <c r="GV662" s="6">
        <f t="shared" si="897"/>
        <v>0</v>
      </c>
      <c r="GW662" s="6">
        <f t="shared" si="897"/>
        <v>0</v>
      </c>
      <c r="GX662" s="6">
        <f t="shared" si="897"/>
        <v>0</v>
      </c>
      <c r="GY662" s="6">
        <f t="shared" si="897"/>
        <v>0</v>
      </c>
      <c r="GZ662" s="6">
        <f t="shared" si="897"/>
        <v>0</v>
      </c>
      <c r="HA662" s="6">
        <f t="shared" si="897"/>
        <v>0</v>
      </c>
      <c r="HB662" s="6">
        <f t="shared" si="897"/>
        <v>0</v>
      </c>
      <c r="HC662" s="6">
        <f t="shared" si="897"/>
        <v>0</v>
      </c>
      <c r="HD662" s="6">
        <f t="shared" si="897"/>
        <v>0</v>
      </c>
      <c r="HE662" s="6">
        <f t="shared" si="896"/>
        <v>0</v>
      </c>
      <c r="HF662" s="6">
        <f t="shared" si="896"/>
        <v>0</v>
      </c>
      <c r="HG662" s="6">
        <f t="shared" si="896"/>
        <v>0</v>
      </c>
      <c r="HH662" s="6">
        <f t="shared" si="896"/>
        <v>0</v>
      </c>
      <c r="HI662" s="6">
        <f t="shared" si="896"/>
        <v>0</v>
      </c>
      <c r="HJ662" s="6">
        <f t="shared" si="896"/>
        <v>0</v>
      </c>
      <c r="HK662" s="6">
        <f t="shared" si="896"/>
        <v>0</v>
      </c>
      <c r="HL662" s="6">
        <f t="shared" si="896"/>
        <v>0</v>
      </c>
      <c r="HM662" s="6">
        <f t="shared" si="896"/>
        <v>0</v>
      </c>
      <c r="HN662" s="6">
        <f t="shared" si="896"/>
        <v>0</v>
      </c>
    </row>
    <row r="663" spans="1:222" x14ac:dyDescent="0.25">
      <c r="A663">
        <v>5762</v>
      </c>
      <c r="B663">
        <v>2018</v>
      </c>
      <c r="C663" t="str">
        <v>компьютерных технологий и электронного обучения</v>
      </c>
      <c r="D663" t="str">
        <v>Авксентьева Елена Юрьевна</v>
      </c>
      <c r="E663" t="str">
        <v>кандидат педагогических наук</v>
      </c>
      <c r="F663" t="str">
        <v>доцент</v>
      </c>
      <c r="G663">
        <v>1</v>
      </c>
      <c r="H663">
        <v>17248</v>
      </c>
      <c r="I663" t="str">
        <v>Модуль "IT-решения и инструменты в образовании". Дисциплины и курсы по выбору. Анализ данных в педагогических исследованиях</v>
      </c>
      <c r="J663">
        <v>4</v>
      </c>
      <c r="K663">
        <v>22</v>
      </c>
      <c r="L663">
        <v>0</v>
      </c>
      <c r="M663" s="16">
        <f t="shared" si="873"/>
        <v>3</v>
      </c>
      <c r="N663" s="16">
        <f t="shared" si="874"/>
        <v>5.3000000000000007</v>
      </c>
      <c r="O663" s="16">
        <f t="shared" si="879"/>
        <v>2.5</v>
      </c>
      <c r="P663" s="16">
        <f t="shared" si="880"/>
        <v>2.5</v>
      </c>
      <c r="Q663" s="16">
        <v>0</v>
      </c>
      <c r="R663" s="16">
        <v>0</v>
      </c>
      <c r="S663" s="16">
        <v>0</v>
      </c>
      <c r="T663" s="21">
        <v>0</v>
      </c>
      <c r="U663">
        <v>0</v>
      </c>
      <c r="V663">
        <v>0</v>
      </c>
      <c r="W663">
        <v>10</v>
      </c>
      <c r="X663">
        <v>1</v>
      </c>
      <c r="Y663">
        <v>1</v>
      </c>
      <c r="Z663">
        <v>0</v>
      </c>
      <c r="AA663" t="str">
        <v>осн</v>
      </c>
      <c r="AB663">
        <f t="shared" si="881"/>
        <v>800</v>
      </c>
      <c r="AC663" t="str">
        <f t="shared" si="875"/>
        <v>КЭО (маг)</v>
      </c>
      <c r="AD663" t="str">
        <f t="shared" si="865"/>
        <v>2018/2019</v>
      </c>
      <c r="AE663">
        <f t="shared" si="876"/>
        <v>39.299999999999997</v>
      </c>
      <c r="AF663">
        <f t="shared" si="877"/>
        <v>4.9124999999999995E-2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R663">
        <f t="shared" ref="BR663:CA672" si="898">IF(INDEX($A$1:$I$862, ROW($I663), 4) = BR$1, $AF663, 0)</f>
        <v>0</v>
      </c>
      <c r="BS663">
        <f t="shared" si="898"/>
        <v>0</v>
      </c>
      <c r="BT663">
        <f t="shared" si="898"/>
        <v>4.9124999999999995E-2</v>
      </c>
      <c r="BU663">
        <f t="shared" si="898"/>
        <v>0</v>
      </c>
      <c r="BV663">
        <f t="shared" si="898"/>
        <v>0</v>
      </c>
      <c r="BW663">
        <f t="shared" si="898"/>
        <v>0</v>
      </c>
      <c r="BX663">
        <f t="shared" si="898"/>
        <v>0</v>
      </c>
      <c r="BY663">
        <f t="shared" si="898"/>
        <v>0</v>
      </c>
      <c r="BZ663">
        <f t="shared" si="898"/>
        <v>0</v>
      </c>
      <c r="CA663">
        <f t="shared" si="898"/>
        <v>0</v>
      </c>
      <c r="CB663">
        <f t="shared" ref="CB663:CK672" si="899">IF(INDEX($A$1:$I$862, ROW($I663), 4) = CB$1, $AF663, 0)</f>
        <v>0</v>
      </c>
      <c r="CC663">
        <f t="shared" si="899"/>
        <v>0</v>
      </c>
      <c r="CD663">
        <f t="shared" si="899"/>
        <v>0</v>
      </c>
      <c r="CE663">
        <f t="shared" si="899"/>
        <v>0</v>
      </c>
      <c r="CF663">
        <f t="shared" si="899"/>
        <v>0</v>
      </c>
      <c r="CG663">
        <f t="shared" si="899"/>
        <v>0</v>
      </c>
      <c r="CH663">
        <f t="shared" si="899"/>
        <v>0</v>
      </c>
      <c r="CI663">
        <f t="shared" si="899"/>
        <v>0</v>
      </c>
      <c r="CJ663">
        <f t="shared" si="899"/>
        <v>0</v>
      </c>
      <c r="CK663">
        <f t="shared" si="899"/>
        <v>0</v>
      </c>
      <c r="CL663">
        <f t="shared" ref="CL663:CU672" si="900">IF(INDEX($A$1:$I$862, ROW($I663), 4) = CL$1, $AF663, 0)</f>
        <v>0</v>
      </c>
      <c r="CM663">
        <f t="shared" si="900"/>
        <v>0</v>
      </c>
      <c r="CN663">
        <f t="shared" si="900"/>
        <v>0</v>
      </c>
      <c r="CO663">
        <f t="shared" si="900"/>
        <v>0</v>
      </c>
      <c r="CP663">
        <f t="shared" si="900"/>
        <v>0</v>
      </c>
      <c r="CQ663">
        <f t="shared" si="900"/>
        <v>0</v>
      </c>
      <c r="CR663">
        <f t="shared" si="900"/>
        <v>0</v>
      </c>
      <c r="CS663">
        <f t="shared" si="900"/>
        <v>0</v>
      </c>
      <c r="CT663">
        <f t="shared" si="900"/>
        <v>0</v>
      </c>
      <c r="CU663">
        <f t="shared" si="900"/>
        <v>0</v>
      </c>
      <c r="CV663">
        <f t="shared" ref="CV663:DE672" si="901">IF(INDEX($A$1:$I$862, ROW($I663), 4) = CV$1, $AF663, 0)</f>
        <v>0</v>
      </c>
      <c r="CW663">
        <f t="shared" si="901"/>
        <v>0</v>
      </c>
      <c r="CX663">
        <f t="shared" si="901"/>
        <v>0</v>
      </c>
      <c r="CY663">
        <f t="shared" si="901"/>
        <v>0</v>
      </c>
      <c r="CZ663">
        <f t="shared" si="901"/>
        <v>0</v>
      </c>
      <c r="DA663">
        <f t="shared" si="901"/>
        <v>0</v>
      </c>
      <c r="DB663">
        <f t="shared" si="901"/>
        <v>0</v>
      </c>
      <c r="DC663">
        <f t="shared" si="901"/>
        <v>0</v>
      </c>
      <c r="DD663">
        <f t="shared" si="901"/>
        <v>0</v>
      </c>
      <c r="DE663">
        <f t="shared" si="901"/>
        <v>0</v>
      </c>
      <c r="DF663">
        <f t="shared" ref="DF663:DO672" si="902">IF(INDEX($A$1:$I$862, ROW($I663), 4) = DF$1, $AF663, 0)</f>
        <v>0</v>
      </c>
      <c r="DG663">
        <f t="shared" si="902"/>
        <v>0</v>
      </c>
      <c r="DH663">
        <f t="shared" si="902"/>
        <v>0</v>
      </c>
      <c r="DI663">
        <f t="shared" si="902"/>
        <v>0</v>
      </c>
      <c r="DJ663">
        <f t="shared" si="902"/>
        <v>0</v>
      </c>
      <c r="DK663">
        <f t="shared" si="902"/>
        <v>0</v>
      </c>
      <c r="DL663">
        <f t="shared" si="902"/>
        <v>0</v>
      </c>
      <c r="DM663">
        <f t="shared" si="902"/>
        <v>0</v>
      </c>
      <c r="DN663">
        <f t="shared" si="902"/>
        <v>0</v>
      </c>
      <c r="DO663">
        <f t="shared" si="902"/>
        <v>0</v>
      </c>
      <c r="DP663">
        <f t="shared" ref="DP663:DY672" si="903">IF(INDEX($A$1:$I$862, ROW($I663), 4) = DP$1, $AF663, 0)</f>
        <v>0</v>
      </c>
      <c r="DQ663">
        <f t="shared" si="903"/>
        <v>0</v>
      </c>
      <c r="DR663">
        <f t="shared" si="903"/>
        <v>0</v>
      </c>
      <c r="DS663">
        <f t="shared" si="903"/>
        <v>0</v>
      </c>
      <c r="DT663">
        <f t="shared" si="903"/>
        <v>0</v>
      </c>
      <c r="DU663">
        <f t="shared" si="903"/>
        <v>0</v>
      </c>
      <c r="DV663">
        <f t="shared" si="903"/>
        <v>0</v>
      </c>
      <c r="DW663">
        <f t="shared" si="903"/>
        <v>0</v>
      </c>
      <c r="DX663">
        <f t="shared" si="903"/>
        <v>0</v>
      </c>
      <c r="DY663">
        <f t="shared" si="903"/>
        <v>0</v>
      </c>
      <c r="DZ663">
        <f t="shared" ref="DZ663:EN672" si="904">IF(INDEX($A$1:$I$862, ROW($I663), 4) = DZ$1, $AF663, 0)</f>
        <v>0</v>
      </c>
      <c r="EA663">
        <f t="shared" si="904"/>
        <v>0</v>
      </c>
      <c r="EB663">
        <f t="shared" si="904"/>
        <v>0</v>
      </c>
      <c r="EC663">
        <f t="shared" si="904"/>
        <v>0</v>
      </c>
      <c r="ED663">
        <f t="shared" si="904"/>
        <v>0</v>
      </c>
      <c r="EE663">
        <f t="shared" si="904"/>
        <v>0</v>
      </c>
      <c r="EF663">
        <f t="shared" si="904"/>
        <v>0</v>
      </c>
      <c r="EG663">
        <f t="shared" si="904"/>
        <v>0</v>
      </c>
      <c r="EH663">
        <f t="shared" si="904"/>
        <v>0</v>
      </c>
      <c r="EI663">
        <f t="shared" si="904"/>
        <v>0</v>
      </c>
      <c r="EJ663">
        <f t="shared" si="904"/>
        <v>0</v>
      </c>
      <c r="EK663">
        <f t="shared" si="904"/>
        <v>0</v>
      </c>
      <c r="EL663">
        <f t="shared" si="904"/>
        <v>0</v>
      </c>
      <c r="EM663">
        <f t="shared" si="904"/>
        <v>0</v>
      </c>
      <c r="EN663">
        <f t="shared" si="904"/>
        <v>0</v>
      </c>
      <c r="ER663" s="6">
        <f t="shared" si="878"/>
        <v>0</v>
      </c>
      <c r="ES663" s="6">
        <f t="shared" si="897"/>
        <v>0</v>
      </c>
      <c r="ET663" s="6">
        <f t="shared" si="897"/>
        <v>39.299999999999997</v>
      </c>
      <c r="EU663" s="6">
        <f t="shared" si="897"/>
        <v>0</v>
      </c>
      <c r="EV663" s="6">
        <f t="shared" si="897"/>
        <v>0</v>
      </c>
      <c r="EW663" s="6">
        <f t="shared" si="897"/>
        <v>0</v>
      </c>
      <c r="EX663" s="6">
        <f t="shared" si="897"/>
        <v>0</v>
      </c>
      <c r="EY663" s="6">
        <f t="shared" si="897"/>
        <v>0</v>
      </c>
      <c r="EZ663" s="6">
        <f t="shared" si="897"/>
        <v>0</v>
      </c>
      <c r="FA663" s="6">
        <f t="shared" si="897"/>
        <v>0</v>
      </c>
      <c r="FB663" s="6">
        <f t="shared" si="897"/>
        <v>0</v>
      </c>
      <c r="FC663" s="6">
        <f t="shared" si="897"/>
        <v>0</v>
      </c>
      <c r="FD663" s="6">
        <f t="shared" si="897"/>
        <v>0</v>
      </c>
      <c r="FE663" s="6">
        <f t="shared" si="897"/>
        <v>0</v>
      </c>
      <c r="FF663" s="6">
        <f t="shared" si="897"/>
        <v>0</v>
      </c>
      <c r="FG663" s="6">
        <f t="shared" si="897"/>
        <v>0</v>
      </c>
      <c r="FH663" s="6">
        <f t="shared" si="897"/>
        <v>0</v>
      </c>
      <c r="FI663" s="6">
        <f t="shared" si="897"/>
        <v>0</v>
      </c>
      <c r="FJ663" s="6">
        <f t="shared" si="897"/>
        <v>0</v>
      </c>
      <c r="FK663" s="6">
        <f t="shared" si="897"/>
        <v>0</v>
      </c>
      <c r="FL663" s="6">
        <f t="shared" si="897"/>
        <v>0</v>
      </c>
      <c r="FM663" s="6">
        <f t="shared" si="897"/>
        <v>0</v>
      </c>
      <c r="FN663" s="6">
        <f t="shared" si="897"/>
        <v>0</v>
      </c>
      <c r="FO663" s="6">
        <f t="shared" si="897"/>
        <v>0</v>
      </c>
      <c r="FP663" s="6">
        <f t="shared" si="897"/>
        <v>0</v>
      </c>
      <c r="FQ663" s="6">
        <f t="shared" si="897"/>
        <v>0</v>
      </c>
      <c r="FR663" s="6">
        <f t="shared" si="897"/>
        <v>0</v>
      </c>
      <c r="FS663" s="6">
        <f t="shared" si="897"/>
        <v>0</v>
      </c>
      <c r="FT663" s="6">
        <f t="shared" si="897"/>
        <v>0</v>
      </c>
      <c r="FU663" s="6">
        <f t="shared" si="897"/>
        <v>0</v>
      </c>
      <c r="FV663" s="6">
        <f t="shared" si="897"/>
        <v>0</v>
      </c>
      <c r="FW663" s="6">
        <f t="shared" si="897"/>
        <v>0</v>
      </c>
      <c r="FX663" s="6">
        <f t="shared" si="897"/>
        <v>0</v>
      </c>
      <c r="FY663" s="6">
        <f t="shared" si="897"/>
        <v>0</v>
      </c>
      <c r="FZ663" s="6">
        <f t="shared" si="897"/>
        <v>0</v>
      </c>
      <c r="GA663" s="6">
        <f t="shared" si="897"/>
        <v>0</v>
      </c>
      <c r="GB663" s="6">
        <f t="shared" si="897"/>
        <v>0</v>
      </c>
      <c r="GC663" s="6">
        <f t="shared" si="897"/>
        <v>0</v>
      </c>
      <c r="GD663" s="6">
        <f t="shared" si="897"/>
        <v>0</v>
      </c>
      <c r="GE663" s="6">
        <f t="shared" si="897"/>
        <v>0</v>
      </c>
      <c r="GF663" s="6">
        <f t="shared" si="897"/>
        <v>0</v>
      </c>
      <c r="GG663" s="6">
        <f t="shared" si="897"/>
        <v>0</v>
      </c>
      <c r="GH663" s="6">
        <f t="shared" si="897"/>
        <v>0</v>
      </c>
      <c r="GI663" s="6">
        <f t="shared" si="897"/>
        <v>0</v>
      </c>
      <c r="GJ663" s="6">
        <f t="shared" si="897"/>
        <v>0</v>
      </c>
      <c r="GK663" s="6">
        <f t="shared" si="897"/>
        <v>0</v>
      </c>
      <c r="GL663" s="6">
        <f t="shared" si="897"/>
        <v>0</v>
      </c>
      <c r="GM663" s="6">
        <f t="shared" si="897"/>
        <v>0</v>
      </c>
      <c r="GN663" s="6">
        <f t="shared" si="897"/>
        <v>0</v>
      </c>
      <c r="GO663" s="6">
        <f t="shared" si="897"/>
        <v>0</v>
      </c>
      <c r="GP663" s="6">
        <f t="shared" si="897"/>
        <v>0</v>
      </c>
      <c r="GQ663" s="6">
        <f t="shared" si="897"/>
        <v>0</v>
      </c>
      <c r="GR663" s="6">
        <f t="shared" si="897"/>
        <v>0</v>
      </c>
      <c r="GS663" s="6">
        <f t="shared" si="897"/>
        <v>0</v>
      </c>
      <c r="GT663" s="6">
        <f t="shared" si="897"/>
        <v>0</v>
      </c>
      <c r="GU663" s="6">
        <f t="shared" si="897"/>
        <v>0</v>
      </c>
      <c r="GV663" s="6">
        <f t="shared" si="897"/>
        <v>0</v>
      </c>
      <c r="GW663" s="6">
        <f t="shared" si="897"/>
        <v>0</v>
      </c>
      <c r="GX663" s="6">
        <f t="shared" si="897"/>
        <v>0</v>
      </c>
      <c r="GY663" s="6">
        <f t="shared" si="897"/>
        <v>0</v>
      </c>
      <c r="GZ663" s="6">
        <f t="shared" si="897"/>
        <v>0</v>
      </c>
      <c r="HA663" s="6">
        <f t="shared" si="897"/>
        <v>0</v>
      </c>
      <c r="HB663" s="6">
        <f t="shared" si="897"/>
        <v>0</v>
      </c>
      <c r="HC663" s="6">
        <f t="shared" si="897"/>
        <v>0</v>
      </c>
      <c r="HD663" s="6">
        <f t="shared" si="897"/>
        <v>0</v>
      </c>
      <c r="HE663" s="6">
        <f t="shared" si="896"/>
        <v>0</v>
      </c>
      <c r="HF663" s="6">
        <f t="shared" si="896"/>
        <v>0</v>
      </c>
      <c r="HG663" s="6">
        <f t="shared" si="896"/>
        <v>0</v>
      </c>
      <c r="HH663" s="6">
        <f t="shared" si="896"/>
        <v>0</v>
      </c>
      <c r="HI663" s="6">
        <f t="shared" si="896"/>
        <v>0</v>
      </c>
      <c r="HJ663" s="6">
        <f t="shared" si="896"/>
        <v>0</v>
      </c>
      <c r="HK663" s="6">
        <f t="shared" si="896"/>
        <v>0</v>
      </c>
      <c r="HL663" s="6">
        <f t="shared" si="896"/>
        <v>0</v>
      </c>
      <c r="HM663" s="6">
        <f t="shared" si="896"/>
        <v>0</v>
      </c>
      <c r="HN663" s="6">
        <f t="shared" si="896"/>
        <v>0</v>
      </c>
    </row>
    <row r="664" spans="1:222" x14ac:dyDescent="0.25">
      <c r="A664">
        <v>5762</v>
      </c>
      <c r="B664">
        <v>2018</v>
      </c>
      <c r="C664" t="str">
        <v>компьютерных технологий и электронного обучения</v>
      </c>
      <c r="D664" t="str">
        <v>Авксентьева Елена Юрьевна</v>
      </c>
      <c r="E664" t="str">
        <v>кандидат педагогических наук</v>
      </c>
      <c r="F664" t="str">
        <v>доцент</v>
      </c>
      <c r="G664">
        <v>1</v>
      </c>
      <c r="H664">
        <v>17248</v>
      </c>
      <c r="I664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4">
        <v>0</v>
      </c>
      <c r="K664">
        <v>0</v>
      </c>
      <c r="L664">
        <v>0</v>
      </c>
      <c r="M664" s="16">
        <f t="shared" si="873"/>
        <v>0</v>
      </c>
      <c r="N664" s="16">
        <f t="shared" si="874"/>
        <v>5.3000000000000007</v>
      </c>
      <c r="O664" s="16">
        <f t="shared" si="879"/>
        <v>2.5</v>
      </c>
      <c r="P664" s="16">
        <f t="shared" si="880"/>
        <v>2.5</v>
      </c>
      <c r="Q664" s="16">
        <v>0</v>
      </c>
      <c r="R664" s="16">
        <v>0</v>
      </c>
      <c r="S664" s="16">
        <v>0</v>
      </c>
      <c r="T664" s="21">
        <v>0</v>
      </c>
      <c r="U664">
        <v>4</v>
      </c>
      <c r="V664">
        <v>0</v>
      </c>
      <c r="W664">
        <v>10</v>
      </c>
      <c r="X664">
        <v>1</v>
      </c>
      <c r="Y664">
        <v>1</v>
      </c>
      <c r="Z664">
        <v>0</v>
      </c>
      <c r="AA664" t="str">
        <v>осн</v>
      </c>
      <c r="AB664">
        <f t="shared" si="881"/>
        <v>800</v>
      </c>
      <c r="AC664" t="str">
        <f t="shared" si="875"/>
        <v>КЭО (маг)</v>
      </c>
      <c r="AD664" t="str">
        <f t="shared" si="865"/>
        <v>2018/2019</v>
      </c>
      <c r="AE664">
        <f t="shared" si="876"/>
        <v>14.3</v>
      </c>
      <c r="AF664">
        <f t="shared" si="877"/>
        <v>1.7875000000000002E-2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R664">
        <f t="shared" si="898"/>
        <v>0</v>
      </c>
      <c r="BS664">
        <f t="shared" si="898"/>
        <v>0</v>
      </c>
      <c r="BT664">
        <f t="shared" si="898"/>
        <v>1.7875000000000002E-2</v>
      </c>
      <c r="BU664">
        <f t="shared" si="898"/>
        <v>0</v>
      </c>
      <c r="BV664">
        <f t="shared" si="898"/>
        <v>0</v>
      </c>
      <c r="BW664">
        <f t="shared" si="898"/>
        <v>0</v>
      </c>
      <c r="BX664">
        <f t="shared" si="898"/>
        <v>0</v>
      </c>
      <c r="BY664">
        <f t="shared" si="898"/>
        <v>0</v>
      </c>
      <c r="BZ664">
        <f t="shared" si="898"/>
        <v>0</v>
      </c>
      <c r="CA664">
        <f t="shared" si="898"/>
        <v>0</v>
      </c>
      <c r="CB664">
        <f t="shared" si="899"/>
        <v>0</v>
      </c>
      <c r="CC664">
        <f t="shared" si="899"/>
        <v>0</v>
      </c>
      <c r="CD664">
        <f t="shared" si="899"/>
        <v>0</v>
      </c>
      <c r="CE664">
        <f t="shared" si="899"/>
        <v>0</v>
      </c>
      <c r="CF664">
        <f t="shared" si="899"/>
        <v>0</v>
      </c>
      <c r="CG664">
        <f t="shared" si="899"/>
        <v>0</v>
      </c>
      <c r="CH664">
        <f t="shared" si="899"/>
        <v>0</v>
      </c>
      <c r="CI664">
        <f t="shared" si="899"/>
        <v>0</v>
      </c>
      <c r="CJ664">
        <f t="shared" si="899"/>
        <v>0</v>
      </c>
      <c r="CK664">
        <f t="shared" si="899"/>
        <v>0</v>
      </c>
      <c r="CL664">
        <f t="shared" si="900"/>
        <v>0</v>
      </c>
      <c r="CM664">
        <f t="shared" si="900"/>
        <v>0</v>
      </c>
      <c r="CN664">
        <f t="shared" si="900"/>
        <v>0</v>
      </c>
      <c r="CO664">
        <f t="shared" si="900"/>
        <v>0</v>
      </c>
      <c r="CP664">
        <f t="shared" si="900"/>
        <v>0</v>
      </c>
      <c r="CQ664">
        <f t="shared" si="900"/>
        <v>0</v>
      </c>
      <c r="CR664">
        <f t="shared" si="900"/>
        <v>0</v>
      </c>
      <c r="CS664">
        <f t="shared" si="900"/>
        <v>0</v>
      </c>
      <c r="CT664">
        <f t="shared" si="900"/>
        <v>0</v>
      </c>
      <c r="CU664">
        <f t="shared" si="900"/>
        <v>0</v>
      </c>
      <c r="CV664">
        <f t="shared" si="901"/>
        <v>0</v>
      </c>
      <c r="CW664">
        <f t="shared" si="901"/>
        <v>0</v>
      </c>
      <c r="CX664">
        <f t="shared" si="901"/>
        <v>0</v>
      </c>
      <c r="CY664">
        <f t="shared" si="901"/>
        <v>0</v>
      </c>
      <c r="CZ664">
        <f t="shared" si="901"/>
        <v>0</v>
      </c>
      <c r="DA664">
        <f t="shared" si="901"/>
        <v>0</v>
      </c>
      <c r="DB664">
        <f t="shared" si="901"/>
        <v>0</v>
      </c>
      <c r="DC664">
        <f t="shared" si="901"/>
        <v>0</v>
      </c>
      <c r="DD664">
        <f t="shared" si="901"/>
        <v>0</v>
      </c>
      <c r="DE664">
        <f t="shared" si="901"/>
        <v>0</v>
      </c>
      <c r="DF664">
        <f t="shared" si="902"/>
        <v>0</v>
      </c>
      <c r="DG664">
        <f t="shared" si="902"/>
        <v>0</v>
      </c>
      <c r="DH664">
        <f t="shared" si="902"/>
        <v>0</v>
      </c>
      <c r="DI664">
        <f t="shared" si="902"/>
        <v>0</v>
      </c>
      <c r="DJ664">
        <f t="shared" si="902"/>
        <v>0</v>
      </c>
      <c r="DK664">
        <f t="shared" si="902"/>
        <v>0</v>
      </c>
      <c r="DL664">
        <f t="shared" si="902"/>
        <v>0</v>
      </c>
      <c r="DM664">
        <f t="shared" si="902"/>
        <v>0</v>
      </c>
      <c r="DN664">
        <f t="shared" si="902"/>
        <v>0</v>
      </c>
      <c r="DO664">
        <f t="shared" si="902"/>
        <v>0</v>
      </c>
      <c r="DP664">
        <f t="shared" si="903"/>
        <v>0</v>
      </c>
      <c r="DQ664">
        <f t="shared" si="903"/>
        <v>0</v>
      </c>
      <c r="DR664">
        <f t="shared" si="903"/>
        <v>0</v>
      </c>
      <c r="DS664">
        <f t="shared" si="903"/>
        <v>0</v>
      </c>
      <c r="DT664">
        <f t="shared" si="903"/>
        <v>0</v>
      </c>
      <c r="DU664">
        <f t="shared" si="903"/>
        <v>0</v>
      </c>
      <c r="DV664">
        <f t="shared" si="903"/>
        <v>0</v>
      </c>
      <c r="DW664">
        <f t="shared" si="903"/>
        <v>0</v>
      </c>
      <c r="DX664">
        <f t="shared" si="903"/>
        <v>0</v>
      </c>
      <c r="DY664">
        <f t="shared" si="903"/>
        <v>0</v>
      </c>
      <c r="DZ664">
        <f t="shared" si="904"/>
        <v>0</v>
      </c>
      <c r="EA664">
        <f t="shared" si="904"/>
        <v>0</v>
      </c>
      <c r="EB664">
        <f t="shared" si="904"/>
        <v>0</v>
      </c>
      <c r="EC664">
        <f t="shared" si="904"/>
        <v>0</v>
      </c>
      <c r="ED664">
        <f t="shared" si="904"/>
        <v>0</v>
      </c>
      <c r="EE664">
        <f t="shared" si="904"/>
        <v>0</v>
      </c>
      <c r="EF664">
        <f t="shared" si="904"/>
        <v>0</v>
      </c>
      <c r="EG664">
        <f t="shared" si="904"/>
        <v>0</v>
      </c>
      <c r="EH664">
        <f t="shared" si="904"/>
        <v>0</v>
      </c>
      <c r="EI664">
        <f t="shared" si="904"/>
        <v>0</v>
      </c>
      <c r="EJ664">
        <f t="shared" si="904"/>
        <v>0</v>
      </c>
      <c r="EK664">
        <f t="shared" si="904"/>
        <v>0</v>
      </c>
      <c r="EL664">
        <f t="shared" si="904"/>
        <v>0</v>
      </c>
      <c r="EM664">
        <f t="shared" si="904"/>
        <v>0</v>
      </c>
      <c r="EN664">
        <f t="shared" si="904"/>
        <v>0</v>
      </c>
      <c r="ER664" s="6">
        <f t="shared" si="878"/>
        <v>0</v>
      </c>
      <c r="ES664" s="6">
        <f t="shared" si="897"/>
        <v>0</v>
      </c>
      <c r="ET664" s="6">
        <f t="shared" si="897"/>
        <v>14.3</v>
      </c>
      <c r="EU664" s="6">
        <f t="shared" si="897"/>
        <v>0</v>
      </c>
      <c r="EV664" s="6">
        <f t="shared" si="897"/>
        <v>0</v>
      </c>
      <c r="EW664" s="6">
        <f t="shared" si="897"/>
        <v>0</v>
      </c>
      <c r="EX664" s="6">
        <f t="shared" si="897"/>
        <v>0</v>
      </c>
      <c r="EY664" s="6">
        <f t="shared" si="897"/>
        <v>0</v>
      </c>
      <c r="EZ664" s="6">
        <f t="shared" si="897"/>
        <v>0</v>
      </c>
      <c r="FA664" s="6">
        <f t="shared" si="897"/>
        <v>0</v>
      </c>
      <c r="FB664" s="6">
        <f t="shared" si="897"/>
        <v>0</v>
      </c>
      <c r="FC664" s="6">
        <f t="shared" si="897"/>
        <v>0</v>
      </c>
      <c r="FD664" s="6">
        <f t="shared" si="897"/>
        <v>0</v>
      </c>
      <c r="FE664" s="6">
        <f t="shared" si="897"/>
        <v>0</v>
      </c>
      <c r="FF664" s="6">
        <f t="shared" si="897"/>
        <v>0</v>
      </c>
      <c r="FG664" s="6">
        <f t="shared" si="897"/>
        <v>0</v>
      </c>
      <c r="FH664" s="6">
        <f t="shared" si="897"/>
        <v>0</v>
      </c>
      <c r="FI664" s="6">
        <f t="shared" si="897"/>
        <v>0</v>
      </c>
      <c r="FJ664" s="6">
        <f t="shared" si="897"/>
        <v>0</v>
      </c>
      <c r="FK664" s="6">
        <f t="shared" si="897"/>
        <v>0</v>
      </c>
      <c r="FL664" s="6">
        <f t="shared" si="897"/>
        <v>0</v>
      </c>
      <c r="FM664" s="6">
        <f t="shared" si="897"/>
        <v>0</v>
      </c>
      <c r="FN664" s="6">
        <f t="shared" si="897"/>
        <v>0</v>
      </c>
      <c r="FO664" s="6">
        <f t="shared" si="897"/>
        <v>0</v>
      </c>
      <c r="FP664" s="6">
        <f t="shared" si="897"/>
        <v>0</v>
      </c>
      <c r="FQ664" s="6">
        <f t="shared" si="897"/>
        <v>0</v>
      </c>
      <c r="FR664" s="6">
        <f t="shared" si="897"/>
        <v>0</v>
      </c>
      <c r="FS664" s="6">
        <f t="shared" si="897"/>
        <v>0</v>
      </c>
      <c r="FT664" s="6">
        <f t="shared" si="897"/>
        <v>0</v>
      </c>
      <c r="FU664" s="6">
        <f t="shared" si="897"/>
        <v>0</v>
      </c>
      <c r="FV664" s="6">
        <f t="shared" si="897"/>
        <v>0</v>
      </c>
      <c r="FW664" s="6">
        <f t="shared" si="897"/>
        <v>0</v>
      </c>
      <c r="FX664" s="6">
        <f t="shared" si="897"/>
        <v>0</v>
      </c>
      <c r="FY664" s="6">
        <f t="shared" si="897"/>
        <v>0</v>
      </c>
      <c r="FZ664" s="6">
        <f t="shared" si="897"/>
        <v>0</v>
      </c>
      <c r="GA664" s="6">
        <f t="shared" si="897"/>
        <v>0</v>
      </c>
      <c r="GB664" s="6">
        <f t="shared" si="897"/>
        <v>0</v>
      </c>
      <c r="GC664" s="6">
        <f t="shared" si="897"/>
        <v>0</v>
      </c>
      <c r="GD664" s="6">
        <f t="shared" si="897"/>
        <v>0</v>
      </c>
      <c r="GE664" s="6">
        <f t="shared" si="897"/>
        <v>0</v>
      </c>
      <c r="GF664" s="6">
        <f t="shared" si="897"/>
        <v>0</v>
      </c>
      <c r="GG664" s="6">
        <f t="shared" si="897"/>
        <v>0</v>
      </c>
      <c r="GH664" s="6">
        <f t="shared" si="897"/>
        <v>0</v>
      </c>
      <c r="GI664" s="6">
        <f t="shared" si="897"/>
        <v>0</v>
      </c>
      <c r="GJ664" s="6">
        <f t="shared" si="897"/>
        <v>0</v>
      </c>
      <c r="GK664" s="6">
        <f t="shared" si="897"/>
        <v>0</v>
      </c>
      <c r="GL664" s="6">
        <f t="shared" si="897"/>
        <v>0</v>
      </c>
      <c r="GM664" s="6">
        <f t="shared" si="897"/>
        <v>0</v>
      </c>
      <c r="GN664" s="6">
        <f t="shared" si="897"/>
        <v>0</v>
      </c>
      <c r="GO664" s="6">
        <f t="shared" si="897"/>
        <v>0</v>
      </c>
      <c r="GP664" s="6">
        <f t="shared" si="897"/>
        <v>0</v>
      </c>
      <c r="GQ664" s="6">
        <f t="shared" si="897"/>
        <v>0</v>
      </c>
      <c r="GR664" s="6">
        <f t="shared" si="897"/>
        <v>0</v>
      </c>
      <c r="GS664" s="6">
        <f t="shared" si="897"/>
        <v>0</v>
      </c>
      <c r="GT664" s="6">
        <f t="shared" si="897"/>
        <v>0</v>
      </c>
      <c r="GU664" s="6">
        <f t="shared" si="897"/>
        <v>0</v>
      </c>
      <c r="GV664" s="6">
        <f t="shared" si="897"/>
        <v>0</v>
      </c>
      <c r="GW664" s="6">
        <f t="shared" si="897"/>
        <v>0</v>
      </c>
      <c r="GX664" s="6">
        <f t="shared" si="897"/>
        <v>0</v>
      </c>
      <c r="GY664" s="6">
        <f t="shared" si="897"/>
        <v>0</v>
      </c>
      <c r="GZ664" s="6">
        <f t="shared" si="897"/>
        <v>0</v>
      </c>
      <c r="HA664" s="6">
        <f t="shared" si="897"/>
        <v>0</v>
      </c>
      <c r="HB664" s="6">
        <f t="shared" si="897"/>
        <v>0</v>
      </c>
      <c r="HC664" s="6">
        <f t="shared" si="897"/>
        <v>0</v>
      </c>
      <c r="HD664" s="6">
        <f t="shared" ref="HD664:HN667" si="905">IF(INDEX($A$1:$I$862, ROW($I664), 4) = HD$1, $AE664, 0)</f>
        <v>0</v>
      </c>
      <c r="HE664" s="6">
        <f t="shared" si="905"/>
        <v>0</v>
      </c>
      <c r="HF664" s="6">
        <f t="shared" si="905"/>
        <v>0</v>
      </c>
      <c r="HG664" s="6">
        <f t="shared" si="905"/>
        <v>0</v>
      </c>
      <c r="HH664" s="6">
        <f t="shared" si="905"/>
        <v>0</v>
      </c>
      <c r="HI664" s="6">
        <f t="shared" si="905"/>
        <v>0</v>
      </c>
      <c r="HJ664" s="6">
        <f t="shared" si="905"/>
        <v>0</v>
      </c>
      <c r="HK664" s="6">
        <f t="shared" si="905"/>
        <v>0</v>
      </c>
      <c r="HL664" s="6">
        <f t="shared" si="905"/>
        <v>0</v>
      </c>
      <c r="HM664" s="6">
        <f t="shared" si="905"/>
        <v>0</v>
      </c>
      <c r="HN664" s="6">
        <f t="shared" si="905"/>
        <v>0</v>
      </c>
    </row>
    <row r="665" spans="1:222" x14ac:dyDescent="0.25">
      <c r="A665">
        <v>5762</v>
      </c>
      <c r="B665">
        <v>2018</v>
      </c>
      <c r="C665" t="str">
        <v>компьютерных технологий и электронного обучения</v>
      </c>
      <c r="D665" t="str">
        <v>Авксентьева Елена Юрьевна</v>
      </c>
      <c r="E665" t="str">
        <v>кандидат педагогических наук</v>
      </c>
      <c r="F665" t="str">
        <v>доцент</v>
      </c>
      <c r="G665">
        <v>1</v>
      </c>
      <c r="H665">
        <v>17248</v>
      </c>
      <c r="I66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>
        <v>0</v>
      </c>
      <c r="K665">
        <v>0</v>
      </c>
      <c r="L665">
        <v>0</v>
      </c>
      <c r="M665" s="16">
        <f t="shared" si="873"/>
        <v>0</v>
      </c>
      <c r="N665" s="16">
        <f t="shared" si="874"/>
        <v>5.3000000000000007</v>
      </c>
      <c r="O665" s="16">
        <f t="shared" si="879"/>
        <v>2.5</v>
      </c>
      <c r="P665" s="16">
        <f t="shared" si="880"/>
        <v>2.5</v>
      </c>
      <c r="Q665" s="16">
        <v>0</v>
      </c>
      <c r="R665" s="16">
        <v>6</v>
      </c>
      <c r="S665" s="16">
        <v>6</v>
      </c>
      <c r="T665" s="21">
        <v>0</v>
      </c>
      <c r="U665">
        <v>0</v>
      </c>
      <c r="V665">
        <v>22</v>
      </c>
      <c r="W665">
        <v>10</v>
      </c>
      <c r="X665">
        <v>1</v>
      </c>
      <c r="Y665">
        <v>1</v>
      </c>
      <c r="Z665">
        <v>0</v>
      </c>
      <c r="AA665" t="str">
        <v>осн</v>
      </c>
      <c r="AB665">
        <f t="shared" si="881"/>
        <v>800</v>
      </c>
      <c r="AC665" t="str">
        <f t="shared" si="875"/>
        <v>КЭО (маг)</v>
      </c>
      <c r="AD665" t="str">
        <f t="shared" si="865"/>
        <v>2018/2019</v>
      </c>
      <c r="AE665">
        <f t="shared" si="876"/>
        <v>44.3</v>
      </c>
      <c r="AF665">
        <f t="shared" si="877"/>
        <v>5.5374999999999994E-2</v>
      </c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R665">
        <f t="shared" si="898"/>
        <v>0</v>
      </c>
      <c r="BS665">
        <f t="shared" si="898"/>
        <v>0</v>
      </c>
      <c r="BT665">
        <f t="shared" si="898"/>
        <v>5.5374999999999994E-2</v>
      </c>
      <c r="BU665">
        <f t="shared" si="898"/>
        <v>0</v>
      </c>
      <c r="BV665">
        <f t="shared" si="898"/>
        <v>0</v>
      </c>
      <c r="BW665">
        <f t="shared" si="898"/>
        <v>0</v>
      </c>
      <c r="BX665">
        <f t="shared" si="898"/>
        <v>0</v>
      </c>
      <c r="BY665">
        <f t="shared" si="898"/>
        <v>0</v>
      </c>
      <c r="BZ665">
        <f t="shared" si="898"/>
        <v>0</v>
      </c>
      <c r="CA665">
        <f t="shared" si="898"/>
        <v>0</v>
      </c>
      <c r="CB665">
        <f t="shared" si="899"/>
        <v>0</v>
      </c>
      <c r="CC665">
        <f t="shared" si="899"/>
        <v>0</v>
      </c>
      <c r="CD665">
        <f t="shared" si="899"/>
        <v>0</v>
      </c>
      <c r="CE665">
        <f t="shared" si="899"/>
        <v>0</v>
      </c>
      <c r="CF665">
        <f t="shared" si="899"/>
        <v>0</v>
      </c>
      <c r="CG665">
        <f t="shared" si="899"/>
        <v>0</v>
      </c>
      <c r="CH665">
        <f t="shared" si="899"/>
        <v>0</v>
      </c>
      <c r="CI665">
        <f t="shared" si="899"/>
        <v>0</v>
      </c>
      <c r="CJ665">
        <f t="shared" si="899"/>
        <v>0</v>
      </c>
      <c r="CK665">
        <f t="shared" si="899"/>
        <v>0</v>
      </c>
      <c r="CL665">
        <f t="shared" si="900"/>
        <v>0</v>
      </c>
      <c r="CM665">
        <f t="shared" si="900"/>
        <v>0</v>
      </c>
      <c r="CN665">
        <f t="shared" si="900"/>
        <v>0</v>
      </c>
      <c r="CO665">
        <f t="shared" si="900"/>
        <v>0</v>
      </c>
      <c r="CP665">
        <f t="shared" si="900"/>
        <v>0</v>
      </c>
      <c r="CQ665">
        <f t="shared" si="900"/>
        <v>0</v>
      </c>
      <c r="CR665">
        <f t="shared" si="900"/>
        <v>0</v>
      </c>
      <c r="CS665">
        <f t="shared" si="900"/>
        <v>0</v>
      </c>
      <c r="CT665">
        <f t="shared" si="900"/>
        <v>0</v>
      </c>
      <c r="CU665">
        <f t="shared" si="900"/>
        <v>0</v>
      </c>
      <c r="CV665">
        <f t="shared" si="901"/>
        <v>0</v>
      </c>
      <c r="CW665">
        <f t="shared" si="901"/>
        <v>0</v>
      </c>
      <c r="CX665">
        <f t="shared" si="901"/>
        <v>0</v>
      </c>
      <c r="CY665">
        <f t="shared" si="901"/>
        <v>0</v>
      </c>
      <c r="CZ665">
        <f t="shared" si="901"/>
        <v>0</v>
      </c>
      <c r="DA665">
        <f t="shared" si="901"/>
        <v>0</v>
      </c>
      <c r="DB665">
        <f t="shared" si="901"/>
        <v>0</v>
      </c>
      <c r="DC665">
        <f t="shared" si="901"/>
        <v>0</v>
      </c>
      <c r="DD665">
        <f t="shared" si="901"/>
        <v>0</v>
      </c>
      <c r="DE665">
        <f t="shared" si="901"/>
        <v>0</v>
      </c>
      <c r="DF665">
        <f t="shared" si="902"/>
        <v>0</v>
      </c>
      <c r="DG665">
        <f t="shared" si="902"/>
        <v>0</v>
      </c>
      <c r="DH665">
        <f t="shared" si="902"/>
        <v>0</v>
      </c>
      <c r="DI665">
        <f t="shared" si="902"/>
        <v>0</v>
      </c>
      <c r="DJ665">
        <f t="shared" si="902"/>
        <v>0</v>
      </c>
      <c r="DK665">
        <f t="shared" si="902"/>
        <v>0</v>
      </c>
      <c r="DL665">
        <f t="shared" si="902"/>
        <v>0</v>
      </c>
      <c r="DM665">
        <f t="shared" si="902"/>
        <v>0</v>
      </c>
      <c r="DN665">
        <f t="shared" si="902"/>
        <v>0</v>
      </c>
      <c r="DO665">
        <f t="shared" si="902"/>
        <v>0</v>
      </c>
      <c r="DP665">
        <f t="shared" si="903"/>
        <v>0</v>
      </c>
      <c r="DQ665">
        <f t="shared" si="903"/>
        <v>0</v>
      </c>
      <c r="DR665">
        <f t="shared" si="903"/>
        <v>0</v>
      </c>
      <c r="DS665">
        <f t="shared" si="903"/>
        <v>0</v>
      </c>
      <c r="DT665">
        <f t="shared" si="903"/>
        <v>0</v>
      </c>
      <c r="DU665">
        <f t="shared" si="903"/>
        <v>0</v>
      </c>
      <c r="DV665">
        <f t="shared" si="903"/>
        <v>0</v>
      </c>
      <c r="DW665">
        <f t="shared" si="903"/>
        <v>0</v>
      </c>
      <c r="DX665">
        <f t="shared" si="903"/>
        <v>0</v>
      </c>
      <c r="DY665">
        <f t="shared" si="903"/>
        <v>0</v>
      </c>
      <c r="DZ665">
        <f t="shared" si="904"/>
        <v>0</v>
      </c>
      <c r="EA665">
        <f t="shared" si="904"/>
        <v>0</v>
      </c>
      <c r="EB665">
        <f t="shared" si="904"/>
        <v>0</v>
      </c>
      <c r="EC665">
        <f t="shared" si="904"/>
        <v>0</v>
      </c>
      <c r="ED665">
        <f t="shared" si="904"/>
        <v>0</v>
      </c>
      <c r="EE665">
        <f t="shared" si="904"/>
        <v>0</v>
      </c>
      <c r="EF665">
        <f t="shared" si="904"/>
        <v>0</v>
      </c>
      <c r="EG665">
        <f t="shared" si="904"/>
        <v>0</v>
      </c>
      <c r="EH665">
        <f t="shared" si="904"/>
        <v>0</v>
      </c>
      <c r="EI665">
        <f t="shared" si="904"/>
        <v>0</v>
      </c>
      <c r="EJ665">
        <f t="shared" si="904"/>
        <v>0</v>
      </c>
      <c r="EK665">
        <f t="shared" si="904"/>
        <v>0</v>
      </c>
      <c r="EL665">
        <f t="shared" si="904"/>
        <v>0</v>
      </c>
      <c r="EM665">
        <f t="shared" si="904"/>
        <v>0</v>
      </c>
      <c r="EN665">
        <f t="shared" si="904"/>
        <v>0</v>
      </c>
      <c r="ER665" s="6">
        <f t="shared" si="878"/>
        <v>0</v>
      </c>
      <c r="ES665" s="6">
        <f t="shared" ref="ES665:HD668" si="906">IF(INDEX($A$1:$I$862, ROW($I665), 4) = ES$1, $AE665, 0)</f>
        <v>0</v>
      </c>
      <c r="ET665" s="6">
        <f t="shared" si="906"/>
        <v>44.3</v>
      </c>
      <c r="EU665" s="6">
        <f t="shared" si="906"/>
        <v>0</v>
      </c>
      <c r="EV665" s="6">
        <f t="shared" si="906"/>
        <v>0</v>
      </c>
      <c r="EW665" s="6">
        <f t="shared" si="906"/>
        <v>0</v>
      </c>
      <c r="EX665" s="6">
        <f t="shared" si="906"/>
        <v>0</v>
      </c>
      <c r="EY665" s="6">
        <f t="shared" si="906"/>
        <v>0</v>
      </c>
      <c r="EZ665" s="6">
        <f t="shared" si="906"/>
        <v>0</v>
      </c>
      <c r="FA665" s="6">
        <f t="shared" si="906"/>
        <v>0</v>
      </c>
      <c r="FB665" s="6">
        <f t="shared" si="906"/>
        <v>0</v>
      </c>
      <c r="FC665" s="6">
        <f t="shared" si="906"/>
        <v>0</v>
      </c>
      <c r="FD665" s="6">
        <f t="shared" si="906"/>
        <v>0</v>
      </c>
      <c r="FE665" s="6">
        <f t="shared" si="906"/>
        <v>0</v>
      </c>
      <c r="FF665" s="6">
        <f t="shared" si="906"/>
        <v>0</v>
      </c>
      <c r="FG665" s="6">
        <f t="shared" si="906"/>
        <v>0</v>
      </c>
      <c r="FH665" s="6">
        <f t="shared" si="906"/>
        <v>0</v>
      </c>
      <c r="FI665" s="6">
        <f t="shared" si="906"/>
        <v>0</v>
      </c>
      <c r="FJ665" s="6">
        <f t="shared" si="906"/>
        <v>0</v>
      </c>
      <c r="FK665" s="6">
        <f t="shared" si="906"/>
        <v>0</v>
      </c>
      <c r="FL665" s="6">
        <f t="shared" si="906"/>
        <v>0</v>
      </c>
      <c r="FM665" s="6">
        <f t="shared" si="906"/>
        <v>0</v>
      </c>
      <c r="FN665" s="6">
        <f t="shared" si="906"/>
        <v>0</v>
      </c>
      <c r="FO665" s="6">
        <f t="shared" si="906"/>
        <v>0</v>
      </c>
      <c r="FP665" s="6">
        <f t="shared" si="906"/>
        <v>0</v>
      </c>
      <c r="FQ665" s="6">
        <f t="shared" si="906"/>
        <v>0</v>
      </c>
      <c r="FR665" s="6">
        <f t="shared" si="906"/>
        <v>0</v>
      </c>
      <c r="FS665" s="6">
        <f t="shared" si="906"/>
        <v>0</v>
      </c>
      <c r="FT665" s="6">
        <f t="shared" si="906"/>
        <v>0</v>
      </c>
      <c r="FU665" s="6">
        <f t="shared" si="906"/>
        <v>0</v>
      </c>
      <c r="FV665" s="6">
        <f t="shared" si="906"/>
        <v>0</v>
      </c>
      <c r="FW665" s="6">
        <f t="shared" si="906"/>
        <v>0</v>
      </c>
      <c r="FX665" s="6">
        <f t="shared" si="906"/>
        <v>0</v>
      </c>
      <c r="FY665" s="6">
        <f t="shared" si="906"/>
        <v>0</v>
      </c>
      <c r="FZ665" s="6">
        <f t="shared" si="906"/>
        <v>0</v>
      </c>
      <c r="GA665" s="6">
        <f t="shared" si="906"/>
        <v>0</v>
      </c>
      <c r="GB665" s="6">
        <f t="shared" si="906"/>
        <v>0</v>
      </c>
      <c r="GC665" s="6">
        <f t="shared" si="906"/>
        <v>0</v>
      </c>
      <c r="GD665" s="6">
        <f t="shared" si="906"/>
        <v>0</v>
      </c>
      <c r="GE665" s="6">
        <f t="shared" si="906"/>
        <v>0</v>
      </c>
      <c r="GF665" s="6">
        <f t="shared" si="906"/>
        <v>0</v>
      </c>
      <c r="GG665" s="6">
        <f t="shared" si="906"/>
        <v>0</v>
      </c>
      <c r="GH665" s="6">
        <f t="shared" si="906"/>
        <v>0</v>
      </c>
      <c r="GI665" s="6">
        <f t="shared" si="906"/>
        <v>0</v>
      </c>
      <c r="GJ665" s="6">
        <f t="shared" si="906"/>
        <v>0</v>
      </c>
      <c r="GK665" s="6">
        <f t="shared" si="906"/>
        <v>0</v>
      </c>
      <c r="GL665" s="6">
        <f t="shared" si="906"/>
        <v>0</v>
      </c>
      <c r="GM665" s="6">
        <f t="shared" si="906"/>
        <v>0</v>
      </c>
      <c r="GN665" s="6">
        <f t="shared" si="906"/>
        <v>0</v>
      </c>
      <c r="GO665" s="6">
        <f t="shared" si="906"/>
        <v>0</v>
      </c>
      <c r="GP665" s="6">
        <f t="shared" si="906"/>
        <v>0</v>
      </c>
      <c r="GQ665" s="6">
        <f t="shared" si="906"/>
        <v>0</v>
      </c>
      <c r="GR665" s="6">
        <f t="shared" si="906"/>
        <v>0</v>
      </c>
      <c r="GS665" s="6">
        <f t="shared" si="906"/>
        <v>0</v>
      </c>
      <c r="GT665" s="6">
        <f t="shared" si="906"/>
        <v>0</v>
      </c>
      <c r="GU665" s="6">
        <f t="shared" si="906"/>
        <v>0</v>
      </c>
      <c r="GV665" s="6">
        <f t="shared" si="906"/>
        <v>0</v>
      </c>
      <c r="GW665" s="6">
        <f t="shared" si="906"/>
        <v>0</v>
      </c>
      <c r="GX665" s="6">
        <f t="shared" si="906"/>
        <v>0</v>
      </c>
      <c r="GY665" s="6">
        <f t="shared" si="906"/>
        <v>0</v>
      </c>
      <c r="GZ665" s="6">
        <f t="shared" si="906"/>
        <v>0</v>
      </c>
      <c r="HA665" s="6">
        <f t="shared" si="906"/>
        <v>0</v>
      </c>
      <c r="HB665" s="6">
        <f t="shared" si="906"/>
        <v>0</v>
      </c>
      <c r="HC665" s="6">
        <f t="shared" si="906"/>
        <v>0</v>
      </c>
      <c r="HD665" s="6">
        <f t="shared" si="906"/>
        <v>0</v>
      </c>
      <c r="HE665" s="6">
        <f t="shared" si="905"/>
        <v>0</v>
      </c>
      <c r="HF665" s="6">
        <f t="shared" si="905"/>
        <v>0</v>
      </c>
      <c r="HG665" s="6">
        <f t="shared" si="905"/>
        <v>0</v>
      </c>
      <c r="HH665" s="6">
        <f t="shared" si="905"/>
        <v>0</v>
      </c>
      <c r="HI665" s="6">
        <f t="shared" si="905"/>
        <v>0</v>
      </c>
      <c r="HJ665" s="6">
        <f t="shared" si="905"/>
        <v>0</v>
      </c>
      <c r="HK665" s="6">
        <f t="shared" si="905"/>
        <v>0</v>
      </c>
      <c r="HL665" s="6">
        <f t="shared" si="905"/>
        <v>0</v>
      </c>
      <c r="HM665" s="6">
        <f t="shared" si="905"/>
        <v>0</v>
      </c>
      <c r="HN665" s="6">
        <f t="shared" si="905"/>
        <v>0</v>
      </c>
    </row>
    <row r="666" spans="1:222" x14ac:dyDescent="0.25">
      <c r="A666">
        <v>5762</v>
      </c>
      <c r="B666">
        <v>2018</v>
      </c>
      <c r="C666" t="str">
        <v>компьютерных технологий и электронного обучения</v>
      </c>
      <c r="D666" t="str">
        <v>Авксентьева Елена Юрьевна</v>
      </c>
      <c r="E666" t="str">
        <v>кандидат педагогических наук</v>
      </c>
      <c r="F666" t="str">
        <v>доцент</v>
      </c>
      <c r="G666">
        <v>1</v>
      </c>
      <c r="H666">
        <v>17248</v>
      </c>
      <c r="I66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>
        <v>0</v>
      </c>
      <c r="K666">
        <v>0</v>
      </c>
      <c r="L666">
        <v>0</v>
      </c>
      <c r="M666" s="16">
        <f t="shared" si="873"/>
        <v>0</v>
      </c>
      <c r="N666" s="16">
        <f t="shared" si="874"/>
        <v>5.3000000000000007</v>
      </c>
      <c r="O666" s="16">
        <f t="shared" si="879"/>
        <v>2.5</v>
      </c>
      <c r="P666" s="16">
        <f t="shared" si="880"/>
        <v>2.5</v>
      </c>
      <c r="Q666" s="16">
        <v>0</v>
      </c>
      <c r="R666" s="16">
        <v>0</v>
      </c>
      <c r="S666" s="16">
        <v>0</v>
      </c>
      <c r="T666" s="21">
        <v>0</v>
      </c>
      <c r="U666">
        <v>4</v>
      </c>
      <c r="V666">
        <v>0</v>
      </c>
      <c r="W666">
        <v>10</v>
      </c>
      <c r="X666">
        <v>1</v>
      </c>
      <c r="Y666">
        <v>1</v>
      </c>
      <c r="Z666">
        <v>0</v>
      </c>
      <c r="AA666" t="str">
        <v>осн</v>
      </c>
      <c r="AB666">
        <f t="shared" si="881"/>
        <v>800</v>
      </c>
      <c r="AC666" t="str">
        <f t="shared" si="875"/>
        <v>КЭО (маг)</v>
      </c>
      <c r="AD666" t="str">
        <f t="shared" si="865"/>
        <v>2018/2019</v>
      </c>
      <c r="AE666">
        <f t="shared" si="876"/>
        <v>14.3</v>
      </c>
      <c r="AF666">
        <f t="shared" si="877"/>
        <v>1.7875000000000002E-2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R666">
        <f t="shared" si="898"/>
        <v>0</v>
      </c>
      <c r="BS666">
        <f t="shared" si="898"/>
        <v>0</v>
      </c>
      <c r="BT666">
        <f t="shared" si="898"/>
        <v>1.7875000000000002E-2</v>
      </c>
      <c r="BU666">
        <f t="shared" si="898"/>
        <v>0</v>
      </c>
      <c r="BV666">
        <f t="shared" si="898"/>
        <v>0</v>
      </c>
      <c r="BW666">
        <f t="shared" si="898"/>
        <v>0</v>
      </c>
      <c r="BX666">
        <f t="shared" si="898"/>
        <v>0</v>
      </c>
      <c r="BY666">
        <f t="shared" si="898"/>
        <v>0</v>
      </c>
      <c r="BZ666">
        <f t="shared" si="898"/>
        <v>0</v>
      </c>
      <c r="CA666">
        <f t="shared" si="898"/>
        <v>0</v>
      </c>
      <c r="CB666">
        <f t="shared" si="899"/>
        <v>0</v>
      </c>
      <c r="CC666">
        <f t="shared" si="899"/>
        <v>0</v>
      </c>
      <c r="CD666">
        <f t="shared" si="899"/>
        <v>0</v>
      </c>
      <c r="CE666">
        <f t="shared" si="899"/>
        <v>0</v>
      </c>
      <c r="CF666">
        <f t="shared" si="899"/>
        <v>0</v>
      </c>
      <c r="CG666">
        <f t="shared" si="899"/>
        <v>0</v>
      </c>
      <c r="CH666">
        <f t="shared" si="899"/>
        <v>0</v>
      </c>
      <c r="CI666">
        <f t="shared" si="899"/>
        <v>0</v>
      </c>
      <c r="CJ666">
        <f t="shared" si="899"/>
        <v>0</v>
      </c>
      <c r="CK666">
        <f t="shared" si="899"/>
        <v>0</v>
      </c>
      <c r="CL666">
        <f t="shared" si="900"/>
        <v>0</v>
      </c>
      <c r="CM666">
        <f t="shared" si="900"/>
        <v>0</v>
      </c>
      <c r="CN666">
        <f t="shared" si="900"/>
        <v>0</v>
      </c>
      <c r="CO666">
        <f t="shared" si="900"/>
        <v>0</v>
      </c>
      <c r="CP666">
        <f t="shared" si="900"/>
        <v>0</v>
      </c>
      <c r="CQ666">
        <f t="shared" si="900"/>
        <v>0</v>
      </c>
      <c r="CR666">
        <f t="shared" si="900"/>
        <v>0</v>
      </c>
      <c r="CS666">
        <f t="shared" si="900"/>
        <v>0</v>
      </c>
      <c r="CT666">
        <f t="shared" si="900"/>
        <v>0</v>
      </c>
      <c r="CU666">
        <f t="shared" si="900"/>
        <v>0</v>
      </c>
      <c r="CV666">
        <f t="shared" si="901"/>
        <v>0</v>
      </c>
      <c r="CW666">
        <f t="shared" si="901"/>
        <v>0</v>
      </c>
      <c r="CX666">
        <f t="shared" si="901"/>
        <v>0</v>
      </c>
      <c r="CY666">
        <f t="shared" si="901"/>
        <v>0</v>
      </c>
      <c r="CZ666">
        <f t="shared" si="901"/>
        <v>0</v>
      </c>
      <c r="DA666">
        <f t="shared" si="901"/>
        <v>0</v>
      </c>
      <c r="DB666">
        <f t="shared" si="901"/>
        <v>0</v>
      </c>
      <c r="DC666">
        <f t="shared" si="901"/>
        <v>0</v>
      </c>
      <c r="DD666">
        <f t="shared" si="901"/>
        <v>0</v>
      </c>
      <c r="DE666">
        <f t="shared" si="901"/>
        <v>0</v>
      </c>
      <c r="DF666">
        <f t="shared" si="902"/>
        <v>0</v>
      </c>
      <c r="DG666">
        <f t="shared" si="902"/>
        <v>0</v>
      </c>
      <c r="DH666">
        <f t="shared" si="902"/>
        <v>0</v>
      </c>
      <c r="DI666">
        <f t="shared" si="902"/>
        <v>0</v>
      </c>
      <c r="DJ666">
        <f t="shared" si="902"/>
        <v>0</v>
      </c>
      <c r="DK666">
        <f t="shared" si="902"/>
        <v>0</v>
      </c>
      <c r="DL666">
        <f t="shared" si="902"/>
        <v>0</v>
      </c>
      <c r="DM666">
        <f t="shared" si="902"/>
        <v>0</v>
      </c>
      <c r="DN666">
        <f t="shared" si="902"/>
        <v>0</v>
      </c>
      <c r="DO666">
        <f t="shared" si="902"/>
        <v>0</v>
      </c>
      <c r="DP666">
        <f t="shared" si="903"/>
        <v>0</v>
      </c>
      <c r="DQ666">
        <f t="shared" si="903"/>
        <v>0</v>
      </c>
      <c r="DR666">
        <f t="shared" si="903"/>
        <v>0</v>
      </c>
      <c r="DS666">
        <f t="shared" si="903"/>
        <v>0</v>
      </c>
      <c r="DT666">
        <f t="shared" si="903"/>
        <v>0</v>
      </c>
      <c r="DU666">
        <f t="shared" si="903"/>
        <v>0</v>
      </c>
      <c r="DV666">
        <f t="shared" si="903"/>
        <v>0</v>
      </c>
      <c r="DW666">
        <f t="shared" si="903"/>
        <v>0</v>
      </c>
      <c r="DX666">
        <f t="shared" si="903"/>
        <v>0</v>
      </c>
      <c r="DY666">
        <f t="shared" si="903"/>
        <v>0</v>
      </c>
      <c r="DZ666">
        <f t="shared" si="904"/>
        <v>0</v>
      </c>
      <c r="EA666">
        <f t="shared" si="904"/>
        <v>0</v>
      </c>
      <c r="EB666">
        <f t="shared" si="904"/>
        <v>0</v>
      </c>
      <c r="EC666">
        <f t="shared" si="904"/>
        <v>0</v>
      </c>
      <c r="ED666">
        <f t="shared" si="904"/>
        <v>0</v>
      </c>
      <c r="EE666">
        <f t="shared" si="904"/>
        <v>0</v>
      </c>
      <c r="EF666">
        <f t="shared" si="904"/>
        <v>0</v>
      </c>
      <c r="EG666">
        <f t="shared" si="904"/>
        <v>0</v>
      </c>
      <c r="EH666">
        <f t="shared" si="904"/>
        <v>0</v>
      </c>
      <c r="EI666">
        <f t="shared" si="904"/>
        <v>0</v>
      </c>
      <c r="EJ666">
        <f t="shared" si="904"/>
        <v>0</v>
      </c>
      <c r="EK666">
        <f t="shared" si="904"/>
        <v>0</v>
      </c>
      <c r="EL666">
        <f t="shared" si="904"/>
        <v>0</v>
      </c>
      <c r="EM666">
        <f t="shared" si="904"/>
        <v>0</v>
      </c>
      <c r="EN666">
        <f t="shared" si="904"/>
        <v>0</v>
      </c>
      <c r="ER666" s="6">
        <f t="shared" si="878"/>
        <v>0</v>
      </c>
      <c r="ES666" s="6">
        <f t="shared" si="906"/>
        <v>0</v>
      </c>
      <c r="ET666" s="6">
        <f t="shared" si="906"/>
        <v>14.3</v>
      </c>
      <c r="EU666" s="6">
        <f t="shared" si="906"/>
        <v>0</v>
      </c>
      <c r="EV666" s="6">
        <f t="shared" si="906"/>
        <v>0</v>
      </c>
      <c r="EW666" s="6">
        <f t="shared" si="906"/>
        <v>0</v>
      </c>
      <c r="EX666" s="6">
        <f t="shared" si="906"/>
        <v>0</v>
      </c>
      <c r="EY666" s="6">
        <f t="shared" si="906"/>
        <v>0</v>
      </c>
      <c r="EZ666" s="6">
        <f t="shared" si="906"/>
        <v>0</v>
      </c>
      <c r="FA666" s="6">
        <f t="shared" si="906"/>
        <v>0</v>
      </c>
      <c r="FB666" s="6">
        <f t="shared" si="906"/>
        <v>0</v>
      </c>
      <c r="FC666" s="6">
        <f t="shared" si="906"/>
        <v>0</v>
      </c>
      <c r="FD666" s="6">
        <f t="shared" si="906"/>
        <v>0</v>
      </c>
      <c r="FE666" s="6">
        <f t="shared" si="906"/>
        <v>0</v>
      </c>
      <c r="FF666" s="6">
        <f t="shared" si="906"/>
        <v>0</v>
      </c>
      <c r="FG666" s="6">
        <f t="shared" si="906"/>
        <v>0</v>
      </c>
      <c r="FH666" s="6">
        <f t="shared" si="906"/>
        <v>0</v>
      </c>
      <c r="FI666" s="6">
        <f t="shared" si="906"/>
        <v>0</v>
      </c>
      <c r="FJ666" s="6">
        <f t="shared" si="906"/>
        <v>0</v>
      </c>
      <c r="FK666" s="6">
        <f t="shared" si="906"/>
        <v>0</v>
      </c>
      <c r="FL666" s="6">
        <f t="shared" si="906"/>
        <v>0</v>
      </c>
      <c r="FM666" s="6">
        <f t="shared" si="906"/>
        <v>0</v>
      </c>
      <c r="FN666" s="6">
        <f t="shared" si="906"/>
        <v>0</v>
      </c>
      <c r="FO666" s="6">
        <f t="shared" si="906"/>
        <v>0</v>
      </c>
      <c r="FP666" s="6">
        <f t="shared" si="906"/>
        <v>0</v>
      </c>
      <c r="FQ666" s="6">
        <f t="shared" si="906"/>
        <v>0</v>
      </c>
      <c r="FR666" s="6">
        <f t="shared" si="906"/>
        <v>0</v>
      </c>
      <c r="FS666" s="6">
        <f t="shared" si="906"/>
        <v>0</v>
      </c>
      <c r="FT666" s="6">
        <f t="shared" si="906"/>
        <v>0</v>
      </c>
      <c r="FU666" s="6">
        <f t="shared" si="906"/>
        <v>0</v>
      </c>
      <c r="FV666" s="6">
        <f t="shared" si="906"/>
        <v>0</v>
      </c>
      <c r="FW666" s="6">
        <f t="shared" si="906"/>
        <v>0</v>
      </c>
      <c r="FX666" s="6">
        <f t="shared" si="906"/>
        <v>0</v>
      </c>
      <c r="FY666" s="6">
        <f t="shared" si="906"/>
        <v>0</v>
      </c>
      <c r="FZ666" s="6">
        <f t="shared" si="906"/>
        <v>0</v>
      </c>
      <c r="GA666" s="6">
        <f t="shared" si="906"/>
        <v>0</v>
      </c>
      <c r="GB666" s="6">
        <f t="shared" si="906"/>
        <v>0</v>
      </c>
      <c r="GC666" s="6">
        <f t="shared" si="906"/>
        <v>0</v>
      </c>
      <c r="GD666" s="6">
        <f t="shared" si="906"/>
        <v>0</v>
      </c>
      <c r="GE666" s="6">
        <f t="shared" si="906"/>
        <v>0</v>
      </c>
      <c r="GF666" s="6">
        <f t="shared" si="906"/>
        <v>0</v>
      </c>
      <c r="GG666" s="6">
        <f t="shared" si="906"/>
        <v>0</v>
      </c>
      <c r="GH666" s="6">
        <f t="shared" si="906"/>
        <v>0</v>
      </c>
      <c r="GI666" s="6">
        <f t="shared" si="906"/>
        <v>0</v>
      </c>
      <c r="GJ666" s="6">
        <f t="shared" si="906"/>
        <v>0</v>
      </c>
      <c r="GK666" s="6">
        <f t="shared" si="906"/>
        <v>0</v>
      </c>
      <c r="GL666" s="6">
        <f t="shared" si="906"/>
        <v>0</v>
      </c>
      <c r="GM666" s="6">
        <f t="shared" si="906"/>
        <v>0</v>
      </c>
      <c r="GN666" s="6">
        <f t="shared" si="906"/>
        <v>0</v>
      </c>
      <c r="GO666" s="6">
        <f t="shared" si="906"/>
        <v>0</v>
      </c>
      <c r="GP666" s="6">
        <f t="shared" si="906"/>
        <v>0</v>
      </c>
      <c r="GQ666" s="6">
        <f t="shared" si="906"/>
        <v>0</v>
      </c>
      <c r="GR666" s="6">
        <f t="shared" si="906"/>
        <v>0</v>
      </c>
      <c r="GS666" s="6">
        <f t="shared" si="906"/>
        <v>0</v>
      </c>
      <c r="GT666" s="6">
        <f t="shared" si="906"/>
        <v>0</v>
      </c>
      <c r="GU666" s="6">
        <f t="shared" si="906"/>
        <v>0</v>
      </c>
      <c r="GV666" s="6">
        <f t="shared" si="906"/>
        <v>0</v>
      </c>
      <c r="GW666" s="6">
        <f t="shared" si="906"/>
        <v>0</v>
      </c>
      <c r="GX666" s="6">
        <f t="shared" si="906"/>
        <v>0</v>
      </c>
      <c r="GY666" s="6">
        <f t="shared" si="906"/>
        <v>0</v>
      </c>
      <c r="GZ666" s="6">
        <f t="shared" si="906"/>
        <v>0</v>
      </c>
      <c r="HA666" s="6">
        <f t="shared" si="906"/>
        <v>0</v>
      </c>
      <c r="HB666" s="6">
        <f t="shared" si="906"/>
        <v>0</v>
      </c>
      <c r="HC666" s="6">
        <f t="shared" si="906"/>
        <v>0</v>
      </c>
      <c r="HD666" s="6">
        <f t="shared" si="906"/>
        <v>0</v>
      </c>
      <c r="HE666" s="6">
        <f t="shared" si="905"/>
        <v>0</v>
      </c>
      <c r="HF666" s="6">
        <f t="shared" si="905"/>
        <v>0</v>
      </c>
      <c r="HG666" s="6">
        <f t="shared" si="905"/>
        <v>0</v>
      </c>
      <c r="HH666" s="6">
        <f t="shared" si="905"/>
        <v>0</v>
      </c>
      <c r="HI666" s="6">
        <f t="shared" si="905"/>
        <v>0</v>
      </c>
      <c r="HJ666" s="6">
        <f t="shared" si="905"/>
        <v>0</v>
      </c>
      <c r="HK666" s="6">
        <f t="shared" si="905"/>
        <v>0</v>
      </c>
      <c r="HL666" s="6">
        <f t="shared" si="905"/>
        <v>0</v>
      </c>
      <c r="HM666" s="6">
        <f t="shared" si="905"/>
        <v>0</v>
      </c>
      <c r="HN666" s="6">
        <f t="shared" si="905"/>
        <v>0</v>
      </c>
    </row>
    <row r="667" spans="1:222" x14ac:dyDescent="0.25">
      <c r="A667">
        <v>5762</v>
      </c>
      <c r="B667">
        <v>2018</v>
      </c>
      <c r="C667" t="str">
        <v>компьютерных технологий и электронного обучения</v>
      </c>
      <c r="D667" t="str">
        <v>Авксентьева Елена Юрьевна</v>
      </c>
      <c r="E667" t="str">
        <v>кандидат педагогических наук</v>
      </c>
      <c r="F667" t="str">
        <v>доцент</v>
      </c>
      <c r="G667">
        <v>1</v>
      </c>
      <c r="H667">
        <v>17248</v>
      </c>
      <c r="I66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>
        <v>0</v>
      </c>
      <c r="K667">
        <v>0</v>
      </c>
      <c r="L667">
        <v>0</v>
      </c>
      <c r="M667" s="16">
        <f t="shared" si="873"/>
        <v>0</v>
      </c>
      <c r="N667" s="16">
        <f t="shared" si="874"/>
        <v>5.3000000000000007</v>
      </c>
      <c r="O667" s="16">
        <f t="shared" si="879"/>
        <v>2.5</v>
      </c>
      <c r="P667" s="16">
        <f t="shared" si="880"/>
        <v>2.5</v>
      </c>
      <c r="Q667" s="16">
        <v>0</v>
      </c>
      <c r="R667" s="16">
        <v>0</v>
      </c>
      <c r="S667" s="16">
        <v>0</v>
      </c>
      <c r="T667" s="21">
        <v>0</v>
      </c>
      <c r="U667">
        <v>4</v>
      </c>
      <c r="V667">
        <v>0</v>
      </c>
      <c r="W667">
        <v>10</v>
      </c>
      <c r="X667">
        <v>1</v>
      </c>
      <c r="Y667">
        <v>1</v>
      </c>
      <c r="Z667">
        <v>0</v>
      </c>
      <c r="AA667" t="str">
        <v>осн</v>
      </c>
      <c r="AB667">
        <f t="shared" si="881"/>
        <v>800</v>
      </c>
      <c r="AC667" t="str">
        <f t="shared" si="875"/>
        <v>КЭО (маг)</v>
      </c>
      <c r="AD667" t="str">
        <f t="shared" si="865"/>
        <v>2018/2019</v>
      </c>
      <c r="AE667">
        <f t="shared" si="876"/>
        <v>14.3</v>
      </c>
      <c r="AF667">
        <f t="shared" si="877"/>
        <v>1.7875000000000002E-2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R667">
        <f t="shared" si="898"/>
        <v>0</v>
      </c>
      <c r="BS667">
        <f t="shared" si="898"/>
        <v>0</v>
      </c>
      <c r="BT667">
        <f t="shared" si="898"/>
        <v>1.7875000000000002E-2</v>
      </c>
      <c r="BU667">
        <f t="shared" si="898"/>
        <v>0</v>
      </c>
      <c r="BV667">
        <f t="shared" si="898"/>
        <v>0</v>
      </c>
      <c r="BW667">
        <f t="shared" si="898"/>
        <v>0</v>
      </c>
      <c r="BX667">
        <f t="shared" si="898"/>
        <v>0</v>
      </c>
      <c r="BY667">
        <f t="shared" si="898"/>
        <v>0</v>
      </c>
      <c r="BZ667">
        <f t="shared" si="898"/>
        <v>0</v>
      </c>
      <c r="CA667">
        <f t="shared" si="898"/>
        <v>0</v>
      </c>
      <c r="CB667">
        <f t="shared" si="899"/>
        <v>0</v>
      </c>
      <c r="CC667">
        <f t="shared" si="899"/>
        <v>0</v>
      </c>
      <c r="CD667">
        <f t="shared" si="899"/>
        <v>0</v>
      </c>
      <c r="CE667">
        <f t="shared" si="899"/>
        <v>0</v>
      </c>
      <c r="CF667">
        <f t="shared" si="899"/>
        <v>0</v>
      </c>
      <c r="CG667">
        <f t="shared" si="899"/>
        <v>0</v>
      </c>
      <c r="CH667">
        <f t="shared" si="899"/>
        <v>0</v>
      </c>
      <c r="CI667">
        <f t="shared" si="899"/>
        <v>0</v>
      </c>
      <c r="CJ667">
        <f t="shared" si="899"/>
        <v>0</v>
      </c>
      <c r="CK667">
        <f t="shared" si="899"/>
        <v>0</v>
      </c>
      <c r="CL667">
        <f t="shared" si="900"/>
        <v>0</v>
      </c>
      <c r="CM667">
        <f t="shared" si="900"/>
        <v>0</v>
      </c>
      <c r="CN667">
        <f t="shared" si="900"/>
        <v>0</v>
      </c>
      <c r="CO667">
        <f t="shared" si="900"/>
        <v>0</v>
      </c>
      <c r="CP667">
        <f t="shared" si="900"/>
        <v>0</v>
      </c>
      <c r="CQ667">
        <f t="shared" si="900"/>
        <v>0</v>
      </c>
      <c r="CR667">
        <f t="shared" si="900"/>
        <v>0</v>
      </c>
      <c r="CS667">
        <f t="shared" si="900"/>
        <v>0</v>
      </c>
      <c r="CT667">
        <f t="shared" si="900"/>
        <v>0</v>
      </c>
      <c r="CU667">
        <f t="shared" si="900"/>
        <v>0</v>
      </c>
      <c r="CV667">
        <f t="shared" si="901"/>
        <v>0</v>
      </c>
      <c r="CW667">
        <f t="shared" si="901"/>
        <v>0</v>
      </c>
      <c r="CX667">
        <f t="shared" si="901"/>
        <v>0</v>
      </c>
      <c r="CY667">
        <f t="shared" si="901"/>
        <v>0</v>
      </c>
      <c r="CZ667">
        <f t="shared" si="901"/>
        <v>0</v>
      </c>
      <c r="DA667">
        <f t="shared" si="901"/>
        <v>0</v>
      </c>
      <c r="DB667">
        <f t="shared" si="901"/>
        <v>0</v>
      </c>
      <c r="DC667">
        <f t="shared" si="901"/>
        <v>0</v>
      </c>
      <c r="DD667">
        <f t="shared" si="901"/>
        <v>0</v>
      </c>
      <c r="DE667">
        <f t="shared" si="901"/>
        <v>0</v>
      </c>
      <c r="DF667">
        <f t="shared" si="902"/>
        <v>0</v>
      </c>
      <c r="DG667">
        <f t="shared" si="902"/>
        <v>0</v>
      </c>
      <c r="DH667">
        <f t="shared" si="902"/>
        <v>0</v>
      </c>
      <c r="DI667">
        <f t="shared" si="902"/>
        <v>0</v>
      </c>
      <c r="DJ667">
        <f t="shared" si="902"/>
        <v>0</v>
      </c>
      <c r="DK667">
        <f t="shared" si="902"/>
        <v>0</v>
      </c>
      <c r="DL667">
        <f t="shared" si="902"/>
        <v>0</v>
      </c>
      <c r="DM667">
        <f t="shared" si="902"/>
        <v>0</v>
      </c>
      <c r="DN667">
        <f t="shared" si="902"/>
        <v>0</v>
      </c>
      <c r="DO667">
        <f t="shared" si="902"/>
        <v>0</v>
      </c>
      <c r="DP667">
        <f t="shared" si="903"/>
        <v>0</v>
      </c>
      <c r="DQ667">
        <f t="shared" si="903"/>
        <v>0</v>
      </c>
      <c r="DR667">
        <f t="shared" si="903"/>
        <v>0</v>
      </c>
      <c r="DS667">
        <f t="shared" si="903"/>
        <v>0</v>
      </c>
      <c r="DT667">
        <f t="shared" si="903"/>
        <v>0</v>
      </c>
      <c r="DU667">
        <f t="shared" si="903"/>
        <v>0</v>
      </c>
      <c r="DV667">
        <f t="shared" si="903"/>
        <v>0</v>
      </c>
      <c r="DW667">
        <f t="shared" si="903"/>
        <v>0</v>
      </c>
      <c r="DX667">
        <f t="shared" si="903"/>
        <v>0</v>
      </c>
      <c r="DY667">
        <f t="shared" si="903"/>
        <v>0</v>
      </c>
      <c r="DZ667">
        <f t="shared" si="904"/>
        <v>0</v>
      </c>
      <c r="EA667">
        <f t="shared" si="904"/>
        <v>0</v>
      </c>
      <c r="EB667">
        <f t="shared" si="904"/>
        <v>0</v>
      </c>
      <c r="EC667">
        <f t="shared" si="904"/>
        <v>0</v>
      </c>
      <c r="ED667">
        <f t="shared" si="904"/>
        <v>0</v>
      </c>
      <c r="EE667">
        <f t="shared" si="904"/>
        <v>0</v>
      </c>
      <c r="EF667">
        <f t="shared" si="904"/>
        <v>0</v>
      </c>
      <c r="EG667">
        <f t="shared" si="904"/>
        <v>0</v>
      </c>
      <c r="EH667">
        <f t="shared" si="904"/>
        <v>0</v>
      </c>
      <c r="EI667">
        <f t="shared" si="904"/>
        <v>0</v>
      </c>
      <c r="EJ667">
        <f t="shared" si="904"/>
        <v>0</v>
      </c>
      <c r="EK667">
        <f t="shared" si="904"/>
        <v>0</v>
      </c>
      <c r="EL667">
        <f t="shared" si="904"/>
        <v>0</v>
      </c>
      <c r="EM667">
        <f t="shared" si="904"/>
        <v>0</v>
      </c>
      <c r="EN667">
        <f t="shared" si="904"/>
        <v>0</v>
      </c>
      <c r="ER667" s="6">
        <f t="shared" si="878"/>
        <v>0</v>
      </c>
      <c r="ES667" s="6">
        <f t="shared" si="906"/>
        <v>0</v>
      </c>
      <c r="ET667" s="6">
        <f t="shared" si="906"/>
        <v>14.3</v>
      </c>
      <c r="EU667" s="6">
        <f t="shared" si="906"/>
        <v>0</v>
      </c>
      <c r="EV667" s="6">
        <f t="shared" si="906"/>
        <v>0</v>
      </c>
      <c r="EW667" s="6">
        <f t="shared" si="906"/>
        <v>0</v>
      </c>
      <c r="EX667" s="6">
        <f t="shared" si="906"/>
        <v>0</v>
      </c>
      <c r="EY667" s="6">
        <f t="shared" si="906"/>
        <v>0</v>
      </c>
      <c r="EZ667" s="6">
        <f t="shared" si="906"/>
        <v>0</v>
      </c>
      <c r="FA667" s="6">
        <f t="shared" si="906"/>
        <v>0</v>
      </c>
      <c r="FB667" s="6">
        <f t="shared" si="906"/>
        <v>0</v>
      </c>
      <c r="FC667" s="6">
        <f t="shared" si="906"/>
        <v>0</v>
      </c>
      <c r="FD667" s="6">
        <f t="shared" si="906"/>
        <v>0</v>
      </c>
      <c r="FE667" s="6">
        <f t="shared" si="906"/>
        <v>0</v>
      </c>
      <c r="FF667" s="6">
        <f t="shared" si="906"/>
        <v>0</v>
      </c>
      <c r="FG667" s="6">
        <f t="shared" si="906"/>
        <v>0</v>
      </c>
      <c r="FH667" s="6">
        <f t="shared" si="906"/>
        <v>0</v>
      </c>
      <c r="FI667" s="6">
        <f t="shared" si="906"/>
        <v>0</v>
      </c>
      <c r="FJ667" s="6">
        <f t="shared" si="906"/>
        <v>0</v>
      </c>
      <c r="FK667" s="6">
        <f t="shared" si="906"/>
        <v>0</v>
      </c>
      <c r="FL667" s="6">
        <f t="shared" si="906"/>
        <v>0</v>
      </c>
      <c r="FM667" s="6">
        <f t="shared" si="906"/>
        <v>0</v>
      </c>
      <c r="FN667" s="6">
        <f t="shared" si="906"/>
        <v>0</v>
      </c>
      <c r="FO667" s="6">
        <f t="shared" si="906"/>
        <v>0</v>
      </c>
      <c r="FP667" s="6">
        <f t="shared" si="906"/>
        <v>0</v>
      </c>
      <c r="FQ667" s="6">
        <f t="shared" si="906"/>
        <v>0</v>
      </c>
      <c r="FR667" s="6">
        <f t="shared" si="906"/>
        <v>0</v>
      </c>
      <c r="FS667" s="6">
        <f t="shared" si="906"/>
        <v>0</v>
      </c>
      <c r="FT667" s="6">
        <f t="shared" si="906"/>
        <v>0</v>
      </c>
      <c r="FU667" s="6">
        <f t="shared" si="906"/>
        <v>0</v>
      </c>
      <c r="FV667" s="6">
        <f t="shared" si="906"/>
        <v>0</v>
      </c>
      <c r="FW667" s="6">
        <f t="shared" si="906"/>
        <v>0</v>
      </c>
      <c r="FX667" s="6">
        <f t="shared" si="906"/>
        <v>0</v>
      </c>
      <c r="FY667" s="6">
        <f t="shared" si="906"/>
        <v>0</v>
      </c>
      <c r="FZ667" s="6">
        <f t="shared" si="906"/>
        <v>0</v>
      </c>
      <c r="GA667" s="6">
        <f t="shared" si="906"/>
        <v>0</v>
      </c>
      <c r="GB667" s="6">
        <f t="shared" si="906"/>
        <v>0</v>
      </c>
      <c r="GC667" s="6">
        <f t="shared" si="906"/>
        <v>0</v>
      </c>
      <c r="GD667" s="6">
        <f t="shared" si="906"/>
        <v>0</v>
      </c>
      <c r="GE667" s="6">
        <f t="shared" si="906"/>
        <v>0</v>
      </c>
      <c r="GF667" s="6">
        <f t="shared" si="906"/>
        <v>0</v>
      </c>
      <c r="GG667" s="6">
        <f t="shared" si="906"/>
        <v>0</v>
      </c>
      <c r="GH667" s="6">
        <f t="shared" si="906"/>
        <v>0</v>
      </c>
      <c r="GI667" s="6">
        <f t="shared" si="906"/>
        <v>0</v>
      </c>
      <c r="GJ667" s="6">
        <f t="shared" si="906"/>
        <v>0</v>
      </c>
      <c r="GK667" s="6">
        <f t="shared" si="906"/>
        <v>0</v>
      </c>
      <c r="GL667" s="6">
        <f t="shared" si="906"/>
        <v>0</v>
      </c>
      <c r="GM667" s="6">
        <f t="shared" si="906"/>
        <v>0</v>
      </c>
      <c r="GN667" s="6">
        <f t="shared" si="906"/>
        <v>0</v>
      </c>
      <c r="GO667" s="6">
        <f t="shared" si="906"/>
        <v>0</v>
      </c>
      <c r="GP667" s="6">
        <f t="shared" si="906"/>
        <v>0</v>
      </c>
      <c r="GQ667" s="6">
        <f t="shared" si="906"/>
        <v>0</v>
      </c>
      <c r="GR667" s="6">
        <f t="shared" si="906"/>
        <v>0</v>
      </c>
      <c r="GS667" s="6">
        <f t="shared" si="906"/>
        <v>0</v>
      </c>
      <c r="GT667" s="6">
        <f t="shared" si="906"/>
        <v>0</v>
      </c>
      <c r="GU667" s="6">
        <f t="shared" si="906"/>
        <v>0</v>
      </c>
      <c r="GV667" s="6">
        <f t="shared" si="906"/>
        <v>0</v>
      </c>
      <c r="GW667" s="6">
        <f t="shared" si="906"/>
        <v>0</v>
      </c>
      <c r="GX667" s="6">
        <f t="shared" si="906"/>
        <v>0</v>
      </c>
      <c r="GY667" s="6">
        <f t="shared" si="906"/>
        <v>0</v>
      </c>
      <c r="GZ667" s="6">
        <f t="shared" si="906"/>
        <v>0</v>
      </c>
      <c r="HA667" s="6">
        <f t="shared" si="906"/>
        <v>0</v>
      </c>
      <c r="HB667" s="6">
        <f t="shared" si="906"/>
        <v>0</v>
      </c>
      <c r="HC667" s="6">
        <f t="shared" si="906"/>
        <v>0</v>
      </c>
      <c r="HD667" s="6">
        <f t="shared" si="906"/>
        <v>0</v>
      </c>
      <c r="HE667" s="6">
        <f t="shared" si="905"/>
        <v>0</v>
      </c>
      <c r="HF667" s="6">
        <f t="shared" si="905"/>
        <v>0</v>
      </c>
      <c r="HG667" s="6">
        <f t="shared" si="905"/>
        <v>0</v>
      </c>
      <c r="HH667" s="6">
        <f t="shared" si="905"/>
        <v>0</v>
      </c>
      <c r="HI667" s="6">
        <f t="shared" si="905"/>
        <v>0</v>
      </c>
      <c r="HJ667" s="6">
        <f t="shared" si="905"/>
        <v>0</v>
      </c>
      <c r="HK667" s="6">
        <f t="shared" si="905"/>
        <v>0</v>
      </c>
      <c r="HL667" s="6">
        <f t="shared" si="905"/>
        <v>0</v>
      </c>
      <c r="HM667" s="6">
        <f t="shared" si="905"/>
        <v>0</v>
      </c>
      <c r="HN667" s="6">
        <f t="shared" si="905"/>
        <v>0</v>
      </c>
    </row>
    <row r="668" spans="1:222" x14ac:dyDescent="0.25">
      <c r="A668">
        <v>5762</v>
      </c>
      <c r="B668">
        <v>2018</v>
      </c>
      <c r="C668" t="str">
        <v>компьютерных технологий и электронного обучения</v>
      </c>
      <c r="D668" t="str">
        <v>Авксентьева Елена Юрьевна</v>
      </c>
      <c r="E668" t="str">
        <v>кандидат педагогических наук</v>
      </c>
      <c r="F668" t="str">
        <v>доцент</v>
      </c>
      <c r="G668">
        <v>1</v>
      </c>
      <c r="H668">
        <v>17248</v>
      </c>
      <c r="I66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>
        <v>0</v>
      </c>
      <c r="K668">
        <v>0</v>
      </c>
      <c r="L668">
        <v>0</v>
      </c>
      <c r="M668" s="16">
        <f t="shared" si="873"/>
        <v>0</v>
      </c>
      <c r="N668" s="16">
        <f t="shared" si="874"/>
        <v>5.3000000000000007</v>
      </c>
      <c r="O668" s="16">
        <f t="shared" si="879"/>
        <v>2.5</v>
      </c>
      <c r="P668" s="16">
        <f t="shared" si="880"/>
        <v>2.5</v>
      </c>
      <c r="Q668" s="16">
        <v>0</v>
      </c>
      <c r="R668" s="16">
        <v>0</v>
      </c>
      <c r="S668" s="16">
        <v>0</v>
      </c>
      <c r="T668" s="21">
        <v>0</v>
      </c>
      <c r="U668">
        <v>2</v>
      </c>
      <c r="V668">
        <v>0</v>
      </c>
      <c r="W668">
        <v>10</v>
      </c>
      <c r="X668">
        <v>1</v>
      </c>
      <c r="Y668">
        <v>1</v>
      </c>
      <c r="Z668">
        <v>0</v>
      </c>
      <c r="AA668" t="str">
        <v>осн</v>
      </c>
      <c r="AB668">
        <f t="shared" si="881"/>
        <v>800</v>
      </c>
      <c r="AC668" t="str">
        <f t="shared" si="875"/>
        <v>КЭО (маг)</v>
      </c>
      <c r="AD668" t="str">
        <f t="shared" si="865"/>
        <v>2018/2019</v>
      </c>
      <c r="AE668">
        <f t="shared" si="876"/>
        <v>12.3</v>
      </c>
      <c r="AF668">
        <f t="shared" si="877"/>
        <v>1.5375000000000002E-2</v>
      </c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R668">
        <f t="shared" si="898"/>
        <v>0</v>
      </c>
      <c r="BS668">
        <f t="shared" si="898"/>
        <v>0</v>
      </c>
      <c r="BT668">
        <f t="shared" si="898"/>
        <v>1.5375000000000002E-2</v>
      </c>
      <c r="BU668">
        <f t="shared" si="898"/>
        <v>0</v>
      </c>
      <c r="BV668">
        <f t="shared" si="898"/>
        <v>0</v>
      </c>
      <c r="BW668">
        <f t="shared" si="898"/>
        <v>0</v>
      </c>
      <c r="BX668">
        <f t="shared" si="898"/>
        <v>0</v>
      </c>
      <c r="BY668">
        <f t="shared" si="898"/>
        <v>0</v>
      </c>
      <c r="BZ668">
        <f t="shared" si="898"/>
        <v>0</v>
      </c>
      <c r="CA668">
        <f t="shared" si="898"/>
        <v>0</v>
      </c>
      <c r="CB668">
        <f t="shared" si="899"/>
        <v>0</v>
      </c>
      <c r="CC668">
        <f t="shared" si="899"/>
        <v>0</v>
      </c>
      <c r="CD668">
        <f t="shared" si="899"/>
        <v>0</v>
      </c>
      <c r="CE668">
        <f t="shared" si="899"/>
        <v>0</v>
      </c>
      <c r="CF668">
        <f t="shared" si="899"/>
        <v>0</v>
      </c>
      <c r="CG668">
        <f t="shared" si="899"/>
        <v>0</v>
      </c>
      <c r="CH668">
        <f t="shared" si="899"/>
        <v>0</v>
      </c>
      <c r="CI668">
        <f t="shared" si="899"/>
        <v>0</v>
      </c>
      <c r="CJ668">
        <f t="shared" si="899"/>
        <v>0</v>
      </c>
      <c r="CK668">
        <f t="shared" si="899"/>
        <v>0</v>
      </c>
      <c r="CL668">
        <f t="shared" si="900"/>
        <v>0</v>
      </c>
      <c r="CM668">
        <f t="shared" si="900"/>
        <v>0</v>
      </c>
      <c r="CN668">
        <f t="shared" si="900"/>
        <v>0</v>
      </c>
      <c r="CO668">
        <f t="shared" si="900"/>
        <v>0</v>
      </c>
      <c r="CP668">
        <f t="shared" si="900"/>
        <v>0</v>
      </c>
      <c r="CQ668">
        <f t="shared" si="900"/>
        <v>0</v>
      </c>
      <c r="CR668">
        <f t="shared" si="900"/>
        <v>0</v>
      </c>
      <c r="CS668">
        <f t="shared" si="900"/>
        <v>0</v>
      </c>
      <c r="CT668">
        <f t="shared" si="900"/>
        <v>0</v>
      </c>
      <c r="CU668">
        <f t="shared" si="900"/>
        <v>0</v>
      </c>
      <c r="CV668">
        <f t="shared" si="901"/>
        <v>0</v>
      </c>
      <c r="CW668">
        <f t="shared" si="901"/>
        <v>0</v>
      </c>
      <c r="CX668">
        <f t="shared" si="901"/>
        <v>0</v>
      </c>
      <c r="CY668">
        <f t="shared" si="901"/>
        <v>0</v>
      </c>
      <c r="CZ668">
        <f t="shared" si="901"/>
        <v>0</v>
      </c>
      <c r="DA668">
        <f t="shared" si="901"/>
        <v>0</v>
      </c>
      <c r="DB668">
        <f t="shared" si="901"/>
        <v>0</v>
      </c>
      <c r="DC668">
        <f t="shared" si="901"/>
        <v>0</v>
      </c>
      <c r="DD668">
        <f t="shared" si="901"/>
        <v>0</v>
      </c>
      <c r="DE668">
        <f t="shared" si="901"/>
        <v>0</v>
      </c>
      <c r="DF668">
        <f t="shared" si="902"/>
        <v>0</v>
      </c>
      <c r="DG668">
        <f t="shared" si="902"/>
        <v>0</v>
      </c>
      <c r="DH668">
        <f t="shared" si="902"/>
        <v>0</v>
      </c>
      <c r="DI668">
        <f t="shared" si="902"/>
        <v>0</v>
      </c>
      <c r="DJ668">
        <f t="shared" si="902"/>
        <v>0</v>
      </c>
      <c r="DK668">
        <f t="shared" si="902"/>
        <v>0</v>
      </c>
      <c r="DL668">
        <f t="shared" si="902"/>
        <v>0</v>
      </c>
      <c r="DM668">
        <f t="shared" si="902"/>
        <v>0</v>
      </c>
      <c r="DN668">
        <f t="shared" si="902"/>
        <v>0</v>
      </c>
      <c r="DO668">
        <f t="shared" si="902"/>
        <v>0</v>
      </c>
      <c r="DP668">
        <f t="shared" si="903"/>
        <v>0</v>
      </c>
      <c r="DQ668">
        <f t="shared" si="903"/>
        <v>0</v>
      </c>
      <c r="DR668">
        <f t="shared" si="903"/>
        <v>0</v>
      </c>
      <c r="DS668">
        <f t="shared" si="903"/>
        <v>0</v>
      </c>
      <c r="DT668">
        <f t="shared" si="903"/>
        <v>0</v>
      </c>
      <c r="DU668">
        <f t="shared" si="903"/>
        <v>0</v>
      </c>
      <c r="DV668">
        <f t="shared" si="903"/>
        <v>0</v>
      </c>
      <c r="DW668">
        <f t="shared" si="903"/>
        <v>0</v>
      </c>
      <c r="DX668">
        <f t="shared" si="903"/>
        <v>0</v>
      </c>
      <c r="DY668">
        <f t="shared" si="903"/>
        <v>0</v>
      </c>
      <c r="DZ668">
        <f t="shared" si="904"/>
        <v>0</v>
      </c>
      <c r="EA668">
        <f t="shared" si="904"/>
        <v>0</v>
      </c>
      <c r="EB668">
        <f t="shared" si="904"/>
        <v>0</v>
      </c>
      <c r="EC668">
        <f t="shared" si="904"/>
        <v>0</v>
      </c>
      <c r="ED668">
        <f t="shared" si="904"/>
        <v>0</v>
      </c>
      <c r="EE668">
        <f t="shared" si="904"/>
        <v>0</v>
      </c>
      <c r="EF668">
        <f t="shared" si="904"/>
        <v>0</v>
      </c>
      <c r="EG668">
        <f t="shared" si="904"/>
        <v>0</v>
      </c>
      <c r="EH668">
        <f t="shared" si="904"/>
        <v>0</v>
      </c>
      <c r="EI668">
        <f t="shared" si="904"/>
        <v>0</v>
      </c>
      <c r="EJ668">
        <f t="shared" si="904"/>
        <v>0</v>
      </c>
      <c r="EK668">
        <f t="shared" si="904"/>
        <v>0</v>
      </c>
      <c r="EL668">
        <f t="shared" si="904"/>
        <v>0</v>
      </c>
      <c r="EM668">
        <f t="shared" si="904"/>
        <v>0</v>
      </c>
      <c r="EN668">
        <f t="shared" si="904"/>
        <v>0</v>
      </c>
      <c r="ER668" s="6">
        <f t="shared" si="878"/>
        <v>0</v>
      </c>
      <c r="ES668" s="6">
        <f t="shared" si="906"/>
        <v>0</v>
      </c>
      <c r="ET668" s="6">
        <f t="shared" si="906"/>
        <v>12.3</v>
      </c>
      <c r="EU668" s="6">
        <f t="shared" si="906"/>
        <v>0</v>
      </c>
      <c r="EV668" s="6">
        <f t="shared" si="906"/>
        <v>0</v>
      </c>
      <c r="EW668" s="6">
        <f t="shared" si="906"/>
        <v>0</v>
      </c>
      <c r="EX668" s="6">
        <f t="shared" si="906"/>
        <v>0</v>
      </c>
      <c r="EY668" s="6">
        <f t="shared" si="906"/>
        <v>0</v>
      </c>
      <c r="EZ668" s="6">
        <f t="shared" si="906"/>
        <v>0</v>
      </c>
      <c r="FA668" s="6">
        <f t="shared" si="906"/>
        <v>0</v>
      </c>
      <c r="FB668" s="6">
        <f t="shared" si="906"/>
        <v>0</v>
      </c>
      <c r="FC668" s="6">
        <f t="shared" si="906"/>
        <v>0</v>
      </c>
      <c r="FD668" s="6">
        <f t="shared" si="906"/>
        <v>0</v>
      </c>
      <c r="FE668" s="6">
        <f t="shared" si="906"/>
        <v>0</v>
      </c>
      <c r="FF668" s="6">
        <f t="shared" si="906"/>
        <v>0</v>
      </c>
      <c r="FG668" s="6">
        <f t="shared" si="906"/>
        <v>0</v>
      </c>
      <c r="FH668" s="6">
        <f t="shared" si="906"/>
        <v>0</v>
      </c>
      <c r="FI668" s="6">
        <f t="shared" si="906"/>
        <v>0</v>
      </c>
      <c r="FJ668" s="6">
        <f t="shared" si="906"/>
        <v>0</v>
      </c>
      <c r="FK668" s="6">
        <f t="shared" si="906"/>
        <v>0</v>
      </c>
      <c r="FL668" s="6">
        <f t="shared" si="906"/>
        <v>0</v>
      </c>
      <c r="FM668" s="6">
        <f t="shared" si="906"/>
        <v>0</v>
      </c>
      <c r="FN668" s="6">
        <f t="shared" si="906"/>
        <v>0</v>
      </c>
      <c r="FO668" s="6">
        <f t="shared" si="906"/>
        <v>0</v>
      </c>
      <c r="FP668" s="6">
        <f t="shared" si="906"/>
        <v>0</v>
      </c>
      <c r="FQ668" s="6">
        <f t="shared" si="906"/>
        <v>0</v>
      </c>
      <c r="FR668" s="6">
        <f t="shared" si="906"/>
        <v>0</v>
      </c>
      <c r="FS668" s="6">
        <f t="shared" si="906"/>
        <v>0</v>
      </c>
      <c r="FT668" s="6">
        <f t="shared" si="906"/>
        <v>0</v>
      </c>
      <c r="FU668" s="6">
        <f t="shared" si="906"/>
        <v>0</v>
      </c>
      <c r="FV668" s="6">
        <f t="shared" si="906"/>
        <v>0</v>
      </c>
      <c r="FW668" s="6">
        <f t="shared" si="906"/>
        <v>0</v>
      </c>
      <c r="FX668" s="6">
        <f t="shared" si="906"/>
        <v>0</v>
      </c>
      <c r="FY668" s="6">
        <f t="shared" si="906"/>
        <v>0</v>
      </c>
      <c r="FZ668" s="6">
        <f t="shared" si="906"/>
        <v>0</v>
      </c>
      <c r="GA668" s="6">
        <f t="shared" si="906"/>
        <v>0</v>
      </c>
      <c r="GB668" s="6">
        <f t="shared" si="906"/>
        <v>0</v>
      </c>
      <c r="GC668" s="6">
        <f t="shared" si="906"/>
        <v>0</v>
      </c>
      <c r="GD668" s="6">
        <f t="shared" si="906"/>
        <v>0</v>
      </c>
      <c r="GE668" s="6">
        <f t="shared" si="906"/>
        <v>0</v>
      </c>
      <c r="GF668" s="6">
        <f t="shared" si="906"/>
        <v>0</v>
      </c>
      <c r="GG668" s="6">
        <f t="shared" si="906"/>
        <v>0</v>
      </c>
      <c r="GH668" s="6">
        <f t="shared" si="906"/>
        <v>0</v>
      </c>
      <c r="GI668" s="6">
        <f t="shared" si="906"/>
        <v>0</v>
      </c>
      <c r="GJ668" s="6">
        <f t="shared" si="906"/>
        <v>0</v>
      </c>
      <c r="GK668" s="6">
        <f t="shared" si="906"/>
        <v>0</v>
      </c>
      <c r="GL668" s="6">
        <f t="shared" si="906"/>
        <v>0</v>
      </c>
      <c r="GM668" s="6">
        <f t="shared" si="906"/>
        <v>0</v>
      </c>
      <c r="GN668" s="6">
        <f t="shared" si="906"/>
        <v>0</v>
      </c>
      <c r="GO668" s="6">
        <f t="shared" si="906"/>
        <v>0</v>
      </c>
      <c r="GP668" s="6">
        <f t="shared" si="906"/>
        <v>0</v>
      </c>
      <c r="GQ668" s="6">
        <f t="shared" si="906"/>
        <v>0</v>
      </c>
      <c r="GR668" s="6">
        <f t="shared" si="906"/>
        <v>0</v>
      </c>
      <c r="GS668" s="6">
        <f t="shared" si="906"/>
        <v>0</v>
      </c>
      <c r="GT668" s="6">
        <f t="shared" si="906"/>
        <v>0</v>
      </c>
      <c r="GU668" s="6">
        <f t="shared" si="906"/>
        <v>0</v>
      </c>
      <c r="GV668" s="6">
        <f t="shared" si="906"/>
        <v>0</v>
      </c>
      <c r="GW668" s="6">
        <f t="shared" si="906"/>
        <v>0</v>
      </c>
      <c r="GX668" s="6">
        <f t="shared" si="906"/>
        <v>0</v>
      </c>
      <c r="GY668" s="6">
        <f t="shared" si="906"/>
        <v>0</v>
      </c>
      <c r="GZ668" s="6">
        <f t="shared" si="906"/>
        <v>0</v>
      </c>
      <c r="HA668" s="6">
        <f t="shared" si="906"/>
        <v>0</v>
      </c>
      <c r="HB668" s="6">
        <f t="shared" si="906"/>
        <v>0</v>
      </c>
      <c r="HC668" s="6">
        <f t="shared" si="906"/>
        <v>0</v>
      </c>
      <c r="HD668" s="6">
        <f t="shared" ref="HD668:HN671" si="907">IF(INDEX($A$1:$I$862, ROW($I668), 4) = HD$1, $AE668, 0)</f>
        <v>0</v>
      </c>
      <c r="HE668" s="6">
        <f t="shared" si="907"/>
        <v>0</v>
      </c>
      <c r="HF668" s="6">
        <f t="shared" si="907"/>
        <v>0</v>
      </c>
      <c r="HG668" s="6">
        <f t="shared" si="907"/>
        <v>0</v>
      </c>
      <c r="HH668" s="6">
        <f t="shared" si="907"/>
        <v>0</v>
      </c>
      <c r="HI668" s="6">
        <f t="shared" si="907"/>
        <v>0</v>
      </c>
      <c r="HJ668" s="6">
        <f t="shared" si="907"/>
        <v>0</v>
      </c>
      <c r="HK668" s="6">
        <f t="shared" si="907"/>
        <v>0</v>
      </c>
      <c r="HL668" s="6">
        <f t="shared" si="907"/>
        <v>0</v>
      </c>
      <c r="HM668" s="6">
        <f t="shared" si="907"/>
        <v>0</v>
      </c>
      <c r="HN668" s="6">
        <f t="shared" si="907"/>
        <v>0</v>
      </c>
    </row>
    <row r="669" spans="1:222" x14ac:dyDescent="0.25">
      <c r="A669">
        <v>5762</v>
      </c>
      <c r="B669">
        <v>2018</v>
      </c>
      <c r="C669" t="str">
        <v>компьютерных технологий и электронного обучения</v>
      </c>
      <c r="D669" t="str">
        <v>Аксютин Павел Александрович</v>
      </c>
      <c r="E669" t="str">
        <v>нет</v>
      </c>
      <c r="F669" t="str">
        <v>ассистент</v>
      </c>
      <c r="G669">
        <v>0.25</v>
      </c>
      <c r="H669">
        <v>17248</v>
      </c>
      <c r="I669" t="str">
        <v>Модуль "SMART-обучение". Инженерия знаний</v>
      </c>
      <c r="J669">
        <v>0</v>
      </c>
      <c r="K669">
        <v>14</v>
      </c>
      <c r="L669">
        <v>0</v>
      </c>
      <c r="M669" s="16">
        <f t="shared" si="873"/>
        <v>2</v>
      </c>
      <c r="N669" s="16">
        <f t="shared" si="874"/>
        <v>5.3000000000000007</v>
      </c>
      <c r="O669" s="16">
        <f t="shared" si="879"/>
        <v>2.5</v>
      </c>
      <c r="P669" s="16">
        <f t="shared" si="880"/>
        <v>2.5</v>
      </c>
      <c r="Q669" s="16">
        <v>0</v>
      </c>
      <c r="R669" s="16">
        <v>0</v>
      </c>
      <c r="S669" s="16">
        <v>0</v>
      </c>
      <c r="T669" s="21">
        <v>0</v>
      </c>
      <c r="U669">
        <v>0</v>
      </c>
      <c r="V669">
        <v>0</v>
      </c>
      <c r="W669">
        <v>10</v>
      </c>
      <c r="X669">
        <v>1</v>
      </c>
      <c r="Y669">
        <v>1</v>
      </c>
      <c r="Z669">
        <v>0</v>
      </c>
      <c r="AA669" t="str">
        <v>осн</v>
      </c>
      <c r="AB669">
        <f t="shared" si="881"/>
        <v>900</v>
      </c>
      <c r="AC669" t="str">
        <f t="shared" si="875"/>
        <v>КЭО (маг)</v>
      </c>
      <c r="AD669" t="str">
        <f t="shared" si="865"/>
        <v>2018/2019</v>
      </c>
      <c r="AE669">
        <f t="shared" si="876"/>
        <v>26.3</v>
      </c>
      <c r="AF669">
        <f t="shared" si="877"/>
        <v>2.9222222222222222E-2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R669">
        <f t="shared" si="898"/>
        <v>0</v>
      </c>
      <c r="BS669">
        <f t="shared" si="898"/>
        <v>0</v>
      </c>
      <c r="BT669">
        <f t="shared" si="898"/>
        <v>0</v>
      </c>
      <c r="BU669">
        <f t="shared" si="898"/>
        <v>0</v>
      </c>
      <c r="BV669">
        <f t="shared" si="898"/>
        <v>2.9222222222222222E-2</v>
      </c>
      <c r="BW669">
        <f t="shared" si="898"/>
        <v>0</v>
      </c>
      <c r="BX669">
        <f t="shared" si="898"/>
        <v>0</v>
      </c>
      <c r="BY669">
        <f t="shared" si="898"/>
        <v>0</v>
      </c>
      <c r="BZ669">
        <f t="shared" si="898"/>
        <v>0</v>
      </c>
      <c r="CA669">
        <f t="shared" si="898"/>
        <v>0</v>
      </c>
      <c r="CB669">
        <f t="shared" si="899"/>
        <v>0</v>
      </c>
      <c r="CC669">
        <f t="shared" si="899"/>
        <v>0</v>
      </c>
      <c r="CD669">
        <f t="shared" si="899"/>
        <v>0</v>
      </c>
      <c r="CE669">
        <f t="shared" si="899"/>
        <v>0</v>
      </c>
      <c r="CF669">
        <f t="shared" si="899"/>
        <v>0</v>
      </c>
      <c r="CG669">
        <f t="shared" si="899"/>
        <v>0</v>
      </c>
      <c r="CH669">
        <f t="shared" si="899"/>
        <v>0</v>
      </c>
      <c r="CI669">
        <f t="shared" si="899"/>
        <v>0</v>
      </c>
      <c r="CJ669">
        <f t="shared" si="899"/>
        <v>0</v>
      </c>
      <c r="CK669">
        <f t="shared" si="899"/>
        <v>0</v>
      </c>
      <c r="CL669">
        <f t="shared" si="900"/>
        <v>0</v>
      </c>
      <c r="CM669">
        <f t="shared" si="900"/>
        <v>0</v>
      </c>
      <c r="CN669">
        <f t="shared" si="900"/>
        <v>0</v>
      </c>
      <c r="CO669">
        <f t="shared" si="900"/>
        <v>0</v>
      </c>
      <c r="CP669">
        <f t="shared" si="900"/>
        <v>0</v>
      </c>
      <c r="CQ669">
        <f t="shared" si="900"/>
        <v>0</v>
      </c>
      <c r="CR669">
        <f t="shared" si="900"/>
        <v>0</v>
      </c>
      <c r="CS669">
        <f t="shared" si="900"/>
        <v>0</v>
      </c>
      <c r="CT669">
        <f t="shared" si="900"/>
        <v>0</v>
      </c>
      <c r="CU669">
        <f t="shared" si="900"/>
        <v>0</v>
      </c>
      <c r="CV669">
        <f t="shared" si="901"/>
        <v>0</v>
      </c>
      <c r="CW669">
        <f t="shared" si="901"/>
        <v>0</v>
      </c>
      <c r="CX669">
        <f t="shared" si="901"/>
        <v>0</v>
      </c>
      <c r="CY669">
        <f t="shared" si="901"/>
        <v>0</v>
      </c>
      <c r="CZ669">
        <f t="shared" si="901"/>
        <v>0</v>
      </c>
      <c r="DA669">
        <f t="shared" si="901"/>
        <v>0</v>
      </c>
      <c r="DB669">
        <f t="shared" si="901"/>
        <v>0</v>
      </c>
      <c r="DC669">
        <f t="shared" si="901"/>
        <v>0</v>
      </c>
      <c r="DD669">
        <f t="shared" si="901"/>
        <v>0</v>
      </c>
      <c r="DE669">
        <f t="shared" si="901"/>
        <v>0</v>
      </c>
      <c r="DF669">
        <f t="shared" si="902"/>
        <v>0</v>
      </c>
      <c r="DG669">
        <f t="shared" si="902"/>
        <v>0</v>
      </c>
      <c r="DH669">
        <f t="shared" si="902"/>
        <v>0</v>
      </c>
      <c r="DI669">
        <f t="shared" si="902"/>
        <v>0</v>
      </c>
      <c r="DJ669">
        <f t="shared" si="902"/>
        <v>0</v>
      </c>
      <c r="DK669">
        <f t="shared" si="902"/>
        <v>0</v>
      </c>
      <c r="DL669">
        <f t="shared" si="902"/>
        <v>0</v>
      </c>
      <c r="DM669">
        <f t="shared" si="902"/>
        <v>0</v>
      </c>
      <c r="DN669">
        <f t="shared" si="902"/>
        <v>0</v>
      </c>
      <c r="DO669">
        <f t="shared" si="902"/>
        <v>0</v>
      </c>
      <c r="DP669">
        <f t="shared" si="903"/>
        <v>0</v>
      </c>
      <c r="DQ669">
        <f t="shared" si="903"/>
        <v>0</v>
      </c>
      <c r="DR669">
        <f t="shared" si="903"/>
        <v>0</v>
      </c>
      <c r="DS669">
        <f t="shared" si="903"/>
        <v>0</v>
      </c>
      <c r="DT669">
        <f t="shared" si="903"/>
        <v>0</v>
      </c>
      <c r="DU669">
        <f t="shared" si="903"/>
        <v>0</v>
      </c>
      <c r="DV669">
        <f t="shared" si="903"/>
        <v>0</v>
      </c>
      <c r="DW669">
        <f t="shared" si="903"/>
        <v>0</v>
      </c>
      <c r="DX669">
        <f t="shared" si="903"/>
        <v>0</v>
      </c>
      <c r="DY669">
        <f t="shared" si="903"/>
        <v>0</v>
      </c>
      <c r="DZ669">
        <f t="shared" si="904"/>
        <v>0</v>
      </c>
      <c r="EA669">
        <f t="shared" si="904"/>
        <v>0</v>
      </c>
      <c r="EB669">
        <f t="shared" si="904"/>
        <v>0</v>
      </c>
      <c r="EC669">
        <f t="shared" si="904"/>
        <v>0</v>
      </c>
      <c r="ED669">
        <f t="shared" si="904"/>
        <v>0</v>
      </c>
      <c r="EE669">
        <f t="shared" si="904"/>
        <v>0</v>
      </c>
      <c r="EF669">
        <f t="shared" si="904"/>
        <v>0</v>
      </c>
      <c r="EG669">
        <f t="shared" si="904"/>
        <v>0</v>
      </c>
      <c r="EH669">
        <f t="shared" si="904"/>
        <v>0</v>
      </c>
      <c r="EI669">
        <f t="shared" si="904"/>
        <v>0</v>
      </c>
      <c r="EJ669">
        <f t="shared" si="904"/>
        <v>0</v>
      </c>
      <c r="EK669">
        <f t="shared" si="904"/>
        <v>0</v>
      </c>
      <c r="EL669">
        <f t="shared" si="904"/>
        <v>0</v>
      </c>
      <c r="EM669">
        <f t="shared" si="904"/>
        <v>0</v>
      </c>
      <c r="EN669">
        <f t="shared" si="904"/>
        <v>0</v>
      </c>
      <c r="ER669" s="6">
        <f t="shared" si="878"/>
        <v>0</v>
      </c>
      <c r="ES669" s="6">
        <f t="shared" ref="ES669:HD672" si="908">IF(INDEX($A$1:$I$862, ROW($I669), 4) = ES$1, $AE669, 0)</f>
        <v>0</v>
      </c>
      <c r="ET669" s="6">
        <f t="shared" si="908"/>
        <v>0</v>
      </c>
      <c r="EU669" s="6">
        <f t="shared" si="908"/>
        <v>0</v>
      </c>
      <c r="EV669" s="6">
        <f t="shared" si="908"/>
        <v>26.3</v>
      </c>
      <c r="EW669" s="6">
        <f t="shared" si="908"/>
        <v>0</v>
      </c>
      <c r="EX669" s="6">
        <f t="shared" si="908"/>
        <v>0</v>
      </c>
      <c r="EY669" s="6">
        <f t="shared" si="908"/>
        <v>0</v>
      </c>
      <c r="EZ669" s="6">
        <f t="shared" si="908"/>
        <v>0</v>
      </c>
      <c r="FA669" s="6">
        <f t="shared" si="908"/>
        <v>0</v>
      </c>
      <c r="FB669" s="6">
        <f t="shared" si="908"/>
        <v>0</v>
      </c>
      <c r="FC669" s="6">
        <f t="shared" si="908"/>
        <v>0</v>
      </c>
      <c r="FD669" s="6">
        <f t="shared" si="908"/>
        <v>0</v>
      </c>
      <c r="FE669" s="6">
        <f t="shared" si="908"/>
        <v>0</v>
      </c>
      <c r="FF669" s="6">
        <f t="shared" si="908"/>
        <v>0</v>
      </c>
      <c r="FG669" s="6">
        <f t="shared" si="908"/>
        <v>0</v>
      </c>
      <c r="FH669" s="6">
        <f t="shared" si="908"/>
        <v>0</v>
      </c>
      <c r="FI669" s="6">
        <f t="shared" si="908"/>
        <v>0</v>
      </c>
      <c r="FJ669" s="6">
        <f t="shared" si="908"/>
        <v>0</v>
      </c>
      <c r="FK669" s="6">
        <f t="shared" si="908"/>
        <v>0</v>
      </c>
      <c r="FL669" s="6">
        <f t="shared" si="908"/>
        <v>0</v>
      </c>
      <c r="FM669" s="6">
        <f t="shared" si="908"/>
        <v>0</v>
      </c>
      <c r="FN669" s="6">
        <f t="shared" si="908"/>
        <v>0</v>
      </c>
      <c r="FO669" s="6">
        <f t="shared" si="908"/>
        <v>0</v>
      </c>
      <c r="FP669" s="6">
        <f t="shared" si="908"/>
        <v>0</v>
      </c>
      <c r="FQ669" s="6">
        <f t="shared" si="908"/>
        <v>0</v>
      </c>
      <c r="FR669" s="6">
        <f t="shared" si="908"/>
        <v>0</v>
      </c>
      <c r="FS669" s="6">
        <f t="shared" si="908"/>
        <v>0</v>
      </c>
      <c r="FT669" s="6">
        <f t="shared" si="908"/>
        <v>0</v>
      </c>
      <c r="FU669" s="6">
        <f t="shared" si="908"/>
        <v>0</v>
      </c>
      <c r="FV669" s="6">
        <f t="shared" si="908"/>
        <v>0</v>
      </c>
      <c r="FW669" s="6">
        <f t="shared" si="908"/>
        <v>0</v>
      </c>
      <c r="FX669" s="6">
        <f t="shared" si="908"/>
        <v>0</v>
      </c>
      <c r="FY669" s="6">
        <f t="shared" si="908"/>
        <v>0</v>
      </c>
      <c r="FZ669" s="6">
        <f t="shared" si="908"/>
        <v>0</v>
      </c>
      <c r="GA669" s="6">
        <f t="shared" si="908"/>
        <v>0</v>
      </c>
      <c r="GB669" s="6">
        <f t="shared" si="908"/>
        <v>0</v>
      </c>
      <c r="GC669" s="6">
        <f t="shared" si="908"/>
        <v>0</v>
      </c>
      <c r="GD669" s="6">
        <f t="shared" si="908"/>
        <v>0</v>
      </c>
      <c r="GE669" s="6">
        <f t="shared" si="908"/>
        <v>0</v>
      </c>
      <c r="GF669" s="6">
        <f t="shared" si="908"/>
        <v>0</v>
      </c>
      <c r="GG669" s="6">
        <f t="shared" si="908"/>
        <v>0</v>
      </c>
      <c r="GH669" s="6">
        <f t="shared" si="908"/>
        <v>0</v>
      </c>
      <c r="GI669" s="6">
        <f t="shared" si="908"/>
        <v>0</v>
      </c>
      <c r="GJ669" s="6">
        <f t="shared" si="908"/>
        <v>0</v>
      </c>
      <c r="GK669" s="6">
        <f t="shared" si="908"/>
        <v>0</v>
      </c>
      <c r="GL669" s="6">
        <f t="shared" si="908"/>
        <v>0</v>
      </c>
      <c r="GM669" s="6">
        <f t="shared" si="908"/>
        <v>0</v>
      </c>
      <c r="GN669" s="6">
        <f t="shared" si="908"/>
        <v>0</v>
      </c>
      <c r="GO669" s="6">
        <f t="shared" si="908"/>
        <v>0</v>
      </c>
      <c r="GP669" s="6">
        <f t="shared" si="908"/>
        <v>0</v>
      </c>
      <c r="GQ669" s="6">
        <f t="shared" si="908"/>
        <v>0</v>
      </c>
      <c r="GR669" s="6">
        <f t="shared" si="908"/>
        <v>0</v>
      </c>
      <c r="GS669" s="6">
        <f t="shared" si="908"/>
        <v>0</v>
      </c>
      <c r="GT669" s="6">
        <f t="shared" si="908"/>
        <v>0</v>
      </c>
      <c r="GU669" s="6">
        <f t="shared" si="908"/>
        <v>0</v>
      </c>
      <c r="GV669" s="6">
        <f t="shared" si="908"/>
        <v>0</v>
      </c>
      <c r="GW669" s="6">
        <f t="shared" si="908"/>
        <v>0</v>
      </c>
      <c r="GX669" s="6">
        <f t="shared" si="908"/>
        <v>0</v>
      </c>
      <c r="GY669" s="6">
        <f t="shared" si="908"/>
        <v>0</v>
      </c>
      <c r="GZ669" s="6">
        <f t="shared" si="908"/>
        <v>0</v>
      </c>
      <c r="HA669" s="6">
        <f t="shared" si="908"/>
        <v>0</v>
      </c>
      <c r="HB669" s="6">
        <f t="shared" si="908"/>
        <v>0</v>
      </c>
      <c r="HC669" s="6">
        <f t="shared" si="908"/>
        <v>0</v>
      </c>
      <c r="HD669" s="6">
        <f t="shared" si="908"/>
        <v>0</v>
      </c>
      <c r="HE669" s="6">
        <f t="shared" si="907"/>
        <v>0</v>
      </c>
      <c r="HF669" s="6">
        <f t="shared" si="907"/>
        <v>0</v>
      </c>
      <c r="HG669" s="6">
        <f t="shared" si="907"/>
        <v>0</v>
      </c>
      <c r="HH669" s="6">
        <f t="shared" si="907"/>
        <v>0</v>
      </c>
      <c r="HI669" s="6">
        <f t="shared" si="907"/>
        <v>0</v>
      </c>
      <c r="HJ669" s="6">
        <f t="shared" si="907"/>
        <v>0</v>
      </c>
      <c r="HK669" s="6">
        <f t="shared" si="907"/>
        <v>0</v>
      </c>
      <c r="HL669" s="6">
        <f t="shared" si="907"/>
        <v>0</v>
      </c>
      <c r="HM669" s="6">
        <f t="shared" si="907"/>
        <v>0</v>
      </c>
      <c r="HN669" s="6">
        <f t="shared" si="907"/>
        <v>0</v>
      </c>
    </row>
    <row r="670" spans="1:222" x14ac:dyDescent="0.25">
      <c r="A670">
        <v>5762</v>
      </c>
      <c r="B670">
        <v>2018</v>
      </c>
      <c r="C670" t="str">
        <v>компьютерных технологий и электронного обучения</v>
      </c>
      <c r="D670" t="str">
        <v>Атаян Ануш Михайловна</v>
      </c>
      <c r="E670" t="str">
        <v>кандидат педагогических наук</v>
      </c>
      <c r="F670" t="str">
        <v>доцент</v>
      </c>
      <c r="G670">
        <v>1</v>
      </c>
      <c r="H670">
        <v>17248</v>
      </c>
      <c r="I670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>
        <v>0</v>
      </c>
      <c r="K670">
        <v>9</v>
      </c>
      <c r="L670">
        <v>0</v>
      </c>
      <c r="M670" s="16">
        <f t="shared" si="873"/>
        <v>1</v>
      </c>
      <c r="N670" s="16">
        <f t="shared" si="874"/>
        <v>5.3000000000000007</v>
      </c>
      <c r="O670" s="16">
        <f t="shared" si="879"/>
        <v>2.5</v>
      </c>
      <c r="P670" s="16">
        <f t="shared" si="880"/>
        <v>2.5</v>
      </c>
      <c r="Q670" s="16">
        <v>0</v>
      </c>
      <c r="R670" s="16">
        <v>0</v>
      </c>
      <c r="S670" s="16">
        <v>0</v>
      </c>
      <c r="T670" s="21">
        <v>0</v>
      </c>
      <c r="U670">
        <v>0</v>
      </c>
      <c r="V670">
        <v>0</v>
      </c>
      <c r="W670">
        <v>10</v>
      </c>
      <c r="X670">
        <v>1</v>
      </c>
      <c r="Y670">
        <v>1</v>
      </c>
      <c r="Z670">
        <v>0</v>
      </c>
      <c r="AA670" t="str">
        <v>осн</v>
      </c>
      <c r="AB670">
        <f t="shared" si="881"/>
        <v>800</v>
      </c>
      <c r="AC670" t="str">
        <f t="shared" si="875"/>
        <v>КЭО (маг)</v>
      </c>
      <c r="AD670" t="str">
        <f t="shared" si="865"/>
        <v>2018/2019</v>
      </c>
      <c r="AE670">
        <f t="shared" si="876"/>
        <v>20.3</v>
      </c>
      <c r="AF670">
        <f t="shared" si="877"/>
        <v>2.5375000000000002E-2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R670">
        <f t="shared" si="898"/>
        <v>0</v>
      </c>
      <c r="BS670">
        <f t="shared" si="898"/>
        <v>0</v>
      </c>
      <c r="BT670">
        <f t="shared" si="898"/>
        <v>0</v>
      </c>
      <c r="BU670">
        <f t="shared" si="898"/>
        <v>0</v>
      </c>
      <c r="BV670">
        <f t="shared" si="898"/>
        <v>0</v>
      </c>
      <c r="BW670">
        <f t="shared" si="898"/>
        <v>2.5375000000000002E-2</v>
      </c>
      <c r="BX670">
        <f t="shared" si="898"/>
        <v>0</v>
      </c>
      <c r="BY670">
        <f t="shared" si="898"/>
        <v>0</v>
      </c>
      <c r="BZ670">
        <f t="shared" si="898"/>
        <v>0</v>
      </c>
      <c r="CA670">
        <f t="shared" si="898"/>
        <v>0</v>
      </c>
      <c r="CB670">
        <f t="shared" si="899"/>
        <v>0</v>
      </c>
      <c r="CC670">
        <f t="shared" si="899"/>
        <v>0</v>
      </c>
      <c r="CD670">
        <f t="shared" si="899"/>
        <v>0</v>
      </c>
      <c r="CE670">
        <f t="shared" si="899"/>
        <v>0</v>
      </c>
      <c r="CF670">
        <f t="shared" si="899"/>
        <v>0</v>
      </c>
      <c r="CG670">
        <f t="shared" si="899"/>
        <v>0</v>
      </c>
      <c r="CH670">
        <f t="shared" si="899"/>
        <v>0</v>
      </c>
      <c r="CI670">
        <f t="shared" si="899"/>
        <v>0</v>
      </c>
      <c r="CJ670">
        <f t="shared" si="899"/>
        <v>0</v>
      </c>
      <c r="CK670">
        <f t="shared" si="899"/>
        <v>0</v>
      </c>
      <c r="CL670">
        <f t="shared" si="900"/>
        <v>0</v>
      </c>
      <c r="CM670">
        <f t="shared" si="900"/>
        <v>0</v>
      </c>
      <c r="CN670">
        <f t="shared" si="900"/>
        <v>0</v>
      </c>
      <c r="CO670">
        <f t="shared" si="900"/>
        <v>0</v>
      </c>
      <c r="CP670">
        <f t="shared" si="900"/>
        <v>0</v>
      </c>
      <c r="CQ670">
        <f t="shared" si="900"/>
        <v>0</v>
      </c>
      <c r="CR670">
        <f t="shared" si="900"/>
        <v>0</v>
      </c>
      <c r="CS670">
        <f t="shared" si="900"/>
        <v>0</v>
      </c>
      <c r="CT670">
        <f t="shared" si="900"/>
        <v>0</v>
      </c>
      <c r="CU670">
        <f t="shared" si="900"/>
        <v>0</v>
      </c>
      <c r="CV670">
        <f t="shared" si="901"/>
        <v>0</v>
      </c>
      <c r="CW670">
        <f t="shared" si="901"/>
        <v>0</v>
      </c>
      <c r="CX670">
        <f t="shared" si="901"/>
        <v>0</v>
      </c>
      <c r="CY670">
        <f t="shared" si="901"/>
        <v>0</v>
      </c>
      <c r="CZ670">
        <f t="shared" si="901"/>
        <v>0</v>
      </c>
      <c r="DA670">
        <f t="shared" si="901"/>
        <v>0</v>
      </c>
      <c r="DB670">
        <f t="shared" si="901"/>
        <v>0</v>
      </c>
      <c r="DC670">
        <f t="shared" si="901"/>
        <v>0</v>
      </c>
      <c r="DD670">
        <f t="shared" si="901"/>
        <v>0</v>
      </c>
      <c r="DE670">
        <f t="shared" si="901"/>
        <v>0</v>
      </c>
      <c r="DF670">
        <f t="shared" si="902"/>
        <v>0</v>
      </c>
      <c r="DG670">
        <f t="shared" si="902"/>
        <v>0</v>
      </c>
      <c r="DH670">
        <f t="shared" si="902"/>
        <v>0</v>
      </c>
      <c r="DI670">
        <f t="shared" si="902"/>
        <v>0</v>
      </c>
      <c r="DJ670">
        <f t="shared" si="902"/>
        <v>0</v>
      </c>
      <c r="DK670">
        <f t="shared" si="902"/>
        <v>0</v>
      </c>
      <c r="DL670">
        <f t="shared" si="902"/>
        <v>0</v>
      </c>
      <c r="DM670">
        <f t="shared" si="902"/>
        <v>0</v>
      </c>
      <c r="DN670">
        <f t="shared" si="902"/>
        <v>0</v>
      </c>
      <c r="DO670">
        <f t="shared" si="902"/>
        <v>0</v>
      </c>
      <c r="DP670">
        <f t="shared" si="903"/>
        <v>0</v>
      </c>
      <c r="DQ670">
        <f t="shared" si="903"/>
        <v>0</v>
      </c>
      <c r="DR670">
        <f t="shared" si="903"/>
        <v>0</v>
      </c>
      <c r="DS670">
        <f t="shared" si="903"/>
        <v>0</v>
      </c>
      <c r="DT670">
        <f t="shared" si="903"/>
        <v>0</v>
      </c>
      <c r="DU670">
        <f t="shared" si="903"/>
        <v>0</v>
      </c>
      <c r="DV670">
        <f t="shared" si="903"/>
        <v>0</v>
      </c>
      <c r="DW670">
        <f t="shared" si="903"/>
        <v>0</v>
      </c>
      <c r="DX670">
        <f t="shared" si="903"/>
        <v>0</v>
      </c>
      <c r="DY670">
        <f t="shared" si="903"/>
        <v>0</v>
      </c>
      <c r="DZ670">
        <f t="shared" si="904"/>
        <v>0</v>
      </c>
      <c r="EA670">
        <f t="shared" si="904"/>
        <v>0</v>
      </c>
      <c r="EB670">
        <f t="shared" si="904"/>
        <v>0</v>
      </c>
      <c r="EC670">
        <f t="shared" si="904"/>
        <v>0</v>
      </c>
      <c r="ED670">
        <f t="shared" si="904"/>
        <v>0</v>
      </c>
      <c r="EE670">
        <f t="shared" si="904"/>
        <v>0</v>
      </c>
      <c r="EF670">
        <f t="shared" si="904"/>
        <v>0</v>
      </c>
      <c r="EG670">
        <f t="shared" si="904"/>
        <v>0</v>
      </c>
      <c r="EH670">
        <f t="shared" si="904"/>
        <v>0</v>
      </c>
      <c r="EI670">
        <f t="shared" si="904"/>
        <v>0</v>
      </c>
      <c r="EJ670">
        <f t="shared" si="904"/>
        <v>0</v>
      </c>
      <c r="EK670">
        <f t="shared" si="904"/>
        <v>0</v>
      </c>
      <c r="EL670">
        <f t="shared" si="904"/>
        <v>0</v>
      </c>
      <c r="EM670">
        <f t="shared" si="904"/>
        <v>0</v>
      </c>
      <c r="EN670">
        <f t="shared" si="904"/>
        <v>0</v>
      </c>
      <c r="ER670" s="6">
        <f t="shared" si="878"/>
        <v>0</v>
      </c>
      <c r="ES670" s="6">
        <f t="shared" si="908"/>
        <v>0</v>
      </c>
      <c r="ET670" s="6">
        <f t="shared" si="908"/>
        <v>0</v>
      </c>
      <c r="EU670" s="6">
        <f t="shared" si="908"/>
        <v>0</v>
      </c>
      <c r="EV670" s="6">
        <f t="shared" si="908"/>
        <v>0</v>
      </c>
      <c r="EW670" s="6">
        <f t="shared" si="908"/>
        <v>20.3</v>
      </c>
      <c r="EX670" s="6">
        <f t="shared" si="908"/>
        <v>0</v>
      </c>
      <c r="EY670" s="6">
        <f t="shared" si="908"/>
        <v>0</v>
      </c>
      <c r="EZ670" s="6">
        <f t="shared" si="908"/>
        <v>0</v>
      </c>
      <c r="FA670" s="6">
        <f t="shared" si="908"/>
        <v>0</v>
      </c>
      <c r="FB670" s="6">
        <f t="shared" si="908"/>
        <v>0</v>
      </c>
      <c r="FC670" s="6">
        <f t="shared" si="908"/>
        <v>0</v>
      </c>
      <c r="FD670" s="6">
        <f t="shared" si="908"/>
        <v>0</v>
      </c>
      <c r="FE670" s="6">
        <f t="shared" si="908"/>
        <v>0</v>
      </c>
      <c r="FF670" s="6">
        <f t="shared" si="908"/>
        <v>0</v>
      </c>
      <c r="FG670" s="6">
        <f t="shared" si="908"/>
        <v>0</v>
      </c>
      <c r="FH670" s="6">
        <f t="shared" si="908"/>
        <v>0</v>
      </c>
      <c r="FI670" s="6">
        <f t="shared" si="908"/>
        <v>0</v>
      </c>
      <c r="FJ670" s="6">
        <f t="shared" si="908"/>
        <v>0</v>
      </c>
      <c r="FK670" s="6">
        <f t="shared" si="908"/>
        <v>0</v>
      </c>
      <c r="FL670" s="6">
        <f t="shared" si="908"/>
        <v>0</v>
      </c>
      <c r="FM670" s="6">
        <f t="shared" si="908"/>
        <v>0</v>
      </c>
      <c r="FN670" s="6">
        <f t="shared" si="908"/>
        <v>0</v>
      </c>
      <c r="FO670" s="6">
        <f t="shared" si="908"/>
        <v>0</v>
      </c>
      <c r="FP670" s="6">
        <f t="shared" si="908"/>
        <v>0</v>
      </c>
      <c r="FQ670" s="6">
        <f t="shared" si="908"/>
        <v>0</v>
      </c>
      <c r="FR670" s="6">
        <f t="shared" si="908"/>
        <v>0</v>
      </c>
      <c r="FS670" s="6">
        <f t="shared" si="908"/>
        <v>0</v>
      </c>
      <c r="FT670" s="6">
        <f t="shared" si="908"/>
        <v>0</v>
      </c>
      <c r="FU670" s="6">
        <f t="shared" si="908"/>
        <v>0</v>
      </c>
      <c r="FV670" s="6">
        <f t="shared" si="908"/>
        <v>0</v>
      </c>
      <c r="FW670" s="6">
        <f t="shared" si="908"/>
        <v>0</v>
      </c>
      <c r="FX670" s="6">
        <f t="shared" si="908"/>
        <v>0</v>
      </c>
      <c r="FY670" s="6">
        <f t="shared" si="908"/>
        <v>0</v>
      </c>
      <c r="FZ670" s="6">
        <f t="shared" si="908"/>
        <v>0</v>
      </c>
      <c r="GA670" s="6">
        <f t="shared" si="908"/>
        <v>0</v>
      </c>
      <c r="GB670" s="6">
        <f t="shared" si="908"/>
        <v>0</v>
      </c>
      <c r="GC670" s="6">
        <f t="shared" si="908"/>
        <v>0</v>
      </c>
      <c r="GD670" s="6">
        <f t="shared" si="908"/>
        <v>0</v>
      </c>
      <c r="GE670" s="6">
        <f t="shared" si="908"/>
        <v>0</v>
      </c>
      <c r="GF670" s="6">
        <f t="shared" si="908"/>
        <v>0</v>
      </c>
      <c r="GG670" s="6">
        <f t="shared" si="908"/>
        <v>0</v>
      </c>
      <c r="GH670" s="6">
        <f t="shared" si="908"/>
        <v>0</v>
      </c>
      <c r="GI670" s="6">
        <f t="shared" si="908"/>
        <v>0</v>
      </c>
      <c r="GJ670" s="6">
        <f t="shared" si="908"/>
        <v>0</v>
      </c>
      <c r="GK670" s="6">
        <f t="shared" si="908"/>
        <v>0</v>
      </c>
      <c r="GL670" s="6">
        <f t="shared" si="908"/>
        <v>0</v>
      </c>
      <c r="GM670" s="6">
        <f t="shared" si="908"/>
        <v>0</v>
      </c>
      <c r="GN670" s="6">
        <f t="shared" si="908"/>
        <v>0</v>
      </c>
      <c r="GO670" s="6">
        <f t="shared" si="908"/>
        <v>0</v>
      </c>
      <c r="GP670" s="6">
        <f t="shared" si="908"/>
        <v>0</v>
      </c>
      <c r="GQ670" s="6">
        <f t="shared" si="908"/>
        <v>0</v>
      </c>
      <c r="GR670" s="6">
        <f t="shared" si="908"/>
        <v>0</v>
      </c>
      <c r="GS670" s="6">
        <f t="shared" si="908"/>
        <v>0</v>
      </c>
      <c r="GT670" s="6">
        <f t="shared" si="908"/>
        <v>0</v>
      </c>
      <c r="GU670" s="6">
        <f t="shared" si="908"/>
        <v>0</v>
      </c>
      <c r="GV670" s="6">
        <f t="shared" si="908"/>
        <v>0</v>
      </c>
      <c r="GW670" s="6">
        <f t="shared" si="908"/>
        <v>0</v>
      </c>
      <c r="GX670" s="6">
        <f t="shared" si="908"/>
        <v>0</v>
      </c>
      <c r="GY670" s="6">
        <f t="shared" si="908"/>
        <v>0</v>
      </c>
      <c r="GZ670" s="6">
        <f t="shared" si="908"/>
        <v>0</v>
      </c>
      <c r="HA670" s="6">
        <f t="shared" si="908"/>
        <v>0</v>
      </c>
      <c r="HB670" s="6">
        <f t="shared" si="908"/>
        <v>0</v>
      </c>
      <c r="HC670" s="6">
        <f t="shared" si="908"/>
        <v>0</v>
      </c>
      <c r="HD670" s="6">
        <f t="shared" si="908"/>
        <v>0</v>
      </c>
      <c r="HE670" s="6">
        <f t="shared" si="907"/>
        <v>0</v>
      </c>
      <c r="HF670" s="6">
        <f t="shared" si="907"/>
        <v>0</v>
      </c>
      <c r="HG670" s="6">
        <f t="shared" si="907"/>
        <v>0</v>
      </c>
      <c r="HH670" s="6">
        <f t="shared" si="907"/>
        <v>0</v>
      </c>
      <c r="HI670" s="6">
        <f t="shared" si="907"/>
        <v>0</v>
      </c>
      <c r="HJ670" s="6">
        <f t="shared" si="907"/>
        <v>0</v>
      </c>
      <c r="HK670" s="6">
        <f t="shared" si="907"/>
        <v>0</v>
      </c>
      <c r="HL670" s="6">
        <f t="shared" si="907"/>
        <v>0</v>
      </c>
      <c r="HM670" s="6">
        <f t="shared" si="907"/>
        <v>0</v>
      </c>
      <c r="HN670" s="6">
        <f t="shared" si="907"/>
        <v>0</v>
      </c>
    </row>
    <row r="671" spans="1:222" x14ac:dyDescent="0.25">
      <c r="A671">
        <v>5762</v>
      </c>
      <c r="B671">
        <v>2018</v>
      </c>
      <c r="C671" t="str">
        <v>компьютерных технологий и электронного обучения</v>
      </c>
      <c r="D671" t="str">
        <v>Власова Елена Зотиковна</v>
      </c>
      <c r="E671" t="str">
        <v>доктор педагогических наук</v>
      </c>
      <c r="F671" t="str">
        <v>заведующий кафедрой</v>
      </c>
      <c r="G671">
        <v>1</v>
      </c>
      <c r="H671">
        <v>17248</v>
      </c>
      <c r="I671" t="str">
        <v>Модуль "SMART-обучение"</v>
      </c>
      <c r="J671">
        <v>0</v>
      </c>
      <c r="K671">
        <v>0</v>
      </c>
      <c r="L671">
        <v>0</v>
      </c>
      <c r="M671" s="16">
        <f t="shared" si="873"/>
        <v>0</v>
      </c>
      <c r="N671" s="16">
        <f t="shared" si="874"/>
        <v>5.3000000000000007</v>
      </c>
      <c r="O671" s="16">
        <f t="shared" si="879"/>
        <v>2.5</v>
      </c>
      <c r="P671" s="16">
        <f t="shared" si="880"/>
        <v>2.5</v>
      </c>
      <c r="Q671" s="16">
        <v>0</v>
      </c>
      <c r="R671" s="16">
        <v>0</v>
      </c>
      <c r="S671" s="16">
        <v>0</v>
      </c>
      <c r="T671" s="21">
        <v>0</v>
      </c>
      <c r="U671">
        <v>0</v>
      </c>
      <c r="V671">
        <v>0</v>
      </c>
      <c r="W671">
        <v>10</v>
      </c>
      <c r="X671">
        <v>1</v>
      </c>
      <c r="Y671">
        <v>1</v>
      </c>
      <c r="Z671">
        <v>0</v>
      </c>
      <c r="AA671" t="str">
        <v>доп</v>
      </c>
      <c r="AB671">
        <f t="shared" si="881"/>
        <v>700</v>
      </c>
      <c r="AC671" t="str">
        <f t="shared" si="875"/>
        <v>КЭО (маг)</v>
      </c>
      <c r="AD671" t="str">
        <f t="shared" si="865"/>
        <v>2018/2019</v>
      </c>
      <c r="AE671">
        <f t="shared" si="876"/>
        <v>10.3</v>
      </c>
      <c r="AF671">
        <f t="shared" si="877"/>
        <v>1.4714285714285714E-2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R671">
        <f t="shared" si="898"/>
        <v>0</v>
      </c>
      <c r="BS671">
        <f t="shared" si="898"/>
        <v>0</v>
      </c>
      <c r="BT671">
        <f t="shared" si="898"/>
        <v>0</v>
      </c>
      <c r="BU671">
        <f t="shared" si="898"/>
        <v>0</v>
      </c>
      <c r="BV671">
        <f t="shared" si="898"/>
        <v>0</v>
      </c>
      <c r="BW671">
        <f t="shared" si="898"/>
        <v>0</v>
      </c>
      <c r="BX671">
        <f t="shared" si="898"/>
        <v>0</v>
      </c>
      <c r="BY671">
        <f t="shared" si="898"/>
        <v>0</v>
      </c>
      <c r="BZ671">
        <f t="shared" si="898"/>
        <v>0</v>
      </c>
      <c r="CA671">
        <f t="shared" si="898"/>
        <v>0</v>
      </c>
      <c r="CB671">
        <f t="shared" si="899"/>
        <v>0</v>
      </c>
      <c r="CC671">
        <f t="shared" si="899"/>
        <v>0</v>
      </c>
      <c r="CD671">
        <f t="shared" si="899"/>
        <v>0</v>
      </c>
      <c r="CE671">
        <f t="shared" si="899"/>
        <v>0</v>
      </c>
      <c r="CF671">
        <f t="shared" si="899"/>
        <v>0</v>
      </c>
      <c r="CG671">
        <f t="shared" si="899"/>
        <v>1.4714285714285714E-2</v>
      </c>
      <c r="CH671">
        <f t="shared" si="899"/>
        <v>0</v>
      </c>
      <c r="CI671">
        <f t="shared" si="899"/>
        <v>0</v>
      </c>
      <c r="CJ671">
        <f t="shared" si="899"/>
        <v>0</v>
      </c>
      <c r="CK671">
        <f t="shared" si="899"/>
        <v>0</v>
      </c>
      <c r="CL671">
        <f t="shared" si="900"/>
        <v>0</v>
      </c>
      <c r="CM671">
        <f t="shared" si="900"/>
        <v>0</v>
      </c>
      <c r="CN671">
        <f t="shared" si="900"/>
        <v>0</v>
      </c>
      <c r="CO671">
        <f t="shared" si="900"/>
        <v>0</v>
      </c>
      <c r="CP671">
        <f t="shared" si="900"/>
        <v>0</v>
      </c>
      <c r="CQ671">
        <f t="shared" si="900"/>
        <v>0</v>
      </c>
      <c r="CR671">
        <f t="shared" si="900"/>
        <v>0</v>
      </c>
      <c r="CS671">
        <f t="shared" si="900"/>
        <v>0</v>
      </c>
      <c r="CT671">
        <f t="shared" si="900"/>
        <v>0</v>
      </c>
      <c r="CU671">
        <f t="shared" si="900"/>
        <v>0</v>
      </c>
      <c r="CV671">
        <f t="shared" si="901"/>
        <v>0</v>
      </c>
      <c r="CW671">
        <f t="shared" si="901"/>
        <v>0</v>
      </c>
      <c r="CX671">
        <f t="shared" si="901"/>
        <v>0</v>
      </c>
      <c r="CY671">
        <f t="shared" si="901"/>
        <v>0</v>
      </c>
      <c r="CZ671">
        <f t="shared" si="901"/>
        <v>0</v>
      </c>
      <c r="DA671">
        <f t="shared" si="901"/>
        <v>0</v>
      </c>
      <c r="DB671">
        <f t="shared" si="901"/>
        <v>0</v>
      </c>
      <c r="DC671">
        <f t="shared" si="901"/>
        <v>0</v>
      </c>
      <c r="DD671">
        <f t="shared" si="901"/>
        <v>0</v>
      </c>
      <c r="DE671">
        <f t="shared" si="901"/>
        <v>0</v>
      </c>
      <c r="DF671">
        <f t="shared" si="902"/>
        <v>0</v>
      </c>
      <c r="DG671">
        <f t="shared" si="902"/>
        <v>0</v>
      </c>
      <c r="DH671">
        <f t="shared" si="902"/>
        <v>0</v>
      </c>
      <c r="DI671">
        <f t="shared" si="902"/>
        <v>0</v>
      </c>
      <c r="DJ671">
        <f t="shared" si="902"/>
        <v>0</v>
      </c>
      <c r="DK671">
        <f t="shared" si="902"/>
        <v>0</v>
      </c>
      <c r="DL671">
        <f t="shared" si="902"/>
        <v>0</v>
      </c>
      <c r="DM671">
        <f t="shared" si="902"/>
        <v>0</v>
      </c>
      <c r="DN671">
        <f t="shared" si="902"/>
        <v>0</v>
      </c>
      <c r="DO671">
        <f t="shared" si="902"/>
        <v>0</v>
      </c>
      <c r="DP671">
        <f t="shared" si="903"/>
        <v>0</v>
      </c>
      <c r="DQ671">
        <f t="shared" si="903"/>
        <v>0</v>
      </c>
      <c r="DR671">
        <f t="shared" si="903"/>
        <v>0</v>
      </c>
      <c r="DS671">
        <f t="shared" si="903"/>
        <v>0</v>
      </c>
      <c r="DT671">
        <f t="shared" si="903"/>
        <v>0</v>
      </c>
      <c r="DU671">
        <f t="shared" si="903"/>
        <v>0</v>
      </c>
      <c r="DV671">
        <f t="shared" si="903"/>
        <v>0</v>
      </c>
      <c r="DW671">
        <f t="shared" si="903"/>
        <v>0</v>
      </c>
      <c r="DX671">
        <f t="shared" si="903"/>
        <v>0</v>
      </c>
      <c r="DY671">
        <f t="shared" si="903"/>
        <v>0</v>
      </c>
      <c r="DZ671">
        <f t="shared" si="904"/>
        <v>0</v>
      </c>
      <c r="EA671">
        <f t="shared" si="904"/>
        <v>0</v>
      </c>
      <c r="EB671">
        <f t="shared" si="904"/>
        <v>0</v>
      </c>
      <c r="EC671">
        <f t="shared" si="904"/>
        <v>0</v>
      </c>
      <c r="ED671">
        <f t="shared" si="904"/>
        <v>0</v>
      </c>
      <c r="EE671">
        <f t="shared" si="904"/>
        <v>0</v>
      </c>
      <c r="EF671">
        <f t="shared" si="904"/>
        <v>0</v>
      </c>
      <c r="EG671">
        <f t="shared" si="904"/>
        <v>0</v>
      </c>
      <c r="EH671">
        <f t="shared" si="904"/>
        <v>0</v>
      </c>
      <c r="EI671">
        <f t="shared" si="904"/>
        <v>0</v>
      </c>
      <c r="EJ671">
        <f t="shared" si="904"/>
        <v>0</v>
      </c>
      <c r="EK671">
        <f t="shared" si="904"/>
        <v>0</v>
      </c>
      <c r="EL671">
        <f t="shared" si="904"/>
        <v>0</v>
      </c>
      <c r="EM671">
        <f t="shared" si="904"/>
        <v>0</v>
      </c>
      <c r="EN671">
        <f t="shared" si="904"/>
        <v>0</v>
      </c>
      <c r="ER671" s="6">
        <f t="shared" si="878"/>
        <v>0</v>
      </c>
      <c r="ES671" s="6">
        <f t="shared" si="908"/>
        <v>0</v>
      </c>
      <c r="ET671" s="6">
        <f t="shared" si="908"/>
        <v>0</v>
      </c>
      <c r="EU671" s="6">
        <f t="shared" si="908"/>
        <v>0</v>
      </c>
      <c r="EV671" s="6">
        <f t="shared" si="908"/>
        <v>0</v>
      </c>
      <c r="EW671" s="6">
        <f t="shared" si="908"/>
        <v>0</v>
      </c>
      <c r="EX671" s="6">
        <f t="shared" si="908"/>
        <v>0</v>
      </c>
      <c r="EY671" s="6">
        <f t="shared" si="908"/>
        <v>0</v>
      </c>
      <c r="EZ671" s="6">
        <f t="shared" si="908"/>
        <v>0</v>
      </c>
      <c r="FA671" s="6">
        <f t="shared" si="908"/>
        <v>0</v>
      </c>
      <c r="FB671" s="6">
        <f t="shared" si="908"/>
        <v>0</v>
      </c>
      <c r="FC671" s="6">
        <f t="shared" si="908"/>
        <v>0</v>
      </c>
      <c r="FD671" s="6">
        <f t="shared" si="908"/>
        <v>0</v>
      </c>
      <c r="FE671" s="6">
        <f t="shared" si="908"/>
        <v>0</v>
      </c>
      <c r="FF671" s="6">
        <f t="shared" si="908"/>
        <v>0</v>
      </c>
      <c r="FG671" s="6">
        <f t="shared" si="908"/>
        <v>10.3</v>
      </c>
      <c r="FH671" s="6">
        <f t="shared" si="908"/>
        <v>0</v>
      </c>
      <c r="FI671" s="6">
        <f t="shared" si="908"/>
        <v>0</v>
      </c>
      <c r="FJ671" s="6">
        <f t="shared" si="908"/>
        <v>0</v>
      </c>
      <c r="FK671" s="6">
        <f t="shared" si="908"/>
        <v>0</v>
      </c>
      <c r="FL671" s="6">
        <f t="shared" si="908"/>
        <v>0</v>
      </c>
      <c r="FM671" s="6">
        <f t="shared" si="908"/>
        <v>0</v>
      </c>
      <c r="FN671" s="6">
        <f t="shared" si="908"/>
        <v>0</v>
      </c>
      <c r="FO671" s="6">
        <f t="shared" si="908"/>
        <v>0</v>
      </c>
      <c r="FP671" s="6">
        <f t="shared" si="908"/>
        <v>0</v>
      </c>
      <c r="FQ671" s="6">
        <f t="shared" si="908"/>
        <v>0</v>
      </c>
      <c r="FR671" s="6">
        <f t="shared" si="908"/>
        <v>0</v>
      </c>
      <c r="FS671" s="6">
        <f t="shared" si="908"/>
        <v>0</v>
      </c>
      <c r="FT671" s="6">
        <f t="shared" si="908"/>
        <v>0</v>
      </c>
      <c r="FU671" s="6">
        <f t="shared" si="908"/>
        <v>0</v>
      </c>
      <c r="FV671" s="6">
        <f t="shared" si="908"/>
        <v>0</v>
      </c>
      <c r="FW671" s="6">
        <f t="shared" si="908"/>
        <v>0</v>
      </c>
      <c r="FX671" s="6">
        <f t="shared" si="908"/>
        <v>0</v>
      </c>
      <c r="FY671" s="6">
        <f t="shared" si="908"/>
        <v>0</v>
      </c>
      <c r="FZ671" s="6">
        <f t="shared" si="908"/>
        <v>0</v>
      </c>
      <c r="GA671" s="6">
        <f t="shared" si="908"/>
        <v>0</v>
      </c>
      <c r="GB671" s="6">
        <f t="shared" si="908"/>
        <v>0</v>
      </c>
      <c r="GC671" s="6">
        <f t="shared" si="908"/>
        <v>0</v>
      </c>
      <c r="GD671" s="6">
        <f t="shared" si="908"/>
        <v>0</v>
      </c>
      <c r="GE671" s="6">
        <f t="shared" si="908"/>
        <v>0</v>
      </c>
      <c r="GF671" s="6">
        <f t="shared" si="908"/>
        <v>0</v>
      </c>
      <c r="GG671" s="6">
        <f t="shared" si="908"/>
        <v>0</v>
      </c>
      <c r="GH671" s="6">
        <f t="shared" si="908"/>
        <v>0</v>
      </c>
      <c r="GI671" s="6">
        <f t="shared" si="908"/>
        <v>0</v>
      </c>
      <c r="GJ671" s="6">
        <f t="shared" si="908"/>
        <v>0</v>
      </c>
      <c r="GK671" s="6">
        <f t="shared" si="908"/>
        <v>0</v>
      </c>
      <c r="GL671" s="6">
        <f t="shared" si="908"/>
        <v>0</v>
      </c>
      <c r="GM671" s="6">
        <f t="shared" si="908"/>
        <v>0</v>
      </c>
      <c r="GN671" s="6">
        <f t="shared" si="908"/>
        <v>0</v>
      </c>
      <c r="GO671" s="6">
        <f t="shared" si="908"/>
        <v>0</v>
      </c>
      <c r="GP671" s="6">
        <f t="shared" si="908"/>
        <v>0</v>
      </c>
      <c r="GQ671" s="6">
        <f t="shared" si="908"/>
        <v>0</v>
      </c>
      <c r="GR671" s="6">
        <f t="shared" si="908"/>
        <v>0</v>
      </c>
      <c r="GS671" s="6">
        <f t="shared" si="908"/>
        <v>0</v>
      </c>
      <c r="GT671" s="6">
        <f t="shared" si="908"/>
        <v>0</v>
      </c>
      <c r="GU671" s="6">
        <f t="shared" si="908"/>
        <v>0</v>
      </c>
      <c r="GV671" s="6">
        <f t="shared" si="908"/>
        <v>0</v>
      </c>
      <c r="GW671" s="6">
        <f t="shared" si="908"/>
        <v>0</v>
      </c>
      <c r="GX671" s="6">
        <f t="shared" si="908"/>
        <v>0</v>
      </c>
      <c r="GY671" s="6">
        <f t="shared" si="908"/>
        <v>0</v>
      </c>
      <c r="GZ671" s="6">
        <f t="shared" si="908"/>
        <v>0</v>
      </c>
      <c r="HA671" s="6">
        <f t="shared" si="908"/>
        <v>0</v>
      </c>
      <c r="HB671" s="6">
        <f t="shared" si="908"/>
        <v>0</v>
      </c>
      <c r="HC671" s="6">
        <f t="shared" si="908"/>
        <v>0</v>
      </c>
      <c r="HD671" s="6">
        <f t="shared" si="908"/>
        <v>0</v>
      </c>
      <c r="HE671" s="6">
        <f t="shared" si="907"/>
        <v>0</v>
      </c>
      <c r="HF671" s="6">
        <f t="shared" si="907"/>
        <v>0</v>
      </c>
      <c r="HG671" s="6">
        <f t="shared" si="907"/>
        <v>0</v>
      </c>
      <c r="HH671" s="6">
        <f t="shared" si="907"/>
        <v>0</v>
      </c>
      <c r="HI671" s="6">
        <f t="shared" si="907"/>
        <v>0</v>
      </c>
      <c r="HJ671" s="6">
        <f t="shared" si="907"/>
        <v>0</v>
      </c>
      <c r="HK671" s="6">
        <f t="shared" si="907"/>
        <v>0</v>
      </c>
      <c r="HL671" s="6">
        <f t="shared" si="907"/>
        <v>0</v>
      </c>
      <c r="HM671" s="6">
        <f t="shared" si="907"/>
        <v>0</v>
      </c>
      <c r="HN671" s="6">
        <f t="shared" si="907"/>
        <v>0</v>
      </c>
    </row>
    <row r="672" spans="1:222" x14ac:dyDescent="0.25">
      <c r="A672">
        <v>5762</v>
      </c>
      <c r="B672">
        <v>2018</v>
      </c>
      <c r="C672" t="str">
        <v>компьютерных технологий и электронного обучения</v>
      </c>
      <c r="D672" t="str">
        <v>Власова Елена Зотиковна</v>
      </c>
      <c r="E672" t="str">
        <v>доктор педагогических наук</v>
      </c>
      <c r="F672" t="str">
        <v>заведующий кафедрой</v>
      </c>
      <c r="G672">
        <v>1</v>
      </c>
      <c r="H672">
        <v>17248</v>
      </c>
      <c r="I672" t="str">
        <v>Модуль "SMART-обучение". Инженерия знаний</v>
      </c>
      <c r="J672">
        <v>4</v>
      </c>
      <c r="K672">
        <v>0</v>
      </c>
      <c r="L672">
        <v>0</v>
      </c>
      <c r="M672" s="16">
        <f t="shared" si="873"/>
        <v>1</v>
      </c>
      <c r="N672" s="16">
        <f t="shared" si="874"/>
        <v>5.3000000000000007</v>
      </c>
      <c r="O672" s="16">
        <f t="shared" si="879"/>
        <v>2.5</v>
      </c>
      <c r="P672" s="16">
        <f t="shared" si="880"/>
        <v>2.5</v>
      </c>
      <c r="Q672" s="16">
        <v>0</v>
      </c>
      <c r="R672" s="16">
        <v>0</v>
      </c>
      <c r="S672" s="16">
        <v>0</v>
      </c>
      <c r="T672" s="21">
        <v>0</v>
      </c>
      <c r="U672">
        <v>0</v>
      </c>
      <c r="V672">
        <v>0</v>
      </c>
      <c r="W672">
        <v>10</v>
      </c>
      <c r="X672">
        <v>1</v>
      </c>
      <c r="Y672">
        <v>1</v>
      </c>
      <c r="Z672">
        <v>0</v>
      </c>
      <c r="AA672" t="str">
        <v>осн</v>
      </c>
      <c r="AB672">
        <f t="shared" si="881"/>
        <v>700</v>
      </c>
      <c r="AC672" t="str">
        <f t="shared" si="875"/>
        <v>КЭО (маг)</v>
      </c>
      <c r="AD672" t="str">
        <f t="shared" si="865"/>
        <v>2018/2019</v>
      </c>
      <c r="AE672">
        <f t="shared" si="876"/>
        <v>15.3</v>
      </c>
      <c r="AF672">
        <f t="shared" si="877"/>
        <v>2.185714285714286E-2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R672">
        <f t="shared" si="898"/>
        <v>0</v>
      </c>
      <c r="BS672">
        <f t="shared" si="898"/>
        <v>0</v>
      </c>
      <c r="BT672">
        <f t="shared" si="898"/>
        <v>0</v>
      </c>
      <c r="BU672">
        <f t="shared" si="898"/>
        <v>0</v>
      </c>
      <c r="BV672">
        <f t="shared" si="898"/>
        <v>0</v>
      </c>
      <c r="BW672">
        <f t="shared" si="898"/>
        <v>0</v>
      </c>
      <c r="BX672">
        <f t="shared" si="898"/>
        <v>0</v>
      </c>
      <c r="BY672">
        <f t="shared" si="898"/>
        <v>0</v>
      </c>
      <c r="BZ672">
        <f t="shared" si="898"/>
        <v>0</v>
      </c>
      <c r="CA672">
        <f t="shared" si="898"/>
        <v>0</v>
      </c>
      <c r="CB672">
        <f t="shared" si="899"/>
        <v>0</v>
      </c>
      <c r="CC672">
        <f t="shared" si="899"/>
        <v>0</v>
      </c>
      <c r="CD672">
        <f t="shared" si="899"/>
        <v>0</v>
      </c>
      <c r="CE672">
        <f t="shared" si="899"/>
        <v>0</v>
      </c>
      <c r="CF672">
        <f t="shared" si="899"/>
        <v>0</v>
      </c>
      <c r="CG672">
        <f t="shared" si="899"/>
        <v>2.185714285714286E-2</v>
      </c>
      <c r="CH672">
        <f t="shared" si="899"/>
        <v>0</v>
      </c>
      <c r="CI672">
        <f t="shared" si="899"/>
        <v>0</v>
      </c>
      <c r="CJ672">
        <f t="shared" si="899"/>
        <v>0</v>
      </c>
      <c r="CK672">
        <f t="shared" si="899"/>
        <v>0</v>
      </c>
      <c r="CL672">
        <f t="shared" si="900"/>
        <v>0</v>
      </c>
      <c r="CM672">
        <f t="shared" si="900"/>
        <v>0</v>
      </c>
      <c r="CN672">
        <f t="shared" si="900"/>
        <v>0</v>
      </c>
      <c r="CO672">
        <f t="shared" si="900"/>
        <v>0</v>
      </c>
      <c r="CP672">
        <f t="shared" si="900"/>
        <v>0</v>
      </c>
      <c r="CQ672">
        <f t="shared" si="900"/>
        <v>0</v>
      </c>
      <c r="CR672">
        <f t="shared" si="900"/>
        <v>0</v>
      </c>
      <c r="CS672">
        <f t="shared" si="900"/>
        <v>0</v>
      </c>
      <c r="CT672">
        <f t="shared" si="900"/>
        <v>0</v>
      </c>
      <c r="CU672">
        <f t="shared" si="900"/>
        <v>0</v>
      </c>
      <c r="CV672">
        <f t="shared" si="901"/>
        <v>0</v>
      </c>
      <c r="CW672">
        <f t="shared" si="901"/>
        <v>0</v>
      </c>
      <c r="CX672">
        <f t="shared" si="901"/>
        <v>0</v>
      </c>
      <c r="CY672">
        <f t="shared" si="901"/>
        <v>0</v>
      </c>
      <c r="CZ672">
        <f t="shared" si="901"/>
        <v>0</v>
      </c>
      <c r="DA672">
        <f t="shared" si="901"/>
        <v>0</v>
      </c>
      <c r="DB672">
        <f t="shared" si="901"/>
        <v>0</v>
      </c>
      <c r="DC672">
        <f t="shared" si="901"/>
        <v>0</v>
      </c>
      <c r="DD672">
        <f t="shared" si="901"/>
        <v>0</v>
      </c>
      <c r="DE672">
        <f t="shared" si="901"/>
        <v>0</v>
      </c>
      <c r="DF672">
        <f t="shared" si="902"/>
        <v>0</v>
      </c>
      <c r="DG672">
        <f t="shared" si="902"/>
        <v>0</v>
      </c>
      <c r="DH672">
        <f t="shared" si="902"/>
        <v>0</v>
      </c>
      <c r="DI672">
        <f t="shared" si="902"/>
        <v>0</v>
      </c>
      <c r="DJ672">
        <f t="shared" si="902"/>
        <v>0</v>
      </c>
      <c r="DK672">
        <f t="shared" si="902"/>
        <v>0</v>
      </c>
      <c r="DL672">
        <f t="shared" si="902"/>
        <v>0</v>
      </c>
      <c r="DM672">
        <f t="shared" si="902"/>
        <v>0</v>
      </c>
      <c r="DN672">
        <f t="shared" si="902"/>
        <v>0</v>
      </c>
      <c r="DO672">
        <f t="shared" si="902"/>
        <v>0</v>
      </c>
      <c r="DP672">
        <f t="shared" si="903"/>
        <v>0</v>
      </c>
      <c r="DQ672">
        <f t="shared" si="903"/>
        <v>0</v>
      </c>
      <c r="DR672">
        <f t="shared" si="903"/>
        <v>0</v>
      </c>
      <c r="DS672">
        <f t="shared" si="903"/>
        <v>0</v>
      </c>
      <c r="DT672">
        <f t="shared" si="903"/>
        <v>0</v>
      </c>
      <c r="DU672">
        <f t="shared" si="903"/>
        <v>0</v>
      </c>
      <c r="DV672">
        <f t="shared" si="903"/>
        <v>0</v>
      </c>
      <c r="DW672">
        <f t="shared" si="903"/>
        <v>0</v>
      </c>
      <c r="DX672">
        <f t="shared" si="903"/>
        <v>0</v>
      </c>
      <c r="DY672">
        <f t="shared" si="903"/>
        <v>0</v>
      </c>
      <c r="DZ672">
        <f t="shared" si="904"/>
        <v>0</v>
      </c>
      <c r="EA672">
        <f t="shared" si="904"/>
        <v>0</v>
      </c>
      <c r="EB672">
        <f t="shared" si="904"/>
        <v>0</v>
      </c>
      <c r="EC672">
        <f t="shared" si="904"/>
        <v>0</v>
      </c>
      <c r="ED672">
        <f t="shared" si="904"/>
        <v>0</v>
      </c>
      <c r="EE672">
        <f t="shared" si="904"/>
        <v>0</v>
      </c>
      <c r="EF672">
        <f t="shared" si="904"/>
        <v>0</v>
      </c>
      <c r="EG672">
        <f t="shared" si="904"/>
        <v>0</v>
      </c>
      <c r="EH672">
        <f t="shared" si="904"/>
        <v>0</v>
      </c>
      <c r="EI672">
        <f t="shared" si="904"/>
        <v>0</v>
      </c>
      <c r="EJ672">
        <f t="shared" si="904"/>
        <v>0</v>
      </c>
      <c r="EK672">
        <f t="shared" si="904"/>
        <v>0</v>
      </c>
      <c r="EL672">
        <f t="shared" si="904"/>
        <v>0</v>
      </c>
      <c r="EM672">
        <f t="shared" si="904"/>
        <v>0</v>
      </c>
      <c r="EN672">
        <f t="shared" si="904"/>
        <v>0</v>
      </c>
      <c r="ER672" s="6">
        <f t="shared" si="878"/>
        <v>0</v>
      </c>
      <c r="ES672" s="6">
        <f t="shared" si="908"/>
        <v>0</v>
      </c>
      <c r="ET672" s="6">
        <f t="shared" si="908"/>
        <v>0</v>
      </c>
      <c r="EU672" s="6">
        <f t="shared" si="908"/>
        <v>0</v>
      </c>
      <c r="EV672" s="6">
        <f t="shared" si="908"/>
        <v>0</v>
      </c>
      <c r="EW672" s="6">
        <f t="shared" si="908"/>
        <v>0</v>
      </c>
      <c r="EX672" s="6">
        <f t="shared" si="908"/>
        <v>0</v>
      </c>
      <c r="EY672" s="6">
        <f t="shared" si="908"/>
        <v>0</v>
      </c>
      <c r="EZ672" s="6">
        <f t="shared" si="908"/>
        <v>0</v>
      </c>
      <c r="FA672" s="6">
        <f t="shared" si="908"/>
        <v>0</v>
      </c>
      <c r="FB672" s="6">
        <f t="shared" si="908"/>
        <v>0</v>
      </c>
      <c r="FC672" s="6">
        <f t="shared" si="908"/>
        <v>0</v>
      </c>
      <c r="FD672" s="6">
        <f t="shared" si="908"/>
        <v>0</v>
      </c>
      <c r="FE672" s="6">
        <f t="shared" si="908"/>
        <v>0</v>
      </c>
      <c r="FF672" s="6">
        <f t="shared" si="908"/>
        <v>0</v>
      </c>
      <c r="FG672" s="6">
        <f t="shared" si="908"/>
        <v>15.3</v>
      </c>
      <c r="FH672" s="6">
        <f t="shared" si="908"/>
        <v>0</v>
      </c>
      <c r="FI672" s="6">
        <f t="shared" si="908"/>
        <v>0</v>
      </c>
      <c r="FJ672" s="6">
        <f t="shared" si="908"/>
        <v>0</v>
      </c>
      <c r="FK672" s="6">
        <f t="shared" si="908"/>
        <v>0</v>
      </c>
      <c r="FL672" s="6">
        <f t="shared" si="908"/>
        <v>0</v>
      </c>
      <c r="FM672" s="6">
        <f t="shared" si="908"/>
        <v>0</v>
      </c>
      <c r="FN672" s="6">
        <f t="shared" si="908"/>
        <v>0</v>
      </c>
      <c r="FO672" s="6">
        <f t="shared" si="908"/>
        <v>0</v>
      </c>
      <c r="FP672" s="6">
        <f t="shared" si="908"/>
        <v>0</v>
      </c>
      <c r="FQ672" s="6">
        <f t="shared" si="908"/>
        <v>0</v>
      </c>
      <c r="FR672" s="6">
        <f t="shared" si="908"/>
        <v>0</v>
      </c>
      <c r="FS672" s="6">
        <f t="shared" si="908"/>
        <v>0</v>
      </c>
      <c r="FT672" s="6">
        <f t="shared" si="908"/>
        <v>0</v>
      </c>
      <c r="FU672" s="6">
        <f t="shared" si="908"/>
        <v>0</v>
      </c>
      <c r="FV672" s="6">
        <f t="shared" si="908"/>
        <v>0</v>
      </c>
      <c r="FW672" s="6">
        <f t="shared" si="908"/>
        <v>0</v>
      </c>
      <c r="FX672" s="6">
        <f t="shared" si="908"/>
        <v>0</v>
      </c>
      <c r="FY672" s="6">
        <f t="shared" si="908"/>
        <v>0</v>
      </c>
      <c r="FZ672" s="6">
        <f t="shared" si="908"/>
        <v>0</v>
      </c>
      <c r="GA672" s="6">
        <f t="shared" si="908"/>
        <v>0</v>
      </c>
      <c r="GB672" s="6">
        <f t="shared" si="908"/>
        <v>0</v>
      </c>
      <c r="GC672" s="6">
        <f t="shared" si="908"/>
        <v>0</v>
      </c>
      <c r="GD672" s="6">
        <f t="shared" si="908"/>
        <v>0</v>
      </c>
      <c r="GE672" s="6">
        <f t="shared" si="908"/>
        <v>0</v>
      </c>
      <c r="GF672" s="6">
        <f t="shared" si="908"/>
        <v>0</v>
      </c>
      <c r="GG672" s="6">
        <f t="shared" si="908"/>
        <v>0</v>
      </c>
      <c r="GH672" s="6">
        <f t="shared" si="908"/>
        <v>0</v>
      </c>
      <c r="GI672" s="6">
        <f t="shared" si="908"/>
        <v>0</v>
      </c>
      <c r="GJ672" s="6">
        <f t="shared" si="908"/>
        <v>0</v>
      </c>
      <c r="GK672" s="6">
        <f t="shared" si="908"/>
        <v>0</v>
      </c>
      <c r="GL672" s="6">
        <f t="shared" si="908"/>
        <v>0</v>
      </c>
      <c r="GM672" s="6">
        <f t="shared" si="908"/>
        <v>0</v>
      </c>
      <c r="GN672" s="6">
        <f t="shared" si="908"/>
        <v>0</v>
      </c>
      <c r="GO672" s="6">
        <f t="shared" si="908"/>
        <v>0</v>
      </c>
      <c r="GP672" s="6">
        <f t="shared" si="908"/>
        <v>0</v>
      </c>
      <c r="GQ672" s="6">
        <f t="shared" si="908"/>
        <v>0</v>
      </c>
      <c r="GR672" s="6">
        <f t="shared" si="908"/>
        <v>0</v>
      </c>
      <c r="GS672" s="6">
        <f t="shared" si="908"/>
        <v>0</v>
      </c>
      <c r="GT672" s="6">
        <f t="shared" si="908"/>
        <v>0</v>
      </c>
      <c r="GU672" s="6">
        <f t="shared" si="908"/>
        <v>0</v>
      </c>
      <c r="GV672" s="6">
        <f t="shared" si="908"/>
        <v>0</v>
      </c>
      <c r="GW672" s="6">
        <f t="shared" si="908"/>
        <v>0</v>
      </c>
      <c r="GX672" s="6">
        <f t="shared" si="908"/>
        <v>0</v>
      </c>
      <c r="GY672" s="6">
        <f t="shared" si="908"/>
        <v>0</v>
      </c>
      <c r="GZ672" s="6">
        <f t="shared" si="908"/>
        <v>0</v>
      </c>
      <c r="HA672" s="6">
        <f t="shared" si="908"/>
        <v>0</v>
      </c>
      <c r="HB672" s="6">
        <f t="shared" si="908"/>
        <v>0</v>
      </c>
      <c r="HC672" s="6">
        <f t="shared" si="908"/>
        <v>0</v>
      </c>
      <c r="HD672" s="6">
        <f t="shared" ref="HD672:HN675" si="909">IF(INDEX($A$1:$I$862, ROW($I672), 4) = HD$1, $AE672, 0)</f>
        <v>0</v>
      </c>
      <c r="HE672" s="6">
        <f t="shared" si="909"/>
        <v>0</v>
      </c>
      <c r="HF672" s="6">
        <f t="shared" si="909"/>
        <v>0</v>
      </c>
      <c r="HG672" s="6">
        <f t="shared" si="909"/>
        <v>0</v>
      </c>
      <c r="HH672" s="6">
        <f t="shared" si="909"/>
        <v>0</v>
      </c>
      <c r="HI672" s="6">
        <f t="shared" si="909"/>
        <v>0</v>
      </c>
      <c r="HJ672" s="6">
        <f t="shared" si="909"/>
        <v>0</v>
      </c>
      <c r="HK672" s="6">
        <f t="shared" si="909"/>
        <v>0</v>
      </c>
      <c r="HL672" s="6">
        <f t="shared" si="909"/>
        <v>0</v>
      </c>
      <c r="HM672" s="6">
        <f t="shared" si="909"/>
        <v>0</v>
      </c>
      <c r="HN672" s="6">
        <f t="shared" si="909"/>
        <v>0</v>
      </c>
    </row>
    <row r="673" spans="1:222" x14ac:dyDescent="0.25">
      <c r="A673">
        <v>5762</v>
      </c>
      <c r="B673">
        <v>2018</v>
      </c>
      <c r="C673" t="str">
        <v>компьютерных технологий и электронного обучения</v>
      </c>
      <c r="D673" t="str">
        <v>Власова Елена Зотиковна</v>
      </c>
      <c r="E673" t="str">
        <v>доктор педагогических наук</v>
      </c>
      <c r="F673" t="str">
        <v>заведующий кафедрой</v>
      </c>
      <c r="G673">
        <v>1</v>
      </c>
      <c r="H673">
        <v>17248</v>
      </c>
      <c r="I67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3">
        <v>0</v>
      </c>
      <c r="K673">
        <v>0</v>
      </c>
      <c r="L673">
        <v>0</v>
      </c>
      <c r="M673" s="16">
        <f t="shared" si="873"/>
        <v>0</v>
      </c>
      <c r="N673" s="16">
        <f t="shared" si="874"/>
        <v>5.3000000000000007</v>
      </c>
      <c r="O673" s="16">
        <f t="shared" si="879"/>
        <v>2.5</v>
      </c>
      <c r="P673" s="16">
        <f t="shared" si="880"/>
        <v>2.5</v>
      </c>
      <c r="Q673" s="16">
        <v>0</v>
      </c>
      <c r="R673" s="16">
        <v>0</v>
      </c>
      <c r="S673" s="16">
        <v>0</v>
      </c>
      <c r="T673" s="21">
        <v>0</v>
      </c>
      <c r="U673">
        <v>12</v>
      </c>
      <c r="V673">
        <v>0</v>
      </c>
      <c r="W673">
        <v>10</v>
      </c>
      <c r="X673">
        <v>1</v>
      </c>
      <c r="Y673">
        <v>1</v>
      </c>
      <c r="Z673">
        <v>0</v>
      </c>
      <c r="AA673" t="str">
        <v>осн</v>
      </c>
      <c r="AB673">
        <f t="shared" si="881"/>
        <v>700</v>
      </c>
      <c r="AC673" t="str">
        <f t="shared" si="875"/>
        <v>КЭО (маг)</v>
      </c>
      <c r="AD673" t="str">
        <f t="shared" si="865"/>
        <v>2018/2019</v>
      </c>
      <c r="AE673">
        <f t="shared" si="876"/>
        <v>22.3</v>
      </c>
      <c r="AF673">
        <f t="shared" si="877"/>
        <v>3.1857142857142855E-2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R673">
        <f t="shared" ref="BR673:CA682" si="910">IF(INDEX($A$1:$I$862, ROW($I673), 4) = BR$1, $AF673, 0)</f>
        <v>0</v>
      </c>
      <c r="BS673">
        <f t="shared" si="910"/>
        <v>0</v>
      </c>
      <c r="BT673">
        <f t="shared" si="910"/>
        <v>0</v>
      </c>
      <c r="BU673">
        <f t="shared" si="910"/>
        <v>0</v>
      </c>
      <c r="BV673">
        <f t="shared" si="910"/>
        <v>0</v>
      </c>
      <c r="BW673">
        <f t="shared" si="910"/>
        <v>0</v>
      </c>
      <c r="BX673">
        <f t="shared" si="910"/>
        <v>0</v>
      </c>
      <c r="BY673">
        <f t="shared" si="910"/>
        <v>0</v>
      </c>
      <c r="BZ673">
        <f t="shared" si="910"/>
        <v>0</v>
      </c>
      <c r="CA673">
        <f t="shared" si="910"/>
        <v>0</v>
      </c>
      <c r="CB673">
        <f t="shared" ref="CB673:CK682" si="911">IF(INDEX($A$1:$I$862, ROW($I673), 4) = CB$1, $AF673, 0)</f>
        <v>0</v>
      </c>
      <c r="CC673">
        <f t="shared" si="911"/>
        <v>0</v>
      </c>
      <c r="CD673">
        <f t="shared" si="911"/>
        <v>0</v>
      </c>
      <c r="CE673">
        <f t="shared" si="911"/>
        <v>0</v>
      </c>
      <c r="CF673">
        <f t="shared" si="911"/>
        <v>0</v>
      </c>
      <c r="CG673">
        <f t="shared" si="911"/>
        <v>3.1857142857142855E-2</v>
      </c>
      <c r="CH673">
        <f t="shared" si="911"/>
        <v>0</v>
      </c>
      <c r="CI673">
        <f t="shared" si="911"/>
        <v>0</v>
      </c>
      <c r="CJ673">
        <f t="shared" si="911"/>
        <v>0</v>
      </c>
      <c r="CK673">
        <f t="shared" si="911"/>
        <v>0</v>
      </c>
      <c r="CL673">
        <f t="shared" ref="CL673:CU682" si="912">IF(INDEX($A$1:$I$862, ROW($I673), 4) = CL$1, $AF673, 0)</f>
        <v>0</v>
      </c>
      <c r="CM673">
        <f t="shared" si="912"/>
        <v>0</v>
      </c>
      <c r="CN673">
        <f t="shared" si="912"/>
        <v>0</v>
      </c>
      <c r="CO673">
        <f t="shared" si="912"/>
        <v>0</v>
      </c>
      <c r="CP673">
        <f t="shared" si="912"/>
        <v>0</v>
      </c>
      <c r="CQ673">
        <f t="shared" si="912"/>
        <v>0</v>
      </c>
      <c r="CR673">
        <f t="shared" si="912"/>
        <v>0</v>
      </c>
      <c r="CS673">
        <f t="shared" si="912"/>
        <v>0</v>
      </c>
      <c r="CT673">
        <f t="shared" si="912"/>
        <v>0</v>
      </c>
      <c r="CU673">
        <f t="shared" si="912"/>
        <v>0</v>
      </c>
      <c r="CV673">
        <f t="shared" ref="CV673:DE682" si="913">IF(INDEX($A$1:$I$862, ROW($I673), 4) = CV$1, $AF673, 0)</f>
        <v>0</v>
      </c>
      <c r="CW673">
        <f t="shared" si="913"/>
        <v>0</v>
      </c>
      <c r="CX673">
        <f t="shared" si="913"/>
        <v>0</v>
      </c>
      <c r="CY673">
        <f t="shared" si="913"/>
        <v>0</v>
      </c>
      <c r="CZ673">
        <f t="shared" si="913"/>
        <v>0</v>
      </c>
      <c r="DA673">
        <f t="shared" si="913"/>
        <v>0</v>
      </c>
      <c r="DB673">
        <f t="shared" si="913"/>
        <v>0</v>
      </c>
      <c r="DC673">
        <f t="shared" si="913"/>
        <v>0</v>
      </c>
      <c r="DD673">
        <f t="shared" si="913"/>
        <v>0</v>
      </c>
      <c r="DE673">
        <f t="shared" si="913"/>
        <v>0</v>
      </c>
      <c r="DF673">
        <f t="shared" ref="DF673:DO682" si="914">IF(INDEX($A$1:$I$862, ROW($I673), 4) = DF$1, $AF673, 0)</f>
        <v>0</v>
      </c>
      <c r="DG673">
        <f t="shared" si="914"/>
        <v>0</v>
      </c>
      <c r="DH673">
        <f t="shared" si="914"/>
        <v>0</v>
      </c>
      <c r="DI673">
        <f t="shared" si="914"/>
        <v>0</v>
      </c>
      <c r="DJ673">
        <f t="shared" si="914"/>
        <v>0</v>
      </c>
      <c r="DK673">
        <f t="shared" si="914"/>
        <v>0</v>
      </c>
      <c r="DL673">
        <f t="shared" si="914"/>
        <v>0</v>
      </c>
      <c r="DM673">
        <f t="shared" si="914"/>
        <v>0</v>
      </c>
      <c r="DN673">
        <f t="shared" si="914"/>
        <v>0</v>
      </c>
      <c r="DO673">
        <f t="shared" si="914"/>
        <v>0</v>
      </c>
      <c r="DP673">
        <f t="shared" ref="DP673:DY682" si="915">IF(INDEX($A$1:$I$862, ROW($I673), 4) = DP$1, $AF673, 0)</f>
        <v>0</v>
      </c>
      <c r="DQ673">
        <f t="shared" si="915"/>
        <v>0</v>
      </c>
      <c r="DR673">
        <f t="shared" si="915"/>
        <v>0</v>
      </c>
      <c r="DS673">
        <f t="shared" si="915"/>
        <v>0</v>
      </c>
      <c r="DT673">
        <f t="shared" si="915"/>
        <v>0</v>
      </c>
      <c r="DU673">
        <f t="shared" si="915"/>
        <v>0</v>
      </c>
      <c r="DV673">
        <f t="shared" si="915"/>
        <v>0</v>
      </c>
      <c r="DW673">
        <f t="shared" si="915"/>
        <v>0</v>
      </c>
      <c r="DX673">
        <f t="shared" si="915"/>
        <v>0</v>
      </c>
      <c r="DY673">
        <f t="shared" si="915"/>
        <v>0</v>
      </c>
      <c r="DZ673">
        <f t="shared" ref="DZ673:EN682" si="916">IF(INDEX($A$1:$I$862, ROW($I673), 4) = DZ$1, $AF673, 0)</f>
        <v>0</v>
      </c>
      <c r="EA673">
        <f t="shared" si="916"/>
        <v>0</v>
      </c>
      <c r="EB673">
        <f t="shared" si="916"/>
        <v>0</v>
      </c>
      <c r="EC673">
        <f t="shared" si="916"/>
        <v>0</v>
      </c>
      <c r="ED673">
        <f t="shared" si="916"/>
        <v>0</v>
      </c>
      <c r="EE673">
        <f t="shared" si="916"/>
        <v>0</v>
      </c>
      <c r="EF673">
        <f t="shared" si="916"/>
        <v>0</v>
      </c>
      <c r="EG673">
        <f t="shared" si="916"/>
        <v>0</v>
      </c>
      <c r="EH673">
        <f t="shared" si="916"/>
        <v>0</v>
      </c>
      <c r="EI673">
        <f t="shared" si="916"/>
        <v>0</v>
      </c>
      <c r="EJ673">
        <f t="shared" si="916"/>
        <v>0</v>
      </c>
      <c r="EK673">
        <f t="shared" si="916"/>
        <v>0</v>
      </c>
      <c r="EL673">
        <f t="shared" si="916"/>
        <v>0</v>
      </c>
      <c r="EM673">
        <f t="shared" si="916"/>
        <v>0</v>
      </c>
      <c r="EN673">
        <f t="shared" si="916"/>
        <v>0</v>
      </c>
      <c r="ER673" s="6">
        <f t="shared" si="878"/>
        <v>0</v>
      </c>
      <c r="ES673" s="6">
        <f t="shared" ref="ES673:HD676" si="917">IF(INDEX($A$1:$I$862, ROW($I673), 4) = ES$1, $AE673, 0)</f>
        <v>0</v>
      </c>
      <c r="ET673" s="6">
        <f t="shared" si="917"/>
        <v>0</v>
      </c>
      <c r="EU673" s="6">
        <f t="shared" si="917"/>
        <v>0</v>
      </c>
      <c r="EV673" s="6">
        <f t="shared" si="917"/>
        <v>0</v>
      </c>
      <c r="EW673" s="6">
        <f t="shared" si="917"/>
        <v>0</v>
      </c>
      <c r="EX673" s="6">
        <f t="shared" si="917"/>
        <v>0</v>
      </c>
      <c r="EY673" s="6">
        <f t="shared" si="917"/>
        <v>0</v>
      </c>
      <c r="EZ673" s="6">
        <f t="shared" si="917"/>
        <v>0</v>
      </c>
      <c r="FA673" s="6">
        <f t="shared" si="917"/>
        <v>0</v>
      </c>
      <c r="FB673" s="6">
        <f t="shared" si="917"/>
        <v>0</v>
      </c>
      <c r="FC673" s="6">
        <f t="shared" si="917"/>
        <v>0</v>
      </c>
      <c r="FD673" s="6">
        <f t="shared" si="917"/>
        <v>0</v>
      </c>
      <c r="FE673" s="6">
        <f t="shared" si="917"/>
        <v>0</v>
      </c>
      <c r="FF673" s="6">
        <f t="shared" si="917"/>
        <v>0</v>
      </c>
      <c r="FG673" s="6">
        <f t="shared" si="917"/>
        <v>22.3</v>
      </c>
      <c r="FH673" s="6">
        <f t="shared" si="917"/>
        <v>0</v>
      </c>
      <c r="FI673" s="6">
        <f t="shared" si="917"/>
        <v>0</v>
      </c>
      <c r="FJ673" s="6">
        <f t="shared" si="917"/>
        <v>0</v>
      </c>
      <c r="FK673" s="6">
        <f t="shared" si="917"/>
        <v>0</v>
      </c>
      <c r="FL673" s="6">
        <f t="shared" si="917"/>
        <v>0</v>
      </c>
      <c r="FM673" s="6">
        <f t="shared" si="917"/>
        <v>0</v>
      </c>
      <c r="FN673" s="6">
        <f t="shared" si="917"/>
        <v>0</v>
      </c>
      <c r="FO673" s="6">
        <f t="shared" si="917"/>
        <v>0</v>
      </c>
      <c r="FP673" s="6">
        <f t="shared" si="917"/>
        <v>0</v>
      </c>
      <c r="FQ673" s="6">
        <f t="shared" si="917"/>
        <v>0</v>
      </c>
      <c r="FR673" s="6">
        <f t="shared" si="917"/>
        <v>0</v>
      </c>
      <c r="FS673" s="6">
        <f t="shared" si="917"/>
        <v>0</v>
      </c>
      <c r="FT673" s="6">
        <f t="shared" si="917"/>
        <v>0</v>
      </c>
      <c r="FU673" s="6">
        <f t="shared" si="917"/>
        <v>0</v>
      </c>
      <c r="FV673" s="6">
        <f t="shared" si="917"/>
        <v>0</v>
      </c>
      <c r="FW673" s="6">
        <f t="shared" si="917"/>
        <v>0</v>
      </c>
      <c r="FX673" s="6">
        <f t="shared" si="917"/>
        <v>0</v>
      </c>
      <c r="FY673" s="6">
        <f t="shared" si="917"/>
        <v>0</v>
      </c>
      <c r="FZ673" s="6">
        <f t="shared" si="917"/>
        <v>0</v>
      </c>
      <c r="GA673" s="6">
        <f t="shared" si="917"/>
        <v>0</v>
      </c>
      <c r="GB673" s="6">
        <f t="shared" si="917"/>
        <v>0</v>
      </c>
      <c r="GC673" s="6">
        <f t="shared" si="917"/>
        <v>0</v>
      </c>
      <c r="GD673" s="6">
        <f t="shared" si="917"/>
        <v>0</v>
      </c>
      <c r="GE673" s="6">
        <f t="shared" si="917"/>
        <v>0</v>
      </c>
      <c r="GF673" s="6">
        <f t="shared" si="917"/>
        <v>0</v>
      </c>
      <c r="GG673" s="6">
        <f t="shared" si="917"/>
        <v>0</v>
      </c>
      <c r="GH673" s="6">
        <f t="shared" si="917"/>
        <v>0</v>
      </c>
      <c r="GI673" s="6">
        <f t="shared" si="917"/>
        <v>0</v>
      </c>
      <c r="GJ673" s="6">
        <f t="shared" si="917"/>
        <v>0</v>
      </c>
      <c r="GK673" s="6">
        <f t="shared" si="917"/>
        <v>0</v>
      </c>
      <c r="GL673" s="6">
        <f t="shared" si="917"/>
        <v>0</v>
      </c>
      <c r="GM673" s="6">
        <f t="shared" si="917"/>
        <v>0</v>
      </c>
      <c r="GN673" s="6">
        <f t="shared" si="917"/>
        <v>0</v>
      </c>
      <c r="GO673" s="6">
        <f t="shared" si="917"/>
        <v>0</v>
      </c>
      <c r="GP673" s="6">
        <f t="shared" si="917"/>
        <v>0</v>
      </c>
      <c r="GQ673" s="6">
        <f t="shared" si="917"/>
        <v>0</v>
      </c>
      <c r="GR673" s="6">
        <f t="shared" si="917"/>
        <v>0</v>
      </c>
      <c r="GS673" s="6">
        <f t="shared" si="917"/>
        <v>0</v>
      </c>
      <c r="GT673" s="6">
        <f t="shared" si="917"/>
        <v>0</v>
      </c>
      <c r="GU673" s="6">
        <f t="shared" si="917"/>
        <v>0</v>
      </c>
      <c r="GV673" s="6">
        <f t="shared" si="917"/>
        <v>0</v>
      </c>
      <c r="GW673" s="6">
        <f t="shared" si="917"/>
        <v>0</v>
      </c>
      <c r="GX673" s="6">
        <f t="shared" si="917"/>
        <v>0</v>
      </c>
      <c r="GY673" s="6">
        <f t="shared" si="917"/>
        <v>0</v>
      </c>
      <c r="GZ673" s="6">
        <f t="shared" si="917"/>
        <v>0</v>
      </c>
      <c r="HA673" s="6">
        <f t="shared" si="917"/>
        <v>0</v>
      </c>
      <c r="HB673" s="6">
        <f t="shared" si="917"/>
        <v>0</v>
      </c>
      <c r="HC673" s="6">
        <f t="shared" si="917"/>
        <v>0</v>
      </c>
      <c r="HD673" s="6">
        <f t="shared" si="917"/>
        <v>0</v>
      </c>
      <c r="HE673" s="6">
        <f t="shared" si="909"/>
        <v>0</v>
      </c>
      <c r="HF673" s="6">
        <f t="shared" si="909"/>
        <v>0</v>
      </c>
      <c r="HG673" s="6">
        <f t="shared" si="909"/>
        <v>0</v>
      </c>
      <c r="HH673" s="6">
        <f t="shared" si="909"/>
        <v>0</v>
      </c>
      <c r="HI673" s="6">
        <f t="shared" si="909"/>
        <v>0</v>
      </c>
      <c r="HJ673" s="6">
        <f t="shared" si="909"/>
        <v>0</v>
      </c>
      <c r="HK673" s="6">
        <f t="shared" si="909"/>
        <v>0</v>
      </c>
      <c r="HL673" s="6">
        <f t="shared" si="909"/>
        <v>0</v>
      </c>
      <c r="HM673" s="6">
        <f t="shared" si="909"/>
        <v>0</v>
      </c>
      <c r="HN673" s="6">
        <f t="shared" si="909"/>
        <v>0</v>
      </c>
    </row>
    <row r="674" spans="1:222" x14ac:dyDescent="0.25">
      <c r="A674">
        <v>5762</v>
      </c>
      <c r="B674">
        <v>2018</v>
      </c>
      <c r="C674" t="str">
        <v>компьютерных технологий и электронного обучения</v>
      </c>
      <c r="D674" t="str">
        <v>Власова Елена Зотиковна</v>
      </c>
      <c r="E674" t="str">
        <v>доктор педагогических наук</v>
      </c>
      <c r="F674" t="str">
        <v>заведующий кафедрой</v>
      </c>
      <c r="G674">
        <v>1</v>
      </c>
      <c r="H674">
        <v>17248</v>
      </c>
      <c r="I67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>
        <v>0</v>
      </c>
      <c r="K674">
        <v>0</v>
      </c>
      <c r="L674">
        <v>0</v>
      </c>
      <c r="M674" s="16">
        <f t="shared" si="873"/>
        <v>0</v>
      </c>
      <c r="N674" s="16">
        <f t="shared" si="874"/>
        <v>5.3000000000000007</v>
      </c>
      <c r="O674" s="16">
        <f t="shared" si="879"/>
        <v>2.5</v>
      </c>
      <c r="P674" s="16">
        <f t="shared" si="880"/>
        <v>2.5</v>
      </c>
      <c r="Q674" s="16">
        <v>0</v>
      </c>
      <c r="R674" s="16">
        <v>8</v>
      </c>
      <c r="S674" s="16">
        <v>8</v>
      </c>
      <c r="T674" s="21">
        <v>0</v>
      </c>
      <c r="U674">
        <v>0</v>
      </c>
      <c r="V674">
        <v>66</v>
      </c>
      <c r="W674">
        <v>10</v>
      </c>
      <c r="X674">
        <v>1</v>
      </c>
      <c r="Y674">
        <v>1</v>
      </c>
      <c r="Z674">
        <v>0</v>
      </c>
      <c r="AA674">
        <v>0</v>
      </c>
      <c r="AB674">
        <f t="shared" si="881"/>
        <v>700</v>
      </c>
      <c r="AC674" t="str">
        <f t="shared" si="875"/>
        <v>КЭО (маг)</v>
      </c>
      <c r="AD674" t="str">
        <f t="shared" si="865"/>
        <v>2018/2019</v>
      </c>
      <c r="AE674">
        <f t="shared" si="876"/>
        <v>92.3</v>
      </c>
      <c r="AF674">
        <f t="shared" si="877"/>
        <v>0.13185714285714284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R674">
        <f t="shared" si="910"/>
        <v>0</v>
      </c>
      <c r="BS674">
        <f t="shared" si="910"/>
        <v>0</v>
      </c>
      <c r="BT674">
        <f t="shared" si="910"/>
        <v>0</v>
      </c>
      <c r="BU674">
        <f t="shared" si="910"/>
        <v>0</v>
      </c>
      <c r="BV674">
        <f t="shared" si="910"/>
        <v>0</v>
      </c>
      <c r="BW674">
        <f t="shared" si="910"/>
        <v>0</v>
      </c>
      <c r="BX674">
        <f t="shared" si="910"/>
        <v>0</v>
      </c>
      <c r="BY674">
        <f t="shared" si="910"/>
        <v>0</v>
      </c>
      <c r="BZ674">
        <f t="shared" si="910"/>
        <v>0</v>
      </c>
      <c r="CA674">
        <f t="shared" si="910"/>
        <v>0</v>
      </c>
      <c r="CB674">
        <f t="shared" si="911"/>
        <v>0</v>
      </c>
      <c r="CC674">
        <f t="shared" si="911"/>
        <v>0</v>
      </c>
      <c r="CD674">
        <f t="shared" si="911"/>
        <v>0</v>
      </c>
      <c r="CE674">
        <f t="shared" si="911"/>
        <v>0</v>
      </c>
      <c r="CF674">
        <f t="shared" si="911"/>
        <v>0</v>
      </c>
      <c r="CG674">
        <f t="shared" si="911"/>
        <v>0.13185714285714284</v>
      </c>
      <c r="CH674">
        <f t="shared" si="911"/>
        <v>0</v>
      </c>
      <c r="CI674">
        <f t="shared" si="911"/>
        <v>0</v>
      </c>
      <c r="CJ674">
        <f t="shared" si="911"/>
        <v>0</v>
      </c>
      <c r="CK674">
        <f t="shared" si="911"/>
        <v>0</v>
      </c>
      <c r="CL674">
        <f t="shared" si="912"/>
        <v>0</v>
      </c>
      <c r="CM674">
        <f t="shared" si="912"/>
        <v>0</v>
      </c>
      <c r="CN674">
        <f t="shared" si="912"/>
        <v>0</v>
      </c>
      <c r="CO674">
        <f t="shared" si="912"/>
        <v>0</v>
      </c>
      <c r="CP674">
        <f t="shared" si="912"/>
        <v>0</v>
      </c>
      <c r="CQ674">
        <f t="shared" si="912"/>
        <v>0</v>
      </c>
      <c r="CR674">
        <f t="shared" si="912"/>
        <v>0</v>
      </c>
      <c r="CS674">
        <f t="shared" si="912"/>
        <v>0</v>
      </c>
      <c r="CT674">
        <f t="shared" si="912"/>
        <v>0</v>
      </c>
      <c r="CU674">
        <f t="shared" si="912"/>
        <v>0</v>
      </c>
      <c r="CV674">
        <f t="shared" si="913"/>
        <v>0</v>
      </c>
      <c r="CW674">
        <f t="shared" si="913"/>
        <v>0</v>
      </c>
      <c r="CX674">
        <f t="shared" si="913"/>
        <v>0</v>
      </c>
      <c r="CY674">
        <f t="shared" si="913"/>
        <v>0</v>
      </c>
      <c r="CZ674">
        <f t="shared" si="913"/>
        <v>0</v>
      </c>
      <c r="DA674">
        <f t="shared" si="913"/>
        <v>0</v>
      </c>
      <c r="DB674">
        <f t="shared" si="913"/>
        <v>0</v>
      </c>
      <c r="DC674">
        <f t="shared" si="913"/>
        <v>0</v>
      </c>
      <c r="DD674">
        <f t="shared" si="913"/>
        <v>0</v>
      </c>
      <c r="DE674">
        <f t="shared" si="913"/>
        <v>0</v>
      </c>
      <c r="DF674">
        <f t="shared" si="914"/>
        <v>0</v>
      </c>
      <c r="DG674">
        <f t="shared" si="914"/>
        <v>0</v>
      </c>
      <c r="DH674">
        <f t="shared" si="914"/>
        <v>0</v>
      </c>
      <c r="DI674">
        <f t="shared" si="914"/>
        <v>0</v>
      </c>
      <c r="DJ674">
        <f t="shared" si="914"/>
        <v>0</v>
      </c>
      <c r="DK674">
        <f t="shared" si="914"/>
        <v>0</v>
      </c>
      <c r="DL674">
        <f t="shared" si="914"/>
        <v>0</v>
      </c>
      <c r="DM674">
        <f t="shared" si="914"/>
        <v>0</v>
      </c>
      <c r="DN674">
        <f t="shared" si="914"/>
        <v>0</v>
      </c>
      <c r="DO674">
        <f t="shared" si="914"/>
        <v>0</v>
      </c>
      <c r="DP674">
        <f t="shared" si="915"/>
        <v>0</v>
      </c>
      <c r="DQ674">
        <f t="shared" si="915"/>
        <v>0</v>
      </c>
      <c r="DR674">
        <f t="shared" si="915"/>
        <v>0</v>
      </c>
      <c r="DS674">
        <f t="shared" si="915"/>
        <v>0</v>
      </c>
      <c r="DT674">
        <f t="shared" si="915"/>
        <v>0</v>
      </c>
      <c r="DU674">
        <f t="shared" si="915"/>
        <v>0</v>
      </c>
      <c r="DV674">
        <f t="shared" si="915"/>
        <v>0</v>
      </c>
      <c r="DW674">
        <f t="shared" si="915"/>
        <v>0</v>
      </c>
      <c r="DX674">
        <f t="shared" si="915"/>
        <v>0</v>
      </c>
      <c r="DY674">
        <f t="shared" si="915"/>
        <v>0</v>
      </c>
      <c r="DZ674">
        <f t="shared" si="916"/>
        <v>0</v>
      </c>
      <c r="EA674">
        <f t="shared" si="916"/>
        <v>0</v>
      </c>
      <c r="EB674">
        <f t="shared" si="916"/>
        <v>0</v>
      </c>
      <c r="EC674">
        <f t="shared" si="916"/>
        <v>0</v>
      </c>
      <c r="ED674">
        <f t="shared" si="916"/>
        <v>0</v>
      </c>
      <c r="EE674">
        <f t="shared" si="916"/>
        <v>0</v>
      </c>
      <c r="EF674">
        <f t="shared" si="916"/>
        <v>0</v>
      </c>
      <c r="EG674">
        <f t="shared" si="916"/>
        <v>0</v>
      </c>
      <c r="EH674">
        <f t="shared" si="916"/>
        <v>0</v>
      </c>
      <c r="EI674">
        <f t="shared" si="916"/>
        <v>0</v>
      </c>
      <c r="EJ674">
        <f t="shared" si="916"/>
        <v>0</v>
      </c>
      <c r="EK674">
        <f t="shared" si="916"/>
        <v>0</v>
      </c>
      <c r="EL674">
        <f t="shared" si="916"/>
        <v>0</v>
      </c>
      <c r="EM674">
        <f t="shared" si="916"/>
        <v>0</v>
      </c>
      <c r="EN674">
        <f t="shared" si="916"/>
        <v>0</v>
      </c>
      <c r="ER674" s="6">
        <f t="shared" si="878"/>
        <v>0</v>
      </c>
      <c r="ES674" s="6">
        <f t="shared" si="917"/>
        <v>0</v>
      </c>
      <c r="ET674" s="6">
        <f t="shared" si="917"/>
        <v>0</v>
      </c>
      <c r="EU674" s="6">
        <f t="shared" si="917"/>
        <v>0</v>
      </c>
      <c r="EV674" s="6">
        <f t="shared" si="917"/>
        <v>0</v>
      </c>
      <c r="EW674" s="6">
        <f t="shared" si="917"/>
        <v>0</v>
      </c>
      <c r="EX674" s="6">
        <f t="shared" si="917"/>
        <v>0</v>
      </c>
      <c r="EY674" s="6">
        <f t="shared" si="917"/>
        <v>0</v>
      </c>
      <c r="EZ674" s="6">
        <f t="shared" si="917"/>
        <v>0</v>
      </c>
      <c r="FA674" s="6">
        <f t="shared" si="917"/>
        <v>0</v>
      </c>
      <c r="FB674" s="6">
        <f t="shared" si="917"/>
        <v>0</v>
      </c>
      <c r="FC674" s="6">
        <f t="shared" si="917"/>
        <v>0</v>
      </c>
      <c r="FD674" s="6">
        <f t="shared" si="917"/>
        <v>0</v>
      </c>
      <c r="FE674" s="6">
        <f t="shared" si="917"/>
        <v>0</v>
      </c>
      <c r="FF674" s="6">
        <f t="shared" si="917"/>
        <v>0</v>
      </c>
      <c r="FG674" s="6">
        <f t="shared" si="917"/>
        <v>92.3</v>
      </c>
      <c r="FH674" s="6">
        <f t="shared" si="917"/>
        <v>0</v>
      </c>
      <c r="FI674" s="6">
        <f t="shared" si="917"/>
        <v>0</v>
      </c>
      <c r="FJ674" s="6">
        <f t="shared" si="917"/>
        <v>0</v>
      </c>
      <c r="FK674" s="6">
        <f t="shared" si="917"/>
        <v>0</v>
      </c>
      <c r="FL674" s="6">
        <f t="shared" si="917"/>
        <v>0</v>
      </c>
      <c r="FM674" s="6">
        <f t="shared" si="917"/>
        <v>0</v>
      </c>
      <c r="FN674" s="6">
        <f t="shared" si="917"/>
        <v>0</v>
      </c>
      <c r="FO674" s="6">
        <f t="shared" si="917"/>
        <v>0</v>
      </c>
      <c r="FP674" s="6">
        <f t="shared" si="917"/>
        <v>0</v>
      </c>
      <c r="FQ674" s="6">
        <f t="shared" si="917"/>
        <v>0</v>
      </c>
      <c r="FR674" s="6">
        <f t="shared" si="917"/>
        <v>0</v>
      </c>
      <c r="FS674" s="6">
        <f t="shared" si="917"/>
        <v>0</v>
      </c>
      <c r="FT674" s="6">
        <f t="shared" si="917"/>
        <v>0</v>
      </c>
      <c r="FU674" s="6">
        <f t="shared" si="917"/>
        <v>0</v>
      </c>
      <c r="FV674" s="6">
        <f t="shared" si="917"/>
        <v>0</v>
      </c>
      <c r="FW674" s="6">
        <f t="shared" si="917"/>
        <v>0</v>
      </c>
      <c r="FX674" s="6">
        <f t="shared" si="917"/>
        <v>0</v>
      </c>
      <c r="FY674" s="6">
        <f t="shared" si="917"/>
        <v>0</v>
      </c>
      <c r="FZ674" s="6">
        <f t="shared" si="917"/>
        <v>0</v>
      </c>
      <c r="GA674" s="6">
        <f t="shared" si="917"/>
        <v>0</v>
      </c>
      <c r="GB674" s="6">
        <f t="shared" si="917"/>
        <v>0</v>
      </c>
      <c r="GC674" s="6">
        <f t="shared" si="917"/>
        <v>0</v>
      </c>
      <c r="GD674" s="6">
        <f t="shared" si="917"/>
        <v>0</v>
      </c>
      <c r="GE674" s="6">
        <f t="shared" si="917"/>
        <v>0</v>
      </c>
      <c r="GF674" s="6">
        <f t="shared" si="917"/>
        <v>0</v>
      </c>
      <c r="GG674" s="6">
        <f t="shared" si="917"/>
        <v>0</v>
      </c>
      <c r="GH674" s="6">
        <f t="shared" si="917"/>
        <v>0</v>
      </c>
      <c r="GI674" s="6">
        <f t="shared" si="917"/>
        <v>0</v>
      </c>
      <c r="GJ674" s="6">
        <f t="shared" si="917"/>
        <v>0</v>
      </c>
      <c r="GK674" s="6">
        <f t="shared" si="917"/>
        <v>0</v>
      </c>
      <c r="GL674" s="6">
        <f t="shared" si="917"/>
        <v>0</v>
      </c>
      <c r="GM674" s="6">
        <f t="shared" si="917"/>
        <v>0</v>
      </c>
      <c r="GN674" s="6">
        <f t="shared" si="917"/>
        <v>0</v>
      </c>
      <c r="GO674" s="6">
        <f t="shared" si="917"/>
        <v>0</v>
      </c>
      <c r="GP674" s="6">
        <f t="shared" si="917"/>
        <v>0</v>
      </c>
      <c r="GQ674" s="6">
        <f t="shared" si="917"/>
        <v>0</v>
      </c>
      <c r="GR674" s="6">
        <f t="shared" si="917"/>
        <v>0</v>
      </c>
      <c r="GS674" s="6">
        <f t="shared" si="917"/>
        <v>0</v>
      </c>
      <c r="GT674" s="6">
        <f t="shared" si="917"/>
        <v>0</v>
      </c>
      <c r="GU674" s="6">
        <f t="shared" si="917"/>
        <v>0</v>
      </c>
      <c r="GV674" s="6">
        <f t="shared" si="917"/>
        <v>0</v>
      </c>
      <c r="GW674" s="6">
        <f t="shared" si="917"/>
        <v>0</v>
      </c>
      <c r="GX674" s="6">
        <f t="shared" si="917"/>
        <v>0</v>
      </c>
      <c r="GY674" s="6">
        <f t="shared" si="917"/>
        <v>0</v>
      </c>
      <c r="GZ674" s="6">
        <f t="shared" si="917"/>
        <v>0</v>
      </c>
      <c r="HA674" s="6">
        <f t="shared" si="917"/>
        <v>0</v>
      </c>
      <c r="HB674" s="6">
        <f t="shared" si="917"/>
        <v>0</v>
      </c>
      <c r="HC674" s="6">
        <f t="shared" si="917"/>
        <v>0</v>
      </c>
      <c r="HD674" s="6">
        <f t="shared" si="917"/>
        <v>0</v>
      </c>
      <c r="HE674" s="6">
        <f t="shared" si="909"/>
        <v>0</v>
      </c>
      <c r="HF674" s="6">
        <f t="shared" si="909"/>
        <v>0</v>
      </c>
      <c r="HG674" s="6">
        <f t="shared" si="909"/>
        <v>0</v>
      </c>
      <c r="HH674" s="6">
        <f t="shared" si="909"/>
        <v>0</v>
      </c>
      <c r="HI674" s="6">
        <f t="shared" si="909"/>
        <v>0</v>
      </c>
      <c r="HJ674" s="6">
        <f t="shared" si="909"/>
        <v>0</v>
      </c>
      <c r="HK674" s="6">
        <f t="shared" si="909"/>
        <v>0</v>
      </c>
      <c r="HL674" s="6">
        <f t="shared" si="909"/>
        <v>0</v>
      </c>
      <c r="HM674" s="6">
        <f t="shared" si="909"/>
        <v>0</v>
      </c>
      <c r="HN674" s="6">
        <f t="shared" si="909"/>
        <v>0</v>
      </c>
    </row>
    <row r="675" spans="1:222" x14ac:dyDescent="0.25">
      <c r="A675">
        <v>5762</v>
      </c>
      <c r="B675">
        <v>2018</v>
      </c>
      <c r="C675" t="str">
        <v>компьютерных технологий и электронного обучения</v>
      </c>
      <c r="D675" t="str">
        <v>Власова Елена Зотиковна</v>
      </c>
      <c r="E675" t="str">
        <v>доктор педагогических наук</v>
      </c>
      <c r="F675" t="str">
        <v>заведующий кафедрой</v>
      </c>
      <c r="G675">
        <v>1</v>
      </c>
      <c r="H675">
        <v>17248</v>
      </c>
      <c r="I67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>
        <v>0</v>
      </c>
      <c r="K675">
        <v>0</v>
      </c>
      <c r="L675">
        <v>0</v>
      </c>
      <c r="M675" s="16">
        <f t="shared" si="873"/>
        <v>0</v>
      </c>
      <c r="N675" s="16">
        <f t="shared" si="874"/>
        <v>5.3000000000000007</v>
      </c>
      <c r="O675" s="16">
        <f t="shared" si="879"/>
        <v>2.5</v>
      </c>
      <c r="P675" s="16">
        <f t="shared" si="880"/>
        <v>2.5</v>
      </c>
      <c r="Q675" s="16">
        <v>0</v>
      </c>
      <c r="R675" s="16">
        <v>0</v>
      </c>
      <c r="S675" s="16">
        <v>0</v>
      </c>
      <c r="T675" s="21">
        <v>0</v>
      </c>
      <c r="U675">
        <v>12</v>
      </c>
      <c r="V675">
        <v>0</v>
      </c>
      <c r="W675">
        <v>10</v>
      </c>
      <c r="X675">
        <v>1</v>
      </c>
      <c r="Y675">
        <v>1</v>
      </c>
      <c r="Z675">
        <v>0</v>
      </c>
      <c r="AA675" t="str">
        <v>осн</v>
      </c>
      <c r="AB675">
        <f t="shared" si="881"/>
        <v>700</v>
      </c>
      <c r="AC675" t="str">
        <f t="shared" si="875"/>
        <v>КЭО (маг)</v>
      </c>
      <c r="AD675" t="str">
        <f t="shared" si="865"/>
        <v>2018/2019</v>
      </c>
      <c r="AE675">
        <f t="shared" si="876"/>
        <v>22.3</v>
      </c>
      <c r="AF675">
        <f t="shared" si="877"/>
        <v>3.1857142857142855E-2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R675">
        <f t="shared" si="910"/>
        <v>0</v>
      </c>
      <c r="BS675">
        <f t="shared" si="910"/>
        <v>0</v>
      </c>
      <c r="BT675">
        <f t="shared" si="910"/>
        <v>0</v>
      </c>
      <c r="BU675">
        <f t="shared" si="910"/>
        <v>0</v>
      </c>
      <c r="BV675">
        <f t="shared" si="910"/>
        <v>0</v>
      </c>
      <c r="BW675">
        <f t="shared" si="910"/>
        <v>0</v>
      </c>
      <c r="BX675">
        <f t="shared" si="910"/>
        <v>0</v>
      </c>
      <c r="BY675">
        <f t="shared" si="910"/>
        <v>0</v>
      </c>
      <c r="BZ675">
        <f t="shared" si="910"/>
        <v>0</v>
      </c>
      <c r="CA675">
        <f t="shared" si="910"/>
        <v>0</v>
      </c>
      <c r="CB675">
        <f t="shared" si="911"/>
        <v>0</v>
      </c>
      <c r="CC675">
        <f t="shared" si="911"/>
        <v>0</v>
      </c>
      <c r="CD675">
        <f t="shared" si="911"/>
        <v>0</v>
      </c>
      <c r="CE675">
        <f t="shared" si="911"/>
        <v>0</v>
      </c>
      <c r="CF675">
        <f t="shared" si="911"/>
        <v>0</v>
      </c>
      <c r="CG675">
        <f t="shared" si="911"/>
        <v>3.1857142857142855E-2</v>
      </c>
      <c r="CH675">
        <f t="shared" si="911"/>
        <v>0</v>
      </c>
      <c r="CI675">
        <f t="shared" si="911"/>
        <v>0</v>
      </c>
      <c r="CJ675">
        <f t="shared" si="911"/>
        <v>0</v>
      </c>
      <c r="CK675">
        <f t="shared" si="911"/>
        <v>0</v>
      </c>
      <c r="CL675">
        <f t="shared" si="912"/>
        <v>0</v>
      </c>
      <c r="CM675">
        <f t="shared" si="912"/>
        <v>0</v>
      </c>
      <c r="CN675">
        <f t="shared" si="912"/>
        <v>0</v>
      </c>
      <c r="CO675">
        <f t="shared" si="912"/>
        <v>0</v>
      </c>
      <c r="CP675">
        <f t="shared" si="912"/>
        <v>0</v>
      </c>
      <c r="CQ675">
        <f t="shared" si="912"/>
        <v>0</v>
      </c>
      <c r="CR675">
        <f t="shared" si="912"/>
        <v>0</v>
      </c>
      <c r="CS675">
        <f t="shared" si="912"/>
        <v>0</v>
      </c>
      <c r="CT675">
        <f t="shared" si="912"/>
        <v>0</v>
      </c>
      <c r="CU675">
        <f t="shared" si="912"/>
        <v>0</v>
      </c>
      <c r="CV675">
        <f t="shared" si="913"/>
        <v>0</v>
      </c>
      <c r="CW675">
        <f t="shared" si="913"/>
        <v>0</v>
      </c>
      <c r="CX675">
        <f t="shared" si="913"/>
        <v>0</v>
      </c>
      <c r="CY675">
        <f t="shared" si="913"/>
        <v>0</v>
      </c>
      <c r="CZ675">
        <f t="shared" si="913"/>
        <v>0</v>
      </c>
      <c r="DA675">
        <f t="shared" si="913"/>
        <v>0</v>
      </c>
      <c r="DB675">
        <f t="shared" si="913"/>
        <v>0</v>
      </c>
      <c r="DC675">
        <f t="shared" si="913"/>
        <v>0</v>
      </c>
      <c r="DD675">
        <f t="shared" si="913"/>
        <v>0</v>
      </c>
      <c r="DE675">
        <f t="shared" si="913"/>
        <v>0</v>
      </c>
      <c r="DF675">
        <f t="shared" si="914"/>
        <v>0</v>
      </c>
      <c r="DG675">
        <f t="shared" si="914"/>
        <v>0</v>
      </c>
      <c r="DH675">
        <f t="shared" si="914"/>
        <v>0</v>
      </c>
      <c r="DI675">
        <f t="shared" si="914"/>
        <v>0</v>
      </c>
      <c r="DJ675">
        <f t="shared" si="914"/>
        <v>0</v>
      </c>
      <c r="DK675">
        <f t="shared" si="914"/>
        <v>0</v>
      </c>
      <c r="DL675">
        <f t="shared" si="914"/>
        <v>0</v>
      </c>
      <c r="DM675">
        <f t="shared" si="914"/>
        <v>0</v>
      </c>
      <c r="DN675">
        <f t="shared" si="914"/>
        <v>0</v>
      </c>
      <c r="DO675">
        <f t="shared" si="914"/>
        <v>0</v>
      </c>
      <c r="DP675">
        <f t="shared" si="915"/>
        <v>0</v>
      </c>
      <c r="DQ675">
        <f t="shared" si="915"/>
        <v>0</v>
      </c>
      <c r="DR675">
        <f t="shared" si="915"/>
        <v>0</v>
      </c>
      <c r="DS675">
        <f t="shared" si="915"/>
        <v>0</v>
      </c>
      <c r="DT675">
        <f t="shared" si="915"/>
        <v>0</v>
      </c>
      <c r="DU675">
        <f t="shared" si="915"/>
        <v>0</v>
      </c>
      <c r="DV675">
        <f t="shared" si="915"/>
        <v>0</v>
      </c>
      <c r="DW675">
        <f t="shared" si="915"/>
        <v>0</v>
      </c>
      <c r="DX675">
        <f t="shared" si="915"/>
        <v>0</v>
      </c>
      <c r="DY675">
        <f t="shared" si="915"/>
        <v>0</v>
      </c>
      <c r="DZ675">
        <f t="shared" si="916"/>
        <v>0</v>
      </c>
      <c r="EA675">
        <f t="shared" si="916"/>
        <v>0</v>
      </c>
      <c r="EB675">
        <f t="shared" si="916"/>
        <v>0</v>
      </c>
      <c r="EC675">
        <f t="shared" si="916"/>
        <v>0</v>
      </c>
      <c r="ED675">
        <f t="shared" si="916"/>
        <v>0</v>
      </c>
      <c r="EE675">
        <f t="shared" si="916"/>
        <v>0</v>
      </c>
      <c r="EF675">
        <f t="shared" si="916"/>
        <v>0</v>
      </c>
      <c r="EG675">
        <f t="shared" si="916"/>
        <v>0</v>
      </c>
      <c r="EH675">
        <f t="shared" si="916"/>
        <v>0</v>
      </c>
      <c r="EI675">
        <f t="shared" si="916"/>
        <v>0</v>
      </c>
      <c r="EJ675">
        <f t="shared" si="916"/>
        <v>0</v>
      </c>
      <c r="EK675">
        <f t="shared" si="916"/>
        <v>0</v>
      </c>
      <c r="EL675">
        <f t="shared" si="916"/>
        <v>0</v>
      </c>
      <c r="EM675">
        <f t="shared" si="916"/>
        <v>0</v>
      </c>
      <c r="EN675">
        <f t="shared" si="916"/>
        <v>0</v>
      </c>
      <c r="ER675" s="6">
        <f t="shared" si="878"/>
        <v>0</v>
      </c>
      <c r="ES675" s="6">
        <f t="shared" si="917"/>
        <v>0</v>
      </c>
      <c r="ET675" s="6">
        <f t="shared" si="917"/>
        <v>0</v>
      </c>
      <c r="EU675" s="6">
        <f t="shared" si="917"/>
        <v>0</v>
      </c>
      <c r="EV675" s="6">
        <f t="shared" si="917"/>
        <v>0</v>
      </c>
      <c r="EW675" s="6">
        <f t="shared" si="917"/>
        <v>0</v>
      </c>
      <c r="EX675" s="6">
        <f t="shared" si="917"/>
        <v>0</v>
      </c>
      <c r="EY675" s="6">
        <f t="shared" si="917"/>
        <v>0</v>
      </c>
      <c r="EZ675" s="6">
        <f t="shared" si="917"/>
        <v>0</v>
      </c>
      <c r="FA675" s="6">
        <f t="shared" si="917"/>
        <v>0</v>
      </c>
      <c r="FB675" s="6">
        <f t="shared" si="917"/>
        <v>0</v>
      </c>
      <c r="FC675" s="6">
        <f t="shared" si="917"/>
        <v>0</v>
      </c>
      <c r="FD675" s="6">
        <f t="shared" si="917"/>
        <v>0</v>
      </c>
      <c r="FE675" s="6">
        <f t="shared" si="917"/>
        <v>0</v>
      </c>
      <c r="FF675" s="6">
        <f t="shared" si="917"/>
        <v>0</v>
      </c>
      <c r="FG675" s="6">
        <f t="shared" si="917"/>
        <v>22.3</v>
      </c>
      <c r="FH675" s="6">
        <f t="shared" si="917"/>
        <v>0</v>
      </c>
      <c r="FI675" s="6">
        <f t="shared" si="917"/>
        <v>0</v>
      </c>
      <c r="FJ675" s="6">
        <f t="shared" si="917"/>
        <v>0</v>
      </c>
      <c r="FK675" s="6">
        <f t="shared" si="917"/>
        <v>0</v>
      </c>
      <c r="FL675" s="6">
        <f t="shared" si="917"/>
        <v>0</v>
      </c>
      <c r="FM675" s="6">
        <f t="shared" si="917"/>
        <v>0</v>
      </c>
      <c r="FN675" s="6">
        <f t="shared" si="917"/>
        <v>0</v>
      </c>
      <c r="FO675" s="6">
        <f t="shared" si="917"/>
        <v>0</v>
      </c>
      <c r="FP675" s="6">
        <f t="shared" si="917"/>
        <v>0</v>
      </c>
      <c r="FQ675" s="6">
        <f t="shared" si="917"/>
        <v>0</v>
      </c>
      <c r="FR675" s="6">
        <f t="shared" si="917"/>
        <v>0</v>
      </c>
      <c r="FS675" s="6">
        <f t="shared" si="917"/>
        <v>0</v>
      </c>
      <c r="FT675" s="6">
        <f t="shared" si="917"/>
        <v>0</v>
      </c>
      <c r="FU675" s="6">
        <f t="shared" si="917"/>
        <v>0</v>
      </c>
      <c r="FV675" s="6">
        <f t="shared" si="917"/>
        <v>0</v>
      </c>
      <c r="FW675" s="6">
        <f t="shared" si="917"/>
        <v>0</v>
      </c>
      <c r="FX675" s="6">
        <f t="shared" si="917"/>
        <v>0</v>
      </c>
      <c r="FY675" s="6">
        <f t="shared" si="917"/>
        <v>0</v>
      </c>
      <c r="FZ675" s="6">
        <f t="shared" si="917"/>
        <v>0</v>
      </c>
      <c r="GA675" s="6">
        <f t="shared" si="917"/>
        <v>0</v>
      </c>
      <c r="GB675" s="6">
        <f t="shared" si="917"/>
        <v>0</v>
      </c>
      <c r="GC675" s="6">
        <f t="shared" si="917"/>
        <v>0</v>
      </c>
      <c r="GD675" s="6">
        <f t="shared" si="917"/>
        <v>0</v>
      </c>
      <c r="GE675" s="6">
        <f t="shared" si="917"/>
        <v>0</v>
      </c>
      <c r="GF675" s="6">
        <f t="shared" si="917"/>
        <v>0</v>
      </c>
      <c r="GG675" s="6">
        <f t="shared" si="917"/>
        <v>0</v>
      </c>
      <c r="GH675" s="6">
        <f t="shared" si="917"/>
        <v>0</v>
      </c>
      <c r="GI675" s="6">
        <f t="shared" si="917"/>
        <v>0</v>
      </c>
      <c r="GJ675" s="6">
        <f t="shared" si="917"/>
        <v>0</v>
      </c>
      <c r="GK675" s="6">
        <f t="shared" si="917"/>
        <v>0</v>
      </c>
      <c r="GL675" s="6">
        <f t="shared" si="917"/>
        <v>0</v>
      </c>
      <c r="GM675" s="6">
        <f t="shared" si="917"/>
        <v>0</v>
      </c>
      <c r="GN675" s="6">
        <f t="shared" si="917"/>
        <v>0</v>
      </c>
      <c r="GO675" s="6">
        <f t="shared" si="917"/>
        <v>0</v>
      </c>
      <c r="GP675" s="6">
        <f t="shared" si="917"/>
        <v>0</v>
      </c>
      <c r="GQ675" s="6">
        <f t="shared" si="917"/>
        <v>0</v>
      </c>
      <c r="GR675" s="6">
        <f t="shared" si="917"/>
        <v>0</v>
      </c>
      <c r="GS675" s="6">
        <f t="shared" si="917"/>
        <v>0</v>
      </c>
      <c r="GT675" s="6">
        <f t="shared" si="917"/>
        <v>0</v>
      </c>
      <c r="GU675" s="6">
        <f t="shared" si="917"/>
        <v>0</v>
      </c>
      <c r="GV675" s="6">
        <f t="shared" si="917"/>
        <v>0</v>
      </c>
      <c r="GW675" s="6">
        <f t="shared" si="917"/>
        <v>0</v>
      </c>
      <c r="GX675" s="6">
        <f t="shared" si="917"/>
        <v>0</v>
      </c>
      <c r="GY675" s="6">
        <f t="shared" si="917"/>
        <v>0</v>
      </c>
      <c r="GZ675" s="6">
        <f t="shared" si="917"/>
        <v>0</v>
      </c>
      <c r="HA675" s="6">
        <f t="shared" si="917"/>
        <v>0</v>
      </c>
      <c r="HB675" s="6">
        <f t="shared" si="917"/>
        <v>0</v>
      </c>
      <c r="HC675" s="6">
        <f t="shared" si="917"/>
        <v>0</v>
      </c>
      <c r="HD675" s="6">
        <f t="shared" si="917"/>
        <v>0</v>
      </c>
      <c r="HE675" s="6">
        <f t="shared" si="909"/>
        <v>0</v>
      </c>
      <c r="HF675" s="6">
        <f t="shared" si="909"/>
        <v>0</v>
      </c>
      <c r="HG675" s="6">
        <f t="shared" si="909"/>
        <v>0</v>
      </c>
      <c r="HH675" s="6">
        <f t="shared" si="909"/>
        <v>0</v>
      </c>
      <c r="HI675" s="6">
        <f t="shared" si="909"/>
        <v>0</v>
      </c>
      <c r="HJ675" s="6">
        <f t="shared" si="909"/>
        <v>0</v>
      </c>
      <c r="HK675" s="6">
        <f t="shared" si="909"/>
        <v>0</v>
      </c>
      <c r="HL675" s="6">
        <f t="shared" si="909"/>
        <v>0</v>
      </c>
      <c r="HM675" s="6">
        <f t="shared" si="909"/>
        <v>0</v>
      </c>
      <c r="HN675" s="6">
        <f t="shared" si="909"/>
        <v>0</v>
      </c>
    </row>
    <row r="676" spans="1:222" x14ac:dyDescent="0.25">
      <c r="A676">
        <v>5762</v>
      </c>
      <c r="B676">
        <v>2018</v>
      </c>
      <c r="C676" t="str">
        <v>компьютерных технологий и электронного обучения</v>
      </c>
      <c r="D676" t="str">
        <v>Власова Елена Зотиковна</v>
      </c>
      <c r="E676" t="str">
        <v>доктор педагогических наук</v>
      </c>
      <c r="F676" t="str">
        <v>заведующий кафедрой</v>
      </c>
      <c r="G676">
        <v>1</v>
      </c>
      <c r="H676">
        <v>17248</v>
      </c>
      <c r="I67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>
        <v>0</v>
      </c>
      <c r="K676">
        <v>0</v>
      </c>
      <c r="L676">
        <v>0</v>
      </c>
      <c r="M676" s="16">
        <f t="shared" si="873"/>
        <v>0</v>
      </c>
      <c r="N676" s="16">
        <f t="shared" si="874"/>
        <v>5.3000000000000007</v>
      </c>
      <c r="O676" s="16">
        <f t="shared" si="879"/>
        <v>2.5</v>
      </c>
      <c r="P676" s="16">
        <f t="shared" si="880"/>
        <v>2.5</v>
      </c>
      <c r="Q676" s="16">
        <v>0</v>
      </c>
      <c r="R676" s="16">
        <v>0</v>
      </c>
      <c r="S676" s="16">
        <v>0</v>
      </c>
      <c r="T676" s="21">
        <v>0</v>
      </c>
      <c r="U676">
        <v>12</v>
      </c>
      <c r="V676">
        <v>0</v>
      </c>
      <c r="W676">
        <v>10</v>
      </c>
      <c r="X676">
        <v>1</v>
      </c>
      <c r="Y676">
        <v>1</v>
      </c>
      <c r="Z676">
        <v>0</v>
      </c>
      <c r="AA676" t="str">
        <v>осн</v>
      </c>
      <c r="AB676">
        <f t="shared" si="881"/>
        <v>700</v>
      </c>
      <c r="AC676" t="str">
        <f t="shared" si="875"/>
        <v>КЭО (маг)</v>
      </c>
      <c r="AD676" t="str">
        <f t="shared" si="865"/>
        <v>2018/2019</v>
      </c>
      <c r="AE676">
        <f t="shared" si="876"/>
        <v>22.3</v>
      </c>
      <c r="AF676">
        <f t="shared" si="877"/>
        <v>3.1857142857142855E-2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R676">
        <f t="shared" si="910"/>
        <v>0</v>
      </c>
      <c r="BS676">
        <f t="shared" si="910"/>
        <v>0</v>
      </c>
      <c r="BT676">
        <f t="shared" si="910"/>
        <v>0</v>
      </c>
      <c r="BU676">
        <f t="shared" si="910"/>
        <v>0</v>
      </c>
      <c r="BV676">
        <f t="shared" si="910"/>
        <v>0</v>
      </c>
      <c r="BW676">
        <f t="shared" si="910"/>
        <v>0</v>
      </c>
      <c r="BX676">
        <f t="shared" si="910"/>
        <v>0</v>
      </c>
      <c r="BY676">
        <f t="shared" si="910"/>
        <v>0</v>
      </c>
      <c r="BZ676">
        <f t="shared" si="910"/>
        <v>0</v>
      </c>
      <c r="CA676">
        <f t="shared" si="910"/>
        <v>0</v>
      </c>
      <c r="CB676">
        <f t="shared" si="911"/>
        <v>0</v>
      </c>
      <c r="CC676">
        <f t="shared" si="911"/>
        <v>0</v>
      </c>
      <c r="CD676">
        <f t="shared" si="911"/>
        <v>0</v>
      </c>
      <c r="CE676">
        <f t="shared" si="911"/>
        <v>0</v>
      </c>
      <c r="CF676">
        <f t="shared" si="911"/>
        <v>0</v>
      </c>
      <c r="CG676">
        <f t="shared" si="911"/>
        <v>3.1857142857142855E-2</v>
      </c>
      <c r="CH676">
        <f t="shared" si="911"/>
        <v>0</v>
      </c>
      <c r="CI676">
        <f t="shared" si="911"/>
        <v>0</v>
      </c>
      <c r="CJ676">
        <f t="shared" si="911"/>
        <v>0</v>
      </c>
      <c r="CK676">
        <f t="shared" si="911"/>
        <v>0</v>
      </c>
      <c r="CL676">
        <f t="shared" si="912"/>
        <v>0</v>
      </c>
      <c r="CM676">
        <f t="shared" si="912"/>
        <v>0</v>
      </c>
      <c r="CN676">
        <f t="shared" si="912"/>
        <v>0</v>
      </c>
      <c r="CO676">
        <f t="shared" si="912"/>
        <v>0</v>
      </c>
      <c r="CP676">
        <f t="shared" si="912"/>
        <v>0</v>
      </c>
      <c r="CQ676">
        <f t="shared" si="912"/>
        <v>0</v>
      </c>
      <c r="CR676">
        <f t="shared" si="912"/>
        <v>0</v>
      </c>
      <c r="CS676">
        <f t="shared" si="912"/>
        <v>0</v>
      </c>
      <c r="CT676">
        <f t="shared" si="912"/>
        <v>0</v>
      </c>
      <c r="CU676">
        <f t="shared" si="912"/>
        <v>0</v>
      </c>
      <c r="CV676">
        <f t="shared" si="913"/>
        <v>0</v>
      </c>
      <c r="CW676">
        <f t="shared" si="913"/>
        <v>0</v>
      </c>
      <c r="CX676">
        <f t="shared" si="913"/>
        <v>0</v>
      </c>
      <c r="CY676">
        <f t="shared" si="913"/>
        <v>0</v>
      </c>
      <c r="CZ676">
        <f t="shared" si="913"/>
        <v>0</v>
      </c>
      <c r="DA676">
        <f t="shared" si="913"/>
        <v>0</v>
      </c>
      <c r="DB676">
        <f t="shared" si="913"/>
        <v>0</v>
      </c>
      <c r="DC676">
        <f t="shared" si="913"/>
        <v>0</v>
      </c>
      <c r="DD676">
        <f t="shared" si="913"/>
        <v>0</v>
      </c>
      <c r="DE676">
        <f t="shared" si="913"/>
        <v>0</v>
      </c>
      <c r="DF676">
        <f t="shared" si="914"/>
        <v>0</v>
      </c>
      <c r="DG676">
        <f t="shared" si="914"/>
        <v>0</v>
      </c>
      <c r="DH676">
        <f t="shared" si="914"/>
        <v>0</v>
      </c>
      <c r="DI676">
        <f t="shared" si="914"/>
        <v>0</v>
      </c>
      <c r="DJ676">
        <f t="shared" si="914"/>
        <v>0</v>
      </c>
      <c r="DK676">
        <f t="shared" si="914"/>
        <v>0</v>
      </c>
      <c r="DL676">
        <f t="shared" si="914"/>
        <v>0</v>
      </c>
      <c r="DM676">
        <f t="shared" si="914"/>
        <v>0</v>
      </c>
      <c r="DN676">
        <f t="shared" si="914"/>
        <v>0</v>
      </c>
      <c r="DO676">
        <f t="shared" si="914"/>
        <v>0</v>
      </c>
      <c r="DP676">
        <f t="shared" si="915"/>
        <v>0</v>
      </c>
      <c r="DQ676">
        <f t="shared" si="915"/>
        <v>0</v>
      </c>
      <c r="DR676">
        <f t="shared" si="915"/>
        <v>0</v>
      </c>
      <c r="DS676">
        <f t="shared" si="915"/>
        <v>0</v>
      </c>
      <c r="DT676">
        <f t="shared" si="915"/>
        <v>0</v>
      </c>
      <c r="DU676">
        <f t="shared" si="915"/>
        <v>0</v>
      </c>
      <c r="DV676">
        <f t="shared" si="915"/>
        <v>0</v>
      </c>
      <c r="DW676">
        <f t="shared" si="915"/>
        <v>0</v>
      </c>
      <c r="DX676">
        <f t="shared" si="915"/>
        <v>0</v>
      </c>
      <c r="DY676">
        <f t="shared" si="915"/>
        <v>0</v>
      </c>
      <c r="DZ676">
        <f t="shared" si="916"/>
        <v>0</v>
      </c>
      <c r="EA676">
        <f t="shared" si="916"/>
        <v>0</v>
      </c>
      <c r="EB676">
        <f t="shared" si="916"/>
        <v>0</v>
      </c>
      <c r="EC676">
        <f t="shared" si="916"/>
        <v>0</v>
      </c>
      <c r="ED676">
        <f t="shared" si="916"/>
        <v>0</v>
      </c>
      <c r="EE676">
        <f t="shared" si="916"/>
        <v>0</v>
      </c>
      <c r="EF676">
        <f t="shared" si="916"/>
        <v>0</v>
      </c>
      <c r="EG676">
        <f t="shared" si="916"/>
        <v>0</v>
      </c>
      <c r="EH676">
        <f t="shared" si="916"/>
        <v>0</v>
      </c>
      <c r="EI676">
        <f t="shared" si="916"/>
        <v>0</v>
      </c>
      <c r="EJ676">
        <f t="shared" si="916"/>
        <v>0</v>
      </c>
      <c r="EK676">
        <f t="shared" si="916"/>
        <v>0</v>
      </c>
      <c r="EL676">
        <f t="shared" si="916"/>
        <v>0</v>
      </c>
      <c r="EM676">
        <f t="shared" si="916"/>
        <v>0</v>
      </c>
      <c r="EN676">
        <f t="shared" si="916"/>
        <v>0</v>
      </c>
      <c r="ER676" s="6">
        <f t="shared" si="878"/>
        <v>0</v>
      </c>
      <c r="ES676" s="6">
        <f t="shared" si="917"/>
        <v>0</v>
      </c>
      <c r="ET676" s="6">
        <f t="shared" si="917"/>
        <v>0</v>
      </c>
      <c r="EU676" s="6">
        <f t="shared" si="917"/>
        <v>0</v>
      </c>
      <c r="EV676" s="6">
        <f t="shared" si="917"/>
        <v>0</v>
      </c>
      <c r="EW676" s="6">
        <f t="shared" si="917"/>
        <v>0</v>
      </c>
      <c r="EX676" s="6">
        <f t="shared" si="917"/>
        <v>0</v>
      </c>
      <c r="EY676" s="6">
        <f t="shared" si="917"/>
        <v>0</v>
      </c>
      <c r="EZ676" s="6">
        <f t="shared" si="917"/>
        <v>0</v>
      </c>
      <c r="FA676" s="6">
        <f t="shared" si="917"/>
        <v>0</v>
      </c>
      <c r="FB676" s="6">
        <f t="shared" si="917"/>
        <v>0</v>
      </c>
      <c r="FC676" s="6">
        <f t="shared" si="917"/>
        <v>0</v>
      </c>
      <c r="FD676" s="6">
        <f t="shared" si="917"/>
        <v>0</v>
      </c>
      <c r="FE676" s="6">
        <f t="shared" si="917"/>
        <v>0</v>
      </c>
      <c r="FF676" s="6">
        <f t="shared" si="917"/>
        <v>0</v>
      </c>
      <c r="FG676" s="6">
        <f t="shared" si="917"/>
        <v>22.3</v>
      </c>
      <c r="FH676" s="6">
        <f t="shared" si="917"/>
        <v>0</v>
      </c>
      <c r="FI676" s="6">
        <f t="shared" si="917"/>
        <v>0</v>
      </c>
      <c r="FJ676" s="6">
        <f t="shared" si="917"/>
        <v>0</v>
      </c>
      <c r="FK676" s="6">
        <f t="shared" si="917"/>
        <v>0</v>
      </c>
      <c r="FL676" s="6">
        <f t="shared" si="917"/>
        <v>0</v>
      </c>
      <c r="FM676" s="6">
        <f t="shared" si="917"/>
        <v>0</v>
      </c>
      <c r="FN676" s="6">
        <f t="shared" si="917"/>
        <v>0</v>
      </c>
      <c r="FO676" s="6">
        <f t="shared" si="917"/>
        <v>0</v>
      </c>
      <c r="FP676" s="6">
        <f t="shared" si="917"/>
        <v>0</v>
      </c>
      <c r="FQ676" s="6">
        <f t="shared" si="917"/>
        <v>0</v>
      </c>
      <c r="FR676" s="6">
        <f t="shared" si="917"/>
        <v>0</v>
      </c>
      <c r="FS676" s="6">
        <f t="shared" si="917"/>
        <v>0</v>
      </c>
      <c r="FT676" s="6">
        <f t="shared" si="917"/>
        <v>0</v>
      </c>
      <c r="FU676" s="6">
        <f t="shared" si="917"/>
        <v>0</v>
      </c>
      <c r="FV676" s="6">
        <f t="shared" si="917"/>
        <v>0</v>
      </c>
      <c r="FW676" s="6">
        <f t="shared" si="917"/>
        <v>0</v>
      </c>
      <c r="FX676" s="6">
        <f t="shared" si="917"/>
        <v>0</v>
      </c>
      <c r="FY676" s="6">
        <f t="shared" si="917"/>
        <v>0</v>
      </c>
      <c r="FZ676" s="6">
        <f t="shared" si="917"/>
        <v>0</v>
      </c>
      <c r="GA676" s="6">
        <f t="shared" si="917"/>
        <v>0</v>
      </c>
      <c r="GB676" s="6">
        <f t="shared" si="917"/>
        <v>0</v>
      </c>
      <c r="GC676" s="6">
        <f t="shared" si="917"/>
        <v>0</v>
      </c>
      <c r="GD676" s="6">
        <f t="shared" si="917"/>
        <v>0</v>
      </c>
      <c r="GE676" s="6">
        <f t="shared" si="917"/>
        <v>0</v>
      </c>
      <c r="GF676" s="6">
        <f t="shared" si="917"/>
        <v>0</v>
      </c>
      <c r="GG676" s="6">
        <f t="shared" si="917"/>
        <v>0</v>
      </c>
      <c r="GH676" s="6">
        <f t="shared" si="917"/>
        <v>0</v>
      </c>
      <c r="GI676" s="6">
        <f t="shared" si="917"/>
        <v>0</v>
      </c>
      <c r="GJ676" s="6">
        <f t="shared" si="917"/>
        <v>0</v>
      </c>
      <c r="GK676" s="6">
        <f t="shared" si="917"/>
        <v>0</v>
      </c>
      <c r="GL676" s="6">
        <f t="shared" si="917"/>
        <v>0</v>
      </c>
      <c r="GM676" s="6">
        <f t="shared" si="917"/>
        <v>0</v>
      </c>
      <c r="GN676" s="6">
        <f t="shared" si="917"/>
        <v>0</v>
      </c>
      <c r="GO676" s="6">
        <f t="shared" si="917"/>
        <v>0</v>
      </c>
      <c r="GP676" s="6">
        <f t="shared" si="917"/>
        <v>0</v>
      </c>
      <c r="GQ676" s="6">
        <f t="shared" si="917"/>
        <v>0</v>
      </c>
      <c r="GR676" s="6">
        <f t="shared" si="917"/>
        <v>0</v>
      </c>
      <c r="GS676" s="6">
        <f t="shared" si="917"/>
        <v>0</v>
      </c>
      <c r="GT676" s="6">
        <f t="shared" si="917"/>
        <v>0</v>
      </c>
      <c r="GU676" s="6">
        <f t="shared" si="917"/>
        <v>0</v>
      </c>
      <c r="GV676" s="6">
        <f t="shared" si="917"/>
        <v>0</v>
      </c>
      <c r="GW676" s="6">
        <f t="shared" si="917"/>
        <v>0</v>
      </c>
      <c r="GX676" s="6">
        <f t="shared" si="917"/>
        <v>0</v>
      </c>
      <c r="GY676" s="6">
        <f t="shared" si="917"/>
        <v>0</v>
      </c>
      <c r="GZ676" s="6">
        <f t="shared" si="917"/>
        <v>0</v>
      </c>
      <c r="HA676" s="6">
        <f t="shared" si="917"/>
        <v>0</v>
      </c>
      <c r="HB676" s="6">
        <f t="shared" si="917"/>
        <v>0</v>
      </c>
      <c r="HC676" s="6">
        <f t="shared" si="917"/>
        <v>0</v>
      </c>
      <c r="HD676" s="6">
        <f t="shared" ref="HD676:HN679" si="918">IF(INDEX($A$1:$I$862, ROW($I676), 4) = HD$1, $AE676, 0)</f>
        <v>0</v>
      </c>
      <c r="HE676" s="6">
        <f t="shared" si="918"/>
        <v>0</v>
      </c>
      <c r="HF676" s="6">
        <f t="shared" si="918"/>
        <v>0</v>
      </c>
      <c r="HG676" s="6">
        <f t="shared" si="918"/>
        <v>0</v>
      </c>
      <c r="HH676" s="6">
        <f t="shared" si="918"/>
        <v>0</v>
      </c>
      <c r="HI676" s="6">
        <f t="shared" si="918"/>
        <v>0</v>
      </c>
      <c r="HJ676" s="6">
        <f t="shared" si="918"/>
        <v>0</v>
      </c>
      <c r="HK676" s="6">
        <f t="shared" si="918"/>
        <v>0</v>
      </c>
      <c r="HL676" s="6">
        <f t="shared" si="918"/>
        <v>0</v>
      </c>
      <c r="HM676" s="6">
        <f t="shared" si="918"/>
        <v>0</v>
      </c>
      <c r="HN676" s="6">
        <f t="shared" si="918"/>
        <v>0</v>
      </c>
    </row>
    <row r="677" spans="1:222" x14ac:dyDescent="0.25">
      <c r="A677">
        <v>5762</v>
      </c>
      <c r="B677">
        <v>2018</v>
      </c>
      <c r="C677" t="str">
        <v>компьютерных технологий и электронного обучения</v>
      </c>
      <c r="D677" t="str">
        <v>Власова Елена Зотиковна</v>
      </c>
      <c r="E677" t="str">
        <v>доктор педагогических наук</v>
      </c>
      <c r="F677" t="str">
        <v>заведующий кафедрой</v>
      </c>
      <c r="G677">
        <v>1</v>
      </c>
      <c r="H677">
        <v>17248</v>
      </c>
      <c r="I67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>
        <v>0</v>
      </c>
      <c r="K677">
        <v>0</v>
      </c>
      <c r="L677">
        <v>0</v>
      </c>
      <c r="M677" s="16">
        <f t="shared" si="873"/>
        <v>0</v>
      </c>
      <c r="N677" s="16">
        <f t="shared" si="874"/>
        <v>5.3000000000000007</v>
      </c>
      <c r="O677" s="16">
        <f t="shared" si="879"/>
        <v>2.5</v>
      </c>
      <c r="P677" s="16">
        <f t="shared" si="880"/>
        <v>2.5</v>
      </c>
      <c r="Q677" s="16">
        <v>0</v>
      </c>
      <c r="R677" s="16">
        <v>0</v>
      </c>
      <c r="S677" s="16">
        <v>0</v>
      </c>
      <c r="T677" s="21">
        <v>0</v>
      </c>
      <c r="U677">
        <v>6</v>
      </c>
      <c r="V677">
        <v>0</v>
      </c>
      <c r="W677">
        <v>10</v>
      </c>
      <c r="X677">
        <v>1</v>
      </c>
      <c r="Y677">
        <v>1</v>
      </c>
      <c r="Z677">
        <v>0</v>
      </c>
      <c r="AA677" t="str">
        <v>осн</v>
      </c>
      <c r="AB677">
        <f t="shared" si="881"/>
        <v>700</v>
      </c>
      <c r="AC677" t="str">
        <f t="shared" si="875"/>
        <v>КЭО (маг)</v>
      </c>
      <c r="AD677" t="str">
        <f t="shared" si="865"/>
        <v>2018/2019</v>
      </c>
      <c r="AE677">
        <f t="shared" si="876"/>
        <v>16.3</v>
      </c>
      <c r="AF677">
        <f t="shared" si="877"/>
        <v>2.3285714285714288E-2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R677">
        <f t="shared" si="910"/>
        <v>0</v>
      </c>
      <c r="BS677">
        <f t="shared" si="910"/>
        <v>0</v>
      </c>
      <c r="BT677">
        <f t="shared" si="910"/>
        <v>0</v>
      </c>
      <c r="BU677">
        <f t="shared" si="910"/>
        <v>0</v>
      </c>
      <c r="BV677">
        <f t="shared" si="910"/>
        <v>0</v>
      </c>
      <c r="BW677">
        <f t="shared" si="910"/>
        <v>0</v>
      </c>
      <c r="BX677">
        <f t="shared" si="910"/>
        <v>0</v>
      </c>
      <c r="BY677">
        <f t="shared" si="910"/>
        <v>0</v>
      </c>
      <c r="BZ677">
        <f t="shared" si="910"/>
        <v>0</v>
      </c>
      <c r="CA677">
        <f t="shared" si="910"/>
        <v>0</v>
      </c>
      <c r="CB677">
        <f t="shared" si="911"/>
        <v>0</v>
      </c>
      <c r="CC677">
        <f t="shared" si="911"/>
        <v>0</v>
      </c>
      <c r="CD677">
        <f t="shared" si="911"/>
        <v>0</v>
      </c>
      <c r="CE677">
        <f t="shared" si="911"/>
        <v>0</v>
      </c>
      <c r="CF677">
        <f t="shared" si="911"/>
        <v>0</v>
      </c>
      <c r="CG677">
        <f t="shared" si="911"/>
        <v>2.3285714285714288E-2</v>
      </c>
      <c r="CH677">
        <f t="shared" si="911"/>
        <v>0</v>
      </c>
      <c r="CI677">
        <f t="shared" si="911"/>
        <v>0</v>
      </c>
      <c r="CJ677">
        <f t="shared" si="911"/>
        <v>0</v>
      </c>
      <c r="CK677">
        <f t="shared" si="911"/>
        <v>0</v>
      </c>
      <c r="CL677">
        <f t="shared" si="912"/>
        <v>0</v>
      </c>
      <c r="CM677">
        <f t="shared" si="912"/>
        <v>0</v>
      </c>
      <c r="CN677">
        <f t="shared" si="912"/>
        <v>0</v>
      </c>
      <c r="CO677">
        <f t="shared" si="912"/>
        <v>0</v>
      </c>
      <c r="CP677">
        <f t="shared" si="912"/>
        <v>0</v>
      </c>
      <c r="CQ677">
        <f t="shared" si="912"/>
        <v>0</v>
      </c>
      <c r="CR677">
        <f t="shared" si="912"/>
        <v>0</v>
      </c>
      <c r="CS677">
        <f t="shared" si="912"/>
        <v>0</v>
      </c>
      <c r="CT677">
        <f t="shared" si="912"/>
        <v>0</v>
      </c>
      <c r="CU677">
        <f t="shared" si="912"/>
        <v>0</v>
      </c>
      <c r="CV677">
        <f t="shared" si="913"/>
        <v>0</v>
      </c>
      <c r="CW677">
        <f t="shared" si="913"/>
        <v>0</v>
      </c>
      <c r="CX677">
        <f t="shared" si="913"/>
        <v>0</v>
      </c>
      <c r="CY677">
        <f t="shared" si="913"/>
        <v>0</v>
      </c>
      <c r="CZ677">
        <f t="shared" si="913"/>
        <v>0</v>
      </c>
      <c r="DA677">
        <f t="shared" si="913"/>
        <v>0</v>
      </c>
      <c r="DB677">
        <f t="shared" si="913"/>
        <v>0</v>
      </c>
      <c r="DC677">
        <f t="shared" si="913"/>
        <v>0</v>
      </c>
      <c r="DD677">
        <f t="shared" si="913"/>
        <v>0</v>
      </c>
      <c r="DE677">
        <f t="shared" si="913"/>
        <v>0</v>
      </c>
      <c r="DF677">
        <f t="shared" si="914"/>
        <v>0</v>
      </c>
      <c r="DG677">
        <f t="shared" si="914"/>
        <v>0</v>
      </c>
      <c r="DH677">
        <f t="shared" si="914"/>
        <v>0</v>
      </c>
      <c r="DI677">
        <f t="shared" si="914"/>
        <v>0</v>
      </c>
      <c r="DJ677">
        <f t="shared" si="914"/>
        <v>0</v>
      </c>
      <c r="DK677">
        <f t="shared" si="914"/>
        <v>0</v>
      </c>
      <c r="DL677">
        <f t="shared" si="914"/>
        <v>0</v>
      </c>
      <c r="DM677">
        <f t="shared" si="914"/>
        <v>0</v>
      </c>
      <c r="DN677">
        <f t="shared" si="914"/>
        <v>0</v>
      </c>
      <c r="DO677">
        <f t="shared" si="914"/>
        <v>0</v>
      </c>
      <c r="DP677">
        <f t="shared" si="915"/>
        <v>0</v>
      </c>
      <c r="DQ677">
        <f t="shared" si="915"/>
        <v>0</v>
      </c>
      <c r="DR677">
        <f t="shared" si="915"/>
        <v>0</v>
      </c>
      <c r="DS677">
        <f t="shared" si="915"/>
        <v>0</v>
      </c>
      <c r="DT677">
        <f t="shared" si="915"/>
        <v>0</v>
      </c>
      <c r="DU677">
        <f t="shared" si="915"/>
        <v>0</v>
      </c>
      <c r="DV677">
        <f t="shared" si="915"/>
        <v>0</v>
      </c>
      <c r="DW677">
        <f t="shared" si="915"/>
        <v>0</v>
      </c>
      <c r="DX677">
        <f t="shared" si="915"/>
        <v>0</v>
      </c>
      <c r="DY677">
        <f t="shared" si="915"/>
        <v>0</v>
      </c>
      <c r="DZ677">
        <f t="shared" si="916"/>
        <v>0</v>
      </c>
      <c r="EA677">
        <f t="shared" si="916"/>
        <v>0</v>
      </c>
      <c r="EB677">
        <f t="shared" si="916"/>
        <v>0</v>
      </c>
      <c r="EC677">
        <f t="shared" si="916"/>
        <v>0</v>
      </c>
      <c r="ED677">
        <f t="shared" si="916"/>
        <v>0</v>
      </c>
      <c r="EE677">
        <f t="shared" si="916"/>
        <v>0</v>
      </c>
      <c r="EF677">
        <f t="shared" si="916"/>
        <v>0</v>
      </c>
      <c r="EG677">
        <f t="shared" si="916"/>
        <v>0</v>
      </c>
      <c r="EH677">
        <f t="shared" si="916"/>
        <v>0</v>
      </c>
      <c r="EI677">
        <f t="shared" si="916"/>
        <v>0</v>
      </c>
      <c r="EJ677">
        <f t="shared" si="916"/>
        <v>0</v>
      </c>
      <c r="EK677">
        <f t="shared" si="916"/>
        <v>0</v>
      </c>
      <c r="EL677">
        <f t="shared" si="916"/>
        <v>0</v>
      </c>
      <c r="EM677">
        <f t="shared" si="916"/>
        <v>0</v>
      </c>
      <c r="EN677">
        <f t="shared" si="916"/>
        <v>0</v>
      </c>
      <c r="ER677" s="6">
        <f t="shared" si="878"/>
        <v>0</v>
      </c>
      <c r="ES677" s="6">
        <f t="shared" ref="ES677:HD680" si="919">IF(INDEX($A$1:$I$862, ROW($I677), 4) = ES$1, $AE677, 0)</f>
        <v>0</v>
      </c>
      <c r="ET677" s="6">
        <f t="shared" si="919"/>
        <v>0</v>
      </c>
      <c r="EU677" s="6">
        <f t="shared" si="919"/>
        <v>0</v>
      </c>
      <c r="EV677" s="6">
        <f t="shared" si="919"/>
        <v>0</v>
      </c>
      <c r="EW677" s="6">
        <f t="shared" si="919"/>
        <v>0</v>
      </c>
      <c r="EX677" s="6">
        <f t="shared" si="919"/>
        <v>0</v>
      </c>
      <c r="EY677" s="6">
        <f t="shared" si="919"/>
        <v>0</v>
      </c>
      <c r="EZ677" s="6">
        <f t="shared" si="919"/>
        <v>0</v>
      </c>
      <c r="FA677" s="6">
        <f t="shared" si="919"/>
        <v>0</v>
      </c>
      <c r="FB677" s="6">
        <f t="shared" si="919"/>
        <v>0</v>
      </c>
      <c r="FC677" s="6">
        <f t="shared" si="919"/>
        <v>0</v>
      </c>
      <c r="FD677" s="6">
        <f t="shared" si="919"/>
        <v>0</v>
      </c>
      <c r="FE677" s="6">
        <f t="shared" si="919"/>
        <v>0</v>
      </c>
      <c r="FF677" s="6">
        <f t="shared" si="919"/>
        <v>0</v>
      </c>
      <c r="FG677" s="6">
        <f t="shared" si="919"/>
        <v>16.3</v>
      </c>
      <c r="FH677" s="6">
        <f t="shared" si="919"/>
        <v>0</v>
      </c>
      <c r="FI677" s="6">
        <f t="shared" si="919"/>
        <v>0</v>
      </c>
      <c r="FJ677" s="6">
        <f t="shared" si="919"/>
        <v>0</v>
      </c>
      <c r="FK677" s="6">
        <f t="shared" si="919"/>
        <v>0</v>
      </c>
      <c r="FL677" s="6">
        <f t="shared" si="919"/>
        <v>0</v>
      </c>
      <c r="FM677" s="6">
        <f t="shared" si="919"/>
        <v>0</v>
      </c>
      <c r="FN677" s="6">
        <f t="shared" si="919"/>
        <v>0</v>
      </c>
      <c r="FO677" s="6">
        <f t="shared" si="919"/>
        <v>0</v>
      </c>
      <c r="FP677" s="6">
        <f t="shared" si="919"/>
        <v>0</v>
      </c>
      <c r="FQ677" s="6">
        <f t="shared" si="919"/>
        <v>0</v>
      </c>
      <c r="FR677" s="6">
        <f t="shared" si="919"/>
        <v>0</v>
      </c>
      <c r="FS677" s="6">
        <f t="shared" si="919"/>
        <v>0</v>
      </c>
      <c r="FT677" s="6">
        <f t="shared" si="919"/>
        <v>0</v>
      </c>
      <c r="FU677" s="6">
        <f t="shared" si="919"/>
        <v>0</v>
      </c>
      <c r="FV677" s="6">
        <f t="shared" si="919"/>
        <v>0</v>
      </c>
      <c r="FW677" s="6">
        <f t="shared" si="919"/>
        <v>0</v>
      </c>
      <c r="FX677" s="6">
        <f t="shared" si="919"/>
        <v>0</v>
      </c>
      <c r="FY677" s="6">
        <f t="shared" si="919"/>
        <v>0</v>
      </c>
      <c r="FZ677" s="6">
        <f t="shared" si="919"/>
        <v>0</v>
      </c>
      <c r="GA677" s="6">
        <f t="shared" si="919"/>
        <v>0</v>
      </c>
      <c r="GB677" s="6">
        <f t="shared" si="919"/>
        <v>0</v>
      </c>
      <c r="GC677" s="6">
        <f t="shared" si="919"/>
        <v>0</v>
      </c>
      <c r="GD677" s="6">
        <f t="shared" si="919"/>
        <v>0</v>
      </c>
      <c r="GE677" s="6">
        <f t="shared" si="919"/>
        <v>0</v>
      </c>
      <c r="GF677" s="6">
        <f t="shared" si="919"/>
        <v>0</v>
      </c>
      <c r="GG677" s="6">
        <f t="shared" si="919"/>
        <v>0</v>
      </c>
      <c r="GH677" s="6">
        <f t="shared" si="919"/>
        <v>0</v>
      </c>
      <c r="GI677" s="6">
        <f t="shared" si="919"/>
        <v>0</v>
      </c>
      <c r="GJ677" s="6">
        <f t="shared" si="919"/>
        <v>0</v>
      </c>
      <c r="GK677" s="6">
        <f t="shared" si="919"/>
        <v>0</v>
      </c>
      <c r="GL677" s="6">
        <f t="shared" si="919"/>
        <v>0</v>
      </c>
      <c r="GM677" s="6">
        <f t="shared" si="919"/>
        <v>0</v>
      </c>
      <c r="GN677" s="6">
        <f t="shared" si="919"/>
        <v>0</v>
      </c>
      <c r="GO677" s="6">
        <f t="shared" si="919"/>
        <v>0</v>
      </c>
      <c r="GP677" s="6">
        <f t="shared" si="919"/>
        <v>0</v>
      </c>
      <c r="GQ677" s="6">
        <f t="shared" si="919"/>
        <v>0</v>
      </c>
      <c r="GR677" s="6">
        <f t="shared" si="919"/>
        <v>0</v>
      </c>
      <c r="GS677" s="6">
        <f t="shared" si="919"/>
        <v>0</v>
      </c>
      <c r="GT677" s="6">
        <f t="shared" si="919"/>
        <v>0</v>
      </c>
      <c r="GU677" s="6">
        <f t="shared" si="919"/>
        <v>0</v>
      </c>
      <c r="GV677" s="6">
        <f t="shared" si="919"/>
        <v>0</v>
      </c>
      <c r="GW677" s="6">
        <f t="shared" si="919"/>
        <v>0</v>
      </c>
      <c r="GX677" s="6">
        <f t="shared" si="919"/>
        <v>0</v>
      </c>
      <c r="GY677" s="6">
        <f t="shared" si="919"/>
        <v>0</v>
      </c>
      <c r="GZ677" s="6">
        <f t="shared" si="919"/>
        <v>0</v>
      </c>
      <c r="HA677" s="6">
        <f t="shared" si="919"/>
        <v>0</v>
      </c>
      <c r="HB677" s="6">
        <f t="shared" si="919"/>
        <v>0</v>
      </c>
      <c r="HC677" s="6">
        <f t="shared" si="919"/>
        <v>0</v>
      </c>
      <c r="HD677" s="6">
        <f t="shared" si="919"/>
        <v>0</v>
      </c>
      <c r="HE677" s="6">
        <f t="shared" si="918"/>
        <v>0</v>
      </c>
      <c r="HF677" s="6">
        <f t="shared" si="918"/>
        <v>0</v>
      </c>
      <c r="HG677" s="6">
        <f t="shared" si="918"/>
        <v>0</v>
      </c>
      <c r="HH677" s="6">
        <f t="shared" si="918"/>
        <v>0</v>
      </c>
      <c r="HI677" s="6">
        <f t="shared" si="918"/>
        <v>0</v>
      </c>
      <c r="HJ677" s="6">
        <f t="shared" si="918"/>
        <v>0</v>
      </c>
      <c r="HK677" s="6">
        <f t="shared" si="918"/>
        <v>0</v>
      </c>
      <c r="HL677" s="6">
        <f t="shared" si="918"/>
        <v>0</v>
      </c>
      <c r="HM677" s="6">
        <f t="shared" si="918"/>
        <v>0</v>
      </c>
      <c r="HN677" s="6">
        <f t="shared" si="918"/>
        <v>0</v>
      </c>
    </row>
    <row r="678" spans="1:222" x14ac:dyDescent="0.25">
      <c r="A678">
        <v>5762</v>
      </c>
      <c r="B678">
        <v>2018</v>
      </c>
      <c r="C678" t="str">
        <v>компьютерных технологий и электронного обучения</v>
      </c>
      <c r="D678" t="str">
        <v>Гончарова Светлана Викторовна</v>
      </c>
      <c r="E678" t="str">
        <v>кандидат педагогических наук</v>
      </c>
      <c r="F678" t="str">
        <v>доцент</v>
      </c>
      <c r="G678">
        <v>1</v>
      </c>
      <c r="H678">
        <v>17248</v>
      </c>
      <c r="I678" t="str">
        <v>Модуль "Интеллектуальные информационные технологии в образовании". Дистанционные образовательные технологии</v>
      </c>
      <c r="J678">
        <v>4</v>
      </c>
      <c r="K678">
        <v>0</v>
      </c>
      <c r="L678">
        <v>0</v>
      </c>
      <c r="M678" s="16">
        <f t="shared" si="873"/>
        <v>1</v>
      </c>
      <c r="N678" s="16">
        <f t="shared" si="874"/>
        <v>5.3000000000000007</v>
      </c>
      <c r="O678" s="16">
        <f t="shared" si="879"/>
        <v>2.5</v>
      </c>
      <c r="P678" s="16">
        <f t="shared" si="880"/>
        <v>2.5</v>
      </c>
      <c r="Q678" s="16">
        <v>0</v>
      </c>
      <c r="R678" s="16">
        <v>0</v>
      </c>
      <c r="S678" s="16">
        <v>0</v>
      </c>
      <c r="T678" s="21">
        <v>0</v>
      </c>
      <c r="U678">
        <v>0</v>
      </c>
      <c r="V678">
        <v>0</v>
      </c>
      <c r="W678">
        <v>10</v>
      </c>
      <c r="X678">
        <v>1</v>
      </c>
      <c r="Y678">
        <v>1</v>
      </c>
      <c r="Z678">
        <v>0</v>
      </c>
      <c r="AA678" t="str">
        <v>осн</v>
      </c>
      <c r="AB678">
        <f t="shared" si="881"/>
        <v>800</v>
      </c>
      <c r="AC678" t="str">
        <f t="shared" si="875"/>
        <v>КЭО (маг)</v>
      </c>
      <c r="AD678" t="str">
        <f t="shared" si="865"/>
        <v>2018/2019</v>
      </c>
      <c r="AE678">
        <f t="shared" si="876"/>
        <v>15.3</v>
      </c>
      <c r="AF678">
        <f t="shared" si="877"/>
        <v>1.9125E-2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R678">
        <f t="shared" si="910"/>
        <v>0</v>
      </c>
      <c r="BS678">
        <f t="shared" si="910"/>
        <v>0</v>
      </c>
      <c r="BT678">
        <f t="shared" si="910"/>
        <v>0</v>
      </c>
      <c r="BU678">
        <f t="shared" si="910"/>
        <v>0</v>
      </c>
      <c r="BV678">
        <f t="shared" si="910"/>
        <v>0</v>
      </c>
      <c r="BW678">
        <f t="shared" si="910"/>
        <v>0</v>
      </c>
      <c r="BX678">
        <f t="shared" si="910"/>
        <v>0</v>
      </c>
      <c r="BY678">
        <f t="shared" si="910"/>
        <v>0</v>
      </c>
      <c r="BZ678">
        <f t="shared" si="910"/>
        <v>0</v>
      </c>
      <c r="CA678">
        <f t="shared" si="910"/>
        <v>0</v>
      </c>
      <c r="CB678">
        <f t="shared" si="911"/>
        <v>0</v>
      </c>
      <c r="CC678">
        <f t="shared" si="911"/>
        <v>0</v>
      </c>
      <c r="CD678">
        <f t="shared" si="911"/>
        <v>0</v>
      </c>
      <c r="CE678">
        <f t="shared" si="911"/>
        <v>0</v>
      </c>
      <c r="CF678">
        <f t="shared" si="911"/>
        <v>0</v>
      </c>
      <c r="CG678">
        <f t="shared" si="911"/>
        <v>0</v>
      </c>
      <c r="CH678">
        <f t="shared" si="911"/>
        <v>0</v>
      </c>
      <c r="CI678">
        <f t="shared" si="911"/>
        <v>0</v>
      </c>
      <c r="CJ678">
        <f t="shared" si="911"/>
        <v>0</v>
      </c>
      <c r="CK678">
        <f t="shared" si="911"/>
        <v>1.9125E-2</v>
      </c>
      <c r="CL678">
        <f t="shared" si="912"/>
        <v>0</v>
      </c>
      <c r="CM678">
        <f t="shared" si="912"/>
        <v>0</v>
      </c>
      <c r="CN678">
        <f t="shared" si="912"/>
        <v>0</v>
      </c>
      <c r="CO678">
        <f t="shared" si="912"/>
        <v>0</v>
      </c>
      <c r="CP678">
        <f t="shared" si="912"/>
        <v>0</v>
      </c>
      <c r="CQ678">
        <f t="shared" si="912"/>
        <v>0</v>
      </c>
      <c r="CR678">
        <f t="shared" si="912"/>
        <v>0</v>
      </c>
      <c r="CS678">
        <f t="shared" si="912"/>
        <v>0</v>
      </c>
      <c r="CT678">
        <f t="shared" si="912"/>
        <v>0</v>
      </c>
      <c r="CU678">
        <f t="shared" si="912"/>
        <v>0</v>
      </c>
      <c r="CV678">
        <f t="shared" si="913"/>
        <v>0</v>
      </c>
      <c r="CW678">
        <f t="shared" si="913"/>
        <v>0</v>
      </c>
      <c r="CX678">
        <f t="shared" si="913"/>
        <v>0</v>
      </c>
      <c r="CY678">
        <f t="shared" si="913"/>
        <v>0</v>
      </c>
      <c r="CZ678">
        <f t="shared" si="913"/>
        <v>0</v>
      </c>
      <c r="DA678">
        <f t="shared" si="913"/>
        <v>0</v>
      </c>
      <c r="DB678">
        <f t="shared" si="913"/>
        <v>0</v>
      </c>
      <c r="DC678">
        <f t="shared" si="913"/>
        <v>0</v>
      </c>
      <c r="DD678">
        <f t="shared" si="913"/>
        <v>0</v>
      </c>
      <c r="DE678">
        <f t="shared" si="913"/>
        <v>0</v>
      </c>
      <c r="DF678">
        <f t="shared" si="914"/>
        <v>0</v>
      </c>
      <c r="DG678">
        <f t="shared" si="914"/>
        <v>0</v>
      </c>
      <c r="DH678">
        <f t="shared" si="914"/>
        <v>0</v>
      </c>
      <c r="DI678">
        <f t="shared" si="914"/>
        <v>0</v>
      </c>
      <c r="DJ678">
        <f t="shared" si="914"/>
        <v>0</v>
      </c>
      <c r="DK678">
        <f t="shared" si="914"/>
        <v>0</v>
      </c>
      <c r="DL678">
        <f t="shared" si="914"/>
        <v>0</v>
      </c>
      <c r="DM678">
        <f t="shared" si="914"/>
        <v>0</v>
      </c>
      <c r="DN678">
        <f t="shared" si="914"/>
        <v>0</v>
      </c>
      <c r="DO678">
        <f t="shared" si="914"/>
        <v>0</v>
      </c>
      <c r="DP678">
        <f t="shared" si="915"/>
        <v>0</v>
      </c>
      <c r="DQ678">
        <f t="shared" si="915"/>
        <v>0</v>
      </c>
      <c r="DR678">
        <f t="shared" si="915"/>
        <v>0</v>
      </c>
      <c r="DS678">
        <f t="shared" si="915"/>
        <v>0</v>
      </c>
      <c r="DT678">
        <f t="shared" si="915"/>
        <v>0</v>
      </c>
      <c r="DU678">
        <f t="shared" si="915"/>
        <v>0</v>
      </c>
      <c r="DV678">
        <f t="shared" si="915"/>
        <v>0</v>
      </c>
      <c r="DW678">
        <f t="shared" si="915"/>
        <v>0</v>
      </c>
      <c r="DX678">
        <f t="shared" si="915"/>
        <v>0</v>
      </c>
      <c r="DY678">
        <f t="shared" si="915"/>
        <v>0</v>
      </c>
      <c r="DZ678">
        <f t="shared" si="916"/>
        <v>0</v>
      </c>
      <c r="EA678">
        <f t="shared" si="916"/>
        <v>0</v>
      </c>
      <c r="EB678">
        <f t="shared" si="916"/>
        <v>0</v>
      </c>
      <c r="EC678">
        <f t="shared" si="916"/>
        <v>0</v>
      </c>
      <c r="ED678">
        <f t="shared" si="916"/>
        <v>0</v>
      </c>
      <c r="EE678">
        <f t="shared" si="916"/>
        <v>0</v>
      </c>
      <c r="EF678">
        <f t="shared" si="916"/>
        <v>0</v>
      </c>
      <c r="EG678">
        <f t="shared" si="916"/>
        <v>0</v>
      </c>
      <c r="EH678">
        <f t="shared" si="916"/>
        <v>0</v>
      </c>
      <c r="EI678">
        <f t="shared" si="916"/>
        <v>0</v>
      </c>
      <c r="EJ678">
        <f t="shared" si="916"/>
        <v>0</v>
      </c>
      <c r="EK678">
        <f t="shared" si="916"/>
        <v>0</v>
      </c>
      <c r="EL678">
        <f t="shared" si="916"/>
        <v>0</v>
      </c>
      <c r="EM678">
        <f t="shared" si="916"/>
        <v>0</v>
      </c>
      <c r="EN678">
        <f t="shared" si="916"/>
        <v>0</v>
      </c>
      <c r="ER678" s="6">
        <f t="shared" si="878"/>
        <v>0</v>
      </c>
      <c r="ES678" s="6">
        <f t="shared" si="919"/>
        <v>0</v>
      </c>
      <c r="ET678" s="6">
        <f t="shared" si="919"/>
        <v>0</v>
      </c>
      <c r="EU678" s="6">
        <f t="shared" si="919"/>
        <v>0</v>
      </c>
      <c r="EV678" s="6">
        <f t="shared" si="919"/>
        <v>0</v>
      </c>
      <c r="EW678" s="6">
        <f t="shared" si="919"/>
        <v>0</v>
      </c>
      <c r="EX678" s="6">
        <f t="shared" si="919"/>
        <v>0</v>
      </c>
      <c r="EY678" s="6">
        <f t="shared" si="919"/>
        <v>0</v>
      </c>
      <c r="EZ678" s="6">
        <f t="shared" si="919"/>
        <v>0</v>
      </c>
      <c r="FA678" s="6">
        <f t="shared" si="919"/>
        <v>0</v>
      </c>
      <c r="FB678" s="6">
        <f t="shared" si="919"/>
        <v>0</v>
      </c>
      <c r="FC678" s="6">
        <f t="shared" si="919"/>
        <v>0</v>
      </c>
      <c r="FD678" s="6">
        <f t="shared" si="919"/>
        <v>0</v>
      </c>
      <c r="FE678" s="6">
        <f t="shared" si="919"/>
        <v>0</v>
      </c>
      <c r="FF678" s="6">
        <f t="shared" si="919"/>
        <v>0</v>
      </c>
      <c r="FG678" s="6">
        <f t="shared" si="919"/>
        <v>0</v>
      </c>
      <c r="FH678" s="6">
        <f t="shared" si="919"/>
        <v>0</v>
      </c>
      <c r="FI678" s="6">
        <f t="shared" si="919"/>
        <v>0</v>
      </c>
      <c r="FJ678" s="6">
        <f t="shared" si="919"/>
        <v>0</v>
      </c>
      <c r="FK678" s="6">
        <f t="shared" si="919"/>
        <v>15.3</v>
      </c>
      <c r="FL678" s="6">
        <f t="shared" si="919"/>
        <v>0</v>
      </c>
      <c r="FM678" s="6">
        <f t="shared" si="919"/>
        <v>0</v>
      </c>
      <c r="FN678" s="6">
        <f t="shared" si="919"/>
        <v>0</v>
      </c>
      <c r="FO678" s="6">
        <f t="shared" si="919"/>
        <v>0</v>
      </c>
      <c r="FP678" s="6">
        <f t="shared" si="919"/>
        <v>0</v>
      </c>
      <c r="FQ678" s="6">
        <f t="shared" si="919"/>
        <v>0</v>
      </c>
      <c r="FR678" s="6">
        <f t="shared" si="919"/>
        <v>0</v>
      </c>
      <c r="FS678" s="6">
        <f t="shared" si="919"/>
        <v>0</v>
      </c>
      <c r="FT678" s="6">
        <f t="shared" si="919"/>
        <v>0</v>
      </c>
      <c r="FU678" s="6">
        <f t="shared" si="919"/>
        <v>0</v>
      </c>
      <c r="FV678" s="6">
        <f t="shared" si="919"/>
        <v>0</v>
      </c>
      <c r="FW678" s="6">
        <f t="shared" si="919"/>
        <v>0</v>
      </c>
      <c r="FX678" s="6">
        <f t="shared" si="919"/>
        <v>0</v>
      </c>
      <c r="FY678" s="6">
        <f t="shared" si="919"/>
        <v>0</v>
      </c>
      <c r="FZ678" s="6">
        <f t="shared" si="919"/>
        <v>0</v>
      </c>
      <c r="GA678" s="6">
        <f t="shared" si="919"/>
        <v>0</v>
      </c>
      <c r="GB678" s="6">
        <f t="shared" si="919"/>
        <v>0</v>
      </c>
      <c r="GC678" s="6">
        <f t="shared" si="919"/>
        <v>0</v>
      </c>
      <c r="GD678" s="6">
        <f t="shared" si="919"/>
        <v>0</v>
      </c>
      <c r="GE678" s="6">
        <f t="shared" si="919"/>
        <v>0</v>
      </c>
      <c r="GF678" s="6">
        <f t="shared" si="919"/>
        <v>0</v>
      </c>
      <c r="GG678" s="6">
        <f t="shared" si="919"/>
        <v>0</v>
      </c>
      <c r="GH678" s="6">
        <f t="shared" si="919"/>
        <v>0</v>
      </c>
      <c r="GI678" s="6">
        <f t="shared" si="919"/>
        <v>0</v>
      </c>
      <c r="GJ678" s="6">
        <f t="shared" si="919"/>
        <v>0</v>
      </c>
      <c r="GK678" s="6">
        <f t="shared" si="919"/>
        <v>0</v>
      </c>
      <c r="GL678" s="6">
        <f t="shared" si="919"/>
        <v>0</v>
      </c>
      <c r="GM678" s="6">
        <f t="shared" si="919"/>
        <v>0</v>
      </c>
      <c r="GN678" s="6">
        <f t="shared" si="919"/>
        <v>0</v>
      </c>
      <c r="GO678" s="6">
        <f t="shared" si="919"/>
        <v>0</v>
      </c>
      <c r="GP678" s="6">
        <f t="shared" si="919"/>
        <v>0</v>
      </c>
      <c r="GQ678" s="6">
        <f t="shared" si="919"/>
        <v>0</v>
      </c>
      <c r="GR678" s="6">
        <f t="shared" si="919"/>
        <v>0</v>
      </c>
      <c r="GS678" s="6">
        <f t="shared" si="919"/>
        <v>0</v>
      </c>
      <c r="GT678" s="6">
        <f t="shared" si="919"/>
        <v>0</v>
      </c>
      <c r="GU678" s="6">
        <f t="shared" si="919"/>
        <v>0</v>
      </c>
      <c r="GV678" s="6">
        <f t="shared" si="919"/>
        <v>0</v>
      </c>
      <c r="GW678" s="6">
        <f t="shared" si="919"/>
        <v>0</v>
      </c>
      <c r="GX678" s="6">
        <f t="shared" si="919"/>
        <v>0</v>
      </c>
      <c r="GY678" s="6">
        <f t="shared" si="919"/>
        <v>0</v>
      </c>
      <c r="GZ678" s="6">
        <f t="shared" si="919"/>
        <v>0</v>
      </c>
      <c r="HA678" s="6">
        <f t="shared" si="919"/>
        <v>0</v>
      </c>
      <c r="HB678" s="6">
        <f t="shared" si="919"/>
        <v>0</v>
      </c>
      <c r="HC678" s="6">
        <f t="shared" si="919"/>
        <v>0</v>
      </c>
      <c r="HD678" s="6">
        <f t="shared" si="919"/>
        <v>0</v>
      </c>
      <c r="HE678" s="6">
        <f t="shared" si="918"/>
        <v>0</v>
      </c>
      <c r="HF678" s="6">
        <f t="shared" si="918"/>
        <v>0</v>
      </c>
      <c r="HG678" s="6">
        <f t="shared" si="918"/>
        <v>0</v>
      </c>
      <c r="HH678" s="6">
        <f t="shared" si="918"/>
        <v>0</v>
      </c>
      <c r="HI678" s="6">
        <f t="shared" si="918"/>
        <v>0</v>
      </c>
      <c r="HJ678" s="6">
        <f t="shared" si="918"/>
        <v>0</v>
      </c>
      <c r="HK678" s="6">
        <f t="shared" si="918"/>
        <v>0</v>
      </c>
      <c r="HL678" s="6">
        <f t="shared" si="918"/>
        <v>0</v>
      </c>
      <c r="HM678" s="6">
        <f t="shared" si="918"/>
        <v>0</v>
      </c>
      <c r="HN678" s="6">
        <f t="shared" si="918"/>
        <v>0</v>
      </c>
    </row>
    <row r="679" spans="1:222" x14ac:dyDescent="0.25">
      <c r="A679">
        <v>5762</v>
      </c>
      <c r="B679">
        <v>2018</v>
      </c>
      <c r="C679" t="str">
        <v>компьютерных технологий и электронного обучения</v>
      </c>
      <c r="D679" t="str">
        <v>Гончарова Светлана Викторовна</v>
      </c>
      <c r="E679" t="str">
        <v>кандидат педагогических наук</v>
      </c>
      <c r="F679" t="str">
        <v>доцент</v>
      </c>
      <c r="G679">
        <v>1</v>
      </c>
      <c r="H679">
        <v>17248</v>
      </c>
      <c r="I67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9">
        <v>0</v>
      </c>
      <c r="K679">
        <v>0</v>
      </c>
      <c r="L679">
        <v>0</v>
      </c>
      <c r="M679" s="16">
        <f t="shared" si="873"/>
        <v>0</v>
      </c>
      <c r="N679" s="16">
        <f t="shared" si="874"/>
        <v>5.3000000000000007</v>
      </c>
      <c r="O679" s="16">
        <f t="shared" si="879"/>
        <v>2.5</v>
      </c>
      <c r="P679" s="16">
        <f t="shared" si="880"/>
        <v>2.5</v>
      </c>
      <c r="Q679" s="16">
        <v>0</v>
      </c>
      <c r="R679" s="16">
        <v>0</v>
      </c>
      <c r="S679" s="16">
        <v>0</v>
      </c>
      <c r="T679" s="21">
        <v>0</v>
      </c>
      <c r="U679">
        <v>4</v>
      </c>
      <c r="V679">
        <v>0</v>
      </c>
      <c r="W679">
        <v>10</v>
      </c>
      <c r="X679">
        <v>1</v>
      </c>
      <c r="Y679">
        <v>1</v>
      </c>
      <c r="Z679">
        <v>0</v>
      </c>
      <c r="AA679" t="str">
        <v>осн</v>
      </c>
      <c r="AB679">
        <f t="shared" si="881"/>
        <v>800</v>
      </c>
      <c r="AC679" t="str">
        <f t="shared" si="875"/>
        <v>КЭО (маг)</v>
      </c>
      <c r="AD679" t="str">
        <f t="shared" si="865"/>
        <v>2018/2019</v>
      </c>
      <c r="AE679">
        <f t="shared" si="876"/>
        <v>14.3</v>
      </c>
      <c r="AF679">
        <f t="shared" si="877"/>
        <v>1.7875000000000002E-2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R679">
        <f t="shared" si="910"/>
        <v>0</v>
      </c>
      <c r="BS679">
        <f t="shared" si="910"/>
        <v>0</v>
      </c>
      <c r="BT679">
        <f t="shared" si="910"/>
        <v>0</v>
      </c>
      <c r="BU679">
        <f t="shared" si="910"/>
        <v>0</v>
      </c>
      <c r="BV679">
        <f t="shared" si="910"/>
        <v>0</v>
      </c>
      <c r="BW679">
        <f t="shared" si="910"/>
        <v>0</v>
      </c>
      <c r="BX679">
        <f t="shared" si="910"/>
        <v>0</v>
      </c>
      <c r="BY679">
        <f t="shared" si="910"/>
        <v>0</v>
      </c>
      <c r="BZ679">
        <f t="shared" si="910"/>
        <v>0</v>
      </c>
      <c r="CA679">
        <f t="shared" si="910"/>
        <v>0</v>
      </c>
      <c r="CB679">
        <f t="shared" si="911"/>
        <v>0</v>
      </c>
      <c r="CC679">
        <f t="shared" si="911"/>
        <v>0</v>
      </c>
      <c r="CD679">
        <f t="shared" si="911"/>
        <v>0</v>
      </c>
      <c r="CE679">
        <f t="shared" si="911"/>
        <v>0</v>
      </c>
      <c r="CF679">
        <f t="shared" si="911"/>
        <v>0</v>
      </c>
      <c r="CG679">
        <f t="shared" si="911"/>
        <v>0</v>
      </c>
      <c r="CH679">
        <f t="shared" si="911"/>
        <v>0</v>
      </c>
      <c r="CI679">
        <f t="shared" si="911"/>
        <v>0</v>
      </c>
      <c r="CJ679">
        <f t="shared" si="911"/>
        <v>0</v>
      </c>
      <c r="CK679">
        <f t="shared" si="911"/>
        <v>1.7875000000000002E-2</v>
      </c>
      <c r="CL679">
        <f t="shared" si="912"/>
        <v>0</v>
      </c>
      <c r="CM679">
        <f t="shared" si="912"/>
        <v>0</v>
      </c>
      <c r="CN679">
        <f t="shared" si="912"/>
        <v>0</v>
      </c>
      <c r="CO679">
        <f t="shared" si="912"/>
        <v>0</v>
      </c>
      <c r="CP679">
        <f t="shared" si="912"/>
        <v>0</v>
      </c>
      <c r="CQ679">
        <f t="shared" si="912"/>
        <v>0</v>
      </c>
      <c r="CR679">
        <f t="shared" si="912"/>
        <v>0</v>
      </c>
      <c r="CS679">
        <f t="shared" si="912"/>
        <v>0</v>
      </c>
      <c r="CT679">
        <f t="shared" si="912"/>
        <v>0</v>
      </c>
      <c r="CU679">
        <f t="shared" si="912"/>
        <v>0</v>
      </c>
      <c r="CV679">
        <f t="shared" si="913"/>
        <v>0</v>
      </c>
      <c r="CW679">
        <f t="shared" si="913"/>
        <v>0</v>
      </c>
      <c r="CX679">
        <f t="shared" si="913"/>
        <v>0</v>
      </c>
      <c r="CY679">
        <f t="shared" si="913"/>
        <v>0</v>
      </c>
      <c r="CZ679">
        <f t="shared" si="913"/>
        <v>0</v>
      </c>
      <c r="DA679">
        <f t="shared" si="913"/>
        <v>0</v>
      </c>
      <c r="DB679">
        <f t="shared" si="913"/>
        <v>0</v>
      </c>
      <c r="DC679">
        <f t="shared" si="913"/>
        <v>0</v>
      </c>
      <c r="DD679">
        <f t="shared" si="913"/>
        <v>0</v>
      </c>
      <c r="DE679">
        <f t="shared" si="913"/>
        <v>0</v>
      </c>
      <c r="DF679">
        <f t="shared" si="914"/>
        <v>0</v>
      </c>
      <c r="DG679">
        <f t="shared" si="914"/>
        <v>0</v>
      </c>
      <c r="DH679">
        <f t="shared" si="914"/>
        <v>0</v>
      </c>
      <c r="DI679">
        <f t="shared" si="914"/>
        <v>0</v>
      </c>
      <c r="DJ679">
        <f t="shared" si="914"/>
        <v>0</v>
      </c>
      <c r="DK679">
        <f t="shared" si="914"/>
        <v>0</v>
      </c>
      <c r="DL679">
        <f t="shared" si="914"/>
        <v>0</v>
      </c>
      <c r="DM679">
        <f t="shared" si="914"/>
        <v>0</v>
      </c>
      <c r="DN679">
        <f t="shared" si="914"/>
        <v>0</v>
      </c>
      <c r="DO679">
        <f t="shared" si="914"/>
        <v>0</v>
      </c>
      <c r="DP679">
        <f t="shared" si="915"/>
        <v>0</v>
      </c>
      <c r="DQ679">
        <f t="shared" si="915"/>
        <v>0</v>
      </c>
      <c r="DR679">
        <f t="shared" si="915"/>
        <v>0</v>
      </c>
      <c r="DS679">
        <f t="shared" si="915"/>
        <v>0</v>
      </c>
      <c r="DT679">
        <f t="shared" si="915"/>
        <v>0</v>
      </c>
      <c r="DU679">
        <f t="shared" si="915"/>
        <v>0</v>
      </c>
      <c r="DV679">
        <f t="shared" si="915"/>
        <v>0</v>
      </c>
      <c r="DW679">
        <f t="shared" si="915"/>
        <v>0</v>
      </c>
      <c r="DX679">
        <f t="shared" si="915"/>
        <v>0</v>
      </c>
      <c r="DY679">
        <f t="shared" si="915"/>
        <v>0</v>
      </c>
      <c r="DZ679">
        <f t="shared" si="916"/>
        <v>0</v>
      </c>
      <c r="EA679">
        <f t="shared" si="916"/>
        <v>0</v>
      </c>
      <c r="EB679">
        <f t="shared" si="916"/>
        <v>0</v>
      </c>
      <c r="EC679">
        <f t="shared" si="916"/>
        <v>0</v>
      </c>
      <c r="ED679">
        <f t="shared" si="916"/>
        <v>0</v>
      </c>
      <c r="EE679">
        <f t="shared" si="916"/>
        <v>0</v>
      </c>
      <c r="EF679">
        <f t="shared" si="916"/>
        <v>0</v>
      </c>
      <c r="EG679">
        <f t="shared" si="916"/>
        <v>0</v>
      </c>
      <c r="EH679">
        <f t="shared" si="916"/>
        <v>0</v>
      </c>
      <c r="EI679">
        <f t="shared" si="916"/>
        <v>0</v>
      </c>
      <c r="EJ679">
        <f t="shared" si="916"/>
        <v>0</v>
      </c>
      <c r="EK679">
        <f t="shared" si="916"/>
        <v>0</v>
      </c>
      <c r="EL679">
        <f t="shared" si="916"/>
        <v>0</v>
      </c>
      <c r="EM679">
        <f t="shared" si="916"/>
        <v>0</v>
      </c>
      <c r="EN679">
        <f t="shared" si="916"/>
        <v>0</v>
      </c>
      <c r="ER679" s="6">
        <f t="shared" si="878"/>
        <v>0</v>
      </c>
      <c r="ES679" s="6">
        <f t="shared" si="919"/>
        <v>0</v>
      </c>
      <c r="ET679" s="6">
        <f t="shared" si="919"/>
        <v>0</v>
      </c>
      <c r="EU679" s="6">
        <f t="shared" si="919"/>
        <v>0</v>
      </c>
      <c r="EV679" s="6">
        <f t="shared" si="919"/>
        <v>0</v>
      </c>
      <c r="EW679" s="6">
        <f t="shared" si="919"/>
        <v>0</v>
      </c>
      <c r="EX679" s="6">
        <f t="shared" si="919"/>
        <v>0</v>
      </c>
      <c r="EY679" s="6">
        <f t="shared" si="919"/>
        <v>0</v>
      </c>
      <c r="EZ679" s="6">
        <f t="shared" si="919"/>
        <v>0</v>
      </c>
      <c r="FA679" s="6">
        <f t="shared" si="919"/>
        <v>0</v>
      </c>
      <c r="FB679" s="6">
        <f t="shared" si="919"/>
        <v>0</v>
      </c>
      <c r="FC679" s="6">
        <f t="shared" si="919"/>
        <v>0</v>
      </c>
      <c r="FD679" s="6">
        <f t="shared" si="919"/>
        <v>0</v>
      </c>
      <c r="FE679" s="6">
        <f t="shared" si="919"/>
        <v>0</v>
      </c>
      <c r="FF679" s="6">
        <f t="shared" si="919"/>
        <v>0</v>
      </c>
      <c r="FG679" s="6">
        <f t="shared" si="919"/>
        <v>0</v>
      </c>
      <c r="FH679" s="6">
        <f t="shared" si="919"/>
        <v>0</v>
      </c>
      <c r="FI679" s="6">
        <f t="shared" si="919"/>
        <v>0</v>
      </c>
      <c r="FJ679" s="6">
        <f t="shared" si="919"/>
        <v>0</v>
      </c>
      <c r="FK679" s="6">
        <f t="shared" si="919"/>
        <v>14.3</v>
      </c>
      <c r="FL679" s="6">
        <f t="shared" si="919"/>
        <v>0</v>
      </c>
      <c r="FM679" s="6">
        <f t="shared" si="919"/>
        <v>0</v>
      </c>
      <c r="FN679" s="6">
        <f t="shared" si="919"/>
        <v>0</v>
      </c>
      <c r="FO679" s="6">
        <f t="shared" si="919"/>
        <v>0</v>
      </c>
      <c r="FP679" s="6">
        <f t="shared" si="919"/>
        <v>0</v>
      </c>
      <c r="FQ679" s="6">
        <f t="shared" si="919"/>
        <v>0</v>
      </c>
      <c r="FR679" s="6">
        <f t="shared" si="919"/>
        <v>0</v>
      </c>
      <c r="FS679" s="6">
        <f t="shared" si="919"/>
        <v>0</v>
      </c>
      <c r="FT679" s="6">
        <f t="shared" si="919"/>
        <v>0</v>
      </c>
      <c r="FU679" s="6">
        <f t="shared" si="919"/>
        <v>0</v>
      </c>
      <c r="FV679" s="6">
        <f t="shared" si="919"/>
        <v>0</v>
      </c>
      <c r="FW679" s="6">
        <f t="shared" si="919"/>
        <v>0</v>
      </c>
      <c r="FX679" s="6">
        <f t="shared" si="919"/>
        <v>0</v>
      </c>
      <c r="FY679" s="6">
        <f t="shared" si="919"/>
        <v>0</v>
      </c>
      <c r="FZ679" s="6">
        <f t="shared" si="919"/>
        <v>0</v>
      </c>
      <c r="GA679" s="6">
        <f t="shared" si="919"/>
        <v>0</v>
      </c>
      <c r="GB679" s="6">
        <f t="shared" si="919"/>
        <v>0</v>
      </c>
      <c r="GC679" s="6">
        <f t="shared" si="919"/>
        <v>0</v>
      </c>
      <c r="GD679" s="6">
        <f t="shared" si="919"/>
        <v>0</v>
      </c>
      <c r="GE679" s="6">
        <f t="shared" si="919"/>
        <v>0</v>
      </c>
      <c r="GF679" s="6">
        <f t="shared" si="919"/>
        <v>0</v>
      </c>
      <c r="GG679" s="6">
        <f t="shared" si="919"/>
        <v>0</v>
      </c>
      <c r="GH679" s="6">
        <f t="shared" si="919"/>
        <v>0</v>
      </c>
      <c r="GI679" s="6">
        <f t="shared" si="919"/>
        <v>0</v>
      </c>
      <c r="GJ679" s="6">
        <f t="shared" si="919"/>
        <v>0</v>
      </c>
      <c r="GK679" s="6">
        <f t="shared" si="919"/>
        <v>0</v>
      </c>
      <c r="GL679" s="6">
        <f t="shared" si="919"/>
        <v>0</v>
      </c>
      <c r="GM679" s="6">
        <f t="shared" si="919"/>
        <v>0</v>
      </c>
      <c r="GN679" s="6">
        <f t="shared" si="919"/>
        <v>0</v>
      </c>
      <c r="GO679" s="6">
        <f t="shared" si="919"/>
        <v>0</v>
      </c>
      <c r="GP679" s="6">
        <f t="shared" si="919"/>
        <v>0</v>
      </c>
      <c r="GQ679" s="6">
        <f t="shared" si="919"/>
        <v>0</v>
      </c>
      <c r="GR679" s="6">
        <f t="shared" si="919"/>
        <v>0</v>
      </c>
      <c r="GS679" s="6">
        <f t="shared" si="919"/>
        <v>0</v>
      </c>
      <c r="GT679" s="6">
        <f t="shared" si="919"/>
        <v>0</v>
      </c>
      <c r="GU679" s="6">
        <f t="shared" si="919"/>
        <v>0</v>
      </c>
      <c r="GV679" s="6">
        <f t="shared" si="919"/>
        <v>0</v>
      </c>
      <c r="GW679" s="6">
        <f t="shared" si="919"/>
        <v>0</v>
      </c>
      <c r="GX679" s="6">
        <f t="shared" si="919"/>
        <v>0</v>
      </c>
      <c r="GY679" s="6">
        <f t="shared" si="919"/>
        <v>0</v>
      </c>
      <c r="GZ679" s="6">
        <f t="shared" si="919"/>
        <v>0</v>
      </c>
      <c r="HA679" s="6">
        <f t="shared" si="919"/>
        <v>0</v>
      </c>
      <c r="HB679" s="6">
        <f t="shared" si="919"/>
        <v>0</v>
      </c>
      <c r="HC679" s="6">
        <f t="shared" si="919"/>
        <v>0</v>
      </c>
      <c r="HD679" s="6">
        <f t="shared" si="919"/>
        <v>0</v>
      </c>
      <c r="HE679" s="6">
        <f t="shared" si="918"/>
        <v>0</v>
      </c>
      <c r="HF679" s="6">
        <f t="shared" si="918"/>
        <v>0</v>
      </c>
      <c r="HG679" s="6">
        <f t="shared" si="918"/>
        <v>0</v>
      </c>
      <c r="HH679" s="6">
        <f t="shared" si="918"/>
        <v>0</v>
      </c>
      <c r="HI679" s="6">
        <f t="shared" si="918"/>
        <v>0</v>
      </c>
      <c r="HJ679" s="6">
        <f t="shared" si="918"/>
        <v>0</v>
      </c>
      <c r="HK679" s="6">
        <f t="shared" si="918"/>
        <v>0</v>
      </c>
      <c r="HL679" s="6">
        <f t="shared" si="918"/>
        <v>0</v>
      </c>
      <c r="HM679" s="6">
        <f t="shared" si="918"/>
        <v>0</v>
      </c>
      <c r="HN679" s="6">
        <f t="shared" si="918"/>
        <v>0</v>
      </c>
    </row>
    <row r="680" spans="1:222" x14ac:dyDescent="0.25">
      <c r="A680">
        <v>5762</v>
      </c>
      <c r="B680">
        <v>2018</v>
      </c>
      <c r="C680" t="str">
        <v>компьютерных технологий и электронного обучения</v>
      </c>
      <c r="D680" t="str">
        <v>Гончарова Светлана Викторовна</v>
      </c>
      <c r="E680" t="str">
        <v>кандидат педагогических наук</v>
      </c>
      <c r="F680" t="str">
        <v>доцент</v>
      </c>
      <c r="G680">
        <v>1</v>
      </c>
      <c r="H680">
        <v>17248</v>
      </c>
      <c r="I680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>
        <v>0</v>
      </c>
      <c r="K680">
        <v>0</v>
      </c>
      <c r="L680">
        <v>0</v>
      </c>
      <c r="M680" s="16">
        <f t="shared" si="873"/>
        <v>0</v>
      </c>
      <c r="N680" s="16">
        <f t="shared" si="874"/>
        <v>5.3000000000000007</v>
      </c>
      <c r="O680" s="16">
        <f t="shared" si="879"/>
        <v>2.5</v>
      </c>
      <c r="P680" s="16">
        <f t="shared" si="880"/>
        <v>2.5</v>
      </c>
      <c r="Q680" s="16">
        <v>0</v>
      </c>
      <c r="R680" s="16">
        <v>0</v>
      </c>
      <c r="S680" s="16">
        <v>0</v>
      </c>
      <c r="T680" s="21">
        <v>0</v>
      </c>
      <c r="U680">
        <v>0</v>
      </c>
      <c r="V680">
        <v>22</v>
      </c>
      <c r="W680">
        <v>10</v>
      </c>
      <c r="X680">
        <v>1</v>
      </c>
      <c r="Y680">
        <v>1</v>
      </c>
      <c r="Z680">
        <v>0</v>
      </c>
      <c r="AA680" t="str">
        <v>осн</v>
      </c>
      <c r="AB680">
        <f t="shared" si="881"/>
        <v>800</v>
      </c>
      <c r="AC680" t="str">
        <f t="shared" si="875"/>
        <v>КЭО (маг)</v>
      </c>
      <c r="AD680" t="str">
        <f t="shared" si="865"/>
        <v>2018/2019</v>
      </c>
      <c r="AE680">
        <f t="shared" si="876"/>
        <v>32.299999999999997</v>
      </c>
      <c r="AF680">
        <f t="shared" si="877"/>
        <v>4.0374999999999994E-2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R680">
        <f t="shared" si="910"/>
        <v>0</v>
      </c>
      <c r="BS680">
        <f t="shared" si="910"/>
        <v>0</v>
      </c>
      <c r="BT680">
        <f t="shared" si="910"/>
        <v>0</v>
      </c>
      <c r="BU680">
        <f t="shared" si="910"/>
        <v>0</v>
      </c>
      <c r="BV680">
        <f t="shared" si="910"/>
        <v>0</v>
      </c>
      <c r="BW680">
        <f t="shared" si="910"/>
        <v>0</v>
      </c>
      <c r="BX680">
        <f t="shared" si="910"/>
        <v>0</v>
      </c>
      <c r="BY680">
        <f t="shared" si="910"/>
        <v>0</v>
      </c>
      <c r="BZ680">
        <f t="shared" si="910"/>
        <v>0</v>
      </c>
      <c r="CA680">
        <f t="shared" si="910"/>
        <v>0</v>
      </c>
      <c r="CB680">
        <f t="shared" si="911"/>
        <v>0</v>
      </c>
      <c r="CC680">
        <f t="shared" si="911"/>
        <v>0</v>
      </c>
      <c r="CD680">
        <f t="shared" si="911"/>
        <v>0</v>
      </c>
      <c r="CE680">
        <f t="shared" si="911"/>
        <v>0</v>
      </c>
      <c r="CF680">
        <f t="shared" si="911"/>
        <v>0</v>
      </c>
      <c r="CG680">
        <f t="shared" si="911"/>
        <v>0</v>
      </c>
      <c r="CH680">
        <f t="shared" si="911"/>
        <v>0</v>
      </c>
      <c r="CI680">
        <f t="shared" si="911"/>
        <v>0</v>
      </c>
      <c r="CJ680">
        <f t="shared" si="911"/>
        <v>0</v>
      </c>
      <c r="CK680">
        <f t="shared" si="911"/>
        <v>4.0374999999999994E-2</v>
      </c>
      <c r="CL680">
        <f t="shared" si="912"/>
        <v>0</v>
      </c>
      <c r="CM680">
        <f t="shared" si="912"/>
        <v>0</v>
      </c>
      <c r="CN680">
        <f t="shared" si="912"/>
        <v>0</v>
      </c>
      <c r="CO680">
        <f t="shared" si="912"/>
        <v>0</v>
      </c>
      <c r="CP680">
        <f t="shared" si="912"/>
        <v>0</v>
      </c>
      <c r="CQ680">
        <f t="shared" si="912"/>
        <v>0</v>
      </c>
      <c r="CR680">
        <f t="shared" si="912"/>
        <v>0</v>
      </c>
      <c r="CS680">
        <f t="shared" si="912"/>
        <v>0</v>
      </c>
      <c r="CT680">
        <f t="shared" si="912"/>
        <v>0</v>
      </c>
      <c r="CU680">
        <f t="shared" si="912"/>
        <v>0</v>
      </c>
      <c r="CV680">
        <f t="shared" si="913"/>
        <v>0</v>
      </c>
      <c r="CW680">
        <f t="shared" si="913"/>
        <v>0</v>
      </c>
      <c r="CX680">
        <f t="shared" si="913"/>
        <v>0</v>
      </c>
      <c r="CY680">
        <f t="shared" si="913"/>
        <v>0</v>
      </c>
      <c r="CZ680">
        <f t="shared" si="913"/>
        <v>0</v>
      </c>
      <c r="DA680">
        <f t="shared" si="913"/>
        <v>0</v>
      </c>
      <c r="DB680">
        <f t="shared" si="913"/>
        <v>0</v>
      </c>
      <c r="DC680">
        <f t="shared" si="913"/>
        <v>0</v>
      </c>
      <c r="DD680">
        <f t="shared" si="913"/>
        <v>0</v>
      </c>
      <c r="DE680">
        <f t="shared" si="913"/>
        <v>0</v>
      </c>
      <c r="DF680">
        <f t="shared" si="914"/>
        <v>0</v>
      </c>
      <c r="DG680">
        <f t="shared" si="914"/>
        <v>0</v>
      </c>
      <c r="DH680">
        <f t="shared" si="914"/>
        <v>0</v>
      </c>
      <c r="DI680">
        <f t="shared" si="914"/>
        <v>0</v>
      </c>
      <c r="DJ680">
        <f t="shared" si="914"/>
        <v>0</v>
      </c>
      <c r="DK680">
        <f t="shared" si="914"/>
        <v>0</v>
      </c>
      <c r="DL680">
        <f t="shared" si="914"/>
        <v>0</v>
      </c>
      <c r="DM680">
        <f t="shared" si="914"/>
        <v>0</v>
      </c>
      <c r="DN680">
        <f t="shared" si="914"/>
        <v>0</v>
      </c>
      <c r="DO680">
        <f t="shared" si="914"/>
        <v>0</v>
      </c>
      <c r="DP680">
        <f t="shared" si="915"/>
        <v>0</v>
      </c>
      <c r="DQ680">
        <f t="shared" si="915"/>
        <v>0</v>
      </c>
      <c r="DR680">
        <f t="shared" si="915"/>
        <v>0</v>
      </c>
      <c r="DS680">
        <f t="shared" si="915"/>
        <v>0</v>
      </c>
      <c r="DT680">
        <f t="shared" si="915"/>
        <v>0</v>
      </c>
      <c r="DU680">
        <f t="shared" si="915"/>
        <v>0</v>
      </c>
      <c r="DV680">
        <f t="shared" si="915"/>
        <v>0</v>
      </c>
      <c r="DW680">
        <f t="shared" si="915"/>
        <v>0</v>
      </c>
      <c r="DX680">
        <f t="shared" si="915"/>
        <v>0</v>
      </c>
      <c r="DY680">
        <f t="shared" si="915"/>
        <v>0</v>
      </c>
      <c r="DZ680">
        <f t="shared" si="916"/>
        <v>0</v>
      </c>
      <c r="EA680">
        <f t="shared" si="916"/>
        <v>0</v>
      </c>
      <c r="EB680">
        <f t="shared" si="916"/>
        <v>0</v>
      </c>
      <c r="EC680">
        <f t="shared" si="916"/>
        <v>0</v>
      </c>
      <c r="ED680">
        <f t="shared" si="916"/>
        <v>0</v>
      </c>
      <c r="EE680">
        <f t="shared" si="916"/>
        <v>0</v>
      </c>
      <c r="EF680">
        <f t="shared" si="916"/>
        <v>0</v>
      </c>
      <c r="EG680">
        <f t="shared" si="916"/>
        <v>0</v>
      </c>
      <c r="EH680">
        <f t="shared" si="916"/>
        <v>0</v>
      </c>
      <c r="EI680">
        <f t="shared" si="916"/>
        <v>0</v>
      </c>
      <c r="EJ680">
        <f t="shared" si="916"/>
        <v>0</v>
      </c>
      <c r="EK680">
        <f t="shared" si="916"/>
        <v>0</v>
      </c>
      <c r="EL680">
        <f t="shared" si="916"/>
        <v>0</v>
      </c>
      <c r="EM680">
        <f t="shared" si="916"/>
        <v>0</v>
      </c>
      <c r="EN680">
        <f t="shared" si="916"/>
        <v>0</v>
      </c>
      <c r="ER680" s="6">
        <f t="shared" si="878"/>
        <v>0</v>
      </c>
      <c r="ES680" s="6">
        <f t="shared" si="919"/>
        <v>0</v>
      </c>
      <c r="ET680" s="6">
        <f t="shared" si="919"/>
        <v>0</v>
      </c>
      <c r="EU680" s="6">
        <f t="shared" si="919"/>
        <v>0</v>
      </c>
      <c r="EV680" s="6">
        <f t="shared" si="919"/>
        <v>0</v>
      </c>
      <c r="EW680" s="6">
        <f t="shared" si="919"/>
        <v>0</v>
      </c>
      <c r="EX680" s="6">
        <f t="shared" si="919"/>
        <v>0</v>
      </c>
      <c r="EY680" s="6">
        <f t="shared" si="919"/>
        <v>0</v>
      </c>
      <c r="EZ680" s="6">
        <f t="shared" si="919"/>
        <v>0</v>
      </c>
      <c r="FA680" s="6">
        <f t="shared" si="919"/>
        <v>0</v>
      </c>
      <c r="FB680" s="6">
        <f t="shared" si="919"/>
        <v>0</v>
      </c>
      <c r="FC680" s="6">
        <f t="shared" si="919"/>
        <v>0</v>
      </c>
      <c r="FD680" s="6">
        <f t="shared" si="919"/>
        <v>0</v>
      </c>
      <c r="FE680" s="6">
        <f t="shared" si="919"/>
        <v>0</v>
      </c>
      <c r="FF680" s="6">
        <f t="shared" si="919"/>
        <v>0</v>
      </c>
      <c r="FG680" s="6">
        <f t="shared" si="919"/>
        <v>0</v>
      </c>
      <c r="FH680" s="6">
        <f t="shared" si="919"/>
        <v>0</v>
      </c>
      <c r="FI680" s="6">
        <f t="shared" si="919"/>
        <v>0</v>
      </c>
      <c r="FJ680" s="6">
        <f t="shared" si="919"/>
        <v>0</v>
      </c>
      <c r="FK680" s="6">
        <f t="shared" si="919"/>
        <v>32.299999999999997</v>
      </c>
      <c r="FL680" s="6">
        <f t="shared" si="919"/>
        <v>0</v>
      </c>
      <c r="FM680" s="6">
        <f t="shared" si="919"/>
        <v>0</v>
      </c>
      <c r="FN680" s="6">
        <f t="shared" si="919"/>
        <v>0</v>
      </c>
      <c r="FO680" s="6">
        <f t="shared" si="919"/>
        <v>0</v>
      </c>
      <c r="FP680" s="6">
        <f t="shared" si="919"/>
        <v>0</v>
      </c>
      <c r="FQ680" s="6">
        <f t="shared" si="919"/>
        <v>0</v>
      </c>
      <c r="FR680" s="6">
        <f t="shared" si="919"/>
        <v>0</v>
      </c>
      <c r="FS680" s="6">
        <f t="shared" si="919"/>
        <v>0</v>
      </c>
      <c r="FT680" s="6">
        <f t="shared" si="919"/>
        <v>0</v>
      </c>
      <c r="FU680" s="6">
        <f t="shared" si="919"/>
        <v>0</v>
      </c>
      <c r="FV680" s="6">
        <f t="shared" si="919"/>
        <v>0</v>
      </c>
      <c r="FW680" s="6">
        <f t="shared" si="919"/>
        <v>0</v>
      </c>
      <c r="FX680" s="6">
        <f t="shared" si="919"/>
        <v>0</v>
      </c>
      <c r="FY680" s="6">
        <f t="shared" si="919"/>
        <v>0</v>
      </c>
      <c r="FZ680" s="6">
        <f t="shared" si="919"/>
        <v>0</v>
      </c>
      <c r="GA680" s="6">
        <f t="shared" si="919"/>
        <v>0</v>
      </c>
      <c r="GB680" s="6">
        <f t="shared" si="919"/>
        <v>0</v>
      </c>
      <c r="GC680" s="6">
        <f t="shared" si="919"/>
        <v>0</v>
      </c>
      <c r="GD680" s="6">
        <f t="shared" si="919"/>
        <v>0</v>
      </c>
      <c r="GE680" s="6">
        <f t="shared" si="919"/>
        <v>0</v>
      </c>
      <c r="GF680" s="6">
        <f t="shared" si="919"/>
        <v>0</v>
      </c>
      <c r="GG680" s="6">
        <f t="shared" si="919"/>
        <v>0</v>
      </c>
      <c r="GH680" s="6">
        <f t="shared" si="919"/>
        <v>0</v>
      </c>
      <c r="GI680" s="6">
        <f t="shared" si="919"/>
        <v>0</v>
      </c>
      <c r="GJ680" s="6">
        <f t="shared" si="919"/>
        <v>0</v>
      </c>
      <c r="GK680" s="6">
        <f t="shared" si="919"/>
        <v>0</v>
      </c>
      <c r="GL680" s="6">
        <f t="shared" si="919"/>
        <v>0</v>
      </c>
      <c r="GM680" s="6">
        <f t="shared" si="919"/>
        <v>0</v>
      </c>
      <c r="GN680" s="6">
        <f t="shared" si="919"/>
        <v>0</v>
      </c>
      <c r="GO680" s="6">
        <f t="shared" si="919"/>
        <v>0</v>
      </c>
      <c r="GP680" s="6">
        <f t="shared" si="919"/>
        <v>0</v>
      </c>
      <c r="GQ680" s="6">
        <f t="shared" si="919"/>
        <v>0</v>
      </c>
      <c r="GR680" s="6">
        <f t="shared" si="919"/>
        <v>0</v>
      </c>
      <c r="GS680" s="6">
        <f t="shared" si="919"/>
        <v>0</v>
      </c>
      <c r="GT680" s="6">
        <f t="shared" si="919"/>
        <v>0</v>
      </c>
      <c r="GU680" s="6">
        <f t="shared" si="919"/>
        <v>0</v>
      </c>
      <c r="GV680" s="6">
        <f t="shared" si="919"/>
        <v>0</v>
      </c>
      <c r="GW680" s="6">
        <f t="shared" si="919"/>
        <v>0</v>
      </c>
      <c r="GX680" s="6">
        <f t="shared" si="919"/>
        <v>0</v>
      </c>
      <c r="GY680" s="6">
        <f t="shared" si="919"/>
        <v>0</v>
      </c>
      <c r="GZ680" s="6">
        <f t="shared" si="919"/>
        <v>0</v>
      </c>
      <c r="HA680" s="6">
        <f t="shared" si="919"/>
        <v>0</v>
      </c>
      <c r="HB680" s="6">
        <f t="shared" si="919"/>
        <v>0</v>
      </c>
      <c r="HC680" s="6">
        <f t="shared" si="919"/>
        <v>0</v>
      </c>
      <c r="HD680" s="6">
        <f t="shared" ref="HD680:HN683" si="920">IF(INDEX($A$1:$I$862, ROW($I680), 4) = HD$1, $AE680, 0)</f>
        <v>0</v>
      </c>
      <c r="HE680" s="6">
        <f t="shared" si="920"/>
        <v>0</v>
      </c>
      <c r="HF680" s="6">
        <f t="shared" si="920"/>
        <v>0</v>
      </c>
      <c r="HG680" s="6">
        <f t="shared" si="920"/>
        <v>0</v>
      </c>
      <c r="HH680" s="6">
        <f t="shared" si="920"/>
        <v>0</v>
      </c>
      <c r="HI680" s="6">
        <f t="shared" si="920"/>
        <v>0</v>
      </c>
      <c r="HJ680" s="6">
        <f t="shared" si="920"/>
        <v>0</v>
      </c>
      <c r="HK680" s="6">
        <f t="shared" si="920"/>
        <v>0</v>
      </c>
      <c r="HL680" s="6">
        <f t="shared" si="920"/>
        <v>0</v>
      </c>
      <c r="HM680" s="6">
        <f t="shared" si="920"/>
        <v>0</v>
      </c>
      <c r="HN680" s="6">
        <f t="shared" si="920"/>
        <v>0</v>
      </c>
    </row>
    <row r="681" spans="1:222" x14ac:dyDescent="0.25">
      <c r="A681">
        <v>5762</v>
      </c>
      <c r="B681">
        <v>2018</v>
      </c>
      <c r="C681" t="str">
        <v>компьютерных технологий и электронного обучения</v>
      </c>
      <c r="D681" t="str">
        <v>Гончарова Светлана Викторовна</v>
      </c>
      <c r="E681" t="str">
        <v>кандидат педагогических наук</v>
      </c>
      <c r="F681" t="str">
        <v>доцент</v>
      </c>
      <c r="G681">
        <v>1</v>
      </c>
      <c r="H681">
        <v>17248</v>
      </c>
      <c r="I68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>
        <v>0</v>
      </c>
      <c r="K681">
        <v>0</v>
      </c>
      <c r="L681">
        <v>0</v>
      </c>
      <c r="M681" s="16">
        <f t="shared" si="873"/>
        <v>0</v>
      </c>
      <c r="N681" s="16">
        <f t="shared" si="874"/>
        <v>5.3000000000000007</v>
      </c>
      <c r="O681" s="16">
        <f t="shared" si="879"/>
        <v>2.5</v>
      </c>
      <c r="P681" s="16">
        <f t="shared" si="880"/>
        <v>2.5</v>
      </c>
      <c r="Q681" s="16">
        <v>0</v>
      </c>
      <c r="R681" s="16">
        <v>0</v>
      </c>
      <c r="S681" s="16">
        <v>0</v>
      </c>
      <c r="T681" s="21">
        <v>0</v>
      </c>
      <c r="U681">
        <v>4</v>
      </c>
      <c r="V681">
        <v>0</v>
      </c>
      <c r="W681">
        <v>10</v>
      </c>
      <c r="X681">
        <v>1</v>
      </c>
      <c r="Y681">
        <v>1</v>
      </c>
      <c r="Z681">
        <v>0</v>
      </c>
      <c r="AA681" t="str">
        <v>осн</v>
      </c>
      <c r="AB681">
        <f t="shared" si="881"/>
        <v>800</v>
      </c>
      <c r="AC681" t="str">
        <f t="shared" si="875"/>
        <v>КЭО (маг)</v>
      </c>
      <c r="AD681" t="str">
        <f t="shared" si="865"/>
        <v>2018/2019</v>
      </c>
      <c r="AE681">
        <f t="shared" si="876"/>
        <v>14.3</v>
      </c>
      <c r="AF681">
        <f t="shared" si="877"/>
        <v>1.7875000000000002E-2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R681">
        <f t="shared" si="910"/>
        <v>0</v>
      </c>
      <c r="BS681">
        <f t="shared" si="910"/>
        <v>0</v>
      </c>
      <c r="BT681">
        <f t="shared" si="910"/>
        <v>0</v>
      </c>
      <c r="BU681">
        <f t="shared" si="910"/>
        <v>0</v>
      </c>
      <c r="BV681">
        <f t="shared" si="910"/>
        <v>0</v>
      </c>
      <c r="BW681">
        <f t="shared" si="910"/>
        <v>0</v>
      </c>
      <c r="BX681">
        <f t="shared" si="910"/>
        <v>0</v>
      </c>
      <c r="BY681">
        <f t="shared" si="910"/>
        <v>0</v>
      </c>
      <c r="BZ681">
        <f t="shared" si="910"/>
        <v>0</v>
      </c>
      <c r="CA681">
        <f t="shared" si="910"/>
        <v>0</v>
      </c>
      <c r="CB681">
        <f t="shared" si="911"/>
        <v>0</v>
      </c>
      <c r="CC681">
        <f t="shared" si="911"/>
        <v>0</v>
      </c>
      <c r="CD681">
        <f t="shared" si="911"/>
        <v>0</v>
      </c>
      <c r="CE681">
        <f t="shared" si="911"/>
        <v>0</v>
      </c>
      <c r="CF681">
        <f t="shared" si="911"/>
        <v>0</v>
      </c>
      <c r="CG681">
        <f t="shared" si="911"/>
        <v>0</v>
      </c>
      <c r="CH681">
        <f t="shared" si="911"/>
        <v>0</v>
      </c>
      <c r="CI681">
        <f t="shared" si="911"/>
        <v>0</v>
      </c>
      <c r="CJ681">
        <f t="shared" si="911"/>
        <v>0</v>
      </c>
      <c r="CK681">
        <f t="shared" si="911"/>
        <v>1.7875000000000002E-2</v>
      </c>
      <c r="CL681">
        <f t="shared" si="912"/>
        <v>0</v>
      </c>
      <c r="CM681">
        <f t="shared" si="912"/>
        <v>0</v>
      </c>
      <c r="CN681">
        <f t="shared" si="912"/>
        <v>0</v>
      </c>
      <c r="CO681">
        <f t="shared" si="912"/>
        <v>0</v>
      </c>
      <c r="CP681">
        <f t="shared" si="912"/>
        <v>0</v>
      </c>
      <c r="CQ681">
        <f t="shared" si="912"/>
        <v>0</v>
      </c>
      <c r="CR681">
        <f t="shared" si="912"/>
        <v>0</v>
      </c>
      <c r="CS681">
        <f t="shared" si="912"/>
        <v>0</v>
      </c>
      <c r="CT681">
        <f t="shared" si="912"/>
        <v>0</v>
      </c>
      <c r="CU681">
        <f t="shared" si="912"/>
        <v>0</v>
      </c>
      <c r="CV681">
        <f t="shared" si="913"/>
        <v>0</v>
      </c>
      <c r="CW681">
        <f t="shared" si="913"/>
        <v>0</v>
      </c>
      <c r="CX681">
        <f t="shared" si="913"/>
        <v>0</v>
      </c>
      <c r="CY681">
        <f t="shared" si="913"/>
        <v>0</v>
      </c>
      <c r="CZ681">
        <f t="shared" si="913"/>
        <v>0</v>
      </c>
      <c r="DA681">
        <f t="shared" si="913"/>
        <v>0</v>
      </c>
      <c r="DB681">
        <f t="shared" si="913"/>
        <v>0</v>
      </c>
      <c r="DC681">
        <f t="shared" si="913"/>
        <v>0</v>
      </c>
      <c r="DD681">
        <f t="shared" si="913"/>
        <v>0</v>
      </c>
      <c r="DE681">
        <f t="shared" si="913"/>
        <v>0</v>
      </c>
      <c r="DF681">
        <f t="shared" si="914"/>
        <v>0</v>
      </c>
      <c r="DG681">
        <f t="shared" si="914"/>
        <v>0</v>
      </c>
      <c r="DH681">
        <f t="shared" si="914"/>
        <v>0</v>
      </c>
      <c r="DI681">
        <f t="shared" si="914"/>
        <v>0</v>
      </c>
      <c r="DJ681">
        <f t="shared" si="914"/>
        <v>0</v>
      </c>
      <c r="DK681">
        <f t="shared" si="914"/>
        <v>0</v>
      </c>
      <c r="DL681">
        <f t="shared" si="914"/>
        <v>0</v>
      </c>
      <c r="DM681">
        <f t="shared" si="914"/>
        <v>0</v>
      </c>
      <c r="DN681">
        <f t="shared" si="914"/>
        <v>0</v>
      </c>
      <c r="DO681">
        <f t="shared" si="914"/>
        <v>0</v>
      </c>
      <c r="DP681">
        <f t="shared" si="915"/>
        <v>0</v>
      </c>
      <c r="DQ681">
        <f t="shared" si="915"/>
        <v>0</v>
      </c>
      <c r="DR681">
        <f t="shared" si="915"/>
        <v>0</v>
      </c>
      <c r="DS681">
        <f t="shared" si="915"/>
        <v>0</v>
      </c>
      <c r="DT681">
        <f t="shared" si="915"/>
        <v>0</v>
      </c>
      <c r="DU681">
        <f t="shared" si="915"/>
        <v>0</v>
      </c>
      <c r="DV681">
        <f t="shared" si="915"/>
        <v>0</v>
      </c>
      <c r="DW681">
        <f t="shared" si="915"/>
        <v>0</v>
      </c>
      <c r="DX681">
        <f t="shared" si="915"/>
        <v>0</v>
      </c>
      <c r="DY681">
        <f t="shared" si="915"/>
        <v>0</v>
      </c>
      <c r="DZ681">
        <f t="shared" si="916"/>
        <v>0</v>
      </c>
      <c r="EA681">
        <f t="shared" si="916"/>
        <v>0</v>
      </c>
      <c r="EB681">
        <f t="shared" si="916"/>
        <v>0</v>
      </c>
      <c r="EC681">
        <f t="shared" si="916"/>
        <v>0</v>
      </c>
      <c r="ED681">
        <f t="shared" si="916"/>
        <v>0</v>
      </c>
      <c r="EE681">
        <f t="shared" si="916"/>
        <v>0</v>
      </c>
      <c r="EF681">
        <f t="shared" si="916"/>
        <v>0</v>
      </c>
      <c r="EG681">
        <f t="shared" si="916"/>
        <v>0</v>
      </c>
      <c r="EH681">
        <f t="shared" si="916"/>
        <v>0</v>
      </c>
      <c r="EI681">
        <f t="shared" si="916"/>
        <v>0</v>
      </c>
      <c r="EJ681">
        <f t="shared" si="916"/>
        <v>0</v>
      </c>
      <c r="EK681">
        <f t="shared" si="916"/>
        <v>0</v>
      </c>
      <c r="EL681">
        <f t="shared" si="916"/>
        <v>0</v>
      </c>
      <c r="EM681">
        <f t="shared" si="916"/>
        <v>0</v>
      </c>
      <c r="EN681">
        <f t="shared" si="916"/>
        <v>0</v>
      </c>
      <c r="ER681" s="6">
        <f t="shared" si="878"/>
        <v>0</v>
      </c>
      <c r="ES681" s="6">
        <f t="shared" ref="ES681:HD684" si="921">IF(INDEX($A$1:$I$862, ROW($I681), 4) = ES$1, $AE681, 0)</f>
        <v>0</v>
      </c>
      <c r="ET681" s="6">
        <f t="shared" si="921"/>
        <v>0</v>
      </c>
      <c r="EU681" s="6">
        <f t="shared" si="921"/>
        <v>0</v>
      </c>
      <c r="EV681" s="6">
        <f t="shared" si="921"/>
        <v>0</v>
      </c>
      <c r="EW681" s="6">
        <f t="shared" si="921"/>
        <v>0</v>
      </c>
      <c r="EX681" s="6">
        <f t="shared" si="921"/>
        <v>0</v>
      </c>
      <c r="EY681" s="6">
        <f t="shared" si="921"/>
        <v>0</v>
      </c>
      <c r="EZ681" s="6">
        <f t="shared" si="921"/>
        <v>0</v>
      </c>
      <c r="FA681" s="6">
        <f t="shared" si="921"/>
        <v>0</v>
      </c>
      <c r="FB681" s="6">
        <f t="shared" si="921"/>
        <v>0</v>
      </c>
      <c r="FC681" s="6">
        <f t="shared" si="921"/>
        <v>0</v>
      </c>
      <c r="FD681" s="6">
        <f t="shared" si="921"/>
        <v>0</v>
      </c>
      <c r="FE681" s="6">
        <f t="shared" si="921"/>
        <v>0</v>
      </c>
      <c r="FF681" s="6">
        <f t="shared" si="921"/>
        <v>0</v>
      </c>
      <c r="FG681" s="6">
        <f t="shared" si="921"/>
        <v>0</v>
      </c>
      <c r="FH681" s="6">
        <f t="shared" si="921"/>
        <v>0</v>
      </c>
      <c r="FI681" s="6">
        <f t="shared" si="921"/>
        <v>0</v>
      </c>
      <c r="FJ681" s="6">
        <f t="shared" si="921"/>
        <v>0</v>
      </c>
      <c r="FK681" s="6">
        <f t="shared" si="921"/>
        <v>14.3</v>
      </c>
      <c r="FL681" s="6">
        <f t="shared" si="921"/>
        <v>0</v>
      </c>
      <c r="FM681" s="6">
        <f t="shared" si="921"/>
        <v>0</v>
      </c>
      <c r="FN681" s="6">
        <f t="shared" si="921"/>
        <v>0</v>
      </c>
      <c r="FO681" s="6">
        <f t="shared" si="921"/>
        <v>0</v>
      </c>
      <c r="FP681" s="6">
        <f t="shared" si="921"/>
        <v>0</v>
      </c>
      <c r="FQ681" s="6">
        <f t="shared" si="921"/>
        <v>0</v>
      </c>
      <c r="FR681" s="6">
        <f t="shared" si="921"/>
        <v>0</v>
      </c>
      <c r="FS681" s="6">
        <f t="shared" si="921"/>
        <v>0</v>
      </c>
      <c r="FT681" s="6">
        <f t="shared" si="921"/>
        <v>0</v>
      </c>
      <c r="FU681" s="6">
        <f t="shared" si="921"/>
        <v>0</v>
      </c>
      <c r="FV681" s="6">
        <f t="shared" si="921"/>
        <v>0</v>
      </c>
      <c r="FW681" s="6">
        <f t="shared" si="921"/>
        <v>0</v>
      </c>
      <c r="FX681" s="6">
        <f t="shared" si="921"/>
        <v>0</v>
      </c>
      <c r="FY681" s="6">
        <f t="shared" si="921"/>
        <v>0</v>
      </c>
      <c r="FZ681" s="6">
        <f t="shared" si="921"/>
        <v>0</v>
      </c>
      <c r="GA681" s="6">
        <f t="shared" si="921"/>
        <v>0</v>
      </c>
      <c r="GB681" s="6">
        <f t="shared" si="921"/>
        <v>0</v>
      </c>
      <c r="GC681" s="6">
        <f t="shared" si="921"/>
        <v>0</v>
      </c>
      <c r="GD681" s="6">
        <f t="shared" si="921"/>
        <v>0</v>
      </c>
      <c r="GE681" s="6">
        <f t="shared" si="921"/>
        <v>0</v>
      </c>
      <c r="GF681" s="6">
        <f t="shared" si="921"/>
        <v>0</v>
      </c>
      <c r="GG681" s="6">
        <f t="shared" si="921"/>
        <v>0</v>
      </c>
      <c r="GH681" s="6">
        <f t="shared" si="921"/>
        <v>0</v>
      </c>
      <c r="GI681" s="6">
        <f t="shared" si="921"/>
        <v>0</v>
      </c>
      <c r="GJ681" s="6">
        <f t="shared" si="921"/>
        <v>0</v>
      </c>
      <c r="GK681" s="6">
        <f t="shared" si="921"/>
        <v>0</v>
      </c>
      <c r="GL681" s="6">
        <f t="shared" si="921"/>
        <v>0</v>
      </c>
      <c r="GM681" s="6">
        <f t="shared" si="921"/>
        <v>0</v>
      </c>
      <c r="GN681" s="6">
        <f t="shared" si="921"/>
        <v>0</v>
      </c>
      <c r="GO681" s="6">
        <f t="shared" si="921"/>
        <v>0</v>
      </c>
      <c r="GP681" s="6">
        <f t="shared" si="921"/>
        <v>0</v>
      </c>
      <c r="GQ681" s="6">
        <f t="shared" si="921"/>
        <v>0</v>
      </c>
      <c r="GR681" s="6">
        <f t="shared" si="921"/>
        <v>0</v>
      </c>
      <c r="GS681" s="6">
        <f t="shared" si="921"/>
        <v>0</v>
      </c>
      <c r="GT681" s="6">
        <f t="shared" si="921"/>
        <v>0</v>
      </c>
      <c r="GU681" s="6">
        <f t="shared" si="921"/>
        <v>0</v>
      </c>
      <c r="GV681" s="6">
        <f t="shared" si="921"/>
        <v>0</v>
      </c>
      <c r="GW681" s="6">
        <f t="shared" si="921"/>
        <v>0</v>
      </c>
      <c r="GX681" s="6">
        <f t="shared" si="921"/>
        <v>0</v>
      </c>
      <c r="GY681" s="6">
        <f t="shared" si="921"/>
        <v>0</v>
      </c>
      <c r="GZ681" s="6">
        <f t="shared" si="921"/>
        <v>0</v>
      </c>
      <c r="HA681" s="6">
        <f t="shared" si="921"/>
        <v>0</v>
      </c>
      <c r="HB681" s="6">
        <f t="shared" si="921"/>
        <v>0</v>
      </c>
      <c r="HC681" s="6">
        <f t="shared" si="921"/>
        <v>0</v>
      </c>
      <c r="HD681" s="6">
        <f t="shared" si="921"/>
        <v>0</v>
      </c>
      <c r="HE681" s="6">
        <f t="shared" si="920"/>
        <v>0</v>
      </c>
      <c r="HF681" s="6">
        <f t="shared" si="920"/>
        <v>0</v>
      </c>
      <c r="HG681" s="6">
        <f t="shared" si="920"/>
        <v>0</v>
      </c>
      <c r="HH681" s="6">
        <f t="shared" si="920"/>
        <v>0</v>
      </c>
      <c r="HI681" s="6">
        <f t="shared" si="920"/>
        <v>0</v>
      </c>
      <c r="HJ681" s="6">
        <f t="shared" si="920"/>
        <v>0</v>
      </c>
      <c r="HK681" s="6">
        <f t="shared" si="920"/>
        <v>0</v>
      </c>
      <c r="HL681" s="6">
        <f t="shared" si="920"/>
        <v>0</v>
      </c>
      <c r="HM681" s="6">
        <f t="shared" si="920"/>
        <v>0</v>
      </c>
      <c r="HN681" s="6">
        <f t="shared" si="920"/>
        <v>0</v>
      </c>
    </row>
    <row r="682" spans="1:222" x14ac:dyDescent="0.25">
      <c r="A682">
        <v>5762</v>
      </c>
      <c r="B682">
        <v>2018</v>
      </c>
      <c r="C682" t="str">
        <v>компьютерных технологий и электронного обучения</v>
      </c>
      <c r="D682" t="str">
        <v>Гончарова Светлана Викторовна</v>
      </c>
      <c r="E682" t="str">
        <v>кандидат педагогических наук</v>
      </c>
      <c r="F682" t="str">
        <v>доцент</v>
      </c>
      <c r="G682">
        <v>1</v>
      </c>
      <c r="H682">
        <v>17248</v>
      </c>
      <c r="I682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>
        <v>0</v>
      </c>
      <c r="K682">
        <v>0</v>
      </c>
      <c r="L682">
        <v>0</v>
      </c>
      <c r="M682" s="16">
        <f t="shared" si="873"/>
        <v>0</v>
      </c>
      <c r="N682" s="16">
        <f t="shared" si="874"/>
        <v>5.3000000000000007</v>
      </c>
      <c r="O682" s="16">
        <f t="shared" si="879"/>
        <v>2.5</v>
      </c>
      <c r="P682" s="16">
        <f t="shared" si="880"/>
        <v>2.5</v>
      </c>
      <c r="Q682" s="16">
        <v>0</v>
      </c>
      <c r="R682" s="16">
        <v>0</v>
      </c>
      <c r="S682" s="16">
        <v>0</v>
      </c>
      <c r="T682" s="21">
        <v>0</v>
      </c>
      <c r="U682">
        <v>4</v>
      </c>
      <c r="V682">
        <v>0</v>
      </c>
      <c r="W682">
        <v>10</v>
      </c>
      <c r="X682">
        <v>1</v>
      </c>
      <c r="Y682">
        <v>1</v>
      </c>
      <c r="Z682">
        <v>0</v>
      </c>
      <c r="AA682" t="str">
        <v>осн</v>
      </c>
      <c r="AB682">
        <f t="shared" si="881"/>
        <v>800</v>
      </c>
      <c r="AC682" t="str">
        <f t="shared" si="875"/>
        <v>КЭО (маг)</v>
      </c>
      <c r="AD682" t="str">
        <f t="shared" si="865"/>
        <v>2018/2019</v>
      </c>
      <c r="AE682">
        <f t="shared" si="876"/>
        <v>14.3</v>
      </c>
      <c r="AF682">
        <f t="shared" si="877"/>
        <v>1.7875000000000002E-2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R682">
        <f t="shared" si="910"/>
        <v>0</v>
      </c>
      <c r="BS682">
        <f t="shared" si="910"/>
        <v>0</v>
      </c>
      <c r="BT682">
        <f t="shared" si="910"/>
        <v>0</v>
      </c>
      <c r="BU682">
        <f t="shared" si="910"/>
        <v>0</v>
      </c>
      <c r="BV682">
        <f t="shared" si="910"/>
        <v>0</v>
      </c>
      <c r="BW682">
        <f t="shared" si="910"/>
        <v>0</v>
      </c>
      <c r="BX682">
        <f t="shared" si="910"/>
        <v>0</v>
      </c>
      <c r="BY682">
        <f t="shared" si="910"/>
        <v>0</v>
      </c>
      <c r="BZ682">
        <f t="shared" si="910"/>
        <v>0</v>
      </c>
      <c r="CA682">
        <f t="shared" si="910"/>
        <v>0</v>
      </c>
      <c r="CB682">
        <f t="shared" si="911"/>
        <v>0</v>
      </c>
      <c r="CC682">
        <f t="shared" si="911"/>
        <v>0</v>
      </c>
      <c r="CD682">
        <f t="shared" si="911"/>
        <v>0</v>
      </c>
      <c r="CE682">
        <f t="shared" si="911"/>
        <v>0</v>
      </c>
      <c r="CF682">
        <f t="shared" si="911"/>
        <v>0</v>
      </c>
      <c r="CG682">
        <f t="shared" si="911"/>
        <v>0</v>
      </c>
      <c r="CH682">
        <f t="shared" si="911"/>
        <v>0</v>
      </c>
      <c r="CI682">
        <f t="shared" si="911"/>
        <v>0</v>
      </c>
      <c r="CJ682">
        <f t="shared" si="911"/>
        <v>0</v>
      </c>
      <c r="CK682">
        <f t="shared" si="911"/>
        <v>1.7875000000000002E-2</v>
      </c>
      <c r="CL682">
        <f t="shared" si="912"/>
        <v>0</v>
      </c>
      <c r="CM682">
        <f t="shared" si="912"/>
        <v>0</v>
      </c>
      <c r="CN682">
        <f t="shared" si="912"/>
        <v>0</v>
      </c>
      <c r="CO682">
        <f t="shared" si="912"/>
        <v>0</v>
      </c>
      <c r="CP682">
        <f t="shared" si="912"/>
        <v>0</v>
      </c>
      <c r="CQ682">
        <f t="shared" si="912"/>
        <v>0</v>
      </c>
      <c r="CR682">
        <f t="shared" si="912"/>
        <v>0</v>
      </c>
      <c r="CS682">
        <f t="shared" si="912"/>
        <v>0</v>
      </c>
      <c r="CT682">
        <f t="shared" si="912"/>
        <v>0</v>
      </c>
      <c r="CU682">
        <f t="shared" si="912"/>
        <v>0</v>
      </c>
      <c r="CV682">
        <f t="shared" si="913"/>
        <v>0</v>
      </c>
      <c r="CW682">
        <f t="shared" si="913"/>
        <v>0</v>
      </c>
      <c r="CX682">
        <f t="shared" si="913"/>
        <v>0</v>
      </c>
      <c r="CY682">
        <f t="shared" si="913"/>
        <v>0</v>
      </c>
      <c r="CZ682">
        <f t="shared" si="913"/>
        <v>0</v>
      </c>
      <c r="DA682">
        <f t="shared" si="913"/>
        <v>0</v>
      </c>
      <c r="DB682">
        <f t="shared" si="913"/>
        <v>0</v>
      </c>
      <c r="DC682">
        <f t="shared" si="913"/>
        <v>0</v>
      </c>
      <c r="DD682">
        <f t="shared" si="913"/>
        <v>0</v>
      </c>
      <c r="DE682">
        <f t="shared" si="913"/>
        <v>0</v>
      </c>
      <c r="DF682">
        <f t="shared" si="914"/>
        <v>0</v>
      </c>
      <c r="DG682">
        <f t="shared" si="914"/>
        <v>0</v>
      </c>
      <c r="DH682">
        <f t="shared" si="914"/>
        <v>0</v>
      </c>
      <c r="DI682">
        <f t="shared" si="914"/>
        <v>0</v>
      </c>
      <c r="DJ682">
        <f t="shared" si="914"/>
        <v>0</v>
      </c>
      <c r="DK682">
        <f t="shared" si="914"/>
        <v>0</v>
      </c>
      <c r="DL682">
        <f t="shared" si="914"/>
        <v>0</v>
      </c>
      <c r="DM682">
        <f t="shared" si="914"/>
        <v>0</v>
      </c>
      <c r="DN682">
        <f t="shared" si="914"/>
        <v>0</v>
      </c>
      <c r="DO682">
        <f t="shared" si="914"/>
        <v>0</v>
      </c>
      <c r="DP682">
        <f t="shared" si="915"/>
        <v>0</v>
      </c>
      <c r="DQ682">
        <f t="shared" si="915"/>
        <v>0</v>
      </c>
      <c r="DR682">
        <f t="shared" si="915"/>
        <v>0</v>
      </c>
      <c r="DS682">
        <f t="shared" si="915"/>
        <v>0</v>
      </c>
      <c r="DT682">
        <f t="shared" si="915"/>
        <v>0</v>
      </c>
      <c r="DU682">
        <f t="shared" si="915"/>
        <v>0</v>
      </c>
      <c r="DV682">
        <f t="shared" si="915"/>
        <v>0</v>
      </c>
      <c r="DW682">
        <f t="shared" si="915"/>
        <v>0</v>
      </c>
      <c r="DX682">
        <f t="shared" si="915"/>
        <v>0</v>
      </c>
      <c r="DY682">
        <f t="shared" si="915"/>
        <v>0</v>
      </c>
      <c r="DZ682">
        <f t="shared" si="916"/>
        <v>0</v>
      </c>
      <c r="EA682">
        <f t="shared" si="916"/>
        <v>0</v>
      </c>
      <c r="EB682">
        <f t="shared" si="916"/>
        <v>0</v>
      </c>
      <c r="EC682">
        <f t="shared" si="916"/>
        <v>0</v>
      </c>
      <c r="ED682">
        <f t="shared" si="916"/>
        <v>0</v>
      </c>
      <c r="EE682">
        <f t="shared" si="916"/>
        <v>0</v>
      </c>
      <c r="EF682">
        <f t="shared" si="916"/>
        <v>0</v>
      </c>
      <c r="EG682">
        <f t="shared" si="916"/>
        <v>0</v>
      </c>
      <c r="EH682">
        <f t="shared" si="916"/>
        <v>0</v>
      </c>
      <c r="EI682">
        <f t="shared" si="916"/>
        <v>0</v>
      </c>
      <c r="EJ682">
        <f t="shared" si="916"/>
        <v>0</v>
      </c>
      <c r="EK682">
        <f t="shared" si="916"/>
        <v>0</v>
      </c>
      <c r="EL682">
        <f t="shared" si="916"/>
        <v>0</v>
      </c>
      <c r="EM682">
        <f t="shared" si="916"/>
        <v>0</v>
      </c>
      <c r="EN682">
        <f t="shared" si="916"/>
        <v>0</v>
      </c>
      <c r="ER682" s="6">
        <f t="shared" si="878"/>
        <v>0</v>
      </c>
      <c r="ES682" s="6">
        <f t="shared" si="921"/>
        <v>0</v>
      </c>
      <c r="ET682" s="6">
        <f t="shared" si="921"/>
        <v>0</v>
      </c>
      <c r="EU682" s="6">
        <f t="shared" si="921"/>
        <v>0</v>
      </c>
      <c r="EV682" s="6">
        <f t="shared" si="921"/>
        <v>0</v>
      </c>
      <c r="EW682" s="6">
        <f t="shared" si="921"/>
        <v>0</v>
      </c>
      <c r="EX682" s="6">
        <f t="shared" si="921"/>
        <v>0</v>
      </c>
      <c r="EY682" s="6">
        <f t="shared" si="921"/>
        <v>0</v>
      </c>
      <c r="EZ682" s="6">
        <f t="shared" si="921"/>
        <v>0</v>
      </c>
      <c r="FA682" s="6">
        <f t="shared" si="921"/>
        <v>0</v>
      </c>
      <c r="FB682" s="6">
        <f t="shared" si="921"/>
        <v>0</v>
      </c>
      <c r="FC682" s="6">
        <f t="shared" si="921"/>
        <v>0</v>
      </c>
      <c r="FD682" s="6">
        <f t="shared" si="921"/>
        <v>0</v>
      </c>
      <c r="FE682" s="6">
        <f t="shared" si="921"/>
        <v>0</v>
      </c>
      <c r="FF682" s="6">
        <f t="shared" si="921"/>
        <v>0</v>
      </c>
      <c r="FG682" s="6">
        <f t="shared" si="921"/>
        <v>0</v>
      </c>
      <c r="FH682" s="6">
        <f t="shared" si="921"/>
        <v>0</v>
      </c>
      <c r="FI682" s="6">
        <f t="shared" si="921"/>
        <v>0</v>
      </c>
      <c r="FJ682" s="6">
        <f t="shared" si="921"/>
        <v>0</v>
      </c>
      <c r="FK682" s="6">
        <f t="shared" si="921"/>
        <v>14.3</v>
      </c>
      <c r="FL682" s="6">
        <f t="shared" si="921"/>
        <v>0</v>
      </c>
      <c r="FM682" s="6">
        <f t="shared" si="921"/>
        <v>0</v>
      </c>
      <c r="FN682" s="6">
        <f t="shared" si="921"/>
        <v>0</v>
      </c>
      <c r="FO682" s="6">
        <f t="shared" si="921"/>
        <v>0</v>
      </c>
      <c r="FP682" s="6">
        <f t="shared" si="921"/>
        <v>0</v>
      </c>
      <c r="FQ682" s="6">
        <f t="shared" si="921"/>
        <v>0</v>
      </c>
      <c r="FR682" s="6">
        <f t="shared" si="921"/>
        <v>0</v>
      </c>
      <c r="FS682" s="6">
        <f t="shared" si="921"/>
        <v>0</v>
      </c>
      <c r="FT682" s="6">
        <f t="shared" si="921"/>
        <v>0</v>
      </c>
      <c r="FU682" s="6">
        <f t="shared" si="921"/>
        <v>0</v>
      </c>
      <c r="FV682" s="6">
        <f t="shared" si="921"/>
        <v>0</v>
      </c>
      <c r="FW682" s="6">
        <f t="shared" si="921"/>
        <v>0</v>
      </c>
      <c r="FX682" s="6">
        <f t="shared" si="921"/>
        <v>0</v>
      </c>
      <c r="FY682" s="6">
        <f t="shared" si="921"/>
        <v>0</v>
      </c>
      <c r="FZ682" s="6">
        <f t="shared" si="921"/>
        <v>0</v>
      </c>
      <c r="GA682" s="6">
        <f t="shared" si="921"/>
        <v>0</v>
      </c>
      <c r="GB682" s="6">
        <f t="shared" si="921"/>
        <v>0</v>
      </c>
      <c r="GC682" s="6">
        <f t="shared" si="921"/>
        <v>0</v>
      </c>
      <c r="GD682" s="6">
        <f t="shared" si="921"/>
        <v>0</v>
      </c>
      <c r="GE682" s="6">
        <f t="shared" si="921"/>
        <v>0</v>
      </c>
      <c r="GF682" s="6">
        <f t="shared" si="921"/>
        <v>0</v>
      </c>
      <c r="GG682" s="6">
        <f t="shared" si="921"/>
        <v>0</v>
      </c>
      <c r="GH682" s="6">
        <f t="shared" si="921"/>
        <v>0</v>
      </c>
      <c r="GI682" s="6">
        <f t="shared" si="921"/>
        <v>0</v>
      </c>
      <c r="GJ682" s="6">
        <f t="shared" si="921"/>
        <v>0</v>
      </c>
      <c r="GK682" s="6">
        <f t="shared" si="921"/>
        <v>0</v>
      </c>
      <c r="GL682" s="6">
        <f t="shared" si="921"/>
        <v>0</v>
      </c>
      <c r="GM682" s="6">
        <f t="shared" si="921"/>
        <v>0</v>
      </c>
      <c r="GN682" s="6">
        <f t="shared" si="921"/>
        <v>0</v>
      </c>
      <c r="GO682" s="6">
        <f t="shared" si="921"/>
        <v>0</v>
      </c>
      <c r="GP682" s="6">
        <f t="shared" si="921"/>
        <v>0</v>
      </c>
      <c r="GQ682" s="6">
        <f t="shared" si="921"/>
        <v>0</v>
      </c>
      <c r="GR682" s="6">
        <f t="shared" si="921"/>
        <v>0</v>
      </c>
      <c r="GS682" s="6">
        <f t="shared" si="921"/>
        <v>0</v>
      </c>
      <c r="GT682" s="6">
        <f t="shared" si="921"/>
        <v>0</v>
      </c>
      <c r="GU682" s="6">
        <f t="shared" si="921"/>
        <v>0</v>
      </c>
      <c r="GV682" s="6">
        <f t="shared" si="921"/>
        <v>0</v>
      </c>
      <c r="GW682" s="6">
        <f t="shared" si="921"/>
        <v>0</v>
      </c>
      <c r="GX682" s="6">
        <f t="shared" si="921"/>
        <v>0</v>
      </c>
      <c r="GY682" s="6">
        <f t="shared" si="921"/>
        <v>0</v>
      </c>
      <c r="GZ682" s="6">
        <f t="shared" si="921"/>
        <v>0</v>
      </c>
      <c r="HA682" s="6">
        <f t="shared" si="921"/>
        <v>0</v>
      </c>
      <c r="HB682" s="6">
        <f t="shared" si="921"/>
        <v>0</v>
      </c>
      <c r="HC682" s="6">
        <f t="shared" si="921"/>
        <v>0</v>
      </c>
      <c r="HD682" s="6">
        <f t="shared" si="921"/>
        <v>0</v>
      </c>
      <c r="HE682" s="6">
        <f t="shared" si="920"/>
        <v>0</v>
      </c>
      <c r="HF682" s="6">
        <f t="shared" si="920"/>
        <v>0</v>
      </c>
      <c r="HG682" s="6">
        <f t="shared" si="920"/>
        <v>0</v>
      </c>
      <c r="HH682" s="6">
        <f t="shared" si="920"/>
        <v>0</v>
      </c>
      <c r="HI682" s="6">
        <f t="shared" si="920"/>
        <v>0</v>
      </c>
      <c r="HJ682" s="6">
        <f t="shared" si="920"/>
        <v>0</v>
      </c>
      <c r="HK682" s="6">
        <f t="shared" si="920"/>
        <v>0</v>
      </c>
      <c r="HL682" s="6">
        <f t="shared" si="920"/>
        <v>0</v>
      </c>
      <c r="HM682" s="6">
        <f t="shared" si="920"/>
        <v>0</v>
      </c>
      <c r="HN682" s="6">
        <f t="shared" si="920"/>
        <v>0</v>
      </c>
    </row>
    <row r="683" spans="1:222" x14ac:dyDescent="0.25">
      <c r="A683">
        <v>5762</v>
      </c>
      <c r="B683">
        <v>2018</v>
      </c>
      <c r="C683" t="str">
        <v>компьютерных технологий и электронного обучения</v>
      </c>
      <c r="D683" t="str">
        <v>Гончарова Светлана Викторовна</v>
      </c>
      <c r="E683" t="str">
        <v>кандидат педагогических наук</v>
      </c>
      <c r="F683" t="str">
        <v>доцент</v>
      </c>
      <c r="G683">
        <v>1</v>
      </c>
      <c r="H683">
        <v>17248</v>
      </c>
      <c r="I683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>
        <v>0</v>
      </c>
      <c r="K683">
        <v>0</v>
      </c>
      <c r="L683">
        <v>0</v>
      </c>
      <c r="M683" s="16">
        <f t="shared" si="873"/>
        <v>0</v>
      </c>
      <c r="N683" s="16">
        <f t="shared" si="874"/>
        <v>5.3000000000000007</v>
      </c>
      <c r="O683" s="16">
        <f t="shared" si="879"/>
        <v>2.5</v>
      </c>
      <c r="P683" s="16">
        <f t="shared" si="880"/>
        <v>2.5</v>
      </c>
      <c r="Q683" s="16">
        <v>0</v>
      </c>
      <c r="R683" s="16">
        <v>0</v>
      </c>
      <c r="S683" s="16">
        <v>0</v>
      </c>
      <c r="T683" s="21">
        <v>0</v>
      </c>
      <c r="U683">
        <v>2</v>
      </c>
      <c r="V683">
        <v>0</v>
      </c>
      <c r="W683">
        <v>10</v>
      </c>
      <c r="X683">
        <v>1</v>
      </c>
      <c r="Y683">
        <v>1</v>
      </c>
      <c r="Z683">
        <v>0</v>
      </c>
      <c r="AA683" t="str">
        <v>осн</v>
      </c>
      <c r="AB683">
        <f t="shared" si="881"/>
        <v>800</v>
      </c>
      <c r="AC683" t="str">
        <f t="shared" si="875"/>
        <v>КЭО (маг)</v>
      </c>
      <c r="AD683" t="str">
        <f t="shared" si="865"/>
        <v>2018/2019</v>
      </c>
      <c r="AE683">
        <f t="shared" si="876"/>
        <v>12.3</v>
      </c>
      <c r="AF683">
        <f t="shared" si="877"/>
        <v>1.5375000000000002E-2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R683">
        <f t="shared" ref="BR683:CA692" si="922">IF(INDEX($A$1:$I$862, ROW($I683), 4) = BR$1, $AF683, 0)</f>
        <v>0</v>
      </c>
      <c r="BS683">
        <f t="shared" si="922"/>
        <v>0</v>
      </c>
      <c r="BT683">
        <f t="shared" si="922"/>
        <v>0</v>
      </c>
      <c r="BU683">
        <f t="shared" si="922"/>
        <v>0</v>
      </c>
      <c r="BV683">
        <f t="shared" si="922"/>
        <v>0</v>
      </c>
      <c r="BW683">
        <f t="shared" si="922"/>
        <v>0</v>
      </c>
      <c r="BX683">
        <f t="shared" si="922"/>
        <v>0</v>
      </c>
      <c r="BY683">
        <f t="shared" si="922"/>
        <v>0</v>
      </c>
      <c r="BZ683">
        <f t="shared" si="922"/>
        <v>0</v>
      </c>
      <c r="CA683">
        <f t="shared" si="922"/>
        <v>0</v>
      </c>
      <c r="CB683">
        <f t="shared" ref="CB683:CK692" si="923">IF(INDEX($A$1:$I$862, ROW($I683), 4) = CB$1, $AF683, 0)</f>
        <v>0</v>
      </c>
      <c r="CC683">
        <f t="shared" si="923"/>
        <v>0</v>
      </c>
      <c r="CD683">
        <f t="shared" si="923"/>
        <v>0</v>
      </c>
      <c r="CE683">
        <f t="shared" si="923"/>
        <v>0</v>
      </c>
      <c r="CF683">
        <f t="shared" si="923"/>
        <v>0</v>
      </c>
      <c r="CG683">
        <f t="shared" si="923"/>
        <v>0</v>
      </c>
      <c r="CH683">
        <f t="shared" si="923"/>
        <v>0</v>
      </c>
      <c r="CI683">
        <f t="shared" si="923"/>
        <v>0</v>
      </c>
      <c r="CJ683">
        <f t="shared" si="923"/>
        <v>0</v>
      </c>
      <c r="CK683">
        <f t="shared" si="923"/>
        <v>1.5375000000000002E-2</v>
      </c>
      <c r="CL683">
        <f t="shared" ref="CL683:CU692" si="924">IF(INDEX($A$1:$I$862, ROW($I683), 4) = CL$1, $AF683, 0)</f>
        <v>0</v>
      </c>
      <c r="CM683">
        <f t="shared" si="924"/>
        <v>0</v>
      </c>
      <c r="CN683">
        <f t="shared" si="924"/>
        <v>0</v>
      </c>
      <c r="CO683">
        <f t="shared" si="924"/>
        <v>0</v>
      </c>
      <c r="CP683">
        <f t="shared" si="924"/>
        <v>0</v>
      </c>
      <c r="CQ683">
        <f t="shared" si="924"/>
        <v>0</v>
      </c>
      <c r="CR683">
        <f t="shared" si="924"/>
        <v>0</v>
      </c>
      <c r="CS683">
        <f t="shared" si="924"/>
        <v>0</v>
      </c>
      <c r="CT683">
        <f t="shared" si="924"/>
        <v>0</v>
      </c>
      <c r="CU683">
        <f t="shared" si="924"/>
        <v>0</v>
      </c>
      <c r="CV683">
        <f t="shared" ref="CV683:DE692" si="925">IF(INDEX($A$1:$I$862, ROW($I683), 4) = CV$1, $AF683, 0)</f>
        <v>0</v>
      </c>
      <c r="CW683">
        <f t="shared" si="925"/>
        <v>0</v>
      </c>
      <c r="CX683">
        <f t="shared" si="925"/>
        <v>0</v>
      </c>
      <c r="CY683">
        <f t="shared" si="925"/>
        <v>0</v>
      </c>
      <c r="CZ683">
        <f t="shared" si="925"/>
        <v>0</v>
      </c>
      <c r="DA683">
        <f t="shared" si="925"/>
        <v>0</v>
      </c>
      <c r="DB683">
        <f t="shared" si="925"/>
        <v>0</v>
      </c>
      <c r="DC683">
        <f t="shared" si="925"/>
        <v>0</v>
      </c>
      <c r="DD683">
        <f t="shared" si="925"/>
        <v>0</v>
      </c>
      <c r="DE683">
        <f t="shared" si="925"/>
        <v>0</v>
      </c>
      <c r="DF683">
        <f t="shared" ref="DF683:DO692" si="926">IF(INDEX($A$1:$I$862, ROW($I683), 4) = DF$1, $AF683, 0)</f>
        <v>0</v>
      </c>
      <c r="DG683">
        <f t="shared" si="926"/>
        <v>0</v>
      </c>
      <c r="DH683">
        <f t="shared" si="926"/>
        <v>0</v>
      </c>
      <c r="DI683">
        <f t="shared" si="926"/>
        <v>0</v>
      </c>
      <c r="DJ683">
        <f t="shared" si="926"/>
        <v>0</v>
      </c>
      <c r="DK683">
        <f t="shared" si="926"/>
        <v>0</v>
      </c>
      <c r="DL683">
        <f t="shared" si="926"/>
        <v>0</v>
      </c>
      <c r="DM683">
        <f t="shared" si="926"/>
        <v>0</v>
      </c>
      <c r="DN683">
        <f t="shared" si="926"/>
        <v>0</v>
      </c>
      <c r="DO683">
        <f t="shared" si="926"/>
        <v>0</v>
      </c>
      <c r="DP683">
        <f t="shared" ref="DP683:DY692" si="927">IF(INDEX($A$1:$I$862, ROW($I683), 4) = DP$1, $AF683, 0)</f>
        <v>0</v>
      </c>
      <c r="DQ683">
        <f t="shared" si="927"/>
        <v>0</v>
      </c>
      <c r="DR683">
        <f t="shared" si="927"/>
        <v>0</v>
      </c>
      <c r="DS683">
        <f t="shared" si="927"/>
        <v>0</v>
      </c>
      <c r="DT683">
        <f t="shared" si="927"/>
        <v>0</v>
      </c>
      <c r="DU683">
        <f t="shared" si="927"/>
        <v>0</v>
      </c>
      <c r="DV683">
        <f t="shared" si="927"/>
        <v>0</v>
      </c>
      <c r="DW683">
        <f t="shared" si="927"/>
        <v>0</v>
      </c>
      <c r="DX683">
        <f t="shared" si="927"/>
        <v>0</v>
      </c>
      <c r="DY683">
        <f t="shared" si="927"/>
        <v>0</v>
      </c>
      <c r="DZ683">
        <f t="shared" ref="DZ683:EN692" si="928">IF(INDEX($A$1:$I$862, ROW($I683), 4) = DZ$1, $AF683, 0)</f>
        <v>0</v>
      </c>
      <c r="EA683">
        <f t="shared" si="928"/>
        <v>0</v>
      </c>
      <c r="EB683">
        <f t="shared" si="928"/>
        <v>0</v>
      </c>
      <c r="EC683">
        <f t="shared" si="928"/>
        <v>0</v>
      </c>
      <c r="ED683">
        <f t="shared" si="928"/>
        <v>0</v>
      </c>
      <c r="EE683">
        <f t="shared" si="928"/>
        <v>0</v>
      </c>
      <c r="EF683">
        <f t="shared" si="928"/>
        <v>0</v>
      </c>
      <c r="EG683">
        <f t="shared" si="928"/>
        <v>0</v>
      </c>
      <c r="EH683">
        <f t="shared" si="928"/>
        <v>0</v>
      </c>
      <c r="EI683">
        <f t="shared" si="928"/>
        <v>0</v>
      </c>
      <c r="EJ683">
        <f t="shared" si="928"/>
        <v>0</v>
      </c>
      <c r="EK683">
        <f t="shared" si="928"/>
        <v>0</v>
      </c>
      <c r="EL683">
        <f t="shared" si="928"/>
        <v>0</v>
      </c>
      <c r="EM683">
        <f t="shared" si="928"/>
        <v>0</v>
      </c>
      <c r="EN683">
        <f t="shared" si="928"/>
        <v>0</v>
      </c>
      <c r="ER683" s="6">
        <f t="shared" si="878"/>
        <v>0</v>
      </c>
      <c r="ES683" s="6">
        <f t="shared" si="921"/>
        <v>0</v>
      </c>
      <c r="ET683" s="6">
        <f t="shared" si="921"/>
        <v>0</v>
      </c>
      <c r="EU683" s="6">
        <f t="shared" si="921"/>
        <v>0</v>
      </c>
      <c r="EV683" s="6">
        <f t="shared" si="921"/>
        <v>0</v>
      </c>
      <c r="EW683" s="6">
        <f t="shared" si="921"/>
        <v>0</v>
      </c>
      <c r="EX683" s="6">
        <f t="shared" si="921"/>
        <v>0</v>
      </c>
      <c r="EY683" s="6">
        <f t="shared" si="921"/>
        <v>0</v>
      </c>
      <c r="EZ683" s="6">
        <f t="shared" si="921"/>
        <v>0</v>
      </c>
      <c r="FA683" s="6">
        <f t="shared" si="921"/>
        <v>0</v>
      </c>
      <c r="FB683" s="6">
        <f t="shared" si="921"/>
        <v>0</v>
      </c>
      <c r="FC683" s="6">
        <f t="shared" si="921"/>
        <v>0</v>
      </c>
      <c r="FD683" s="6">
        <f t="shared" si="921"/>
        <v>0</v>
      </c>
      <c r="FE683" s="6">
        <f t="shared" si="921"/>
        <v>0</v>
      </c>
      <c r="FF683" s="6">
        <f t="shared" si="921"/>
        <v>0</v>
      </c>
      <c r="FG683" s="6">
        <f t="shared" si="921"/>
        <v>0</v>
      </c>
      <c r="FH683" s="6">
        <f t="shared" si="921"/>
        <v>0</v>
      </c>
      <c r="FI683" s="6">
        <f t="shared" si="921"/>
        <v>0</v>
      </c>
      <c r="FJ683" s="6">
        <f t="shared" si="921"/>
        <v>0</v>
      </c>
      <c r="FK683" s="6">
        <f t="shared" si="921"/>
        <v>12.3</v>
      </c>
      <c r="FL683" s="6">
        <f t="shared" si="921"/>
        <v>0</v>
      </c>
      <c r="FM683" s="6">
        <f t="shared" si="921"/>
        <v>0</v>
      </c>
      <c r="FN683" s="6">
        <f t="shared" si="921"/>
        <v>0</v>
      </c>
      <c r="FO683" s="6">
        <f t="shared" si="921"/>
        <v>0</v>
      </c>
      <c r="FP683" s="6">
        <f t="shared" si="921"/>
        <v>0</v>
      </c>
      <c r="FQ683" s="6">
        <f t="shared" si="921"/>
        <v>0</v>
      </c>
      <c r="FR683" s="6">
        <f t="shared" si="921"/>
        <v>0</v>
      </c>
      <c r="FS683" s="6">
        <f t="shared" si="921"/>
        <v>0</v>
      </c>
      <c r="FT683" s="6">
        <f t="shared" si="921"/>
        <v>0</v>
      </c>
      <c r="FU683" s="6">
        <f t="shared" si="921"/>
        <v>0</v>
      </c>
      <c r="FV683" s="6">
        <f t="shared" si="921"/>
        <v>0</v>
      </c>
      <c r="FW683" s="6">
        <f t="shared" si="921"/>
        <v>0</v>
      </c>
      <c r="FX683" s="6">
        <f t="shared" si="921"/>
        <v>0</v>
      </c>
      <c r="FY683" s="6">
        <f t="shared" si="921"/>
        <v>0</v>
      </c>
      <c r="FZ683" s="6">
        <f t="shared" si="921"/>
        <v>0</v>
      </c>
      <c r="GA683" s="6">
        <f t="shared" si="921"/>
        <v>0</v>
      </c>
      <c r="GB683" s="6">
        <f t="shared" si="921"/>
        <v>0</v>
      </c>
      <c r="GC683" s="6">
        <f t="shared" si="921"/>
        <v>0</v>
      </c>
      <c r="GD683" s="6">
        <f t="shared" si="921"/>
        <v>0</v>
      </c>
      <c r="GE683" s="6">
        <f t="shared" si="921"/>
        <v>0</v>
      </c>
      <c r="GF683" s="6">
        <f t="shared" si="921"/>
        <v>0</v>
      </c>
      <c r="GG683" s="6">
        <f t="shared" si="921"/>
        <v>0</v>
      </c>
      <c r="GH683" s="6">
        <f t="shared" si="921"/>
        <v>0</v>
      </c>
      <c r="GI683" s="6">
        <f t="shared" si="921"/>
        <v>0</v>
      </c>
      <c r="GJ683" s="6">
        <f t="shared" si="921"/>
        <v>0</v>
      </c>
      <c r="GK683" s="6">
        <f t="shared" si="921"/>
        <v>0</v>
      </c>
      <c r="GL683" s="6">
        <f t="shared" si="921"/>
        <v>0</v>
      </c>
      <c r="GM683" s="6">
        <f t="shared" si="921"/>
        <v>0</v>
      </c>
      <c r="GN683" s="6">
        <f t="shared" si="921"/>
        <v>0</v>
      </c>
      <c r="GO683" s="6">
        <f t="shared" si="921"/>
        <v>0</v>
      </c>
      <c r="GP683" s="6">
        <f t="shared" si="921"/>
        <v>0</v>
      </c>
      <c r="GQ683" s="6">
        <f t="shared" si="921"/>
        <v>0</v>
      </c>
      <c r="GR683" s="6">
        <f t="shared" si="921"/>
        <v>0</v>
      </c>
      <c r="GS683" s="6">
        <f t="shared" si="921"/>
        <v>0</v>
      </c>
      <c r="GT683" s="6">
        <f t="shared" si="921"/>
        <v>0</v>
      </c>
      <c r="GU683" s="6">
        <f t="shared" si="921"/>
        <v>0</v>
      </c>
      <c r="GV683" s="6">
        <f t="shared" si="921"/>
        <v>0</v>
      </c>
      <c r="GW683" s="6">
        <f t="shared" si="921"/>
        <v>0</v>
      </c>
      <c r="GX683" s="6">
        <f t="shared" si="921"/>
        <v>0</v>
      </c>
      <c r="GY683" s="6">
        <f t="shared" si="921"/>
        <v>0</v>
      </c>
      <c r="GZ683" s="6">
        <f t="shared" si="921"/>
        <v>0</v>
      </c>
      <c r="HA683" s="6">
        <f t="shared" si="921"/>
        <v>0</v>
      </c>
      <c r="HB683" s="6">
        <f t="shared" si="921"/>
        <v>0</v>
      </c>
      <c r="HC683" s="6">
        <f t="shared" si="921"/>
        <v>0</v>
      </c>
      <c r="HD683" s="6">
        <f t="shared" si="921"/>
        <v>0</v>
      </c>
      <c r="HE683" s="6">
        <f t="shared" si="920"/>
        <v>0</v>
      </c>
      <c r="HF683" s="6">
        <f t="shared" si="920"/>
        <v>0</v>
      </c>
      <c r="HG683" s="6">
        <f t="shared" si="920"/>
        <v>0</v>
      </c>
      <c r="HH683" s="6">
        <f t="shared" si="920"/>
        <v>0</v>
      </c>
      <c r="HI683" s="6">
        <f t="shared" si="920"/>
        <v>0</v>
      </c>
      <c r="HJ683" s="6">
        <f t="shared" si="920"/>
        <v>0</v>
      </c>
      <c r="HK683" s="6">
        <f t="shared" si="920"/>
        <v>0</v>
      </c>
      <c r="HL683" s="6">
        <f t="shared" si="920"/>
        <v>0</v>
      </c>
      <c r="HM683" s="6">
        <f t="shared" si="920"/>
        <v>0</v>
      </c>
      <c r="HN683" s="6">
        <f t="shared" si="920"/>
        <v>0</v>
      </c>
    </row>
    <row r="684" spans="1:222" x14ac:dyDescent="0.25">
      <c r="A684">
        <v>5762</v>
      </c>
      <c r="B684">
        <v>2018</v>
      </c>
      <c r="C684" t="str">
        <v>компьютерных технологий и электронного обучения</v>
      </c>
      <c r="D684" t="str">
        <v>Государев Илья Борисович</v>
      </c>
      <c r="E684" t="str">
        <v>кандидат педагогических наук</v>
      </c>
      <c r="F684" t="str">
        <v>доцент</v>
      </c>
      <c r="G684">
        <v>1</v>
      </c>
      <c r="H684">
        <v>17248</v>
      </c>
      <c r="I684" t="str">
        <v>Модуль "SMART-обучение". Дисциплины и курсы по выбору. Методология и технологии SMART-обучения</v>
      </c>
      <c r="J684">
        <v>4</v>
      </c>
      <c r="K684">
        <v>0</v>
      </c>
      <c r="L684">
        <v>0</v>
      </c>
      <c r="M684" s="16">
        <f t="shared" si="873"/>
        <v>1</v>
      </c>
      <c r="N684" s="16">
        <f t="shared" si="874"/>
        <v>5.3000000000000007</v>
      </c>
      <c r="O684" s="16">
        <f t="shared" si="879"/>
        <v>2.5</v>
      </c>
      <c r="P684" s="16">
        <f t="shared" si="880"/>
        <v>2.5</v>
      </c>
      <c r="Q684" s="16">
        <v>0</v>
      </c>
      <c r="R684" s="16">
        <v>0</v>
      </c>
      <c r="S684" s="16">
        <v>0</v>
      </c>
      <c r="T684" s="21">
        <v>0</v>
      </c>
      <c r="U684">
        <v>0</v>
      </c>
      <c r="V684">
        <v>0</v>
      </c>
      <c r="W684">
        <v>10</v>
      </c>
      <c r="X684">
        <v>1</v>
      </c>
      <c r="Y684">
        <v>1</v>
      </c>
      <c r="Z684">
        <v>0</v>
      </c>
      <c r="AA684" t="str">
        <v>осн</v>
      </c>
      <c r="AB684">
        <f t="shared" si="881"/>
        <v>800</v>
      </c>
      <c r="AC684" t="str">
        <f t="shared" si="875"/>
        <v>КЭО (маг)</v>
      </c>
      <c r="AD684" t="str">
        <f t="shared" si="865"/>
        <v>2018/2019</v>
      </c>
      <c r="AE684">
        <f t="shared" si="876"/>
        <v>15.3</v>
      </c>
      <c r="AF684">
        <f t="shared" si="877"/>
        <v>1.9125E-2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R684">
        <f t="shared" si="922"/>
        <v>0</v>
      </c>
      <c r="BS684">
        <f t="shared" si="922"/>
        <v>0</v>
      </c>
      <c r="BT684">
        <f t="shared" si="922"/>
        <v>0</v>
      </c>
      <c r="BU684">
        <f t="shared" si="922"/>
        <v>0</v>
      </c>
      <c r="BV684">
        <f t="shared" si="922"/>
        <v>0</v>
      </c>
      <c r="BW684">
        <f t="shared" si="922"/>
        <v>0</v>
      </c>
      <c r="BX684">
        <f t="shared" si="922"/>
        <v>0</v>
      </c>
      <c r="BY684">
        <f t="shared" si="922"/>
        <v>0</v>
      </c>
      <c r="BZ684">
        <f t="shared" si="922"/>
        <v>0</v>
      </c>
      <c r="CA684">
        <f t="shared" si="922"/>
        <v>0</v>
      </c>
      <c r="CB684">
        <f t="shared" si="923"/>
        <v>0</v>
      </c>
      <c r="CC684">
        <f t="shared" si="923"/>
        <v>0</v>
      </c>
      <c r="CD684">
        <f t="shared" si="923"/>
        <v>0</v>
      </c>
      <c r="CE684">
        <f t="shared" si="923"/>
        <v>0</v>
      </c>
      <c r="CF684">
        <f t="shared" si="923"/>
        <v>0</v>
      </c>
      <c r="CG684">
        <f t="shared" si="923"/>
        <v>0</v>
      </c>
      <c r="CH684">
        <f t="shared" si="923"/>
        <v>0</v>
      </c>
      <c r="CI684">
        <f t="shared" si="923"/>
        <v>0</v>
      </c>
      <c r="CJ684">
        <f t="shared" si="923"/>
        <v>0</v>
      </c>
      <c r="CK684">
        <f t="shared" si="923"/>
        <v>0</v>
      </c>
      <c r="CL684">
        <f t="shared" si="924"/>
        <v>1.9125E-2</v>
      </c>
      <c r="CM684">
        <f t="shared" si="924"/>
        <v>0</v>
      </c>
      <c r="CN684">
        <f t="shared" si="924"/>
        <v>0</v>
      </c>
      <c r="CO684">
        <f t="shared" si="924"/>
        <v>0</v>
      </c>
      <c r="CP684">
        <f t="shared" si="924"/>
        <v>0</v>
      </c>
      <c r="CQ684">
        <f t="shared" si="924"/>
        <v>0</v>
      </c>
      <c r="CR684">
        <f t="shared" si="924"/>
        <v>0</v>
      </c>
      <c r="CS684">
        <f t="shared" si="924"/>
        <v>0</v>
      </c>
      <c r="CT684">
        <f t="shared" si="924"/>
        <v>0</v>
      </c>
      <c r="CU684">
        <f t="shared" si="924"/>
        <v>0</v>
      </c>
      <c r="CV684">
        <f t="shared" si="925"/>
        <v>0</v>
      </c>
      <c r="CW684">
        <f t="shared" si="925"/>
        <v>0</v>
      </c>
      <c r="CX684">
        <f t="shared" si="925"/>
        <v>0</v>
      </c>
      <c r="CY684">
        <f t="shared" si="925"/>
        <v>0</v>
      </c>
      <c r="CZ684">
        <f t="shared" si="925"/>
        <v>0</v>
      </c>
      <c r="DA684">
        <f t="shared" si="925"/>
        <v>0</v>
      </c>
      <c r="DB684">
        <f t="shared" si="925"/>
        <v>0</v>
      </c>
      <c r="DC684">
        <f t="shared" si="925"/>
        <v>0</v>
      </c>
      <c r="DD684">
        <f t="shared" si="925"/>
        <v>0</v>
      </c>
      <c r="DE684">
        <f t="shared" si="925"/>
        <v>0</v>
      </c>
      <c r="DF684">
        <f t="shared" si="926"/>
        <v>0</v>
      </c>
      <c r="DG684">
        <f t="shared" si="926"/>
        <v>0</v>
      </c>
      <c r="DH684">
        <f t="shared" si="926"/>
        <v>0</v>
      </c>
      <c r="DI684">
        <f t="shared" si="926"/>
        <v>0</v>
      </c>
      <c r="DJ684">
        <f t="shared" si="926"/>
        <v>0</v>
      </c>
      <c r="DK684">
        <f t="shared" si="926"/>
        <v>0</v>
      </c>
      <c r="DL684">
        <f t="shared" si="926"/>
        <v>0</v>
      </c>
      <c r="DM684">
        <f t="shared" si="926"/>
        <v>0</v>
      </c>
      <c r="DN684">
        <f t="shared" si="926"/>
        <v>0</v>
      </c>
      <c r="DO684">
        <f t="shared" si="926"/>
        <v>0</v>
      </c>
      <c r="DP684">
        <f t="shared" si="927"/>
        <v>0</v>
      </c>
      <c r="DQ684">
        <f t="shared" si="927"/>
        <v>0</v>
      </c>
      <c r="DR684">
        <f t="shared" si="927"/>
        <v>0</v>
      </c>
      <c r="DS684">
        <f t="shared" si="927"/>
        <v>0</v>
      </c>
      <c r="DT684">
        <f t="shared" si="927"/>
        <v>0</v>
      </c>
      <c r="DU684">
        <f t="shared" si="927"/>
        <v>0</v>
      </c>
      <c r="DV684">
        <f t="shared" si="927"/>
        <v>0</v>
      </c>
      <c r="DW684">
        <f t="shared" si="927"/>
        <v>0</v>
      </c>
      <c r="DX684">
        <f t="shared" si="927"/>
        <v>0</v>
      </c>
      <c r="DY684">
        <f t="shared" si="927"/>
        <v>0</v>
      </c>
      <c r="DZ684">
        <f t="shared" si="928"/>
        <v>0</v>
      </c>
      <c r="EA684">
        <f t="shared" si="928"/>
        <v>0</v>
      </c>
      <c r="EB684">
        <f t="shared" si="928"/>
        <v>0</v>
      </c>
      <c r="EC684">
        <f t="shared" si="928"/>
        <v>0</v>
      </c>
      <c r="ED684">
        <f t="shared" si="928"/>
        <v>0</v>
      </c>
      <c r="EE684">
        <f t="shared" si="928"/>
        <v>0</v>
      </c>
      <c r="EF684">
        <f t="shared" si="928"/>
        <v>0</v>
      </c>
      <c r="EG684">
        <f t="shared" si="928"/>
        <v>0</v>
      </c>
      <c r="EH684">
        <f t="shared" si="928"/>
        <v>0</v>
      </c>
      <c r="EI684">
        <f t="shared" si="928"/>
        <v>0</v>
      </c>
      <c r="EJ684">
        <f t="shared" si="928"/>
        <v>0</v>
      </c>
      <c r="EK684">
        <f t="shared" si="928"/>
        <v>0</v>
      </c>
      <c r="EL684">
        <f t="shared" si="928"/>
        <v>0</v>
      </c>
      <c r="EM684">
        <f t="shared" si="928"/>
        <v>0</v>
      </c>
      <c r="EN684">
        <f t="shared" si="928"/>
        <v>0</v>
      </c>
      <c r="ER684" s="6">
        <f t="shared" si="878"/>
        <v>0</v>
      </c>
      <c r="ES684" s="6">
        <f t="shared" si="921"/>
        <v>0</v>
      </c>
      <c r="ET684" s="6">
        <f t="shared" si="921"/>
        <v>0</v>
      </c>
      <c r="EU684" s="6">
        <f t="shared" si="921"/>
        <v>0</v>
      </c>
      <c r="EV684" s="6">
        <f t="shared" si="921"/>
        <v>0</v>
      </c>
      <c r="EW684" s="6">
        <f t="shared" si="921"/>
        <v>0</v>
      </c>
      <c r="EX684" s="6">
        <f t="shared" si="921"/>
        <v>0</v>
      </c>
      <c r="EY684" s="6">
        <f t="shared" si="921"/>
        <v>0</v>
      </c>
      <c r="EZ684" s="6">
        <f t="shared" si="921"/>
        <v>0</v>
      </c>
      <c r="FA684" s="6">
        <f t="shared" si="921"/>
        <v>0</v>
      </c>
      <c r="FB684" s="6">
        <f t="shared" si="921"/>
        <v>0</v>
      </c>
      <c r="FC684" s="6">
        <f t="shared" si="921"/>
        <v>0</v>
      </c>
      <c r="FD684" s="6">
        <f t="shared" si="921"/>
        <v>0</v>
      </c>
      <c r="FE684" s="6">
        <f t="shared" si="921"/>
        <v>0</v>
      </c>
      <c r="FF684" s="6">
        <f t="shared" si="921"/>
        <v>0</v>
      </c>
      <c r="FG684" s="6">
        <f t="shared" si="921"/>
        <v>0</v>
      </c>
      <c r="FH684" s="6">
        <f t="shared" si="921"/>
        <v>0</v>
      </c>
      <c r="FI684" s="6">
        <f t="shared" si="921"/>
        <v>0</v>
      </c>
      <c r="FJ684" s="6">
        <f t="shared" si="921"/>
        <v>0</v>
      </c>
      <c r="FK684" s="6">
        <f t="shared" si="921"/>
        <v>0</v>
      </c>
      <c r="FL684" s="6">
        <f t="shared" si="921"/>
        <v>15.3</v>
      </c>
      <c r="FM684" s="6">
        <f t="shared" si="921"/>
        <v>0</v>
      </c>
      <c r="FN684" s="6">
        <f t="shared" si="921"/>
        <v>0</v>
      </c>
      <c r="FO684" s="6">
        <f t="shared" si="921"/>
        <v>0</v>
      </c>
      <c r="FP684" s="6">
        <f t="shared" si="921"/>
        <v>0</v>
      </c>
      <c r="FQ684" s="6">
        <f t="shared" si="921"/>
        <v>0</v>
      </c>
      <c r="FR684" s="6">
        <f t="shared" si="921"/>
        <v>0</v>
      </c>
      <c r="FS684" s="6">
        <f t="shared" si="921"/>
        <v>0</v>
      </c>
      <c r="FT684" s="6">
        <f t="shared" si="921"/>
        <v>0</v>
      </c>
      <c r="FU684" s="6">
        <f t="shared" si="921"/>
        <v>0</v>
      </c>
      <c r="FV684" s="6">
        <f t="shared" si="921"/>
        <v>0</v>
      </c>
      <c r="FW684" s="6">
        <f t="shared" si="921"/>
        <v>0</v>
      </c>
      <c r="FX684" s="6">
        <f t="shared" si="921"/>
        <v>0</v>
      </c>
      <c r="FY684" s="6">
        <f t="shared" si="921"/>
        <v>0</v>
      </c>
      <c r="FZ684" s="6">
        <f t="shared" si="921"/>
        <v>0</v>
      </c>
      <c r="GA684" s="6">
        <f t="shared" si="921"/>
        <v>0</v>
      </c>
      <c r="GB684" s="6">
        <f t="shared" si="921"/>
        <v>0</v>
      </c>
      <c r="GC684" s="6">
        <f t="shared" si="921"/>
        <v>0</v>
      </c>
      <c r="GD684" s="6">
        <f t="shared" si="921"/>
        <v>0</v>
      </c>
      <c r="GE684" s="6">
        <f t="shared" si="921"/>
        <v>0</v>
      </c>
      <c r="GF684" s="6">
        <f t="shared" si="921"/>
        <v>0</v>
      </c>
      <c r="GG684" s="6">
        <f t="shared" si="921"/>
        <v>0</v>
      </c>
      <c r="GH684" s="6">
        <f t="shared" si="921"/>
        <v>0</v>
      </c>
      <c r="GI684" s="6">
        <f t="shared" si="921"/>
        <v>0</v>
      </c>
      <c r="GJ684" s="6">
        <f t="shared" si="921"/>
        <v>0</v>
      </c>
      <c r="GK684" s="6">
        <f t="shared" si="921"/>
        <v>0</v>
      </c>
      <c r="GL684" s="6">
        <f t="shared" si="921"/>
        <v>0</v>
      </c>
      <c r="GM684" s="6">
        <f t="shared" si="921"/>
        <v>0</v>
      </c>
      <c r="GN684" s="6">
        <f t="shared" si="921"/>
        <v>0</v>
      </c>
      <c r="GO684" s="6">
        <f t="shared" si="921"/>
        <v>0</v>
      </c>
      <c r="GP684" s="6">
        <f t="shared" si="921"/>
        <v>0</v>
      </c>
      <c r="GQ684" s="6">
        <f t="shared" si="921"/>
        <v>0</v>
      </c>
      <c r="GR684" s="6">
        <f t="shared" si="921"/>
        <v>0</v>
      </c>
      <c r="GS684" s="6">
        <f t="shared" si="921"/>
        <v>0</v>
      </c>
      <c r="GT684" s="6">
        <f t="shared" si="921"/>
        <v>0</v>
      </c>
      <c r="GU684" s="6">
        <f t="shared" si="921"/>
        <v>0</v>
      </c>
      <c r="GV684" s="6">
        <f t="shared" si="921"/>
        <v>0</v>
      </c>
      <c r="GW684" s="6">
        <f t="shared" si="921"/>
        <v>0</v>
      </c>
      <c r="GX684" s="6">
        <f t="shared" si="921"/>
        <v>0</v>
      </c>
      <c r="GY684" s="6">
        <f t="shared" si="921"/>
        <v>0</v>
      </c>
      <c r="GZ684" s="6">
        <f t="shared" si="921"/>
        <v>0</v>
      </c>
      <c r="HA684" s="6">
        <f t="shared" si="921"/>
        <v>0</v>
      </c>
      <c r="HB684" s="6">
        <f t="shared" si="921"/>
        <v>0</v>
      </c>
      <c r="HC684" s="6">
        <f t="shared" si="921"/>
        <v>0</v>
      </c>
      <c r="HD684" s="6">
        <f t="shared" ref="HD684:HN687" si="929">IF(INDEX($A$1:$I$862, ROW($I684), 4) = HD$1, $AE684, 0)</f>
        <v>0</v>
      </c>
      <c r="HE684" s="6">
        <f t="shared" si="929"/>
        <v>0</v>
      </c>
      <c r="HF684" s="6">
        <f t="shared" si="929"/>
        <v>0</v>
      </c>
      <c r="HG684" s="6">
        <f t="shared" si="929"/>
        <v>0</v>
      </c>
      <c r="HH684" s="6">
        <f t="shared" si="929"/>
        <v>0</v>
      </c>
      <c r="HI684" s="6">
        <f t="shared" si="929"/>
        <v>0</v>
      </c>
      <c r="HJ684" s="6">
        <f t="shared" si="929"/>
        <v>0</v>
      </c>
      <c r="HK684" s="6">
        <f t="shared" si="929"/>
        <v>0</v>
      </c>
      <c r="HL684" s="6">
        <f t="shared" si="929"/>
        <v>0</v>
      </c>
      <c r="HM684" s="6">
        <f t="shared" si="929"/>
        <v>0</v>
      </c>
      <c r="HN684" s="6">
        <f t="shared" si="929"/>
        <v>0</v>
      </c>
    </row>
    <row r="685" spans="1:222" x14ac:dyDescent="0.25">
      <c r="A685">
        <v>5762</v>
      </c>
      <c r="B685">
        <v>2018</v>
      </c>
      <c r="C685" t="str">
        <v>компьютерных технологий и электронного обучения</v>
      </c>
      <c r="D685" t="str">
        <v>Государев Илья Борисович</v>
      </c>
      <c r="E685" t="str">
        <v>кандидат педагогических наук</v>
      </c>
      <c r="F685" t="str">
        <v>доцент</v>
      </c>
      <c r="G685">
        <v>1</v>
      </c>
      <c r="H685">
        <v>17248</v>
      </c>
      <c r="I685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685">
        <v>4</v>
      </c>
      <c r="K685">
        <v>14</v>
      </c>
      <c r="L685">
        <v>0</v>
      </c>
      <c r="M685" s="16">
        <f t="shared" si="873"/>
        <v>2</v>
      </c>
      <c r="N685" s="16">
        <f t="shared" si="874"/>
        <v>5.3000000000000007</v>
      </c>
      <c r="O685" s="16">
        <f t="shared" si="879"/>
        <v>2.5</v>
      </c>
      <c r="P685" s="16">
        <f t="shared" si="880"/>
        <v>2.5</v>
      </c>
      <c r="Q685" s="16">
        <v>0</v>
      </c>
      <c r="R685" s="16">
        <v>0</v>
      </c>
      <c r="S685" s="16">
        <v>0</v>
      </c>
      <c r="T685" s="21">
        <v>0</v>
      </c>
      <c r="U685">
        <v>0</v>
      </c>
      <c r="V685">
        <v>0</v>
      </c>
      <c r="W685">
        <v>10</v>
      </c>
      <c r="X685">
        <v>1</v>
      </c>
      <c r="Y685">
        <v>1</v>
      </c>
      <c r="Z685">
        <v>0</v>
      </c>
      <c r="AA685">
        <v>0</v>
      </c>
      <c r="AB685">
        <f t="shared" si="881"/>
        <v>800</v>
      </c>
      <c r="AC685" t="str">
        <f t="shared" si="875"/>
        <v>КЭО (маг)</v>
      </c>
      <c r="AD685" t="str">
        <f t="shared" si="865"/>
        <v>2018/2019</v>
      </c>
      <c r="AE685">
        <f t="shared" si="876"/>
        <v>30.3</v>
      </c>
      <c r="AF685">
        <f t="shared" si="877"/>
        <v>3.7874999999999999E-2</v>
      </c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R685">
        <f t="shared" si="922"/>
        <v>0</v>
      </c>
      <c r="BS685">
        <f t="shared" si="922"/>
        <v>0</v>
      </c>
      <c r="BT685">
        <f t="shared" si="922"/>
        <v>0</v>
      </c>
      <c r="BU685">
        <f t="shared" si="922"/>
        <v>0</v>
      </c>
      <c r="BV685">
        <f t="shared" si="922"/>
        <v>0</v>
      </c>
      <c r="BW685">
        <f t="shared" si="922"/>
        <v>0</v>
      </c>
      <c r="BX685">
        <f t="shared" si="922"/>
        <v>0</v>
      </c>
      <c r="BY685">
        <f t="shared" si="922"/>
        <v>0</v>
      </c>
      <c r="BZ685">
        <f t="shared" si="922"/>
        <v>0</v>
      </c>
      <c r="CA685">
        <f t="shared" si="922"/>
        <v>0</v>
      </c>
      <c r="CB685">
        <f t="shared" si="923"/>
        <v>0</v>
      </c>
      <c r="CC685">
        <f t="shared" si="923"/>
        <v>0</v>
      </c>
      <c r="CD685">
        <f t="shared" si="923"/>
        <v>0</v>
      </c>
      <c r="CE685">
        <f t="shared" si="923"/>
        <v>0</v>
      </c>
      <c r="CF685">
        <f t="shared" si="923"/>
        <v>0</v>
      </c>
      <c r="CG685">
        <f t="shared" si="923"/>
        <v>0</v>
      </c>
      <c r="CH685">
        <f t="shared" si="923"/>
        <v>0</v>
      </c>
      <c r="CI685">
        <f t="shared" si="923"/>
        <v>0</v>
      </c>
      <c r="CJ685">
        <f t="shared" si="923"/>
        <v>0</v>
      </c>
      <c r="CK685">
        <f t="shared" si="923"/>
        <v>0</v>
      </c>
      <c r="CL685">
        <f t="shared" si="924"/>
        <v>3.7874999999999999E-2</v>
      </c>
      <c r="CM685">
        <f t="shared" si="924"/>
        <v>0</v>
      </c>
      <c r="CN685">
        <f t="shared" si="924"/>
        <v>0</v>
      </c>
      <c r="CO685">
        <f t="shared" si="924"/>
        <v>0</v>
      </c>
      <c r="CP685">
        <f t="shared" si="924"/>
        <v>0</v>
      </c>
      <c r="CQ685">
        <f t="shared" si="924"/>
        <v>0</v>
      </c>
      <c r="CR685">
        <f t="shared" si="924"/>
        <v>0</v>
      </c>
      <c r="CS685">
        <f t="shared" si="924"/>
        <v>0</v>
      </c>
      <c r="CT685">
        <f t="shared" si="924"/>
        <v>0</v>
      </c>
      <c r="CU685">
        <f t="shared" si="924"/>
        <v>0</v>
      </c>
      <c r="CV685">
        <f t="shared" si="925"/>
        <v>0</v>
      </c>
      <c r="CW685">
        <f t="shared" si="925"/>
        <v>0</v>
      </c>
      <c r="CX685">
        <f t="shared" si="925"/>
        <v>0</v>
      </c>
      <c r="CY685">
        <f t="shared" si="925"/>
        <v>0</v>
      </c>
      <c r="CZ685">
        <f t="shared" si="925"/>
        <v>0</v>
      </c>
      <c r="DA685">
        <f t="shared" si="925"/>
        <v>0</v>
      </c>
      <c r="DB685">
        <f t="shared" si="925"/>
        <v>0</v>
      </c>
      <c r="DC685">
        <f t="shared" si="925"/>
        <v>0</v>
      </c>
      <c r="DD685">
        <f t="shared" si="925"/>
        <v>0</v>
      </c>
      <c r="DE685">
        <f t="shared" si="925"/>
        <v>0</v>
      </c>
      <c r="DF685">
        <f t="shared" si="926"/>
        <v>0</v>
      </c>
      <c r="DG685">
        <f t="shared" si="926"/>
        <v>0</v>
      </c>
      <c r="DH685">
        <f t="shared" si="926"/>
        <v>0</v>
      </c>
      <c r="DI685">
        <f t="shared" si="926"/>
        <v>0</v>
      </c>
      <c r="DJ685">
        <f t="shared" si="926"/>
        <v>0</v>
      </c>
      <c r="DK685">
        <f t="shared" si="926"/>
        <v>0</v>
      </c>
      <c r="DL685">
        <f t="shared" si="926"/>
        <v>0</v>
      </c>
      <c r="DM685">
        <f t="shared" si="926"/>
        <v>0</v>
      </c>
      <c r="DN685">
        <f t="shared" si="926"/>
        <v>0</v>
      </c>
      <c r="DO685">
        <f t="shared" si="926"/>
        <v>0</v>
      </c>
      <c r="DP685">
        <f t="shared" si="927"/>
        <v>0</v>
      </c>
      <c r="DQ685">
        <f t="shared" si="927"/>
        <v>0</v>
      </c>
      <c r="DR685">
        <f t="shared" si="927"/>
        <v>0</v>
      </c>
      <c r="DS685">
        <f t="shared" si="927"/>
        <v>0</v>
      </c>
      <c r="DT685">
        <f t="shared" si="927"/>
        <v>0</v>
      </c>
      <c r="DU685">
        <f t="shared" si="927"/>
        <v>0</v>
      </c>
      <c r="DV685">
        <f t="shared" si="927"/>
        <v>0</v>
      </c>
      <c r="DW685">
        <f t="shared" si="927"/>
        <v>0</v>
      </c>
      <c r="DX685">
        <f t="shared" si="927"/>
        <v>0</v>
      </c>
      <c r="DY685">
        <f t="shared" si="927"/>
        <v>0</v>
      </c>
      <c r="DZ685">
        <f t="shared" si="928"/>
        <v>0</v>
      </c>
      <c r="EA685">
        <f t="shared" si="928"/>
        <v>0</v>
      </c>
      <c r="EB685">
        <f t="shared" si="928"/>
        <v>0</v>
      </c>
      <c r="EC685">
        <f t="shared" si="928"/>
        <v>0</v>
      </c>
      <c r="ED685">
        <f t="shared" si="928"/>
        <v>0</v>
      </c>
      <c r="EE685">
        <f t="shared" si="928"/>
        <v>0</v>
      </c>
      <c r="EF685">
        <f t="shared" si="928"/>
        <v>0</v>
      </c>
      <c r="EG685">
        <f t="shared" si="928"/>
        <v>0</v>
      </c>
      <c r="EH685">
        <f t="shared" si="928"/>
        <v>0</v>
      </c>
      <c r="EI685">
        <f t="shared" si="928"/>
        <v>0</v>
      </c>
      <c r="EJ685">
        <f t="shared" si="928"/>
        <v>0</v>
      </c>
      <c r="EK685">
        <f t="shared" si="928"/>
        <v>0</v>
      </c>
      <c r="EL685">
        <f t="shared" si="928"/>
        <v>0</v>
      </c>
      <c r="EM685">
        <f t="shared" si="928"/>
        <v>0</v>
      </c>
      <c r="EN685">
        <f t="shared" si="928"/>
        <v>0</v>
      </c>
      <c r="ER685" s="6">
        <f t="shared" si="878"/>
        <v>0</v>
      </c>
      <c r="ES685" s="6">
        <f t="shared" ref="ES685:HD688" si="930">IF(INDEX($A$1:$I$862, ROW($I685), 4) = ES$1, $AE685, 0)</f>
        <v>0</v>
      </c>
      <c r="ET685" s="6">
        <f t="shared" si="930"/>
        <v>0</v>
      </c>
      <c r="EU685" s="6">
        <f t="shared" si="930"/>
        <v>0</v>
      </c>
      <c r="EV685" s="6">
        <f t="shared" si="930"/>
        <v>0</v>
      </c>
      <c r="EW685" s="6">
        <f t="shared" si="930"/>
        <v>0</v>
      </c>
      <c r="EX685" s="6">
        <f t="shared" si="930"/>
        <v>0</v>
      </c>
      <c r="EY685" s="6">
        <f t="shared" si="930"/>
        <v>0</v>
      </c>
      <c r="EZ685" s="6">
        <f t="shared" si="930"/>
        <v>0</v>
      </c>
      <c r="FA685" s="6">
        <f t="shared" si="930"/>
        <v>0</v>
      </c>
      <c r="FB685" s="6">
        <f t="shared" si="930"/>
        <v>0</v>
      </c>
      <c r="FC685" s="6">
        <f t="shared" si="930"/>
        <v>0</v>
      </c>
      <c r="FD685" s="6">
        <f t="shared" si="930"/>
        <v>0</v>
      </c>
      <c r="FE685" s="6">
        <f t="shared" si="930"/>
        <v>0</v>
      </c>
      <c r="FF685" s="6">
        <f t="shared" si="930"/>
        <v>0</v>
      </c>
      <c r="FG685" s="6">
        <f t="shared" si="930"/>
        <v>0</v>
      </c>
      <c r="FH685" s="6">
        <f t="shared" si="930"/>
        <v>0</v>
      </c>
      <c r="FI685" s="6">
        <f t="shared" si="930"/>
        <v>0</v>
      </c>
      <c r="FJ685" s="6">
        <f t="shared" si="930"/>
        <v>0</v>
      </c>
      <c r="FK685" s="6">
        <f t="shared" si="930"/>
        <v>0</v>
      </c>
      <c r="FL685" s="6">
        <f t="shared" si="930"/>
        <v>30.3</v>
      </c>
      <c r="FM685" s="6">
        <f t="shared" si="930"/>
        <v>0</v>
      </c>
      <c r="FN685" s="6">
        <f t="shared" si="930"/>
        <v>0</v>
      </c>
      <c r="FO685" s="6">
        <f t="shared" si="930"/>
        <v>0</v>
      </c>
      <c r="FP685" s="6">
        <f t="shared" si="930"/>
        <v>0</v>
      </c>
      <c r="FQ685" s="6">
        <f t="shared" si="930"/>
        <v>0</v>
      </c>
      <c r="FR685" s="6">
        <f t="shared" si="930"/>
        <v>0</v>
      </c>
      <c r="FS685" s="6">
        <f t="shared" si="930"/>
        <v>0</v>
      </c>
      <c r="FT685" s="6">
        <f t="shared" si="930"/>
        <v>0</v>
      </c>
      <c r="FU685" s="6">
        <f t="shared" si="930"/>
        <v>0</v>
      </c>
      <c r="FV685" s="6">
        <f t="shared" si="930"/>
        <v>0</v>
      </c>
      <c r="FW685" s="6">
        <f t="shared" si="930"/>
        <v>0</v>
      </c>
      <c r="FX685" s="6">
        <f t="shared" si="930"/>
        <v>0</v>
      </c>
      <c r="FY685" s="6">
        <f t="shared" si="930"/>
        <v>0</v>
      </c>
      <c r="FZ685" s="6">
        <f t="shared" si="930"/>
        <v>0</v>
      </c>
      <c r="GA685" s="6">
        <f t="shared" si="930"/>
        <v>0</v>
      </c>
      <c r="GB685" s="6">
        <f t="shared" si="930"/>
        <v>0</v>
      </c>
      <c r="GC685" s="6">
        <f t="shared" si="930"/>
        <v>0</v>
      </c>
      <c r="GD685" s="6">
        <f t="shared" si="930"/>
        <v>0</v>
      </c>
      <c r="GE685" s="6">
        <f t="shared" si="930"/>
        <v>0</v>
      </c>
      <c r="GF685" s="6">
        <f t="shared" si="930"/>
        <v>0</v>
      </c>
      <c r="GG685" s="6">
        <f t="shared" si="930"/>
        <v>0</v>
      </c>
      <c r="GH685" s="6">
        <f t="shared" si="930"/>
        <v>0</v>
      </c>
      <c r="GI685" s="6">
        <f t="shared" si="930"/>
        <v>0</v>
      </c>
      <c r="GJ685" s="6">
        <f t="shared" si="930"/>
        <v>0</v>
      </c>
      <c r="GK685" s="6">
        <f t="shared" si="930"/>
        <v>0</v>
      </c>
      <c r="GL685" s="6">
        <f t="shared" si="930"/>
        <v>0</v>
      </c>
      <c r="GM685" s="6">
        <f t="shared" si="930"/>
        <v>0</v>
      </c>
      <c r="GN685" s="6">
        <f t="shared" si="930"/>
        <v>0</v>
      </c>
      <c r="GO685" s="6">
        <f t="shared" si="930"/>
        <v>0</v>
      </c>
      <c r="GP685" s="6">
        <f t="shared" si="930"/>
        <v>0</v>
      </c>
      <c r="GQ685" s="6">
        <f t="shared" si="930"/>
        <v>0</v>
      </c>
      <c r="GR685" s="6">
        <f t="shared" si="930"/>
        <v>0</v>
      </c>
      <c r="GS685" s="6">
        <f t="shared" si="930"/>
        <v>0</v>
      </c>
      <c r="GT685" s="6">
        <f t="shared" si="930"/>
        <v>0</v>
      </c>
      <c r="GU685" s="6">
        <f t="shared" si="930"/>
        <v>0</v>
      </c>
      <c r="GV685" s="6">
        <f t="shared" si="930"/>
        <v>0</v>
      </c>
      <c r="GW685" s="6">
        <f t="shared" si="930"/>
        <v>0</v>
      </c>
      <c r="GX685" s="6">
        <f t="shared" si="930"/>
        <v>0</v>
      </c>
      <c r="GY685" s="6">
        <f t="shared" si="930"/>
        <v>0</v>
      </c>
      <c r="GZ685" s="6">
        <f t="shared" si="930"/>
        <v>0</v>
      </c>
      <c r="HA685" s="6">
        <f t="shared" si="930"/>
        <v>0</v>
      </c>
      <c r="HB685" s="6">
        <f t="shared" si="930"/>
        <v>0</v>
      </c>
      <c r="HC685" s="6">
        <f t="shared" si="930"/>
        <v>0</v>
      </c>
      <c r="HD685" s="6">
        <f t="shared" si="930"/>
        <v>0</v>
      </c>
      <c r="HE685" s="6">
        <f t="shared" si="929"/>
        <v>0</v>
      </c>
      <c r="HF685" s="6">
        <f t="shared" si="929"/>
        <v>0</v>
      </c>
      <c r="HG685" s="6">
        <f t="shared" si="929"/>
        <v>0</v>
      </c>
      <c r="HH685" s="6">
        <f t="shared" si="929"/>
        <v>0</v>
      </c>
      <c r="HI685" s="6">
        <f t="shared" si="929"/>
        <v>0</v>
      </c>
      <c r="HJ685" s="6">
        <f t="shared" si="929"/>
        <v>0</v>
      </c>
      <c r="HK685" s="6">
        <f t="shared" si="929"/>
        <v>0</v>
      </c>
      <c r="HL685" s="6">
        <f t="shared" si="929"/>
        <v>0</v>
      </c>
      <c r="HM685" s="6">
        <f t="shared" si="929"/>
        <v>0</v>
      </c>
      <c r="HN685" s="6">
        <f t="shared" si="929"/>
        <v>0</v>
      </c>
    </row>
    <row r="686" spans="1:222" x14ac:dyDescent="0.25">
      <c r="A686">
        <v>5762</v>
      </c>
      <c r="B686">
        <v>2018</v>
      </c>
      <c r="C686" t="str">
        <v>компьютерных технологий и электронного обучения</v>
      </c>
      <c r="D686" t="str">
        <v>Государев Илья Борисович</v>
      </c>
      <c r="E686" t="str">
        <v>кандидат педагогических наук</v>
      </c>
      <c r="F686" t="str">
        <v>доцент</v>
      </c>
      <c r="G686">
        <v>1</v>
      </c>
      <c r="H686">
        <v>17248</v>
      </c>
      <c r="I686" t="str">
        <v>Научно-исследовательская работа. Педагогическое образование. Магистерская программа "Корпоративное электронное обучение"</v>
      </c>
      <c r="J686">
        <v>0</v>
      </c>
      <c r="K686">
        <v>0</v>
      </c>
      <c r="L686">
        <v>0</v>
      </c>
      <c r="M686" s="16">
        <f t="shared" si="873"/>
        <v>0</v>
      </c>
      <c r="N686" s="16">
        <f t="shared" si="874"/>
        <v>5.3000000000000007</v>
      </c>
      <c r="O686" s="16">
        <f t="shared" si="879"/>
        <v>2.5</v>
      </c>
      <c r="P686" s="16">
        <f t="shared" si="880"/>
        <v>2.5</v>
      </c>
      <c r="Q686" s="16">
        <v>0</v>
      </c>
      <c r="R686" s="16">
        <v>0</v>
      </c>
      <c r="S686" s="16">
        <v>0</v>
      </c>
      <c r="T686" s="21">
        <v>0</v>
      </c>
      <c r="U686">
        <v>4</v>
      </c>
      <c r="V686">
        <v>0</v>
      </c>
      <c r="W686">
        <v>10</v>
      </c>
      <c r="X686">
        <v>1</v>
      </c>
      <c r="Y686">
        <v>1</v>
      </c>
      <c r="Z686">
        <v>0</v>
      </c>
      <c r="AA686" t="str">
        <v>осн</v>
      </c>
      <c r="AB686">
        <f t="shared" si="881"/>
        <v>800</v>
      </c>
      <c r="AC686" t="str">
        <f t="shared" si="875"/>
        <v>КЭО (маг)</v>
      </c>
      <c r="AD686" t="str">
        <f t="shared" si="865"/>
        <v>2018/2019</v>
      </c>
      <c r="AE686">
        <f t="shared" si="876"/>
        <v>14.3</v>
      </c>
      <c r="AF686">
        <f t="shared" si="877"/>
        <v>1.7875000000000002E-2</v>
      </c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R686">
        <f t="shared" si="922"/>
        <v>0</v>
      </c>
      <c r="BS686">
        <f t="shared" si="922"/>
        <v>0</v>
      </c>
      <c r="BT686">
        <f t="shared" si="922"/>
        <v>0</v>
      </c>
      <c r="BU686">
        <f t="shared" si="922"/>
        <v>0</v>
      </c>
      <c r="BV686">
        <f t="shared" si="922"/>
        <v>0</v>
      </c>
      <c r="BW686">
        <f t="shared" si="922"/>
        <v>0</v>
      </c>
      <c r="BX686">
        <f t="shared" si="922"/>
        <v>0</v>
      </c>
      <c r="BY686">
        <f t="shared" si="922"/>
        <v>0</v>
      </c>
      <c r="BZ686">
        <f t="shared" si="922"/>
        <v>0</v>
      </c>
      <c r="CA686">
        <f t="shared" si="922"/>
        <v>0</v>
      </c>
      <c r="CB686">
        <f t="shared" si="923"/>
        <v>0</v>
      </c>
      <c r="CC686">
        <f t="shared" si="923"/>
        <v>0</v>
      </c>
      <c r="CD686">
        <f t="shared" si="923"/>
        <v>0</v>
      </c>
      <c r="CE686">
        <f t="shared" si="923"/>
        <v>0</v>
      </c>
      <c r="CF686">
        <f t="shared" si="923"/>
        <v>0</v>
      </c>
      <c r="CG686">
        <f t="shared" si="923"/>
        <v>0</v>
      </c>
      <c r="CH686">
        <f t="shared" si="923"/>
        <v>0</v>
      </c>
      <c r="CI686">
        <f t="shared" si="923"/>
        <v>0</v>
      </c>
      <c r="CJ686">
        <f t="shared" si="923"/>
        <v>0</v>
      </c>
      <c r="CK686">
        <f t="shared" si="923"/>
        <v>0</v>
      </c>
      <c r="CL686">
        <f t="shared" si="924"/>
        <v>1.7875000000000002E-2</v>
      </c>
      <c r="CM686">
        <f t="shared" si="924"/>
        <v>0</v>
      </c>
      <c r="CN686">
        <f t="shared" si="924"/>
        <v>0</v>
      </c>
      <c r="CO686">
        <f t="shared" si="924"/>
        <v>0</v>
      </c>
      <c r="CP686">
        <f t="shared" si="924"/>
        <v>0</v>
      </c>
      <c r="CQ686">
        <f t="shared" si="924"/>
        <v>0</v>
      </c>
      <c r="CR686">
        <f t="shared" si="924"/>
        <v>0</v>
      </c>
      <c r="CS686">
        <f t="shared" si="924"/>
        <v>0</v>
      </c>
      <c r="CT686">
        <f t="shared" si="924"/>
        <v>0</v>
      </c>
      <c r="CU686">
        <f t="shared" si="924"/>
        <v>0</v>
      </c>
      <c r="CV686">
        <f t="shared" si="925"/>
        <v>0</v>
      </c>
      <c r="CW686">
        <f t="shared" si="925"/>
        <v>0</v>
      </c>
      <c r="CX686">
        <f t="shared" si="925"/>
        <v>0</v>
      </c>
      <c r="CY686">
        <f t="shared" si="925"/>
        <v>0</v>
      </c>
      <c r="CZ686">
        <f t="shared" si="925"/>
        <v>0</v>
      </c>
      <c r="DA686">
        <f t="shared" si="925"/>
        <v>0</v>
      </c>
      <c r="DB686">
        <f t="shared" si="925"/>
        <v>0</v>
      </c>
      <c r="DC686">
        <f t="shared" si="925"/>
        <v>0</v>
      </c>
      <c r="DD686">
        <f t="shared" si="925"/>
        <v>0</v>
      </c>
      <c r="DE686">
        <f t="shared" si="925"/>
        <v>0</v>
      </c>
      <c r="DF686">
        <f t="shared" si="926"/>
        <v>0</v>
      </c>
      <c r="DG686">
        <f t="shared" si="926"/>
        <v>0</v>
      </c>
      <c r="DH686">
        <f t="shared" si="926"/>
        <v>0</v>
      </c>
      <c r="DI686">
        <f t="shared" si="926"/>
        <v>0</v>
      </c>
      <c r="DJ686">
        <f t="shared" si="926"/>
        <v>0</v>
      </c>
      <c r="DK686">
        <f t="shared" si="926"/>
        <v>0</v>
      </c>
      <c r="DL686">
        <f t="shared" si="926"/>
        <v>0</v>
      </c>
      <c r="DM686">
        <f t="shared" si="926"/>
        <v>0</v>
      </c>
      <c r="DN686">
        <f t="shared" si="926"/>
        <v>0</v>
      </c>
      <c r="DO686">
        <f t="shared" si="926"/>
        <v>0</v>
      </c>
      <c r="DP686">
        <f t="shared" si="927"/>
        <v>0</v>
      </c>
      <c r="DQ686">
        <f t="shared" si="927"/>
        <v>0</v>
      </c>
      <c r="DR686">
        <f t="shared" si="927"/>
        <v>0</v>
      </c>
      <c r="DS686">
        <f t="shared" si="927"/>
        <v>0</v>
      </c>
      <c r="DT686">
        <f t="shared" si="927"/>
        <v>0</v>
      </c>
      <c r="DU686">
        <f t="shared" si="927"/>
        <v>0</v>
      </c>
      <c r="DV686">
        <f t="shared" si="927"/>
        <v>0</v>
      </c>
      <c r="DW686">
        <f t="shared" si="927"/>
        <v>0</v>
      </c>
      <c r="DX686">
        <f t="shared" si="927"/>
        <v>0</v>
      </c>
      <c r="DY686">
        <f t="shared" si="927"/>
        <v>0</v>
      </c>
      <c r="DZ686">
        <f t="shared" si="928"/>
        <v>0</v>
      </c>
      <c r="EA686">
        <f t="shared" si="928"/>
        <v>0</v>
      </c>
      <c r="EB686">
        <f t="shared" si="928"/>
        <v>0</v>
      </c>
      <c r="EC686">
        <f t="shared" si="928"/>
        <v>0</v>
      </c>
      <c r="ED686">
        <f t="shared" si="928"/>
        <v>0</v>
      </c>
      <c r="EE686">
        <f t="shared" si="928"/>
        <v>0</v>
      </c>
      <c r="EF686">
        <f t="shared" si="928"/>
        <v>0</v>
      </c>
      <c r="EG686">
        <f t="shared" si="928"/>
        <v>0</v>
      </c>
      <c r="EH686">
        <f t="shared" si="928"/>
        <v>0</v>
      </c>
      <c r="EI686">
        <f t="shared" si="928"/>
        <v>0</v>
      </c>
      <c r="EJ686">
        <f t="shared" si="928"/>
        <v>0</v>
      </c>
      <c r="EK686">
        <f t="shared" si="928"/>
        <v>0</v>
      </c>
      <c r="EL686">
        <f t="shared" si="928"/>
        <v>0</v>
      </c>
      <c r="EM686">
        <f t="shared" si="928"/>
        <v>0</v>
      </c>
      <c r="EN686">
        <f t="shared" si="928"/>
        <v>0</v>
      </c>
      <c r="ER686" s="6">
        <f t="shared" si="878"/>
        <v>0</v>
      </c>
      <c r="ES686" s="6">
        <f t="shared" si="930"/>
        <v>0</v>
      </c>
      <c r="ET686" s="6">
        <f t="shared" si="930"/>
        <v>0</v>
      </c>
      <c r="EU686" s="6">
        <f t="shared" si="930"/>
        <v>0</v>
      </c>
      <c r="EV686" s="6">
        <f t="shared" si="930"/>
        <v>0</v>
      </c>
      <c r="EW686" s="6">
        <f t="shared" si="930"/>
        <v>0</v>
      </c>
      <c r="EX686" s="6">
        <f t="shared" si="930"/>
        <v>0</v>
      </c>
      <c r="EY686" s="6">
        <f t="shared" si="930"/>
        <v>0</v>
      </c>
      <c r="EZ686" s="6">
        <f t="shared" si="930"/>
        <v>0</v>
      </c>
      <c r="FA686" s="6">
        <f t="shared" si="930"/>
        <v>0</v>
      </c>
      <c r="FB686" s="6">
        <f t="shared" si="930"/>
        <v>0</v>
      </c>
      <c r="FC686" s="6">
        <f t="shared" si="930"/>
        <v>0</v>
      </c>
      <c r="FD686" s="6">
        <f t="shared" si="930"/>
        <v>0</v>
      </c>
      <c r="FE686" s="6">
        <f t="shared" si="930"/>
        <v>0</v>
      </c>
      <c r="FF686" s="6">
        <f t="shared" si="930"/>
        <v>0</v>
      </c>
      <c r="FG686" s="6">
        <f t="shared" si="930"/>
        <v>0</v>
      </c>
      <c r="FH686" s="6">
        <f t="shared" si="930"/>
        <v>0</v>
      </c>
      <c r="FI686" s="6">
        <f t="shared" si="930"/>
        <v>0</v>
      </c>
      <c r="FJ686" s="6">
        <f t="shared" si="930"/>
        <v>0</v>
      </c>
      <c r="FK686" s="6">
        <f t="shared" si="930"/>
        <v>0</v>
      </c>
      <c r="FL686" s="6">
        <f t="shared" si="930"/>
        <v>14.3</v>
      </c>
      <c r="FM686" s="6">
        <f t="shared" si="930"/>
        <v>0</v>
      </c>
      <c r="FN686" s="6">
        <f t="shared" si="930"/>
        <v>0</v>
      </c>
      <c r="FO686" s="6">
        <f t="shared" si="930"/>
        <v>0</v>
      </c>
      <c r="FP686" s="6">
        <f t="shared" si="930"/>
        <v>0</v>
      </c>
      <c r="FQ686" s="6">
        <f t="shared" si="930"/>
        <v>0</v>
      </c>
      <c r="FR686" s="6">
        <f t="shared" si="930"/>
        <v>0</v>
      </c>
      <c r="FS686" s="6">
        <f t="shared" si="930"/>
        <v>0</v>
      </c>
      <c r="FT686" s="6">
        <f t="shared" si="930"/>
        <v>0</v>
      </c>
      <c r="FU686" s="6">
        <f t="shared" si="930"/>
        <v>0</v>
      </c>
      <c r="FV686" s="6">
        <f t="shared" si="930"/>
        <v>0</v>
      </c>
      <c r="FW686" s="6">
        <f t="shared" si="930"/>
        <v>0</v>
      </c>
      <c r="FX686" s="6">
        <f t="shared" si="930"/>
        <v>0</v>
      </c>
      <c r="FY686" s="6">
        <f t="shared" si="930"/>
        <v>0</v>
      </c>
      <c r="FZ686" s="6">
        <f t="shared" si="930"/>
        <v>0</v>
      </c>
      <c r="GA686" s="6">
        <f t="shared" si="930"/>
        <v>0</v>
      </c>
      <c r="GB686" s="6">
        <f t="shared" si="930"/>
        <v>0</v>
      </c>
      <c r="GC686" s="6">
        <f t="shared" si="930"/>
        <v>0</v>
      </c>
      <c r="GD686" s="6">
        <f t="shared" si="930"/>
        <v>0</v>
      </c>
      <c r="GE686" s="6">
        <f t="shared" si="930"/>
        <v>0</v>
      </c>
      <c r="GF686" s="6">
        <f t="shared" si="930"/>
        <v>0</v>
      </c>
      <c r="GG686" s="6">
        <f t="shared" si="930"/>
        <v>0</v>
      </c>
      <c r="GH686" s="6">
        <f t="shared" si="930"/>
        <v>0</v>
      </c>
      <c r="GI686" s="6">
        <f t="shared" si="930"/>
        <v>0</v>
      </c>
      <c r="GJ686" s="6">
        <f t="shared" si="930"/>
        <v>0</v>
      </c>
      <c r="GK686" s="6">
        <f t="shared" si="930"/>
        <v>0</v>
      </c>
      <c r="GL686" s="6">
        <f t="shared" si="930"/>
        <v>0</v>
      </c>
      <c r="GM686" s="6">
        <f t="shared" si="930"/>
        <v>0</v>
      </c>
      <c r="GN686" s="6">
        <f t="shared" si="930"/>
        <v>0</v>
      </c>
      <c r="GO686" s="6">
        <f t="shared" si="930"/>
        <v>0</v>
      </c>
      <c r="GP686" s="6">
        <f t="shared" si="930"/>
        <v>0</v>
      </c>
      <c r="GQ686" s="6">
        <f t="shared" si="930"/>
        <v>0</v>
      </c>
      <c r="GR686" s="6">
        <f t="shared" si="930"/>
        <v>0</v>
      </c>
      <c r="GS686" s="6">
        <f t="shared" si="930"/>
        <v>0</v>
      </c>
      <c r="GT686" s="6">
        <f t="shared" si="930"/>
        <v>0</v>
      </c>
      <c r="GU686" s="6">
        <f t="shared" si="930"/>
        <v>0</v>
      </c>
      <c r="GV686" s="6">
        <f t="shared" si="930"/>
        <v>0</v>
      </c>
      <c r="GW686" s="6">
        <f t="shared" si="930"/>
        <v>0</v>
      </c>
      <c r="GX686" s="6">
        <f t="shared" si="930"/>
        <v>0</v>
      </c>
      <c r="GY686" s="6">
        <f t="shared" si="930"/>
        <v>0</v>
      </c>
      <c r="GZ686" s="6">
        <f t="shared" si="930"/>
        <v>0</v>
      </c>
      <c r="HA686" s="6">
        <f t="shared" si="930"/>
        <v>0</v>
      </c>
      <c r="HB686" s="6">
        <f t="shared" si="930"/>
        <v>0</v>
      </c>
      <c r="HC686" s="6">
        <f t="shared" si="930"/>
        <v>0</v>
      </c>
      <c r="HD686" s="6">
        <f t="shared" si="930"/>
        <v>0</v>
      </c>
      <c r="HE686" s="6">
        <f t="shared" si="929"/>
        <v>0</v>
      </c>
      <c r="HF686" s="6">
        <f t="shared" si="929"/>
        <v>0</v>
      </c>
      <c r="HG686" s="6">
        <f t="shared" si="929"/>
        <v>0</v>
      </c>
      <c r="HH686" s="6">
        <f t="shared" si="929"/>
        <v>0</v>
      </c>
      <c r="HI686" s="6">
        <f t="shared" si="929"/>
        <v>0</v>
      </c>
      <c r="HJ686" s="6">
        <f t="shared" si="929"/>
        <v>0</v>
      </c>
      <c r="HK686" s="6">
        <f t="shared" si="929"/>
        <v>0</v>
      </c>
      <c r="HL686" s="6">
        <f t="shared" si="929"/>
        <v>0</v>
      </c>
      <c r="HM686" s="6">
        <f t="shared" si="929"/>
        <v>0</v>
      </c>
      <c r="HN686" s="6">
        <f t="shared" si="929"/>
        <v>0</v>
      </c>
    </row>
    <row r="687" spans="1:222" x14ac:dyDescent="0.25">
      <c r="A687">
        <v>5762</v>
      </c>
      <c r="B687">
        <v>2018</v>
      </c>
      <c r="C687" t="str">
        <v>компьютерных технологий и электронного обучения</v>
      </c>
      <c r="D687" t="str">
        <v>Государев Илья Борисович</v>
      </c>
      <c r="E687" t="str">
        <v>кандидат педагогических наук</v>
      </c>
      <c r="F687" t="str">
        <v>доцент</v>
      </c>
      <c r="G687">
        <v>1</v>
      </c>
      <c r="H687">
        <v>17248</v>
      </c>
      <c r="I687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>
        <v>0</v>
      </c>
      <c r="K687">
        <v>0</v>
      </c>
      <c r="L687">
        <v>0</v>
      </c>
      <c r="M687" s="16">
        <f t="shared" si="873"/>
        <v>0</v>
      </c>
      <c r="N687" s="16">
        <f t="shared" si="874"/>
        <v>5.3000000000000007</v>
      </c>
      <c r="O687" s="16">
        <f t="shared" si="879"/>
        <v>2.5</v>
      </c>
      <c r="P687" s="16">
        <f t="shared" si="880"/>
        <v>2.5</v>
      </c>
      <c r="Q687" s="16">
        <v>0</v>
      </c>
      <c r="R687" s="16">
        <v>6</v>
      </c>
      <c r="S687" s="16">
        <v>6</v>
      </c>
      <c r="T687" s="21">
        <v>0</v>
      </c>
      <c r="U687">
        <v>0</v>
      </c>
      <c r="V687">
        <v>34</v>
      </c>
      <c r="W687">
        <v>10</v>
      </c>
      <c r="X687">
        <v>1</v>
      </c>
      <c r="Y687">
        <v>1</v>
      </c>
      <c r="Z687">
        <v>0</v>
      </c>
      <c r="AA687" t="str">
        <v>осн</v>
      </c>
      <c r="AB687">
        <f t="shared" si="881"/>
        <v>800</v>
      </c>
      <c r="AC687" t="str">
        <f t="shared" si="875"/>
        <v>КЭО (маг)</v>
      </c>
      <c r="AD687" t="str">
        <f t="shared" si="865"/>
        <v>2018/2019</v>
      </c>
      <c r="AE687">
        <f t="shared" si="876"/>
        <v>56.3</v>
      </c>
      <c r="AF687">
        <f t="shared" si="877"/>
        <v>7.0374999999999993E-2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R687">
        <f t="shared" si="922"/>
        <v>0</v>
      </c>
      <c r="BS687">
        <f t="shared" si="922"/>
        <v>0</v>
      </c>
      <c r="BT687">
        <f t="shared" si="922"/>
        <v>0</v>
      </c>
      <c r="BU687">
        <f t="shared" si="922"/>
        <v>0</v>
      </c>
      <c r="BV687">
        <f t="shared" si="922"/>
        <v>0</v>
      </c>
      <c r="BW687">
        <f t="shared" si="922"/>
        <v>0</v>
      </c>
      <c r="BX687">
        <f t="shared" si="922"/>
        <v>0</v>
      </c>
      <c r="BY687">
        <f t="shared" si="922"/>
        <v>0</v>
      </c>
      <c r="BZ687">
        <f t="shared" si="922"/>
        <v>0</v>
      </c>
      <c r="CA687">
        <f t="shared" si="922"/>
        <v>0</v>
      </c>
      <c r="CB687">
        <f t="shared" si="923"/>
        <v>0</v>
      </c>
      <c r="CC687">
        <f t="shared" si="923"/>
        <v>0</v>
      </c>
      <c r="CD687">
        <f t="shared" si="923"/>
        <v>0</v>
      </c>
      <c r="CE687">
        <f t="shared" si="923"/>
        <v>0</v>
      </c>
      <c r="CF687">
        <f t="shared" si="923"/>
        <v>0</v>
      </c>
      <c r="CG687">
        <f t="shared" si="923"/>
        <v>0</v>
      </c>
      <c r="CH687">
        <f t="shared" si="923"/>
        <v>0</v>
      </c>
      <c r="CI687">
        <f t="shared" si="923"/>
        <v>0</v>
      </c>
      <c r="CJ687">
        <f t="shared" si="923"/>
        <v>0</v>
      </c>
      <c r="CK687">
        <f t="shared" si="923"/>
        <v>0</v>
      </c>
      <c r="CL687">
        <f t="shared" si="924"/>
        <v>7.0374999999999993E-2</v>
      </c>
      <c r="CM687">
        <f t="shared" si="924"/>
        <v>0</v>
      </c>
      <c r="CN687">
        <f t="shared" si="924"/>
        <v>0</v>
      </c>
      <c r="CO687">
        <f t="shared" si="924"/>
        <v>0</v>
      </c>
      <c r="CP687">
        <f t="shared" si="924"/>
        <v>0</v>
      </c>
      <c r="CQ687">
        <f t="shared" si="924"/>
        <v>0</v>
      </c>
      <c r="CR687">
        <f t="shared" si="924"/>
        <v>0</v>
      </c>
      <c r="CS687">
        <f t="shared" si="924"/>
        <v>0</v>
      </c>
      <c r="CT687">
        <f t="shared" si="924"/>
        <v>0</v>
      </c>
      <c r="CU687">
        <f t="shared" si="924"/>
        <v>0</v>
      </c>
      <c r="CV687">
        <f t="shared" si="925"/>
        <v>0</v>
      </c>
      <c r="CW687">
        <f t="shared" si="925"/>
        <v>0</v>
      </c>
      <c r="CX687">
        <f t="shared" si="925"/>
        <v>0</v>
      </c>
      <c r="CY687">
        <f t="shared" si="925"/>
        <v>0</v>
      </c>
      <c r="CZ687">
        <f t="shared" si="925"/>
        <v>0</v>
      </c>
      <c r="DA687">
        <f t="shared" si="925"/>
        <v>0</v>
      </c>
      <c r="DB687">
        <f t="shared" si="925"/>
        <v>0</v>
      </c>
      <c r="DC687">
        <f t="shared" si="925"/>
        <v>0</v>
      </c>
      <c r="DD687">
        <f t="shared" si="925"/>
        <v>0</v>
      </c>
      <c r="DE687">
        <f t="shared" si="925"/>
        <v>0</v>
      </c>
      <c r="DF687">
        <f t="shared" si="926"/>
        <v>0</v>
      </c>
      <c r="DG687">
        <f t="shared" si="926"/>
        <v>0</v>
      </c>
      <c r="DH687">
        <f t="shared" si="926"/>
        <v>0</v>
      </c>
      <c r="DI687">
        <f t="shared" si="926"/>
        <v>0</v>
      </c>
      <c r="DJ687">
        <f t="shared" si="926"/>
        <v>0</v>
      </c>
      <c r="DK687">
        <f t="shared" si="926"/>
        <v>0</v>
      </c>
      <c r="DL687">
        <f t="shared" si="926"/>
        <v>0</v>
      </c>
      <c r="DM687">
        <f t="shared" si="926"/>
        <v>0</v>
      </c>
      <c r="DN687">
        <f t="shared" si="926"/>
        <v>0</v>
      </c>
      <c r="DO687">
        <f t="shared" si="926"/>
        <v>0</v>
      </c>
      <c r="DP687">
        <f t="shared" si="927"/>
        <v>0</v>
      </c>
      <c r="DQ687">
        <f t="shared" si="927"/>
        <v>0</v>
      </c>
      <c r="DR687">
        <f t="shared" si="927"/>
        <v>0</v>
      </c>
      <c r="DS687">
        <f t="shared" si="927"/>
        <v>0</v>
      </c>
      <c r="DT687">
        <f t="shared" si="927"/>
        <v>0</v>
      </c>
      <c r="DU687">
        <f t="shared" si="927"/>
        <v>0</v>
      </c>
      <c r="DV687">
        <f t="shared" si="927"/>
        <v>0</v>
      </c>
      <c r="DW687">
        <f t="shared" si="927"/>
        <v>0</v>
      </c>
      <c r="DX687">
        <f t="shared" si="927"/>
        <v>0</v>
      </c>
      <c r="DY687">
        <f t="shared" si="927"/>
        <v>0</v>
      </c>
      <c r="DZ687">
        <f t="shared" si="928"/>
        <v>0</v>
      </c>
      <c r="EA687">
        <f t="shared" si="928"/>
        <v>0</v>
      </c>
      <c r="EB687">
        <f t="shared" si="928"/>
        <v>0</v>
      </c>
      <c r="EC687">
        <f t="shared" si="928"/>
        <v>0</v>
      </c>
      <c r="ED687">
        <f t="shared" si="928"/>
        <v>0</v>
      </c>
      <c r="EE687">
        <f t="shared" si="928"/>
        <v>0</v>
      </c>
      <c r="EF687">
        <f t="shared" si="928"/>
        <v>0</v>
      </c>
      <c r="EG687">
        <f t="shared" si="928"/>
        <v>0</v>
      </c>
      <c r="EH687">
        <f t="shared" si="928"/>
        <v>0</v>
      </c>
      <c r="EI687">
        <f t="shared" si="928"/>
        <v>0</v>
      </c>
      <c r="EJ687">
        <f t="shared" si="928"/>
        <v>0</v>
      </c>
      <c r="EK687">
        <f t="shared" si="928"/>
        <v>0</v>
      </c>
      <c r="EL687">
        <f t="shared" si="928"/>
        <v>0</v>
      </c>
      <c r="EM687">
        <f t="shared" si="928"/>
        <v>0</v>
      </c>
      <c r="EN687">
        <f t="shared" si="928"/>
        <v>0</v>
      </c>
      <c r="ER687" s="6">
        <f t="shared" si="878"/>
        <v>0</v>
      </c>
      <c r="ES687" s="6">
        <f t="shared" si="930"/>
        <v>0</v>
      </c>
      <c r="ET687" s="6">
        <f t="shared" si="930"/>
        <v>0</v>
      </c>
      <c r="EU687" s="6">
        <f t="shared" si="930"/>
        <v>0</v>
      </c>
      <c r="EV687" s="6">
        <f t="shared" si="930"/>
        <v>0</v>
      </c>
      <c r="EW687" s="6">
        <f t="shared" si="930"/>
        <v>0</v>
      </c>
      <c r="EX687" s="6">
        <f t="shared" si="930"/>
        <v>0</v>
      </c>
      <c r="EY687" s="6">
        <f t="shared" si="930"/>
        <v>0</v>
      </c>
      <c r="EZ687" s="6">
        <f t="shared" si="930"/>
        <v>0</v>
      </c>
      <c r="FA687" s="6">
        <f t="shared" si="930"/>
        <v>0</v>
      </c>
      <c r="FB687" s="6">
        <f t="shared" si="930"/>
        <v>0</v>
      </c>
      <c r="FC687" s="6">
        <f t="shared" si="930"/>
        <v>0</v>
      </c>
      <c r="FD687" s="6">
        <f t="shared" si="930"/>
        <v>0</v>
      </c>
      <c r="FE687" s="6">
        <f t="shared" si="930"/>
        <v>0</v>
      </c>
      <c r="FF687" s="6">
        <f t="shared" si="930"/>
        <v>0</v>
      </c>
      <c r="FG687" s="6">
        <f t="shared" si="930"/>
        <v>0</v>
      </c>
      <c r="FH687" s="6">
        <f t="shared" si="930"/>
        <v>0</v>
      </c>
      <c r="FI687" s="6">
        <f t="shared" si="930"/>
        <v>0</v>
      </c>
      <c r="FJ687" s="6">
        <f t="shared" si="930"/>
        <v>0</v>
      </c>
      <c r="FK687" s="6">
        <f t="shared" si="930"/>
        <v>0</v>
      </c>
      <c r="FL687" s="6">
        <f t="shared" si="930"/>
        <v>56.3</v>
      </c>
      <c r="FM687" s="6">
        <f t="shared" si="930"/>
        <v>0</v>
      </c>
      <c r="FN687" s="6">
        <f t="shared" si="930"/>
        <v>0</v>
      </c>
      <c r="FO687" s="6">
        <f t="shared" si="930"/>
        <v>0</v>
      </c>
      <c r="FP687" s="6">
        <f t="shared" si="930"/>
        <v>0</v>
      </c>
      <c r="FQ687" s="6">
        <f t="shared" si="930"/>
        <v>0</v>
      </c>
      <c r="FR687" s="6">
        <f t="shared" si="930"/>
        <v>0</v>
      </c>
      <c r="FS687" s="6">
        <f t="shared" si="930"/>
        <v>0</v>
      </c>
      <c r="FT687" s="6">
        <f t="shared" si="930"/>
        <v>0</v>
      </c>
      <c r="FU687" s="6">
        <f t="shared" si="930"/>
        <v>0</v>
      </c>
      <c r="FV687" s="6">
        <f t="shared" si="930"/>
        <v>0</v>
      </c>
      <c r="FW687" s="6">
        <f t="shared" si="930"/>
        <v>0</v>
      </c>
      <c r="FX687" s="6">
        <f t="shared" si="930"/>
        <v>0</v>
      </c>
      <c r="FY687" s="6">
        <f t="shared" si="930"/>
        <v>0</v>
      </c>
      <c r="FZ687" s="6">
        <f t="shared" si="930"/>
        <v>0</v>
      </c>
      <c r="GA687" s="6">
        <f t="shared" si="930"/>
        <v>0</v>
      </c>
      <c r="GB687" s="6">
        <f t="shared" si="930"/>
        <v>0</v>
      </c>
      <c r="GC687" s="6">
        <f t="shared" si="930"/>
        <v>0</v>
      </c>
      <c r="GD687" s="6">
        <f t="shared" si="930"/>
        <v>0</v>
      </c>
      <c r="GE687" s="6">
        <f t="shared" si="930"/>
        <v>0</v>
      </c>
      <c r="GF687" s="6">
        <f t="shared" si="930"/>
        <v>0</v>
      </c>
      <c r="GG687" s="6">
        <f t="shared" si="930"/>
        <v>0</v>
      </c>
      <c r="GH687" s="6">
        <f t="shared" si="930"/>
        <v>0</v>
      </c>
      <c r="GI687" s="6">
        <f t="shared" si="930"/>
        <v>0</v>
      </c>
      <c r="GJ687" s="6">
        <f t="shared" si="930"/>
        <v>0</v>
      </c>
      <c r="GK687" s="6">
        <f t="shared" si="930"/>
        <v>0</v>
      </c>
      <c r="GL687" s="6">
        <f t="shared" si="930"/>
        <v>0</v>
      </c>
      <c r="GM687" s="6">
        <f t="shared" si="930"/>
        <v>0</v>
      </c>
      <c r="GN687" s="6">
        <f t="shared" si="930"/>
        <v>0</v>
      </c>
      <c r="GO687" s="6">
        <f t="shared" si="930"/>
        <v>0</v>
      </c>
      <c r="GP687" s="6">
        <f t="shared" si="930"/>
        <v>0</v>
      </c>
      <c r="GQ687" s="6">
        <f t="shared" si="930"/>
        <v>0</v>
      </c>
      <c r="GR687" s="6">
        <f t="shared" si="930"/>
        <v>0</v>
      </c>
      <c r="GS687" s="6">
        <f t="shared" si="930"/>
        <v>0</v>
      </c>
      <c r="GT687" s="6">
        <f t="shared" si="930"/>
        <v>0</v>
      </c>
      <c r="GU687" s="6">
        <f t="shared" si="930"/>
        <v>0</v>
      </c>
      <c r="GV687" s="6">
        <f t="shared" si="930"/>
        <v>0</v>
      </c>
      <c r="GW687" s="6">
        <f t="shared" si="930"/>
        <v>0</v>
      </c>
      <c r="GX687" s="6">
        <f t="shared" si="930"/>
        <v>0</v>
      </c>
      <c r="GY687" s="6">
        <f t="shared" si="930"/>
        <v>0</v>
      </c>
      <c r="GZ687" s="6">
        <f t="shared" si="930"/>
        <v>0</v>
      </c>
      <c r="HA687" s="6">
        <f t="shared" si="930"/>
        <v>0</v>
      </c>
      <c r="HB687" s="6">
        <f t="shared" si="930"/>
        <v>0</v>
      </c>
      <c r="HC687" s="6">
        <f t="shared" si="930"/>
        <v>0</v>
      </c>
      <c r="HD687" s="6">
        <f t="shared" si="930"/>
        <v>0</v>
      </c>
      <c r="HE687" s="6">
        <f t="shared" si="929"/>
        <v>0</v>
      </c>
      <c r="HF687" s="6">
        <f t="shared" si="929"/>
        <v>0</v>
      </c>
      <c r="HG687" s="6">
        <f t="shared" si="929"/>
        <v>0</v>
      </c>
      <c r="HH687" s="6">
        <f t="shared" si="929"/>
        <v>0</v>
      </c>
      <c r="HI687" s="6">
        <f t="shared" si="929"/>
        <v>0</v>
      </c>
      <c r="HJ687" s="6">
        <f t="shared" si="929"/>
        <v>0</v>
      </c>
      <c r="HK687" s="6">
        <f t="shared" si="929"/>
        <v>0</v>
      </c>
      <c r="HL687" s="6">
        <f t="shared" si="929"/>
        <v>0</v>
      </c>
      <c r="HM687" s="6">
        <f t="shared" si="929"/>
        <v>0</v>
      </c>
      <c r="HN687" s="6">
        <f t="shared" si="929"/>
        <v>0</v>
      </c>
    </row>
    <row r="688" spans="1:222" x14ac:dyDescent="0.25">
      <c r="A688">
        <v>5762</v>
      </c>
      <c r="B688">
        <v>2018</v>
      </c>
      <c r="C688" t="str">
        <v>компьютерных технологий и электронного обучения</v>
      </c>
      <c r="D688" t="str">
        <v>Государев Илья Борисович</v>
      </c>
      <c r="E688" t="str">
        <v>кандидат педагогических наук</v>
      </c>
      <c r="F688" t="str">
        <v>доцент</v>
      </c>
      <c r="G688">
        <v>1</v>
      </c>
      <c r="H688">
        <v>17248</v>
      </c>
      <c r="I68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>
        <v>0</v>
      </c>
      <c r="K688">
        <v>0</v>
      </c>
      <c r="L688">
        <v>0</v>
      </c>
      <c r="M688" s="16">
        <f t="shared" si="873"/>
        <v>0</v>
      </c>
      <c r="N688" s="16">
        <f t="shared" si="874"/>
        <v>5.3000000000000007</v>
      </c>
      <c r="O688" s="16">
        <f t="shared" si="879"/>
        <v>2.5</v>
      </c>
      <c r="P688" s="16">
        <f t="shared" si="880"/>
        <v>2.5</v>
      </c>
      <c r="Q688" s="16">
        <v>0</v>
      </c>
      <c r="R688" s="16">
        <v>0</v>
      </c>
      <c r="S688" s="16">
        <v>0</v>
      </c>
      <c r="T688" s="21">
        <v>0</v>
      </c>
      <c r="U688">
        <v>4</v>
      </c>
      <c r="V688">
        <v>0</v>
      </c>
      <c r="W688">
        <v>10</v>
      </c>
      <c r="X688">
        <v>1</v>
      </c>
      <c r="Y688">
        <v>1</v>
      </c>
      <c r="Z688">
        <v>0</v>
      </c>
      <c r="AA688" t="str">
        <v>осн</v>
      </c>
      <c r="AB688">
        <f t="shared" si="881"/>
        <v>800</v>
      </c>
      <c r="AC688" t="str">
        <f t="shared" si="875"/>
        <v>КЭО (маг)</v>
      </c>
      <c r="AD688" t="str">
        <f t="shared" si="865"/>
        <v>2018/2019</v>
      </c>
      <c r="AE688">
        <f t="shared" si="876"/>
        <v>14.3</v>
      </c>
      <c r="AF688">
        <f t="shared" si="877"/>
        <v>1.7875000000000002E-2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R688">
        <f t="shared" si="922"/>
        <v>0</v>
      </c>
      <c r="BS688">
        <f t="shared" si="922"/>
        <v>0</v>
      </c>
      <c r="BT688">
        <f t="shared" si="922"/>
        <v>0</v>
      </c>
      <c r="BU688">
        <f t="shared" si="922"/>
        <v>0</v>
      </c>
      <c r="BV688">
        <f t="shared" si="922"/>
        <v>0</v>
      </c>
      <c r="BW688">
        <f t="shared" si="922"/>
        <v>0</v>
      </c>
      <c r="BX688">
        <f t="shared" si="922"/>
        <v>0</v>
      </c>
      <c r="BY688">
        <f t="shared" si="922"/>
        <v>0</v>
      </c>
      <c r="BZ688">
        <f t="shared" si="922"/>
        <v>0</v>
      </c>
      <c r="CA688">
        <f t="shared" si="922"/>
        <v>0</v>
      </c>
      <c r="CB688">
        <f t="shared" si="923"/>
        <v>0</v>
      </c>
      <c r="CC688">
        <f t="shared" si="923"/>
        <v>0</v>
      </c>
      <c r="CD688">
        <f t="shared" si="923"/>
        <v>0</v>
      </c>
      <c r="CE688">
        <f t="shared" si="923"/>
        <v>0</v>
      </c>
      <c r="CF688">
        <f t="shared" si="923"/>
        <v>0</v>
      </c>
      <c r="CG688">
        <f t="shared" si="923"/>
        <v>0</v>
      </c>
      <c r="CH688">
        <f t="shared" si="923"/>
        <v>0</v>
      </c>
      <c r="CI688">
        <f t="shared" si="923"/>
        <v>0</v>
      </c>
      <c r="CJ688">
        <f t="shared" si="923"/>
        <v>0</v>
      </c>
      <c r="CK688">
        <f t="shared" si="923"/>
        <v>0</v>
      </c>
      <c r="CL688">
        <f t="shared" si="924"/>
        <v>1.7875000000000002E-2</v>
      </c>
      <c r="CM688">
        <f t="shared" si="924"/>
        <v>0</v>
      </c>
      <c r="CN688">
        <f t="shared" si="924"/>
        <v>0</v>
      </c>
      <c r="CO688">
        <f t="shared" si="924"/>
        <v>0</v>
      </c>
      <c r="CP688">
        <f t="shared" si="924"/>
        <v>0</v>
      </c>
      <c r="CQ688">
        <f t="shared" si="924"/>
        <v>0</v>
      </c>
      <c r="CR688">
        <f t="shared" si="924"/>
        <v>0</v>
      </c>
      <c r="CS688">
        <f t="shared" si="924"/>
        <v>0</v>
      </c>
      <c r="CT688">
        <f t="shared" si="924"/>
        <v>0</v>
      </c>
      <c r="CU688">
        <f t="shared" si="924"/>
        <v>0</v>
      </c>
      <c r="CV688">
        <f t="shared" si="925"/>
        <v>0</v>
      </c>
      <c r="CW688">
        <f t="shared" si="925"/>
        <v>0</v>
      </c>
      <c r="CX688">
        <f t="shared" si="925"/>
        <v>0</v>
      </c>
      <c r="CY688">
        <f t="shared" si="925"/>
        <v>0</v>
      </c>
      <c r="CZ688">
        <f t="shared" si="925"/>
        <v>0</v>
      </c>
      <c r="DA688">
        <f t="shared" si="925"/>
        <v>0</v>
      </c>
      <c r="DB688">
        <f t="shared" si="925"/>
        <v>0</v>
      </c>
      <c r="DC688">
        <f t="shared" si="925"/>
        <v>0</v>
      </c>
      <c r="DD688">
        <f t="shared" si="925"/>
        <v>0</v>
      </c>
      <c r="DE688">
        <f t="shared" si="925"/>
        <v>0</v>
      </c>
      <c r="DF688">
        <f t="shared" si="926"/>
        <v>0</v>
      </c>
      <c r="DG688">
        <f t="shared" si="926"/>
        <v>0</v>
      </c>
      <c r="DH688">
        <f t="shared" si="926"/>
        <v>0</v>
      </c>
      <c r="DI688">
        <f t="shared" si="926"/>
        <v>0</v>
      </c>
      <c r="DJ688">
        <f t="shared" si="926"/>
        <v>0</v>
      </c>
      <c r="DK688">
        <f t="shared" si="926"/>
        <v>0</v>
      </c>
      <c r="DL688">
        <f t="shared" si="926"/>
        <v>0</v>
      </c>
      <c r="DM688">
        <f t="shared" si="926"/>
        <v>0</v>
      </c>
      <c r="DN688">
        <f t="shared" si="926"/>
        <v>0</v>
      </c>
      <c r="DO688">
        <f t="shared" si="926"/>
        <v>0</v>
      </c>
      <c r="DP688">
        <f t="shared" si="927"/>
        <v>0</v>
      </c>
      <c r="DQ688">
        <f t="shared" si="927"/>
        <v>0</v>
      </c>
      <c r="DR688">
        <f t="shared" si="927"/>
        <v>0</v>
      </c>
      <c r="DS688">
        <f t="shared" si="927"/>
        <v>0</v>
      </c>
      <c r="DT688">
        <f t="shared" si="927"/>
        <v>0</v>
      </c>
      <c r="DU688">
        <f t="shared" si="927"/>
        <v>0</v>
      </c>
      <c r="DV688">
        <f t="shared" si="927"/>
        <v>0</v>
      </c>
      <c r="DW688">
        <f t="shared" si="927"/>
        <v>0</v>
      </c>
      <c r="DX688">
        <f t="shared" si="927"/>
        <v>0</v>
      </c>
      <c r="DY688">
        <f t="shared" si="927"/>
        <v>0</v>
      </c>
      <c r="DZ688">
        <f t="shared" si="928"/>
        <v>0</v>
      </c>
      <c r="EA688">
        <f t="shared" si="928"/>
        <v>0</v>
      </c>
      <c r="EB688">
        <f t="shared" si="928"/>
        <v>0</v>
      </c>
      <c r="EC688">
        <f t="shared" si="928"/>
        <v>0</v>
      </c>
      <c r="ED688">
        <f t="shared" si="928"/>
        <v>0</v>
      </c>
      <c r="EE688">
        <f t="shared" si="928"/>
        <v>0</v>
      </c>
      <c r="EF688">
        <f t="shared" si="928"/>
        <v>0</v>
      </c>
      <c r="EG688">
        <f t="shared" si="928"/>
        <v>0</v>
      </c>
      <c r="EH688">
        <f t="shared" si="928"/>
        <v>0</v>
      </c>
      <c r="EI688">
        <f t="shared" si="928"/>
        <v>0</v>
      </c>
      <c r="EJ688">
        <f t="shared" si="928"/>
        <v>0</v>
      </c>
      <c r="EK688">
        <f t="shared" si="928"/>
        <v>0</v>
      </c>
      <c r="EL688">
        <f t="shared" si="928"/>
        <v>0</v>
      </c>
      <c r="EM688">
        <f t="shared" si="928"/>
        <v>0</v>
      </c>
      <c r="EN688">
        <f t="shared" si="928"/>
        <v>0</v>
      </c>
      <c r="ER688" s="6">
        <f t="shared" si="878"/>
        <v>0</v>
      </c>
      <c r="ES688" s="6">
        <f t="shared" si="930"/>
        <v>0</v>
      </c>
      <c r="ET688" s="6">
        <f t="shared" si="930"/>
        <v>0</v>
      </c>
      <c r="EU688" s="6">
        <f t="shared" si="930"/>
        <v>0</v>
      </c>
      <c r="EV688" s="6">
        <f t="shared" si="930"/>
        <v>0</v>
      </c>
      <c r="EW688" s="6">
        <f t="shared" si="930"/>
        <v>0</v>
      </c>
      <c r="EX688" s="6">
        <f t="shared" si="930"/>
        <v>0</v>
      </c>
      <c r="EY688" s="6">
        <f t="shared" si="930"/>
        <v>0</v>
      </c>
      <c r="EZ688" s="6">
        <f t="shared" si="930"/>
        <v>0</v>
      </c>
      <c r="FA688" s="6">
        <f t="shared" si="930"/>
        <v>0</v>
      </c>
      <c r="FB688" s="6">
        <f t="shared" si="930"/>
        <v>0</v>
      </c>
      <c r="FC688" s="6">
        <f t="shared" si="930"/>
        <v>0</v>
      </c>
      <c r="FD688" s="6">
        <f t="shared" si="930"/>
        <v>0</v>
      </c>
      <c r="FE688" s="6">
        <f t="shared" si="930"/>
        <v>0</v>
      </c>
      <c r="FF688" s="6">
        <f t="shared" si="930"/>
        <v>0</v>
      </c>
      <c r="FG688" s="6">
        <f t="shared" si="930"/>
        <v>0</v>
      </c>
      <c r="FH688" s="6">
        <f t="shared" si="930"/>
        <v>0</v>
      </c>
      <c r="FI688" s="6">
        <f t="shared" si="930"/>
        <v>0</v>
      </c>
      <c r="FJ688" s="6">
        <f t="shared" si="930"/>
        <v>0</v>
      </c>
      <c r="FK688" s="6">
        <f t="shared" si="930"/>
        <v>0</v>
      </c>
      <c r="FL688" s="6">
        <f t="shared" si="930"/>
        <v>14.3</v>
      </c>
      <c r="FM688" s="6">
        <f t="shared" si="930"/>
        <v>0</v>
      </c>
      <c r="FN688" s="6">
        <f t="shared" si="930"/>
        <v>0</v>
      </c>
      <c r="FO688" s="6">
        <f t="shared" si="930"/>
        <v>0</v>
      </c>
      <c r="FP688" s="6">
        <f t="shared" si="930"/>
        <v>0</v>
      </c>
      <c r="FQ688" s="6">
        <f t="shared" si="930"/>
        <v>0</v>
      </c>
      <c r="FR688" s="6">
        <f t="shared" si="930"/>
        <v>0</v>
      </c>
      <c r="FS688" s="6">
        <f t="shared" si="930"/>
        <v>0</v>
      </c>
      <c r="FT688" s="6">
        <f t="shared" si="930"/>
        <v>0</v>
      </c>
      <c r="FU688" s="6">
        <f t="shared" si="930"/>
        <v>0</v>
      </c>
      <c r="FV688" s="6">
        <f t="shared" si="930"/>
        <v>0</v>
      </c>
      <c r="FW688" s="6">
        <f t="shared" si="930"/>
        <v>0</v>
      </c>
      <c r="FX688" s="6">
        <f t="shared" si="930"/>
        <v>0</v>
      </c>
      <c r="FY688" s="6">
        <f t="shared" si="930"/>
        <v>0</v>
      </c>
      <c r="FZ688" s="6">
        <f t="shared" si="930"/>
        <v>0</v>
      </c>
      <c r="GA688" s="6">
        <f t="shared" si="930"/>
        <v>0</v>
      </c>
      <c r="GB688" s="6">
        <f t="shared" si="930"/>
        <v>0</v>
      </c>
      <c r="GC688" s="6">
        <f t="shared" si="930"/>
        <v>0</v>
      </c>
      <c r="GD688" s="6">
        <f t="shared" si="930"/>
        <v>0</v>
      </c>
      <c r="GE688" s="6">
        <f t="shared" si="930"/>
        <v>0</v>
      </c>
      <c r="GF688" s="6">
        <f t="shared" si="930"/>
        <v>0</v>
      </c>
      <c r="GG688" s="6">
        <f t="shared" si="930"/>
        <v>0</v>
      </c>
      <c r="GH688" s="6">
        <f t="shared" si="930"/>
        <v>0</v>
      </c>
      <c r="GI688" s="6">
        <f t="shared" si="930"/>
        <v>0</v>
      </c>
      <c r="GJ688" s="6">
        <f t="shared" si="930"/>
        <v>0</v>
      </c>
      <c r="GK688" s="6">
        <f t="shared" si="930"/>
        <v>0</v>
      </c>
      <c r="GL688" s="6">
        <f t="shared" si="930"/>
        <v>0</v>
      </c>
      <c r="GM688" s="6">
        <f t="shared" si="930"/>
        <v>0</v>
      </c>
      <c r="GN688" s="6">
        <f t="shared" si="930"/>
        <v>0</v>
      </c>
      <c r="GO688" s="6">
        <f t="shared" si="930"/>
        <v>0</v>
      </c>
      <c r="GP688" s="6">
        <f t="shared" si="930"/>
        <v>0</v>
      </c>
      <c r="GQ688" s="6">
        <f t="shared" si="930"/>
        <v>0</v>
      </c>
      <c r="GR688" s="6">
        <f t="shared" si="930"/>
        <v>0</v>
      </c>
      <c r="GS688" s="6">
        <f t="shared" si="930"/>
        <v>0</v>
      </c>
      <c r="GT688" s="6">
        <f t="shared" si="930"/>
        <v>0</v>
      </c>
      <c r="GU688" s="6">
        <f t="shared" si="930"/>
        <v>0</v>
      </c>
      <c r="GV688" s="6">
        <f t="shared" si="930"/>
        <v>0</v>
      </c>
      <c r="GW688" s="6">
        <f t="shared" si="930"/>
        <v>0</v>
      </c>
      <c r="GX688" s="6">
        <f t="shared" si="930"/>
        <v>0</v>
      </c>
      <c r="GY688" s="6">
        <f t="shared" si="930"/>
        <v>0</v>
      </c>
      <c r="GZ688" s="6">
        <f t="shared" si="930"/>
        <v>0</v>
      </c>
      <c r="HA688" s="6">
        <f t="shared" si="930"/>
        <v>0</v>
      </c>
      <c r="HB688" s="6">
        <f t="shared" si="930"/>
        <v>0</v>
      </c>
      <c r="HC688" s="6">
        <f t="shared" si="930"/>
        <v>0</v>
      </c>
      <c r="HD688" s="6">
        <f t="shared" ref="HD688:HN691" si="931">IF(INDEX($A$1:$I$862, ROW($I688), 4) = HD$1, $AE688, 0)</f>
        <v>0</v>
      </c>
      <c r="HE688" s="6">
        <f t="shared" si="931"/>
        <v>0</v>
      </c>
      <c r="HF688" s="6">
        <f t="shared" si="931"/>
        <v>0</v>
      </c>
      <c r="HG688" s="6">
        <f t="shared" si="931"/>
        <v>0</v>
      </c>
      <c r="HH688" s="6">
        <f t="shared" si="931"/>
        <v>0</v>
      </c>
      <c r="HI688" s="6">
        <f t="shared" si="931"/>
        <v>0</v>
      </c>
      <c r="HJ688" s="6">
        <f t="shared" si="931"/>
        <v>0</v>
      </c>
      <c r="HK688" s="6">
        <f t="shared" si="931"/>
        <v>0</v>
      </c>
      <c r="HL688" s="6">
        <f t="shared" si="931"/>
        <v>0</v>
      </c>
      <c r="HM688" s="6">
        <f t="shared" si="931"/>
        <v>0</v>
      </c>
      <c r="HN688" s="6">
        <f t="shared" si="931"/>
        <v>0</v>
      </c>
    </row>
    <row r="689" spans="1:222" x14ac:dyDescent="0.25">
      <c r="A689">
        <v>5762</v>
      </c>
      <c r="B689">
        <v>2018</v>
      </c>
      <c r="C689" t="str">
        <v>компьютерных технологий и электронного обучения</v>
      </c>
      <c r="D689" t="str">
        <v>Государев Илья Борисович</v>
      </c>
      <c r="E689" t="str">
        <v>кандидат педагогических наук</v>
      </c>
      <c r="F689" t="str">
        <v>доцент</v>
      </c>
      <c r="G689">
        <v>1</v>
      </c>
      <c r="H689">
        <v>17248</v>
      </c>
      <c r="I689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>
        <v>0</v>
      </c>
      <c r="K689">
        <v>0</v>
      </c>
      <c r="L689">
        <v>0</v>
      </c>
      <c r="M689" s="16">
        <f t="shared" si="873"/>
        <v>0</v>
      </c>
      <c r="N689" s="16">
        <f t="shared" si="874"/>
        <v>5.3000000000000007</v>
      </c>
      <c r="O689" s="16">
        <f t="shared" si="879"/>
        <v>2.5</v>
      </c>
      <c r="P689" s="16">
        <f t="shared" si="880"/>
        <v>2.5</v>
      </c>
      <c r="Q689" s="16">
        <v>0</v>
      </c>
      <c r="R689" s="16">
        <v>0</v>
      </c>
      <c r="S689" s="16">
        <v>0</v>
      </c>
      <c r="T689" s="21">
        <v>0</v>
      </c>
      <c r="U689">
        <v>4</v>
      </c>
      <c r="V689">
        <v>0</v>
      </c>
      <c r="W689">
        <v>10</v>
      </c>
      <c r="X689">
        <v>1</v>
      </c>
      <c r="Y689">
        <v>1</v>
      </c>
      <c r="Z689">
        <v>0</v>
      </c>
      <c r="AA689" t="str">
        <v>доп</v>
      </c>
      <c r="AB689">
        <f t="shared" si="881"/>
        <v>800</v>
      </c>
      <c r="AC689" t="str">
        <f t="shared" si="875"/>
        <v>КЭО (маг)</v>
      </c>
      <c r="AD689" t="str">
        <f t="shared" si="865"/>
        <v>2018/2019</v>
      </c>
      <c r="AE689">
        <f t="shared" si="876"/>
        <v>14.3</v>
      </c>
      <c r="AF689">
        <f t="shared" si="877"/>
        <v>1.7875000000000002E-2</v>
      </c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R689">
        <f t="shared" si="922"/>
        <v>0</v>
      </c>
      <c r="BS689">
        <f t="shared" si="922"/>
        <v>0</v>
      </c>
      <c r="BT689">
        <f t="shared" si="922"/>
        <v>0</v>
      </c>
      <c r="BU689">
        <f t="shared" si="922"/>
        <v>0</v>
      </c>
      <c r="BV689">
        <f t="shared" si="922"/>
        <v>0</v>
      </c>
      <c r="BW689">
        <f t="shared" si="922"/>
        <v>0</v>
      </c>
      <c r="BX689">
        <f t="shared" si="922"/>
        <v>0</v>
      </c>
      <c r="BY689">
        <f t="shared" si="922"/>
        <v>0</v>
      </c>
      <c r="BZ689">
        <f t="shared" si="922"/>
        <v>0</v>
      </c>
      <c r="CA689">
        <f t="shared" si="922"/>
        <v>0</v>
      </c>
      <c r="CB689">
        <f t="shared" si="923"/>
        <v>0</v>
      </c>
      <c r="CC689">
        <f t="shared" si="923"/>
        <v>0</v>
      </c>
      <c r="CD689">
        <f t="shared" si="923"/>
        <v>0</v>
      </c>
      <c r="CE689">
        <f t="shared" si="923"/>
        <v>0</v>
      </c>
      <c r="CF689">
        <f t="shared" si="923"/>
        <v>0</v>
      </c>
      <c r="CG689">
        <f t="shared" si="923"/>
        <v>0</v>
      </c>
      <c r="CH689">
        <f t="shared" si="923"/>
        <v>0</v>
      </c>
      <c r="CI689">
        <f t="shared" si="923"/>
        <v>0</v>
      </c>
      <c r="CJ689">
        <f t="shared" si="923"/>
        <v>0</v>
      </c>
      <c r="CK689">
        <f t="shared" si="923"/>
        <v>0</v>
      </c>
      <c r="CL689">
        <f t="shared" si="924"/>
        <v>1.7875000000000002E-2</v>
      </c>
      <c r="CM689">
        <f t="shared" si="924"/>
        <v>0</v>
      </c>
      <c r="CN689">
        <f t="shared" si="924"/>
        <v>0</v>
      </c>
      <c r="CO689">
        <f t="shared" si="924"/>
        <v>0</v>
      </c>
      <c r="CP689">
        <f t="shared" si="924"/>
        <v>0</v>
      </c>
      <c r="CQ689">
        <f t="shared" si="924"/>
        <v>0</v>
      </c>
      <c r="CR689">
        <f t="shared" si="924"/>
        <v>0</v>
      </c>
      <c r="CS689">
        <f t="shared" si="924"/>
        <v>0</v>
      </c>
      <c r="CT689">
        <f t="shared" si="924"/>
        <v>0</v>
      </c>
      <c r="CU689">
        <f t="shared" si="924"/>
        <v>0</v>
      </c>
      <c r="CV689">
        <f t="shared" si="925"/>
        <v>0</v>
      </c>
      <c r="CW689">
        <f t="shared" si="925"/>
        <v>0</v>
      </c>
      <c r="CX689">
        <f t="shared" si="925"/>
        <v>0</v>
      </c>
      <c r="CY689">
        <f t="shared" si="925"/>
        <v>0</v>
      </c>
      <c r="CZ689">
        <f t="shared" si="925"/>
        <v>0</v>
      </c>
      <c r="DA689">
        <f t="shared" si="925"/>
        <v>0</v>
      </c>
      <c r="DB689">
        <f t="shared" si="925"/>
        <v>0</v>
      </c>
      <c r="DC689">
        <f t="shared" si="925"/>
        <v>0</v>
      </c>
      <c r="DD689">
        <f t="shared" si="925"/>
        <v>0</v>
      </c>
      <c r="DE689">
        <f t="shared" si="925"/>
        <v>0</v>
      </c>
      <c r="DF689">
        <f t="shared" si="926"/>
        <v>0</v>
      </c>
      <c r="DG689">
        <f t="shared" si="926"/>
        <v>0</v>
      </c>
      <c r="DH689">
        <f t="shared" si="926"/>
        <v>0</v>
      </c>
      <c r="DI689">
        <f t="shared" si="926"/>
        <v>0</v>
      </c>
      <c r="DJ689">
        <f t="shared" si="926"/>
        <v>0</v>
      </c>
      <c r="DK689">
        <f t="shared" si="926"/>
        <v>0</v>
      </c>
      <c r="DL689">
        <f t="shared" si="926"/>
        <v>0</v>
      </c>
      <c r="DM689">
        <f t="shared" si="926"/>
        <v>0</v>
      </c>
      <c r="DN689">
        <f t="shared" si="926"/>
        <v>0</v>
      </c>
      <c r="DO689">
        <f t="shared" si="926"/>
        <v>0</v>
      </c>
      <c r="DP689">
        <f t="shared" si="927"/>
        <v>0</v>
      </c>
      <c r="DQ689">
        <f t="shared" si="927"/>
        <v>0</v>
      </c>
      <c r="DR689">
        <f t="shared" si="927"/>
        <v>0</v>
      </c>
      <c r="DS689">
        <f t="shared" si="927"/>
        <v>0</v>
      </c>
      <c r="DT689">
        <f t="shared" si="927"/>
        <v>0</v>
      </c>
      <c r="DU689">
        <f t="shared" si="927"/>
        <v>0</v>
      </c>
      <c r="DV689">
        <f t="shared" si="927"/>
        <v>0</v>
      </c>
      <c r="DW689">
        <f t="shared" si="927"/>
        <v>0</v>
      </c>
      <c r="DX689">
        <f t="shared" si="927"/>
        <v>0</v>
      </c>
      <c r="DY689">
        <f t="shared" si="927"/>
        <v>0</v>
      </c>
      <c r="DZ689">
        <f t="shared" si="928"/>
        <v>0</v>
      </c>
      <c r="EA689">
        <f t="shared" si="928"/>
        <v>0</v>
      </c>
      <c r="EB689">
        <f t="shared" si="928"/>
        <v>0</v>
      </c>
      <c r="EC689">
        <f t="shared" si="928"/>
        <v>0</v>
      </c>
      <c r="ED689">
        <f t="shared" si="928"/>
        <v>0</v>
      </c>
      <c r="EE689">
        <f t="shared" si="928"/>
        <v>0</v>
      </c>
      <c r="EF689">
        <f t="shared" si="928"/>
        <v>0</v>
      </c>
      <c r="EG689">
        <f t="shared" si="928"/>
        <v>0</v>
      </c>
      <c r="EH689">
        <f t="shared" si="928"/>
        <v>0</v>
      </c>
      <c r="EI689">
        <f t="shared" si="928"/>
        <v>0</v>
      </c>
      <c r="EJ689">
        <f t="shared" si="928"/>
        <v>0</v>
      </c>
      <c r="EK689">
        <f t="shared" si="928"/>
        <v>0</v>
      </c>
      <c r="EL689">
        <f t="shared" si="928"/>
        <v>0</v>
      </c>
      <c r="EM689">
        <f t="shared" si="928"/>
        <v>0</v>
      </c>
      <c r="EN689">
        <f t="shared" si="928"/>
        <v>0</v>
      </c>
      <c r="ER689" s="6">
        <f t="shared" si="878"/>
        <v>0</v>
      </c>
      <c r="ES689" s="6">
        <f t="shared" ref="ES689:HD692" si="932">IF(INDEX($A$1:$I$862, ROW($I689), 4) = ES$1, $AE689, 0)</f>
        <v>0</v>
      </c>
      <c r="ET689" s="6">
        <f t="shared" si="932"/>
        <v>0</v>
      </c>
      <c r="EU689" s="6">
        <f t="shared" si="932"/>
        <v>0</v>
      </c>
      <c r="EV689" s="6">
        <f t="shared" si="932"/>
        <v>0</v>
      </c>
      <c r="EW689" s="6">
        <f t="shared" si="932"/>
        <v>0</v>
      </c>
      <c r="EX689" s="6">
        <f t="shared" si="932"/>
        <v>0</v>
      </c>
      <c r="EY689" s="6">
        <f t="shared" si="932"/>
        <v>0</v>
      </c>
      <c r="EZ689" s="6">
        <f t="shared" si="932"/>
        <v>0</v>
      </c>
      <c r="FA689" s="6">
        <f t="shared" si="932"/>
        <v>0</v>
      </c>
      <c r="FB689" s="6">
        <f t="shared" si="932"/>
        <v>0</v>
      </c>
      <c r="FC689" s="6">
        <f t="shared" si="932"/>
        <v>0</v>
      </c>
      <c r="FD689" s="6">
        <f t="shared" si="932"/>
        <v>0</v>
      </c>
      <c r="FE689" s="6">
        <f t="shared" si="932"/>
        <v>0</v>
      </c>
      <c r="FF689" s="6">
        <f t="shared" si="932"/>
        <v>0</v>
      </c>
      <c r="FG689" s="6">
        <f t="shared" si="932"/>
        <v>0</v>
      </c>
      <c r="FH689" s="6">
        <f t="shared" si="932"/>
        <v>0</v>
      </c>
      <c r="FI689" s="6">
        <f t="shared" si="932"/>
        <v>0</v>
      </c>
      <c r="FJ689" s="6">
        <f t="shared" si="932"/>
        <v>0</v>
      </c>
      <c r="FK689" s="6">
        <f t="shared" si="932"/>
        <v>0</v>
      </c>
      <c r="FL689" s="6">
        <f t="shared" si="932"/>
        <v>14.3</v>
      </c>
      <c r="FM689" s="6">
        <f t="shared" si="932"/>
        <v>0</v>
      </c>
      <c r="FN689" s="6">
        <f t="shared" si="932"/>
        <v>0</v>
      </c>
      <c r="FO689" s="6">
        <f t="shared" si="932"/>
        <v>0</v>
      </c>
      <c r="FP689" s="6">
        <f t="shared" si="932"/>
        <v>0</v>
      </c>
      <c r="FQ689" s="6">
        <f t="shared" si="932"/>
        <v>0</v>
      </c>
      <c r="FR689" s="6">
        <f t="shared" si="932"/>
        <v>0</v>
      </c>
      <c r="FS689" s="6">
        <f t="shared" si="932"/>
        <v>0</v>
      </c>
      <c r="FT689" s="6">
        <f t="shared" si="932"/>
        <v>0</v>
      </c>
      <c r="FU689" s="6">
        <f t="shared" si="932"/>
        <v>0</v>
      </c>
      <c r="FV689" s="6">
        <f t="shared" si="932"/>
        <v>0</v>
      </c>
      <c r="FW689" s="6">
        <f t="shared" si="932"/>
        <v>0</v>
      </c>
      <c r="FX689" s="6">
        <f t="shared" si="932"/>
        <v>0</v>
      </c>
      <c r="FY689" s="6">
        <f t="shared" si="932"/>
        <v>0</v>
      </c>
      <c r="FZ689" s="6">
        <f t="shared" si="932"/>
        <v>0</v>
      </c>
      <c r="GA689" s="6">
        <f t="shared" si="932"/>
        <v>0</v>
      </c>
      <c r="GB689" s="6">
        <f t="shared" si="932"/>
        <v>0</v>
      </c>
      <c r="GC689" s="6">
        <f t="shared" si="932"/>
        <v>0</v>
      </c>
      <c r="GD689" s="6">
        <f t="shared" si="932"/>
        <v>0</v>
      </c>
      <c r="GE689" s="6">
        <f t="shared" si="932"/>
        <v>0</v>
      </c>
      <c r="GF689" s="6">
        <f t="shared" si="932"/>
        <v>0</v>
      </c>
      <c r="GG689" s="6">
        <f t="shared" si="932"/>
        <v>0</v>
      </c>
      <c r="GH689" s="6">
        <f t="shared" si="932"/>
        <v>0</v>
      </c>
      <c r="GI689" s="6">
        <f t="shared" si="932"/>
        <v>0</v>
      </c>
      <c r="GJ689" s="6">
        <f t="shared" si="932"/>
        <v>0</v>
      </c>
      <c r="GK689" s="6">
        <f t="shared" si="932"/>
        <v>0</v>
      </c>
      <c r="GL689" s="6">
        <f t="shared" si="932"/>
        <v>0</v>
      </c>
      <c r="GM689" s="6">
        <f t="shared" si="932"/>
        <v>0</v>
      </c>
      <c r="GN689" s="6">
        <f t="shared" si="932"/>
        <v>0</v>
      </c>
      <c r="GO689" s="6">
        <f t="shared" si="932"/>
        <v>0</v>
      </c>
      <c r="GP689" s="6">
        <f t="shared" si="932"/>
        <v>0</v>
      </c>
      <c r="GQ689" s="6">
        <f t="shared" si="932"/>
        <v>0</v>
      </c>
      <c r="GR689" s="6">
        <f t="shared" si="932"/>
        <v>0</v>
      </c>
      <c r="GS689" s="6">
        <f t="shared" si="932"/>
        <v>0</v>
      </c>
      <c r="GT689" s="6">
        <f t="shared" si="932"/>
        <v>0</v>
      </c>
      <c r="GU689" s="6">
        <f t="shared" si="932"/>
        <v>0</v>
      </c>
      <c r="GV689" s="6">
        <f t="shared" si="932"/>
        <v>0</v>
      </c>
      <c r="GW689" s="6">
        <f t="shared" si="932"/>
        <v>0</v>
      </c>
      <c r="GX689" s="6">
        <f t="shared" si="932"/>
        <v>0</v>
      </c>
      <c r="GY689" s="6">
        <f t="shared" si="932"/>
        <v>0</v>
      </c>
      <c r="GZ689" s="6">
        <f t="shared" si="932"/>
        <v>0</v>
      </c>
      <c r="HA689" s="6">
        <f t="shared" si="932"/>
        <v>0</v>
      </c>
      <c r="HB689" s="6">
        <f t="shared" si="932"/>
        <v>0</v>
      </c>
      <c r="HC689" s="6">
        <f t="shared" si="932"/>
        <v>0</v>
      </c>
      <c r="HD689" s="6">
        <f t="shared" si="932"/>
        <v>0</v>
      </c>
      <c r="HE689" s="6">
        <f t="shared" si="931"/>
        <v>0</v>
      </c>
      <c r="HF689" s="6">
        <f t="shared" si="931"/>
        <v>0</v>
      </c>
      <c r="HG689" s="6">
        <f t="shared" si="931"/>
        <v>0</v>
      </c>
      <c r="HH689" s="6">
        <f t="shared" si="931"/>
        <v>0</v>
      </c>
      <c r="HI689" s="6">
        <f t="shared" si="931"/>
        <v>0</v>
      </c>
      <c r="HJ689" s="6">
        <f t="shared" si="931"/>
        <v>0</v>
      </c>
      <c r="HK689" s="6">
        <f t="shared" si="931"/>
        <v>0</v>
      </c>
      <c r="HL689" s="6">
        <f t="shared" si="931"/>
        <v>0</v>
      </c>
      <c r="HM689" s="6">
        <f t="shared" si="931"/>
        <v>0</v>
      </c>
      <c r="HN689" s="6">
        <f t="shared" si="931"/>
        <v>0</v>
      </c>
    </row>
    <row r="690" spans="1:222" x14ac:dyDescent="0.25">
      <c r="A690">
        <v>5762</v>
      </c>
      <c r="B690">
        <v>2018</v>
      </c>
      <c r="C690" t="str">
        <v>компьютерных технологий и электронного обучения</v>
      </c>
      <c r="D690" t="str">
        <v>Государев Илья Борисович</v>
      </c>
      <c r="E690" t="str">
        <v>кандидат педагогических наук</v>
      </c>
      <c r="F690" t="str">
        <v>доцент</v>
      </c>
      <c r="G690">
        <v>1</v>
      </c>
      <c r="H690">
        <v>17248</v>
      </c>
      <c r="I69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>
        <v>0</v>
      </c>
      <c r="K690">
        <v>0</v>
      </c>
      <c r="L690">
        <v>0</v>
      </c>
      <c r="M690" s="16">
        <f t="shared" si="873"/>
        <v>0</v>
      </c>
      <c r="N690" s="16">
        <f t="shared" si="874"/>
        <v>5.3000000000000007</v>
      </c>
      <c r="O690" s="16">
        <f t="shared" si="879"/>
        <v>2.5</v>
      </c>
      <c r="P690" s="16">
        <f t="shared" si="880"/>
        <v>2.5</v>
      </c>
      <c r="Q690" s="16">
        <v>0</v>
      </c>
      <c r="R690" s="16">
        <v>0</v>
      </c>
      <c r="S690" s="16">
        <v>0</v>
      </c>
      <c r="T690" s="21">
        <v>0</v>
      </c>
      <c r="U690">
        <v>4</v>
      </c>
      <c r="V690">
        <v>0</v>
      </c>
      <c r="W690">
        <v>10</v>
      </c>
      <c r="X690">
        <v>1</v>
      </c>
      <c r="Y690">
        <v>1</v>
      </c>
      <c r="Z690">
        <v>0</v>
      </c>
      <c r="AA690" t="str">
        <v>осн</v>
      </c>
      <c r="AB690">
        <f t="shared" si="881"/>
        <v>800</v>
      </c>
      <c r="AC690" t="str">
        <f t="shared" si="875"/>
        <v>КЭО (маг)</v>
      </c>
      <c r="AD690" t="str">
        <f t="shared" si="865"/>
        <v>2018/2019</v>
      </c>
      <c r="AE690">
        <f t="shared" si="876"/>
        <v>14.3</v>
      </c>
      <c r="AF690">
        <f t="shared" si="877"/>
        <v>1.7875000000000002E-2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R690">
        <f t="shared" si="922"/>
        <v>0</v>
      </c>
      <c r="BS690">
        <f t="shared" si="922"/>
        <v>0</v>
      </c>
      <c r="BT690">
        <f t="shared" si="922"/>
        <v>0</v>
      </c>
      <c r="BU690">
        <f t="shared" si="922"/>
        <v>0</v>
      </c>
      <c r="BV690">
        <f t="shared" si="922"/>
        <v>0</v>
      </c>
      <c r="BW690">
        <f t="shared" si="922"/>
        <v>0</v>
      </c>
      <c r="BX690">
        <f t="shared" si="922"/>
        <v>0</v>
      </c>
      <c r="BY690">
        <f t="shared" si="922"/>
        <v>0</v>
      </c>
      <c r="BZ690">
        <f t="shared" si="922"/>
        <v>0</v>
      </c>
      <c r="CA690">
        <f t="shared" si="922"/>
        <v>0</v>
      </c>
      <c r="CB690">
        <f t="shared" si="923"/>
        <v>0</v>
      </c>
      <c r="CC690">
        <f t="shared" si="923"/>
        <v>0</v>
      </c>
      <c r="CD690">
        <f t="shared" si="923"/>
        <v>0</v>
      </c>
      <c r="CE690">
        <f t="shared" si="923"/>
        <v>0</v>
      </c>
      <c r="CF690">
        <f t="shared" si="923"/>
        <v>0</v>
      </c>
      <c r="CG690">
        <f t="shared" si="923"/>
        <v>0</v>
      </c>
      <c r="CH690">
        <f t="shared" si="923"/>
        <v>0</v>
      </c>
      <c r="CI690">
        <f t="shared" si="923"/>
        <v>0</v>
      </c>
      <c r="CJ690">
        <f t="shared" si="923"/>
        <v>0</v>
      </c>
      <c r="CK690">
        <f t="shared" si="923"/>
        <v>0</v>
      </c>
      <c r="CL690">
        <f t="shared" si="924"/>
        <v>1.7875000000000002E-2</v>
      </c>
      <c r="CM690">
        <f t="shared" si="924"/>
        <v>0</v>
      </c>
      <c r="CN690">
        <f t="shared" si="924"/>
        <v>0</v>
      </c>
      <c r="CO690">
        <f t="shared" si="924"/>
        <v>0</v>
      </c>
      <c r="CP690">
        <f t="shared" si="924"/>
        <v>0</v>
      </c>
      <c r="CQ690">
        <f t="shared" si="924"/>
        <v>0</v>
      </c>
      <c r="CR690">
        <f t="shared" si="924"/>
        <v>0</v>
      </c>
      <c r="CS690">
        <f t="shared" si="924"/>
        <v>0</v>
      </c>
      <c r="CT690">
        <f t="shared" si="924"/>
        <v>0</v>
      </c>
      <c r="CU690">
        <f t="shared" si="924"/>
        <v>0</v>
      </c>
      <c r="CV690">
        <f t="shared" si="925"/>
        <v>0</v>
      </c>
      <c r="CW690">
        <f t="shared" si="925"/>
        <v>0</v>
      </c>
      <c r="CX690">
        <f t="shared" si="925"/>
        <v>0</v>
      </c>
      <c r="CY690">
        <f t="shared" si="925"/>
        <v>0</v>
      </c>
      <c r="CZ690">
        <f t="shared" si="925"/>
        <v>0</v>
      </c>
      <c r="DA690">
        <f t="shared" si="925"/>
        <v>0</v>
      </c>
      <c r="DB690">
        <f t="shared" si="925"/>
        <v>0</v>
      </c>
      <c r="DC690">
        <f t="shared" si="925"/>
        <v>0</v>
      </c>
      <c r="DD690">
        <f t="shared" si="925"/>
        <v>0</v>
      </c>
      <c r="DE690">
        <f t="shared" si="925"/>
        <v>0</v>
      </c>
      <c r="DF690">
        <f t="shared" si="926"/>
        <v>0</v>
      </c>
      <c r="DG690">
        <f t="shared" si="926"/>
        <v>0</v>
      </c>
      <c r="DH690">
        <f t="shared" si="926"/>
        <v>0</v>
      </c>
      <c r="DI690">
        <f t="shared" si="926"/>
        <v>0</v>
      </c>
      <c r="DJ690">
        <f t="shared" si="926"/>
        <v>0</v>
      </c>
      <c r="DK690">
        <f t="shared" si="926"/>
        <v>0</v>
      </c>
      <c r="DL690">
        <f t="shared" si="926"/>
        <v>0</v>
      </c>
      <c r="DM690">
        <f t="shared" si="926"/>
        <v>0</v>
      </c>
      <c r="DN690">
        <f t="shared" si="926"/>
        <v>0</v>
      </c>
      <c r="DO690">
        <f t="shared" si="926"/>
        <v>0</v>
      </c>
      <c r="DP690">
        <f t="shared" si="927"/>
        <v>0</v>
      </c>
      <c r="DQ690">
        <f t="shared" si="927"/>
        <v>0</v>
      </c>
      <c r="DR690">
        <f t="shared" si="927"/>
        <v>0</v>
      </c>
      <c r="DS690">
        <f t="shared" si="927"/>
        <v>0</v>
      </c>
      <c r="DT690">
        <f t="shared" si="927"/>
        <v>0</v>
      </c>
      <c r="DU690">
        <f t="shared" si="927"/>
        <v>0</v>
      </c>
      <c r="DV690">
        <f t="shared" si="927"/>
        <v>0</v>
      </c>
      <c r="DW690">
        <f t="shared" si="927"/>
        <v>0</v>
      </c>
      <c r="DX690">
        <f t="shared" si="927"/>
        <v>0</v>
      </c>
      <c r="DY690">
        <f t="shared" si="927"/>
        <v>0</v>
      </c>
      <c r="DZ690">
        <f t="shared" si="928"/>
        <v>0</v>
      </c>
      <c r="EA690">
        <f t="shared" si="928"/>
        <v>0</v>
      </c>
      <c r="EB690">
        <f t="shared" si="928"/>
        <v>0</v>
      </c>
      <c r="EC690">
        <f t="shared" si="928"/>
        <v>0</v>
      </c>
      <c r="ED690">
        <f t="shared" si="928"/>
        <v>0</v>
      </c>
      <c r="EE690">
        <f t="shared" si="928"/>
        <v>0</v>
      </c>
      <c r="EF690">
        <f t="shared" si="928"/>
        <v>0</v>
      </c>
      <c r="EG690">
        <f t="shared" si="928"/>
        <v>0</v>
      </c>
      <c r="EH690">
        <f t="shared" si="928"/>
        <v>0</v>
      </c>
      <c r="EI690">
        <f t="shared" si="928"/>
        <v>0</v>
      </c>
      <c r="EJ690">
        <f t="shared" si="928"/>
        <v>0</v>
      </c>
      <c r="EK690">
        <f t="shared" si="928"/>
        <v>0</v>
      </c>
      <c r="EL690">
        <f t="shared" si="928"/>
        <v>0</v>
      </c>
      <c r="EM690">
        <f t="shared" si="928"/>
        <v>0</v>
      </c>
      <c r="EN690">
        <f t="shared" si="928"/>
        <v>0</v>
      </c>
      <c r="ER690" s="6">
        <f t="shared" si="878"/>
        <v>0</v>
      </c>
      <c r="ES690" s="6">
        <f t="shared" si="932"/>
        <v>0</v>
      </c>
      <c r="ET690" s="6">
        <f t="shared" si="932"/>
        <v>0</v>
      </c>
      <c r="EU690" s="6">
        <f t="shared" si="932"/>
        <v>0</v>
      </c>
      <c r="EV690" s="6">
        <f t="shared" si="932"/>
        <v>0</v>
      </c>
      <c r="EW690" s="6">
        <f t="shared" si="932"/>
        <v>0</v>
      </c>
      <c r="EX690" s="6">
        <f t="shared" si="932"/>
        <v>0</v>
      </c>
      <c r="EY690" s="6">
        <f t="shared" si="932"/>
        <v>0</v>
      </c>
      <c r="EZ690" s="6">
        <f t="shared" si="932"/>
        <v>0</v>
      </c>
      <c r="FA690" s="6">
        <f t="shared" si="932"/>
        <v>0</v>
      </c>
      <c r="FB690" s="6">
        <f t="shared" si="932"/>
        <v>0</v>
      </c>
      <c r="FC690" s="6">
        <f t="shared" si="932"/>
        <v>0</v>
      </c>
      <c r="FD690" s="6">
        <f t="shared" si="932"/>
        <v>0</v>
      </c>
      <c r="FE690" s="6">
        <f t="shared" si="932"/>
        <v>0</v>
      </c>
      <c r="FF690" s="6">
        <f t="shared" si="932"/>
        <v>0</v>
      </c>
      <c r="FG690" s="6">
        <f t="shared" si="932"/>
        <v>0</v>
      </c>
      <c r="FH690" s="6">
        <f t="shared" si="932"/>
        <v>0</v>
      </c>
      <c r="FI690" s="6">
        <f t="shared" si="932"/>
        <v>0</v>
      </c>
      <c r="FJ690" s="6">
        <f t="shared" si="932"/>
        <v>0</v>
      </c>
      <c r="FK690" s="6">
        <f t="shared" si="932"/>
        <v>0</v>
      </c>
      <c r="FL690" s="6">
        <f t="shared" si="932"/>
        <v>14.3</v>
      </c>
      <c r="FM690" s="6">
        <f t="shared" si="932"/>
        <v>0</v>
      </c>
      <c r="FN690" s="6">
        <f t="shared" si="932"/>
        <v>0</v>
      </c>
      <c r="FO690" s="6">
        <f t="shared" si="932"/>
        <v>0</v>
      </c>
      <c r="FP690" s="6">
        <f t="shared" si="932"/>
        <v>0</v>
      </c>
      <c r="FQ690" s="6">
        <f t="shared" si="932"/>
        <v>0</v>
      </c>
      <c r="FR690" s="6">
        <f t="shared" si="932"/>
        <v>0</v>
      </c>
      <c r="FS690" s="6">
        <f t="shared" si="932"/>
        <v>0</v>
      </c>
      <c r="FT690" s="6">
        <f t="shared" si="932"/>
        <v>0</v>
      </c>
      <c r="FU690" s="6">
        <f t="shared" si="932"/>
        <v>0</v>
      </c>
      <c r="FV690" s="6">
        <f t="shared" si="932"/>
        <v>0</v>
      </c>
      <c r="FW690" s="6">
        <f t="shared" si="932"/>
        <v>0</v>
      </c>
      <c r="FX690" s="6">
        <f t="shared" si="932"/>
        <v>0</v>
      </c>
      <c r="FY690" s="6">
        <f t="shared" si="932"/>
        <v>0</v>
      </c>
      <c r="FZ690" s="6">
        <f t="shared" si="932"/>
        <v>0</v>
      </c>
      <c r="GA690" s="6">
        <f t="shared" si="932"/>
        <v>0</v>
      </c>
      <c r="GB690" s="6">
        <f t="shared" si="932"/>
        <v>0</v>
      </c>
      <c r="GC690" s="6">
        <f t="shared" si="932"/>
        <v>0</v>
      </c>
      <c r="GD690" s="6">
        <f t="shared" si="932"/>
        <v>0</v>
      </c>
      <c r="GE690" s="6">
        <f t="shared" si="932"/>
        <v>0</v>
      </c>
      <c r="GF690" s="6">
        <f t="shared" si="932"/>
        <v>0</v>
      </c>
      <c r="GG690" s="6">
        <f t="shared" si="932"/>
        <v>0</v>
      </c>
      <c r="GH690" s="6">
        <f t="shared" si="932"/>
        <v>0</v>
      </c>
      <c r="GI690" s="6">
        <f t="shared" si="932"/>
        <v>0</v>
      </c>
      <c r="GJ690" s="6">
        <f t="shared" si="932"/>
        <v>0</v>
      </c>
      <c r="GK690" s="6">
        <f t="shared" si="932"/>
        <v>0</v>
      </c>
      <c r="GL690" s="6">
        <f t="shared" si="932"/>
        <v>0</v>
      </c>
      <c r="GM690" s="6">
        <f t="shared" si="932"/>
        <v>0</v>
      </c>
      <c r="GN690" s="6">
        <f t="shared" si="932"/>
        <v>0</v>
      </c>
      <c r="GO690" s="6">
        <f t="shared" si="932"/>
        <v>0</v>
      </c>
      <c r="GP690" s="6">
        <f t="shared" si="932"/>
        <v>0</v>
      </c>
      <c r="GQ690" s="6">
        <f t="shared" si="932"/>
        <v>0</v>
      </c>
      <c r="GR690" s="6">
        <f t="shared" si="932"/>
        <v>0</v>
      </c>
      <c r="GS690" s="6">
        <f t="shared" si="932"/>
        <v>0</v>
      </c>
      <c r="GT690" s="6">
        <f t="shared" si="932"/>
        <v>0</v>
      </c>
      <c r="GU690" s="6">
        <f t="shared" si="932"/>
        <v>0</v>
      </c>
      <c r="GV690" s="6">
        <f t="shared" si="932"/>
        <v>0</v>
      </c>
      <c r="GW690" s="6">
        <f t="shared" si="932"/>
        <v>0</v>
      </c>
      <c r="GX690" s="6">
        <f t="shared" si="932"/>
        <v>0</v>
      </c>
      <c r="GY690" s="6">
        <f t="shared" si="932"/>
        <v>0</v>
      </c>
      <c r="GZ690" s="6">
        <f t="shared" si="932"/>
        <v>0</v>
      </c>
      <c r="HA690" s="6">
        <f t="shared" si="932"/>
        <v>0</v>
      </c>
      <c r="HB690" s="6">
        <f t="shared" si="932"/>
        <v>0</v>
      </c>
      <c r="HC690" s="6">
        <f t="shared" si="932"/>
        <v>0</v>
      </c>
      <c r="HD690" s="6">
        <f t="shared" si="932"/>
        <v>0</v>
      </c>
      <c r="HE690" s="6">
        <f t="shared" si="931"/>
        <v>0</v>
      </c>
      <c r="HF690" s="6">
        <f t="shared" si="931"/>
        <v>0</v>
      </c>
      <c r="HG690" s="6">
        <f t="shared" si="931"/>
        <v>0</v>
      </c>
      <c r="HH690" s="6">
        <f t="shared" si="931"/>
        <v>0</v>
      </c>
      <c r="HI690" s="6">
        <f t="shared" si="931"/>
        <v>0</v>
      </c>
      <c r="HJ690" s="6">
        <f t="shared" si="931"/>
        <v>0</v>
      </c>
      <c r="HK690" s="6">
        <f t="shared" si="931"/>
        <v>0</v>
      </c>
      <c r="HL690" s="6">
        <f t="shared" si="931"/>
        <v>0</v>
      </c>
      <c r="HM690" s="6">
        <f t="shared" si="931"/>
        <v>0</v>
      </c>
      <c r="HN690" s="6">
        <f t="shared" si="931"/>
        <v>0</v>
      </c>
    </row>
    <row r="691" spans="1:222" x14ac:dyDescent="0.25">
      <c r="A691">
        <v>5762</v>
      </c>
      <c r="B691">
        <v>2018</v>
      </c>
      <c r="C691" t="str">
        <v>компьютерных технологий и электронного обучения</v>
      </c>
      <c r="D691" t="str">
        <v>Государев Илья Борисович</v>
      </c>
      <c r="E691" t="str">
        <v>кандидат педагогических наук</v>
      </c>
      <c r="F691" t="str">
        <v>доцент</v>
      </c>
      <c r="G691">
        <v>1</v>
      </c>
      <c r="H691">
        <v>17248</v>
      </c>
      <c r="I69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>
        <v>0</v>
      </c>
      <c r="K691">
        <v>0</v>
      </c>
      <c r="L691">
        <v>0</v>
      </c>
      <c r="M691" s="16">
        <f t="shared" si="873"/>
        <v>0</v>
      </c>
      <c r="N691" s="16">
        <f t="shared" si="874"/>
        <v>5.3000000000000007</v>
      </c>
      <c r="O691" s="16">
        <f t="shared" si="879"/>
        <v>2.5</v>
      </c>
      <c r="P691" s="16">
        <f t="shared" si="880"/>
        <v>2.5</v>
      </c>
      <c r="Q691" s="16">
        <v>0</v>
      </c>
      <c r="R691" s="16">
        <v>0</v>
      </c>
      <c r="S691" s="16">
        <v>0</v>
      </c>
      <c r="T691" s="21">
        <v>0</v>
      </c>
      <c r="U691">
        <v>2</v>
      </c>
      <c r="V691">
        <v>0</v>
      </c>
      <c r="W691">
        <v>10</v>
      </c>
      <c r="X691">
        <v>1</v>
      </c>
      <c r="Y691">
        <v>1</v>
      </c>
      <c r="Z691">
        <v>0</v>
      </c>
      <c r="AA691" t="str">
        <v>осн</v>
      </c>
      <c r="AB691">
        <f t="shared" si="881"/>
        <v>800</v>
      </c>
      <c r="AC691" t="str">
        <f t="shared" si="875"/>
        <v>КЭО (маг)</v>
      </c>
      <c r="AD691" t="str">
        <f t="shared" si="865"/>
        <v>2018/2019</v>
      </c>
      <c r="AE691">
        <f t="shared" si="876"/>
        <v>12.3</v>
      </c>
      <c r="AF691">
        <f t="shared" si="877"/>
        <v>1.5375000000000002E-2</v>
      </c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R691">
        <f t="shared" si="922"/>
        <v>0</v>
      </c>
      <c r="BS691">
        <f t="shared" si="922"/>
        <v>0</v>
      </c>
      <c r="BT691">
        <f t="shared" si="922"/>
        <v>0</v>
      </c>
      <c r="BU691">
        <f t="shared" si="922"/>
        <v>0</v>
      </c>
      <c r="BV691">
        <f t="shared" si="922"/>
        <v>0</v>
      </c>
      <c r="BW691">
        <f t="shared" si="922"/>
        <v>0</v>
      </c>
      <c r="BX691">
        <f t="shared" si="922"/>
        <v>0</v>
      </c>
      <c r="BY691">
        <f t="shared" si="922"/>
        <v>0</v>
      </c>
      <c r="BZ691">
        <f t="shared" si="922"/>
        <v>0</v>
      </c>
      <c r="CA691">
        <f t="shared" si="922"/>
        <v>0</v>
      </c>
      <c r="CB691">
        <f t="shared" si="923"/>
        <v>0</v>
      </c>
      <c r="CC691">
        <f t="shared" si="923"/>
        <v>0</v>
      </c>
      <c r="CD691">
        <f t="shared" si="923"/>
        <v>0</v>
      </c>
      <c r="CE691">
        <f t="shared" si="923"/>
        <v>0</v>
      </c>
      <c r="CF691">
        <f t="shared" si="923"/>
        <v>0</v>
      </c>
      <c r="CG691">
        <f t="shared" si="923"/>
        <v>0</v>
      </c>
      <c r="CH691">
        <f t="shared" si="923"/>
        <v>0</v>
      </c>
      <c r="CI691">
        <f t="shared" si="923"/>
        <v>0</v>
      </c>
      <c r="CJ691">
        <f t="shared" si="923"/>
        <v>0</v>
      </c>
      <c r="CK691">
        <f t="shared" si="923"/>
        <v>0</v>
      </c>
      <c r="CL691">
        <f t="shared" si="924"/>
        <v>1.5375000000000002E-2</v>
      </c>
      <c r="CM691">
        <f t="shared" si="924"/>
        <v>0</v>
      </c>
      <c r="CN691">
        <f t="shared" si="924"/>
        <v>0</v>
      </c>
      <c r="CO691">
        <f t="shared" si="924"/>
        <v>0</v>
      </c>
      <c r="CP691">
        <f t="shared" si="924"/>
        <v>0</v>
      </c>
      <c r="CQ691">
        <f t="shared" si="924"/>
        <v>0</v>
      </c>
      <c r="CR691">
        <f t="shared" si="924"/>
        <v>0</v>
      </c>
      <c r="CS691">
        <f t="shared" si="924"/>
        <v>0</v>
      </c>
      <c r="CT691">
        <f t="shared" si="924"/>
        <v>0</v>
      </c>
      <c r="CU691">
        <f t="shared" si="924"/>
        <v>0</v>
      </c>
      <c r="CV691">
        <f t="shared" si="925"/>
        <v>0</v>
      </c>
      <c r="CW691">
        <f t="shared" si="925"/>
        <v>0</v>
      </c>
      <c r="CX691">
        <f t="shared" si="925"/>
        <v>0</v>
      </c>
      <c r="CY691">
        <f t="shared" si="925"/>
        <v>0</v>
      </c>
      <c r="CZ691">
        <f t="shared" si="925"/>
        <v>0</v>
      </c>
      <c r="DA691">
        <f t="shared" si="925"/>
        <v>0</v>
      </c>
      <c r="DB691">
        <f t="shared" si="925"/>
        <v>0</v>
      </c>
      <c r="DC691">
        <f t="shared" si="925"/>
        <v>0</v>
      </c>
      <c r="DD691">
        <f t="shared" si="925"/>
        <v>0</v>
      </c>
      <c r="DE691">
        <f t="shared" si="925"/>
        <v>0</v>
      </c>
      <c r="DF691">
        <f t="shared" si="926"/>
        <v>0</v>
      </c>
      <c r="DG691">
        <f t="shared" si="926"/>
        <v>0</v>
      </c>
      <c r="DH691">
        <f t="shared" si="926"/>
        <v>0</v>
      </c>
      <c r="DI691">
        <f t="shared" si="926"/>
        <v>0</v>
      </c>
      <c r="DJ691">
        <f t="shared" si="926"/>
        <v>0</v>
      </c>
      <c r="DK691">
        <f t="shared" si="926"/>
        <v>0</v>
      </c>
      <c r="DL691">
        <f t="shared" si="926"/>
        <v>0</v>
      </c>
      <c r="DM691">
        <f t="shared" si="926"/>
        <v>0</v>
      </c>
      <c r="DN691">
        <f t="shared" si="926"/>
        <v>0</v>
      </c>
      <c r="DO691">
        <f t="shared" si="926"/>
        <v>0</v>
      </c>
      <c r="DP691">
        <f t="shared" si="927"/>
        <v>0</v>
      </c>
      <c r="DQ691">
        <f t="shared" si="927"/>
        <v>0</v>
      </c>
      <c r="DR691">
        <f t="shared" si="927"/>
        <v>0</v>
      </c>
      <c r="DS691">
        <f t="shared" si="927"/>
        <v>0</v>
      </c>
      <c r="DT691">
        <f t="shared" si="927"/>
        <v>0</v>
      </c>
      <c r="DU691">
        <f t="shared" si="927"/>
        <v>0</v>
      </c>
      <c r="DV691">
        <f t="shared" si="927"/>
        <v>0</v>
      </c>
      <c r="DW691">
        <f t="shared" si="927"/>
        <v>0</v>
      </c>
      <c r="DX691">
        <f t="shared" si="927"/>
        <v>0</v>
      </c>
      <c r="DY691">
        <f t="shared" si="927"/>
        <v>0</v>
      </c>
      <c r="DZ691">
        <f t="shared" si="928"/>
        <v>0</v>
      </c>
      <c r="EA691">
        <f t="shared" si="928"/>
        <v>0</v>
      </c>
      <c r="EB691">
        <f t="shared" si="928"/>
        <v>0</v>
      </c>
      <c r="EC691">
        <f t="shared" si="928"/>
        <v>0</v>
      </c>
      <c r="ED691">
        <f t="shared" si="928"/>
        <v>0</v>
      </c>
      <c r="EE691">
        <f t="shared" si="928"/>
        <v>0</v>
      </c>
      <c r="EF691">
        <f t="shared" si="928"/>
        <v>0</v>
      </c>
      <c r="EG691">
        <f t="shared" si="928"/>
        <v>0</v>
      </c>
      <c r="EH691">
        <f t="shared" si="928"/>
        <v>0</v>
      </c>
      <c r="EI691">
        <f t="shared" si="928"/>
        <v>0</v>
      </c>
      <c r="EJ691">
        <f t="shared" si="928"/>
        <v>0</v>
      </c>
      <c r="EK691">
        <f t="shared" si="928"/>
        <v>0</v>
      </c>
      <c r="EL691">
        <f t="shared" si="928"/>
        <v>0</v>
      </c>
      <c r="EM691">
        <f t="shared" si="928"/>
        <v>0</v>
      </c>
      <c r="EN691">
        <f t="shared" si="928"/>
        <v>0</v>
      </c>
      <c r="ER691" s="6">
        <f t="shared" si="878"/>
        <v>0</v>
      </c>
      <c r="ES691" s="6">
        <f t="shared" si="932"/>
        <v>0</v>
      </c>
      <c r="ET691" s="6">
        <f t="shared" si="932"/>
        <v>0</v>
      </c>
      <c r="EU691" s="6">
        <f t="shared" si="932"/>
        <v>0</v>
      </c>
      <c r="EV691" s="6">
        <f t="shared" si="932"/>
        <v>0</v>
      </c>
      <c r="EW691" s="6">
        <f t="shared" si="932"/>
        <v>0</v>
      </c>
      <c r="EX691" s="6">
        <f t="shared" si="932"/>
        <v>0</v>
      </c>
      <c r="EY691" s="6">
        <f t="shared" si="932"/>
        <v>0</v>
      </c>
      <c r="EZ691" s="6">
        <f t="shared" si="932"/>
        <v>0</v>
      </c>
      <c r="FA691" s="6">
        <f t="shared" si="932"/>
        <v>0</v>
      </c>
      <c r="FB691" s="6">
        <f t="shared" si="932"/>
        <v>0</v>
      </c>
      <c r="FC691" s="6">
        <f t="shared" si="932"/>
        <v>0</v>
      </c>
      <c r="FD691" s="6">
        <f t="shared" si="932"/>
        <v>0</v>
      </c>
      <c r="FE691" s="6">
        <f t="shared" si="932"/>
        <v>0</v>
      </c>
      <c r="FF691" s="6">
        <f t="shared" si="932"/>
        <v>0</v>
      </c>
      <c r="FG691" s="6">
        <f t="shared" si="932"/>
        <v>0</v>
      </c>
      <c r="FH691" s="6">
        <f t="shared" si="932"/>
        <v>0</v>
      </c>
      <c r="FI691" s="6">
        <f t="shared" si="932"/>
        <v>0</v>
      </c>
      <c r="FJ691" s="6">
        <f t="shared" si="932"/>
        <v>0</v>
      </c>
      <c r="FK691" s="6">
        <f t="shared" si="932"/>
        <v>0</v>
      </c>
      <c r="FL691" s="6">
        <f t="shared" si="932"/>
        <v>12.3</v>
      </c>
      <c r="FM691" s="6">
        <f t="shared" si="932"/>
        <v>0</v>
      </c>
      <c r="FN691" s="6">
        <f t="shared" si="932"/>
        <v>0</v>
      </c>
      <c r="FO691" s="6">
        <f t="shared" si="932"/>
        <v>0</v>
      </c>
      <c r="FP691" s="6">
        <f t="shared" si="932"/>
        <v>0</v>
      </c>
      <c r="FQ691" s="6">
        <f t="shared" si="932"/>
        <v>0</v>
      </c>
      <c r="FR691" s="6">
        <f t="shared" si="932"/>
        <v>0</v>
      </c>
      <c r="FS691" s="6">
        <f t="shared" si="932"/>
        <v>0</v>
      </c>
      <c r="FT691" s="6">
        <f t="shared" si="932"/>
        <v>0</v>
      </c>
      <c r="FU691" s="6">
        <f t="shared" si="932"/>
        <v>0</v>
      </c>
      <c r="FV691" s="6">
        <f t="shared" si="932"/>
        <v>0</v>
      </c>
      <c r="FW691" s="6">
        <f t="shared" si="932"/>
        <v>0</v>
      </c>
      <c r="FX691" s="6">
        <f t="shared" si="932"/>
        <v>0</v>
      </c>
      <c r="FY691" s="6">
        <f t="shared" si="932"/>
        <v>0</v>
      </c>
      <c r="FZ691" s="6">
        <f t="shared" si="932"/>
        <v>0</v>
      </c>
      <c r="GA691" s="6">
        <f t="shared" si="932"/>
        <v>0</v>
      </c>
      <c r="GB691" s="6">
        <f t="shared" si="932"/>
        <v>0</v>
      </c>
      <c r="GC691" s="6">
        <f t="shared" si="932"/>
        <v>0</v>
      </c>
      <c r="GD691" s="6">
        <f t="shared" si="932"/>
        <v>0</v>
      </c>
      <c r="GE691" s="6">
        <f t="shared" si="932"/>
        <v>0</v>
      </c>
      <c r="GF691" s="6">
        <f t="shared" si="932"/>
        <v>0</v>
      </c>
      <c r="GG691" s="6">
        <f t="shared" si="932"/>
        <v>0</v>
      </c>
      <c r="GH691" s="6">
        <f t="shared" si="932"/>
        <v>0</v>
      </c>
      <c r="GI691" s="6">
        <f t="shared" si="932"/>
        <v>0</v>
      </c>
      <c r="GJ691" s="6">
        <f t="shared" si="932"/>
        <v>0</v>
      </c>
      <c r="GK691" s="6">
        <f t="shared" si="932"/>
        <v>0</v>
      </c>
      <c r="GL691" s="6">
        <f t="shared" si="932"/>
        <v>0</v>
      </c>
      <c r="GM691" s="6">
        <f t="shared" si="932"/>
        <v>0</v>
      </c>
      <c r="GN691" s="6">
        <f t="shared" si="932"/>
        <v>0</v>
      </c>
      <c r="GO691" s="6">
        <f t="shared" si="932"/>
        <v>0</v>
      </c>
      <c r="GP691" s="6">
        <f t="shared" si="932"/>
        <v>0</v>
      </c>
      <c r="GQ691" s="6">
        <f t="shared" si="932"/>
        <v>0</v>
      </c>
      <c r="GR691" s="6">
        <f t="shared" si="932"/>
        <v>0</v>
      </c>
      <c r="GS691" s="6">
        <f t="shared" si="932"/>
        <v>0</v>
      </c>
      <c r="GT691" s="6">
        <f t="shared" si="932"/>
        <v>0</v>
      </c>
      <c r="GU691" s="6">
        <f t="shared" si="932"/>
        <v>0</v>
      </c>
      <c r="GV691" s="6">
        <f t="shared" si="932"/>
        <v>0</v>
      </c>
      <c r="GW691" s="6">
        <f t="shared" si="932"/>
        <v>0</v>
      </c>
      <c r="GX691" s="6">
        <f t="shared" si="932"/>
        <v>0</v>
      </c>
      <c r="GY691" s="6">
        <f t="shared" si="932"/>
        <v>0</v>
      </c>
      <c r="GZ691" s="6">
        <f t="shared" si="932"/>
        <v>0</v>
      </c>
      <c r="HA691" s="6">
        <f t="shared" si="932"/>
        <v>0</v>
      </c>
      <c r="HB691" s="6">
        <f t="shared" si="932"/>
        <v>0</v>
      </c>
      <c r="HC691" s="6">
        <f t="shared" si="932"/>
        <v>0</v>
      </c>
      <c r="HD691" s="6">
        <f t="shared" si="932"/>
        <v>0</v>
      </c>
      <c r="HE691" s="6">
        <f t="shared" si="931"/>
        <v>0</v>
      </c>
      <c r="HF691" s="6">
        <f t="shared" si="931"/>
        <v>0</v>
      </c>
      <c r="HG691" s="6">
        <f t="shared" si="931"/>
        <v>0</v>
      </c>
      <c r="HH691" s="6">
        <f t="shared" si="931"/>
        <v>0</v>
      </c>
      <c r="HI691" s="6">
        <f t="shared" si="931"/>
        <v>0</v>
      </c>
      <c r="HJ691" s="6">
        <f t="shared" si="931"/>
        <v>0</v>
      </c>
      <c r="HK691" s="6">
        <f t="shared" si="931"/>
        <v>0</v>
      </c>
      <c r="HL691" s="6">
        <f t="shared" si="931"/>
        <v>0</v>
      </c>
      <c r="HM691" s="6">
        <f t="shared" si="931"/>
        <v>0</v>
      </c>
      <c r="HN691" s="6">
        <f t="shared" si="931"/>
        <v>0</v>
      </c>
    </row>
    <row r="692" spans="1:222" x14ac:dyDescent="0.25">
      <c r="A692">
        <v>5762</v>
      </c>
      <c r="B692">
        <v>2018</v>
      </c>
      <c r="C692" t="str">
        <v>компьютерных технологий и электронного обучения</v>
      </c>
      <c r="D692" t="str">
        <v>Кравченко Наталия Николаевна</v>
      </c>
      <c r="E692" t="str">
        <v>кандидат педагогических наук</v>
      </c>
      <c r="F692" t="str">
        <v>внешний</v>
      </c>
      <c r="G692">
        <v>1</v>
      </c>
      <c r="H692">
        <v>17248</v>
      </c>
      <c r="I692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>
        <v>4</v>
      </c>
      <c r="K692">
        <v>14</v>
      </c>
      <c r="L692">
        <v>0</v>
      </c>
      <c r="M692" s="16">
        <f t="shared" si="873"/>
        <v>2</v>
      </c>
      <c r="N692" s="16">
        <f t="shared" si="874"/>
        <v>5.3000000000000007</v>
      </c>
      <c r="O692" s="16">
        <f t="shared" si="879"/>
        <v>2.5</v>
      </c>
      <c r="P692" s="16">
        <f t="shared" si="880"/>
        <v>2.5</v>
      </c>
      <c r="Q692" s="16">
        <v>0</v>
      </c>
      <c r="R692" s="16">
        <v>0</v>
      </c>
      <c r="S692" s="16">
        <v>0</v>
      </c>
      <c r="T692" s="21">
        <v>0</v>
      </c>
      <c r="U692">
        <v>0</v>
      </c>
      <c r="V692">
        <v>0</v>
      </c>
      <c r="W692">
        <v>10</v>
      </c>
      <c r="X692">
        <v>1</v>
      </c>
      <c r="Y692">
        <v>1</v>
      </c>
      <c r="Z692">
        <v>0</v>
      </c>
      <c r="AA692" t="str">
        <v>осн</v>
      </c>
      <c r="AB692">
        <f t="shared" si="881"/>
        <v>900</v>
      </c>
      <c r="AC692" t="str">
        <f t="shared" si="875"/>
        <v>КЭО (маг)</v>
      </c>
      <c r="AD692" t="str">
        <f t="shared" si="865"/>
        <v>2018/2019</v>
      </c>
      <c r="AE692">
        <f t="shared" si="876"/>
        <v>30.3</v>
      </c>
      <c r="AF692">
        <f t="shared" si="877"/>
        <v>3.3666666666666664E-2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R692">
        <f t="shared" si="922"/>
        <v>0</v>
      </c>
      <c r="BS692">
        <f t="shared" si="922"/>
        <v>0</v>
      </c>
      <c r="BT692">
        <f t="shared" si="922"/>
        <v>0</v>
      </c>
      <c r="BU692">
        <f t="shared" si="922"/>
        <v>0</v>
      </c>
      <c r="BV692">
        <f t="shared" si="922"/>
        <v>0</v>
      </c>
      <c r="BW692">
        <f t="shared" si="922"/>
        <v>0</v>
      </c>
      <c r="BX692">
        <f t="shared" si="922"/>
        <v>0</v>
      </c>
      <c r="BY692">
        <f t="shared" si="922"/>
        <v>0</v>
      </c>
      <c r="BZ692">
        <f t="shared" si="922"/>
        <v>0</v>
      </c>
      <c r="CA692">
        <f t="shared" si="922"/>
        <v>0</v>
      </c>
      <c r="CB692">
        <f t="shared" si="923"/>
        <v>0</v>
      </c>
      <c r="CC692">
        <f t="shared" si="923"/>
        <v>0</v>
      </c>
      <c r="CD692">
        <f t="shared" si="923"/>
        <v>0</v>
      </c>
      <c r="CE692">
        <f t="shared" si="923"/>
        <v>0</v>
      </c>
      <c r="CF692">
        <f t="shared" si="923"/>
        <v>0</v>
      </c>
      <c r="CG692">
        <f t="shared" si="923"/>
        <v>0</v>
      </c>
      <c r="CH692">
        <f t="shared" si="923"/>
        <v>0</v>
      </c>
      <c r="CI692">
        <f t="shared" si="923"/>
        <v>0</v>
      </c>
      <c r="CJ692">
        <f t="shared" si="923"/>
        <v>0</v>
      </c>
      <c r="CK692">
        <f t="shared" si="923"/>
        <v>0</v>
      </c>
      <c r="CL692">
        <f t="shared" si="924"/>
        <v>0</v>
      </c>
      <c r="CM692">
        <f t="shared" si="924"/>
        <v>0</v>
      </c>
      <c r="CN692">
        <f t="shared" si="924"/>
        <v>0</v>
      </c>
      <c r="CO692">
        <f t="shared" si="924"/>
        <v>0</v>
      </c>
      <c r="CP692">
        <f t="shared" si="924"/>
        <v>0</v>
      </c>
      <c r="CQ692">
        <f t="shared" si="924"/>
        <v>0</v>
      </c>
      <c r="CR692">
        <f t="shared" si="924"/>
        <v>0</v>
      </c>
      <c r="CS692">
        <f t="shared" si="924"/>
        <v>0</v>
      </c>
      <c r="CT692">
        <f t="shared" si="924"/>
        <v>0</v>
      </c>
      <c r="CU692">
        <f t="shared" si="924"/>
        <v>0</v>
      </c>
      <c r="CV692">
        <f t="shared" si="925"/>
        <v>0</v>
      </c>
      <c r="CW692">
        <f t="shared" si="925"/>
        <v>0</v>
      </c>
      <c r="CX692">
        <f t="shared" si="925"/>
        <v>0</v>
      </c>
      <c r="CY692">
        <f t="shared" si="925"/>
        <v>0</v>
      </c>
      <c r="CZ692">
        <f t="shared" si="925"/>
        <v>0</v>
      </c>
      <c r="DA692">
        <f t="shared" si="925"/>
        <v>0</v>
      </c>
      <c r="DB692">
        <f t="shared" si="925"/>
        <v>0</v>
      </c>
      <c r="DC692">
        <f t="shared" si="925"/>
        <v>0</v>
      </c>
      <c r="DD692">
        <f t="shared" si="925"/>
        <v>0</v>
      </c>
      <c r="DE692">
        <f t="shared" si="925"/>
        <v>0</v>
      </c>
      <c r="DF692">
        <f t="shared" si="926"/>
        <v>3.3666666666666664E-2</v>
      </c>
      <c r="DG692">
        <f t="shared" si="926"/>
        <v>0</v>
      </c>
      <c r="DH692">
        <f t="shared" si="926"/>
        <v>0</v>
      </c>
      <c r="DI692">
        <f t="shared" si="926"/>
        <v>0</v>
      </c>
      <c r="DJ692">
        <f t="shared" si="926"/>
        <v>0</v>
      </c>
      <c r="DK692">
        <f t="shared" si="926"/>
        <v>0</v>
      </c>
      <c r="DL692">
        <f t="shared" si="926"/>
        <v>0</v>
      </c>
      <c r="DM692">
        <f t="shared" si="926"/>
        <v>0</v>
      </c>
      <c r="DN692">
        <f t="shared" si="926"/>
        <v>0</v>
      </c>
      <c r="DO692">
        <f t="shared" si="926"/>
        <v>0</v>
      </c>
      <c r="DP692">
        <f t="shared" si="927"/>
        <v>0</v>
      </c>
      <c r="DQ692">
        <f t="shared" si="927"/>
        <v>0</v>
      </c>
      <c r="DR692">
        <f t="shared" si="927"/>
        <v>0</v>
      </c>
      <c r="DS692">
        <f t="shared" si="927"/>
        <v>0</v>
      </c>
      <c r="DT692">
        <f t="shared" si="927"/>
        <v>0</v>
      </c>
      <c r="DU692">
        <f t="shared" si="927"/>
        <v>0</v>
      </c>
      <c r="DV692">
        <f t="shared" si="927"/>
        <v>0</v>
      </c>
      <c r="DW692">
        <f t="shared" si="927"/>
        <v>0</v>
      </c>
      <c r="DX692">
        <f t="shared" si="927"/>
        <v>0</v>
      </c>
      <c r="DY692">
        <f t="shared" si="927"/>
        <v>0</v>
      </c>
      <c r="DZ692">
        <f t="shared" si="928"/>
        <v>0</v>
      </c>
      <c r="EA692">
        <f t="shared" si="928"/>
        <v>0</v>
      </c>
      <c r="EB692">
        <f t="shared" si="928"/>
        <v>0</v>
      </c>
      <c r="EC692">
        <f t="shared" si="928"/>
        <v>0</v>
      </c>
      <c r="ED692">
        <f t="shared" si="928"/>
        <v>0</v>
      </c>
      <c r="EE692">
        <f t="shared" si="928"/>
        <v>0</v>
      </c>
      <c r="EF692">
        <f t="shared" si="928"/>
        <v>0</v>
      </c>
      <c r="EG692">
        <f t="shared" si="928"/>
        <v>0</v>
      </c>
      <c r="EH692">
        <f t="shared" si="928"/>
        <v>0</v>
      </c>
      <c r="EI692">
        <f t="shared" si="928"/>
        <v>0</v>
      </c>
      <c r="EJ692">
        <f t="shared" si="928"/>
        <v>0</v>
      </c>
      <c r="EK692">
        <f t="shared" si="928"/>
        <v>0</v>
      </c>
      <c r="EL692">
        <f t="shared" si="928"/>
        <v>0</v>
      </c>
      <c r="EM692">
        <f t="shared" si="928"/>
        <v>0</v>
      </c>
      <c r="EN692">
        <f t="shared" si="928"/>
        <v>0</v>
      </c>
      <c r="ER692" s="6">
        <f t="shared" si="878"/>
        <v>0</v>
      </c>
      <c r="ES692" s="6">
        <f t="shared" si="932"/>
        <v>0</v>
      </c>
      <c r="ET692" s="6">
        <f t="shared" si="932"/>
        <v>0</v>
      </c>
      <c r="EU692" s="6">
        <f t="shared" si="932"/>
        <v>0</v>
      </c>
      <c r="EV692" s="6">
        <f t="shared" si="932"/>
        <v>0</v>
      </c>
      <c r="EW692" s="6">
        <f t="shared" si="932"/>
        <v>0</v>
      </c>
      <c r="EX692" s="6">
        <f t="shared" si="932"/>
        <v>0</v>
      </c>
      <c r="EY692" s="6">
        <f t="shared" si="932"/>
        <v>0</v>
      </c>
      <c r="EZ692" s="6">
        <f t="shared" si="932"/>
        <v>0</v>
      </c>
      <c r="FA692" s="6">
        <f t="shared" si="932"/>
        <v>0</v>
      </c>
      <c r="FB692" s="6">
        <f t="shared" si="932"/>
        <v>0</v>
      </c>
      <c r="FC692" s="6">
        <f t="shared" si="932"/>
        <v>0</v>
      </c>
      <c r="FD692" s="6">
        <f t="shared" si="932"/>
        <v>0</v>
      </c>
      <c r="FE692" s="6">
        <f t="shared" si="932"/>
        <v>0</v>
      </c>
      <c r="FF692" s="6">
        <f t="shared" si="932"/>
        <v>0</v>
      </c>
      <c r="FG692" s="6">
        <f t="shared" si="932"/>
        <v>0</v>
      </c>
      <c r="FH692" s="6">
        <f t="shared" si="932"/>
        <v>0</v>
      </c>
      <c r="FI692" s="6">
        <f t="shared" si="932"/>
        <v>0</v>
      </c>
      <c r="FJ692" s="6">
        <f t="shared" si="932"/>
        <v>0</v>
      </c>
      <c r="FK692" s="6">
        <f t="shared" si="932"/>
        <v>0</v>
      </c>
      <c r="FL692" s="6">
        <f t="shared" si="932"/>
        <v>0</v>
      </c>
      <c r="FM692" s="6">
        <f t="shared" si="932"/>
        <v>0</v>
      </c>
      <c r="FN692" s="6">
        <f t="shared" si="932"/>
        <v>0</v>
      </c>
      <c r="FO692" s="6">
        <f t="shared" si="932"/>
        <v>0</v>
      </c>
      <c r="FP692" s="6">
        <f t="shared" si="932"/>
        <v>0</v>
      </c>
      <c r="FQ692" s="6">
        <f t="shared" si="932"/>
        <v>0</v>
      </c>
      <c r="FR692" s="6">
        <f t="shared" si="932"/>
        <v>0</v>
      </c>
      <c r="FS692" s="6">
        <f t="shared" si="932"/>
        <v>0</v>
      </c>
      <c r="FT692" s="6">
        <f t="shared" si="932"/>
        <v>0</v>
      </c>
      <c r="FU692" s="6">
        <f t="shared" si="932"/>
        <v>0</v>
      </c>
      <c r="FV692" s="6">
        <f t="shared" si="932"/>
        <v>0</v>
      </c>
      <c r="FW692" s="6">
        <f t="shared" si="932"/>
        <v>0</v>
      </c>
      <c r="FX692" s="6">
        <f t="shared" si="932"/>
        <v>0</v>
      </c>
      <c r="FY692" s="6">
        <f t="shared" si="932"/>
        <v>0</v>
      </c>
      <c r="FZ692" s="6">
        <f t="shared" si="932"/>
        <v>0</v>
      </c>
      <c r="GA692" s="6">
        <f t="shared" si="932"/>
        <v>0</v>
      </c>
      <c r="GB692" s="6">
        <f t="shared" si="932"/>
        <v>0</v>
      </c>
      <c r="GC692" s="6">
        <f t="shared" si="932"/>
        <v>0</v>
      </c>
      <c r="GD692" s="6">
        <f t="shared" si="932"/>
        <v>0</v>
      </c>
      <c r="GE692" s="6">
        <f t="shared" si="932"/>
        <v>0</v>
      </c>
      <c r="GF692" s="6">
        <f t="shared" si="932"/>
        <v>30.3</v>
      </c>
      <c r="GG692" s="6">
        <f t="shared" si="932"/>
        <v>0</v>
      </c>
      <c r="GH692" s="6">
        <f t="shared" si="932"/>
        <v>0</v>
      </c>
      <c r="GI692" s="6">
        <f t="shared" si="932"/>
        <v>0</v>
      </c>
      <c r="GJ692" s="6">
        <f t="shared" si="932"/>
        <v>0</v>
      </c>
      <c r="GK692" s="6">
        <f t="shared" si="932"/>
        <v>0</v>
      </c>
      <c r="GL692" s="6">
        <f t="shared" si="932"/>
        <v>0</v>
      </c>
      <c r="GM692" s="6">
        <f t="shared" si="932"/>
        <v>0</v>
      </c>
      <c r="GN692" s="6">
        <f t="shared" si="932"/>
        <v>0</v>
      </c>
      <c r="GO692" s="6">
        <f t="shared" si="932"/>
        <v>0</v>
      </c>
      <c r="GP692" s="6">
        <f t="shared" si="932"/>
        <v>0</v>
      </c>
      <c r="GQ692" s="6">
        <f t="shared" si="932"/>
        <v>0</v>
      </c>
      <c r="GR692" s="6">
        <f t="shared" si="932"/>
        <v>0</v>
      </c>
      <c r="GS692" s="6">
        <f t="shared" si="932"/>
        <v>0</v>
      </c>
      <c r="GT692" s="6">
        <f t="shared" si="932"/>
        <v>0</v>
      </c>
      <c r="GU692" s="6">
        <f t="shared" si="932"/>
        <v>0</v>
      </c>
      <c r="GV692" s="6">
        <f t="shared" si="932"/>
        <v>0</v>
      </c>
      <c r="GW692" s="6">
        <f t="shared" si="932"/>
        <v>0</v>
      </c>
      <c r="GX692" s="6">
        <f t="shared" si="932"/>
        <v>0</v>
      </c>
      <c r="GY692" s="6">
        <f t="shared" si="932"/>
        <v>0</v>
      </c>
      <c r="GZ692" s="6">
        <f t="shared" si="932"/>
        <v>0</v>
      </c>
      <c r="HA692" s="6">
        <f t="shared" si="932"/>
        <v>0</v>
      </c>
      <c r="HB692" s="6">
        <f t="shared" si="932"/>
        <v>0</v>
      </c>
      <c r="HC692" s="6">
        <f t="shared" si="932"/>
        <v>0</v>
      </c>
      <c r="HD692" s="6">
        <f t="shared" ref="HD692:HN695" si="933">IF(INDEX($A$1:$I$862, ROW($I692), 4) = HD$1, $AE692, 0)</f>
        <v>0</v>
      </c>
      <c r="HE692" s="6">
        <f t="shared" si="933"/>
        <v>0</v>
      </c>
      <c r="HF692" s="6">
        <f t="shared" si="933"/>
        <v>0</v>
      </c>
      <c r="HG692" s="6">
        <f t="shared" si="933"/>
        <v>0</v>
      </c>
      <c r="HH692" s="6">
        <f t="shared" si="933"/>
        <v>0</v>
      </c>
      <c r="HI692" s="6">
        <f t="shared" si="933"/>
        <v>0</v>
      </c>
      <c r="HJ692" s="6">
        <f t="shared" si="933"/>
        <v>0</v>
      </c>
      <c r="HK692" s="6">
        <f t="shared" si="933"/>
        <v>0</v>
      </c>
      <c r="HL692" s="6">
        <f t="shared" si="933"/>
        <v>0</v>
      </c>
      <c r="HM692" s="6">
        <f t="shared" si="933"/>
        <v>0</v>
      </c>
      <c r="HN692" s="6">
        <f t="shared" si="933"/>
        <v>0</v>
      </c>
    </row>
    <row r="693" spans="1:222" x14ac:dyDescent="0.25">
      <c r="A693">
        <v>5762</v>
      </c>
      <c r="B693">
        <v>2018</v>
      </c>
      <c r="C693" t="str">
        <v>компьютерных технологий и электронного обучения</v>
      </c>
      <c r="D693" t="str">
        <v>Готская Ирина Борисовна</v>
      </c>
      <c r="E693" t="str">
        <v>доктор педагогических наук</v>
      </c>
      <c r="F693" t="str">
        <v>профессор</v>
      </c>
      <c r="G693">
        <v>0.75</v>
      </c>
      <c r="H693">
        <v>17248</v>
      </c>
      <c r="I693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>
        <v>0</v>
      </c>
      <c r="K693">
        <v>0</v>
      </c>
      <c r="L693">
        <v>0</v>
      </c>
      <c r="M693" s="16">
        <f t="shared" si="873"/>
        <v>0</v>
      </c>
      <c r="N693" s="16">
        <f t="shared" si="874"/>
        <v>5.3000000000000007</v>
      </c>
      <c r="O693" s="16">
        <f t="shared" si="879"/>
        <v>2.5</v>
      </c>
      <c r="P693" s="16">
        <f t="shared" si="880"/>
        <v>2.5</v>
      </c>
      <c r="Q693" s="16">
        <v>0</v>
      </c>
      <c r="R693" s="16">
        <v>0</v>
      </c>
      <c r="S693" s="16">
        <v>0</v>
      </c>
      <c r="T693" s="21">
        <v>0</v>
      </c>
      <c r="U693">
        <v>0</v>
      </c>
      <c r="V693">
        <v>0</v>
      </c>
      <c r="W693">
        <v>10</v>
      </c>
      <c r="X693">
        <v>1</v>
      </c>
      <c r="Y693">
        <v>1</v>
      </c>
      <c r="Z693">
        <v>0</v>
      </c>
      <c r="AA693" t="str">
        <v>осн</v>
      </c>
      <c r="AB693">
        <f t="shared" si="881"/>
        <v>750</v>
      </c>
      <c r="AC693" t="str">
        <f t="shared" si="875"/>
        <v>КЭО (маг)</v>
      </c>
      <c r="AD693" t="str">
        <f t="shared" si="865"/>
        <v>2018/2019</v>
      </c>
      <c r="AE693">
        <f t="shared" si="876"/>
        <v>10.3</v>
      </c>
      <c r="AF693">
        <f t="shared" si="877"/>
        <v>1.3733333333333334E-2</v>
      </c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R693">
        <f t="shared" ref="BR693:CA702" si="934">IF(INDEX($A$1:$I$862, ROW($I693), 4) = BR$1, $AF693, 0)</f>
        <v>0</v>
      </c>
      <c r="BS693">
        <f t="shared" si="934"/>
        <v>0</v>
      </c>
      <c r="BT693">
        <f t="shared" si="934"/>
        <v>0</v>
      </c>
      <c r="BU693">
        <f t="shared" si="934"/>
        <v>0</v>
      </c>
      <c r="BV693">
        <f t="shared" si="934"/>
        <v>0</v>
      </c>
      <c r="BW693">
        <f t="shared" si="934"/>
        <v>0</v>
      </c>
      <c r="BX693">
        <f t="shared" si="934"/>
        <v>0</v>
      </c>
      <c r="BY693">
        <f t="shared" si="934"/>
        <v>0</v>
      </c>
      <c r="BZ693">
        <f t="shared" si="934"/>
        <v>0</v>
      </c>
      <c r="CA693">
        <f t="shared" si="934"/>
        <v>0</v>
      </c>
      <c r="CB693">
        <f t="shared" ref="CB693:CK702" si="935">IF(INDEX($A$1:$I$862, ROW($I693), 4) = CB$1, $AF693, 0)</f>
        <v>0</v>
      </c>
      <c r="CC693">
        <f t="shared" si="935"/>
        <v>0</v>
      </c>
      <c r="CD693">
        <f t="shared" si="935"/>
        <v>0</v>
      </c>
      <c r="CE693">
        <f t="shared" si="935"/>
        <v>0</v>
      </c>
      <c r="CF693">
        <f t="shared" si="935"/>
        <v>0</v>
      </c>
      <c r="CG693">
        <f t="shared" si="935"/>
        <v>0</v>
      </c>
      <c r="CH693">
        <f t="shared" si="935"/>
        <v>0</v>
      </c>
      <c r="CI693">
        <f t="shared" si="935"/>
        <v>0</v>
      </c>
      <c r="CJ693">
        <f t="shared" si="935"/>
        <v>0</v>
      </c>
      <c r="CK693">
        <f t="shared" si="935"/>
        <v>0</v>
      </c>
      <c r="CL693">
        <f t="shared" ref="CL693:CU702" si="936">IF(INDEX($A$1:$I$862, ROW($I693), 4) = CL$1, $AF693, 0)</f>
        <v>0</v>
      </c>
      <c r="CM693">
        <f t="shared" si="936"/>
        <v>1.3733333333333334E-2</v>
      </c>
      <c r="CN693">
        <f t="shared" si="936"/>
        <v>0</v>
      </c>
      <c r="CO693">
        <f t="shared" si="936"/>
        <v>0</v>
      </c>
      <c r="CP693">
        <f t="shared" si="936"/>
        <v>0</v>
      </c>
      <c r="CQ693">
        <f t="shared" si="936"/>
        <v>0</v>
      </c>
      <c r="CR693">
        <f t="shared" si="936"/>
        <v>0</v>
      </c>
      <c r="CS693">
        <f t="shared" si="936"/>
        <v>0</v>
      </c>
      <c r="CT693">
        <f t="shared" si="936"/>
        <v>0</v>
      </c>
      <c r="CU693">
        <f t="shared" si="936"/>
        <v>0</v>
      </c>
      <c r="CV693">
        <f t="shared" ref="CV693:DE702" si="937">IF(INDEX($A$1:$I$862, ROW($I693), 4) = CV$1, $AF693, 0)</f>
        <v>0</v>
      </c>
      <c r="CW693">
        <f t="shared" si="937"/>
        <v>0</v>
      </c>
      <c r="CX693">
        <f t="shared" si="937"/>
        <v>0</v>
      </c>
      <c r="CY693">
        <f t="shared" si="937"/>
        <v>0</v>
      </c>
      <c r="CZ693">
        <f t="shared" si="937"/>
        <v>0</v>
      </c>
      <c r="DA693">
        <f t="shared" si="937"/>
        <v>0</v>
      </c>
      <c r="DB693">
        <f t="shared" si="937"/>
        <v>0</v>
      </c>
      <c r="DC693">
        <f t="shared" si="937"/>
        <v>0</v>
      </c>
      <c r="DD693">
        <f t="shared" si="937"/>
        <v>0</v>
      </c>
      <c r="DE693">
        <f t="shared" si="937"/>
        <v>0</v>
      </c>
      <c r="DF693">
        <f t="shared" ref="DF693:DO702" si="938">IF(INDEX($A$1:$I$862, ROW($I693), 4) = DF$1, $AF693, 0)</f>
        <v>0</v>
      </c>
      <c r="DG693">
        <f t="shared" si="938"/>
        <v>0</v>
      </c>
      <c r="DH693">
        <f t="shared" si="938"/>
        <v>0</v>
      </c>
      <c r="DI693">
        <f t="shared" si="938"/>
        <v>0</v>
      </c>
      <c r="DJ693">
        <f t="shared" si="938"/>
        <v>0</v>
      </c>
      <c r="DK693">
        <f t="shared" si="938"/>
        <v>0</v>
      </c>
      <c r="DL693">
        <f t="shared" si="938"/>
        <v>0</v>
      </c>
      <c r="DM693">
        <f t="shared" si="938"/>
        <v>0</v>
      </c>
      <c r="DN693">
        <f t="shared" si="938"/>
        <v>0</v>
      </c>
      <c r="DO693">
        <f t="shared" si="938"/>
        <v>0</v>
      </c>
      <c r="DP693">
        <f t="shared" ref="DP693:DY702" si="939">IF(INDEX($A$1:$I$862, ROW($I693), 4) = DP$1, $AF693, 0)</f>
        <v>0</v>
      </c>
      <c r="DQ693">
        <f t="shared" si="939"/>
        <v>0</v>
      </c>
      <c r="DR693">
        <f t="shared" si="939"/>
        <v>0</v>
      </c>
      <c r="DS693">
        <f t="shared" si="939"/>
        <v>0</v>
      </c>
      <c r="DT693">
        <f t="shared" si="939"/>
        <v>0</v>
      </c>
      <c r="DU693">
        <f t="shared" si="939"/>
        <v>0</v>
      </c>
      <c r="DV693">
        <f t="shared" si="939"/>
        <v>0</v>
      </c>
      <c r="DW693">
        <f t="shared" si="939"/>
        <v>0</v>
      </c>
      <c r="DX693">
        <f t="shared" si="939"/>
        <v>0</v>
      </c>
      <c r="DY693">
        <f t="shared" si="939"/>
        <v>0</v>
      </c>
      <c r="DZ693">
        <f t="shared" ref="DZ693:EN702" si="940">IF(INDEX($A$1:$I$862, ROW($I693), 4) = DZ$1, $AF693, 0)</f>
        <v>0</v>
      </c>
      <c r="EA693">
        <f t="shared" si="940"/>
        <v>0</v>
      </c>
      <c r="EB693">
        <f t="shared" si="940"/>
        <v>0</v>
      </c>
      <c r="EC693">
        <f t="shared" si="940"/>
        <v>0</v>
      </c>
      <c r="ED693">
        <f t="shared" si="940"/>
        <v>0</v>
      </c>
      <c r="EE693">
        <f t="shared" si="940"/>
        <v>0</v>
      </c>
      <c r="EF693">
        <f t="shared" si="940"/>
        <v>0</v>
      </c>
      <c r="EG693">
        <f t="shared" si="940"/>
        <v>0</v>
      </c>
      <c r="EH693">
        <f t="shared" si="940"/>
        <v>0</v>
      </c>
      <c r="EI693">
        <f t="shared" si="940"/>
        <v>0</v>
      </c>
      <c r="EJ693">
        <f t="shared" si="940"/>
        <v>0</v>
      </c>
      <c r="EK693">
        <f t="shared" si="940"/>
        <v>0</v>
      </c>
      <c r="EL693">
        <f t="shared" si="940"/>
        <v>0</v>
      </c>
      <c r="EM693">
        <f t="shared" si="940"/>
        <v>0</v>
      </c>
      <c r="EN693">
        <f t="shared" si="940"/>
        <v>0</v>
      </c>
      <c r="ER693" s="6">
        <f t="shared" si="878"/>
        <v>0</v>
      </c>
      <c r="ES693" s="6">
        <f t="shared" ref="ES693:HD696" si="941">IF(INDEX($A$1:$I$862, ROW($I693), 4) = ES$1, $AE693, 0)</f>
        <v>0</v>
      </c>
      <c r="ET693" s="6">
        <f t="shared" si="941"/>
        <v>0</v>
      </c>
      <c r="EU693" s="6">
        <f t="shared" si="941"/>
        <v>0</v>
      </c>
      <c r="EV693" s="6">
        <f t="shared" si="941"/>
        <v>0</v>
      </c>
      <c r="EW693" s="6">
        <f t="shared" si="941"/>
        <v>0</v>
      </c>
      <c r="EX693" s="6">
        <f t="shared" si="941"/>
        <v>0</v>
      </c>
      <c r="EY693" s="6">
        <f t="shared" si="941"/>
        <v>0</v>
      </c>
      <c r="EZ693" s="6">
        <f t="shared" si="941"/>
        <v>0</v>
      </c>
      <c r="FA693" s="6">
        <f t="shared" si="941"/>
        <v>0</v>
      </c>
      <c r="FB693" s="6">
        <f t="shared" si="941"/>
        <v>0</v>
      </c>
      <c r="FC693" s="6">
        <f t="shared" si="941"/>
        <v>0</v>
      </c>
      <c r="FD693" s="6">
        <f t="shared" si="941"/>
        <v>0</v>
      </c>
      <c r="FE693" s="6">
        <f t="shared" si="941"/>
        <v>0</v>
      </c>
      <c r="FF693" s="6">
        <f t="shared" si="941"/>
        <v>0</v>
      </c>
      <c r="FG693" s="6">
        <f t="shared" si="941"/>
        <v>0</v>
      </c>
      <c r="FH693" s="6">
        <f t="shared" si="941"/>
        <v>0</v>
      </c>
      <c r="FI693" s="6">
        <f t="shared" si="941"/>
        <v>0</v>
      </c>
      <c r="FJ693" s="6">
        <f t="shared" si="941"/>
        <v>0</v>
      </c>
      <c r="FK693" s="6">
        <f t="shared" si="941"/>
        <v>0</v>
      </c>
      <c r="FL693" s="6">
        <f t="shared" si="941"/>
        <v>0</v>
      </c>
      <c r="FM693" s="6">
        <f t="shared" si="941"/>
        <v>10.3</v>
      </c>
      <c r="FN693" s="6">
        <f t="shared" si="941"/>
        <v>0</v>
      </c>
      <c r="FO693" s="6">
        <f t="shared" si="941"/>
        <v>0</v>
      </c>
      <c r="FP693" s="6">
        <f t="shared" si="941"/>
        <v>0</v>
      </c>
      <c r="FQ693" s="6">
        <f t="shared" si="941"/>
        <v>0</v>
      </c>
      <c r="FR693" s="6">
        <f t="shared" si="941"/>
        <v>0</v>
      </c>
      <c r="FS693" s="6">
        <f t="shared" si="941"/>
        <v>0</v>
      </c>
      <c r="FT693" s="6">
        <f t="shared" si="941"/>
        <v>0</v>
      </c>
      <c r="FU693" s="6">
        <f t="shared" si="941"/>
        <v>0</v>
      </c>
      <c r="FV693" s="6">
        <f t="shared" si="941"/>
        <v>0</v>
      </c>
      <c r="FW693" s="6">
        <f t="shared" si="941"/>
        <v>0</v>
      </c>
      <c r="FX693" s="6">
        <f t="shared" si="941"/>
        <v>0</v>
      </c>
      <c r="FY693" s="6">
        <f t="shared" si="941"/>
        <v>0</v>
      </c>
      <c r="FZ693" s="6">
        <f t="shared" si="941"/>
        <v>0</v>
      </c>
      <c r="GA693" s="6">
        <f t="shared" si="941"/>
        <v>0</v>
      </c>
      <c r="GB693" s="6">
        <f t="shared" si="941"/>
        <v>0</v>
      </c>
      <c r="GC693" s="6">
        <f t="shared" si="941"/>
        <v>0</v>
      </c>
      <c r="GD693" s="6">
        <f t="shared" si="941"/>
        <v>0</v>
      </c>
      <c r="GE693" s="6">
        <f t="shared" si="941"/>
        <v>0</v>
      </c>
      <c r="GF693" s="6">
        <f t="shared" si="941"/>
        <v>0</v>
      </c>
      <c r="GG693" s="6">
        <f t="shared" si="941"/>
        <v>0</v>
      </c>
      <c r="GH693" s="6">
        <f t="shared" si="941"/>
        <v>0</v>
      </c>
      <c r="GI693" s="6">
        <f t="shared" si="941"/>
        <v>0</v>
      </c>
      <c r="GJ693" s="6">
        <f t="shared" si="941"/>
        <v>0</v>
      </c>
      <c r="GK693" s="6">
        <f t="shared" si="941"/>
        <v>0</v>
      </c>
      <c r="GL693" s="6">
        <f t="shared" si="941"/>
        <v>0</v>
      </c>
      <c r="GM693" s="6">
        <f t="shared" si="941"/>
        <v>0</v>
      </c>
      <c r="GN693" s="6">
        <f t="shared" si="941"/>
        <v>0</v>
      </c>
      <c r="GO693" s="6">
        <f t="shared" si="941"/>
        <v>0</v>
      </c>
      <c r="GP693" s="6">
        <f t="shared" si="941"/>
        <v>0</v>
      </c>
      <c r="GQ693" s="6">
        <f t="shared" si="941"/>
        <v>0</v>
      </c>
      <c r="GR693" s="6">
        <f t="shared" si="941"/>
        <v>0</v>
      </c>
      <c r="GS693" s="6">
        <f t="shared" si="941"/>
        <v>0</v>
      </c>
      <c r="GT693" s="6">
        <f t="shared" si="941"/>
        <v>0</v>
      </c>
      <c r="GU693" s="6">
        <f t="shared" si="941"/>
        <v>0</v>
      </c>
      <c r="GV693" s="6">
        <f t="shared" si="941"/>
        <v>0</v>
      </c>
      <c r="GW693" s="6">
        <f t="shared" si="941"/>
        <v>0</v>
      </c>
      <c r="GX693" s="6">
        <f t="shared" si="941"/>
        <v>0</v>
      </c>
      <c r="GY693" s="6">
        <f t="shared" si="941"/>
        <v>0</v>
      </c>
      <c r="GZ693" s="6">
        <f t="shared" si="941"/>
        <v>0</v>
      </c>
      <c r="HA693" s="6">
        <f t="shared" si="941"/>
        <v>0</v>
      </c>
      <c r="HB693" s="6">
        <f t="shared" si="941"/>
        <v>0</v>
      </c>
      <c r="HC693" s="6">
        <f t="shared" si="941"/>
        <v>0</v>
      </c>
      <c r="HD693" s="6">
        <f t="shared" si="941"/>
        <v>0</v>
      </c>
      <c r="HE693" s="6">
        <f t="shared" si="933"/>
        <v>0</v>
      </c>
      <c r="HF693" s="6">
        <f t="shared" si="933"/>
        <v>0</v>
      </c>
      <c r="HG693" s="6">
        <f t="shared" si="933"/>
        <v>0</v>
      </c>
      <c r="HH693" s="6">
        <f t="shared" si="933"/>
        <v>0</v>
      </c>
      <c r="HI693" s="6">
        <f t="shared" si="933"/>
        <v>0</v>
      </c>
      <c r="HJ693" s="6">
        <f t="shared" si="933"/>
        <v>0</v>
      </c>
      <c r="HK693" s="6">
        <f t="shared" si="933"/>
        <v>0</v>
      </c>
      <c r="HL693" s="6">
        <f t="shared" si="933"/>
        <v>0</v>
      </c>
      <c r="HM693" s="6">
        <f t="shared" si="933"/>
        <v>0</v>
      </c>
      <c r="HN693" s="6">
        <f t="shared" si="933"/>
        <v>0</v>
      </c>
    </row>
    <row r="694" spans="1:222" x14ac:dyDescent="0.25">
      <c r="A694">
        <v>5762</v>
      </c>
      <c r="B694">
        <v>2018</v>
      </c>
      <c r="C694" t="str">
        <v>компьютерных технологий и электронного обучения</v>
      </c>
      <c r="D694" t="str">
        <v>Готская Ирина Борисовна</v>
      </c>
      <c r="E694" t="str">
        <v>доктор педагогических наук</v>
      </c>
      <c r="F694" t="str">
        <v>профессор</v>
      </c>
      <c r="G694">
        <v>0.75</v>
      </c>
      <c r="H694">
        <v>17248</v>
      </c>
      <c r="I694" t="str">
        <v>Модуль "Теория и практика корпоративного электронного обучения". Менеджмент качества корпоративного электронного обучения</v>
      </c>
      <c r="J694">
        <v>0</v>
      </c>
      <c r="K694">
        <v>9</v>
      </c>
      <c r="L694">
        <v>0</v>
      </c>
      <c r="M694" s="16">
        <f t="shared" si="873"/>
        <v>1</v>
      </c>
      <c r="N694" s="16">
        <f t="shared" si="874"/>
        <v>5.3000000000000007</v>
      </c>
      <c r="O694" s="16">
        <f t="shared" si="879"/>
        <v>2.5</v>
      </c>
      <c r="P694" s="16">
        <f t="shared" si="880"/>
        <v>2.5</v>
      </c>
      <c r="Q694" s="16">
        <v>0</v>
      </c>
      <c r="R694" s="16">
        <v>0</v>
      </c>
      <c r="S694" s="16">
        <v>0</v>
      </c>
      <c r="T694" s="21">
        <v>0</v>
      </c>
      <c r="U694">
        <v>0</v>
      </c>
      <c r="V694">
        <v>0</v>
      </c>
      <c r="W694">
        <v>10</v>
      </c>
      <c r="X694">
        <v>1</v>
      </c>
      <c r="Y694">
        <v>1</v>
      </c>
      <c r="Z694">
        <v>0</v>
      </c>
      <c r="AA694" t="str">
        <v>осн</v>
      </c>
      <c r="AB694">
        <f t="shared" si="881"/>
        <v>750</v>
      </c>
      <c r="AC694" t="str">
        <f t="shared" si="875"/>
        <v>КЭО (маг)</v>
      </c>
      <c r="AD694" t="str">
        <f t="shared" si="865"/>
        <v>2018/2019</v>
      </c>
      <c r="AE694">
        <f t="shared" si="876"/>
        <v>20.3</v>
      </c>
      <c r="AF694">
        <f t="shared" si="877"/>
        <v>2.7066666666666666E-2</v>
      </c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R694">
        <f t="shared" si="934"/>
        <v>0</v>
      </c>
      <c r="BS694">
        <f t="shared" si="934"/>
        <v>0</v>
      </c>
      <c r="BT694">
        <f t="shared" si="934"/>
        <v>0</v>
      </c>
      <c r="BU694">
        <f t="shared" si="934"/>
        <v>0</v>
      </c>
      <c r="BV694">
        <f t="shared" si="934"/>
        <v>0</v>
      </c>
      <c r="BW694">
        <f t="shared" si="934"/>
        <v>0</v>
      </c>
      <c r="BX694">
        <f t="shared" si="934"/>
        <v>0</v>
      </c>
      <c r="BY694">
        <f t="shared" si="934"/>
        <v>0</v>
      </c>
      <c r="BZ694">
        <f t="shared" si="934"/>
        <v>0</v>
      </c>
      <c r="CA694">
        <f t="shared" si="934"/>
        <v>0</v>
      </c>
      <c r="CB694">
        <f t="shared" si="935"/>
        <v>0</v>
      </c>
      <c r="CC694">
        <f t="shared" si="935"/>
        <v>0</v>
      </c>
      <c r="CD694">
        <f t="shared" si="935"/>
        <v>0</v>
      </c>
      <c r="CE694">
        <f t="shared" si="935"/>
        <v>0</v>
      </c>
      <c r="CF694">
        <f t="shared" si="935"/>
        <v>0</v>
      </c>
      <c r="CG694">
        <f t="shared" si="935"/>
        <v>0</v>
      </c>
      <c r="CH694">
        <f t="shared" si="935"/>
        <v>0</v>
      </c>
      <c r="CI694">
        <f t="shared" si="935"/>
        <v>0</v>
      </c>
      <c r="CJ694">
        <f t="shared" si="935"/>
        <v>0</v>
      </c>
      <c r="CK694">
        <f t="shared" si="935"/>
        <v>0</v>
      </c>
      <c r="CL694">
        <f t="shared" si="936"/>
        <v>0</v>
      </c>
      <c r="CM694">
        <f t="shared" si="936"/>
        <v>2.7066666666666666E-2</v>
      </c>
      <c r="CN694">
        <f t="shared" si="936"/>
        <v>0</v>
      </c>
      <c r="CO694">
        <f t="shared" si="936"/>
        <v>0</v>
      </c>
      <c r="CP694">
        <f t="shared" si="936"/>
        <v>0</v>
      </c>
      <c r="CQ694">
        <f t="shared" si="936"/>
        <v>0</v>
      </c>
      <c r="CR694">
        <f t="shared" si="936"/>
        <v>0</v>
      </c>
      <c r="CS694">
        <f t="shared" si="936"/>
        <v>0</v>
      </c>
      <c r="CT694">
        <f t="shared" si="936"/>
        <v>0</v>
      </c>
      <c r="CU694">
        <f t="shared" si="936"/>
        <v>0</v>
      </c>
      <c r="CV694">
        <f t="shared" si="937"/>
        <v>0</v>
      </c>
      <c r="CW694">
        <f t="shared" si="937"/>
        <v>0</v>
      </c>
      <c r="CX694">
        <f t="shared" si="937"/>
        <v>0</v>
      </c>
      <c r="CY694">
        <f t="shared" si="937"/>
        <v>0</v>
      </c>
      <c r="CZ694">
        <f t="shared" si="937"/>
        <v>0</v>
      </c>
      <c r="DA694">
        <f t="shared" si="937"/>
        <v>0</v>
      </c>
      <c r="DB694">
        <f t="shared" si="937"/>
        <v>0</v>
      </c>
      <c r="DC694">
        <f t="shared" si="937"/>
        <v>0</v>
      </c>
      <c r="DD694">
        <f t="shared" si="937"/>
        <v>0</v>
      </c>
      <c r="DE694">
        <f t="shared" si="937"/>
        <v>0</v>
      </c>
      <c r="DF694">
        <f t="shared" si="938"/>
        <v>0</v>
      </c>
      <c r="DG694">
        <f t="shared" si="938"/>
        <v>0</v>
      </c>
      <c r="DH694">
        <f t="shared" si="938"/>
        <v>0</v>
      </c>
      <c r="DI694">
        <f t="shared" si="938"/>
        <v>0</v>
      </c>
      <c r="DJ694">
        <f t="shared" si="938"/>
        <v>0</v>
      </c>
      <c r="DK694">
        <f t="shared" si="938"/>
        <v>0</v>
      </c>
      <c r="DL694">
        <f t="shared" si="938"/>
        <v>0</v>
      </c>
      <c r="DM694">
        <f t="shared" si="938"/>
        <v>0</v>
      </c>
      <c r="DN694">
        <f t="shared" si="938"/>
        <v>0</v>
      </c>
      <c r="DO694">
        <f t="shared" si="938"/>
        <v>0</v>
      </c>
      <c r="DP694">
        <f t="shared" si="939"/>
        <v>0</v>
      </c>
      <c r="DQ694">
        <f t="shared" si="939"/>
        <v>0</v>
      </c>
      <c r="DR694">
        <f t="shared" si="939"/>
        <v>0</v>
      </c>
      <c r="DS694">
        <f t="shared" si="939"/>
        <v>0</v>
      </c>
      <c r="DT694">
        <f t="shared" si="939"/>
        <v>0</v>
      </c>
      <c r="DU694">
        <f t="shared" si="939"/>
        <v>0</v>
      </c>
      <c r="DV694">
        <f t="shared" si="939"/>
        <v>0</v>
      </c>
      <c r="DW694">
        <f t="shared" si="939"/>
        <v>0</v>
      </c>
      <c r="DX694">
        <f t="shared" si="939"/>
        <v>0</v>
      </c>
      <c r="DY694">
        <f t="shared" si="939"/>
        <v>0</v>
      </c>
      <c r="DZ694">
        <f t="shared" si="940"/>
        <v>0</v>
      </c>
      <c r="EA694">
        <f t="shared" si="940"/>
        <v>0</v>
      </c>
      <c r="EB694">
        <f t="shared" si="940"/>
        <v>0</v>
      </c>
      <c r="EC694">
        <f t="shared" si="940"/>
        <v>0</v>
      </c>
      <c r="ED694">
        <f t="shared" si="940"/>
        <v>0</v>
      </c>
      <c r="EE694">
        <f t="shared" si="940"/>
        <v>0</v>
      </c>
      <c r="EF694">
        <f t="shared" si="940"/>
        <v>0</v>
      </c>
      <c r="EG694">
        <f t="shared" si="940"/>
        <v>0</v>
      </c>
      <c r="EH694">
        <f t="shared" si="940"/>
        <v>0</v>
      </c>
      <c r="EI694">
        <f t="shared" si="940"/>
        <v>0</v>
      </c>
      <c r="EJ694">
        <f t="shared" si="940"/>
        <v>0</v>
      </c>
      <c r="EK694">
        <f t="shared" si="940"/>
        <v>0</v>
      </c>
      <c r="EL694">
        <f t="shared" si="940"/>
        <v>0</v>
      </c>
      <c r="EM694">
        <f t="shared" si="940"/>
        <v>0</v>
      </c>
      <c r="EN694">
        <f t="shared" si="940"/>
        <v>0</v>
      </c>
      <c r="ER694" s="6">
        <f t="shared" si="878"/>
        <v>0</v>
      </c>
      <c r="ES694" s="6">
        <f t="shared" si="941"/>
        <v>0</v>
      </c>
      <c r="ET694" s="6">
        <f t="shared" si="941"/>
        <v>0</v>
      </c>
      <c r="EU694" s="6">
        <f t="shared" si="941"/>
        <v>0</v>
      </c>
      <c r="EV694" s="6">
        <f t="shared" si="941"/>
        <v>0</v>
      </c>
      <c r="EW694" s="6">
        <f t="shared" si="941"/>
        <v>0</v>
      </c>
      <c r="EX694" s="6">
        <f t="shared" si="941"/>
        <v>0</v>
      </c>
      <c r="EY694" s="6">
        <f t="shared" si="941"/>
        <v>0</v>
      </c>
      <c r="EZ694" s="6">
        <f t="shared" si="941"/>
        <v>0</v>
      </c>
      <c r="FA694" s="6">
        <f t="shared" si="941"/>
        <v>0</v>
      </c>
      <c r="FB694" s="6">
        <f t="shared" si="941"/>
        <v>0</v>
      </c>
      <c r="FC694" s="6">
        <f t="shared" si="941"/>
        <v>0</v>
      </c>
      <c r="FD694" s="6">
        <f t="shared" si="941"/>
        <v>0</v>
      </c>
      <c r="FE694" s="6">
        <f t="shared" si="941"/>
        <v>0</v>
      </c>
      <c r="FF694" s="6">
        <f t="shared" si="941"/>
        <v>0</v>
      </c>
      <c r="FG694" s="6">
        <f t="shared" si="941"/>
        <v>0</v>
      </c>
      <c r="FH694" s="6">
        <f t="shared" si="941"/>
        <v>0</v>
      </c>
      <c r="FI694" s="6">
        <f t="shared" si="941"/>
        <v>0</v>
      </c>
      <c r="FJ694" s="6">
        <f t="shared" si="941"/>
        <v>0</v>
      </c>
      <c r="FK694" s="6">
        <f t="shared" si="941"/>
        <v>0</v>
      </c>
      <c r="FL694" s="6">
        <f t="shared" si="941"/>
        <v>0</v>
      </c>
      <c r="FM694" s="6">
        <f t="shared" si="941"/>
        <v>20.3</v>
      </c>
      <c r="FN694" s="6">
        <f t="shared" si="941"/>
        <v>0</v>
      </c>
      <c r="FO694" s="6">
        <f t="shared" si="941"/>
        <v>0</v>
      </c>
      <c r="FP694" s="6">
        <f t="shared" si="941"/>
        <v>0</v>
      </c>
      <c r="FQ694" s="6">
        <f t="shared" si="941"/>
        <v>0</v>
      </c>
      <c r="FR694" s="6">
        <f t="shared" si="941"/>
        <v>0</v>
      </c>
      <c r="FS694" s="6">
        <f t="shared" si="941"/>
        <v>0</v>
      </c>
      <c r="FT694" s="6">
        <f t="shared" si="941"/>
        <v>0</v>
      </c>
      <c r="FU694" s="6">
        <f t="shared" si="941"/>
        <v>0</v>
      </c>
      <c r="FV694" s="6">
        <f t="shared" si="941"/>
        <v>0</v>
      </c>
      <c r="FW694" s="6">
        <f t="shared" si="941"/>
        <v>0</v>
      </c>
      <c r="FX694" s="6">
        <f t="shared" si="941"/>
        <v>0</v>
      </c>
      <c r="FY694" s="6">
        <f t="shared" si="941"/>
        <v>0</v>
      </c>
      <c r="FZ694" s="6">
        <f t="shared" si="941"/>
        <v>0</v>
      </c>
      <c r="GA694" s="6">
        <f t="shared" si="941"/>
        <v>0</v>
      </c>
      <c r="GB694" s="6">
        <f t="shared" si="941"/>
        <v>0</v>
      </c>
      <c r="GC694" s="6">
        <f t="shared" si="941"/>
        <v>0</v>
      </c>
      <c r="GD694" s="6">
        <f t="shared" si="941"/>
        <v>0</v>
      </c>
      <c r="GE694" s="6">
        <f t="shared" si="941"/>
        <v>0</v>
      </c>
      <c r="GF694" s="6">
        <f t="shared" si="941"/>
        <v>0</v>
      </c>
      <c r="GG694" s="6">
        <f t="shared" si="941"/>
        <v>0</v>
      </c>
      <c r="GH694" s="6">
        <f t="shared" si="941"/>
        <v>0</v>
      </c>
      <c r="GI694" s="6">
        <f t="shared" si="941"/>
        <v>0</v>
      </c>
      <c r="GJ694" s="6">
        <f t="shared" si="941"/>
        <v>0</v>
      </c>
      <c r="GK694" s="6">
        <f t="shared" si="941"/>
        <v>0</v>
      </c>
      <c r="GL694" s="6">
        <f t="shared" si="941"/>
        <v>0</v>
      </c>
      <c r="GM694" s="6">
        <f t="shared" si="941"/>
        <v>0</v>
      </c>
      <c r="GN694" s="6">
        <f t="shared" si="941"/>
        <v>0</v>
      </c>
      <c r="GO694" s="6">
        <f t="shared" si="941"/>
        <v>0</v>
      </c>
      <c r="GP694" s="6">
        <f t="shared" si="941"/>
        <v>0</v>
      </c>
      <c r="GQ694" s="6">
        <f t="shared" si="941"/>
        <v>0</v>
      </c>
      <c r="GR694" s="6">
        <f t="shared" si="941"/>
        <v>0</v>
      </c>
      <c r="GS694" s="6">
        <f t="shared" si="941"/>
        <v>0</v>
      </c>
      <c r="GT694" s="6">
        <f t="shared" si="941"/>
        <v>0</v>
      </c>
      <c r="GU694" s="6">
        <f t="shared" si="941"/>
        <v>0</v>
      </c>
      <c r="GV694" s="6">
        <f t="shared" si="941"/>
        <v>0</v>
      </c>
      <c r="GW694" s="6">
        <f t="shared" si="941"/>
        <v>0</v>
      </c>
      <c r="GX694" s="6">
        <f t="shared" si="941"/>
        <v>0</v>
      </c>
      <c r="GY694" s="6">
        <f t="shared" si="941"/>
        <v>0</v>
      </c>
      <c r="GZ694" s="6">
        <f t="shared" si="941"/>
        <v>0</v>
      </c>
      <c r="HA694" s="6">
        <f t="shared" si="941"/>
        <v>0</v>
      </c>
      <c r="HB694" s="6">
        <f t="shared" si="941"/>
        <v>0</v>
      </c>
      <c r="HC694" s="6">
        <f t="shared" si="941"/>
        <v>0</v>
      </c>
      <c r="HD694" s="6">
        <f t="shared" si="941"/>
        <v>0</v>
      </c>
      <c r="HE694" s="6">
        <f t="shared" si="933"/>
        <v>0</v>
      </c>
      <c r="HF694" s="6">
        <f t="shared" si="933"/>
        <v>0</v>
      </c>
      <c r="HG694" s="6">
        <f t="shared" si="933"/>
        <v>0</v>
      </c>
      <c r="HH694" s="6">
        <f t="shared" si="933"/>
        <v>0</v>
      </c>
      <c r="HI694" s="6">
        <f t="shared" si="933"/>
        <v>0</v>
      </c>
      <c r="HJ694" s="6">
        <f t="shared" si="933"/>
        <v>0</v>
      </c>
      <c r="HK694" s="6">
        <f t="shared" si="933"/>
        <v>0</v>
      </c>
      <c r="HL694" s="6">
        <f t="shared" si="933"/>
        <v>0</v>
      </c>
      <c r="HM694" s="6">
        <f t="shared" si="933"/>
        <v>0</v>
      </c>
      <c r="HN694" s="6">
        <f t="shared" si="933"/>
        <v>0</v>
      </c>
    </row>
    <row r="695" spans="1:222" x14ac:dyDescent="0.25">
      <c r="A695">
        <v>5762</v>
      </c>
      <c r="B695">
        <v>2018</v>
      </c>
      <c r="C695" t="str">
        <v>компьютерных технологий и электронного обучения</v>
      </c>
      <c r="D695" t="str">
        <v>Готская Ирина Борисовна</v>
      </c>
      <c r="E695" t="str">
        <v>доктор педагогических наук</v>
      </c>
      <c r="F695" t="str">
        <v>профессор</v>
      </c>
      <c r="G695">
        <v>0.75</v>
      </c>
      <c r="H695">
        <v>17248</v>
      </c>
      <c r="I695" t="str">
        <v>Научно-исследовательская работа. Педагогическое образование. Магистерская программа "Корпоративное электронное обучение"</v>
      </c>
      <c r="J695">
        <v>0</v>
      </c>
      <c r="K695">
        <v>0</v>
      </c>
      <c r="L695">
        <v>0</v>
      </c>
      <c r="M695" s="16">
        <f t="shared" si="873"/>
        <v>0</v>
      </c>
      <c r="N695" s="16">
        <f t="shared" si="874"/>
        <v>5.3000000000000007</v>
      </c>
      <c r="O695" s="16">
        <f t="shared" si="879"/>
        <v>2.5</v>
      </c>
      <c r="P695" s="16">
        <f t="shared" si="880"/>
        <v>2.5</v>
      </c>
      <c r="Q695" s="16">
        <v>0</v>
      </c>
      <c r="R695" s="16">
        <v>0</v>
      </c>
      <c r="S695" s="16">
        <v>0</v>
      </c>
      <c r="T695" s="21">
        <v>0</v>
      </c>
      <c r="U695">
        <v>8</v>
      </c>
      <c r="V695">
        <v>0</v>
      </c>
      <c r="W695">
        <v>10</v>
      </c>
      <c r="X695">
        <v>1</v>
      </c>
      <c r="Y695">
        <v>1</v>
      </c>
      <c r="Z695">
        <v>0</v>
      </c>
      <c r="AA695" t="str">
        <v>доп</v>
      </c>
      <c r="AB695">
        <f t="shared" si="881"/>
        <v>750</v>
      </c>
      <c r="AC695" t="str">
        <f t="shared" si="875"/>
        <v>КЭО (маг)</v>
      </c>
      <c r="AD695" t="str">
        <f t="shared" si="865"/>
        <v>2018/2019</v>
      </c>
      <c r="AE695">
        <f t="shared" si="876"/>
        <v>18.3</v>
      </c>
      <c r="AF695">
        <f t="shared" si="877"/>
        <v>2.4400000000000002E-2</v>
      </c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R695">
        <f t="shared" si="934"/>
        <v>0</v>
      </c>
      <c r="BS695">
        <f t="shared" si="934"/>
        <v>0</v>
      </c>
      <c r="BT695">
        <f t="shared" si="934"/>
        <v>0</v>
      </c>
      <c r="BU695">
        <f t="shared" si="934"/>
        <v>0</v>
      </c>
      <c r="BV695">
        <f t="shared" si="934"/>
        <v>0</v>
      </c>
      <c r="BW695">
        <f t="shared" si="934"/>
        <v>0</v>
      </c>
      <c r="BX695">
        <f t="shared" si="934"/>
        <v>0</v>
      </c>
      <c r="BY695">
        <f t="shared" si="934"/>
        <v>0</v>
      </c>
      <c r="BZ695">
        <f t="shared" si="934"/>
        <v>0</v>
      </c>
      <c r="CA695">
        <f t="shared" si="934"/>
        <v>0</v>
      </c>
      <c r="CB695">
        <f t="shared" si="935"/>
        <v>0</v>
      </c>
      <c r="CC695">
        <f t="shared" si="935"/>
        <v>0</v>
      </c>
      <c r="CD695">
        <f t="shared" si="935"/>
        <v>0</v>
      </c>
      <c r="CE695">
        <f t="shared" si="935"/>
        <v>0</v>
      </c>
      <c r="CF695">
        <f t="shared" si="935"/>
        <v>0</v>
      </c>
      <c r="CG695">
        <f t="shared" si="935"/>
        <v>0</v>
      </c>
      <c r="CH695">
        <f t="shared" si="935"/>
        <v>0</v>
      </c>
      <c r="CI695">
        <f t="shared" si="935"/>
        <v>0</v>
      </c>
      <c r="CJ695">
        <f t="shared" si="935"/>
        <v>0</v>
      </c>
      <c r="CK695">
        <f t="shared" si="935"/>
        <v>0</v>
      </c>
      <c r="CL695">
        <f t="shared" si="936"/>
        <v>0</v>
      </c>
      <c r="CM695">
        <f t="shared" si="936"/>
        <v>2.4400000000000002E-2</v>
      </c>
      <c r="CN695">
        <f t="shared" si="936"/>
        <v>0</v>
      </c>
      <c r="CO695">
        <f t="shared" si="936"/>
        <v>0</v>
      </c>
      <c r="CP695">
        <f t="shared" si="936"/>
        <v>0</v>
      </c>
      <c r="CQ695">
        <f t="shared" si="936"/>
        <v>0</v>
      </c>
      <c r="CR695">
        <f t="shared" si="936"/>
        <v>0</v>
      </c>
      <c r="CS695">
        <f t="shared" si="936"/>
        <v>0</v>
      </c>
      <c r="CT695">
        <f t="shared" si="936"/>
        <v>0</v>
      </c>
      <c r="CU695">
        <f t="shared" si="936"/>
        <v>0</v>
      </c>
      <c r="CV695">
        <f t="shared" si="937"/>
        <v>0</v>
      </c>
      <c r="CW695">
        <f t="shared" si="937"/>
        <v>0</v>
      </c>
      <c r="CX695">
        <f t="shared" si="937"/>
        <v>0</v>
      </c>
      <c r="CY695">
        <f t="shared" si="937"/>
        <v>0</v>
      </c>
      <c r="CZ695">
        <f t="shared" si="937"/>
        <v>0</v>
      </c>
      <c r="DA695">
        <f t="shared" si="937"/>
        <v>0</v>
      </c>
      <c r="DB695">
        <f t="shared" si="937"/>
        <v>0</v>
      </c>
      <c r="DC695">
        <f t="shared" si="937"/>
        <v>0</v>
      </c>
      <c r="DD695">
        <f t="shared" si="937"/>
        <v>0</v>
      </c>
      <c r="DE695">
        <f t="shared" si="937"/>
        <v>0</v>
      </c>
      <c r="DF695">
        <f t="shared" si="938"/>
        <v>0</v>
      </c>
      <c r="DG695">
        <f t="shared" si="938"/>
        <v>0</v>
      </c>
      <c r="DH695">
        <f t="shared" si="938"/>
        <v>0</v>
      </c>
      <c r="DI695">
        <f t="shared" si="938"/>
        <v>0</v>
      </c>
      <c r="DJ695">
        <f t="shared" si="938"/>
        <v>0</v>
      </c>
      <c r="DK695">
        <f t="shared" si="938"/>
        <v>0</v>
      </c>
      <c r="DL695">
        <f t="shared" si="938"/>
        <v>0</v>
      </c>
      <c r="DM695">
        <f t="shared" si="938"/>
        <v>0</v>
      </c>
      <c r="DN695">
        <f t="shared" si="938"/>
        <v>0</v>
      </c>
      <c r="DO695">
        <f t="shared" si="938"/>
        <v>0</v>
      </c>
      <c r="DP695">
        <f t="shared" si="939"/>
        <v>0</v>
      </c>
      <c r="DQ695">
        <f t="shared" si="939"/>
        <v>0</v>
      </c>
      <c r="DR695">
        <f t="shared" si="939"/>
        <v>0</v>
      </c>
      <c r="DS695">
        <f t="shared" si="939"/>
        <v>0</v>
      </c>
      <c r="DT695">
        <f t="shared" si="939"/>
        <v>0</v>
      </c>
      <c r="DU695">
        <f t="shared" si="939"/>
        <v>0</v>
      </c>
      <c r="DV695">
        <f t="shared" si="939"/>
        <v>0</v>
      </c>
      <c r="DW695">
        <f t="shared" si="939"/>
        <v>0</v>
      </c>
      <c r="DX695">
        <f t="shared" si="939"/>
        <v>0</v>
      </c>
      <c r="DY695">
        <f t="shared" si="939"/>
        <v>0</v>
      </c>
      <c r="DZ695">
        <f t="shared" si="940"/>
        <v>0</v>
      </c>
      <c r="EA695">
        <f t="shared" si="940"/>
        <v>0</v>
      </c>
      <c r="EB695">
        <f t="shared" si="940"/>
        <v>0</v>
      </c>
      <c r="EC695">
        <f t="shared" si="940"/>
        <v>0</v>
      </c>
      <c r="ED695">
        <f t="shared" si="940"/>
        <v>0</v>
      </c>
      <c r="EE695">
        <f t="shared" si="940"/>
        <v>0</v>
      </c>
      <c r="EF695">
        <f t="shared" si="940"/>
        <v>0</v>
      </c>
      <c r="EG695">
        <f t="shared" si="940"/>
        <v>0</v>
      </c>
      <c r="EH695">
        <f t="shared" si="940"/>
        <v>0</v>
      </c>
      <c r="EI695">
        <f t="shared" si="940"/>
        <v>0</v>
      </c>
      <c r="EJ695">
        <f t="shared" si="940"/>
        <v>0</v>
      </c>
      <c r="EK695">
        <f t="shared" si="940"/>
        <v>0</v>
      </c>
      <c r="EL695">
        <f t="shared" si="940"/>
        <v>0</v>
      </c>
      <c r="EM695">
        <f t="shared" si="940"/>
        <v>0</v>
      </c>
      <c r="EN695">
        <f t="shared" si="940"/>
        <v>0</v>
      </c>
      <c r="ER695" s="6">
        <f t="shared" si="878"/>
        <v>0</v>
      </c>
      <c r="ES695" s="6">
        <f t="shared" si="941"/>
        <v>0</v>
      </c>
      <c r="ET695" s="6">
        <f t="shared" si="941"/>
        <v>0</v>
      </c>
      <c r="EU695" s="6">
        <f t="shared" si="941"/>
        <v>0</v>
      </c>
      <c r="EV695" s="6">
        <f t="shared" si="941"/>
        <v>0</v>
      </c>
      <c r="EW695" s="6">
        <f t="shared" si="941"/>
        <v>0</v>
      </c>
      <c r="EX695" s="6">
        <f t="shared" si="941"/>
        <v>0</v>
      </c>
      <c r="EY695" s="6">
        <f t="shared" si="941"/>
        <v>0</v>
      </c>
      <c r="EZ695" s="6">
        <f t="shared" si="941"/>
        <v>0</v>
      </c>
      <c r="FA695" s="6">
        <f t="shared" si="941"/>
        <v>0</v>
      </c>
      <c r="FB695" s="6">
        <f t="shared" si="941"/>
        <v>0</v>
      </c>
      <c r="FC695" s="6">
        <f t="shared" si="941"/>
        <v>0</v>
      </c>
      <c r="FD695" s="6">
        <f t="shared" si="941"/>
        <v>0</v>
      </c>
      <c r="FE695" s="6">
        <f t="shared" si="941"/>
        <v>0</v>
      </c>
      <c r="FF695" s="6">
        <f t="shared" si="941"/>
        <v>0</v>
      </c>
      <c r="FG695" s="6">
        <f t="shared" si="941"/>
        <v>0</v>
      </c>
      <c r="FH695" s="6">
        <f t="shared" si="941"/>
        <v>0</v>
      </c>
      <c r="FI695" s="6">
        <f t="shared" si="941"/>
        <v>0</v>
      </c>
      <c r="FJ695" s="6">
        <f t="shared" si="941"/>
        <v>0</v>
      </c>
      <c r="FK695" s="6">
        <f t="shared" si="941"/>
        <v>0</v>
      </c>
      <c r="FL695" s="6">
        <f t="shared" si="941"/>
        <v>0</v>
      </c>
      <c r="FM695" s="6">
        <f t="shared" si="941"/>
        <v>18.3</v>
      </c>
      <c r="FN695" s="6">
        <f t="shared" si="941"/>
        <v>0</v>
      </c>
      <c r="FO695" s="6">
        <f t="shared" si="941"/>
        <v>0</v>
      </c>
      <c r="FP695" s="6">
        <f t="shared" si="941"/>
        <v>0</v>
      </c>
      <c r="FQ695" s="6">
        <f t="shared" si="941"/>
        <v>0</v>
      </c>
      <c r="FR695" s="6">
        <f t="shared" si="941"/>
        <v>0</v>
      </c>
      <c r="FS695" s="6">
        <f t="shared" si="941"/>
        <v>0</v>
      </c>
      <c r="FT695" s="6">
        <f t="shared" si="941"/>
        <v>0</v>
      </c>
      <c r="FU695" s="6">
        <f t="shared" si="941"/>
        <v>0</v>
      </c>
      <c r="FV695" s="6">
        <f t="shared" si="941"/>
        <v>0</v>
      </c>
      <c r="FW695" s="6">
        <f t="shared" si="941"/>
        <v>0</v>
      </c>
      <c r="FX695" s="6">
        <f t="shared" si="941"/>
        <v>0</v>
      </c>
      <c r="FY695" s="6">
        <f t="shared" si="941"/>
        <v>0</v>
      </c>
      <c r="FZ695" s="6">
        <f t="shared" si="941"/>
        <v>0</v>
      </c>
      <c r="GA695" s="6">
        <f t="shared" si="941"/>
        <v>0</v>
      </c>
      <c r="GB695" s="6">
        <f t="shared" si="941"/>
        <v>0</v>
      </c>
      <c r="GC695" s="6">
        <f t="shared" si="941"/>
        <v>0</v>
      </c>
      <c r="GD695" s="6">
        <f t="shared" si="941"/>
        <v>0</v>
      </c>
      <c r="GE695" s="6">
        <f t="shared" si="941"/>
        <v>0</v>
      </c>
      <c r="GF695" s="6">
        <f t="shared" si="941"/>
        <v>0</v>
      </c>
      <c r="GG695" s="6">
        <f t="shared" si="941"/>
        <v>0</v>
      </c>
      <c r="GH695" s="6">
        <f t="shared" si="941"/>
        <v>0</v>
      </c>
      <c r="GI695" s="6">
        <f t="shared" si="941"/>
        <v>0</v>
      </c>
      <c r="GJ695" s="6">
        <f t="shared" si="941"/>
        <v>0</v>
      </c>
      <c r="GK695" s="6">
        <f t="shared" si="941"/>
        <v>0</v>
      </c>
      <c r="GL695" s="6">
        <f t="shared" si="941"/>
        <v>0</v>
      </c>
      <c r="GM695" s="6">
        <f t="shared" si="941"/>
        <v>0</v>
      </c>
      <c r="GN695" s="6">
        <f t="shared" si="941"/>
        <v>0</v>
      </c>
      <c r="GO695" s="6">
        <f t="shared" si="941"/>
        <v>0</v>
      </c>
      <c r="GP695" s="6">
        <f t="shared" si="941"/>
        <v>0</v>
      </c>
      <c r="GQ695" s="6">
        <f t="shared" si="941"/>
        <v>0</v>
      </c>
      <c r="GR695" s="6">
        <f t="shared" si="941"/>
        <v>0</v>
      </c>
      <c r="GS695" s="6">
        <f t="shared" si="941"/>
        <v>0</v>
      </c>
      <c r="GT695" s="6">
        <f t="shared" si="941"/>
        <v>0</v>
      </c>
      <c r="GU695" s="6">
        <f t="shared" si="941"/>
        <v>0</v>
      </c>
      <c r="GV695" s="6">
        <f t="shared" si="941"/>
        <v>0</v>
      </c>
      <c r="GW695" s="6">
        <f t="shared" si="941"/>
        <v>0</v>
      </c>
      <c r="GX695" s="6">
        <f t="shared" si="941"/>
        <v>0</v>
      </c>
      <c r="GY695" s="6">
        <f t="shared" si="941"/>
        <v>0</v>
      </c>
      <c r="GZ695" s="6">
        <f t="shared" si="941"/>
        <v>0</v>
      </c>
      <c r="HA695" s="6">
        <f t="shared" si="941"/>
        <v>0</v>
      </c>
      <c r="HB695" s="6">
        <f t="shared" si="941"/>
        <v>0</v>
      </c>
      <c r="HC695" s="6">
        <f t="shared" si="941"/>
        <v>0</v>
      </c>
      <c r="HD695" s="6">
        <f t="shared" si="941"/>
        <v>0</v>
      </c>
      <c r="HE695" s="6">
        <f t="shared" si="933"/>
        <v>0</v>
      </c>
      <c r="HF695" s="6">
        <f t="shared" si="933"/>
        <v>0</v>
      </c>
      <c r="HG695" s="6">
        <f t="shared" si="933"/>
        <v>0</v>
      </c>
      <c r="HH695" s="6">
        <f t="shared" si="933"/>
        <v>0</v>
      </c>
      <c r="HI695" s="6">
        <f t="shared" si="933"/>
        <v>0</v>
      </c>
      <c r="HJ695" s="6">
        <f t="shared" si="933"/>
        <v>0</v>
      </c>
      <c r="HK695" s="6">
        <f t="shared" si="933"/>
        <v>0</v>
      </c>
      <c r="HL695" s="6">
        <f t="shared" si="933"/>
        <v>0</v>
      </c>
      <c r="HM695" s="6">
        <f t="shared" si="933"/>
        <v>0</v>
      </c>
      <c r="HN695" s="6">
        <f t="shared" si="933"/>
        <v>0</v>
      </c>
    </row>
    <row r="696" spans="1:222" x14ac:dyDescent="0.25">
      <c r="A696">
        <v>5762</v>
      </c>
      <c r="B696">
        <v>2018</v>
      </c>
      <c r="C696" t="str">
        <v>компьютерных технологий и электронного обучения</v>
      </c>
      <c r="D696" t="str">
        <v>Готская Ирина Борисовна</v>
      </c>
      <c r="E696" t="str">
        <v>доктор педагогических наук</v>
      </c>
      <c r="F696" t="str">
        <v>профессор</v>
      </c>
      <c r="G696">
        <v>0.75</v>
      </c>
      <c r="H696">
        <v>17248</v>
      </c>
      <c r="I696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>
        <v>0</v>
      </c>
      <c r="K696">
        <v>0</v>
      </c>
      <c r="L696">
        <v>0</v>
      </c>
      <c r="M696" s="16">
        <f t="shared" si="873"/>
        <v>0</v>
      </c>
      <c r="N696" s="16">
        <f t="shared" si="874"/>
        <v>5.3000000000000007</v>
      </c>
      <c r="O696" s="16">
        <f t="shared" si="879"/>
        <v>2.5</v>
      </c>
      <c r="P696" s="16">
        <f t="shared" si="880"/>
        <v>2.5</v>
      </c>
      <c r="Q696" s="16">
        <v>0</v>
      </c>
      <c r="R696" s="16">
        <v>0</v>
      </c>
      <c r="S696" s="16">
        <v>0</v>
      </c>
      <c r="T696" s="21">
        <v>0</v>
      </c>
      <c r="U696">
        <v>0</v>
      </c>
      <c r="V696">
        <v>44</v>
      </c>
      <c r="W696">
        <v>10</v>
      </c>
      <c r="X696">
        <v>1</v>
      </c>
      <c r="Y696">
        <v>1</v>
      </c>
      <c r="Z696">
        <v>0</v>
      </c>
      <c r="AA696" t="str">
        <v>осн</v>
      </c>
      <c r="AB696">
        <f t="shared" si="881"/>
        <v>750</v>
      </c>
      <c r="AC696" t="str">
        <f t="shared" si="875"/>
        <v>КЭО (маг)</v>
      </c>
      <c r="AD696" t="str">
        <f t="shared" si="865"/>
        <v>2018/2019</v>
      </c>
      <c r="AE696">
        <f t="shared" si="876"/>
        <v>54.3</v>
      </c>
      <c r="AF696">
        <f t="shared" si="877"/>
        <v>7.2399999999999992E-2</v>
      </c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R696">
        <f t="shared" si="934"/>
        <v>0</v>
      </c>
      <c r="BS696">
        <f t="shared" si="934"/>
        <v>0</v>
      </c>
      <c r="BT696">
        <f t="shared" si="934"/>
        <v>0</v>
      </c>
      <c r="BU696">
        <f t="shared" si="934"/>
        <v>0</v>
      </c>
      <c r="BV696">
        <f t="shared" si="934"/>
        <v>0</v>
      </c>
      <c r="BW696">
        <f t="shared" si="934"/>
        <v>0</v>
      </c>
      <c r="BX696">
        <f t="shared" si="934"/>
        <v>0</v>
      </c>
      <c r="BY696">
        <f t="shared" si="934"/>
        <v>0</v>
      </c>
      <c r="BZ696">
        <f t="shared" si="934"/>
        <v>0</v>
      </c>
      <c r="CA696">
        <f t="shared" si="934"/>
        <v>0</v>
      </c>
      <c r="CB696">
        <f t="shared" si="935"/>
        <v>0</v>
      </c>
      <c r="CC696">
        <f t="shared" si="935"/>
        <v>0</v>
      </c>
      <c r="CD696">
        <f t="shared" si="935"/>
        <v>0</v>
      </c>
      <c r="CE696">
        <f t="shared" si="935"/>
        <v>0</v>
      </c>
      <c r="CF696">
        <f t="shared" si="935"/>
        <v>0</v>
      </c>
      <c r="CG696">
        <f t="shared" si="935"/>
        <v>0</v>
      </c>
      <c r="CH696">
        <f t="shared" si="935"/>
        <v>0</v>
      </c>
      <c r="CI696">
        <f t="shared" si="935"/>
        <v>0</v>
      </c>
      <c r="CJ696">
        <f t="shared" si="935"/>
        <v>0</v>
      </c>
      <c r="CK696">
        <f t="shared" si="935"/>
        <v>0</v>
      </c>
      <c r="CL696">
        <f t="shared" si="936"/>
        <v>0</v>
      </c>
      <c r="CM696">
        <f t="shared" si="936"/>
        <v>7.2399999999999992E-2</v>
      </c>
      <c r="CN696">
        <f t="shared" si="936"/>
        <v>0</v>
      </c>
      <c r="CO696">
        <f t="shared" si="936"/>
        <v>0</v>
      </c>
      <c r="CP696">
        <f t="shared" si="936"/>
        <v>0</v>
      </c>
      <c r="CQ696">
        <f t="shared" si="936"/>
        <v>0</v>
      </c>
      <c r="CR696">
        <f t="shared" si="936"/>
        <v>0</v>
      </c>
      <c r="CS696">
        <f t="shared" si="936"/>
        <v>0</v>
      </c>
      <c r="CT696">
        <f t="shared" si="936"/>
        <v>0</v>
      </c>
      <c r="CU696">
        <f t="shared" si="936"/>
        <v>0</v>
      </c>
      <c r="CV696">
        <f t="shared" si="937"/>
        <v>0</v>
      </c>
      <c r="CW696">
        <f t="shared" si="937"/>
        <v>0</v>
      </c>
      <c r="CX696">
        <f t="shared" si="937"/>
        <v>0</v>
      </c>
      <c r="CY696">
        <f t="shared" si="937"/>
        <v>0</v>
      </c>
      <c r="CZ696">
        <f t="shared" si="937"/>
        <v>0</v>
      </c>
      <c r="DA696">
        <f t="shared" si="937"/>
        <v>0</v>
      </c>
      <c r="DB696">
        <f t="shared" si="937"/>
        <v>0</v>
      </c>
      <c r="DC696">
        <f t="shared" si="937"/>
        <v>0</v>
      </c>
      <c r="DD696">
        <f t="shared" si="937"/>
        <v>0</v>
      </c>
      <c r="DE696">
        <f t="shared" si="937"/>
        <v>0</v>
      </c>
      <c r="DF696">
        <f t="shared" si="938"/>
        <v>0</v>
      </c>
      <c r="DG696">
        <f t="shared" si="938"/>
        <v>0</v>
      </c>
      <c r="DH696">
        <f t="shared" si="938"/>
        <v>0</v>
      </c>
      <c r="DI696">
        <f t="shared" si="938"/>
        <v>0</v>
      </c>
      <c r="DJ696">
        <f t="shared" si="938"/>
        <v>0</v>
      </c>
      <c r="DK696">
        <f t="shared" si="938"/>
        <v>0</v>
      </c>
      <c r="DL696">
        <f t="shared" si="938"/>
        <v>0</v>
      </c>
      <c r="DM696">
        <f t="shared" si="938"/>
        <v>0</v>
      </c>
      <c r="DN696">
        <f t="shared" si="938"/>
        <v>0</v>
      </c>
      <c r="DO696">
        <f t="shared" si="938"/>
        <v>0</v>
      </c>
      <c r="DP696">
        <f t="shared" si="939"/>
        <v>0</v>
      </c>
      <c r="DQ696">
        <f t="shared" si="939"/>
        <v>0</v>
      </c>
      <c r="DR696">
        <f t="shared" si="939"/>
        <v>0</v>
      </c>
      <c r="DS696">
        <f t="shared" si="939"/>
        <v>0</v>
      </c>
      <c r="DT696">
        <f t="shared" si="939"/>
        <v>0</v>
      </c>
      <c r="DU696">
        <f t="shared" si="939"/>
        <v>0</v>
      </c>
      <c r="DV696">
        <f t="shared" si="939"/>
        <v>0</v>
      </c>
      <c r="DW696">
        <f t="shared" si="939"/>
        <v>0</v>
      </c>
      <c r="DX696">
        <f t="shared" si="939"/>
        <v>0</v>
      </c>
      <c r="DY696">
        <f t="shared" si="939"/>
        <v>0</v>
      </c>
      <c r="DZ696">
        <f t="shared" si="940"/>
        <v>0</v>
      </c>
      <c r="EA696">
        <f t="shared" si="940"/>
        <v>0</v>
      </c>
      <c r="EB696">
        <f t="shared" si="940"/>
        <v>0</v>
      </c>
      <c r="EC696">
        <f t="shared" si="940"/>
        <v>0</v>
      </c>
      <c r="ED696">
        <f t="shared" si="940"/>
        <v>0</v>
      </c>
      <c r="EE696">
        <f t="shared" si="940"/>
        <v>0</v>
      </c>
      <c r="EF696">
        <f t="shared" si="940"/>
        <v>0</v>
      </c>
      <c r="EG696">
        <f t="shared" si="940"/>
        <v>0</v>
      </c>
      <c r="EH696">
        <f t="shared" si="940"/>
        <v>0</v>
      </c>
      <c r="EI696">
        <f t="shared" si="940"/>
        <v>0</v>
      </c>
      <c r="EJ696">
        <f t="shared" si="940"/>
        <v>0</v>
      </c>
      <c r="EK696">
        <f t="shared" si="940"/>
        <v>0</v>
      </c>
      <c r="EL696">
        <f t="shared" si="940"/>
        <v>0</v>
      </c>
      <c r="EM696">
        <f t="shared" si="940"/>
        <v>0</v>
      </c>
      <c r="EN696">
        <f t="shared" si="940"/>
        <v>0</v>
      </c>
      <c r="ER696" s="6">
        <f t="shared" si="878"/>
        <v>0</v>
      </c>
      <c r="ES696" s="6">
        <f t="shared" si="941"/>
        <v>0</v>
      </c>
      <c r="ET696" s="6">
        <f t="shared" si="941"/>
        <v>0</v>
      </c>
      <c r="EU696" s="6">
        <f t="shared" si="941"/>
        <v>0</v>
      </c>
      <c r="EV696" s="6">
        <f t="shared" si="941"/>
        <v>0</v>
      </c>
      <c r="EW696" s="6">
        <f t="shared" si="941"/>
        <v>0</v>
      </c>
      <c r="EX696" s="6">
        <f t="shared" si="941"/>
        <v>0</v>
      </c>
      <c r="EY696" s="6">
        <f t="shared" si="941"/>
        <v>0</v>
      </c>
      <c r="EZ696" s="6">
        <f t="shared" si="941"/>
        <v>0</v>
      </c>
      <c r="FA696" s="6">
        <f t="shared" si="941"/>
        <v>0</v>
      </c>
      <c r="FB696" s="6">
        <f t="shared" si="941"/>
        <v>0</v>
      </c>
      <c r="FC696" s="6">
        <f t="shared" si="941"/>
        <v>0</v>
      </c>
      <c r="FD696" s="6">
        <f t="shared" si="941"/>
        <v>0</v>
      </c>
      <c r="FE696" s="6">
        <f t="shared" si="941"/>
        <v>0</v>
      </c>
      <c r="FF696" s="6">
        <f t="shared" si="941"/>
        <v>0</v>
      </c>
      <c r="FG696" s="6">
        <f t="shared" si="941"/>
        <v>0</v>
      </c>
      <c r="FH696" s="6">
        <f t="shared" si="941"/>
        <v>0</v>
      </c>
      <c r="FI696" s="6">
        <f t="shared" si="941"/>
        <v>0</v>
      </c>
      <c r="FJ696" s="6">
        <f t="shared" si="941"/>
        <v>0</v>
      </c>
      <c r="FK696" s="6">
        <f t="shared" si="941"/>
        <v>0</v>
      </c>
      <c r="FL696" s="6">
        <f t="shared" si="941"/>
        <v>0</v>
      </c>
      <c r="FM696" s="6">
        <f t="shared" si="941"/>
        <v>54.3</v>
      </c>
      <c r="FN696" s="6">
        <f t="shared" si="941"/>
        <v>0</v>
      </c>
      <c r="FO696" s="6">
        <f t="shared" si="941"/>
        <v>0</v>
      </c>
      <c r="FP696" s="6">
        <f t="shared" si="941"/>
        <v>0</v>
      </c>
      <c r="FQ696" s="6">
        <f t="shared" si="941"/>
        <v>0</v>
      </c>
      <c r="FR696" s="6">
        <f t="shared" si="941"/>
        <v>0</v>
      </c>
      <c r="FS696" s="6">
        <f t="shared" si="941"/>
        <v>0</v>
      </c>
      <c r="FT696" s="6">
        <f t="shared" si="941"/>
        <v>0</v>
      </c>
      <c r="FU696" s="6">
        <f t="shared" si="941"/>
        <v>0</v>
      </c>
      <c r="FV696" s="6">
        <f t="shared" si="941"/>
        <v>0</v>
      </c>
      <c r="FW696" s="6">
        <f t="shared" si="941"/>
        <v>0</v>
      </c>
      <c r="FX696" s="6">
        <f t="shared" si="941"/>
        <v>0</v>
      </c>
      <c r="FY696" s="6">
        <f t="shared" si="941"/>
        <v>0</v>
      </c>
      <c r="FZ696" s="6">
        <f t="shared" si="941"/>
        <v>0</v>
      </c>
      <c r="GA696" s="6">
        <f t="shared" si="941"/>
        <v>0</v>
      </c>
      <c r="GB696" s="6">
        <f t="shared" si="941"/>
        <v>0</v>
      </c>
      <c r="GC696" s="6">
        <f t="shared" si="941"/>
        <v>0</v>
      </c>
      <c r="GD696" s="6">
        <f t="shared" si="941"/>
        <v>0</v>
      </c>
      <c r="GE696" s="6">
        <f t="shared" si="941"/>
        <v>0</v>
      </c>
      <c r="GF696" s="6">
        <f t="shared" si="941"/>
        <v>0</v>
      </c>
      <c r="GG696" s="6">
        <f t="shared" si="941"/>
        <v>0</v>
      </c>
      <c r="GH696" s="6">
        <f t="shared" si="941"/>
        <v>0</v>
      </c>
      <c r="GI696" s="6">
        <f t="shared" si="941"/>
        <v>0</v>
      </c>
      <c r="GJ696" s="6">
        <f t="shared" si="941"/>
        <v>0</v>
      </c>
      <c r="GK696" s="6">
        <f t="shared" si="941"/>
        <v>0</v>
      </c>
      <c r="GL696" s="6">
        <f t="shared" si="941"/>
        <v>0</v>
      </c>
      <c r="GM696" s="6">
        <f t="shared" si="941"/>
        <v>0</v>
      </c>
      <c r="GN696" s="6">
        <f t="shared" si="941"/>
        <v>0</v>
      </c>
      <c r="GO696" s="6">
        <f t="shared" si="941"/>
        <v>0</v>
      </c>
      <c r="GP696" s="6">
        <f t="shared" si="941"/>
        <v>0</v>
      </c>
      <c r="GQ696" s="6">
        <f t="shared" si="941"/>
        <v>0</v>
      </c>
      <c r="GR696" s="6">
        <f t="shared" si="941"/>
        <v>0</v>
      </c>
      <c r="GS696" s="6">
        <f t="shared" si="941"/>
        <v>0</v>
      </c>
      <c r="GT696" s="6">
        <f t="shared" si="941"/>
        <v>0</v>
      </c>
      <c r="GU696" s="6">
        <f t="shared" si="941"/>
        <v>0</v>
      </c>
      <c r="GV696" s="6">
        <f t="shared" si="941"/>
        <v>0</v>
      </c>
      <c r="GW696" s="6">
        <f t="shared" si="941"/>
        <v>0</v>
      </c>
      <c r="GX696" s="6">
        <f t="shared" si="941"/>
        <v>0</v>
      </c>
      <c r="GY696" s="6">
        <f t="shared" si="941"/>
        <v>0</v>
      </c>
      <c r="GZ696" s="6">
        <f t="shared" si="941"/>
        <v>0</v>
      </c>
      <c r="HA696" s="6">
        <f t="shared" si="941"/>
        <v>0</v>
      </c>
      <c r="HB696" s="6">
        <f t="shared" si="941"/>
        <v>0</v>
      </c>
      <c r="HC696" s="6">
        <f t="shared" si="941"/>
        <v>0</v>
      </c>
      <c r="HD696" s="6">
        <f t="shared" ref="HD696:HN699" si="942">IF(INDEX($A$1:$I$862, ROW($I696), 4) = HD$1, $AE696, 0)</f>
        <v>0</v>
      </c>
      <c r="HE696" s="6">
        <f t="shared" si="942"/>
        <v>0</v>
      </c>
      <c r="HF696" s="6">
        <f t="shared" si="942"/>
        <v>0</v>
      </c>
      <c r="HG696" s="6">
        <f t="shared" si="942"/>
        <v>0</v>
      </c>
      <c r="HH696" s="6">
        <f t="shared" si="942"/>
        <v>0</v>
      </c>
      <c r="HI696" s="6">
        <f t="shared" si="942"/>
        <v>0</v>
      </c>
      <c r="HJ696" s="6">
        <f t="shared" si="942"/>
        <v>0</v>
      </c>
      <c r="HK696" s="6">
        <f t="shared" si="942"/>
        <v>0</v>
      </c>
      <c r="HL696" s="6">
        <f t="shared" si="942"/>
        <v>0</v>
      </c>
      <c r="HM696" s="6">
        <f t="shared" si="942"/>
        <v>0</v>
      </c>
      <c r="HN696" s="6">
        <f t="shared" si="942"/>
        <v>0</v>
      </c>
    </row>
    <row r="697" spans="1:222" x14ac:dyDescent="0.25">
      <c r="A697">
        <v>5762</v>
      </c>
      <c r="B697">
        <v>2018</v>
      </c>
      <c r="C697" t="str">
        <v>компьютерных технологий и электронного обучения</v>
      </c>
      <c r="D697" t="str">
        <v>Готская Ирина Борисовна</v>
      </c>
      <c r="E697" t="str">
        <v>доктор педагогических наук</v>
      </c>
      <c r="F697" t="str">
        <v>профессор</v>
      </c>
      <c r="G697">
        <v>0.75</v>
      </c>
      <c r="H697">
        <v>17248</v>
      </c>
      <c r="I69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>
        <v>0</v>
      </c>
      <c r="K697">
        <v>0</v>
      </c>
      <c r="L697">
        <v>0</v>
      </c>
      <c r="M697" s="16">
        <f t="shared" si="873"/>
        <v>0</v>
      </c>
      <c r="N697" s="16">
        <f t="shared" si="874"/>
        <v>5.3000000000000007</v>
      </c>
      <c r="O697" s="16">
        <f t="shared" si="879"/>
        <v>2.5</v>
      </c>
      <c r="P697" s="16">
        <f t="shared" si="880"/>
        <v>2.5</v>
      </c>
      <c r="Q697" s="16">
        <v>0</v>
      </c>
      <c r="R697" s="16">
        <v>0</v>
      </c>
      <c r="S697" s="16">
        <v>0</v>
      </c>
      <c r="T697" s="21">
        <v>0</v>
      </c>
      <c r="U697">
        <v>8</v>
      </c>
      <c r="V697">
        <v>0</v>
      </c>
      <c r="W697">
        <v>10</v>
      </c>
      <c r="X697">
        <v>1</v>
      </c>
      <c r="Y697">
        <v>1</v>
      </c>
      <c r="Z697">
        <v>0</v>
      </c>
      <c r="AA697" t="str">
        <v>доп</v>
      </c>
      <c r="AB697">
        <f t="shared" si="881"/>
        <v>750</v>
      </c>
      <c r="AC697" t="str">
        <f t="shared" si="875"/>
        <v>КЭО (маг)</v>
      </c>
      <c r="AD697" t="str">
        <f t="shared" si="865"/>
        <v>2018/2019</v>
      </c>
      <c r="AE697">
        <f t="shared" si="876"/>
        <v>18.3</v>
      </c>
      <c r="AF697">
        <f t="shared" si="877"/>
        <v>2.4400000000000002E-2</v>
      </c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R697">
        <f t="shared" si="934"/>
        <v>0</v>
      </c>
      <c r="BS697">
        <f t="shared" si="934"/>
        <v>0</v>
      </c>
      <c r="BT697">
        <f t="shared" si="934"/>
        <v>0</v>
      </c>
      <c r="BU697">
        <f t="shared" si="934"/>
        <v>0</v>
      </c>
      <c r="BV697">
        <f t="shared" si="934"/>
        <v>0</v>
      </c>
      <c r="BW697">
        <f t="shared" si="934"/>
        <v>0</v>
      </c>
      <c r="BX697">
        <f t="shared" si="934"/>
        <v>0</v>
      </c>
      <c r="BY697">
        <f t="shared" si="934"/>
        <v>0</v>
      </c>
      <c r="BZ697">
        <f t="shared" si="934"/>
        <v>0</v>
      </c>
      <c r="CA697">
        <f t="shared" si="934"/>
        <v>0</v>
      </c>
      <c r="CB697">
        <f t="shared" si="935"/>
        <v>0</v>
      </c>
      <c r="CC697">
        <f t="shared" si="935"/>
        <v>0</v>
      </c>
      <c r="CD697">
        <f t="shared" si="935"/>
        <v>0</v>
      </c>
      <c r="CE697">
        <f t="shared" si="935"/>
        <v>0</v>
      </c>
      <c r="CF697">
        <f t="shared" si="935"/>
        <v>0</v>
      </c>
      <c r="CG697">
        <f t="shared" si="935"/>
        <v>0</v>
      </c>
      <c r="CH697">
        <f t="shared" si="935"/>
        <v>0</v>
      </c>
      <c r="CI697">
        <f t="shared" si="935"/>
        <v>0</v>
      </c>
      <c r="CJ697">
        <f t="shared" si="935"/>
        <v>0</v>
      </c>
      <c r="CK697">
        <f t="shared" si="935"/>
        <v>0</v>
      </c>
      <c r="CL697">
        <f t="shared" si="936"/>
        <v>0</v>
      </c>
      <c r="CM697">
        <f t="shared" si="936"/>
        <v>2.4400000000000002E-2</v>
      </c>
      <c r="CN697">
        <f t="shared" si="936"/>
        <v>0</v>
      </c>
      <c r="CO697">
        <f t="shared" si="936"/>
        <v>0</v>
      </c>
      <c r="CP697">
        <f t="shared" si="936"/>
        <v>0</v>
      </c>
      <c r="CQ697">
        <f t="shared" si="936"/>
        <v>0</v>
      </c>
      <c r="CR697">
        <f t="shared" si="936"/>
        <v>0</v>
      </c>
      <c r="CS697">
        <f t="shared" si="936"/>
        <v>0</v>
      </c>
      <c r="CT697">
        <f t="shared" si="936"/>
        <v>0</v>
      </c>
      <c r="CU697">
        <f t="shared" si="936"/>
        <v>0</v>
      </c>
      <c r="CV697">
        <f t="shared" si="937"/>
        <v>0</v>
      </c>
      <c r="CW697">
        <f t="shared" si="937"/>
        <v>0</v>
      </c>
      <c r="CX697">
        <f t="shared" si="937"/>
        <v>0</v>
      </c>
      <c r="CY697">
        <f t="shared" si="937"/>
        <v>0</v>
      </c>
      <c r="CZ697">
        <f t="shared" si="937"/>
        <v>0</v>
      </c>
      <c r="DA697">
        <f t="shared" si="937"/>
        <v>0</v>
      </c>
      <c r="DB697">
        <f t="shared" si="937"/>
        <v>0</v>
      </c>
      <c r="DC697">
        <f t="shared" si="937"/>
        <v>0</v>
      </c>
      <c r="DD697">
        <f t="shared" si="937"/>
        <v>0</v>
      </c>
      <c r="DE697">
        <f t="shared" si="937"/>
        <v>0</v>
      </c>
      <c r="DF697">
        <f t="shared" si="938"/>
        <v>0</v>
      </c>
      <c r="DG697">
        <f t="shared" si="938"/>
        <v>0</v>
      </c>
      <c r="DH697">
        <f t="shared" si="938"/>
        <v>0</v>
      </c>
      <c r="DI697">
        <f t="shared" si="938"/>
        <v>0</v>
      </c>
      <c r="DJ697">
        <f t="shared" si="938"/>
        <v>0</v>
      </c>
      <c r="DK697">
        <f t="shared" si="938"/>
        <v>0</v>
      </c>
      <c r="DL697">
        <f t="shared" si="938"/>
        <v>0</v>
      </c>
      <c r="DM697">
        <f t="shared" si="938"/>
        <v>0</v>
      </c>
      <c r="DN697">
        <f t="shared" si="938"/>
        <v>0</v>
      </c>
      <c r="DO697">
        <f t="shared" si="938"/>
        <v>0</v>
      </c>
      <c r="DP697">
        <f t="shared" si="939"/>
        <v>0</v>
      </c>
      <c r="DQ697">
        <f t="shared" si="939"/>
        <v>0</v>
      </c>
      <c r="DR697">
        <f t="shared" si="939"/>
        <v>0</v>
      </c>
      <c r="DS697">
        <f t="shared" si="939"/>
        <v>0</v>
      </c>
      <c r="DT697">
        <f t="shared" si="939"/>
        <v>0</v>
      </c>
      <c r="DU697">
        <f t="shared" si="939"/>
        <v>0</v>
      </c>
      <c r="DV697">
        <f t="shared" si="939"/>
        <v>0</v>
      </c>
      <c r="DW697">
        <f t="shared" si="939"/>
        <v>0</v>
      </c>
      <c r="DX697">
        <f t="shared" si="939"/>
        <v>0</v>
      </c>
      <c r="DY697">
        <f t="shared" si="939"/>
        <v>0</v>
      </c>
      <c r="DZ697">
        <f t="shared" si="940"/>
        <v>0</v>
      </c>
      <c r="EA697">
        <f t="shared" si="940"/>
        <v>0</v>
      </c>
      <c r="EB697">
        <f t="shared" si="940"/>
        <v>0</v>
      </c>
      <c r="EC697">
        <f t="shared" si="940"/>
        <v>0</v>
      </c>
      <c r="ED697">
        <f t="shared" si="940"/>
        <v>0</v>
      </c>
      <c r="EE697">
        <f t="shared" si="940"/>
        <v>0</v>
      </c>
      <c r="EF697">
        <f t="shared" si="940"/>
        <v>0</v>
      </c>
      <c r="EG697">
        <f t="shared" si="940"/>
        <v>0</v>
      </c>
      <c r="EH697">
        <f t="shared" si="940"/>
        <v>0</v>
      </c>
      <c r="EI697">
        <f t="shared" si="940"/>
        <v>0</v>
      </c>
      <c r="EJ697">
        <f t="shared" si="940"/>
        <v>0</v>
      </c>
      <c r="EK697">
        <f t="shared" si="940"/>
        <v>0</v>
      </c>
      <c r="EL697">
        <f t="shared" si="940"/>
        <v>0</v>
      </c>
      <c r="EM697">
        <f t="shared" si="940"/>
        <v>0</v>
      </c>
      <c r="EN697">
        <f t="shared" si="940"/>
        <v>0</v>
      </c>
      <c r="ER697" s="6">
        <f t="shared" si="878"/>
        <v>0</v>
      </c>
      <c r="ES697" s="6">
        <f t="shared" ref="ES697:HD700" si="943">IF(INDEX($A$1:$I$862, ROW($I697), 4) = ES$1, $AE697, 0)</f>
        <v>0</v>
      </c>
      <c r="ET697" s="6">
        <f t="shared" si="943"/>
        <v>0</v>
      </c>
      <c r="EU697" s="6">
        <f t="shared" si="943"/>
        <v>0</v>
      </c>
      <c r="EV697" s="6">
        <f t="shared" si="943"/>
        <v>0</v>
      </c>
      <c r="EW697" s="6">
        <f t="shared" si="943"/>
        <v>0</v>
      </c>
      <c r="EX697" s="6">
        <f t="shared" si="943"/>
        <v>0</v>
      </c>
      <c r="EY697" s="6">
        <f t="shared" si="943"/>
        <v>0</v>
      </c>
      <c r="EZ697" s="6">
        <f t="shared" si="943"/>
        <v>0</v>
      </c>
      <c r="FA697" s="6">
        <f t="shared" si="943"/>
        <v>0</v>
      </c>
      <c r="FB697" s="6">
        <f t="shared" si="943"/>
        <v>0</v>
      </c>
      <c r="FC697" s="6">
        <f t="shared" si="943"/>
        <v>0</v>
      </c>
      <c r="FD697" s="6">
        <f t="shared" si="943"/>
        <v>0</v>
      </c>
      <c r="FE697" s="6">
        <f t="shared" si="943"/>
        <v>0</v>
      </c>
      <c r="FF697" s="6">
        <f t="shared" si="943"/>
        <v>0</v>
      </c>
      <c r="FG697" s="6">
        <f t="shared" si="943"/>
        <v>0</v>
      </c>
      <c r="FH697" s="6">
        <f t="shared" si="943"/>
        <v>0</v>
      </c>
      <c r="FI697" s="6">
        <f t="shared" si="943"/>
        <v>0</v>
      </c>
      <c r="FJ697" s="6">
        <f t="shared" si="943"/>
        <v>0</v>
      </c>
      <c r="FK697" s="6">
        <f t="shared" si="943"/>
        <v>0</v>
      </c>
      <c r="FL697" s="6">
        <f t="shared" si="943"/>
        <v>0</v>
      </c>
      <c r="FM697" s="6">
        <f t="shared" si="943"/>
        <v>18.3</v>
      </c>
      <c r="FN697" s="6">
        <f t="shared" si="943"/>
        <v>0</v>
      </c>
      <c r="FO697" s="6">
        <f t="shared" si="943"/>
        <v>0</v>
      </c>
      <c r="FP697" s="6">
        <f t="shared" si="943"/>
        <v>0</v>
      </c>
      <c r="FQ697" s="6">
        <f t="shared" si="943"/>
        <v>0</v>
      </c>
      <c r="FR697" s="6">
        <f t="shared" si="943"/>
        <v>0</v>
      </c>
      <c r="FS697" s="6">
        <f t="shared" si="943"/>
        <v>0</v>
      </c>
      <c r="FT697" s="6">
        <f t="shared" si="943"/>
        <v>0</v>
      </c>
      <c r="FU697" s="6">
        <f t="shared" si="943"/>
        <v>0</v>
      </c>
      <c r="FV697" s="6">
        <f t="shared" si="943"/>
        <v>0</v>
      </c>
      <c r="FW697" s="6">
        <f t="shared" si="943"/>
        <v>0</v>
      </c>
      <c r="FX697" s="6">
        <f t="shared" si="943"/>
        <v>0</v>
      </c>
      <c r="FY697" s="6">
        <f t="shared" si="943"/>
        <v>0</v>
      </c>
      <c r="FZ697" s="6">
        <f t="shared" si="943"/>
        <v>0</v>
      </c>
      <c r="GA697" s="6">
        <f t="shared" si="943"/>
        <v>0</v>
      </c>
      <c r="GB697" s="6">
        <f t="shared" si="943"/>
        <v>0</v>
      </c>
      <c r="GC697" s="6">
        <f t="shared" si="943"/>
        <v>0</v>
      </c>
      <c r="GD697" s="6">
        <f t="shared" si="943"/>
        <v>0</v>
      </c>
      <c r="GE697" s="6">
        <f t="shared" si="943"/>
        <v>0</v>
      </c>
      <c r="GF697" s="6">
        <f t="shared" si="943"/>
        <v>0</v>
      </c>
      <c r="GG697" s="6">
        <f t="shared" si="943"/>
        <v>0</v>
      </c>
      <c r="GH697" s="6">
        <f t="shared" si="943"/>
        <v>0</v>
      </c>
      <c r="GI697" s="6">
        <f t="shared" si="943"/>
        <v>0</v>
      </c>
      <c r="GJ697" s="6">
        <f t="shared" si="943"/>
        <v>0</v>
      </c>
      <c r="GK697" s="6">
        <f t="shared" si="943"/>
        <v>0</v>
      </c>
      <c r="GL697" s="6">
        <f t="shared" si="943"/>
        <v>0</v>
      </c>
      <c r="GM697" s="6">
        <f t="shared" si="943"/>
        <v>0</v>
      </c>
      <c r="GN697" s="6">
        <f t="shared" si="943"/>
        <v>0</v>
      </c>
      <c r="GO697" s="6">
        <f t="shared" si="943"/>
        <v>0</v>
      </c>
      <c r="GP697" s="6">
        <f t="shared" si="943"/>
        <v>0</v>
      </c>
      <c r="GQ697" s="6">
        <f t="shared" si="943"/>
        <v>0</v>
      </c>
      <c r="GR697" s="6">
        <f t="shared" si="943"/>
        <v>0</v>
      </c>
      <c r="GS697" s="6">
        <f t="shared" si="943"/>
        <v>0</v>
      </c>
      <c r="GT697" s="6">
        <f t="shared" si="943"/>
        <v>0</v>
      </c>
      <c r="GU697" s="6">
        <f t="shared" si="943"/>
        <v>0</v>
      </c>
      <c r="GV697" s="6">
        <f t="shared" si="943"/>
        <v>0</v>
      </c>
      <c r="GW697" s="6">
        <f t="shared" si="943"/>
        <v>0</v>
      </c>
      <c r="GX697" s="6">
        <f t="shared" si="943"/>
        <v>0</v>
      </c>
      <c r="GY697" s="6">
        <f t="shared" si="943"/>
        <v>0</v>
      </c>
      <c r="GZ697" s="6">
        <f t="shared" si="943"/>
        <v>0</v>
      </c>
      <c r="HA697" s="6">
        <f t="shared" si="943"/>
        <v>0</v>
      </c>
      <c r="HB697" s="6">
        <f t="shared" si="943"/>
        <v>0</v>
      </c>
      <c r="HC697" s="6">
        <f t="shared" si="943"/>
        <v>0</v>
      </c>
      <c r="HD697" s="6">
        <f t="shared" si="943"/>
        <v>0</v>
      </c>
      <c r="HE697" s="6">
        <f t="shared" si="942"/>
        <v>0</v>
      </c>
      <c r="HF697" s="6">
        <f t="shared" si="942"/>
        <v>0</v>
      </c>
      <c r="HG697" s="6">
        <f t="shared" si="942"/>
        <v>0</v>
      </c>
      <c r="HH697" s="6">
        <f t="shared" si="942"/>
        <v>0</v>
      </c>
      <c r="HI697" s="6">
        <f t="shared" si="942"/>
        <v>0</v>
      </c>
      <c r="HJ697" s="6">
        <f t="shared" si="942"/>
        <v>0</v>
      </c>
      <c r="HK697" s="6">
        <f t="shared" si="942"/>
        <v>0</v>
      </c>
      <c r="HL697" s="6">
        <f t="shared" si="942"/>
        <v>0</v>
      </c>
      <c r="HM697" s="6">
        <f t="shared" si="942"/>
        <v>0</v>
      </c>
      <c r="HN697" s="6">
        <f t="shared" si="942"/>
        <v>0</v>
      </c>
    </row>
    <row r="698" spans="1:222" x14ac:dyDescent="0.25">
      <c r="A698">
        <v>5762</v>
      </c>
      <c r="B698">
        <v>2018</v>
      </c>
      <c r="C698" t="str">
        <v>компьютерных технологий и электронного обучения</v>
      </c>
      <c r="D698" t="str">
        <v>Готская Ирина Борисовна</v>
      </c>
      <c r="E698" t="str">
        <v>доктор педагогических наук</v>
      </c>
      <c r="F698" t="str">
        <v>профессор</v>
      </c>
      <c r="G698">
        <v>0.75</v>
      </c>
      <c r="H698">
        <v>17248</v>
      </c>
      <c r="I698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>
        <v>0</v>
      </c>
      <c r="K698">
        <v>0</v>
      </c>
      <c r="L698">
        <v>0</v>
      </c>
      <c r="M698" s="16">
        <f t="shared" si="873"/>
        <v>0</v>
      </c>
      <c r="N698" s="16">
        <f t="shared" si="874"/>
        <v>5.3000000000000007</v>
      </c>
      <c r="O698" s="16">
        <f t="shared" si="879"/>
        <v>2.5</v>
      </c>
      <c r="P698" s="16">
        <f t="shared" si="880"/>
        <v>2.5</v>
      </c>
      <c r="Q698" s="16">
        <v>0</v>
      </c>
      <c r="R698" s="16">
        <v>0</v>
      </c>
      <c r="S698" s="16">
        <v>0</v>
      </c>
      <c r="T698" s="21">
        <v>0</v>
      </c>
      <c r="U698">
        <v>8</v>
      </c>
      <c r="V698">
        <v>0</v>
      </c>
      <c r="W698">
        <v>10</v>
      </c>
      <c r="X698">
        <v>1</v>
      </c>
      <c r="Y698">
        <v>1</v>
      </c>
      <c r="Z698">
        <v>0</v>
      </c>
      <c r="AA698" t="str">
        <v>доп</v>
      </c>
      <c r="AB698">
        <f t="shared" si="881"/>
        <v>750</v>
      </c>
      <c r="AC698" t="str">
        <f t="shared" si="875"/>
        <v>КЭО (маг)</v>
      </c>
      <c r="AD698" t="str">
        <f t="shared" si="865"/>
        <v>2018/2019</v>
      </c>
      <c r="AE698">
        <f t="shared" si="876"/>
        <v>18.3</v>
      </c>
      <c r="AF698">
        <f t="shared" si="877"/>
        <v>2.4400000000000002E-2</v>
      </c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R698">
        <f t="shared" si="934"/>
        <v>0</v>
      </c>
      <c r="BS698">
        <f t="shared" si="934"/>
        <v>0</v>
      </c>
      <c r="BT698">
        <f t="shared" si="934"/>
        <v>0</v>
      </c>
      <c r="BU698">
        <f t="shared" si="934"/>
        <v>0</v>
      </c>
      <c r="BV698">
        <f t="shared" si="934"/>
        <v>0</v>
      </c>
      <c r="BW698">
        <f t="shared" si="934"/>
        <v>0</v>
      </c>
      <c r="BX698">
        <f t="shared" si="934"/>
        <v>0</v>
      </c>
      <c r="BY698">
        <f t="shared" si="934"/>
        <v>0</v>
      </c>
      <c r="BZ698">
        <f t="shared" si="934"/>
        <v>0</v>
      </c>
      <c r="CA698">
        <f t="shared" si="934"/>
        <v>0</v>
      </c>
      <c r="CB698">
        <f t="shared" si="935"/>
        <v>0</v>
      </c>
      <c r="CC698">
        <f t="shared" si="935"/>
        <v>0</v>
      </c>
      <c r="CD698">
        <f t="shared" si="935"/>
        <v>0</v>
      </c>
      <c r="CE698">
        <f t="shared" si="935"/>
        <v>0</v>
      </c>
      <c r="CF698">
        <f t="shared" si="935"/>
        <v>0</v>
      </c>
      <c r="CG698">
        <f t="shared" si="935"/>
        <v>0</v>
      </c>
      <c r="CH698">
        <f t="shared" si="935"/>
        <v>0</v>
      </c>
      <c r="CI698">
        <f t="shared" si="935"/>
        <v>0</v>
      </c>
      <c r="CJ698">
        <f t="shared" si="935"/>
        <v>0</v>
      </c>
      <c r="CK698">
        <f t="shared" si="935"/>
        <v>0</v>
      </c>
      <c r="CL698">
        <f t="shared" si="936"/>
        <v>0</v>
      </c>
      <c r="CM698">
        <f t="shared" si="936"/>
        <v>2.4400000000000002E-2</v>
      </c>
      <c r="CN698">
        <f t="shared" si="936"/>
        <v>0</v>
      </c>
      <c r="CO698">
        <f t="shared" si="936"/>
        <v>0</v>
      </c>
      <c r="CP698">
        <f t="shared" si="936"/>
        <v>0</v>
      </c>
      <c r="CQ698">
        <f t="shared" si="936"/>
        <v>0</v>
      </c>
      <c r="CR698">
        <f t="shared" si="936"/>
        <v>0</v>
      </c>
      <c r="CS698">
        <f t="shared" si="936"/>
        <v>0</v>
      </c>
      <c r="CT698">
        <f t="shared" si="936"/>
        <v>0</v>
      </c>
      <c r="CU698">
        <f t="shared" si="936"/>
        <v>0</v>
      </c>
      <c r="CV698">
        <f t="shared" si="937"/>
        <v>0</v>
      </c>
      <c r="CW698">
        <f t="shared" si="937"/>
        <v>0</v>
      </c>
      <c r="CX698">
        <f t="shared" si="937"/>
        <v>0</v>
      </c>
      <c r="CY698">
        <f t="shared" si="937"/>
        <v>0</v>
      </c>
      <c r="CZ698">
        <f t="shared" si="937"/>
        <v>0</v>
      </c>
      <c r="DA698">
        <f t="shared" si="937"/>
        <v>0</v>
      </c>
      <c r="DB698">
        <f t="shared" si="937"/>
        <v>0</v>
      </c>
      <c r="DC698">
        <f t="shared" si="937"/>
        <v>0</v>
      </c>
      <c r="DD698">
        <f t="shared" si="937"/>
        <v>0</v>
      </c>
      <c r="DE698">
        <f t="shared" si="937"/>
        <v>0</v>
      </c>
      <c r="DF698">
        <f t="shared" si="938"/>
        <v>0</v>
      </c>
      <c r="DG698">
        <f t="shared" si="938"/>
        <v>0</v>
      </c>
      <c r="DH698">
        <f t="shared" si="938"/>
        <v>0</v>
      </c>
      <c r="DI698">
        <f t="shared" si="938"/>
        <v>0</v>
      </c>
      <c r="DJ698">
        <f t="shared" si="938"/>
        <v>0</v>
      </c>
      <c r="DK698">
        <f t="shared" si="938"/>
        <v>0</v>
      </c>
      <c r="DL698">
        <f t="shared" si="938"/>
        <v>0</v>
      </c>
      <c r="DM698">
        <f t="shared" si="938"/>
        <v>0</v>
      </c>
      <c r="DN698">
        <f t="shared" si="938"/>
        <v>0</v>
      </c>
      <c r="DO698">
        <f t="shared" si="938"/>
        <v>0</v>
      </c>
      <c r="DP698">
        <f t="shared" si="939"/>
        <v>0</v>
      </c>
      <c r="DQ698">
        <f t="shared" si="939"/>
        <v>0</v>
      </c>
      <c r="DR698">
        <f t="shared" si="939"/>
        <v>0</v>
      </c>
      <c r="DS698">
        <f t="shared" si="939"/>
        <v>0</v>
      </c>
      <c r="DT698">
        <f t="shared" si="939"/>
        <v>0</v>
      </c>
      <c r="DU698">
        <f t="shared" si="939"/>
        <v>0</v>
      </c>
      <c r="DV698">
        <f t="shared" si="939"/>
        <v>0</v>
      </c>
      <c r="DW698">
        <f t="shared" si="939"/>
        <v>0</v>
      </c>
      <c r="DX698">
        <f t="shared" si="939"/>
        <v>0</v>
      </c>
      <c r="DY698">
        <f t="shared" si="939"/>
        <v>0</v>
      </c>
      <c r="DZ698">
        <f t="shared" si="940"/>
        <v>0</v>
      </c>
      <c r="EA698">
        <f t="shared" si="940"/>
        <v>0</v>
      </c>
      <c r="EB698">
        <f t="shared" si="940"/>
        <v>0</v>
      </c>
      <c r="EC698">
        <f t="shared" si="940"/>
        <v>0</v>
      </c>
      <c r="ED698">
        <f t="shared" si="940"/>
        <v>0</v>
      </c>
      <c r="EE698">
        <f t="shared" si="940"/>
        <v>0</v>
      </c>
      <c r="EF698">
        <f t="shared" si="940"/>
        <v>0</v>
      </c>
      <c r="EG698">
        <f t="shared" si="940"/>
        <v>0</v>
      </c>
      <c r="EH698">
        <f t="shared" si="940"/>
        <v>0</v>
      </c>
      <c r="EI698">
        <f t="shared" si="940"/>
        <v>0</v>
      </c>
      <c r="EJ698">
        <f t="shared" si="940"/>
        <v>0</v>
      </c>
      <c r="EK698">
        <f t="shared" si="940"/>
        <v>0</v>
      </c>
      <c r="EL698">
        <f t="shared" si="940"/>
        <v>0</v>
      </c>
      <c r="EM698">
        <f t="shared" si="940"/>
        <v>0</v>
      </c>
      <c r="EN698">
        <f t="shared" si="940"/>
        <v>0</v>
      </c>
      <c r="ER698" s="6">
        <f t="shared" si="878"/>
        <v>0</v>
      </c>
      <c r="ES698" s="6">
        <f t="shared" si="943"/>
        <v>0</v>
      </c>
      <c r="ET698" s="6">
        <f t="shared" si="943"/>
        <v>0</v>
      </c>
      <c r="EU698" s="6">
        <f t="shared" si="943"/>
        <v>0</v>
      </c>
      <c r="EV698" s="6">
        <f t="shared" si="943"/>
        <v>0</v>
      </c>
      <c r="EW698" s="6">
        <f t="shared" si="943"/>
        <v>0</v>
      </c>
      <c r="EX698" s="6">
        <f t="shared" si="943"/>
        <v>0</v>
      </c>
      <c r="EY698" s="6">
        <f t="shared" si="943"/>
        <v>0</v>
      </c>
      <c r="EZ698" s="6">
        <f t="shared" si="943"/>
        <v>0</v>
      </c>
      <c r="FA698" s="6">
        <f t="shared" si="943"/>
        <v>0</v>
      </c>
      <c r="FB698" s="6">
        <f t="shared" si="943"/>
        <v>0</v>
      </c>
      <c r="FC698" s="6">
        <f t="shared" si="943"/>
        <v>0</v>
      </c>
      <c r="FD698" s="6">
        <f t="shared" si="943"/>
        <v>0</v>
      </c>
      <c r="FE698" s="6">
        <f t="shared" si="943"/>
        <v>0</v>
      </c>
      <c r="FF698" s="6">
        <f t="shared" si="943"/>
        <v>0</v>
      </c>
      <c r="FG698" s="6">
        <f t="shared" si="943"/>
        <v>0</v>
      </c>
      <c r="FH698" s="6">
        <f t="shared" si="943"/>
        <v>0</v>
      </c>
      <c r="FI698" s="6">
        <f t="shared" si="943"/>
        <v>0</v>
      </c>
      <c r="FJ698" s="6">
        <f t="shared" si="943"/>
        <v>0</v>
      </c>
      <c r="FK698" s="6">
        <f t="shared" si="943"/>
        <v>0</v>
      </c>
      <c r="FL698" s="6">
        <f t="shared" si="943"/>
        <v>0</v>
      </c>
      <c r="FM698" s="6">
        <f t="shared" si="943"/>
        <v>18.3</v>
      </c>
      <c r="FN698" s="6">
        <f t="shared" si="943"/>
        <v>0</v>
      </c>
      <c r="FO698" s="6">
        <f t="shared" si="943"/>
        <v>0</v>
      </c>
      <c r="FP698" s="6">
        <f t="shared" si="943"/>
        <v>0</v>
      </c>
      <c r="FQ698" s="6">
        <f t="shared" si="943"/>
        <v>0</v>
      </c>
      <c r="FR698" s="6">
        <f t="shared" si="943"/>
        <v>0</v>
      </c>
      <c r="FS698" s="6">
        <f t="shared" si="943"/>
        <v>0</v>
      </c>
      <c r="FT698" s="6">
        <f t="shared" si="943"/>
        <v>0</v>
      </c>
      <c r="FU698" s="6">
        <f t="shared" si="943"/>
        <v>0</v>
      </c>
      <c r="FV698" s="6">
        <f t="shared" si="943"/>
        <v>0</v>
      </c>
      <c r="FW698" s="6">
        <f t="shared" si="943"/>
        <v>0</v>
      </c>
      <c r="FX698" s="6">
        <f t="shared" si="943"/>
        <v>0</v>
      </c>
      <c r="FY698" s="6">
        <f t="shared" si="943"/>
        <v>0</v>
      </c>
      <c r="FZ698" s="6">
        <f t="shared" si="943"/>
        <v>0</v>
      </c>
      <c r="GA698" s="6">
        <f t="shared" si="943"/>
        <v>0</v>
      </c>
      <c r="GB698" s="6">
        <f t="shared" si="943"/>
        <v>0</v>
      </c>
      <c r="GC698" s="6">
        <f t="shared" si="943"/>
        <v>0</v>
      </c>
      <c r="GD698" s="6">
        <f t="shared" si="943"/>
        <v>0</v>
      </c>
      <c r="GE698" s="6">
        <f t="shared" si="943"/>
        <v>0</v>
      </c>
      <c r="GF698" s="6">
        <f t="shared" si="943"/>
        <v>0</v>
      </c>
      <c r="GG698" s="6">
        <f t="shared" si="943"/>
        <v>0</v>
      </c>
      <c r="GH698" s="6">
        <f t="shared" si="943"/>
        <v>0</v>
      </c>
      <c r="GI698" s="6">
        <f t="shared" si="943"/>
        <v>0</v>
      </c>
      <c r="GJ698" s="6">
        <f t="shared" si="943"/>
        <v>0</v>
      </c>
      <c r="GK698" s="6">
        <f t="shared" si="943"/>
        <v>0</v>
      </c>
      <c r="GL698" s="6">
        <f t="shared" si="943"/>
        <v>0</v>
      </c>
      <c r="GM698" s="6">
        <f t="shared" si="943"/>
        <v>0</v>
      </c>
      <c r="GN698" s="6">
        <f t="shared" si="943"/>
        <v>0</v>
      </c>
      <c r="GO698" s="6">
        <f t="shared" si="943"/>
        <v>0</v>
      </c>
      <c r="GP698" s="6">
        <f t="shared" si="943"/>
        <v>0</v>
      </c>
      <c r="GQ698" s="6">
        <f t="shared" si="943"/>
        <v>0</v>
      </c>
      <c r="GR698" s="6">
        <f t="shared" si="943"/>
        <v>0</v>
      </c>
      <c r="GS698" s="6">
        <f t="shared" si="943"/>
        <v>0</v>
      </c>
      <c r="GT698" s="6">
        <f t="shared" si="943"/>
        <v>0</v>
      </c>
      <c r="GU698" s="6">
        <f t="shared" si="943"/>
        <v>0</v>
      </c>
      <c r="GV698" s="6">
        <f t="shared" si="943"/>
        <v>0</v>
      </c>
      <c r="GW698" s="6">
        <f t="shared" si="943"/>
        <v>0</v>
      </c>
      <c r="GX698" s="6">
        <f t="shared" si="943"/>
        <v>0</v>
      </c>
      <c r="GY698" s="6">
        <f t="shared" si="943"/>
        <v>0</v>
      </c>
      <c r="GZ698" s="6">
        <f t="shared" si="943"/>
        <v>0</v>
      </c>
      <c r="HA698" s="6">
        <f t="shared" si="943"/>
        <v>0</v>
      </c>
      <c r="HB698" s="6">
        <f t="shared" si="943"/>
        <v>0</v>
      </c>
      <c r="HC698" s="6">
        <f t="shared" si="943"/>
        <v>0</v>
      </c>
      <c r="HD698" s="6">
        <f t="shared" si="943"/>
        <v>0</v>
      </c>
      <c r="HE698" s="6">
        <f t="shared" si="942"/>
        <v>0</v>
      </c>
      <c r="HF698" s="6">
        <f t="shared" si="942"/>
        <v>0</v>
      </c>
      <c r="HG698" s="6">
        <f t="shared" si="942"/>
        <v>0</v>
      </c>
      <c r="HH698" s="6">
        <f t="shared" si="942"/>
        <v>0</v>
      </c>
      <c r="HI698" s="6">
        <f t="shared" si="942"/>
        <v>0</v>
      </c>
      <c r="HJ698" s="6">
        <f t="shared" si="942"/>
        <v>0</v>
      </c>
      <c r="HK698" s="6">
        <f t="shared" si="942"/>
        <v>0</v>
      </c>
      <c r="HL698" s="6">
        <f t="shared" si="942"/>
        <v>0</v>
      </c>
      <c r="HM698" s="6">
        <f t="shared" si="942"/>
        <v>0</v>
      </c>
      <c r="HN698" s="6">
        <f t="shared" si="942"/>
        <v>0</v>
      </c>
    </row>
    <row r="699" spans="1:222" x14ac:dyDescent="0.25">
      <c r="A699">
        <v>5762</v>
      </c>
      <c r="B699">
        <v>2018</v>
      </c>
      <c r="C699" t="str">
        <v>компьютерных технологий и электронного обучения</v>
      </c>
      <c r="D699" t="str">
        <v>Готская Ирина Борисовна</v>
      </c>
      <c r="E699" t="str">
        <v>доктор педагогических наук</v>
      </c>
      <c r="F699" t="str">
        <v>профессор</v>
      </c>
      <c r="G699">
        <v>0.75</v>
      </c>
      <c r="H699">
        <v>17248</v>
      </c>
      <c r="I699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>
        <v>0</v>
      </c>
      <c r="K699">
        <v>0</v>
      </c>
      <c r="L699">
        <v>0</v>
      </c>
      <c r="M699" s="16">
        <f t="shared" si="873"/>
        <v>0</v>
      </c>
      <c r="N699" s="16">
        <f t="shared" si="874"/>
        <v>5.3000000000000007</v>
      </c>
      <c r="O699" s="16">
        <f t="shared" si="879"/>
        <v>2.5</v>
      </c>
      <c r="P699" s="16">
        <f t="shared" si="880"/>
        <v>2.5</v>
      </c>
      <c r="Q699" s="16">
        <v>0</v>
      </c>
      <c r="R699" s="16">
        <v>0</v>
      </c>
      <c r="S699" s="16">
        <v>0</v>
      </c>
      <c r="T699" s="21">
        <v>0</v>
      </c>
      <c r="U699">
        <v>4</v>
      </c>
      <c r="V699">
        <v>0</v>
      </c>
      <c r="W699">
        <v>10</v>
      </c>
      <c r="X699">
        <v>1</v>
      </c>
      <c r="Y699">
        <v>1</v>
      </c>
      <c r="Z699">
        <v>0</v>
      </c>
      <c r="AA699" t="str">
        <v>доп</v>
      </c>
      <c r="AB699">
        <f t="shared" si="881"/>
        <v>750</v>
      </c>
      <c r="AC699" t="str">
        <f t="shared" si="875"/>
        <v>КЭО (маг)</v>
      </c>
      <c r="AD699" t="str">
        <f t="shared" si="865"/>
        <v>2018/2019</v>
      </c>
      <c r="AE699">
        <f t="shared" si="876"/>
        <v>14.3</v>
      </c>
      <c r="AF699">
        <f t="shared" si="877"/>
        <v>1.9066666666666669E-2</v>
      </c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R699">
        <f t="shared" si="934"/>
        <v>0</v>
      </c>
      <c r="BS699">
        <f t="shared" si="934"/>
        <v>0</v>
      </c>
      <c r="BT699">
        <f t="shared" si="934"/>
        <v>0</v>
      </c>
      <c r="BU699">
        <f t="shared" si="934"/>
        <v>0</v>
      </c>
      <c r="BV699">
        <f t="shared" si="934"/>
        <v>0</v>
      </c>
      <c r="BW699">
        <f t="shared" si="934"/>
        <v>0</v>
      </c>
      <c r="BX699">
        <f t="shared" si="934"/>
        <v>0</v>
      </c>
      <c r="BY699">
        <f t="shared" si="934"/>
        <v>0</v>
      </c>
      <c r="BZ699">
        <f t="shared" si="934"/>
        <v>0</v>
      </c>
      <c r="CA699">
        <f t="shared" si="934"/>
        <v>0</v>
      </c>
      <c r="CB699">
        <f t="shared" si="935"/>
        <v>0</v>
      </c>
      <c r="CC699">
        <f t="shared" si="935"/>
        <v>0</v>
      </c>
      <c r="CD699">
        <f t="shared" si="935"/>
        <v>0</v>
      </c>
      <c r="CE699">
        <f t="shared" si="935"/>
        <v>0</v>
      </c>
      <c r="CF699">
        <f t="shared" si="935"/>
        <v>0</v>
      </c>
      <c r="CG699">
        <f t="shared" si="935"/>
        <v>0</v>
      </c>
      <c r="CH699">
        <f t="shared" si="935"/>
        <v>0</v>
      </c>
      <c r="CI699">
        <f t="shared" si="935"/>
        <v>0</v>
      </c>
      <c r="CJ699">
        <f t="shared" si="935"/>
        <v>0</v>
      </c>
      <c r="CK699">
        <f t="shared" si="935"/>
        <v>0</v>
      </c>
      <c r="CL699">
        <f t="shared" si="936"/>
        <v>0</v>
      </c>
      <c r="CM699">
        <f t="shared" si="936"/>
        <v>1.9066666666666669E-2</v>
      </c>
      <c r="CN699">
        <f t="shared" si="936"/>
        <v>0</v>
      </c>
      <c r="CO699">
        <f t="shared" si="936"/>
        <v>0</v>
      </c>
      <c r="CP699">
        <f t="shared" si="936"/>
        <v>0</v>
      </c>
      <c r="CQ699">
        <f t="shared" si="936"/>
        <v>0</v>
      </c>
      <c r="CR699">
        <f t="shared" si="936"/>
        <v>0</v>
      </c>
      <c r="CS699">
        <f t="shared" si="936"/>
        <v>0</v>
      </c>
      <c r="CT699">
        <f t="shared" si="936"/>
        <v>0</v>
      </c>
      <c r="CU699">
        <f t="shared" si="936"/>
        <v>0</v>
      </c>
      <c r="CV699">
        <f t="shared" si="937"/>
        <v>0</v>
      </c>
      <c r="CW699">
        <f t="shared" si="937"/>
        <v>0</v>
      </c>
      <c r="CX699">
        <f t="shared" si="937"/>
        <v>0</v>
      </c>
      <c r="CY699">
        <f t="shared" si="937"/>
        <v>0</v>
      </c>
      <c r="CZ699">
        <f t="shared" si="937"/>
        <v>0</v>
      </c>
      <c r="DA699">
        <f t="shared" si="937"/>
        <v>0</v>
      </c>
      <c r="DB699">
        <f t="shared" si="937"/>
        <v>0</v>
      </c>
      <c r="DC699">
        <f t="shared" si="937"/>
        <v>0</v>
      </c>
      <c r="DD699">
        <f t="shared" si="937"/>
        <v>0</v>
      </c>
      <c r="DE699">
        <f t="shared" si="937"/>
        <v>0</v>
      </c>
      <c r="DF699">
        <f t="shared" si="938"/>
        <v>0</v>
      </c>
      <c r="DG699">
        <f t="shared" si="938"/>
        <v>0</v>
      </c>
      <c r="DH699">
        <f t="shared" si="938"/>
        <v>0</v>
      </c>
      <c r="DI699">
        <f t="shared" si="938"/>
        <v>0</v>
      </c>
      <c r="DJ699">
        <f t="shared" si="938"/>
        <v>0</v>
      </c>
      <c r="DK699">
        <f t="shared" si="938"/>
        <v>0</v>
      </c>
      <c r="DL699">
        <f t="shared" si="938"/>
        <v>0</v>
      </c>
      <c r="DM699">
        <f t="shared" si="938"/>
        <v>0</v>
      </c>
      <c r="DN699">
        <f t="shared" si="938"/>
        <v>0</v>
      </c>
      <c r="DO699">
        <f t="shared" si="938"/>
        <v>0</v>
      </c>
      <c r="DP699">
        <f t="shared" si="939"/>
        <v>0</v>
      </c>
      <c r="DQ699">
        <f t="shared" si="939"/>
        <v>0</v>
      </c>
      <c r="DR699">
        <f t="shared" si="939"/>
        <v>0</v>
      </c>
      <c r="DS699">
        <f t="shared" si="939"/>
        <v>0</v>
      </c>
      <c r="DT699">
        <f t="shared" si="939"/>
        <v>0</v>
      </c>
      <c r="DU699">
        <f t="shared" si="939"/>
        <v>0</v>
      </c>
      <c r="DV699">
        <f t="shared" si="939"/>
        <v>0</v>
      </c>
      <c r="DW699">
        <f t="shared" si="939"/>
        <v>0</v>
      </c>
      <c r="DX699">
        <f t="shared" si="939"/>
        <v>0</v>
      </c>
      <c r="DY699">
        <f t="shared" si="939"/>
        <v>0</v>
      </c>
      <c r="DZ699">
        <f t="shared" si="940"/>
        <v>0</v>
      </c>
      <c r="EA699">
        <f t="shared" si="940"/>
        <v>0</v>
      </c>
      <c r="EB699">
        <f t="shared" si="940"/>
        <v>0</v>
      </c>
      <c r="EC699">
        <f t="shared" si="940"/>
        <v>0</v>
      </c>
      <c r="ED699">
        <f t="shared" si="940"/>
        <v>0</v>
      </c>
      <c r="EE699">
        <f t="shared" si="940"/>
        <v>0</v>
      </c>
      <c r="EF699">
        <f t="shared" si="940"/>
        <v>0</v>
      </c>
      <c r="EG699">
        <f t="shared" si="940"/>
        <v>0</v>
      </c>
      <c r="EH699">
        <f t="shared" si="940"/>
        <v>0</v>
      </c>
      <c r="EI699">
        <f t="shared" si="940"/>
        <v>0</v>
      </c>
      <c r="EJ699">
        <f t="shared" si="940"/>
        <v>0</v>
      </c>
      <c r="EK699">
        <f t="shared" si="940"/>
        <v>0</v>
      </c>
      <c r="EL699">
        <f t="shared" si="940"/>
        <v>0</v>
      </c>
      <c r="EM699">
        <f t="shared" si="940"/>
        <v>0</v>
      </c>
      <c r="EN699">
        <f t="shared" si="940"/>
        <v>0</v>
      </c>
      <c r="ER699" s="6">
        <f t="shared" si="878"/>
        <v>0</v>
      </c>
      <c r="ES699" s="6">
        <f t="shared" si="943"/>
        <v>0</v>
      </c>
      <c r="ET699" s="6">
        <f t="shared" si="943"/>
        <v>0</v>
      </c>
      <c r="EU699" s="6">
        <f t="shared" si="943"/>
        <v>0</v>
      </c>
      <c r="EV699" s="6">
        <f t="shared" si="943"/>
        <v>0</v>
      </c>
      <c r="EW699" s="6">
        <f t="shared" si="943"/>
        <v>0</v>
      </c>
      <c r="EX699" s="6">
        <f t="shared" si="943"/>
        <v>0</v>
      </c>
      <c r="EY699" s="6">
        <f t="shared" si="943"/>
        <v>0</v>
      </c>
      <c r="EZ699" s="6">
        <f t="shared" si="943"/>
        <v>0</v>
      </c>
      <c r="FA699" s="6">
        <f t="shared" si="943"/>
        <v>0</v>
      </c>
      <c r="FB699" s="6">
        <f t="shared" si="943"/>
        <v>0</v>
      </c>
      <c r="FC699" s="6">
        <f t="shared" si="943"/>
        <v>0</v>
      </c>
      <c r="FD699" s="6">
        <f t="shared" si="943"/>
        <v>0</v>
      </c>
      <c r="FE699" s="6">
        <f t="shared" si="943"/>
        <v>0</v>
      </c>
      <c r="FF699" s="6">
        <f t="shared" si="943"/>
        <v>0</v>
      </c>
      <c r="FG699" s="6">
        <f t="shared" si="943"/>
        <v>0</v>
      </c>
      <c r="FH699" s="6">
        <f t="shared" si="943"/>
        <v>0</v>
      </c>
      <c r="FI699" s="6">
        <f t="shared" si="943"/>
        <v>0</v>
      </c>
      <c r="FJ699" s="6">
        <f t="shared" si="943"/>
        <v>0</v>
      </c>
      <c r="FK699" s="6">
        <f t="shared" si="943"/>
        <v>0</v>
      </c>
      <c r="FL699" s="6">
        <f t="shared" si="943"/>
        <v>0</v>
      </c>
      <c r="FM699" s="6">
        <f t="shared" si="943"/>
        <v>14.3</v>
      </c>
      <c r="FN699" s="6">
        <f t="shared" si="943"/>
        <v>0</v>
      </c>
      <c r="FO699" s="6">
        <f t="shared" si="943"/>
        <v>0</v>
      </c>
      <c r="FP699" s="6">
        <f t="shared" si="943"/>
        <v>0</v>
      </c>
      <c r="FQ699" s="6">
        <f t="shared" si="943"/>
        <v>0</v>
      </c>
      <c r="FR699" s="6">
        <f t="shared" si="943"/>
        <v>0</v>
      </c>
      <c r="FS699" s="6">
        <f t="shared" si="943"/>
        <v>0</v>
      </c>
      <c r="FT699" s="6">
        <f t="shared" si="943"/>
        <v>0</v>
      </c>
      <c r="FU699" s="6">
        <f t="shared" si="943"/>
        <v>0</v>
      </c>
      <c r="FV699" s="6">
        <f t="shared" si="943"/>
        <v>0</v>
      </c>
      <c r="FW699" s="6">
        <f t="shared" si="943"/>
        <v>0</v>
      </c>
      <c r="FX699" s="6">
        <f t="shared" si="943"/>
        <v>0</v>
      </c>
      <c r="FY699" s="6">
        <f t="shared" si="943"/>
        <v>0</v>
      </c>
      <c r="FZ699" s="6">
        <f t="shared" si="943"/>
        <v>0</v>
      </c>
      <c r="GA699" s="6">
        <f t="shared" si="943"/>
        <v>0</v>
      </c>
      <c r="GB699" s="6">
        <f t="shared" si="943"/>
        <v>0</v>
      </c>
      <c r="GC699" s="6">
        <f t="shared" si="943"/>
        <v>0</v>
      </c>
      <c r="GD699" s="6">
        <f t="shared" si="943"/>
        <v>0</v>
      </c>
      <c r="GE699" s="6">
        <f t="shared" si="943"/>
        <v>0</v>
      </c>
      <c r="GF699" s="6">
        <f t="shared" si="943"/>
        <v>0</v>
      </c>
      <c r="GG699" s="6">
        <f t="shared" si="943"/>
        <v>0</v>
      </c>
      <c r="GH699" s="6">
        <f t="shared" si="943"/>
        <v>0</v>
      </c>
      <c r="GI699" s="6">
        <f t="shared" si="943"/>
        <v>0</v>
      </c>
      <c r="GJ699" s="6">
        <f t="shared" si="943"/>
        <v>0</v>
      </c>
      <c r="GK699" s="6">
        <f t="shared" si="943"/>
        <v>0</v>
      </c>
      <c r="GL699" s="6">
        <f t="shared" si="943"/>
        <v>0</v>
      </c>
      <c r="GM699" s="6">
        <f t="shared" si="943"/>
        <v>0</v>
      </c>
      <c r="GN699" s="6">
        <f t="shared" si="943"/>
        <v>0</v>
      </c>
      <c r="GO699" s="6">
        <f t="shared" si="943"/>
        <v>0</v>
      </c>
      <c r="GP699" s="6">
        <f t="shared" si="943"/>
        <v>0</v>
      </c>
      <c r="GQ699" s="6">
        <f t="shared" si="943"/>
        <v>0</v>
      </c>
      <c r="GR699" s="6">
        <f t="shared" si="943"/>
        <v>0</v>
      </c>
      <c r="GS699" s="6">
        <f t="shared" si="943"/>
        <v>0</v>
      </c>
      <c r="GT699" s="6">
        <f t="shared" si="943"/>
        <v>0</v>
      </c>
      <c r="GU699" s="6">
        <f t="shared" si="943"/>
        <v>0</v>
      </c>
      <c r="GV699" s="6">
        <f t="shared" si="943"/>
        <v>0</v>
      </c>
      <c r="GW699" s="6">
        <f t="shared" si="943"/>
        <v>0</v>
      </c>
      <c r="GX699" s="6">
        <f t="shared" si="943"/>
        <v>0</v>
      </c>
      <c r="GY699" s="6">
        <f t="shared" si="943"/>
        <v>0</v>
      </c>
      <c r="GZ699" s="6">
        <f t="shared" si="943"/>
        <v>0</v>
      </c>
      <c r="HA699" s="6">
        <f t="shared" si="943"/>
        <v>0</v>
      </c>
      <c r="HB699" s="6">
        <f t="shared" si="943"/>
        <v>0</v>
      </c>
      <c r="HC699" s="6">
        <f t="shared" si="943"/>
        <v>0</v>
      </c>
      <c r="HD699" s="6">
        <f t="shared" si="943"/>
        <v>0</v>
      </c>
      <c r="HE699" s="6">
        <f t="shared" si="942"/>
        <v>0</v>
      </c>
      <c r="HF699" s="6">
        <f t="shared" si="942"/>
        <v>0</v>
      </c>
      <c r="HG699" s="6">
        <f t="shared" si="942"/>
        <v>0</v>
      </c>
      <c r="HH699" s="6">
        <f t="shared" si="942"/>
        <v>0</v>
      </c>
      <c r="HI699" s="6">
        <f t="shared" si="942"/>
        <v>0</v>
      </c>
      <c r="HJ699" s="6">
        <f t="shared" si="942"/>
        <v>0</v>
      </c>
      <c r="HK699" s="6">
        <f t="shared" si="942"/>
        <v>0</v>
      </c>
      <c r="HL699" s="6">
        <f t="shared" si="942"/>
        <v>0</v>
      </c>
      <c r="HM699" s="6">
        <f t="shared" si="942"/>
        <v>0</v>
      </c>
      <c r="HN699" s="6">
        <f t="shared" si="942"/>
        <v>0</v>
      </c>
    </row>
    <row r="700" spans="1:222" x14ac:dyDescent="0.25">
      <c r="A700">
        <v>5762</v>
      </c>
      <c r="B700">
        <v>2018</v>
      </c>
      <c r="C700" t="str">
        <v>компьютерных технологий и электронного обучения</v>
      </c>
      <c r="D700" t="str">
        <v>Жуков Николай Николаевич</v>
      </c>
      <c r="E700" t="str">
        <v>нет</v>
      </c>
      <c r="F700" t="str">
        <v>ассистент</v>
      </c>
      <c r="G700">
        <v>1</v>
      </c>
      <c r="H700">
        <v>17248</v>
      </c>
      <c r="I700" t="str">
        <v>Модуль "SMART-обучение". Дисциплины и курсы по выбору. Методология и технологии SMART-обучения</v>
      </c>
      <c r="J700">
        <v>0</v>
      </c>
      <c r="K700">
        <v>20</v>
      </c>
      <c r="L700">
        <v>0</v>
      </c>
      <c r="M700" s="16">
        <f t="shared" si="873"/>
        <v>2</v>
      </c>
      <c r="N700" s="16">
        <f t="shared" si="874"/>
        <v>5.3000000000000007</v>
      </c>
      <c r="O700" s="16">
        <f t="shared" si="879"/>
        <v>2.5</v>
      </c>
      <c r="P700" s="16">
        <f t="shared" si="880"/>
        <v>2.5</v>
      </c>
      <c r="Q700" s="16">
        <v>0</v>
      </c>
      <c r="R700" s="16">
        <v>0</v>
      </c>
      <c r="S700" s="16">
        <v>0</v>
      </c>
      <c r="T700" s="21">
        <v>0</v>
      </c>
      <c r="U700">
        <v>0</v>
      </c>
      <c r="V700">
        <v>0</v>
      </c>
      <c r="W700">
        <v>10</v>
      </c>
      <c r="X700">
        <v>1</v>
      </c>
      <c r="Y700">
        <v>1</v>
      </c>
      <c r="Z700">
        <v>0</v>
      </c>
      <c r="AA700" t="str">
        <v>осн</v>
      </c>
      <c r="AB700">
        <f t="shared" si="881"/>
        <v>900</v>
      </c>
      <c r="AC700" t="str">
        <f t="shared" si="875"/>
        <v>КЭО (маг)</v>
      </c>
      <c r="AD700" t="str">
        <f t="shared" si="865"/>
        <v>2018/2019</v>
      </c>
      <c r="AE700">
        <f t="shared" si="876"/>
        <v>32.299999999999997</v>
      </c>
      <c r="AF700">
        <f t="shared" si="877"/>
        <v>3.5888888888888887E-2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R700">
        <f t="shared" si="934"/>
        <v>0</v>
      </c>
      <c r="BS700">
        <f t="shared" si="934"/>
        <v>0</v>
      </c>
      <c r="BT700">
        <f t="shared" si="934"/>
        <v>0</v>
      </c>
      <c r="BU700">
        <f t="shared" si="934"/>
        <v>0</v>
      </c>
      <c r="BV700">
        <f t="shared" si="934"/>
        <v>0</v>
      </c>
      <c r="BW700">
        <f t="shared" si="934"/>
        <v>0</v>
      </c>
      <c r="BX700">
        <f t="shared" si="934"/>
        <v>0</v>
      </c>
      <c r="BY700">
        <f t="shared" si="934"/>
        <v>0</v>
      </c>
      <c r="BZ700">
        <f t="shared" si="934"/>
        <v>0</v>
      </c>
      <c r="CA700">
        <f t="shared" si="934"/>
        <v>0</v>
      </c>
      <c r="CB700">
        <f t="shared" si="935"/>
        <v>0</v>
      </c>
      <c r="CC700">
        <f t="shared" si="935"/>
        <v>0</v>
      </c>
      <c r="CD700">
        <f t="shared" si="935"/>
        <v>0</v>
      </c>
      <c r="CE700">
        <f t="shared" si="935"/>
        <v>0</v>
      </c>
      <c r="CF700">
        <f t="shared" si="935"/>
        <v>0</v>
      </c>
      <c r="CG700">
        <f t="shared" si="935"/>
        <v>0</v>
      </c>
      <c r="CH700">
        <f t="shared" si="935"/>
        <v>0</v>
      </c>
      <c r="CI700">
        <f t="shared" si="935"/>
        <v>0</v>
      </c>
      <c r="CJ700">
        <f t="shared" si="935"/>
        <v>0</v>
      </c>
      <c r="CK700">
        <f t="shared" si="935"/>
        <v>0</v>
      </c>
      <c r="CL700">
        <f t="shared" si="936"/>
        <v>0</v>
      </c>
      <c r="CM700">
        <f t="shared" si="936"/>
        <v>0</v>
      </c>
      <c r="CN700">
        <f t="shared" si="936"/>
        <v>0</v>
      </c>
      <c r="CO700">
        <f t="shared" si="936"/>
        <v>0</v>
      </c>
      <c r="CP700">
        <f t="shared" si="936"/>
        <v>0</v>
      </c>
      <c r="CQ700">
        <f t="shared" si="936"/>
        <v>0</v>
      </c>
      <c r="CR700">
        <f t="shared" si="936"/>
        <v>0</v>
      </c>
      <c r="CS700">
        <f t="shared" si="936"/>
        <v>3.5888888888888887E-2</v>
      </c>
      <c r="CT700">
        <f t="shared" si="936"/>
        <v>0</v>
      </c>
      <c r="CU700">
        <f t="shared" si="936"/>
        <v>0</v>
      </c>
      <c r="CV700">
        <f t="shared" si="937"/>
        <v>0</v>
      </c>
      <c r="CW700">
        <f t="shared" si="937"/>
        <v>0</v>
      </c>
      <c r="CX700">
        <f t="shared" si="937"/>
        <v>0</v>
      </c>
      <c r="CY700">
        <f t="shared" si="937"/>
        <v>0</v>
      </c>
      <c r="CZ700">
        <f t="shared" si="937"/>
        <v>0</v>
      </c>
      <c r="DA700">
        <f t="shared" si="937"/>
        <v>0</v>
      </c>
      <c r="DB700">
        <f t="shared" si="937"/>
        <v>0</v>
      </c>
      <c r="DC700">
        <f t="shared" si="937"/>
        <v>0</v>
      </c>
      <c r="DD700">
        <f t="shared" si="937"/>
        <v>0</v>
      </c>
      <c r="DE700">
        <f t="shared" si="937"/>
        <v>0</v>
      </c>
      <c r="DF700">
        <f t="shared" si="938"/>
        <v>0</v>
      </c>
      <c r="DG700">
        <f t="shared" si="938"/>
        <v>0</v>
      </c>
      <c r="DH700">
        <f t="shared" si="938"/>
        <v>0</v>
      </c>
      <c r="DI700">
        <f t="shared" si="938"/>
        <v>0</v>
      </c>
      <c r="DJ700">
        <f t="shared" si="938"/>
        <v>0</v>
      </c>
      <c r="DK700">
        <f t="shared" si="938"/>
        <v>0</v>
      </c>
      <c r="DL700">
        <f t="shared" si="938"/>
        <v>0</v>
      </c>
      <c r="DM700">
        <f t="shared" si="938"/>
        <v>0</v>
      </c>
      <c r="DN700">
        <f t="shared" si="938"/>
        <v>0</v>
      </c>
      <c r="DO700">
        <f t="shared" si="938"/>
        <v>0</v>
      </c>
      <c r="DP700">
        <f t="shared" si="939"/>
        <v>0</v>
      </c>
      <c r="DQ700">
        <f t="shared" si="939"/>
        <v>0</v>
      </c>
      <c r="DR700">
        <f t="shared" si="939"/>
        <v>0</v>
      </c>
      <c r="DS700">
        <f t="shared" si="939"/>
        <v>0</v>
      </c>
      <c r="DT700">
        <f t="shared" si="939"/>
        <v>0</v>
      </c>
      <c r="DU700">
        <f t="shared" si="939"/>
        <v>0</v>
      </c>
      <c r="DV700">
        <f t="shared" si="939"/>
        <v>0</v>
      </c>
      <c r="DW700">
        <f t="shared" si="939"/>
        <v>0</v>
      </c>
      <c r="DX700">
        <f t="shared" si="939"/>
        <v>0</v>
      </c>
      <c r="DY700">
        <f t="shared" si="939"/>
        <v>0</v>
      </c>
      <c r="DZ700">
        <f t="shared" si="940"/>
        <v>0</v>
      </c>
      <c r="EA700">
        <f t="shared" si="940"/>
        <v>0</v>
      </c>
      <c r="EB700">
        <f t="shared" si="940"/>
        <v>0</v>
      </c>
      <c r="EC700">
        <f t="shared" si="940"/>
        <v>0</v>
      </c>
      <c r="ED700">
        <f t="shared" si="940"/>
        <v>0</v>
      </c>
      <c r="EE700">
        <f t="shared" si="940"/>
        <v>0</v>
      </c>
      <c r="EF700">
        <f t="shared" si="940"/>
        <v>0</v>
      </c>
      <c r="EG700">
        <f t="shared" si="940"/>
        <v>0</v>
      </c>
      <c r="EH700">
        <f t="shared" si="940"/>
        <v>0</v>
      </c>
      <c r="EI700">
        <f t="shared" si="940"/>
        <v>0</v>
      </c>
      <c r="EJ700">
        <f t="shared" si="940"/>
        <v>0</v>
      </c>
      <c r="EK700">
        <f t="shared" si="940"/>
        <v>0</v>
      </c>
      <c r="EL700">
        <f t="shared" si="940"/>
        <v>0</v>
      </c>
      <c r="EM700">
        <f t="shared" si="940"/>
        <v>0</v>
      </c>
      <c r="EN700">
        <f t="shared" si="940"/>
        <v>0</v>
      </c>
      <c r="ER700" s="6">
        <f t="shared" si="878"/>
        <v>0</v>
      </c>
      <c r="ES700" s="6">
        <f t="shared" si="943"/>
        <v>0</v>
      </c>
      <c r="ET700" s="6">
        <f t="shared" si="943"/>
        <v>0</v>
      </c>
      <c r="EU700" s="6">
        <f t="shared" si="943"/>
        <v>0</v>
      </c>
      <c r="EV700" s="6">
        <f t="shared" si="943"/>
        <v>0</v>
      </c>
      <c r="EW700" s="6">
        <f t="shared" si="943"/>
        <v>0</v>
      </c>
      <c r="EX700" s="6">
        <f t="shared" si="943"/>
        <v>0</v>
      </c>
      <c r="EY700" s="6">
        <f t="shared" si="943"/>
        <v>0</v>
      </c>
      <c r="EZ700" s="6">
        <f t="shared" si="943"/>
        <v>0</v>
      </c>
      <c r="FA700" s="6">
        <f t="shared" si="943"/>
        <v>0</v>
      </c>
      <c r="FB700" s="6">
        <f t="shared" si="943"/>
        <v>0</v>
      </c>
      <c r="FC700" s="6">
        <f t="shared" si="943"/>
        <v>0</v>
      </c>
      <c r="FD700" s="6">
        <f t="shared" si="943"/>
        <v>0</v>
      </c>
      <c r="FE700" s="6">
        <f t="shared" si="943"/>
        <v>0</v>
      </c>
      <c r="FF700" s="6">
        <f t="shared" si="943"/>
        <v>0</v>
      </c>
      <c r="FG700" s="6">
        <f t="shared" si="943"/>
        <v>0</v>
      </c>
      <c r="FH700" s="6">
        <f t="shared" si="943"/>
        <v>0</v>
      </c>
      <c r="FI700" s="6">
        <f t="shared" si="943"/>
        <v>0</v>
      </c>
      <c r="FJ700" s="6">
        <f t="shared" si="943"/>
        <v>0</v>
      </c>
      <c r="FK700" s="6">
        <f t="shared" si="943"/>
        <v>0</v>
      </c>
      <c r="FL700" s="6">
        <f t="shared" si="943"/>
        <v>0</v>
      </c>
      <c r="FM700" s="6">
        <f t="shared" si="943"/>
        <v>0</v>
      </c>
      <c r="FN700" s="6">
        <f t="shared" si="943"/>
        <v>0</v>
      </c>
      <c r="FO700" s="6">
        <f t="shared" si="943"/>
        <v>0</v>
      </c>
      <c r="FP700" s="6">
        <f t="shared" si="943"/>
        <v>0</v>
      </c>
      <c r="FQ700" s="6">
        <f t="shared" si="943"/>
        <v>0</v>
      </c>
      <c r="FR700" s="6">
        <f t="shared" si="943"/>
        <v>0</v>
      </c>
      <c r="FS700" s="6">
        <f t="shared" si="943"/>
        <v>32.299999999999997</v>
      </c>
      <c r="FT700" s="6">
        <f t="shared" si="943"/>
        <v>0</v>
      </c>
      <c r="FU700" s="6">
        <f t="shared" si="943"/>
        <v>0</v>
      </c>
      <c r="FV700" s="6">
        <f t="shared" si="943"/>
        <v>0</v>
      </c>
      <c r="FW700" s="6">
        <f t="shared" si="943"/>
        <v>0</v>
      </c>
      <c r="FX700" s="6">
        <f t="shared" si="943"/>
        <v>0</v>
      </c>
      <c r="FY700" s="6">
        <f t="shared" si="943"/>
        <v>0</v>
      </c>
      <c r="FZ700" s="6">
        <f t="shared" si="943"/>
        <v>0</v>
      </c>
      <c r="GA700" s="6">
        <f t="shared" si="943"/>
        <v>0</v>
      </c>
      <c r="GB700" s="6">
        <f t="shared" si="943"/>
        <v>0</v>
      </c>
      <c r="GC700" s="6">
        <f t="shared" si="943"/>
        <v>0</v>
      </c>
      <c r="GD700" s="6">
        <f t="shared" si="943"/>
        <v>0</v>
      </c>
      <c r="GE700" s="6">
        <f t="shared" si="943"/>
        <v>0</v>
      </c>
      <c r="GF700" s="6">
        <f t="shared" si="943"/>
        <v>0</v>
      </c>
      <c r="GG700" s="6">
        <f t="shared" si="943"/>
        <v>0</v>
      </c>
      <c r="GH700" s="6">
        <f t="shared" si="943"/>
        <v>0</v>
      </c>
      <c r="GI700" s="6">
        <f t="shared" si="943"/>
        <v>0</v>
      </c>
      <c r="GJ700" s="6">
        <f t="shared" si="943"/>
        <v>0</v>
      </c>
      <c r="GK700" s="6">
        <f t="shared" si="943"/>
        <v>0</v>
      </c>
      <c r="GL700" s="6">
        <f t="shared" si="943"/>
        <v>0</v>
      </c>
      <c r="GM700" s="6">
        <f t="shared" si="943"/>
        <v>0</v>
      </c>
      <c r="GN700" s="6">
        <f t="shared" si="943"/>
        <v>0</v>
      </c>
      <c r="GO700" s="6">
        <f t="shared" si="943"/>
        <v>0</v>
      </c>
      <c r="GP700" s="6">
        <f t="shared" si="943"/>
        <v>0</v>
      </c>
      <c r="GQ700" s="6">
        <f t="shared" si="943"/>
        <v>0</v>
      </c>
      <c r="GR700" s="6">
        <f t="shared" si="943"/>
        <v>0</v>
      </c>
      <c r="GS700" s="6">
        <f t="shared" si="943"/>
        <v>0</v>
      </c>
      <c r="GT700" s="6">
        <f t="shared" si="943"/>
        <v>0</v>
      </c>
      <c r="GU700" s="6">
        <f t="shared" si="943"/>
        <v>0</v>
      </c>
      <c r="GV700" s="6">
        <f t="shared" si="943"/>
        <v>0</v>
      </c>
      <c r="GW700" s="6">
        <f t="shared" si="943"/>
        <v>0</v>
      </c>
      <c r="GX700" s="6">
        <f t="shared" si="943"/>
        <v>0</v>
      </c>
      <c r="GY700" s="6">
        <f t="shared" si="943"/>
        <v>0</v>
      </c>
      <c r="GZ700" s="6">
        <f t="shared" si="943"/>
        <v>0</v>
      </c>
      <c r="HA700" s="6">
        <f t="shared" si="943"/>
        <v>0</v>
      </c>
      <c r="HB700" s="6">
        <f t="shared" si="943"/>
        <v>0</v>
      </c>
      <c r="HC700" s="6">
        <f t="shared" si="943"/>
        <v>0</v>
      </c>
      <c r="HD700" s="6">
        <f t="shared" ref="HD700:HN703" si="944">IF(INDEX($A$1:$I$862, ROW($I700), 4) = HD$1, $AE700, 0)</f>
        <v>0</v>
      </c>
      <c r="HE700" s="6">
        <f t="shared" si="944"/>
        <v>0</v>
      </c>
      <c r="HF700" s="6">
        <f t="shared" si="944"/>
        <v>0</v>
      </c>
      <c r="HG700" s="6">
        <f t="shared" si="944"/>
        <v>0</v>
      </c>
      <c r="HH700" s="6">
        <f t="shared" si="944"/>
        <v>0</v>
      </c>
      <c r="HI700" s="6">
        <f t="shared" si="944"/>
        <v>0</v>
      </c>
      <c r="HJ700" s="6">
        <f t="shared" si="944"/>
        <v>0</v>
      </c>
      <c r="HK700" s="6">
        <f t="shared" si="944"/>
        <v>0</v>
      </c>
      <c r="HL700" s="6">
        <f t="shared" si="944"/>
        <v>0</v>
      </c>
      <c r="HM700" s="6">
        <f t="shared" si="944"/>
        <v>0</v>
      </c>
      <c r="HN700" s="6">
        <f t="shared" si="944"/>
        <v>0</v>
      </c>
    </row>
    <row r="701" spans="1:222" x14ac:dyDescent="0.25">
      <c r="A701">
        <v>5762</v>
      </c>
      <c r="B701">
        <v>2018</v>
      </c>
      <c r="C701" t="str">
        <v>компьютерных технологий и электронного обучения</v>
      </c>
      <c r="D701" t="str">
        <v>Жуков Николай Николаевич</v>
      </c>
      <c r="E701" t="str">
        <v>нет</v>
      </c>
      <c r="F701" t="str">
        <v>ассистент</v>
      </c>
      <c r="G701">
        <v>1</v>
      </c>
      <c r="H701">
        <v>17248</v>
      </c>
      <c r="I701" t="str">
        <v>Модуль "Интеллектуальные информационные технологии в образовании". E-learning решения управления знаниями</v>
      </c>
      <c r="J701">
        <v>0</v>
      </c>
      <c r="K701">
        <v>9</v>
      </c>
      <c r="L701">
        <v>0</v>
      </c>
      <c r="M701" s="16">
        <f t="shared" si="873"/>
        <v>1</v>
      </c>
      <c r="N701" s="16">
        <f t="shared" si="874"/>
        <v>5.3000000000000007</v>
      </c>
      <c r="O701" s="16">
        <f t="shared" si="879"/>
        <v>2.5</v>
      </c>
      <c r="P701" s="16">
        <f t="shared" si="880"/>
        <v>2.5</v>
      </c>
      <c r="Q701" s="16">
        <v>0</v>
      </c>
      <c r="R701" s="16">
        <v>0</v>
      </c>
      <c r="S701" s="16">
        <v>0</v>
      </c>
      <c r="T701" s="21">
        <v>0</v>
      </c>
      <c r="U701">
        <v>0</v>
      </c>
      <c r="V701">
        <v>0</v>
      </c>
      <c r="W701">
        <v>10</v>
      </c>
      <c r="X701">
        <v>1</v>
      </c>
      <c r="Y701">
        <v>1</v>
      </c>
      <c r="Z701">
        <v>0</v>
      </c>
      <c r="AA701" t="str">
        <v>осн</v>
      </c>
      <c r="AB701">
        <f t="shared" si="881"/>
        <v>900</v>
      </c>
      <c r="AC701" t="str">
        <f t="shared" si="875"/>
        <v>КЭО (маг)</v>
      </c>
      <c r="AD701" t="str">
        <f t="shared" si="865"/>
        <v>2018/2019</v>
      </c>
      <c r="AE701">
        <f t="shared" si="876"/>
        <v>20.3</v>
      </c>
      <c r="AF701">
        <f t="shared" si="877"/>
        <v>2.2555555555555558E-2</v>
      </c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R701">
        <f t="shared" si="934"/>
        <v>0</v>
      </c>
      <c r="BS701">
        <f t="shared" si="934"/>
        <v>0</v>
      </c>
      <c r="BT701">
        <f t="shared" si="934"/>
        <v>0</v>
      </c>
      <c r="BU701">
        <f t="shared" si="934"/>
        <v>0</v>
      </c>
      <c r="BV701">
        <f t="shared" si="934"/>
        <v>0</v>
      </c>
      <c r="BW701">
        <f t="shared" si="934"/>
        <v>0</v>
      </c>
      <c r="BX701">
        <f t="shared" si="934"/>
        <v>0</v>
      </c>
      <c r="BY701">
        <f t="shared" si="934"/>
        <v>0</v>
      </c>
      <c r="BZ701">
        <f t="shared" si="934"/>
        <v>0</v>
      </c>
      <c r="CA701">
        <f t="shared" si="934"/>
        <v>0</v>
      </c>
      <c r="CB701">
        <f t="shared" si="935"/>
        <v>0</v>
      </c>
      <c r="CC701">
        <f t="shared" si="935"/>
        <v>0</v>
      </c>
      <c r="CD701">
        <f t="shared" si="935"/>
        <v>0</v>
      </c>
      <c r="CE701">
        <f t="shared" si="935"/>
        <v>0</v>
      </c>
      <c r="CF701">
        <f t="shared" si="935"/>
        <v>0</v>
      </c>
      <c r="CG701">
        <f t="shared" si="935"/>
        <v>0</v>
      </c>
      <c r="CH701">
        <f t="shared" si="935"/>
        <v>0</v>
      </c>
      <c r="CI701">
        <f t="shared" si="935"/>
        <v>0</v>
      </c>
      <c r="CJ701">
        <f t="shared" si="935"/>
        <v>0</v>
      </c>
      <c r="CK701">
        <f t="shared" si="935"/>
        <v>0</v>
      </c>
      <c r="CL701">
        <f t="shared" si="936"/>
        <v>0</v>
      </c>
      <c r="CM701">
        <f t="shared" si="936"/>
        <v>0</v>
      </c>
      <c r="CN701">
        <f t="shared" si="936"/>
        <v>0</v>
      </c>
      <c r="CO701">
        <f t="shared" si="936"/>
        <v>0</v>
      </c>
      <c r="CP701">
        <f t="shared" si="936"/>
        <v>0</v>
      </c>
      <c r="CQ701">
        <f t="shared" si="936"/>
        <v>0</v>
      </c>
      <c r="CR701">
        <f t="shared" si="936"/>
        <v>0</v>
      </c>
      <c r="CS701">
        <f t="shared" si="936"/>
        <v>2.2555555555555558E-2</v>
      </c>
      <c r="CT701">
        <f t="shared" si="936"/>
        <v>0</v>
      </c>
      <c r="CU701">
        <f t="shared" si="936"/>
        <v>0</v>
      </c>
      <c r="CV701">
        <f t="shared" si="937"/>
        <v>0</v>
      </c>
      <c r="CW701">
        <f t="shared" si="937"/>
        <v>0</v>
      </c>
      <c r="CX701">
        <f t="shared" si="937"/>
        <v>0</v>
      </c>
      <c r="CY701">
        <f t="shared" si="937"/>
        <v>0</v>
      </c>
      <c r="CZ701">
        <f t="shared" si="937"/>
        <v>0</v>
      </c>
      <c r="DA701">
        <f t="shared" si="937"/>
        <v>0</v>
      </c>
      <c r="DB701">
        <f t="shared" si="937"/>
        <v>0</v>
      </c>
      <c r="DC701">
        <f t="shared" si="937"/>
        <v>0</v>
      </c>
      <c r="DD701">
        <f t="shared" si="937"/>
        <v>0</v>
      </c>
      <c r="DE701">
        <f t="shared" si="937"/>
        <v>0</v>
      </c>
      <c r="DF701">
        <f t="shared" si="938"/>
        <v>0</v>
      </c>
      <c r="DG701">
        <f t="shared" si="938"/>
        <v>0</v>
      </c>
      <c r="DH701">
        <f t="shared" si="938"/>
        <v>0</v>
      </c>
      <c r="DI701">
        <f t="shared" si="938"/>
        <v>0</v>
      </c>
      <c r="DJ701">
        <f t="shared" si="938"/>
        <v>0</v>
      </c>
      <c r="DK701">
        <f t="shared" si="938"/>
        <v>0</v>
      </c>
      <c r="DL701">
        <f t="shared" si="938"/>
        <v>0</v>
      </c>
      <c r="DM701">
        <f t="shared" si="938"/>
        <v>0</v>
      </c>
      <c r="DN701">
        <f t="shared" si="938"/>
        <v>0</v>
      </c>
      <c r="DO701">
        <f t="shared" si="938"/>
        <v>0</v>
      </c>
      <c r="DP701">
        <f t="shared" si="939"/>
        <v>0</v>
      </c>
      <c r="DQ701">
        <f t="shared" si="939"/>
        <v>0</v>
      </c>
      <c r="DR701">
        <f t="shared" si="939"/>
        <v>0</v>
      </c>
      <c r="DS701">
        <f t="shared" si="939"/>
        <v>0</v>
      </c>
      <c r="DT701">
        <f t="shared" si="939"/>
        <v>0</v>
      </c>
      <c r="DU701">
        <f t="shared" si="939"/>
        <v>0</v>
      </c>
      <c r="DV701">
        <f t="shared" si="939"/>
        <v>0</v>
      </c>
      <c r="DW701">
        <f t="shared" si="939"/>
        <v>0</v>
      </c>
      <c r="DX701">
        <f t="shared" si="939"/>
        <v>0</v>
      </c>
      <c r="DY701">
        <f t="shared" si="939"/>
        <v>0</v>
      </c>
      <c r="DZ701">
        <f t="shared" si="940"/>
        <v>0</v>
      </c>
      <c r="EA701">
        <f t="shared" si="940"/>
        <v>0</v>
      </c>
      <c r="EB701">
        <f t="shared" si="940"/>
        <v>0</v>
      </c>
      <c r="EC701">
        <f t="shared" si="940"/>
        <v>0</v>
      </c>
      <c r="ED701">
        <f t="shared" si="940"/>
        <v>0</v>
      </c>
      <c r="EE701">
        <f t="shared" si="940"/>
        <v>0</v>
      </c>
      <c r="EF701">
        <f t="shared" si="940"/>
        <v>0</v>
      </c>
      <c r="EG701">
        <f t="shared" si="940"/>
        <v>0</v>
      </c>
      <c r="EH701">
        <f t="shared" si="940"/>
        <v>0</v>
      </c>
      <c r="EI701">
        <f t="shared" si="940"/>
        <v>0</v>
      </c>
      <c r="EJ701">
        <f t="shared" si="940"/>
        <v>0</v>
      </c>
      <c r="EK701">
        <f t="shared" si="940"/>
        <v>0</v>
      </c>
      <c r="EL701">
        <f t="shared" si="940"/>
        <v>0</v>
      </c>
      <c r="EM701">
        <f t="shared" si="940"/>
        <v>0</v>
      </c>
      <c r="EN701">
        <f t="shared" si="940"/>
        <v>0</v>
      </c>
      <c r="ER701" s="6">
        <f t="shared" si="878"/>
        <v>0</v>
      </c>
      <c r="ES701" s="6">
        <f t="shared" ref="ES701:HD704" si="945">IF(INDEX($A$1:$I$862, ROW($I701), 4) = ES$1, $AE701, 0)</f>
        <v>0</v>
      </c>
      <c r="ET701" s="6">
        <f t="shared" si="945"/>
        <v>0</v>
      </c>
      <c r="EU701" s="6">
        <f t="shared" si="945"/>
        <v>0</v>
      </c>
      <c r="EV701" s="6">
        <f t="shared" si="945"/>
        <v>0</v>
      </c>
      <c r="EW701" s="6">
        <f t="shared" si="945"/>
        <v>0</v>
      </c>
      <c r="EX701" s="6">
        <f t="shared" si="945"/>
        <v>0</v>
      </c>
      <c r="EY701" s="6">
        <f t="shared" si="945"/>
        <v>0</v>
      </c>
      <c r="EZ701" s="6">
        <f t="shared" si="945"/>
        <v>0</v>
      </c>
      <c r="FA701" s="6">
        <f t="shared" si="945"/>
        <v>0</v>
      </c>
      <c r="FB701" s="6">
        <f t="shared" si="945"/>
        <v>0</v>
      </c>
      <c r="FC701" s="6">
        <f t="shared" si="945"/>
        <v>0</v>
      </c>
      <c r="FD701" s="6">
        <f t="shared" si="945"/>
        <v>0</v>
      </c>
      <c r="FE701" s="6">
        <f t="shared" si="945"/>
        <v>0</v>
      </c>
      <c r="FF701" s="6">
        <f t="shared" si="945"/>
        <v>0</v>
      </c>
      <c r="FG701" s="6">
        <f t="shared" si="945"/>
        <v>0</v>
      </c>
      <c r="FH701" s="6">
        <f t="shared" si="945"/>
        <v>0</v>
      </c>
      <c r="FI701" s="6">
        <f t="shared" si="945"/>
        <v>0</v>
      </c>
      <c r="FJ701" s="6">
        <f t="shared" si="945"/>
        <v>0</v>
      </c>
      <c r="FK701" s="6">
        <f t="shared" si="945"/>
        <v>0</v>
      </c>
      <c r="FL701" s="6">
        <f t="shared" si="945"/>
        <v>0</v>
      </c>
      <c r="FM701" s="6">
        <f t="shared" si="945"/>
        <v>0</v>
      </c>
      <c r="FN701" s="6">
        <f t="shared" si="945"/>
        <v>0</v>
      </c>
      <c r="FO701" s="6">
        <f t="shared" si="945"/>
        <v>0</v>
      </c>
      <c r="FP701" s="6">
        <f t="shared" si="945"/>
        <v>0</v>
      </c>
      <c r="FQ701" s="6">
        <f t="shared" si="945"/>
        <v>0</v>
      </c>
      <c r="FR701" s="6">
        <f t="shared" si="945"/>
        <v>0</v>
      </c>
      <c r="FS701" s="6">
        <f t="shared" si="945"/>
        <v>20.3</v>
      </c>
      <c r="FT701" s="6">
        <f t="shared" si="945"/>
        <v>0</v>
      </c>
      <c r="FU701" s="6">
        <f t="shared" si="945"/>
        <v>0</v>
      </c>
      <c r="FV701" s="6">
        <f t="shared" si="945"/>
        <v>0</v>
      </c>
      <c r="FW701" s="6">
        <f t="shared" si="945"/>
        <v>0</v>
      </c>
      <c r="FX701" s="6">
        <f t="shared" si="945"/>
        <v>0</v>
      </c>
      <c r="FY701" s="6">
        <f t="shared" si="945"/>
        <v>0</v>
      </c>
      <c r="FZ701" s="6">
        <f t="shared" si="945"/>
        <v>0</v>
      </c>
      <c r="GA701" s="6">
        <f t="shared" si="945"/>
        <v>0</v>
      </c>
      <c r="GB701" s="6">
        <f t="shared" si="945"/>
        <v>0</v>
      </c>
      <c r="GC701" s="6">
        <f t="shared" si="945"/>
        <v>0</v>
      </c>
      <c r="GD701" s="6">
        <f t="shared" si="945"/>
        <v>0</v>
      </c>
      <c r="GE701" s="6">
        <f t="shared" si="945"/>
        <v>0</v>
      </c>
      <c r="GF701" s="6">
        <f t="shared" si="945"/>
        <v>0</v>
      </c>
      <c r="GG701" s="6">
        <f t="shared" si="945"/>
        <v>0</v>
      </c>
      <c r="GH701" s="6">
        <f t="shared" si="945"/>
        <v>0</v>
      </c>
      <c r="GI701" s="6">
        <f t="shared" si="945"/>
        <v>0</v>
      </c>
      <c r="GJ701" s="6">
        <f t="shared" si="945"/>
        <v>0</v>
      </c>
      <c r="GK701" s="6">
        <f t="shared" si="945"/>
        <v>0</v>
      </c>
      <c r="GL701" s="6">
        <f t="shared" si="945"/>
        <v>0</v>
      </c>
      <c r="GM701" s="6">
        <f t="shared" si="945"/>
        <v>0</v>
      </c>
      <c r="GN701" s="6">
        <f t="shared" si="945"/>
        <v>0</v>
      </c>
      <c r="GO701" s="6">
        <f t="shared" si="945"/>
        <v>0</v>
      </c>
      <c r="GP701" s="6">
        <f t="shared" si="945"/>
        <v>0</v>
      </c>
      <c r="GQ701" s="6">
        <f t="shared" si="945"/>
        <v>0</v>
      </c>
      <c r="GR701" s="6">
        <f t="shared" si="945"/>
        <v>0</v>
      </c>
      <c r="GS701" s="6">
        <f t="shared" si="945"/>
        <v>0</v>
      </c>
      <c r="GT701" s="6">
        <f t="shared" si="945"/>
        <v>0</v>
      </c>
      <c r="GU701" s="6">
        <f t="shared" si="945"/>
        <v>0</v>
      </c>
      <c r="GV701" s="6">
        <f t="shared" si="945"/>
        <v>0</v>
      </c>
      <c r="GW701" s="6">
        <f t="shared" si="945"/>
        <v>0</v>
      </c>
      <c r="GX701" s="6">
        <f t="shared" si="945"/>
        <v>0</v>
      </c>
      <c r="GY701" s="6">
        <f t="shared" si="945"/>
        <v>0</v>
      </c>
      <c r="GZ701" s="6">
        <f t="shared" si="945"/>
        <v>0</v>
      </c>
      <c r="HA701" s="6">
        <f t="shared" si="945"/>
        <v>0</v>
      </c>
      <c r="HB701" s="6">
        <f t="shared" si="945"/>
        <v>0</v>
      </c>
      <c r="HC701" s="6">
        <f t="shared" si="945"/>
        <v>0</v>
      </c>
      <c r="HD701" s="6">
        <f t="shared" si="945"/>
        <v>0</v>
      </c>
      <c r="HE701" s="6">
        <f t="shared" si="944"/>
        <v>0</v>
      </c>
      <c r="HF701" s="6">
        <f t="shared" si="944"/>
        <v>0</v>
      </c>
      <c r="HG701" s="6">
        <f t="shared" si="944"/>
        <v>0</v>
      </c>
      <c r="HH701" s="6">
        <f t="shared" si="944"/>
        <v>0</v>
      </c>
      <c r="HI701" s="6">
        <f t="shared" si="944"/>
        <v>0</v>
      </c>
      <c r="HJ701" s="6">
        <f t="shared" si="944"/>
        <v>0</v>
      </c>
      <c r="HK701" s="6">
        <f t="shared" si="944"/>
        <v>0</v>
      </c>
      <c r="HL701" s="6">
        <f t="shared" si="944"/>
        <v>0</v>
      </c>
      <c r="HM701" s="6">
        <f t="shared" si="944"/>
        <v>0</v>
      </c>
      <c r="HN701" s="6">
        <f t="shared" si="944"/>
        <v>0</v>
      </c>
    </row>
    <row r="702" spans="1:222" x14ac:dyDescent="0.25">
      <c r="A702">
        <v>5762</v>
      </c>
      <c r="B702">
        <v>2018</v>
      </c>
      <c r="C702" t="str">
        <v>компьютерных технологий и электронного обучения</v>
      </c>
      <c r="D702" t="str">
        <v>Жуков Николай Николаевич</v>
      </c>
      <c r="E702" t="str">
        <v>нет</v>
      </c>
      <c r="F702" t="str">
        <v>ассистент</v>
      </c>
      <c r="G702">
        <v>1</v>
      </c>
      <c r="H702">
        <v>17248</v>
      </c>
      <c r="I702" t="str">
        <v>Модуль "Интеллектуальные информационные технологии в образовании". Дистанционные образовательные технологии</v>
      </c>
      <c r="J702">
        <v>0</v>
      </c>
      <c r="K702">
        <v>14</v>
      </c>
      <c r="L702">
        <v>0</v>
      </c>
      <c r="M702" s="16">
        <f t="shared" si="873"/>
        <v>2</v>
      </c>
      <c r="N702" s="16">
        <f t="shared" si="874"/>
        <v>5.3000000000000007</v>
      </c>
      <c r="O702" s="16">
        <f t="shared" si="879"/>
        <v>2.5</v>
      </c>
      <c r="P702" s="16">
        <f t="shared" si="880"/>
        <v>2.5</v>
      </c>
      <c r="Q702" s="16">
        <v>0</v>
      </c>
      <c r="R702" s="16">
        <v>0</v>
      </c>
      <c r="S702" s="16">
        <v>0</v>
      </c>
      <c r="T702" s="21">
        <v>0</v>
      </c>
      <c r="U702">
        <v>0</v>
      </c>
      <c r="V702">
        <v>0</v>
      </c>
      <c r="W702">
        <v>10</v>
      </c>
      <c r="X702">
        <v>1</v>
      </c>
      <c r="Y702">
        <v>1</v>
      </c>
      <c r="Z702">
        <v>0</v>
      </c>
      <c r="AA702" t="str">
        <v>осн</v>
      </c>
      <c r="AB702">
        <f t="shared" si="881"/>
        <v>900</v>
      </c>
      <c r="AC702" t="str">
        <f t="shared" si="875"/>
        <v>КЭО (маг)</v>
      </c>
      <c r="AD702" t="str">
        <f t="shared" si="865"/>
        <v>2018/2019</v>
      </c>
      <c r="AE702">
        <f t="shared" si="876"/>
        <v>26.3</v>
      </c>
      <c r="AF702">
        <f t="shared" si="877"/>
        <v>2.9222222222222222E-2</v>
      </c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R702">
        <f t="shared" si="934"/>
        <v>0</v>
      </c>
      <c r="BS702">
        <f t="shared" si="934"/>
        <v>0</v>
      </c>
      <c r="BT702">
        <f t="shared" si="934"/>
        <v>0</v>
      </c>
      <c r="BU702">
        <f t="shared" si="934"/>
        <v>0</v>
      </c>
      <c r="BV702">
        <f t="shared" si="934"/>
        <v>0</v>
      </c>
      <c r="BW702">
        <f t="shared" si="934"/>
        <v>0</v>
      </c>
      <c r="BX702">
        <f t="shared" si="934"/>
        <v>0</v>
      </c>
      <c r="BY702">
        <f t="shared" si="934"/>
        <v>0</v>
      </c>
      <c r="BZ702">
        <f t="shared" si="934"/>
        <v>0</v>
      </c>
      <c r="CA702">
        <f t="shared" si="934"/>
        <v>0</v>
      </c>
      <c r="CB702">
        <f t="shared" si="935"/>
        <v>0</v>
      </c>
      <c r="CC702">
        <f t="shared" si="935"/>
        <v>0</v>
      </c>
      <c r="CD702">
        <f t="shared" si="935"/>
        <v>0</v>
      </c>
      <c r="CE702">
        <f t="shared" si="935"/>
        <v>0</v>
      </c>
      <c r="CF702">
        <f t="shared" si="935"/>
        <v>0</v>
      </c>
      <c r="CG702">
        <f t="shared" si="935"/>
        <v>0</v>
      </c>
      <c r="CH702">
        <f t="shared" si="935"/>
        <v>0</v>
      </c>
      <c r="CI702">
        <f t="shared" si="935"/>
        <v>0</v>
      </c>
      <c r="CJ702">
        <f t="shared" si="935"/>
        <v>0</v>
      </c>
      <c r="CK702">
        <f t="shared" si="935"/>
        <v>0</v>
      </c>
      <c r="CL702">
        <f t="shared" si="936"/>
        <v>0</v>
      </c>
      <c r="CM702">
        <f t="shared" si="936"/>
        <v>0</v>
      </c>
      <c r="CN702">
        <f t="shared" si="936"/>
        <v>0</v>
      </c>
      <c r="CO702">
        <f t="shared" si="936"/>
        <v>0</v>
      </c>
      <c r="CP702">
        <f t="shared" si="936"/>
        <v>0</v>
      </c>
      <c r="CQ702">
        <f t="shared" si="936"/>
        <v>0</v>
      </c>
      <c r="CR702">
        <f t="shared" si="936"/>
        <v>0</v>
      </c>
      <c r="CS702">
        <f t="shared" si="936"/>
        <v>2.9222222222222222E-2</v>
      </c>
      <c r="CT702">
        <f t="shared" si="936"/>
        <v>0</v>
      </c>
      <c r="CU702">
        <f t="shared" si="936"/>
        <v>0</v>
      </c>
      <c r="CV702">
        <f t="shared" si="937"/>
        <v>0</v>
      </c>
      <c r="CW702">
        <f t="shared" si="937"/>
        <v>0</v>
      </c>
      <c r="CX702">
        <f t="shared" si="937"/>
        <v>0</v>
      </c>
      <c r="CY702">
        <f t="shared" si="937"/>
        <v>0</v>
      </c>
      <c r="CZ702">
        <f t="shared" si="937"/>
        <v>0</v>
      </c>
      <c r="DA702">
        <f t="shared" si="937"/>
        <v>0</v>
      </c>
      <c r="DB702">
        <f t="shared" si="937"/>
        <v>0</v>
      </c>
      <c r="DC702">
        <f t="shared" si="937"/>
        <v>0</v>
      </c>
      <c r="DD702">
        <f t="shared" si="937"/>
        <v>0</v>
      </c>
      <c r="DE702">
        <f t="shared" si="937"/>
        <v>0</v>
      </c>
      <c r="DF702">
        <f t="shared" si="938"/>
        <v>0</v>
      </c>
      <c r="DG702">
        <f t="shared" si="938"/>
        <v>0</v>
      </c>
      <c r="DH702">
        <f t="shared" si="938"/>
        <v>0</v>
      </c>
      <c r="DI702">
        <f t="shared" si="938"/>
        <v>0</v>
      </c>
      <c r="DJ702">
        <f t="shared" si="938"/>
        <v>0</v>
      </c>
      <c r="DK702">
        <f t="shared" si="938"/>
        <v>0</v>
      </c>
      <c r="DL702">
        <f t="shared" si="938"/>
        <v>0</v>
      </c>
      <c r="DM702">
        <f t="shared" si="938"/>
        <v>0</v>
      </c>
      <c r="DN702">
        <f t="shared" si="938"/>
        <v>0</v>
      </c>
      <c r="DO702">
        <f t="shared" si="938"/>
        <v>0</v>
      </c>
      <c r="DP702">
        <f t="shared" si="939"/>
        <v>0</v>
      </c>
      <c r="DQ702">
        <f t="shared" si="939"/>
        <v>0</v>
      </c>
      <c r="DR702">
        <f t="shared" si="939"/>
        <v>0</v>
      </c>
      <c r="DS702">
        <f t="shared" si="939"/>
        <v>0</v>
      </c>
      <c r="DT702">
        <f t="shared" si="939"/>
        <v>0</v>
      </c>
      <c r="DU702">
        <f t="shared" si="939"/>
        <v>0</v>
      </c>
      <c r="DV702">
        <f t="shared" si="939"/>
        <v>0</v>
      </c>
      <c r="DW702">
        <f t="shared" si="939"/>
        <v>0</v>
      </c>
      <c r="DX702">
        <f t="shared" si="939"/>
        <v>0</v>
      </c>
      <c r="DY702">
        <f t="shared" si="939"/>
        <v>0</v>
      </c>
      <c r="DZ702">
        <f t="shared" si="940"/>
        <v>0</v>
      </c>
      <c r="EA702">
        <f t="shared" si="940"/>
        <v>0</v>
      </c>
      <c r="EB702">
        <f t="shared" si="940"/>
        <v>0</v>
      </c>
      <c r="EC702">
        <f t="shared" si="940"/>
        <v>0</v>
      </c>
      <c r="ED702">
        <f t="shared" si="940"/>
        <v>0</v>
      </c>
      <c r="EE702">
        <f t="shared" si="940"/>
        <v>0</v>
      </c>
      <c r="EF702">
        <f t="shared" si="940"/>
        <v>0</v>
      </c>
      <c r="EG702">
        <f t="shared" si="940"/>
        <v>0</v>
      </c>
      <c r="EH702">
        <f t="shared" si="940"/>
        <v>0</v>
      </c>
      <c r="EI702">
        <f t="shared" si="940"/>
        <v>0</v>
      </c>
      <c r="EJ702">
        <f t="shared" si="940"/>
        <v>0</v>
      </c>
      <c r="EK702">
        <f t="shared" si="940"/>
        <v>0</v>
      </c>
      <c r="EL702">
        <f t="shared" si="940"/>
        <v>0</v>
      </c>
      <c r="EM702">
        <f t="shared" si="940"/>
        <v>0</v>
      </c>
      <c r="EN702">
        <f t="shared" si="940"/>
        <v>0</v>
      </c>
      <c r="ER702" s="6">
        <f t="shared" si="878"/>
        <v>0</v>
      </c>
      <c r="ES702" s="6">
        <f t="shared" si="945"/>
        <v>0</v>
      </c>
      <c r="ET702" s="6">
        <f t="shared" si="945"/>
        <v>0</v>
      </c>
      <c r="EU702" s="6">
        <f t="shared" si="945"/>
        <v>0</v>
      </c>
      <c r="EV702" s="6">
        <f t="shared" si="945"/>
        <v>0</v>
      </c>
      <c r="EW702" s="6">
        <f t="shared" si="945"/>
        <v>0</v>
      </c>
      <c r="EX702" s="6">
        <f t="shared" si="945"/>
        <v>0</v>
      </c>
      <c r="EY702" s="6">
        <f t="shared" si="945"/>
        <v>0</v>
      </c>
      <c r="EZ702" s="6">
        <f t="shared" si="945"/>
        <v>0</v>
      </c>
      <c r="FA702" s="6">
        <f t="shared" si="945"/>
        <v>0</v>
      </c>
      <c r="FB702" s="6">
        <f t="shared" si="945"/>
        <v>0</v>
      </c>
      <c r="FC702" s="6">
        <f t="shared" si="945"/>
        <v>0</v>
      </c>
      <c r="FD702" s="6">
        <f t="shared" si="945"/>
        <v>0</v>
      </c>
      <c r="FE702" s="6">
        <f t="shared" si="945"/>
        <v>0</v>
      </c>
      <c r="FF702" s="6">
        <f t="shared" si="945"/>
        <v>0</v>
      </c>
      <c r="FG702" s="6">
        <f t="shared" si="945"/>
        <v>0</v>
      </c>
      <c r="FH702" s="6">
        <f t="shared" si="945"/>
        <v>0</v>
      </c>
      <c r="FI702" s="6">
        <f t="shared" si="945"/>
        <v>0</v>
      </c>
      <c r="FJ702" s="6">
        <f t="shared" si="945"/>
        <v>0</v>
      </c>
      <c r="FK702" s="6">
        <f t="shared" si="945"/>
        <v>0</v>
      </c>
      <c r="FL702" s="6">
        <f t="shared" si="945"/>
        <v>0</v>
      </c>
      <c r="FM702" s="6">
        <f t="shared" si="945"/>
        <v>0</v>
      </c>
      <c r="FN702" s="6">
        <f t="shared" si="945"/>
        <v>0</v>
      </c>
      <c r="FO702" s="6">
        <f t="shared" si="945"/>
        <v>0</v>
      </c>
      <c r="FP702" s="6">
        <f t="shared" si="945"/>
        <v>0</v>
      </c>
      <c r="FQ702" s="6">
        <f t="shared" si="945"/>
        <v>0</v>
      </c>
      <c r="FR702" s="6">
        <f t="shared" si="945"/>
        <v>0</v>
      </c>
      <c r="FS702" s="6">
        <f t="shared" si="945"/>
        <v>26.3</v>
      </c>
      <c r="FT702" s="6">
        <f t="shared" si="945"/>
        <v>0</v>
      </c>
      <c r="FU702" s="6">
        <f t="shared" si="945"/>
        <v>0</v>
      </c>
      <c r="FV702" s="6">
        <f t="shared" si="945"/>
        <v>0</v>
      </c>
      <c r="FW702" s="6">
        <f t="shared" si="945"/>
        <v>0</v>
      </c>
      <c r="FX702" s="6">
        <f t="shared" si="945"/>
        <v>0</v>
      </c>
      <c r="FY702" s="6">
        <f t="shared" si="945"/>
        <v>0</v>
      </c>
      <c r="FZ702" s="6">
        <f t="shared" si="945"/>
        <v>0</v>
      </c>
      <c r="GA702" s="6">
        <f t="shared" si="945"/>
        <v>0</v>
      </c>
      <c r="GB702" s="6">
        <f t="shared" si="945"/>
        <v>0</v>
      </c>
      <c r="GC702" s="6">
        <f t="shared" si="945"/>
        <v>0</v>
      </c>
      <c r="GD702" s="6">
        <f t="shared" si="945"/>
        <v>0</v>
      </c>
      <c r="GE702" s="6">
        <f t="shared" si="945"/>
        <v>0</v>
      </c>
      <c r="GF702" s="6">
        <f t="shared" si="945"/>
        <v>0</v>
      </c>
      <c r="GG702" s="6">
        <f t="shared" si="945"/>
        <v>0</v>
      </c>
      <c r="GH702" s="6">
        <f t="shared" si="945"/>
        <v>0</v>
      </c>
      <c r="GI702" s="6">
        <f t="shared" si="945"/>
        <v>0</v>
      </c>
      <c r="GJ702" s="6">
        <f t="shared" si="945"/>
        <v>0</v>
      </c>
      <c r="GK702" s="6">
        <f t="shared" si="945"/>
        <v>0</v>
      </c>
      <c r="GL702" s="6">
        <f t="shared" si="945"/>
        <v>0</v>
      </c>
      <c r="GM702" s="6">
        <f t="shared" si="945"/>
        <v>0</v>
      </c>
      <c r="GN702" s="6">
        <f t="shared" si="945"/>
        <v>0</v>
      </c>
      <c r="GO702" s="6">
        <f t="shared" si="945"/>
        <v>0</v>
      </c>
      <c r="GP702" s="6">
        <f t="shared" si="945"/>
        <v>0</v>
      </c>
      <c r="GQ702" s="6">
        <f t="shared" si="945"/>
        <v>0</v>
      </c>
      <c r="GR702" s="6">
        <f t="shared" si="945"/>
        <v>0</v>
      </c>
      <c r="GS702" s="6">
        <f t="shared" si="945"/>
        <v>0</v>
      </c>
      <c r="GT702" s="6">
        <f t="shared" si="945"/>
        <v>0</v>
      </c>
      <c r="GU702" s="6">
        <f t="shared" si="945"/>
        <v>0</v>
      </c>
      <c r="GV702" s="6">
        <f t="shared" si="945"/>
        <v>0</v>
      </c>
      <c r="GW702" s="6">
        <f t="shared" si="945"/>
        <v>0</v>
      </c>
      <c r="GX702" s="6">
        <f t="shared" si="945"/>
        <v>0</v>
      </c>
      <c r="GY702" s="6">
        <f t="shared" si="945"/>
        <v>0</v>
      </c>
      <c r="GZ702" s="6">
        <f t="shared" si="945"/>
        <v>0</v>
      </c>
      <c r="HA702" s="6">
        <f t="shared" si="945"/>
        <v>0</v>
      </c>
      <c r="HB702" s="6">
        <f t="shared" si="945"/>
        <v>0</v>
      </c>
      <c r="HC702" s="6">
        <f t="shared" si="945"/>
        <v>0</v>
      </c>
      <c r="HD702" s="6">
        <f t="shared" si="945"/>
        <v>0</v>
      </c>
      <c r="HE702" s="6">
        <f t="shared" si="944"/>
        <v>0</v>
      </c>
      <c r="HF702" s="6">
        <f t="shared" si="944"/>
        <v>0</v>
      </c>
      <c r="HG702" s="6">
        <f t="shared" si="944"/>
        <v>0</v>
      </c>
      <c r="HH702" s="6">
        <f t="shared" si="944"/>
        <v>0</v>
      </c>
      <c r="HI702" s="6">
        <f t="shared" si="944"/>
        <v>0</v>
      </c>
      <c r="HJ702" s="6">
        <f t="shared" si="944"/>
        <v>0</v>
      </c>
      <c r="HK702" s="6">
        <f t="shared" si="944"/>
        <v>0</v>
      </c>
      <c r="HL702" s="6">
        <f t="shared" si="944"/>
        <v>0</v>
      </c>
      <c r="HM702" s="6">
        <f t="shared" si="944"/>
        <v>0</v>
      </c>
      <c r="HN702" s="6">
        <f t="shared" si="944"/>
        <v>0</v>
      </c>
    </row>
    <row r="703" spans="1:222" x14ac:dyDescent="0.25">
      <c r="A703">
        <v>5762</v>
      </c>
      <c r="B703">
        <v>2018</v>
      </c>
      <c r="C703" t="str">
        <v>компьютерных технологий и электронного обучения</v>
      </c>
      <c r="D703" t="str">
        <v>Николаева Наталья Викторовна</v>
      </c>
      <c r="E703" t="str">
        <v>кандидат психологических наук</v>
      </c>
      <c r="F703" t="str">
        <v>внешний</v>
      </c>
      <c r="G703">
        <v>1</v>
      </c>
      <c r="H703">
        <v>17248</v>
      </c>
      <c r="I70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3">
        <v>0</v>
      </c>
      <c r="K703">
        <v>0</v>
      </c>
      <c r="L703">
        <v>0</v>
      </c>
      <c r="M703" s="16">
        <f t="shared" si="873"/>
        <v>0</v>
      </c>
      <c r="N703" s="16">
        <f t="shared" si="874"/>
        <v>5.3000000000000007</v>
      </c>
      <c r="O703" s="16">
        <f t="shared" si="879"/>
        <v>2.5</v>
      </c>
      <c r="P703" s="16">
        <f t="shared" si="880"/>
        <v>2.5</v>
      </c>
      <c r="Q703" s="16">
        <v>0</v>
      </c>
      <c r="R703" s="16">
        <v>0</v>
      </c>
      <c r="S703" s="16">
        <v>0</v>
      </c>
      <c r="T703" s="21">
        <v>0</v>
      </c>
      <c r="U703">
        <v>35</v>
      </c>
      <c r="V703">
        <v>0</v>
      </c>
      <c r="W703">
        <v>10</v>
      </c>
      <c r="X703">
        <v>1</v>
      </c>
      <c r="Y703">
        <v>1</v>
      </c>
      <c r="Z703">
        <v>0</v>
      </c>
      <c r="AA703" t="str">
        <v>осн</v>
      </c>
      <c r="AB703">
        <f t="shared" si="881"/>
        <v>900</v>
      </c>
      <c r="AC703" t="str">
        <f t="shared" si="875"/>
        <v>КЭО (маг)</v>
      </c>
      <c r="AD703" t="str">
        <f t="shared" si="865"/>
        <v>2018/2019</v>
      </c>
      <c r="AE703">
        <f t="shared" si="876"/>
        <v>45.3</v>
      </c>
      <c r="AF703">
        <f t="shared" si="877"/>
        <v>5.0333333333333327E-2</v>
      </c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R703">
        <f t="shared" ref="BR703:CA712" si="946">IF(INDEX($A$1:$I$862, ROW($I703), 4) = BR$1, $AF703, 0)</f>
        <v>0</v>
      </c>
      <c r="BS703">
        <f t="shared" si="946"/>
        <v>0</v>
      </c>
      <c r="BT703">
        <f t="shared" si="946"/>
        <v>0</v>
      </c>
      <c r="BU703">
        <f t="shared" si="946"/>
        <v>0</v>
      </c>
      <c r="BV703">
        <f t="shared" si="946"/>
        <v>0</v>
      </c>
      <c r="BW703">
        <f t="shared" si="946"/>
        <v>0</v>
      </c>
      <c r="BX703">
        <f t="shared" si="946"/>
        <v>0</v>
      </c>
      <c r="BY703">
        <f t="shared" si="946"/>
        <v>0</v>
      </c>
      <c r="BZ703">
        <f t="shared" si="946"/>
        <v>0</v>
      </c>
      <c r="CA703">
        <f t="shared" si="946"/>
        <v>0</v>
      </c>
      <c r="CB703">
        <f t="shared" ref="CB703:CK712" si="947">IF(INDEX($A$1:$I$862, ROW($I703), 4) = CB$1, $AF703, 0)</f>
        <v>0</v>
      </c>
      <c r="CC703">
        <f t="shared" si="947"/>
        <v>0</v>
      </c>
      <c r="CD703">
        <f t="shared" si="947"/>
        <v>0</v>
      </c>
      <c r="CE703">
        <f t="shared" si="947"/>
        <v>0</v>
      </c>
      <c r="CF703">
        <f t="shared" si="947"/>
        <v>0</v>
      </c>
      <c r="CG703">
        <f t="shared" si="947"/>
        <v>0</v>
      </c>
      <c r="CH703">
        <f t="shared" si="947"/>
        <v>0</v>
      </c>
      <c r="CI703">
        <f t="shared" si="947"/>
        <v>0</v>
      </c>
      <c r="CJ703">
        <f t="shared" si="947"/>
        <v>0</v>
      </c>
      <c r="CK703">
        <f t="shared" si="947"/>
        <v>0</v>
      </c>
      <c r="CL703">
        <f t="shared" ref="CL703:CU712" si="948">IF(INDEX($A$1:$I$862, ROW($I703), 4) = CL$1, $AF703, 0)</f>
        <v>0</v>
      </c>
      <c r="CM703">
        <f t="shared" si="948"/>
        <v>0</v>
      </c>
      <c r="CN703">
        <f t="shared" si="948"/>
        <v>0</v>
      </c>
      <c r="CO703">
        <f t="shared" si="948"/>
        <v>0</v>
      </c>
      <c r="CP703">
        <f t="shared" si="948"/>
        <v>0</v>
      </c>
      <c r="CQ703">
        <f t="shared" si="948"/>
        <v>0</v>
      </c>
      <c r="CR703">
        <f t="shared" si="948"/>
        <v>0</v>
      </c>
      <c r="CS703">
        <f t="shared" si="948"/>
        <v>0</v>
      </c>
      <c r="CT703">
        <f t="shared" si="948"/>
        <v>0</v>
      </c>
      <c r="CU703">
        <f t="shared" si="948"/>
        <v>0</v>
      </c>
      <c r="CV703">
        <f t="shared" ref="CV703:DE712" si="949">IF(INDEX($A$1:$I$862, ROW($I703), 4) = CV$1, $AF703, 0)</f>
        <v>0</v>
      </c>
      <c r="CW703">
        <f t="shared" si="949"/>
        <v>0</v>
      </c>
      <c r="CX703">
        <f t="shared" si="949"/>
        <v>0</v>
      </c>
      <c r="CY703">
        <f t="shared" si="949"/>
        <v>0</v>
      </c>
      <c r="CZ703">
        <f t="shared" si="949"/>
        <v>0</v>
      </c>
      <c r="DA703">
        <f t="shared" si="949"/>
        <v>0</v>
      </c>
      <c r="DB703">
        <f t="shared" si="949"/>
        <v>0</v>
      </c>
      <c r="DC703">
        <f t="shared" si="949"/>
        <v>0</v>
      </c>
      <c r="DD703">
        <f t="shared" si="949"/>
        <v>0</v>
      </c>
      <c r="DE703">
        <f t="shared" si="949"/>
        <v>0</v>
      </c>
      <c r="DF703">
        <f t="shared" ref="DF703:DO712" si="950">IF(INDEX($A$1:$I$862, ROW($I703), 4) = DF$1, $AF703, 0)</f>
        <v>0</v>
      </c>
      <c r="DG703">
        <f t="shared" si="950"/>
        <v>0</v>
      </c>
      <c r="DH703">
        <f t="shared" si="950"/>
        <v>0</v>
      </c>
      <c r="DI703">
        <f t="shared" si="950"/>
        <v>0</v>
      </c>
      <c r="DJ703">
        <f t="shared" si="950"/>
        <v>0</v>
      </c>
      <c r="DK703">
        <f t="shared" si="950"/>
        <v>0</v>
      </c>
      <c r="DL703">
        <f t="shared" si="950"/>
        <v>0</v>
      </c>
      <c r="DM703">
        <f t="shared" si="950"/>
        <v>0</v>
      </c>
      <c r="DN703">
        <f t="shared" si="950"/>
        <v>0</v>
      </c>
      <c r="DO703">
        <f t="shared" si="950"/>
        <v>0</v>
      </c>
      <c r="DP703">
        <f t="shared" ref="DP703:DY712" si="951">IF(INDEX($A$1:$I$862, ROW($I703), 4) = DP$1, $AF703, 0)</f>
        <v>0</v>
      </c>
      <c r="DQ703">
        <f t="shared" si="951"/>
        <v>5.0333333333333327E-2</v>
      </c>
      <c r="DR703">
        <f t="shared" si="951"/>
        <v>0</v>
      </c>
      <c r="DS703">
        <f t="shared" si="951"/>
        <v>0</v>
      </c>
      <c r="DT703">
        <f t="shared" si="951"/>
        <v>0</v>
      </c>
      <c r="DU703">
        <f t="shared" si="951"/>
        <v>0</v>
      </c>
      <c r="DV703">
        <f t="shared" si="951"/>
        <v>0</v>
      </c>
      <c r="DW703">
        <f t="shared" si="951"/>
        <v>0</v>
      </c>
      <c r="DX703">
        <f t="shared" si="951"/>
        <v>0</v>
      </c>
      <c r="DY703">
        <f t="shared" si="951"/>
        <v>0</v>
      </c>
      <c r="DZ703">
        <f t="shared" ref="DZ703:EN712" si="952">IF(INDEX($A$1:$I$862, ROW($I703), 4) = DZ$1, $AF703, 0)</f>
        <v>0</v>
      </c>
      <c r="EA703">
        <f t="shared" si="952"/>
        <v>0</v>
      </c>
      <c r="EB703">
        <f t="shared" si="952"/>
        <v>0</v>
      </c>
      <c r="EC703">
        <f t="shared" si="952"/>
        <v>0</v>
      </c>
      <c r="ED703">
        <f t="shared" si="952"/>
        <v>0</v>
      </c>
      <c r="EE703">
        <f t="shared" si="952"/>
        <v>0</v>
      </c>
      <c r="EF703">
        <f t="shared" si="952"/>
        <v>0</v>
      </c>
      <c r="EG703">
        <f t="shared" si="952"/>
        <v>0</v>
      </c>
      <c r="EH703">
        <f t="shared" si="952"/>
        <v>0</v>
      </c>
      <c r="EI703">
        <f t="shared" si="952"/>
        <v>0</v>
      </c>
      <c r="EJ703">
        <f t="shared" si="952"/>
        <v>0</v>
      </c>
      <c r="EK703">
        <f t="shared" si="952"/>
        <v>0</v>
      </c>
      <c r="EL703">
        <f t="shared" si="952"/>
        <v>0</v>
      </c>
      <c r="EM703">
        <f t="shared" si="952"/>
        <v>0</v>
      </c>
      <c r="EN703">
        <f t="shared" si="952"/>
        <v>0</v>
      </c>
      <c r="ER703" s="6">
        <f t="shared" si="878"/>
        <v>0</v>
      </c>
      <c r="ES703" s="6">
        <f t="shared" si="945"/>
        <v>0</v>
      </c>
      <c r="ET703" s="6">
        <f t="shared" si="945"/>
        <v>0</v>
      </c>
      <c r="EU703" s="6">
        <f t="shared" si="945"/>
        <v>0</v>
      </c>
      <c r="EV703" s="6">
        <f t="shared" si="945"/>
        <v>0</v>
      </c>
      <c r="EW703" s="6">
        <f t="shared" si="945"/>
        <v>0</v>
      </c>
      <c r="EX703" s="6">
        <f t="shared" si="945"/>
        <v>0</v>
      </c>
      <c r="EY703" s="6">
        <f t="shared" si="945"/>
        <v>0</v>
      </c>
      <c r="EZ703" s="6">
        <f t="shared" si="945"/>
        <v>0</v>
      </c>
      <c r="FA703" s="6">
        <f t="shared" si="945"/>
        <v>0</v>
      </c>
      <c r="FB703" s="6">
        <f t="shared" si="945"/>
        <v>0</v>
      </c>
      <c r="FC703" s="6">
        <f t="shared" si="945"/>
        <v>0</v>
      </c>
      <c r="FD703" s="6">
        <f t="shared" si="945"/>
        <v>0</v>
      </c>
      <c r="FE703" s="6">
        <f t="shared" si="945"/>
        <v>0</v>
      </c>
      <c r="FF703" s="6">
        <f t="shared" si="945"/>
        <v>0</v>
      </c>
      <c r="FG703" s="6">
        <f t="shared" si="945"/>
        <v>0</v>
      </c>
      <c r="FH703" s="6">
        <f t="shared" si="945"/>
        <v>0</v>
      </c>
      <c r="FI703" s="6">
        <f t="shared" si="945"/>
        <v>0</v>
      </c>
      <c r="FJ703" s="6">
        <f t="shared" si="945"/>
        <v>0</v>
      </c>
      <c r="FK703" s="6">
        <f t="shared" si="945"/>
        <v>0</v>
      </c>
      <c r="FL703" s="6">
        <f t="shared" si="945"/>
        <v>0</v>
      </c>
      <c r="FM703" s="6">
        <f t="shared" si="945"/>
        <v>0</v>
      </c>
      <c r="FN703" s="6">
        <f t="shared" si="945"/>
        <v>0</v>
      </c>
      <c r="FO703" s="6">
        <f t="shared" si="945"/>
        <v>0</v>
      </c>
      <c r="FP703" s="6">
        <f t="shared" si="945"/>
        <v>0</v>
      </c>
      <c r="FQ703" s="6">
        <f t="shared" si="945"/>
        <v>0</v>
      </c>
      <c r="FR703" s="6">
        <f t="shared" si="945"/>
        <v>0</v>
      </c>
      <c r="FS703" s="6">
        <f t="shared" si="945"/>
        <v>0</v>
      </c>
      <c r="FT703" s="6">
        <f t="shared" si="945"/>
        <v>0</v>
      </c>
      <c r="FU703" s="6">
        <f t="shared" si="945"/>
        <v>0</v>
      </c>
      <c r="FV703" s="6">
        <f t="shared" si="945"/>
        <v>0</v>
      </c>
      <c r="FW703" s="6">
        <f t="shared" si="945"/>
        <v>0</v>
      </c>
      <c r="FX703" s="6">
        <f t="shared" si="945"/>
        <v>0</v>
      </c>
      <c r="FY703" s="6">
        <f t="shared" si="945"/>
        <v>0</v>
      </c>
      <c r="FZ703" s="6">
        <f t="shared" si="945"/>
        <v>0</v>
      </c>
      <c r="GA703" s="6">
        <f t="shared" si="945"/>
        <v>0</v>
      </c>
      <c r="GB703" s="6">
        <f t="shared" si="945"/>
        <v>0</v>
      </c>
      <c r="GC703" s="6">
        <f t="shared" si="945"/>
        <v>0</v>
      </c>
      <c r="GD703" s="6">
        <f t="shared" si="945"/>
        <v>0</v>
      </c>
      <c r="GE703" s="6">
        <f t="shared" si="945"/>
        <v>0</v>
      </c>
      <c r="GF703" s="6">
        <f t="shared" si="945"/>
        <v>0</v>
      </c>
      <c r="GG703" s="6">
        <f t="shared" si="945"/>
        <v>0</v>
      </c>
      <c r="GH703" s="6">
        <f t="shared" si="945"/>
        <v>0</v>
      </c>
      <c r="GI703" s="6">
        <f t="shared" si="945"/>
        <v>0</v>
      </c>
      <c r="GJ703" s="6">
        <f t="shared" si="945"/>
        <v>0</v>
      </c>
      <c r="GK703" s="6">
        <f t="shared" si="945"/>
        <v>0</v>
      </c>
      <c r="GL703" s="6">
        <f t="shared" si="945"/>
        <v>0</v>
      </c>
      <c r="GM703" s="6">
        <f t="shared" si="945"/>
        <v>0</v>
      </c>
      <c r="GN703" s="6">
        <f t="shared" si="945"/>
        <v>0</v>
      </c>
      <c r="GO703" s="6">
        <f t="shared" si="945"/>
        <v>0</v>
      </c>
      <c r="GP703" s="6">
        <f t="shared" si="945"/>
        <v>0</v>
      </c>
      <c r="GQ703" s="6">
        <f t="shared" si="945"/>
        <v>45.3</v>
      </c>
      <c r="GR703" s="6">
        <f t="shared" si="945"/>
        <v>0</v>
      </c>
      <c r="GS703" s="6">
        <f t="shared" si="945"/>
        <v>0</v>
      </c>
      <c r="GT703" s="6">
        <f t="shared" si="945"/>
        <v>0</v>
      </c>
      <c r="GU703" s="6">
        <f t="shared" si="945"/>
        <v>0</v>
      </c>
      <c r="GV703" s="6">
        <f t="shared" si="945"/>
        <v>0</v>
      </c>
      <c r="GW703" s="6">
        <f t="shared" si="945"/>
        <v>0</v>
      </c>
      <c r="GX703" s="6">
        <f t="shared" si="945"/>
        <v>0</v>
      </c>
      <c r="GY703" s="6">
        <f t="shared" si="945"/>
        <v>0</v>
      </c>
      <c r="GZ703" s="6">
        <f t="shared" si="945"/>
        <v>0</v>
      </c>
      <c r="HA703" s="6">
        <f t="shared" si="945"/>
        <v>0</v>
      </c>
      <c r="HB703" s="6">
        <f t="shared" si="945"/>
        <v>0</v>
      </c>
      <c r="HC703" s="6">
        <f t="shared" si="945"/>
        <v>0</v>
      </c>
      <c r="HD703" s="6">
        <f t="shared" si="945"/>
        <v>0</v>
      </c>
      <c r="HE703" s="6">
        <f t="shared" si="944"/>
        <v>0</v>
      </c>
      <c r="HF703" s="6">
        <f t="shared" si="944"/>
        <v>0</v>
      </c>
      <c r="HG703" s="6">
        <f t="shared" si="944"/>
        <v>0</v>
      </c>
      <c r="HH703" s="6">
        <f t="shared" si="944"/>
        <v>0</v>
      </c>
      <c r="HI703" s="6">
        <f t="shared" si="944"/>
        <v>0</v>
      </c>
      <c r="HJ703" s="6">
        <f t="shared" si="944"/>
        <v>0</v>
      </c>
      <c r="HK703" s="6">
        <f t="shared" si="944"/>
        <v>0</v>
      </c>
      <c r="HL703" s="6">
        <f t="shared" si="944"/>
        <v>0</v>
      </c>
      <c r="HM703" s="6">
        <f t="shared" si="944"/>
        <v>0</v>
      </c>
      <c r="HN703" s="6">
        <f t="shared" si="944"/>
        <v>0</v>
      </c>
    </row>
    <row r="704" spans="1:222" x14ac:dyDescent="0.25">
      <c r="A704">
        <v>5762</v>
      </c>
      <c r="B704">
        <v>2018</v>
      </c>
      <c r="C704" t="str">
        <v>компьютерных технологий и электронного обучения</v>
      </c>
      <c r="D704" t="str">
        <v>Карпова Наталья Александровна</v>
      </c>
      <c r="E704" t="str">
        <v>кандидат технических наук</v>
      </c>
      <c r="F704" t="str">
        <v>доцент</v>
      </c>
      <c r="G704">
        <v>0.75</v>
      </c>
      <c r="H704">
        <v>17248</v>
      </c>
      <c r="I704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4">
        <v>0</v>
      </c>
      <c r="K704">
        <v>0</v>
      </c>
      <c r="L704">
        <v>0</v>
      </c>
      <c r="M704" s="16">
        <f t="shared" si="873"/>
        <v>0</v>
      </c>
      <c r="N704" s="16">
        <f t="shared" si="874"/>
        <v>5.3000000000000007</v>
      </c>
      <c r="O704" s="16">
        <f t="shared" si="879"/>
        <v>2.5</v>
      </c>
      <c r="P704" s="16">
        <f t="shared" si="880"/>
        <v>2.5</v>
      </c>
      <c r="Q704" s="16">
        <v>0</v>
      </c>
      <c r="R704" s="16">
        <v>0</v>
      </c>
      <c r="S704" s="16">
        <v>0</v>
      </c>
      <c r="T704" s="21">
        <v>0</v>
      </c>
      <c r="U704">
        <v>8</v>
      </c>
      <c r="V704">
        <v>0</v>
      </c>
      <c r="W704">
        <v>10</v>
      </c>
      <c r="X704">
        <v>1</v>
      </c>
      <c r="Y704">
        <v>1</v>
      </c>
      <c r="Z704">
        <v>0</v>
      </c>
      <c r="AA704" t="str">
        <v>осн</v>
      </c>
      <c r="AB704">
        <f t="shared" si="881"/>
        <v>800</v>
      </c>
      <c r="AC704" t="str">
        <f t="shared" si="875"/>
        <v>КЭО (маг)</v>
      </c>
      <c r="AD704" t="str">
        <f t="shared" si="865"/>
        <v>2018/2019</v>
      </c>
      <c r="AE704">
        <f t="shared" si="876"/>
        <v>18.3</v>
      </c>
      <c r="AF704">
        <f t="shared" si="877"/>
        <v>2.2875E-2</v>
      </c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R704">
        <f t="shared" si="946"/>
        <v>0</v>
      </c>
      <c r="BS704">
        <f t="shared" si="946"/>
        <v>0</v>
      </c>
      <c r="BT704">
        <f t="shared" si="946"/>
        <v>0</v>
      </c>
      <c r="BU704">
        <f t="shared" si="946"/>
        <v>0</v>
      </c>
      <c r="BV704">
        <f t="shared" si="946"/>
        <v>0</v>
      </c>
      <c r="BW704">
        <f t="shared" si="946"/>
        <v>0</v>
      </c>
      <c r="BX704">
        <f t="shared" si="946"/>
        <v>0</v>
      </c>
      <c r="BY704">
        <f t="shared" si="946"/>
        <v>0</v>
      </c>
      <c r="BZ704">
        <f t="shared" si="946"/>
        <v>0</v>
      </c>
      <c r="CA704">
        <f t="shared" si="946"/>
        <v>0</v>
      </c>
      <c r="CB704">
        <f t="shared" si="947"/>
        <v>0</v>
      </c>
      <c r="CC704">
        <f t="shared" si="947"/>
        <v>0</v>
      </c>
      <c r="CD704">
        <f t="shared" si="947"/>
        <v>0</v>
      </c>
      <c r="CE704">
        <f t="shared" si="947"/>
        <v>0</v>
      </c>
      <c r="CF704">
        <f t="shared" si="947"/>
        <v>0</v>
      </c>
      <c r="CG704">
        <f t="shared" si="947"/>
        <v>0</v>
      </c>
      <c r="CH704">
        <f t="shared" si="947"/>
        <v>0</v>
      </c>
      <c r="CI704">
        <f t="shared" si="947"/>
        <v>0</v>
      </c>
      <c r="CJ704">
        <f t="shared" si="947"/>
        <v>0</v>
      </c>
      <c r="CK704">
        <f t="shared" si="947"/>
        <v>0</v>
      </c>
      <c r="CL704">
        <f t="shared" si="948"/>
        <v>0</v>
      </c>
      <c r="CM704">
        <f t="shared" si="948"/>
        <v>0</v>
      </c>
      <c r="CN704">
        <f t="shared" si="948"/>
        <v>0</v>
      </c>
      <c r="CO704">
        <f t="shared" si="948"/>
        <v>0</v>
      </c>
      <c r="CP704">
        <f t="shared" si="948"/>
        <v>0</v>
      </c>
      <c r="CQ704">
        <f t="shared" si="948"/>
        <v>0</v>
      </c>
      <c r="CR704">
        <f t="shared" si="948"/>
        <v>0</v>
      </c>
      <c r="CS704">
        <f t="shared" si="948"/>
        <v>0</v>
      </c>
      <c r="CT704">
        <f t="shared" si="948"/>
        <v>0</v>
      </c>
      <c r="CU704">
        <f t="shared" si="948"/>
        <v>0</v>
      </c>
      <c r="CV704">
        <f t="shared" si="949"/>
        <v>0</v>
      </c>
      <c r="CW704">
        <f t="shared" si="949"/>
        <v>0</v>
      </c>
      <c r="CX704">
        <f t="shared" si="949"/>
        <v>0</v>
      </c>
      <c r="CY704">
        <f t="shared" si="949"/>
        <v>0</v>
      </c>
      <c r="CZ704">
        <f t="shared" si="949"/>
        <v>2.2875E-2</v>
      </c>
      <c r="DA704">
        <f t="shared" si="949"/>
        <v>0</v>
      </c>
      <c r="DB704">
        <f t="shared" si="949"/>
        <v>0</v>
      </c>
      <c r="DC704">
        <f t="shared" si="949"/>
        <v>0</v>
      </c>
      <c r="DD704">
        <f t="shared" si="949"/>
        <v>0</v>
      </c>
      <c r="DE704">
        <f t="shared" si="949"/>
        <v>0</v>
      </c>
      <c r="DF704">
        <f t="shared" si="950"/>
        <v>0</v>
      </c>
      <c r="DG704">
        <f t="shared" si="950"/>
        <v>0</v>
      </c>
      <c r="DH704">
        <f t="shared" si="950"/>
        <v>0</v>
      </c>
      <c r="DI704">
        <f t="shared" si="950"/>
        <v>0</v>
      </c>
      <c r="DJ704">
        <f t="shared" si="950"/>
        <v>0</v>
      </c>
      <c r="DK704">
        <f t="shared" si="950"/>
        <v>0</v>
      </c>
      <c r="DL704">
        <f t="shared" si="950"/>
        <v>0</v>
      </c>
      <c r="DM704">
        <f t="shared" si="950"/>
        <v>0</v>
      </c>
      <c r="DN704">
        <f t="shared" si="950"/>
        <v>0</v>
      </c>
      <c r="DO704">
        <f t="shared" si="950"/>
        <v>0</v>
      </c>
      <c r="DP704">
        <f t="shared" si="951"/>
        <v>0</v>
      </c>
      <c r="DQ704">
        <f t="shared" si="951"/>
        <v>0</v>
      </c>
      <c r="DR704">
        <f t="shared" si="951"/>
        <v>0</v>
      </c>
      <c r="DS704">
        <f t="shared" si="951"/>
        <v>0</v>
      </c>
      <c r="DT704">
        <f t="shared" si="951"/>
        <v>0</v>
      </c>
      <c r="DU704">
        <f t="shared" si="951"/>
        <v>0</v>
      </c>
      <c r="DV704">
        <f t="shared" si="951"/>
        <v>0</v>
      </c>
      <c r="DW704">
        <f t="shared" si="951"/>
        <v>0</v>
      </c>
      <c r="DX704">
        <f t="shared" si="951"/>
        <v>0</v>
      </c>
      <c r="DY704">
        <f t="shared" si="951"/>
        <v>0</v>
      </c>
      <c r="DZ704">
        <f t="shared" si="952"/>
        <v>0</v>
      </c>
      <c r="EA704">
        <f t="shared" si="952"/>
        <v>0</v>
      </c>
      <c r="EB704">
        <f t="shared" si="952"/>
        <v>0</v>
      </c>
      <c r="EC704">
        <f t="shared" si="952"/>
        <v>0</v>
      </c>
      <c r="ED704">
        <f t="shared" si="952"/>
        <v>0</v>
      </c>
      <c r="EE704">
        <f t="shared" si="952"/>
        <v>0</v>
      </c>
      <c r="EF704">
        <f t="shared" si="952"/>
        <v>0</v>
      </c>
      <c r="EG704">
        <f t="shared" si="952"/>
        <v>0</v>
      </c>
      <c r="EH704">
        <f t="shared" si="952"/>
        <v>0</v>
      </c>
      <c r="EI704">
        <f t="shared" si="952"/>
        <v>0</v>
      </c>
      <c r="EJ704">
        <f t="shared" si="952"/>
        <v>0</v>
      </c>
      <c r="EK704">
        <f t="shared" si="952"/>
        <v>0</v>
      </c>
      <c r="EL704">
        <f t="shared" si="952"/>
        <v>0</v>
      </c>
      <c r="EM704">
        <f t="shared" si="952"/>
        <v>0</v>
      </c>
      <c r="EN704">
        <f t="shared" si="952"/>
        <v>0</v>
      </c>
      <c r="ER704" s="6">
        <f t="shared" si="878"/>
        <v>0</v>
      </c>
      <c r="ES704" s="6">
        <f t="shared" si="945"/>
        <v>0</v>
      </c>
      <c r="ET704" s="6">
        <f t="shared" si="945"/>
        <v>0</v>
      </c>
      <c r="EU704" s="6">
        <f t="shared" si="945"/>
        <v>0</v>
      </c>
      <c r="EV704" s="6">
        <f t="shared" si="945"/>
        <v>0</v>
      </c>
      <c r="EW704" s="6">
        <f t="shared" si="945"/>
        <v>0</v>
      </c>
      <c r="EX704" s="6">
        <f t="shared" si="945"/>
        <v>0</v>
      </c>
      <c r="EY704" s="6">
        <f t="shared" si="945"/>
        <v>0</v>
      </c>
      <c r="EZ704" s="6">
        <f t="shared" si="945"/>
        <v>0</v>
      </c>
      <c r="FA704" s="6">
        <f t="shared" si="945"/>
        <v>0</v>
      </c>
      <c r="FB704" s="6">
        <f t="shared" si="945"/>
        <v>0</v>
      </c>
      <c r="FC704" s="6">
        <f t="shared" si="945"/>
        <v>0</v>
      </c>
      <c r="FD704" s="6">
        <f t="shared" si="945"/>
        <v>0</v>
      </c>
      <c r="FE704" s="6">
        <f t="shared" si="945"/>
        <v>0</v>
      </c>
      <c r="FF704" s="6">
        <f t="shared" si="945"/>
        <v>0</v>
      </c>
      <c r="FG704" s="6">
        <f t="shared" si="945"/>
        <v>0</v>
      </c>
      <c r="FH704" s="6">
        <f t="shared" si="945"/>
        <v>0</v>
      </c>
      <c r="FI704" s="6">
        <f t="shared" si="945"/>
        <v>0</v>
      </c>
      <c r="FJ704" s="6">
        <f t="shared" si="945"/>
        <v>0</v>
      </c>
      <c r="FK704" s="6">
        <f t="shared" si="945"/>
        <v>0</v>
      </c>
      <c r="FL704" s="6">
        <f t="shared" si="945"/>
        <v>0</v>
      </c>
      <c r="FM704" s="6">
        <f t="shared" si="945"/>
        <v>0</v>
      </c>
      <c r="FN704" s="6">
        <f t="shared" si="945"/>
        <v>0</v>
      </c>
      <c r="FO704" s="6">
        <f t="shared" si="945"/>
        <v>0</v>
      </c>
      <c r="FP704" s="6">
        <f t="shared" si="945"/>
        <v>0</v>
      </c>
      <c r="FQ704" s="6">
        <f t="shared" si="945"/>
        <v>0</v>
      </c>
      <c r="FR704" s="6">
        <f t="shared" si="945"/>
        <v>0</v>
      </c>
      <c r="FS704" s="6">
        <f t="shared" si="945"/>
        <v>0</v>
      </c>
      <c r="FT704" s="6">
        <f t="shared" si="945"/>
        <v>0</v>
      </c>
      <c r="FU704" s="6">
        <f t="shared" si="945"/>
        <v>0</v>
      </c>
      <c r="FV704" s="6">
        <f t="shared" si="945"/>
        <v>0</v>
      </c>
      <c r="FW704" s="6">
        <f t="shared" si="945"/>
        <v>0</v>
      </c>
      <c r="FX704" s="6">
        <f t="shared" si="945"/>
        <v>0</v>
      </c>
      <c r="FY704" s="6">
        <f t="shared" si="945"/>
        <v>0</v>
      </c>
      <c r="FZ704" s="6">
        <f t="shared" si="945"/>
        <v>18.3</v>
      </c>
      <c r="GA704" s="6">
        <f t="shared" si="945"/>
        <v>0</v>
      </c>
      <c r="GB704" s="6">
        <f t="shared" si="945"/>
        <v>0</v>
      </c>
      <c r="GC704" s="6">
        <f t="shared" si="945"/>
        <v>0</v>
      </c>
      <c r="GD704" s="6">
        <f t="shared" si="945"/>
        <v>0</v>
      </c>
      <c r="GE704" s="6">
        <f t="shared" si="945"/>
        <v>0</v>
      </c>
      <c r="GF704" s="6">
        <f t="shared" si="945"/>
        <v>0</v>
      </c>
      <c r="GG704" s="6">
        <f t="shared" si="945"/>
        <v>0</v>
      </c>
      <c r="GH704" s="6">
        <f t="shared" si="945"/>
        <v>0</v>
      </c>
      <c r="GI704" s="6">
        <f t="shared" si="945"/>
        <v>0</v>
      </c>
      <c r="GJ704" s="6">
        <f t="shared" si="945"/>
        <v>0</v>
      </c>
      <c r="GK704" s="6">
        <f t="shared" si="945"/>
        <v>0</v>
      </c>
      <c r="GL704" s="6">
        <f t="shared" si="945"/>
        <v>0</v>
      </c>
      <c r="GM704" s="6">
        <f t="shared" si="945"/>
        <v>0</v>
      </c>
      <c r="GN704" s="6">
        <f t="shared" si="945"/>
        <v>0</v>
      </c>
      <c r="GO704" s="6">
        <f t="shared" si="945"/>
        <v>0</v>
      </c>
      <c r="GP704" s="6">
        <f t="shared" si="945"/>
        <v>0</v>
      </c>
      <c r="GQ704" s="6">
        <f t="shared" si="945"/>
        <v>0</v>
      </c>
      <c r="GR704" s="6">
        <f t="shared" si="945"/>
        <v>0</v>
      </c>
      <c r="GS704" s="6">
        <f t="shared" si="945"/>
        <v>0</v>
      </c>
      <c r="GT704" s="6">
        <f t="shared" si="945"/>
        <v>0</v>
      </c>
      <c r="GU704" s="6">
        <f t="shared" si="945"/>
        <v>0</v>
      </c>
      <c r="GV704" s="6">
        <f t="shared" si="945"/>
        <v>0</v>
      </c>
      <c r="GW704" s="6">
        <f t="shared" si="945"/>
        <v>0</v>
      </c>
      <c r="GX704" s="6">
        <f t="shared" si="945"/>
        <v>0</v>
      </c>
      <c r="GY704" s="6">
        <f t="shared" si="945"/>
        <v>0</v>
      </c>
      <c r="GZ704" s="6">
        <f t="shared" si="945"/>
        <v>0</v>
      </c>
      <c r="HA704" s="6">
        <f t="shared" si="945"/>
        <v>0</v>
      </c>
      <c r="HB704" s="6">
        <f t="shared" si="945"/>
        <v>0</v>
      </c>
      <c r="HC704" s="6">
        <f t="shared" si="945"/>
        <v>0</v>
      </c>
      <c r="HD704" s="6">
        <f t="shared" ref="HD704:HN711" si="953">IF(INDEX($A$1:$I$862, ROW($I704), 4) = HD$1, $AE704, 0)</f>
        <v>0</v>
      </c>
      <c r="HE704" s="6">
        <f t="shared" si="953"/>
        <v>0</v>
      </c>
      <c r="HF704" s="6">
        <f t="shared" si="953"/>
        <v>0</v>
      </c>
      <c r="HG704" s="6">
        <f t="shared" si="953"/>
        <v>0</v>
      </c>
      <c r="HH704" s="6">
        <f t="shared" si="953"/>
        <v>0</v>
      </c>
      <c r="HI704" s="6">
        <f t="shared" si="953"/>
        <v>0</v>
      </c>
      <c r="HJ704" s="6">
        <f t="shared" si="953"/>
        <v>0</v>
      </c>
      <c r="HK704" s="6">
        <f t="shared" si="953"/>
        <v>0</v>
      </c>
      <c r="HL704" s="6">
        <f t="shared" si="953"/>
        <v>0</v>
      </c>
      <c r="HM704" s="6">
        <f t="shared" si="953"/>
        <v>0</v>
      </c>
      <c r="HN704" s="6">
        <f t="shared" si="953"/>
        <v>0</v>
      </c>
    </row>
    <row r="705" spans="1:222" x14ac:dyDescent="0.25">
      <c r="A705">
        <v>5762</v>
      </c>
      <c r="B705">
        <v>2018</v>
      </c>
      <c r="C705" t="str">
        <v>компьютерных технологий и электронного обучения</v>
      </c>
      <c r="D705" t="str">
        <v>Карпова Наталья Александровна</v>
      </c>
      <c r="E705" t="str">
        <v>кандидат технических наук</v>
      </c>
      <c r="F705" t="str">
        <v>доцент</v>
      </c>
      <c r="G705">
        <v>0.75</v>
      </c>
      <c r="H705">
        <v>17248</v>
      </c>
      <c r="I70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>
        <v>0</v>
      </c>
      <c r="K705">
        <v>0</v>
      </c>
      <c r="L705">
        <v>0</v>
      </c>
      <c r="M705" s="16">
        <f t="shared" si="873"/>
        <v>0</v>
      </c>
      <c r="N705" s="16">
        <f t="shared" si="874"/>
        <v>5.3000000000000007</v>
      </c>
      <c r="O705" s="16">
        <f t="shared" si="879"/>
        <v>2.5</v>
      </c>
      <c r="P705" s="16">
        <f t="shared" si="880"/>
        <v>2.5</v>
      </c>
      <c r="Q705" s="16">
        <v>0</v>
      </c>
      <c r="R705" s="16">
        <v>0</v>
      </c>
      <c r="S705" s="16">
        <v>0</v>
      </c>
      <c r="T705" s="21">
        <v>0</v>
      </c>
      <c r="U705">
        <v>0</v>
      </c>
      <c r="V705">
        <v>44</v>
      </c>
      <c r="W705">
        <v>10</v>
      </c>
      <c r="X705">
        <v>1</v>
      </c>
      <c r="Y705">
        <v>1</v>
      </c>
      <c r="Z705">
        <v>0</v>
      </c>
      <c r="AA705" t="str">
        <v>осн</v>
      </c>
      <c r="AB705">
        <f t="shared" si="881"/>
        <v>800</v>
      </c>
      <c r="AC705" t="str">
        <f t="shared" si="875"/>
        <v>КЭО (маг)</v>
      </c>
      <c r="AD705" t="str">
        <f t="shared" si="865"/>
        <v>2018/2019</v>
      </c>
      <c r="AE705">
        <f t="shared" si="876"/>
        <v>54.3</v>
      </c>
      <c r="AF705">
        <f t="shared" si="877"/>
        <v>6.7874999999999991E-2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R705">
        <f t="shared" si="946"/>
        <v>0</v>
      </c>
      <c r="BS705">
        <f t="shared" si="946"/>
        <v>0</v>
      </c>
      <c r="BT705">
        <f t="shared" si="946"/>
        <v>0</v>
      </c>
      <c r="BU705">
        <f t="shared" si="946"/>
        <v>0</v>
      </c>
      <c r="BV705">
        <f t="shared" si="946"/>
        <v>0</v>
      </c>
      <c r="BW705">
        <f t="shared" si="946"/>
        <v>0</v>
      </c>
      <c r="BX705">
        <f t="shared" si="946"/>
        <v>0</v>
      </c>
      <c r="BY705">
        <f t="shared" si="946"/>
        <v>0</v>
      </c>
      <c r="BZ705">
        <f t="shared" si="946"/>
        <v>0</v>
      </c>
      <c r="CA705">
        <f t="shared" si="946"/>
        <v>0</v>
      </c>
      <c r="CB705">
        <f t="shared" si="947"/>
        <v>0</v>
      </c>
      <c r="CC705">
        <f t="shared" si="947"/>
        <v>0</v>
      </c>
      <c r="CD705">
        <f t="shared" si="947"/>
        <v>0</v>
      </c>
      <c r="CE705">
        <f t="shared" si="947"/>
        <v>0</v>
      </c>
      <c r="CF705">
        <f t="shared" si="947"/>
        <v>0</v>
      </c>
      <c r="CG705">
        <f t="shared" si="947"/>
        <v>0</v>
      </c>
      <c r="CH705">
        <f t="shared" si="947"/>
        <v>0</v>
      </c>
      <c r="CI705">
        <f t="shared" si="947"/>
        <v>0</v>
      </c>
      <c r="CJ705">
        <f t="shared" si="947"/>
        <v>0</v>
      </c>
      <c r="CK705">
        <f t="shared" si="947"/>
        <v>0</v>
      </c>
      <c r="CL705">
        <f t="shared" si="948"/>
        <v>0</v>
      </c>
      <c r="CM705">
        <f t="shared" si="948"/>
        <v>0</v>
      </c>
      <c r="CN705">
        <f t="shared" si="948"/>
        <v>0</v>
      </c>
      <c r="CO705">
        <f t="shared" si="948"/>
        <v>0</v>
      </c>
      <c r="CP705">
        <f t="shared" si="948"/>
        <v>0</v>
      </c>
      <c r="CQ705">
        <f t="shared" si="948"/>
        <v>0</v>
      </c>
      <c r="CR705">
        <f t="shared" si="948"/>
        <v>0</v>
      </c>
      <c r="CS705">
        <f t="shared" si="948"/>
        <v>0</v>
      </c>
      <c r="CT705">
        <f t="shared" si="948"/>
        <v>0</v>
      </c>
      <c r="CU705">
        <f t="shared" si="948"/>
        <v>0</v>
      </c>
      <c r="CV705">
        <f t="shared" si="949"/>
        <v>0</v>
      </c>
      <c r="CW705">
        <f t="shared" si="949"/>
        <v>0</v>
      </c>
      <c r="CX705">
        <f t="shared" si="949"/>
        <v>0</v>
      </c>
      <c r="CY705">
        <f t="shared" si="949"/>
        <v>0</v>
      </c>
      <c r="CZ705">
        <f t="shared" si="949"/>
        <v>6.7874999999999991E-2</v>
      </c>
      <c r="DA705">
        <f t="shared" si="949"/>
        <v>0</v>
      </c>
      <c r="DB705">
        <f t="shared" si="949"/>
        <v>0</v>
      </c>
      <c r="DC705">
        <f t="shared" si="949"/>
        <v>0</v>
      </c>
      <c r="DD705">
        <f t="shared" si="949"/>
        <v>0</v>
      </c>
      <c r="DE705">
        <f t="shared" si="949"/>
        <v>0</v>
      </c>
      <c r="DF705">
        <f t="shared" si="950"/>
        <v>0</v>
      </c>
      <c r="DG705">
        <f t="shared" si="950"/>
        <v>0</v>
      </c>
      <c r="DH705">
        <f t="shared" si="950"/>
        <v>0</v>
      </c>
      <c r="DI705">
        <f t="shared" si="950"/>
        <v>0</v>
      </c>
      <c r="DJ705">
        <f t="shared" si="950"/>
        <v>0</v>
      </c>
      <c r="DK705">
        <f t="shared" si="950"/>
        <v>0</v>
      </c>
      <c r="DL705">
        <f t="shared" si="950"/>
        <v>0</v>
      </c>
      <c r="DM705">
        <f t="shared" si="950"/>
        <v>0</v>
      </c>
      <c r="DN705">
        <f t="shared" si="950"/>
        <v>0</v>
      </c>
      <c r="DO705">
        <f t="shared" si="950"/>
        <v>0</v>
      </c>
      <c r="DP705">
        <f t="shared" si="951"/>
        <v>0</v>
      </c>
      <c r="DQ705">
        <f t="shared" si="951"/>
        <v>0</v>
      </c>
      <c r="DR705">
        <f t="shared" si="951"/>
        <v>0</v>
      </c>
      <c r="DS705">
        <f t="shared" si="951"/>
        <v>0</v>
      </c>
      <c r="DT705">
        <f t="shared" si="951"/>
        <v>0</v>
      </c>
      <c r="DU705">
        <f t="shared" si="951"/>
        <v>0</v>
      </c>
      <c r="DV705">
        <f t="shared" si="951"/>
        <v>0</v>
      </c>
      <c r="DW705">
        <f t="shared" si="951"/>
        <v>0</v>
      </c>
      <c r="DX705">
        <f t="shared" si="951"/>
        <v>0</v>
      </c>
      <c r="DY705">
        <f t="shared" si="951"/>
        <v>0</v>
      </c>
      <c r="DZ705">
        <f t="shared" si="952"/>
        <v>0</v>
      </c>
      <c r="EA705">
        <f t="shared" si="952"/>
        <v>0</v>
      </c>
      <c r="EB705">
        <f t="shared" si="952"/>
        <v>0</v>
      </c>
      <c r="EC705">
        <f t="shared" si="952"/>
        <v>0</v>
      </c>
      <c r="ED705">
        <f t="shared" si="952"/>
        <v>0</v>
      </c>
      <c r="EE705">
        <f t="shared" si="952"/>
        <v>0</v>
      </c>
      <c r="EF705">
        <f t="shared" si="952"/>
        <v>0</v>
      </c>
      <c r="EG705">
        <f t="shared" si="952"/>
        <v>0</v>
      </c>
      <c r="EH705">
        <f t="shared" si="952"/>
        <v>0</v>
      </c>
      <c r="EI705">
        <f t="shared" si="952"/>
        <v>0</v>
      </c>
      <c r="EJ705">
        <f t="shared" si="952"/>
        <v>0</v>
      </c>
      <c r="EK705">
        <f t="shared" si="952"/>
        <v>0</v>
      </c>
      <c r="EL705">
        <f t="shared" si="952"/>
        <v>0</v>
      </c>
      <c r="EM705">
        <f t="shared" si="952"/>
        <v>0</v>
      </c>
      <c r="EN705">
        <f t="shared" si="952"/>
        <v>0</v>
      </c>
      <c r="ER705" s="6">
        <f t="shared" si="878"/>
        <v>0</v>
      </c>
      <c r="ES705" s="6">
        <f t="shared" ref="ES705:HD708" si="954">IF(INDEX($A$1:$I$862, ROW($I705), 4) = ES$1, $AE705, 0)</f>
        <v>0</v>
      </c>
      <c r="ET705" s="6">
        <f t="shared" si="954"/>
        <v>0</v>
      </c>
      <c r="EU705" s="6">
        <f t="shared" si="954"/>
        <v>0</v>
      </c>
      <c r="EV705" s="6">
        <f t="shared" si="954"/>
        <v>0</v>
      </c>
      <c r="EW705" s="6">
        <f t="shared" si="954"/>
        <v>0</v>
      </c>
      <c r="EX705" s="6">
        <f t="shared" si="954"/>
        <v>0</v>
      </c>
      <c r="EY705" s="6">
        <f t="shared" si="954"/>
        <v>0</v>
      </c>
      <c r="EZ705" s="6">
        <f t="shared" si="954"/>
        <v>0</v>
      </c>
      <c r="FA705" s="6">
        <f t="shared" si="954"/>
        <v>0</v>
      </c>
      <c r="FB705" s="6">
        <f t="shared" si="954"/>
        <v>0</v>
      </c>
      <c r="FC705" s="6">
        <f t="shared" si="954"/>
        <v>0</v>
      </c>
      <c r="FD705" s="6">
        <f t="shared" si="954"/>
        <v>0</v>
      </c>
      <c r="FE705" s="6">
        <f t="shared" si="954"/>
        <v>0</v>
      </c>
      <c r="FF705" s="6">
        <f t="shared" si="954"/>
        <v>0</v>
      </c>
      <c r="FG705" s="6">
        <f t="shared" si="954"/>
        <v>0</v>
      </c>
      <c r="FH705" s="6">
        <f t="shared" si="954"/>
        <v>0</v>
      </c>
      <c r="FI705" s="6">
        <f t="shared" si="954"/>
        <v>0</v>
      </c>
      <c r="FJ705" s="6">
        <f t="shared" si="954"/>
        <v>0</v>
      </c>
      <c r="FK705" s="6">
        <f t="shared" si="954"/>
        <v>0</v>
      </c>
      <c r="FL705" s="6">
        <f t="shared" si="954"/>
        <v>0</v>
      </c>
      <c r="FM705" s="6">
        <f t="shared" si="954"/>
        <v>0</v>
      </c>
      <c r="FN705" s="6">
        <f t="shared" si="954"/>
        <v>0</v>
      </c>
      <c r="FO705" s="6">
        <f t="shared" si="954"/>
        <v>0</v>
      </c>
      <c r="FP705" s="6">
        <f t="shared" si="954"/>
        <v>0</v>
      </c>
      <c r="FQ705" s="6">
        <f t="shared" si="954"/>
        <v>0</v>
      </c>
      <c r="FR705" s="6">
        <f t="shared" si="954"/>
        <v>0</v>
      </c>
      <c r="FS705" s="6">
        <f t="shared" si="954"/>
        <v>0</v>
      </c>
      <c r="FT705" s="6">
        <f t="shared" si="954"/>
        <v>0</v>
      </c>
      <c r="FU705" s="6">
        <f t="shared" si="954"/>
        <v>0</v>
      </c>
      <c r="FV705" s="6">
        <f t="shared" si="954"/>
        <v>0</v>
      </c>
      <c r="FW705" s="6">
        <f t="shared" si="954"/>
        <v>0</v>
      </c>
      <c r="FX705" s="6">
        <f t="shared" si="954"/>
        <v>0</v>
      </c>
      <c r="FY705" s="6">
        <f t="shared" si="954"/>
        <v>0</v>
      </c>
      <c r="FZ705" s="6">
        <f t="shared" si="954"/>
        <v>54.3</v>
      </c>
      <c r="GA705" s="6">
        <f t="shared" si="954"/>
        <v>0</v>
      </c>
      <c r="GB705" s="6">
        <f t="shared" si="954"/>
        <v>0</v>
      </c>
      <c r="GC705" s="6">
        <f t="shared" si="954"/>
        <v>0</v>
      </c>
      <c r="GD705" s="6">
        <f t="shared" si="954"/>
        <v>0</v>
      </c>
      <c r="GE705" s="6">
        <f t="shared" si="954"/>
        <v>0</v>
      </c>
      <c r="GF705" s="6">
        <f t="shared" si="954"/>
        <v>0</v>
      </c>
      <c r="GG705" s="6">
        <f t="shared" si="954"/>
        <v>0</v>
      </c>
      <c r="GH705" s="6">
        <f t="shared" si="954"/>
        <v>0</v>
      </c>
      <c r="GI705" s="6">
        <f t="shared" si="954"/>
        <v>0</v>
      </c>
      <c r="GJ705" s="6">
        <f t="shared" si="954"/>
        <v>0</v>
      </c>
      <c r="GK705" s="6">
        <f t="shared" si="954"/>
        <v>0</v>
      </c>
      <c r="GL705" s="6">
        <f t="shared" si="954"/>
        <v>0</v>
      </c>
      <c r="GM705" s="6">
        <f t="shared" si="954"/>
        <v>0</v>
      </c>
      <c r="GN705" s="6">
        <f t="shared" si="954"/>
        <v>0</v>
      </c>
      <c r="GO705" s="6">
        <f t="shared" si="954"/>
        <v>0</v>
      </c>
      <c r="GP705" s="6">
        <f t="shared" si="954"/>
        <v>0</v>
      </c>
      <c r="GQ705" s="6">
        <f t="shared" si="954"/>
        <v>0</v>
      </c>
      <c r="GR705" s="6">
        <f t="shared" si="954"/>
        <v>0</v>
      </c>
      <c r="GS705" s="6">
        <f t="shared" si="954"/>
        <v>0</v>
      </c>
      <c r="GT705" s="6">
        <f t="shared" si="954"/>
        <v>0</v>
      </c>
      <c r="GU705" s="6">
        <f t="shared" si="954"/>
        <v>0</v>
      </c>
      <c r="GV705" s="6">
        <f t="shared" si="954"/>
        <v>0</v>
      </c>
      <c r="GW705" s="6">
        <f t="shared" si="954"/>
        <v>0</v>
      </c>
      <c r="GX705" s="6">
        <f t="shared" si="954"/>
        <v>0</v>
      </c>
      <c r="GY705" s="6">
        <f t="shared" si="954"/>
        <v>0</v>
      </c>
      <c r="GZ705" s="6">
        <f t="shared" si="954"/>
        <v>0</v>
      </c>
      <c r="HA705" s="6">
        <f t="shared" si="954"/>
        <v>0</v>
      </c>
      <c r="HB705" s="6">
        <f t="shared" si="954"/>
        <v>0</v>
      </c>
      <c r="HC705" s="6">
        <f t="shared" si="954"/>
        <v>0</v>
      </c>
      <c r="HD705" s="6">
        <f t="shared" si="954"/>
        <v>0</v>
      </c>
      <c r="HE705" s="6">
        <f t="shared" si="953"/>
        <v>0</v>
      </c>
      <c r="HF705" s="6">
        <f t="shared" si="953"/>
        <v>0</v>
      </c>
      <c r="HG705" s="6">
        <f t="shared" si="953"/>
        <v>0</v>
      </c>
      <c r="HH705" s="6">
        <f t="shared" si="953"/>
        <v>0</v>
      </c>
      <c r="HI705" s="6">
        <f t="shared" si="953"/>
        <v>0</v>
      </c>
      <c r="HJ705" s="6">
        <f t="shared" si="953"/>
        <v>0</v>
      </c>
      <c r="HK705" s="6">
        <f t="shared" si="953"/>
        <v>0</v>
      </c>
      <c r="HL705" s="6">
        <f t="shared" si="953"/>
        <v>0</v>
      </c>
      <c r="HM705" s="6">
        <f t="shared" si="953"/>
        <v>0</v>
      </c>
      <c r="HN705" s="6">
        <f t="shared" si="953"/>
        <v>0</v>
      </c>
    </row>
    <row r="706" spans="1:222" x14ac:dyDescent="0.25">
      <c r="A706">
        <v>5762</v>
      </c>
      <c r="B706">
        <v>2018</v>
      </c>
      <c r="C706" t="str">
        <v>компьютерных технологий и электронного обучения</v>
      </c>
      <c r="D706" t="str">
        <v>Карпова Наталья Александровна</v>
      </c>
      <c r="E706" t="str">
        <v>кандидат технических наук</v>
      </c>
      <c r="F706" t="str">
        <v>доцент</v>
      </c>
      <c r="G706">
        <v>0.75</v>
      </c>
      <c r="H706">
        <v>17248</v>
      </c>
      <c r="I70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>
        <v>0</v>
      </c>
      <c r="K706">
        <v>0</v>
      </c>
      <c r="L706">
        <v>0</v>
      </c>
      <c r="M706" s="16">
        <f t="shared" si="873"/>
        <v>0</v>
      </c>
      <c r="N706" s="16">
        <f t="shared" si="874"/>
        <v>5.3000000000000007</v>
      </c>
      <c r="O706" s="16">
        <f t="shared" si="879"/>
        <v>2.5</v>
      </c>
      <c r="P706" s="16">
        <f t="shared" si="880"/>
        <v>2.5</v>
      </c>
      <c r="Q706" s="16">
        <v>0</v>
      </c>
      <c r="R706" s="16">
        <v>0</v>
      </c>
      <c r="S706" s="16">
        <v>0</v>
      </c>
      <c r="T706" s="21">
        <v>0</v>
      </c>
      <c r="U706">
        <v>8</v>
      </c>
      <c r="V706">
        <v>0</v>
      </c>
      <c r="W706">
        <v>10</v>
      </c>
      <c r="X706">
        <v>1</v>
      </c>
      <c r="Y706">
        <v>1</v>
      </c>
      <c r="Z706">
        <v>0</v>
      </c>
      <c r="AA706" t="str">
        <v>доп</v>
      </c>
      <c r="AB706">
        <f t="shared" si="881"/>
        <v>800</v>
      </c>
      <c r="AC706" t="str">
        <f t="shared" si="875"/>
        <v>КЭО (маг)</v>
      </c>
      <c r="AD706" t="str">
        <f t="shared" si="865"/>
        <v>2018/2019</v>
      </c>
      <c r="AE706">
        <f t="shared" si="876"/>
        <v>18.3</v>
      </c>
      <c r="AF706">
        <f t="shared" si="877"/>
        <v>2.2875E-2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R706">
        <f t="shared" si="946"/>
        <v>0</v>
      </c>
      <c r="BS706">
        <f t="shared" si="946"/>
        <v>0</v>
      </c>
      <c r="BT706">
        <f t="shared" si="946"/>
        <v>0</v>
      </c>
      <c r="BU706">
        <f t="shared" si="946"/>
        <v>0</v>
      </c>
      <c r="BV706">
        <f t="shared" si="946"/>
        <v>0</v>
      </c>
      <c r="BW706">
        <f t="shared" si="946"/>
        <v>0</v>
      </c>
      <c r="BX706">
        <f t="shared" si="946"/>
        <v>0</v>
      </c>
      <c r="BY706">
        <f t="shared" si="946"/>
        <v>0</v>
      </c>
      <c r="BZ706">
        <f t="shared" si="946"/>
        <v>0</v>
      </c>
      <c r="CA706">
        <f t="shared" si="946"/>
        <v>0</v>
      </c>
      <c r="CB706">
        <f t="shared" si="947"/>
        <v>0</v>
      </c>
      <c r="CC706">
        <f t="shared" si="947"/>
        <v>0</v>
      </c>
      <c r="CD706">
        <f t="shared" si="947"/>
        <v>0</v>
      </c>
      <c r="CE706">
        <f t="shared" si="947"/>
        <v>0</v>
      </c>
      <c r="CF706">
        <f t="shared" si="947"/>
        <v>0</v>
      </c>
      <c r="CG706">
        <f t="shared" si="947"/>
        <v>0</v>
      </c>
      <c r="CH706">
        <f t="shared" si="947"/>
        <v>0</v>
      </c>
      <c r="CI706">
        <f t="shared" si="947"/>
        <v>0</v>
      </c>
      <c r="CJ706">
        <f t="shared" si="947"/>
        <v>0</v>
      </c>
      <c r="CK706">
        <f t="shared" si="947"/>
        <v>0</v>
      </c>
      <c r="CL706">
        <f t="shared" si="948"/>
        <v>0</v>
      </c>
      <c r="CM706">
        <f t="shared" si="948"/>
        <v>0</v>
      </c>
      <c r="CN706">
        <f t="shared" si="948"/>
        <v>0</v>
      </c>
      <c r="CO706">
        <f t="shared" si="948"/>
        <v>0</v>
      </c>
      <c r="CP706">
        <f t="shared" si="948"/>
        <v>0</v>
      </c>
      <c r="CQ706">
        <f t="shared" si="948"/>
        <v>0</v>
      </c>
      <c r="CR706">
        <f t="shared" si="948"/>
        <v>0</v>
      </c>
      <c r="CS706">
        <f t="shared" si="948"/>
        <v>0</v>
      </c>
      <c r="CT706">
        <f t="shared" si="948"/>
        <v>0</v>
      </c>
      <c r="CU706">
        <f t="shared" si="948"/>
        <v>0</v>
      </c>
      <c r="CV706">
        <f t="shared" si="949"/>
        <v>0</v>
      </c>
      <c r="CW706">
        <f t="shared" si="949"/>
        <v>0</v>
      </c>
      <c r="CX706">
        <f t="shared" si="949"/>
        <v>0</v>
      </c>
      <c r="CY706">
        <f t="shared" si="949"/>
        <v>0</v>
      </c>
      <c r="CZ706">
        <f t="shared" si="949"/>
        <v>2.2875E-2</v>
      </c>
      <c r="DA706">
        <f t="shared" si="949"/>
        <v>0</v>
      </c>
      <c r="DB706">
        <f t="shared" si="949"/>
        <v>0</v>
      </c>
      <c r="DC706">
        <f t="shared" si="949"/>
        <v>0</v>
      </c>
      <c r="DD706">
        <f t="shared" si="949"/>
        <v>0</v>
      </c>
      <c r="DE706">
        <f t="shared" si="949"/>
        <v>0</v>
      </c>
      <c r="DF706">
        <f t="shared" si="950"/>
        <v>0</v>
      </c>
      <c r="DG706">
        <f t="shared" si="950"/>
        <v>0</v>
      </c>
      <c r="DH706">
        <f t="shared" si="950"/>
        <v>0</v>
      </c>
      <c r="DI706">
        <f t="shared" si="950"/>
        <v>0</v>
      </c>
      <c r="DJ706">
        <f t="shared" si="950"/>
        <v>0</v>
      </c>
      <c r="DK706">
        <f t="shared" si="950"/>
        <v>0</v>
      </c>
      <c r="DL706">
        <f t="shared" si="950"/>
        <v>0</v>
      </c>
      <c r="DM706">
        <f t="shared" si="950"/>
        <v>0</v>
      </c>
      <c r="DN706">
        <f t="shared" si="950"/>
        <v>0</v>
      </c>
      <c r="DO706">
        <f t="shared" si="950"/>
        <v>0</v>
      </c>
      <c r="DP706">
        <f t="shared" si="951"/>
        <v>0</v>
      </c>
      <c r="DQ706">
        <f t="shared" si="951"/>
        <v>0</v>
      </c>
      <c r="DR706">
        <f t="shared" si="951"/>
        <v>0</v>
      </c>
      <c r="DS706">
        <f t="shared" si="951"/>
        <v>0</v>
      </c>
      <c r="DT706">
        <f t="shared" si="951"/>
        <v>0</v>
      </c>
      <c r="DU706">
        <f t="shared" si="951"/>
        <v>0</v>
      </c>
      <c r="DV706">
        <f t="shared" si="951"/>
        <v>0</v>
      </c>
      <c r="DW706">
        <f t="shared" si="951"/>
        <v>0</v>
      </c>
      <c r="DX706">
        <f t="shared" si="951"/>
        <v>0</v>
      </c>
      <c r="DY706">
        <f t="shared" si="951"/>
        <v>0</v>
      </c>
      <c r="DZ706">
        <f t="shared" si="952"/>
        <v>0</v>
      </c>
      <c r="EA706">
        <f t="shared" si="952"/>
        <v>0</v>
      </c>
      <c r="EB706">
        <f t="shared" si="952"/>
        <v>0</v>
      </c>
      <c r="EC706">
        <f t="shared" si="952"/>
        <v>0</v>
      </c>
      <c r="ED706">
        <f t="shared" si="952"/>
        <v>0</v>
      </c>
      <c r="EE706">
        <f t="shared" si="952"/>
        <v>0</v>
      </c>
      <c r="EF706">
        <f t="shared" si="952"/>
        <v>0</v>
      </c>
      <c r="EG706">
        <f t="shared" si="952"/>
        <v>0</v>
      </c>
      <c r="EH706">
        <f t="shared" si="952"/>
        <v>0</v>
      </c>
      <c r="EI706">
        <f t="shared" si="952"/>
        <v>0</v>
      </c>
      <c r="EJ706">
        <f t="shared" si="952"/>
        <v>0</v>
      </c>
      <c r="EK706">
        <f t="shared" si="952"/>
        <v>0</v>
      </c>
      <c r="EL706">
        <f t="shared" si="952"/>
        <v>0</v>
      </c>
      <c r="EM706">
        <f t="shared" si="952"/>
        <v>0</v>
      </c>
      <c r="EN706">
        <f t="shared" si="952"/>
        <v>0</v>
      </c>
      <c r="ER706" s="6">
        <f t="shared" si="878"/>
        <v>0</v>
      </c>
      <c r="ES706" s="6">
        <f t="shared" si="954"/>
        <v>0</v>
      </c>
      <c r="ET706" s="6">
        <f t="shared" si="954"/>
        <v>0</v>
      </c>
      <c r="EU706" s="6">
        <f t="shared" si="954"/>
        <v>0</v>
      </c>
      <c r="EV706" s="6">
        <f t="shared" si="954"/>
        <v>0</v>
      </c>
      <c r="EW706" s="6">
        <f t="shared" si="954"/>
        <v>0</v>
      </c>
      <c r="EX706" s="6">
        <f t="shared" si="954"/>
        <v>0</v>
      </c>
      <c r="EY706" s="6">
        <f t="shared" si="954"/>
        <v>0</v>
      </c>
      <c r="EZ706" s="6">
        <f t="shared" si="954"/>
        <v>0</v>
      </c>
      <c r="FA706" s="6">
        <f t="shared" si="954"/>
        <v>0</v>
      </c>
      <c r="FB706" s="6">
        <f t="shared" si="954"/>
        <v>0</v>
      </c>
      <c r="FC706" s="6">
        <f t="shared" si="954"/>
        <v>0</v>
      </c>
      <c r="FD706" s="6">
        <f t="shared" si="954"/>
        <v>0</v>
      </c>
      <c r="FE706" s="6">
        <f t="shared" si="954"/>
        <v>0</v>
      </c>
      <c r="FF706" s="6">
        <f t="shared" si="954"/>
        <v>0</v>
      </c>
      <c r="FG706" s="6">
        <f t="shared" si="954"/>
        <v>0</v>
      </c>
      <c r="FH706" s="6">
        <f t="shared" si="954"/>
        <v>0</v>
      </c>
      <c r="FI706" s="6">
        <f t="shared" si="954"/>
        <v>0</v>
      </c>
      <c r="FJ706" s="6">
        <f t="shared" si="954"/>
        <v>0</v>
      </c>
      <c r="FK706" s="6">
        <f t="shared" si="954"/>
        <v>0</v>
      </c>
      <c r="FL706" s="6">
        <f t="shared" si="954"/>
        <v>0</v>
      </c>
      <c r="FM706" s="6">
        <f t="shared" si="954"/>
        <v>0</v>
      </c>
      <c r="FN706" s="6">
        <f t="shared" si="954"/>
        <v>0</v>
      </c>
      <c r="FO706" s="6">
        <f t="shared" si="954"/>
        <v>0</v>
      </c>
      <c r="FP706" s="6">
        <f t="shared" si="954"/>
        <v>0</v>
      </c>
      <c r="FQ706" s="6">
        <f t="shared" si="954"/>
        <v>0</v>
      </c>
      <c r="FR706" s="6">
        <f t="shared" si="954"/>
        <v>0</v>
      </c>
      <c r="FS706" s="6">
        <f t="shared" si="954"/>
        <v>0</v>
      </c>
      <c r="FT706" s="6">
        <f t="shared" si="954"/>
        <v>0</v>
      </c>
      <c r="FU706" s="6">
        <f t="shared" si="954"/>
        <v>0</v>
      </c>
      <c r="FV706" s="6">
        <f t="shared" si="954"/>
        <v>0</v>
      </c>
      <c r="FW706" s="6">
        <f t="shared" si="954"/>
        <v>0</v>
      </c>
      <c r="FX706" s="6">
        <f t="shared" si="954"/>
        <v>0</v>
      </c>
      <c r="FY706" s="6">
        <f t="shared" si="954"/>
        <v>0</v>
      </c>
      <c r="FZ706" s="6">
        <f t="shared" si="954"/>
        <v>18.3</v>
      </c>
      <c r="GA706" s="6">
        <f t="shared" si="954"/>
        <v>0</v>
      </c>
      <c r="GB706" s="6">
        <f t="shared" si="954"/>
        <v>0</v>
      </c>
      <c r="GC706" s="6">
        <f t="shared" si="954"/>
        <v>0</v>
      </c>
      <c r="GD706" s="6">
        <f t="shared" si="954"/>
        <v>0</v>
      </c>
      <c r="GE706" s="6">
        <f t="shared" si="954"/>
        <v>0</v>
      </c>
      <c r="GF706" s="6">
        <f t="shared" si="954"/>
        <v>0</v>
      </c>
      <c r="GG706" s="6">
        <f t="shared" si="954"/>
        <v>0</v>
      </c>
      <c r="GH706" s="6">
        <f t="shared" si="954"/>
        <v>0</v>
      </c>
      <c r="GI706" s="6">
        <f t="shared" si="954"/>
        <v>0</v>
      </c>
      <c r="GJ706" s="6">
        <f t="shared" si="954"/>
        <v>0</v>
      </c>
      <c r="GK706" s="6">
        <f t="shared" si="954"/>
        <v>0</v>
      </c>
      <c r="GL706" s="6">
        <f t="shared" si="954"/>
        <v>0</v>
      </c>
      <c r="GM706" s="6">
        <f t="shared" si="954"/>
        <v>0</v>
      </c>
      <c r="GN706" s="6">
        <f t="shared" si="954"/>
        <v>0</v>
      </c>
      <c r="GO706" s="6">
        <f t="shared" si="954"/>
        <v>0</v>
      </c>
      <c r="GP706" s="6">
        <f t="shared" si="954"/>
        <v>0</v>
      </c>
      <c r="GQ706" s="6">
        <f t="shared" si="954"/>
        <v>0</v>
      </c>
      <c r="GR706" s="6">
        <f t="shared" si="954"/>
        <v>0</v>
      </c>
      <c r="GS706" s="6">
        <f t="shared" si="954"/>
        <v>0</v>
      </c>
      <c r="GT706" s="6">
        <f t="shared" si="954"/>
        <v>0</v>
      </c>
      <c r="GU706" s="6">
        <f t="shared" si="954"/>
        <v>0</v>
      </c>
      <c r="GV706" s="6">
        <f t="shared" si="954"/>
        <v>0</v>
      </c>
      <c r="GW706" s="6">
        <f t="shared" si="954"/>
        <v>0</v>
      </c>
      <c r="GX706" s="6">
        <f t="shared" si="954"/>
        <v>0</v>
      </c>
      <c r="GY706" s="6">
        <f t="shared" si="954"/>
        <v>0</v>
      </c>
      <c r="GZ706" s="6">
        <f t="shared" si="954"/>
        <v>0</v>
      </c>
      <c r="HA706" s="6">
        <f t="shared" si="954"/>
        <v>0</v>
      </c>
      <c r="HB706" s="6">
        <f t="shared" si="954"/>
        <v>0</v>
      </c>
      <c r="HC706" s="6">
        <f t="shared" si="954"/>
        <v>0</v>
      </c>
      <c r="HD706" s="6">
        <f t="shared" si="954"/>
        <v>0</v>
      </c>
      <c r="HE706" s="6">
        <f t="shared" si="953"/>
        <v>0</v>
      </c>
      <c r="HF706" s="6">
        <f t="shared" si="953"/>
        <v>0</v>
      </c>
      <c r="HG706" s="6">
        <f t="shared" si="953"/>
        <v>0</v>
      </c>
      <c r="HH706" s="6">
        <f t="shared" si="953"/>
        <v>0</v>
      </c>
      <c r="HI706" s="6">
        <f t="shared" si="953"/>
        <v>0</v>
      </c>
      <c r="HJ706" s="6">
        <f t="shared" si="953"/>
        <v>0</v>
      </c>
      <c r="HK706" s="6">
        <f t="shared" si="953"/>
        <v>0</v>
      </c>
      <c r="HL706" s="6">
        <f t="shared" si="953"/>
        <v>0</v>
      </c>
      <c r="HM706" s="6">
        <f t="shared" si="953"/>
        <v>0</v>
      </c>
      <c r="HN706" s="6">
        <f t="shared" si="953"/>
        <v>0</v>
      </c>
    </row>
    <row r="707" spans="1:222" x14ac:dyDescent="0.25">
      <c r="A707">
        <v>5762</v>
      </c>
      <c r="B707">
        <v>2018</v>
      </c>
      <c r="C707" t="str">
        <v>компьютерных технологий и электронного обучения</v>
      </c>
      <c r="D707" t="str">
        <v>Карпова Наталья Александровна</v>
      </c>
      <c r="E707" t="str">
        <v>кандидат технических наук</v>
      </c>
      <c r="F707" t="str">
        <v>доцент</v>
      </c>
      <c r="G707">
        <v>0.75</v>
      </c>
      <c r="H707">
        <v>17248</v>
      </c>
      <c r="I70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>
        <v>0</v>
      </c>
      <c r="K707">
        <v>0</v>
      </c>
      <c r="L707">
        <v>0</v>
      </c>
      <c r="M707" s="16">
        <f t="shared" si="873"/>
        <v>0</v>
      </c>
      <c r="N707" s="16">
        <f t="shared" si="874"/>
        <v>5.3000000000000007</v>
      </c>
      <c r="O707" s="16">
        <f t="shared" si="879"/>
        <v>2.5</v>
      </c>
      <c r="P707" s="16">
        <f t="shared" si="880"/>
        <v>2.5</v>
      </c>
      <c r="Q707" s="16">
        <v>0</v>
      </c>
      <c r="R707" s="16">
        <v>0</v>
      </c>
      <c r="S707" s="16">
        <v>0</v>
      </c>
      <c r="T707" s="21">
        <v>0</v>
      </c>
      <c r="U707">
        <v>4</v>
      </c>
      <c r="V707">
        <v>0</v>
      </c>
      <c r="W707">
        <v>10</v>
      </c>
      <c r="X707">
        <v>1</v>
      </c>
      <c r="Y707">
        <v>1</v>
      </c>
      <c r="Z707">
        <v>0</v>
      </c>
      <c r="AA707" t="str">
        <v>доп</v>
      </c>
      <c r="AB707">
        <f t="shared" si="881"/>
        <v>800</v>
      </c>
      <c r="AC707" t="str">
        <f t="shared" si="875"/>
        <v>КЭО (маг)</v>
      </c>
      <c r="AD707" t="str">
        <f t="shared" ref="AD707:AD770" si="955">IF(AC707=" "," ",IF(AC707="ИВТ (бак)",IF(MOD(MATCH(H707,AK$4:BL$4,0),4)=0, INDEX(AK$1:BL$4, 1,MATCH(H707,AK$4:BL$4,0)-3), INDEX(AK$1:BL$4, 1, MATCH(H707,AK$4:BL$4,0)-MOD(MATCH(H707,AK$4:BL$4,0),4)+1)), IF(MOD(MATCH(H707,AK$5:BL$5,0),4) = 0, INDEX(AK$1:BL$5, 1, MATCH(H707,AK$5:BL$5,0)-3), INDEX(AK$1:BL$5, 1, MATCH(H707,AK$5:BL$5,0)-MOD(MATCH(H707,AK$5:BL$5,0),4)+1))))</f>
        <v>2018/2019</v>
      </c>
      <c r="AE707">
        <f t="shared" si="876"/>
        <v>14.3</v>
      </c>
      <c r="AF707">
        <f t="shared" si="877"/>
        <v>1.7875000000000002E-2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R707">
        <f t="shared" si="946"/>
        <v>0</v>
      </c>
      <c r="BS707">
        <f t="shared" si="946"/>
        <v>0</v>
      </c>
      <c r="BT707">
        <f t="shared" si="946"/>
        <v>0</v>
      </c>
      <c r="BU707">
        <f t="shared" si="946"/>
        <v>0</v>
      </c>
      <c r="BV707">
        <f t="shared" si="946"/>
        <v>0</v>
      </c>
      <c r="BW707">
        <f t="shared" si="946"/>
        <v>0</v>
      </c>
      <c r="BX707">
        <f t="shared" si="946"/>
        <v>0</v>
      </c>
      <c r="BY707">
        <f t="shared" si="946"/>
        <v>0</v>
      </c>
      <c r="BZ707">
        <f t="shared" si="946"/>
        <v>0</v>
      </c>
      <c r="CA707">
        <f t="shared" si="946"/>
        <v>0</v>
      </c>
      <c r="CB707">
        <f t="shared" si="947"/>
        <v>0</v>
      </c>
      <c r="CC707">
        <f t="shared" si="947"/>
        <v>0</v>
      </c>
      <c r="CD707">
        <f t="shared" si="947"/>
        <v>0</v>
      </c>
      <c r="CE707">
        <f t="shared" si="947"/>
        <v>0</v>
      </c>
      <c r="CF707">
        <f t="shared" si="947"/>
        <v>0</v>
      </c>
      <c r="CG707">
        <f t="shared" si="947"/>
        <v>0</v>
      </c>
      <c r="CH707">
        <f t="shared" si="947"/>
        <v>0</v>
      </c>
      <c r="CI707">
        <f t="shared" si="947"/>
        <v>0</v>
      </c>
      <c r="CJ707">
        <f t="shared" si="947"/>
        <v>0</v>
      </c>
      <c r="CK707">
        <f t="shared" si="947"/>
        <v>0</v>
      </c>
      <c r="CL707">
        <f t="shared" si="948"/>
        <v>0</v>
      </c>
      <c r="CM707">
        <f t="shared" si="948"/>
        <v>0</v>
      </c>
      <c r="CN707">
        <f t="shared" si="948"/>
        <v>0</v>
      </c>
      <c r="CO707">
        <f t="shared" si="948"/>
        <v>0</v>
      </c>
      <c r="CP707">
        <f t="shared" si="948"/>
        <v>0</v>
      </c>
      <c r="CQ707">
        <f t="shared" si="948"/>
        <v>0</v>
      </c>
      <c r="CR707">
        <f t="shared" si="948"/>
        <v>0</v>
      </c>
      <c r="CS707">
        <f t="shared" si="948"/>
        <v>0</v>
      </c>
      <c r="CT707">
        <f t="shared" si="948"/>
        <v>0</v>
      </c>
      <c r="CU707">
        <f t="shared" si="948"/>
        <v>0</v>
      </c>
      <c r="CV707">
        <f t="shared" si="949"/>
        <v>0</v>
      </c>
      <c r="CW707">
        <f t="shared" si="949"/>
        <v>0</v>
      </c>
      <c r="CX707">
        <f t="shared" si="949"/>
        <v>0</v>
      </c>
      <c r="CY707">
        <f t="shared" si="949"/>
        <v>0</v>
      </c>
      <c r="CZ707">
        <f t="shared" si="949"/>
        <v>1.7875000000000002E-2</v>
      </c>
      <c r="DA707">
        <f t="shared" si="949"/>
        <v>0</v>
      </c>
      <c r="DB707">
        <f t="shared" si="949"/>
        <v>0</v>
      </c>
      <c r="DC707">
        <f t="shared" si="949"/>
        <v>0</v>
      </c>
      <c r="DD707">
        <f t="shared" si="949"/>
        <v>0</v>
      </c>
      <c r="DE707">
        <f t="shared" si="949"/>
        <v>0</v>
      </c>
      <c r="DF707">
        <f t="shared" si="950"/>
        <v>0</v>
      </c>
      <c r="DG707">
        <f t="shared" si="950"/>
        <v>0</v>
      </c>
      <c r="DH707">
        <f t="shared" si="950"/>
        <v>0</v>
      </c>
      <c r="DI707">
        <f t="shared" si="950"/>
        <v>0</v>
      </c>
      <c r="DJ707">
        <f t="shared" si="950"/>
        <v>0</v>
      </c>
      <c r="DK707">
        <f t="shared" si="950"/>
        <v>0</v>
      </c>
      <c r="DL707">
        <f t="shared" si="950"/>
        <v>0</v>
      </c>
      <c r="DM707">
        <f t="shared" si="950"/>
        <v>0</v>
      </c>
      <c r="DN707">
        <f t="shared" si="950"/>
        <v>0</v>
      </c>
      <c r="DO707">
        <f t="shared" si="950"/>
        <v>0</v>
      </c>
      <c r="DP707">
        <f t="shared" si="951"/>
        <v>0</v>
      </c>
      <c r="DQ707">
        <f t="shared" si="951"/>
        <v>0</v>
      </c>
      <c r="DR707">
        <f t="shared" si="951"/>
        <v>0</v>
      </c>
      <c r="DS707">
        <f t="shared" si="951"/>
        <v>0</v>
      </c>
      <c r="DT707">
        <f t="shared" si="951"/>
        <v>0</v>
      </c>
      <c r="DU707">
        <f t="shared" si="951"/>
        <v>0</v>
      </c>
      <c r="DV707">
        <f t="shared" si="951"/>
        <v>0</v>
      </c>
      <c r="DW707">
        <f t="shared" si="951"/>
        <v>0</v>
      </c>
      <c r="DX707">
        <f t="shared" si="951"/>
        <v>0</v>
      </c>
      <c r="DY707">
        <f t="shared" si="951"/>
        <v>0</v>
      </c>
      <c r="DZ707">
        <f t="shared" si="952"/>
        <v>0</v>
      </c>
      <c r="EA707">
        <f t="shared" si="952"/>
        <v>0</v>
      </c>
      <c r="EB707">
        <f t="shared" si="952"/>
        <v>0</v>
      </c>
      <c r="EC707">
        <f t="shared" si="952"/>
        <v>0</v>
      </c>
      <c r="ED707">
        <f t="shared" si="952"/>
        <v>0</v>
      </c>
      <c r="EE707">
        <f t="shared" si="952"/>
        <v>0</v>
      </c>
      <c r="EF707">
        <f t="shared" si="952"/>
        <v>0</v>
      </c>
      <c r="EG707">
        <f t="shared" si="952"/>
        <v>0</v>
      </c>
      <c r="EH707">
        <f t="shared" si="952"/>
        <v>0</v>
      </c>
      <c r="EI707">
        <f t="shared" si="952"/>
        <v>0</v>
      </c>
      <c r="EJ707">
        <f t="shared" si="952"/>
        <v>0</v>
      </c>
      <c r="EK707">
        <f t="shared" si="952"/>
        <v>0</v>
      </c>
      <c r="EL707">
        <f t="shared" si="952"/>
        <v>0</v>
      </c>
      <c r="EM707">
        <f t="shared" si="952"/>
        <v>0</v>
      </c>
      <c r="EN707">
        <f t="shared" si="952"/>
        <v>0</v>
      </c>
      <c r="ER707" s="6">
        <f t="shared" si="878"/>
        <v>0</v>
      </c>
      <c r="ES707" s="6">
        <f t="shared" si="954"/>
        <v>0</v>
      </c>
      <c r="ET707" s="6">
        <f t="shared" si="954"/>
        <v>0</v>
      </c>
      <c r="EU707" s="6">
        <f t="shared" si="954"/>
        <v>0</v>
      </c>
      <c r="EV707" s="6">
        <f t="shared" si="954"/>
        <v>0</v>
      </c>
      <c r="EW707" s="6">
        <f t="shared" si="954"/>
        <v>0</v>
      </c>
      <c r="EX707" s="6">
        <f t="shared" si="954"/>
        <v>0</v>
      </c>
      <c r="EY707" s="6">
        <f t="shared" si="954"/>
        <v>0</v>
      </c>
      <c r="EZ707" s="6">
        <f t="shared" si="954"/>
        <v>0</v>
      </c>
      <c r="FA707" s="6">
        <f t="shared" si="954"/>
        <v>0</v>
      </c>
      <c r="FB707" s="6">
        <f t="shared" si="954"/>
        <v>0</v>
      </c>
      <c r="FC707" s="6">
        <f t="shared" si="954"/>
        <v>0</v>
      </c>
      <c r="FD707" s="6">
        <f t="shared" si="954"/>
        <v>0</v>
      </c>
      <c r="FE707" s="6">
        <f t="shared" si="954"/>
        <v>0</v>
      </c>
      <c r="FF707" s="6">
        <f t="shared" si="954"/>
        <v>0</v>
      </c>
      <c r="FG707" s="6">
        <f t="shared" si="954"/>
        <v>0</v>
      </c>
      <c r="FH707" s="6">
        <f t="shared" si="954"/>
        <v>0</v>
      </c>
      <c r="FI707" s="6">
        <f t="shared" si="954"/>
        <v>0</v>
      </c>
      <c r="FJ707" s="6">
        <f t="shared" si="954"/>
        <v>0</v>
      </c>
      <c r="FK707" s="6">
        <f t="shared" si="954"/>
        <v>0</v>
      </c>
      <c r="FL707" s="6">
        <f t="shared" si="954"/>
        <v>0</v>
      </c>
      <c r="FM707" s="6">
        <f t="shared" si="954"/>
        <v>0</v>
      </c>
      <c r="FN707" s="6">
        <f t="shared" si="954"/>
        <v>0</v>
      </c>
      <c r="FO707" s="6">
        <f t="shared" si="954"/>
        <v>0</v>
      </c>
      <c r="FP707" s="6">
        <f t="shared" si="954"/>
        <v>0</v>
      </c>
      <c r="FQ707" s="6">
        <f t="shared" si="954"/>
        <v>0</v>
      </c>
      <c r="FR707" s="6">
        <f t="shared" si="954"/>
        <v>0</v>
      </c>
      <c r="FS707" s="6">
        <f t="shared" si="954"/>
        <v>0</v>
      </c>
      <c r="FT707" s="6">
        <f t="shared" si="954"/>
        <v>0</v>
      </c>
      <c r="FU707" s="6">
        <f t="shared" si="954"/>
        <v>0</v>
      </c>
      <c r="FV707" s="6">
        <f t="shared" si="954"/>
        <v>0</v>
      </c>
      <c r="FW707" s="6">
        <f t="shared" si="954"/>
        <v>0</v>
      </c>
      <c r="FX707" s="6">
        <f t="shared" si="954"/>
        <v>0</v>
      </c>
      <c r="FY707" s="6">
        <f t="shared" si="954"/>
        <v>0</v>
      </c>
      <c r="FZ707" s="6">
        <f t="shared" si="954"/>
        <v>14.3</v>
      </c>
      <c r="GA707" s="6">
        <f t="shared" si="954"/>
        <v>0</v>
      </c>
      <c r="GB707" s="6">
        <f t="shared" si="954"/>
        <v>0</v>
      </c>
      <c r="GC707" s="6">
        <f t="shared" si="954"/>
        <v>0</v>
      </c>
      <c r="GD707" s="6">
        <f t="shared" si="954"/>
        <v>0</v>
      </c>
      <c r="GE707" s="6">
        <f t="shared" si="954"/>
        <v>0</v>
      </c>
      <c r="GF707" s="6">
        <f t="shared" si="954"/>
        <v>0</v>
      </c>
      <c r="GG707" s="6">
        <f t="shared" si="954"/>
        <v>0</v>
      </c>
      <c r="GH707" s="6">
        <f t="shared" si="954"/>
        <v>0</v>
      </c>
      <c r="GI707" s="6">
        <f t="shared" si="954"/>
        <v>0</v>
      </c>
      <c r="GJ707" s="6">
        <f t="shared" si="954"/>
        <v>0</v>
      </c>
      <c r="GK707" s="6">
        <f t="shared" si="954"/>
        <v>0</v>
      </c>
      <c r="GL707" s="6">
        <f t="shared" si="954"/>
        <v>0</v>
      </c>
      <c r="GM707" s="6">
        <f t="shared" si="954"/>
        <v>0</v>
      </c>
      <c r="GN707" s="6">
        <f t="shared" si="954"/>
        <v>0</v>
      </c>
      <c r="GO707" s="6">
        <f t="shared" si="954"/>
        <v>0</v>
      </c>
      <c r="GP707" s="6">
        <f t="shared" si="954"/>
        <v>0</v>
      </c>
      <c r="GQ707" s="6">
        <f t="shared" si="954"/>
        <v>0</v>
      </c>
      <c r="GR707" s="6">
        <f t="shared" si="954"/>
        <v>0</v>
      </c>
      <c r="GS707" s="6">
        <f t="shared" si="954"/>
        <v>0</v>
      </c>
      <c r="GT707" s="6">
        <f t="shared" si="954"/>
        <v>0</v>
      </c>
      <c r="GU707" s="6">
        <f t="shared" si="954"/>
        <v>0</v>
      </c>
      <c r="GV707" s="6">
        <f t="shared" si="954"/>
        <v>0</v>
      </c>
      <c r="GW707" s="6">
        <f t="shared" si="954"/>
        <v>0</v>
      </c>
      <c r="GX707" s="6">
        <f t="shared" si="954"/>
        <v>0</v>
      </c>
      <c r="GY707" s="6">
        <f t="shared" si="954"/>
        <v>0</v>
      </c>
      <c r="GZ707" s="6">
        <f t="shared" si="954"/>
        <v>0</v>
      </c>
      <c r="HA707" s="6">
        <f t="shared" si="954"/>
        <v>0</v>
      </c>
      <c r="HB707" s="6">
        <f t="shared" si="954"/>
        <v>0</v>
      </c>
      <c r="HC707" s="6">
        <f t="shared" si="954"/>
        <v>0</v>
      </c>
      <c r="HD707" s="6">
        <f t="shared" si="954"/>
        <v>0</v>
      </c>
      <c r="HE707" s="6">
        <f t="shared" si="953"/>
        <v>0</v>
      </c>
      <c r="HF707" s="6">
        <f t="shared" si="953"/>
        <v>0</v>
      </c>
      <c r="HG707" s="6">
        <f t="shared" si="953"/>
        <v>0</v>
      </c>
      <c r="HH707" s="6">
        <f t="shared" si="953"/>
        <v>0</v>
      </c>
      <c r="HI707" s="6">
        <f t="shared" si="953"/>
        <v>0</v>
      </c>
      <c r="HJ707" s="6">
        <f t="shared" si="953"/>
        <v>0</v>
      </c>
      <c r="HK707" s="6">
        <f t="shared" si="953"/>
        <v>0</v>
      </c>
      <c r="HL707" s="6">
        <f t="shared" si="953"/>
        <v>0</v>
      </c>
      <c r="HM707" s="6">
        <f t="shared" si="953"/>
        <v>0</v>
      </c>
      <c r="HN707" s="6">
        <f t="shared" si="953"/>
        <v>0</v>
      </c>
    </row>
    <row r="708" spans="1:222" x14ac:dyDescent="0.25">
      <c r="A708">
        <v>5762</v>
      </c>
      <c r="B708">
        <v>2018</v>
      </c>
      <c r="C708" t="str">
        <v>компьютерных технологий и электронного обучения</v>
      </c>
      <c r="D708" t="str">
        <v>Карпова Наталья Александровна</v>
      </c>
      <c r="E708" t="str">
        <v>кандидат технических наук</v>
      </c>
      <c r="F708" t="str">
        <v>доцент</v>
      </c>
      <c r="G708">
        <v>0.75</v>
      </c>
      <c r="H708">
        <v>17248</v>
      </c>
      <c r="I70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>
        <v>0</v>
      </c>
      <c r="K708">
        <v>0</v>
      </c>
      <c r="L708">
        <v>0</v>
      </c>
      <c r="M708" s="16">
        <f t="shared" ref="M708:M771" si="956">ROUNDUP((J708+K708+L708)*10%,0)</f>
        <v>0</v>
      </c>
      <c r="N708" s="16">
        <f t="shared" ref="N708:N771" si="957">2+(0.33*W708)</f>
        <v>5.3000000000000007</v>
      </c>
      <c r="O708" s="16">
        <f t="shared" si="879"/>
        <v>2.5</v>
      </c>
      <c r="P708" s="16">
        <f t="shared" si="880"/>
        <v>2.5</v>
      </c>
      <c r="Q708" s="16">
        <v>0</v>
      </c>
      <c r="R708" s="16">
        <v>0</v>
      </c>
      <c r="S708" s="16">
        <v>0</v>
      </c>
      <c r="T708" s="21">
        <v>0</v>
      </c>
      <c r="U708">
        <v>4</v>
      </c>
      <c r="V708">
        <v>0</v>
      </c>
      <c r="W708">
        <v>10</v>
      </c>
      <c r="X708">
        <v>1</v>
      </c>
      <c r="Y708">
        <v>1</v>
      </c>
      <c r="Z708">
        <v>0</v>
      </c>
      <c r="AA708" t="str">
        <v>доп</v>
      </c>
      <c r="AB708">
        <f t="shared" si="881"/>
        <v>800</v>
      </c>
      <c r="AC708" t="str">
        <f t="shared" ref="AC708:AC771" si="958">IFERROR(IF(MATCH(H708,AK$4:BL$4,0), "ИВТ (бак)", 0), IFERROR(IF(MATCH(H708, AK$5:BL$5, 0), "КЭО (маг)", 0), " "))</f>
        <v>КЭО (маг)</v>
      </c>
      <c r="AD708" t="str">
        <f t="shared" si="955"/>
        <v>2018/2019</v>
      </c>
      <c r="AE708">
        <f t="shared" ref="AE708:AE771" si="959">SUM(J708:V708)</f>
        <v>14.3</v>
      </c>
      <c r="AF708">
        <f t="shared" ref="AF708:AF771" si="960">AE708/AB708</f>
        <v>1.7875000000000002E-2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R708">
        <f t="shared" si="946"/>
        <v>0</v>
      </c>
      <c r="BS708">
        <f t="shared" si="946"/>
        <v>0</v>
      </c>
      <c r="BT708">
        <f t="shared" si="946"/>
        <v>0</v>
      </c>
      <c r="BU708">
        <f t="shared" si="946"/>
        <v>0</v>
      </c>
      <c r="BV708">
        <f t="shared" si="946"/>
        <v>0</v>
      </c>
      <c r="BW708">
        <f t="shared" si="946"/>
        <v>0</v>
      </c>
      <c r="BX708">
        <f t="shared" si="946"/>
        <v>0</v>
      </c>
      <c r="BY708">
        <f t="shared" si="946"/>
        <v>0</v>
      </c>
      <c r="BZ708">
        <f t="shared" si="946"/>
        <v>0</v>
      </c>
      <c r="CA708">
        <f t="shared" si="946"/>
        <v>0</v>
      </c>
      <c r="CB708">
        <f t="shared" si="947"/>
        <v>0</v>
      </c>
      <c r="CC708">
        <f t="shared" si="947"/>
        <v>0</v>
      </c>
      <c r="CD708">
        <f t="shared" si="947"/>
        <v>0</v>
      </c>
      <c r="CE708">
        <f t="shared" si="947"/>
        <v>0</v>
      </c>
      <c r="CF708">
        <f t="shared" si="947"/>
        <v>0</v>
      </c>
      <c r="CG708">
        <f t="shared" si="947"/>
        <v>0</v>
      </c>
      <c r="CH708">
        <f t="shared" si="947"/>
        <v>0</v>
      </c>
      <c r="CI708">
        <f t="shared" si="947"/>
        <v>0</v>
      </c>
      <c r="CJ708">
        <f t="shared" si="947"/>
        <v>0</v>
      </c>
      <c r="CK708">
        <f t="shared" si="947"/>
        <v>0</v>
      </c>
      <c r="CL708">
        <f t="shared" si="948"/>
        <v>0</v>
      </c>
      <c r="CM708">
        <f t="shared" si="948"/>
        <v>0</v>
      </c>
      <c r="CN708">
        <f t="shared" si="948"/>
        <v>0</v>
      </c>
      <c r="CO708">
        <f t="shared" si="948"/>
        <v>0</v>
      </c>
      <c r="CP708">
        <f t="shared" si="948"/>
        <v>0</v>
      </c>
      <c r="CQ708">
        <f t="shared" si="948"/>
        <v>0</v>
      </c>
      <c r="CR708">
        <f t="shared" si="948"/>
        <v>0</v>
      </c>
      <c r="CS708">
        <f t="shared" si="948"/>
        <v>0</v>
      </c>
      <c r="CT708">
        <f t="shared" si="948"/>
        <v>0</v>
      </c>
      <c r="CU708">
        <f t="shared" si="948"/>
        <v>0</v>
      </c>
      <c r="CV708">
        <f t="shared" si="949"/>
        <v>0</v>
      </c>
      <c r="CW708">
        <f t="shared" si="949"/>
        <v>0</v>
      </c>
      <c r="CX708">
        <f t="shared" si="949"/>
        <v>0</v>
      </c>
      <c r="CY708">
        <f t="shared" si="949"/>
        <v>0</v>
      </c>
      <c r="CZ708">
        <f t="shared" si="949"/>
        <v>1.7875000000000002E-2</v>
      </c>
      <c r="DA708">
        <f t="shared" si="949"/>
        <v>0</v>
      </c>
      <c r="DB708">
        <f t="shared" si="949"/>
        <v>0</v>
      </c>
      <c r="DC708">
        <f t="shared" si="949"/>
        <v>0</v>
      </c>
      <c r="DD708">
        <f t="shared" si="949"/>
        <v>0</v>
      </c>
      <c r="DE708">
        <f t="shared" si="949"/>
        <v>0</v>
      </c>
      <c r="DF708">
        <f t="shared" si="950"/>
        <v>0</v>
      </c>
      <c r="DG708">
        <f t="shared" si="950"/>
        <v>0</v>
      </c>
      <c r="DH708">
        <f t="shared" si="950"/>
        <v>0</v>
      </c>
      <c r="DI708">
        <f t="shared" si="950"/>
        <v>0</v>
      </c>
      <c r="DJ708">
        <f t="shared" si="950"/>
        <v>0</v>
      </c>
      <c r="DK708">
        <f t="shared" si="950"/>
        <v>0</v>
      </c>
      <c r="DL708">
        <f t="shared" si="950"/>
        <v>0</v>
      </c>
      <c r="DM708">
        <f t="shared" si="950"/>
        <v>0</v>
      </c>
      <c r="DN708">
        <f t="shared" si="950"/>
        <v>0</v>
      </c>
      <c r="DO708">
        <f t="shared" si="950"/>
        <v>0</v>
      </c>
      <c r="DP708">
        <f t="shared" si="951"/>
        <v>0</v>
      </c>
      <c r="DQ708">
        <f t="shared" si="951"/>
        <v>0</v>
      </c>
      <c r="DR708">
        <f t="shared" si="951"/>
        <v>0</v>
      </c>
      <c r="DS708">
        <f t="shared" si="951"/>
        <v>0</v>
      </c>
      <c r="DT708">
        <f t="shared" si="951"/>
        <v>0</v>
      </c>
      <c r="DU708">
        <f t="shared" si="951"/>
        <v>0</v>
      </c>
      <c r="DV708">
        <f t="shared" si="951"/>
        <v>0</v>
      </c>
      <c r="DW708">
        <f t="shared" si="951"/>
        <v>0</v>
      </c>
      <c r="DX708">
        <f t="shared" si="951"/>
        <v>0</v>
      </c>
      <c r="DY708">
        <f t="shared" si="951"/>
        <v>0</v>
      </c>
      <c r="DZ708">
        <f t="shared" si="952"/>
        <v>0</v>
      </c>
      <c r="EA708">
        <f t="shared" si="952"/>
        <v>0</v>
      </c>
      <c r="EB708">
        <f t="shared" si="952"/>
        <v>0</v>
      </c>
      <c r="EC708">
        <f t="shared" si="952"/>
        <v>0</v>
      </c>
      <c r="ED708">
        <f t="shared" si="952"/>
        <v>0</v>
      </c>
      <c r="EE708">
        <f t="shared" si="952"/>
        <v>0</v>
      </c>
      <c r="EF708">
        <f t="shared" si="952"/>
        <v>0</v>
      </c>
      <c r="EG708">
        <f t="shared" si="952"/>
        <v>0</v>
      </c>
      <c r="EH708">
        <f t="shared" si="952"/>
        <v>0</v>
      </c>
      <c r="EI708">
        <f t="shared" si="952"/>
        <v>0</v>
      </c>
      <c r="EJ708">
        <f t="shared" si="952"/>
        <v>0</v>
      </c>
      <c r="EK708">
        <f t="shared" si="952"/>
        <v>0</v>
      </c>
      <c r="EL708">
        <f t="shared" si="952"/>
        <v>0</v>
      </c>
      <c r="EM708">
        <f t="shared" si="952"/>
        <v>0</v>
      </c>
      <c r="EN708">
        <f t="shared" si="952"/>
        <v>0</v>
      </c>
      <c r="ER708" s="6">
        <f t="shared" ref="ER708:FG771" si="961">IF(INDEX($A$1:$I$862, ROW($I708), 4) = ER$1, $AE708, 0)</f>
        <v>0</v>
      </c>
      <c r="ES708" s="6">
        <f t="shared" si="961"/>
        <v>0</v>
      </c>
      <c r="ET708" s="6">
        <f t="shared" si="961"/>
        <v>0</v>
      </c>
      <c r="EU708" s="6">
        <f t="shared" si="961"/>
        <v>0</v>
      </c>
      <c r="EV708" s="6">
        <f t="shared" si="961"/>
        <v>0</v>
      </c>
      <c r="EW708" s="6">
        <f t="shared" si="961"/>
        <v>0</v>
      </c>
      <c r="EX708" s="6">
        <f t="shared" si="961"/>
        <v>0</v>
      </c>
      <c r="EY708" s="6">
        <f t="shared" si="961"/>
        <v>0</v>
      </c>
      <c r="EZ708" s="6">
        <f t="shared" si="961"/>
        <v>0</v>
      </c>
      <c r="FA708" s="6">
        <f t="shared" si="961"/>
        <v>0</v>
      </c>
      <c r="FB708" s="6">
        <f t="shared" si="961"/>
        <v>0</v>
      </c>
      <c r="FC708" s="6">
        <f t="shared" si="961"/>
        <v>0</v>
      </c>
      <c r="FD708" s="6">
        <f t="shared" si="961"/>
        <v>0</v>
      </c>
      <c r="FE708" s="6">
        <f t="shared" si="961"/>
        <v>0</v>
      </c>
      <c r="FF708" s="6">
        <f t="shared" si="961"/>
        <v>0</v>
      </c>
      <c r="FG708" s="6">
        <f t="shared" si="961"/>
        <v>0</v>
      </c>
      <c r="FH708" s="6">
        <f t="shared" si="954"/>
        <v>0</v>
      </c>
      <c r="FI708" s="6">
        <f t="shared" si="954"/>
        <v>0</v>
      </c>
      <c r="FJ708" s="6">
        <f t="shared" si="954"/>
        <v>0</v>
      </c>
      <c r="FK708" s="6">
        <f t="shared" si="954"/>
        <v>0</v>
      </c>
      <c r="FL708" s="6">
        <f t="shared" si="954"/>
        <v>0</v>
      </c>
      <c r="FM708" s="6">
        <f t="shared" si="954"/>
        <v>0</v>
      </c>
      <c r="FN708" s="6">
        <f t="shared" si="954"/>
        <v>0</v>
      </c>
      <c r="FO708" s="6">
        <f t="shared" si="954"/>
        <v>0</v>
      </c>
      <c r="FP708" s="6">
        <f t="shared" si="954"/>
        <v>0</v>
      </c>
      <c r="FQ708" s="6">
        <f t="shared" si="954"/>
        <v>0</v>
      </c>
      <c r="FR708" s="6">
        <f t="shared" si="954"/>
        <v>0</v>
      </c>
      <c r="FS708" s="6">
        <f t="shared" si="954"/>
        <v>0</v>
      </c>
      <c r="FT708" s="6">
        <f t="shared" si="954"/>
        <v>0</v>
      </c>
      <c r="FU708" s="6">
        <f t="shared" si="954"/>
        <v>0</v>
      </c>
      <c r="FV708" s="6">
        <f t="shared" si="954"/>
        <v>0</v>
      </c>
      <c r="FW708" s="6">
        <f t="shared" si="954"/>
        <v>0</v>
      </c>
      <c r="FX708" s="6">
        <f t="shared" si="954"/>
        <v>0</v>
      </c>
      <c r="FY708" s="6">
        <f t="shared" si="954"/>
        <v>0</v>
      </c>
      <c r="FZ708" s="6">
        <f t="shared" si="954"/>
        <v>14.3</v>
      </c>
      <c r="GA708" s="6">
        <f t="shared" si="954"/>
        <v>0</v>
      </c>
      <c r="GB708" s="6">
        <f t="shared" si="954"/>
        <v>0</v>
      </c>
      <c r="GC708" s="6">
        <f t="shared" si="954"/>
        <v>0</v>
      </c>
      <c r="GD708" s="6">
        <f t="shared" si="954"/>
        <v>0</v>
      </c>
      <c r="GE708" s="6">
        <f t="shared" si="954"/>
        <v>0</v>
      </c>
      <c r="GF708" s="6">
        <f t="shared" si="954"/>
        <v>0</v>
      </c>
      <c r="GG708" s="6">
        <f t="shared" si="954"/>
        <v>0</v>
      </c>
      <c r="GH708" s="6">
        <f t="shared" si="954"/>
        <v>0</v>
      </c>
      <c r="GI708" s="6">
        <f t="shared" si="954"/>
        <v>0</v>
      </c>
      <c r="GJ708" s="6">
        <f t="shared" si="954"/>
        <v>0</v>
      </c>
      <c r="GK708" s="6">
        <f t="shared" si="954"/>
        <v>0</v>
      </c>
      <c r="GL708" s="6">
        <f t="shared" si="954"/>
        <v>0</v>
      </c>
      <c r="GM708" s="6">
        <f t="shared" si="954"/>
        <v>0</v>
      </c>
      <c r="GN708" s="6">
        <f t="shared" si="954"/>
        <v>0</v>
      </c>
      <c r="GO708" s="6">
        <f t="shared" si="954"/>
        <v>0</v>
      </c>
      <c r="GP708" s="6">
        <f t="shared" si="954"/>
        <v>0</v>
      </c>
      <c r="GQ708" s="6">
        <f t="shared" si="954"/>
        <v>0</v>
      </c>
      <c r="GR708" s="6">
        <f t="shared" si="954"/>
        <v>0</v>
      </c>
      <c r="GS708" s="6">
        <f t="shared" si="954"/>
        <v>0</v>
      </c>
      <c r="GT708" s="6">
        <f t="shared" si="954"/>
        <v>0</v>
      </c>
      <c r="GU708" s="6">
        <f t="shared" si="954"/>
        <v>0</v>
      </c>
      <c r="GV708" s="6">
        <f t="shared" si="954"/>
        <v>0</v>
      </c>
      <c r="GW708" s="6">
        <f t="shared" si="954"/>
        <v>0</v>
      </c>
      <c r="GX708" s="6">
        <f t="shared" si="954"/>
        <v>0</v>
      </c>
      <c r="GY708" s="6">
        <f t="shared" si="954"/>
        <v>0</v>
      </c>
      <c r="GZ708" s="6">
        <f t="shared" si="954"/>
        <v>0</v>
      </c>
      <c r="HA708" s="6">
        <f t="shared" si="954"/>
        <v>0</v>
      </c>
      <c r="HB708" s="6">
        <f t="shared" si="954"/>
        <v>0</v>
      </c>
      <c r="HC708" s="6">
        <f t="shared" si="954"/>
        <v>0</v>
      </c>
      <c r="HD708" s="6">
        <f t="shared" si="954"/>
        <v>0</v>
      </c>
      <c r="HE708" s="6">
        <f t="shared" si="953"/>
        <v>0</v>
      </c>
      <c r="HF708" s="6">
        <f t="shared" si="953"/>
        <v>0</v>
      </c>
      <c r="HG708" s="6">
        <f t="shared" si="953"/>
        <v>0</v>
      </c>
      <c r="HH708" s="6">
        <f t="shared" si="953"/>
        <v>0</v>
      </c>
      <c r="HI708" s="6">
        <f t="shared" si="953"/>
        <v>0</v>
      </c>
      <c r="HJ708" s="6">
        <f t="shared" si="953"/>
        <v>0</v>
      </c>
      <c r="HK708" s="6">
        <f t="shared" si="953"/>
        <v>0</v>
      </c>
      <c r="HL708" s="6">
        <f t="shared" si="953"/>
        <v>0</v>
      </c>
      <c r="HM708" s="6">
        <f t="shared" si="953"/>
        <v>0</v>
      </c>
      <c r="HN708" s="6">
        <f t="shared" si="953"/>
        <v>0</v>
      </c>
    </row>
    <row r="709" spans="1:222" x14ac:dyDescent="0.25">
      <c r="A709">
        <v>5762</v>
      </c>
      <c r="B709">
        <v>2018</v>
      </c>
      <c r="C709" t="str">
        <v>компьютерных технологий и электронного обучения</v>
      </c>
      <c r="D709" t="str">
        <v>Акимов Станислав Сергеевич</v>
      </c>
      <c r="E709" t="str">
        <v>кандидат педагогических наук</v>
      </c>
      <c r="F709" t="str">
        <v>внешний</v>
      </c>
      <c r="G709">
        <v>1</v>
      </c>
      <c r="H709">
        <v>17248</v>
      </c>
      <c r="I709" t="str">
        <v>Модуль "IT-решения и инструменты в образовании". Дисциплины и курсы по выбору. Прикладные информационные технологии</v>
      </c>
      <c r="J709">
        <v>4</v>
      </c>
      <c r="K709">
        <v>14</v>
      </c>
      <c r="L709">
        <v>0</v>
      </c>
      <c r="M709" s="16">
        <f t="shared" si="956"/>
        <v>2</v>
      </c>
      <c r="N709" s="16">
        <f t="shared" si="957"/>
        <v>5.3000000000000007</v>
      </c>
      <c r="O709" s="16">
        <f t="shared" ref="O709:O772" si="962">W709*0.25</f>
        <v>2.5</v>
      </c>
      <c r="P709" s="16">
        <f t="shared" ref="P709:P772" si="963">W709*0.25</f>
        <v>2.5</v>
      </c>
      <c r="Q709" s="16">
        <v>0</v>
      </c>
      <c r="R709" s="16">
        <v>0</v>
      </c>
      <c r="S709" s="16">
        <v>0</v>
      </c>
      <c r="T709" s="21">
        <v>0</v>
      </c>
      <c r="U709">
        <v>0</v>
      </c>
      <c r="V709">
        <v>0</v>
      </c>
      <c r="W709">
        <v>10</v>
      </c>
      <c r="X709">
        <v>1</v>
      </c>
      <c r="Y709">
        <v>1</v>
      </c>
      <c r="Z709">
        <v>0</v>
      </c>
      <c r="AA709" t="str">
        <v>доп</v>
      </c>
      <c r="AB709">
        <f t="shared" ref="AB709:AB772" si="964">IF(F709 = BN$3, BO$3, IF(F709 = BN$4, BO$4, IF(F709 = BN$5, BO$5, IF(F709 = BN$6, BO$6, IF(F709 = BN$7, BO$7, IF(F709 = BN$8, BO$8, IF(F709 = BN$9, BO$9, IF(F709 = BN$10, BO$10))))))))</f>
        <v>900</v>
      </c>
      <c r="AC709" t="str">
        <f t="shared" si="958"/>
        <v>КЭО (маг)</v>
      </c>
      <c r="AD709" t="str">
        <f t="shared" si="955"/>
        <v>2018/2019</v>
      </c>
      <c r="AE709">
        <f t="shared" si="959"/>
        <v>30.3</v>
      </c>
      <c r="AF709">
        <f t="shared" si="960"/>
        <v>3.3666666666666664E-2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R709">
        <f t="shared" si="946"/>
        <v>0</v>
      </c>
      <c r="BS709">
        <f t="shared" si="946"/>
        <v>0</v>
      </c>
      <c r="BT709">
        <f t="shared" si="946"/>
        <v>0</v>
      </c>
      <c r="BU709">
        <f t="shared" si="946"/>
        <v>3.3666666666666664E-2</v>
      </c>
      <c r="BV709">
        <f t="shared" si="946"/>
        <v>0</v>
      </c>
      <c r="BW709">
        <f t="shared" si="946"/>
        <v>0</v>
      </c>
      <c r="BX709">
        <f t="shared" si="946"/>
        <v>0</v>
      </c>
      <c r="BY709">
        <f t="shared" si="946"/>
        <v>0</v>
      </c>
      <c r="BZ709">
        <f t="shared" si="946"/>
        <v>0</v>
      </c>
      <c r="CA709">
        <f t="shared" si="946"/>
        <v>0</v>
      </c>
      <c r="CB709">
        <f t="shared" si="947"/>
        <v>0</v>
      </c>
      <c r="CC709">
        <f t="shared" si="947"/>
        <v>0</v>
      </c>
      <c r="CD709">
        <f t="shared" si="947"/>
        <v>0</v>
      </c>
      <c r="CE709">
        <f t="shared" si="947"/>
        <v>0</v>
      </c>
      <c r="CF709">
        <f t="shared" si="947"/>
        <v>0</v>
      </c>
      <c r="CG709">
        <f t="shared" si="947"/>
        <v>0</v>
      </c>
      <c r="CH709">
        <f t="shared" si="947"/>
        <v>0</v>
      </c>
      <c r="CI709">
        <f t="shared" si="947"/>
        <v>0</v>
      </c>
      <c r="CJ709">
        <f t="shared" si="947"/>
        <v>0</v>
      </c>
      <c r="CK709">
        <f t="shared" si="947"/>
        <v>0</v>
      </c>
      <c r="CL709">
        <f t="shared" si="948"/>
        <v>0</v>
      </c>
      <c r="CM709">
        <f t="shared" si="948"/>
        <v>0</v>
      </c>
      <c r="CN709">
        <f t="shared" si="948"/>
        <v>0</v>
      </c>
      <c r="CO709">
        <f t="shared" si="948"/>
        <v>0</v>
      </c>
      <c r="CP709">
        <f t="shared" si="948"/>
        <v>0</v>
      </c>
      <c r="CQ709">
        <f t="shared" si="948"/>
        <v>0</v>
      </c>
      <c r="CR709">
        <f t="shared" si="948"/>
        <v>0</v>
      </c>
      <c r="CS709">
        <f t="shared" si="948"/>
        <v>0</v>
      </c>
      <c r="CT709">
        <f t="shared" si="948"/>
        <v>0</v>
      </c>
      <c r="CU709">
        <f t="shared" si="948"/>
        <v>0</v>
      </c>
      <c r="CV709">
        <f t="shared" si="949"/>
        <v>0</v>
      </c>
      <c r="CW709">
        <f t="shared" si="949"/>
        <v>0</v>
      </c>
      <c r="CX709">
        <f t="shared" si="949"/>
        <v>0</v>
      </c>
      <c r="CY709">
        <f t="shared" si="949"/>
        <v>0</v>
      </c>
      <c r="CZ709">
        <f t="shared" si="949"/>
        <v>0</v>
      </c>
      <c r="DA709">
        <f t="shared" si="949"/>
        <v>0</v>
      </c>
      <c r="DB709">
        <f t="shared" si="949"/>
        <v>0</v>
      </c>
      <c r="DC709">
        <f t="shared" si="949"/>
        <v>0</v>
      </c>
      <c r="DD709">
        <f t="shared" si="949"/>
        <v>0</v>
      </c>
      <c r="DE709">
        <f t="shared" si="949"/>
        <v>0</v>
      </c>
      <c r="DF709">
        <f t="shared" si="950"/>
        <v>0</v>
      </c>
      <c r="DG709">
        <f t="shared" si="950"/>
        <v>0</v>
      </c>
      <c r="DH709">
        <f t="shared" si="950"/>
        <v>0</v>
      </c>
      <c r="DI709">
        <f t="shared" si="950"/>
        <v>0</v>
      </c>
      <c r="DJ709">
        <f t="shared" si="950"/>
        <v>0</v>
      </c>
      <c r="DK709">
        <f t="shared" si="950"/>
        <v>0</v>
      </c>
      <c r="DL709">
        <f t="shared" si="950"/>
        <v>0</v>
      </c>
      <c r="DM709">
        <f t="shared" si="950"/>
        <v>0</v>
      </c>
      <c r="DN709">
        <f t="shared" si="950"/>
        <v>0</v>
      </c>
      <c r="DO709">
        <f t="shared" si="950"/>
        <v>0</v>
      </c>
      <c r="DP709">
        <f t="shared" si="951"/>
        <v>0</v>
      </c>
      <c r="DQ709">
        <f t="shared" si="951"/>
        <v>0</v>
      </c>
      <c r="DR709">
        <f t="shared" si="951"/>
        <v>0</v>
      </c>
      <c r="DS709">
        <f t="shared" si="951"/>
        <v>0</v>
      </c>
      <c r="DT709">
        <f t="shared" si="951"/>
        <v>0</v>
      </c>
      <c r="DU709">
        <f t="shared" si="951"/>
        <v>0</v>
      </c>
      <c r="DV709">
        <f t="shared" si="951"/>
        <v>0</v>
      </c>
      <c r="DW709">
        <f t="shared" si="951"/>
        <v>0</v>
      </c>
      <c r="DX709">
        <f t="shared" si="951"/>
        <v>0</v>
      </c>
      <c r="DY709">
        <f t="shared" si="951"/>
        <v>0</v>
      </c>
      <c r="DZ709">
        <f t="shared" si="952"/>
        <v>0</v>
      </c>
      <c r="EA709">
        <f t="shared" si="952"/>
        <v>0</v>
      </c>
      <c r="EB709">
        <f t="shared" si="952"/>
        <v>0</v>
      </c>
      <c r="EC709">
        <f t="shared" si="952"/>
        <v>0</v>
      </c>
      <c r="ED709">
        <f t="shared" si="952"/>
        <v>0</v>
      </c>
      <c r="EE709">
        <f t="shared" si="952"/>
        <v>0</v>
      </c>
      <c r="EF709">
        <f t="shared" si="952"/>
        <v>0</v>
      </c>
      <c r="EG709">
        <f t="shared" si="952"/>
        <v>0</v>
      </c>
      <c r="EH709">
        <f t="shared" si="952"/>
        <v>0</v>
      </c>
      <c r="EI709">
        <f t="shared" si="952"/>
        <v>0</v>
      </c>
      <c r="EJ709">
        <f t="shared" si="952"/>
        <v>0</v>
      </c>
      <c r="EK709">
        <f t="shared" si="952"/>
        <v>0</v>
      </c>
      <c r="EL709">
        <f t="shared" si="952"/>
        <v>0</v>
      </c>
      <c r="EM709">
        <f t="shared" si="952"/>
        <v>0</v>
      </c>
      <c r="EN709">
        <f t="shared" si="952"/>
        <v>0</v>
      </c>
      <c r="ER709" s="6">
        <f t="shared" si="961"/>
        <v>0</v>
      </c>
      <c r="ES709" s="6">
        <f t="shared" ref="ES709:HD712" si="965">IF(INDEX($A$1:$I$862, ROW($I709), 4) = ES$1, $AE709, 0)</f>
        <v>0</v>
      </c>
      <c r="ET709" s="6">
        <f t="shared" si="965"/>
        <v>0</v>
      </c>
      <c r="EU709" s="6">
        <f t="shared" si="965"/>
        <v>30.3</v>
      </c>
      <c r="EV709" s="6">
        <f t="shared" si="965"/>
        <v>0</v>
      </c>
      <c r="EW709" s="6">
        <f t="shared" si="965"/>
        <v>0</v>
      </c>
      <c r="EX709" s="6">
        <f t="shared" si="965"/>
        <v>0</v>
      </c>
      <c r="EY709" s="6">
        <f t="shared" si="965"/>
        <v>0</v>
      </c>
      <c r="EZ709" s="6">
        <f t="shared" si="965"/>
        <v>0</v>
      </c>
      <c r="FA709" s="6">
        <f t="shared" si="965"/>
        <v>0</v>
      </c>
      <c r="FB709" s="6">
        <f t="shared" si="965"/>
        <v>0</v>
      </c>
      <c r="FC709" s="6">
        <f t="shared" si="965"/>
        <v>0</v>
      </c>
      <c r="FD709" s="6">
        <f t="shared" si="965"/>
        <v>0</v>
      </c>
      <c r="FE709" s="6">
        <f t="shared" si="965"/>
        <v>0</v>
      </c>
      <c r="FF709" s="6">
        <f t="shared" si="965"/>
        <v>0</v>
      </c>
      <c r="FG709" s="6">
        <f t="shared" si="965"/>
        <v>0</v>
      </c>
      <c r="FH709" s="6">
        <f t="shared" si="965"/>
        <v>0</v>
      </c>
      <c r="FI709" s="6">
        <f t="shared" si="965"/>
        <v>0</v>
      </c>
      <c r="FJ709" s="6">
        <f t="shared" si="965"/>
        <v>0</v>
      </c>
      <c r="FK709" s="6">
        <f t="shared" si="965"/>
        <v>0</v>
      </c>
      <c r="FL709" s="6">
        <f t="shared" si="965"/>
        <v>0</v>
      </c>
      <c r="FM709" s="6">
        <f t="shared" si="965"/>
        <v>0</v>
      </c>
      <c r="FN709" s="6">
        <f t="shared" si="965"/>
        <v>0</v>
      </c>
      <c r="FO709" s="6">
        <f t="shared" si="965"/>
        <v>0</v>
      </c>
      <c r="FP709" s="6">
        <f t="shared" si="965"/>
        <v>0</v>
      </c>
      <c r="FQ709" s="6">
        <f t="shared" si="965"/>
        <v>0</v>
      </c>
      <c r="FR709" s="6">
        <f t="shared" si="965"/>
        <v>0</v>
      </c>
      <c r="FS709" s="6">
        <f t="shared" si="965"/>
        <v>0</v>
      </c>
      <c r="FT709" s="6">
        <f t="shared" si="965"/>
        <v>0</v>
      </c>
      <c r="FU709" s="6">
        <f t="shared" si="965"/>
        <v>0</v>
      </c>
      <c r="FV709" s="6">
        <f t="shared" si="965"/>
        <v>0</v>
      </c>
      <c r="FW709" s="6">
        <f t="shared" si="965"/>
        <v>0</v>
      </c>
      <c r="FX709" s="6">
        <f t="shared" si="965"/>
        <v>0</v>
      </c>
      <c r="FY709" s="6">
        <f t="shared" si="965"/>
        <v>0</v>
      </c>
      <c r="FZ709" s="6">
        <f t="shared" si="965"/>
        <v>0</v>
      </c>
      <c r="GA709" s="6">
        <f t="shared" si="965"/>
        <v>0</v>
      </c>
      <c r="GB709" s="6">
        <f t="shared" si="965"/>
        <v>0</v>
      </c>
      <c r="GC709" s="6">
        <f t="shared" si="965"/>
        <v>0</v>
      </c>
      <c r="GD709" s="6">
        <f t="shared" si="965"/>
        <v>0</v>
      </c>
      <c r="GE709" s="6">
        <f t="shared" si="965"/>
        <v>0</v>
      </c>
      <c r="GF709" s="6">
        <f t="shared" si="965"/>
        <v>0</v>
      </c>
      <c r="GG709" s="6">
        <f t="shared" si="965"/>
        <v>0</v>
      </c>
      <c r="GH709" s="6">
        <f t="shared" si="965"/>
        <v>0</v>
      </c>
      <c r="GI709" s="6">
        <f t="shared" si="965"/>
        <v>0</v>
      </c>
      <c r="GJ709" s="6">
        <f t="shared" si="965"/>
        <v>0</v>
      </c>
      <c r="GK709" s="6">
        <f t="shared" si="965"/>
        <v>0</v>
      </c>
      <c r="GL709" s="6">
        <f t="shared" si="965"/>
        <v>0</v>
      </c>
      <c r="GM709" s="6">
        <f t="shared" si="965"/>
        <v>0</v>
      </c>
      <c r="GN709" s="6">
        <f t="shared" si="965"/>
        <v>0</v>
      </c>
      <c r="GO709" s="6">
        <f t="shared" si="965"/>
        <v>0</v>
      </c>
      <c r="GP709" s="6">
        <f t="shared" si="965"/>
        <v>0</v>
      </c>
      <c r="GQ709" s="6">
        <f t="shared" si="965"/>
        <v>0</v>
      </c>
      <c r="GR709" s="6">
        <f t="shared" si="965"/>
        <v>0</v>
      </c>
      <c r="GS709" s="6">
        <f t="shared" si="965"/>
        <v>0</v>
      </c>
      <c r="GT709" s="6">
        <f t="shared" si="965"/>
        <v>0</v>
      </c>
      <c r="GU709" s="6">
        <f t="shared" si="965"/>
        <v>0</v>
      </c>
      <c r="GV709" s="6">
        <f t="shared" si="965"/>
        <v>0</v>
      </c>
      <c r="GW709" s="6">
        <f t="shared" si="965"/>
        <v>0</v>
      </c>
      <c r="GX709" s="6">
        <f t="shared" si="965"/>
        <v>0</v>
      </c>
      <c r="GY709" s="6">
        <f t="shared" si="965"/>
        <v>0</v>
      </c>
      <c r="GZ709" s="6">
        <f t="shared" si="965"/>
        <v>0</v>
      </c>
      <c r="HA709" s="6">
        <f t="shared" si="965"/>
        <v>0</v>
      </c>
      <c r="HB709" s="6">
        <f t="shared" si="965"/>
        <v>0</v>
      </c>
      <c r="HC709" s="6">
        <f t="shared" si="965"/>
        <v>0</v>
      </c>
      <c r="HD709" s="6">
        <f t="shared" si="965"/>
        <v>0</v>
      </c>
      <c r="HE709" s="6">
        <f t="shared" si="953"/>
        <v>0</v>
      </c>
      <c r="HF709" s="6">
        <f t="shared" si="953"/>
        <v>0</v>
      </c>
      <c r="HG709" s="6">
        <f t="shared" si="953"/>
        <v>0</v>
      </c>
      <c r="HH709" s="6">
        <f t="shared" si="953"/>
        <v>0</v>
      </c>
      <c r="HI709" s="6">
        <f t="shared" si="953"/>
        <v>0</v>
      </c>
      <c r="HJ709" s="6">
        <f t="shared" si="953"/>
        <v>0</v>
      </c>
      <c r="HK709" s="6">
        <f t="shared" si="953"/>
        <v>0</v>
      </c>
      <c r="HL709" s="6">
        <f t="shared" si="953"/>
        <v>0</v>
      </c>
      <c r="HM709" s="6">
        <f t="shared" si="953"/>
        <v>0</v>
      </c>
      <c r="HN709" s="6">
        <f t="shared" si="953"/>
        <v>0</v>
      </c>
    </row>
    <row r="710" spans="1:222" x14ac:dyDescent="0.25">
      <c r="A710">
        <v>5763</v>
      </c>
      <c r="B710">
        <v>2017</v>
      </c>
      <c r="C710" t="str">
        <v>компьютерных технологий и электронного обучения</v>
      </c>
      <c r="D710" t="str">
        <v>Ильина Татьяна Сергеевна</v>
      </c>
      <c r="E710" t="str">
        <v>нет</v>
      </c>
      <c r="F710" t="str">
        <v>старший преподаватель</v>
      </c>
      <c r="G710">
        <v>1</v>
      </c>
      <c r="H710">
        <v>16485</v>
      </c>
      <c r="I710" t="str">
        <v>Модуль "Профессиональная коммуникация". Информационные технологии в профессиональной деятельности</v>
      </c>
      <c r="J710">
        <v>2</v>
      </c>
      <c r="K710">
        <v>12</v>
      </c>
      <c r="L710">
        <v>24</v>
      </c>
      <c r="M710" s="16">
        <f t="shared" si="956"/>
        <v>4</v>
      </c>
      <c r="N710" s="16">
        <f t="shared" si="957"/>
        <v>2</v>
      </c>
      <c r="O710" s="16">
        <f t="shared" si="962"/>
        <v>0</v>
      </c>
      <c r="P710" s="16">
        <f t="shared" si="963"/>
        <v>0</v>
      </c>
      <c r="Q710" s="16">
        <v>0</v>
      </c>
      <c r="R710" s="16">
        <v>0</v>
      </c>
      <c r="S710" s="16">
        <v>0</v>
      </c>
      <c r="T710" s="21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tr">
        <v>осн</v>
      </c>
      <c r="AB710">
        <f t="shared" si="964"/>
        <v>850</v>
      </c>
      <c r="AC710" t="str">
        <f t="shared" si="958"/>
        <v xml:space="preserve"> </v>
      </c>
      <c r="AD710" t="str">
        <f t="shared" si="955"/>
        <v xml:space="preserve"> </v>
      </c>
      <c r="AE710">
        <f t="shared" si="959"/>
        <v>44</v>
      </c>
      <c r="AF710">
        <f t="shared" si="960"/>
        <v>5.1764705882352942E-2</v>
      </c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R710">
        <f t="shared" si="946"/>
        <v>0</v>
      </c>
      <c r="BS710">
        <f t="shared" si="946"/>
        <v>0</v>
      </c>
      <c r="BT710">
        <f t="shared" si="946"/>
        <v>0</v>
      </c>
      <c r="BU710">
        <f t="shared" si="946"/>
        <v>0</v>
      </c>
      <c r="BV710">
        <f t="shared" si="946"/>
        <v>0</v>
      </c>
      <c r="BW710">
        <f t="shared" si="946"/>
        <v>0</v>
      </c>
      <c r="BX710">
        <f t="shared" si="946"/>
        <v>0</v>
      </c>
      <c r="BY710">
        <f t="shared" si="946"/>
        <v>0</v>
      </c>
      <c r="BZ710">
        <f t="shared" si="946"/>
        <v>0</v>
      </c>
      <c r="CA710">
        <f t="shared" si="946"/>
        <v>0</v>
      </c>
      <c r="CB710">
        <f t="shared" si="947"/>
        <v>0</v>
      </c>
      <c r="CC710">
        <f t="shared" si="947"/>
        <v>0</v>
      </c>
      <c r="CD710">
        <f t="shared" si="947"/>
        <v>0</v>
      </c>
      <c r="CE710">
        <f t="shared" si="947"/>
        <v>0</v>
      </c>
      <c r="CF710">
        <f t="shared" si="947"/>
        <v>0</v>
      </c>
      <c r="CG710">
        <f t="shared" si="947"/>
        <v>0</v>
      </c>
      <c r="CH710">
        <f t="shared" si="947"/>
        <v>0</v>
      </c>
      <c r="CI710">
        <f t="shared" si="947"/>
        <v>0</v>
      </c>
      <c r="CJ710">
        <f t="shared" si="947"/>
        <v>0</v>
      </c>
      <c r="CK710">
        <f t="shared" si="947"/>
        <v>0</v>
      </c>
      <c r="CL710">
        <f t="shared" si="948"/>
        <v>0</v>
      </c>
      <c r="CM710">
        <f t="shared" si="948"/>
        <v>0</v>
      </c>
      <c r="CN710">
        <f t="shared" si="948"/>
        <v>0</v>
      </c>
      <c r="CO710">
        <f t="shared" si="948"/>
        <v>0</v>
      </c>
      <c r="CP710">
        <f t="shared" si="948"/>
        <v>0</v>
      </c>
      <c r="CQ710">
        <f t="shared" si="948"/>
        <v>0</v>
      </c>
      <c r="CR710">
        <f t="shared" si="948"/>
        <v>0</v>
      </c>
      <c r="CS710">
        <f t="shared" si="948"/>
        <v>0</v>
      </c>
      <c r="CT710">
        <f t="shared" si="948"/>
        <v>0</v>
      </c>
      <c r="CU710">
        <f t="shared" si="948"/>
        <v>0</v>
      </c>
      <c r="CV710">
        <f t="shared" si="949"/>
        <v>0</v>
      </c>
      <c r="CW710">
        <f t="shared" si="949"/>
        <v>0</v>
      </c>
      <c r="CX710">
        <f t="shared" si="949"/>
        <v>0</v>
      </c>
      <c r="CY710">
        <f t="shared" si="949"/>
        <v>5.1764705882352942E-2</v>
      </c>
      <c r="CZ710">
        <f t="shared" si="949"/>
        <v>0</v>
      </c>
      <c r="DA710">
        <f t="shared" si="949"/>
        <v>0</v>
      </c>
      <c r="DB710">
        <f t="shared" si="949"/>
        <v>0</v>
      </c>
      <c r="DC710">
        <f t="shared" si="949"/>
        <v>0</v>
      </c>
      <c r="DD710">
        <f t="shared" si="949"/>
        <v>0</v>
      </c>
      <c r="DE710">
        <f t="shared" si="949"/>
        <v>0</v>
      </c>
      <c r="DF710">
        <f t="shared" si="950"/>
        <v>0</v>
      </c>
      <c r="DG710">
        <f t="shared" si="950"/>
        <v>0</v>
      </c>
      <c r="DH710">
        <f t="shared" si="950"/>
        <v>0</v>
      </c>
      <c r="DI710">
        <f t="shared" si="950"/>
        <v>0</v>
      </c>
      <c r="DJ710">
        <f t="shared" si="950"/>
        <v>0</v>
      </c>
      <c r="DK710">
        <f t="shared" si="950"/>
        <v>0</v>
      </c>
      <c r="DL710">
        <f t="shared" si="950"/>
        <v>0</v>
      </c>
      <c r="DM710">
        <f t="shared" si="950"/>
        <v>0</v>
      </c>
      <c r="DN710">
        <f t="shared" si="950"/>
        <v>0</v>
      </c>
      <c r="DO710">
        <f t="shared" si="950"/>
        <v>0</v>
      </c>
      <c r="DP710">
        <f t="shared" si="951"/>
        <v>0</v>
      </c>
      <c r="DQ710">
        <f t="shared" si="951"/>
        <v>0</v>
      </c>
      <c r="DR710">
        <f t="shared" si="951"/>
        <v>0</v>
      </c>
      <c r="DS710">
        <f t="shared" si="951"/>
        <v>0</v>
      </c>
      <c r="DT710">
        <f t="shared" si="951"/>
        <v>0</v>
      </c>
      <c r="DU710">
        <f t="shared" si="951"/>
        <v>0</v>
      </c>
      <c r="DV710">
        <f t="shared" si="951"/>
        <v>0</v>
      </c>
      <c r="DW710">
        <f t="shared" si="951"/>
        <v>0</v>
      </c>
      <c r="DX710">
        <f t="shared" si="951"/>
        <v>0</v>
      </c>
      <c r="DY710">
        <f t="shared" si="951"/>
        <v>0</v>
      </c>
      <c r="DZ710">
        <f t="shared" si="952"/>
        <v>0</v>
      </c>
      <c r="EA710">
        <f t="shared" si="952"/>
        <v>0</v>
      </c>
      <c r="EB710">
        <f t="shared" si="952"/>
        <v>0</v>
      </c>
      <c r="EC710">
        <f t="shared" si="952"/>
        <v>0</v>
      </c>
      <c r="ED710">
        <f t="shared" si="952"/>
        <v>0</v>
      </c>
      <c r="EE710">
        <f t="shared" si="952"/>
        <v>0</v>
      </c>
      <c r="EF710">
        <f t="shared" si="952"/>
        <v>0</v>
      </c>
      <c r="EG710">
        <f t="shared" si="952"/>
        <v>0</v>
      </c>
      <c r="EH710">
        <f t="shared" si="952"/>
        <v>0</v>
      </c>
      <c r="EI710">
        <f t="shared" si="952"/>
        <v>0</v>
      </c>
      <c r="EJ710">
        <f t="shared" si="952"/>
        <v>0</v>
      </c>
      <c r="EK710">
        <f t="shared" si="952"/>
        <v>0</v>
      </c>
      <c r="EL710">
        <f t="shared" si="952"/>
        <v>0</v>
      </c>
      <c r="EM710">
        <f t="shared" si="952"/>
        <v>0</v>
      </c>
      <c r="EN710">
        <f t="shared" si="952"/>
        <v>0</v>
      </c>
      <c r="ER710" s="6">
        <f t="shared" si="961"/>
        <v>0</v>
      </c>
      <c r="ES710" s="6">
        <f t="shared" si="965"/>
        <v>0</v>
      </c>
      <c r="ET710" s="6">
        <f t="shared" si="965"/>
        <v>0</v>
      </c>
      <c r="EU710" s="6">
        <f t="shared" si="965"/>
        <v>0</v>
      </c>
      <c r="EV710" s="6">
        <f t="shared" si="965"/>
        <v>0</v>
      </c>
      <c r="EW710" s="6">
        <f t="shared" si="965"/>
        <v>0</v>
      </c>
      <c r="EX710" s="6">
        <f t="shared" si="965"/>
        <v>0</v>
      </c>
      <c r="EY710" s="6">
        <f t="shared" si="965"/>
        <v>0</v>
      </c>
      <c r="EZ710" s="6">
        <f t="shared" si="965"/>
        <v>0</v>
      </c>
      <c r="FA710" s="6">
        <f t="shared" si="965"/>
        <v>0</v>
      </c>
      <c r="FB710" s="6">
        <f t="shared" si="965"/>
        <v>0</v>
      </c>
      <c r="FC710" s="6">
        <f t="shared" si="965"/>
        <v>0</v>
      </c>
      <c r="FD710" s="6">
        <f t="shared" si="965"/>
        <v>0</v>
      </c>
      <c r="FE710" s="6">
        <f t="shared" si="965"/>
        <v>0</v>
      </c>
      <c r="FF710" s="6">
        <f t="shared" si="965"/>
        <v>0</v>
      </c>
      <c r="FG710" s="6">
        <f t="shared" si="965"/>
        <v>0</v>
      </c>
      <c r="FH710" s="6">
        <f t="shared" si="965"/>
        <v>0</v>
      </c>
      <c r="FI710" s="6">
        <f t="shared" si="965"/>
        <v>0</v>
      </c>
      <c r="FJ710" s="6">
        <f t="shared" si="965"/>
        <v>0</v>
      </c>
      <c r="FK710" s="6">
        <f t="shared" si="965"/>
        <v>0</v>
      </c>
      <c r="FL710" s="6">
        <f t="shared" si="965"/>
        <v>0</v>
      </c>
      <c r="FM710" s="6">
        <f t="shared" si="965"/>
        <v>0</v>
      </c>
      <c r="FN710" s="6">
        <f t="shared" si="965"/>
        <v>0</v>
      </c>
      <c r="FO710" s="6">
        <f t="shared" si="965"/>
        <v>0</v>
      </c>
      <c r="FP710" s="6">
        <f t="shared" si="965"/>
        <v>0</v>
      </c>
      <c r="FQ710" s="6">
        <f t="shared" si="965"/>
        <v>0</v>
      </c>
      <c r="FR710" s="6">
        <f t="shared" si="965"/>
        <v>0</v>
      </c>
      <c r="FS710" s="6">
        <f t="shared" si="965"/>
        <v>0</v>
      </c>
      <c r="FT710" s="6">
        <f t="shared" si="965"/>
        <v>0</v>
      </c>
      <c r="FU710" s="6">
        <f t="shared" si="965"/>
        <v>0</v>
      </c>
      <c r="FV710" s="6">
        <f t="shared" si="965"/>
        <v>0</v>
      </c>
      <c r="FW710" s="6">
        <f t="shared" si="965"/>
        <v>0</v>
      </c>
      <c r="FX710" s="6">
        <f t="shared" si="965"/>
        <v>0</v>
      </c>
      <c r="FY710" s="6">
        <f t="shared" si="965"/>
        <v>44</v>
      </c>
      <c r="FZ710" s="6">
        <f t="shared" si="965"/>
        <v>0</v>
      </c>
      <c r="GA710" s="6">
        <f t="shared" si="965"/>
        <v>0</v>
      </c>
      <c r="GB710" s="6">
        <f t="shared" si="965"/>
        <v>0</v>
      </c>
      <c r="GC710" s="6">
        <f t="shared" si="965"/>
        <v>0</v>
      </c>
      <c r="GD710" s="6">
        <f t="shared" si="965"/>
        <v>0</v>
      </c>
      <c r="GE710" s="6">
        <f t="shared" si="965"/>
        <v>0</v>
      </c>
      <c r="GF710" s="6">
        <f t="shared" si="965"/>
        <v>0</v>
      </c>
      <c r="GG710" s="6">
        <f t="shared" si="965"/>
        <v>0</v>
      </c>
      <c r="GH710" s="6">
        <f t="shared" si="965"/>
        <v>0</v>
      </c>
      <c r="GI710" s="6">
        <f t="shared" si="965"/>
        <v>0</v>
      </c>
      <c r="GJ710" s="6">
        <f t="shared" si="965"/>
        <v>0</v>
      </c>
      <c r="GK710" s="6">
        <f t="shared" si="965"/>
        <v>0</v>
      </c>
      <c r="GL710" s="6">
        <f t="shared" si="965"/>
        <v>0</v>
      </c>
      <c r="GM710" s="6">
        <f t="shared" si="965"/>
        <v>0</v>
      </c>
      <c r="GN710" s="6">
        <f t="shared" si="965"/>
        <v>0</v>
      </c>
      <c r="GO710" s="6">
        <f t="shared" si="965"/>
        <v>0</v>
      </c>
      <c r="GP710" s="6">
        <f t="shared" si="965"/>
        <v>0</v>
      </c>
      <c r="GQ710" s="6">
        <f t="shared" si="965"/>
        <v>0</v>
      </c>
      <c r="GR710" s="6">
        <f t="shared" si="965"/>
        <v>0</v>
      </c>
      <c r="GS710" s="6">
        <f t="shared" si="965"/>
        <v>0</v>
      </c>
      <c r="GT710" s="6">
        <f t="shared" si="965"/>
        <v>0</v>
      </c>
      <c r="GU710" s="6">
        <f t="shared" si="965"/>
        <v>0</v>
      </c>
      <c r="GV710" s="6">
        <f t="shared" si="965"/>
        <v>0</v>
      </c>
      <c r="GW710" s="6">
        <f t="shared" si="965"/>
        <v>0</v>
      </c>
      <c r="GX710" s="6">
        <f t="shared" si="965"/>
        <v>0</v>
      </c>
      <c r="GY710" s="6">
        <f t="shared" si="965"/>
        <v>0</v>
      </c>
      <c r="GZ710" s="6">
        <f t="shared" si="965"/>
        <v>0</v>
      </c>
      <c r="HA710" s="6">
        <f t="shared" si="965"/>
        <v>0</v>
      </c>
      <c r="HB710" s="6">
        <f t="shared" si="965"/>
        <v>0</v>
      </c>
      <c r="HC710" s="6">
        <f t="shared" si="965"/>
        <v>0</v>
      </c>
      <c r="HD710" s="6">
        <f t="shared" si="965"/>
        <v>0</v>
      </c>
      <c r="HE710" s="6">
        <f t="shared" si="953"/>
        <v>0</v>
      </c>
      <c r="HF710" s="6">
        <f t="shared" si="953"/>
        <v>0</v>
      </c>
      <c r="HG710" s="6">
        <f t="shared" si="953"/>
        <v>0</v>
      </c>
      <c r="HH710" s="6">
        <f t="shared" si="953"/>
        <v>0</v>
      </c>
      <c r="HI710" s="6">
        <f t="shared" si="953"/>
        <v>0</v>
      </c>
      <c r="HJ710" s="6">
        <f t="shared" si="953"/>
        <v>0</v>
      </c>
      <c r="HK710" s="6">
        <f t="shared" si="953"/>
        <v>0</v>
      </c>
      <c r="HL710" s="6">
        <f t="shared" si="953"/>
        <v>0</v>
      </c>
      <c r="HM710" s="6">
        <f t="shared" si="953"/>
        <v>0</v>
      </c>
      <c r="HN710" s="6">
        <f t="shared" si="953"/>
        <v>0</v>
      </c>
    </row>
    <row r="711" spans="1:222" x14ac:dyDescent="0.25">
      <c r="A711">
        <v>6369</v>
      </c>
      <c r="B711">
        <v>2018</v>
      </c>
      <c r="C711" t="str">
        <v>компьютерных технологий и электронного обучения</v>
      </c>
      <c r="D711" t="str">
        <v>Государев Илья Борисович</v>
      </c>
      <c r="E711" t="str">
        <v>кандидат педагогических наук</v>
      </c>
      <c r="F711" t="str">
        <v>доцент</v>
      </c>
      <c r="G711">
        <v>1</v>
      </c>
      <c r="H711">
        <v>17047</v>
      </c>
      <c r="I711" t="str">
        <v>Модуль "Профессиональная коммуникация". Информационные технологии в профессиональной деятельности</v>
      </c>
      <c r="J711">
        <v>0</v>
      </c>
      <c r="K711">
        <v>6</v>
      </c>
      <c r="L711">
        <v>0</v>
      </c>
      <c r="M711" s="16">
        <f t="shared" si="956"/>
        <v>1</v>
      </c>
      <c r="N711" s="16">
        <f t="shared" si="957"/>
        <v>7.94</v>
      </c>
      <c r="O711" s="16">
        <f t="shared" si="962"/>
        <v>4.5</v>
      </c>
      <c r="P711" s="16">
        <f t="shared" si="963"/>
        <v>4.5</v>
      </c>
      <c r="Q711" s="16">
        <v>0</v>
      </c>
      <c r="R711" s="16">
        <v>0</v>
      </c>
      <c r="S711" s="16">
        <v>0</v>
      </c>
      <c r="T711" s="21">
        <v>0</v>
      </c>
      <c r="U711">
        <v>0</v>
      </c>
      <c r="V711">
        <v>0</v>
      </c>
      <c r="W711">
        <v>18</v>
      </c>
      <c r="X711">
        <v>1</v>
      </c>
      <c r="Y711">
        <v>2</v>
      </c>
      <c r="Z711">
        <v>0</v>
      </c>
      <c r="AA711" t="str">
        <v>доп</v>
      </c>
      <c r="AB711">
        <f t="shared" si="964"/>
        <v>800</v>
      </c>
      <c r="AC711" t="str">
        <f t="shared" si="958"/>
        <v>ИВТ (бак)</v>
      </c>
      <c r="AD711" t="str">
        <f t="shared" si="955"/>
        <v>2020/2021</v>
      </c>
      <c r="AE711">
        <f t="shared" si="959"/>
        <v>23.94</v>
      </c>
      <c r="AF711">
        <f t="shared" si="960"/>
        <v>2.9925E-2</v>
      </c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R711">
        <f t="shared" si="946"/>
        <v>0</v>
      </c>
      <c r="BS711">
        <f t="shared" si="946"/>
        <v>0</v>
      </c>
      <c r="BT711">
        <f t="shared" si="946"/>
        <v>0</v>
      </c>
      <c r="BU711">
        <f t="shared" si="946"/>
        <v>0</v>
      </c>
      <c r="BV711">
        <f t="shared" si="946"/>
        <v>0</v>
      </c>
      <c r="BW711">
        <f t="shared" si="946"/>
        <v>0</v>
      </c>
      <c r="BX711">
        <f t="shared" si="946"/>
        <v>0</v>
      </c>
      <c r="BY711">
        <f t="shared" si="946"/>
        <v>0</v>
      </c>
      <c r="BZ711">
        <f t="shared" si="946"/>
        <v>0</v>
      </c>
      <c r="CA711">
        <f t="shared" si="946"/>
        <v>0</v>
      </c>
      <c r="CB711">
        <f t="shared" si="947"/>
        <v>0</v>
      </c>
      <c r="CC711">
        <f t="shared" si="947"/>
        <v>0</v>
      </c>
      <c r="CD711">
        <f t="shared" si="947"/>
        <v>0</v>
      </c>
      <c r="CE711">
        <f t="shared" si="947"/>
        <v>0</v>
      </c>
      <c r="CF711">
        <f t="shared" si="947"/>
        <v>0</v>
      </c>
      <c r="CG711">
        <f t="shared" si="947"/>
        <v>0</v>
      </c>
      <c r="CH711">
        <f t="shared" si="947"/>
        <v>0</v>
      </c>
      <c r="CI711">
        <f t="shared" si="947"/>
        <v>0</v>
      </c>
      <c r="CJ711">
        <f t="shared" si="947"/>
        <v>0</v>
      </c>
      <c r="CK711">
        <f t="shared" si="947"/>
        <v>0</v>
      </c>
      <c r="CL711">
        <f t="shared" si="948"/>
        <v>2.9925E-2</v>
      </c>
      <c r="CM711">
        <f t="shared" si="948"/>
        <v>0</v>
      </c>
      <c r="CN711">
        <f t="shared" si="948"/>
        <v>0</v>
      </c>
      <c r="CO711">
        <f t="shared" si="948"/>
        <v>0</v>
      </c>
      <c r="CP711">
        <f t="shared" si="948"/>
        <v>0</v>
      </c>
      <c r="CQ711">
        <f t="shared" si="948"/>
        <v>0</v>
      </c>
      <c r="CR711">
        <f t="shared" si="948"/>
        <v>0</v>
      </c>
      <c r="CS711">
        <f t="shared" si="948"/>
        <v>0</v>
      </c>
      <c r="CT711">
        <f t="shared" si="948"/>
        <v>0</v>
      </c>
      <c r="CU711">
        <f t="shared" si="948"/>
        <v>0</v>
      </c>
      <c r="CV711">
        <f t="shared" si="949"/>
        <v>0</v>
      </c>
      <c r="CW711">
        <f t="shared" si="949"/>
        <v>0</v>
      </c>
      <c r="CX711">
        <f t="shared" si="949"/>
        <v>0</v>
      </c>
      <c r="CY711">
        <f t="shared" si="949"/>
        <v>0</v>
      </c>
      <c r="CZ711">
        <f t="shared" si="949"/>
        <v>0</v>
      </c>
      <c r="DA711">
        <f t="shared" si="949"/>
        <v>0</v>
      </c>
      <c r="DB711">
        <f t="shared" si="949"/>
        <v>0</v>
      </c>
      <c r="DC711">
        <f t="shared" si="949"/>
        <v>0</v>
      </c>
      <c r="DD711">
        <f t="shared" si="949"/>
        <v>0</v>
      </c>
      <c r="DE711">
        <f t="shared" si="949"/>
        <v>0</v>
      </c>
      <c r="DF711">
        <f t="shared" si="950"/>
        <v>0</v>
      </c>
      <c r="DG711">
        <f t="shared" si="950"/>
        <v>0</v>
      </c>
      <c r="DH711">
        <f t="shared" si="950"/>
        <v>0</v>
      </c>
      <c r="DI711">
        <f t="shared" si="950"/>
        <v>0</v>
      </c>
      <c r="DJ711">
        <f t="shared" si="950"/>
        <v>0</v>
      </c>
      <c r="DK711">
        <f t="shared" si="950"/>
        <v>0</v>
      </c>
      <c r="DL711">
        <f t="shared" si="950"/>
        <v>0</v>
      </c>
      <c r="DM711">
        <f t="shared" si="950"/>
        <v>0</v>
      </c>
      <c r="DN711">
        <f t="shared" si="950"/>
        <v>0</v>
      </c>
      <c r="DO711">
        <f t="shared" si="950"/>
        <v>0</v>
      </c>
      <c r="DP711">
        <f t="shared" si="951"/>
        <v>0</v>
      </c>
      <c r="DQ711">
        <f t="shared" si="951"/>
        <v>0</v>
      </c>
      <c r="DR711">
        <f t="shared" si="951"/>
        <v>0</v>
      </c>
      <c r="DS711">
        <f t="shared" si="951"/>
        <v>0</v>
      </c>
      <c r="DT711">
        <f t="shared" si="951"/>
        <v>0</v>
      </c>
      <c r="DU711">
        <f t="shared" si="951"/>
        <v>0</v>
      </c>
      <c r="DV711">
        <f t="shared" si="951"/>
        <v>0</v>
      </c>
      <c r="DW711">
        <f t="shared" si="951"/>
        <v>0</v>
      </c>
      <c r="DX711">
        <f t="shared" si="951"/>
        <v>0</v>
      </c>
      <c r="DY711">
        <f t="shared" si="951"/>
        <v>0</v>
      </c>
      <c r="DZ711">
        <f t="shared" si="952"/>
        <v>0</v>
      </c>
      <c r="EA711">
        <f t="shared" si="952"/>
        <v>0</v>
      </c>
      <c r="EB711">
        <f t="shared" si="952"/>
        <v>0</v>
      </c>
      <c r="EC711">
        <f t="shared" si="952"/>
        <v>0</v>
      </c>
      <c r="ED711">
        <f t="shared" si="952"/>
        <v>0</v>
      </c>
      <c r="EE711">
        <f t="shared" si="952"/>
        <v>0</v>
      </c>
      <c r="EF711">
        <f t="shared" si="952"/>
        <v>0</v>
      </c>
      <c r="EG711">
        <f t="shared" si="952"/>
        <v>0</v>
      </c>
      <c r="EH711">
        <f t="shared" si="952"/>
        <v>0</v>
      </c>
      <c r="EI711">
        <f t="shared" si="952"/>
        <v>0</v>
      </c>
      <c r="EJ711">
        <f t="shared" si="952"/>
        <v>0</v>
      </c>
      <c r="EK711">
        <f t="shared" si="952"/>
        <v>0</v>
      </c>
      <c r="EL711">
        <f t="shared" si="952"/>
        <v>0</v>
      </c>
      <c r="EM711">
        <f t="shared" si="952"/>
        <v>0</v>
      </c>
      <c r="EN711">
        <f t="shared" si="952"/>
        <v>0</v>
      </c>
      <c r="ER711" s="6">
        <f t="shared" si="961"/>
        <v>0</v>
      </c>
      <c r="ES711" s="6">
        <f t="shared" si="965"/>
        <v>0</v>
      </c>
      <c r="ET711" s="6">
        <f t="shared" si="965"/>
        <v>0</v>
      </c>
      <c r="EU711" s="6">
        <f t="shared" si="965"/>
        <v>0</v>
      </c>
      <c r="EV711" s="6">
        <f t="shared" si="965"/>
        <v>0</v>
      </c>
      <c r="EW711" s="6">
        <f t="shared" si="965"/>
        <v>0</v>
      </c>
      <c r="EX711" s="6">
        <f t="shared" si="965"/>
        <v>0</v>
      </c>
      <c r="EY711" s="6">
        <f t="shared" si="965"/>
        <v>0</v>
      </c>
      <c r="EZ711" s="6">
        <f t="shared" si="965"/>
        <v>0</v>
      </c>
      <c r="FA711" s="6">
        <f t="shared" si="965"/>
        <v>0</v>
      </c>
      <c r="FB711" s="6">
        <f t="shared" si="965"/>
        <v>0</v>
      </c>
      <c r="FC711" s="6">
        <f t="shared" si="965"/>
        <v>0</v>
      </c>
      <c r="FD711" s="6">
        <f t="shared" si="965"/>
        <v>0</v>
      </c>
      <c r="FE711" s="6">
        <f t="shared" si="965"/>
        <v>0</v>
      </c>
      <c r="FF711" s="6">
        <f t="shared" si="965"/>
        <v>0</v>
      </c>
      <c r="FG711" s="6">
        <f t="shared" si="965"/>
        <v>0</v>
      </c>
      <c r="FH711" s="6">
        <f t="shared" si="965"/>
        <v>0</v>
      </c>
      <c r="FI711" s="6">
        <f t="shared" si="965"/>
        <v>0</v>
      </c>
      <c r="FJ711" s="6">
        <f t="shared" si="965"/>
        <v>0</v>
      </c>
      <c r="FK711" s="6">
        <f t="shared" si="965"/>
        <v>0</v>
      </c>
      <c r="FL711" s="6">
        <f t="shared" si="965"/>
        <v>23.94</v>
      </c>
      <c r="FM711" s="6">
        <f t="shared" si="965"/>
        <v>0</v>
      </c>
      <c r="FN711" s="6">
        <f t="shared" si="965"/>
        <v>0</v>
      </c>
      <c r="FO711" s="6">
        <f t="shared" si="965"/>
        <v>0</v>
      </c>
      <c r="FP711" s="6">
        <f t="shared" si="965"/>
        <v>0</v>
      </c>
      <c r="FQ711" s="6">
        <f t="shared" si="965"/>
        <v>0</v>
      </c>
      <c r="FR711" s="6">
        <f t="shared" si="965"/>
        <v>0</v>
      </c>
      <c r="FS711" s="6">
        <f t="shared" si="965"/>
        <v>0</v>
      </c>
      <c r="FT711" s="6">
        <f t="shared" si="965"/>
        <v>0</v>
      </c>
      <c r="FU711" s="6">
        <f t="shared" si="965"/>
        <v>0</v>
      </c>
      <c r="FV711" s="6">
        <f t="shared" si="965"/>
        <v>0</v>
      </c>
      <c r="FW711" s="6">
        <f t="shared" si="965"/>
        <v>0</v>
      </c>
      <c r="FX711" s="6">
        <f t="shared" si="965"/>
        <v>0</v>
      </c>
      <c r="FY711" s="6">
        <f t="shared" si="965"/>
        <v>0</v>
      </c>
      <c r="FZ711" s="6">
        <f t="shared" si="965"/>
        <v>0</v>
      </c>
      <c r="GA711" s="6">
        <f t="shared" si="965"/>
        <v>0</v>
      </c>
      <c r="GB711" s="6">
        <f t="shared" si="965"/>
        <v>0</v>
      </c>
      <c r="GC711" s="6">
        <f t="shared" si="965"/>
        <v>0</v>
      </c>
      <c r="GD711" s="6">
        <f t="shared" si="965"/>
        <v>0</v>
      </c>
      <c r="GE711" s="6">
        <f t="shared" si="965"/>
        <v>0</v>
      </c>
      <c r="GF711" s="6">
        <f t="shared" si="965"/>
        <v>0</v>
      </c>
      <c r="GG711" s="6">
        <f t="shared" si="965"/>
        <v>0</v>
      </c>
      <c r="GH711" s="6">
        <f t="shared" si="965"/>
        <v>0</v>
      </c>
      <c r="GI711" s="6">
        <f t="shared" si="965"/>
        <v>0</v>
      </c>
      <c r="GJ711" s="6">
        <f t="shared" si="965"/>
        <v>0</v>
      </c>
      <c r="GK711" s="6">
        <f t="shared" si="965"/>
        <v>0</v>
      </c>
      <c r="GL711" s="6">
        <f t="shared" si="965"/>
        <v>0</v>
      </c>
      <c r="GM711" s="6">
        <f t="shared" si="965"/>
        <v>0</v>
      </c>
      <c r="GN711" s="6">
        <f t="shared" si="965"/>
        <v>0</v>
      </c>
      <c r="GO711" s="6">
        <f t="shared" si="965"/>
        <v>0</v>
      </c>
      <c r="GP711" s="6">
        <f t="shared" si="965"/>
        <v>0</v>
      </c>
      <c r="GQ711" s="6">
        <f t="shared" si="965"/>
        <v>0</v>
      </c>
      <c r="GR711" s="6">
        <f t="shared" si="965"/>
        <v>0</v>
      </c>
      <c r="GS711" s="6">
        <f t="shared" si="965"/>
        <v>0</v>
      </c>
      <c r="GT711" s="6">
        <f t="shared" si="965"/>
        <v>0</v>
      </c>
      <c r="GU711" s="6">
        <f t="shared" si="965"/>
        <v>0</v>
      </c>
      <c r="GV711" s="6">
        <f t="shared" si="965"/>
        <v>0</v>
      </c>
      <c r="GW711" s="6">
        <f t="shared" si="965"/>
        <v>0</v>
      </c>
      <c r="GX711" s="6">
        <f t="shared" si="965"/>
        <v>0</v>
      </c>
      <c r="GY711" s="6">
        <f t="shared" si="965"/>
        <v>0</v>
      </c>
      <c r="GZ711" s="6">
        <f t="shared" si="965"/>
        <v>0</v>
      </c>
      <c r="HA711" s="6">
        <f t="shared" si="965"/>
        <v>0</v>
      </c>
      <c r="HB711" s="6">
        <f t="shared" si="965"/>
        <v>0</v>
      </c>
      <c r="HC711" s="6">
        <f t="shared" si="965"/>
        <v>0</v>
      </c>
      <c r="HD711" s="6">
        <f t="shared" si="965"/>
        <v>0</v>
      </c>
      <c r="HE711" s="6">
        <f t="shared" si="953"/>
        <v>0</v>
      </c>
      <c r="HF711" s="6">
        <f t="shared" si="953"/>
        <v>0</v>
      </c>
      <c r="HG711" s="6">
        <f t="shared" si="953"/>
        <v>0</v>
      </c>
      <c r="HH711" s="6">
        <f t="shared" si="953"/>
        <v>0</v>
      </c>
      <c r="HI711" s="6">
        <f t="shared" si="953"/>
        <v>0</v>
      </c>
      <c r="HJ711" s="6">
        <f t="shared" si="953"/>
        <v>0</v>
      </c>
      <c r="HK711" s="6">
        <f t="shared" si="953"/>
        <v>0</v>
      </c>
      <c r="HL711" s="6">
        <f t="shared" si="953"/>
        <v>0</v>
      </c>
      <c r="HM711" s="6">
        <f t="shared" si="953"/>
        <v>0</v>
      </c>
      <c r="HN711" s="6">
        <f t="shared" si="953"/>
        <v>0</v>
      </c>
    </row>
    <row r="712" spans="1:222" x14ac:dyDescent="0.25">
      <c r="A712">
        <v>6369</v>
      </c>
      <c r="B712">
        <v>2018</v>
      </c>
      <c r="C712" t="str">
        <v>компьютерных технологий и электронного обучения</v>
      </c>
      <c r="D712" t="str">
        <v>Готская Ирина Борисовна</v>
      </c>
      <c r="E712" t="str">
        <v>доктор педагогических наук</v>
      </c>
      <c r="F712" t="str">
        <v>профессор</v>
      </c>
      <c r="G712">
        <v>0.75</v>
      </c>
      <c r="H712">
        <v>17047</v>
      </c>
      <c r="I712" t="str">
        <v>Модуль "Профессиональная коммуникация". Информационные технологии в профессиональной деятельности</v>
      </c>
      <c r="J712">
        <v>2</v>
      </c>
      <c r="K712">
        <v>0</v>
      </c>
      <c r="L712">
        <v>0</v>
      </c>
      <c r="M712" s="16">
        <f t="shared" si="956"/>
        <v>1</v>
      </c>
      <c r="N712" s="16">
        <f t="shared" si="957"/>
        <v>7.94</v>
      </c>
      <c r="O712" s="16">
        <f t="shared" si="962"/>
        <v>4.5</v>
      </c>
      <c r="P712" s="16">
        <f t="shared" si="963"/>
        <v>4.5</v>
      </c>
      <c r="Q712" s="16">
        <v>0</v>
      </c>
      <c r="R712" s="16">
        <v>0</v>
      </c>
      <c r="S712" s="16">
        <v>0</v>
      </c>
      <c r="T712" s="21">
        <v>0</v>
      </c>
      <c r="U712">
        <v>0</v>
      </c>
      <c r="V712">
        <v>0</v>
      </c>
      <c r="W712">
        <v>18</v>
      </c>
      <c r="X712">
        <v>1</v>
      </c>
      <c r="Y712">
        <v>2</v>
      </c>
      <c r="Z712">
        <v>0</v>
      </c>
      <c r="AA712" t="str">
        <v>осн</v>
      </c>
      <c r="AB712">
        <f t="shared" si="964"/>
        <v>750</v>
      </c>
      <c r="AC712" t="str">
        <f t="shared" si="958"/>
        <v>ИВТ (бак)</v>
      </c>
      <c r="AD712" t="str">
        <f t="shared" si="955"/>
        <v>2020/2021</v>
      </c>
      <c r="AE712">
        <f t="shared" si="959"/>
        <v>19.940000000000001</v>
      </c>
      <c r="AF712">
        <f t="shared" si="960"/>
        <v>2.6586666666666668E-2</v>
      </c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R712">
        <f t="shared" si="946"/>
        <v>0</v>
      </c>
      <c r="BS712">
        <f t="shared" si="946"/>
        <v>0</v>
      </c>
      <c r="BT712">
        <f t="shared" si="946"/>
        <v>0</v>
      </c>
      <c r="BU712">
        <f t="shared" si="946"/>
        <v>0</v>
      </c>
      <c r="BV712">
        <f t="shared" si="946"/>
        <v>0</v>
      </c>
      <c r="BW712">
        <f t="shared" si="946"/>
        <v>0</v>
      </c>
      <c r="BX712">
        <f t="shared" si="946"/>
        <v>0</v>
      </c>
      <c r="BY712">
        <f t="shared" si="946"/>
        <v>0</v>
      </c>
      <c r="BZ712">
        <f t="shared" si="946"/>
        <v>0</v>
      </c>
      <c r="CA712">
        <f t="shared" si="946"/>
        <v>0</v>
      </c>
      <c r="CB712">
        <f t="shared" si="947"/>
        <v>0</v>
      </c>
      <c r="CC712">
        <f t="shared" si="947"/>
        <v>0</v>
      </c>
      <c r="CD712">
        <f t="shared" si="947"/>
        <v>0</v>
      </c>
      <c r="CE712">
        <f t="shared" si="947"/>
        <v>0</v>
      </c>
      <c r="CF712">
        <f t="shared" si="947"/>
        <v>0</v>
      </c>
      <c r="CG712">
        <f t="shared" si="947"/>
        <v>0</v>
      </c>
      <c r="CH712">
        <f t="shared" si="947"/>
        <v>0</v>
      </c>
      <c r="CI712">
        <f t="shared" si="947"/>
        <v>0</v>
      </c>
      <c r="CJ712">
        <f t="shared" si="947"/>
        <v>0</v>
      </c>
      <c r="CK712">
        <f t="shared" si="947"/>
        <v>0</v>
      </c>
      <c r="CL712">
        <f t="shared" si="948"/>
        <v>0</v>
      </c>
      <c r="CM712">
        <f t="shared" si="948"/>
        <v>2.6586666666666668E-2</v>
      </c>
      <c r="CN712">
        <f t="shared" si="948"/>
        <v>0</v>
      </c>
      <c r="CO712">
        <f t="shared" si="948"/>
        <v>0</v>
      </c>
      <c r="CP712">
        <f t="shared" si="948"/>
        <v>0</v>
      </c>
      <c r="CQ712">
        <f t="shared" si="948"/>
        <v>0</v>
      </c>
      <c r="CR712">
        <f t="shared" si="948"/>
        <v>0</v>
      </c>
      <c r="CS712">
        <f t="shared" si="948"/>
        <v>0</v>
      </c>
      <c r="CT712">
        <f t="shared" si="948"/>
        <v>0</v>
      </c>
      <c r="CU712">
        <f t="shared" si="948"/>
        <v>0</v>
      </c>
      <c r="CV712">
        <f t="shared" si="949"/>
        <v>0</v>
      </c>
      <c r="CW712">
        <f t="shared" si="949"/>
        <v>0</v>
      </c>
      <c r="CX712">
        <f t="shared" si="949"/>
        <v>0</v>
      </c>
      <c r="CY712">
        <f t="shared" si="949"/>
        <v>0</v>
      </c>
      <c r="CZ712">
        <f t="shared" si="949"/>
        <v>0</v>
      </c>
      <c r="DA712">
        <f t="shared" si="949"/>
        <v>0</v>
      </c>
      <c r="DB712">
        <f t="shared" si="949"/>
        <v>0</v>
      </c>
      <c r="DC712">
        <f t="shared" si="949"/>
        <v>0</v>
      </c>
      <c r="DD712">
        <f t="shared" si="949"/>
        <v>0</v>
      </c>
      <c r="DE712">
        <f t="shared" si="949"/>
        <v>0</v>
      </c>
      <c r="DF712">
        <f t="shared" si="950"/>
        <v>0</v>
      </c>
      <c r="DG712">
        <f t="shared" si="950"/>
        <v>0</v>
      </c>
      <c r="DH712">
        <f t="shared" si="950"/>
        <v>0</v>
      </c>
      <c r="DI712">
        <f t="shared" si="950"/>
        <v>0</v>
      </c>
      <c r="DJ712">
        <f t="shared" si="950"/>
        <v>0</v>
      </c>
      <c r="DK712">
        <f t="shared" si="950"/>
        <v>0</v>
      </c>
      <c r="DL712">
        <f t="shared" si="950"/>
        <v>0</v>
      </c>
      <c r="DM712">
        <f t="shared" si="950"/>
        <v>0</v>
      </c>
      <c r="DN712">
        <f t="shared" si="950"/>
        <v>0</v>
      </c>
      <c r="DO712">
        <f t="shared" si="950"/>
        <v>0</v>
      </c>
      <c r="DP712">
        <f t="shared" si="951"/>
        <v>0</v>
      </c>
      <c r="DQ712">
        <f t="shared" si="951"/>
        <v>0</v>
      </c>
      <c r="DR712">
        <f t="shared" si="951"/>
        <v>0</v>
      </c>
      <c r="DS712">
        <f t="shared" si="951"/>
        <v>0</v>
      </c>
      <c r="DT712">
        <f t="shared" si="951"/>
        <v>0</v>
      </c>
      <c r="DU712">
        <f t="shared" si="951"/>
        <v>0</v>
      </c>
      <c r="DV712">
        <f t="shared" si="951"/>
        <v>0</v>
      </c>
      <c r="DW712">
        <f t="shared" si="951"/>
        <v>0</v>
      </c>
      <c r="DX712">
        <f t="shared" si="951"/>
        <v>0</v>
      </c>
      <c r="DY712">
        <f t="shared" si="951"/>
        <v>0</v>
      </c>
      <c r="DZ712">
        <f t="shared" si="952"/>
        <v>0</v>
      </c>
      <c r="EA712">
        <f t="shared" si="952"/>
        <v>0</v>
      </c>
      <c r="EB712">
        <f t="shared" si="952"/>
        <v>0</v>
      </c>
      <c r="EC712">
        <f t="shared" si="952"/>
        <v>0</v>
      </c>
      <c r="ED712">
        <f t="shared" si="952"/>
        <v>0</v>
      </c>
      <c r="EE712">
        <f t="shared" si="952"/>
        <v>0</v>
      </c>
      <c r="EF712">
        <f t="shared" si="952"/>
        <v>0</v>
      </c>
      <c r="EG712">
        <f t="shared" si="952"/>
        <v>0</v>
      </c>
      <c r="EH712">
        <f t="shared" si="952"/>
        <v>0</v>
      </c>
      <c r="EI712">
        <f t="shared" si="952"/>
        <v>0</v>
      </c>
      <c r="EJ712">
        <f t="shared" si="952"/>
        <v>0</v>
      </c>
      <c r="EK712">
        <f t="shared" si="952"/>
        <v>0</v>
      </c>
      <c r="EL712">
        <f t="shared" si="952"/>
        <v>0</v>
      </c>
      <c r="EM712">
        <f t="shared" si="952"/>
        <v>0</v>
      </c>
      <c r="EN712">
        <f t="shared" si="952"/>
        <v>0</v>
      </c>
      <c r="ER712" s="6">
        <f t="shared" si="961"/>
        <v>0</v>
      </c>
      <c r="ES712" s="6">
        <f t="shared" si="965"/>
        <v>0</v>
      </c>
      <c r="ET712" s="6">
        <f t="shared" si="965"/>
        <v>0</v>
      </c>
      <c r="EU712" s="6">
        <f t="shared" si="965"/>
        <v>0</v>
      </c>
      <c r="EV712" s="6">
        <f t="shared" si="965"/>
        <v>0</v>
      </c>
      <c r="EW712" s="6">
        <f t="shared" si="965"/>
        <v>0</v>
      </c>
      <c r="EX712" s="6">
        <f t="shared" si="965"/>
        <v>0</v>
      </c>
      <c r="EY712" s="6">
        <f t="shared" si="965"/>
        <v>0</v>
      </c>
      <c r="EZ712" s="6">
        <f t="shared" si="965"/>
        <v>0</v>
      </c>
      <c r="FA712" s="6">
        <f t="shared" si="965"/>
        <v>0</v>
      </c>
      <c r="FB712" s="6">
        <f t="shared" si="965"/>
        <v>0</v>
      </c>
      <c r="FC712" s="6">
        <f t="shared" si="965"/>
        <v>0</v>
      </c>
      <c r="FD712" s="6">
        <f t="shared" si="965"/>
        <v>0</v>
      </c>
      <c r="FE712" s="6">
        <f t="shared" si="965"/>
        <v>0</v>
      </c>
      <c r="FF712" s="6">
        <f t="shared" si="965"/>
        <v>0</v>
      </c>
      <c r="FG712" s="6">
        <f t="shared" si="965"/>
        <v>0</v>
      </c>
      <c r="FH712" s="6">
        <f t="shared" si="965"/>
        <v>0</v>
      </c>
      <c r="FI712" s="6">
        <f t="shared" si="965"/>
        <v>0</v>
      </c>
      <c r="FJ712" s="6">
        <f t="shared" si="965"/>
        <v>0</v>
      </c>
      <c r="FK712" s="6">
        <f t="shared" si="965"/>
        <v>0</v>
      </c>
      <c r="FL712" s="6">
        <f t="shared" si="965"/>
        <v>0</v>
      </c>
      <c r="FM712" s="6">
        <f t="shared" si="965"/>
        <v>19.940000000000001</v>
      </c>
      <c r="FN712" s="6">
        <f t="shared" si="965"/>
        <v>0</v>
      </c>
      <c r="FO712" s="6">
        <f t="shared" si="965"/>
        <v>0</v>
      </c>
      <c r="FP712" s="6">
        <f t="shared" si="965"/>
        <v>0</v>
      </c>
      <c r="FQ712" s="6">
        <f t="shared" si="965"/>
        <v>0</v>
      </c>
      <c r="FR712" s="6">
        <f t="shared" si="965"/>
        <v>0</v>
      </c>
      <c r="FS712" s="6">
        <f t="shared" si="965"/>
        <v>0</v>
      </c>
      <c r="FT712" s="6">
        <f t="shared" si="965"/>
        <v>0</v>
      </c>
      <c r="FU712" s="6">
        <f t="shared" si="965"/>
        <v>0</v>
      </c>
      <c r="FV712" s="6">
        <f t="shared" si="965"/>
        <v>0</v>
      </c>
      <c r="FW712" s="6">
        <f t="shared" si="965"/>
        <v>0</v>
      </c>
      <c r="FX712" s="6">
        <f t="shared" si="965"/>
        <v>0</v>
      </c>
      <c r="FY712" s="6">
        <f t="shared" si="965"/>
        <v>0</v>
      </c>
      <c r="FZ712" s="6">
        <f t="shared" si="965"/>
        <v>0</v>
      </c>
      <c r="GA712" s="6">
        <f t="shared" si="965"/>
        <v>0</v>
      </c>
      <c r="GB712" s="6">
        <f t="shared" si="965"/>
        <v>0</v>
      </c>
      <c r="GC712" s="6">
        <f t="shared" si="965"/>
        <v>0</v>
      </c>
      <c r="GD712" s="6">
        <f t="shared" si="965"/>
        <v>0</v>
      </c>
      <c r="GE712" s="6">
        <f t="shared" si="965"/>
        <v>0</v>
      </c>
      <c r="GF712" s="6">
        <f t="shared" si="965"/>
        <v>0</v>
      </c>
      <c r="GG712" s="6">
        <f t="shared" si="965"/>
        <v>0</v>
      </c>
      <c r="GH712" s="6">
        <f t="shared" si="965"/>
        <v>0</v>
      </c>
      <c r="GI712" s="6">
        <f t="shared" si="965"/>
        <v>0</v>
      </c>
      <c r="GJ712" s="6">
        <f t="shared" si="965"/>
        <v>0</v>
      </c>
      <c r="GK712" s="6">
        <f t="shared" si="965"/>
        <v>0</v>
      </c>
      <c r="GL712" s="6">
        <f t="shared" si="965"/>
        <v>0</v>
      </c>
      <c r="GM712" s="6">
        <f t="shared" si="965"/>
        <v>0</v>
      </c>
      <c r="GN712" s="6">
        <f t="shared" si="965"/>
        <v>0</v>
      </c>
      <c r="GO712" s="6">
        <f t="shared" si="965"/>
        <v>0</v>
      </c>
      <c r="GP712" s="6">
        <f t="shared" si="965"/>
        <v>0</v>
      </c>
      <c r="GQ712" s="6">
        <f t="shared" si="965"/>
        <v>0</v>
      </c>
      <c r="GR712" s="6">
        <f t="shared" si="965"/>
        <v>0</v>
      </c>
      <c r="GS712" s="6">
        <f t="shared" si="965"/>
        <v>0</v>
      </c>
      <c r="GT712" s="6">
        <f t="shared" si="965"/>
        <v>0</v>
      </c>
      <c r="GU712" s="6">
        <f t="shared" si="965"/>
        <v>0</v>
      </c>
      <c r="GV712" s="6">
        <f t="shared" si="965"/>
        <v>0</v>
      </c>
      <c r="GW712" s="6">
        <f t="shared" si="965"/>
        <v>0</v>
      </c>
      <c r="GX712" s="6">
        <f t="shared" si="965"/>
        <v>0</v>
      </c>
      <c r="GY712" s="6">
        <f t="shared" si="965"/>
        <v>0</v>
      </c>
      <c r="GZ712" s="6">
        <f t="shared" si="965"/>
        <v>0</v>
      </c>
      <c r="HA712" s="6">
        <f t="shared" si="965"/>
        <v>0</v>
      </c>
      <c r="HB712" s="6">
        <f t="shared" si="965"/>
        <v>0</v>
      </c>
      <c r="HC712" s="6">
        <f t="shared" si="965"/>
        <v>0</v>
      </c>
      <c r="HD712" s="6">
        <f t="shared" ref="HD712:HN715" si="966">IF(INDEX($A$1:$I$862, ROW($I712), 4) = HD$1, $AE712, 0)</f>
        <v>0</v>
      </c>
      <c r="HE712" s="6">
        <f t="shared" si="966"/>
        <v>0</v>
      </c>
      <c r="HF712" s="6">
        <f t="shared" si="966"/>
        <v>0</v>
      </c>
      <c r="HG712" s="6">
        <f t="shared" si="966"/>
        <v>0</v>
      </c>
      <c r="HH712" s="6">
        <f t="shared" si="966"/>
        <v>0</v>
      </c>
      <c r="HI712" s="6">
        <f t="shared" si="966"/>
        <v>0</v>
      </c>
      <c r="HJ712" s="6">
        <f t="shared" si="966"/>
        <v>0</v>
      </c>
      <c r="HK712" s="6">
        <f t="shared" si="966"/>
        <v>0</v>
      </c>
      <c r="HL712" s="6">
        <f t="shared" si="966"/>
        <v>0</v>
      </c>
      <c r="HM712" s="6">
        <f t="shared" si="966"/>
        <v>0</v>
      </c>
      <c r="HN712" s="6">
        <f t="shared" si="966"/>
        <v>0</v>
      </c>
    </row>
    <row r="713" spans="1:222" x14ac:dyDescent="0.25">
      <c r="A713">
        <v>6369</v>
      </c>
      <c r="B713">
        <v>2018</v>
      </c>
      <c r="C713" t="str">
        <v>компьютерных технологий и электронного обучения</v>
      </c>
      <c r="D713" t="str">
        <v>Жуков Николай Николаевич</v>
      </c>
      <c r="E713" t="str">
        <v>нет</v>
      </c>
      <c r="F713" t="str">
        <v>ассистент</v>
      </c>
      <c r="G713">
        <v>1</v>
      </c>
      <c r="H713">
        <v>17047</v>
      </c>
      <c r="I713" t="str">
        <v>Модуль "Профессиональная коммуникация". Информационные технологии в профессиональной деятельности</v>
      </c>
      <c r="J713">
        <v>0</v>
      </c>
      <c r="K713">
        <v>0</v>
      </c>
      <c r="L713">
        <v>24</v>
      </c>
      <c r="M713" s="16">
        <f t="shared" si="956"/>
        <v>3</v>
      </c>
      <c r="N713" s="16">
        <f t="shared" si="957"/>
        <v>7.94</v>
      </c>
      <c r="O713" s="16">
        <f t="shared" si="962"/>
        <v>4.5</v>
      </c>
      <c r="P713" s="16">
        <f t="shared" si="963"/>
        <v>4.5</v>
      </c>
      <c r="Q713" s="16">
        <v>0</v>
      </c>
      <c r="R713" s="16">
        <v>0</v>
      </c>
      <c r="S713" s="16">
        <v>0</v>
      </c>
      <c r="T713" s="21">
        <v>0</v>
      </c>
      <c r="U713">
        <v>0</v>
      </c>
      <c r="V713">
        <v>0</v>
      </c>
      <c r="W713">
        <v>18</v>
      </c>
      <c r="X713">
        <v>1</v>
      </c>
      <c r="Y713">
        <v>2</v>
      </c>
      <c r="Z713">
        <v>0</v>
      </c>
      <c r="AA713" t="str">
        <v>осн</v>
      </c>
      <c r="AB713">
        <f t="shared" si="964"/>
        <v>900</v>
      </c>
      <c r="AC713" t="str">
        <f t="shared" si="958"/>
        <v>ИВТ (бак)</v>
      </c>
      <c r="AD713" t="str">
        <f t="shared" si="955"/>
        <v>2020/2021</v>
      </c>
      <c r="AE713">
        <f t="shared" si="959"/>
        <v>43.94</v>
      </c>
      <c r="AF713">
        <f t="shared" si="960"/>
        <v>4.8822222222222218E-2</v>
      </c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R713">
        <f t="shared" ref="BR713:CA722" si="967">IF(INDEX($A$1:$I$862, ROW($I713), 4) = BR$1, $AF713, 0)</f>
        <v>0</v>
      </c>
      <c r="BS713">
        <f t="shared" si="967"/>
        <v>0</v>
      </c>
      <c r="BT713">
        <f t="shared" si="967"/>
        <v>0</v>
      </c>
      <c r="BU713">
        <f t="shared" si="967"/>
        <v>0</v>
      </c>
      <c r="BV713">
        <f t="shared" si="967"/>
        <v>0</v>
      </c>
      <c r="BW713">
        <f t="shared" si="967"/>
        <v>0</v>
      </c>
      <c r="BX713">
        <f t="shared" si="967"/>
        <v>0</v>
      </c>
      <c r="BY713">
        <f t="shared" si="967"/>
        <v>0</v>
      </c>
      <c r="BZ713">
        <f t="shared" si="967"/>
        <v>0</v>
      </c>
      <c r="CA713">
        <f t="shared" si="967"/>
        <v>0</v>
      </c>
      <c r="CB713">
        <f t="shared" ref="CB713:CK722" si="968">IF(INDEX($A$1:$I$862, ROW($I713), 4) = CB$1, $AF713, 0)</f>
        <v>0</v>
      </c>
      <c r="CC713">
        <f t="shared" si="968"/>
        <v>0</v>
      </c>
      <c r="CD713">
        <f t="shared" si="968"/>
        <v>0</v>
      </c>
      <c r="CE713">
        <f t="shared" si="968"/>
        <v>0</v>
      </c>
      <c r="CF713">
        <f t="shared" si="968"/>
        <v>0</v>
      </c>
      <c r="CG713">
        <f t="shared" si="968"/>
        <v>0</v>
      </c>
      <c r="CH713">
        <f t="shared" si="968"/>
        <v>0</v>
      </c>
      <c r="CI713">
        <f t="shared" si="968"/>
        <v>0</v>
      </c>
      <c r="CJ713">
        <f t="shared" si="968"/>
        <v>0</v>
      </c>
      <c r="CK713">
        <f t="shared" si="968"/>
        <v>0</v>
      </c>
      <c r="CL713">
        <f t="shared" ref="CL713:CU722" si="969">IF(INDEX($A$1:$I$862, ROW($I713), 4) = CL$1, $AF713, 0)</f>
        <v>0</v>
      </c>
      <c r="CM713">
        <f t="shared" si="969"/>
        <v>0</v>
      </c>
      <c r="CN713">
        <f t="shared" si="969"/>
        <v>0</v>
      </c>
      <c r="CO713">
        <f t="shared" si="969"/>
        <v>0</v>
      </c>
      <c r="CP713">
        <f t="shared" si="969"/>
        <v>0</v>
      </c>
      <c r="CQ713">
        <f t="shared" si="969"/>
        <v>0</v>
      </c>
      <c r="CR713">
        <f t="shared" si="969"/>
        <v>0</v>
      </c>
      <c r="CS713">
        <f t="shared" si="969"/>
        <v>4.8822222222222218E-2</v>
      </c>
      <c r="CT713">
        <f t="shared" si="969"/>
        <v>0</v>
      </c>
      <c r="CU713">
        <f t="shared" si="969"/>
        <v>0</v>
      </c>
      <c r="CV713">
        <f t="shared" ref="CV713:DE722" si="970">IF(INDEX($A$1:$I$862, ROW($I713), 4) = CV$1, $AF713, 0)</f>
        <v>0</v>
      </c>
      <c r="CW713">
        <f t="shared" si="970"/>
        <v>0</v>
      </c>
      <c r="CX713">
        <f t="shared" si="970"/>
        <v>0</v>
      </c>
      <c r="CY713">
        <f t="shared" si="970"/>
        <v>0</v>
      </c>
      <c r="CZ713">
        <f t="shared" si="970"/>
        <v>0</v>
      </c>
      <c r="DA713">
        <f t="shared" si="970"/>
        <v>0</v>
      </c>
      <c r="DB713">
        <f t="shared" si="970"/>
        <v>0</v>
      </c>
      <c r="DC713">
        <f t="shared" si="970"/>
        <v>0</v>
      </c>
      <c r="DD713">
        <f t="shared" si="970"/>
        <v>0</v>
      </c>
      <c r="DE713">
        <f t="shared" si="970"/>
        <v>0</v>
      </c>
      <c r="DF713">
        <f t="shared" ref="DF713:DO722" si="971">IF(INDEX($A$1:$I$862, ROW($I713), 4) = DF$1, $AF713, 0)</f>
        <v>0</v>
      </c>
      <c r="DG713">
        <f t="shared" si="971"/>
        <v>0</v>
      </c>
      <c r="DH713">
        <f t="shared" si="971"/>
        <v>0</v>
      </c>
      <c r="DI713">
        <f t="shared" si="971"/>
        <v>0</v>
      </c>
      <c r="DJ713">
        <f t="shared" si="971"/>
        <v>0</v>
      </c>
      <c r="DK713">
        <f t="shared" si="971"/>
        <v>0</v>
      </c>
      <c r="DL713">
        <f t="shared" si="971"/>
        <v>0</v>
      </c>
      <c r="DM713">
        <f t="shared" si="971"/>
        <v>0</v>
      </c>
      <c r="DN713">
        <f t="shared" si="971"/>
        <v>0</v>
      </c>
      <c r="DO713">
        <f t="shared" si="971"/>
        <v>0</v>
      </c>
      <c r="DP713">
        <f t="shared" ref="DP713:DY722" si="972">IF(INDEX($A$1:$I$862, ROW($I713), 4) = DP$1, $AF713, 0)</f>
        <v>0</v>
      </c>
      <c r="DQ713">
        <f t="shared" si="972"/>
        <v>0</v>
      </c>
      <c r="DR713">
        <f t="shared" si="972"/>
        <v>0</v>
      </c>
      <c r="DS713">
        <f t="shared" si="972"/>
        <v>0</v>
      </c>
      <c r="DT713">
        <f t="shared" si="972"/>
        <v>0</v>
      </c>
      <c r="DU713">
        <f t="shared" si="972"/>
        <v>0</v>
      </c>
      <c r="DV713">
        <f t="shared" si="972"/>
        <v>0</v>
      </c>
      <c r="DW713">
        <f t="shared" si="972"/>
        <v>0</v>
      </c>
      <c r="DX713">
        <f t="shared" si="972"/>
        <v>0</v>
      </c>
      <c r="DY713">
        <f t="shared" si="972"/>
        <v>0</v>
      </c>
      <c r="DZ713">
        <f t="shared" ref="DZ713:EN722" si="973">IF(INDEX($A$1:$I$862, ROW($I713), 4) = DZ$1, $AF713, 0)</f>
        <v>0</v>
      </c>
      <c r="EA713">
        <f t="shared" si="973"/>
        <v>0</v>
      </c>
      <c r="EB713">
        <f t="shared" si="973"/>
        <v>0</v>
      </c>
      <c r="EC713">
        <f t="shared" si="973"/>
        <v>0</v>
      </c>
      <c r="ED713">
        <f t="shared" si="973"/>
        <v>0</v>
      </c>
      <c r="EE713">
        <f t="shared" si="973"/>
        <v>0</v>
      </c>
      <c r="EF713">
        <f t="shared" si="973"/>
        <v>0</v>
      </c>
      <c r="EG713">
        <f t="shared" si="973"/>
        <v>0</v>
      </c>
      <c r="EH713">
        <f t="shared" si="973"/>
        <v>0</v>
      </c>
      <c r="EI713">
        <f t="shared" si="973"/>
        <v>0</v>
      </c>
      <c r="EJ713">
        <f t="shared" si="973"/>
        <v>0</v>
      </c>
      <c r="EK713">
        <f t="shared" si="973"/>
        <v>0</v>
      </c>
      <c r="EL713">
        <f t="shared" si="973"/>
        <v>0</v>
      </c>
      <c r="EM713">
        <f t="shared" si="973"/>
        <v>0</v>
      </c>
      <c r="EN713">
        <f t="shared" si="973"/>
        <v>0</v>
      </c>
      <c r="ER713" s="6">
        <f t="shared" si="961"/>
        <v>0</v>
      </c>
      <c r="ES713" s="6">
        <f t="shared" ref="ES713:HD716" si="974">IF(INDEX($A$1:$I$862, ROW($I713), 4) = ES$1, $AE713, 0)</f>
        <v>0</v>
      </c>
      <c r="ET713" s="6">
        <f t="shared" si="974"/>
        <v>0</v>
      </c>
      <c r="EU713" s="6">
        <f t="shared" si="974"/>
        <v>0</v>
      </c>
      <c r="EV713" s="6">
        <f t="shared" si="974"/>
        <v>0</v>
      </c>
      <c r="EW713" s="6">
        <f t="shared" si="974"/>
        <v>0</v>
      </c>
      <c r="EX713" s="6">
        <f t="shared" si="974"/>
        <v>0</v>
      </c>
      <c r="EY713" s="6">
        <f t="shared" si="974"/>
        <v>0</v>
      </c>
      <c r="EZ713" s="6">
        <f t="shared" si="974"/>
        <v>0</v>
      </c>
      <c r="FA713" s="6">
        <f t="shared" si="974"/>
        <v>0</v>
      </c>
      <c r="FB713" s="6">
        <f t="shared" si="974"/>
        <v>0</v>
      </c>
      <c r="FC713" s="6">
        <f t="shared" si="974"/>
        <v>0</v>
      </c>
      <c r="FD713" s="6">
        <f t="shared" si="974"/>
        <v>0</v>
      </c>
      <c r="FE713" s="6">
        <f t="shared" si="974"/>
        <v>0</v>
      </c>
      <c r="FF713" s="6">
        <f t="shared" si="974"/>
        <v>0</v>
      </c>
      <c r="FG713" s="6">
        <f t="shared" si="974"/>
        <v>0</v>
      </c>
      <c r="FH713" s="6">
        <f t="shared" si="974"/>
        <v>0</v>
      </c>
      <c r="FI713" s="6">
        <f t="shared" si="974"/>
        <v>0</v>
      </c>
      <c r="FJ713" s="6">
        <f t="shared" si="974"/>
        <v>0</v>
      </c>
      <c r="FK713" s="6">
        <f t="shared" si="974"/>
        <v>0</v>
      </c>
      <c r="FL713" s="6">
        <f t="shared" si="974"/>
        <v>0</v>
      </c>
      <c r="FM713" s="6">
        <f t="shared" si="974"/>
        <v>0</v>
      </c>
      <c r="FN713" s="6">
        <f t="shared" si="974"/>
        <v>0</v>
      </c>
      <c r="FO713" s="6">
        <f t="shared" si="974"/>
        <v>0</v>
      </c>
      <c r="FP713" s="6">
        <f t="shared" si="974"/>
        <v>0</v>
      </c>
      <c r="FQ713" s="6">
        <f t="shared" si="974"/>
        <v>0</v>
      </c>
      <c r="FR713" s="6">
        <f t="shared" si="974"/>
        <v>0</v>
      </c>
      <c r="FS713" s="6">
        <f t="shared" si="974"/>
        <v>43.94</v>
      </c>
      <c r="FT713" s="6">
        <f t="shared" si="974"/>
        <v>0</v>
      </c>
      <c r="FU713" s="6">
        <f t="shared" si="974"/>
        <v>0</v>
      </c>
      <c r="FV713" s="6">
        <f t="shared" si="974"/>
        <v>0</v>
      </c>
      <c r="FW713" s="6">
        <f t="shared" si="974"/>
        <v>0</v>
      </c>
      <c r="FX713" s="6">
        <f t="shared" si="974"/>
        <v>0</v>
      </c>
      <c r="FY713" s="6">
        <f t="shared" si="974"/>
        <v>0</v>
      </c>
      <c r="FZ713" s="6">
        <f t="shared" si="974"/>
        <v>0</v>
      </c>
      <c r="GA713" s="6">
        <f t="shared" si="974"/>
        <v>0</v>
      </c>
      <c r="GB713" s="6">
        <f t="shared" si="974"/>
        <v>0</v>
      </c>
      <c r="GC713" s="6">
        <f t="shared" si="974"/>
        <v>0</v>
      </c>
      <c r="GD713" s="6">
        <f t="shared" si="974"/>
        <v>0</v>
      </c>
      <c r="GE713" s="6">
        <f t="shared" si="974"/>
        <v>0</v>
      </c>
      <c r="GF713" s="6">
        <f t="shared" si="974"/>
        <v>0</v>
      </c>
      <c r="GG713" s="6">
        <f t="shared" si="974"/>
        <v>0</v>
      </c>
      <c r="GH713" s="6">
        <f t="shared" si="974"/>
        <v>0</v>
      </c>
      <c r="GI713" s="6">
        <f t="shared" si="974"/>
        <v>0</v>
      </c>
      <c r="GJ713" s="6">
        <f t="shared" si="974"/>
        <v>0</v>
      </c>
      <c r="GK713" s="6">
        <f t="shared" si="974"/>
        <v>0</v>
      </c>
      <c r="GL713" s="6">
        <f t="shared" si="974"/>
        <v>0</v>
      </c>
      <c r="GM713" s="6">
        <f t="shared" si="974"/>
        <v>0</v>
      </c>
      <c r="GN713" s="6">
        <f t="shared" si="974"/>
        <v>0</v>
      </c>
      <c r="GO713" s="6">
        <f t="shared" si="974"/>
        <v>0</v>
      </c>
      <c r="GP713" s="6">
        <f t="shared" si="974"/>
        <v>0</v>
      </c>
      <c r="GQ713" s="6">
        <f t="shared" si="974"/>
        <v>0</v>
      </c>
      <c r="GR713" s="6">
        <f t="shared" si="974"/>
        <v>0</v>
      </c>
      <c r="GS713" s="6">
        <f t="shared" si="974"/>
        <v>0</v>
      </c>
      <c r="GT713" s="6">
        <f t="shared" si="974"/>
        <v>0</v>
      </c>
      <c r="GU713" s="6">
        <f t="shared" si="974"/>
        <v>0</v>
      </c>
      <c r="GV713" s="6">
        <f t="shared" si="974"/>
        <v>0</v>
      </c>
      <c r="GW713" s="6">
        <f t="shared" si="974"/>
        <v>0</v>
      </c>
      <c r="GX713" s="6">
        <f t="shared" si="974"/>
        <v>0</v>
      </c>
      <c r="GY713" s="6">
        <f t="shared" si="974"/>
        <v>0</v>
      </c>
      <c r="GZ713" s="6">
        <f t="shared" si="974"/>
        <v>0</v>
      </c>
      <c r="HA713" s="6">
        <f t="shared" si="974"/>
        <v>0</v>
      </c>
      <c r="HB713" s="6">
        <f t="shared" si="974"/>
        <v>0</v>
      </c>
      <c r="HC713" s="6">
        <f t="shared" si="974"/>
        <v>0</v>
      </c>
      <c r="HD713" s="6">
        <f t="shared" si="974"/>
        <v>0</v>
      </c>
      <c r="HE713" s="6">
        <f t="shared" si="966"/>
        <v>0</v>
      </c>
      <c r="HF713" s="6">
        <f t="shared" si="966"/>
        <v>0</v>
      </c>
      <c r="HG713" s="6">
        <f t="shared" si="966"/>
        <v>0</v>
      </c>
      <c r="HH713" s="6">
        <f t="shared" si="966"/>
        <v>0</v>
      </c>
      <c r="HI713" s="6">
        <f t="shared" si="966"/>
        <v>0</v>
      </c>
      <c r="HJ713" s="6">
        <f t="shared" si="966"/>
        <v>0</v>
      </c>
      <c r="HK713" s="6">
        <f t="shared" si="966"/>
        <v>0</v>
      </c>
      <c r="HL713" s="6">
        <f t="shared" si="966"/>
        <v>0</v>
      </c>
      <c r="HM713" s="6">
        <f t="shared" si="966"/>
        <v>0</v>
      </c>
      <c r="HN713" s="6">
        <f t="shared" si="966"/>
        <v>0</v>
      </c>
    </row>
    <row r="714" spans="1:222" x14ac:dyDescent="0.25">
      <c r="A714">
        <v>6369</v>
      </c>
      <c r="B714">
        <v>2018</v>
      </c>
      <c r="C714" t="str">
        <v>компьютерных технологий и электронного обучения</v>
      </c>
      <c r="D714" t="str">
        <v>Жуков Николай Николаевич</v>
      </c>
      <c r="E714" t="str">
        <v>нет</v>
      </c>
      <c r="F714" t="str">
        <v>ассистент</v>
      </c>
      <c r="G714">
        <v>1</v>
      </c>
      <c r="H714">
        <v>17047</v>
      </c>
      <c r="I714" t="str">
        <v>Модуль "Профессиональная коммуникация". Информационные технологии в профессиональной деятельности</v>
      </c>
      <c r="J714">
        <v>0</v>
      </c>
      <c r="K714">
        <v>6</v>
      </c>
      <c r="L714">
        <v>0</v>
      </c>
      <c r="M714" s="16">
        <f t="shared" si="956"/>
        <v>1</v>
      </c>
      <c r="N714" s="16">
        <f t="shared" si="957"/>
        <v>7.94</v>
      </c>
      <c r="O714" s="16">
        <f t="shared" si="962"/>
        <v>4.5</v>
      </c>
      <c r="P714" s="16">
        <f t="shared" si="963"/>
        <v>4.5</v>
      </c>
      <c r="Q714" s="16">
        <v>0</v>
      </c>
      <c r="R714" s="16">
        <v>0</v>
      </c>
      <c r="S714" s="16">
        <v>0</v>
      </c>
      <c r="T714" s="21">
        <v>0</v>
      </c>
      <c r="U714">
        <v>0</v>
      </c>
      <c r="V714">
        <v>0</v>
      </c>
      <c r="W714">
        <v>18</v>
      </c>
      <c r="X714">
        <v>1</v>
      </c>
      <c r="Y714">
        <v>2</v>
      </c>
      <c r="Z714">
        <v>0</v>
      </c>
      <c r="AA714" t="str">
        <v>осн</v>
      </c>
      <c r="AB714">
        <f t="shared" si="964"/>
        <v>900</v>
      </c>
      <c r="AC714" t="str">
        <f t="shared" si="958"/>
        <v>ИВТ (бак)</v>
      </c>
      <c r="AD714" t="str">
        <f t="shared" si="955"/>
        <v>2020/2021</v>
      </c>
      <c r="AE714">
        <f t="shared" si="959"/>
        <v>23.94</v>
      </c>
      <c r="AF714">
        <f t="shared" si="960"/>
        <v>2.6600000000000002E-2</v>
      </c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R714">
        <f t="shared" si="967"/>
        <v>0</v>
      </c>
      <c r="BS714">
        <f t="shared" si="967"/>
        <v>0</v>
      </c>
      <c r="BT714">
        <f t="shared" si="967"/>
        <v>0</v>
      </c>
      <c r="BU714">
        <f t="shared" si="967"/>
        <v>0</v>
      </c>
      <c r="BV714">
        <f t="shared" si="967"/>
        <v>0</v>
      </c>
      <c r="BW714">
        <f t="shared" si="967"/>
        <v>0</v>
      </c>
      <c r="BX714">
        <f t="shared" si="967"/>
        <v>0</v>
      </c>
      <c r="BY714">
        <f t="shared" si="967"/>
        <v>0</v>
      </c>
      <c r="BZ714">
        <f t="shared" si="967"/>
        <v>0</v>
      </c>
      <c r="CA714">
        <f t="shared" si="967"/>
        <v>0</v>
      </c>
      <c r="CB714">
        <f t="shared" si="968"/>
        <v>0</v>
      </c>
      <c r="CC714">
        <f t="shared" si="968"/>
        <v>0</v>
      </c>
      <c r="CD714">
        <f t="shared" si="968"/>
        <v>0</v>
      </c>
      <c r="CE714">
        <f t="shared" si="968"/>
        <v>0</v>
      </c>
      <c r="CF714">
        <f t="shared" si="968"/>
        <v>0</v>
      </c>
      <c r="CG714">
        <f t="shared" si="968"/>
        <v>0</v>
      </c>
      <c r="CH714">
        <f t="shared" si="968"/>
        <v>0</v>
      </c>
      <c r="CI714">
        <f t="shared" si="968"/>
        <v>0</v>
      </c>
      <c r="CJ714">
        <f t="shared" si="968"/>
        <v>0</v>
      </c>
      <c r="CK714">
        <f t="shared" si="968"/>
        <v>0</v>
      </c>
      <c r="CL714">
        <f t="shared" si="969"/>
        <v>0</v>
      </c>
      <c r="CM714">
        <f t="shared" si="969"/>
        <v>0</v>
      </c>
      <c r="CN714">
        <f t="shared" si="969"/>
        <v>0</v>
      </c>
      <c r="CO714">
        <f t="shared" si="969"/>
        <v>0</v>
      </c>
      <c r="CP714">
        <f t="shared" si="969"/>
        <v>0</v>
      </c>
      <c r="CQ714">
        <f t="shared" si="969"/>
        <v>0</v>
      </c>
      <c r="CR714">
        <f t="shared" si="969"/>
        <v>0</v>
      </c>
      <c r="CS714">
        <f t="shared" si="969"/>
        <v>2.6600000000000002E-2</v>
      </c>
      <c r="CT714">
        <f t="shared" si="969"/>
        <v>0</v>
      </c>
      <c r="CU714">
        <f t="shared" si="969"/>
        <v>0</v>
      </c>
      <c r="CV714">
        <f t="shared" si="970"/>
        <v>0</v>
      </c>
      <c r="CW714">
        <f t="shared" si="970"/>
        <v>0</v>
      </c>
      <c r="CX714">
        <f t="shared" si="970"/>
        <v>0</v>
      </c>
      <c r="CY714">
        <f t="shared" si="970"/>
        <v>0</v>
      </c>
      <c r="CZ714">
        <f t="shared" si="970"/>
        <v>0</v>
      </c>
      <c r="DA714">
        <f t="shared" si="970"/>
        <v>0</v>
      </c>
      <c r="DB714">
        <f t="shared" si="970"/>
        <v>0</v>
      </c>
      <c r="DC714">
        <f t="shared" si="970"/>
        <v>0</v>
      </c>
      <c r="DD714">
        <f t="shared" si="970"/>
        <v>0</v>
      </c>
      <c r="DE714">
        <f t="shared" si="970"/>
        <v>0</v>
      </c>
      <c r="DF714">
        <f t="shared" si="971"/>
        <v>0</v>
      </c>
      <c r="DG714">
        <f t="shared" si="971"/>
        <v>0</v>
      </c>
      <c r="DH714">
        <f t="shared" si="971"/>
        <v>0</v>
      </c>
      <c r="DI714">
        <f t="shared" si="971"/>
        <v>0</v>
      </c>
      <c r="DJ714">
        <f t="shared" si="971"/>
        <v>0</v>
      </c>
      <c r="DK714">
        <f t="shared" si="971"/>
        <v>0</v>
      </c>
      <c r="DL714">
        <f t="shared" si="971"/>
        <v>0</v>
      </c>
      <c r="DM714">
        <f t="shared" si="971"/>
        <v>0</v>
      </c>
      <c r="DN714">
        <f t="shared" si="971"/>
        <v>0</v>
      </c>
      <c r="DO714">
        <f t="shared" si="971"/>
        <v>0</v>
      </c>
      <c r="DP714">
        <f t="shared" si="972"/>
        <v>0</v>
      </c>
      <c r="DQ714">
        <f t="shared" si="972"/>
        <v>0</v>
      </c>
      <c r="DR714">
        <f t="shared" si="972"/>
        <v>0</v>
      </c>
      <c r="DS714">
        <f t="shared" si="972"/>
        <v>0</v>
      </c>
      <c r="DT714">
        <f t="shared" si="972"/>
        <v>0</v>
      </c>
      <c r="DU714">
        <f t="shared" si="972"/>
        <v>0</v>
      </c>
      <c r="DV714">
        <f t="shared" si="972"/>
        <v>0</v>
      </c>
      <c r="DW714">
        <f t="shared" si="972"/>
        <v>0</v>
      </c>
      <c r="DX714">
        <f t="shared" si="972"/>
        <v>0</v>
      </c>
      <c r="DY714">
        <f t="shared" si="972"/>
        <v>0</v>
      </c>
      <c r="DZ714">
        <f t="shared" si="973"/>
        <v>0</v>
      </c>
      <c r="EA714">
        <f t="shared" si="973"/>
        <v>0</v>
      </c>
      <c r="EB714">
        <f t="shared" si="973"/>
        <v>0</v>
      </c>
      <c r="EC714">
        <f t="shared" si="973"/>
        <v>0</v>
      </c>
      <c r="ED714">
        <f t="shared" si="973"/>
        <v>0</v>
      </c>
      <c r="EE714">
        <f t="shared" si="973"/>
        <v>0</v>
      </c>
      <c r="EF714">
        <f t="shared" si="973"/>
        <v>0</v>
      </c>
      <c r="EG714">
        <f t="shared" si="973"/>
        <v>0</v>
      </c>
      <c r="EH714">
        <f t="shared" si="973"/>
        <v>0</v>
      </c>
      <c r="EI714">
        <f t="shared" si="973"/>
        <v>0</v>
      </c>
      <c r="EJ714">
        <f t="shared" si="973"/>
        <v>0</v>
      </c>
      <c r="EK714">
        <f t="shared" si="973"/>
        <v>0</v>
      </c>
      <c r="EL714">
        <f t="shared" si="973"/>
        <v>0</v>
      </c>
      <c r="EM714">
        <f t="shared" si="973"/>
        <v>0</v>
      </c>
      <c r="EN714">
        <f t="shared" si="973"/>
        <v>0</v>
      </c>
      <c r="ER714" s="6">
        <f t="shared" si="961"/>
        <v>0</v>
      </c>
      <c r="ES714" s="6">
        <f t="shared" si="974"/>
        <v>0</v>
      </c>
      <c r="ET714" s="6">
        <f t="shared" si="974"/>
        <v>0</v>
      </c>
      <c r="EU714" s="6">
        <f t="shared" si="974"/>
        <v>0</v>
      </c>
      <c r="EV714" s="6">
        <f t="shared" si="974"/>
        <v>0</v>
      </c>
      <c r="EW714" s="6">
        <f t="shared" si="974"/>
        <v>0</v>
      </c>
      <c r="EX714" s="6">
        <f t="shared" si="974"/>
        <v>0</v>
      </c>
      <c r="EY714" s="6">
        <f t="shared" si="974"/>
        <v>0</v>
      </c>
      <c r="EZ714" s="6">
        <f t="shared" si="974"/>
        <v>0</v>
      </c>
      <c r="FA714" s="6">
        <f t="shared" si="974"/>
        <v>0</v>
      </c>
      <c r="FB714" s="6">
        <f t="shared" si="974"/>
        <v>0</v>
      </c>
      <c r="FC714" s="6">
        <f t="shared" si="974"/>
        <v>0</v>
      </c>
      <c r="FD714" s="6">
        <f t="shared" si="974"/>
        <v>0</v>
      </c>
      <c r="FE714" s="6">
        <f t="shared" si="974"/>
        <v>0</v>
      </c>
      <c r="FF714" s="6">
        <f t="shared" si="974"/>
        <v>0</v>
      </c>
      <c r="FG714" s="6">
        <f t="shared" si="974"/>
        <v>0</v>
      </c>
      <c r="FH714" s="6">
        <f t="shared" si="974"/>
        <v>0</v>
      </c>
      <c r="FI714" s="6">
        <f t="shared" si="974"/>
        <v>0</v>
      </c>
      <c r="FJ714" s="6">
        <f t="shared" si="974"/>
        <v>0</v>
      </c>
      <c r="FK714" s="6">
        <f t="shared" si="974"/>
        <v>0</v>
      </c>
      <c r="FL714" s="6">
        <f t="shared" si="974"/>
        <v>0</v>
      </c>
      <c r="FM714" s="6">
        <f t="shared" si="974"/>
        <v>0</v>
      </c>
      <c r="FN714" s="6">
        <f t="shared" si="974"/>
        <v>0</v>
      </c>
      <c r="FO714" s="6">
        <f t="shared" si="974"/>
        <v>0</v>
      </c>
      <c r="FP714" s="6">
        <f t="shared" si="974"/>
        <v>0</v>
      </c>
      <c r="FQ714" s="6">
        <f t="shared" si="974"/>
        <v>0</v>
      </c>
      <c r="FR714" s="6">
        <f t="shared" si="974"/>
        <v>0</v>
      </c>
      <c r="FS714" s="6">
        <f t="shared" si="974"/>
        <v>23.94</v>
      </c>
      <c r="FT714" s="6">
        <f t="shared" si="974"/>
        <v>0</v>
      </c>
      <c r="FU714" s="6">
        <f t="shared" si="974"/>
        <v>0</v>
      </c>
      <c r="FV714" s="6">
        <f t="shared" si="974"/>
        <v>0</v>
      </c>
      <c r="FW714" s="6">
        <f t="shared" si="974"/>
        <v>0</v>
      </c>
      <c r="FX714" s="6">
        <f t="shared" si="974"/>
        <v>0</v>
      </c>
      <c r="FY714" s="6">
        <f t="shared" si="974"/>
        <v>0</v>
      </c>
      <c r="FZ714" s="6">
        <f t="shared" si="974"/>
        <v>0</v>
      </c>
      <c r="GA714" s="6">
        <f t="shared" si="974"/>
        <v>0</v>
      </c>
      <c r="GB714" s="6">
        <f t="shared" si="974"/>
        <v>0</v>
      </c>
      <c r="GC714" s="6">
        <f t="shared" si="974"/>
        <v>0</v>
      </c>
      <c r="GD714" s="6">
        <f t="shared" si="974"/>
        <v>0</v>
      </c>
      <c r="GE714" s="6">
        <f t="shared" si="974"/>
        <v>0</v>
      </c>
      <c r="GF714" s="6">
        <f t="shared" si="974"/>
        <v>0</v>
      </c>
      <c r="GG714" s="6">
        <f t="shared" si="974"/>
        <v>0</v>
      </c>
      <c r="GH714" s="6">
        <f t="shared" si="974"/>
        <v>0</v>
      </c>
      <c r="GI714" s="6">
        <f t="shared" si="974"/>
        <v>0</v>
      </c>
      <c r="GJ714" s="6">
        <f t="shared" si="974"/>
        <v>0</v>
      </c>
      <c r="GK714" s="6">
        <f t="shared" si="974"/>
        <v>0</v>
      </c>
      <c r="GL714" s="6">
        <f t="shared" si="974"/>
        <v>0</v>
      </c>
      <c r="GM714" s="6">
        <f t="shared" si="974"/>
        <v>0</v>
      </c>
      <c r="GN714" s="6">
        <f t="shared" si="974"/>
        <v>0</v>
      </c>
      <c r="GO714" s="6">
        <f t="shared" si="974"/>
        <v>0</v>
      </c>
      <c r="GP714" s="6">
        <f t="shared" si="974"/>
        <v>0</v>
      </c>
      <c r="GQ714" s="6">
        <f t="shared" si="974"/>
        <v>0</v>
      </c>
      <c r="GR714" s="6">
        <f t="shared" si="974"/>
        <v>0</v>
      </c>
      <c r="GS714" s="6">
        <f t="shared" si="974"/>
        <v>0</v>
      </c>
      <c r="GT714" s="6">
        <f t="shared" si="974"/>
        <v>0</v>
      </c>
      <c r="GU714" s="6">
        <f t="shared" si="974"/>
        <v>0</v>
      </c>
      <c r="GV714" s="6">
        <f t="shared" si="974"/>
        <v>0</v>
      </c>
      <c r="GW714" s="6">
        <f t="shared" si="974"/>
        <v>0</v>
      </c>
      <c r="GX714" s="6">
        <f t="shared" si="974"/>
        <v>0</v>
      </c>
      <c r="GY714" s="6">
        <f t="shared" si="974"/>
        <v>0</v>
      </c>
      <c r="GZ714" s="6">
        <f t="shared" si="974"/>
        <v>0</v>
      </c>
      <c r="HA714" s="6">
        <f t="shared" si="974"/>
        <v>0</v>
      </c>
      <c r="HB714" s="6">
        <f t="shared" si="974"/>
        <v>0</v>
      </c>
      <c r="HC714" s="6">
        <f t="shared" si="974"/>
        <v>0</v>
      </c>
      <c r="HD714" s="6">
        <f t="shared" si="974"/>
        <v>0</v>
      </c>
      <c r="HE714" s="6">
        <f t="shared" si="966"/>
        <v>0</v>
      </c>
      <c r="HF714" s="6">
        <f t="shared" si="966"/>
        <v>0</v>
      </c>
      <c r="HG714" s="6">
        <f t="shared" si="966"/>
        <v>0</v>
      </c>
      <c r="HH714" s="6">
        <f t="shared" si="966"/>
        <v>0</v>
      </c>
      <c r="HI714" s="6">
        <f t="shared" si="966"/>
        <v>0</v>
      </c>
      <c r="HJ714" s="6">
        <f t="shared" si="966"/>
        <v>0</v>
      </c>
      <c r="HK714" s="6">
        <f t="shared" si="966"/>
        <v>0</v>
      </c>
      <c r="HL714" s="6">
        <f t="shared" si="966"/>
        <v>0</v>
      </c>
      <c r="HM714" s="6">
        <f t="shared" si="966"/>
        <v>0</v>
      </c>
      <c r="HN714" s="6">
        <f t="shared" si="966"/>
        <v>0</v>
      </c>
    </row>
    <row r="715" spans="1:222" x14ac:dyDescent="0.25">
      <c r="A715">
        <v>6370</v>
      </c>
      <c r="B715">
        <v>2018</v>
      </c>
      <c r="C715" t="str">
        <v>компьютерных технологий и электронного обучения</v>
      </c>
      <c r="D715" t="str">
        <v>Абрамян Геннадий Владимирович</v>
      </c>
      <c r="E715" t="str">
        <v>доктор педагогических наук</v>
      </c>
      <c r="F715" t="str">
        <v>профессор</v>
      </c>
      <c r="G715">
        <v>1</v>
      </c>
      <c r="H715">
        <v>17048</v>
      </c>
      <c r="I71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5">
        <v>0</v>
      </c>
      <c r="K715">
        <v>0</v>
      </c>
      <c r="L715">
        <v>0</v>
      </c>
      <c r="M715" s="16">
        <f t="shared" si="956"/>
        <v>0</v>
      </c>
      <c r="N715" s="16">
        <f t="shared" si="957"/>
        <v>5.3000000000000007</v>
      </c>
      <c r="O715" s="16">
        <f t="shared" si="962"/>
        <v>2.5</v>
      </c>
      <c r="P715" s="16">
        <f t="shared" si="963"/>
        <v>2.5</v>
      </c>
      <c r="Q715" s="16">
        <v>0</v>
      </c>
      <c r="R715" s="16">
        <v>0</v>
      </c>
      <c r="S715" s="16">
        <v>0</v>
      </c>
      <c r="T715" s="21">
        <v>0</v>
      </c>
      <c r="U715">
        <v>8</v>
      </c>
      <c r="V715">
        <v>0</v>
      </c>
      <c r="W715">
        <v>10</v>
      </c>
      <c r="X715">
        <v>1</v>
      </c>
      <c r="Y715">
        <v>1</v>
      </c>
      <c r="Z715">
        <v>0</v>
      </c>
      <c r="AA715" t="str">
        <v>осн</v>
      </c>
      <c r="AB715">
        <f t="shared" si="964"/>
        <v>750</v>
      </c>
      <c r="AC715" t="str">
        <f t="shared" si="958"/>
        <v>КЭО (маг)</v>
      </c>
      <c r="AD715" t="str">
        <f t="shared" si="955"/>
        <v>2018/2019</v>
      </c>
      <c r="AE715">
        <f t="shared" si="959"/>
        <v>18.3</v>
      </c>
      <c r="AF715">
        <f t="shared" si="960"/>
        <v>2.4400000000000002E-2</v>
      </c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R715">
        <f t="shared" si="967"/>
        <v>0</v>
      </c>
      <c r="BS715">
        <f t="shared" si="967"/>
        <v>2.4400000000000002E-2</v>
      </c>
      <c r="BT715">
        <f t="shared" si="967"/>
        <v>0</v>
      </c>
      <c r="BU715">
        <f t="shared" si="967"/>
        <v>0</v>
      </c>
      <c r="BV715">
        <f t="shared" si="967"/>
        <v>0</v>
      </c>
      <c r="BW715">
        <f t="shared" si="967"/>
        <v>0</v>
      </c>
      <c r="BX715">
        <f t="shared" si="967"/>
        <v>0</v>
      </c>
      <c r="BY715">
        <f t="shared" si="967"/>
        <v>0</v>
      </c>
      <c r="BZ715">
        <f t="shared" si="967"/>
        <v>0</v>
      </c>
      <c r="CA715">
        <f t="shared" si="967"/>
        <v>0</v>
      </c>
      <c r="CB715">
        <f t="shared" si="968"/>
        <v>0</v>
      </c>
      <c r="CC715">
        <f t="shared" si="968"/>
        <v>0</v>
      </c>
      <c r="CD715">
        <f t="shared" si="968"/>
        <v>0</v>
      </c>
      <c r="CE715">
        <f t="shared" si="968"/>
        <v>0</v>
      </c>
      <c r="CF715">
        <f t="shared" si="968"/>
        <v>0</v>
      </c>
      <c r="CG715">
        <f t="shared" si="968"/>
        <v>0</v>
      </c>
      <c r="CH715">
        <f t="shared" si="968"/>
        <v>0</v>
      </c>
      <c r="CI715">
        <f t="shared" si="968"/>
        <v>0</v>
      </c>
      <c r="CJ715">
        <f t="shared" si="968"/>
        <v>0</v>
      </c>
      <c r="CK715">
        <f t="shared" si="968"/>
        <v>0</v>
      </c>
      <c r="CL715">
        <f t="shared" si="969"/>
        <v>0</v>
      </c>
      <c r="CM715">
        <f t="shared" si="969"/>
        <v>0</v>
      </c>
      <c r="CN715">
        <f t="shared" si="969"/>
        <v>0</v>
      </c>
      <c r="CO715">
        <f t="shared" si="969"/>
        <v>0</v>
      </c>
      <c r="CP715">
        <f t="shared" si="969"/>
        <v>0</v>
      </c>
      <c r="CQ715">
        <f t="shared" si="969"/>
        <v>0</v>
      </c>
      <c r="CR715">
        <f t="shared" si="969"/>
        <v>0</v>
      </c>
      <c r="CS715">
        <f t="shared" si="969"/>
        <v>0</v>
      </c>
      <c r="CT715">
        <f t="shared" si="969"/>
        <v>0</v>
      </c>
      <c r="CU715">
        <f t="shared" si="969"/>
        <v>0</v>
      </c>
      <c r="CV715">
        <f t="shared" si="970"/>
        <v>0</v>
      </c>
      <c r="CW715">
        <f t="shared" si="970"/>
        <v>0</v>
      </c>
      <c r="CX715">
        <f t="shared" si="970"/>
        <v>0</v>
      </c>
      <c r="CY715">
        <f t="shared" si="970"/>
        <v>0</v>
      </c>
      <c r="CZ715">
        <f t="shared" si="970"/>
        <v>0</v>
      </c>
      <c r="DA715">
        <f t="shared" si="970"/>
        <v>0</v>
      </c>
      <c r="DB715">
        <f t="shared" si="970"/>
        <v>0</v>
      </c>
      <c r="DC715">
        <f t="shared" si="970"/>
        <v>0</v>
      </c>
      <c r="DD715">
        <f t="shared" si="970"/>
        <v>0</v>
      </c>
      <c r="DE715">
        <f t="shared" si="970"/>
        <v>0</v>
      </c>
      <c r="DF715">
        <f t="shared" si="971"/>
        <v>0</v>
      </c>
      <c r="DG715">
        <f t="shared" si="971"/>
        <v>0</v>
      </c>
      <c r="DH715">
        <f t="shared" si="971"/>
        <v>0</v>
      </c>
      <c r="DI715">
        <f t="shared" si="971"/>
        <v>0</v>
      </c>
      <c r="DJ715">
        <f t="shared" si="971"/>
        <v>0</v>
      </c>
      <c r="DK715">
        <f t="shared" si="971"/>
        <v>0</v>
      </c>
      <c r="DL715">
        <f t="shared" si="971"/>
        <v>0</v>
      </c>
      <c r="DM715">
        <f t="shared" si="971"/>
        <v>0</v>
      </c>
      <c r="DN715">
        <f t="shared" si="971"/>
        <v>0</v>
      </c>
      <c r="DO715">
        <f t="shared" si="971"/>
        <v>0</v>
      </c>
      <c r="DP715">
        <f t="shared" si="972"/>
        <v>0</v>
      </c>
      <c r="DQ715">
        <f t="shared" si="972"/>
        <v>0</v>
      </c>
      <c r="DR715">
        <f t="shared" si="972"/>
        <v>0</v>
      </c>
      <c r="DS715">
        <f t="shared" si="972"/>
        <v>0</v>
      </c>
      <c r="DT715">
        <f t="shared" si="972"/>
        <v>0</v>
      </c>
      <c r="DU715">
        <f t="shared" si="972"/>
        <v>0</v>
      </c>
      <c r="DV715">
        <f t="shared" si="972"/>
        <v>0</v>
      </c>
      <c r="DW715">
        <f t="shared" si="972"/>
        <v>0</v>
      </c>
      <c r="DX715">
        <f t="shared" si="972"/>
        <v>0</v>
      </c>
      <c r="DY715">
        <f t="shared" si="972"/>
        <v>0</v>
      </c>
      <c r="DZ715">
        <f t="shared" si="973"/>
        <v>0</v>
      </c>
      <c r="EA715">
        <f t="shared" si="973"/>
        <v>0</v>
      </c>
      <c r="EB715">
        <f t="shared" si="973"/>
        <v>0</v>
      </c>
      <c r="EC715">
        <f t="shared" si="973"/>
        <v>0</v>
      </c>
      <c r="ED715">
        <f t="shared" si="973"/>
        <v>0</v>
      </c>
      <c r="EE715">
        <f t="shared" si="973"/>
        <v>0</v>
      </c>
      <c r="EF715">
        <f t="shared" si="973"/>
        <v>0</v>
      </c>
      <c r="EG715">
        <f t="shared" si="973"/>
        <v>0</v>
      </c>
      <c r="EH715">
        <f t="shared" si="973"/>
        <v>0</v>
      </c>
      <c r="EI715">
        <f t="shared" si="973"/>
        <v>0</v>
      </c>
      <c r="EJ715">
        <f t="shared" si="973"/>
        <v>0</v>
      </c>
      <c r="EK715">
        <f t="shared" si="973"/>
        <v>0</v>
      </c>
      <c r="EL715">
        <f t="shared" si="973"/>
        <v>0</v>
      </c>
      <c r="EM715">
        <f t="shared" si="973"/>
        <v>0</v>
      </c>
      <c r="EN715">
        <f t="shared" si="973"/>
        <v>0</v>
      </c>
      <c r="ER715" s="6">
        <f t="shared" si="961"/>
        <v>0</v>
      </c>
      <c r="ES715" s="6">
        <f t="shared" si="974"/>
        <v>18.3</v>
      </c>
      <c r="ET715" s="6">
        <f t="shared" si="974"/>
        <v>0</v>
      </c>
      <c r="EU715" s="6">
        <f t="shared" si="974"/>
        <v>0</v>
      </c>
      <c r="EV715" s="6">
        <f t="shared" si="974"/>
        <v>0</v>
      </c>
      <c r="EW715" s="6">
        <f t="shared" si="974"/>
        <v>0</v>
      </c>
      <c r="EX715" s="6">
        <f t="shared" si="974"/>
        <v>0</v>
      </c>
      <c r="EY715" s="6">
        <f t="shared" si="974"/>
        <v>0</v>
      </c>
      <c r="EZ715" s="6">
        <f t="shared" si="974"/>
        <v>0</v>
      </c>
      <c r="FA715" s="6">
        <f t="shared" si="974"/>
        <v>0</v>
      </c>
      <c r="FB715" s="6">
        <f t="shared" si="974"/>
        <v>0</v>
      </c>
      <c r="FC715" s="6">
        <f t="shared" si="974"/>
        <v>0</v>
      </c>
      <c r="FD715" s="6">
        <f t="shared" si="974"/>
        <v>0</v>
      </c>
      <c r="FE715" s="6">
        <f t="shared" si="974"/>
        <v>0</v>
      </c>
      <c r="FF715" s="6">
        <f t="shared" si="974"/>
        <v>0</v>
      </c>
      <c r="FG715" s="6">
        <f t="shared" si="974"/>
        <v>0</v>
      </c>
      <c r="FH715" s="6">
        <f t="shared" si="974"/>
        <v>0</v>
      </c>
      <c r="FI715" s="6">
        <f t="shared" si="974"/>
        <v>0</v>
      </c>
      <c r="FJ715" s="6">
        <f t="shared" si="974"/>
        <v>0</v>
      </c>
      <c r="FK715" s="6">
        <f t="shared" si="974"/>
        <v>0</v>
      </c>
      <c r="FL715" s="6">
        <f t="shared" si="974"/>
        <v>0</v>
      </c>
      <c r="FM715" s="6">
        <f t="shared" si="974"/>
        <v>0</v>
      </c>
      <c r="FN715" s="6">
        <f t="shared" si="974"/>
        <v>0</v>
      </c>
      <c r="FO715" s="6">
        <f t="shared" si="974"/>
        <v>0</v>
      </c>
      <c r="FP715" s="6">
        <f t="shared" si="974"/>
        <v>0</v>
      </c>
      <c r="FQ715" s="6">
        <f t="shared" si="974"/>
        <v>0</v>
      </c>
      <c r="FR715" s="6">
        <f t="shared" si="974"/>
        <v>0</v>
      </c>
      <c r="FS715" s="6">
        <f t="shared" si="974"/>
        <v>0</v>
      </c>
      <c r="FT715" s="6">
        <f t="shared" si="974"/>
        <v>0</v>
      </c>
      <c r="FU715" s="6">
        <f t="shared" si="974"/>
        <v>0</v>
      </c>
      <c r="FV715" s="6">
        <f t="shared" si="974"/>
        <v>0</v>
      </c>
      <c r="FW715" s="6">
        <f t="shared" si="974"/>
        <v>0</v>
      </c>
      <c r="FX715" s="6">
        <f t="shared" si="974"/>
        <v>0</v>
      </c>
      <c r="FY715" s="6">
        <f t="shared" si="974"/>
        <v>0</v>
      </c>
      <c r="FZ715" s="6">
        <f t="shared" si="974"/>
        <v>0</v>
      </c>
      <c r="GA715" s="6">
        <f t="shared" si="974"/>
        <v>0</v>
      </c>
      <c r="GB715" s="6">
        <f t="shared" si="974"/>
        <v>0</v>
      </c>
      <c r="GC715" s="6">
        <f t="shared" si="974"/>
        <v>0</v>
      </c>
      <c r="GD715" s="6">
        <f t="shared" si="974"/>
        <v>0</v>
      </c>
      <c r="GE715" s="6">
        <f t="shared" si="974"/>
        <v>0</v>
      </c>
      <c r="GF715" s="6">
        <f t="shared" si="974"/>
        <v>0</v>
      </c>
      <c r="GG715" s="6">
        <f t="shared" si="974"/>
        <v>0</v>
      </c>
      <c r="GH715" s="6">
        <f t="shared" si="974"/>
        <v>0</v>
      </c>
      <c r="GI715" s="6">
        <f t="shared" si="974"/>
        <v>0</v>
      </c>
      <c r="GJ715" s="6">
        <f t="shared" si="974"/>
        <v>0</v>
      </c>
      <c r="GK715" s="6">
        <f t="shared" si="974"/>
        <v>0</v>
      </c>
      <c r="GL715" s="6">
        <f t="shared" si="974"/>
        <v>0</v>
      </c>
      <c r="GM715" s="6">
        <f t="shared" si="974"/>
        <v>0</v>
      </c>
      <c r="GN715" s="6">
        <f t="shared" si="974"/>
        <v>0</v>
      </c>
      <c r="GO715" s="6">
        <f t="shared" si="974"/>
        <v>0</v>
      </c>
      <c r="GP715" s="6">
        <f t="shared" si="974"/>
        <v>0</v>
      </c>
      <c r="GQ715" s="6">
        <f t="shared" si="974"/>
        <v>0</v>
      </c>
      <c r="GR715" s="6">
        <f t="shared" si="974"/>
        <v>0</v>
      </c>
      <c r="GS715" s="6">
        <f t="shared" si="974"/>
        <v>0</v>
      </c>
      <c r="GT715" s="6">
        <f t="shared" si="974"/>
        <v>0</v>
      </c>
      <c r="GU715" s="6">
        <f t="shared" si="974"/>
        <v>0</v>
      </c>
      <c r="GV715" s="6">
        <f t="shared" si="974"/>
        <v>0</v>
      </c>
      <c r="GW715" s="6">
        <f t="shared" si="974"/>
        <v>0</v>
      </c>
      <c r="GX715" s="6">
        <f t="shared" si="974"/>
        <v>0</v>
      </c>
      <c r="GY715" s="6">
        <f t="shared" si="974"/>
        <v>0</v>
      </c>
      <c r="GZ715" s="6">
        <f t="shared" si="974"/>
        <v>0</v>
      </c>
      <c r="HA715" s="6">
        <f t="shared" si="974"/>
        <v>0</v>
      </c>
      <c r="HB715" s="6">
        <f t="shared" si="974"/>
        <v>0</v>
      </c>
      <c r="HC715" s="6">
        <f t="shared" si="974"/>
        <v>0</v>
      </c>
      <c r="HD715" s="6">
        <f t="shared" si="974"/>
        <v>0</v>
      </c>
      <c r="HE715" s="6">
        <f t="shared" si="966"/>
        <v>0</v>
      </c>
      <c r="HF715" s="6">
        <f t="shared" si="966"/>
        <v>0</v>
      </c>
      <c r="HG715" s="6">
        <f t="shared" si="966"/>
        <v>0</v>
      </c>
      <c r="HH715" s="6">
        <f t="shared" si="966"/>
        <v>0</v>
      </c>
      <c r="HI715" s="6">
        <f t="shared" si="966"/>
        <v>0</v>
      </c>
      <c r="HJ715" s="6">
        <f t="shared" si="966"/>
        <v>0</v>
      </c>
      <c r="HK715" s="6">
        <f t="shared" si="966"/>
        <v>0</v>
      </c>
      <c r="HL715" s="6">
        <f t="shared" si="966"/>
        <v>0</v>
      </c>
      <c r="HM715" s="6">
        <f t="shared" si="966"/>
        <v>0</v>
      </c>
      <c r="HN715" s="6">
        <f t="shared" si="966"/>
        <v>0</v>
      </c>
    </row>
    <row r="716" spans="1:222" x14ac:dyDescent="0.25">
      <c r="A716">
        <v>6370</v>
      </c>
      <c r="B716">
        <v>2018</v>
      </c>
      <c r="C716" t="str">
        <v>компьютерных технологий и электронного обучения</v>
      </c>
      <c r="D716" t="str">
        <v>Абрамян Геннадий Владимирович</v>
      </c>
      <c r="E716" t="str">
        <v>доктор педагогических наук</v>
      </c>
      <c r="F716" t="str">
        <v>профессор</v>
      </c>
      <c r="G716">
        <v>1</v>
      </c>
      <c r="H716">
        <v>17048</v>
      </c>
      <c r="I71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>
        <v>0</v>
      </c>
      <c r="K716">
        <v>0</v>
      </c>
      <c r="L716">
        <v>0</v>
      </c>
      <c r="M716" s="16">
        <f t="shared" si="956"/>
        <v>0</v>
      </c>
      <c r="N716" s="16">
        <f t="shared" si="957"/>
        <v>5.3000000000000007</v>
      </c>
      <c r="O716" s="16">
        <f t="shared" si="962"/>
        <v>2.5</v>
      </c>
      <c r="P716" s="16">
        <f t="shared" si="963"/>
        <v>2.5</v>
      </c>
      <c r="Q716" s="16">
        <v>0</v>
      </c>
      <c r="R716" s="16">
        <v>0</v>
      </c>
      <c r="S716" s="16">
        <v>0</v>
      </c>
      <c r="T716" s="21">
        <v>0</v>
      </c>
      <c r="U716">
        <v>5</v>
      </c>
      <c r="V716">
        <v>0</v>
      </c>
      <c r="W716">
        <v>10</v>
      </c>
      <c r="X716">
        <v>1</v>
      </c>
      <c r="Y716">
        <v>1</v>
      </c>
      <c r="Z716">
        <v>0</v>
      </c>
      <c r="AA716" t="str">
        <v>доп</v>
      </c>
      <c r="AB716">
        <f t="shared" si="964"/>
        <v>750</v>
      </c>
      <c r="AC716" t="str">
        <f t="shared" si="958"/>
        <v>КЭО (маг)</v>
      </c>
      <c r="AD716" t="str">
        <f t="shared" si="955"/>
        <v>2018/2019</v>
      </c>
      <c r="AE716">
        <f t="shared" si="959"/>
        <v>15.3</v>
      </c>
      <c r="AF716">
        <f t="shared" si="960"/>
        <v>2.0400000000000001E-2</v>
      </c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R716">
        <f t="shared" si="967"/>
        <v>0</v>
      </c>
      <c r="BS716">
        <f t="shared" si="967"/>
        <v>2.0400000000000001E-2</v>
      </c>
      <c r="BT716">
        <f t="shared" si="967"/>
        <v>0</v>
      </c>
      <c r="BU716">
        <f t="shared" si="967"/>
        <v>0</v>
      </c>
      <c r="BV716">
        <f t="shared" si="967"/>
        <v>0</v>
      </c>
      <c r="BW716">
        <f t="shared" si="967"/>
        <v>0</v>
      </c>
      <c r="BX716">
        <f t="shared" si="967"/>
        <v>0</v>
      </c>
      <c r="BY716">
        <f t="shared" si="967"/>
        <v>0</v>
      </c>
      <c r="BZ716">
        <f t="shared" si="967"/>
        <v>0</v>
      </c>
      <c r="CA716">
        <f t="shared" si="967"/>
        <v>0</v>
      </c>
      <c r="CB716">
        <f t="shared" si="968"/>
        <v>0</v>
      </c>
      <c r="CC716">
        <f t="shared" si="968"/>
        <v>0</v>
      </c>
      <c r="CD716">
        <f t="shared" si="968"/>
        <v>0</v>
      </c>
      <c r="CE716">
        <f t="shared" si="968"/>
        <v>0</v>
      </c>
      <c r="CF716">
        <f t="shared" si="968"/>
        <v>0</v>
      </c>
      <c r="CG716">
        <f t="shared" si="968"/>
        <v>0</v>
      </c>
      <c r="CH716">
        <f t="shared" si="968"/>
        <v>0</v>
      </c>
      <c r="CI716">
        <f t="shared" si="968"/>
        <v>0</v>
      </c>
      <c r="CJ716">
        <f t="shared" si="968"/>
        <v>0</v>
      </c>
      <c r="CK716">
        <f t="shared" si="968"/>
        <v>0</v>
      </c>
      <c r="CL716">
        <f t="shared" si="969"/>
        <v>0</v>
      </c>
      <c r="CM716">
        <f t="shared" si="969"/>
        <v>0</v>
      </c>
      <c r="CN716">
        <f t="shared" si="969"/>
        <v>0</v>
      </c>
      <c r="CO716">
        <f t="shared" si="969"/>
        <v>0</v>
      </c>
      <c r="CP716">
        <f t="shared" si="969"/>
        <v>0</v>
      </c>
      <c r="CQ716">
        <f t="shared" si="969"/>
        <v>0</v>
      </c>
      <c r="CR716">
        <f t="shared" si="969"/>
        <v>0</v>
      </c>
      <c r="CS716">
        <f t="shared" si="969"/>
        <v>0</v>
      </c>
      <c r="CT716">
        <f t="shared" si="969"/>
        <v>0</v>
      </c>
      <c r="CU716">
        <f t="shared" si="969"/>
        <v>0</v>
      </c>
      <c r="CV716">
        <f t="shared" si="970"/>
        <v>0</v>
      </c>
      <c r="CW716">
        <f t="shared" si="970"/>
        <v>0</v>
      </c>
      <c r="CX716">
        <f t="shared" si="970"/>
        <v>0</v>
      </c>
      <c r="CY716">
        <f t="shared" si="970"/>
        <v>0</v>
      </c>
      <c r="CZ716">
        <f t="shared" si="970"/>
        <v>0</v>
      </c>
      <c r="DA716">
        <f t="shared" si="970"/>
        <v>0</v>
      </c>
      <c r="DB716">
        <f t="shared" si="970"/>
        <v>0</v>
      </c>
      <c r="DC716">
        <f t="shared" si="970"/>
        <v>0</v>
      </c>
      <c r="DD716">
        <f t="shared" si="970"/>
        <v>0</v>
      </c>
      <c r="DE716">
        <f t="shared" si="970"/>
        <v>0</v>
      </c>
      <c r="DF716">
        <f t="shared" si="971"/>
        <v>0</v>
      </c>
      <c r="DG716">
        <f t="shared" si="971"/>
        <v>0</v>
      </c>
      <c r="DH716">
        <f t="shared" si="971"/>
        <v>0</v>
      </c>
      <c r="DI716">
        <f t="shared" si="971"/>
        <v>0</v>
      </c>
      <c r="DJ716">
        <f t="shared" si="971"/>
        <v>0</v>
      </c>
      <c r="DK716">
        <f t="shared" si="971"/>
        <v>0</v>
      </c>
      <c r="DL716">
        <f t="shared" si="971"/>
        <v>0</v>
      </c>
      <c r="DM716">
        <f t="shared" si="971"/>
        <v>0</v>
      </c>
      <c r="DN716">
        <f t="shared" si="971"/>
        <v>0</v>
      </c>
      <c r="DO716">
        <f t="shared" si="971"/>
        <v>0</v>
      </c>
      <c r="DP716">
        <f t="shared" si="972"/>
        <v>0</v>
      </c>
      <c r="DQ716">
        <f t="shared" si="972"/>
        <v>0</v>
      </c>
      <c r="DR716">
        <f t="shared" si="972"/>
        <v>0</v>
      </c>
      <c r="DS716">
        <f t="shared" si="972"/>
        <v>0</v>
      </c>
      <c r="DT716">
        <f t="shared" si="972"/>
        <v>0</v>
      </c>
      <c r="DU716">
        <f t="shared" si="972"/>
        <v>0</v>
      </c>
      <c r="DV716">
        <f t="shared" si="972"/>
        <v>0</v>
      </c>
      <c r="DW716">
        <f t="shared" si="972"/>
        <v>0</v>
      </c>
      <c r="DX716">
        <f t="shared" si="972"/>
        <v>0</v>
      </c>
      <c r="DY716">
        <f t="shared" si="972"/>
        <v>0</v>
      </c>
      <c r="DZ716">
        <f t="shared" si="973"/>
        <v>0</v>
      </c>
      <c r="EA716">
        <f t="shared" si="973"/>
        <v>0</v>
      </c>
      <c r="EB716">
        <f t="shared" si="973"/>
        <v>0</v>
      </c>
      <c r="EC716">
        <f t="shared" si="973"/>
        <v>0</v>
      </c>
      <c r="ED716">
        <f t="shared" si="973"/>
        <v>0</v>
      </c>
      <c r="EE716">
        <f t="shared" si="973"/>
        <v>0</v>
      </c>
      <c r="EF716">
        <f t="shared" si="973"/>
        <v>0</v>
      </c>
      <c r="EG716">
        <f t="shared" si="973"/>
        <v>0</v>
      </c>
      <c r="EH716">
        <f t="shared" si="973"/>
        <v>0</v>
      </c>
      <c r="EI716">
        <f t="shared" si="973"/>
        <v>0</v>
      </c>
      <c r="EJ716">
        <f t="shared" si="973"/>
        <v>0</v>
      </c>
      <c r="EK716">
        <f t="shared" si="973"/>
        <v>0</v>
      </c>
      <c r="EL716">
        <f t="shared" si="973"/>
        <v>0</v>
      </c>
      <c r="EM716">
        <f t="shared" si="973"/>
        <v>0</v>
      </c>
      <c r="EN716">
        <f t="shared" si="973"/>
        <v>0</v>
      </c>
      <c r="ER716" s="6">
        <f t="shared" si="961"/>
        <v>0</v>
      </c>
      <c r="ES716" s="6">
        <f t="shared" si="974"/>
        <v>15.3</v>
      </c>
      <c r="ET716" s="6">
        <f t="shared" si="974"/>
        <v>0</v>
      </c>
      <c r="EU716" s="6">
        <f t="shared" si="974"/>
        <v>0</v>
      </c>
      <c r="EV716" s="6">
        <f t="shared" si="974"/>
        <v>0</v>
      </c>
      <c r="EW716" s="6">
        <f t="shared" si="974"/>
        <v>0</v>
      </c>
      <c r="EX716" s="6">
        <f t="shared" si="974"/>
        <v>0</v>
      </c>
      <c r="EY716" s="6">
        <f t="shared" si="974"/>
        <v>0</v>
      </c>
      <c r="EZ716" s="6">
        <f t="shared" si="974"/>
        <v>0</v>
      </c>
      <c r="FA716" s="6">
        <f t="shared" si="974"/>
        <v>0</v>
      </c>
      <c r="FB716" s="6">
        <f t="shared" si="974"/>
        <v>0</v>
      </c>
      <c r="FC716" s="6">
        <f t="shared" si="974"/>
        <v>0</v>
      </c>
      <c r="FD716" s="6">
        <f t="shared" si="974"/>
        <v>0</v>
      </c>
      <c r="FE716" s="6">
        <f t="shared" si="974"/>
        <v>0</v>
      </c>
      <c r="FF716" s="6">
        <f t="shared" si="974"/>
        <v>0</v>
      </c>
      <c r="FG716" s="6">
        <f t="shared" si="974"/>
        <v>0</v>
      </c>
      <c r="FH716" s="6">
        <f t="shared" si="974"/>
        <v>0</v>
      </c>
      <c r="FI716" s="6">
        <f t="shared" si="974"/>
        <v>0</v>
      </c>
      <c r="FJ716" s="6">
        <f t="shared" si="974"/>
        <v>0</v>
      </c>
      <c r="FK716" s="6">
        <f t="shared" si="974"/>
        <v>0</v>
      </c>
      <c r="FL716" s="6">
        <f t="shared" si="974"/>
        <v>0</v>
      </c>
      <c r="FM716" s="6">
        <f t="shared" si="974"/>
        <v>0</v>
      </c>
      <c r="FN716" s="6">
        <f t="shared" si="974"/>
        <v>0</v>
      </c>
      <c r="FO716" s="6">
        <f t="shared" si="974"/>
        <v>0</v>
      </c>
      <c r="FP716" s="6">
        <f t="shared" si="974"/>
        <v>0</v>
      </c>
      <c r="FQ716" s="6">
        <f t="shared" si="974"/>
        <v>0</v>
      </c>
      <c r="FR716" s="6">
        <f t="shared" si="974"/>
        <v>0</v>
      </c>
      <c r="FS716" s="6">
        <f t="shared" si="974"/>
        <v>0</v>
      </c>
      <c r="FT716" s="6">
        <f t="shared" si="974"/>
        <v>0</v>
      </c>
      <c r="FU716" s="6">
        <f t="shared" si="974"/>
        <v>0</v>
      </c>
      <c r="FV716" s="6">
        <f t="shared" si="974"/>
        <v>0</v>
      </c>
      <c r="FW716" s="6">
        <f t="shared" si="974"/>
        <v>0</v>
      </c>
      <c r="FX716" s="6">
        <f t="shared" si="974"/>
        <v>0</v>
      </c>
      <c r="FY716" s="6">
        <f t="shared" si="974"/>
        <v>0</v>
      </c>
      <c r="FZ716" s="6">
        <f t="shared" si="974"/>
        <v>0</v>
      </c>
      <c r="GA716" s="6">
        <f t="shared" si="974"/>
        <v>0</v>
      </c>
      <c r="GB716" s="6">
        <f t="shared" si="974"/>
        <v>0</v>
      </c>
      <c r="GC716" s="6">
        <f t="shared" si="974"/>
        <v>0</v>
      </c>
      <c r="GD716" s="6">
        <f t="shared" si="974"/>
        <v>0</v>
      </c>
      <c r="GE716" s="6">
        <f t="shared" si="974"/>
        <v>0</v>
      </c>
      <c r="GF716" s="6">
        <f t="shared" si="974"/>
        <v>0</v>
      </c>
      <c r="GG716" s="6">
        <f t="shared" si="974"/>
        <v>0</v>
      </c>
      <c r="GH716" s="6">
        <f t="shared" si="974"/>
        <v>0</v>
      </c>
      <c r="GI716" s="6">
        <f t="shared" si="974"/>
        <v>0</v>
      </c>
      <c r="GJ716" s="6">
        <f t="shared" si="974"/>
        <v>0</v>
      </c>
      <c r="GK716" s="6">
        <f t="shared" si="974"/>
        <v>0</v>
      </c>
      <c r="GL716" s="6">
        <f t="shared" si="974"/>
        <v>0</v>
      </c>
      <c r="GM716" s="6">
        <f t="shared" si="974"/>
        <v>0</v>
      </c>
      <c r="GN716" s="6">
        <f t="shared" si="974"/>
        <v>0</v>
      </c>
      <c r="GO716" s="6">
        <f t="shared" si="974"/>
        <v>0</v>
      </c>
      <c r="GP716" s="6">
        <f t="shared" si="974"/>
        <v>0</v>
      </c>
      <c r="GQ716" s="6">
        <f t="shared" si="974"/>
        <v>0</v>
      </c>
      <c r="GR716" s="6">
        <f t="shared" si="974"/>
        <v>0</v>
      </c>
      <c r="GS716" s="6">
        <f t="shared" si="974"/>
        <v>0</v>
      </c>
      <c r="GT716" s="6">
        <f t="shared" si="974"/>
        <v>0</v>
      </c>
      <c r="GU716" s="6">
        <f t="shared" si="974"/>
        <v>0</v>
      </c>
      <c r="GV716" s="6">
        <f t="shared" si="974"/>
        <v>0</v>
      </c>
      <c r="GW716" s="6">
        <f t="shared" si="974"/>
        <v>0</v>
      </c>
      <c r="GX716" s="6">
        <f t="shared" si="974"/>
        <v>0</v>
      </c>
      <c r="GY716" s="6">
        <f t="shared" si="974"/>
        <v>0</v>
      </c>
      <c r="GZ716" s="6">
        <f t="shared" si="974"/>
        <v>0</v>
      </c>
      <c r="HA716" s="6">
        <f t="shared" si="974"/>
        <v>0</v>
      </c>
      <c r="HB716" s="6">
        <f t="shared" si="974"/>
        <v>0</v>
      </c>
      <c r="HC716" s="6">
        <f t="shared" si="974"/>
        <v>0</v>
      </c>
      <c r="HD716" s="6">
        <f t="shared" ref="HD716:HN719" si="975">IF(INDEX($A$1:$I$862, ROW($I716), 4) = HD$1, $AE716, 0)</f>
        <v>0</v>
      </c>
      <c r="HE716" s="6">
        <f t="shared" si="975"/>
        <v>0</v>
      </c>
      <c r="HF716" s="6">
        <f t="shared" si="975"/>
        <v>0</v>
      </c>
      <c r="HG716" s="6">
        <f t="shared" si="975"/>
        <v>0</v>
      </c>
      <c r="HH716" s="6">
        <f t="shared" si="975"/>
        <v>0</v>
      </c>
      <c r="HI716" s="6">
        <f t="shared" si="975"/>
        <v>0</v>
      </c>
      <c r="HJ716" s="6">
        <f t="shared" si="975"/>
        <v>0</v>
      </c>
      <c r="HK716" s="6">
        <f t="shared" si="975"/>
        <v>0</v>
      </c>
      <c r="HL716" s="6">
        <f t="shared" si="975"/>
        <v>0</v>
      </c>
      <c r="HM716" s="6">
        <f t="shared" si="975"/>
        <v>0</v>
      </c>
      <c r="HN716" s="6">
        <f t="shared" si="975"/>
        <v>0</v>
      </c>
    </row>
    <row r="717" spans="1:222" x14ac:dyDescent="0.25">
      <c r="A717">
        <v>6370</v>
      </c>
      <c r="B717">
        <v>2018</v>
      </c>
      <c r="C717" t="str">
        <v>компьютерных технологий и электронного обучения</v>
      </c>
      <c r="D717" t="str">
        <v>Абрамян Геннадий Владимирович</v>
      </c>
      <c r="E717" t="str">
        <v>доктор педагогических наук</v>
      </c>
      <c r="F717" t="str">
        <v>профессор</v>
      </c>
      <c r="G717">
        <v>1</v>
      </c>
      <c r="H717">
        <v>17048</v>
      </c>
      <c r="I717" t="str">
        <v>Руководство ВКР (магистерская диссертация)</v>
      </c>
      <c r="J717">
        <v>0</v>
      </c>
      <c r="K717">
        <v>0</v>
      </c>
      <c r="L717">
        <v>0</v>
      </c>
      <c r="M717" s="16">
        <f t="shared" si="956"/>
        <v>0</v>
      </c>
      <c r="N717" s="16">
        <f t="shared" si="957"/>
        <v>5.3000000000000007</v>
      </c>
      <c r="O717" s="16">
        <f t="shared" si="962"/>
        <v>2.5</v>
      </c>
      <c r="P717" s="16">
        <f t="shared" si="963"/>
        <v>2.5</v>
      </c>
      <c r="Q717" s="16">
        <v>0</v>
      </c>
      <c r="R717" s="16">
        <v>0</v>
      </c>
      <c r="S717" s="16">
        <v>0</v>
      </c>
      <c r="T717" s="21">
        <v>0</v>
      </c>
      <c r="U717">
        <v>0</v>
      </c>
      <c r="V717">
        <v>18</v>
      </c>
      <c r="W717">
        <v>10</v>
      </c>
      <c r="X717">
        <v>1</v>
      </c>
      <c r="Y717">
        <v>1</v>
      </c>
      <c r="Z717">
        <v>0</v>
      </c>
      <c r="AA717" t="str">
        <v>осн</v>
      </c>
      <c r="AB717">
        <f t="shared" si="964"/>
        <v>750</v>
      </c>
      <c r="AC717" t="str">
        <f t="shared" si="958"/>
        <v>КЭО (маг)</v>
      </c>
      <c r="AD717" t="str">
        <f t="shared" si="955"/>
        <v>2018/2019</v>
      </c>
      <c r="AE717">
        <f t="shared" si="959"/>
        <v>28.3</v>
      </c>
      <c r="AF717">
        <f t="shared" si="960"/>
        <v>3.7733333333333334E-2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R717">
        <f t="shared" si="967"/>
        <v>0</v>
      </c>
      <c r="BS717">
        <f t="shared" si="967"/>
        <v>3.7733333333333334E-2</v>
      </c>
      <c r="BT717">
        <f t="shared" si="967"/>
        <v>0</v>
      </c>
      <c r="BU717">
        <f t="shared" si="967"/>
        <v>0</v>
      </c>
      <c r="BV717">
        <f t="shared" si="967"/>
        <v>0</v>
      </c>
      <c r="BW717">
        <f t="shared" si="967"/>
        <v>0</v>
      </c>
      <c r="BX717">
        <f t="shared" si="967"/>
        <v>0</v>
      </c>
      <c r="BY717">
        <f t="shared" si="967"/>
        <v>0</v>
      </c>
      <c r="BZ717">
        <f t="shared" si="967"/>
        <v>0</v>
      </c>
      <c r="CA717">
        <f t="shared" si="967"/>
        <v>0</v>
      </c>
      <c r="CB717">
        <f t="shared" si="968"/>
        <v>0</v>
      </c>
      <c r="CC717">
        <f t="shared" si="968"/>
        <v>0</v>
      </c>
      <c r="CD717">
        <f t="shared" si="968"/>
        <v>0</v>
      </c>
      <c r="CE717">
        <f t="shared" si="968"/>
        <v>0</v>
      </c>
      <c r="CF717">
        <f t="shared" si="968"/>
        <v>0</v>
      </c>
      <c r="CG717">
        <f t="shared" si="968"/>
        <v>0</v>
      </c>
      <c r="CH717">
        <f t="shared" si="968"/>
        <v>0</v>
      </c>
      <c r="CI717">
        <f t="shared" si="968"/>
        <v>0</v>
      </c>
      <c r="CJ717">
        <f t="shared" si="968"/>
        <v>0</v>
      </c>
      <c r="CK717">
        <f t="shared" si="968"/>
        <v>0</v>
      </c>
      <c r="CL717">
        <f t="shared" si="969"/>
        <v>0</v>
      </c>
      <c r="CM717">
        <f t="shared" si="969"/>
        <v>0</v>
      </c>
      <c r="CN717">
        <f t="shared" si="969"/>
        <v>0</v>
      </c>
      <c r="CO717">
        <f t="shared" si="969"/>
        <v>0</v>
      </c>
      <c r="CP717">
        <f t="shared" si="969"/>
        <v>0</v>
      </c>
      <c r="CQ717">
        <f t="shared" si="969"/>
        <v>0</v>
      </c>
      <c r="CR717">
        <f t="shared" si="969"/>
        <v>0</v>
      </c>
      <c r="CS717">
        <f t="shared" si="969"/>
        <v>0</v>
      </c>
      <c r="CT717">
        <f t="shared" si="969"/>
        <v>0</v>
      </c>
      <c r="CU717">
        <f t="shared" si="969"/>
        <v>0</v>
      </c>
      <c r="CV717">
        <f t="shared" si="970"/>
        <v>0</v>
      </c>
      <c r="CW717">
        <f t="shared" si="970"/>
        <v>0</v>
      </c>
      <c r="CX717">
        <f t="shared" si="970"/>
        <v>0</v>
      </c>
      <c r="CY717">
        <f t="shared" si="970"/>
        <v>0</v>
      </c>
      <c r="CZ717">
        <f t="shared" si="970"/>
        <v>0</v>
      </c>
      <c r="DA717">
        <f t="shared" si="970"/>
        <v>0</v>
      </c>
      <c r="DB717">
        <f t="shared" si="970"/>
        <v>0</v>
      </c>
      <c r="DC717">
        <f t="shared" si="970"/>
        <v>0</v>
      </c>
      <c r="DD717">
        <f t="shared" si="970"/>
        <v>0</v>
      </c>
      <c r="DE717">
        <f t="shared" si="970"/>
        <v>0</v>
      </c>
      <c r="DF717">
        <f t="shared" si="971"/>
        <v>0</v>
      </c>
      <c r="DG717">
        <f t="shared" si="971"/>
        <v>0</v>
      </c>
      <c r="DH717">
        <f t="shared" si="971"/>
        <v>0</v>
      </c>
      <c r="DI717">
        <f t="shared" si="971"/>
        <v>0</v>
      </c>
      <c r="DJ717">
        <f t="shared" si="971"/>
        <v>0</v>
      </c>
      <c r="DK717">
        <f t="shared" si="971"/>
        <v>0</v>
      </c>
      <c r="DL717">
        <f t="shared" si="971"/>
        <v>0</v>
      </c>
      <c r="DM717">
        <f t="shared" si="971"/>
        <v>0</v>
      </c>
      <c r="DN717">
        <f t="shared" si="971"/>
        <v>0</v>
      </c>
      <c r="DO717">
        <f t="shared" si="971"/>
        <v>0</v>
      </c>
      <c r="DP717">
        <f t="shared" si="972"/>
        <v>0</v>
      </c>
      <c r="DQ717">
        <f t="shared" si="972"/>
        <v>0</v>
      </c>
      <c r="DR717">
        <f t="shared" si="972"/>
        <v>0</v>
      </c>
      <c r="DS717">
        <f t="shared" si="972"/>
        <v>0</v>
      </c>
      <c r="DT717">
        <f t="shared" si="972"/>
        <v>0</v>
      </c>
      <c r="DU717">
        <f t="shared" si="972"/>
        <v>0</v>
      </c>
      <c r="DV717">
        <f t="shared" si="972"/>
        <v>0</v>
      </c>
      <c r="DW717">
        <f t="shared" si="972"/>
        <v>0</v>
      </c>
      <c r="DX717">
        <f t="shared" si="972"/>
        <v>0</v>
      </c>
      <c r="DY717">
        <f t="shared" si="972"/>
        <v>0</v>
      </c>
      <c r="DZ717">
        <f t="shared" si="973"/>
        <v>0</v>
      </c>
      <c r="EA717">
        <f t="shared" si="973"/>
        <v>0</v>
      </c>
      <c r="EB717">
        <f t="shared" si="973"/>
        <v>0</v>
      </c>
      <c r="EC717">
        <f t="shared" si="973"/>
        <v>0</v>
      </c>
      <c r="ED717">
        <f t="shared" si="973"/>
        <v>0</v>
      </c>
      <c r="EE717">
        <f t="shared" si="973"/>
        <v>0</v>
      </c>
      <c r="EF717">
        <f t="shared" si="973"/>
        <v>0</v>
      </c>
      <c r="EG717">
        <f t="shared" si="973"/>
        <v>0</v>
      </c>
      <c r="EH717">
        <f t="shared" si="973"/>
        <v>0</v>
      </c>
      <c r="EI717">
        <f t="shared" si="973"/>
        <v>0</v>
      </c>
      <c r="EJ717">
        <f t="shared" si="973"/>
        <v>0</v>
      </c>
      <c r="EK717">
        <f t="shared" si="973"/>
        <v>0</v>
      </c>
      <c r="EL717">
        <f t="shared" si="973"/>
        <v>0</v>
      </c>
      <c r="EM717">
        <f t="shared" si="973"/>
        <v>0</v>
      </c>
      <c r="EN717">
        <f t="shared" si="973"/>
        <v>0</v>
      </c>
      <c r="ER717" s="6">
        <f t="shared" si="961"/>
        <v>0</v>
      </c>
      <c r="ES717" s="6">
        <f t="shared" ref="ES717:HD720" si="976">IF(INDEX($A$1:$I$862, ROW($I717), 4) = ES$1, $AE717, 0)</f>
        <v>28.3</v>
      </c>
      <c r="ET717" s="6">
        <f t="shared" si="976"/>
        <v>0</v>
      </c>
      <c r="EU717" s="6">
        <f t="shared" si="976"/>
        <v>0</v>
      </c>
      <c r="EV717" s="6">
        <f t="shared" si="976"/>
        <v>0</v>
      </c>
      <c r="EW717" s="6">
        <f t="shared" si="976"/>
        <v>0</v>
      </c>
      <c r="EX717" s="6">
        <f t="shared" si="976"/>
        <v>0</v>
      </c>
      <c r="EY717" s="6">
        <f t="shared" si="976"/>
        <v>0</v>
      </c>
      <c r="EZ717" s="6">
        <f t="shared" si="976"/>
        <v>0</v>
      </c>
      <c r="FA717" s="6">
        <f t="shared" si="976"/>
        <v>0</v>
      </c>
      <c r="FB717" s="6">
        <f t="shared" si="976"/>
        <v>0</v>
      </c>
      <c r="FC717" s="6">
        <f t="shared" si="976"/>
        <v>0</v>
      </c>
      <c r="FD717" s="6">
        <f t="shared" si="976"/>
        <v>0</v>
      </c>
      <c r="FE717" s="6">
        <f t="shared" si="976"/>
        <v>0</v>
      </c>
      <c r="FF717" s="6">
        <f t="shared" si="976"/>
        <v>0</v>
      </c>
      <c r="FG717" s="6">
        <f t="shared" si="976"/>
        <v>0</v>
      </c>
      <c r="FH717" s="6">
        <f t="shared" si="976"/>
        <v>0</v>
      </c>
      <c r="FI717" s="6">
        <f t="shared" si="976"/>
        <v>0</v>
      </c>
      <c r="FJ717" s="6">
        <f t="shared" si="976"/>
        <v>0</v>
      </c>
      <c r="FK717" s="6">
        <f t="shared" si="976"/>
        <v>0</v>
      </c>
      <c r="FL717" s="6">
        <f t="shared" si="976"/>
        <v>0</v>
      </c>
      <c r="FM717" s="6">
        <f t="shared" si="976"/>
        <v>0</v>
      </c>
      <c r="FN717" s="6">
        <f t="shared" si="976"/>
        <v>0</v>
      </c>
      <c r="FO717" s="6">
        <f t="shared" si="976"/>
        <v>0</v>
      </c>
      <c r="FP717" s="6">
        <f t="shared" si="976"/>
        <v>0</v>
      </c>
      <c r="FQ717" s="6">
        <f t="shared" si="976"/>
        <v>0</v>
      </c>
      <c r="FR717" s="6">
        <f t="shared" si="976"/>
        <v>0</v>
      </c>
      <c r="FS717" s="6">
        <f t="shared" si="976"/>
        <v>0</v>
      </c>
      <c r="FT717" s="6">
        <f t="shared" si="976"/>
        <v>0</v>
      </c>
      <c r="FU717" s="6">
        <f t="shared" si="976"/>
        <v>0</v>
      </c>
      <c r="FV717" s="6">
        <f t="shared" si="976"/>
        <v>0</v>
      </c>
      <c r="FW717" s="6">
        <f t="shared" si="976"/>
        <v>0</v>
      </c>
      <c r="FX717" s="6">
        <f t="shared" si="976"/>
        <v>0</v>
      </c>
      <c r="FY717" s="6">
        <f t="shared" si="976"/>
        <v>0</v>
      </c>
      <c r="FZ717" s="6">
        <f t="shared" si="976"/>
        <v>0</v>
      </c>
      <c r="GA717" s="6">
        <f t="shared" si="976"/>
        <v>0</v>
      </c>
      <c r="GB717" s="6">
        <f t="shared" si="976"/>
        <v>0</v>
      </c>
      <c r="GC717" s="6">
        <f t="shared" si="976"/>
        <v>0</v>
      </c>
      <c r="GD717" s="6">
        <f t="shared" si="976"/>
        <v>0</v>
      </c>
      <c r="GE717" s="6">
        <f t="shared" si="976"/>
        <v>0</v>
      </c>
      <c r="GF717" s="6">
        <f t="shared" si="976"/>
        <v>0</v>
      </c>
      <c r="GG717" s="6">
        <f t="shared" si="976"/>
        <v>0</v>
      </c>
      <c r="GH717" s="6">
        <f t="shared" si="976"/>
        <v>0</v>
      </c>
      <c r="GI717" s="6">
        <f t="shared" si="976"/>
        <v>0</v>
      </c>
      <c r="GJ717" s="6">
        <f t="shared" si="976"/>
        <v>0</v>
      </c>
      <c r="GK717" s="6">
        <f t="shared" si="976"/>
        <v>0</v>
      </c>
      <c r="GL717" s="6">
        <f t="shared" si="976"/>
        <v>0</v>
      </c>
      <c r="GM717" s="6">
        <f t="shared" si="976"/>
        <v>0</v>
      </c>
      <c r="GN717" s="6">
        <f t="shared" si="976"/>
        <v>0</v>
      </c>
      <c r="GO717" s="6">
        <f t="shared" si="976"/>
        <v>0</v>
      </c>
      <c r="GP717" s="6">
        <f t="shared" si="976"/>
        <v>0</v>
      </c>
      <c r="GQ717" s="6">
        <f t="shared" si="976"/>
        <v>0</v>
      </c>
      <c r="GR717" s="6">
        <f t="shared" si="976"/>
        <v>0</v>
      </c>
      <c r="GS717" s="6">
        <f t="shared" si="976"/>
        <v>0</v>
      </c>
      <c r="GT717" s="6">
        <f t="shared" si="976"/>
        <v>0</v>
      </c>
      <c r="GU717" s="6">
        <f t="shared" si="976"/>
        <v>0</v>
      </c>
      <c r="GV717" s="6">
        <f t="shared" si="976"/>
        <v>0</v>
      </c>
      <c r="GW717" s="6">
        <f t="shared" si="976"/>
        <v>0</v>
      </c>
      <c r="GX717" s="6">
        <f t="shared" si="976"/>
        <v>0</v>
      </c>
      <c r="GY717" s="6">
        <f t="shared" si="976"/>
        <v>0</v>
      </c>
      <c r="GZ717" s="6">
        <f t="shared" si="976"/>
        <v>0</v>
      </c>
      <c r="HA717" s="6">
        <f t="shared" si="976"/>
        <v>0</v>
      </c>
      <c r="HB717" s="6">
        <f t="shared" si="976"/>
        <v>0</v>
      </c>
      <c r="HC717" s="6">
        <f t="shared" si="976"/>
        <v>0</v>
      </c>
      <c r="HD717" s="6">
        <f t="shared" si="976"/>
        <v>0</v>
      </c>
      <c r="HE717" s="6">
        <f t="shared" si="975"/>
        <v>0</v>
      </c>
      <c r="HF717" s="6">
        <f t="shared" si="975"/>
        <v>0</v>
      </c>
      <c r="HG717" s="6">
        <f t="shared" si="975"/>
        <v>0</v>
      </c>
      <c r="HH717" s="6">
        <f t="shared" si="975"/>
        <v>0</v>
      </c>
      <c r="HI717" s="6">
        <f t="shared" si="975"/>
        <v>0</v>
      </c>
      <c r="HJ717" s="6">
        <f t="shared" si="975"/>
        <v>0</v>
      </c>
      <c r="HK717" s="6">
        <f t="shared" si="975"/>
        <v>0</v>
      </c>
      <c r="HL717" s="6">
        <f t="shared" si="975"/>
        <v>0</v>
      </c>
      <c r="HM717" s="6">
        <f t="shared" si="975"/>
        <v>0</v>
      </c>
      <c r="HN717" s="6">
        <f t="shared" si="975"/>
        <v>0</v>
      </c>
    </row>
    <row r="718" spans="1:222" x14ac:dyDescent="0.25">
      <c r="A718">
        <v>6370</v>
      </c>
      <c r="B718">
        <v>2018</v>
      </c>
      <c r="C718" t="str">
        <v>компьютерных технологий и электронного обучения</v>
      </c>
      <c r="D718" t="str">
        <v>Авксентьева Елена Юрьевна</v>
      </c>
      <c r="E718" t="str">
        <v>кандидат педагогических наук</v>
      </c>
      <c r="F718" t="str">
        <v>доцент</v>
      </c>
      <c r="G718">
        <v>1</v>
      </c>
      <c r="H718">
        <v>17048</v>
      </c>
      <c r="I71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8">
        <v>0</v>
      </c>
      <c r="K718">
        <v>0</v>
      </c>
      <c r="L718">
        <v>0</v>
      </c>
      <c r="M718" s="16">
        <f t="shared" si="956"/>
        <v>0</v>
      </c>
      <c r="N718" s="16">
        <f t="shared" si="957"/>
        <v>5.3000000000000007</v>
      </c>
      <c r="O718" s="16">
        <f t="shared" si="962"/>
        <v>2.5</v>
      </c>
      <c r="P718" s="16">
        <f t="shared" si="963"/>
        <v>2.5</v>
      </c>
      <c r="Q718" s="16">
        <v>0</v>
      </c>
      <c r="R718" s="16">
        <v>0</v>
      </c>
      <c r="S718" s="16">
        <v>0</v>
      </c>
      <c r="T718" s="21">
        <v>0</v>
      </c>
      <c r="U718">
        <v>15</v>
      </c>
      <c r="V718">
        <v>0</v>
      </c>
      <c r="W718">
        <v>10</v>
      </c>
      <c r="X718">
        <v>1</v>
      </c>
      <c r="Y718">
        <v>1</v>
      </c>
      <c r="Z718">
        <v>0</v>
      </c>
      <c r="AA718" t="str">
        <v>осн</v>
      </c>
      <c r="AB718">
        <f t="shared" si="964"/>
        <v>800</v>
      </c>
      <c r="AC718" t="str">
        <f t="shared" si="958"/>
        <v>КЭО (маг)</v>
      </c>
      <c r="AD718" t="str">
        <f t="shared" si="955"/>
        <v>2018/2019</v>
      </c>
      <c r="AE718">
        <f t="shared" si="959"/>
        <v>25.3</v>
      </c>
      <c r="AF718">
        <f t="shared" si="960"/>
        <v>3.1625E-2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R718">
        <f t="shared" si="967"/>
        <v>0</v>
      </c>
      <c r="BS718">
        <f t="shared" si="967"/>
        <v>0</v>
      </c>
      <c r="BT718">
        <f t="shared" si="967"/>
        <v>3.1625E-2</v>
      </c>
      <c r="BU718">
        <f t="shared" si="967"/>
        <v>0</v>
      </c>
      <c r="BV718">
        <f t="shared" si="967"/>
        <v>0</v>
      </c>
      <c r="BW718">
        <f t="shared" si="967"/>
        <v>0</v>
      </c>
      <c r="BX718">
        <f t="shared" si="967"/>
        <v>0</v>
      </c>
      <c r="BY718">
        <f t="shared" si="967"/>
        <v>0</v>
      </c>
      <c r="BZ718">
        <f t="shared" si="967"/>
        <v>0</v>
      </c>
      <c r="CA718">
        <f t="shared" si="967"/>
        <v>0</v>
      </c>
      <c r="CB718">
        <f t="shared" si="968"/>
        <v>0</v>
      </c>
      <c r="CC718">
        <f t="shared" si="968"/>
        <v>0</v>
      </c>
      <c r="CD718">
        <f t="shared" si="968"/>
        <v>0</v>
      </c>
      <c r="CE718">
        <f t="shared" si="968"/>
        <v>0</v>
      </c>
      <c r="CF718">
        <f t="shared" si="968"/>
        <v>0</v>
      </c>
      <c r="CG718">
        <f t="shared" si="968"/>
        <v>0</v>
      </c>
      <c r="CH718">
        <f t="shared" si="968"/>
        <v>0</v>
      </c>
      <c r="CI718">
        <f t="shared" si="968"/>
        <v>0</v>
      </c>
      <c r="CJ718">
        <f t="shared" si="968"/>
        <v>0</v>
      </c>
      <c r="CK718">
        <f t="shared" si="968"/>
        <v>0</v>
      </c>
      <c r="CL718">
        <f t="shared" si="969"/>
        <v>0</v>
      </c>
      <c r="CM718">
        <f t="shared" si="969"/>
        <v>0</v>
      </c>
      <c r="CN718">
        <f t="shared" si="969"/>
        <v>0</v>
      </c>
      <c r="CO718">
        <f t="shared" si="969"/>
        <v>0</v>
      </c>
      <c r="CP718">
        <f t="shared" si="969"/>
        <v>0</v>
      </c>
      <c r="CQ718">
        <f t="shared" si="969"/>
        <v>0</v>
      </c>
      <c r="CR718">
        <f t="shared" si="969"/>
        <v>0</v>
      </c>
      <c r="CS718">
        <f t="shared" si="969"/>
        <v>0</v>
      </c>
      <c r="CT718">
        <f t="shared" si="969"/>
        <v>0</v>
      </c>
      <c r="CU718">
        <f t="shared" si="969"/>
        <v>0</v>
      </c>
      <c r="CV718">
        <f t="shared" si="970"/>
        <v>0</v>
      </c>
      <c r="CW718">
        <f t="shared" si="970"/>
        <v>0</v>
      </c>
      <c r="CX718">
        <f t="shared" si="970"/>
        <v>0</v>
      </c>
      <c r="CY718">
        <f t="shared" si="970"/>
        <v>0</v>
      </c>
      <c r="CZ718">
        <f t="shared" si="970"/>
        <v>0</v>
      </c>
      <c r="DA718">
        <f t="shared" si="970"/>
        <v>0</v>
      </c>
      <c r="DB718">
        <f t="shared" si="970"/>
        <v>0</v>
      </c>
      <c r="DC718">
        <f t="shared" si="970"/>
        <v>0</v>
      </c>
      <c r="DD718">
        <f t="shared" si="970"/>
        <v>0</v>
      </c>
      <c r="DE718">
        <f t="shared" si="970"/>
        <v>0</v>
      </c>
      <c r="DF718">
        <f t="shared" si="971"/>
        <v>0</v>
      </c>
      <c r="DG718">
        <f t="shared" si="971"/>
        <v>0</v>
      </c>
      <c r="DH718">
        <f t="shared" si="971"/>
        <v>0</v>
      </c>
      <c r="DI718">
        <f t="shared" si="971"/>
        <v>0</v>
      </c>
      <c r="DJ718">
        <f t="shared" si="971"/>
        <v>0</v>
      </c>
      <c r="DK718">
        <f t="shared" si="971"/>
        <v>0</v>
      </c>
      <c r="DL718">
        <f t="shared" si="971"/>
        <v>0</v>
      </c>
      <c r="DM718">
        <f t="shared" si="971"/>
        <v>0</v>
      </c>
      <c r="DN718">
        <f t="shared" si="971"/>
        <v>0</v>
      </c>
      <c r="DO718">
        <f t="shared" si="971"/>
        <v>0</v>
      </c>
      <c r="DP718">
        <f t="shared" si="972"/>
        <v>0</v>
      </c>
      <c r="DQ718">
        <f t="shared" si="972"/>
        <v>0</v>
      </c>
      <c r="DR718">
        <f t="shared" si="972"/>
        <v>0</v>
      </c>
      <c r="DS718">
        <f t="shared" si="972"/>
        <v>0</v>
      </c>
      <c r="DT718">
        <f t="shared" si="972"/>
        <v>0</v>
      </c>
      <c r="DU718">
        <f t="shared" si="972"/>
        <v>0</v>
      </c>
      <c r="DV718">
        <f t="shared" si="972"/>
        <v>0</v>
      </c>
      <c r="DW718">
        <f t="shared" si="972"/>
        <v>0</v>
      </c>
      <c r="DX718">
        <f t="shared" si="972"/>
        <v>0</v>
      </c>
      <c r="DY718">
        <f t="shared" si="972"/>
        <v>0</v>
      </c>
      <c r="DZ718">
        <f t="shared" si="973"/>
        <v>0</v>
      </c>
      <c r="EA718">
        <f t="shared" si="973"/>
        <v>0</v>
      </c>
      <c r="EB718">
        <f t="shared" si="973"/>
        <v>0</v>
      </c>
      <c r="EC718">
        <f t="shared" si="973"/>
        <v>0</v>
      </c>
      <c r="ED718">
        <f t="shared" si="973"/>
        <v>0</v>
      </c>
      <c r="EE718">
        <f t="shared" si="973"/>
        <v>0</v>
      </c>
      <c r="EF718">
        <f t="shared" si="973"/>
        <v>0</v>
      </c>
      <c r="EG718">
        <f t="shared" si="973"/>
        <v>0</v>
      </c>
      <c r="EH718">
        <f t="shared" si="973"/>
        <v>0</v>
      </c>
      <c r="EI718">
        <f t="shared" si="973"/>
        <v>0</v>
      </c>
      <c r="EJ718">
        <f t="shared" si="973"/>
        <v>0</v>
      </c>
      <c r="EK718">
        <f t="shared" si="973"/>
        <v>0</v>
      </c>
      <c r="EL718">
        <f t="shared" si="973"/>
        <v>0</v>
      </c>
      <c r="EM718">
        <f t="shared" si="973"/>
        <v>0</v>
      </c>
      <c r="EN718">
        <f t="shared" si="973"/>
        <v>0</v>
      </c>
      <c r="ER718" s="6">
        <f t="shared" si="961"/>
        <v>0</v>
      </c>
      <c r="ES718" s="6">
        <f t="shared" si="976"/>
        <v>0</v>
      </c>
      <c r="ET718" s="6">
        <f t="shared" si="976"/>
        <v>25.3</v>
      </c>
      <c r="EU718" s="6">
        <f t="shared" si="976"/>
        <v>0</v>
      </c>
      <c r="EV718" s="6">
        <f t="shared" si="976"/>
        <v>0</v>
      </c>
      <c r="EW718" s="6">
        <f t="shared" si="976"/>
        <v>0</v>
      </c>
      <c r="EX718" s="6">
        <f t="shared" si="976"/>
        <v>0</v>
      </c>
      <c r="EY718" s="6">
        <f t="shared" si="976"/>
        <v>0</v>
      </c>
      <c r="EZ718" s="6">
        <f t="shared" si="976"/>
        <v>0</v>
      </c>
      <c r="FA718" s="6">
        <f t="shared" si="976"/>
        <v>0</v>
      </c>
      <c r="FB718" s="6">
        <f t="shared" si="976"/>
        <v>0</v>
      </c>
      <c r="FC718" s="6">
        <f t="shared" si="976"/>
        <v>0</v>
      </c>
      <c r="FD718" s="6">
        <f t="shared" si="976"/>
        <v>0</v>
      </c>
      <c r="FE718" s="6">
        <f t="shared" si="976"/>
        <v>0</v>
      </c>
      <c r="FF718" s="6">
        <f t="shared" si="976"/>
        <v>0</v>
      </c>
      <c r="FG718" s="6">
        <f t="shared" si="976"/>
        <v>0</v>
      </c>
      <c r="FH718" s="6">
        <f t="shared" si="976"/>
        <v>0</v>
      </c>
      <c r="FI718" s="6">
        <f t="shared" si="976"/>
        <v>0</v>
      </c>
      <c r="FJ718" s="6">
        <f t="shared" si="976"/>
        <v>0</v>
      </c>
      <c r="FK718" s="6">
        <f t="shared" si="976"/>
        <v>0</v>
      </c>
      <c r="FL718" s="6">
        <f t="shared" si="976"/>
        <v>0</v>
      </c>
      <c r="FM718" s="6">
        <f t="shared" si="976"/>
        <v>0</v>
      </c>
      <c r="FN718" s="6">
        <f t="shared" si="976"/>
        <v>0</v>
      </c>
      <c r="FO718" s="6">
        <f t="shared" si="976"/>
        <v>0</v>
      </c>
      <c r="FP718" s="6">
        <f t="shared" si="976"/>
        <v>0</v>
      </c>
      <c r="FQ718" s="6">
        <f t="shared" si="976"/>
        <v>0</v>
      </c>
      <c r="FR718" s="6">
        <f t="shared" si="976"/>
        <v>0</v>
      </c>
      <c r="FS718" s="6">
        <f t="shared" si="976"/>
        <v>0</v>
      </c>
      <c r="FT718" s="6">
        <f t="shared" si="976"/>
        <v>0</v>
      </c>
      <c r="FU718" s="6">
        <f t="shared" si="976"/>
        <v>0</v>
      </c>
      <c r="FV718" s="6">
        <f t="shared" si="976"/>
        <v>0</v>
      </c>
      <c r="FW718" s="6">
        <f t="shared" si="976"/>
        <v>0</v>
      </c>
      <c r="FX718" s="6">
        <f t="shared" si="976"/>
        <v>0</v>
      </c>
      <c r="FY718" s="6">
        <f t="shared" si="976"/>
        <v>0</v>
      </c>
      <c r="FZ718" s="6">
        <f t="shared" si="976"/>
        <v>0</v>
      </c>
      <c r="GA718" s="6">
        <f t="shared" si="976"/>
        <v>0</v>
      </c>
      <c r="GB718" s="6">
        <f t="shared" si="976"/>
        <v>0</v>
      </c>
      <c r="GC718" s="6">
        <f t="shared" si="976"/>
        <v>0</v>
      </c>
      <c r="GD718" s="6">
        <f t="shared" si="976"/>
        <v>0</v>
      </c>
      <c r="GE718" s="6">
        <f t="shared" si="976"/>
        <v>0</v>
      </c>
      <c r="GF718" s="6">
        <f t="shared" si="976"/>
        <v>0</v>
      </c>
      <c r="GG718" s="6">
        <f t="shared" si="976"/>
        <v>0</v>
      </c>
      <c r="GH718" s="6">
        <f t="shared" si="976"/>
        <v>0</v>
      </c>
      <c r="GI718" s="6">
        <f t="shared" si="976"/>
        <v>0</v>
      </c>
      <c r="GJ718" s="6">
        <f t="shared" si="976"/>
        <v>0</v>
      </c>
      <c r="GK718" s="6">
        <f t="shared" si="976"/>
        <v>0</v>
      </c>
      <c r="GL718" s="6">
        <f t="shared" si="976"/>
        <v>0</v>
      </c>
      <c r="GM718" s="6">
        <f t="shared" si="976"/>
        <v>0</v>
      </c>
      <c r="GN718" s="6">
        <f t="shared" si="976"/>
        <v>0</v>
      </c>
      <c r="GO718" s="6">
        <f t="shared" si="976"/>
        <v>0</v>
      </c>
      <c r="GP718" s="6">
        <f t="shared" si="976"/>
        <v>0</v>
      </c>
      <c r="GQ718" s="6">
        <f t="shared" si="976"/>
        <v>0</v>
      </c>
      <c r="GR718" s="6">
        <f t="shared" si="976"/>
        <v>0</v>
      </c>
      <c r="GS718" s="6">
        <f t="shared" si="976"/>
        <v>0</v>
      </c>
      <c r="GT718" s="6">
        <f t="shared" si="976"/>
        <v>0</v>
      </c>
      <c r="GU718" s="6">
        <f t="shared" si="976"/>
        <v>0</v>
      </c>
      <c r="GV718" s="6">
        <f t="shared" si="976"/>
        <v>0</v>
      </c>
      <c r="GW718" s="6">
        <f t="shared" si="976"/>
        <v>0</v>
      </c>
      <c r="GX718" s="6">
        <f t="shared" si="976"/>
        <v>0</v>
      </c>
      <c r="GY718" s="6">
        <f t="shared" si="976"/>
        <v>0</v>
      </c>
      <c r="GZ718" s="6">
        <f t="shared" si="976"/>
        <v>0</v>
      </c>
      <c r="HA718" s="6">
        <f t="shared" si="976"/>
        <v>0</v>
      </c>
      <c r="HB718" s="6">
        <f t="shared" si="976"/>
        <v>0</v>
      </c>
      <c r="HC718" s="6">
        <f t="shared" si="976"/>
        <v>0</v>
      </c>
      <c r="HD718" s="6">
        <f t="shared" si="976"/>
        <v>0</v>
      </c>
      <c r="HE718" s="6">
        <f t="shared" si="975"/>
        <v>0</v>
      </c>
      <c r="HF718" s="6">
        <f t="shared" si="975"/>
        <v>0</v>
      </c>
      <c r="HG718" s="6">
        <f t="shared" si="975"/>
        <v>0</v>
      </c>
      <c r="HH718" s="6">
        <f t="shared" si="975"/>
        <v>0</v>
      </c>
      <c r="HI718" s="6">
        <f t="shared" si="975"/>
        <v>0</v>
      </c>
      <c r="HJ718" s="6">
        <f t="shared" si="975"/>
        <v>0</v>
      </c>
      <c r="HK718" s="6">
        <f t="shared" si="975"/>
        <v>0</v>
      </c>
      <c r="HL718" s="6">
        <f t="shared" si="975"/>
        <v>0</v>
      </c>
      <c r="HM718" s="6">
        <f t="shared" si="975"/>
        <v>0</v>
      </c>
      <c r="HN718" s="6">
        <f t="shared" si="975"/>
        <v>0</v>
      </c>
    </row>
    <row r="719" spans="1:222" x14ac:dyDescent="0.25">
      <c r="A719">
        <v>6370</v>
      </c>
      <c r="B719">
        <v>2018</v>
      </c>
      <c r="C719" t="str">
        <v>компьютерных технологий и электронного обучения</v>
      </c>
      <c r="D719" t="str">
        <v>Авксентьева Елена Юрьевна</v>
      </c>
      <c r="E719" t="str">
        <v>кандидат педагогических наук</v>
      </c>
      <c r="F719" t="str">
        <v>доцент</v>
      </c>
      <c r="G719">
        <v>1</v>
      </c>
      <c r="H719">
        <v>17048</v>
      </c>
      <c r="I71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>
        <v>0</v>
      </c>
      <c r="K719">
        <v>0</v>
      </c>
      <c r="L719">
        <v>0</v>
      </c>
      <c r="M719" s="16">
        <f t="shared" si="956"/>
        <v>0</v>
      </c>
      <c r="N719" s="16">
        <f t="shared" si="957"/>
        <v>5.3000000000000007</v>
      </c>
      <c r="O719" s="16">
        <f t="shared" si="962"/>
        <v>2.5</v>
      </c>
      <c r="P719" s="16">
        <f t="shared" si="963"/>
        <v>2.5</v>
      </c>
      <c r="Q719" s="16">
        <v>0</v>
      </c>
      <c r="R719" s="16">
        <v>0</v>
      </c>
      <c r="S719" s="16">
        <v>0</v>
      </c>
      <c r="T719" s="21">
        <v>0</v>
      </c>
      <c r="U719">
        <v>10</v>
      </c>
      <c r="V719">
        <v>0</v>
      </c>
      <c r="W719">
        <v>10</v>
      </c>
      <c r="X719">
        <v>1</v>
      </c>
      <c r="Y719">
        <v>1</v>
      </c>
      <c r="Z719">
        <v>0</v>
      </c>
      <c r="AA719" t="str">
        <v>осн</v>
      </c>
      <c r="AB719">
        <f t="shared" si="964"/>
        <v>800</v>
      </c>
      <c r="AC719" t="str">
        <f t="shared" si="958"/>
        <v>КЭО (маг)</v>
      </c>
      <c r="AD719" t="str">
        <f t="shared" si="955"/>
        <v>2018/2019</v>
      </c>
      <c r="AE719">
        <f t="shared" si="959"/>
        <v>20.3</v>
      </c>
      <c r="AF719">
        <f t="shared" si="960"/>
        <v>2.5375000000000002E-2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R719">
        <f t="shared" si="967"/>
        <v>0</v>
      </c>
      <c r="BS719">
        <f t="shared" si="967"/>
        <v>0</v>
      </c>
      <c r="BT719">
        <f t="shared" si="967"/>
        <v>2.5375000000000002E-2</v>
      </c>
      <c r="BU719">
        <f t="shared" si="967"/>
        <v>0</v>
      </c>
      <c r="BV719">
        <f t="shared" si="967"/>
        <v>0</v>
      </c>
      <c r="BW719">
        <f t="shared" si="967"/>
        <v>0</v>
      </c>
      <c r="BX719">
        <f t="shared" si="967"/>
        <v>0</v>
      </c>
      <c r="BY719">
        <f t="shared" si="967"/>
        <v>0</v>
      </c>
      <c r="BZ719">
        <f t="shared" si="967"/>
        <v>0</v>
      </c>
      <c r="CA719">
        <f t="shared" si="967"/>
        <v>0</v>
      </c>
      <c r="CB719">
        <f t="shared" si="968"/>
        <v>0</v>
      </c>
      <c r="CC719">
        <f t="shared" si="968"/>
        <v>0</v>
      </c>
      <c r="CD719">
        <f t="shared" si="968"/>
        <v>0</v>
      </c>
      <c r="CE719">
        <f t="shared" si="968"/>
        <v>0</v>
      </c>
      <c r="CF719">
        <f t="shared" si="968"/>
        <v>0</v>
      </c>
      <c r="CG719">
        <f t="shared" si="968"/>
        <v>0</v>
      </c>
      <c r="CH719">
        <f t="shared" si="968"/>
        <v>0</v>
      </c>
      <c r="CI719">
        <f t="shared" si="968"/>
        <v>0</v>
      </c>
      <c r="CJ719">
        <f t="shared" si="968"/>
        <v>0</v>
      </c>
      <c r="CK719">
        <f t="shared" si="968"/>
        <v>0</v>
      </c>
      <c r="CL719">
        <f t="shared" si="969"/>
        <v>0</v>
      </c>
      <c r="CM719">
        <f t="shared" si="969"/>
        <v>0</v>
      </c>
      <c r="CN719">
        <f t="shared" si="969"/>
        <v>0</v>
      </c>
      <c r="CO719">
        <f t="shared" si="969"/>
        <v>0</v>
      </c>
      <c r="CP719">
        <f t="shared" si="969"/>
        <v>0</v>
      </c>
      <c r="CQ719">
        <f t="shared" si="969"/>
        <v>0</v>
      </c>
      <c r="CR719">
        <f t="shared" si="969"/>
        <v>0</v>
      </c>
      <c r="CS719">
        <f t="shared" si="969"/>
        <v>0</v>
      </c>
      <c r="CT719">
        <f t="shared" si="969"/>
        <v>0</v>
      </c>
      <c r="CU719">
        <f t="shared" si="969"/>
        <v>0</v>
      </c>
      <c r="CV719">
        <f t="shared" si="970"/>
        <v>0</v>
      </c>
      <c r="CW719">
        <f t="shared" si="970"/>
        <v>0</v>
      </c>
      <c r="CX719">
        <f t="shared" si="970"/>
        <v>0</v>
      </c>
      <c r="CY719">
        <f t="shared" si="970"/>
        <v>0</v>
      </c>
      <c r="CZ719">
        <f t="shared" si="970"/>
        <v>0</v>
      </c>
      <c r="DA719">
        <f t="shared" si="970"/>
        <v>0</v>
      </c>
      <c r="DB719">
        <f t="shared" si="970"/>
        <v>0</v>
      </c>
      <c r="DC719">
        <f t="shared" si="970"/>
        <v>0</v>
      </c>
      <c r="DD719">
        <f t="shared" si="970"/>
        <v>0</v>
      </c>
      <c r="DE719">
        <f t="shared" si="970"/>
        <v>0</v>
      </c>
      <c r="DF719">
        <f t="shared" si="971"/>
        <v>0</v>
      </c>
      <c r="DG719">
        <f t="shared" si="971"/>
        <v>0</v>
      </c>
      <c r="DH719">
        <f t="shared" si="971"/>
        <v>0</v>
      </c>
      <c r="DI719">
        <f t="shared" si="971"/>
        <v>0</v>
      </c>
      <c r="DJ719">
        <f t="shared" si="971"/>
        <v>0</v>
      </c>
      <c r="DK719">
        <f t="shared" si="971"/>
        <v>0</v>
      </c>
      <c r="DL719">
        <f t="shared" si="971"/>
        <v>0</v>
      </c>
      <c r="DM719">
        <f t="shared" si="971"/>
        <v>0</v>
      </c>
      <c r="DN719">
        <f t="shared" si="971"/>
        <v>0</v>
      </c>
      <c r="DO719">
        <f t="shared" si="971"/>
        <v>0</v>
      </c>
      <c r="DP719">
        <f t="shared" si="972"/>
        <v>0</v>
      </c>
      <c r="DQ719">
        <f t="shared" si="972"/>
        <v>0</v>
      </c>
      <c r="DR719">
        <f t="shared" si="972"/>
        <v>0</v>
      </c>
      <c r="DS719">
        <f t="shared" si="972"/>
        <v>0</v>
      </c>
      <c r="DT719">
        <f t="shared" si="972"/>
        <v>0</v>
      </c>
      <c r="DU719">
        <f t="shared" si="972"/>
        <v>0</v>
      </c>
      <c r="DV719">
        <f t="shared" si="972"/>
        <v>0</v>
      </c>
      <c r="DW719">
        <f t="shared" si="972"/>
        <v>0</v>
      </c>
      <c r="DX719">
        <f t="shared" si="972"/>
        <v>0</v>
      </c>
      <c r="DY719">
        <f t="shared" si="972"/>
        <v>0</v>
      </c>
      <c r="DZ719">
        <f t="shared" si="973"/>
        <v>0</v>
      </c>
      <c r="EA719">
        <f t="shared" si="973"/>
        <v>0</v>
      </c>
      <c r="EB719">
        <f t="shared" si="973"/>
        <v>0</v>
      </c>
      <c r="EC719">
        <f t="shared" si="973"/>
        <v>0</v>
      </c>
      <c r="ED719">
        <f t="shared" si="973"/>
        <v>0</v>
      </c>
      <c r="EE719">
        <f t="shared" si="973"/>
        <v>0</v>
      </c>
      <c r="EF719">
        <f t="shared" si="973"/>
        <v>0</v>
      </c>
      <c r="EG719">
        <f t="shared" si="973"/>
        <v>0</v>
      </c>
      <c r="EH719">
        <f t="shared" si="973"/>
        <v>0</v>
      </c>
      <c r="EI719">
        <f t="shared" si="973"/>
        <v>0</v>
      </c>
      <c r="EJ719">
        <f t="shared" si="973"/>
        <v>0</v>
      </c>
      <c r="EK719">
        <f t="shared" si="973"/>
        <v>0</v>
      </c>
      <c r="EL719">
        <f t="shared" si="973"/>
        <v>0</v>
      </c>
      <c r="EM719">
        <f t="shared" si="973"/>
        <v>0</v>
      </c>
      <c r="EN719">
        <f t="shared" si="973"/>
        <v>0</v>
      </c>
      <c r="ER719" s="6">
        <f t="shared" si="961"/>
        <v>0</v>
      </c>
      <c r="ES719" s="6">
        <f t="shared" si="976"/>
        <v>0</v>
      </c>
      <c r="ET719" s="6">
        <f t="shared" si="976"/>
        <v>20.3</v>
      </c>
      <c r="EU719" s="6">
        <f t="shared" si="976"/>
        <v>0</v>
      </c>
      <c r="EV719" s="6">
        <f t="shared" si="976"/>
        <v>0</v>
      </c>
      <c r="EW719" s="6">
        <f t="shared" si="976"/>
        <v>0</v>
      </c>
      <c r="EX719" s="6">
        <f t="shared" si="976"/>
        <v>0</v>
      </c>
      <c r="EY719" s="6">
        <f t="shared" si="976"/>
        <v>0</v>
      </c>
      <c r="EZ719" s="6">
        <f t="shared" si="976"/>
        <v>0</v>
      </c>
      <c r="FA719" s="6">
        <f t="shared" si="976"/>
        <v>0</v>
      </c>
      <c r="FB719" s="6">
        <f t="shared" si="976"/>
        <v>0</v>
      </c>
      <c r="FC719" s="6">
        <f t="shared" si="976"/>
        <v>0</v>
      </c>
      <c r="FD719" s="6">
        <f t="shared" si="976"/>
        <v>0</v>
      </c>
      <c r="FE719" s="6">
        <f t="shared" si="976"/>
        <v>0</v>
      </c>
      <c r="FF719" s="6">
        <f t="shared" si="976"/>
        <v>0</v>
      </c>
      <c r="FG719" s="6">
        <f t="shared" si="976"/>
        <v>0</v>
      </c>
      <c r="FH719" s="6">
        <f t="shared" si="976"/>
        <v>0</v>
      </c>
      <c r="FI719" s="6">
        <f t="shared" si="976"/>
        <v>0</v>
      </c>
      <c r="FJ719" s="6">
        <f t="shared" si="976"/>
        <v>0</v>
      </c>
      <c r="FK719" s="6">
        <f t="shared" si="976"/>
        <v>0</v>
      </c>
      <c r="FL719" s="6">
        <f t="shared" si="976"/>
        <v>0</v>
      </c>
      <c r="FM719" s="6">
        <f t="shared" si="976"/>
        <v>0</v>
      </c>
      <c r="FN719" s="6">
        <f t="shared" si="976"/>
        <v>0</v>
      </c>
      <c r="FO719" s="6">
        <f t="shared" si="976"/>
        <v>0</v>
      </c>
      <c r="FP719" s="6">
        <f t="shared" si="976"/>
        <v>0</v>
      </c>
      <c r="FQ719" s="6">
        <f t="shared" si="976"/>
        <v>0</v>
      </c>
      <c r="FR719" s="6">
        <f t="shared" si="976"/>
        <v>0</v>
      </c>
      <c r="FS719" s="6">
        <f t="shared" si="976"/>
        <v>0</v>
      </c>
      <c r="FT719" s="6">
        <f t="shared" si="976"/>
        <v>0</v>
      </c>
      <c r="FU719" s="6">
        <f t="shared" si="976"/>
        <v>0</v>
      </c>
      <c r="FV719" s="6">
        <f t="shared" si="976"/>
        <v>0</v>
      </c>
      <c r="FW719" s="6">
        <f t="shared" si="976"/>
        <v>0</v>
      </c>
      <c r="FX719" s="6">
        <f t="shared" si="976"/>
        <v>0</v>
      </c>
      <c r="FY719" s="6">
        <f t="shared" si="976"/>
        <v>0</v>
      </c>
      <c r="FZ719" s="6">
        <f t="shared" si="976"/>
        <v>0</v>
      </c>
      <c r="GA719" s="6">
        <f t="shared" si="976"/>
        <v>0</v>
      </c>
      <c r="GB719" s="6">
        <f t="shared" si="976"/>
        <v>0</v>
      </c>
      <c r="GC719" s="6">
        <f t="shared" si="976"/>
        <v>0</v>
      </c>
      <c r="GD719" s="6">
        <f t="shared" si="976"/>
        <v>0</v>
      </c>
      <c r="GE719" s="6">
        <f t="shared" si="976"/>
        <v>0</v>
      </c>
      <c r="GF719" s="6">
        <f t="shared" si="976"/>
        <v>0</v>
      </c>
      <c r="GG719" s="6">
        <f t="shared" si="976"/>
        <v>0</v>
      </c>
      <c r="GH719" s="6">
        <f t="shared" si="976"/>
        <v>0</v>
      </c>
      <c r="GI719" s="6">
        <f t="shared" si="976"/>
        <v>0</v>
      </c>
      <c r="GJ719" s="6">
        <f t="shared" si="976"/>
        <v>0</v>
      </c>
      <c r="GK719" s="6">
        <f t="shared" si="976"/>
        <v>0</v>
      </c>
      <c r="GL719" s="6">
        <f t="shared" si="976"/>
        <v>0</v>
      </c>
      <c r="GM719" s="6">
        <f t="shared" si="976"/>
        <v>0</v>
      </c>
      <c r="GN719" s="6">
        <f t="shared" si="976"/>
        <v>0</v>
      </c>
      <c r="GO719" s="6">
        <f t="shared" si="976"/>
        <v>0</v>
      </c>
      <c r="GP719" s="6">
        <f t="shared" si="976"/>
        <v>0</v>
      </c>
      <c r="GQ719" s="6">
        <f t="shared" si="976"/>
        <v>0</v>
      </c>
      <c r="GR719" s="6">
        <f t="shared" si="976"/>
        <v>0</v>
      </c>
      <c r="GS719" s="6">
        <f t="shared" si="976"/>
        <v>0</v>
      </c>
      <c r="GT719" s="6">
        <f t="shared" si="976"/>
        <v>0</v>
      </c>
      <c r="GU719" s="6">
        <f t="shared" si="976"/>
        <v>0</v>
      </c>
      <c r="GV719" s="6">
        <f t="shared" si="976"/>
        <v>0</v>
      </c>
      <c r="GW719" s="6">
        <f t="shared" si="976"/>
        <v>0</v>
      </c>
      <c r="GX719" s="6">
        <f t="shared" si="976"/>
        <v>0</v>
      </c>
      <c r="GY719" s="6">
        <f t="shared" si="976"/>
        <v>0</v>
      </c>
      <c r="GZ719" s="6">
        <f t="shared" si="976"/>
        <v>0</v>
      </c>
      <c r="HA719" s="6">
        <f t="shared" si="976"/>
        <v>0</v>
      </c>
      <c r="HB719" s="6">
        <f t="shared" si="976"/>
        <v>0</v>
      </c>
      <c r="HC719" s="6">
        <f t="shared" si="976"/>
        <v>0</v>
      </c>
      <c r="HD719" s="6">
        <f t="shared" si="976"/>
        <v>0</v>
      </c>
      <c r="HE719" s="6">
        <f t="shared" si="975"/>
        <v>0</v>
      </c>
      <c r="HF719" s="6">
        <f t="shared" si="975"/>
        <v>0</v>
      </c>
      <c r="HG719" s="6">
        <f t="shared" si="975"/>
        <v>0</v>
      </c>
      <c r="HH719" s="6">
        <f t="shared" si="975"/>
        <v>0</v>
      </c>
      <c r="HI719" s="6">
        <f t="shared" si="975"/>
        <v>0</v>
      </c>
      <c r="HJ719" s="6">
        <f t="shared" si="975"/>
        <v>0</v>
      </c>
      <c r="HK719" s="6">
        <f t="shared" si="975"/>
        <v>0</v>
      </c>
      <c r="HL719" s="6">
        <f t="shared" si="975"/>
        <v>0</v>
      </c>
      <c r="HM719" s="6">
        <f t="shared" si="975"/>
        <v>0</v>
      </c>
      <c r="HN719" s="6">
        <f t="shared" si="975"/>
        <v>0</v>
      </c>
    </row>
    <row r="720" spans="1:222" x14ac:dyDescent="0.25">
      <c r="A720">
        <v>6370</v>
      </c>
      <c r="B720">
        <v>2018</v>
      </c>
      <c r="C720" t="str">
        <v>компьютерных технологий и электронного обучения</v>
      </c>
      <c r="D720" t="str">
        <v>Авксентьева Елена Юрьевна</v>
      </c>
      <c r="E720" t="str">
        <v>кандидат педагогических наук</v>
      </c>
      <c r="F720" t="str">
        <v>доцент</v>
      </c>
      <c r="G720">
        <v>1</v>
      </c>
      <c r="H720">
        <v>17048</v>
      </c>
      <c r="I720" t="str">
        <v>Руководство ВКР (магистерская диссертация)</v>
      </c>
      <c r="J720">
        <v>0</v>
      </c>
      <c r="K720">
        <v>0</v>
      </c>
      <c r="L720">
        <v>0</v>
      </c>
      <c r="M720" s="16">
        <f t="shared" si="956"/>
        <v>0</v>
      </c>
      <c r="N720" s="16">
        <f t="shared" si="957"/>
        <v>5.3000000000000007</v>
      </c>
      <c r="O720" s="16">
        <f t="shared" si="962"/>
        <v>2.5</v>
      </c>
      <c r="P720" s="16">
        <f t="shared" si="963"/>
        <v>2.5</v>
      </c>
      <c r="Q720" s="16">
        <v>0</v>
      </c>
      <c r="R720" s="16">
        <v>0</v>
      </c>
      <c r="S720" s="16">
        <v>0</v>
      </c>
      <c r="T720" s="21">
        <v>0</v>
      </c>
      <c r="U720">
        <v>0</v>
      </c>
      <c r="V720">
        <v>36</v>
      </c>
      <c r="W720">
        <v>10</v>
      </c>
      <c r="X720">
        <v>1</v>
      </c>
      <c r="Y720">
        <v>1</v>
      </c>
      <c r="Z720">
        <v>0</v>
      </c>
      <c r="AA720" t="str">
        <v>осн</v>
      </c>
      <c r="AB720">
        <f t="shared" si="964"/>
        <v>800</v>
      </c>
      <c r="AC720" t="str">
        <f t="shared" si="958"/>
        <v>КЭО (маг)</v>
      </c>
      <c r="AD720" t="str">
        <f t="shared" si="955"/>
        <v>2018/2019</v>
      </c>
      <c r="AE720">
        <f t="shared" si="959"/>
        <v>46.3</v>
      </c>
      <c r="AF720">
        <f t="shared" si="960"/>
        <v>5.7874999999999996E-2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R720">
        <f t="shared" si="967"/>
        <v>0</v>
      </c>
      <c r="BS720">
        <f t="shared" si="967"/>
        <v>0</v>
      </c>
      <c r="BT720">
        <f t="shared" si="967"/>
        <v>5.7874999999999996E-2</v>
      </c>
      <c r="BU720">
        <f t="shared" si="967"/>
        <v>0</v>
      </c>
      <c r="BV720">
        <f t="shared" si="967"/>
        <v>0</v>
      </c>
      <c r="BW720">
        <f t="shared" si="967"/>
        <v>0</v>
      </c>
      <c r="BX720">
        <f t="shared" si="967"/>
        <v>0</v>
      </c>
      <c r="BY720">
        <f t="shared" si="967"/>
        <v>0</v>
      </c>
      <c r="BZ720">
        <f t="shared" si="967"/>
        <v>0</v>
      </c>
      <c r="CA720">
        <f t="shared" si="967"/>
        <v>0</v>
      </c>
      <c r="CB720">
        <f t="shared" si="968"/>
        <v>0</v>
      </c>
      <c r="CC720">
        <f t="shared" si="968"/>
        <v>0</v>
      </c>
      <c r="CD720">
        <f t="shared" si="968"/>
        <v>0</v>
      </c>
      <c r="CE720">
        <f t="shared" si="968"/>
        <v>0</v>
      </c>
      <c r="CF720">
        <f t="shared" si="968"/>
        <v>0</v>
      </c>
      <c r="CG720">
        <f t="shared" si="968"/>
        <v>0</v>
      </c>
      <c r="CH720">
        <f t="shared" si="968"/>
        <v>0</v>
      </c>
      <c r="CI720">
        <f t="shared" si="968"/>
        <v>0</v>
      </c>
      <c r="CJ720">
        <f t="shared" si="968"/>
        <v>0</v>
      </c>
      <c r="CK720">
        <f t="shared" si="968"/>
        <v>0</v>
      </c>
      <c r="CL720">
        <f t="shared" si="969"/>
        <v>0</v>
      </c>
      <c r="CM720">
        <f t="shared" si="969"/>
        <v>0</v>
      </c>
      <c r="CN720">
        <f t="shared" si="969"/>
        <v>0</v>
      </c>
      <c r="CO720">
        <f t="shared" si="969"/>
        <v>0</v>
      </c>
      <c r="CP720">
        <f t="shared" si="969"/>
        <v>0</v>
      </c>
      <c r="CQ720">
        <f t="shared" si="969"/>
        <v>0</v>
      </c>
      <c r="CR720">
        <f t="shared" si="969"/>
        <v>0</v>
      </c>
      <c r="CS720">
        <f t="shared" si="969"/>
        <v>0</v>
      </c>
      <c r="CT720">
        <f t="shared" si="969"/>
        <v>0</v>
      </c>
      <c r="CU720">
        <f t="shared" si="969"/>
        <v>0</v>
      </c>
      <c r="CV720">
        <f t="shared" si="970"/>
        <v>0</v>
      </c>
      <c r="CW720">
        <f t="shared" si="970"/>
        <v>0</v>
      </c>
      <c r="CX720">
        <f t="shared" si="970"/>
        <v>0</v>
      </c>
      <c r="CY720">
        <f t="shared" si="970"/>
        <v>0</v>
      </c>
      <c r="CZ720">
        <f t="shared" si="970"/>
        <v>0</v>
      </c>
      <c r="DA720">
        <f t="shared" si="970"/>
        <v>0</v>
      </c>
      <c r="DB720">
        <f t="shared" si="970"/>
        <v>0</v>
      </c>
      <c r="DC720">
        <f t="shared" si="970"/>
        <v>0</v>
      </c>
      <c r="DD720">
        <f t="shared" si="970"/>
        <v>0</v>
      </c>
      <c r="DE720">
        <f t="shared" si="970"/>
        <v>0</v>
      </c>
      <c r="DF720">
        <f t="shared" si="971"/>
        <v>0</v>
      </c>
      <c r="DG720">
        <f t="shared" si="971"/>
        <v>0</v>
      </c>
      <c r="DH720">
        <f t="shared" si="971"/>
        <v>0</v>
      </c>
      <c r="DI720">
        <f t="shared" si="971"/>
        <v>0</v>
      </c>
      <c r="DJ720">
        <f t="shared" si="971"/>
        <v>0</v>
      </c>
      <c r="DK720">
        <f t="shared" si="971"/>
        <v>0</v>
      </c>
      <c r="DL720">
        <f t="shared" si="971"/>
        <v>0</v>
      </c>
      <c r="DM720">
        <f t="shared" si="971"/>
        <v>0</v>
      </c>
      <c r="DN720">
        <f t="shared" si="971"/>
        <v>0</v>
      </c>
      <c r="DO720">
        <f t="shared" si="971"/>
        <v>0</v>
      </c>
      <c r="DP720">
        <f t="shared" si="972"/>
        <v>0</v>
      </c>
      <c r="DQ720">
        <f t="shared" si="972"/>
        <v>0</v>
      </c>
      <c r="DR720">
        <f t="shared" si="972"/>
        <v>0</v>
      </c>
      <c r="DS720">
        <f t="shared" si="972"/>
        <v>0</v>
      </c>
      <c r="DT720">
        <f t="shared" si="972"/>
        <v>0</v>
      </c>
      <c r="DU720">
        <f t="shared" si="972"/>
        <v>0</v>
      </c>
      <c r="DV720">
        <f t="shared" si="972"/>
        <v>0</v>
      </c>
      <c r="DW720">
        <f t="shared" si="972"/>
        <v>0</v>
      </c>
      <c r="DX720">
        <f t="shared" si="972"/>
        <v>0</v>
      </c>
      <c r="DY720">
        <f t="shared" si="972"/>
        <v>0</v>
      </c>
      <c r="DZ720">
        <f t="shared" si="973"/>
        <v>0</v>
      </c>
      <c r="EA720">
        <f t="shared" si="973"/>
        <v>0</v>
      </c>
      <c r="EB720">
        <f t="shared" si="973"/>
        <v>0</v>
      </c>
      <c r="EC720">
        <f t="shared" si="973"/>
        <v>0</v>
      </c>
      <c r="ED720">
        <f t="shared" si="973"/>
        <v>0</v>
      </c>
      <c r="EE720">
        <f t="shared" si="973"/>
        <v>0</v>
      </c>
      <c r="EF720">
        <f t="shared" si="973"/>
        <v>0</v>
      </c>
      <c r="EG720">
        <f t="shared" si="973"/>
        <v>0</v>
      </c>
      <c r="EH720">
        <f t="shared" si="973"/>
        <v>0</v>
      </c>
      <c r="EI720">
        <f t="shared" si="973"/>
        <v>0</v>
      </c>
      <c r="EJ720">
        <f t="shared" si="973"/>
        <v>0</v>
      </c>
      <c r="EK720">
        <f t="shared" si="973"/>
        <v>0</v>
      </c>
      <c r="EL720">
        <f t="shared" si="973"/>
        <v>0</v>
      </c>
      <c r="EM720">
        <f t="shared" si="973"/>
        <v>0</v>
      </c>
      <c r="EN720">
        <f t="shared" si="973"/>
        <v>0</v>
      </c>
      <c r="ER720" s="6">
        <f t="shared" si="961"/>
        <v>0</v>
      </c>
      <c r="ES720" s="6">
        <f t="shared" si="976"/>
        <v>0</v>
      </c>
      <c r="ET720" s="6">
        <f t="shared" si="976"/>
        <v>46.3</v>
      </c>
      <c r="EU720" s="6">
        <f t="shared" si="976"/>
        <v>0</v>
      </c>
      <c r="EV720" s="6">
        <f t="shared" si="976"/>
        <v>0</v>
      </c>
      <c r="EW720" s="6">
        <f t="shared" si="976"/>
        <v>0</v>
      </c>
      <c r="EX720" s="6">
        <f t="shared" si="976"/>
        <v>0</v>
      </c>
      <c r="EY720" s="6">
        <f t="shared" si="976"/>
        <v>0</v>
      </c>
      <c r="EZ720" s="6">
        <f t="shared" si="976"/>
        <v>0</v>
      </c>
      <c r="FA720" s="6">
        <f t="shared" si="976"/>
        <v>0</v>
      </c>
      <c r="FB720" s="6">
        <f t="shared" si="976"/>
        <v>0</v>
      </c>
      <c r="FC720" s="6">
        <f t="shared" si="976"/>
        <v>0</v>
      </c>
      <c r="FD720" s="6">
        <f t="shared" si="976"/>
        <v>0</v>
      </c>
      <c r="FE720" s="6">
        <f t="shared" si="976"/>
        <v>0</v>
      </c>
      <c r="FF720" s="6">
        <f t="shared" si="976"/>
        <v>0</v>
      </c>
      <c r="FG720" s="6">
        <f t="shared" si="976"/>
        <v>0</v>
      </c>
      <c r="FH720" s="6">
        <f t="shared" si="976"/>
        <v>0</v>
      </c>
      <c r="FI720" s="6">
        <f t="shared" si="976"/>
        <v>0</v>
      </c>
      <c r="FJ720" s="6">
        <f t="shared" si="976"/>
        <v>0</v>
      </c>
      <c r="FK720" s="6">
        <f t="shared" si="976"/>
        <v>0</v>
      </c>
      <c r="FL720" s="6">
        <f t="shared" si="976"/>
        <v>0</v>
      </c>
      <c r="FM720" s="6">
        <f t="shared" si="976"/>
        <v>0</v>
      </c>
      <c r="FN720" s="6">
        <f t="shared" si="976"/>
        <v>0</v>
      </c>
      <c r="FO720" s="6">
        <f t="shared" si="976"/>
        <v>0</v>
      </c>
      <c r="FP720" s="6">
        <f t="shared" si="976"/>
        <v>0</v>
      </c>
      <c r="FQ720" s="6">
        <f t="shared" si="976"/>
        <v>0</v>
      </c>
      <c r="FR720" s="6">
        <f t="shared" si="976"/>
        <v>0</v>
      </c>
      <c r="FS720" s="6">
        <f t="shared" si="976"/>
        <v>0</v>
      </c>
      <c r="FT720" s="6">
        <f t="shared" si="976"/>
        <v>0</v>
      </c>
      <c r="FU720" s="6">
        <f t="shared" si="976"/>
        <v>0</v>
      </c>
      <c r="FV720" s="6">
        <f t="shared" si="976"/>
        <v>0</v>
      </c>
      <c r="FW720" s="6">
        <f t="shared" si="976"/>
        <v>0</v>
      </c>
      <c r="FX720" s="6">
        <f t="shared" si="976"/>
        <v>0</v>
      </c>
      <c r="FY720" s="6">
        <f t="shared" si="976"/>
        <v>0</v>
      </c>
      <c r="FZ720" s="6">
        <f t="shared" si="976"/>
        <v>0</v>
      </c>
      <c r="GA720" s="6">
        <f t="shared" si="976"/>
        <v>0</v>
      </c>
      <c r="GB720" s="6">
        <f t="shared" si="976"/>
        <v>0</v>
      </c>
      <c r="GC720" s="6">
        <f t="shared" si="976"/>
        <v>0</v>
      </c>
      <c r="GD720" s="6">
        <f t="shared" si="976"/>
        <v>0</v>
      </c>
      <c r="GE720" s="6">
        <f t="shared" si="976"/>
        <v>0</v>
      </c>
      <c r="GF720" s="6">
        <f t="shared" si="976"/>
        <v>0</v>
      </c>
      <c r="GG720" s="6">
        <f t="shared" si="976"/>
        <v>0</v>
      </c>
      <c r="GH720" s="6">
        <f t="shared" si="976"/>
        <v>0</v>
      </c>
      <c r="GI720" s="6">
        <f t="shared" si="976"/>
        <v>0</v>
      </c>
      <c r="GJ720" s="6">
        <f t="shared" si="976"/>
        <v>0</v>
      </c>
      <c r="GK720" s="6">
        <f t="shared" si="976"/>
        <v>0</v>
      </c>
      <c r="GL720" s="6">
        <f t="shared" si="976"/>
        <v>0</v>
      </c>
      <c r="GM720" s="6">
        <f t="shared" si="976"/>
        <v>0</v>
      </c>
      <c r="GN720" s="6">
        <f t="shared" si="976"/>
        <v>0</v>
      </c>
      <c r="GO720" s="6">
        <f t="shared" si="976"/>
        <v>0</v>
      </c>
      <c r="GP720" s="6">
        <f t="shared" si="976"/>
        <v>0</v>
      </c>
      <c r="GQ720" s="6">
        <f t="shared" si="976"/>
        <v>0</v>
      </c>
      <c r="GR720" s="6">
        <f t="shared" si="976"/>
        <v>0</v>
      </c>
      <c r="GS720" s="6">
        <f t="shared" si="976"/>
        <v>0</v>
      </c>
      <c r="GT720" s="6">
        <f t="shared" si="976"/>
        <v>0</v>
      </c>
      <c r="GU720" s="6">
        <f t="shared" si="976"/>
        <v>0</v>
      </c>
      <c r="GV720" s="6">
        <f t="shared" si="976"/>
        <v>0</v>
      </c>
      <c r="GW720" s="6">
        <f t="shared" si="976"/>
        <v>0</v>
      </c>
      <c r="GX720" s="6">
        <f t="shared" si="976"/>
        <v>0</v>
      </c>
      <c r="GY720" s="6">
        <f t="shared" si="976"/>
        <v>0</v>
      </c>
      <c r="GZ720" s="6">
        <f t="shared" si="976"/>
        <v>0</v>
      </c>
      <c r="HA720" s="6">
        <f t="shared" si="976"/>
        <v>0</v>
      </c>
      <c r="HB720" s="6">
        <f t="shared" si="976"/>
        <v>0</v>
      </c>
      <c r="HC720" s="6">
        <f t="shared" si="976"/>
        <v>0</v>
      </c>
      <c r="HD720" s="6">
        <f t="shared" ref="HD720:HN723" si="977">IF(INDEX($A$1:$I$862, ROW($I720), 4) = HD$1, $AE720, 0)</f>
        <v>0</v>
      </c>
      <c r="HE720" s="6">
        <f t="shared" si="977"/>
        <v>0</v>
      </c>
      <c r="HF720" s="6">
        <f t="shared" si="977"/>
        <v>0</v>
      </c>
      <c r="HG720" s="6">
        <f t="shared" si="977"/>
        <v>0</v>
      </c>
      <c r="HH720" s="6">
        <f t="shared" si="977"/>
        <v>0</v>
      </c>
      <c r="HI720" s="6">
        <f t="shared" si="977"/>
        <v>0</v>
      </c>
      <c r="HJ720" s="6">
        <f t="shared" si="977"/>
        <v>0</v>
      </c>
      <c r="HK720" s="6">
        <f t="shared" si="977"/>
        <v>0</v>
      </c>
      <c r="HL720" s="6">
        <f t="shared" si="977"/>
        <v>0</v>
      </c>
      <c r="HM720" s="6">
        <f t="shared" si="977"/>
        <v>0</v>
      </c>
      <c r="HN720" s="6">
        <f t="shared" si="977"/>
        <v>0</v>
      </c>
    </row>
    <row r="721" spans="1:222" x14ac:dyDescent="0.25">
      <c r="A721">
        <v>6370</v>
      </c>
      <c r="B721">
        <v>2018</v>
      </c>
      <c r="C721" t="str">
        <v>компьютерных технологий и электронного обучения</v>
      </c>
      <c r="D721" t="str">
        <v>Аксютин Павел Александрович</v>
      </c>
      <c r="E721" t="str">
        <v>нет</v>
      </c>
      <c r="F721" t="str">
        <v>ассистент</v>
      </c>
      <c r="G721">
        <v>0.25</v>
      </c>
      <c r="H721">
        <v>17048</v>
      </c>
      <c r="I721" t="str">
        <v>Модуль "Профессиональная коммуникация". Информационные технологии в профессиональной деятельности</v>
      </c>
      <c r="J721">
        <v>0</v>
      </c>
      <c r="K721">
        <v>12</v>
      </c>
      <c r="L721">
        <v>12</v>
      </c>
      <c r="M721" s="16">
        <f t="shared" si="956"/>
        <v>3</v>
      </c>
      <c r="N721" s="16">
        <f t="shared" si="957"/>
        <v>5.3000000000000007</v>
      </c>
      <c r="O721" s="16">
        <f t="shared" si="962"/>
        <v>2.5</v>
      </c>
      <c r="P721" s="16">
        <f t="shared" si="963"/>
        <v>2.5</v>
      </c>
      <c r="Q721" s="16">
        <v>0</v>
      </c>
      <c r="R721" s="16">
        <v>0</v>
      </c>
      <c r="S721" s="16">
        <v>0</v>
      </c>
      <c r="T721" s="21">
        <v>0</v>
      </c>
      <c r="U721">
        <v>0</v>
      </c>
      <c r="V721">
        <v>0</v>
      </c>
      <c r="W721">
        <v>10</v>
      </c>
      <c r="X721">
        <v>1</v>
      </c>
      <c r="Y721">
        <v>1</v>
      </c>
      <c r="Z721">
        <v>0</v>
      </c>
      <c r="AA721" t="str">
        <v>доп</v>
      </c>
      <c r="AB721">
        <f t="shared" si="964"/>
        <v>900</v>
      </c>
      <c r="AC721" t="str">
        <f t="shared" si="958"/>
        <v>КЭО (маг)</v>
      </c>
      <c r="AD721" t="str">
        <f t="shared" si="955"/>
        <v>2018/2019</v>
      </c>
      <c r="AE721">
        <f t="shared" si="959"/>
        <v>37.299999999999997</v>
      </c>
      <c r="AF721">
        <f t="shared" si="960"/>
        <v>4.1444444444444443E-2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R721">
        <f t="shared" si="967"/>
        <v>0</v>
      </c>
      <c r="BS721">
        <f t="shared" si="967"/>
        <v>0</v>
      </c>
      <c r="BT721">
        <f t="shared" si="967"/>
        <v>0</v>
      </c>
      <c r="BU721">
        <f t="shared" si="967"/>
        <v>0</v>
      </c>
      <c r="BV721">
        <f t="shared" si="967"/>
        <v>4.1444444444444443E-2</v>
      </c>
      <c r="BW721">
        <f t="shared" si="967"/>
        <v>0</v>
      </c>
      <c r="BX721">
        <f t="shared" si="967"/>
        <v>0</v>
      </c>
      <c r="BY721">
        <f t="shared" si="967"/>
        <v>0</v>
      </c>
      <c r="BZ721">
        <f t="shared" si="967"/>
        <v>0</v>
      </c>
      <c r="CA721">
        <f t="shared" si="967"/>
        <v>0</v>
      </c>
      <c r="CB721">
        <f t="shared" si="968"/>
        <v>0</v>
      </c>
      <c r="CC721">
        <f t="shared" si="968"/>
        <v>0</v>
      </c>
      <c r="CD721">
        <f t="shared" si="968"/>
        <v>0</v>
      </c>
      <c r="CE721">
        <f t="shared" si="968"/>
        <v>0</v>
      </c>
      <c r="CF721">
        <f t="shared" si="968"/>
        <v>0</v>
      </c>
      <c r="CG721">
        <f t="shared" si="968"/>
        <v>0</v>
      </c>
      <c r="CH721">
        <f t="shared" si="968"/>
        <v>0</v>
      </c>
      <c r="CI721">
        <f t="shared" si="968"/>
        <v>0</v>
      </c>
      <c r="CJ721">
        <f t="shared" si="968"/>
        <v>0</v>
      </c>
      <c r="CK721">
        <f t="shared" si="968"/>
        <v>0</v>
      </c>
      <c r="CL721">
        <f t="shared" si="969"/>
        <v>0</v>
      </c>
      <c r="CM721">
        <f t="shared" si="969"/>
        <v>0</v>
      </c>
      <c r="CN721">
        <f t="shared" si="969"/>
        <v>0</v>
      </c>
      <c r="CO721">
        <f t="shared" si="969"/>
        <v>0</v>
      </c>
      <c r="CP721">
        <f t="shared" si="969"/>
        <v>0</v>
      </c>
      <c r="CQ721">
        <f t="shared" si="969"/>
        <v>0</v>
      </c>
      <c r="CR721">
        <f t="shared" si="969"/>
        <v>0</v>
      </c>
      <c r="CS721">
        <f t="shared" si="969"/>
        <v>0</v>
      </c>
      <c r="CT721">
        <f t="shared" si="969"/>
        <v>0</v>
      </c>
      <c r="CU721">
        <f t="shared" si="969"/>
        <v>0</v>
      </c>
      <c r="CV721">
        <f t="shared" si="970"/>
        <v>0</v>
      </c>
      <c r="CW721">
        <f t="shared" si="970"/>
        <v>0</v>
      </c>
      <c r="CX721">
        <f t="shared" si="970"/>
        <v>0</v>
      </c>
      <c r="CY721">
        <f t="shared" si="970"/>
        <v>0</v>
      </c>
      <c r="CZ721">
        <f t="shared" si="970"/>
        <v>0</v>
      </c>
      <c r="DA721">
        <f t="shared" si="970"/>
        <v>0</v>
      </c>
      <c r="DB721">
        <f t="shared" si="970"/>
        <v>0</v>
      </c>
      <c r="DC721">
        <f t="shared" si="970"/>
        <v>0</v>
      </c>
      <c r="DD721">
        <f t="shared" si="970"/>
        <v>0</v>
      </c>
      <c r="DE721">
        <f t="shared" si="970"/>
        <v>0</v>
      </c>
      <c r="DF721">
        <f t="shared" si="971"/>
        <v>0</v>
      </c>
      <c r="DG721">
        <f t="shared" si="971"/>
        <v>0</v>
      </c>
      <c r="DH721">
        <f t="shared" si="971"/>
        <v>0</v>
      </c>
      <c r="DI721">
        <f t="shared" si="971"/>
        <v>0</v>
      </c>
      <c r="DJ721">
        <f t="shared" si="971"/>
        <v>0</v>
      </c>
      <c r="DK721">
        <f t="shared" si="971"/>
        <v>0</v>
      </c>
      <c r="DL721">
        <f t="shared" si="971"/>
        <v>0</v>
      </c>
      <c r="DM721">
        <f t="shared" si="971"/>
        <v>0</v>
      </c>
      <c r="DN721">
        <f t="shared" si="971"/>
        <v>0</v>
      </c>
      <c r="DO721">
        <f t="shared" si="971"/>
        <v>0</v>
      </c>
      <c r="DP721">
        <f t="shared" si="972"/>
        <v>0</v>
      </c>
      <c r="DQ721">
        <f t="shared" si="972"/>
        <v>0</v>
      </c>
      <c r="DR721">
        <f t="shared" si="972"/>
        <v>0</v>
      </c>
      <c r="DS721">
        <f t="shared" si="972"/>
        <v>0</v>
      </c>
      <c r="DT721">
        <f t="shared" si="972"/>
        <v>0</v>
      </c>
      <c r="DU721">
        <f t="shared" si="972"/>
        <v>0</v>
      </c>
      <c r="DV721">
        <f t="shared" si="972"/>
        <v>0</v>
      </c>
      <c r="DW721">
        <f t="shared" si="972"/>
        <v>0</v>
      </c>
      <c r="DX721">
        <f t="shared" si="972"/>
        <v>0</v>
      </c>
      <c r="DY721">
        <f t="shared" si="972"/>
        <v>0</v>
      </c>
      <c r="DZ721">
        <f t="shared" si="973"/>
        <v>0</v>
      </c>
      <c r="EA721">
        <f t="shared" si="973"/>
        <v>0</v>
      </c>
      <c r="EB721">
        <f t="shared" si="973"/>
        <v>0</v>
      </c>
      <c r="EC721">
        <f t="shared" si="973"/>
        <v>0</v>
      </c>
      <c r="ED721">
        <f t="shared" si="973"/>
        <v>0</v>
      </c>
      <c r="EE721">
        <f t="shared" si="973"/>
        <v>0</v>
      </c>
      <c r="EF721">
        <f t="shared" si="973"/>
        <v>0</v>
      </c>
      <c r="EG721">
        <f t="shared" si="973"/>
        <v>0</v>
      </c>
      <c r="EH721">
        <f t="shared" si="973"/>
        <v>0</v>
      </c>
      <c r="EI721">
        <f t="shared" si="973"/>
        <v>0</v>
      </c>
      <c r="EJ721">
        <f t="shared" si="973"/>
        <v>0</v>
      </c>
      <c r="EK721">
        <f t="shared" si="973"/>
        <v>0</v>
      </c>
      <c r="EL721">
        <f t="shared" si="973"/>
        <v>0</v>
      </c>
      <c r="EM721">
        <f t="shared" si="973"/>
        <v>0</v>
      </c>
      <c r="EN721">
        <f t="shared" si="973"/>
        <v>0</v>
      </c>
      <c r="ER721" s="6">
        <f t="shared" si="961"/>
        <v>0</v>
      </c>
      <c r="ES721" s="6">
        <f t="shared" ref="ES721:HD724" si="978">IF(INDEX($A$1:$I$862, ROW($I721), 4) = ES$1, $AE721, 0)</f>
        <v>0</v>
      </c>
      <c r="ET721" s="6">
        <f t="shared" si="978"/>
        <v>0</v>
      </c>
      <c r="EU721" s="6">
        <f t="shared" si="978"/>
        <v>0</v>
      </c>
      <c r="EV721" s="6">
        <f t="shared" si="978"/>
        <v>37.299999999999997</v>
      </c>
      <c r="EW721" s="6">
        <f t="shared" si="978"/>
        <v>0</v>
      </c>
      <c r="EX721" s="6">
        <f t="shared" si="978"/>
        <v>0</v>
      </c>
      <c r="EY721" s="6">
        <f t="shared" si="978"/>
        <v>0</v>
      </c>
      <c r="EZ721" s="6">
        <f t="shared" si="978"/>
        <v>0</v>
      </c>
      <c r="FA721" s="6">
        <f t="shared" si="978"/>
        <v>0</v>
      </c>
      <c r="FB721" s="6">
        <f t="shared" si="978"/>
        <v>0</v>
      </c>
      <c r="FC721" s="6">
        <f t="shared" si="978"/>
        <v>0</v>
      </c>
      <c r="FD721" s="6">
        <f t="shared" si="978"/>
        <v>0</v>
      </c>
      <c r="FE721" s="6">
        <f t="shared" si="978"/>
        <v>0</v>
      </c>
      <c r="FF721" s="6">
        <f t="shared" si="978"/>
        <v>0</v>
      </c>
      <c r="FG721" s="6">
        <f t="shared" si="978"/>
        <v>0</v>
      </c>
      <c r="FH721" s="6">
        <f t="shared" si="978"/>
        <v>0</v>
      </c>
      <c r="FI721" s="6">
        <f t="shared" si="978"/>
        <v>0</v>
      </c>
      <c r="FJ721" s="6">
        <f t="shared" si="978"/>
        <v>0</v>
      </c>
      <c r="FK721" s="6">
        <f t="shared" si="978"/>
        <v>0</v>
      </c>
      <c r="FL721" s="6">
        <f t="shared" si="978"/>
        <v>0</v>
      </c>
      <c r="FM721" s="6">
        <f t="shared" si="978"/>
        <v>0</v>
      </c>
      <c r="FN721" s="6">
        <f t="shared" si="978"/>
        <v>0</v>
      </c>
      <c r="FO721" s="6">
        <f t="shared" si="978"/>
        <v>0</v>
      </c>
      <c r="FP721" s="6">
        <f t="shared" si="978"/>
        <v>0</v>
      </c>
      <c r="FQ721" s="6">
        <f t="shared" si="978"/>
        <v>0</v>
      </c>
      <c r="FR721" s="6">
        <f t="shared" si="978"/>
        <v>0</v>
      </c>
      <c r="FS721" s="6">
        <f t="shared" si="978"/>
        <v>0</v>
      </c>
      <c r="FT721" s="6">
        <f t="shared" si="978"/>
        <v>0</v>
      </c>
      <c r="FU721" s="6">
        <f t="shared" si="978"/>
        <v>0</v>
      </c>
      <c r="FV721" s="6">
        <f t="shared" si="978"/>
        <v>0</v>
      </c>
      <c r="FW721" s="6">
        <f t="shared" si="978"/>
        <v>0</v>
      </c>
      <c r="FX721" s="6">
        <f t="shared" si="978"/>
        <v>0</v>
      </c>
      <c r="FY721" s="6">
        <f t="shared" si="978"/>
        <v>0</v>
      </c>
      <c r="FZ721" s="6">
        <f t="shared" si="978"/>
        <v>0</v>
      </c>
      <c r="GA721" s="6">
        <f t="shared" si="978"/>
        <v>0</v>
      </c>
      <c r="GB721" s="6">
        <f t="shared" si="978"/>
        <v>0</v>
      </c>
      <c r="GC721" s="6">
        <f t="shared" si="978"/>
        <v>0</v>
      </c>
      <c r="GD721" s="6">
        <f t="shared" si="978"/>
        <v>0</v>
      </c>
      <c r="GE721" s="6">
        <f t="shared" si="978"/>
        <v>0</v>
      </c>
      <c r="GF721" s="6">
        <f t="shared" si="978"/>
        <v>0</v>
      </c>
      <c r="GG721" s="6">
        <f t="shared" si="978"/>
        <v>0</v>
      </c>
      <c r="GH721" s="6">
        <f t="shared" si="978"/>
        <v>0</v>
      </c>
      <c r="GI721" s="6">
        <f t="shared" si="978"/>
        <v>0</v>
      </c>
      <c r="GJ721" s="6">
        <f t="shared" si="978"/>
        <v>0</v>
      </c>
      <c r="GK721" s="6">
        <f t="shared" si="978"/>
        <v>0</v>
      </c>
      <c r="GL721" s="6">
        <f t="shared" si="978"/>
        <v>0</v>
      </c>
      <c r="GM721" s="6">
        <f t="shared" si="978"/>
        <v>0</v>
      </c>
      <c r="GN721" s="6">
        <f t="shared" si="978"/>
        <v>0</v>
      </c>
      <c r="GO721" s="6">
        <f t="shared" si="978"/>
        <v>0</v>
      </c>
      <c r="GP721" s="6">
        <f t="shared" si="978"/>
        <v>0</v>
      </c>
      <c r="GQ721" s="6">
        <f t="shared" si="978"/>
        <v>0</v>
      </c>
      <c r="GR721" s="6">
        <f t="shared" si="978"/>
        <v>0</v>
      </c>
      <c r="GS721" s="6">
        <f t="shared" si="978"/>
        <v>0</v>
      </c>
      <c r="GT721" s="6">
        <f t="shared" si="978"/>
        <v>0</v>
      </c>
      <c r="GU721" s="6">
        <f t="shared" si="978"/>
        <v>0</v>
      </c>
      <c r="GV721" s="6">
        <f t="shared" si="978"/>
        <v>0</v>
      </c>
      <c r="GW721" s="6">
        <f t="shared" si="978"/>
        <v>0</v>
      </c>
      <c r="GX721" s="6">
        <f t="shared" si="978"/>
        <v>0</v>
      </c>
      <c r="GY721" s="6">
        <f t="shared" si="978"/>
        <v>0</v>
      </c>
      <c r="GZ721" s="6">
        <f t="shared" si="978"/>
        <v>0</v>
      </c>
      <c r="HA721" s="6">
        <f t="shared" si="978"/>
        <v>0</v>
      </c>
      <c r="HB721" s="6">
        <f t="shared" si="978"/>
        <v>0</v>
      </c>
      <c r="HC721" s="6">
        <f t="shared" si="978"/>
        <v>0</v>
      </c>
      <c r="HD721" s="6">
        <f t="shared" si="978"/>
        <v>0</v>
      </c>
      <c r="HE721" s="6">
        <f t="shared" si="977"/>
        <v>0</v>
      </c>
      <c r="HF721" s="6">
        <f t="shared" si="977"/>
        <v>0</v>
      </c>
      <c r="HG721" s="6">
        <f t="shared" si="977"/>
        <v>0</v>
      </c>
      <c r="HH721" s="6">
        <f t="shared" si="977"/>
        <v>0</v>
      </c>
      <c r="HI721" s="6">
        <f t="shared" si="977"/>
        <v>0</v>
      </c>
      <c r="HJ721" s="6">
        <f t="shared" si="977"/>
        <v>0</v>
      </c>
      <c r="HK721" s="6">
        <f t="shared" si="977"/>
        <v>0</v>
      </c>
      <c r="HL721" s="6">
        <f t="shared" si="977"/>
        <v>0</v>
      </c>
      <c r="HM721" s="6">
        <f t="shared" si="977"/>
        <v>0</v>
      </c>
      <c r="HN721" s="6">
        <f t="shared" si="977"/>
        <v>0</v>
      </c>
    </row>
    <row r="722" spans="1:222" x14ac:dyDescent="0.25">
      <c r="A722">
        <v>6370</v>
      </c>
      <c r="B722">
        <v>2018</v>
      </c>
      <c r="C722" t="str">
        <v>компьютерных технологий и электронного обучения</v>
      </c>
      <c r="D722" t="str">
        <v>Аксютин Павел Александрович</v>
      </c>
      <c r="E722" t="str">
        <v>нет</v>
      </c>
      <c r="F722" t="str">
        <v>ассистент</v>
      </c>
      <c r="G722">
        <v>0.25</v>
      </c>
      <c r="H722">
        <v>17048</v>
      </c>
      <c r="I722" t="str">
        <v>Модуль "Теория и практика корпоративного электронного обучения". Организация и модели корпоративного обучения</v>
      </c>
      <c r="J722">
        <v>0</v>
      </c>
      <c r="K722">
        <v>6</v>
      </c>
      <c r="L722">
        <v>0</v>
      </c>
      <c r="M722" s="16">
        <f t="shared" si="956"/>
        <v>1</v>
      </c>
      <c r="N722" s="16">
        <f t="shared" si="957"/>
        <v>5.3000000000000007</v>
      </c>
      <c r="O722" s="16">
        <f t="shared" si="962"/>
        <v>2.5</v>
      </c>
      <c r="P722" s="16">
        <f t="shared" si="963"/>
        <v>2.5</v>
      </c>
      <c r="Q722" s="16">
        <v>0</v>
      </c>
      <c r="R722" s="16">
        <v>0</v>
      </c>
      <c r="S722" s="16">
        <v>0</v>
      </c>
      <c r="T722" s="21">
        <v>0</v>
      </c>
      <c r="U722">
        <v>0</v>
      </c>
      <c r="V722">
        <v>0</v>
      </c>
      <c r="W722">
        <v>10</v>
      </c>
      <c r="X722">
        <v>1</v>
      </c>
      <c r="Y722">
        <v>1</v>
      </c>
      <c r="Z722">
        <v>0</v>
      </c>
      <c r="AA722" t="str">
        <v>осн</v>
      </c>
      <c r="AB722">
        <f t="shared" si="964"/>
        <v>900</v>
      </c>
      <c r="AC722" t="str">
        <f t="shared" si="958"/>
        <v>КЭО (маг)</v>
      </c>
      <c r="AD722" t="str">
        <f t="shared" si="955"/>
        <v>2018/2019</v>
      </c>
      <c r="AE722">
        <f t="shared" si="959"/>
        <v>17.3</v>
      </c>
      <c r="AF722">
        <f t="shared" si="960"/>
        <v>1.9222222222222224E-2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R722">
        <f t="shared" si="967"/>
        <v>0</v>
      </c>
      <c r="BS722">
        <f t="shared" si="967"/>
        <v>0</v>
      </c>
      <c r="BT722">
        <f t="shared" si="967"/>
        <v>0</v>
      </c>
      <c r="BU722">
        <f t="shared" si="967"/>
        <v>0</v>
      </c>
      <c r="BV722">
        <f t="shared" si="967"/>
        <v>1.9222222222222224E-2</v>
      </c>
      <c r="BW722">
        <f t="shared" si="967"/>
        <v>0</v>
      </c>
      <c r="BX722">
        <f t="shared" si="967"/>
        <v>0</v>
      </c>
      <c r="BY722">
        <f t="shared" si="967"/>
        <v>0</v>
      </c>
      <c r="BZ722">
        <f t="shared" si="967"/>
        <v>0</v>
      </c>
      <c r="CA722">
        <f t="shared" si="967"/>
        <v>0</v>
      </c>
      <c r="CB722">
        <f t="shared" si="968"/>
        <v>0</v>
      </c>
      <c r="CC722">
        <f t="shared" si="968"/>
        <v>0</v>
      </c>
      <c r="CD722">
        <f t="shared" si="968"/>
        <v>0</v>
      </c>
      <c r="CE722">
        <f t="shared" si="968"/>
        <v>0</v>
      </c>
      <c r="CF722">
        <f t="shared" si="968"/>
        <v>0</v>
      </c>
      <c r="CG722">
        <f t="shared" si="968"/>
        <v>0</v>
      </c>
      <c r="CH722">
        <f t="shared" si="968"/>
        <v>0</v>
      </c>
      <c r="CI722">
        <f t="shared" si="968"/>
        <v>0</v>
      </c>
      <c r="CJ722">
        <f t="shared" si="968"/>
        <v>0</v>
      </c>
      <c r="CK722">
        <f t="shared" si="968"/>
        <v>0</v>
      </c>
      <c r="CL722">
        <f t="shared" si="969"/>
        <v>0</v>
      </c>
      <c r="CM722">
        <f t="shared" si="969"/>
        <v>0</v>
      </c>
      <c r="CN722">
        <f t="shared" si="969"/>
        <v>0</v>
      </c>
      <c r="CO722">
        <f t="shared" si="969"/>
        <v>0</v>
      </c>
      <c r="CP722">
        <f t="shared" si="969"/>
        <v>0</v>
      </c>
      <c r="CQ722">
        <f t="shared" si="969"/>
        <v>0</v>
      </c>
      <c r="CR722">
        <f t="shared" si="969"/>
        <v>0</v>
      </c>
      <c r="CS722">
        <f t="shared" si="969"/>
        <v>0</v>
      </c>
      <c r="CT722">
        <f t="shared" si="969"/>
        <v>0</v>
      </c>
      <c r="CU722">
        <f t="shared" si="969"/>
        <v>0</v>
      </c>
      <c r="CV722">
        <f t="shared" si="970"/>
        <v>0</v>
      </c>
      <c r="CW722">
        <f t="shared" si="970"/>
        <v>0</v>
      </c>
      <c r="CX722">
        <f t="shared" si="970"/>
        <v>0</v>
      </c>
      <c r="CY722">
        <f t="shared" si="970"/>
        <v>0</v>
      </c>
      <c r="CZ722">
        <f t="shared" si="970"/>
        <v>0</v>
      </c>
      <c r="DA722">
        <f t="shared" si="970"/>
        <v>0</v>
      </c>
      <c r="DB722">
        <f t="shared" si="970"/>
        <v>0</v>
      </c>
      <c r="DC722">
        <f t="shared" si="970"/>
        <v>0</v>
      </c>
      <c r="DD722">
        <f t="shared" si="970"/>
        <v>0</v>
      </c>
      <c r="DE722">
        <f t="shared" si="970"/>
        <v>0</v>
      </c>
      <c r="DF722">
        <f t="shared" si="971"/>
        <v>0</v>
      </c>
      <c r="DG722">
        <f t="shared" si="971"/>
        <v>0</v>
      </c>
      <c r="DH722">
        <f t="shared" si="971"/>
        <v>0</v>
      </c>
      <c r="DI722">
        <f t="shared" si="971"/>
        <v>0</v>
      </c>
      <c r="DJ722">
        <f t="shared" si="971"/>
        <v>0</v>
      </c>
      <c r="DK722">
        <f t="shared" si="971"/>
        <v>0</v>
      </c>
      <c r="DL722">
        <f t="shared" si="971"/>
        <v>0</v>
      </c>
      <c r="DM722">
        <f t="shared" si="971"/>
        <v>0</v>
      </c>
      <c r="DN722">
        <f t="shared" si="971"/>
        <v>0</v>
      </c>
      <c r="DO722">
        <f t="shared" si="971"/>
        <v>0</v>
      </c>
      <c r="DP722">
        <f t="shared" si="972"/>
        <v>0</v>
      </c>
      <c r="DQ722">
        <f t="shared" si="972"/>
        <v>0</v>
      </c>
      <c r="DR722">
        <f t="shared" si="972"/>
        <v>0</v>
      </c>
      <c r="DS722">
        <f t="shared" si="972"/>
        <v>0</v>
      </c>
      <c r="DT722">
        <f t="shared" si="972"/>
        <v>0</v>
      </c>
      <c r="DU722">
        <f t="shared" si="972"/>
        <v>0</v>
      </c>
      <c r="DV722">
        <f t="shared" si="972"/>
        <v>0</v>
      </c>
      <c r="DW722">
        <f t="shared" si="972"/>
        <v>0</v>
      </c>
      <c r="DX722">
        <f t="shared" si="972"/>
        <v>0</v>
      </c>
      <c r="DY722">
        <f t="shared" si="972"/>
        <v>0</v>
      </c>
      <c r="DZ722">
        <f t="shared" si="973"/>
        <v>0</v>
      </c>
      <c r="EA722">
        <f t="shared" si="973"/>
        <v>0</v>
      </c>
      <c r="EB722">
        <f t="shared" si="973"/>
        <v>0</v>
      </c>
      <c r="EC722">
        <f t="shared" si="973"/>
        <v>0</v>
      </c>
      <c r="ED722">
        <f t="shared" si="973"/>
        <v>0</v>
      </c>
      <c r="EE722">
        <f t="shared" si="973"/>
        <v>0</v>
      </c>
      <c r="EF722">
        <f t="shared" si="973"/>
        <v>0</v>
      </c>
      <c r="EG722">
        <f t="shared" si="973"/>
        <v>0</v>
      </c>
      <c r="EH722">
        <f t="shared" si="973"/>
        <v>0</v>
      </c>
      <c r="EI722">
        <f t="shared" si="973"/>
        <v>0</v>
      </c>
      <c r="EJ722">
        <f t="shared" si="973"/>
        <v>0</v>
      </c>
      <c r="EK722">
        <f t="shared" si="973"/>
        <v>0</v>
      </c>
      <c r="EL722">
        <f t="shared" si="973"/>
        <v>0</v>
      </c>
      <c r="EM722">
        <f t="shared" si="973"/>
        <v>0</v>
      </c>
      <c r="EN722">
        <f t="shared" si="973"/>
        <v>0</v>
      </c>
      <c r="ER722" s="6">
        <f t="shared" si="961"/>
        <v>0</v>
      </c>
      <c r="ES722" s="6">
        <f t="shared" si="978"/>
        <v>0</v>
      </c>
      <c r="ET722" s="6">
        <f t="shared" si="978"/>
        <v>0</v>
      </c>
      <c r="EU722" s="6">
        <f t="shared" si="978"/>
        <v>0</v>
      </c>
      <c r="EV722" s="6">
        <f t="shared" si="978"/>
        <v>17.3</v>
      </c>
      <c r="EW722" s="6">
        <f t="shared" si="978"/>
        <v>0</v>
      </c>
      <c r="EX722" s="6">
        <f t="shared" si="978"/>
        <v>0</v>
      </c>
      <c r="EY722" s="6">
        <f t="shared" si="978"/>
        <v>0</v>
      </c>
      <c r="EZ722" s="6">
        <f t="shared" si="978"/>
        <v>0</v>
      </c>
      <c r="FA722" s="6">
        <f t="shared" si="978"/>
        <v>0</v>
      </c>
      <c r="FB722" s="6">
        <f t="shared" si="978"/>
        <v>0</v>
      </c>
      <c r="FC722" s="6">
        <f t="shared" si="978"/>
        <v>0</v>
      </c>
      <c r="FD722" s="6">
        <f t="shared" si="978"/>
        <v>0</v>
      </c>
      <c r="FE722" s="6">
        <f t="shared" si="978"/>
        <v>0</v>
      </c>
      <c r="FF722" s="6">
        <f t="shared" si="978"/>
        <v>0</v>
      </c>
      <c r="FG722" s="6">
        <f t="shared" si="978"/>
        <v>0</v>
      </c>
      <c r="FH722" s="6">
        <f t="shared" si="978"/>
        <v>0</v>
      </c>
      <c r="FI722" s="6">
        <f t="shared" si="978"/>
        <v>0</v>
      </c>
      <c r="FJ722" s="6">
        <f t="shared" si="978"/>
        <v>0</v>
      </c>
      <c r="FK722" s="6">
        <f t="shared" si="978"/>
        <v>0</v>
      </c>
      <c r="FL722" s="6">
        <f t="shared" si="978"/>
        <v>0</v>
      </c>
      <c r="FM722" s="6">
        <f t="shared" si="978"/>
        <v>0</v>
      </c>
      <c r="FN722" s="6">
        <f t="shared" si="978"/>
        <v>0</v>
      </c>
      <c r="FO722" s="6">
        <f t="shared" si="978"/>
        <v>0</v>
      </c>
      <c r="FP722" s="6">
        <f t="shared" si="978"/>
        <v>0</v>
      </c>
      <c r="FQ722" s="6">
        <f t="shared" si="978"/>
        <v>0</v>
      </c>
      <c r="FR722" s="6">
        <f t="shared" si="978"/>
        <v>0</v>
      </c>
      <c r="FS722" s="6">
        <f t="shared" si="978"/>
        <v>0</v>
      </c>
      <c r="FT722" s="6">
        <f t="shared" si="978"/>
        <v>0</v>
      </c>
      <c r="FU722" s="6">
        <f t="shared" si="978"/>
        <v>0</v>
      </c>
      <c r="FV722" s="6">
        <f t="shared" si="978"/>
        <v>0</v>
      </c>
      <c r="FW722" s="6">
        <f t="shared" si="978"/>
        <v>0</v>
      </c>
      <c r="FX722" s="6">
        <f t="shared" si="978"/>
        <v>0</v>
      </c>
      <c r="FY722" s="6">
        <f t="shared" si="978"/>
        <v>0</v>
      </c>
      <c r="FZ722" s="6">
        <f t="shared" si="978"/>
        <v>0</v>
      </c>
      <c r="GA722" s="6">
        <f t="shared" si="978"/>
        <v>0</v>
      </c>
      <c r="GB722" s="6">
        <f t="shared" si="978"/>
        <v>0</v>
      </c>
      <c r="GC722" s="6">
        <f t="shared" si="978"/>
        <v>0</v>
      </c>
      <c r="GD722" s="6">
        <f t="shared" si="978"/>
        <v>0</v>
      </c>
      <c r="GE722" s="6">
        <f t="shared" si="978"/>
        <v>0</v>
      </c>
      <c r="GF722" s="6">
        <f t="shared" si="978"/>
        <v>0</v>
      </c>
      <c r="GG722" s="6">
        <f t="shared" si="978"/>
        <v>0</v>
      </c>
      <c r="GH722" s="6">
        <f t="shared" si="978"/>
        <v>0</v>
      </c>
      <c r="GI722" s="6">
        <f t="shared" si="978"/>
        <v>0</v>
      </c>
      <c r="GJ722" s="6">
        <f t="shared" si="978"/>
        <v>0</v>
      </c>
      <c r="GK722" s="6">
        <f t="shared" si="978"/>
        <v>0</v>
      </c>
      <c r="GL722" s="6">
        <f t="shared" si="978"/>
        <v>0</v>
      </c>
      <c r="GM722" s="6">
        <f t="shared" si="978"/>
        <v>0</v>
      </c>
      <c r="GN722" s="6">
        <f t="shared" si="978"/>
        <v>0</v>
      </c>
      <c r="GO722" s="6">
        <f t="shared" si="978"/>
        <v>0</v>
      </c>
      <c r="GP722" s="6">
        <f t="shared" si="978"/>
        <v>0</v>
      </c>
      <c r="GQ722" s="6">
        <f t="shared" si="978"/>
        <v>0</v>
      </c>
      <c r="GR722" s="6">
        <f t="shared" si="978"/>
        <v>0</v>
      </c>
      <c r="GS722" s="6">
        <f t="shared" si="978"/>
        <v>0</v>
      </c>
      <c r="GT722" s="6">
        <f t="shared" si="978"/>
        <v>0</v>
      </c>
      <c r="GU722" s="6">
        <f t="shared" si="978"/>
        <v>0</v>
      </c>
      <c r="GV722" s="6">
        <f t="shared" si="978"/>
        <v>0</v>
      </c>
      <c r="GW722" s="6">
        <f t="shared" si="978"/>
        <v>0</v>
      </c>
      <c r="GX722" s="6">
        <f t="shared" si="978"/>
        <v>0</v>
      </c>
      <c r="GY722" s="6">
        <f t="shared" si="978"/>
        <v>0</v>
      </c>
      <c r="GZ722" s="6">
        <f t="shared" si="978"/>
        <v>0</v>
      </c>
      <c r="HA722" s="6">
        <f t="shared" si="978"/>
        <v>0</v>
      </c>
      <c r="HB722" s="6">
        <f t="shared" si="978"/>
        <v>0</v>
      </c>
      <c r="HC722" s="6">
        <f t="shared" si="978"/>
        <v>0</v>
      </c>
      <c r="HD722" s="6">
        <f t="shared" si="978"/>
        <v>0</v>
      </c>
      <c r="HE722" s="6">
        <f t="shared" si="977"/>
        <v>0</v>
      </c>
      <c r="HF722" s="6">
        <f t="shared" si="977"/>
        <v>0</v>
      </c>
      <c r="HG722" s="6">
        <f t="shared" si="977"/>
        <v>0</v>
      </c>
      <c r="HH722" s="6">
        <f t="shared" si="977"/>
        <v>0</v>
      </c>
      <c r="HI722" s="6">
        <f t="shared" si="977"/>
        <v>0</v>
      </c>
      <c r="HJ722" s="6">
        <f t="shared" si="977"/>
        <v>0</v>
      </c>
      <c r="HK722" s="6">
        <f t="shared" si="977"/>
        <v>0</v>
      </c>
      <c r="HL722" s="6">
        <f t="shared" si="977"/>
        <v>0</v>
      </c>
      <c r="HM722" s="6">
        <f t="shared" si="977"/>
        <v>0</v>
      </c>
      <c r="HN722" s="6">
        <f t="shared" si="977"/>
        <v>0</v>
      </c>
    </row>
    <row r="723" spans="1:222" x14ac:dyDescent="0.25">
      <c r="A723">
        <v>6370</v>
      </c>
      <c r="B723">
        <v>2018</v>
      </c>
      <c r="C723" t="str">
        <v>компьютерных технологий и электронного обучения</v>
      </c>
      <c r="D723" t="str">
        <v>Атаян Ануш Михайловна</v>
      </c>
      <c r="E723" t="str">
        <v>кандидат педагогических наук</v>
      </c>
      <c r="F723" t="str">
        <v>доцент</v>
      </c>
      <c r="G723">
        <v>1</v>
      </c>
      <c r="H723">
        <v>17048</v>
      </c>
      <c r="I7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23">
        <v>0</v>
      </c>
      <c r="K723">
        <v>0</v>
      </c>
      <c r="L723">
        <v>0</v>
      </c>
      <c r="M723" s="16">
        <f t="shared" si="956"/>
        <v>0</v>
      </c>
      <c r="N723" s="16">
        <f t="shared" si="957"/>
        <v>5.3000000000000007</v>
      </c>
      <c r="O723" s="16">
        <f t="shared" si="962"/>
        <v>2.5</v>
      </c>
      <c r="P723" s="16">
        <f t="shared" si="963"/>
        <v>2.5</v>
      </c>
      <c r="Q723" s="16">
        <v>0</v>
      </c>
      <c r="R723" s="16">
        <v>0</v>
      </c>
      <c r="S723" s="16">
        <v>0</v>
      </c>
      <c r="T723" s="21">
        <v>0</v>
      </c>
      <c r="U723">
        <v>8</v>
      </c>
      <c r="V723">
        <v>0</v>
      </c>
      <c r="W723">
        <v>10</v>
      </c>
      <c r="X723">
        <v>1</v>
      </c>
      <c r="Y723">
        <v>1</v>
      </c>
      <c r="Z723">
        <v>0</v>
      </c>
      <c r="AA723" t="str">
        <v>осн</v>
      </c>
      <c r="AB723">
        <f t="shared" si="964"/>
        <v>800</v>
      </c>
      <c r="AC723" t="str">
        <f t="shared" si="958"/>
        <v>КЭО (маг)</v>
      </c>
      <c r="AD723" t="str">
        <f t="shared" si="955"/>
        <v>2018/2019</v>
      </c>
      <c r="AE723">
        <f t="shared" si="959"/>
        <v>18.3</v>
      </c>
      <c r="AF723">
        <f t="shared" si="960"/>
        <v>2.2875E-2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R723">
        <f t="shared" ref="BR723:CA732" si="979">IF(INDEX($A$1:$I$862, ROW($I723), 4) = BR$1, $AF723, 0)</f>
        <v>0</v>
      </c>
      <c r="BS723">
        <f t="shared" si="979"/>
        <v>0</v>
      </c>
      <c r="BT723">
        <f t="shared" si="979"/>
        <v>0</v>
      </c>
      <c r="BU723">
        <f t="shared" si="979"/>
        <v>0</v>
      </c>
      <c r="BV723">
        <f t="shared" si="979"/>
        <v>0</v>
      </c>
      <c r="BW723">
        <f t="shared" si="979"/>
        <v>2.2875E-2</v>
      </c>
      <c r="BX723">
        <f t="shared" si="979"/>
        <v>0</v>
      </c>
      <c r="BY723">
        <f t="shared" si="979"/>
        <v>0</v>
      </c>
      <c r="BZ723">
        <f t="shared" si="979"/>
        <v>0</v>
      </c>
      <c r="CA723">
        <f t="shared" si="979"/>
        <v>0</v>
      </c>
      <c r="CB723">
        <f t="shared" ref="CB723:CK732" si="980">IF(INDEX($A$1:$I$862, ROW($I723), 4) = CB$1, $AF723, 0)</f>
        <v>0</v>
      </c>
      <c r="CC723">
        <f t="shared" si="980"/>
        <v>0</v>
      </c>
      <c r="CD723">
        <f t="shared" si="980"/>
        <v>0</v>
      </c>
      <c r="CE723">
        <f t="shared" si="980"/>
        <v>0</v>
      </c>
      <c r="CF723">
        <f t="shared" si="980"/>
        <v>0</v>
      </c>
      <c r="CG723">
        <f t="shared" si="980"/>
        <v>0</v>
      </c>
      <c r="CH723">
        <f t="shared" si="980"/>
        <v>0</v>
      </c>
      <c r="CI723">
        <f t="shared" si="980"/>
        <v>0</v>
      </c>
      <c r="CJ723">
        <f t="shared" si="980"/>
        <v>0</v>
      </c>
      <c r="CK723">
        <f t="shared" si="980"/>
        <v>0</v>
      </c>
      <c r="CL723">
        <f t="shared" ref="CL723:CU732" si="981">IF(INDEX($A$1:$I$862, ROW($I723), 4) = CL$1, $AF723, 0)</f>
        <v>0</v>
      </c>
      <c r="CM723">
        <f t="shared" si="981"/>
        <v>0</v>
      </c>
      <c r="CN723">
        <f t="shared" si="981"/>
        <v>0</v>
      </c>
      <c r="CO723">
        <f t="shared" si="981"/>
        <v>0</v>
      </c>
      <c r="CP723">
        <f t="shared" si="981"/>
        <v>0</v>
      </c>
      <c r="CQ723">
        <f t="shared" si="981"/>
        <v>0</v>
      </c>
      <c r="CR723">
        <f t="shared" si="981"/>
        <v>0</v>
      </c>
      <c r="CS723">
        <f t="shared" si="981"/>
        <v>0</v>
      </c>
      <c r="CT723">
        <f t="shared" si="981"/>
        <v>0</v>
      </c>
      <c r="CU723">
        <f t="shared" si="981"/>
        <v>0</v>
      </c>
      <c r="CV723">
        <f t="shared" ref="CV723:DE732" si="982">IF(INDEX($A$1:$I$862, ROW($I723), 4) = CV$1, $AF723, 0)</f>
        <v>0</v>
      </c>
      <c r="CW723">
        <f t="shared" si="982"/>
        <v>0</v>
      </c>
      <c r="CX723">
        <f t="shared" si="982"/>
        <v>0</v>
      </c>
      <c r="CY723">
        <f t="shared" si="982"/>
        <v>0</v>
      </c>
      <c r="CZ723">
        <f t="shared" si="982"/>
        <v>0</v>
      </c>
      <c r="DA723">
        <f t="shared" si="982"/>
        <v>0</v>
      </c>
      <c r="DB723">
        <f t="shared" si="982"/>
        <v>0</v>
      </c>
      <c r="DC723">
        <f t="shared" si="982"/>
        <v>0</v>
      </c>
      <c r="DD723">
        <f t="shared" si="982"/>
        <v>0</v>
      </c>
      <c r="DE723">
        <f t="shared" si="982"/>
        <v>0</v>
      </c>
      <c r="DF723">
        <f t="shared" ref="DF723:DO732" si="983">IF(INDEX($A$1:$I$862, ROW($I723), 4) = DF$1, $AF723, 0)</f>
        <v>0</v>
      </c>
      <c r="DG723">
        <f t="shared" si="983"/>
        <v>0</v>
      </c>
      <c r="DH723">
        <f t="shared" si="983"/>
        <v>0</v>
      </c>
      <c r="DI723">
        <f t="shared" si="983"/>
        <v>0</v>
      </c>
      <c r="DJ723">
        <f t="shared" si="983"/>
        <v>0</v>
      </c>
      <c r="DK723">
        <f t="shared" si="983"/>
        <v>0</v>
      </c>
      <c r="DL723">
        <f t="shared" si="983"/>
        <v>0</v>
      </c>
      <c r="DM723">
        <f t="shared" si="983"/>
        <v>0</v>
      </c>
      <c r="DN723">
        <f t="shared" si="983"/>
        <v>0</v>
      </c>
      <c r="DO723">
        <f t="shared" si="983"/>
        <v>0</v>
      </c>
      <c r="DP723">
        <f t="shared" ref="DP723:DY732" si="984">IF(INDEX($A$1:$I$862, ROW($I723), 4) = DP$1, $AF723, 0)</f>
        <v>0</v>
      </c>
      <c r="DQ723">
        <f t="shared" si="984"/>
        <v>0</v>
      </c>
      <c r="DR723">
        <f t="shared" si="984"/>
        <v>0</v>
      </c>
      <c r="DS723">
        <f t="shared" si="984"/>
        <v>0</v>
      </c>
      <c r="DT723">
        <f t="shared" si="984"/>
        <v>0</v>
      </c>
      <c r="DU723">
        <f t="shared" si="984"/>
        <v>0</v>
      </c>
      <c r="DV723">
        <f t="shared" si="984"/>
        <v>0</v>
      </c>
      <c r="DW723">
        <f t="shared" si="984"/>
        <v>0</v>
      </c>
      <c r="DX723">
        <f t="shared" si="984"/>
        <v>0</v>
      </c>
      <c r="DY723">
        <f t="shared" si="984"/>
        <v>0</v>
      </c>
      <c r="DZ723">
        <f t="shared" ref="DZ723:EN732" si="985">IF(INDEX($A$1:$I$862, ROW($I723), 4) = DZ$1, $AF723, 0)</f>
        <v>0</v>
      </c>
      <c r="EA723">
        <f t="shared" si="985"/>
        <v>0</v>
      </c>
      <c r="EB723">
        <f t="shared" si="985"/>
        <v>0</v>
      </c>
      <c r="EC723">
        <f t="shared" si="985"/>
        <v>0</v>
      </c>
      <c r="ED723">
        <f t="shared" si="985"/>
        <v>0</v>
      </c>
      <c r="EE723">
        <f t="shared" si="985"/>
        <v>0</v>
      </c>
      <c r="EF723">
        <f t="shared" si="985"/>
        <v>0</v>
      </c>
      <c r="EG723">
        <f t="shared" si="985"/>
        <v>0</v>
      </c>
      <c r="EH723">
        <f t="shared" si="985"/>
        <v>0</v>
      </c>
      <c r="EI723">
        <f t="shared" si="985"/>
        <v>0</v>
      </c>
      <c r="EJ723">
        <f t="shared" si="985"/>
        <v>0</v>
      </c>
      <c r="EK723">
        <f t="shared" si="985"/>
        <v>0</v>
      </c>
      <c r="EL723">
        <f t="shared" si="985"/>
        <v>0</v>
      </c>
      <c r="EM723">
        <f t="shared" si="985"/>
        <v>0</v>
      </c>
      <c r="EN723">
        <f t="shared" si="985"/>
        <v>0</v>
      </c>
      <c r="ER723" s="6">
        <f t="shared" si="961"/>
        <v>0</v>
      </c>
      <c r="ES723" s="6">
        <f t="shared" si="978"/>
        <v>0</v>
      </c>
      <c r="ET723" s="6">
        <f t="shared" si="978"/>
        <v>0</v>
      </c>
      <c r="EU723" s="6">
        <f t="shared" si="978"/>
        <v>0</v>
      </c>
      <c r="EV723" s="6">
        <f t="shared" si="978"/>
        <v>0</v>
      </c>
      <c r="EW723" s="6">
        <f t="shared" si="978"/>
        <v>18.3</v>
      </c>
      <c r="EX723" s="6">
        <f t="shared" si="978"/>
        <v>0</v>
      </c>
      <c r="EY723" s="6">
        <f t="shared" si="978"/>
        <v>0</v>
      </c>
      <c r="EZ723" s="6">
        <f t="shared" si="978"/>
        <v>0</v>
      </c>
      <c r="FA723" s="6">
        <f t="shared" si="978"/>
        <v>0</v>
      </c>
      <c r="FB723" s="6">
        <f t="shared" si="978"/>
        <v>0</v>
      </c>
      <c r="FC723" s="6">
        <f t="shared" si="978"/>
        <v>0</v>
      </c>
      <c r="FD723" s="6">
        <f t="shared" si="978"/>
        <v>0</v>
      </c>
      <c r="FE723" s="6">
        <f t="shared" si="978"/>
        <v>0</v>
      </c>
      <c r="FF723" s="6">
        <f t="shared" si="978"/>
        <v>0</v>
      </c>
      <c r="FG723" s="6">
        <f t="shared" si="978"/>
        <v>0</v>
      </c>
      <c r="FH723" s="6">
        <f t="shared" si="978"/>
        <v>0</v>
      </c>
      <c r="FI723" s="6">
        <f t="shared" si="978"/>
        <v>0</v>
      </c>
      <c r="FJ723" s="6">
        <f t="shared" si="978"/>
        <v>0</v>
      </c>
      <c r="FK723" s="6">
        <f t="shared" si="978"/>
        <v>0</v>
      </c>
      <c r="FL723" s="6">
        <f t="shared" si="978"/>
        <v>0</v>
      </c>
      <c r="FM723" s="6">
        <f t="shared" si="978"/>
        <v>0</v>
      </c>
      <c r="FN723" s="6">
        <f t="shared" si="978"/>
        <v>0</v>
      </c>
      <c r="FO723" s="6">
        <f t="shared" si="978"/>
        <v>0</v>
      </c>
      <c r="FP723" s="6">
        <f t="shared" si="978"/>
        <v>0</v>
      </c>
      <c r="FQ723" s="6">
        <f t="shared" si="978"/>
        <v>0</v>
      </c>
      <c r="FR723" s="6">
        <f t="shared" si="978"/>
        <v>0</v>
      </c>
      <c r="FS723" s="6">
        <f t="shared" si="978"/>
        <v>0</v>
      </c>
      <c r="FT723" s="6">
        <f t="shared" si="978"/>
        <v>0</v>
      </c>
      <c r="FU723" s="6">
        <f t="shared" si="978"/>
        <v>0</v>
      </c>
      <c r="FV723" s="6">
        <f t="shared" si="978"/>
        <v>0</v>
      </c>
      <c r="FW723" s="6">
        <f t="shared" si="978"/>
        <v>0</v>
      </c>
      <c r="FX723" s="6">
        <f t="shared" si="978"/>
        <v>0</v>
      </c>
      <c r="FY723" s="6">
        <f t="shared" si="978"/>
        <v>0</v>
      </c>
      <c r="FZ723" s="6">
        <f t="shared" si="978"/>
        <v>0</v>
      </c>
      <c r="GA723" s="6">
        <f t="shared" si="978"/>
        <v>0</v>
      </c>
      <c r="GB723" s="6">
        <f t="shared" si="978"/>
        <v>0</v>
      </c>
      <c r="GC723" s="6">
        <f t="shared" si="978"/>
        <v>0</v>
      </c>
      <c r="GD723" s="6">
        <f t="shared" si="978"/>
        <v>0</v>
      </c>
      <c r="GE723" s="6">
        <f t="shared" si="978"/>
        <v>0</v>
      </c>
      <c r="GF723" s="6">
        <f t="shared" si="978"/>
        <v>0</v>
      </c>
      <c r="GG723" s="6">
        <f t="shared" si="978"/>
        <v>0</v>
      </c>
      <c r="GH723" s="6">
        <f t="shared" si="978"/>
        <v>0</v>
      </c>
      <c r="GI723" s="6">
        <f t="shared" si="978"/>
        <v>0</v>
      </c>
      <c r="GJ723" s="6">
        <f t="shared" si="978"/>
        <v>0</v>
      </c>
      <c r="GK723" s="6">
        <f t="shared" si="978"/>
        <v>0</v>
      </c>
      <c r="GL723" s="6">
        <f t="shared" si="978"/>
        <v>0</v>
      </c>
      <c r="GM723" s="6">
        <f t="shared" si="978"/>
        <v>0</v>
      </c>
      <c r="GN723" s="6">
        <f t="shared" si="978"/>
        <v>0</v>
      </c>
      <c r="GO723" s="6">
        <f t="shared" si="978"/>
        <v>0</v>
      </c>
      <c r="GP723" s="6">
        <f t="shared" si="978"/>
        <v>0</v>
      </c>
      <c r="GQ723" s="6">
        <f t="shared" si="978"/>
        <v>0</v>
      </c>
      <c r="GR723" s="6">
        <f t="shared" si="978"/>
        <v>0</v>
      </c>
      <c r="GS723" s="6">
        <f t="shared" si="978"/>
        <v>0</v>
      </c>
      <c r="GT723" s="6">
        <f t="shared" si="978"/>
        <v>0</v>
      </c>
      <c r="GU723" s="6">
        <f t="shared" si="978"/>
        <v>0</v>
      </c>
      <c r="GV723" s="6">
        <f t="shared" si="978"/>
        <v>0</v>
      </c>
      <c r="GW723" s="6">
        <f t="shared" si="978"/>
        <v>0</v>
      </c>
      <c r="GX723" s="6">
        <f t="shared" si="978"/>
        <v>0</v>
      </c>
      <c r="GY723" s="6">
        <f t="shared" si="978"/>
        <v>0</v>
      </c>
      <c r="GZ723" s="6">
        <f t="shared" si="978"/>
        <v>0</v>
      </c>
      <c r="HA723" s="6">
        <f t="shared" si="978"/>
        <v>0</v>
      </c>
      <c r="HB723" s="6">
        <f t="shared" si="978"/>
        <v>0</v>
      </c>
      <c r="HC723" s="6">
        <f t="shared" si="978"/>
        <v>0</v>
      </c>
      <c r="HD723" s="6">
        <f t="shared" si="978"/>
        <v>0</v>
      </c>
      <c r="HE723" s="6">
        <f t="shared" si="977"/>
        <v>0</v>
      </c>
      <c r="HF723" s="6">
        <f t="shared" si="977"/>
        <v>0</v>
      </c>
      <c r="HG723" s="6">
        <f t="shared" si="977"/>
        <v>0</v>
      </c>
      <c r="HH723" s="6">
        <f t="shared" si="977"/>
        <v>0</v>
      </c>
      <c r="HI723" s="6">
        <f t="shared" si="977"/>
        <v>0</v>
      </c>
      <c r="HJ723" s="6">
        <f t="shared" si="977"/>
        <v>0</v>
      </c>
      <c r="HK723" s="6">
        <f t="shared" si="977"/>
        <v>0</v>
      </c>
      <c r="HL723" s="6">
        <f t="shared" si="977"/>
        <v>0</v>
      </c>
      <c r="HM723" s="6">
        <f t="shared" si="977"/>
        <v>0</v>
      </c>
      <c r="HN723" s="6">
        <f t="shared" si="977"/>
        <v>0</v>
      </c>
    </row>
    <row r="724" spans="1:222" x14ac:dyDescent="0.25">
      <c r="A724">
        <v>6370</v>
      </c>
      <c r="B724">
        <v>2018</v>
      </c>
      <c r="C724" t="str">
        <v>компьютерных технологий и электронного обучения</v>
      </c>
      <c r="D724" t="str">
        <v>Атаян Ануш Михайловна</v>
      </c>
      <c r="E724" t="str">
        <v>кандидат педагогических наук</v>
      </c>
      <c r="F724" t="str">
        <v>доцент</v>
      </c>
      <c r="G724">
        <v>1</v>
      </c>
      <c r="H724">
        <v>17048</v>
      </c>
      <c r="I7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>
        <v>0</v>
      </c>
      <c r="K724">
        <v>0</v>
      </c>
      <c r="L724">
        <v>0</v>
      </c>
      <c r="M724" s="16">
        <f t="shared" si="956"/>
        <v>0</v>
      </c>
      <c r="N724" s="16">
        <f t="shared" si="957"/>
        <v>5.3000000000000007</v>
      </c>
      <c r="O724" s="16">
        <f t="shared" si="962"/>
        <v>2.5</v>
      </c>
      <c r="P724" s="16">
        <f t="shared" si="963"/>
        <v>2.5</v>
      </c>
      <c r="Q724" s="16">
        <v>0</v>
      </c>
      <c r="R724" s="16">
        <v>0</v>
      </c>
      <c r="S724" s="16">
        <v>0</v>
      </c>
      <c r="T724" s="21">
        <v>0</v>
      </c>
      <c r="U724">
        <v>5</v>
      </c>
      <c r="V724">
        <v>0</v>
      </c>
      <c r="W724">
        <v>10</v>
      </c>
      <c r="X724">
        <v>1</v>
      </c>
      <c r="Y724">
        <v>1</v>
      </c>
      <c r="Z724">
        <v>0</v>
      </c>
      <c r="AA724" t="str">
        <v>осн</v>
      </c>
      <c r="AB724">
        <f t="shared" si="964"/>
        <v>800</v>
      </c>
      <c r="AC724" t="str">
        <f t="shared" si="958"/>
        <v>КЭО (маг)</v>
      </c>
      <c r="AD724" t="str">
        <f t="shared" si="955"/>
        <v>2018/2019</v>
      </c>
      <c r="AE724">
        <f t="shared" si="959"/>
        <v>15.3</v>
      </c>
      <c r="AF724">
        <f t="shared" si="960"/>
        <v>1.9125E-2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R724">
        <f t="shared" si="979"/>
        <v>0</v>
      </c>
      <c r="BS724">
        <f t="shared" si="979"/>
        <v>0</v>
      </c>
      <c r="BT724">
        <f t="shared" si="979"/>
        <v>0</v>
      </c>
      <c r="BU724">
        <f t="shared" si="979"/>
        <v>0</v>
      </c>
      <c r="BV724">
        <f t="shared" si="979"/>
        <v>0</v>
      </c>
      <c r="BW724">
        <f t="shared" si="979"/>
        <v>1.9125E-2</v>
      </c>
      <c r="BX724">
        <f t="shared" si="979"/>
        <v>0</v>
      </c>
      <c r="BY724">
        <f t="shared" si="979"/>
        <v>0</v>
      </c>
      <c r="BZ724">
        <f t="shared" si="979"/>
        <v>0</v>
      </c>
      <c r="CA724">
        <f t="shared" si="979"/>
        <v>0</v>
      </c>
      <c r="CB724">
        <f t="shared" si="980"/>
        <v>0</v>
      </c>
      <c r="CC724">
        <f t="shared" si="980"/>
        <v>0</v>
      </c>
      <c r="CD724">
        <f t="shared" si="980"/>
        <v>0</v>
      </c>
      <c r="CE724">
        <f t="shared" si="980"/>
        <v>0</v>
      </c>
      <c r="CF724">
        <f t="shared" si="980"/>
        <v>0</v>
      </c>
      <c r="CG724">
        <f t="shared" si="980"/>
        <v>0</v>
      </c>
      <c r="CH724">
        <f t="shared" si="980"/>
        <v>0</v>
      </c>
      <c r="CI724">
        <f t="shared" si="980"/>
        <v>0</v>
      </c>
      <c r="CJ724">
        <f t="shared" si="980"/>
        <v>0</v>
      </c>
      <c r="CK724">
        <f t="shared" si="980"/>
        <v>0</v>
      </c>
      <c r="CL724">
        <f t="shared" si="981"/>
        <v>0</v>
      </c>
      <c r="CM724">
        <f t="shared" si="981"/>
        <v>0</v>
      </c>
      <c r="CN724">
        <f t="shared" si="981"/>
        <v>0</v>
      </c>
      <c r="CO724">
        <f t="shared" si="981"/>
        <v>0</v>
      </c>
      <c r="CP724">
        <f t="shared" si="981"/>
        <v>0</v>
      </c>
      <c r="CQ724">
        <f t="shared" si="981"/>
        <v>0</v>
      </c>
      <c r="CR724">
        <f t="shared" si="981"/>
        <v>0</v>
      </c>
      <c r="CS724">
        <f t="shared" si="981"/>
        <v>0</v>
      </c>
      <c r="CT724">
        <f t="shared" si="981"/>
        <v>0</v>
      </c>
      <c r="CU724">
        <f t="shared" si="981"/>
        <v>0</v>
      </c>
      <c r="CV724">
        <f t="shared" si="982"/>
        <v>0</v>
      </c>
      <c r="CW724">
        <f t="shared" si="982"/>
        <v>0</v>
      </c>
      <c r="CX724">
        <f t="shared" si="982"/>
        <v>0</v>
      </c>
      <c r="CY724">
        <f t="shared" si="982"/>
        <v>0</v>
      </c>
      <c r="CZ724">
        <f t="shared" si="982"/>
        <v>0</v>
      </c>
      <c r="DA724">
        <f t="shared" si="982"/>
        <v>0</v>
      </c>
      <c r="DB724">
        <f t="shared" si="982"/>
        <v>0</v>
      </c>
      <c r="DC724">
        <f t="shared" si="982"/>
        <v>0</v>
      </c>
      <c r="DD724">
        <f t="shared" si="982"/>
        <v>0</v>
      </c>
      <c r="DE724">
        <f t="shared" si="982"/>
        <v>0</v>
      </c>
      <c r="DF724">
        <f t="shared" si="983"/>
        <v>0</v>
      </c>
      <c r="DG724">
        <f t="shared" si="983"/>
        <v>0</v>
      </c>
      <c r="DH724">
        <f t="shared" si="983"/>
        <v>0</v>
      </c>
      <c r="DI724">
        <f t="shared" si="983"/>
        <v>0</v>
      </c>
      <c r="DJ724">
        <f t="shared" si="983"/>
        <v>0</v>
      </c>
      <c r="DK724">
        <f t="shared" si="983"/>
        <v>0</v>
      </c>
      <c r="DL724">
        <f t="shared" si="983"/>
        <v>0</v>
      </c>
      <c r="DM724">
        <f t="shared" si="983"/>
        <v>0</v>
      </c>
      <c r="DN724">
        <f t="shared" si="983"/>
        <v>0</v>
      </c>
      <c r="DO724">
        <f t="shared" si="983"/>
        <v>0</v>
      </c>
      <c r="DP724">
        <f t="shared" si="984"/>
        <v>0</v>
      </c>
      <c r="DQ724">
        <f t="shared" si="984"/>
        <v>0</v>
      </c>
      <c r="DR724">
        <f t="shared" si="984"/>
        <v>0</v>
      </c>
      <c r="DS724">
        <f t="shared" si="984"/>
        <v>0</v>
      </c>
      <c r="DT724">
        <f t="shared" si="984"/>
        <v>0</v>
      </c>
      <c r="DU724">
        <f t="shared" si="984"/>
        <v>0</v>
      </c>
      <c r="DV724">
        <f t="shared" si="984"/>
        <v>0</v>
      </c>
      <c r="DW724">
        <f t="shared" si="984"/>
        <v>0</v>
      </c>
      <c r="DX724">
        <f t="shared" si="984"/>
        <v>0</v>
      </c>
      <c r="DY724">
        <f t="shared" si="984"/>
        <v>0</v>
      </c>
      <c r="DZ724">
        <f t="shared" si="985"/>
        <v>0</v>
      </c>
      <c r="EA724">
        <f t="shared" si="985"/>
        <v>0</v>
      </c>
      <c r="EB724">
        <f t="shared" si="985"/>
        <v>0</v>
      </c>
      <c r="EC724">
        <f t="shared" si="985"/>
        <v>0</v>
      </c>
      <c r="ED724">
        <f t="shared" si="985"/>
        <v>0</v>
      </c>
      <c r="EE724">
        <f t="shared" si="985"/>
        <v>0</v>
      </c>
      <c r="EF724">
        <f t="shared" si="985"/>
        <v>0</v>
      </c>
      <c r="EG724">
        <f t="shared" si="985"/>
        <v>0</v>
      </c>
      <c r="EH724">
        <f t="shared" si="985"/>
        <v>0</v>
      </c>
      <c r="EI724">
        <f t="shared" si="985"/>
        <v>0</v>
      </c>
      <c r="EJ724">
        <f t="shared" si="985"/>
        <v>0</v>
      </c>
      <c r="EK724">
        <f t="shared" si="985"/>
        <v>0</v>
      </c>
      <c r="EL724">
        <f t="shared" si="985"/>
        <v>0</v>
      </c>
      <c r="EM724">
        <f t="shared" si="985"/>
        <v>0</v>
      </c>
      <c r="EN724">
        <f t="shared" si="985"/>
        <v>0</v>
      </c>
      <c r="ER724" s="6">
        <f t="shared" si="961"/>
        <v>0</v>
      </c>
      <c r="ES724" s="6">
        <f t="shared" si="978"/>
        <v>0</v>
      </c>
      <c r="ET724" s="6">
        <f t="shared" si="978"/>
        <v>0</v>
      </c>
      <c r="EU724" s="6">
        <f t="shared" si="978"/>
        <v>0</v>
      </c>
      <c r="EV724" s="6">
        <f t="shared" si="978"/>
        <v>0</v>
      </c>
      <c r="EW724" s="6">
        <f t="shared" si="978"/>
        <v>15.3</v>
      </c>
      <c r="EX724" s="6">
        <f t="shared" si="978"/>
        <v>0</v>
      </c>
      <c r="EY724" s="6">
        <f t="shared" si="978"/>
        <v>0</v>
      </c>
      <c r="EZ724" s="6">
        <f t="shared" si="978"/>
        <v>0</v>
      </c>
      <c r="FA724" s="6">
        <f t="shared" si="978"/>
        <v>0</v>
      </c>
      <c r="FB724" s="6">
        <f t="shared" si="978"/>
        <v>0</v>
      </c>
      <c r="FC724" s="6">
        <f t="shared" si="978"/>
        <v>0</v>
      </c>
      <c r="FD724" s="6">
        <f t="shared" si="978"/>
        <v>0</v>
      </c>
      <c r="FE724" s="6">
        <f t="shared" si="978"/>
        <v>0</v>
      </c>
      <c r="FF724" s="6">
        <f t="shared" si="978"/>
        <v>0</v>
      </c>
      <c r="FG724" s="6">
        <f t="shared" si="978"/>
        <v>0</v>
      </c>
      <c r="FH724" s="6">
        <f t="shared" si="978"/>
        <v>0</v>
      </c>
      <c r="FI724" s="6">
        <f t="shared" si="978"/>
        <v>0</v>
      </c>
      <c r="FJ724" s="6">
        <f t="shared" si="978"/>
        <v>0</v>
      </c>
      <c r="FK724" s="6">
        <f t="shared" si="978"/>
        <v>0</v>
      </c>
      <c r="FL724" s="6">
        <f t="shared" si="978"/>
        <v>0</v>
      </c>
      <c r="FM724" s="6">
        <f t="shared" si="978"/>
        <v>0</v>
      </c>
      <c r="FN724" s="6">
        <f t="shared" si="978"/>
        <v>0</v>
      </c>
      <c r="FO724" s="6">
        <f t="shared" si="978"/>
        <v>0</v>
      </c>
      <c r="FP724" s="6">
        <f t="shared" si="978"/>
        <v>0</v>
      </c>
      <c r="FQ724" s="6">
        <f t="shared" si="978"/>
        <v>0</v>
      </c>
      <c r="FR724" s="6">
        <f t="shared" si="978"/>
        <v>0</v>
      </c>
      <c r="FS724" s="6">
        <f t="shared" si="978"/>
        <v>0</v>
      </c>
      <c r="FT724" s="6">
        <f t="shared" si="978"/>
        <v>0</v>
      </c>
      <c r="FU724" s="6">
        <f t="shared" si="978"/>
        <v>0</v>
      </c>
      <c r="FV724" s="6">
        <f t="shared" si="978"/>
        <v>0</v>
      </c>
      <c r="FW724" s="6">
        <f t="shared" si="978"/>
        <v>0</v>
      </c>
      <c r="FX724" s="6">
        <f t="shared" si="978"/>
        <v>0</v>
      </c>
      <c r="FY724" s="6">
        <f t="shared" si="978"/>
        <v>0</v>
      </c>
      <c r="FZ724" s="6">
        <f t="shared" si="978"/>
        <v>0</v>
      </c>
      <c r="GA724" s="6">
        <f t="shared" si="978"/>
        <v>0</v>
      </c>
      <c r="GB724" s="6">
        <f t="shared" si="978"/>
        <v>0</v>
      </c>
      <c r="GC724" s="6">
        <f t="shared" si="978"/>
        <v>0</v>
      </c>
      <c r="GD724" s="6">
        <f t="shared" si="978"/>
        <v>0</v>
      </c>
      <c r="GE724" s="6">
        <f t="shared" si="978"/>
        <v>0</v>
      </c>
      <c r="GF724" s="6">
        <f t="shared" si="978"/>
        <v>0</v>
      </c>
      <c r="GG724" s="6">
        <f t="shared" si="978"/>
        <v>0</v>
      </c>
      <c r="GH724" s="6">
        <f t="shared" si="978"/>
        <v>0</v>
      </c>
      <c r="GI724" s="6">
        <f t="shared" si="978"/>
        <v>0</v>
      </c>
      <c r="GJ724" s="6">
        <f t="shared" si="978"/>
        <v>0</v>
      </c>
      <c r="GK724" s="6">
        <f t="shared" si="978"/>
        <v>0</v>
      </c>
      <c r="GL724" s="6">
        <f t="shared" si="978"/>
        <v>0</v>
      </c>
      <c r="GM724" s="6">
        <f t="shared" si="978"/>
        <v>0</v>
      </c>
      <c r="GN724" s="6">
        <f t="shared" si="978"/>
        <v>0</v>
      </c>
      <c r="GO724" s="6">
        <f t="shared" si="978"/>
        <v>0</v>
      </c>
      <c r="GP724" s="6">
        <f t="shared" si="978"/>
        <v>0</v>
      </c>
      <c r="GQ724" s="6">
        <f t="shared" si="978"/>
        <v>0</v>
      </c>
      <c r="GR724" s="6">
        <f t="shared" si="978"/>
        <v>0</v>
      </c>
      <c r="GS724" s="6">
        <f t="shared" si="978"/>
        <v>0</v>
      </c>
      <c r="GT724" s="6">
        <f t="shared" si="978"/>
        <v>0</v>
      </c>
      <c r="GU724" s="6">
        <f t="shared" si="978"/>
        <v>0</v>
      </c>
      <c r="GV724" s="6">
        <f t="shared" si="978"/>
        <v>0</v>
      </c>
      <c r="GW724" s="6">
        <f t="shared" si="978"/>
        <v>0</v>
      </c>
      <c r="GX724" s="6">
        <f t="shared" si="978"/>
        <v>0</v>
      </c>
      <c r="GY724" s="6">
        <f t="shared" si="978"/>
        <v>0</v>
      </c>
      <c r="GZ724" s="6">
        <f t="shared" si="978"/>
        <v>0</v>
      </c>
      <c r="HA724" s="6">
        <f t="shared" si="978"/>
        <v>0</v>
      </c>
      <c r="HB724" s="6">
        <f t="shared" si="978"/>
        <v>0</v>
      </c>
      <c r="HC724" s="6">
        <f t="shared" si="978"/>
        <v>0</v>
      </c>
      <c r="HD724" s="6">
        <f t="shared" ref="HD724:HN727" si="986">IF(INDEX($A$1:$I$862, ROW($I724), 4) = HD$1, $AE724, 0)</f>
        <v>0</v>
      </c>
      <c r="HE724" s="6">
        <f t="shared" si="986"/>
        <v>0</v>
      </c>
      <c r="HF724" s="6">
        <f t="shared" si="986"/>
        <v>0</v>
      </c>
      <c r="HG724" s="6">
        <f t="shared" si="986"/>
        <v>0</v>
      </c>
      <c r="HH724" s="6">
        <f t="shared" si="986"/>
        <v>0</v>
      </c>
      <c r="HI724" s="6">
        <f t="shared" si="986"/>
        <v>0</v>
      </c>
      <c r="HJ724" s="6">
        <f t="shared" si="986"/>
        <v>0</v>
      </c>
      <c r="HK724" s="6">
        <f t="shared" si="986"/>
        <v>0</v>
      </c>
      <c r="HL724" s="6">
        <f t="shared" si="986"/>
        <v>0</v>
      </c>
      <c r="HM724" s="6">
        <f t="shared" si="986"/>
        <v>0</v>
      </c>
      <c r="HN724" s="6">
        <f t="shared" si="986"/>
        <v>0</v>
      </c>
    </row>
    <row r="725" spans="1:222" x14ac:dyDescent="0.25">
      <c r="A725">
        <v>6370</v>
      </c>
      <c r="B725">
        <v>2018</v>
      </c>
      <c r="C725" t="str">
        <v>компьютерных технологий и электронного обучения</v>
      </c>
      <c r="D725" t="str">
        <v>Атаян Ануш Михайловна</v>
      </c>
      <c r="E725" t="str">
        <v>кандидат педагогических наук</v>
      </c>
      <c r="F725" t="str">
        <v>доцент</v>
      </c>
      <c r="G725">
        <v>1</v>
      </c>
      <c r="H725">
        <v>17048</v>
      </c>
      <c r="I725" t="str">
        <v>Руководство ВКР (магистерская диссертация)</v>
      </c>
      <c r="J725">
        <v>0</v>
      </c>
      <c r="K725">
        <v>0</v>
      </c>
      <c r="L725">
        <v>0</v>
      </c>
      <c r="M725" s="16">
        <f t="shared" si="956"/>
        <v>0</v>
      </c>
      <c r="N725" s="16">
        <f t="shared" si="957"/>
        <v>5.3000000000000007</v>
      </c>
      <c r="O725" s="16">
        <f t="shared" si="962"/>
        <v>2.5</v>
      </c>
      <c r="P725" s="16">
        <f t="shared" si="963"/>
        <v>2.5</v>
      </c>
      <c r="Q725" s="16">
        <v>0</v>
      </c>
      <c r="R725" s="16">
        <v>0</v>
      </c>
      <c r="S725" s="16">
        <v>0</v>
      </c>
      <c r="T725" s="21">
        <v>0</v>
      </c>
      <c r="U725">
        <v>0</v>
      </c>
      <c r="V725">
        <v>18</v>
      </c>
      <c r="W725">
        <v>10</v>
      </c>
      <c r="X725">
        <v>1</v>
      </c>
      <c r="Y725">
        <v>1</v>
      </c>
      <c r="Z725">
        <v>0</v>
      </c>
      <c r="AA725" t="str">
        <v>осн</v>
      </c>
      <c r="AB725">
        <f t="shared" si="964"/>
        <v>800</v>
      </c>
      <c r="AC725" t="str">
        <f t="shared" si="958"/>
        <v>КЭО (маг)</v>
      </c>
      <c r="AD725" t="str">
        <f t="shared" si="955"/>
        <v>2018/2019</v>
      </c>
      <c r="AE725">
        <f t="shared" si="959"/>
        <v>28.3</v>
      </c>
      <c r="AF725">
        <f t="shared" si="960"/>
        <v>3.5375000000000004E-2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R725">
        <f t="shared" si="979"/>
        <v>0</v>
      </c>
      <c r="BS725">
        <f t="shared" si="979"/>
        <v>0</v>
      </c>
      <c r="BT725">
        <f t="shared" si="979"/>
        <v>0</v>
      </c>
      <c r="BU725">
        <f t="shared" si="979"/>
        <v>0</v>
      </c>
      <c r="BV725">
        <f t="shared" si="979"/>
        <v>0</v>
      </c>
      <c r="BW725">
        <f t="shared" si="979"/>
        <v>3.5375000000000004E-2</v>
      </c>
      <c r="BX725">
        <f t="shared" si="979"/>
        <v>0</v>
      </c>
      <c r="BY725">
        <f t="shared" si="979"/>
        <v>0</v>
      </c>
      <c r="BZ725">
        <f t="shared" si="979"/>
        <v>0</v>
      </c>
      <c r="CA725">
        <f t="shared" si="979"/>
        <v>0</v>
      </c>
      <c r="CB725">
        <f t="shared" si="980"/>
        <v>0</v>
      </c>
      <c r="CC725">
        <f t="shared" si="980"/>
        <v>0</v>
      </c>
      <c r="CD725">
        <f t="shared" si="980"/>
        <v>0</v>
      </c>
      <c r="CE725">
        <f t="shared" si="980"/>
        <v>0</v>
      </c>
      <c r="CF725">
        <f t="shared" si="980"/>
        <v>0</v>
      </c>
      <c r="CG725">
        <f t="shared" si="980"/>
        <v>0</v>
      </c>
      <c r="CH725">
        <f t="shared" si="980"/>
        <v>0</v>
      </c>
      <c r="CI725">
        <f t="shared" si="980"/>
        <v>0</v>
      </c>
      <c r="CJ725">
        <f t="shared" si="980"/>
        <v>0</v>
      </c>
      <c r="CK725">
        <f t="shared" si="980"/>
        <v>0</v>
      </c>
      <c r="CL725">
        <f t="shared" si="981"/>
        <v>0</v>
      </c>
      <c r="CM725">
        <f t="shared" si="981"/>
        <v>0</v>
      </c>
      <c r="CN725">
        <f t="shared" si="981"/>
        <v>0</v>
      </c>
      <c r="CO725">
        <f t="shared" si="981"/>
        <v>0</v>
      </c>
      <c r="CP725">
        <f t="shared" si="981"/>
        <v>0</v>
      </c>
      <c r="CQ725">
        <f t="shared" si="981"/>
        <v>0</v>
      </c>
      <c r="CR725">
        <f t="shared" si="981"/>
        <v>0</v>
      </c>
      <c r="CS725">
        <f t="shared" si="981"/>
        <v>0</v>
      </c>
      <c r="CT725">
        <f t="shared" si="981"/>
        <v>0</v>
      </c>
      <c r="CU725">
        <f t="shared" si="981"/>
        <v>0</v>
      </c>
      <c r="CV725">
        <f t="shared" si="982"/>
        <v>0</v>
      </c>
      <c r="CW725">
        <f t="shared" si="982"/>
        <v>0</v>
      </c>
      <c r="CX725">
        <f t="shared" si="982"/>
        <v>0</v>
      </c>
      <c r="CY725">
        <f t="shared" si="982"/>
        <v>0</v>
      </c>
      <c r="CZ725">
        <f t="shared" si="982"/>
        <v>0</v>
      </c>
      <c r="DA725">
        <f t="shared" si="982"/>
        <v>0</v>
      </c>
      <c r="DB725">
        <f t="shared" si="982"/>
        <v>0</v>
      </c>
      <c r="DC725">
        <f t="shared" si="982"/>
        <v>0</v>
      </c>
      <c r="DD725">
        <f t="shared" si="982"/>
        <v>0</v>
      </c>
      <c r="DE725">
        <f t="shared" si="982"/>
        <v>0</v>
      </c>
      <c r="DF725">
        <f t="shared" si="983"/>
        <v>0</v>
      </c>
      <c r="DG725">
        <f t="shared" si="983"/>
        <v>0</v>
      </c>
      <c r="DH725">
        <f t="shared" si="983"/>
        <v>0</v>
      </c>
      <c r="DI725">
        <f t="shared" si="983"/>
        <v>0</v>
      </c>
      <c r="DJ725">
        <f t="shared" si="983"/>
        <v>0</v>
      </c>
      <c r="DK725">
        <f t="shared" si="983"/>
        <v>0</v>
      </c>
      <c r="DL725">
        <f t="shared" si="983"/>
        <v>0</v>
      </c>
      <c r="DM725">
        <f t="shared" si="983"/>
        <v>0</v>
      </c>
      <c r="DN725">
        <f t="shared" si="983"/>
        <v>0</v>
      </c>
      <c r="DO725">
        <f t="shared" si="983"/>
        <v>0</v>
      </c>
      <c r="DP725">
        <f t="shared" si="984"/>
        <v>0</v>
      </c>
      <c r="DQ725">
        <f t="shared" si="984"/>
        <v>0</v>
      </c>
      <c r="DR725">
        <f t="shared" si="984"/>
        <v>0</v>
      </c>
      <c r="DS725">
        <f t="shared" si="984"/>
        <v>0</v>
      </c>
      <c r="DT725">
        <f t="shared" si="984"/>
        <v>0</v>
      </c>
      <c r="DU725">
        <f t="shared" si="984"/>
        <v>0</v>
      </c>
      <c r="DV725">
        <f t="shared" si="984"/>
        <v>0</v>
      </c>
      <c r="DW725">
        <f t="shared" si="984"/>
        <v>0</v>
      </c>
      <c r="DX725">
        <f t="shared" si="984"/>
        <v>0</v>
      </c>
      <c r="DY725">
        <f t="shared" si="984"/>
        <v>0</v>
      </c>
      <c r="DZ725">
        <f t="shared" si="985"/>
        <v>0</v>
      </c>
      <c r="EA725">
        <f t="shared" si="985"/>
        <v>0</v>
      </c>
      <c r="EB725">
        <f t="shared" si="985"/>
        <v>0</v>
      </c>
      <c r="EC725">
        <f t="shared" si="985"/>
        <v>0</v>
      </c>
      <c r="ED725">
        <f t="shared" si="985"/>
        <v>0</v>
      </c>
      <c r="EE725">
        <f t="shared" si="985"/>
        <v>0</v>
      </c>
      <c r="EF725">
        <f t="shared" si="985"/>
        <v>0</v>
      </c>
      <c r="EG725">
        <f t="shared" si="985"/>
        <v>0</v>
      </c>
      <c r="EH725">
        <f t="shared" si="985"/>
        <v>0</v>
      </c>
      <c r="EI725">
        <f t="shared" si="985"/>
        <v>0</v>
      </c>
      <c r="EJ725">
        <f t="shared" si="985"/>
        <v>0</v>
      </c>
      <c r="EK725">
        <f t="shared" si="985"/>
        <v>0</v>
      </c>
      <c r="EL725">
        <f t="shared" si="985"/>
        <v>0</v>
      </c>
      <c r="EM725">
        <f t="shared" si="985"/>
        <v>0</v>
      </c>
      <c r="EN725">
        <f t="shared" si="985"/>
        <v>0</v>
      </c>
      <c r="ER725" s="6">
        <f t="shared" si="961"/>
        <v>0</v>
      </c>
      <c r="ES725" s="6">
        <f t="shared" ref="ES725:HD728" si="987">IF(INDEX($A$1:$I$862, ROW($I725), 4) = ES$1, $AE725, 0)</f>
        <v>0</v>
      </c>
      <c r="ET725" s="6">
        <f t="shared" si="987"/>
        <v>0</v>
      </c>
      <c r="EU725" s="6">
        <f t="shared" si="987"/>
        <v>0</v>
      </c>
      <c r="EV725" s="6">
        <f t="shared" si="987"/>
        <v>0</v>
      </c>
      <c r="EW725" s="6">
        <f t="shared" si="987"/>
        <v>28.3</v>
      </c>
      <c r="EX725" s="6">
        <f t="shared" si="987"/>
        <v>0</v>
      </c>
      <c r="EY725" s="6">
        <f t="shared" si="987"/>
        <v>0</v>
      </c>
      <c r="EZ725" s="6">
        <f t="shared" si="987"/>
        <v>0</v>
      </c>
      <c r="FA725" s="6">
        <f t="shared" si="987"/>
        <v>0</v>
      </c>
      <c r="FB725" s="6">
        <f t="shared" si="987"/>
        <v>0</v>
      </c>
      <c r="FC725" s="6">
        <f t="shared" si="987"/>
        <v>0</v>
      </c>
      <c r="FD725" s="6">
        <f t="shared" si="987"/>
        <v>0</v>
      </c>
      <c r="FE725" s="6">
        <f t="shared" si="987"/>
        <v>0</v>
      </c>
      <c r="FF725" s="6">
        <f t="shared" si="987"/>
        <v>0</v>
      </c>
      <c r="FG725" s="6">
        <f t="shared" si="987"/>
        <v>0</v>
      </c>
      <c r="FH725" s="6">
        <f t="shared" si="987"/>
        <v>0</v>
      </c>
      <c r="FI725" s="6">
        <f t="shared" si="987"/>
        <v>0</v>
      </c>
      <c r="FJ725" s="6">
        <f t="shared" si="987"/>
        <v>0</v>
      </c>
      <c r="FK725" s="6">
        <f t="shared" si="987"/>
        <v>0</v>
      </c>
      <c r="FL725" s="6">
        <f t="shared" si="987"/>
        <v>0</v>
      </c>
      <c r="FM725" s="6">
        <f t="shared" si="987"/>
        <v>0</v>
      </c>
      <c r="FN725" s="6">
        <f t="shared" si="987"/>
        <v>0</v>
      </c>
      <c r="FO725" s="6">
        <f t="shared" si="987"/>
        <v>0</v>
      </c>
      <c r="FP725" s="6">
        <f t="shared" si="987"/>
        <v>0</v>
      </c>
      <c r="FQ725" s="6">
        <f t="shared" si="987"/>
        <v>0</v>
      </c>
      <c r="FR725" s="6">
        <f t="shared" si="987"/>
        <v>0</v>
      </c>
      <c r="FS725" s="6">
        <f t="shared" si="987"/>
        <v>0</v>
      </c>
      <c r="FT725" s="6">
        <f t="shared" si="987"/>
        <v>0</v>
      </c>
      <c r="FU725" s="6">
        <f t="shared" si="987"/>
        <v>0</v>
      </c>
      <c r="FV725" s="6">
        <f t="shared" si="987"/>
        <v>0</v>
      </c>
      <c r="FW725" s="6">
        <f t="shared" si="987"/>
        <v>0</v>
      </c>
      <c r="FX725" s="6">
        <f t="shared" si="987"/>
        <v>0</v>
      </c>
      <c r="FY725" s="6">
        <f t="shared" si="987"/>
        <v>0</v>
      </c>
      <c r="FZ725" s="6">
        <f t="shared" si="987"/>
        <v>0</v>
      </c>
      <c r="GA725" s="6">
        <f t="shared" si="987"/>
        <v>0</v>
      </c>
      <c r="GB725" s="6">
        <f t="shared" si="987"/>
        <v>0</v>
      </c>
      <c r="GC725" s="6">
        <f t="shared" si="987"/>
        <v>0</v>
      </c>
      <c r="GD725" s="6">
        <f t="shared" si="987"/>
        <v>0</v>
      </c>
      <c r="GE725" s="6">
        <f t="shared" si="987"/>
        <v>0</v>
      </c>
      <c r="GF725" s="6">
        <f t="shared" si="987"/>
        <v>0</v>
      </c>
      <c r="GG725" s="6">
        <f t="shared" si="987"/>
        <v>0</v>
      </c>
      <c r="GH725" s="6">
        <f t="shared" si="987"/>
        <v>0</v>
      </c>
      <c r="GI725" s="6">
        <f t="shared" si="987"/>
        <v>0</v>
      </c>
      <c r="GJ725" s="6">
        <f t="shared" si="987"/>
        <v>0</v>
      </c>
      <c r="GK725" s="6">
        <f t="shared" si="987"/>
        <v>0</v>
      </c>
      <c r="GL725" s="6">
        <f t="shared" si="987"/>
        <v>0</v>
      </c>
      <c r="GM725" s="6">
        <f t="shared" si="987"/>
        <v>0</v>
      </c>
      <c r="GN725" s="6">
        <f t="shared" si="987"/>
        <v>0</v>
      </c>
      <c r="GO725" s="6">
        <f t="shared" si="987"/>
        <v>0</v>
      </c>
      <c r="GP725" s="6">
        <f t="shared" si="987"/>
        <v>0</v>
      </c>
      <c r="GQ725" s="6">
        <f t="shared" si="987"/>
        <v>0</v>
      </c>
      <c r="GR725" s="6">
        <f t="shared" si="987"/>
        <v>0</v>
      </c>
      <c r="GS725" s="6">
        <f t="shared" si="987"/>
        <v>0</v>
      </c>
      <c r="GT725" s="6">
        <f t="shared" si="987"/>
        <v>0</v>
      </c>
      <c r="GU725" s="6">
        <f t="shared" si="987"/>
        <v>0</v>
      </c>
      <c r="GV725" s="6">
        <f t="shared" si="987"/>
        <v>0</v>
      </c>
      <c r="GW725" s="6">
        <f t="shared" si="987"/>
        <v>0</v>
      </c>
      <c r="GX725" s="6">
        <f t="shared" si="987"/>
        <v>0</v>
      </c>
      <c r="GY725" s="6">
        <f t="shared" si="987"/>
        <v>0</v>
      </c>
      <c r="GZ725" s="6">
        <f t="shared" si="987"/>
        <v>0</v>
      </c>
      <c r="HA725" s="6">
        <f t="shared" si="987"/>
        <v>0</v>
      </c>
      <c r="HB725" s="6">
        <f t="shared" si="987"/>
        <v>0</v>
      </c>
      <c r="HC725" s="6">
        <f t="shared" si="987"/>
        <v>0</v>
      </c>
      <c r="HD725" s="6">
        <f t="shared" si="987"/>
        <v>0</v>
      </c>
      <c r="HE725" s="6">
        <f t="shared" si="986"/>
        <v>0</v>
      </c>
      <c r="HF725" s="6">
        <f t="shared" si="986"/>
        <v>0</v>
      </c>
      <c r="HG725" s="6">
        <f t="shared" si="986"/>
        <v>0</v>
      </c>
      <c r="HH725" s="6">
        <f t="shared" si="986"/>
        <v>0</v>
      </c>
      <c r="HI725" s="6">
        <f t="shared" si="986"/>
        <v>0</v>
      </c>
      <c r="HJ725" s="6">
        <f t="shared" si="986"/>
        <v>0</v>
      </c>
      <c r="HK725" s="6">
        <f t="shared" si="986"/>
        <v>0</v>
      </c>
      <c r="HL725" s="6">
        <f t="shared" si="986"/>
        <v>0</v>
      </c>
      <c r="HM725" s="6">
        <f t="shared" si="986"/>
        <v>0</v>
      </c>
      <c r="HN725" s="6">
        <f t="shared" si="986"/>
        <v>0</v>
      </c>
    </row>
    <row r="726" spans="1:222" x14ac:dyDescent="0.25">
      <c r="A726">
        <v>6370</v>
      </c>
      <c r="B726">
        <v>2018</v>
      </c>
      <c r="C726" t="str">
        <v>компьютерных технологий и электронного обучения</v>
      </c>
      <c r="D726" t="str">
        <v>Власова Елена Зотиковна</v>
      </c>
      <c r="E726" t="str">
        <v>доктор педагогических наук</v>
      </c>
      <c r="F726" t="str">
        <v>заведующий кафедрой</v>
      </c>
      <c r="G726">
        <v>1</v>
      </c>
      <c r="H726">
        <v>17048</v>
      </c>
      <c r="I726" t="str">
        <v>Модуль "IT- инфраструктура образовательного учреждения". Проектирование и разработка электронных образовательных ресурсов</v>
      </c>
      <c r="J726">
        <v>4</v>
      </c>
      <c r="K726">
        <v>0</v>
      </c>
      <c r="L726">
        <v>0</v>
      </c>
      <c r="M726" s="16">
        <f t="shared" si="956"/>
        <v>1</v>
      </c>
      <c r="N726" s="16">
        <f t="shared" si="957"/>
        <v>5.3000000000000007</v>
      </c>
      <c r="O726" s="16">
        <f t="shared" si="962"/>
        <v>2.5</v>
      </c>
      <c r="P726" s="16">
        <f t="shared" si="963"/>
        <v>2.5</v>
      </c>
      <c r="Q726" s="16">
        <v>0</v>
      </c>
      <c r="R726" s="16">
        <v>0</v>
      </c>
      <c r="S726" s="16">
        <v>0</v>
      </c>
      <c r="T726" s="21">
        <v>0</v>
      </c>
      <c r="U726">
        <v>0</v>
      </c>
      <c r="V726">
        <v>0</v>
      </c>
      <c r="W726">
        <v>10</v>
      </c>
      <c r="X726">
        <v>1</v>
      </c>
      <c r="Y726">
        <v>1</v>
      </c>
      <c r="Z726">
        <v>0</v>
      </c>
      <c r="AA726" t="str">
        <v>осн</v>
      </c>
      <c r="AB726">
        <f t="shared" si="964"/>
        <v>700</v>
      </c>
      <c r="AC726" t="str">
        <f t="shared" si="958"/>
        <v>КЭО (маг)</v>
      </c>
      <c r="AD726" t="str">
        <f t="shared" si="955"/>
        <v>2018/2019</v>
      </c>
      <c r="AE726">
        <f t="shared" si="959"/>
        <v>15.3</v>
      </c>
      <c r="AF726">
        <f t="shared" si="960"/>
        <v>2.185714285714286E-2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R726">
        <f t="shared" si="979"/>
        <v>0</v>
      </c>
      <c r="BS726">
        <f t="shared" si="979"/>
        <v>0</v>
      </c>
      <c r="BT726">
        <f t="shared" si="979"/>
        <v>0</v>
      </c>
      <c r="BU726">
        <f t="shared" si="979"/>
        <v>0</v>
      </c>
      <c r="BV726">
        <f t="shared" si="979"/>
        <v>0</v>
      </c>
      <c r="BW726">
        <f t="shared" si="979"/>
        <v>0</v>
      </c>
      <c r="BX726">
        <f t="shared" si="979"/>
        <v>0</v>
      </c>
      <c r="BY726">
        <f t="shared" si="979"/>
        <v>0</v>
      </c>
      <c r="BZ726">
        <f t="shared" si="979"/>
        <v>0</v>
      </c>
      <c r="CA726">
        <f t="shared" si="979"/>
        <v>0</v>
      </c>
      <c r="CB726">
        <f t="shared" si="980"/>
        <v>0</v>
      </c>
      <c r="CC726">
        <f t="shared" si="980"/>
        <v>0</v>
      </c>
      <c r="CD726">
        <f t="shared" si="980"/>
        <v>0</v>
      </c>
      <c r="CE726">
        <f t="shared" si="980"/>
        <v>0</v>
      </c>
      <c r="CF726">
        <f t="shared" si="980"/>
        <v>0</v>
      </c>
      <c r="CG726">
        <f t="shared" si="980"/>
        <v>2.185714285714286E-2</v>
      </c>
      <c r="CH726">
        <f t="shared" si="980"/>
        <v>0</v>
      </c>
      <c r="CI726">
        <f t="shared" si="980"/>
        <v>0</v>
      </c>
      <c r="CJ726">
        <f t="shared" si="980"/>
        <v>0</v>
      </c>
      <c r="CK726">
        <f t="shared" si="980"/>
        <v>0</v>
      </c>
      <c r="CL726">
        <f t="shared" si="981"/>
        <v>0</v>
      </c>
      <c r="CM726">
        <f t="shared" si="981"/>
        <v>0</v>
      </c>
      <c r="CN726">
        <f t="shared" si="981"/>
        <v>0</v>
      </c>
      <c r="CO726">
        <f t="shared" si="981"/>
        <v>0</v>
      </c>
      <c r="CP726">
        <f t="shared" si="981"/>
        <v>0</v>
      </c>
      <c r="CQ726">
        <f t="shared" si="981"/>
        <v>0</v>
      </c>
      <c r="CR726">
        <f t="shared" si="981"/>
        <v>0</v>
      </c>
      <c r="CS726">
        <f t="shared" si="981"/>
        <v>0</v>
      </c>
      <c r="CT726">
        <f t="shared" si="981"/>
        <v>0</v>
      </c>
      <c r="CU726">
        <f t="shared" si="981"/>
        <v>0</v>
      </c>
      <c r="CV726">
        <f t="shared" si="982"/>
        <v>0</v>
      </c>
      <c r="CW726">
        <f t="shared" si="982"/>
        <v>0</v>
      </c>
      <c r="CX726">
        <f t="shared" si="982"/>
        <v>0</v>
      </c>
      <c r="CY726">
        <f t="shared" si="982"/>
        <v>0</v>
      </c>
      <c r="CZ726">
        <f t="shared" si="982"/>
        <v>0</v>
      </c>
      <c r="DA726">
        <f t="shared" si="982"/>
        <v>0</v>
      </c>
      <c r="DB726">
        <f t="shared" si="982"/>
        <v>0</v>
      </c>
      <c r="DC726">
        <f t="shared" si="982"/>
        <v>0</v>
      </c>
      <c r="DD726">
        <f t="shared" si="982"/>
        <v>0</v>
      </c>
      <c r="DE726">
        <f t="shared" si="982"/>
        <v>0</v>
      </c>
      <c r="DF726">
        <f t="shared" si="983"/>
        <v>0</v>
      </c>
      <c r="DG726">
        <f t="shared" si="983"/>
        <v>0</v>
      </c>
      <c r="DH726">
        <f t="shared" si="983"/>
        <v>0</v>
      </c>
      <c r="DI726">
        <f t="shared" si="983"/>
        <v>0</v>
      </c>
      <c r="DJ726">
        <f t="shared" si="983"/>
        <v>0</v>
      </c>
      <c r="DK726">
        <f t="shared" si="983"/>
        <v>0</v>
      </c>
      <c r="DL726">
        <f t="shared" si="983"/>
        <v>0</v>
      </c>
      <c r="DM726">
        <f t="shared" si="983"/>
        <v>0</v>
      </c>
      <c r="DN726">
        <f t="shared" si="983"/>
        <v>0</v>
      </c>
      <c r="DO726">
        <f t="shared" si="983"/>
        <v>0</v>
      </c>
      <c r="DP726">
        <f t="shared" si="984"/>
        <v>0</v>
      </c>
      <c r="DQ726">
        <f t="shared" si="984"/>
        <v>0</v>
      </c>
      <c r="DR726">
        <f t="shared" si="984"/>
        <v>0</v>
      </c>
      <c r="DS726">
        <f t="shared" si="984"/>
        <v>0</v>
      </c>
      <c r="DT726">
        <f t="shared" si="984"/>
        <v>0</v>
      </c>
      <c r="DU726">
        <f t="shared" si="984"/>
        <v>0</v>
      </c>
      <c r="DV726">
        <f t="shared" si="984"/>
        <v>0</v>
      </c>
      <c r="DW726">
        <f t="shared" si="984"/>
        <v>0</v>
      </c>
      <c r="DX726">
        <f t="shared" si="984"/>
        <v>0</v>
      </c>
      <c r="DY726">
        <f t="shared" si="984"/>
        <v>0</v>
      </c>
      <c r="DZ726">
        <f t="shared" si="985"/>
        <v>0</v>
      </c>
      <c r="EA726">
        <f t="shared" si="985"/>
        <v>0</v>
      </c>
      <c r="EB726">
        <f t="shared" si="985"/>
        <v>0</v>
      </c>
      <c r="EC726">
        <f t="shared" si="985"/>
        <v>0</v>
      </c>
      <c r="ED726">
        <f t="shared" si="985"/>
        <v>0</v>
      </c>
      <c r="EE726">
        <f t="shared" si="985"/>
        <v>0</v>
      </c>
      <c r="EF726">
        <f t="shared" si="985"/>
        <v>0</v>
      </c>
      <c r="EG726">
        <f t="shared" si="985"/>
        <v>0</v>
      </c>
      <c r="EH726">
        <f t="shared" si="985"/>
        <v>0</v>
      </c>
      <c r="EI726">
        <f t="shared" si="985"/>
        <v>0</v>
      </c>
      <c r="EJ726">
        <f t="shared" si="985"/>
        <v>0</v>
      </c>
      <c r="EK726">
        <f t="shared" si="985"/>
        <v>0</v>
      </c>
      <c r="EL726">
        <f t="shared" si="985"/>
        <v>0</v>
      </c>
      <c r="EM726">
        <f t="shared" si="985"/>
        <v>0</v>
      </c>
      <c r="EN726">
        <f t="shared" si="985"/>
        <v>0</v>
      </c>
      <c r="ER726" s="6">
        <f t="shared" si="961"/>
        <v>0</v>
      </c>
      <c r="ES726" s="6">
        <f t="shared" si="987"/>
        <v>0</v>
      </c>
      <c r="ET726" s="6">
        <f t="shared" si="987"/>
        <v>0</v>
      </c>
      <c r="EU726" s="6">
        <f t="shared" si="987"/>
        <v>0</v>
      </c>
      <c r="EV726" s="6">
        <f t="shared" si="987"/>
        <v>0</v>
      </c>
      <c r="EW726" s="6">
        <f t="shared" si="987"/>
        <v>0</v>
      </c>
      <c r="EX726" s="6">
        <f t="shared" si="987"/>
        <v>0</v>
      </c>
      <c r="EY726" s="6">
        <f t="shared" si="987"/>
        <v>0</v>
      </c>
      <c r="EZ726" s="6">
        <f t="shared" si="987"/>
        <v>0</v>
      </c>
      <c r="FA726" s="6">
        <f t="shared" si="987"/>
        <v>0</v>
      </c>
      <c r="FB726" s="6">
        <f t="shared" si="987"/>
        <v>0</v>
      </c>
      <c r="FC726" s="6">
        <f t="shared" si="987"/>
        <v>0</v>
      </c>
      <c r="FD726" s="6">
        <f t="shared" si="987"/>
        <v>0</v>
      </c>
      <c r="FE726" s="6">
        <f t="shared" si="987"/>
        <v>0</v>
      </c>
      <c r="FF726" s="6">
        <f t="shared" si="987"/>
        <v>0</v>
      </c>
      <c r="FG726" s="6">
        <f t="shared" si="987"/>
        <v>15.3</v>
      </c>
      <c r="FH726" s="6">
        <f t="shared" si="987"/>
        <v>0</v>
      </c>
      <c r="FI726" s="6">
        <f t="shared" si="987"/>
        <v>0</v>
      </c>
      <c r="FJ726" s="6">
        <f t="shared" si="987"/>
        <v>0</v>
      </c>
      <c r="FK726" s="6">
        <f t="shared" si="987"/>
        <v>0</v>
      </c>
      <c r="FL726" s="6">
        <f t="shared" si="987"/>
        <v>0</v>
      </c>
      <c r="FM726" s="6">
        <f t="shared" si="987"/>
        <v>0</v>
      </c>
      <c r="FN726" s="6">
        <f t="shared" si="987"/>
        <v>0</v>
      </c>
      <c r="FO726" s="6">
        <f t="shared" si="987"/>
        <v>0</v>
      </c>
      <c r="FP726" s="6">
        <f t="shared" si="987"/>
        <v>0</v>
      </c>
      <c r="FQ726" s="6">
        <f t="shared" si="987"/>
        <v>0</v>
      </c>
      <c r="FR726" s="6">
        <f t="shared" si="987"/>
        <v>0</v>
      </c>
      <c r="FS726" s="6">
        <f t="shared" si="987"/>
        <v>0</v>
      </c>
      <c r="FT726" s="6">
        <f t="shared" si="987"/>
        <v>0</v>
      </c>
      <c r="FU726" s="6">
        <f t="shared" si="987"/>
        <v>0</v>
      </c>
      <c r="FV726" s="6">
        <f t="shared" si="987"/>
        <v>0</v>
      </c>
      <c r="FW726" s="6">
        <f t="shared" si="987"/>
        <v>0</v>
      </c>
      <c r="FX726" s="6">
        <f t="shared" si="987"/>
        <v>0</v>
      </c>
      <c r="FY726" s="6">
        <f t="shared" si="987"/>
        <v>0</v>
      </c>
      <c r="FZ726" s="6">
        <f t="shared" si="987"/>
        <v>0</v>
      </c>
      <c r="GA726" s="6">
        <f t="shared" si="987"/>
        <v>0</v>
      </c>
      <c r="GB726" s="6">
        <f t="shared" si="987"/>
        <v>0</v>
      </c>
      <c r="GC726" s="6">
        <f t="shared" si="987"/>
        <v>0</v>
      </c>
      <c r="GD726" s="6">
        <f t="shared" si="987"/>
        <v>0</v>
      </c>
      <c r="GE726" s="6">
        <f t="shared" si="987"/>
        <v>0</v>
      </c>
      <c r="GF726" s="6">
        <f t="shared" si="987"/>
        <v>0</v>
      </c>
      <c r="GG726" s="6">
        <f t="shared" si="987"/>
        <v>0</v>
      </c>
      <c r="GH726" s="6">
        <f t="shared" si="987"/>
        <v>0</v>
      </c>
      <c r="GI726" s="6">
        <f t="shared" si="987"/>
        <v>0</v>
      </c>
      <c r="GJ726" s="6">
        <f t="shared" si="987"/>
        <v>0</v>
      </c>
      <c r="GK726" s="6">
        <f t="shared" si="987"/>
        <v>0</v>
      </c>
      <c r="GL726" s="6">
        <f t="shared" si="987"/>
        <v>0</v>
      </c>
      <c r="GM726" s="6">
        <f t="shared" si="987"/>
        <v>0</v>
      </c>
      <c r="GN726" s="6">
        <f t="shared" si="987"/>
        <v>0</v>
      </c>
      <c r="GO726" s="6">
        <f t="shared" si="987"/>
        <v>0</v>
      </c>
      <c r="GP726" s="6">
        <f t="shared" si="987"/>
        <v>0</v>
      </c>
      <c r="GQ726" s="6">
        <f t="shared" si="987"/>
        <v>0</v>
      </c>
      <c r="GR726" s="6">
        <f t="shared" si="987"/>
        <v>0</v>
      </c>
      <c r="GS726" s="6">
        <f t="shared" si="987"/>
        <v>0</v>
      </c>
      <c r="GT726" s="6">
        <f t="shared" si="987"/>
        <v>0</v>
      </c>
      <c r="GU726" s="6">
        <f t="shared" si="987"/>
        <v>0</v>
      </c>
      <c r="GV726" s="6">
        <f t="shared" si="987"/>
        <v>0</v>
      </c>
      <c r="GW726" s="6">
        <f t="shared" si="987"/>
        <v>0</v>
      </c>
      <c r="GX726" s="6">
        <f t="shared" si="987"/>
        <v>0</v>
      </c>
      <c r="GY726" s="6">
        <f t="shared" si="987"/>
        <v>0</v>
      </c>
      <c r="GZ726" s="6">
        <f t="shared" si="987"/>
        <v>0</v>
      </c>
      <c r="HA726" s="6">
        <f t="shared" si="987"/>
        <v>0</v>
      </c>
      <c r="HB726" s="6">
        <f t="shared" si="987"/>
        <v>0</v>
      </c>
      <c r="HC726" s="6">
        <f t="shared" si="987"/>
        <v>0</v>
      </c>
      <c r="HD726" s="6">
        <f t="shared" si="987"/>
        <v>0</v>
      </c>
      <c r="HE726" s="6">
        <f t="shared" si="986"/>
        <v>0</v>
      </c>
      <c r="HF726" s="6">
        <f t="shared" si="986"/>
        <v>0</v>
      </c>
      <c r="HG726" s="6">
        <f t="shared" si="986"/>
        <v>0</v>
      </c>
      <c r="HH726" s="6">
        <f t="shared" si="986"/>
        <v>0</v>
      </c>
      <c r="HI726" s="6">
        <f t="shared" si="986"/>
        <v>0</v>
      </c>
      <c r="HJ726" s="6">
        <f t="shared" si="986"/>
        <v>0</v>
      </c>
      <c r="HK726" s="6">
        <f t="shared" si="986"/>
        <v>0</v>
      </c>
      <c r="HL726" s="6">
        <f t="shared" si="986"/>
        <v>0</v>
      </c>
      <c r="HM726" s="6">
        <f t="shared" si="986"/>
        <v>0</v>
      </c>
      <c r="HN726" s="6">
        <f t="shared" si="986"/>
        <v>0</v>
      </c>
    </row>
    <row r="727" spans="1:222" x14ac:dyDescent="0.25">
      <c r="A727">
        <v>6370</v>
      </c>
      <c r="B727">
        <v>2018</v>
      </c>
      <c r="C727" t="str">
        <v>компьютерных технологий и электронного обучения</v>
      </c>
      <c r="D727" t="str">
        <v>Власова Елена Зотиковна</v>
      </c>
      <c r="E727" t="str">
        <v>доктор педагогических наук</v>
      </c>
      <c r="F727" t="str">
        <v>заведующий кафедрой</v>
      </c>
      <c r="G727">
        <v>1</v>
      </c>
      <c r="H727">
        <v>17048</v>
      </c>
      <c r="I727" t="str">
        <v>Модуль "IT- инфраструктура образовательного учреждения". Управление IT- проектами для корпоративного обучения</v>
      </c>
      <c r="J727">
        <v>4</v>
      </c>
      <c r="K727">
        <v>0</v>
      </c>
      <c r="L727">
        <v>0</v>
      </c>
      <c r="M727" s="16">
        <f t="shared" si="956"/>
        <v>1</v>
      </c>
      <c r="N727" s="16">
        <f t="shared" si="957"/>
        <v>5.3000000000000007</v>
      </c>
      <c r="O727" s="16">
        <f t="shared" si="962"/>
        <v>2.5</v>
      </c>
      <c r="P727" s="16">
        <f t="shared" si="963"/>
        <v>2.5</v>
      </c>
      <c r="Q727" s="16">
        <v>0</v>
      </c>
      <c r="R727" s="16">
        <v>0</v>
      </c>
      <c r="S727" s="16">
        <v>0</v>
      </c>
      <c r="T727" s="21">
        <v>0</v>
      </c>
      <c r="U727">
        <v>0</v>
      </c>
      <c r="V727">
        <v>0</v>
      </c>
      <c r="W727">
        <v>10</v>
      </c>
      <c r="X727">
        <v>1</v>
      </c>
      <c r="Y727">
        <v>1</v>
      </c>
      <c r="Z727">
        <v>0</v>
      </c>
      <c r="AA727" t="str">
        <v>доп</v>
      </c>
      <c r="AB727">
        <f t="shared" si="964"/>
        <v>700</v>
      </c>
      <c r="AC727" t="str">
        <f t="shared" si="958"/>
        <v>КЭО (маг)</v>
      </c>
      <c r="AD727" t="str">
        <f t="shared" si="955"/>
        <v>2018/2019</v>
      </c>
      <c r="AE727">
        <f t="shared" si="959"/>
        <v>15.3</v>
      </c>
      <c r="AF727">
        <f t="shared" si="960"/>
        <v>2.185714285714286E-2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R727">
        <f t="shared" si="979"/>
        <v>0</v>
      </c>
      <c r="BS727">
        <f t="shared" si="979"/>
        <v>0</v>
      </c>
      <c r="BT727">
        <f t="shared" si="979"/>
        <v>0</v>
      </c>
      <c r="BU727">
        <f t="shared" si="979"/>
        <v>0</v>
      </c>
      <c r="BV727">
        <f t="shared" si="979"/>
        <v>0</v>
      </c>
      <c r="BW727">
        <f t="shared" si="979"/>
        <v>0</v>
      </c>
      <c r="BX727">
        <f t="shared" si="979"/>
        <v>0</v>
      </c>
      <c r="BY727">
        <f t="shared" si="979"/>
        <v>0</v>
      </c>
      <c r="BZ727">
        <f t="shared" si="979"/>
        <v>0</v>
      </c>
      <c r="CA727">
        <f t="shared" si="979"/>
        <v>0</v>
      </c>
      <c r="CB727">
        <f t="shared" si="980"/>
        <v>0</v>
      </c>
      <c r="CC727">
        <f t="shared" si="980"/>
        <v>0</v>
      </c>
      <c r="CD727">
        <f t="shared" si="980"/>
        <v>0</v>
      </c>
      <c r="CE727">
        <f t="shared" si="980"/>
        <v>0</v>
      </c>
      <c r="CF727">
        <f t="shared" si="980"/>
        <v>0</v>
      </c>
      <c r="CG727">
        <f t="shared" si="980"/>
        <v>2.185714285714286E-2</v>
      </c>
      <c r="CH727">
        <f t="shared" si="980"/>
        <v>0</v>
      </c>
      <c r="CI727">
        <f t="shared" si="980"/>
        <v>0</v>
      </c>
      <c r="CJ727">
        <f t="shared" si="980"/>
        <v>0</v>
      </c>
      <c r="CK727">
        <f t="shared" si="980"/>
        <v>0</v>
      </c>
      <c r="CL727">
        <f t="shared" si="981"/>
        <v>0</v>
      </c>
      <c r="CM727">
        <f t="shared" si="981"/>
        <v>0</v>
      </c>
      <c r="CN727">
        <f t="shared" si="981"/>
        <v>0</v>
      </c>
      <c r="CO727">
        <f t="shared" si="981"/>
        <v>0</v>
      </c>
      <c r="CP727">
        <f t="shared" si="981"/>
        <v>0</v>
      </c>
      <c r="CQ727">
        <f t="shared" si="981"/>
        <v>0</v>
      </c>
      <c r="CR727">
        <f t="shared" si="981"/>
        <v>0</v>
      </c>
      <c r="CS727">
        <f t="shared" si="981"/>
        <v>0</v>
      </c>
      <c r="CT727">
        <f t="shared" si="981"/>
        <v>0</v>
      </c>
      <c r="CU727">
        <f t="shared" si="981"/>
        <v>0</v>
      </c>
      <c r="CV727">
        <f t="shared" si="982"/>
        <v>0</v>
      </c>
      <c r="CW727">
        <f t="shared" si="982"/>
        <v>0</v>
      </c>
      <c r="CX727">
        <f t="shared" si="982"/>
        <v>0</v>
      </c>
      <c r="CY727">
        <f t="shared" si="982"/>
        <v>0</v>
      </c>
      <c r="CZ727">
        <f t="shared" si="982"/>
        <v>0</v>
      </c>
      <c r="DA727">
        <f t="shared" si="982"/>
        <v>0</v>
      </c>
      <c r="DB727">
        <f t="shared" si="982"/>
        <v>0</v>
      </c>
      <c r="DC727">
        <f t="shared" si="982"/>
        <v>0</v>
      </c>
      <c r="DD727">
        <f t="shared" si="982"/>
        <v>0</v>
      </c>
      <c r="DE727">
        <f t="shared" si="982"/>
        <v>0</v>
      </c>
      <c r="DF727">
        <f t="shared" si="983"/>
        <v>0</v>
      </c>
      <c r="DG727">
        <f t="shared" si="983"/>
        <v>0</v>
      </c>
      <c r="DH727">
        <f t="shared" si="983"/>
        <v>0</v>
      </c>
      <c r="DI727">
        <f t="shared" si="983"/>
        <v>0</v>
      </c>
      <c r="DJ727">
        <f t="shared" si="983"/>
        <v>0</v>
      </c>
      <c r="DK727">
        <f t="shared" si="983"/>
        <v>0</v>
      </c>
      <c r="DL727">
        <f t="shared" si="983"/>
        <v>0</v>
      </c>
      <c r="DM727">
        <f t="shared" si="983"/>
        <v>0</v>
      </c>
      <c r="DN727">
        <f t="shared" si="983"/>
        <v>0</v>
      </c>
      <c r="DO727">
        <f t="shared" si="983"/>
        <v>0</v>
      </c>
      <c r="DP727">
        <f t="shared" si="984"/>
        <v>0</v>
      </c>
      <c r="DQ727">
        <f t="shared" si="984"/>
        <v>0</v>
      </c>
      <c r="DR727">
        <f t="shared" si="984"/>
        <v>0</v>
      </c>
      <c r="DS727">
        <f t="shared" si="984"/>
        <v>0</v>
      </c>
      <c r="DT727">
        <f t="shared" si="984"/>
        <v>0</v>
      </c>
      <c r="DU727">
        <f t="shared" si="984"/>
        <v>0</v>
      </c>
      <c r="DV727">
        <f t="shared" si="984"/>
        <v>0</v>
      </c>
      <c r="DW727">
        <f t="shared" si="984"/>
        <v>0</v>
      </c>
      <c r="DX727">
        <f t="shared" si="984"/>
        <v>0</v>
      </c>
      <c r="DY727">
        <f t="shared" si="984"/>
        <v>0</v>
      </c>
      <c r="DZ727">
        <f t="shared" si="985"/>
        <v>0</v>
      </c>
      <c r="EA727">
        <f t="shared" si="985"/>
        <v>0</v>
      </c>
      <c r="EB727">
        <f t="shared" si="985"/>
        <v>0</v>
      </c>
      <c r="EC727">
        <f t="shared" si="985"/>
        <v>0</v>
      </c>
      <c r="ED727">
        <f t="shared" si="985"/>
        <v>0</v>
      </c>
      <c r="EE727">
        <f t="shared" si="985"/>
        <v>0</v>
      </c>
      <c r="EF727">
        <f t="shared" si="985"/>
        <v>0</v>
      </c>
      <c r="EG727">
        <f t="shared" si="985"/>
        <v>0</v>
      </c>
      <c r="EH727">
        <f t="shared" si="985"/>
        <v>0</v>
      </c>
      <c r="EI727">
        <f t="shared" si="985"/>
        <v>0</v>
      </c>
      <c r="EJ727">
        <f t="shared" si="985"/>
        <v>0</v>
      </c>
      <c r="EK727">
        <f t="shared" si="985"/>
        <v>0</v>
      </c>
      <c r="EL727">
        <f t="shared" si="985"/>
        <v>0</v>
      </c>
      <c r="EM727">
        <f t="shared" si="985"/>
        <v>0</v>
      </c>
      <c r="EN727">
        <f t="shared" si="985"/>
        <v>0</v>
      </c>
      <c r="ER727" s="6">
        <f t="shared" si="961"/>
        <v>0</v>
      </c>
      <c r="ES727" s="6">
        <f t="shared" si="987"/>
        <v>0</v>
      </c>
      <c r="ET727" s="6">
        <f t="shared" si="987"/>
        <v>0</v>
      </c>
      <c r="EU727" s="6">
        <f t="shared" si="987"/>
        <v>0</v>
      </c>
      <c r="EV727" s="6">
        <f t="shared" si="987"/>
        <v>0</v>
      </c>
      <c r="EW727" s="6">
        <f t="shared" si="987"/>
        <v>0</v>
      </c>
      <c r="EX727" s="6">
        <f t="shared" si="987"/>
        <v>0</v>
      </c>
      <c r="EY727" s="6">
        <f t="shared" si="987"/>
        <v>0</v>
      </c>
      <c r="EZ727" s="6">
        <f t="shared" si="987"/>
        <v>0</v>
      </c>
      <c r="FA727" s="6">
        <f t="shared" si="987"/>
        <v>0</v>
      </c>
      <c r="FB727" s="6">
        <f t="shared" si="987"/>
        <v>0</v>
      </c>
      <c r="FC727" s="6">
        <f t="shared" si="987"/>
        <v>0</v>
      </c>
      <c r="FD727" s="6">
        <f t="shared" si="987"/>
        <v>0</v>
      </c>
      <c r="FE727" s="6">
        <f t="shared" si="987"/>
        <v>0</v>
      </c>
      <c r="FF727" s="6">
        <f t="shared" si="987"/>
        <v>0</v>
      </c>
      <c r="FG727" s="6">
        <f t="shared" si="987"/>
        <v>15.3</v>
      </c>
      <c r="FH727" s="6">
        <f t="shared" si="987"/>
        <v>0</v>
      </c>
      <c r="FI727" s="6">
        <f t="shared" si="987"/>
        <v>0</v>
      </c>
      <c r="FJ727" s="6">
        <f t="shared" si="987"/>
        <v>0</v>
      </c>
      <c r="FK727" s="6">
        <f t="shared" si="987"/>
        <v>0</v>
      </c>
      <c r="FL727" s="6">
        <f t="shared" si="987"/>
        <v>0</v>
      </c>
      <c r="FM727" s="6">
        <f t="shared" si="987"/>
        <v>0</v>
      </c>
      <c r="FN727" s="6">
        <f t="shared" si="987"/>
        <v>0</v>
      </c>
      <c r="FO727" s="6">
        <f t="shared" si="987"/>
        <v>0</v>
      </c>
      <c r="FP727" s="6">
        <f t="shared" si="987"/>
        <v>0</v>
      </c>
      <c r="FQ727" s="6">
        <f t="shared" si="987"/>
        <v>0</v>
      </c>
      <c r="FR727" s="6">
        <f t="shared" si="987"/>
        <v>0</v>
      </c>
      <c r="FS727" s="6">
        <f t="shared" si="987"/>
        <v>0</v>
      </c>
      <c r="FT727" s="6">
        <f t="shared" si="987"/>
        <v>0</v>
      </c>
      <c r="FU727" s="6">
        <f t="shared" si="987"/>
        <v>0</v>
      </c>
      <c r="FV727" s="6">
        <f t="shared" si="987"/>
        <v>0</v>
      </c>
      <c r="FW727" s="6">
        <f t="shared" si="987"/>
        <v>0</v>
      </c>
      <c r="FX727" s="6">
        <f t="shared" si="987"/>
        <v>0</v>
      </c>
      <c r="FY727" s="6">
        <f t="shared" si="987"/>
        <v>0</v>
      </c>
      <c r="FZ727" s="6">
        <f t="shared" si="987"/>
        <v>0</v>
      </c>
      <c r="GA727" s="6">
        <f t="shared" si="987"/>
        <v>0</v>
      </c>
      <c r="GB727" s="6">
        <f t="shared" si="987"/>
        <v>0</v>
      </c>
      <c r="GC727" s="6">
        <f t="shared" si="987"/>
        <v>0</v>
      </c>
      <c r="GD727" s="6">
        <f t="shared" si="987"/>
        <v>0</v>
      </c>
      <c r="GE727" s="6">
        <f t="shared" si="987"/>
        <v>0</v>
      </c>
      <c r="GF727" s="6">
        <f t="shared" si="987"/>
        <v>0</v>
      </c>
      <c r="GG727" s="6">
        <f t="shared" si="987"/>
        <v>0</v>
      </c>
      <c r="GH727" s="6">
        <f t="shared" si="987"/>
        <v>0</v>
      </c>
      <c r="GI727" s="6">
        <f t="shared" si="987"/>
        <v>0</v>
      </c>
      <c r="GJ727" s="6">
        <f t="shared" si="987"/>
        <v>0</v>
      </c>
      <c r="GK727" s="6">
        <f t="shared" si="987"/>
        <v>0</v>
      </c>
      <c r="GL727" s="6">
        <f t="shared" si="987"/>
        <v>0</v>
      </c>
      <c r="GM727" s="6">
        <f t="shared" si="987"/>
        <v>0</v>
      </c>
      <c r="GN727" s="6">
        <f t="shared" si="987"/>
        <v>0</v>
      </c>
      <c r="GO727" s="6">
        <f t="shared" si="987"/>
        <v>0</v>
      </c>
      <c r="GP727" s="6">
        <f t="shared" si="987"/>
        <v>0</v>
      </c>
      <c r="GQ727" s="6">
        <f t="shared" si="987"/>
        <v>0</v>
      </c>
      <c r="GR727" s="6">
        <f t="shared" si="987"/>
        <v>0</v>
      </c>
      <c r="GS727" s="6">
        <f t="shared" si="987"/>
        <v>0</v>
      </c>
      <c r="GT727" s="6">
        <f t="shared" si="987"/>
        <v>0</v>
      </c>
      <c r="GU727" s="6">
        <f t="shared" si="987"/>
        <v>0</v>
      </c>
      <c r="GV727" s="6">
        <f t="shared" si="987"/>
        <v>0</v>
      </c>
      <c r="GW727" s="6">
        <f t="shared" si="987"/>
        <v>0</v>
      </c>
      <c r="GX727" s="6">
        <f t="shared" si="987"/>
        <v>0</v>
      </c>
      <c r="GY727" s="6">
        <f t="shared" si="987"/>
        <v>0</v>
      </c>
      <c r="GZ727" s="6">
        <f t="shared" si="987"/>
        <v>0</v>
      </c>
      <c r="HA727" s="6">
        <f t="shared" si="987"/>
        <v>0</v>
      </c>
      <c r="HB727" s="6">
        <f t="shared" si="987"/>
        <v>0</v>
      </c>
      <c r="HC727" s="6">
        <f t="shared" si="987"/>
        <v>0</v>
      </c>
      <c r="HD727" s="6">
        <f t="shared" si="987"/>
        <v>0</v>
      </c>
      <c r="HE727" s="6">
        <f t="shared" si="986"/>
        <v>0</v>
      </c>
      <c r="HF727" s="6">
        <f t="shared" si="986"/>
        <v>0</v>
      </c>
      <c r="HG727" s="6">
        <f t="shared" si="986"/>
        <v>0</v>
      </c>
      <c r="HH727" s="6">
        <f t="shared" si="986"/>
        <v>0</v>
      </c>
      <c r="HI727" s="6">
        <f t="shared" si="986"/>
        <v>0</v>
      </c>
      <c r="HJ727" s="6">
        <f t="shared" si="986"/>
        <v>0</v>
      </c>
      <c r="HK727" s="6">
        <f t="shared" si="986"/>
        <v>0</v>
      </c>
      <c r="HL727" s="6">
        <f t="shared" si="986"/>
        <v>0</v>
      </c>
      <c r="HM727" s="6">
        <f t="shared" si="986"/>
        <v>0</v>
      </c>
      <c r="HN727" s="6">
        <f t="shared" si="986"/>
        <v>0</v>
      </c>
    </row>
    <row r="728" spans="1:222" x14ac:dyDescent="0.25">
      <c r="A728">
        <v>6370</v>
      </c>
      <c r="B728">
        <v>2018</v>
      </c>
      <c r="C728" t="str">
        <v>компьютерных технологий и электронного обучения</v>
      </c>
      <c r="D728" t="str">
        <v>Власова Елена Зотиковна</v>
      </c>
      <c r="E728" t="str">
        <v>доктор педагогических наук</v>
      </c>
      <c r="F728" t="str">
        <v>заведующий кафедрой</v>
      </c>
      <c r="G728">
        <v>1</v>
      </c>
      <c r="H728">
        <v>17048</v>
      </c>
      <c r="I728" t="str">
        <v>Модуль "Прикладные информационные технологии в образовательном процессе"</v>
      </c>
      <c r="J728">
        <v>0</v>
      </c>
      <c r="K728">
        <v>0</v>
      </c>
      <c r="L728">
        <v>0</v>
      </c>
      <c r="M728" s="16">
        <f t="shared" si="956"/>
        <v>0</v>
      </c>
      <c r="N728" s="16">
        <f t="shared" si="957"/>
        <v>5.3000000000000007</v>
      </c>
      <c r="O728" s="16">
        <f t="shared" si="962"/>
        <v>2.5</v>
      </c>
      <c r="P728" s="16">
        <f t="shared" si="963"/>
        <v>2.5</v>
      </c>
      <c r="Q728" s="16">
        <v>0</v>
      </c>
      <c r="R728" s="16">
        <v>0</v>
      </c>
      <c r="S728" s="16">
        <v>0</v>
      </c>
      <c r="T728" s="21">
        <v>0</v>
      </c>
      <c r="U728">
        <v>0</v>
      </c>
      <c r="V728">
        <v>0</v>
      </c>
      <c r="W728">
        <v>10</v>
      </c>
      <c r="X728">
        <v>1</v>
      </c>
      <c r="Y728">
        <v>1</v>
      </c>
      <c r="Z728">
        <v>0</v>
      </c>
      <c r="AA728" t="str">
        <v>осн</v>
      </c>
      <c r="AB728">
        <f t="shared" si="964"/>
        <v>700</v>
      </c>
      <c r="AC728" t="str">
        <f t="shared" si="958"/>
        <v>КЭО (маг)</v>
      </c>
      <c r="AD728" t="str">
        <f t="shared" si="955"/>
        <v>2018/2019</v>
      </c>
      <c r="AE728">
        <f t="shared" si="959"/>
        <v>10.3</v>
      </c>
      <c r="AF728">
        <f t="shared" si="960"/>
        <v>1.4714285714285714E-2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R728">
        <f t="shared" si="979"/>
        <v>0</v>
      </c>
      <c r="BS728">
        <f t="shared" si="979"/>
        <v>0</v>
      </c>
      <c r="BT728">
        <f t="shared" si="979"/>
        <v>0</v>
      </c>
      <c r="BU728">
        <f t="shared" si="979"/>
        <v>0</v>
      </c>
      <c r="BV728">
        <f t="shared" si="979"/>
        <v>0</v>
      </c>
      <c r="BW728">
        <f t="shared" si="979"/>
        <v>0</v>
      </c>
      <c r="BX728">
        <f t="shared" si="979"/>
        <v>0</v>
      </c>
      <c r="BY728">
        <f t="shared" si="979"/>
        <v>0</v>
      </c>
      <c r="BZ728">
        <f t="shared" si="979"/>
        <v>0</v>
      </c>
      <c r="CA728">
        <f t="shared" si="979"/>
        <v>0</v>
      </c>
      <c r="CB728">
        <f t="shared" si="980"/>
        <v>0</v>
      </c>
      <c r="CC728">
        <f t="shared" si="980"/>
        <v>0</v>
      </c>
      <c r="CD728">
        <f t="shared" si="980"/>
        <v>0</v>
      </c>
      <c r="CE728">
        <f t="shared" si="980"/>
        <v>0</v>
      </c>
      <c r="CF728">
        <f t="shared" si="980"/>
        <v>0</v>
      </c>
      <c r="CG728">
        <f t="shared" si="980"/>
        <v>1.4714285714285714E-2</v>
      </c>
      <c r="CH728">
        <f t="shared" si="980"/>
        <v>0</v>
      </c>
      <c r="CI728">
        <f t="shared" si="980"/>
        <v>0</v>
      </c>
      <c r="CJ728">
        <f t="shared" si="980"/>
        <v>0</v>
      </c>
      <c r="CK728">
        <f t="shared" si="980"/>
        <v>0</v>
      </c>
      <c r="CL728">
        <f t="shared" si="981"/>
        <v>0</v>
      </c>
      <c r="CM728">
        <f t="shared" si="981"/>
        <v>0</v>
      </c>
      <c r="CN728">
        <f t="shared" si="981"/>
        <v>0</v>
      </c>
      <c r="CO728">
        <f t="shared" si="981"/>
        <v>0</v>
      </c>
      <c r="CP728">
        <f t="shared" si="981"/>
        <v>0</v>
      </c>
      <c r="CQ728">
        <f t="shared" si="981"/>
        <v>0</v>
      </c>
      <c r="CR728">
        <f t="shared" si="981"/>
        <v>0</v>
      </c>
      <c r="CS728">
        <f t="shared" si="981"/>
        <v>0</v>
      </c>
      <c r="CT728">
        <f t="shared" si="981"/>
        <v>0</v>
      </c>
      <c r="CU728">
        <f t="shared" si="981"/>
        <v>0</v>
      </c>
      <c r="CV728">
        <f t="shared" si="982"/>
        <v>0</v>
      </c>
      <c r="CW728">
        <f t="shared" si="982"/>
        <v>0</v>
      </c>
      <c r="CX728">
        <f t="shared" si="982"/>
        <v>0</v>
      </c>
      <c r="CY728">
        <f t="shared" si="982"/>
        <v>0</v>
      </c>
      <c r="CZ728">
        <f t="shared" si="982"/>
        <v>0</v>
      </c>
      <c r="DA728">
        <f t="shared" si="982"/>
        <v>0</v>
      </c>
      <c r="DB728">
        <f t="shared" si="982"/>
        <v>0</v>
      </c>
      <c r="DC728">
        <f t="shared" si="982"/>
        <v>0</v>
      </c>
      <c r="DD728">
        <f t="shared" si="982"/>
        <v>0</v>
      </c>
      <c r="DE728">
        <f t="shared" si="982"/>
        <v>0</v>
      </c>
      <c r="DF728">
        <f t="shared" si="983"/>
        <v>0</v>
      </c>
      <c r="DG728">
        <f t="shared" si="983"/>
        <v>0</v>
      </c>
      <c r="DH728">
        <f t="shared" si="983"/>
        <v>0</v>
      </c>
      <c r="DI728">
        <f t="shared" si="983"/>
        <v>0</v>
      </c>
      <c r="DJ728">
        <f t="shared" si="983"/>
        <v>0</v>
      </c>
      <c r="DK728">
        <f t="shared" si="983"/>
        <v>0</v>
      </c>
      <c r="DL728">
        <f t="shared" si="983"/>
        <v>0</v>
      </c>
      <c r="DM728">
        <f t="shared" si="983"/>
        <v>0</v>
      </c>
      <c r="DN728">
        <f t="shared" si="983"/>
        <v>0</v>
      </c>
      <c r="DO728">
        <f t="shared" si="983"/>
        <v>0</v>
      </c>
      <c r="DP728">
        <f t="shared" si="984"/>
        <v>0</v>
      </c>
      <c r="DQ728">
        <f t="shared" si="984"/>
        <v>0</v>
      </c>
      <c r="DR728">
        <f t="shared" si="984"/>
        <v>0</v>
      </c>
      <c r="DS728">
        <f t="shared" si="984"/>
        <v>0</v>
      </c>
      <c r="DT728">
        <f t="shared" si="984"/>
        <v>0</v>
      </c>
      <c r="DU728">
        <f t="shared" si="984"/>
        <v>0</v>
      </c>
      <c r="DV728">
        <f t="shared" si="984"/>
        <v>0</v>
      </c>
      <c r="DW728">
        <f t="shared" si="984"/>
        <v>0</v>
      </c>
      <c r="DX728">
        <f t="shared" si="984"/>
        <v>0</v>
      </c>
      <c r="DY728">
        <f t="shared" si="984"/>
        <v>0</v>
      </c>
      <c r="DZ728">
        <f t="shared" si="985"/>
        <v>0</v>
      </c>
      <c r="EA728">
        <f t="shared" si="985"/>
        <v>0</v>
      </c>
      <c r="EB728">
        <f t="shared" si="985"/>
        <v>0</v>
      </c>
      <c r="EC728">
        <f t="shared" si="985"/>
        <v>0</v>
      </c>
      <c r="ED728">
        <f t="shared" si="985"/>
        <v>0</v>
      </c>
      <c r="EE728">
        <f t="shared" si="985"/>
        <v>0</v>
      </c>
      <c r="EF728">
        <f t="shared" si="985"/>
        <v>0</v>
      </c>
      <c r="EG728">
        <f t="shared" si="985"/>
        <v>0</v>
      </c>
      <c r="EH728">
        <f t="shared" si="985"/>
        <v>0</v>
      </c>
      <c r="EI728">
        <f t="shared" si="985"/>
        <v>0</v>
      </c>
      <c r="EJ728">
        <f t="shared" si="985"/>
        <v>0</v>
      </c>
      <c r="EK728">
        <f t="shared" si="985"/>
        <v>0</v>
      </c>
      <c r="EL728">
        <f t="shared" si="985"/>
        <v>0</v>
      </c>
      <c r="EM728">
        <f t="shared" si="985"/>
        <v>0</v>
      </c>
      <c r="EN728">
        <f t="shared" si="985"/>
        <v>0</v>
      </c>
      <c r="ER728" s="6">
        <f t="shared" si="961"/>
        <v>0</v>
      </c>
      <c r="ES728" s="6">
        <f t="shared" si="987"/>
        <v>0</v>
      </c>
      <c r="ET728" s="6">
        <f t="shared" si="987"/>
        <v>0</v>
      </c>
      <c r="EU728" s="6">
        <f t="shared" si="987"/>
        <v>0</v>
      </c>
      <c r="EV728" s="6">
        <f t="shared" si="987"/>
        <v>0</v>
      </c>
      <c r="EW728" s="6">
        <f t="shared" si="987"/>
        <v>0</v>
      </c>
      <c r="EX728" s="6">
        <f t="shared" si="987"/>
        <v>0</v>
      </c>
      <c r="EY728" s="6">
        <f t="shared" si="987"/>
        <v>0</v>
      </c>
      <c r="EZ728" s="6">
        <f t="shared" si="987"/>
        <v>0</v>
      </c>
      <c r="FA728" s="6">
        <f t="shared" si="987"/>
        <v>0</v>
      </c>
      <c r="FB728" s="6">
        <f t="shared" si="987"/>
        <v>0</v>
      </c>
      <c r="FC728" s="6">
        <f t="shared" si="987"/>
        <v>0</v>
      </c>
      <c r="FD728" s="6">
        <f t="shared" si="987"/>
        <v>0</v>
      </c>
      <c r="FE728" s="6">
        <f t="shared" si="987"/>
        <v>0</v>
      </c>
      <c r="FF728" s="6">
        <f t="shared" si="987"/>
        <v>0</v>
      </c>
      <c r="FG728" s="6">
        <f t="shared" si="987"/>
        <v>10.3</v>
      </c>
      <c r="FH728" s="6">
        <f t="shared" si="987"/>
        <v>0</v>
      </c>
      <c r="FI728" s="6">
        <f t="shared" si="987"/>
        <v>0</v>
      </c>
      <c r="FJ728" s="6">
        <f t="shared" si="987"/>
        <v>0</v>
      </c>
      <c r="FK728" s="6">
        <f t="shared" si="987"/>
        <v>0</v>
      </c>
      <c r="FL728" s="6">
        <f t="shared" si="987"/>
        <v>0</v>
      </c>
      <c r="FM728" s="6">
        <f t="shared" si="987"/>
        <v>0</v>
      </c>
      <c r="FN728" s="6">
        <f t="shared" si="987"/>
        <v>0</v>
      </c>
      <c r="FO728" s="6">
        <f t="shared" si="987"/>
        <v>0</v>
      </c>
      <c r="FP728" s="6">
        <f t="shared" si="987"/>
        <v>0</v>
      </c>
      <c r="FQ728" s="6">
        <f t="shared" si="987"/>
        <v>0</v>
      </c>
      <c r="FR728" s="6">
        <f t="shared" si="987"/>
        <v>0</v>
      </c>
      <c r="FS728" s="6">
        <f t="shared" si="987"/>
        <v>0</v>
      </c>
      <c r="FT728" s="6">
        <f t="shared" si="987"/>
        <v>0</v>
      </c>
      <c r="FU728" s="6">
        <f t="shared" si="987"/>
        <v>0</v>
      </c>
      <c r="FV728" s="6">
        <f t="shared" si="987"/>
        <v>0</v>
      </c>
      <c r="FW728" s="6">
        <f t="shared" si="987"/>
        <v>0</v>
      </c>
      <c r="FX728" s="6">
        <f t="shared" si="987"/>
        <v>0</v>
      </c>
      <c r="FY728" s="6">
        <f t="shared" si="987"/>
        <v>0</v>
      </c>
      <c r="FZ728" s="6">
        <f t="shared" si="987"/>
        <v>0</v>
      </c>
      <c r="GA728" s="6">
        <f t="shared" si="987"/>
        <v>0</v>
      </c>
      <c r="GB728" s="6">
        <f t="shared" si="987"/>
        <v>0</v>
      </c>
      <c r="GC728" s="6">
        <f t="shared" si="987"/>
        <v>0</v>
      </c>
      <c r="GD728" s="6">
        <f t="shared" si="987"/>
        <v>0</v>
      </c>
      <c r="GE728" s="6">
        <f t="shared" si="987"/>
        <v>0</v>
      </c>
      <c r="GF728" s="6">
        <f t="shared" si="987"/>
        <v>0</v>
      </c>
      <c r="GG728" s="6">
        <f t="shared" si="987"/>
        <v>0</v>
      </c>
      <c r="GH728" s="6">
        <f t="shared" si="987"/>
        <v>0</v>
      </c>
      <c r="GI728" s="6">
        <f t="shared" si="987"/>
        <v>0</v>
      </c>
      <c r="GJ728" s="6">
        <f t="shared" si="987"/>
        <v>0</v>
      </c>
      <c r="GK728" s="6">
        <f t="shared" si="987"/>
        <v>0</v>
      </c>
      <c r="GL728" s="6">
        <f t="shared" si="987"/>
        <v>0</v>
      </c>
      <c r="GM728" s="6">
        <f t="shared" si="987"/>
        <v>0</v>
      </c>
      <c r="GN728" s="6">
        <f t="shared" si="987"/>
        <v>0</v>
      </c>
      <c r="GO728" s="6">
        <f t="shared" si="987"/>
        <v>0</v>
      </c>
      <c r="GP728" s="6">
        <f t="shared" si="987"/>
        <v>0</v>
      </c>
      <c r="GQ728" s="6">
        <f t="shared" si="987"/>
        <v>0</v>
      </c>
      <c r="GR728" s="6">
        <f t="shared" si="987"/>
        <v>0</v>
      </c>
      <c r="GS728" s="6">
        <f t="shared" si="987"/>
        <v>0</v>
      </c>
      <c r="GT728" s="6">
        <f t="shared" si="987"/>
        <v>0</v>
      </c>
      <c r="GU728" s="6">
        <f t="shared" si="987"/>
        <v>0</v>
      </c>
      <c r="GV728" s="6">
        <f t="shared" si="987"/>
        <v>0</v>
      </c>
      <c r="GW728" s="6">
        <f t="shared" si="987"/>
        <v>0</v>
      </c>
      <c r="GX728" s="6">
        <f t="shared" si="987"/>
        <v>0</v>
      </c>
      <c r="GY728" s="6">
        <f t="shared" si="987"/>
        <v>0</v>
      </c>
      <c r="GZ728" s="6">
        <f t="shared" si="987"/>
        <v>0</v>
      </c>
      <c r="HA728" s="6">
        <f t="shared" si="987"/>
        <v>0</v>
      </c>
      <c r="HB728" s="6">
        <f t="shared" si="987"/>
        <v>0</v>
      </c>
      <c r="HC728" s="6">
        <f t="shared" si="987"/>
        <v>0</v>
      </c>
      <c r="HD728" s="6">
        <f t="shared" ref="HD728:HN731" si="988">IF(INDEX($A$1:$I$862, ROW($I728), 4) = HD$1, $AE728, 0)</f>
        <v>0</v>
      </c>
      <c r="HE728" s="6">
        <f t="shared" si="988"/>
        <v>0</v>
      </c>
      <c r="HF728" s="6">
        <f t="shared" si="988"/>
        <v>0</v>
      </c>
      <c r="HG728" s="6">
        <f t="shared" si="988"/>
        <v>0</v>
      </c>
      <c r="HH728" s="6">
        <f t="shared" si="988"/>
        <v>0</v>
      </c>
      <c r="HI728" s="6">
        <f t="shared" si="988"/>
        <v>0</v>
      </c>
      <c r="HJ728" s="6">
        <f t="shared" si="988"/>
        <v>0</v>
      </c>
      <c r="HK728" s="6">
        <f t="shared" si="988"/>
        <v>0</v>
      </c>
      <c r="HL728" s="6">
        <f t="shared" si="988"/>
        <v>0</v>
      </c>
      <c r="HM728" s="6">
        <f t="shared" si="988"/>
        <v>0</v>
      </c>
      <c r="HN728" s="6">
        <f t="shared" si="988"/>
        <v>0</v>
      </c>
    </row>
    <row r="729" spans="1:222" x14ac:dyDescent="0.25">
      <c r="A729">
        <v>6370</v>
      </c>
      <c r="B729">
        <v>2018</v>
      </c>
      <c r="C729" t="str">
        <v>компьютерных технологий и электронного обучения</v>
      </c>
      <c r="D729" t="str">
        <v>Власова Елена Зотиковна</v>
      </c>
      <c r="E729" t="str">
        <v>доктор педагогических наук</v>
      </c>
      <c r="F729" t="str">
        <v>заведующий кафедрой</v>
      </c>
      <c r="G729">
        <v>1</v>
      </c>
      <c r="H729">
        <v>17048</v>
      </c>
      <c r="I729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>
        <v>2</v>
      </c>
      <c r="K729">
        <v>0</v>
      </c>
      <c r="L729">
        <v>0</v>
      </c>
      <c r="M729" s="16">
        <f t="shared" si="956"/>
        <v>1</v>
      </c>
      <c r="N729" s="16">
        <f t="shared" si="957"/>
        <v>5.3000000000000007</v>
      </c>
      <c r="O729" s="16">
        <f t="shared" si="962"/>
        <v>2.5</v>
      </c>
      <c r="P729" s="16">
        <f t="shared" si="963"/>
        <v>2.5</v>
      </c>
      <c r="Q729" s="16">
        <v>0</v>
      </c>
      <c r="R729" s="16">
        <v>0</v>
      </c>
      <c r="S729" s="16">
        <v>0</v>
      </c>
      <c r="T729" s="21">
        <v>0</v>
      </c>
      <c r="U729">
        <v>0</v>
      </c>
      <c r="V729">
        <v>0</v>
      </c>
      <c r="W729">
        <v>10</v>
      </c>
      <c r="X729">
        <v>1</v>
      </c>
      <c r="Y729">
        <v>1</v>
      </c>
      <c r="Z729">
        <v>0</v>
      </c>
      <c r="AA729" t="str">
        <v>доп</v>
      </c>
      <c r="AB729">
        <f t="shared" si="964"/>
        <v>700</v>
      </c>
      <c r="AC729" t="str">
        <f t="shared" si="958"/>
        <v>КЭО (маг)</v>
      </c>
      <c r="AD729" t="str">
        <f t="shared" si="955"/>
        <v>2018/2019</v>
      </c>
      <c r="AE729">
        <f t="shared" si="959"/>
        <v>13.3</v>
      </c>
      <c r="AF729">
        <f t="shared" si="960"/>
        <v>1.9E-2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R729">
        <f t="shared" si="979"/>
        <v>0</v>
      </c>
      <c r="BS729">
        <f t="shared" si="979"/>
        <v>0</v>
      </c>
      <c r="BT729">
        <f t="shared" si="979"/>
        <v>0</v>
      </c>
      <c r="BU729">
        <f t="shared" si="979"/>
        <v>0</v>
      </c>
      <c r="BV729">
        <f t="shared" si="979"/>
        <v>0</v>
      </c>
      <c r="BW729">
        <f t="shared" si="979"/>
        <v>0</v>
      </c>
      <c r="BX729">
        <f t="shared" si="979"/>
        <v>0</v>
      </c>
      <c r="BY729">
        <f t="shared" si="979"/>
        <v>0</v>
      </c>
      <c r="BZ729">
        <f t="shared" si="979"/>
        <v>0</v>
      </c>
      <c r="CA729">
        <f t="shared" si="979"/>
        <v>0</v>
      </c>
      <c r="CB729">
        <f t="shared" si="980"/>
        <v>0</v>
      </c>
      <c r="CC729">
        <f t="shared" si="980"/>
        <v>0</v>
      </c>
      <c r="CD729">
        <f t="shared" si="980"/>
        <v>0</v>
      </c>
      <c r="CE729">
        <f t="shared" si="980"/>
        <v>0</v>
      </c>
      <c r="CF729">
        <f t="shared" si="980"/>
        <v>0</v>
      </c>
      <c r="CG729">
        <f t="shared" si="980"/>
        <v>1.9E-2</v>
      </c>
      <c r="CH729">
        <f t="shared" si="980"/>
        <v>0</v>
      </c>
      <c r="CI729">
        <f t="shared" si="980"/>
        <v>0</v>
      </c>
      <c r="CJ729">
        <f t="shared" si="980"/>
        <v>0</v>
      </c>
      <c r="CK729">
        <f t="shared" si="980"/>
        <v>0</v>
      </c>
      <c r="CL729">
        <f t="shared" si="981"/>
        <v>0</v>
      </c>
      <c r="CM729">
        <f t="shared" si="981"/>
        <v>0</v>
      </c>
      <c r="CN729">
        <f t="shared" si="981"/>
        <v>0</v>
      </c>
      <c r="CO729">
        <f t="shared" si="981"/>
        <v>0</v>
      </c>
      <c r="CP729">
        <f t="shared" si="981"/>
        <v>0</v>
      </c>
      <c r="CQ729">
        <f t="shared" si="981"/>
        <v>0</v>
      </c>
      <c r="CR729">
        <f t="shared" si="981"/>
        <v>0</v>
      </c>
      <c r="CS729">
        <f t="shared" si="981"/>
        <v>0</v>
      </c>
      <c r="CT729">
        <f t="shared" si="981"/>
        <v>0</v>
      </c>
      <c r="CU729">
        <f t="shared" si="981"/>
        <v>0</v>
      </c>
      <c r="CV729">
        <f t="shared" si="982"/>
        <v>0</v>
      </c>
      <c r="CW729">
        <f t="shared" si="982"/>
        <v>0</v>
      </c>
      <c r="CX729">
        <f t="shared" si="982"/>
        <v>0</v>
      </c>
      <c r="CY729">
        <f t="shared" si="982"/>
        <v>0</v>
      </c>
      <c r="CZ729">
        <f t="shared" si="982"/>
        <v>0</v>
      </c>
      <c r="DA729">
        <f t="shared" si="982"/>
        <v>0</v>
      </c>
      <c r="DB729">
        <f t="shared" si="982"/>
        <v>0</v>
      </c>
      <c r="DC729">
        <f t="shared" si="982"/>
        <v>0</v>
      </c>
      <c r="DD729">
        <f t="shared" si="982"/>
        <v>0</v>
      </c>
      <c r="DE729">
        <f t="shared" si="982"/>
        <v>0</v>
      </c>
      <c r="DF729">
        <f t="shared" si="983"/>
        <v>0</v>
      </c>
      <c r="DG729">
        <f t="shared" si="983"/>
        <v>0</v>
      </c>
      <c r="DH729">
        <f t="shared" si="983"/>
        <v>0</v>
      </c>
      <c r="DI729">
        <f t="shared" si="983"/>
        <v>0</v>
      </c>
      <c r="DJ729">
        <f t="shared" si="983"/>
        <v>0</v>
      </c>
      <c r="DK729">
        <f t="shared" si="983"/>
        <v>0</v>
      </c>
      <c r="DL729">
        <f t="shared" si="983"/>
        <v>0</v>
      </c>
      <c r="DM729">
        <f t="shared" si="983"/>
        <v>0</v>
      </c>
      <c r="DN729">
        <f t="shared" si="983"/>
        <v>0</v>
      </c>
      <c r="DO729">
        <f t="shared" si="983"/>
        <v>0</v>
      </c>
      <c r="DP729">
        <f t="shared" si="984"/>
        <v>0</v>
      </c>
      <c r="DQ729">
        <f t="shared" si="984"/>
        <v>0</v>
      </c>
      <c r="DR729">
        <f t="shared" si="984"/>
        <v>0</v>
      </c>
      <c r="DS729">
        <f t="shared" si="984"/>
        <v>0</v>
      </c>
      <c r="DT729">
        <f t="shared" si="984"/>
        <v>0</v>
      </c>
      <c r="DU729">
        <f t="shared" si="984"/>
        <v>0</v>
      </c>
      <c r="DV729">
        <f t="shared" si="984"/>
        <v>0</v>
      </c>
      <c r="DW729">
        <f t="shared" si="984"/>
        <v>0</v>
      </c>
      <c r="DX729">
        <f t="shared" si="984"/>
        <v>0</v>
      </c>
      <c r="DY729">
        <f t="shared" si="984"/>
        <v>0</v>
      </c>
      <c r="DZ729">
        <f t="shared" si="985"/>
        <v>0</v>
      </c>
      <c r="EA729">
        <f t="shared" si="985"/>
        <v>0</v>
      </c>
      <c r="EB729">
        <f t="shared" si="985"/>
        <v>0</v>
      </c>
      <c r="EC729">
        <f t="shared" si="985"/>
        <v>0</v>
      </c>
      <c r="ED729">
        <f t="shared" si="985"/>
        <v>0</v>
      </c>
      <c r="EE729">
        <f t="shared" si="985"/>
        <v>0</v>
      </c>
      <c r="EF729">
        <f t="shared" si="985"/>
        <v>0</v>
      </c>
      <c r="EG729">
        <f t="shared" si="985"/>
        <v>0</v>
      </c>
      <c r="EH729">
        <f t="shared" si="985"/>
        <v>0</v>
      </c>
      <c r="EI729">
        <f t="shared" si="985"/>
        <v>0</v>
      </c>
      <c r="EJ729">
        <f t="shared" si="985"/>
        <v>0</v>
      </c>
      <c r="EK729">
        <f t="shared" si="985"/>
        <v>0</v>
      </c>
      <c r="EL729">
        <f t="shared" si="985"/>
        <v>0</v>
      </c>
      <c r="EM729">
        <f t="shared" si="985"/>
        <v>0</v>
      </c>
      <c r="EN729">
        <f t="shared" si="985"/>
        <v>0</v>
      </c>
      <c r="ER729" s="6">
        <f t="shared" si="961"/>
        <v>0</v>
      </c>
      <c r="ES729" s="6">
        <f t="shared" ref="ES729:HD732" si="989">IF(INDEX($A$1:$I$862, ROW($I729), 4) = ES$1, $AE729, 0)</f>
        <v>0</v>
      </c>
      <c r="ET729" s="6">
        <f t="shared" si="989"/>
        <v>0</v>
      </c>
      <c r="EU729" s="6">
        <f t="shared" si="989"/>
        <v>0</v>
      </c>
      <c r="EV729" s="6">
        <f t="shared" si="989"/>
        <v>0</v>
      </c>
      <c r="EW729" s="6">
        <f t="shared" si="989"/>
        <v>0</v>
      </c>
      <c r="EX729" s="6">
        <f t="shared" si="989"/>
        <v>0</v>
      </c>
      <c r="EY729" s="6">
        <f t="shared" si="989"/>
        <v>0</v>
      </c>
      <c r="EZ729" s="6">
        <f t="shared" si="989"/>
        <v>0</v>
      </c>
      <c r="FA729" s="6">
        <f t="shared" si="989"/>
        <v>0</v>
      </c>
      <c r="FB729" s="6">
        <f t="shared" si="989"/>
        <v>0</v>
      </c>
      <c r="FC729" s="6">
        <f t="shared" si="989"/>
        <v>0</v>
      </c>
      <c r="FD729" s="6">
        <f t="shared" si="989"/>
        <v>0</v>
      </c>
      <c r="FE729" s="6">
        <f t="shared" si="989"/>
        <v>0</v>
      </c>
      <c r="FF729" s="6">
        <f t="shared" si="989"/>
        <v>0</v>
      </c>
      <c r="FG729" s="6">
        <f t="shared" si="989"/>
        <v>13.3</v>
      </c>
      <c r="FH729" s="6">
        <f t="shared" si="989"/>
        <v>0</v>
      </c>
      <c r="FI729" s="6">
        <f t="shared" si="989"/>
        <v>0</v>
      </c>
      <c r="FJ729" s="6">
        <f t="shared" si="989"/>
        <v>0</v>
      </c>
      <c r="FK729" s="6">
        <f t="shared" si="989"/>
        <v>0</v>
      </c>
      <c r="FL729" s="6">
        <f t="shared" si="989"/>
        <v>0</v>
      </c>
      <c r="FM729" s="6">
        <f t="shared" si="989"/>
        <v>0</v>
      </c>
      <c r="FN729" s="6">
        <f t="shared" si="989"/>
        <v>0</v>
      </c>
      <c r="FO729" s="6">
        <f t="shared" si="989"/>
        <v>0</v>
      </c>
      <c r="FP729" s="6">
        <f t="shared" si="989"/>
        <v>0</v>
      </c>
      <c r="FQ729" s="6">
        <f t="shared" si="989"/>
        <v>0</v>
      </c>
      <c r="FR729" s="6">
        <f t="shared" si="989"/>
        <v>0</v>
      </c>
      <c r="FS729" s="6">
        <f t="shared" si="989"/>
        <v>0</v>
      </c>
      <c r="FT729" s="6">
        <f t="shared" si="989"/>
        <v>0</v>
      </c>
      <c r="FU729" s="6">
        <f t="shared" si="989"/>
        <v>0</v>
      </c>
      <c r="FV729" s="6">
        <f t="shared" si="989"/>
        <v>0</v>
      </c>
      <c r="FW729" s="6">
        <f t="shared" si="989"/>
        <v>0</v>
      </c>
      <c r="FX729" s="6">
        <f t="shared" si="989"/>
        <v>0</v>
      </c>
      <c r="FY729" s="6">
        <f t="shared" si="989"/>
        <v>0</v>
      </c>
      <c r="FZ729" s="6">
        <f t="shared" si="989"/>
        <v>0</v>
      </c>
      <c r="GA729" s="6">
        <f t="shared" si="989"/>
        <v>0</v>
      </c>
      <c r="GB729" s="6">
        <f t="shared" si="989"/>
        <v>0</v>
      </c>
      <c r="GC729" s="6">
        <f t="shared" si="989"/>
        <v>0</v>
      </c>
      <c r="GD729" s="6">
        <f t="shared" si="989"/>
        <v>0</v>
      </c>
      <c r="GE729" s="6">
        <f t="shared" si="989"/>
        <v>0</v>
      </c>
      <c r="GF729" s="6">
        <f t="shared" si="989"/>
        <v>0</v>
      </c>
      <c r="GG729" s="6">
        <f t="shared" si="989"/>
        <v>0</v>
      </c>
      <c r="GH729" s="6">
        <f t="shared" si="989"/>
        <v>0</v>
      </c>
      <c r="GI729" s="6">
        <f t="shared" si="989"/>
        <v>0</v>
      </c>
      <c r="GJ729" s="6">
        <f t="shared" si="989"/>
        <v>0</v>
      </c>
      <c r="GK729" s="6">
        <f t="shared" si="989"/>
        <v>0</v>
      </c>
      <c r="GL729" s="6">
        <f t="shared" si="989"/>
        <v>0</v>
      </c>
      <c r="GM729" s="6">
        <f t="shared" si="989"/>
        <v>0</v>
      </c>
      <c r="GN729" s="6">
        <f t="shared" si="989"/>
        <v>0</v>
      </c>
      <c r="GO729" s="6">
        <f t="shared" si="989"/>
        <v>0</v>
      </c>
      <c r="GP729" s="6">
        <f t="shared" si="989"/>
        <v>0</v>
      </c>
      <c r="GQ729" s="6">
        <f t="shared" si="989"/>
        <v>0</v>
      </c>
      <c r="GR729" s="6">
        <f t="shared" si="989"/>
        <v>0</v>
      </c>
      <c r="GS729" s="6">
        <f t="shared" si="989"/>
        <v>0</v>
      </c>
      <c r="GT729" s="6">
        <f t="shared" si="989"/>
        <v>0</v>
      </c>
      <c r="GU729" s="6">
        <f t="shared" si="989"/>
        <v>0</v>
      </c>
      <c r="GV729" s="6">
        <f t="shared" si="989"/>
        <v>0</v>
      </c>
      <c r="GW729" s="6">
        <f t="shared" si="989"/>
        <v>0</v>
      </c>
      <c r="GX729" s="6">
        <f t="shared" si="989"/>
        <v>0</v>
      </c>
      <c r="GY729" s="6">
        <f t="shared" si="989"/>
        <v>0</v>
      </c>
      <c r="GZ729" s="6">
        <f t="shared" si="989"/>
        <v>0</v>
      </c>
      <c r="HA729" s="6">
        <f t="shared" si="989"/>
        <v>0</v>
      </c>
      <c r="HB729" s="6">
        <f t="shared" si="989"/>
        <v>0</v>
      </c>
      <c r="HC729" s="6">
        <f t="shared" si="989"/>
        <v>0</v>
      </c>
      <c r="HD729" s="6">
        <f t="shared" si="989"/>
        <v>0</v>
      </c>
      <c r="HE729" s="6">
        <f t="shared" si="988"/>
        <v>0</v>
      </c>
      <c r="HF729" s="6">
        <f t="shared" si="988"/>
        <v>0</v>
      </c>
      <c r="HG729" s="6">
        <f t="shared" si="988"/>
        <v>0</v>
      </c>
      <c r="HH729" s="6">
        <f t="shared" si="988"/>
        <v>0</v>
      </c>
      <c r="HI729" s="6">
        <f t="shared" si="988"/>
        <v>0</v>
      </c>
      <c r="HJ729" s="6">
        <f t="shared" si="988"/>
        <v>0</v>
      </c>
      <c r="HK729" s="6">
        <f t="shared" si="988"/>
        <v>0</v>
      </c>
      <c r="HL729" s="6">
        <f t="shared" si="988"/>
        <v>0</v>
      </c>
      <c r="HM729" s="6">
        <f t="shared" si="988"/>
        <v>0</v>
      </c>
      <c r="HN729" s="6">
        <f t="shared" si="988"/>
        <v>0</v>
      </c>
    </row>
    <row r="730" spans="1:222" x14ac:dyDescent="0.25">
      <c r="A730">
        <v>6370</v>
      </c>
      <c r="B730">
        <v>2018</v>
      </c>
      <c r="C730" t="str">
        <v>компьютерных технологий и электронного обучения</v>
      </c>
      <c r="D730" t="str">
        <v>Власова Елена Зотиковна</v>
      </c>
      <c r="E730" t="str">
        <v>доктор педагогических наук</v>
      </c>
      <c r="F730" t="str">
        <v>заведующий кафедрой</v>
      </c>
      <c r="G730">
        <v>1</v>
      </c>
      <c r="H730">
        <v>17048</v>
      </c>
      <c r="I730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>
        <v>4</v>
      </c>
      <c r="K730">
        <v>0</v>
      </c>
      <c r="L730">
        <v>0</v>
      </c>
      <c r="M730" s="16">
        <f t="shared" si="956"/>
        <v>1</v>
      </c>
      <c r="N730" s="16">
        <f t="shared" si="957"/>
        <v>5.3000000000000007</v>
      </c>
      <c r="O730" s="16">
        <f t="shared" si="962"/>
        <v>2.5</v>
      </c>
      <c r="P730" s="16">
        <f t="shared" si="963"/>
        <v>2.5</v>
      </c>
      <c r="Q730" s="16">
        <v>0</v>
      </c>
      <c r="R730" s="16">
        <v>0</v>
      </c>
      <c r="S730" s="16">
        <v>0</v>
      </c>
      <c r="T730" s="21">
        <v>0</v>
      </c>
      <c r="U730">
        <v>0</v>
      </c>
      <c r="V730">
        <v>0</v>
      </c>
      <c r="W730">
        <v>10</v>
      </c>
      <c r="X730">
        <v>1</v>
      </c>
      <c r="Y730">
        <v>1</v>
      </c>
      <c r="Z730">
        <v>0</v>
      </c>
      <c r="AA730" t="str">
        <v>доп</v>
      </c>
      <c r="AB730">
        <f t="shared" si="964"/>
        <v>700</v>
      </c>
      <c r="AC730" t="str">
        <f t="shared" si="958"/>
        <v>КЭО (маг)</v>
      </c>
      <c r="AD730" t="str">
        <f t="shared" si="955"/>
        <v>2018/2019</v>
      </c>
      <c r="AE730">
        <f t="shared" si="959"/>
        <v>15.3</v>
      </c>
      <c r="AF730">
        <f t="shared" si="960"/>
        <v>2.185714285714286E-2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R730">
        <f t="shared" si="979"/>
        <v>0</v>
      </c>
      <c r="BS730">
        <f t="shared" si="979"/>
        <v>0</v>
      </c>
      <c r="BT730">
        <f t="shared" si="979"/>
        <v>0</v>
      </c>
      <c r="BU730">
        <f t="shared" si="979"/>
        <v>0</v>
      </c>
      <c r="BV730">
        <f t="shared" si="979"/>
        <v>0</v>
      </c>
      <c r="BW730">
        <f t="shared" si="979"/>
        <v>0</v>
      </c>
      <c r="BX730">
        <f t="shared" si="979"/>
        <v>0</v>
      </c>
      <c r="BY730">
        <f t="shared" si="979"/>
        <v>0</v>
      </c>
      <c r="BZ730">
        <f t="shared" si="979"/>
        <v>0</v>
      </c>
      <c r="CA730">
        <f t="shared" si="979"/>
        <v>0</v>
      </c>
      <c r="CB730">
        <f t="shared" si="980"/>
        <v>0</v>
      </c>
      <c r="CC730">
        <f t="shared" si="980"/>
        <v>0</v>
      </c>
      <c r="CD730">
        <f t="shared" si="980"/>
        <v>0</v>
      </c>
      <c r="CE730">
        <f t="shared" si="980"/>
        <v>0</v>
      </c>
      <c r="CF730">
        <f t="shared" si="980"/>
        <v>0</v>
      </c>
      <c r="CG730">
        <f t="shared" si="980"/>
        <v>2.185714285714286E-2</v>
      </c>
      <c r="CH730">
        <f t="shared" si="980"/>
        <v>0</v>
      </c>
      <c r="CI730">
        <f t="shared" si="980"/>
        <v>0</v>
      </c>
      <c r="CJ730">
        <f t="shared" si="980"/>
        <v>0</v>
      </c>
      <c r="CK730">
        <f t="shared" si="980"/>
        <v>0</v>
      </c>
      <c r="CL730">
        <f t="shared" si="981"/>
        <v>0</v>
      </c>
      <c r="CM730">
        <f t="shared" si="981"/>
        <v>0</v>
      </c>
      <c r="CN730">
        <f t="shared" si="981"/>
        <v>0</v>
      </c>
      <c r="CO730">
        <f t="shared" si="981"/>
        <v>0</v>
      </c>
      <c r="CP730">
        <f t="shared" si="981"/>
        <v>0</v>
      </c>
      <c r="CQ730">
        <f t="shared" si="981"/>
        <v>0</v>
      </c>
      <c r="CR730">
        <f t="shared" si="981"/>
        <v>0</v>
      </c>
      <c r="CS730">
        <f t="shared" si="981"/>
        <v>0</v>
      </c>
      <c r="CT730">
        <f t="shared" si="981"/>
        <v>0</v>
      </c>
      <c r="CU730">
        <f t="shared" si="981"/>
        <v>0</v>
      </c>
      <c r="CV730">
        <f t="shared" si="982"/>
        <v>0</v>
      </c>
      <c r="CW730">
        <f t="shared" si="982"/>
        <v>0</v>
      </c>
      <c r="CX730">
        <f t="shared" si="982"/>
        <v>0</v>
      </c>
      <c r="CY730">
        <f t="shared" si="982"/>
        <v>0</v>
      </c>
      <c r="CZ730">
        <f t="shared" si="982"/>
        <v>0</v>
      </c>
      <c r="DA730">
        <f t="shared" si="982"/>
        <v>0</v>
      </c>
      <c r="DB730">
        <f t="shared" si="982"/>
        <v>0</v>
      </c>
      <c r="DC730">
        <f t="shared" si="982"/>
        <v>0</v>
      </c>
      <c r="DD730">
        <f t="shared" si="982"/>
        <v>0</v>
      </c>
      <c r="DE730">
        <f t="shared" si="982"/>
        <v>0</v>
      </c>
      <c r="DF730">
        <f t="shared" si="983"/>
        <v>0</v>
      </c>
      <c r="DG730">
        <f t="shared" si="983"/>
        <v>0</v>
      </c>
      <c r="DH730">
        <f t="shared" si="983"/>
        <v>0</v>
      </c>
      <c r="DI730">
        <f t="shared" si="983"/>
        <v>0</v>
      </c>
      <c r="DJ730">
        <f t="shared" si="983"/>
        <v>0</v>
      </c>
      <c r="DK730">
        <f t="shared" si="983"/>
        <v>0</v>
      </c>
      <c r="DL730">
        <f t="shared" si="983"/>
        <v>0</v>
      </c>
      <c r="DM730">
        <f t="shared" si="983"/>
        <v>0</v>
      </c>
      <c r="DN730">
        <f t="shared" si="983"/>
        <v>0</v>
      </c>
      <c r="DO730">
        <f t="shared" si="983"/>
        <v>0</v>
      </c>
      <c r="DP730">
        <f t="shared" si="984"/>
        <v>0</v>
      </c>
      <c r="DQ730">
        <f t="shared" si="984"/>
        <v>0</v>
      </c>
      <c r="DR730">
        <f t="shared" si="984"/>
        <v>0</v>
      </c>
      <c r="DS730">
        <f t="shared" si="984"/>
        <v>0</v>
      </c>
      <c r="DT730">
        <f t="shared" si="984"/>
        <v>0</v>
      </c>
      <c r="DU730">
        <f t="shared" si="984"/>
        <v>0</v>
      </c>
      <c r="DV730">
        <f t="shared" si="984"/>
        <v>0</v>
      </c>
      <c r="DW730">
        <f t="shared" si="984"/>
        <v>0</v>
      </c>
      <c r="DX730">
        <f t="shared" si="984"/>
        <v>0</v>
      </c>
      <c r="DY730">
        <f t="shared" si="984"/>
        <v>0</v>
      </c>
      <c r="DZ730">
        <f t="shared" si="985"/>
        <v>0</v>
      </c>
      <c r="EA730">
        <f t="shared" si="985"/>
        <v>0</v>
      </c>
      <c r="EB730">
        <f t="shared" si="985"/>
        <v>0</v>
      </c>
      <c r="EC730">
        <f t="shared" si="985"/>
        <v>0</v>
      </c>
      <c r="ED730">
        <f t="shared" si="985"/>
        <v>0</v>
      </c>
      <c r="EE730">
        <f t="shared" si="985"/>
        <v>0</v>
      </c>
      <c r="EF730">
        <f t="shared" si="985"/>
        <v>0</v>
      </c>
      <c r="EG730">
        <f t="shared" si="985"/>
        <v>0</v>
      </c>
      <c r="EH730">
        <f t="shared" si="985"/>
        <v>0</v>
      </c>
      <c r="EI730">
        <f t="shared" si="985"/>
        <v>0</v>
      </c>
      <c r="EJ730">
        <f t="shared" si="985"/>
        <v>0</v>
      </c>
      <c r="EK730">
        <f t="shared" si="985"/>
        <v>0</v>
      </c>
      <c r="EL730">
        <f t="shared" si="985"/>
        <v>0</v>
      </c>
      <c r="EM730">
        <f t="shared" si="985"/>
        <v>0</v>
      </c>
      <c r="EN730">
        <f t="shared" si="985"/>
        <v>0</v>
      </c>
      <c r="ER730" s="6">
        <f t="shared" si="961"/>
        <v>0</v>
      </c>
      <c r="ES730" s="6">
        <f t="shared" si="989"/>
        <v>0</v>
      </c>
      <c r="ET730" s="6">
        <f t="shared" si="989"/>
        <v>0</v>
      </c>
      <c r="EU730" s="6">
        <f t="shared" si="989"/>
        <v>0</v>
      </c>
      <c r="EV730" s="6">
        <f t="shared" si="989"/>
        <v>0</v>
      </c>
      <c r="EW730" s="6">
        <f t="shared" si="989"/>
        <v>0</v>
      </c>
      <c r="EX730" s="6">
        <f t="shared" si="989"/>
        <v>0</v>
      </c>
      <c r="EY730" s="6">
        <f t="shared" si="989"/>
        <v>0</v>
      </c>
      <c r="EZ730" s="6">
        <f t="shared" si="989"/>
        <v>0</v>
      </c>
      <c r="FA730" s="6">
        <f t="shared" si="989"/>
        <v>0</v>
      </c>
      <c r="FB730" s="6">
        <f t="shared" si="989"/>
        <v>0</v>
      </c>
      <c r="FC730" s="6">
        <f t="shared" si="989"/>
        <v>0</v>
      </c>
      <c r="FD730" s="6">
        <f t="shared" si="989"/>
        <v>0</v>
      </c>
      <c r="FE730" s="6">
        <f t="shared" si="989"/>
        <v>0</v>
      </c>
      <c r="FF730" s="6">
        <f t="shared" si="989"/>
        <v>0</v>
      </c>
      <c r="FG730" s="6">
        <f t="shared" si="989"/>
        <v>15.3</v>
      </c>
      <c r="FH730" s="6">
        <f t="shared" si="989"/>
        <v>0</v>
      </c>
      <c r="FI730" s="6">
        <f t="shared" si="989"/>
        <v>0</v>
      </c>
      <c r="FJ730" s="6">
        <f t="shared" si="989"/>
        <v>0</v>
      </c>
      <c r="FK730" s="6">
        <f t="shared" si="989"/>
        <v>0</v>
      </c>
      <c r="FL730" s="6">
        <f t="shared" si="989"/>
        <v>0</v>
      </c>
      <c r="FM730" s="6">
        <f t="shared" si="989"/>
        <v>0</v>
      </c>
      <c r="FN730" s="6">
        <f t="shared" si="989"/>
        <v>0</v>
      </c>
      <c r="FO730" s="6">
        <f t="shared" si="989"/>
        <v>0</v>
      </c>
      <c r="FP730" s="6">
        <f t="shared" si="989"/>
        <v>0</v>
      </c>
      <c r="FQ730" s="6">
        <f t="shared" si="989"/>
        <v>0</v>
      </c>
      <c r="FR730" s="6">
        <f t="shared" si="989"/>
        <v>0</v>
      </c>
      <c r="FS730" s="6">
        <f t="shared" si="989"/>
        <v>0</v>
      </c>
      <c r="FT730" s="6">
        <f t="shared" si="989"/>
        <v>0</v>
      </c>
      <c r="FU730" s="6">
        <f t="shared" si="989"/>
        <v>0</v>
      </c>
      <c r="FV730" s="6">
        <f t="shared" si="989"/>
        <v>0</v>
      </c>
      <c r="FW730" s="6">
        <f t="shared" si="989"/>
        <v>0</v>
      </c>
      <c r="FX730" s="6">
        <f t="shared" si="989"/>
        <v>0</v>
      </c>
      <c r="FY730" s="6">
        <f t="shared" si="989"/>
        <v>0</v>
      </c>
      <c r="FZ730" s="6">
        <f t="shared" si="989"/>
        <v>0</v>
      </c>
      <c r="GA730" s="6">
        <f t="shared" si="989"/>
        <v>0</v>
      </c>
      <c r="GB730" s="6">
        <f t="shared" si="989"/>
        <v>0</v>
      </c>
      <c r="GC730" s="6">
        <f t="shared" si="989"/>
        <v>0</v>
      </c>
      <c r="GD730" s="6">
        <f t="shared" si="989"/>
        <v>0</v>
      </c>
      <c r="GE730" s="6">
        <f t="shared" si="989"/>
        <v>0</v>
      </c>
      <c r="GF730" s="6">
        <f t="shared" si="989"/>
        <v>0</v>
      </c>
      <c r="GG730" s="6">
        <f t="shared" si="989"/>
        <v>0</v>
      </c>
      <c r="GH730" s="6">
        <f t="shared" si="989"/>
        <v>0</v>
      </c>
      <c r="GI730" s="6">
        <f t="shared" si="989"/>
        <v>0</v>
      </c>
      <c r="GJ730" s="6">
        <f t="shared" si="989"/>
        <v>0</v>
      </c>
      <c r="GK730" s="6">
        <f t="shared" si="989"/>
        <v>0</v>
      </c>
      <c r="GL730" s="6">
        <f t="shared" si="989"/>
        <v>0</v>
      </c>
      <c r="GM730" s="6">
        <f t="shared" si="989"/>
        <v>0</v>
      </c>
      <c r="GN730" s="6">
        <f t="shared" si="989"/>
        <v>0</v>
      </c>
      <c r="GO730" s="6">
        <f t="shared" si="989"/>
        <v>0</v>
      </c>
      <c r="GP730" s="6">
        <f t="shared" si="989"/>
        <v>0</v>
      </c>
      <c r="GQ730" s="6">
        <f t="shared" si="989"/>
        <v>0</v>
      </c>
      <c r="GR730" s="6">
        <f t="shared" si="989"/>
        <v>0</v>
      </c>
      <c r="GS730" s="6">
        <f t="shared" si="989"/>
        <v>0</v>
      </c>
      <c r="GT730" s="6">
        <f t="shared" si="989"/>
        <v>0</v>
      </c>
      <c r="GU730" s="6">
        <f t="shared" si="989"/>
        <v>0</v>
      </c>
      <c r="GV730" s="6">
        <f t="shared" si="989"/>
        <v>0</v>
      </c>
      <c r="GW730" s="6">
        <f t="shared" si="989"/>
        <v>0</v>
      </c>
      <c r="GX730" s="6">
        <f t="shared" si="989"/>
        <v>0</v>
      </c>
      <c r="GY730" s="6">
        <f t="shared" si="989"/>
        <v>0</v>
      </c>
      <c r="GZ730" s="6">
        <f t="shared" si="989"/>
        <v>0</v>
      </c>
      <c r="HA730" s="6">
        <f t="shared" si="989"/>
        <v>0</v>
      </c>
      <c r="HB730" s="6">
        <f t="shared" si="989"/>
        <v>0</v>
      </c>
      <c r="HC730" s="6">
        <f t="shared" si="989"/>
        <v>0</v>
      </c>
      <c r="HD730" s="6">
        <f t="shared" si="989"/>
        <v>0</v>
      </c>
      <c r="HE730" s="6">
        <f t="shared" si="988"/>
        <v>0</v>
      </c>
      <c r="HF730" s="6">
        <f t="shared" si="988"/>
        <v>0</v>
      </c>
      <c r="HG730" s="6">
        <f t="shared" si="988"/>
        <v>0</v>
      </c>
      <c r="HH730" s="6">
        <f t="shared" si="988"/>
        <v>0</v>
      </c>
      <c r="HI730" s="6">
        <f t="shared" si="988"/>
        <v>0</v>
      </c>
      <c r="HJ730" s="6">
        <f t="shared" si="988"/>
        <v>0</v>
      </c>
      <c r="HK730" s="6">
        <f t="shared" si="988"/>
        <v>0</v>
      </c>
      <c r="HL730" s="6">
        <f t="shared" si="988"/>
        <v>0</v>
      </c>
      <c r="HM730" s="6">
        <f t="shared" si="988"/>
        <v>0</v>
      </c>
      <c r="HN730" s="6">
        <f t="shared" si="988"/>
        <v>0</v>
      </c>
    </row>
    <row r="731" spans="1:222" x14ac:dyDescent="0.25">
      <c r="A731">
        <v>6370</v>
      </c>
      <c r="B731">
        <v>2018</v>
      </c>
      <c r="C731" t="str">
        <v>компьютерных технологий и электронного обучения</v>
      </c>
      <c r="D731" t="str">
        <v>Власова Елена Зотиковна</v>
      </c>
      <c r="E731" t="str">
        <v>доктор педагогических наук</v>
      </c>
      <c r="F731" t="str">
        <v>заведующий кафедрой</v>
      </c>
      <c r="G731">
        <v>1</v>
      </c>
      <c r="H731">
        <v>17048</v>
      </c>
      <c r="I731" t="str">
        <v>Модуль "Теория и практика корпоративного электронного обучения". Организация и модели корпоративного обучения</v>
      </c>
      <c r="J731">
        <v>3</v>
      </c>
      <c r="K731">
        <v>0</v>
      </c>
      <c r="L731">
        <v>0</v>
      </c>
      <c r="M731" s="16">
        <f t="shared" si="956"/>
        <v>1</v>
      </c>
      <c r="N731" s="16">
        <f t="shared" si="957"/>
        <v>5.3000000000000007</v>
      </c>
      <c r="O731" s="16">
        <f t="shared" si="962"/>
        <v>2.5</v>
      </c>
      <c r="P731" s="16">
        <f t="shared" si="963"/>
        <v>2.5</v>
      </c>
      <c r="Q731" s="16">
        <v>0</v>
      </c>
      <c r="R731" s="16">
        <v>0</v>
      </c>
      <c r="S731" s="16">
        <v>0</v>
      </c>
      <c r="T731" s="21">
        <v>0</v>
      </c>
      <c r="U731">
        <v>0</v>
      </c>
      <c r="V731">
        <v>0</v>
      </c>
      <c r="W731">
        <v>10</v>
      </c>
      <c r="X731">
        <v>1</v>
      </c>
      <c r="Y731">
        <v>1</v>
      </c>
      <c r="Z731">
        <v>0</v>
      </c>
      <c r="AA731" t="str">
        <v>осн</v>
      </c>
      <c r="AB731">
        <f t="shared" si="964"/>
        <v>700</v>
      </c>
      <c r="AC731" t="str">
        <f t="shared" si="958"/>
        <v>КЭО (маг)</v>
      </c>
      <c r="AD731" t="str">
        <f t="shared" si="955"/>
        <v>2018/2019</v>
      </c>
      <c r="AE731">
        <f t="shared" si="959"/>
        <v>14.3</v>
      </c>
      <c r="AF731">
        <f t="shared" si="960"/>
        <v>2.0428571428571428E-2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R731">
        <f t="shared" si="979"/>
        <v>0</v>
      </c>
      <c r="BS731">
        <f t="shared" si="979"/>
        <v>0</v>
      </c>
      <c r="BT731">
        <f t="shared" si="979"/>
        <v>0</v>
      </c>
      <c r="BU731">
        <f t="shared" si="979"/>
        <v>0</v>
      </c>
      <c r="BV731">
        <f t="shared" si="979"/>
        <v>0</v>
      </c>
      <c r="BW731">
        <f t="shared" si="979"/>
        <v>0</v>
      </c>
      <c r="BX731">
        <f t="shared" si="979"/>
        <v>0</v>
      </c>
      <c r="BY731">
        <f t="shared" si="979"/>
        <v>0</v>
      </c>
      <c r="BZ731">
        <f t="shared" si="979"/>
        <v>0</v>
      </c>
      <c r="CA731">
        <f t="shared" si="979"/>
        <v>0</v>
      </c>
      <c r="CB731">
        <f t="shared" si="980"/>
        <v>0</v>
      </c>
      <c r="CC731">
        <f t="shared" si="980"/>
        <v>0</v>
      </c>
      <c r="CD731">
        <f t="shared" si="980"/>
        <v>0</v>
      </c>
      <c r="CE731">
        <f t="shared" si="980"/>
        <v>0</v>
      </c>
      <c r="CF731">
        <f t="shared" si="980"/>
        <v>0</v>
      </c>
      <c r="CG731">
        <f t="shared" si="980"/>
        <v>2.0428571428571428E-2</v>
      </c>
      <c r="CH731">
        <f t="shared" si="980"/>
        <v>0</v>
      </c>
      <c r="CI731">
        <f t="shared" si="980"/>
        <v>0</v>
      </c>
      <c r="CJ731">
        <f t="shared" si="980"/>
        <v>0</v>
      </c>
      <c r="CK731">
        <f t="shared" si="980"/>
        <v>0</v>
      </c>
      <c r="CL731">
        <f t="shared" si="981"/>
        <v>0</v>
      </c>
      <c r="CM731">
        <f t="shared" si="981"/>
        <v>0</v>
      </c>
      <c r="CN731">
        <f t="shared" si="981"/>
        <v>0</v>
      </c>
      <c r="CO731">
        <f t="shared" si="981"/>
        <v>0</v>
      </c>
      <c r="CP731">
        <f t="shared" si="981"/>
        <v>0</v>
      </c>
      <c r="CQ731">
        <f t="shared" si="981"/>
        <v>0</v>
      </c>
      <c r="CR731">
        <f t="shared" si="981"/>
        <v>0</v>
      </c>
      <c r="CS731">
        <f t="shared" si="981"/>
        <v>0</v>
      </c>
      <c r="CT731">
        <f t="shared" si="981"/>
        <v>0</v>
      </c>
      <c r="CU731">
        <f t="shared" si="981"/>
        <v>0</v>
      </c>
      <c r="CV731">
        <f t="shared" si="982"/>
        <v>0</v>
      </c>
      <c r="CW731">
        <f t="shared" si="982"/>
        <v>0</v>
      </c>
      <c r="CX731">
        <f t="shared" si="982"/>
        <v>0</v>
      </c>
      <c r="CY731">
        <f t="shared" si="982"/>
        <v>0</v>
      </c>
      <c r="CZ731">
        <f t="shared" si="982"/>
        <v>0</v>
      </c>
      <c r="DA731">
        <f t="shared" si="982"/>
        <v>0</v>
      </c>
      <c r="DB731">
        <f t="shared" si="982"/>
        <v>0</v>
      </c>
      <c r="DC731">
        <f t="shared" si="982"/>
        <v>0</v>
      </c>
      <c r="DD731">
        <f t="shared" si="982"/>
        <v>0</v>
      </c>
      <c r="DE731">
        <f t="shared" si="982"/>
        <v>0</v>
      </c>
      <c r="DF731">
        <f t="shared" si="983"/>
        <v>0</v>
      </c>
      <c r="DG731">
        <f t="shared" si="983"/>
        <v>0</v>
      </c>
      <c r="DH731">
        <f t="shared" si="983"/>
        <v>0</v>
      </c>
      <c r="DI731">
        <f t="shared" si="983"/>
        <v>0</v>
      </c>
      <c r="DJ731">
        <f t="shared" si="983"/>
        <v>0</v>
      </c>
      <c r="DK731">
        <f t="shared" si="983"/>
        <v>0</v>
      </c>
      <c r="DL731">
        <f t="shared" si="983"/>
        <v>0</v>
      </c>
      <c r="DM731">
        <f t="shared" si="983"/>
        <v>0</v>
      </c>
      <c r="DN731">
        <f t="shared" si="983"/>
        <v>0</v>
      </c>
      <c r="DO731">
        <f t="shared" si="983"/>
        <v>0</v>
      </c>
      <c r="DP731">
        <f t="shared" si="984"/>
        <v>0</v>
      </c>
      <c r="DQ731">
        <f t="shared" si="984"/>
        <v>0</v>
      </c>
      <c r="DR731">
        <f t="shared" si="984"/>
        <v>0</v>
      </c>
      <c r="DS731">
        <f t="shared" si="984"/>
        <v>0</v>
      </c>
      <c r="DT731">
        <f t="shared" si="984"/>
        <v>0</v>
      </c>
      <c r="DU731">
        <f t="shared" si="984"/>
        <v>0</v>
      </c>
      <c r="DV731">
        <f t="shared" si="984"/>
        <v>0</v>
      </c>
      <c r="DW731">
        <f t="shared" si="984"/>
        <v>0</v>
      </c>
      <c r="DX731">
        <f t="shared" si="984"/>
        <v>0</v>
      </c>
      <c r="DY731">
        <f t="shared" si="984"/>
        <v>0</v>
      </c>
      <c r="DZ731">
        <f t="shared" si="985"/>
        <v>0</v>
      </c>
      <c r="EA731">
        <f t="shared" si="985"/>
        <v>0</v>
      </c>
      <c r="EB731">
        <f t="shared" si="985"/>
        <v>0</v>
      </c>
      <c r="EC731">
        <f t="shared" si="985"/>
        <v>0</v>
      </c>
      <c r="ED731">
        <f t="shared" si="985"/>
        <v>0</v>
      </c>
      <c r="EE731">
        <f t="shared" si="985"/>
        <v>0</v>
      </c>
      <c r="EF731">
        <f t="shared" si="985"/>
        <v>0</v>
      </c>
      <c r="EG731">
        <f t="shared" si="985"/>
        <v>0</v>
      </c>
      <c r="EH731">
        <f t="shared" si="985"/>
        <v>0</v>
      </c>
      <c r="EI731">
        <f t="shared" si="985"/>
        <v>0</v>
      </c>
      <c r="EJ731">
        <f t="shared" si="985"/>
        <v>0</v>
      </c>
      <c r="EK731">
        <f t="shared" si="985"/>
        <v>0</v>
      </c>
      <c r="EL731">
        <f t="shared" si="985"/>
        <v>0</v>
      </c>
      <c r="EM731">
        <f t="shared" si="985"/>
        <v>0</v>
      </c>
      <c r="EN731">
        <f t="shared" si="985"/>
        <v>0</v>
      </c>
      <c r="ER731" s="6">
        <f t="shared" si="961"/>
        <v>0</v>
      </c>
      <c r="ES731" s="6">
        <f t="shared" si="989"/>
        <v>0</v>
      </c>
      <c r="ET731" s="6">
        <f t="shared" si="989"/>
        <v>0</v>
      </c>
      <c r="EU731" s="6">
        <f t="shared" si="989"/>
        <v>0</v>
      </c>
      <c r="EV731" s="6">
        <f t="shared" si="989"/>
        <v>0</v>
      </c>
      <c r="EW731" s="6">
        <f t="shared" si="989"/>
        <v>0</v>
      </c>
      <c r="EX731" s="6">
        <f t="shared" si="989"/>
        <v>0</v>
      </c>
      <c r="EY731" s="6">
        <f t="shared" si="989"/>
        <v>0</v>
      </c>
      <c r="EZ731" s="6">
        <f t="shared" si="989"/>
        <v>0</v>
      </c>
      <c r="FA731" s="6">
        <f t="shared" si="989"/>
        <v>0</v>
      </c>
      <c r="FB731" s="6">
        <f t="shared" si="989"/>
        <v>0</v>
      </c>
      <c r="FC731" s="6">
        <f t="shared" si="989"/>
        <v>0</v>
      </c>
      <c r="FD731" s="6">
        <f t="shared" si="989"/>
        <v>0</v>
      </c>
      <c r="FE731" s="6">
        <f t="shared" si="989"/>
        <v>0</v>
      </c>
      <c r="FF731" s="6">
        <f t="shared" si="989"/>
        <v>0</v>
      </c>
      <c r="FG731" s="6">
        <f t="shared" si="989"/>
        <v>14.3</v>
      </c>
      <c r="FH731" s="6">
        <f t="shared" si="989"/>
        <v>0</v>
      </c>
      <c r="FI731" s="6">
        <f t="shared" si="989"/>
        <v>0</v>
      </c>
      <c r="FJ731" s="6">
        <f t="shared" si="989"/>
        <v>0</v>
      </c>
      <c r="FK731" s="6">
        <f t="shared" si="989"/>
        <v>0</v>
      </c>
      <c r="FL731" s="6">
        <f t="shared" si="989"/>
        <v>0</v>
      </c>
      <c r="FM731" s="6">
        <f t="shared" si="989"/>
        <v>0</v>
      </c>
      <c r="FN731" s="6">
        <f t="shared" si="989"/>
        <v>0</v>
      </c>
      <c r="FO731" s="6">
        <f t="shared" si="989"/>
        <v>0</v>
      </c>
      <c r="FP731" s="6">
        <f t="shared" si="989"/>
        <v>0</v>
      </c>
      <c r="FQ731" s="6">
        <f t="shared" si="989"/>
        <v>0</v>
      </c>
      <c r="FR731" s="6">
        <f t="shared" si="989"/>
        <v>0</v>
      </c>
      <c r="FS731" s="6">
        <f t="shared" si="989"/>
        <v>0</v>
      </c>
      <c r="FT731" s="6">
        <f t="shared" si="989"/>
        <v>0</v>
      </c>
      <c r="FU731" s="6">
        <f t="shared" si="989"/>
        <v>0</v>
      </c>
      <c r="FV731" s="6">
        <f t="shared" si="989"/>
        <v>0</v>
      </c>
      <c r="FW731" s="6">
        <f t="shared" si="989"/>
        <v>0</v>
      </c>
      <c r="FX731" s="6">
        <f t="shared" si="989"/>
        <v>0</v>
      </c>
      <c r="FY731" s="6">
        <f t="shared" si="989"/>
        <v>0</v>
      </c>
      <c r="FZ731" s="6">
        <f t="shared" si="989"/>
        <v>0</v>
      </c>
      <c r="GA731" s="6">
        <f t="shared" si="989"/>
        <v>0</v>
      </c>
      <c r="GB731" s="6">
        <f t="shared" si="989"/>
        <v>0</v>
      </c>
      <c r="GC731" s="6">
        <f t="shared" si="989"/>
        <v>0</v>
      </c>
      <c r="GD731" s="6">
        <f t="shared" si="989"/>
        <v>0</v>
      </c>
      <c r="GE731" s="6">
        <f t="shared" si="989"/>
        <v>0</v>
      </c>
      <c r="GF731" s="6">
        <f t="shared" si="989"/>
        <v>0</v>
      </c>
      <c r="GG731" s="6">
        <f t="shared" si="989"/>
        <v>0</v>
      </c>
      <c r="GH731" s="6">
        <f t="shared" si="989"/>
        <v>0</v>
      </c>
      <c r="GI731" s="6">
        <f t="shared" si="989"/>
        <v>0</v>
      </c>
      <c r="GJ731" s="6">
        <f t="shared" si="989"/>
        <v>0</v>
      </c>
      <c r="GK731" s="6">
        <f t="shared" si="989"/>
        <v>0</v>
      </c>
      <c r="GL731" s="6">
        <f t="shared" si="989"/>
        <v>0</v>
      </c>
      <c r="GM731" s="6">
        <f t="shared" si="989"/>
        <v>0</v>
      </c>
      <c r="GN731" s="6">
        <f t="shared" si="989"/>
        <v>0</v>
      </c>
      <c r="GO731" s="6">
        <f t="shared" si="989"/>
        <v>0</v>
      </c>
      <c r="GP731" s="6">
        <f t="shared" si="989"/>
        <v>0</v>
      </c>
      <c r="GQ731" s="6">
        <f t="shared" si="989"/>
        <v>0</v>
      </c>
      <c r="GR731" s="6">
        <f t="shared" si="989"/>
        <v>0</v>
      </c>
      <c r="GS731" s="6">
        <f t="shared" si="989"/>
        <v>0</v>
      </c>
      <c r="GT731" s="6">
        <f t="shared" si="989"/>
        <v>0</v>
      </c>
      <c r="GU731" s="6">
        <f t="shared" si="989"/>
        <v>0</v>
      </c>
      <c r="GV731" s="6">
        <f t="shared" si="989"/>
        <v>0</v>
      </c>
      <c r="GW731" s="6">
        <f t="shared" si="989"/>
        <v>0</v>
      </c>
      <c r="GX731" s="6">
        <f t="shared" si="989"/>
        <v>0</v>
      </c>
      <c r="GY731" s="6">
        <f t="shared" si="989"/>
        <v>0</v>
      </c>
      <c r="GZ731" s="6">
        <f t="shared" si="989"/>
        <v>0</v>
      </c>
      <c r="HA731" s="6">
        <f t="shared" si="989"/>
        <v>0</v>
      </c>
      <c r="HB731" s="6">
        <f t="shared" si="989"/>
        <v>0</v>
      </c>
      <c r="HC731" s="6">
        <f t="shared" si="989"/>
        <v>0</v>
      </c>
      <c r="HD731" s="6">
        <f t="shared" si="989"/>
        <v>0</v>
      </c>
      <c r="HE731" s="6">
        <f t="shared" si="988"/>
        <v>0</v>
      </c>
      <c r="HF731" s="6">
        <f t="shared" si="988"/>
        <v>0</v>
      </c>
      <c r="HG731" s="6">
        <f t="shared" si="988"/>
        <v>0</v>
      </c>
      <c r="HH731" s="6">
        <f t="shared" si="988"/>
        <v>0</v>
      </c>
      <c r="HI731" s="6">
        <f t="shared" si="988"/>
        <v>0</v>
      </c>
      <c r="HJ731" s="6">
        <f t="shared" si="988"/>
        <v>0</v>
      </c>
      <c r="HK731" s="6">
        <f t="shared" si="988"/>
        <v>0</v>
      </c>
      <c r="HL731" s="6">
        <f t="shared" si="988"/>
        <v>0</v>
      </c>
      <c r="HM731" s="6">
        <f t="shared" si="988"/>
        <v>0</v>
      </c>
      <c r="HN731" s="6">
        <f t="shared" si="988"/>
        <v>0</v>
      </c>
    </row>
    <row r="732" spans="1:222" x14ac:dyDescent="0.25">
      <c r="A732">
        <v>6370</v>
      </c>
      <c r="B732">
        <v>2018</v>
      </c>
      <c r="C732" t="str">
        <v>компьютерных технологий и электронного обучения</v>
      </c>
      <c r="D732" t="str">
        <v>Власова Елена Зотиковна</v>
      </c>
      <c r="E732" t="str">
        <v>доктор педагогических наук</v>
      </c>
      <c r="F732" t="str">
        <v>заведующий кафедрой</v>
      </c>
      <c r="G732">
        <v>1</v>
      </c>
      <c r="H732">
        <v>17048</v>
      </c>
      <c r="I7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2">
        <v>0</v>
      </c>
      <c r="K732">
        <v>0</v>
      </c>
      <c r="L732">
        <v>0</v>
      </c>
      <c r="M732" s="16">
        <f t="shared" si="956"/>
        <v>0</v>
      </c>
      <c r="N732" s="16">
        <f t="shared" si="957"/>
        <v>5.3000000000000007</v>
      </c>
      <c r="O732" s="16">
        <f t="shared" si="962"/>
        <v>2.5</v>
      </c>
      <c r="P732" s="16">
        <f t="shared" si="963"/>
        <v>2.5</v>
      </c>
      <c r="Q732" s="16">
        <v>0</v>
      </c>
      <c r="R732" s="16">
        <v>0</v>
      </c>
      <c r="S732" s="16">
        <v>0</v>
      </c>
      <c r="T732" s="21">
        <v>0</v>
      </c>
      <c r="U732">
        <v>23</v>
      </c>
      <c r="V732">
        <v>0</v>
      </c>
      <c r="W732">
        <v>10</v>
      </c>
      <c r="X732">
        <v>1</v>
      </c>
      <c r="Y732">
        <v>1</v>
      </c>
      <c r="Z732">
        <v>0</v>
      </c>
      <c r="AA732" t="str">
        <v>осн</v>
      </c>
      <c r="AB732">
        <f t="shared" si="964"/>
        <v>700</v>
      </c>
      <c r="AC732" t="str">
        <f t="shared" si="958"/>
        <v>КЭО (маг)</v>
      </c>
      <c r="AD732" t="str">
        <f t="shared" si="955"/>
        <v>2018/2019</v>
      </c>
      <c r="AE732">
        <f t="shared" si="959"/>
        <v>33.299999999999997</v>
      </c>
      <c r="AF732">
        <f t="shared" si="960"/>
        <v>4.757142857142857E-2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R732">
        <f t="shared" si="979"/>
        <v>0</v>
      </c>
      <c r="BS732">
        <f t="shared" si="979"/>
        <v>0</v>
      </c>
      <c r="BT732">
        <f t="shared" si="979"/>
        <v>0</v>
      </c>
      <c r="BU732">
        <f t="shared" si="979"/>
        <v>0</v>
      </c>
      <c r="BV732">
        <f t="shared" si="979"/>
        <v>0</v>
      </c>
      <c r="BW732">
        <f t="shared" si="979"/>
        <v>0</v>
      </c>
      <c r="BX732">
        <f t="shared" si="979"/>
        <v>0</v>
      </c>
      <c r="BY732">
        <f t="shared" si="979"/>
        <v>0</v>
      </c>
      <c r="BZ732">
        <f t="shared" si="979"/>
        <v>0</v>
      </c>
      <c r="CA732">
        <f t="shared" si="979"/>
        <v>0</v>
      </c>
      <c r="CB732">
        <f t="shared" si="980"/>
        <v>0</v>
      </c>
      <c r="CC732">
        <f t="shared" si="980"/>
        <v>0</v>
      </c>
      <c r="CD732">
        <f t="shared" si="980"/>
        <v>0</v>
      </c>
      <c r="CE732">
        <f t="shared" si="980"/>
        <v>0</v>
      </c>
      <c r="CF732">
        <f t="shared" si="980"/>
        <v>0</v>
      </c>
      <c r="CG732">
        <f t="shared" si="980"/>
        <v>4.757142857142857E-2</v>
      </c>
      <c r="CH732">
        <f t="shared" si="980"/>
        <v>0</v>
      </c>
      <c r="CI732">
        <f t="shared" si="980"/>
        <v>0</v>
      </c>
      <c r="CJ732">
        <f t="shared" si="980"/>
        <v>0</v>
      </c>
      <c r="CK732">
        <f t="shared" si="980"/>
        <v>0</v>
      </c>
      <c r="CL732">
        <f t="shared" si="981"/>
        <v>0</v>
      </c>
      <c r="CM732">
        <f t="shared" si="981"/>
        <v>0</v>
      </c>
      <c r="CN732">
        <f t="shared" si="981"/>
        <v>0</v>
      </c>
      <c r="CO732">
        <f t="shared" si="981"/>
        <v>0</v>
      </c>
      <c r="CP732">
        <f t="shared" si="981"/>
        <v>0</v>
      </c>
      <c r="CQ732">
        <f t="shared" si="981"/>
        <v>0</v>
      </c>
      <c r="CR732">
        <f t="shared" si="981"/>
        <v>0</v>
      </c>
      <c r="CS732">
        <f t="shared" si="981"/>
        <v>0</v>
      </c>
      <c r="CT732">
        <f t="shared" si="981"/>
        <v>0</v>
      </c>
      <c r="CU732">
        <f t="shared" si="981"/>
        <v>0</v>
      </c>
      <c r="CV732">
        <f t="shared" si="982"/>
        <v>0</v>
      </c>
      <c r="CW732">
        <f t="shared" si="982"/>
        <v>0</v>
      </c>
      <c r="CX732">
        <f t="shared" si="982"/>
        <v>0</v>
      </c>
      <c r="CY732">
        <f t="shared" si="982"/>
        <v>0</v>
      </c>
      <c r="CZ732">
        <f t="shared" si="982"/>
        <v>0</v>
      </c>
      <c r="DA732">
        <f t="shared" si="982"/>
        <v>0</v>
      </c>
      <c r="DB732">
        <f t="shared" si="982"/>
        <v>0</v>
      </c>
      <c r="DC732">
        <f t="shared" si="982"/>
        <v>0</v>
      </c>
      <c r="DD732">
        <f t="shared" si="982"/>
        <v>0</v>
      </c>
      <c r="DE732">
        <f t="shared" si="982"/>
        <v>0</v>
      </c>
      <c r="DF732">
        <f t="shared" si="983"/>
        <v>0</v>
      </c>
      <c r="DG732">
        <f t="shared" si="983"/>
        <v>0</v>
      </c>
      <c r="DH732">
        <f t="shared" si="983"/>
        <v>0</v>
      </c>
      <c r="DI732">
        <f t="shared" si="983"/>
        <v>0</v>
      </c>
      <c r="DJ732">
        <f t="shared" si="983"/>
        <v>0</v>
      </c>
      <c r="DK732">
        <f t="shared" si="983"/>
        <v>0</v>
      </c>
      <c r="DL732">
        <f t="shared" si="983"/>
        <v>0</v>
      </c>
      <c r="DM732">
        <f t="shared" si="983"/>
        <v>0</v>
      </c>
      <c r="DN732">
        <f t="shared" si="983"/>
        <v>0</v>
      </c>
      <c r="DO732">
        <f t="shared" si="983"/>
        <v>0</v>
      </c>
      <c r="DP732">
        <f t="shared" si="984"/>
        <v>0</v>
      </c>
      <c r="DQ732">
        <f t="shared" si="984"/>
        <v>0</v>
      </c>
      <c r="DR732">
        <f t="shared" si="984"/>
        <v>0</v>
      </c>
      <c r="DS732">
        <f t="shared" si="984"/>
        <v>0</v>
      </c>
      <c r="DT732">
        <f t="shared" si="984"/>
        <v>0</v>
      </c>
      <c r="DU732">
        <f t="shared" si="984"/>
        <v>0</v>
      </c>
      <c r="DV732">
        <f t="shared" si="984"/>
        <v>0</v>
      </c>
      <c r="DW732">
        <f t="shared" si="984"/>
        <v>0</v>
      </c>
      <c r="DX732">
        <f t="shared" si="984"/>
        <v>0</v>
      </c>
      <c r="DY732">
        <f t="shared" si="984"/>
        <v>0</v>
      </c>
      <c r="DZ732">
        <f t="shared" si="985"/>
        <v>0</v>
      </c>
      <c r="EA732">
        <f t="shared" si="985"/>
        <v>0</v>
      </c>
      <c r="EB732">
        <f t="shared" si="985"/>
        <v>0</v>
      </c>
      <c r="EC732">
        <f t="shared" si="985"/>
        <v>0</v>
      </c>
      <c r="ED732">
        <f t="shared" si="985"/>
        <v>0</v>
      </c>
      <c r="EE732">
        <f t="shared" si="985"/>
        <v>0</v>
      </c>
      <c r="EF732">
        <f t="shared" si="985"/>
        <v>0</v>
      </c>
      <c r="EG732">
        <f t="shared" si="985"/>
        <v>0</v>
      </c>
      <c r="EH732">
        <f t="shared" si="985"/>
        <v>0</v>
      </c>
      <c r="EI732">
        <f t="shared" si="985"/>
        <v>0</v>
      </c>
      <c r="EJ732">
        <f t="shared" si="985"/>
        <v>0</v>
      </c>
      <c r="EK732">
        <f t="shared" si="985"/>
        <v>0</v>
      </c>
      <c r="EL732">
        <f t="shared" si="985"/>
        <v>0</v>
      </c>
      <c r="EM732">
        <f t="shared" si="985"/>
        <v>0</v>
      </c>
      <c r="EN732">
        <f t="shared" si="985"/>
        <v>0</v>
      </c>
      <c r="ER732" s="6">
        <f t="shared" si="961"/>
        <v>0</v>
      </c>
      <c r="ES732" s="6">
        <f t="shared" si="989"/>
        <v>0</v>
      </c>
      <c r="ET732" s="6">
        <f t="shared" si="989"/>
        <v>0</v>
      </c>
      <c r="EU732" s="6">
        <f t="shared" si="989"/>
        <v>0</v>
      </c>
      <c r="EV732" s="6">
        <f t="shared" si="989"/>
        <v>0</v>
      </c>
      <c r="EW732" s="6">
        <f t="shared" si="989"/>
        <v>0</v>
      </c>
      <c r="EX732" s="6">
        <f t="shared" si="989"/>
        <v>0</v>
      </c>
      <c r="EY732" s="6">
        <f t="shared" si="989"/>
        <v>0</v>
      </c>
      <c r="EZ732" s="6">
        <f t="shared" si="989"/>
        <v>0</v>
      </c>
      <c r="FA732" s="6">
        <f t="shared" si="989"/>
        <v>0</v>
      </c>
      <c r="FB732" s="6">
        <f t="shared" si="989"/>
        <v>0</v>
      </c>
      <c r="FC732" s="6">
        <f t="shared" si="989"/>
        <v>0</v>
      </c>
      <c r="FD732" s="6">
        <f t="shared" si="989"/>
        <v>0</v>
      </c>
      <c r="FE732" s="6">
        <f t="shared" si="989"/>
        <v>0</v>
      </c>
      <c r="FF732" s="6">
        <f t="shared" si="989"/>
        <v>0</v>
      </c>
      <c r="FG732" s="6">
        <f t="shared" si="989"/>
        <v>33.299999999999997</v>
      </c>
      <c r="FH732" s="6">
        <f t="shared" si="989"/>
        <v>0</v>
      </c>
      <c r="FI732" s="6">
        <f t="shared" si="989"/>
        <v>0</v>
      </c>
      <c r="FJ732" s="6">
        <f t="shared" si="989"/>
        <v>0</v>
      </c>
      <c r="FK732" s="6">
        <f t="shared" si="989"/>
        <v>0</v>
      </c>
      <c r="FL732" s="6">
        <f t="shared" si="989"/>
        <v>0</v>
      </c>
      <c r="FM732" s="6">
        <f t="shared" si="989"/>
        <v>0</v>
      </c>
      <c r="FN732" s="6">
        <f t="shared" si="989"/>
        <v>0</v>
      </c>
      <c r="FO732" s="6">
        <f t="shared" si="989"/>
        <v>0</v>
      </c>
      <c r="FP732" s="6">
        <f t="shared" si="989"/>
        <v>0</v>
      </c>
      <c r="FQ732" s="6">
        <f t="shared" si="989"/>
        <v>0</v>
      </c>
      <c r="FR732" s="6">
        <f t="shared" si="989"/>
        <v>0</v>
      </c>
      <c r="FS732" s="6">
        <f t="shared" si="989"/>
        <v>0</v>
      </c>
      <c r="FT732" s="6">
        <f t="shared" si="989"/>
        <v>0</v>
      </c>
      <c r="FU732" s="6">
        <f t="shared" si="989"/>
        <v>0</v>
      </c>
      <c r="FV732" s="6">
        <f t="shared" si="989"/>
        <v>0</v>
      </c>
      <c r="FW732" s="6">
        <f t="shared" si="989"/>
        <v>0</v>
      </c>
      <c r="FX732" s="6">
        <f t="shared" si="989"/>
        <v>0</v>
      </c>
      <c r="FY732" s="6">
        <f t="shared" si="989"/>
        <v>0</v>
      </c>
      <c r="FZ732" s="6">
        <f t="shared" si="989"/>
        <v>0</v>
      </c>
      <c r="GA732" s="6">
        <f t="shared" si="989"/>
        <v>0</v>
      </c>
      <c r="GB732" s="6">
        <f t="shared" si="989"/>
        <v>0</v>
      </c>
      <c r="GC732" s="6">
        <f t="shared" si="989"/>
        <v>0</v>
      </c>
      <c r="GD732" s="6">
        <f t="shared" si="989"/>
        <v>0</v>
      </c>
      <c r="GE732" s="6">
        <f t="shared" si="989"/>
        <v>0</v>
      </c>
      <c r="GF732" s="6">
        <f t="shared" si="989"/>
        <v>0</v>
      </c>
      <c r="GG732" s="6">
        <f t="shared" si="989"/>
        <v>0</v>
      </c>
      <c r="GH732" s="6">
        <f t="shared" si="989"/>
        <v>0</v>
      </c>
      <c r="GI732" s="6">
        <f t="shared" si="989"/>
        <v>0</v>
      </c>
      <c r="GJ732" s="6">
        <f t="shared" si="989"/>
        <v>0</v>
      </c>
      <c r="GK732" s="6">
        <f t="shared" si="989"/>
        <v>0</v>
      </c>
      <c r="GL732" s="6">
        <f t="shared" si="989"/>
        <v>0</v>
      </c>
      <c r="GM732" s="6">
        <f t="shared" si="989"/>
        <v>0</v>
      </c>
      <c r="GN732" s="6">
        <f t="shared" si="989"/>
        <v>0</v>
      </c>
      <c r="GO732" s="6">
        <f t="shared" si="989"/>
        <v>0</v>
      </c>
      <c r="GP732" s="6">
        <f t="shared" si="989"/>
        <v>0</v>
      </c>
      <c r="GQ732" s="6">
        <f t="shared" si="989"/>
        <v>0</v>
      </c>
      <c r="GR732" s="6">
        <f t="shared" si="989"/>
        <v>0</v>
      </c>
      <c r="GS732" s="6">
        <f t="shared" si="989"/>
        <v>0</v>
      </c>
      <c r="GT732" s="6">
        <f t="shared" si="989"/>
        <v>0</v>
      </c>
      <c r="GU732" s="6">
        <f t="shared" si="989"/>
        <v>0</v>
      </c>
      <c r="GV732" s="6">
        <f t="shared" si="989"/>
        <v>0</v>
      </c>
      <c r="GW732" s="6">
        <f t="shared" si="989"/>
        <v>0</v>
      </c>
      <c r="GX732" s="6">
        <f t="shared" si="989"/>
        <v>0</v>
      </c>
      <c r="GY732" s="6">
        <f t="shared" si="989"/>
        <v>0</v>
      </c>
      <c r="GZ732" s="6">
        <f t="shared" si="989"/>
        <v>0</v>
      </c>
      <c r="HA732" s="6">
        <f t="shared" si="989"/>
        <v>0</v>
      </c>
      <c r="HB732" s="6">
        <f t="shared" si="989"/>
        <v>0</v>
      </c>
      <c r="HC732" s="6">
        <f t="shared" si="989"/>
        <v>0</v>
      </c>
      <c r="HD732" s="6">
        <f t="shared" ref="HD732:HN735" si="990">IF(INDEX($A$1:$I$862, ROW($I732), 4) = HD$1, $AE732, 0)</f>
        <v>0</v>
      </c>
      <c r="HE732" s="6">
        <f t="shared" si="990"/>
        <v>0</v>
      </c>
      <c r="HF732" s="6">
        <f t="shared" si="990"/>
        <v>0</v>
      </c>
      <c r="HG732" s="6">
        <f t="shared" si="990"/>
        <v>0</v>
      </c>
      <c r="HH732" s="6">
        <f t="shared" si="990"/>
        <v>0</v>
      </c>
      <c r="HI732" s="6">
        <f t="shared" si="990"/>
        <v>0</v>
      </c>
      <c r="HJ732" s="6">
        <f t="shared" si="990"/>
        <v>0</v>
      </c>
      <c r="HK732" s="6">
        <f t="shared" si="990"/>
        <v>0</v>
      </c>
      <c r="HL732" s="6">
        <f t="shared" si="990"/>
        <v>0</v>
      </c>
      <c r="HM732" s="6">
        <f t="shared" si="990"/>
        <v>0</v>
      </c>
      <c r="HN732" s="6">
        <f t="shared" si="990"/>
        <v>0</v>
      </c>
    </row>
    <row r="733" spans="1:222" x14ac:dyDescent="0.25">
      <c r="A733">
        <v>6370</v>
      </c>
      <c r="B733">
        <v>2018</v>
      </c>
      <c r="C733" t="str">
        <v>компьютерных технологий и электронного обучения</v>
      </c>
      <c r="D733" t="str">
        <v>Власова Елена Зотиковна</v>
      </c>
      <c r="E733" t="str">
        <v>доктор педагогических наук</v>
      </c>
      <c r="F733" t="str">
        <v>заведующий кафедрой</v>
      </c>
      <c r="G733">
        <v>1</v>
      </c>
      <c r="H733">
        <v>17048</v>
      </c>
      <c r="I7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>
        <v>0</v>
      </c>
      <c r="K733">
        <v>0</v>
      </c>
      <c r="L733">
        <v>0</v>
      </c>
      <c r="M733" s="16">
        <f t="shared" si="956"/>
        <v>0</v>
      </c>
      <c r="N733" s="16">
        <f t="shared" si="957"/>
        <v>5.3000000000000007</v>
      </c>
      <c r="O733" s="16">
        <f t="shared" si="962"/>
        <v>2.5</v>
      </c>
      <c r="P733" s="16">
        <f t="shared" si="963"/>
        <v>2.5</v>
      </c>
      <c r="Q733" s="16">
        <v>0</v>
      </c>
      <c r="R733" s="16">
        <v>0</v>
      </c>
      <c r="S733" s="16">
        <v>0</v>
      </c>
      <c r="T733" s="21">
        <v>0</v>
      </c>
      <c r="U733">
        <v>15</v>
      </c>
      <c r="V733">
        <v>0</v>
      </c>
      <c r="W733">
        <v>10</v>
      </c>
      <c r="X733">
        <v>1</v>
      </c>
      <c r="Y733">
        <v>1</v>
      </c>
      <c r="Z733">
        <v>0</v>
      </c>
      <c r="AA733" t="str">
        <v>осн</v>
      </c>
      <c r="AB733">
        <f t="shared" si="964"/>
        <v>700</v>
      </c>
      <c r="AC733" t="str">
        <f t="shared" si="958"/>
        <v>КЭО (маг)</v>
      </c>
      <c r="AD733" t="str">
        <f t="shared" si="955"/>
        <v>2018/2019</v>
      </c>
      <c r="AE733">
        <f t="shared" si="959"/>
        <v>25.3</v>
      </c>
      <c r="AF733">
        <f t="shared" si="960"/>
        <v>3.6142857142857143E-2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R733">
        <f t="shared" ref="BR733:CA742" si="991">IF(INDEX($A$1:$I$862, ROW($I733), 4) = BR$1, $AF733, 0)</f>
        <v>0</v>
      </c>
      <c r="BS733">
        <f t="shared" si="991"/>
        <v>0</v>
      </c>
      <c r="BT733">
        <f t="shared" si="991"/>
        <v>0</v>
      </c>
      <c r="BU733">
        <f t="shared" si="991"/>
        <v>0</v>
      </c>
      <c r="BV733">
        <f t="shared" si="991"/>
        <v>0</v>
      </c>
      <c r="BW733">
        <f t="shared" si="991"/>
        <v>0</v>
      </c>
      <c r="BX733">
        <f t="shared" si="991"/>
        <v>0</v>
      </c>
      <c r="BY733">
        <f t="shared" si="991"/>
        <v>0</v>
      </c>
      <c r="BZ733">
        <f t="shared" si="991"/>
        <v>0</v>
      </c>
      <c r="CA733">
        <f t="shared" si="991"/>
        <v>0</v>
      </c>
      <c r="CB733">
        <f t="shared" ref="CB733:CK742" si="992">IF(INDEX($A$1:$I$862, ROW($I733), 4) = CB$1, $AF733, 0)</f>
        <v>0</v>
      </c>
      <c r="CC733">
        <f t="shared" si="992"/>
        <v>0</v>
      </c>
      <c r="CD733">
        <f t="shared" si="992"/>
        <v>0</v>
      </c>
      <c r="CE733">
        <f t="shared" si="992"/>
        <v>0</v>
      </c>
      <c r="CF733">
        <f t="shared" si="992"/>
        <v>0</v>
      </c>
      <c r="CG733">
        <f t="shared" si="992"/>
        <v>3.6142857142857143E-2</v>
      </c>
      <c r="CH733">
        <f t="shared" si="992"/>
        <v>0</v>
      </c>
      <c r="CI733">
        <f t="shared" si="992"/>
        <v>0</v>
      </c>
      <c r="CJ733">
        <f t="shared" si="992"/>
        <v>0</v>
      </c>
      <c r="CK733">
        <f t="shared" si="992"/>
        <v>0</v>
      </c>
      <c r="CL733">
        <f t="shared" ref="CL733:CU742" si="993">IF(INDEX($A$1:$I$862, ROW($I733), 4) = CL$1, $AF733, 0)</f>
        <v>0</v>
      </c>
      <c r="CM733">
        <f t="shared" si="993"/>
        <v>0</v>
      </c>
      <c r="CN733">
        <f t="shared" si="993"/>
        <v>0</v>
      </c>
      <c r="CO733">
        <f t="shared" si="993"/>
        <v>0</v>
      </c>
      <c r="CP733">
        <f t="shared" si="993"/>
        <v>0</v>
      </c>
      <c r="CQ733">
        <f t="shared" si="993"/>
        <v>0</v>
      </c>
      <c r="CR733">
        <f t="shared" si="993"/>
        <v>0</v>
      </c>
      <c r="CS733">
        <f t="shared" si="993"/>
        <v>0</v>
      </c>
      <c r="CT733">
        <f t="shared" si="993"/>
        <v>0</v>
      </c>
      <c r="CU733">
        <f t="shared" si="993"/>
        <v>0</v>
      </c>
      <c r="CV733">
        <f t="shared" ref="CV733:DE742" si="994">IF(INDEX($A$1:$I$862, ROW($I733), 4) = CV$1, $AF733, 0)</f>
        <v>0</v>
      </c>
      <c r="CW733">
        <f t="shared" si="994"/>
        <v>0</v>
      </c>
      <c r="CX733">
        <f t="shared" si="994"/>
        <v>0</v>
      </c>
      <c r="CY733">
        <f t="shared" si="994"/>
        <v>0</v>
      </c>
      <c r="CZ733">
        <f t="shared" si="994"/>
        <v>0</v>
      </c>
      <c r="DA733">
        <f t="shared" si="994"/>
        <v>0</v>
      </c>
      <c r="DB733">
        <f t="shared" si="994"/>
        <v>0</v>
      </c>
      <c r="DC733">
        <f t="shared" si="994"/>
        <v>0</v>
      </c>
      <c r="DD733">
        <f t="shared" si="994"/>
        <v>0</v>
      </c>
      <c r="DE733">
        <f t="shared" si="994"/>
        <v>0</v>
      </c>
      <c r="DF733">
        <f t="shared" ref="DF733:DO742" si="995">IF(INDEX($A$1:$I$862, ROW($I733), 4) = DF$1, $AF733, 0)</f>
        <v>0</v>
      </c>
      <c r="DG733">
        <f t="shared" si="995"/>
        <v>0</v>
      </c>
      <c r="DH733">
        <f t="shared" si="995"/>
        <v>0</v>
      </c>
      <c r="DI733">
        <f t="shared" si="995"/>
        <v>0</v>
      </c>
      <c r="DJ733">
        <f t="shared" si="995"/>
        <v>0</v>
      </c>
      <c r="DK733">
        <f t="shared" si="995"/>
        <v>0</v>
      </c>
      <c r="DL733">
        <f t="shared" si="995"/>
        <v>0</v>
      </c>
      <c r="DM733">
        <f t="shared" si="995"/>
        <v>0</v>
      </c>
      <c r="DN733">
        <f t="shared" si="995"/>
        <v>0</v>
      </c>
      <c r="DO733">
        <f t="shared" si="995"/>
        <v>0</v>
      </c>
      <c r="DP733">
        <f t="shared" ref="DP733:DY742" si="996">IF(INDEX($A$1:$I$862, ROW($I733), 4) = DP$1, $AF733, 0)</f>
        <v>0</v>
      </c>
      <c r="DQ733">
        <f t="shared" si="996"/>
        <v>0</v>
      </c>
      <c r="DR733">
        <f t="shared" si="996"/>
        <v>0</v>
      </c>
      <c r="DS733">
        <f t="shared" si="996"/>
        <v>0</v>
      </c>
      <c r="DT733">
        <f t="shared" si="996"/>
        <v>0</v>
      </c>
      <c r="DU733">
        <f t="shared" si="996"/>
        <v>0</v>
      </c>
      <c r="DV733">
        <f t="shared" si="996"/>
        <v>0</v>
      </c>
      <c r="DW733">
        <f t="shared" si="996"/>
        <v>0</v>
      </c>
      <c r="DX733">
        <f t="shared" si="996"/>
        <v>0</v>
      </c>
      <c r="DY733">
        <f t="shared" si="996"/>
        <v>0</v>
      </c>
      <c r="DZ733">
        <f t="shared" ref="DZ733:EN742" si="997">IF(INDEX($A$1:$I$862, ROW($I733), 4) = DZ$1, $AF733, 0)</f>
        <v>0</v>
      </c>
      <c r="EA733">
        <f t="shared" si="997"/>
        <v>0</v>
      </c>
      <c r="EB733">
        <f t="shared" si="997"/>
        <v>0</v>
      </c>
      <c r="EC733">
        <f t="shared" si="997"/>
        <v>0</v>
      </c>
      <c r="ED733">
        <f t="shared" si="997"/>
        <v>0</v>
      </c>
      <c r="EE733">
        <f t="shared" si="997"/>
        <v>0</v>
      </c>
      <c r="EF733">
        <f t="shared" si="997"/>
        <v>0</v>
      </c>
      <c r="EG733">
        <f t="shared" si="997"/>
        <v>0</v>
      </c>
      <c r="EH733">
        <f t="shared" si="997"/>
        <v>0</v>
      </c>
      <c r="EI733">
        <f t="shared" si="997"/>
        <v>0</v>
      </c>
      <c r="EJ733">
        <f t="shared" si="997"/>
        <v>0</v>
      </c>
      <c r="EK733">
        <f t="shared" si="997"/>
        <v>0</v>
      </c>
      <c r="EL733">
        <f t="shared" si="997"/>
        <v>0</v>
      </c>
      <c r="EM733">
        <f t="shared" si="997"/>
        <v>0</v>
      </c>
      <c r="EN733">
        <f t="shared" si="997"/>
        <v>0</v>
      </c>
      <c r="ER733" s="6">
        <f t="shared" si="961"/>
        <v>0</v>
      </c>
      <c r="ES733" s="6">
        <f t="shared" ref="ES733:HD736" si="998">IF(INDEX($A$1:$I$862, ROW($I733), 4) = ES$1, $AE733, 0)</f>
        <v>0</v>
      </c>
      <c r="ET733" s="6">
        <f t="shared" si="998"/>
        <v>0</v>
      </c>
      <c r="EU733" s="6">
        <f t="shared" si="998"/>
        <v>0</v>
      </c>
      <c r="EV733" s="6">
        <f t="shared" si="998"/>
        <v>0</v>
      </c>
      <c r="EW733" s="6">
        <f t="shared" si="998"/>
        <v>0</v>
      </c>
      <c r="EX733" s="6">
        <f t="shared" si="998"/>
        <v>0</v>
      </c>
      <c r="EY733" s="6">
        <f t="shared" si="998"/>
        <v>0</v>
      </c>
      <c r="EZ733" s="6">
        <f t="shared" si="998"/>
        <v>0</v>
      </c>
      <c r="FA733" s="6">
        <f t="shared" si="998"/>
        <v>0</v>
      </c>
      <c r="FB733" s="6">
        <f t="shared" si="998"/>
        <v>0</v>
      </c>
      <c r="FC733" s="6">
        <f t="shared" si="998"/>
        <v>0</v>
      </c>
      <c r="FD733" s="6">
        <f t="shared" si="998"/>
        <v>0</v>
      </c>
      <c r="FE733" s="6">
        <f t="shared" si="998"/>
        <v>0</v>
      </c>
      <c r="FF733" s="6">
        <f t="shared" si="998"/>
        <v>0</v>
      </c>
      <c r="FG733" s="6">
        <f t="shared" si="998"/>
        <v>25.3</v>
      </c>
      <c r="FH733" s="6">
        <f t="shared" si="998"/>
        <v>0</v>
      </c>
      <c r="FI733" s="6">
        <f t="shared" si="998"/>
        <v>0</v>
      </c>
      <c r="FJ733" s="6">
        <f t="shared" si="998"/>
        <v>0</v>
      </c>
      <c r="FK733" s="6">
        <f t="shared" si="998"/>
        <v>0</v>
      </c>
      <c r="FL733" s="6">
        <f t="shared" si="998"/>
        <v>0</v>
      </c>
      <c r="FM733" s="6">
        <f t="shared" si="998"/>
        <v>0</v>
      </c>
      <c r="FN733" s="6">
        <f t="shared" si="998"/>
        <v>0</v>
      </c>
      <c r="FO733" s="6">
        <f t="shared" si="998"/>
        <v>0</v>
      </c>
      <c r="FP733" s="6">
        <f t="shared" si="998"/>
        <v>0</v>
      </c>
      <c r="FQ733" s="6">
        <f t="shared" si="998"/>
        <v>0</v>
      </c>
      <c r="FR733" s="6">
        <f t="shared" si="998"/>
        <v>0</v>
      </c>
      <c r="FS733" s="6">
        <f t="shared" si="998"/>
        <v>0</v>
      </c>
      <c r="FT733" s="6">
        <f t="shared" si="998"/>
        <v>0</v>
      </c>
      <c r="FU733" s="6">
        <f t="shared" si="998"/>
        <v>0</v>
      </c>
      <c r="FV733" s="6">
        <f t="shared" si="998"/>
        <v>0</v>
      </c>
      <c r="FW733" s="6">
        <f t="shared" si="998"/>
        <v>0</v>
      </c>
      <c r="FX733" s="6">
        <f t="shared" si="998"/>
        <v>0</v>
      </c>
      <c r="FY733" s="6">
        <f t="shared" si="998"/>
        <v>0</v>
      </c>
      <c r="FZ733" s="6">
        <f t="shared" si="998"/>
        <v>0</v>
      </c>
      <c r="GA733" s="6">
        <f t="shared" si="998"/>
        <v>0</v>
      </c>
      <c r="GB733" s="6">
        <f t="shared" si="998"/>
        <v>0</v>
      </c>
      <c r="GC733" s="6">
        <f t="shared" si="998"/>
        <v>0</v>
      </c>
      <c r="GD733" s="6">
        <f t="shared" si="998"/>
        <v>0</v>
      </c>
      <c r="GE733" s="6">
        <f t="shared" si="998"/>
        <v>0</v>
      </c>
      <c r="GF733" s="6">
        <f t="shared" si="998"/>
        <v>0</v>
      </c>
      <c r="GG733" s="6">
        <f t="shared" si="998"/>
        <v>0</v>
      </c>
      <c r="GH733" s="6">
        <f t="shared" si="998"/>
        <v>0</v>
      </c>
      <c r="GI733" s="6">
        <f t="shared" si="998"/>
        <v>0</v>
      </c>
      <c r="GJ733" s="6">
        <f t="shared" si="998"/>
        <v>0</v>
      </c>
      <c r="GK733" s="6">
        <f t="shared" si="998"/>
        <v>0</v>
      </c>
      <c r="GL733" s="6">
        <f t="shared" si="998"/>
        <v>0</v>
      </c>
      <c r="GM733" s="6">
        <f t="shared" si="998"/>
        <v>0</v>
      </c>
      <c r="GN733" s="6">
        <f t="shared" si="998"/>
        <v>0</v>
      </c>
      <c r="GO733" s="6">
        <f t="shared" si="998"/>
        <v>0</v>
      </c>
      <c r="GP733" s="6">
        <f t="shared" si="998"/>
        <v>0</v>
      </c>
      <c r="GQ733" s="6">
        <f t="shared" si="998"/>
        <v>0</v>
      </c>
      <c r="GR733" s="6">
        <f t="shared" si="998"/>
        <v>0</v>
      </c>
      <c r="GS733" s="6">
        <f t="shared" si="998"/>
        <v>0</v>
      </c>
      <c r="GT733" s="6">
        <f t="shared" si="998"/>
        <v>0</v>
      </c>
      <c r="GU733" s="6">
        <f t="shared" si="998"/>
        <v>0</v>
      </c>
      <c r="GV733" s="6">
        <f t="shared" si="998"/>
        <v>0</v>
      </c>
      <c r="GW733" s="6">
        <f t="shared" si="998"/>
        <v>0</v>
      </c>
      <c r="GX733" s="6">
        <f t="shared" si="998"/>
        <v>0</v>
      </c>
      <c r="GY733" s="6">
        <f t="shared" si="998"/>
        <v>0</v>
      </c>
      <c r="GZ733" s="6">
        <f t="shared" si="998"/>
        <v>0</v>
      </c>
      <c r="HA733" s="6">
        <f t="shared" si="998"/>
        <v>0</v>
      </c>
      <c r="HB733" s="6">
        <f t="shared" si="998"/>
        <v>0</v>
      </c>
      <c r="HC733" s="6">
        <f t="shared" si="998"/>
        <v>0</v>
      </c>
      <c r="HD733" s="6">
        <f t="shared" si="998"/>
        <v>0</v>
      </c>
      <c r="HE733" s="6">
        <f t="shared" si="990"/>
        <v>0</v>
      </c>
      <c r="HF733" s="6">
        <f t="shared" si="990"/>
        <v>0</v>
      </c>
      <c r="HG733" s="6">
        <f t="shared" si="990"/>
        <v>0</v>
      </c>
      <c r="HH733" s="6">
        <f t="shared" si="990"/>
        <v>0</v>
      </c>
      <c r="HI733" s="6">
        <f t="shared" si="990"/>
        <v>0</v>
      </c>
      <c r="HJ733" s="6">
        <f t="shared" si="990"/>
        <v>0</v>
      </c>
      <c r="HK733" s="6">
        <f t="shared" si="990"/>
        <v>0</v>
      </c>
      <c r="HL733" s="6">
        <f t="shared" si="990"/>
        <v>0</v>
      </c>
      <c r="HM733" s="6">
        <f t="shared" si="990"/>
        <v>0</v>
      </c>
      <c r="HN733" s="6">
        <f t="shared" si="990"/>
        <v>0</v>
      </c>
    </row>
    <row r="734" spans="1:222" x14ac:dyDescent="0.25">
      <c r="A734">
        <v>6370</v>
      </c>
      <c r="B734">
        <v>2018</v>
      </c>
      <c r="C734" t="str">
        <v>компьютерных технологий и электронного обучения</v>
      </c>
      <c r="D734" t="str">
        <v>Власова Елена Зотиковна</v>
      </c>
      <c r="E734" t="str">
        <v>доктор педагогических наук</v>
      </c>
      <c r="F734" t="str">
        <v>заведующий кафедрой</v>
      </c>
      <c r="G734">
        <v>1</v>
      </c>
      <c r="H734">
        <v>17048</v>
      </c>
      <c r="I734" t="str">
        <v>Руководство ВКР (магистерская диссертация)</v>
      </c>
      <c r="J734">
        <v>0</v>
      </c>
      <c r="K734">
        <v>0</v>
      </c>
      <c r="L734">
        <v>0</v>
      </c>
      <c r="M734" s="16">
        <f t="shared" si="956"/>
        <v>0</v>
      </c>
      <c r="N734" s="16">
        <f t="shared" si="957"/>
        <v>5.3000000000000007</v>
      </c>
      <c r="O734" s="16">
        <f t="shared" si="962"/>
        <v>2.5</v>
      </c>
      <c r="P734" s="16">
        <f t="shared" si="963"/>
        <v>2.5</v>
      </c>
      <c r="Q734" s="16">
        <v>0</v>
      </c>
      <c r="R734" s="16">
        <v>0</v>
      </c>
      <c r="S734" s="16">
        <v>0</v>
      </c>
      <c r="T734" s="21">
        <v>0</v>
      </c>
      <c r="U734">
        <v>0</v>
      </c>
      <c r="V734">
        <v>54</v>
      </c>
      <c r="W734">
        <v>10</v>
      </c>
      <c r="X734">
        <v>1</v>
      </c>
      <c r="Y734">
        <v>1</v>
      </c>
      <c r="Z734">
        <v>0</v>
      </c>
      <c r="AA734" t="str">
        <v>осн</v>
      </c>
      <c r="AB734">
        <f t="shared" si="964"/>
        <v>700</v>
      </c>
      <c r="AC734" t="str">
        <f t="shared" si="958"/>
        <v>КЭО (маг)</v>
      </c>
      <c r="AD734" t="str">
        <f t="shared" si="955"/>
        <v>2018/2019</v>
      </c>
      <c r="AE734">
        <f t="shared" si="959"/>
        <v>64.3</v>
      </c>
      <c r="AF734">
        <f t="shared" si="960"/>
        <v>9.1857142857142859E-2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R734">
        <f t="shared" si="991"/>
        <v>0</v>
      </c>
      <c r="BS734">
        <f t="shared" si="991"/>
        <v>0</v>
      </c>
      <c r="BT734">
        <f t="shared" si="991"/>
        <v>0</v>
      </c>
      <c r="BU734">
        <f t="shared" si="991"/>
        <v>0</v>
      </c>
      <c r="BV734">
        <f t="shared" si="991"/>
        <v>0</v>
      </c>
      <c r="BW734">
        <f t="shared" si="991"/>
        <v>0</v>
      </c>
      <c r="BX734">
        <f t="shared" si="991"/>
        <v>0</v>
      </c>
      <c r="BY734">
        <f t="shared" si="991"/>
        <v>0</v>
      </c>
      <c r="BZ734">
        <f t="shared" si="991"/>
        <v>0</v>
      </c>
      <c r="CA734">
        <f t="shared" si="991"/>
        <v>0</v>
      </c>
      <c r="CB734">
        <f t="shared" si="992"/>
        <v>0</v>
      </c>
      <c r="CC734">
        <f t="shared" si="992"/>
        <v>0</v>
      </c>
      <c r="CD734">
        <f t="shared" si="992"/>
        <v>0</v>
      </c>
      <c r="CE734">
        <f t="shared" si="992"/>
        <v>0</v>
      </c>
      <c r="CF734">
        <f t="shared" si="992"/>
        <v>0</v>
      </c>
      <c r="CG734">
        <f t="shared" si="992"/>
        <v>9.1857142857142859E-2</v>
      </c>
      <c r="CH734">
        <f t="shared" si="992"/>
        <v>0</v>
      </c>
      <c r="CI734">
        <f t="shared" si="992"/>
        <v>0</v>
      </c>
      <c r="CJ734">
        <f t="shared" si="992"/>
        <v>0</v>
      </c>
      <c r="CK734">
        <f t="shared" si="992"/>
        <v>0</v>
      </c>
      <c r="CL734">
        <f t="shared" si="993"/>
        <v>0</v>
      </c>
      <c r="CM734">
        <f t="shared" si="993"/>
        <v>0</v>
      </c>
      <c r="CN734">
        <f t="shared" si="993"/>
        <v>0</v>
      </c>
      <c r="CO734">
        <f t="shared" si="993"/>
        <v>0</v>
      </c>
      <c r="CP734">
        <f t="shared" si="993"/>
        <v>0</v>
      </c>
      <c r="CQ734">
        <f t="shared" si="993"/>
        <v>0</v>
      </c>
      <c r="CR734">
        <f t="shared" si="993"/>
        <v>0</v>
      </c>
      <c r="CS734">
        <f t="shared" si="993"/>
        <v>0</v>
      </c>
      <c r="CT734">
        <f t="shared" si="993"/>
        <v>0</v>
      </c>
      <c r="CU734">
        <f t="shared" si="993"/>
        <v>0</v>
      </c>
      <c r="CV734">
        <f t="shared" si="994"/>
        <v>0</v>
      </c>
      <c r="CW734">
        <f t="shared" si="994"/>
        <v>0</v>
      </c>
      <c r="CX734">
        <f t="shared" si="994"/>
        <v>0</v>
      </c>
      <c r="CY734">
        <f t="shared" si="994"/>
        <v>0</v>
      </c>
      <c r="CZ734">
        <f t="shared" si="994"/>
        <v>0</v>
      </c>
      <c r="DA734">
        <f t="shared" si="994"/>
        <v>0</v>
      </c>
      <c r="DB734">
        <f t="shared" si="994"/>
        <v>0</v>
      </c>
      <c r="DC734">
        <f t="shared" si="994"/>
        <v>0</v>
      </c>
      <c r="DD734">
        <f t="shared" si="994"/>
        <v>0</v>
      </c>
      <c r="DE734">
        <f t="shared" si="994"/>
        <v>0</v>
      </c>
      <c r="DF734">
        <f t="shared" si="995"/>
        <v>0</v>
      </c>
      <c r="DG734">
        <f t="shared" si="995"/>
        <v>0</v>
      </c>
      <c r="DH734">
        <f t="shared" si="995"/>
        <v>0</v>
      </c>
      <c r="DI734">
        <f t="shared" si="995"/>
        <v>0</v>
      </c>
      <c r="DJ734">
        <f t="shared" si="995"/>
        <v>0</v>
      </c>
      <c r="DK734">
        <f t="shared" si="995"/>
        <v>0</v>
      </c>
      <c r="DL734">
        <f t="shared" si="995"/>
        <v>0</v>
      </c>
      <c r="DM734">
        <f t="shared" si="995"/>
        <v>0</v>
      </c>
      <c r="DN734">
        <f t="shared" si="995"/>
        <v>0</v>
      </c>
      <c r="DO734">
        <f t="shared" si="995"/>
        <v>0</v>
      </c>
      <c r="DP734">
        <f t="shared" si="996"/>
        <v>0</v>
      </c>
      <c r="DQ734">
        <f t="shared" si="996"/>
        <v>0</v>
      </c>
      <c r="DR734">
        <f t="shared" si="996"/>
        <v>0</v>
      </c>
      <c r="DS734">
        <f t="shared" si="996"/>
        <v>0</v>
      </c>
      <c r="DT734">
        <f t="shared" si="996"/>
        <v>0</v>
      </c>
      <c r="DU734">
        <f t="shared" si="996"/>
        <v>0</v>
      </c>
      <c r="DV734">
        <f t="shared" si="996"/>
        <v>0</v>
      </c>
      <c r="DW734">
        <f t="shared" si="996"/>
        <v>0</v>
      </c>
      <c r="DX734">
        <f t="shared" si="996"/>
        <v>0</v>
      </c>
      <c r="DY734">
        <f t="shared" si="996"/>
        <v>0</v>
      </c>
      <c r="DZ734">
        <f t="shared" si="997"/>
        <v>0</v>
      </c>
      <c r="EA734">
        <f t="shared" si="997"/>
        <v>0</v>
      </c>
      <c r="EB734">
        <f t="shared" si="997"/>
        <v>0</v>
      </c>
      <c r="EC734">
        <f t="shared" si="997"/>
        <v>0</v>
      </c>
      <c r="ED734">
        <f t="shared" si="997"/>
        <v>0</v>
      </c>
      <c r="EE734">
        <f t="shared" si="997"/>
        <v>0</v>
      </c>
      <c r="EF734">
        <f t="shared" si="997"/>
        <v>0</v>
      </c>
      <c r="EG734">
        <f t="shared" si="997"/>
        <v>0</v>
      </c>
      <c r="EH734">
        <f t="shared" si="997"/>
        <v>0</v>
      </c>
      <c r="EI734">
        <f t="shared" si="997"/>
        <v>0</v>
      </c>
      <c r="EJ734">
        <f t="shared" si="997"/>
        <v>0</v>
      </c>
      <c r="EK734">
        <f t="shared" si="997"/>
        <v>0</v>
      </c>
      <c r="EL734">
        <f t="shared" si="997"/>
        <v>0</v>
      </c>
      <c r="EM734">
        <f t="shared" si="997"/>
        <v>0</v>
      </c>
      <c r="EN734">
        <f t="shared" si="997"/>
        <v>0</v>
      </c>
      <c r="ER734" s="6">
        <f t="shared" si="961"/>
        <v>0</v>
      </c>
      <c r="ES734" s="6">
        <f t="shared" si="998"/>
        <v>0</v>
      </c>
      <c r="ET734" s="6">
        <f t="shared" si="998"/>
        <v>0</v>
      </c>
      <c r="EU734" s="6">
        <f t="shared" si="998"/>
        <v>0</v>
      </c>
      <c r="EV734" s="6">
        <f t="shared" si="998"/>
        <v>0</v>
      </c>
      <c r="EW734" s="6">
        <f t="shared" si="998"/>
        <v>0</v>
      </c>
      <c r="EX734" s="6">
        <f t="shared" si="998"/>
        <v>0</v>
      </c>
      <c r="EY734" s="6">
        <f t="shared" si="998"/>
        <v>0</v>
      </c>
      <c r="EZ734" s="6">
        <f t="shared" si="998"/>
        <v>0</v>
      </c>
      <c r="FA734" s="6">
        <f t="shared" si="998"/>
        <v>0</v>
      </c>
      <c r="FB734" s="6">
        <f t="shared" si="998"/>
        <v>0</v>
      </c>
      <c r="FC734" s="6">
        <f t="shared" si="998"/>
        <v>0</v>
      </c>
      <c r="FD734" s="6">
        <f t="shared" si="998"/>
        <v>0</v>
      </c>
      <c r="FE734" s="6">
        <f t="shared" si="998"/>
        <v>0</v>
      </c>
      <c r="FF734" s="6">
        <f t="shared" si="998"/>
        <v>0</v>
      </c>
      <c r="FG734" s="6">
        <f t="shared" si="998"/>
        <v>64.3</v>
      </c>
      <c r="FH734" s="6">
        <f t="shared" si="998"/>
        <v>0</v>
      </c>
      <c r="FI734" s="6">
        <f t="shared" si="998"/>
        <v>0</v>
      </c>
      <c r="FJ734" s="6">
        <f t="shared" si="998"/>
        <v>0</v>
      </c>
      <c r="FK734" s="6">
        <f t="shared" si="998"/>
        <v>0</v>
      </c>
      <c r="FL734" s="6">
        <f t="shared" si="998"/>
        <v>0</v>
      </c>
      <c r="FM734" s="6">
        <f t="shared" si="998"/>
        <v>0</v>
      </c>
      <c r="FN734" s="6">
        <f t="shared" si="998"/>
        <v>0</v>
      </c>
      <c r="FO734" s="6">
        <f t="shared" si="998"/>
        <v>0</v>
      </c>
      <c r="FP734" s="6">
        <f t="shared" si="998"/>
        <v>0</v>
      </c>
      <c r="FQ734" s="6">
        <f t="shared" si="998"/>
        <v>0</v>
      </c>
      <c r="FR734" s="6">
        <f t="shared" si="998"/>
        <v>0</v>
      </c>
      <c r="FS734" s="6">
        <f t="shared" si="998"/>
        <v>0</v>
      </c>
      <c r="FT734" s="6">
        <f t="shared" si="998"/>
        <v>0</v>
      </c>
      <c r="FU734" s="6">
        <f t="shared" si="998"/>
        <v>0</v>
      </c>
      <c r="FV734" s="6">
        <f t="shared" si="998"/>
        <v>0</v>
      </c>
      <c r="FW734" s="6">
        <f t="shared" si="998"/>
        <v>0</v>
      </c>
      <c r="FX734" s="6">
        <f t="shared" si="998"/>
        <v>0</v>
      </c>
      <c r="FY734" s="6">
        <f t="shared" si="998"/>
        <v>0</v>
      </c>
      <c r="FZ734" s="6">
        <f t="shared" si="998"/>
        <v>0</v>
      </c>
      <c r="GA734" s="6">
        <f t="shared" si="998"/>
        <v>0</v>
      </c>
      <c r="GB734" s="6">
        <f t="shared" si="998"/>
        <v>0</v>
      </c>
      <c r="GC734" s="6">
        <f t="shared" si="998"/>
        <v>0</v>
      </c>
      <c r="GD734" s="6">
        <f t="shared" si="998"/>
        <v>0</v>
      </c>
      <c r="GE734" s="6">
        <f t="shared" si="998"/>
        <v>0</v>
      </c>
      <c r="GF734" s="6">
        <f t="shared" si="998"/>
        <v>0</v>
      </c>
      <c r="GG734" s="6">
        <f t="shared" si="998"/>
        <v>0</v>
      </c>
      <c r="GH734" s="6">
        <f t="shared" si="998"/>
        <v>0</v>
      </c>
      <c r="GI734" s="6">
        <f t="shared" si="998"/>
        <v>0</v>
      </c>
      <c r="GJ734" s="6">
        <f t="shared" si="998"/>
        <v>0</v>
      </c>
      <c r="GK734" s="6">
        <f t="shared" si="998"/>
        <v>0</v>
      </c>
      <c r="GL734" s="6">
        <f t="shared" si="998"/>
        <v>0</v>
      </c>
      <c r="GM734" s="6">
        <f t="shared" si="998"/>
        <v>0</v>
      </c>
      <c r="GN734" s="6">
        <f t="shared" si="998"/>
        <v>0</v>
      </c>
      <c r="GO734" s="6">
        <f t="shared" si="998"/>
        <v>0</v>
      </c>
      <c r="GP734" s="6">
        <f t="shared" si="998"/>
        <v>0</v>
      </c>
      <c r="GQ734" s="6">
        <f t="shared" si="998"/>
        <v>0</v>
      </c>
      <c r="GR734" s="6">
        <f t="shared" si="998"/>
        <v>0</v>
      </c>
      <c r="GS734" s="6">
        <f t="shared" si="998"/>
        <v>0</v>
      </c>
      <c r="GT734" s="6">
        <f t="shared" si="998"/>
        <v>0</v>
      </c>
      <c r="GU734" s="6">
        <f t="shared" si="998"/>
        <v>0</v>
      </c>
      <c r="GV734" s="6">
        <f t="shared" si="998"/>
        <v>0</v>
      </c>
      <c r="GW734" s="6">
        <f t="shared" si="998"/>
        <v>0</v>
      </c>
      <c r="GX734" s="6">
        <f t="shared" si="998"/>
        <v>0</v>
      </c>
      <c r="GY734" s="6">
        <f t="shared" si="998"/>
        <v>0</v>
      </c>
      <c r="GZ734" s="6">
        <f t="shared" si="998"/>
        <v>0</v>
      </c>
      <c r="HA734" s="6">
        <f t="shared" si="998"/>
        <v>0</v>
      </c>
      <c r="HB734" s="6">
        <f t="shared" si="998"/>
        <v>0</v>
      </c>
      <c r="HC734" s="6">
        <f t="shared" si="998"/>
        <v>0</v>
      </c>
      <c r="HD734" s="6">
        <f t="shared" si="998"/>
        <v>0</v>
      </c>
      <c r="HE734" s="6">
        <f t="shared" si="990"/>
        <v>0</v>
      </c>
      <c r="HF734" s="6">
        <f t="shared" si="990"/>
        <v>0</v>
      </c>
      <c r="HG734" s="6">
        <f t="shared" si="990"/>
        <v>0</v>
      </c>
      <c r="HH734" s="6">
        <f t="shared" si="990"/>
        <v>0</v>
      </c>
      <c r="HI734" s="6">
        <f t="shared" si="990"/>
        <v>0</v>
      </c>
      <c r="HJ734" s="6">
        <f t="shared" si="990"/>
        <v>0</v>
      </c>
      <c r="HK734" s="6">
        <f t="shared" si="990"/>
        <v>0</v>
      </c>
      <c r="HL734" s="6">
        <f t="shared" si="990"/>
        <v>0</v>
      </c>
      <c r="HM734" s="6">
        <f t="shared" si="990"/>
        <v>0</v>
      </c>
      <c r="HN734" s="6">
        <f t="shared" si="990"/>
        <v>0</v>
      </c>
    </row>
    <row r="735" spans="1:222" x14ac:dyDescent="0.25">
      <c r="A735">
        <v>6370</v>
      </c>
      <c r="B735">
        <v>2018</v>
      </c>
      <c r="C735" t="str">
        <v>компьютерных технологий и электронного обучения</v>
      </c>
      <c r="D735" t="str">
        <v>Гончарова Светлана Викторовна</v>
      </c>
      <c r="E735" t="str">
        <v>кандидат педагогических наук</v>
      </c>
      <c r="F735" t="str">
        <v>доцент</v>
      </c>
      <c r="G735">
        <v>1</v>
      </c>
      <c r="H735">
        <v>17048</v>
      </c>
      <c r="I735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>
        <v>4</v>
      </c>
      <c r="K735">
        <v>0</v>
      </c>
      <c r="L735">
        <v>0</v>
      </c>
      <c r="M735" s="16">
        <f t="shared" si="956"/>
        <v>1</v>
      </c>
      <c r="N735" s="16">
        <f t="shared" si="957"/>
        <v>5.3000000000000007</v>
      </c>
      <c r="O735" s="16">
        <f t="shared" si="962"/>
        <v>2.5</v>
      </c>
      <c r="P735" s="16">
        <f t="shared" si="963"/>
        <v>2.5</v>
      </c>
      <c r="Q735" s="16">
        <v>0</v>
      </c>
      <c r="R735" s="16">
        <v>0</v>
      </c>
      <c r="S735" s="16">
        <v>0</v>
      </c>
      <c r="T735" s="21">
        <v>0</v>
      </c>
      <c r="U735">
        <v>0</v>
      </c>
      <c r="V735">
        <v>0</v>
      </c>
      <c r="W735">
        <v>10</v>
      </c>
      <c r="X735">
        <v>1</v>
      </c>
      <c r="Y735">
        <v>1</v>
      </c>
      <c r="Z735">
        <v>0</v>
      </c>
      <c r="AA735" t="str">
        <v>осн</v>
      </c>
      <c r="AB735">
        <f t="shared" si="964"/>
        <v>800</v>
      </c>
      <c r="AC735" t="str">
        <f t="shared" si="958"/>
        <v>КЭО (маг)</v>
      </c>
      <c r="AD735" t="str">
        <f t="shared" si="955"/>
        <v>2018/2019</v>
      </c>
      <c r="AE735">
        <f t="shared" si="959"/>
        <v>15.3</v>
      </c>
      <c r="AF735">
        <f t="shared" si="960"/>
        <v>1.9125E-2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R735">
        <f t="shared" si="991"/>
        <v>0</v>
      </c>
      <c r="BS735">
        <f t="shared" si="991"/>
        <v>0</v>
      </c>
      <c r="BT735">
        <f t="shared" si="991"/>
        <v>0</v>
      </c>
      <c r="BU735">
        <f t="shared" si="991"/>
        <v>0</v>
      </c>
      <c r="BV735">
        <f t="shared" si="991"/>
        <v>0</v>
      </c>
      <c r="BW735">
        <f t="shared" si="991"/>
        <v>0</v>
      </c>
      <c r="BX735">
        <f t="shared" si="991"/>
        <v>0</v>
      </c>
      <c r="BY735">
        <f t="shared" si="991"/>
        <v>0</v>
      </c>
      <c r="BZ735">
        <f t="shared" si="991"/>
        <v>0</v>
      </c>
      <c r="CA735">
        <f t="shared" si="991"/>
        <v>0</v>
      </c>
      <c r="CB735">
        <f t="shared" si="992"/>
        <v>0</v>
      </c>
      <c r="CC735">
        <f t="shared" si="992"/>
        <v>0</v>
      </c>
      <c r="CD735">
        <f t="shared" si="992"/>
        <v>0</v>
      </c>
      <c r="CE735">
        <f t="shared" si="992"/>
        <v>0</v>
      </c>
      <c r="CF735">
        <f t="shared" si="992"/>
        <v>0</v>
      </c>
      <c r="CG735">
        <f t="shared" si="992"/>
        <v>0</v>
      </c>
      <c r="CH735">
        <f t="shared" si="992"/>
        <v>0</v>
      </c>
      <c r="CI735">
        <f t="shared" si="992"/>
        <v>0</v>
      </c>
      <c r="CJ735">
        <f t="shared" si="992"/>
        <v>0</v>
      </c>
      <c r="CK735">
        <f t="shared" si="992"/>
        <v>1.9125E-2</v>
      </c>
      <c r="CL735">
        <f t="shared" si="993"/>
        <v>0</v>
      </c>
      <c r="CM735">
        <f t="shared" si="993"/>
        <v>0</v>
      </c>
      <c r="CN735">
        <f t="shared" si="993"/>
        <v>0</v>
      </c>
      <c r="CO735">
        <f t="shared" si="993"/>
        <v>0</v>
      </c>
      <c r="CP735">
        <f t="shared" si="993"/>
        <v>0</v>
      </c>
      <c r="CQ735">
        <f t="shared" si="993"/>
        <v>0</v>
      </c>
      <c r="CR735">
        <f t="shared" si="993"/>
        <v>0</v>
      </c>
      <c r="CS735">
        <f t="shared" si="993"/>
        <v>0</v>
      </c>
      <c r="CT735">
        <f t="shared" si="993"/>
        <v>0</v>
      </c>
      <c r="CU735">
        <f t="shared" si="993"/>
        <v>0</v>
      </c>
      <c r="CV735">
        <f t="shared" si="994"/>
        <v>0</v>
      </c>
      <c r="CW735">
        <f t="shared" si="994"/>
        <v>0</v>
      </c>
      <c r="CX735">
        <f t="shared" si="994"/>
        <v>0</v>
      </c>
      <c r="CY735">
        <f t="shared" si="994"/>
        <v>0</v>
      </c>
      <c r="CZ735">
        <f t="shared" si="994"/>
        <v>0</v>
      </c>
      <c r="DA735">
        <f t="shared" si="994"/>
        <v>0</v>
      </c>
      <c r="DB735">
        <f t="shared" si="994"/>
        <v>0</v>
      </c>
      <c r="DC735">
        <f t="shared" si="994"/>
        <v>0</v>
      </c>
      <c r="DD735">
        <f t="shared" si="994"/>
        <v>0</v>
      </c>
      <c r="DE735">
        <f t="shared" si="994"/>
        <v>0</v>
      </c>
      <c r="DF735">
        <f t="shared" si="995"/>
        <v>0</v>
      </c>
      <c r="DG735">
        <f t="shared" si="995"/>
        <v>0</v>
      </c>
      <c r="DH735">
        <f t="shared" si="995"/>
        <v>0</v>
      </c>
      <c r="DI735">
        <f t="shared" si="995"/>
        <v>0</v>
      </c>
      <c r="DJ735">
        <f t="shared" si="995"/>
        <v>0</v>
      </c>
      <c r="DK735">
        <f t="shared" si="995"/>
        <v>0</v>
      </c>
      <c r="DL735">
        <f t="shared" si="995"/>
        <v>0</v>
      </c>
      <c r="DM735">
        <f t="shared" si="995"/>
        <v>0</v>
      </c>
      <c r="DN735">
        <f t="shared" si="995"/>
        <v>0</v>
      </c>
      <c r="DO735">
        <f t="shared" si="995"/>
        <v>0</v>
      </c>
      <c r="DP735">
        <f t="shared" si="996"/>
        <v>0</v>
      </c>
      <c r="DQ735">
        <f t="shared" si="996"/>
        <v>0</v>
      </c>
      <c r="DR735">
        <f t="shared" si="996"/>
        <v>0</v>
      </c>
      <c r="DS735">
        <f t="shared" si="996"/>
        <v>0</v>
      </c>
      <c r="DT735">
        <f t="shared" si="996"/>
        <v>0</v>
      </c>
      <c r="DU735">
        <f t="shared" si="996"/>
        <v>0</v>
      </c>
      <c r="DV735">
        <f t="shared" si="996"/>
        <v>0</v>
      </c>
      <c r="DW735">
        <f t="shared" si="996"/>
        <v>0</v>
      </c>
      <c r="DX735">
        <f t="shared" si="996"/>
        <v>0</v>
      </c>
      <c r="DY735">
        <f t="shared" si="996"/>
        <v>0</v>
      </c>
      <c r="DZ735">
        <f t="shared" si="997"/>
        <v>0</v>
      </c>
      <c r="EA735">
        <f t="shared" si="997"/>
        <v>0</v>
      </c>
      <c r="EB735">
        <f t="shared" si="997"/>
        <v>0</v>
      </c>
      <c r="EC735">
        <f t="shared" si="997"/>
        <v>0</v>
      </c>
      <c r="ED735">
        <f t="shared" si="997"/>
        <v>0</v>
      </c>
      <c r="EE735">
        <f t="shared" si="997"/>
        <v>0</v>
      </c>
      <c r="EF735">
        <f t="shared" si="997"/>
        <v>0</v>
      </c>
      <c r="EG735">
        <f t="shared" si="997"/>
        <v>0</v>
      </c>
      <c r="EH735">
        <f t="shared" si="997"/>
        <v>0</v>
      </c>
      <c r="EI735">
        <f t="shared" si="997"/>
        <v>0</v>
      </c>
      <c r="EJ735">
        <f t="shared" si="997"/>
        <v>0</v>
      </c>
      <c r="EK735">
        <f t="shared" si="997"/>
        <v>0</v>
      </c>
      <c r="EL735">
        <f t="shared" si="997"/>
        <v>0</v>
      </c>
      <c r="EM735">
        <f t="shared" si="997"/>
        <v>0</v>
      </c>
      <c r="EN735">
        <f t="shared" si="997"/>
        <v>0</v>
      </c>
      <c r="ER735" s="6">
        <f t="shared" si="961"/>
        <v>0</v>
      </c>
      <c r="ES735" s="6">
        <f t="shared" si="998"/>
        <v>0</v>
      </c>
      <c r="ET735" s="6">
        <f t="shared" si="998"/>
        <v>0</v>
      </c>
      <c r="EU735" s="6">
        <f t="shared" si="998"/>
        <v>0</v>
      </c>
      <c r="EV735" s="6">
        <f t="shared" si="998"/>
        <v>0</v>
      </c>
      <c r="EW735" s="6">
        <f t="shared" si="998"/>
        <v>0</v>
      </c>
      <c r="EX735" s="6">
        <f t="shared" si="998"/>
        <v>0</v>
      </c>
      <c r="EY735" s="6">
        <f t="shared" si="998"/>
        <v>0</v>
      </c>
      <c r="EZ735" s="6">
        <f t="shared" si="998"/>
        <v>0</v>
      </c>
      <c r="FA735" s="6">
        <f t="shared" si="998"/>
        <v>0</v>
      </c>
      <c r="FB735" s="6">
        <f t="shared" si="998"/>
        <v>0</v>
      </c>
      <c r="FC735" s="6">
        <f t="shared" si="998"/>
        <v>0</v>
      </c>
      <c r="FD735" s="6">
        <f t="shared" si="998"/>
        <v>0</v>
      </c>
      <c r="FE735" s="6">
        <f t="shared" si="998"/>
        <v>0</v>
      </c>
      <c r="FF735" s="6">
        <f t="shared" si="998"/>
        <v>0</v>
      </c>
      <c r="FG735" s="6">
        <f t="shared" si="998"/>
        <v>0</v>
      </c>
      <c r="FH735" s="6">
        <f t="shared" si="998"/>
        <v>0</v>
      </c>
      <c r="FI735" s="6">
        <f t="shared" si="998"/>
        <v>0</v>
      </c>
      <c r="FJ735" s="6">
        <f t="shared" si="998"/>
        <v>0</v>
      </c>
      <c r="FK735" s="6">
        <f t="shared" si="998"/>
        <v>15.3</v>
      </c>
      <c r="FL735" s="6">
        <f t="shared" si="998"/>
        <v>0</v>
      </c>
      <c r="FM735" s="6">
        <f t="shared" si="998"/>
        <v>0</v>
      </c>
      <c r="FN735" s="6">
        <f t="shared" si="998"/>
        <v>0</v>
      </c>
      <c r="FO735" s="6">
        <f t="shared" si="998"/>
        <v>0</v>
      </c>
      <c r="FP735" s="6">
        <f t="shared" si="998"/>
        <v>0</v>
      </c>
      <c r="FQ735" s="6">
        <f t="shared" si="998"/>
        <v>0</v>
      </c>
      <c r="FR735" s="6">
        <f t="shared" si="998"/>
        <v>0</v>
      </c>
      <c r="FS735" s="6">
        <f t="shared" si="998"/>
        <v>0</v>
      </c>
      <c r="FT735" s="6">
        <f t="shared" si="998"/>
        <v>0</v>
      </c>
      <c r="FU735" s="6">
        <f t="shared" si="998"/>
        <v>0</v>
      </c>
      <c r="FV735" s="6">
        <f t="shared" si="998"/>
        <v>0</v>
      </c>
      <c r="FW735" s="6">
        <f t="shared" si="998"/>
        <v>0</v>
      </c>
      <c r="FX735" s="6">
        <f t="shared" si="998"/>
        <v>0</v>
      </c>
      <c r="FY735" s="6">
        <f t="shared" si="998"/>
        <v>0</v>
      </c>
      <c r="FZ735" s="6">
        <f t="shared" si="998"/>
        <v>0</v>
      </c>
      <c r="GA735" s="6">
        <f t="shared" si="998"/>
        <v>0</v>
      </c>
      <c r="GB735" s="6">
        <f t="shared" si="998"/>
        <v>0</v>
      </c>
      <c r="GC735" s="6">
        <f t="shared" si="998"/>
        <v>0</v>
      </c>
      <c r="GD735" s="6">
        <f t="shared" si="998"/>
        <v>0</v>
      </c>
      <c r="GE735" s="6">
        <f t="shared" si="998"/>
        <v>0</v>
      </c>
      <c r="GF735" s="6">
        <f t="shared" si="998"/>
        <v>0</v>
      </c>
      <c r="GG735" s="6">
        <f t="shared" si="998"/>
        <v>0</v>
      </c>
      <c r="GH735" s="6">
        <f t="shared" si="998"/>
        <v>0</v>
      </c>
      <c r="GI735" s="6">
        <f t="shared" si="998"/>
        <v>0</v>
      </c>
      <c r="GJ735" s="6">
        <f t="shared" si="998"/>
        <v>0</v>
      </c>
      <c r="GK735" s="6">
        <f t="shared" si="998"/>
        <v>0</v>
      </c>
      <c r="GL735" s="6">
        <f t="shared" si="998"/>
        <v>0</v>
      </c>
      <c r="GM735" s="6">
        <f t="shared" si="998"/>
        <v>0</v>
      </c>
      <c r="GN735" s="6">
        <f t="shared" si="998"/>
        <v>0</v>
      </c>
      <c r="GO735" s="6">
        <f t="shared" si="998"/>
        <v>0</v>
      </c>
      <c r="GP735" s="6">
        <f t="shared" si="998"/>
        <v>0</v>
      </c>
      <c r="GQ735" s="6">
        <f t="shared" si="998"/>
        <v>0</v>
      </c>
      <c r="GR735" s="6">
        <f t="shared" si="998"/>
        <v>0</v>
      </c>
      <c r="GS735" s="6">
        <f t="shared" si="998"/>
        <v>0</v>
      </c>
      <c r="GT735" s="6">
        <f t="shared" si="998"/>
        <v>0</v>
      </c>
      <c r="GU735" s="6">
        <f t="shared" si="998"/>
        <v>0</v>
      </c>
      <c r="GV735" s="6">
        <f t="shared" si="998"/>
        <v>0</v>
      </c>
      <c r="GW735" s="6">
        <f t="shared" si="998"/>
        <v>0</v>
      </c>
      <c r="GX735" s="6">
        <f t="shared" si="998"/>
        <v>0</v>
      </c>
      <c r="GY735" s="6">
        <f t="shared" si="998"/>
        <v>0</v>
      </c>
      <c r="GZ735" s="6">
        <f t="shared" si="998"/>
        <v>0</v>
      </c>
      <c r="HA735" s="6">
        <f t="shared" si="998"/>
        <v>0</v>
      </c>
      <c r="HB735" s="6">
        <f t="shared" si="998"/>
        <v>0</v>
      </c>
      <c r="HC735" s="6">
        <f t="shared" si="998"/>
        <v>0</v>
      </c>
      <c r="HD735" s="6">
        <f t="shared" si="998"/>
        <v>0</v>
      </c>
      <c r="HE735" s="6">
        <f t="shared" si="990"/>
        <v>0</v>
      </c>
      <c r="HF735" s="6">
        <f t="shared" si="990"/>
        <v>0</v>
      </c>
      <c r="HG735" s="6">
        <f t="shared" si="990"/>
        <v>0</v>
      </c>
      <c r="HH735" s="6">
        <f t="shared" si="990"/>
        <v>0</v>
      </c>
      <c r="HI735" s="6">
        <f t="shared" si="990"/>
        <v>0</v>
      </c>
      <c r="HJ735" s="6">
        <f t="shared" si="990"/>
        <v>0</v>
      </c>
      <c r="HK735" s="6">
        <f t="shared" si="990"/>
        <v>0</v>
      </c>
      <c r="HL735" s="6">
        <f t="shared" si="990"/>
        <v>0</v>
      </c>
      <c r="HM735" s="6">
        <f t="shared" si="990"/>
        <v>0</v>
      </c>
      <c r="HN735" s="6">
        <f t="shared" si="990"/>
        <v>0</v>
      </c>
    </row>
    <row r="736" spans="1:222" x14ac:dyDescent="0.25">
      <c r="A736">
        <v>6370</v>
      </c>
      <c r="B736">
        <v>2018</v>
      </c>
      <c r="C736" t="str">
        <v>компьютерных технологий и электронного обучения</v>
      </c>
      <c r="D736" t="str">
        <v>Гончарова Светлана Викторовна</v>
      </c>
      <c r="E736" t="str">
        <v>кандидат педагогических наук</v>
      </c>
      <c r="F736" t="str">
        <v>доцент</v>
      </c>
      <c r="G736">
        <v>1</v>
      </c>
      <c r="H736">
        <v>17048</v>
      </c>
      <c r="I736" t="str">
        <v>Модуль "Профессиональная коммуникация". Информационные технологии в профессиональной деятельности</v>
      </c>
      <c r="J736">
        <v>2</v>
      </c>
      <c r="K736">
        <v>0</v>
      </c>
      <c r="L736">
        <v>0</v>
      </c>
      <c r="M736" s="16">
        <f t="shared" si="956"/>
        <v>1</v>
      </c>
      <c r="N736" s="16">
        <f t="shared" si="957"/>
        <v>5.3000000000000007</v>
      </c>
      <c r="O736" s="16">
        <f t="shared" si="962"/>
        <v>2.5</v>
      </c>
      <c r="P736" s="16">
        <f t="shared" si="963"/>
        <v>2.5</v>
      </c>
      <c r="Q736" s="16">
        <v>0</v>
      </c>
      <c r="R736" s="16">
        <v>0</v>
      </c>
      <c r="S736" s="16">
        <v>0</v>
      </c>
      <c r="T736" s="21">
        <v>0</v>
      </c>
      <c r="U736">
        <v>0</v>
      </c>
      <c r="V736">
        <v>0</v>
      </c>
      <c r="W736">
        <v>10</v>
      </c>
      <c r="X736">
        <v>1</v>
      </c>
      <c r="Y736">
        <v>1</v>
      </c>
      <c r="Z736">
        <v>0</v>
      </c>
      <c r="AA736" t="str">
        <v>осн</v>
      </c>
      <c r="AB736">
        <f t="shared" si="964"/>
        <v>800</v>
      </c>
      <c r="AC736" t="str">
        <f t="shared" si="958"/>
        <v>КЭО (маг)</v>
      </c>
      <c r="AD736" t="str">
        <f t="shared" si="955"/>
        <v>2018/2019</v>
      </c>
      <c r="AE736">
        <f t="shared" si="959"/>
        <v>13.3</v>
      </c>
      <c r="AF736">
        <f t="shared" si="960"/>
        <v>1.6625000000000001E-2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R736">
        <f t="shared" si="991"/>
        <v>0</v>
      </c>
      <c r="BS736">
        <f t="shared" si="991"/>
        <v>0</v>
      </c>
      <c r="BT736">
        <f t="shared" si="991"/>
        <v>0</v>
      </c>
      <c r="BU736">
        <f t="shared" si="991"/>
        <v>0</v>
      </c>
      <c r="BV736">
        <f t="shared" si="991"/>
        <v>0</v>
      </c>
      <c r="BW736">
        <f t="shared" si="991"/>
        <v>0</v>
      </c>
      <c r="BX736">
        <f t="shared" si="991"/>
        <v>0</v>
      </c>
      <c r="BY736">
        <f t="shared" si="991"/>
        <v>0</v>
      </c>
      <c r="BZ736">
        <f t="shared" si="991"/>
        <v>0</v>
      </c>
      <c r="CA736">
        <f t="shared" si="991"/>
        <v>0</v>
      </c>
      <c r="CB736">
        <f t="shared" si="992"/>
        <v>0</v>
      </c>
      <c r="CC736">
        <f t="shared" si="992"/>
        <v>0</v>
      </c>
      <c r="CD736">
        <f t="shared" si="992"/>
        <v>0</v>
      </c>
      <c r="CE736">
        <f t="shared" si="992"/>
        <v>0</v>
      </c>
      <c r="CF736">
        <f t="shared" si="992"/>
        <v>0</v>
      </c>
      <c r="CG736">
        <f t="shared" si="992"/>
        <v>0</v>
      </c>
      <c r="CH736">
        <f t="shared" si="992"/>
        <v>0</v>
      </c>
      <c r="CI736">
        <f t="shared" si="992"/>
        <v>0</v>
      </c>
      <c r="CJ736">
        <f t="shared" si="992"/>
        <v>0</v>
      </c>
      <c r="CK736">
        <f t="shared" si="992"/>
        <v>1.6625000000000001E-2</v>
      </c>
      <c r="CL736">
        <f t="shared" si="993"/>
        <v>0</v>
      </c>
      <c r="CM736">
        <f t="shared" si="993"/>
        <v>0</v>
      </c>
      <c r="CN736">
        <f t="shared" si="993"/>
        <v>0</v>
      </c>
      <c r="CO736">
        <f t="shared" si="993"/>
        <v>0</v>
      </c>
      <c r="CP736">
        <f t="shared" si="993"/>
        <v>0</v>
      </c>
      <c r="CQ736">
        <f t="shared" si="993"/>
        <v>0</v>
      </c>
      <c r="CR736">
        <f t="shared" si="993"/>
        <v>0</v>
      </c>
      <c r="CS736">
        <f t="shared" si="993"/>
        <v>0</v>
      </c>
      <c r="CT736">
        <f t="shared" si="993"/>
        <v>0</v>
      </c>
      <c r="CU736">
        <f t="shared" si="993"/>
        <v>0</v>
      </c>
      <c r="CV736">
        <f t="shared" si="994"/>
        <v>0</v>
      </c>
      <c r="CW736">
        <f t="shared" si="994"/>
        <v>0</v>
      </c>
      <c r="CX736">
        <f t="shared" si="994"/>
        <v>0</v>
      </c>
      <c r="CY736">
        <f t="shared" si="994"/>
        <v>0</v>
      </c>
      <c r="CZ736">
        <f t="shared" si="994"/>
        <v>0</v>
      </c>
      <c r="DA736">
        <f t="shared" si="994"/>
        <v>0</v>
      </c>
      <c r="DB736">
        <f t="shared" si="994"/>
        <v>0</v>
      </c>
      <c r="DC736">
        <f t="shared" si="994"/>
        <v>0</v>
      </c>
      <c r="DD736">
        <f t="shared" si="994"/>
        <v>0</v>
      </c>
      <c r="DE736">
        <f t="shared" si="994"/>
        <v>0</v>
      </c>
      <c r="DF736">
        <f t="shared" si="995"/>
        <v>0</v>
      </c>
      <c r="DG736">
        <f t="shared" si="995"/>
        <v>0</v>
      </c>
      <c r="DH736">
        <f t="shared" si="995"/>
        <v>0</v>
      </c>
      <c r="DI736">
        <f t="shared" si="995"/>
        <v>0</v>
      </c>
      <c r="DJ736">
        <f t="shared" si="995"/>
        <v>0</v>
      </c>
      <c r="DK736">
        <f t="shared" si="995"/>
        <v>0</v>
      </c>
      <c r="DL736">
        <f t="shared" si="995"/>
        <v>0</v>
      </c>
      <c r="DM736">
        <f t="shared" si="995"/>
        <v>0</v>
      </c>
      <c r="DN736">
        <f t="shared" si="995"/>
        <v>0</v>
      </c>
      <c r="DO736">
        <f t="shared" si="995"/>
        <v>0</v>
      </c>
      <c r="DP736">
        <f t="shared" si="996"/>
        <v>0</v>
      </c>
      <c r="DQ736">
        <f t="shared" si="996"/>
        <v>0</v>
      </c>
      <c r="DR736">
        <f t="shared" si="996"/>
        <v>0</v>
      </c>
      <c r="DS736">
        <f t="shared" si="996"/>
        <v>0</v>
      </c>
      <c r="DT736">
        <f t="shared" si="996"/>
        <v>0</v>
      </c>
      <c r="DU736">
        <f t="shared" si="996"/>
        <v>0</v>
      </c>
      <c r="DV736">
        <f t="shared" si="996"/>
        <v>0</v>
      </c>
      <c r="DW736">
        <f t="shared" si="996"/>
        <v>0</v>
      </c>
      <c r="DX736">
        <f t="shared" si="996"/>
        <v>0</v>
      </c>
      <c r="DY736">
        <f t="shared" si="996"/>
        <v>0</v>
      </c>
      <c r="DZ736">
        <f t="shared" si="997"/>
        <v>0</v>
      </c>
      <c r="EA736">
        <f t="shared" si="997"/>
        <v>0</v>
      </c>
      <c r="EB736">
        <f t="shared" si="997"/>
        <v>0</v>
      </c>
      <c r="EC736">
        <f t="shared" si="997"/>
        <v>0</v>
      </c>
      <c r="ED736">
        <f t="shared" si="997"/>
        <v>0</v>
      </c>
      <c r="EE736">
        <f t="shared" si="997"/>
        <v>0</v>
      </c>
      <c r="EF736">
        <f t="shared" si="997"/>
        <v>0</v>
      </c>
      <c r="EG736">
        <f t="shared" si="997"/>
        <v>0</v>
      </c>
      <c r="EH736">
        <f t="shared" si="997"/>
        <v>0</v>
      </c>
      <c r="EI736">
        <f t="shared" si="997"/>
        <v>0</v>
      </c>
      <c r="EJ736">
        <f t="shared" si="997"/>
        <v>0</v>
      </c>
      <c r="EK736">
        <f t="shared" si="997"/>
        <v>0</v>
      </c>
      <c r="EL736">
        <f t="shared" si="997"/>
        <v>0</v>
      </c>
      <c r="EM736">
        <f t="shared" si="997"/>
        <v>0</v>
      </c>
      <c r="EN736">
        <f t="shared" si="997"/>
        <v>0</v>
      </c>
      <c r="ER736" s="6">
        <f t="shared" si="961"/>
        <v>0</v>
      </c>
      <c r="ES736" s="6">
        <f t="shared" si="998"/>
        <v>0</v>
      </c>
      <c r="ET736" s="6">
        <f t="shared" si="998"/>
        <v>0</v>
      </c>
      <c r="EU736" s="6">
        <f t="shared" si="998"/>
        <v>0</v>
      </c>
      <c r="EV736" s="6">
        <f t="shared" si="998"/>
        <v>0</v>
      </c>
      <c r="EW736" s="6">
        <f t="shared" si="998"/>
        <v>0</v>
      </c>
      <c r="EX736" s="6">
        <f t="shared" si="998"/>
        <v>0</v>
      </c>
      <c r="EY736" s="6">
        <f t="shared" si="998"/>
        <v>0</v>
      </c>
      <c r="EZ736" s="6">
        <f t="shared" si="998"/>
        <v>0</v>
      </c>
      <c r="FA736" s="6">
        <f t="shared" si="998"/>
        <v>0</v>
      </c>
      <c r="FB736" s="6">
        <f t="shared" si="998"/>
        <v>0</v>
      </c>
      <c r="FC736" s="6">
        <f t="shared" si="998"/>
        <v>0</v>
      </c>
      <c r="FD736" s="6">
        <f t="shared" si="998"/>
        <v>0</v>
      </c>
      <c r="FE736" s="6">
        <f t="shared" si="998"/>
        <v>0</v>
      </c>
      <c r="FF736" s="6">
        <f t="shared" si="998"/>
        <v>0</v>
      </c>
      <c r="FG736" s="6">
        <f t="shared" si="998"/>
        <v>0</v>
      </c>
      <c r="FH736" s="6">
        <f t="shared" si="998"/>
        <v>0</v>
      </c>
      <c r="FI736" s="6">
        <f t="shared" si="998"/>
        <v>0</v>
      </c>
      <c r="FJ736" s="6">
        <f t="shared" si="998"/>
        <v>0</v>
      </c>
      <c r="FK736" s="6">
        <f t="shared" si="998"/>
        <v>13.3</v>
      </c>
      <c r="FL736" s="6">
        <f t="shared" si="998"/>
        <v>0</v>
      </c>
      <c r="FM736" s="6">
        <f t="shared" si="998"/>
        <v>0</v>
      </c>
      <c r="FN736" s="6">
        <f t="shared" si="998"/>
        <v>0</v>
      </c>
      <c r="FO736" s="6">
        <f t="shared" si="998"/>
        <v>0</v>
      </c>
      <c r="FP736" s="6">
        <f t="shared" si="998"/>
        <v>0</v>
      </c>
      <c r="FQ736" s="6">
        <f t="shared" si="998"/>
        <v>0</v>
      </c>
      <c r="FR736" s="6">
        <f t="shared" si="998"/>
        <v>0</v>
      </c>
      <c r="FS736" s="6">
        <f t="shared" si="998"/>
        <v>0</v>
      </c>
      <c r="FT736" s="6">
        <f t="shared" si="998"/>
        <v>0</v>
      </c>
      <c r="FU736" s="6">
        <f t="shared" si="998"/>
        <v>0</v>
      </c>
      <c r="FV736" s="6">
        <f t="shared" si="998"/>
        <v>0</v>
      </c>
      <c r="FW736" s="6">
        <f t="shared" si="998"/>
        <v>0</v>
      </c>
      <c r="FX736" s="6">
        <f t="shared" si="998"/>
        <v>0</v>
      </c>
      <c r="FY736" s="6">
        <f t="shared" si="998"/>
        <v>0</v>
      </c>
      <c r="FZ736" s="6">
        <f t="shared" si="998"/>
        <v>0</v>
      </c>
      <c r="GA736" s="6">
        <f t="shared" si="998"/>
        <v>0</v>
      </c>
      <c r="GB736" s="6">
        <f t="shared" si="998"/>
        <v>0</v>
      </c>
      <c r="GC736" s="6">
        <f t="shared" si="998"/>
        <v>0</v>
      </c>
      <c r="GD736" s="6">
        <f t="shared" si="998"/>
        <v>0</v>
      </c>
      <c r="GE736" s="6">
        <f t="shared" si="998"/>
        <v>0</v>
      </c>
      <c r="GF736" s="6">
        <f t="shared" si="998"/>
        <v>0</v>
      </c>
      <c r="GG736" s="6">
        <f t="shared" si="998"/>
        <v>0</v>
      </c>
      <c r="GH736" s="6">
        <f t="shared" si="998"/>
        <v>0</v>
      </c>
      <c r="GI736" s="6">
        <f t="shared" si="998"/>
        <v>0</v>
      </c>
      <c r="GJ736" s="6">
        <f t="shared" si="998"/>
        <v>0</v>
      </c>
      <c r="GK736" s="6">
        <f t="shared" si="998"/>
        <v>0</v>
      </c>
      <c r="GL736" s="6">
        <f t="shared" si="998"/>
        <v>0</v>
      </c>
      <c r="GM736" s="6">
        <f t="shared" si="998"/>
        <v>0</v>
      </c>
      <c r="GN736" s="6">
        <f t="shared" si="998"/>
        <v>0</v>
      </c>
      <c r="GO736" s="6">
        <f t="shared" si="998"/>
        <v>0</v>
      </c>
      <c r="GP736" s="6">
        <f t="shared" si="998"/>
        <v>0</v>
      </c>
      <c r="GQ736" s="6">
        <f t="shared" si="998"/>
        <v>0</v>
      </c>
      <c r="GR736" s="6">
        <f t="shared" si="998"/>
        <v>0</v>
      </c>
      <c r="GS736" s="6">
        <f t="shared" si="998"/>
        <v>0</v>
      </c>
      <c r="GT736" s="6">
        <f t="shared" si="998"/>
        <v>0</v>
      </c>
      <c r="GU736" s="6">
        <f t="shared" si="998"/>
        <v>0</v>
      </c>
      <c r="GV736" s="6">
        <f t="shared" si="998"/>
        <v>0</v>
      </c>
      <c r="GW736" s="6">
        <f t="shared" si="998"/>
        <v>0</v>
      </c>
      <c r="GX736" s="6">
        <f t="shared" si="998"/>
        <v>0</v>
      </c>
      <c r="GY736" s="6">
        <f t="shared" si="998"/>
        <v>0</v>
      </c>
      <c r="GZ736" s="6">
        <f t="shared" si="998"/>
        <v>0</v>
      </c>
      <c r="HA736" s="6">
        <f t="shared" si="998"/>
        <v>0</v>
      </c>
      <c r="HB736" s="6">
        <f t="shared" si="998"/>
        <v>0</v>
      </c>
      <c r="HC736" s="6">
        <f t="shared" si="998"/>
        <v>0</v>
      </c>
      <c r="HD736" s="6">
        <f t="shared" ref="HD736:HN739" si="999">IF(INDEX($A$1:$I$862, ROW($I736), 4) = HD$1, $AE736, 0)</f>
        <v>0</v>
      </c>
      <c r="HE736" s="6">
        <f t="shared" si="999"/>
        <v>0</v>
      </c>
      <c r="HF736" s="6">
        <f t="shared" si="999"/>
        <v>0</v>
      </c>
      <c r="HG736" s="6">
        <f t="shared" si="999"/>
        <v>0</v>
      </c>
      <c r="HH736" s="6">
        <f t="shared" si="999"/>
        <v>0</v>
      </c>
      <c r="HI736" s="6">
        <f t="shared" si="999"/>
        <v>0</v>
      </c>
      <c r="HJ736" s="6">
        <f t="shared" si="999"/>
        <v>0</v>
      </c>
      <c r="HK736" s="6">
        <f t="shared" si="999"/>
        <v>0</v>
      </c>
      <c r="HL736" s="6">
        <f t="shared" si="999"/>
        <v>0</v>
      </c>
      <c r="HM736" s="6">
        <f t="shared" si="999"/>
        <v>0</v>
      </c>
      <c r="HN736" s="6">
        <f t="shared" si="999"/>
        <v>0</v>
      </c>
    </row>
    <row r="737" spans="1:222" ht="26.25" customHeight="1" x14ac:dyDescent="0.25">
      <c r="A737">
        <v>6370</v>
      </c>
      <c r="B737">
        <v>2018</v>
      </c>
      <c r="C737" t="str">
        <v>компьютерных технологий и электронного обучения</v>
      </c>
      <c r="D737" t="str">
        <v>Гончарова Светлана Викторовна</v>
      </c>
      <c r="E737" t="str">
        <v>кандидат педагогических наук</v>
      </c>
      <c r="F737" t="str">
        <v>доцент</v>
      </c>
      <c r="G737">
        <v>1</v>
      </c>
      <c r="H737">
        <v>17048</v>
      </c>
      <c r="I73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7">
        <v>0</v>
      </c>
      <c r="K737">
        <v>0</v>
      </c>
      <c r="L737">
        <v>0</v>
      </c>
      <c r="M737" s="16">
        <f t="shared" si="956"/>
        <v>0</v>
      </c>
      <c r="N737" s="16">
        <f t="shared" si="957"/>
        <v>5.3000000000000007</v>
      </c>
      <c r="O737" s="16">
        <f t="shared" si="962"/>
        <v>2.5</v>
      </c>
      <c r="P737" s="16">
        <f t="shared" si="963"/>
        <v>2.5</v>
      </c>
      <c r="Q737" s="16">
        <v>0</v>
      </c>
      <c r="R737" s="16">
        <v>0</v>
      </c>
      <c r="S737" s="16">
        <v>0</v>
      </c>
      <c r="T737" s="21">
        <v>0</v>
      </c>
      <c r="U737">
        <v>8</v>
      </c>
      <c r="V737">
        <v>0</v>
      </c>
      <c r="W737">
        <v>10</v>
      </c>
      <c r="X737">
        <v>1</v>
      </c>
      <c r="Y737">
        <v>1</v>
      </c>
      <c r="Z737">
        <v>0</v>
      </c>
      <c r="AA737" t="str">
        <v>осн</v>
      </c>
      <c r="AB737">
        <f t="shared" si="964"/>
        <v>800</v>
      </c>
      <c r="AC737" t="str">
        <f t="shared" si="958"/>
        <v>КЭО (маг)</v>
      </c>
      <c r="AD737" t="str">
        <f t="shared" si="955"/>
        <v>2018/2019</v>
      </c>
      <c r="AE737">
        <f t="shared" si="959"/>
        <v>18.3</v>
      </c>
      <c r="AF737">
        <f t="shared" si="960"/>
        <v>2.2875E-2</v>
      </c>
      <c r="BR737">
        <f t="shared" si="991"/>
        <v>0</v>
      </c>
      <c r="BS737">
        <f t="shared" si="991"/>
        <v>0</v>
      </c>
      <c r="BT737">
        <f t="shared" si="991"/>
        <v>0</v>
      </c>
      <c r="BU737">
        <f t="shared" si="991"/>
        <v>0</v>
      </c>
      <c r="BV737">
        <f t="shared" si="991"/>
        <v>0</v>
      </c>
      <c r="BW737">
        <f t="shared" si="991"/>
        <v>0</v>
      </c>
      <c r="BX737">
        <f t="shared" si="991"/>
        <v>0</v>
      </c>
      <c r="BY737">
        <f t="shared" si="991"/>
        <v>0</v>
      </c>
      <c r="BZ737">
        <f t="shared" si="991"/>
        <v>0</v>
      </c>
      <c r="CA737">
        <f t="shared" si="991"/>
        <v>0</v>
      </c>
      <c r="CB737">
        <f t="shared" si="992"/>
        <v>0</v>
      </c>
      <c r="CC737">
        <f t="shared" si="992"/>
        <v>0</v>
      </c>
      <c r="CD737">
        <f t="shared" si="992"/>
        <v>0</v>
      </c>
      <c r="CE737">
        <f t="shared" si="992"/>
        <v>0</v>
      </c>
      <c r="CF737">
        <f t="shared" si="992"/>
        <v>0</v>
      </c>
      <c r="CG737">
        <f t="shared" si="992"/>
        <v>0</v>
      </c>
      <c r="CH737">
        <f t="shared" si="992"/>
        <v>0</v>
      </c>
      <c r="CI737">
        <f t="shared" si="992"/>
        <v>0</v>
      </c>
      <c r="CJ737">
        <f t="shared" si="992"/>
        <v>0</v>
      </c>
      <c r="CK737">
        <f t="shared" si="992"/>
        <v>2.2875E-2</v>
      </c>
      <c r="CL737">
        <f t="shared" si="993"/>
        <v>0</v>
      </c>
      <c r="CM737">
        <f t="shared" si="993"/>
        <v>0</v>
      </c>
      <c r="CN737">
        <f t="shared" si="993"/>
        <v>0</v>
      </c>
      <c r="CO737">
        <f t="shared" si="993"/>
        <v>0</v>
      </c>
      <c r="CP737">
        <f t="shared" si="993"/>
        <v>0</v>
      </c>
      <c r="CQ737">
        <f t="shared" si="993"/>
        <v>0</v>
      </c>
      <c r="CR737">
        <f t="shared" si="993"/>
        <v>0</v>
      </c>
      <c r="CS737">
        <f t="shared" si="993"/>
        <v>0</v>
      </c>
      <c r="CT737">
        <f t="shared" si="993"/>
        <v>0</v>
      </c>
      <c r="CU737">
        <f t="shared" si="993"/>
        <v>0</v>
      </c>
      <c r="CV737">
        <f t="shared" si="994"/>
        <v>0</v>
      </c>
      <c r="CW737">
        <f t="shared" si="994"/>
        <v>0</v>
      </c>
      <c r="CX737">
        <f t="shared" si="994"/>
        <v>0</v>
      </c>
      <c r="CY737">
        <f t="shared" si="994"/>
        <v>0</v>
      </c>
      <c r="CZ737">
        <f t="shared" si="994"/>
        <v>0</v>
      </c>
      <c r="DA737">
        <f t="shared" si="994"/>
        <v>0</v>
      </c>
      <c r="DB737">
        <f t="shared" si="994"/>
        <v>0</v>
      </c>
      <c r="DC737">
        <f t="shared" si="994"/>
        <v>0</v>
      </c>
      <c r="DD737">
        <f t="shared" si="994"/>
        <v>0</v>
      </c>
      <c r="DE737">
        <f t="shared" si="994"/>
        <v>0</v>
      </c>
      <c r="DF737">
        <f t="shared" si="995"/>
        <v>0</v>
      </c>
      <c r="DG737">
        <f t="shared" si="995"/>
        <v>0</v>
      </c>
      <c r="DH737">
        <f t="shared" si="995"/>
        <v>0</v>
      </c>
      <c r="DI737">
        <f t="shared" si="995"/>
        <v>0</v>
      </c>
      <c r="DJ737">
        <f t="shared" si="995"/>
        <v>0</v>
      </c>
      <c r="DK737">
        <f t="shared" si="995"/>
        <v>0</v>
      </c>
      <c r="DL737">
        <f t="shared" si="995"/>
        <v>0</v>
      </c>
      <c r="DM737">
        <f t="shared" si="995"/>
        <v>0</v>
      </c>
      <c r="DN737">
        <f t="shared" si="995"/>
        <v>0</v>
      </c>
      <c r="DO737">
        <f t="shared" si="995"/>
        <v>0</v>
      </c>
      <c r="DP737">
        <f t="shared" si="996"/>
        <v>0</v>
      </c>
      <c r="DQ737">
        <f t="shared" si="996"/>
        <v>0</v>
      </c>
      <c r="DR737">
        <f t="shared" si="996"/>
        <v>0</v>
      </c>
      <c r="DS737">
        <f t="shared" si="996"/>
        <v>0</v>
      </c>
      <c r="DT737">
        <f t="shared" si="996"/>
        <v>0</v>
      </c>
      <c r="DU737">
        <f t="shared" si="996"/>
        <v>0</v>
      </c>
      <c r="DV737">
        <f t="shared" si="996"/>
        <v>0</v>
      </c>
      <c r="DW737">
        <f t="shared" si="996"/>
        <v>0</v>
      </c>
      <c r="DX737">
        <f t="shared" si="996"/>
        <v>0</v>
      </c>
      <c r="DY737">
        <f t="shared" si="996"/>
        <v>0</v>
      </c>
      <c r="DZ737">
        <f t="shared" si="997"/>
        <v>0</v>
      </c>
      <c r="EA737">
        <f t="shared" si="997"/>
        <v>0</v>
      </c>
      <c r="EB737">
        <f t="shared" si="997"/>
        <v>0</v>
      </c>
      <c r="EC737">
        <f t="shared" si="997"/>
        <v>0</v>
      </c>
      <c r="ED737">
        <f t="shared" si="997"/>
        <v>0</v>
      </c>
      <c r="EE737">
        <f t="shared" si="997"/>
        <v>0</v>
      </c>
      <c r="EF737">
        <f t="shared" si="997"/>
        <v>0</v>
      </c>
      <c r="EG737">
        <f t="shared" si="997"/>
        <v>0</v>
      </c>
      <c r="EH737">
        <f t="shared" si="997"/>
        <v>0</v>
      </c>
      <c r="EI737">
        <f t="shared" si="997"/>
        <v>0</v>
      </c>
      <c r="EJ737">
        <f t="shared" si="997"/>
        <v>0</v>
      </c>
      <c r="EK737">
        <f t="shared" si="997"/>
        <v>0</v>
      </c>
      <c r="EL737">
        <f t="shared" si="997"/>
        <v>0</v>
      </c>
      <c r="EM737">
        <f t="shared" si="997"/>
        <v>0</v>
      </c>
      <c r="EN737">
        <f t="shared" si="997"/>
        <v>0</v>
      </c>
      <c r="ER737" s="6">
        <f t="shared" si="961"/>
        <v>0</v>
      </c>
      <c r="ES737" s="6">
        <f t="shared" ref="ES737:HD740" si="1000">IF(INDEX($A$1:$I$862, ROW($I737), 4) = ES$1, $AE737, 0)</f>
        <v>0</v>
      </c>
      <c r="ET737" s="6">
        <f t="shared" si="1000"/>
        <v>0</v>
      </c>
      <c r="EU737" s="6">
        <f t="shared" si="1000"/>
        <v>0</v>
      </c>
      <c r="EV737" s="6">
        <f t="shared" si="1000"/>
        <v>0</v>
      </c>
      <c r="EW737" s="6">
        <f t="shared" si="1000"/>
        <v>0</v>
      </c>
      <c r="EX737" s="6">
        <f t="shared" si="1000"/>
        <v>0</v>
      </c>
      <c r="EY737" s="6">
        <f t="shared" si="1000"/>
        <v>0</v>
      </c>
      <c r="EZ737" s="6">
        <f t="shared" si="1000"/>
        <v>0</v>
      </c>
      <c r="FA737" s="6">
        <f t="shared" si="1000"/>
        <v>0</v>
      </c>
      <c r="FB737" s="6">
        <f t="shared" si="1000"/>
        <v>0</v>
      </c>
      <c r="FC737" s="6">
        <f t="shared" si="1000"/>
        <v>0</v>
      </c>
      <c r="FD737" s="6">
        <f t="shared" si="1000"/>
        <v>0</v>
      </c>
      <c r="FE737" s="6">
        <f t="shared" si="1000"/>
        <v>0</v>
      </c>
      <c r="FF737" s="6">
        <f t="shared" si="1000"/>
        <v>0</v>
      </c>
      <c r="FG737" s="6">
        <f t="shared" si="1000"/>
        <v>0</v>
      </c>
      <c r="FH737" s="6">
        <f t="shared" si="1000"/>
        <v>0</v>
      </c>
      <c r="FI737" s="6">
        <f t="shared" si="1000"/>
        <v>0</v>
      </c>
      <c r="FJ737" s="6">
        <f t="shared" si="1000"/>
        <v>0</v>
      </c>
      <c r="FK737" s="6">
        <f t="shared" si="1000"/>
        <v>18.3</v>
      </c>
      <c r="FL737" s="6">
        <f t="shared" si="1000"/>
        <v>0</v>
      </c>
      <c r="FM737" s="6">
        <f t="shared" si="1000"/>
        <v>0</v>
      </c>
      <c r="FN737" s="6">
        <f t="shared" si="1000"/>
        <v>0</v>
      </c>
      <c r="FO737" s="6">
        <f t="shared" si="1000"/>
        <v>0</v>
      </c>
      <c r="FP737" s="6">
        <f t="shared" si="1000"/>
        <v>0</v>
      </c>
      <c r="FQ737" s="6">
        <f t="shared" si="1000"/>
        <v>0</v>
      </c>
      <c r="FR737" s="6">
        <f t="shared" si="1000"/>
        <v>0</v>
      </c>
      <c r="FS737" s="6">
        <f t="shared" si="1000"/>
        <v>0</v>
      </c>
      <c r="FT737" s="6">
        <f t="shared" si="1000"/>
        <v>0</v>
      </c>
      <c r="FU737" s="6">
        <f t="shared" si="1000"/>
        <v>0</v>
      </c>
      <c r="FV737" s="6">
        <f t="shared" si="1000"/>
        <v>0</v>
      </c>
      <c r="FW737" s="6">
        <f t="shared" si="1000"/>
        <v>0</v>
      </c>
      <c r="FX737" s="6">
        <f t="shared" si="1000"/>
        <v>0</v>
      </c>
      <c r="FY737" s="6">
        <f t="shared" si="1000"/>
        <v>0</v>
      </c>
      <c r="FZ737" s="6">
        <f t="shared" si="1000"/>
        <v>0</v>
      </c>
      <c r="GA737" s="6">
        <f t="shared" si="1000"/>
        <v>0</v>
      </c>
      <c r="GB737" s="6">
        <f t="shared" si="1000"/>
        <v>0</v>
      </c>
      <c r="GC737" s="6">
        <f t="shared" si="1000"/>
        <v>0</v>
      </c>
      <c r="GD737" s="6">
        <f t="shared" si="1000"/>
        <v>0</v>
      </c>
      <c r="GE737" s="6">
        <f t="shared" si="1000"/>
        <v>0</v>
      </c>
      <c r="GF737" s="6">
        <f t="shared" si="1000"/>
        <v>0</v>
      </c>
      <c r="GG737" s="6">
        <f t="shared" si="1000"/>
        <v>0</v>
      </c>
      <c r="GH737" s="6">
        <f t="shared" si="1000"/>
        <v>0</v>
      </c>
      <c r="GI737" s="6">
        <f t="shared" si="1000"/>
        <v>0</v>
      </c>
      <c r="GJ737" s="6">
        <f t="shared" si="1000"/>
        <v>0</v>
      </c>
      <c r="GK737" s="6">
        <f t="shared" si="1000"/>
        <v>0</v>
      </c>
      <c r="GL737" s="6">
        <f t="shared" si="1000"/>
        <v>0</v>
      </c>
      <c r="GM737" s="6">
        <f t="shared" si="1000"/>
        <v>0</v>
      </c>
      <c r="GN737" s="6">
        <f t="shared" si="1000"/>
        <v>0</v>
      </c>
      <c r="GO737" s="6">
        <f t="shared" si="1000"/>
        <v>0</v>
      </c>
      <c r="GP737" s="6">
        <f t="shared" si="1000"/>
        <v>0</v>
      </c>
      <c r="GQ737" s="6">
        <f t="shared" si="1000"/>
        <v>0</v>
      </c>
      <c r="GR737" s="6">
        <f t="shared" si="1000"/>
        <v>0</v>
      </c>
      <c r="GS737" s="6">
        <f t="shared" si="1000"/>
        <v>0</v>
      </c>
      <c r="GT737" s="6">
        <f t="shared" si="1000"/>
        <v>0</v>
      </c>
      <c r="GU737" s="6">
        <f t="shared" si="1000"/>
        <v>0</v>
      </c>
      <c r="GV737" s="6">
        <f t="shared" si="1000"/>
        <v>0</v>
      </c>
      <c r="GW737" s="6">
        <f t="shared" si="1000"/>
        <v>0</v>
      </c>
      <c r="GX737" s="6">
        <f t="shared" si="1000"/>
        <v>0</v>
      </c>
      <c r="GY737" s="6">
        <f t="shared" si="1000"/>
        <v>0</v>
      </c>
      <c r="GZ737" s="6">
        <f t="shared" si="1000"/>
        <v>0</v>
      </c>
      <c r="HA737" s="6">
        <f t="shared" si="1000"/>
        <v>0</v>
      </c>
      <c r="HB737" s="6">
        <f t="shared" si="1000"/>
        <v>0</v>
      </c>
      <c r="HC737" s="6">
        <f t="shared" si="1000"/>
        <v>0</v>
      </c>
      <c r="HD737" s="6">
        <f t="shared" si="1000"/>
        <v>0</v>
      </c>
      <c r="HE737" s="6">
        <f t="shared" si="999"/>
        <v>0</v>
      </c>
      <c r="HF737" s="6">
        <f t="shared" si="999"/>
        <v>0</v>
      </c>
      <c r="HG737" s="6">
        <f t="shared" si="999"/>
        <v>0</v>
      </c>
      <c r="HH737" s="6">
        <f t="shared" si="999"/>
        <v>0</v>
      </c>
      <c r="HI737" s="6">
        <f t="shared" si="999"/>
        <v>0</v>
      </c>
      <c r="HJ737" s="6">
        <f t="shared" si="999"/>
        <v>0</v>
      </c>
      <c r="HK737" s="6">
        <f t="shared" si="999"/>
        <v>0</v>
      </c>
      <c r="HL737" s="6">
        <f t="shared" si="999"/>
        <v>0</v>
      </c>
      <c r="HM737" s="6">
        <f t="shared" si="999"/>
        <v>0</v>
      </c>
      <c r="HN737" s="6">
        <f t="shared" si="999"/>
        <v>0</v>
      </c>
    </row>
    <row r="738" spans="1:222" x14ac:dyDescent="0.25">
      <c r="A738">
        <v>6370</v>
      </c>
      <c r="B738">
        <v>2018</v>
      </c>
      <c r="C738" t="str">
        <v>компьютерных технологий и электронного обучения</v>
      </c>
      <c r="D738" t="str">
        <v>Гончарова Светлана Викторовна</v>
      </c>
      <c r="E738" t="str">
        <v>кандидат педагогических наук</v>
      </c>
      <c r="F738" t="str">
        <v>доцент</v>
      </c>
      <c r="G738">
        <v>1</v>
      </c>
      <c r="H738">
        <v>17048</v>
      </c>
      <c r="I73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>
        <v>0</v>
      </c>
      <c r="K738">
        <v>0</v>
      </c>
      <c r="L738">
        <v>0</v>
      </c>
      <c r="M738" s="16">
        <f t="shared" si="956"/>
        <v>0</v>
      </c>
      <c r="N738" s="16">
        <f t="shared" si="957"/>
        <v>5.3000000000000007</v>
      </c>
      <c r="O738" s="16">
        <f t="shared" si="962"/>
        <v>2.5</v>
      </c>
      <c r="P738" s="16">
        <f t="shared" si="963"/>
        <v>2.5</v>
      </c>
      <c r="Q738" s="16">
        <v>0</v>
      </c>
      <c r="R738" s="16">
        <v>0</v>
      </c>
      <c r="S738" s="16">
        <v>0</v>
      </c>
      <c r="T738" s="21">
        <v>0</v>
      </c>
      <c r="U738">
        <v>5</v>
      </c>
      <c r="V738">
        <v>0</v>
      </c>
      <c r="W738">
        <v>10</v>
      </c>
      <c r="X738">
        <v>1</v>
      </c>
      <c r="Y738">
        <v>1</v>
      </c>
      <c r="Z738">
        <v>0</v>
      </c>
      <c r="AA738" t="str">
        <v>осн</v>
      </c>
      <c r="AB738">
        <f t="shared" si="964"/>
        <v>800</v>
      </c>
      <c r="AC738" t="str">
        <f t="shared" si="958"/>
        <v>КЭО (маг)</v>
      </c>
      <c r="AD738" t="str">
        <f t="shared" si="955"/>
        <v>2018/2019</v>
      </c>
      <c r="AE738">
        <f t="shared" si="959"/>
        <v>15.3</v>
      </c>
      <c r="AF738">
        <f t="shared" si="960"/>
        <v>1.9125E-2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R738">
        <f t="shared" si="991"/>
        <v>0</v>
      </c>
      <c r="BS738">
        <f t="shared" si="991"/>
        <v>0</v>
      </c>
      <c r="BT738">
        <f t="shared" si="991"/>
        <v>0</v>
      </c>
      <c r="BU738">
        <f t="shared" si="991"/>
        <v>0</v>
      </c>
      <c r="BV738">
        <f t="shared" si="991"/>
        <v>0</v>
      </c>
      <c r="BW738">
        <f t="shared" si="991"/>
        <v>0</v>
      </c>
      <c r="BX738">
        <f t="shared" si="991"/>
        <v>0</v>
      </c>
      <c r="BY738">
        <f t="shared" si="991"/>
        <v>0</v>
      </c>
      <c r="BZ738">
        <f t="shared" si="991"/>
        <v>0</v>
      </c>
      <c r="CA738">
        <f t="shared" si="991"/>
        <v>0</v>
      </c>
      <c r="CB738">
        <f t="shared" si="992"/>
        <v>0</v>
      </c>
      <c r="CC738">
        <f t="shared" si="992"/>
        <v>0</v>
      </c>
      <c r="CD738">
        <f t="shared" si="992"/>
        <v>0</v>
      </c>
      <c r="CE738">
        <f t="shared" si="992"/>
        <v>0</v>
      </c>
      <c r="CF738">
        <f t="shared" si="992"/>
        <v>0</v>
      </c>
      <c r="CG738">
        <f t="shared" si="992"/>
        <v>0</v>
      </c>
      <c r="CH738">
        <f t="shared" si="992"/>
        <v>0</v>
      </c>
      <c r="CI738">
        <f t="shared" si="992"/>
        <v>0</v>
      </c>
      <c r="CJ738">
        <f t="shared" si="992"/>
        <v>0</v>
      </c>
      <c r="CK738">
        <f t="shared" si="992"/>
        <v>1.9125E-2</v>
      </c>
      <c r="CL738">
        <f t="shared" si="993"/>
        <v>0</v>
      </c>
      <c r="CM738">
        <f t="shared" si="993"/>
        <v>0</v>
      </c>
      <c r="CN738">
        <f t="shared" si="993"/>
        <v>0</v>
      </c>
      <c r="CO738">
        <f t="shared" si="993"/>
        <v>0</v>
      </c>
      <c r="CP738">
        <f t="shared" si="993"/>
        <v>0</v>
      </c>
      <c r="CQ738">
        <f t="shared" si="993"/>
        <v>0</v>
      </c>
      <c r="CR738">
        <f t="shared" si="993"/>
        <v>0</v>
      </c>
      <c r="CS738">
        <f t="shared" si="993"/>
        <v>0</v>
      </c>
      <c r="CT738">
        <f t="shared" si="993"/>
        <v>0</v>
      </c>
      <c r="CU738">
        <f t="shared" si="993"/>
        <v>0</v>
      </c>
      <c r="CV738">
        <f t="shared" si="994"/>
        <v>0</v>
      </c>
      <c r="CW738">
        <f t="shared" si="994"/>
        <v>0</v>
      </c>
      <c r="CX738">
        <f t="shared" si="994"/>
        <v>0</v>
      </c>
      <c r="CY738">
        <f t="shared" si="994"/>
        <v>0</v>
      </c>
      <c r="CZ738">
        <f t="shared" si="994"/>
        <v>0</v>
      </c>
      <c r="DA738">
        <f t="shared" si="994"/>
        <v>0</v>
      </c>
      <c r="DB738">
        <f t="shared" si="994"/>
        <v>0</v>
      </c>
      <c r="DC738">
        <f t="shared" si="994"/>
        <v>0</v>
      </c>
      <c r="DD738">
        <f t="shared" si="994"/>
        <v>0</v>
      </c>
      <c r="DE738">
        <f t="shared" si="994"/>
        <v>0</v>
      </c>
      <c r="DF738">
        <f t="shared" si="995"/>
        <v>0</v>
      </c>
      <c r="DG738">
        <f t="shared" si="995"/>
        <v>0</v>
      </c>
      <c r="DH738">
        <f t="shared" si="995"/>
        <v>0</v>
      </c>
      <c r="DI738">
        <f t="shared" si="995"/>
        <v>0</v>
      </c>
      <c r="DJ738">
        <f t="shared" si="995"/>
        <v>0</v>
      </c>
      <c r="DK738">
        <f t="shared" si="995"/>
        <v>0</v>
      </c>
      <c r="DL738">
        <f t="shared" si="995"/>
        <v>0</v>
      </c>
      <c r="DM738">
        <f t="shared" si="995"/>
        <v>0</v>
      </c>
      <c r="DN738">
        <f t="shared" si="995"/>
        <v>0</v>
      </c>
      <c r="DO738">
        <f t="shared" si="995"/>
        <v>0</v>
      </c>
      <c r="DP738">
        <f t="shared" si="996"/>
        <v>0</v>
      </c>
      <c r="DQ738">
        <f t="shared" si="996"/>
        <v>0</v>
      </c>
      <c r="DR738">
        <f t="shared" si="996"/>
        <v>0</v>
      </c>
      <c r="DS738">
        <f t="shared" si="996"/>
        <v>0</v>
      </c>
      <c r="DT738">
        <f t="shared" si="996"/>
        <v>0</v>
      </c>
      <c r="DU738">
        <f t="shared" si="996"/>
        <v>0</v>
      </c>
      <c r="DV738">
        <f t="shared" si="996"/>
        <v>0</v>
      </c>
      <c r="DW738">
        <f t="shared" si="996"/>
        <v>0</v>
      </c>
      <c r="DX738">
        <f t="shared" si="996"/>
        <v>0</v>
      </c>
      <c r="DY738">
        <f t="shared" si="996"/>
        <v>0</v>
      </c>
      <c r="DZ738">
        <f t="shared" si="997"/>
        <v>0</v>
      </c>
      <c r="EA738">
        <f t="shared" si="997"/>
        <v>0</v>
      </c>
      <c r="EB738">
        <f t="shared" si="997"/>
        <v>0</v>
      </c>
      <c r="EC738">
        <f t="shared" si="997"/>
        <v>0</v>
      </c>
      <c r="ED738">
        <f t="shared" si="997"/>
        <v>0</v>
      </c>
      <c r="EE738">
        <f t="shared" si="997"/>
        <v>0</v>
      </c>
      <c r="EF738">
        <f t="shared" si="997"/>
        <v>0</v>
      </c>
      <c r="EG738">
        <f t="shared" si="997"/>
        <v>0</v>
      </c>
      <c r="EH738">
        <f t="shared" si="997"/>
        <v>0</v>
      </c>
      <c r="EI738">
        <f t="shared" si="997"/>
        <v>0</v>
      </c>
      <c r="EJ738">
        <f t="shared" si="997"/>
        <v>0</v>
      </c>
      <c r="EK738">
        <f t="shared" si="997"/>
        <v>0</v>
      </c>
      <c r="EL738">
        <f t="shared" si="997"/>
        <v>0</v>
      </c>
      <c r="EM738">
        <f t="shared" si="997"/>
        <v>0</v>
      </c>
      <c r="EN738">
        <f t="shared" si="997"/>
        <v>0</v>
      </c>
      <c r="ER738" s="6">
        <f t="shared" si="961"/>
        <v>0</v>
      </c>
      <c r="ES738" s="6">
        <f t="shared" si="1000"/>
        <v>0</v>
      </c>
      <c r="ET738" s="6">
        <f t="shared" si="1000"/>
        <v>0</v>
      </c>
      <c r="EU738" s="6">
        <f t="shared" si="1000"/>
        <v>0</v>
      </c>
      <c r="EV738" s="6">
        <f t="shared" si="1000"/>
        <v>0</v>
      </c>
      <c r="EW738" s="6">
        <f t="shared" si="1000"/>
        <v>0</v>
      </c>
      <c r="EX738" s="6">
        <f t="shared" si="1000"/>
        <v>0</v>
      </c>
      <c r="EY738" s="6">
        <f t="shared" si="1000"/>
        <v>0</v>
      </c>
      <c r="EZ738" s="6">
        <f t="shared" si="1000"/>
        <v>0</v>
      </c>
      <c r="FA738" s="6">
        <f t="shared" si="1000"/>
        <v>0</v>
      </c>
      <c r="FB738" s="6">
        <f t="shared" si="1000"/>
        <v>0</v>
      </c>
      <c r="FC738" s="6">
        <f t="shared" si="1000"/>
        <v>0</v>
      </c>
      <c r="FD738" s="6">
        <f t="shared" si="1000"/>
        <v>0</v>
      </c>
      <c r="FE738" s="6">
        <f t="shared" si="1000"/>
        <v>0</v>
      </c>
      <c r="FF738" s="6">
        <f t="shared" si="1000"/>
        <v>0</v>
      </c>
      <c r="FG738" s="6">
        <f t="shared" si="1000"/>
        <v>0</v>
      </c>
      <c r="FH738" s="6">
        <f t="shared" si="1000"/>
        <v>0</v>
      </c>
      <c r="FI738" s="6">
        <f t="shared" si="1000"/>
        <v>0</v>
      </c>
      <c r="FJ738" s="6">
        <f t="shared" si="1000"/>
        <v>0</v>
      </c>
      <c r="FK738" s="6">
        <f t="shared" si="1000"/>
        <v>15.3</v>
      </c>
      <c r="FL738" s="6">
        <f t="shared" si="1000"/>
        <v>0</v>
      </c>
      <c r="FM738" s="6">
        <f t="shared" si="1000"/>
        <v>0</v>
      </c>
      <c r="FN738" s="6">
        <f t="shared" si="1000"/>
        <v>0</v>
      </c>
      <c r="FO738" s="6">
        <f t="shared" si="1000"/>
        <v>0</v>
      </c>
      <c r="FP738" s="6">
        <f t="shared" si="1000"/>
        <v>0</v>
      </c>
      <c r="FQ738" s="6">
        <f t="shared" si="1000"/>
        <v>0</v>
      </c>
      <c r="FR738" s="6">
        <f t="shared" si="1000"/>
        <v>0</v>
      </c>
      <c r="FS738" s="6">
        <f t="shared" si="1000"/>
        <v>0</v>
      </c>
      <c r="FT738" s="6">
        <f t="shared" si="1000"/>
        <v>0</v>
      </c>
      <c r="FU738" s="6">
        <f t="shared" si="1000"/>
        <v>0</v>
      </c>
      <c r="FV738" s="6">
        <f t="shared" si="1000"/>
        <v>0</v>
      </c>
      <c r="FW738" s="6">
        <f t="shared" si="1000"/>
        <v>0</v>
      </c>
      <c r="FX738" s="6">
        <f t="shared" si="1000"/>
        <v>0</v>
      </c>
      <c r="FY738" s="6">
        <f t="shared" si="1000"/>
        <v>0</v>
      </c>
      <c r="FZ738" s="6">
        <f t="shared" si="1000"/>
        <v>0</v>
      </c>
      <c r="GA738" s="6">
        <f t="shared" si="1000"/>
        <v>0</v>
      </c>
      <c r="GB738" s="6">
        <f t="shared" si="1000"/>
        <v>0</v>
      </c>
      <c r="GC738" s="6">
        <f t="shared" si="1000"/>
        <v>0</v>
      </c>
      <c r="GD738" s="6">
        <f t="shared" si="1000"/>
        <v>0</v>
      </c>
      <c r="GE738" s="6">
        <f t="shared" si="1000"/>
        <v>0</v>
      </c>
      <c r="GF738" s="6">
        <f t="shared" si="1000"/>
        <v>0</v>
      </c>
      <c r="GG738" s="6">
        <f t="shared" si="1000"/>
        <v>0</v>
      </c>
      <c r="GH738" s="6">
        <f t="shared" si="1000"/>
        <v>0</v>
      </c>
      <c r="GI738" s="6">
        <f t="shared" si="1000"/>
        <v>0</v>
      </c>
      <c r="GJ738" s="6">
        <f t="shared" si="1000"/>
        <v>0</v>
      </c>
      <c r="GK738" s="6">
        <f t="shared" si="1000"/>
        <v>0</v>
      </c>
      <c r="GL738" s="6">
        <f t="shared" si="1000"/>
        <v>0</v>
      </c>
      <c r="GM738" s="6">
        <f t="shared" si="1000"/>
        <v>0</v>
      </c>
      <c r="GN738" s="6">
        <f t="shared" si="1000"/>
        <v>0</v>
      </c>
      <c r="GO738" s="6">
        <f t="shared" si="1000"/>
        <v>0</v>
      </c>
      <c r="GP738" s="6">
        <f t="shared" si="1000"/>
        <v>0</v>
      </c>
      <c r="GQ738" s="6">
        <f t="shared" si="1000"/>
        <v>0</v>
      </c>
      <c r="GR738" s="6">
        <f t="shared" si="1000"/>
        <v>0</v>
      </c>
      <c r="GS738" s="6">
        <f t="shared" si="1000"/>
        <v>0</v>
      </c>
      <c r="GT738" s="6">
        <f t="shared" si="1000"/>
        <v>0</v>
      </c>
      <c r="GU738" s="6">
        <f t="shared" si="1000"/>
        <v>0</v>
      </c>
      <c r="GV738" s="6">
        <f t="shared" si="1000"/>
        <v>0</v>
      </c>
      <c r="GW738" s="6">
        <f t="shared" si="1000"/>
        <v>0</v>
      </c>
      <c r="GX738" s="6">
        <f t="shared" si="1000"/>
        <v>0</v>
      </c>
      <c r="GY738" s="6">
        <f t="shared" si="1000"/>
        <v>0</v>
      </c>
      <c r="GZ738" s="6">
        <f t="shared" si="1000"/>
        <v>0</v>
      </c>
      <c r="HA738" s="6">
        <f t="shared" si="1000"/>
        <v>0</v>
      </c>
      <c r="HB738" s="6">
        <f t="shared" si="1000"/>
        <v>0</v>
      </c>
      <c r="HC738" s="6">
        <f t="shared" si="1000"/>
        <v>0</v>
      </c>
      <c r="HD738" s="6">
        <f t="shared" si="1000"/>
        <v>0</v>
      </c>
      <c r="HE738" s="6">
        <f t="shared" si="999"/>
        <v>0</v>
      </c>
      <c r="HF738" s="6">
        <f t="shared" si="999"/>
        <v>0</v>
      </c>
      <c r="HG738" s="6">
        <f t="shared" si="999"/>
        <v>0</v>
      </c>
      <c r="HH738" s="6">
        <f t="shared" si="999"/>
        <v>0</v>
      </c>
      <c r="HI738" s="6">
        <f t="shared" si="999"/>
        <v>0</v>
      </c>
      <c r="HJ738" s="6">
        <f t="shared" si="999"/>
        <v>0</v>
      </c>
      <c r="HK738" s="6">
        <f t="shared" si="999"/>
        <v>0</v>
      </c>
      <c r="HL738" s="6">
        <f t="shared" si="999"/>
        <v>0</v>
      </c>
      <c r="HM738" s="6">
        <f t="shared" si="999"/>
        <v>0</v>
      </c>
      <c r="HN738" s="6">
        <f t="shared" si="999"/>
        <v>0</v>
      </c>
    </row>
    <row r="739" spans="1:222" x14ac:dyDescent="0.25">
      <c r="A739">
        <v>6370</v>
      </c>
      <c r="B739">
        <v>2018</v>
      </c>
      <c r="C739" t="str">
        <v>компьютерных технологий и электронного обучения</v>
      </c>
      <c r="D739" t="str">
        <v>Гончарова Светлана Викторовна</v>
      </c>
      <c r="E739" t="str">
        <v>кандидат педагогических наук</v>
      </c>
      <c r="F739" t="str">
        <v>доцент</v>
      </c>
      <c r="G739">
        <v>1</v>
      </c>
      <c r="H739">
        <v>17048</v>
      </c>
      <c r="I739" t="str">
        <v>Руководство ВКР (магистерская диссертация)</v>
      </c>
      <c r="J739">
        <v>0</v>
      </c>
      <c r="K739">
        <v>0</v>
      </c>
      <c r="L739">
        <v>0</v>
      </c>
      <c r="M739" s="16">
        <f t="shared" si="956"/>
        <v>0</v>
      </c>
      <c r="N739" s="16">
        <f t="shared" si="957"/>
        <v>5.3000000000000007</v>
      </c>
      <c r="O739" s="16">
        <f t="shared" si="962"/>
        <v>2.5</v>
      </c>
      <c r="P739" s="16">
        <f t="shared" si="963"/>
        <v>2.5</v>
      </c>
      <c r="Q739" s="16">
        <v>0</v>
      </c>
      <c r="R739" s="16">
        <v>0</v>
      </c>
      <c r="S739" s="16">
        <v>0</v>
      </c>
      <c r="T739" s="21">
        <v>0</v>
      </c>
      <c r="U739">
        <v>0</v>
      </c>
      <c r="V739">
        <v>18</v>
      </c>
      <c r="W739">
        <v>10</v>
      </c>
      <c r="X739">
        <v>1</v>
      </c>
      <c r="Y739">
        <v>1</v>
      </c>
      <c r="Z739">
        <v>0</v>
      </c>
      <c r="AA739" t="str">
        <v>осн</v>
      </c>
      <c r="AB739">
        <f t="shared" si="964"/>
        <v>800</v>
      </c>
      <c r="AC739" t="str">
        <f t="shared" si="958"/>
        <v>КЭО (маг)</v>
      </c>
      <c r="AD739" t="str">
        <f t="shared" si="955"/>
        <v>2018/2019</v>
      </c>
      <c r="AE739">
        <f t="shared" si="959"/>
        <v>28.3</v>
      </c>
      <c r="AF739">
        <f t="shared" si="960"/>
        <v>3.5375000000000004E-2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R739">
        <f t="shared" si="991"/>
        <v>0</v>
      </c>
      <c r="BS739">
        <f t="shared" si="991"/>
        <v>0</v>
      </c>
      <c r="BT739">
        <f t="shared" si="991"/>
        <v>0</v>
      </c>
      <c r="BU739">
        <f t="shared" si="991"/>
        <v>0</v>
      </c>
      <c r="BV739">
        <f t="shared" si="991"/>
        <v>0</v>
      </c>
      <c r="BW739">
        <f t="shared" si="991"/>
        <v>0</v>
      </c>
      <c r="BX739">
        <f t="shared" si="991"/>
        <v>0</v>
      </c>
      <c r="BY739">
        <f t="shared" si="991"/>
        <v>0</v>
      </c>
      <c r="BZ739">
        <f t="shared" si="991"/>
        <v>0</v>
      </c>
      <c r="CA739">
        <f t="shared" si="991"/>
        <v>0</v>
      </c>
      <c r="CB739">
        <f t="shared" si="992"/>
        <v>0</v>
      </c>
      <c r="CC739">
        <f t="shared" si="992"/>
        <v>0</v>
      </c>
      <c r="CD739">
        <f t="shared" si="992"/>
        <v>0</v>
      </c>
      <c r="CE739">
        <f t="shared" si="992"/>
        <v>0</v>
      </c>
      <c r="CF739">
        <f t="shared" si="992"/>
        <v>0</v>
      </c>
      <c r="CG739">
        <f t="shared" si="992"/>
        <v>0</v>
      </c>
      <c r="CH739">
        <f t="shared" si="992"/>
        <v>0</v>
      </c>
      <c r="CI739">
        <f t="shared" si="992"/>
        <v>0</v>
      </c>
      <c r="CJ739">
        <f t="shared" si="992"/>
        <v>0</v>
      </c>
      <c r="CK739">
        <f t="shared" si="992"/>
        <v>3.5375000000000004E-2</v>
      </c>
      <c r="CL739">
        <f t="shared" si="993"/>
        <v>0</v>
      </c>
      <c r="CM739">
        <f t="shared" si="993"/>
        <v>0</v>
      </c>
      <c r="CN739">
        <f t="shared" si="993"/>
        <v>0</v>
      </c>
      <c r="CO739">
        <f t="shared" si="993"/>
        <v>0</v>
      </c>
      <c r="CP739">
        <f t="shared" si="993"/>
        <v>0</v>
      </c>
      <c r="CQ739">
        <f t="shared" si="993"/>
        <v>0</v>
      </c>
      <c r="CR739">
        <f t="shared" si="993"/>
        <v>0</v>
      </c>
      <c r="CS739">
        <f t="shared" si="993"/>
        <v>0</v>
      </c>
      <c r="CT739">
        <f t="shared" si="993"/>
        <v>0</v>
      </c>
      <c r="CU739">
        <f t="shared" si="993"/>
        <v>0</v>
      </c>
      <c r="CV739">
        <f t="shared" si="994"/>
        <v>0</v>
      </c>
      <c r="CW739">
        <f t="shared" si="994"/>
        <v>0</v>
      </c>
      <c r="CX739">
        <f t="shared" si="994"/>
        <v>0</v>
      </c>
      <c r="CY739">
        <f t="shared" si="994"/>
        <v>0</v>
      </c>
      <c r="CZ739">
        <f t="shared" si="994"/>
        <v>0</v>
      </c>
      <c r="DA739">
        <f t="shared" si="994"/>
        <v>0</v>
      </c>
      <c r="DB739">
        <f t="shared" si="994"/>
        <v>0</v>
      </c>
      <c r="DC739">
        <f t="shared" si="994"/>
        <v>0</v>
      </c>
      <c r="DD739">
        <f t="shared" si="994"/>
        <v>0</v>
      </c>
      <c r="DE739">
        <f t="shared" si="994"/>
        <v>0</v>
      </c>
      <c r="DF739">
        <f t="shared" si="995"/>
        <v>0</v>
      </c>
      <c r="DG739">
        <f t="shared" si="995"/>
        <v>0</v>
      </c>
      <c r="DH739">
        <f t="shared" si="995"/>
        <v>0</v>
      </c>
      <c r="DI739">
        <f t="shared" si="995"/>
        <v>0</v>
      </c>
      <c r="DJ739">
        <f t="shared" si="995"/>
        <v>0</v>
      </c>
      <c r="DK739">
        <f t="shared" si="995"/>
        <v>0</v>
      </c>
      <c r="DL739">
        <f t="shared" si="995"/>
        <v>0</v>
      </c>
      <c r="DM739">
        <f t="shared" si="995"/>
        <v>0</v>
      </c>
      <c r="DN739">
        <f t="shared" si="995"/>
        <v>0</v>
      </c>
      <c r="DO739">
        <f t="shared" si="995"/>
        <v>0</v>
      </c>
      <c r="DP739">
        <f t="shared" si="996"/>
        <v>0</v>
      </c>
      <c r="DQ739">
        <f t="shared" si="996"/>
        <v>0</v>
      </c>
      <c r="DR739">
        <f t="shared" si="996"/>
        <v>0</v>
      </c>
      <c r="DS739">
        <f t="shared" si="996"/>
        <v>0</v>
      </c>
      <c r="DT739">
        <f t="shared" si="996"/>
        <v>0</v>
      </c>
      <c r="DU739">
        <f t="shared" si="996"/>
        <v>0</v>
      </c>
      <c r="DV739">
        <f t="shared" si="996"/>
        <v>0</v>
      </c>
      <c r="DW739">
        <f t="shared" si="996"/>
        <v>0</v>
      </c>
      <c r="DX739">
        <f t="shared" si="996"/>
        <v>0</v>
      </c>
      <c r="DY739">
        <f t="shared" si="996"/>
        <v>0</v>
      </c>
      <c r="DZ739">
        <f t="shared" si="997"/>
        <v>0</v>
      </c>
      <c r="EA739">
        <f t="shared" si="997"/>
        <v>0</v>
      </c>
      <c r="EB739">
        <f t="shared" si="997"/>
        <v>0</v>
      </c>
      <c r="EC739">
        <f t="shared" si="997"/>
        <v>0</v>
      </c>
      <c r="ED739">
        <f t="shared" si="997"/>
        <v>0</v>
      </c>
      <c r="EE739">
        <f t="shared" si="997"/>
        <v>0</v>
      </c>
      <c r="EF739">
        <f t="shared" si="997"/>
        <v>0</v>
      </c>
      <c r="EG739">
        <f t="shared" si="997"/>
        <v>0</v>
      </c>
      <c r="EH739">
        <f t="shared" si="997"/>
        <v>0</v>
      </c>
      <c r="EI739">
        <f t="shared" si="997"/>
        <v>0</v>
      </c>
      <c r="EJ739">
        <f t="shared" si="997"/>
        <v>0</v>
      </c>
      <c r="EK739">
        <f t="shared" si="997"/>
        <v>0</v>
      </c>
      <c r="EL739">
        <f t="shared" si="997"/>
        <v>0</v>
      </c>
      <c r="EM739">
        <f t="shared" si="997"/>
        <v>0</v>
      </c>
      <c r="EN739">
        <f t="shared" si="997"/>
        <v>0</v>
      </c>
      <c r="ER739" s="6">
        <f t="shared" si="961"/>
        <v>0</v>
      </c>
      <c r="ES739" s="6">
        <f t="shared" si="1000"/>
        <v>0</v>
      </c>
      <c r="ET739" s="6">
        <f t="shared" si="1000"/>
        <v>0</v>
      </c>
      <c r="EU739" s="6">
        <f t="shared" si="1000"/>
        <v>0</v>
      </c>
      <c r="EV739" s="6">
        <f t="shared" si="1000"/>
        <v>0</v>
      </c>
      <c r="EW739" s="6">
        <f t="shared" si="1000"/>
        <v>0</v>
      </c>
      <c r="EX739" s="6">
        <f t="shared" si="1000"/>
        <v>0</v>
      </c>
      <c r="EY739" s="6">
        <f t="shared" si="1000"/>
        <v>0</v>
      </c>
      <c r="EZ739" s="6">
        <f t="shared" si="1000"/>
        <v>0</v>
      </c>
      <c r="FA739" s="6">
        <f t="shared" si="1000"/>
        <v>0</v>
      </c>
      <c r="FB739" s="6">
        <f t="shared" si="1000"/>
        <v>0</v>
      </c>
      <c r="FC739" s="6">
        <f t="shared" si="1000"/>
        <v>0</v>
      </c>
      <c r="FD739" s="6">
        <f t="shared" si="1000"/>
        <v>0</v>
      </c>
      <c r="FE739" s="6">
        <f t="shared" si="1000"/>
        <v>0</v>
      </c>
      <c r="FF739" s="6">
        <f t="shared" si="1000"/>
        <v>0</v>
      </c>
      <c r="FG739" s="6">
        <f t="shared" si="1000"/>
        <v>0</v>
      </c>
      <c r="FH739" s="6">
        <f t="shared" si="1000"/>
        <v>0</v>
      </c>
      <c r="FI739" s="6">
        <f t="shared" si="1000"/>
        <v>0</v>
      </c>
      <c r="FJ739" s="6">
        <f t="shared" si="1000"/>
        <v>0</v>
      </c>
      <c r="FK739" s="6">
        <f t="shared" si="1000"/>
        <v>28.3</v>
      </c>
      <c r="FL739" s="6">
        <f t="shared" si="1000"/>
        <v>0</v>
      </c>
      <c r="FM739" s="6">
        <f t="shared" si="1000"/>
        <v>0</v>
      </c>
      <c r="FN739" s="6">
        <f t="shared" si="1000"/>
        <v>0</v>
      </c>
      <c r="FO739" s="6">
        <f t="shared" si="1000"/>
        <v>0</v>
      </c>
      <c r="FP739" s="6">
        <f t="shared" si="1000"/>
        <v>0</v>
      </c>
      <c r="FQ739" s="6">
        <f t="shared" si="1000"/>
        <v>0</v>
      </c>
      <c r="FR739" s="6">
        <f t="shared" si="1000"/>
        <v>0</v>
      </c>
      <c r="FS739" s="6">
        <f t="shared" si="1000"/>
        <v>0</v>
      </c>
      <c r="FT739" s="6">
        <f t="shared" si="1000"/>
        <v>0</v>
      </c>
      <c r="FU739" s="6">
        <f t="shared" si="1000"/>
        <v>0</v>
      </c>
      <c r="FV739" s="6">
        <f t="shared" si="1000"/>
        <v>0</v>
      </c>
      <c r="FW739" s="6">
        <f t="shared" si="1000"/>
        <v>0</v>
      </c>
      <c r="FX739" s="6">
        <f t="shared" si="1000"/>
        <v>0</v>
      </c>
      <c r="FY739" s="6">
        <f t="shared" si="1000"/>
        <v>0</v>
      </c>
      <c r="FZ739" s="6">
        <f t="shared" si="1000"/>
        <v>0</v>
      </c>
      <c r="GA739" s="6">
        <f t="shared" si="1000"/>
        <v>0</v>
      </c>
      <c r="GB739" s="6">
        <f t="shared" si="1000"/>
        <v>0</v>
      </c>
      <c r="GC739" s="6">
        <f t="shared" si="1000"/>
        <v>0</v>
      </c>
      <c r="GD739" s="6">
        <f t="shared" si="1000"/>
        <v>0</v>
      </c>
      <c r="GE739" s="6">
        <f t="shared" si="1000"/>
        <v>0</v>
      </c>
      <c r="GF739" s="6">
        <f t="shared" si="1000"/>
        <v>0</v>
      </c>
      <c r="GG739" s="6">
        <f t="shared" si="1000"/>
        <v>0</v>
      </c>
      <c r="GH739" s="6">
        <f t="shared" si="1000"/>
        <v>0</v>
      </c>
      <c r="GI739" s="6">
        <f t="shared" si="1000"/>
        <v>0</v>
      </c>
      <c r="GJ739" s="6">
        <f t="shared" si="1000"/>
        <v>0</v>
      </c>
      <c r="GK739" s="6">
        <f t="shared" si="1000"/>
        <v>0</v>
      </c>
      <c r="GL739" s="6">
        <f t="shared" si="1000"/>
        <v>0</v>
      </c>
      <c r="GM739" s="6">
        <f t="shared" si="1000"/>
        <v>0</v>
      </c>
      <c r="GN739" s="6">
        <f t="shared" si="1000"/>
        <v>0</v>
      </c>
      <c r="GO739" s="6">
        <f t="shared" si="1000"/>
        <v>0</v>
      </c>
      <c r="GP739" s="6">
        <f t="shared" si="1000"/>
        <v>0</v>
      </c>
      <c r="GQ739" s="6">
        <f t="shared" si="1000"/>
        <v>0</v>
      </c>
      <c r="GR739" s="6">
        <f t="shared" si="1000"/>
        <v>0</v>
      </c>
      <c r="GS739" s="6">
        <f t="shared" si="1000"/>
        <v>0</v>
      </c>
      <c r="GT739" s="6">
        <f t="shared" si="1000"/>
        <v>0</v>
      </c>
      <c r="GU739" s="6">
        <f t="shared" si="1000"/>
        <v>0</v>
      </c>
      <c r="GV739" s="6">
        <f t="shared" si="1000"/>
        <v>0</v>
      </c>
      <c r="GW739" s="6">
        <f t="shared" si="1000"/>
        <v>0</v>
      </c>
      <c r="GX739" s="6">
        <f t="shared" si="1000"/>
        <v>0</v>
      </c>
      <c r="GY739" s="6">
        <f t="shared" si="1000"/>
        <v>0</v>
      </c>
      <c r="GZ739" s="6">
        <f t="shared" si="1000"/>
        <v>0</v>
      </c>
      <c r="HA739" s="6">
        <f t="shared" si="1000"/>
        <v>0</v>
      </c>
      <c r="HB739" s="6">
        <f t="shared" si="1000"/>
        <v>0</v>
      </c>
      <c r="HC739" s="6">
        <f t="shared" si="1000"/>
        <v>0</v>
      </c>
      <c r="HD739" s="6">
        <f t="shared" si="1000"/>
        <v>0</v>
      </c>
      <c r="HE739" s="6">
        <f t="shared" si="999"/>
        <v>0</v>
      </c>
      <c r="HF739" s="6">
        <f t="shared" si="999"/>
        <v>0</v>
      </c>
      <c r="HG739" s="6">
        <f t="shared" si="999"/>
        <v>0</v>
      </c>
      <c r="HH739" s="6">
        <f t="shared" si="999"/>
        <v>0</v>
      </c>
      <c r="HI739" s="6">
        <f t="shared" si="999"/>
        <v>0</v>
      </c>
      <c r="HJ739" s="6">
        <f t="shared" si="999"/>
        <v>0</v>
      </c>
      <c r="HK739" s="6">
        <f t="shared" si="999"/>
        <v>0</v>
      </c>
      <c r="HL739" s="6">
        <f t="shared" si="999"/>
        <v>0</v>
      </c>
      <c r="HM739" s="6">
        <f t="shared" si="999"/>
        <v>0</v>
      </c>
      <c r="HN739" s="6">
        <f t="shared" si="999"/>
        <v>0</v>
      </c>
    </row>
    <row r="740" spans="1:222" x14ac:dyDescent="0.25">
      <c r="A740">
        <v>6370</v>
      </c>
      <c r="B740">
        <v>2018</v>
      </c>
      <c r="C740" t="str">
        <v>компьютерных технологий и электронного обучения</v>
      </c>
      <c r="D740" t="str">
        <v>Государев Илья Борисович</v>
      </c>
      <c r="E740" t="str">
        <v>кандидат педагогических наук</v>
      </c>
      <c r="F740" t="str">
        <v>доцент</v>
      </c>
      <c r="G740">
        <v>1</v>
      </c>
      <c r="H740">
        <v>17048</v>
      </c>
      <c r="I740" t="str">
        <v>Модуль "IT- инфраструктура образовательного учреждения". Web-технологии и web-проектирование</v>
      </c>
      <c r="J740">
        <v>0</v>
      </c>
      <c r="K740">
        <v>9</v>
      </c>
      <c r="L740">
        <v>0</v>
      </c>
      <c r="M740" s="16">
        <f t="shared" si="956"/>
        <v>1</v>
      </c>
      <c r="N740" s="16">
        <f t="shared" si="957"/>
        <v>5.3000000000000007</v>
      </c>
      <c r="O740" s="16">
        <f t="shared" si="962"/>
        <v>2.5</v>
      </c>
      <c r="P740" s="16">
        <f t="shared" si="963"/>
        <v>2.5</v>
      </c>
      <c r="Q740" s="16">
        <v>0</v>
      </c>
      <c r="R740" s="16">
        <v>0</v>
      </c>
      <c r="S740" s="16">
        <v>0</v>
      </c>
      <c r="T740" s="21">
        <v>0</v>
      </c>
      <c r="U740">
        <v>0</v>
      </c>
      <c r="V740">
        <v>0</v>
      </c>
      <c r="W740">
        <v>10</v>
      </c>
      <c r="X740">
        <v>1</v>
      </c>
      <c r="Y740">
        <v>1</v>
      </c>
      <c r="Z740">
        <v>0</v>
      </c>
      <c r="AA740" t="str">
        <v>осн</v>
      </c>
      <c r="AB740">
        <f t="shared" si="964"/>
        <v>800</v>
      </c>
      <c r="AC740" t="str">
        <f t="shared" si="958"/>
        <v>КЭО (маг)</v>
      </c>
      <c r="AD740" t="str">
        <f t="shared" si="955"/>
        <v>2018/2019</v>
      </c>
      <c r="AE740">
        <f t="shared" si="959"/>
        <v>20.3</v>
      </c>
      <c r="AF740">
        <f t="shared" si="960"/>
        <v>2.5375000000000002E-2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R740">
        <f t="shared" si="991"/>
        <v>0</v>
      </c>
      <c r="BS740">
        <f t="shared" si="991"/>
        <v>0</v>
      </c>
      <c r="BT740">
        <f t="shared" si="991"/>
        <v>0</v>
      </c>
      <c r="BU740">
        <f t="shared" si="991"/>
        <v>0</v>
      </c>
      <c r="BV740">
        <f t="shared" si="991"/>
        <v>0</v>
      </c>
      <c r="BW740">
        <f t="shared" si="991"/>
        <v>0</v>
      </c>
      <c r="BX740">
        <f t="shared" si="991"/>
        <v>0</v>
      </c>
      <c r="BY740">
        <f t="shared" si="991"/>
        <v>0</v>
      </c>
      <c r="BZ740">
        <f t="shared" si="991"/>
        <v>0</v>
      </c>
      <c r="CA740">
        <f t="shared" si="991"/>
        <v>0</v>
      </c>
      <c r="CB740">
        <f t="shared" si="992"/>
        <v>0</v>
      </c>
      <c r="CC740">
        <f t="shared" si="992"/>
        <v>0</v>
      </c>
      <c r="CD740">
        <f t="shared" si="992"/>
        <v>0</v>
      </c>
      <c r="CE740">
        <f t="shared" si="992"/>
        <v>0</v>
      </c>
      <c r="CF740">
        <f t="shared" si="992"/>
        <v>0</v>
      </c>
      <c r="CG740">
        <f t="shared" si="992"/>
        <v>0</v>
      </c>
      <c r="CH740">
        <f t="shared" si="992"/>
        <v>0</v>
      </c>
      <c r="CI740">
        <f t="shared" si="992"/>
        <v>0</v>
      </c>
      <c r="CJ740">
        <f t="shared" si="992"/>
        <v>0</v>
      </c>
      <c r="CK740">
        <f t="shared" si="992"/>
        <v>0</v>
      </c>
      <c r="CL740">
        <f t="shared" si="993"/>
        <v>2.5375000000000002E-2</v>
      </c>
      <c r="CM740">
        <f t="shared" si="993"/>
        <v>0</v>
      </c>
      <c r="CN740">
        <f t="shared" si="993"/>
        <v>0</v>
      </c>
      <c r="CO740">
        <f t="shared" si="993"/>
        <v>0</v>
      </c>
      <c r="CP740">
        <f t="shared" si="993"/>
        <v>0</v>
      </c>
      <c r="CQ740">
        <f t="shared" si="993"/>
        <v>0</v>
      </c>
      <c r="CR740">
        <f t="shared" si="993"/>
        <v>0</v>
      </c>
      <c r="CS740">
        <f t="shared" si="993"/>
        <v>0</v>
      </c>
      <c r="CT740">
        <f t="shared" si="993"/>
        <v>0</v>
      </c>
      <c r="CU740">
        <f t="shared" si="993"/>
        <v>0</v>
      </c>
      <c r="CV740">
        <f t="shared" si="994"/>
        <v>0</v>
      </c>
      <c r="CW740">
        <f t="shared" si="994"/>
        <v>0</v>
      </c>
      <c r="CX740">
        <f t="shared" si="994"/>
        <v>0</v>
      </c>
      <c r="CY740">
        <f t="shared" si="994"/>
        <v>0</v>
      </c>
      <c r="CZ740">
        <f t="shared" si="994"/>
        <v>0</v>
      </c>
      <c r="DA740">
        <f t="shared" si="994"/>
        <v>0</v>
      </c>
      <c r="DB740">
        <f t="shared" si="994"/>
        <v>0</v>
      </c>
      <c r="DC740">
        <f t="shared" si="994"/>
        <v>0</v>
      </c>
      <c r="DD740">
        <f t="shared" si="994"/>
        <v>0</v>
      </c>
      <c r="DE740">
        <f t="shared" si="994"/>
        <v>0</v>
      </c>
      <c r="DF740">
        <f t="shared" si="995"/>
        <v>0</v>
      </c>
      <c r="DG740">
        <f t="shared" si="995"/>
        <v>0</v>
      </c>
      <c r="DH740">
        <f t="shared" si="995"/>
        <v>0</v>
      </c>
      <c r="DI740">
        <f t="shared" si="995"/>
        <v>0</v>
      </c>
      <c r="DJ740">
        <f t="shared" si="995"/>
        <v>0</v>
      </c>
      <c r="DK740">
        <f t="shared" si="995"/>
        <v>0</v>
      </c>
      <c r="DL740">
        <f t="shared" si="995"/>
        <v>0</v>
      </c>
      <c r="DM740">
        <f t="shared" si="995"/>
        <v>0</v>
      </c>
      <c r="DN740">
        <f t="shared" si="995"/>
        <v>0</v>
      </c>
      <c r="DO740">
        <f t="shared" si="995"/>
        <v>0</v>
      </c>
      <c r="DP740">
        <f t="shared" si="996"/>
        <v>0</v>
      </c>
      <c r="DQ740">
        <f t="shared" si="996"/>
        <v>0</v>
      </c>
      <c r="DR740">
        <f t="shared" si="996"/>
        <v>0</v>
      </c>
      <c r="DS740">
        <f t="shared" si="996"/>
        <v>0</v>
      </c>
      <c r="DT740">
        <f t="shared" si="996"/>
        <v>0</v>
      </c>
      <c r="DU740">
        <f t="shared" si="996"/>
        <v>0</v>
      </c>
      <c r="DV740">
        <f t="shared" si="996"/>
        <v>0</v>
      </c>
      <c r="DW740">
        <f t="shared" si="996"/>
        <v>0</v>
      </c>
      <c r="DX740">
        <f t="shared" si="996"/>
        <v>0</v>
      </c>
      <c r="DY740">
        <f t="shared" si="996"/>
        <v>0</v>
      </c>
      <c r="DZ740">
        <f t="shared" si="997"/>
        <v>0</v>
      </c>
      <c r="EA740">
        <f t="shared" si="997"/>
        <v>0</v>
      </c>
      <c r="EB740">
        <f t="shared" si="997"/>
        <v>0</v>
      </c>
      <c r="EC740">
        <f t="shared" si="997"/>
        <v>0</v>
      </c>
      <c r="ED740">
        <f t="shared" si="997"/>
        <v>0</v>
      </c>
      <c r="EE740">
        <f t="shared" si="997"/>
        <v>0</v>
      </c>
      <c r="EF740">
        <f t="shared" si="997"/>
        <v>0</v>
      </c>
      <c r="EG740">
        <f t="shared" si="997"/>
        <v>0</v>
      </c>
      <c r="EH740">
        <f t="shared" si="997"/>
        <v>0</v>
      </c>
      <c r="EI740">
        <f t="shared" si="997"/>
        <v>0</v>
      </c>
      <c r="EJ740">
        <f t="shared" si="997"/>
        <v>0</v>
      </c>
      <c r="EK740">
        <f t="shared" si="997"/>
        <v>0</v>
      </c>
      <c r="EL740">
        <f t="shared" si="997"/>
        <v>0</v>
      </c>
      <c r="EM740">
        <f t="shared" si="997"/>
        <v>0</v>
      </c>
      <c r="EN740">
        <f t="shared" si="997"/>
        <v>0</v>
      </c>
      <c r="ER740" s="6">
        <f t="shared" si="961"/>
        <v>0</v>
      </c>
      <c r="ES740" s="6">
        <f t="shared" si="1000"/>
        <v>0</v>
      </c>
      <c r="ET740" s="6">
        <f t="shared" si="1000"/>
        <v>0</v>
      </c>
      <c r="EU740" s="6">
        <f t="shared" si="1000"/>
        <v>0</v>
      </c>
      <c r="EV740" s="6">
        <f t="shared" si="1000"/>
        <v>0</v>
      </c>
      <c r="EW740" s="6">
        <f t="shared" si="1000"/>
        <v>0</v>
      </c>
      <c r="EX740" s="6">
        <f t="shared" si="1000"/>
        <v>0</v>
      </c>
      <c r="EY740" s="6">
        <f t="shared" si="1000"/>
        <v>0</v>
      </c>
      <c r="EZ740" s="6">
        <f t="shared" si="1000"/>
        <v>0</v>
      </c>
      <c r="FA740" s="6">
        <f t="shared" si="1000"/>
        <v>0</v>
      </c>
      <c r="FB740" s="6">
        <f t="shared" si="1000"/>
        <v>0</v>
      </c>
      <c r="FC740" s="6">
        <f t="shared" si="1000"/>
        <v>0</v>
      </c>
      <c r="FD740" s="6">
        <f t="shared" si="1000"/>
        <v>0</v>
      </c>
      <c r="FE740" s="6">
        <f t="shared" si="1000"/>
        <v>0</v>
      </c>
      <c r="FF740" s="6">
        <f t="shared" si="1000"/>
        <v>0</v>
      </c>
      <c r="FG740" s="6">
        <f t="shared" si="1000"/>
        <v>0</v>
      </c>
      <c r="FH740" s="6">
        <f t="shared" si="1000"/>
        <v>0</v>
      </c>
      <c r="FI740" s="6">
        <f t="shared" si="1000"/>
        <v>0</v>
      </c>
      <c r="FJ740" s="6">
        <f t="shared" si="1000"/>
        <v>0</v>
      </c>
      <c r="FK740" s="6">
        <f t="shared" si="1000"/>
        <v>0</v>
      </c>
      <c r="FL740" s="6">
        <f t="shared" si="1000"/>
        <v>20.3</v>
      </c>
      <c r="FM740" s="6">
        <f t="shared" si="1000"/>
        <v>0</v>
      </c>
      <c r="FN740" s="6">
        <f t="shared" si="1000"/>
        <v>0</v>
      </c>
      <c r="FO740" s="6">
        <f t="shared" si="1000"/>
        <v>0</v>
      </c>
      <c r="FP740" s="6">
        <f t="shared" si="1000"/>
        <v>0</v>
      </c>
      <c r="FQ740" s="6">
        <f t="shared" si="1000"/>
        <v>0</v>
      </c>
      <c r="FR740" s="6">
        <f t="shared" si="1000"/>
        <v>0</v>
      </c>
      <c r="FS740" s="6">
        <f t="shared" si="1000"/>
        <v>0</v>
      </c>
      <c r="FT740" s="6">
        <f t="shared" si="1000"/>
        <v>0</v>
      </c>
      <c r="FU740" s="6">
        <f t="shared" si="1000"/>
        <v>0</v>
      </c>
      <c r="FV740" s="6">
        <f t="shared" si="1000"/>
        <v>0</v>
      </c>
      <c r="FW740" s="6">
        <f t="shared" si="1000"/>
        <v>0</v>
      </c>
      <c r="FX740" s="6">
        <f t="shared" si="1000"/>
        <v>0</v>
      </c>
      <c r="FY740" s="6">
        <f t="shared" si="1000"/>
        <v>0</v>
      </c>
      <c r="FZ740" s="6">
        <f t="shared" si="1000"/>
        <v>0</v>
      </c>
      <c r="GA740" s="6">
        <f t="shared" si="1000"/>
        <v>0</v>
      </c>
      <c r="GB740" s="6">
        <f t="shared" si="1000"/>
        <v>0</v>
      </c>
      <c r="GC740" s="6">
        <f t="shared" si="1000"/>
        <v>0</v>
      </c>
      <c r="GD740" s="6">
        <f t="shared" si="1000"/>
        <v>0</v>
      </c>
      <c r="GE740" s="6">
        <f t="shared" si="1000"/>
        <v>0</v>
      </c>
      <c r="GF740" s="6">
        <f t="shared" si="1000"/>
        <v>0</v>
      </c>
      <c r="GG740" s="6">
        <f t="shared" si="1000"/>
        <v>0</v>
      </c>
      <c r="GH740" s="6">
        <f t="shared" si="1000"/>
        <v>0</v>
      </c>
      <c r="GI740" s="6">
        <f t="shared" si="1000"/>
        <v>0</v>
      </c>
      <c r="GJ740" s="6">
        <f t="shared" si="1000"/>
        <v>0</v>
      </c>
      <c r="GK740" s="6">
        <f t="shared" si="1000"/>
        <v>0</v>
      </c>
      <c r="GL740" s="6">
        <f t="shared" si="1000"/>
        <v>0</v>
      </c>
      <c r="GM740" s="6">
        <f t="shared" si="1000"/>
        <v>0</v>
      </c>
      <c r="GN740" s="6">
        <f t="shared" si="1000"/>
        <v>0</v>
      </c>
      <c r="GO740" s="6">
        <f t="shared" si="1000"/>
        <v>0</v>
      </c>
      <c r="GP740" s="6">
        <f t="shared" si="1000"/>
        <v>0</v>
      </c>
      <c r="GQ740" s="6">
        <f t="shared" si="1000"/>
        <v>0</v>
      </c>
      <c r="GR740" s="6">
        <f t="shared" si="1000"/>
        <v>0</v>
      </c>
      <c r="GS740" s="6">
        <f t="shared" si="1000"/>
        <v>0</v>
      </c>
      <c r="GT740" s="6">
        <f t="shared" si="1000"/>
        <v>0</v>
      </c>
      <c r="GU740" s="6">
        <f t="shared" si="1000"/>
        <v>0</v>
      </c>
      <c r="GV740" s="6">
        <f t="shared" si="1000"/>
        <v>0</v>
      </c>
      <c r="GW740" s="6">
        <f t="shared" si="1000"/>
        <v>0</v>
      </c>
      <c r="GX740" s="6">
        <f t="shared" si="1000"/>
        <v>0</v>
      </c>
      <c r="GY740" s="6">
        <f t="shared" si="1000"/>
        <v>0</v>
      </c>
      <c r="GZ740" s="6">
        <f t="shared" si="1000"/>
        <v>0</v>
      </c>
      <c r="HA740" s="6">
        <f t="shared" si="1000"/>
        <v>0</v>
      </c>
      <c r="HB740" s="6">
        <f t="shared" si="1000"/>
        <v>0</v>
      </c>
      <c r="HC740" s="6">
        <f t="shared" si="1000"/>
        <v>0</v>
      </c>
      <c r="HD740" s="6">
        <f t="shared" ref="HD740:HN743" si="1001">IF(INDEX($A$1:$I$862, ROW($I740), 4) = HD$1, $AE740, 0)</f>
        <v>0</v>
      </c>
      <c r="HE740" s="6">
        <f t="shared" si="1001"/>
        <v>0</v>
      </c>
      <c r="HF740" s="6">
        <f t="shared" si="1001"/>
        <v>0</v>
      </c>
      <c r="HG740" s="6">
        <f t="shared" si="1001"/>
        <v>0</v>
      </c>
      <c r="HH740" s="6">
        <f t="shared" si="1001"/>
        <v>0</v>
      </c>
      <c r="HI740" s="6">
        <f t="shared" si="1001"/>
        <v>0</v>
      </c>
      <c r="HJ740" s="6">
        <f t="shared" si="1001"/>
        <v>0</v>
      </c>
      <c r="HK740" s="6">
        <f t="shared" si="1001"/>
        <v>0</v>
      </c>
      <c r="HL740" s="6">
        <f t="shared" si="1001"/>
        <v>0</v>
      </c>
      <c r="HM740" s="6">
        <f t="shared" si="1001"/>
        <v>0</v>
      </c>
      <c r="HN740" s="6">
        <f t="shared" si="1001"/>
        <v>0</v>
      </c>
    </row>
    <row r="741" spans="1:222" x14ac:dyDescent="0.25">
      <c r="A741">
        <v>6370</v>
      </c>
      <c r="B741">
        <v>2018</v>
      </c>
      <c r="C741" t="str">
        <v>компьютерных технологий и электронного обучения</v>
      </c>
      <c r="D741" t="str">
        <v>Государев Илья Борисович</v>
      </c>
      <c r="E741" t="str">
        <v>кандидат педагогических наук</v>
      </c>
      <c r="F741" t="str">
        <v>доцент</v>
      </c>
      <c r="G741">
        <v>1</v>
      </c>
      <c r="H741">
        <v>17048</v>
      </c>
      <c r="I741" t="str">
        <v>Модуль "Инновационные методы и технологии корпоративного электронного обучения "</v>
      </c>
      <c r="J741">
        <v>0</v>
      </c>
      <c r="K741">
        <v>0</v>
      </c>
      <c r="L741">
        <v>0</v>
      </c>
      <c r="M741" s="16">
        <f t="shared" si="956"/>
        <v>0</v>
      </c>
      <c r="N741" s="16">
        <f t="shared" si="957"/>
        <v>5.3000000000000007</v>
      </c>
      <c r="O741" s="16">
        <f t="shared" si="962"/>
        <v>2.5</v>
      </c>
      <c r="P741" s="16">
        <f t="shared" si="963"/>
        <v>2.5</v>
      </c>
      <c r="Q741" s="16">
        <v>0</v>
      </c>
      <c r="R741" s="16">
        <v>0</v>
      </c>
      <c r="S741" s="16">
        <v>0</v>
      </c>
      <c r="T741" s="21">
        <v>0</v>
      </c>
      <c r="U741">
        <v>0</v>
      </c>
      <c r="V741">
        <v>0</v>
      </c>
      <c r="W741">
        <v>10</v>
      </c>
      <c r="X741">
        <v>1</v>
      </c>
      <c r="Y741">
        <v>1</v>
      </c>
      <c r="Z741">
        <v>0</v>
      </c>
      <c r="AA741" t="str">
        <v>осн</v>
      </c>
      <c r="AB741">
        <f t="shared" si="964"/>
        <v>800</v>
      </c>
      <c r="AC741" t="str">
        <f t="shared" si="958"/>
        <v>КЭО (маг)</v>
      </c>
      <c r="AD741" t="str">
        <f t="shared" si="955"/>
        <v>2018/2019</v>
      </c>
      <c r="AE741">
        <f t="shared" si="959"/>
        <v>10.3</v>
      </c>
      <c r="AF741">
        <f t="shared" si="960"/>
        <v>1.2875000000000001E-2</v>
      </c>
      <c r="BR741">
        <f t="shared" si="991"/>
        <v>0</v>
      </c>
      <c r="BS741">
        <f t="shared" si="991"/>
        <v>0</v>
      </c>
      <c r="BT741">
        <f t="shared" si="991"/>
        <v>0</v>
      </c>
      <c r="BU741">
        <f t="shared" si="991"/>
        <v>0</v>
      </c>
      <c r="BV741">
        <f t="shared" si="991"/>
        <v>0</v>
      </c>
      <c r="BW741">
        <f t="shared" si="991"/>
        <v>0</v>
      </c>
      <c r="BX741">
        <f t="shared" si="991"/>
        <v>0</v>
      </c>
      <c r="BY741">
        <f t="shared" si="991"/>
        <v>0</v>
      </c>
      <c r="BZ741">
        <f t="shared" si="991"/>
        <v>0</v>
      </c>
      <c r="CA741">
        <f t="shared" si="991"/>
        <v>0</v>
      </c>
      <c r="CB741">
        <f t="shared" si="992"/>
        <v>0</v>
      </c>
      <c r="CC741">
        <f t="shared" si="992"/>
        <v>0</v>
      </c>
      <c r="CD741">
        <f t="shared" si="992"/>
        <v>0</v>
      </c>
      <c r="CE741">
        <f t="shared" si="992"/>
        <v>0</v>
      </c>
      <c r="CF741">
        <f t="shared" si="992"/>
        <v>0</v>
      </c>
      <c r="CG741">
        <f t="shared" si="992"/>
        <v>0</v>
      </c>
      <c r="CH741">
        <f t="shared" si="992"/>
        <v>0</v>
      </c>
      <c r="CI741">
        <f t="shared" si="992"/>
        <v>0</v>
      </c>
      <c r="CJ741">
        <f t="shared" si="992"/>
        <v>0</v>
      </c>
      <c r="CK741">
        <f t="shared" si="992"/>
        <v>0</v>
      </c>
      <c r="CL741">
        <f t="shared" si="993"/>
        <v>1.2875000000000001E-2</v>
      </c>
      <c r="CM741">
        <f t="shared" si="993"/>
        <v>0</v>
      </c>
      <c r="CN741">
        <f t="shared" si="993"/>
        <v>0</v>
      </c>
      <c r="CO741">
        <f t="shared" si="993"/>
        <v>0</v>
      </c>
      <c r="CP741">
        <f t="shared" si="993"/>
        <v>0</v>
      </c>
      <c r="CQ741">
        <f t="shared" si="993"/>
        <v>0</v>
      </c>
      <c r="CR741">
        <f t="shared" si="993"/>
        <v>0</v>
      </c>
      <c r="CS741">
        <f t="shared" si="993"/>
        <v>0</v>
      </c>
      <c r="CT741">
        <f t="shared" si="993"/>
        <v>0</v>
      </c>
      <c r="CU741">
        <f t="shared" si="993"/>
        <v>0</v>
      </c>
      <c r="CV741">
        <f t="shared" si="994"/>
        <v>0</v>
      </c>
      <c r="CW741">
        <f t="shared" si="994"/>
        <v>0</v>
      </c>
      <c r="CX741">
        <f t="shared" si="994"/>
        <v>0</v>
      </c>
      <c r="CY741">
        <f t="shared" si="994"/>
        <v>0</v>
      </c>
      <c r="CZ741">
        <f t="shared" si="994"/>
        <v>0</v>
      </c>
      <c r="DA741">
        <f t="shared" si="994"/>
        <v>0</v>
      </c>
      <c r="DB741">
        <f t="shared" si="994"/>
        <v>0</v>
      </c>
      <c r="DC741">
        <f t="shared" si="994"/>
        <v>0</v>
      </c>
      <c r="DD741">
        <f t="shared" si="994"/>
        <v>0</v>
      </c>
      <c r="DE741">
        <f t="shared" si="994"/>
        <v>0</v>
      </c>
      <c r="DF741">
        <f t="shared" si="995"/>
        <v>0</v>
      </c>
      <c r="DG741">
        <f t="shared" si="995"/>
        <v>0</v>
      </c>
      <c r="DH741">
        <f t="shared" si="995"/>
        <v>0</v>
      </c>
      <c r="DI741">
        <f t="shared" si="995"/>
        <v>0</v>
      </c>
      <c r="DJ741">
        <f t="shared" si="995"/>
        <v>0</v>
      </c>
      <c r="DK741">
        <f t="shared" si="995"/>
        <v>0</v>
      </c>
      <c r="DL741">
        <f t="shared" si="995"/>
        <v>0</v>
      </c>
      <c r="DM741">
        <f t="shared" si="995"/>
        <v>0</v>
      </c>
      <c r="DN741">
        <f t="shared" si="995"/>
        <v>0</v>
      </c>
      <c r="DO741">
        <f t="shared" si="995"/>
        <v>0</v>
      </c>
      <c r="DP741">
        <f t="shared" si="996"/>
        <v>0</v>
      </c>
      <c r="DQ741">
        <f t="shared" si="996"/>
        <v>0</v>
      </c>
      <c r="DR741">
        <f t="shared" si="996"/>
        <v>0</v>
      </c>
      <c r="DS741">
        <f t="shared" si="996"/>
        <v>0</v>
      </c>
      <c r="DT741">
        <f t="shared" si="996"/>
        <v>0</v>
      </c>
      <c r="DU741">
        <f t="shared" si="996"/>
        <v>0</v>
      </c>
      <c r="DV741">
        <f t="shared" si="996"/>
        <v>0</v>
      </c>
      <c r="DW741">
        <f t="shared" si="996"/>
        <v>0</v>
      </c>
      <c r="DX741">
        <f t="shared" si="996"/>
        <v>0</v>
      </c>
      <c r="DY741">
        <f t="shared" si="996"/>
        <v>0</v>
      </c>
      <c r="DZ741">
        <f t="shared" si="997"/>
        <v>0</v>
      </c>
      <c r="EA741">
        <f t="shared" si="997"/>
        <v>0</v>
      </c>
      <c r="EB741">
        <f t="shared" si="997"/>
        <v>0</v>
      </c>
      <c r="EC741">
        <f t="shared" si="997"/>
        <v>0</v>
      </c>
      <c r="ED741">
        <f t="shared" si="997"/>
        <v>0</v>
      </c>
      <c r="EE741">
        <f t="shared" si="997"/>
        <v>0</v>
      </c>
      <c r="EF741">
        <f t="shared" si="997"/>
        <v>0</v>
      </c>
      <c r="EG741">
        <f t="shared" si="997"/>
        <v>0</v>
      </c>
      <c r="EH741">
        <f t="shared" si="997"/>
        <v>0</v>
      </c>
      <c r="EI741">
        <f t="shared" si="997"/>
        <v>0</v>
      </c>
      <c r="EJ741">
        <f t="shared" si="997"/>
        <v>0</v>
      </c>
      <c r="EK741">
        <f t="shared" si="997"/>
        <v>0</v>
      </c>
      <c r="EL741">
        <f t="shared" si="997"/>
        <v>0</v>
      </c>
      <c r="EM741">
        <f t="shared" si="997"/>
        <v>0</v>
      </c>
      <c r="EN741">
        <f t="shared" si="997"/>
        <v>0</v>
      </c>
      <c r="ER741" s="6">
        <f t="shared" si="961"/>
        <v>0</v>
      </c>
      <c r="ES741" s="6">
        <f t="shared" ref="ES741:HD744" si="1002">IF(INDEX($A$1:$I$862, ROW($I741), 4) = ES$1, $AE741, 0)</f>
        <v>0</v>
      </c>
      <c r="ET741" s="6">
        <f t="shared" si="1002"/>
        <v>0</v>
      </c>
      <c r="EU741" s="6">
        <f t="shared" si="1002"/>
        <v>0</v>
      </c>
      <c r="EV741" s="6">
        <f t="shared" si="1002"/>
        <v>0</v>
      </c>
      <c r="EW741" s="6">
        <f t="shared" si="1002"/>
        <v>0</v>
      </c>
      <c r="EX741" s="6">
        <f t="shared" si="1002"/>
        <v>0</v>
      </c>
      <c r="EY741" s="6">
        <f t="shared" si="1002"/>
        <v>0</v>
      </c>
      <c r="EZ741" s="6">
        <f t="shared" si="1002"/>
        <v>0</v>
      </c>
      <c r="FA741" s="6">
        <f t="shared" si="1002"/>
        <v>0</v>
      </c>
      <c r="FB741" s="6">
        <f t="shared" si="1002"/>
        <v>0</v>
      </c>
      <c r="FC741" s="6">
        <f t="shared" si="1002"/>
        <v>0</v>
      </c>
      <c r="FD741" s="6">
        <f t="shared" si="1002"/>
        <v>0</v>
      </c>
      <c r="FE741" s="6">
        <f t="shared" si="1002"/>
        <v>0</v>
      </c>
      <c r="FF741" s="6">
        <f t="shared" si="1002"/>
        <v>0</v>
      </c>
      <c r="FG741" s="6">
        <f t="shared" si="1002"/>
        <v>0</v>
      </c>
      <c r="FH741" s="6">
        <f t="shared" si="1002"/>
        <v>0</v>
      </c>
      <c r="FI741" s="6">
        <f t="shared" si="1002"/>
        <v>0</v>
      </c>
      <c r="FJ741" s="6">
        <f t="shared" si="1002"/>
        <v>0</v>
      </c>
      <c r="FK741" s="6">
        <f t="shared" si="1002"/>
        <v>0</v>
      </c>
      <c r="FL741" s="6">
        <f t="shared" si="1002"/>
        <v>10.3</v>
      </c>
      <c r="FM741" s="6">
        <f t="shared" si="1002"/>
        <v>0</v>
      </c>
      <c r="FN741" s="6">
        <f t="shared" si="1002"/>
        <v>0</v>
      </c>
      <c r="FO741" s="6">
        <f t="shared" si="1002"/>
        <v>0</v>
      </c>
      <c r="FP741" s="6">
        <f t="shared" si="1002"/>
        <v>0</v>
      </c>
      <c r="FQ741" s="6">
        <f t="shared" si="1002"/>
        <v>0</v>
      </c>
      <c r="FR741" s="6">
        <f t="shared" si="1002"/>
        <v>0</v>
      </c>
      <c r="FS741" s="6">
        <f t="shared" si="1002"/>
        <v>0</v>
      </c>
      <c r="FT741" s="6">
        <f t="shared" si="1002"/>
        <v>0</v>
      </c>
      <c r="FU741" s="6">
        <f t="shared" si="1002"/>
        <v>0</v>
      </c>
      <c r="FV741" s="6">
        <f t="shared" si="1002"/>
        <v>0</v>
      </c>
      <c r="FW741" s="6">
        <f t="shared" si="1002"/>
        <v>0</v>
      </c>
      <c r="FX741" s="6">
        <f t="shared" si="1002"/>
        <v>0</v>
      </c>
      <c r="FY741" s="6">
        <f t="shared" si="1002"/>
        <v>0</v>
      </c>
      <c r="FZ741" s="6">
        <f t="shared" si="1002"/>
        <v>0</v>
      </c>
      <c r="GA741" s="6">
        <f t="shared" si="1002"/>
        <v>0</v>
      </c>
      <c r="GB741" s="6">
        <f t="shared" si="1002"/>
        <v>0</v>
      </c>
      <c r="GC741" s="6">
        <f t="shared" si="1002"/>
        <v>0</v>
      </c>
      <c r="GD741" s="6">
        <f t="shared" si="1002"/>
        <v>0</v>
      </c>
      <c r="GE741" s="6">
        <f t="shared" si="1002"/>
        <v>0</v>
      </c>
      <c r="GF741" s="6">
        <f t="shared" si="1002"/>
        <v>0</v>
      </c>
      <c r="GG741" s="6">
        <f t="shared" si="1002"/>
        <v>0</v>
      </c>
      <c r="GH741" s="6">
        <f t="shared" si="1002"/>
        <v>0</v>
      </c>
      <c r="GI741" s="6">
        <f t="shared" si="1002"/>
        <v>0</v>
      </c>
      <c r="GJ741" s="6">
        <f t="shared" si="1002"/>
        <v>0</v>
      </c>
      <c r="GK741" s="6">
        <f t="shared" si="1002"/>
        <v>0</v>
      </c>
      <c r="GL741" s="6">
        <f t="shared" si="1002"/>
        <v>0</v>
      </c>
      <c r="GM741" s="6">
        <f t="shared" si="1002"/>
        <v>0</v>
      </c>
      <c r="GN741" s="6">
        <f t="shared" si="1002"/>
        <v>0</v>
      </c>
      <c r="GO741" s="6">
        <f t="shared" si="1002"/>
        <v>0</v>
      </c>
      <c r="GP741" s="6">
        <f t="shared" si="1002"/>
        <v>0</v>
      </c>
      <c r="GQ741" s="6">
        <f t="shared" si="1002"/>
        <v>0</v>
      </c>
      <c r="GR741" s="6">
        <f t="shared" si="1002"/>
        <v>0</v>
      </c>
      <c r="GS741" s="6">
        <f t="shared" si="1002"/>
        <v>0</v>
      </c>
      <c r="GT741" s="6">
        <f t="shared" si="1002"/>
        <v>0</v>
      </c>
      <c r="GU741" s="6">
        <f t="shared" si="1002"/>
        <v>0</v>
      </c>
      <c r="GV741" s="6">
        <f t="shared" si="1002"/>
        <v>0</v>
      </c>
      <c r="GW741" s="6">
        <f t="shared" si="1002"/>
        <v>0</v>
      </c>
      <c r="GX741" s="6">
        <f t="shared" si="1002"/>
        <v>0</v>
      </c>
      <c r="GY741" s="6">
        <f t="shared" si="1002"/>
        <v>0</v>
      </c>
      <c r="GZ741" s="6">
        <f t="shared" si="1002"/>
        <v>0</v>
      </c>
      <c r="HA741" s="6">
        <f t="shared" si="1002"/>
        <v>0</v>
      </c>
      <c r="HB741" s="6">
        <f t="shared" si="1002"/>
        <v>0</v>
      </c>
      <c r="HC741" s="6">
        <f t="shared" si="1002"/>
        <v>0</v>
      </c>
      <c r="HD741" s="6">
        <f t="shared" si="1002"/>
        <v>0</v>
      </c>
      <c r="HE741" s="6">
        <f t="shared" si="1001"/>
        <v>0</v>
      </c>
      <c r="HF741" s="6">
        <f t="shared" si="1001"/>
        <v>0</v>
      </c>
      <c r="HG741" s="6">
        <f t="shared" si="1001"/>
        <v>0</v>
      </c>
      <c r="HH741" s="6">
        <f t="shared" si="1001"/>
        <v>0</v>
      </c>
      <c r="HI741" s="6">
        <f t="shared" si="1001"/>
        <v>0</v>
      </c>
      <c r="HJ741" s="6">
        <f t="shared" si="1001"/>
        <v>0</v>
      </c>
      <c r="HK741" s="6">
        <f t="shared" si="1001"/>
        <v>0</v>
      </c>
      <c r="HL741" s="6">
        <f t="shared" si="1001"/>
        <v>0</v>
      </c>
      <c r="HM741" s="6">
        <f t="shared" si="1001"/>
        <v>0</v>
      </c>
      <c r="HN741" s="6">
        <f t="shared" si="1001"/>
        <v>0</v>
      </c>
    </row>
    <row r="742" spans="1:222" x14ac:dyDescent="0.25">
      <c r="A742">
        <v>6370</v>
      </c>
      <c r="B742">
        <v>2018</v>
      </c>
      <c r="C742" t="str">
        <v>компьютерных технологий и электронного обучения</v>
      </c>
      <c r="D742" t="str">
        <v>Государев Илья Борисович</v>
      </c>
      <c r="E742" t="str">
        <v>кандидат педагогических наук</v>
      </c>
      <c r="F742" t="str">
        <v>доцент</v>
      </c>
      <c r="G742">
        <v>1</v>
      </c>
      <c r="H742">
        <v>17048</v>
      </c>
      <c r="I742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>
        <v>4</v>
      </c>
      <c r="K742">
        <v>0</v>
      </c>
      <c r="L742">
        <v>0</v>
      </c>
      <c r="M742" s="16">
        <f t="shared" si="956"/>
        <v>1</v>
      </c>
      <c r="N742" s="16">
        <f t="shared" si="957"/>
        <v>5.3000000000000007</v>
      </c>
      <c r="O742" s="16">
        <f t="shared" si="962"/>
        <v>2.5</v>
      </c>
      <c r="P742" s="16">
        <f t="shared" si="963"/>
        <v>2.5</v>
      </c>
      <c r="Q742" s="16">
        <v>0</v>
      </c>
      <c r="R742" s="16">
        <v>0</v>
      </c>
      <c r="S742" s="16">
        <v>0</v>
      </c>
      <c r="T742" s="21">
        <v>0</v>
      </c>
      <c r="U742">
        <v>0</v>
      </c>
      <c r="V742">
        <v>0</v>
      </c>
      <c r="W742">
        <v>10</v>
      </c>
      <c r="X742">
        <v>1</v>
      </c>
      <c r="Y742">
        <v>1</v>
      </c>
      <c r="Z742">
        <v>0</v>
      </c>
      <c r="AA742" t="str">
        <v>осн</v>
      </c>
      <c r="AB742">
        <f t="shared" si="964"/>
        <v>800</v>
      </c>
      <c r="AC742" t="str">
        <f t="shared" si="958"/>
        <v>КЭО (маг)</v>
      </c>
      <c r="AD742" t="str">
        <f t="shared" si="955"/>
        <v>2018/2019</v>
      </c>
      <c r="AE742">
        <f t="shared" si="959"/>
        <v>15.3</v>
      </c>
      <c r="AF742">
        <f t="shared" si="960"/>
        <v>1.9125E-2</v>
      </c>
      <c r="BR742">
        <f t="shared" si="991"/>
        <v>0</v>
      </c>
      <c r="BS742">
        <f t="shared" si="991"/>
        <v>0</v>
      </c>
      <c r="BT742">
        <f t="shared" si="991"/>
        <v>0</v>
      </c>
      <c r="BU742">
        <f t="shared" si="991"/>
        <v>0</v>
      </c>
      <c r="BV742">
        <f t="shared" si="991"/>
        <v>0</v>
      </c>
      <c r="BW742">
        <f t="shared" si="991"/>
        <v>0</v>
      </c>
      <c r="BX742">
        <f t="shared" si="991"/>
        <v>0</v>
      </c>
      <c r="BY742">
        <f t="shared" si="991"/>
        <v>0</v>
      </c>
      <c r="BZ742">
        <f t="shared" si="991"/>
        <v>0</v>
      </c>
      <c r="CA742">
        <f t="shared" si="991"/>
        <v>0</v>
      </c>
      <c r="CB742">
        <f t="shared" si="992"/>
        <v>0</v>
      </c>
      <c r="CC742">
        <f t="shared" si="992"/>
        <v>0</v>
      </c>
      <c r="CD742">
        <f t="shared" si="992"/>
        <v>0</v>
      </c>
      <c r="CE742">
        <f t="shared" si="992"/>
        <v>0</v>
      </c>
      <c r="CF742">
        <f t="shared" si="992"/>
        <v>0</v>
      </c>
      <c r="CG742">
        <f t="shared" si="992"/>
        <v>0</v>
      </c>
      <c r="CH742">
        <f t="shared" si="992"/>
        <v>0</v>
      </c>
      <c r="CI742">
        <f t="shared" si="992"/>
        <v>0</v>
      </c>
      <c r="CJ742">
        <f t="shared" si="992"/>
        <v>0</v>
      </c>
      <c r="CK742">
        <f t="shared" si="992"/>
        <v>0</v>
      </c>
      <c r="CL742">
        <f t="shared" si="993"/>
        <v>1.9125E-2</v>
      </c>
      <c r="CM742">
        <f t="shared" si="993"/>
        <v>0</v>
      </c>
      <c r="CN742">
        <f t="shared" si="993"/>
        <v>0</v>
      </c>
      <c r="CO742">
        <f t="shared" si="993"/>
        <v>0</v>
      </c>
      <c r="CP742">
        <f t="shared" si="993"/>
        <v>0</v>
      </c>
      <c r="CQ742">
        <f t="shared" si="993"/>
        <v>0</v>
      </c>
      <c r="CR742">
        <f t="shared" si="993"/>
        <v>0</v>
      </c>
      <c r="CS742">
        <f t="shared" si="993"/>
        <v>0</v>
      </c>
      <c r="CT742">
        <f t="shared" si="993"/>
        <v>0</v>
      </c>
      <c r="CU742">
        <f t="shared" si="993"/>
        <v>0</v>
      </c>
      <c r="CV742">
        <f t="shared" si="994"/>
        <v>0</v>
      </c>
      <c r="CW742">
        <f t="shared" si="994"/>
        <v>0</v>
      </c>
      <c r="CX742">
        <f t="shared" si="994"/>
        <v>0</v>
      </c>
      <c r="CY742">
        <f t="shared" si="994"/>
        <v>0</v>
      </c>
      <c r="CZ742">
        <f t="shared" si="994"/>
        <v>0</v>
      </c>
      <c r="DA742">
        <f t="shared" si="994"/>
        <v>0</v>
      </c>
      <c r="DB742">
        <f t="shared" si="994"/>
        <v>0</v>
      </c>
      <c r="DC742">
        <f t="shared" si="994"/>
        <v>0</v>
      </c>
      <c r="DD742">
        <f t="shared" si="994"/>
        <v>0</v>
      </c>
      <c r="DE742">
        <f t="shared" si="994"/>
        <v>0</v>
      </c>
      <c r="DF742">
        <f t="shared" si="995"/>
        <v>0</v>
      </c>
      <c r="DG742">
        <f t="shared" si="995"/>
        <v>0</v>
      </c>
      <c r="DH742">
        <f t="shared" si="995"/>
        <v>0</v>
      </c>
      <c r="DI742">
        <f t="shared" si="995"/>
        <v>0</v>
      </c>
      <c r="DJ742">
        <f t="shared" si="995"/>
        <v>0</v>
      </c>
      <c r="DK742">
        <f t="shared" si="995"/>
        <v>0</v>
      </c>
      <c r="DL742">
        <f t="shared" si="995"/>
        <v>0</v>
      </c>
      <c r="DM742">
        <f t="shared" si="995"/>
        <v>0</v>
      </c>
      <c r="DN742">
        <f t="shared" si="995"/>
        <v>0</v>
      </c>
      <c r="DO742">
        <f t="shared" si="995"/>
        <v>0</v>
      </c>
      <c r="DP742">
        <f t="shared" si="996"/>
        <v>0</v>
      </c>
      <c r="DQ742">
        <f t="shared" si="996"/>
        <v>0</v>
      </c>
      <c r="DR742">
        <f t="shared" si="996"/>
        <v>0</v>
      </c>
      <c r="DS742">
        <f t="shared" si="996"/>
        <v>0</v>
      </c>
      <c r="DT742">
        <f t="shared" si="996"/>
        <v>0</v>
      </c>
      <c r="DU742">
        <f t="shared" si="996"/>
        <v>0</v>
      </c>
      <c r="DV742">
        <f t="shared" si="996"/>
        <v>0</v>
      </c>
      <c r="DW742">
        <f t="shared" si="996"/>
        <v>0</v>
      </c>
      <c r="DX742">
        <f t="shared" si="996"/>
        <v>0</v>
      </c>
      <c r="DY742">
        <f t="shared" si="996"/>
        <v>0</v>
      </c>
      <c r="DZ742">
        <f t="shared" si="997"/>
        <v>0</v>
      </c>
      <c r="EA742">
        <f t="shared" si="997"/>
        <v>0</v>
      </c>
      <c r="EB742">
        <f t="shared" si="997"/>
        <v>0</v>
      </c>
      <c r="EC742">
        <f t="shared" si="997"/>
        <v>0</v>
      </c>
      <c r="ED742">
        <f t="shared" si="997"/>
        <v>0</v>
      </c>
      <c r="EE742">
        <f t="shared" si="997"/>
        <v>0</v>
      </c>
      <c r="EF742">
        <f t="shared" si="997"/>
        <v>0</v>
      </c>
      <c r="EG742">
        <f t="shared" si="997"/>
        <v>0</v>
      </c>
      <c r="EH742">
        <f t="shared" si="997"/>
        <v>0</v>
      </c>
      <c r="EI742">
        <f t="shared" si="997"/>
        <v>0</v>
      </c>
      <c r="EJ742">
        <f t="shared" si="997"/>
        <v>0</v>
      </c>
      <c r="EK742">
        <f t="shared" si="997"/>
        <v>0</v>
      </c>
      <c r="EL742">
        <f t="shared" si="997"/>
        <v>0</v>
      </c>
      <c r="EM742">
        <f t="shared" si="997"/>
        <v>0</v>
      </c>
      <c r="EN742">
        <f t="shared" si="997"/>
        <v>0</v>
      </c>
      <c r="ER742" s="6">
        <f t="shared" si="961"/>
        <v>0</v>
      </c>
      <c r="ES742" s="6">
        <f t="shared" si="1002"/>
        <v>0</v>
      </c>
      <c r="ET742" s="6">
        <f t="shared" si="1002"/>
        <v>0</v>
      </c>
      <c r="EU742" s="6">
        <f t="shared" si="1002"/>
        <v>0</v>
      </c>
      <c r="EV742" s="6">
        <f t="shared" si="1002"/>
        <v>0</v>
      </c>
      <c r="EW742" s="6">
        <f t="shared" si="1002"/>
        <v>0</v>
      </c>
      <c r="EX742" s="6">
        <f t="shared" si="1002"/>
        <v>0</v>
      </c>
      <c r="EY742" s="6">
        <f t="shared" si="1002"/>
        <v>0</v>
      </c>
      <c r="EZ742" s="6">
        <f t="shared" si="1002"/>
        <v>0</v>
      </c>
      <c r="FA742" s="6">
        <f t="shared" si="1002"/>
        <v>0</v>
      </c>
      <c r="FB742" s="6">
        <f t="shared" si="1002"/>
        <v>0</v>
      </c>
      <c r="FC742" s="6">
        <f t="shared" si="1002"/>
        <v>0</v>
      </c>
      <c r="FD742" s="6">
        <f t="shared" si="1002"/>
        <v>0</v>
      </c>
      <c r="FE742" s="6">
        <f t="shared" si="1002"/>
        <v>0</v>
      </c>
      <c r="FF742" s="6">
        <f t="shared" si="1002"/>
        <v>0</v>
      </c>
      <c r="FG742" s="6">
        <f t="shared" si="1002"/>
        <v>0</v>
      </c>
      <c r="FH742" s="6">
        <f t="shared" si="1002"/>
        <v>0</v>
      </c>
      <c r="FI742" s="6">
        <f t="shared" si="1002"/>
        <v>0</v>
      </c>
      <c r="FJ742" s="6">
        <f t="shared" si="1002"/>
        <v>0</v>
      </c>
      <c r="FK742" s="6">
        <f t="shared" si="1002"/>
        <v>0</v>
      </c>
      <c r="FL742" s="6">
        <f t="shared" si="1002"/>
        <v>15.3</v>
      </c>
      <c r="FM742" s="6">
        <f t="shared" si="1002"/>
        <v>0</v>
      </c>
      <c r="FN742" s="6">
        <f t="shared" si="1002"/>
        <v>0</v>
      </c>
      <c r="FO742" s="6">
        <f t="shared" si="1002"/>
        <v>0</v>
      </c>
      <c r="FP742" s="6">
        <f t="shared" si="1002"/>
        <v>0</v>
      </c>
      <c r="FQ742" s="6">
        <f t="shared" si="1002"/>
        <v>0</v>
      </c>
      <c r="FR742" s="6">
        <f t="shared" si="1002"/>
        <v>0</v>
      </c>
      <c r="FS742" s="6">
        <f t="shared" si="1002"/>
        <v>0</v>
      </c>
      <c r="FT742" s="6">
        <f t="shared" si="1002"/>
        <v>0</v>
      </c>
      <c r="FU742" s="6">
        <f t="shared" si="1002"/>
        <v>0</v>
      </c>
      <c r="FV742" s="6">
        <f t="shared" si="1002"/>
        <v>0</v>
      </c>
      <c r="FW742" s="6">
        <f t="shared" si="1002"/>
        <v>0</v>
      </c>
      <c r="FX742" s="6">
        <f t="shared" si="1002"/>
        <v>0</v>
      </c>
      <c r="FY742" s="6">
        <f t="shared" si="1002"/>
        <v>0</v>
      </c>
      <c r="FZ742" s="6">
        <f t="shared" si="1002"/>
        <v>0</v>
      </c>
      <c r="GA742" s="6">
        <f t="shared" si="1002"/>
        <v>0</v>
      </c>
      <c r="GB742" s="6">
        <f t="shared" si="1002"/>
        <v>0</v>
      </c>
      <c r="GC742" s="6">
        <f t="shared" si="1002"/>
        <v>0</v>
      </c>
      <c r="GD742" s="6">
        <f t="shared" si="1002"/>
        <v>0</v>
      </c>
      <c r="GE742" s="6">
        <f t="shared" si="1002"/>
        <v>0</v>
      </c>
      <c r="GF742" s="6">
        <f t="shared" si="1002"/>
        <v>0</v>
      </c>
      <c r="GG742" s="6">
        <f t="shared" si="1002"/>
        <v>0</v>
      </c>
      <c r="GH742" s="6">
        <f t="shared" si="1002"/>
        <v>0</v>
      </c>
      <c r="GI742" s="6">
        <f t="shared" si="1002"/>
        <v>0</v>
      </c>
      <c r="GJ742" s="6">
        <f t="shared" si="1002"/>
        <v>0</v>
      </c>
      <c r="GK742" s="6">
        <f t="shared" si="1002"/>
        <v>0</v>
      </c>
      <c r="GL742" s="6">
        <f t="shared" si="1002"/>
        <v>0</v>
      </c>
      <c r="GM742" s="6">
        <f t="shared" si="1002"/>
        <v>0</v>
      </c>
      <c r="GN742" s="6">
        <f t="shared" si="1002"/>
        <v>0</v>
      </c>
      <c r="GO742" s="6">
        <f t="shared" si="1002"/>
        <v>0</v>
      </c>
      <c r="GP742" s="6">
        <f t="shared" si="1002"/>
        <v>0</v>
      </c>
      <c r="GQ742" s="6">
        <f t="shared" si="1002"/>
        <v>0</v>
      </c>
      <c r="GR742" s="6">
        <f t="shared" si="1002"/>
        <v>0</v>
      </c>
      <c r="GS742" s="6">
        <f t="shared" si="1002"/>
        <v>0</v>
      </c>
      <c r="GT742" s="6">
        <f t="shared" si="1002"/>
        <v>0</v>
      </c>
      <c r="GU742" s="6">
        <f t="shared" si="1002"/>
        <v>0</v>
      </c>
      <c r="GV742" s="6">
        <f t="shared" si="1002"/>
        <v>0</v>
      </c>
      <c r="GW742" s="6">
        <f t="shared" si="1002"/>
        <v>0</v>
      </c>
      <c r="GX742" s="6">
        <f t="shared" si="1002"/>
        <v>0</v>
      </c>
      <c r="GY742" s="6">
        <f t="shared" si="1002"/>
        <v>0</v>
      </c>
      <c r="GZ742" s="6">
        <f t="shared" si="1002"/>
        <v>0</v>
      </c>
      <c r="HA742" s="6">
        <f t="shared" si="1002"/>
        <v>0</v>
      </c>
      <c r="HB742" s="6">
        <f t="shared" si="1002"/>
        <v>0</v>
      </c>
      <c r="HC742" s="6">
        <f t="shared" si="1002"/>
        <v>0</v>
      </c>
      <c r="HD742" s="6">
        <f t="shared" si="1002"/>
        <v>0</v>
      </c>
      <c r="HE742" s="6">
        <f t="shared" si="1001"/>
        <v>0</v>
      </c>
      <c r="HF742" s="6">
        <f t="shared" si="1001"/>
        <v>0</v>
      </c>
      <c r="HG742" s="6">
        <f t="shared" si="1001"/>
        <v>0</v>
      </c>
      <c r="HH742" s="6">
        <f t="shared" si="1001"/>
        <v>0</v>
      </c>
      <c r="HI742" s="6">
        <f t="shared" si="1001"/>
        <v>0</v>
      </c>
      <c r="HJ742" s="6">
        <f t="shared" si="1001"/>
        <v>0</v>
      </c>
      <c r="HK742" s="6">
        <f t="shared" si="1001"/>
        <v>0</v>
      </c>
      <c r="HL742" s="6">
        <f t="shared" si="1001"/>
        <v>0</v>
      </c>
      <c r="HM742" s="6">
        <f t="shared" si="1001"/>
        <v>0</v>
      </c>
      <c r="HN742" s="6">
        <f t="shared" si="1001"/>
        <v>0</v>
      </c>
    </row>
    <row r="743" spans="1:222" x14ac:dyDescent="0.25">
      <c r="A743">
        <v>6370</v>
      </c>
      <c r="B743">
        <v>2018</v>
      </c>
      <c r="C743" t="str">
        <v>компьютерных технологий и электронного обучения</v>
      </c>
      <c r="D743" t="str">
        <v>Государев Илья Борисович</v>
      </c>
      <c r="E743" t="str">
        <v>кандидат педагогических наук</v>
      </c>
      <c r="F743" t="str">
        <v>доцент</v>
      </c>
      <c r="G743">
        <v>1</v>
      </c>
      <c r="H743">
        <v>17048</v>
      </c>
      <c r="I743" t="str">
        <v>Модуль "Инновационные методы и технологии корпоративного электронного обучения ". Мобильное корпоративное обучение</v>
      </c>
      <c r="J743">
        <v>6</v>
      </c>
      <c r="K743">
        <v>0</v>
      </c>
      <c r="L743">
        <v>0</v>
      </c>
      <c r="M743" s="16">
        <f t="shared" si="956"/>
        <v>1</v>
      </c>
      <c r="N743" s="16">
        <f t="shared" si="957"/>
        <v>5.3000000000000007</v>
      </c>
      <c r="O743" s="16">
        <f t="shared" si="962"/>
        <v>2.5</v>
      </c>
      <c r="P743" s="16">
        <f t="shared" si="963"/>
        <v>2.5</v>
      </c>
      <c r="Q743" s="16">
        <v>0</v>
      </c>
      <c r="R743" s="16">
        <v>0</v>
      </c>
      <c r="S743" s="16">
        <v>0</v>
      </c>
      <c r="T743" s="21">
        <v>0</v>
      </c>
      <c r="U743">
        <v>0</v>
      </c>
      <c r="V743">
        <v>0</v>
      </c>
      <c r="W743">
        <v>10</v>
      </c>
      <c r="X743">
        <v>1</v>
      </c>
      <c r="Y743">
        <v>1</v>
      </c>
      <c r="Z743">
        <v>0</v>
      </c>
      <c r="AA743" t="str">
        <v>доп</v>
      </c>
      <c r="AB743">
        <f t="shared" si="964"/>
        <v>800</v>
      </c>
      <c r="AC743" t="str">
        <f t="shared" si="958"/>
        <v>КЭО (маг)</v>
      </c>
      <c r="AD743" t="str">
        <f t="shared" si="955"/>
        <v>2018/2019</v>
      </c>
      <c r="AE743">
        <f t="shared" si="959"/>
        <v>17.3</v>
      </c>
      <c r="AF743">
        <f t="shared" si="960"/>
        <v>2.1625000000000002E-2</v>
      </c>
      <c r="BR743">
        <f t="shared" ref="BR743:CA752" si="1003">IF(INDEX($A$1:$I$862, ROW($I743), 4) = BR$1, $AF743, 0)</f>
        <v>0</v>
      </c>
      <c r="BS743">
        <f t="shared" si="1003"/>
        <v>0</v>
      </c>
      <c r="BT743">
        <f t="shared" si="1003"/>
        <v>0</v>
      </c>
      <c r="BU743">
        <f t="shared" si="1003"/>
        <v>0</v>
      </c>
      <c r="BV743">
        <f t="shared" si="1003"/>
        <v>0</v>
      </c>
      <c r="BW743">
        <f t="shared" si="1003"/>
        <v>0</v>
      </c>
      <c r="BX743">
        <f t="shared" si="1003"/>
        <v>0</v>
      </c>
      <c r="BY743">
        <f t="shared" si="1003"/>
        <v>0</v>
      </c>
      <c r="BZ743">
        <f t="shared" si="1003"/>
        <v>0</v>
      </c>
      <c r="CA743">
        <f t="shared" si="1003"/>
        <v>0</v>
      </c>
      <c r="CB743">
        <f t="shared" ref="CB743:CK752" si="1004">IF(INDEX($A$1:$I$862, ROW($I743), 4) = CB$1, $AF743, 0)</f>
        <v>0</v>
      </c>
      <c r="CC743">
        <f t="shared" si="1004"/>
        <v>0</v>
      </c>
      <c r="CD743">
        <f t="shared" si="1004"/>
        <v>0</v>
      </c>
      <c r="CE743">
        <f t="shared" si="1004"/>
        <v>0</v>
      </c>
      <c r="CF743">
        <f t="shared" si="1004"/>
        <v>0</v>
      </c>
      <c r="CG743">
        <f t="shared" si="1004"/>
        <v>0</v>
      </c>
      <c r="CH743">
        <f t="shared" si="1004"/>
        <v>0</v>
      </c>
      <c r="CI743">
        <f t="shared" si="1004"/>
        <v>0</v>
      </c>
      <c r="CJ743">
        <f t="shared" si="1004"/>
        <v>0</v>
      </c>
      <c r="CK743">
        <f t="shared" si="1004"/>
        <v>0</v>
      </c>
      <c r="CL743">
        <f t="shared" ref="CL743:CU752" si="1005">IF(INDEX($A$1:$I$862, ROW($I743), 4) = CL$1, $AF743, 0)</f>
        <v>2.1625000000000002E-2</v>
      </c>
      <c r="CM743">
        <f t="shared" si="1005"/>
        <v>0</v>
      </c>
      <c r="CN743">
        <f t="shared" si="1005"/>
        <v>0</v>
      </c>
      <c r="CO743">
        <f t="shared" si="1005"/>
        <v>0</v>
      </c>
      <c r="CP743">
        <f t="shared" si="1005"/>
        <v>0</v>
      </c>
      <c r="CQ743">
        <f t="shared" si="1005"/>
        <v>0</v>
      </c>
      <c r="CR743">
        <f t="shared" si="1005"/>
        <v>0</v>
      </c>
      <c r="CS743">
        <f t="shared" si="1005"/>
        <v>0</v>
      </c>
      <c r="CT743">
        <f t="shared" si="1005"/>
        <v>0</v>
      </c>
      <c r="CU743">
        <f t="shared" si="1005"/>
        <v>0</v>
      </c>
      <c r="CV743">
        <f t="shared" ref="CV743:DE752" si="1006">IF(INDEX($A$1:$I$862, ROW($I743), 4) = CV$1, $AF743, 0)</f>
        <v>0</v>
      </c>
      <c r="CW743">
        <f t="shared" si="1006"/>
        <v>0</v>
      </c>
      <c r="CX743">
        <f t="shared" si="1006"/>
        <v>0</v>
      </c>
      <c r="CY743">
        <f t="shared" si="1006"/>
        <v>0</v>
      </c>
      <c r="CZ743">
        <f t="shared" si="1006"/>
        <v>0</v>
      </c>
      <c r="DA743">
        <f t="shared" si="1006"/>
        <v>0</v>
      </c>
      <c r="DB743">
        <f t="shared" si="1006"/>
        <v>0</v>
      </c>
      <c r="DC743">
        <f t="shared" si="1006"/>
        <v>0</v>
      </c>
      <c r="DD743">
        <f t="shared" si="1006"/>
        <v>0</v>
      </c>
      <c r="DE743">
        <f t="shared" si="1006"/>
        <v>0</v>
      </c>
      <c r="DF743">
        <f t="shared" ref="DF743:DO752" si="1007">IF(INDEX($A$1:$I$862, ROW($I743), 4) = DF$1, $AF743, 0)</f>
        <v>0</v>
      </c>
      <c r="DG743">
        <f t="shared" si="1007"/>
        <v>0</v>
      </c>
      <c r="DH743">
        <f t="shared" si="1007"/>
        <v>0</v>
      </c>
      <c r="DI743">
        <f t="shared" si="1007"/>
        <v>0</v>
      </c>
      <c r="DJ743">
        <f t="shared" si="1007"/>
        <v>0</v>
      </c>
      <c r="DK743">
        <f t="shared" si="1007"/>
        <v>0</v>
      </c>
      <c r="DL743">
        <f t="shared" si="1007"/>
        <v>0</v>
      </c>
      <c r="DM743">
        <f t="shared" si="1007"/>
        <v>0</v>
      </c>
      <c r="DN743">
        <f t="shared" si="1007"/>
        <v>0</v>
      </c>
      <c r="DO743">
        <f t="shared" si="1007"/>
        <v>0</v>
      </c>
      <c r="DP743">
        <f t="shared" ref="DP743:DY752" si="1008">IF(INDEX($A$1:$I$862, ROW($I743), 4) = DP$1, $AF743, 0)</f>
        <v>0</v>
      </c>
      <c r="DQ743">
        <f t="shared" si="1008"/>
        <v>0</v>
      </c>
      <c r="DR743">
        <f t="shared" si="1008"/>
        <v>0</v>
      </c>
      <c r="DS743">
        <f t="shared" si="1008"/>
        <v>0</v>
      </c>
      <c r="DT743">
        <f t="shared" si="1008"/>
        <v>0</v>
      </c>
      <c r="DU743">
        <f t="shared" si="1008"/>
        <v>0</v>
      </c>
      <c r="DV743">
        <f t="shared" si="1008"/>
        <v>0</v>
      </c>
      <c r="DW743">
        <f t="shared" si="1008"/>
        <v>0</v>
      </c>
      <c r="DX743">
        <f t="shared" si="1008"/>
        <v>0</v>
      </c>
      <c r="DY743">
        <f t="shared" si="1008"/>
        <v>0</v>
      </c>
      <c r="DZ743">
        <f t="shared" ref="DZ743:EN752" si="1009">IF(INDEX($A$1:$I$862, ROW($I743), 4) = DZ$1, $AF743, 0)</f>
        <v>0</v>
      </c>
      <c r="EA743">
        <f t="shared" si="1009"/>
        <v>0</v>
      </c>
      <c r="EB743">
        <f t="shared" si="1009"/>
        <v>0</v>
      </c>
      <c r="EC743">
        <f t="shared" si="1009"/>
        <v>0</v>
      </c>
      <c r="ED743">
        <f t="shared" si="1009"/>
        <v>0</v>
      </c>
      <c r="EE743">
        <f t="shared" si="1009"/>
        <v>0</v>
      </c>
      <c r="EF743">
        <f t="shared" si="1009"/>
        <v>0</v>
      </c>
      <c r="EG743">
        <f t="shared" si="1009"/>
        <v>0</v>
      </c>
      <c r="EH743">
        <f t="shared" si="1009"/>
        <v>0</v>
      </c>
      <c r="EI743">
        <f t="shared" si="1009"/>
        <v>0</v>
      </c>
      <c r="EJ743">
        <f t="shared" si="1009"/>
        <v>0</v>
      </c>
      <c r="EK743">
        <f t="shared" si="1009"/>
        <v>0</v>
      </c>
      <c r="EL743">
        <f t="shared" si="1009"/>
        <v>0</v>
      </c>
      <c r="EM743">
        <f t="shared" si="1009"/>
        <v>0</v>
      </c>
      <c r="EN743">
        <f t="shared" si="1009"/>
        <v>0</v>
      </c>
      <c r="ER743" s="6">
        <f t="shared" si="961"/>
        <v>0</v>
      </c>
      <c r="ES743" s="6">
        <f t="shared" si="1002"/>
        <v>0</v>
      </c>
      <c r="ET743" s="6">
        <f t="shared" si="1002"/>
        <v>0</v>
      </c>
      <c r="EU743" s="6">
        <f t="shared" si="1002"/>
        <v>0</v>
      </c>
      <c r="EV743" s="6">
        <f t="shared" si="1002"/>
        <v>0</v>
      </c>
      <c r="EW743" s="6">
        <f t="shared" si="1002"/>
        <v>0</v>
      </c>
      <c r="EX743" s="6">
        <f t="shared" si="1002"/>
        <v>0</v>
      </c>
      <c r="EY743" s="6">
        <f t="shared" si="1002"/>
        <v>0</v>
      </c>
      <c r="EZ743" s="6">
        <f t="shared" si="1002"/>
        <v>0</v>
      </c>
      <c r="FA743" s="6">
        <f t="shared" si="1002"/>
        <v>0</v>
      </c>
      <c r="FB743" s="6">
        <f t="shared" si="1002"/>
        <v>0</v>
      </c>
      <c r="FC743" s="6">
        <f t="shared" si="1002"/>
        <v>0</v>
      </c>
      <c r="FD743" s="6">
        <f t="shared" si="1002"/>
        <v>0</v>
      </c>
      <c r="FE743" s="6">
        <f t="shared" si="1002"/>
        <v>0</v>
      </c>
      <c r="FF743" s="6">
        <f t="shared" si="1002"/>
        <v>0</v>
      </c>
      <c r="FG743" s="6">
        <f t="shared" si="1002"/>
        <v>0</v>
      </c>
      <c r="FH743" s="6">
        <f t="shared" si="1002"/>
        <v>0</v>
      </c>
      <c r="FI743" s="6">
        <f t="shared" si="1002"/>
        <v>0</v>
      </c>
      <c r="FJ743" s="6">
        <f t="shared" si="1002"/>
        <v>0</v>
      </c>
      <c r="FK743" s="6">
        <f t="shared" si="1002"/>
        <v>0</v>
      </c>
      <c r="FL743" s="6">
        <f t="shared" si="1002"/>
        <v>17.3</v>
      </c>
      <c r="FM743" s="6">
        <f t="shared" si="1002"/>
        <v>0</v>
      </c>
      <c r="FN743" s="6">
        <f t="shared" si="1002"/>
        <v>0</v>
      </c>
      <c r="FO743" s="6">
        <f t="shared" si="1002"/>
        <v>0</v>
      </c>
      <c r="FP743" s="6">
        <f t="shared" si="1002"/>
        <v>0</v>
      </c>
      <c r="FQ743" s="6">
        <f t="shared" si="1002"/>
        <v>0</v>
      </c>
      <c r="FR743" s="6">
        <f t="shared" si="1002"/>
        <v>0</v>
      </c>
      <c r="FS743" s="6">
        <f t="shared" si="1002"/>
        <v>0</v>
      </c>
      <c r="FT743" s="6">
        <f t="shared" si="1002"/>
        <v>0</v>
      </c>
      <c r="FU743" s="6">
        <f t="shared" si="1002"/>
        <v>0</v>
      </c>
      <c r="FV743" s="6">
        <f t="shared" si="1002"/>
        <v>0</v>
      </c>
      <c r="FW743" s="6">
        <f t="shared" si="1002"/>
        <v>0</v>
      </c>
      <c r="FX743" s="6">
        <f t="shared" si="1002"/>
        <v>0</v>
      </c>
      <c r="FY743" s="6">
        <f t="shared" si="1002"/>
        <v>0</v>
      </c>
      <c r="FZ743" s="6">
        <f t="shared" si="1002"/>
        <v>0</v>
      </c>
      <c r="GA743" s="6">
        <f t="shared" si="1002"/>
        <v>0</v>
      </c>
      <c r="GB743" s="6">
        <f t="shared" si="1002"/>
        <v>0</v>
      </c>
      <c r="GC743" s="6">
        <f t="shared" si="1002"/>
        <v>0</v>
      </c>
      <c r="GD743" s="6">
        <f t="shared" si="1002"/>
        <v>0</v>
      </c>
      <c r="GE743" s="6">
        <f t="shared" si="1002"/>
        <v>0</v>
      </c>
      <c r="GF743" s="6">
        <f t="shared" si="1002"/>
        <v>0</v>
      </c>
      <c r="GG743" s="6">
        <f t="shared" si="1002"/>
        <v>0</v>
      </c>
      <c r="GH743" s="6">
        <f t="shared" si="1002"/>
        <v>0</v>
      </c>
      <c r="GI743" s="6">
        <f t="shared" si="1002"/>
        <v>0</v>
      </c>
      <c r="GJ743" s="6">
        <f t="shared" si="1002"/>
        <v>0</v>
      </c>
      <c r="GK743" s="6">
        <f t="shared" si="1002"/>
        <v>0</v>
      </c>
      <c r="GL743" s="6">
        <f t="shared" si="1002"/>
        <v>0</v>
      </c>
      <c r="GM743" s="6">
        <f t="shared" si="1002"/>
        <v>0</v>
      </c>
      <c r="GN743" s="6">
        <f t="shared" si="1002"/>
        <v>0</v>
      </c>
      <c r="GO743" s="6">
        <f t="shared" si="1002"/>
        <v>0</v>
      </c>
      <c r="GP743" s="6">
        <f t="shared" si="1002"/>
        <v>0</v>
      </c>
      <c r="GQ743" s="6">
        <f t="shared" si="1002"/>
        <v>0</v>
      </c>
      <c r="GR743" s="6">
        <f t="shared" si="1002"/>
        <v>0</v>
      </c>
      <c r="GS743" s="6">
        <f t="shared" si="1002"/>
        <v>0</v>
      </c>
      <c r="GT743" s="6">
        <f t="shared" si="1002"/>
        <v>0</v>
      </c>
      <c r="GU743" s="6">
        <f t="shared" si="1002"/>
        <v>0</v>
      </c>
      <c r="GV743" s="6">
        <f t="shared" si="1002"/>
        <v>0</v>
      </c>
      <c r="GW743" s="6">
        <f t="shared" si="1002"/>
        <v>0</v>
      </c>
      <c r="GX743" s="6">
        <f t="shared" si="1002"/>
        <v>0</v>
      </c>
      <c r="GY743" s="6">
        <f t="shared" si="1002"/>
        <v>0</v>
      </c>
      <c r="GZ743" s="6">
        <f t="shared" si="1002"/>
        <v>0</v>
      </c>
      <c r="HA743" s="6">
        <f t="shared" si="1002"/>
        <v>0</v>
      </c>
      <c r="HB743" s="6">
        <f t="shared" si="1002"/>
        <v>0</v>
      </c>
      <c r="HC743" s="6">
        <f t="shared" si="1002"/>
        <v>0</v>
      </c>
      <c r="HD743" s="6">
        <f t="shared" si="1002"/>
        <v>0</v>
      </c>
      <c r="HE743" s="6">
        <f t="shared" si="1001"/>
        <v>0</v>
      </c>
      <c r="HF743" s="6">
        <f t="shared" si="1001"/>
        <v>0</v>
      </c>
      <c r="HG743" s="6">
        <f t="shared" si="1001"/>
        <v>0</v>
      </c>
      <c r="HH743" s="6">
        <f t="shared" si="1001"/>
        <v>0</v>
      </c>
      <c r="HI743" s="6">
        <f t="shared" si="1001"/>
        <v>0</v>
      </c>
      <c r="HJ743" s="6">
        <f t="shared" si="1001"/>
        <v>0</v>
      </c>
      <c r="HK743" s="6">
        <f t="shared" si="1001"/>
        <v>0</v>
      </c>
      <c r="HL743" s="6">
        <f t="shared" si="1001"/>
        <v>0</v>
      </c>
      <c r="HM743" s="6">
        <f t="shared" si="1001"/>
        <v>0</v>
      </c>
      <c r="HN743" s="6">
        <f t="shared" si="1001"/>
        <v>0</v>
      </c>
    </row>
    <row r="744" spans="1:222" x14ac:dyDescent="0.25">
      <c r="A744">
        <v>6370</v>
      </c>
      <c r="B744">
        <v>2018</v>
      </c>
      <c r="C744" t="str">
        <v>компьютерных технологий и электронного обучения</v>
      </c>
      <c r="D744" t="str">
        <v>Государев Илья Борисович</v>
      </c>
      <c r="E744" t="str">
        <v>кандидат педагогических наук</v>
      </c>
      <c r="F744" t="str">
        <v>доцент</v>
      </c>
      <c r="G744">
        <v>1</v>
      </c>
      <c r="H744">
        <v>17048</v>
      </c>
      <c r="I744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44">
        <v>4</v>
      </c>
      <c r="K744">
        <v>0</v>
      </c>
      <c r="L744">
        <v>0</v>
      </c>
      <c r="M744" s="16">
        <f t="shared" si="956"/>
        <v>1</v>
      </c>
      <c r="N744" s="16">
        <f t="shared" si="957"/>
        <v>5.3000000000000007</v>
      </c>
      <c r="O744" s="16">
        <f t="shared" si="962"/>
        <v>2.5</v>
      </c>
      <c r="P744" s="16">
        <f t="shared" si="963"/>
        <v>2.5</v>
      </c>
      <c r="Q744" s="16">
        <v>0</v>
      </c>
      <c r="R744" s="16">
        <v>0</v>
      </c>
      <c r="S744" s="16">
        <v>0</v>
      </c>
      <c r="T744" s="21">
        <v>0</v>
      </c>
      <c r="U744">
        <v>0</v>
      </c>
      <c r="V744">
        <v>0</v>
      </c>
      <c r="W744">
        <v>10</v>
      </c>
      <c r="X744">
        <v>1</v>
      </c>
      <c r="Y744">
        <v>1</v>
      </c>
      <c r="Z744">
        <v>0</v>
      </c>
      <c r="AA744" t="str">
        <v>осн</v>
      </c>
      <c r="AB744">
        <f t="shared" si="964"/>
        <v>800</v>
      </c>
      <c r="AC744" t="str">
        <f t="shared" si="958"/>
        <v>КЭО (маг)</v>
      </c>
      <c r="AD744" t="str">
        <f t="shared" si="955"/>
        <v>2018/2019</v>
      </c>
      <c r="AE744">
        <f t="shared" si="959"/>
        <v>15.3</v>
      </c>
      <c r="AF744">
        <f t="shared" si="960"/>
        <v>1.9125E-2</v>
      </c>
      <c r="BR744">
        <f t="shared" si="1003"/>
        <v>0</v>
      </c>
      <c r="BS744">
        <f t="shared" si="1003"/>
        <v>0</v>
      </c>
      <c r="BT744">
        <f t="shared" si="1003"/>
        <v>0</v>
      </c>
      <c r="BU744">
        <f t="shared" si="1003"/>
        <v>0</v>
      </c>
      <c r="BV744">
        <f t="shared" si="1003"/>
        <v>0</v>
      </c>
      <c r="BW744">
        <f t="shared" si="1003"/>
        <v>0</v>
      </c>
      <c r="BX744">
        <f t="shared" si="1003"/>
        <v>0</v>
      </c>
      <c r="BY744">
        <f t="shared" si="1003"/>
        <v>0</v>
      </c>
      <c r="BZ744">
        <f t="shared" si="1003"/>
        <v>0</v>
      </c>
      <c r="CA744">
        <f t="shared" si="1003"/>
        <v>0</v>
      </c>
      <c r="CB744">
        <f t="shared" si="1004"/>
        <v>0</v>
      </c>
      <c r="CC744">
        <f t="shared" si="1004"/>
        <v>0</v>
      </c>
      <c r="CD744">
        <f t="shared" si="1004"/>
        <v>0</v>
      </c>
      <c r="CE744">
        <f t="shared" si="1004"/>
        <v>0</v>
      </c>
      <c r="CF744">
        <f t="shared" si="1004"/>
        <v>0</v>
      </c>
      <c r="CG744">
        <f t="shared" si="1004"/>
        <v>0</v>
      </c>
      <c r="CH744">
        <f t="shared" si="1004"/>
        <v>0</v>
      </c>
      <c r="CI744">
        <f t="shared" si="1004"/>
        <v>0</v>
      </c>
      <c r="CJ744">
        <f t="shared" si="1004"/>
        <v>0</v>
      </c>
      <c r="CK744">
        <f t="shared" si="1004"/>
        <v>0</v>
      </c>
      <c r="CL744">
        <f t="shared" si="1005"/>
        <v>1.9125E-2</v>
      </c>
      <c r="CM744">
        <f t="shared" si="1005"/>
        <v>0</v>
      </c>
      <c r="CN744">
        <f t="shared" si="1005"/>
        <v>0</v>
      </c>
      <c r="CO744">
        <f t="shared" si="1005"/>
        <v>0</v>
      </c>
      <c r="CP744">
        <f t="shared" si="1005"/>
        <v>0</v>
      </c>
      <c r="CQ744">
        <f t="shared" si="1005"/>
        <v>0</v>
      </c>
      <c r="CR744">
        <f t="shared" si="1005"/>
        <v>0</v>
      </c>
      <c r="CS744">
        <f t="shared" si="1005"/>
        <v>0</v>
      </c>
      <c r="CT744">
        <f t="shared" si="1005"/>
        <v>0</v>
      </c>
      <c r="CU744">
        <f t="shared" si="1005"/>
        <v>0</v>
      </c>
      <c r="CV744">
        <f t="shared" si="1006"/>
        <v>0</v>
      </c>
      <c r="CW744">
        <f t="shared" si="1006"/>
        <v>0</v>
      </c>
      <c r="CX744">
        <f t="shared" si="1006"/>
        <v>0</v>
      </c>
      <c r="CY744">
        <f t="shared" si="1006"/>
        <v>0</v>
      </c>
      <c r="CZ744">
        <f t="shared" si="1006"/>
        <v>0</v>
      </c>
      <c r="DA744">
        <f t="shared" si="1006"/>
        <v>0</v>
      </c>
      <c r="DB744">
        <f t="shared" si="1006"/>
        <v>0</v>
      </c>
      <c r="DC744">
        <f t="shared" si="1006"/>
        <v>0</v>
      </c>
      <c r="DD744">
        <f t="shared" si="1006"/>
        <v>0</v>
      </c>
      <c r="DE744">
        <f t="shared" si="1006"/>
        <v>0</v>
      </c>
      <c r="DF744">
        <f t="shared" si="1007"/>
        <v>0</v>
      </c>
      <c r="DG744">
        <f t="shared" si="1007"/>
        <v>0</v>
      </c>
      <c r="DH744">
        <f t="shared" si="1007"/>
        <v>0</v>
      </c>
      <c r="DI744">
        <f t="shared" si="1007"/>
        <v>0</v>
      </c>
      <c r="DJ744">
        <f t="shared" si="1007"/>
        <v>0</v>
      </c>
      <c r="DK744">
        <f t="shared" si="1007"/>
        <v>0</v>
      </c>
      <c r="DL744">
        <f t="shared" si="1007"/>
        <v>0</v>
      </c>
      <c r="DM744">
        <f t="shared" si="1007"/>
        <v>0</v>
      </c>
      <c r="DN744">
        <f t="shared" si="1007"/>
        <v>0</v>
      </c>
      <c r="DO744">
        <f t="shared" si="1007"/>
        <v>0</v>
      </c>
      <c r="DP744">
        <f t="shared" si="1008"/>
        <v>0</v>
      </c>
      <c r="DQ744">
        <f t="shared" si="1008"/>
        <v>0</v>
      </c>
      <c r="DR744">
        <f t="shared" si="1008"/>
        <v>0</v>
      </c>
      <c r="DS744">
        <f t="shared" si="1008"/>
        <v>0</v>
      </c>
      <c r="DT744">
        <f t="shared" si="1008"/>
        <v>0</v>
      </c>
      <c r="DU744">
        <f t="shared" si="1008"/>
        <v>0</v>
      </c>
      <c r="DV744">
        <f t="shared" si="1008"/>
        <v>0</v>
      </c>
      <c r="DW744">
        <f t="shared" si="1008"/>
        <v>0</v>
      </c>
      <c r="DX744">
        <f t="shared" si="1008"/>
        <v>0</v>
      </c>
      <c r="DY744">
        <f t="shared" si="1008"/>
        <v>0</v>
      </c>
      <c r="DZ744">
        <f t="shared" si="1009"/>
        <v>0</v>
      </c>
      <c r="EA744">
        <f t="shared" si="1009"/>
        <v>0</v>
      </c>
      <c r="EB744">
        <f t="shared" si="1009"/>
        <v>0</v>
      </c>
      <c r="EC744">
        <f t="shared" si="1009"/>
        <v>0</v>
      </c>
      <c r="ED744">
        <f t="shared" si="1009"/>
        <v>0</v>
      </c>
      <c r="EE744">
        <f t="shared" si="1009"/>
        <v>0</v>
      </c>
      <c r="EF744">
        <f t="shared" si="1009"/>
        <v>0</v>
      </c>
      <c r="EG744">
        <f t="shared" si="1009"/>
        <v>0</v>
      </c>
      <c r="EH744">
        <f t="shared" si="1009"/>
        <v>0</v>
      </c>
      <c r="EI744">
        <f t="shared" si="1009"/>
        <v>0</v>
      </c>
      <c r="EJ744">
        <f t="shared" si="1009"/>
        <v>0</v>
      </c>
      <c r="EK744">
        <f t="shared" si="1009"/>
        <v>0</v>
      </c>
      <c r="EL744">
        <f t="shared" si="1009"/>
        <v>0</v>
      </c>
      <c r="EM744">
        <f t="shared" si="1009"/>
        <v>0</v>
      </c>
      <c r="EN744">
        <f t="shared" si="1009"/>
        <v>0</v>
      </c>
      <c r="ER744" s="6">
        <f t="shared" si="961"/>
        <v>0</v>
      </c>
      <c r="ES744" s="6">
        <f t="shared" si="1002"/>
        <v>0</v>
      </c>
      <c r="ET744" s="6">
        <f t="shared" si="1002"/>
        <v>0</v>
      </c>
      <c r="EU744" s="6">
        <f t="shared" si="1002"/>
        <v>0</v>
      </c>
      <c r="EV744" s="6">
        <f t="shared" si="1002"/>
        <v>0</v>
      </c>
      <c r="EW744" s="6">
        <f t="shared" si="1002"/>
        <v>0</v>
      </c>
      <c r="EX744" s="6">
        <f t="shared" si="1002"/>
        <v>0</v>
      </c>
      <c r="EY744" s="6">
        <f t="shared" si="1002"/>
        <v>0</v>
      </c>
      <c r="EZ744" s="6">
        <f t="shared" si="1002"/>
        <v>0</v>
      </c>
      <c r="FA744" s="6">
        <f t="shared" si="1002"/>
        <v>0</v>
      </c>
      <c r="FB744" s="6">
        <f t="shared" si="1002"/>
        <v>0</v>
      </c>
      <c r="FC744" s="6">
        <f t="shared" si="1002"/>
        <v>0</v>
      </c>
      <c r="FD744" s="6">
        <f t="shared" si="1002"/>
        <v>0</v>
      </c>
      <c r="FE744" s="6">
        <f t="shared" si="1002"/>
        <v>0</v>
      </c>
      <c r="FF744" s="6">
        <f t="shared" si="1002"/>
        <v>0</v>
      </c>
      <c r="FG744" s="6">
        <f t="shared" si="1002"/>
        <v>0</v>
      </c>
      <c r="FH744" s="6">
        <f t="shared" si="1002"/>
        <v>0</v>
      </c>
      <c r="FI744" s="6">
        <f t="shared" si="1002"/>
        <v>0</v>
      </c>
      <c r="FJ744" s="6">
        <f t="shared" si="1002"/>
        <v>0</v>
      </c>
      <c r="FK744" s="6">
        <f t="shared" si="1002"/>
        <v>0</v>
      </c>
      <c r="FL744" s="6">
        <f t="shared" si="1002"/>
        <v>15.3</v>
      </c>
      <c r="FM744" s="6">
        <f t="shared" si="1002"/>
        <v>0</v>
      </c>
      <c r="FN744" s="6">
        <f t="shared" si="1002"/>
        <v>0</v>
      </c>
      <c r="FO744" s="6">
        <f t="shared" si="1002"/>
        <v>0</v>
      </c>
      <c r="FP744" s="6">
        <f t="shared" si="1002"/>
        <v>0</v>
      </c>
      <c r="FQ744" s="6">
        <f t="shared" si="1002"/>
        <v>0</v>
      </c>
      <c r="FR744" s="6">
        <f t="shared" si="1002"/>
        <v>0</v>
      </c>
      <c r="FS744" s="6">
        <f t="shared" si="1002"/>
        <v>0</v>
      </c>
      <c r="FT744" s="6">
        <f t="shared" si="1002"/>
        <v>0</v>
      </c>
      <c r="FU744" s="6">
        <f t="shared" si="1002"/>
        <v>0</v>
      </c>
      <c r="FV744" s="6">
        <f t="shared" si="1002"/>
        <v>0</v>
      </c>
      <c r="FW744" s="6">
        <f t="shared" si="1002"/>
        <v>0</v>
      </c>
      <c r="FX744" s="6">
        <f t="shared" si="1002"/>
        <v>0</v>
      </c>
      <c r="FY744" s="6">
        <f t="shared" si="1002"/>
        <v>0</v>
      </c>
      <c r="FZ744" s="6">
        <f t="shared" si="1002"/>
        <v>0</v>
      </c>
      <c r="GA744" s="6">
        <f t="shared" si="1002"/>
        <v>0</v>
      </c>
      <c r="GB744" s="6">
        <f t="shared" si="1002"/>
        <v>0</v>
      </c>
      <c r="GC744" s="6">
        <f t="shared" si="1002"/>
        <v>0</v>
      </c>
      <c r="GD744" s="6">
        <f t="shared" si="1002"/>
        <v>0</v>
      </c>
      <c r="GE744" s="6">
        <f t="shared" si="1002"/>
        <v>0</v>
      </c>
      <c r="GF744" s="6">
        <f t="shared" si="1002"/>
        <v>0</v>
      </c>
      <c r="GG744" s="6">
        <f t="shared" si="1002"/>
        <v>0</v>
      </c>
      <c r="GH744" s="6">
        <f t="shared" si="1002"/>
        <v>0</v>
      </c>
      <c r="GI744" s="6">
        <f t="shared" si="1002"/>
        <v>0</v>
      </c>
      <c r="GJ744" s="6">
        <f t="shared" si="1002"/>
        <v>0</v>
      </c>
      <c r="GK744" s="6">
        <f t="shared" si="1002"/>
        <v>0</v>
      </c>
      <c r="GL744" s="6">
        <f t="shared" si="1002"/>
        <v>0</v>
      </c>
      <c r="GM744" s="6">
        <f t="shared" si="1002"/>
        <v>0</v>
      </c>
      <c r="GN744" s="6">
        <f t="shared" si="1002"/>
        <v>0</v>
      </c>
      <c r="GO744" s="6">
        <f t="shared" si="1002"/>
        <v>0</v>
      </c>
      <c r="GP744" s="6">
        <f t="shared" si="1002"/>
        <v>0</v>
      </c>
      <c r="GQ744" s="6">
        <f t="shared" si="1002"/>
        <v>0</v>
      </c>
      <c r="GR744" s="6">
        <f t="shared" si="1002"/>
        <v>0</v>
      </c>
      <c r="GS744" s="6">
        <f t="shared" si="1002"/>
        <v>0</v>
      </c>
      <c r="GT744" s="6">
        <f t="shared" si="1002"/>
        <v>0</v>
      </c>
      <c r="GU744" s="6">
        <f t="shared" si="1002"/>
        <v>0</v>
      </c>
      <c r="GV744" s="6">
        <f t="shared" si="1002"/>
        <v>0</v>
      </c>
      <c r="GW744" s="6">
        <f t="shared" si="1002"/>
        <v>0</v>
      </c>
      <c r="GX744" s="6">
        <f t="shared" si="1002"/>
        <v>0</v>
      </c>
      <c r="GY744" s="6">
        <f t="shared" si="1002"/>
        <v>0</v>
      </c>
      <c r="GZ744" s="6">
        <f t="shared" si="1002"/>
        <v>0</v>
      </c>
      <c r="HA744" s="6">
        <f t="shared" si="1002"/>
        <v>0</v>
      </c>
      <c r="HB744" s="6">
        <f t="shared" si="1002"/>
        <v>0</v>
      </c>
      <c r="HC744" s="6">
        <f t="shared" si="1002"/>
        <v>0</v>
      </c>
      <c r="HD744" s="6">
        <f t="shared" ref="HD744:HN747" si="1010">IF(INDEX($A$1:$I$862, ROW($I744), 4) = HD$1, $AE744, 0)</f>
        <v>0</v>
      </c>
      <c r="HE744" s="6">
        <f t="shared" si="1010"/>
        <v>0</v>
      </c>
      <c r="HF744" s="6">
        <f t="shared" si="1010"/>
        <v>0</v>
      </c>
      <c r="HG744" s="6">
        <f t="shared" si="1010"/>
        <v>0</v>
      </c>
      <c r="HH744" s="6">
        <f t="shared" si="1010"/>
        <v>0</v>
      </c>
      <c r="HI744" s="6">
        <f t="shared" si="1010"/>
        <v>0</v>
      </c>
      <c r="HJ744" s="6">
        <f t="shared" si="1010"/>
        <v>0</v>
      </c>
      <c r="HK744" s="6">
        <f t="shared" si="1010"/>
        <v>0</v>
      </c>
      <c r="HL744" s="6">
        <f t="shared" si="1010"/>
        <v>0</v>
      </c>
      <c r="HM744" s="6">
        <f t="shared" si="1010"/>
        <v>0</v>
      </c>
      <c r="HN744" s="6">
        <f t="shared" si="1010"/>
        <v>0</v>
      </c>
    </row>
    <row r="745" spans="1:222" x14ac:dyDescent="0.25">
      <c r="A745">
        <v>6370</v>
      </c>
      <c r="B745">
        <v>2018</v>
      </c>
      <c r="C745" t="str">
        <v>компьютерных технологий и электронного обучения</v>
      </c>
      <c r="D745" t="str">
        <v>Государев Илья Борисович</v>
      </c>
      <c r="E745" t="str">
        <v>кандидат педагогических наук</v>
      </c>
      <c r="F745" t="str">
        <v>доцент</v>
      </c>
      <c r="G745">
        <v>1</v>
      </c>
      <c r="H745">
        <v>17048</v>
      </c>
      <c r="I74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5">
        <v>0</v>
      </c>
      <c r="K745">
        <v>0</v>
      </c>
      <c r="L745">
        <v>0</v>
      </c>
      <c r="M745" s="16">
        <f t="shared" si="956"/>
        <v>0</v>
      </c>
      <c r="N745" s="16">
        <f t="shared" si="957"/>
        <v>5.3000000000000007</v>
      </c>
      <c r="O745" s="16">
        <f t="shared" si="962"/>
        <v>2.5</v>
      </c>
      <c r="P745" s="16">
        <f t="shared" si="963"/>
        <v>2.5</v>
      </c>
      <c r="Q745" s="16">
        <v>0</v>
      </c>
      <c r="R745" s="16">
        <v>0</v>
      </c>
      <c r="S745" s="16">
        <v>0</v>
      </c>
      <c r="T745" s="21">
        <v>0</v>
      </c>
      <c r="U745">
        <v>15</v>
      </c>
      <c r="V745">
        <v>0</v>
      </c>
      <c r="W745">
        <v>10</v>
      </c>
      <c r="X745">
        <v>1</v>
      </c>
      <c r="Y745">
        <v>1</v>
      </c>
      <c r="Z745">
        <v>0</v>
      </c>
      <c r="AA745" t="str">
        <v>осн</v>
      </c>
      <c r="AB745">
        <f t="shared" si="964"/>
        <v>800</v>
      </c>
      <c r="AC745" t="str">
        <f t="shared" si="958"/>
        <v>КЭО (маг)</v>
      </c>
      <c r="AD745" t="str">
        <f t="shared" si="955"/>
        <v>2018/2019</v>
      </c>
      <c r="AE745">
        <f t="shared" si="959"/>
        <v>25.3</v>
      </c>
      <c r="AF745">
        <f t="shared" si="960"/>
        <v>3.1625E-2</v>
      </c>
      <c r="BR745">
        <f t="shared" si="1003"/>
        <v>0</v>
      </c>
      <c r="BS745">
        <f t="shared" si="1003"/>
        <v>0</v>
      </c>
      <c r="BT745">
        <f t="shared" si="1003"/>
        <v>0</v>
      </c>
      <c r="BU745">
        <f t="shared" si="1003"/>
        <v>0</v>
      </c>
      <c r="BV745">
        <f t="shared" si="1003"/>
        <v>0</v>
      </c>
      <c r="BW745">
        <f t="shared" si="1003"/>
        <v>0</v>
      </c>
      <c r="BX745">
        <f t="shared" si="1003"/>
        <v>0</v>
      </c>
      <c r="BY745">
        <f t="shared" si="1003"/>
        <v>0</v>
      </c>
      <c r="BZ745">
        <f t="shared" si="1003"/>
        <v>0</v>
      </c>
      <c r="CA745">
        <f t="shared" si="1003"/>
        <v>0</v>
      </c>
      <c r="CB745">
        <f t="shared" si="1004"/>
        <v>0</v>
      </c>
      <c r="CC745">
        <f t="shared" si="1004"/>
        <v>0</v>
      </c>
      <c r="CD745">
        <f t="shared" si="1004"/>
        <v>0</v>
      </c>
      <c r="CE745">
        <f t="shared" si="1004"/>
        <v>0</v>
      </c>
      <c r="CF745">
        <f t="shared" si="1004"/>
        <v>0</v>
      </c>
      <c r="CG745">
        <f t="shared" si="1004"/>
        <v>0</v>
      </c>
      <c r="CH745">
        <f t="shared" si="1004"/>
        <v>0</v>
      </c>
      <c r="CI745">
        <f t="shared" si="1004"/>
        <v>0</v>
      </c>
      <c r="CJ745">
        <f t="shared" si="1004"/>
        <v>0</v>
      </c>
      <c r="CK745">
        <f t="shared" si="1004"/>
        <v>0</v>
      </c>
      <c r="CL745">
        <f t="shared" si="1005"/>
        <v>3.1625E-2</v>
      </c>
      <c r="CM745">
        <f t="shared" si="1005"/>
        <v>0</v>
      </c>
      <c r="CN745">
        <f t="shared" si="1005"/>
        <v>0</v>
      </c>
      <c r="CO745">
        <f t="shared" si="1005"/>
        <v>0</v>
      </c>
      <c r="CP745">
        <f t="shared" si="1005"/>
        <v>0</v>
      </c>
      <c r="CQ745">
        <f t="shared" si="1005"/>
        <v>0</v>
      </c>
      <c r="CR745">
        <f t="shared" si="1005"/>
        <v>0</v>
      </c>
      <c r="CS745">
        <f t="shared" si="1005"/>
        <v>0</v>
      </c>
      <c r="CT745">
        <f t="shared" si="1005"/>
        <v>0</v>
      </c>
      <c r="CU745">
        <f t="shared" si="1005"/>
        <v>0</v>
      </c>
      <c r="CV745">
        <f t="shared" si="1006"/>
        <v>0</v>
      </c>
      <c r="CW745">
        <f t="shared" si="1006"/>
        <v>0</v>
      </c>
      <c r="CX745">
        <f t="shared" si="1006"/>
        <v>0</v>
      </c>
      <c r="CY745">
        <f t="shared" si="1006"/>
        <v>0</v>
      </c>
      <c r="CZ745">
        <f t="shared" si="1006"/>
        <v>0</v>
      </c>
      <c r="DA745">
        <f t="shared" si="1006"/>
        <v>0</v>
      </c>
      <c r="DB745">
        <f t="shared" si="1006"/>
        <v>0</v>
      </c>
      <c r="DC745">
        <f t="shared" si="1006"/>
        <v>0</v>
      </c>
      <c r="DD745">
        <f t="shared" si="1006"/>
        <v>0</v>
      </c>
      <c r="DE745">
        <f t="shared" si="1006"/>
        <v>0</v>
      </c>
      <c r="DF745">
        <f t="shared" si="1007"/>
        <v>0</v>
      </c>
      <c r="DG745">
        <f t="shared" si="1007"/>
        <v>0</v>
      </c>
      <c r="DH745">
        <f t="shared" si="1007"/>
        <v>0</v>
      </c>
      <c r="DI745">
        <f t="shared" si="1007"/>
        <v>0</v>
      </c>
      <c r="DJ745">
        <f t="shared" si="1007"/>
        <v>0</v>
      </c>
      <c r="DK745">
        <f t="shared" si="1007"/>
        <v>0</v>
      </c>
      <c r="DL745">
        <f t="shared" si="1007"/>
        <v>0</v>
      </c>
      <c r="DM745">
        <f t="shared" si="1007"/>
        <v>0</v>
      </c>
      <c r="DN745">
        <f t="shared" si="1007"/>
        <v>0</v>
      </c>
      <c r="DO745">
        <f t="shared" si="1007"/>
        <v>0</v>
      </c>
      <c r="DP745">
        <f t="shared" si="1008"/>
        <v>0</v>
      </c>
      <c r="DQ745">
        <f t="shared" si="1008"/>
        <v>0</v>
      </c>
      <c r="DR745">
        <f t="shared" si="1008"/>
        <v>0</v>
      </c>
      <c r="DS745">
        <f t="shared" si="1008"/>
        <v>0</v>
      </c>
      <c r="DT745">
        <f t="shared" si="1008"/>
        <v>0</v>
      </c>
      <c r="DU745">
        <f t="shared" si="1008"/>
        <v>0</v>
      </c>
      <c r="DV745">
        <f t="shared" si="1008"/>
        <v>0</v>
      </c>
      <c r="DW745">
        <f t="shared" si="1008"/>
        <v>0</v>
      </c>
      <c r="DX745">
        <f t="shared" si="1008"/>
        <v>0</v>
      </c>
      <c r="DY745">
        <f t="shared" si="1008"/>
        <v>0</v>
      </c>
      <c r="DZ745">
        <f t="shared" si="1009"/>
        <v>0</v>
      </c>
      <c r="EA745">
        <f t="shared" si="1009"/>
        <v>0</v>
      </c>
      <c r="EB745">
        <f t="shared" si="1009"/>
        <v>0</v>
      </c>
      <c r="EC745">
        <f t="shared" si="1009"/>
        <v>0</v>
      </c>
      <c r="ED745">
        <f t="shared" si="1009"/>
        <v>0</v>
      </c>
      <c r="EE745">
        <f t="shared" si="1009"/>
        <v>0</v>
      </c>
      <c r="EF745">
        <f t="shared" si="1009"/>
        <v>0</v>
      </c>
      <c r="EG745">
        <f t="shared" si="1009"/>
        <v>0</v>
      </c>
      <c r="EH745">
        <f t="shared" si="1009"/>
        <v>0</v>
      </c>
      <c r="EI745">
        <f t="shared" si="1009"/>
        <v>0</v>
      </c>
      <c r="EJ745">
        <f t="shared" si="1009"/>
        <v>0</v>
      </c>
      <c r="EK745">
        <f t="shared" si="1009"/>
        <v>0</v>
      </c>
      <c r="EL745">
        <f t="shared" si="1009"/>
        <v>0</v>
      </c>
      <c r="EM745">
        <f t="shared" si="1009"/>
        <v>0</v>
      </c>
      <c r="EN745">
        <f t="shared" si="1009"/>
        <v>0</v>
      </c>
      <c r="ER745" s="6">
        <f t="shared" si="961"/>
        <v>0</v>
      </c>
      <c r="ES745" s="6">
        <f t="shared" ref="ES745:HD748" si="1011">IF(INDEX($A$1:$I$862, ROW($I745), 4) = ES$1, $AE745, 0)</f>
        <v>0</v>
      </c>
      <c r="ET745" s="6">
        <f t="shared" si="1011"/>
        <v>0</v>
      </c>
      <c r="EU745" s="6">
        <f t="shared" si="1011"/>
        <v>0</v>
      </c>
      <c r="EV745" s="6">
        <f t="shared" si="1011"/>
        <v>0</v>
      </c>
      <c r="EW745" s="6">
        <f t="shared" si="1011"/>
        <v>0</v>
      </c>
      <c r="EX745" s="6">
        <f t="shared" si="1011"/>
        <v>0</v>
      </c>
      <c r="EY745" s="6">
        <f t="shared" si="1011"/>
        <v>0</v>
      </c>
      <c r="EZ745" s="6">
        <f t="shared" si="1011"/>
        <v>0</v>
      </c>
      <c r="FA745" s="6">
        <f t="shared" si="1011"/>
        <v>0</v>
      </c>
      <c r="FB745" s="6">
        <f t="shared" si="1011"/>
        <v>0</v>
      </c>
      <c r="FC745" s="6">
        <f t="shared" si="1011"/>
        <v>0</v>
      </c>
      <c r="FD745" s="6">
        <f t="shared" si="1011"/>
        <v>0</v>
      </c>
      <c r="FE745" s="6">
        <f t="shared" si="1011"/>
        <v>0</v>
      </c>
      <c r="FF745" s="6">
        <f t="shared" si="1011"/>
        <v>0</v>
      </c>
      <c r="FG745" s="6">
        <f t="shared" si="1011"/>
        <v>0</v>
      </c>
      <c r="FH745" s="6">
        <f t="shared" si="1011"/>
        <v>0</v>
      </c>
      <c r="FI745" s="6">
        <f t="shared" si="1011"/>
        <v>0</v>
      </c>
      <c r="FJ745" s="6">
        <f t="shared" si="1011"/>
        <v>0</v>
      </c>
      <c r="FK745" s="6">
        <f t="shared" si="1011"/>
        <v>0</v>
      </c>
      <c r="FL745" s="6">
        <f t="shared" si="1011"/>
        <v>25.3</v>
      </c>
      <c r="FM745" s="6">
        <f t="shared" si="1011"/>
        <v>0</v>
      </c>
      <c r="FN745" s="6">
        <f t="shared" si="1011"/>
        <v>0</v>
      </c>
      <c r="FO745" s="6">
        <f t="shared" si="1011"/>
        <v>0</v>
      </c>
      <c r="FP745" s="6">
        <f t="shared" si="1011"/>
        <v>0</v>
      </c>
      <c r="FQ745" s="6">
        <f t="shared" si="1011"/>
        <v>0</v>
      </c>
      <c r="FR745" s="6">
        <f t="shared" si="1011"/>
        <v>0</v>
      </c>
      <c r="FS745" s="6">
        <f t="shared" si="1011"/>
        <v>0</v>
      </c>
      <c r="FT745" s="6">
        <f t="shared" si="1011"/>
        <v>0</v>
      </c>
      <c r="FU745" s="6">
        <f t="shared" si="1011"/>
        <v>0</v>
      </c>
      <c r="FV745" s="6">
        <f t="shared" si="1011"/>
        <v>0</v>
      </c>
      <c r="FW745" s="6">
        <f t="shared" si="1011"/>
        <v>0</v>
      </c>
      <c r="FX745" s="6">
        <f t="shared" si="1011"/>
        <v>0</v>
      </c>
      <c r="FY745" s="6">
        <f t="shared" si="1011"/>
        <v>0</v>
      </c>
      <c r="FZ745" s="6">
        <f t="shared" si="1011"/>
        <v>0</v>
      </c>
      <c r="GA745" s="6">
        <f t="shared" si="1011"/>
        <v>0</v>
      </c>
      <c r="GB745" s="6">
        <f t="shared" si="1011"/>
        <v>0</v>
      </c>
      <c r="GC745" s="6">
        <f t="shared" si="1011"/>
        <v>0</v>
      </c>
      <c r="GD745" s="6">
        <f t="shared" si="1011"/>
        <v>0</v>
      </c>
      <c r="GE745" s="6">
        <f t="shared" si="1011"/>
        <v>0</v>
      </c>
      <c r="GF745" s="6">
        <f t="shared" si="1011"/>
        <v>0</v>
      </c>
      <c r="GG745" s="6">
        <f t="shared" si="1011"/>
        <v>0</v>
      </c>
      <c r="GH745" s="6">
        <f t="shared" si="1011"/>
        <v>0</v>
      </c>
      <c r="GI745" s="6">
        <f t="shared" si="1011"/>
        <v>0</v>
      </c>
      <c r="GJ745" s="6">
        <f t="shared" si="1011"/>
        <v>0</v>
      </c>
      <c r="GK745" s="6">
        <f t="shared" si="1011"/>
        <v>0</v>
      </c>
      <c r="GL745" s="6">
        <f t="shared" si="1011"/>
        <v>0</v>
      </c>
      <c r="GM745" s="6">
        <f t="shared" si="1011"/>
        <v>0</v>
      </c>
      <c r="GN745" s="6">
        <f t="shared" si="1011"/>
        <v>0</v>
      </c>
      <c r="GO745" s="6">
        <f t="shared" si="1011"/>
        <v>0</v>
      </c>
      <c r="GP745" s="6">
        <f t="shared" si="1011"/>
        <v>0</v>
      </c>
      <c r="GQ745" s="6">
        <f t="shared" si="1011"/>
        <v>0</v>
      </c>
      <c r="GR745" s="6">
        <f t="shared" si="1011"/>
        <v>0</v>
      </c>
      <c r="GS745" s="6">
        <f t="shared" si="1011"/>
        <v>0</v>
      </c>
      <c r="GT745" s="6">
        <f t="shared" si="1011"/>
        <v>0</v>
      </c>
      <c r="GU745" s="6">
        <f t="shared" si="1011"/>
        <v>0</v>
      </c>
      <c r="GV745" s="6">
        <f t="shared" si="1011"/>
        <v>0</v>
      </c>
      <c r="GW745" s="6">
        <f t="shared" si="1011"/>
        <v>0</v>
      </c>
      <c r="GX745" s="6">
        <f t="shared" si="1011"/>
        <v>0</v>
      </c>
      <c r="GY745" s="6">
        <f t="shared" si="1011"/>
        <v>0</v>
      </c>
      <c r="GZ745" s="6">
        <f t="shared" si="1011"/>
        <v>0</v>
      </c>
      <c r="HA745" s="6">
        <f t="shared" si="1011"/>
        <v>0</v>
      </c>
      <c r="HB745" s="6">
        <f t="shared" si="1011"/>
        <v>0</v>
      </c>
      <c r="HC745" s="6">
        <f t="shared" si="1011"/>
        <v>0</v>
      </c>
      <c r="HD745" s="6">
        <f t="shared" si="1011"/>
        <v>0</v>
      </c>
      <c r="HE745" s="6">
        <f t="shared" si="1010"/>
        <v>0</v>
      </c>
      <c r="HF745" s="6">
        <f t="shared" si="1010"/>
        <v>0</v>
      </c>
      <c r="HG745" s="6">
        <f t="shared" si="1010"/>
        <v>0</v>
      </c>
      <c r="HH745" s="6">
        <f t="shared" si="1010"/>
        <v>0</v>
      </c>
      <c r="HI745" s="6">
        <f t="shared" si="1010"/>
        <v>0</v>
      </c>
      <c r="HJ745" s="6">
        <f t="shared" si="1010"/>
        <v>0</v>
      </c>
      <c r="HK745" s="6">
        <f t="shared" si="1010"/>
        <v>0</v>
      </c>
      <c r="HL745" s="6">
        <f t="shared" si="1010"/>
        <v>0</v>
      </c>
      <c r="HM745" s="6">
        <f t="shared" si="1010"/>
        <v>0</v>
      </c>
      <c r="HN745" s="6">
        <f t="shared" si="1010"/>
        <v>0</v>
      </c>
    </row>
    <row r="746" spans="1:222" x14ac:dyDescent="0.25">
      <c r="A746">
        <v>6370</v>
      </c>
      <c r="B746">
        <v>2018</v>
      </c>
      <c r="C746" t="str">
        <v>компьютерных технологий и электронного обучения</v>
      </c>
      <c r="D746" t="str">
        <v>Государев Илья Борисович</v>
      </c>
      <c r="E746" t="str">
        <v>кандидат педагогических наук</v>
      </c>
      <c r="F746" t="str">
        <v>доцент</v>
      </c>
      <c r="G746">
        <v>1</v>
      </c>
      <c r="H746">
        <v>17048</v>
      </c>
      <c r="I746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6">
        <v>0</v>
      </c>
      <c r="K746">
        <v>0</v>
      </c>
      <c r="L746">
        <v>0</v>
      </c>
      <c r="M746" s="16">
        <f t="shared" si="956"/>
        <v>0</v>
      </c>
      <c r="N746" s="16">
        <f t="shared" si="957"/>
        <v>5.3000000000000007</v>
      </c>
      <c r="O746" s="16">
        <f t="shared" si="962"/>
        <v>2.5</v>
      </c>
      <c r="P746" s="16">
        <f t="shared" si="963"/>
        <v>2.5</v>
      </c>
      <c r="Q746" s="16">
        <v>0</v>
      </c>
      <c r="R746" s="16">
        <v>0</v>
      </c>
      <c r="S746" s="16">
        <v>0</v>
      </c>
      <c r="T746" s="21">
        <v>0</v>
      </c>
      <c r="U746">
        <v>0</v>
      </c>
      <c r="V746">
        <v>0</v>
      </c>
      <c r="W746">
        <v>10</v>
      </c>
      <c r="X746">
        <v>1</v>
      </c>
      <c r="Y746">
        <v>1</v>
      </c>
      <c r="Z746">
        <v>0</v>
      </c>
      <c r="AA746" t="str">
        <v>доп</v>
      </c>
      <c r="AB746">
        <f t="shared" si="964"/>
        <v>800</v>
      </c>
      <c r="AC746" t="str">
        <f t="shared" si="958"/>
        <v>КЭО (маг)</v>
      </c>
      <c r="AD746" t="str">
        <f t="shared" si="955"/>
        <v>2018/2019</v>
      </c>
      <c r="AE746">
        <f t="shared" si="959"/>
        <v>10.3</v>
      </c>
      <c r="AF746">
        <f t="shared" si="960"/>
        <v>1.2875000000000001E-2</v>
      </c>
      <c r="BR746">
        <f t="shared" si="1003"/>
        <v>0</v>
      </c>
      <c r="BS746">
        <f t="shared" si="1003"/>
        <v>0</v>
      </c>
      <c r="BT746">
        <f t="shared" si="1003"/>
        <v>0</v>
      </c>
      <c r="BU746">
        <f t="shared" si="1003"/>
        <v>0</v>
      </c>
      <c r="BV746">
        <f t="shared" si="1003"/>
        <v>0</v>
      </c>
      <c r="BW746">
        <f t="shared" si="1003"/>
        <v>0</v>
      </c>
      <c r="BX746">
        <f t="shared" si="1003"/>
        <v>0</v>
      </c>
      <c r="BY746">
        <f t="shared" si="1003"/>
        <v>0</v>
      </c>
      <c r="BZ746">
        <f t="shared" si="1003"/>
        <v>0</v>
      </c>
      <c r="CA746">
        <f t="shared" si="1003"/>
        <v>0</v>
      </c>
      <c r="CB746">
        <f t="shared" si="1004"/>
        <v>0</v>
      </c>
      <c r="CC746">
        <f t="shared" si="1004"/>
        <v>0</v>
      </c>
      <c r="CD746">
        <f t="shared" si="1004"/>
        <v>0</v>
      </c>
      <c r="CE746">
        <f t="shared" si="1004"/>
        <v>0</v>
      </c>
      <c r="CF746">
        <f t="shared" si="1004"/>
        <v>0</v>
      </c>
      <c r="CG746">
        <f t="shared" si="1004"/>
        <v>0</v>
      </c>
      <c r="CH746">
        <f t="shared" si="1004"/>
        <v>0</v>
      </c>
      <c r="CI746">
        <f t="shared" si="1004"/>
        <v>0</v>
      </c>
      <c r="CJ746">
        <f t="shared" si="1004"/>
        <v>0</v>
      </c>
      <c r="CK746">
        <f t="shared" si="1004"/>
        <v>0</v>
      </c>
      <c r="CL746">
        <f t="shared" si="1005"/>
        <v>1.2875000000000001E-2</v>
      </c>
      <c r="CM746">
        <f t="shared" si="1005"/>
        <v>0</v>
      </c>
      <c r="CN746">
        <f t="shared" si="1005"/>
        <v>0</v>
      </c>
      <c r="CO746">
        <f t="shared" si="1005"/>
        <v>0</v>
      </c>
      <c r="CP746">
        <f t="shared" si="1005"/>
        <v>0</v>
      </c>
      <c r="CQ746">
        <f t="shared" si="1005"/>
        <v>0</v>
      </c>
      <c r="CR746">
        <f t="shared" si="1005"/>
        <v>0</v>
      </c>
      <c r="CS746">
        <f t="shared" si="1005"/>
        <v>0</v>
      </c>
      <c r="CT746">
        <f t="shared" si="1005"/>
        <v>0</v>
      </c>
      <c r="CU746">
        <f t="shared" si="1005"/>
        <v>0</v>
      </c>
      <c r="CV746">
        <f t="shared" si="1006"/>
        <v>0</v>
      </c>
      <c r="CW746">
        <f t="shared" si="1006"/>
        <v>0</v>
      </c>
      <c r="CX746">
        <f t="shared" si="1006"/>
        <v>0</v>
      </c>
      <c r="CY746">
        <f t="shared" si="1006"/>
        <v>0</v>
      </c>
      <c r="CZ746">
        <f t="shared" si="1006"/>
        <v>0</v>
      </c>
      <c r="DA746">
        <f t="shared" si="1006"/>
        <v>0</v>
      </c>
      <c r="DB746">
        <f t="shared" si="1006"/>
        <v>0</v>
      </c>
      <c r="DC746">
        <f t="shared" si="1006"/>
        <v>0</v>
      </c>
      <c r="DD746">
        <f t="shared" si="1006"/>
        <v>0</v>
      </c>
      <c r="DE746">
        <f t="shared" si="1006"/>
        <v>0</v>
      </c>
      <c r="DF746">
        <f t="shared" si="1007"/>
        <v>0</v>
      </c>
      <c r="DG746">
        <f t="shared" si="1007"/>
        <v>0</v>
      </c>
      <c r="DH746">
        <f t="shared" si="1007"/>
        <v>0</v>
      </c>
      <c r="DI746">
        <f t="shared" si="1007"/>
        <v>0</v>
      </c>
      <c r="DJ746">
        <f t="shared" si="1007"/>
        <v>0</v>
      </c>
      <c r="DK746">
        <f t="shared" si="1007"/>
        <v>0</v>
      </c>
      <c r="DL746">
        <f t="shared" si="1007"/>
        <v>0</v>
      </c>
      <c r="DM746">
        <f t="shared" si="1007"/>
        <v>0</v>
      </c>
      <c r="DN746">
        <f t="shared" si="1007"/>
        <v>0</v>
      </c>
      <c r="DO746">
        <f t="shared" si="1007"/>
        <v>0</v>
      </c>
      <c r="DP746">
        <f t="shared" si="1008"/>
        <v>0</v>
      </c>
      <c r="DQ746">
        <f t="shared" si="1008"/>
        <v>0</v>
      </c>
      <c r="DR746">
        <f t="shared" si="1008"/>
        <v>0</v>
      </c>
      <c r="DS746">
        <f t="shared" si="1008"/>
        <v>0</v>
      </c>
      <c r="DT746">
        <f t="shared" si="1008"/>
        <v>0</v>
      </c>
      <c r="DU746">
        <f t="shared" si="1008"/>
        <v>0</v>
      </c>
      <c r="DV746">
        <f t="shared" si="1008"/>
        <v>0</v>
      </c>
      <c r="DW746">
        <f t="shared" si="1008"/>
        <v>0</v>
      </c>
      <c r="DX746">
        <f t="shared" si="1008"/>
        <v>0</v>
      </c>
      <c r="DY746">
        <f t="shared" si="1008"/>
        <v>0</v>
      </c>
      <c r="DZ746">
        <f t="shared" si="1009"/>
        <v>0</v>
      </c>
      <c r="EA746">
        <f t="shared" si="1009"/>
        <v>0</v>
      </c>
      <c r="EB746">
        <f t="shared" si="1009"/>
        <v>0</v>
      </c>
      <c r="EC746">
        <f t="shared" si="1009"/>
        <v>0</v>
      </c>
      <c r="ED746">
        <f t="shared" si="1009"/>
        <v>0</v>
      </c>
      <c r="EE746">
        <f t="shared" si="1009"/>
        <v>0</v>
      </c>
      <c r="EF746">
        <f t="shared" si="1009"/>
        <v>0</v>
      </c>
      <c r="EG746">
        <f t="shared" si="1009"/>
        <v>0</v>
      </c>
      <c r="EH746">
        <f t="shared" si="1009"/>
        <v>0</v>
      </c>
      <c r="EI746">
        <f t="shared" si="1009"/>
        <v>0</v>
      </c>
      <c r="EJ746">
        <f t="shared" si="1009"/>
        <v>0</v>
      </c>
      <c r="EK746">
        <f t="shared" si="1009"/>
        <v>0</v>
      </c>
      <c r="EL746">
        <f t="shared" si="1009"/>
        <v>0</v>
      </c>
      <c r="EM746">
        <f t="shared" si="1009"/>
        <v>0</v>
      </c>
      <c r="EN746">
        <f t="shared" si="1009"/>
        <v>0</v>
      </c>
      <c r="ER746" s="6">
        <f t="shared" si="961"/>
        <v>0</v>
      </c>
      <c r="ES746" s="6">
        <f t="shared" si="1011"/>
        <v>0</v>
      </c>
      <c r="ET746" s="6">
        <f t="shared" si="1011"/>
        <v>0</v>
      </c>
      <c r="EU746" s="6">
        <f t="shared" si="1011"/>
        <v>0</v>
      </c>
      <c r="EV746" s="6">
        <f t="shared" si="1011"/>
        <v>0</v>
      </c>
      <c r="EW746" s="6">
        <f t="shared" si="1011"/>
        <v>0</v>
      </c>
      <c r="EX746" s="6">
        <f t="shared" si="1011"/>
        <v>0</v>
      </c>
      <c r="EY746" s="6">
        <f t="shared" si="1011"/>
        <v>0</v>
      </c>
      <c r="EZ746" s="6">
        <f t="shared" si="1011"/>
        <v>0</v>
      </c>
      <c r="FA746" s="6">
        <f t="shared" si="1011"/>
        <v>0</v>
      </c>
      <c r="FB746" s="6">
        <f t="shared" si="1011"/>
        <v>0</v>
      </c>
      <c r="FC746" s="6">
        <f t="shared" si="1011"/>
        <v>0</v>
      </c>
      <c r="FD746" s="6">
        <f t="shared" si="1011"/>
        <v>0</v>
      </c>
      <c r="FE746" s="6">
        <f t="shared" si="1011"/>
        <v>0</v>
      </c>
      <c r="FF746" s="6">
        <f t="shared" si="1011"/>
        <v>0</v>
      </c>
      <c r="FG746" s="6">
        <f t="shared" si="1011"/>
        <v>0</v>
      </c>
      <c r="FH746" s="6">
        <f t="shared" si="1011"/>
        <v>0</v>
      </c>
      <c r="FI746" s="6">
        <f t="shared" si="1011"/>
        <v>0</v>
      </c>
      <c r="FJ746" s="6">
        <f t="shared" si="1011"/>
        <v>0</v>
      </c>
      <c r="FK746" s="6">
        <f t="shared" si="1011"/>
        <v>0</v>
      </c>
      <c r="FL746" s="6">
        <f t="shared" si="1011"/>
        <v>10.3</v>
      </c>
      <c r="FM746" s="6">
        <f t="shared" si="1011"/>
        <v>0</v>
      </c>
      <c r="FN746" s="6">
        <f t="shared" si="1011"/>
        <v>0</v>
      </c>
      <c r="FO746" s="6">
        <f t="shared" si="1011"/>
        <v>0</v>
      </c>
      <c r="FP746" s="6">
        <f t="shared" si="1011"/>
        <v>0</v>
      </c>
      <c r="FQ746" s="6">
        <f t="shared" si="1011"/>
        <v>0</v>
      </c>
      <c r="FR746" s="6">
        <f t="shared" si="1011"/>
        <v>0</v>
      </c>
      <c r="FS746" s="6">
        <f t="shared" si="1011"/>
        <v>0</v>
      </c>
      <c r="FT746" s="6">
        <f t="shared" si="1011"/>
        <v>0</v>
      </c>
      <c r="FU746" s="6">
        <f t="shared" si="1011"/>
        <v>0</v>
      </c>
      <c r="FV746" s="6">
        <f t="shared" si="1011"/>
        <v>0</v>
      </c>
      <c r="FW746" s="6">
        <f t="shared" si="1011"/>
        <v>0</v>
      </c>
      <c r="FX746" s="6">
        <f t="shared" si="1011"/>
        <v>0</v>
      </c>
      <c r="FY746" s="6">
        <f t="shared" si="1011"/>
        <v>0</v>
      </c>
      <c r="FZ746" s="6">
        <f t="shared" si="1011"/>
        <v>0</v>
      </c>
      <c r="GA746" s="6">
        <f t="shared" si="1011"/>
        <v>0</v>
      </c>
      <c r="GB746" s="6">
        <f t="shared" si="1011"/>
        <v>0</v>
      </c>
      <c r="GC746" s="6">
        <f t="shared" si="1011"/>
        <v>0</v>
      </c>
      <c r="GD746" s="6">
        <f t="shared" si="1011"/>
        <v>0</v>
      </c>
      <c r="GE746" s="6">
        <f t="shared" si="1011"/>
        <v>0</v>
      </c>
      <c r="GF746" s="6">
        <f t="shared" si="1011"/>
        <v>0</v>
      </c>
      <c r="GG746" s="6">
        <f t="shared" si="1011"/>
        <v>0</v>
      </c>
      <c r="GH746" s="6">
        <f t="shared" si="1011"/>
        <v>0</v>
      </c>
      <c r="GI746" s="6">
        <f t="shared" si="1011"/>
        <v>0</v>
      </c>
      <c r="GJ746" s="6">
        <f t="shared" si="1011"/>
        <v>0</v>
      </c>
      <c r="GK746" s="6">
        <f t="shared" si="1011"/>
        <v>0</v>
      </c>
      <c r="GL746" s="6">
        <f t="shared" si="1011"/>
        <v>0</v>
      </c>
      <c r="GM746" s="6">
        <f t="shared" si="1011"/>
        <v>0</v>
      </c>
      <c r="GN746" s="6">
        <f t="shared" si="1011"/>
        <v>0</v>
      </c>
      <c r="GO746" s="6">
        <f t="shared" si="1011"/>
        <v>0</v>
      </c>
      <c r="GP746" s="6">
        <f t="shared" si="1011"/>
        <v>0</v>
      </c>
      <c r="GQ746" s="6">
        <f t="shared" si="1011"/>
        <v>0</v>
      </c>
      <c r="GR746" s="6">
        <f t="shared" si="1011"/>
        <v>0</v>
      </c>
      <c r="GS746" s="6">
        <f t="shared" si="1011"/>
        <v>0</v>
      </c>
      <c r="GT746" s="6">
        <f t="shared" si="1011"/>
        <v>0</v>
      </c>
      <c r="GU746" s="6">
        <f t="shared" si="1011"/>
        <v>0</v>
      </c>
      <c r="GV746" s="6">
        <f t="shared" si="1011"/>
        <v>0</v>
      </c>
      <c r="GW746" s="6">
        <f t="shared" si="1011"/>
        <v>0</v>
      </c>
      <c r="GX746" s="6">
        <f t="shared" si="1011"/>
        <v>0</v>
      </c>
      <c r="GY746" s="6">
        <f t="shared" si="1011"/>
        <v>0</v>
      </c>
      <c r="GZ746" s="6">
        <f t="shared" si="1011"/>
        <v>0</v>
      </c>
      <c r="HA746" s="6">
        <f t="shared" si="1011"/>
        <v>0</v>
      </c>
      <c r="HB746" s="6">
        <f t="shared" si="1011"/>
        <v>0</v>
      </c>
      <c r="HC746" s="6">
        <f t="shared" si="1011"/>
        <v>0</v>
      </c>
      <c r="HD746" s="6">
        <f t="shared" si="1011"/>
        <v>0</v>
      </c>
      <c r="HE746" s="6">
        <f t="shared" si="1010"/>
        <v>0</v>
      </c>
      <c r="HF746" s="6">
        <f t="shared" si="1010"/>
        <v>0</v>
      </c>
      <c r="HG746" s="6">
        <f t="shared" si="1010"/>
        <v>0</v>
      </c>
      <c r="HH746" s="6">
        <f t="shared" si="1010"/>
        <v>0</v>
      </c>
      <c r="HI746" s="6">
        <f t="shared" si="1010"/>
        <v>0</v>
      </c>
      <c r="HJ746" s="6">
        <f t="shared" si="1010"/>
        <v>0</v>
      </c>
      <c r="HK746" s="6">
        <f t="shared" si="1010"/>
        <v>0</v>
      </c>
      <c r="HL746" s="6">
        <f t="shared" si="1010"/>
        <v>0</v>
      </c>
      <c r="HM746" s="6">
        <f t="shared" si="1010"/>
        <v>0</v>
      </c>
      <c r="HN746" s="6">
        <f t="shared" si="1010"/>
        <v>0</v>
      </c>
    </row>
    <row r="747" spans="1:222" x14ac:dyDescent="0.25">
      <c r="A747">
        <v>6370</v>
      </c>
      <c r="B747">
        <v>2018</v>
      </c>
      <c r="C747" t="str">
        <v>компьютерных технологий и электронного обучения</v>
      </c>
      <c r="D747" t="str">
        <v>Государев Илья Борисович</v>
      </c>
      <c r="E747" t="str">
        <v>кандидат педагогических наук</v>
      </c>
      <c r="F747" t="str">
        <v>доцент</v>
      </c>
      <c r="G747">
        <v>1</v>
      </c>
      <c r="H747">
        <v>17048</v>
      </c>
      <c r="I74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>
        <v>0</v>
      </c>
      <c r="K747">
        <v>0</v>
      </c>
      <c r="L747">
        <v>0</v>
      </c>
      <c r="M747" s="16">
        <f t="shared" si="956"/>
        <v>0</v>
      </c>
      <c r="N747" s="16">
        <f t="shared" si="957"/>
        <v>5.3000000000000007</v>
      </c>
      <c r="O747" s="16">
        <f t="shared" si="962"/>
        <v>2.5</v>
      </c>
      <c r="P747" s="16">
        <f t="shared" si="963"/>
        <v>2.5</v>
      </c>
      <c r="Q747" s="16">
        <v>0</v>
      </c>
      <c r="R747" s="16">
        <v>0</v>
      </c>
      <c r="S747" s="16">
        <v>0</v>
      </c>
      <c r="T747" s="21">
        <v>0</v>
      </c>
      <c r="U747">
        <v>10</v>
      </c>
      <c r="V747">
        <v>0</v>
      </c>
      <c r="W747">
        <v>10</v>
      </c>
      <c r="X747">
        <v>1</v>
      </c>
      <c r="Y747">
        <v>1</v>
      </c>
      <c r="Z747">
        <v>0</v>
      </c>
      <c r="AA747" t="str">
        <v>осн</v>
      </c>
      <c r="AB747">
        <f t="shared" si="964"/>
        <v>800</v>
      </c>
      <c r="AC747" t="str">
        <f t="shared" si="958"/>
        <v>КЭО (маг)</v>
      </c>
      <c r="AD747" t="str">
        <f t="shared" si="955"/>
        <v>2018/2019</v>
      </c>
      <c r="AE747">
        <f t="shared" si="959"/>
        <v>20.3</v>
      </c>
      <c r="AF747">
        <f t="shared" si="960"/>
        <v>2.5375000000000002E-2</v>
      </c>
      <c r="BR747">
        <f t="shared" si="1003"/>
        <v>0</v>
      </c>
      <c r="BS747">
        <f t="shared" si="1003"/>
        <v>0</v>
      </c>
      <c r="BT747">
        <f t="shared" si="1003"/>
        <v>0</v>
      </c>
      <c r="BU747">
        <f t="shared" si="1003"/>
        <v>0</v>
      </c>
      <c r="BV747">
        <f t="shared" si="1003"/>
        <v>0</v>
      </c>
      <c r="BW747">
        <f t="shared" si="1003"/>
        <v>0</v>
      </c>
      <c r="BX747">
        <f t="shared" si="1003"/>
        <v>0</v>
      </c>
      <c r="BY747">
        <f t="shared" si="1003"/>
        <v>0</v>
      </c>
      <c r="BZ747">
        <f t="shared" si="1003"/>
        <v>0</v>
      </c>
      <c r="CA747">
        <f t="shared" si="1003"/>
        <v>0</v>
      </c>
      <c r="CB747">
        <f t="shared" si="1004"/>
        <v>0</v>
      </c>
      <c r="CC747">
        <f t="shared" si="1004"/>
        <v>0</v>
      </c>
      <c r="CD747">
        <f t="shared" si="1004"/>
        <v>0</v>
      </c>
      <c r="CE747">
        <f t="shared" si="1004"/>
        <v>0</v>
      </c>
      <c r="CF747">
        <f t="shared" si="1004"/>
        <v>0</v>
      </c>
      <c r="CG747">
        <f t="shared" si="1004"/>
        <v>0</v>
      </c>
      <c r="CH747">
        <f t="shared" si="1004"/>
        <v>0</v>
      </c>
      <c r="CI747">
        <f t="shared" si="1004"/>
        <v>0</v>
      </c>
      <c r="CJ747">
        <f t="shared" si="1004"/>
        <v>0</v>
      </c>
      <c r="CK747">
        <f t="shared" si="1004"/>
        <v>0</v>
      </c>
      <c r="CL747">
        <f t="shared" si="1005"/>
        <v>2.5375000000000002E-2</v>
      </c>
      <c r="CM747">
        <f t="shared" si="1005"/>
        <v>0</v>
      </c>
      <c r="CN747">
        <f t="shared" si="1005"/>
        <v>0</v>
      </c>
      <c r="CO747">
        <f t="shared" si="1005"/>
        <v>0</v>
      </c>
      <c r="CP747">
        <f t="shared" si="1005"/>
        <v>0</v>
      </c>
      <c r="CQ747">
        <f t="shared" si="1005"/>
        <v>0</v>
      </c>
      <c r="CR747">
        <f t="shared" si="1005"/>
        <v>0</v>
      </c>
      <c r="CS747">
        <f t="shared" si="1005"/>
        <v>0</v>
      </c>
      <c r="CT747">
        <f t="shared" si="1005"/>
        <v>0</v>
      </c>
      <c r="CU747">
        <f t="shared" si="1005"/>
        <v>0</v>
      </c>
      <c r="CV747">
        <f t="shared" si="1006"/>
        <v>0</v>
      </c>
      <c r="CW747">
        <f t="shared" si="1006"/>
        <v>0</v>
      </c>
      <c r="CX747">
        <f t="shared" si="1006"/>
        <v>0</v>
      </c>
      <c r="CY747">
        <f t="shared" si="1006"/>
        <v>0</v>
      </c>
      <c r="CZ747">
        <f t="shared" si="1006"/>
        <v>0</v>
      </c>
      <c r="DA747">
        <f t="shared" si="1006"/>
        <v>0</v>
      </c>
      <c r="DB747">
        <f t="shared" si="1006"/>
        <v>0</v>
      </c>
      <c r="DC747">
        <f t="shared" si="1006"/>
        <v>0</v>
      </c>
      <c r="DD747">
        <f t="shared" si="1006"/>
        <v>0</v>
      </c>
      <c r="DE747">
        <f t="shared" si="1006"/>
        <v>0</v>
      </c>
      <c r="DF747">
        <f t="shared" si="1007"/>
        <v>0</v>
      </c>
      <c r="DG747">
        <f t="shared" si="1007"/>
        <v>0</v>
      </c>
      <c r="DH747">
        <f t="shared" si="1007"/>
        <v>0</v>
      </c>
      <c r="DI747">
        <f t="shared" si="1007"/>
        <v>0</v>
      </c>
      <c r="DJ747">
        <f t="shared" si="1007"/>
        <v>0</v>
      </c>
      <c r="DK747">
        <f t="shared" si="1007"/>
        <v>0</v>
      </c>
      <c r="DL747">
        <f t="shared" si="1007"/>
        <v>0</v>
      </c>
      <c r="DM747">
        <f t="shared" si="1007"/>
        <v>0</v>
      </c>
      <c r="DN747">
        <f t="shared" si="1007"/>
        <v>0</v>
      </c>
      <c r="DO747">
        <f t="shared" si="1007"/>
        <v>0</v>
      </c>
      <c r="DP747">
        <f t="shared" si="1008"/>
        <v>0</v>
      </c>
      <c r="DQ747">
        <f t="shared" si="1008"/>
        <v>0</v>
      </c>
      <c r="DR747">
        <f t="shared" si="1008"/>
        <v>0</v>
      </c>
      <c r="DS747">
        <f t="shared" si="1008"/>
        <v>0</v>
      </c>
      <c r="DT747">
        <f t="shared" si="1008"/>
        <v>0</v>
      </c>
      <c r="DU747">
        <f t="shared" si="1008"/>
        <v>0</v>
      </c>
      <c r="DV747">
        <f t="shared" si="1008"/>
        <v>0</v>
      </c>
      <c r="DW747">
        <f t="shared" si="1008"/>
        <v>0</v>
      </c>
      <c r="DX747">
        <f t="shared" si="1008"/>
        <v>0</v>
      </c>
      <c r="DY747">
        <f t="shared" si="1008"/>
        <v>0</v>
      </c>
      <c r="DZ747">
        <f t="shared" si="1009"/>
        <v>0</v>
      </c>
      <c r="EA747">
        <f t="shared" si="1009"/>
        <v>0</v>
      </c>
      <c r="EB747">
        <f t="shared" si="1009"/>
        <v>0</v>
      </c>
      <c r="EC747">
        <f t="shared" si="1009"/>
        <v>0</v>
      </c>
      <c r="ED747">
        <f t="shared" si="1009"/>
        <v>0</v>
      </c>
      <c r="EE747">
        <f t="shared" si="1009"/>
        <v>0</v>
      </c>
      <c r="EF747">
        <f t="shared" si="1009"/>
        <v>0</v>
      </c>
      <c r="EG747">
        <f t="shared" si="1009"/>
        <v>0</v>
      </c>
      <c r="EH747">
        <f t="shared" si="1009"/>
        <v>0</v>
      </c>
      <c r="EI747">
        <f t="shared" si="1009"/>
        <v>0</v>
      </c>
      <c r="EJ747">
        <f t="shared" si="1009"/>
        <v>0</v>
      </c>
      <c r="EK747">
        <f t="shared" si="1009"/>
        <v>0</v>
      </c>
      <c r="EL747">
        <f t="shared" si="1009"/>
        <v>0</v>
      </c>
      <c r="EM747">
        <f t="shared" si="1009"/>
        <v>0</v>
      </c>
      <c r="EN747">
        <f t="shared" si="1009"/>
        <v>0</v>
      </c>
      <c r="ER747" s="6">
        <f t="shared" si="961"/>
        <v>0</v>
      </c>
      <c r="ES747" s="6">
        <f t="shared" si="1011"/>
        <v>0</v>
      </c>
      <c r="ET747" s="6">
        <f t="shared" si="1011"/>
        <v>0</v>
      </c>
      <c r="EU747" s="6">
        <f t="shared" si="1011"/>
        <v>0</v>
      </c>
      <c r="EV747" s="6">
        <f t="shared" si="1011"/>
        <v>0</v>
      </c>
      <c r="EW747" s="6">
        <f t="shared" si="1011"/>
        <v>0</v>
      </c>
      <c r="EX747" s="6">
        <f t="shared" si="1011"/>
        <v>0</v>
      </c>
      <c r="EY747" s="6">
        <f t="shared" si="1011"/>
        <v>0</v>
      </c>
      <c r="EZ747" s="6">
        <f t="shared" si="1011"/>
        <v>0</v>
      </c>
      <c r="FA747" s="6">
        <f t="shared" si="1011"/>
        <v>0</v>
      </c>
      <c r="FB747" s="6">
        <f t="shared" si="1011"/>
        <v>0</v>
      </c>
      <c r="FC747" s="6">
        <f t="shared" si="1011"/>
        <v>0</v>
      </c>
      <c r="FD747" s="6">
        <f t="shared" si="1011"/>
        <v>0</v>
      </c>
      <c r="FE747" s="6">
        <f t="shared" si="1011"/>
        <v>0</v>
      </c>
      <c r="FF747" s="6">
        <f t="shared" si="1011"/>
        <v>0</v>
      </c>
      <c r="FG747" s="6">
        <f t="shared" si="1011"/>
        <v>0</v>
      </c>
      <c r="FH747" s="6">
        <f t="shared" si="1011"/>
        <v>0</v>
      </c>
      <c r="FI747" s="6">
        <f t="shared" si="1011"/>
        <v>0</v>
      </c>
      <c r="FJ747" s="6">
        <f t="shared" si="1011"/>
        <v>0</v>
      </c>
      <c r="FK747" s="6">
        <f t="shared" si="1011"/>
        <v>0</v>
      </c>
      <c r="FL747" s="6">
        <f t="shared" si="1011"/>
        <v>20.3</v>
      </c>
      <c r="FM747" s="6">
        <f t="shared" si="1011"/>
        <v>0</v>
      </c>
      <c r="FN747" s="6">
        <f t="shared" si="1011"/>
        <v>0</v>
      </c>
      <c r="FO747" s="6">
        <f t="shared" si="1011"/>
        <v>0</v>
      </c>
      <c r="FP747" s="6">
        <f t="shared" si="1011"/>
        <v>0</v>
      </c>
      <c r="FQ747" s="6">
        <f t="shared" si="1011"/>
        <v>0</v>
      </c>
      <c r="FR747" s="6">
        <f t="shared" si="1011"/>
        <v>0</v>
      </c>
      <c r="FS747" s="6">
        <f t="shared" si="1011"/>
        <v>0</v>
      </c>
      <c r="FT747" s="6">
        <f t="shared" si="1011"/>
        <v>0</v>
      </c>
      <c r="FU747" s="6">
        <f t="shared" si="1011"/>
        <v>0</v>
      </c>
      <c r="FV747" s="6">
        <f t="shared" si="1011"/>
        <v>0</v>
      </c>
      <c r="FW747" s="6">
        <f t="shared" si="1011"/>
        <v>0</v>
      </c>
      <c r="FX747" s="6">
        <f t="shared" si="1011"/>
        <v>0</v>
      </c>
      <c r="FY747" s="6">
        <f t="shared" si="1011"/>
        <v>0</v>
      </c>
      <c r="FZ747" s="6">
        <f t="shared" si="1011"/>
        <v>0</v>
      </c>
      <c r="GA747" s="6">
        <f t="shared" si="1011"/>
        <v>0</v>
      </c>
      <c r="GB747" s="6">
        <f t="shared" si="1011"/>
        <v>0</v>
      </c>
      <c r="GC747" s="6">
        <f t="shared" si="1011"/>
        <v>0</v>
      </c>
      <c r="GD747" s="6">
        <f t="shared" si="1011"/>
        <v>0</v>
      </c>
      <c r="GE747" s="6">
        <f t="shared" si="1011"/>
        <v>0</v>
      </c>
      <c r="GF747" s="6">
        <f t="shared" si="1011"/>
        <v>0</v>
      </c>
      <c r="GG747" s="6">
        <f t="shared" si="1011"/>
        <v>0</v>
      </c>
      <c r="GH747" s="6">
        <f t="shared" si="1011"/>
        <v>0</v>
      </c>
      <c r="GI747" s="6">
        <f t="shared" si="1011"/>
        <v>0</v>
      </c>
      <c r="GJ747" s="6">
        <f t="shared" si="1011"/>
        <v>0</v>
      </c>
      <c r="GK747" s="6">
        <f t="shared" si="1011"/>
        <v>0</v>
      </c>
      <c r="GL747" s="6">
        <f t="shared" si="1011"/>
        <v>0</v>
      </c>
      <c r="GM747" s="6">
        <f t="shared" si="1011"/>
        <v>0</v>
      </c>
      <c r="GN747" s="6">
        <f t="shared" si="1011"/>
        <v>0</v>
      </c>
      <c r="GO747" s="6">
        <f t="shared" si="1011"/>
        <v>0</v>
      </c>
      <c r="GP747" s="6">
        <f t="shared" si="1011"/>
        <v>0</v>
      </c>
      <c r="GQ747" s="6">
        <f t="shared" si="1011"/>
        <v>0</v>
      </c>
      <c r="GR747" s="6">
        <f t="shared" si="1011"/>
        <v>0</v>
      </c>
      <c r="GS747" s="6">
        <f t="shared" si="1011"/>
        <v>0</v>
      </c>
      <c r="GT747" s="6">
        <f t="shared" si="1011"/>
        <v>0</v>
      </c>
      <c r="GU747" s="6">
        <f t="shared" si="1011"/>
        <v>0</v>
      </c>
      <c r="GV747" s="6">
        <f t="shared" si="1011"/>
        <v>0</v>
      </c>
      <c r="GW747" s="6">
        <f t="shared" si="1011"/>
        <v>0</v>
      </c>
      <c r="GX747" s="6">
        <f t="shared" si="1011"/>
        <v>0</v>
      </c>
      <c r="GY747" s="6">
        <f t="shared" si="1011"/>
        <v>0</v>
      </c>
      <c r="GZ747" s="6">
        <f t="shared" si="1011"/>
        <v>0</v>
      </c>
      <c r="HA747" s="6">
        <f t="shared" si="1011"/>
        <v>0</v>
      </c>
      <c r="HB747" s="6">
        <f t="shared" si="1011"/>
        <v>0</v>
      </c>
      <c r="HC747" s="6">
        <f t="shared" si="1011"/>
        <v>0</v>
      </c>
      <c r="HD747" s="6">
        <f t="shared" si="1011"/>
        <v>0</v>
      </c>
      <c r="HE747" s="6">
        <f t="shared" si="1010"/>
        <v>0</v>
      </c>
      <c r="HF747" s="6">
        <f t="shared" si="1010"/>
        <v>0</v>
      </c>
      <c r="HG747" s="6">
        <f t="shared" si="1010"/>
        <v>0</v>
      </c>
      <c r="HH747" s="6">
        <f t="shared" si="1010"/>
        <v>0</v>
      </c>
      <c r="HI747" s="6">
        <f t="shared" si="1010"/>
        <v>0</v>
      </c>
      <c r="HJ747" s="6">
        <f t="shared" si="1010"/>
        <v>0</v>
      </c>
      <c r="HK747" s="6">
        <f t="shared" si="1010"/>
        <v>0</v>
      </c>
      <c r="HL747" s="6">
        <f t="shared" si="1010"/>
        <v>0</v>
      </c>
      <c r="HM747" s="6">
        <f t="shared" si="1010"/>
        <v>0</v>
      </c>
      <c r="HN747" s="6">
        <f t="shared" si="1010"/>
        <v>0</v>
      </c>
    </row>
    <row r="748" spans="1:222" x14ac:dyDescent="0.25">
      <c r="A748">
        <v>6370</v>
      </c>
      <c r="B748">
        <v>2018</v>
      </c>
      <c r="C748" t="str">
        <v>компьютерных технологий и электронного обучения</v>
      </c>
      <c r="D748" t="str">
        <v>Государев Илья Борисович</v>
      </c>
      <c r="E748" t="str">
        <v>кандидат педагогических наук</v>
      </c>
      <c r="F748" t="str">
        <v>доцент</v>
      </c>
      <c r="G748">
        <v>1</v>
      </c>
      <c r="H748">
        <v>17048</v>
      </c>
      <c r="I748" t="str">
        <v>Руководство ВКР (магистерская диссертация)</v>
      </c>
      <c r="J748">
        <v>0</v>
      </c>
      <c r="K748">
        <v>0</v>
      </c>
      <c r="L748">
        <v>0</v>
      </c>
      <c r="M748" s="16">
        <f t="shared" si="956"/>
        <v>0</v>
      </c>
      <c r="N748" s="16">
        <f t="shared" si="957"/>
        <v>5.3000000000000007</v>
      </c>
      <c r="O748" s="16">
        <f t="shared" si="962"/>
        <v>2.5</v>
      </c>
      <c r="P748" s="16">
        <f t="shared" si="963"/>
        <v>2.5</v>
      </c>
      <c r="Q748" s="16">
        <v>0</v>
      </c>
      <c r="R748" s="16">
        <v>0</v>
      </c>
      <c r="S748" s="16">
        <v>0</v>
      </c>
      <c r="T748" s="21">
        <v>0</v>
      </c>
      <c r="U748">
        <v>0</v>
      </c>
      <c r="V748">
        <v>36</v>
      </c>
      <c r="W748">
        <v>10</v>
      </c>
      <c r="X748">
        <v>1</v>
      </c>
      <c r="Y748">
        <v>1</v>
      </c>
      <c r="Z748">
        <v>0</v>
      </c>
      <c r="AA748" t="str">
        <v>осн</v>
      </c>
      <c r="AB748">
        <f t="shared" si="964"/>
        <v>800</v>
      </c>
      <c r="AC748" t="str">
        <f t="shared" si="958"/>
        <v>КЭО (маг)</v>
      </c>
      <c r="AD748" t="str">
        <f t="shared" si="955"/>
        <v>2018/2019</v>
      </c>
      <c r="AE748">
        <f t="shared" si="959"/>
        <v>46.3</v>
      </c>
      <c r="AF748">
        <f t="shared" si="960"/>
        <v>5.7874999999999996E-2</v>
      </c>
      <c r="BR748">
        <f t="shared" si="1003"/>
        <v>0</v>
      </c>
      <c r="BS748">
        <f t="shared" si="1003"/>
        <v>0</v>
      </c>
      <c r="BT748">
        <f t="shared" si="1003"/>
        <v>0</v>
      </c>
      <c r="BU748">
        <f t="shared" si="1003"/>
        <v>0</v>
      </c>
      <c r="BV748">
        <f t="shared" si="1003"/>
        <v>0</v>
      </c>
      <c r="BW748">
        <f t="shared" si="1003"/>
        <v>0</v>
      </c>
      <c r="BX748">
        <f t="shared" si="1003"/>
        <v>0</v>
      </c>
      <c r="BY748">
        <f t="shared" si="1003"/>
        <v>0</v>
      </c>
      <c r="BZ748">
        <f t="shared" si="1003"/>
        <v>0</v>
      </c>
      <c r="CA748">
        <f t="shared" si="1003"/>
        <v>0</v>
      </c>
      <c r="CB748">
        <f t="shared" si="1004"/>
        <v>0</v>
      </c>
      <c r="CC748">
        <f t="shared" si="1004"/>
        <v>0</v>
      </c>
      <c r="CD748">
        <f t="shared" si="1004"/>
        <v>0</v>
      </c>
      <c r="CE748">
        <f t="shared" si="1004"/>
        <v>0</v>
      </c>
      <c r="CF748">
        <f t="shared" si="1004"/>
        <v>0</v>
      </c>
      <c r="CG748">
        <f t="shared" si="1004"/>
        <v>0</v>
      </c>
      <c r="CH748">
        <f t="shared" si="1004"/>
        <v>0</v>
      </c>
      <c r="CI748">
        <f t="shared" si="1004"/>
        <v>0</v>
      </c>
      <c r="CJ748">
        <f t="shared" si="1004"/>
        <v>0</v>
      </c>
      <c r="CK748">
        <f t="shared" si="1004"/>
        <v>0</v>
      </c>
      <c r="CL748">
        <f t="shared" si="1005"/>
        <v>5.7874999999999996E-2</v>
      </c>
      <c r="CM748">
        <f t="shared" si="1005"/>
        <v>0</v>
      </c>
      <c r="CN748">
        <f t="shared" si="1005"/>
        <v>0</v>
      </c>
      <c r="CO748">
        <f t="shared" si="1005"/>
        <v>0</v>
      </c>
      <c r="CP748">
        <f t="shared" si="1005"/>
        <v>0</v>
      </c>
      <c r="CQ748">
        <f t="shared" si="1005"/>
        <v>0</v>
      </c>
      <c r="CR748">
        <f t="shared" si="1005"/>
        <v>0</v>
      </c>
      <c r="CS748">
        <f t="shared" si="1005"/>
        <v>0</v>
      </c>
      <c r="CT748">
        <f t="shared" si="1005"/>
        <v>0</v>
      </c>
      <c r="CU748">
        <f t="shared" si="1005"/>
        <v>0</v>
      </c>
      <c r="CV748">
        <f t="shared" si="1006"/>
        <v>0</v>
      </c>
      <c r="CW748">
        <f t="shared" si="1006"/>
        <v>0</v>
      </c>
      <c r="CX748">
        <f t="shared" si="1006"/>
        <v>0</v>
      </c>
      <c r="CY748">
        <f t="shared" si="1006"/>
        <v>0</v>
      </c>
      <c r="CZ748">
        <f t="shared" si="1006"/>
        <v>0</v>
      </c>
      <c r="DA748">
        <f t="shared" si="1006"/>
        <v>0</v>
      </c>
      <c r="DB748">
        <f t="shared" si="1006"/>
        <v>0</v>
      </c>
      <c r="DC748">
        <f t="shared" si="1006"/>
        <v>0</v>
      </c>
      <c r="DD748">
        <f t="shared" si="1006"/>
        <v>0</v>
      </c>
      <c r="DE748">
        <f t="shared" si="1006"/>
        <v>0</v>
      </c>
      <c r="DF748">
        <f t="shared" si="1007"/>
        <v>0</v>
      </c>
      <c r="DG748">
        <f t="shared" si="1007"/>
        <v>0</v>
      </c>
      <c r="DH748">
        <f t="shared" si="1007"/>
        <v>0</v>
      </c>
      <c r="DI748">
        <f t="shared" si="1007"/>
        <v>0</v>
      </c>
      <c r="DJ748">
        <f t="shared" si="1007"/>
        <v>0</v>
      </c>
      <c r="DK748">
        <f t="shared" si="1007"/>
        <v>0</v>
      </c>
      <c r="DL748">
        <f t="shared" si="1007"/>
        <v>0</v>
      </c>
      <c r="DM748">
        <f t="shared" si="1007"/>
        <v>0</v>
      </c>
      <c r="DN748">
        <f t="shared" si="1007"/>
        <v>0</v>
      </c>
      <c r="DO748">
        <f t="shared" si="1007"/>
        <v>0</v>
      </c>
      <c r="DP748">
        <f t="shared" si="1008"/>
        <v>0</v>
      </c>
      <c r="DQ748">
        <f t="shared" si="1008"/>
        <v>0</v>
      </c>
      <c r="DR748">
        <f t="shared" si="1008"/>
        <v>0</v>
      </c>
      <c r="DS748">
        <f t="shared" si="1008"/>
        <v>0</v>
      </c>
      <c r="DT748">
        <f t="shared" si="1008"/>
        <v>0</v>
      </c>
      <c r="DU748">
        <f t="shared" si="1008"/>
        <v>0</v>
      </c>
      <c r="DV748">
        <f t="shared" si="1008"/>
        <v>0</v>
      </c>
      <c r="DW748">
        <f t="shared" si="1008"/>
        <v>0</v>
      </c>
      <c r="DX748">
        <f t="shared" si="1008"/>
        <v>0</v>
      </c>
      <c r="DY748">
        <f t="shared" si="1008"/>
        <v>0</v>
      </c>
      <c r="DZ748">
        <f t="shared" si="1009"/>
        <v>0</v>
      </c>
      <c r="EA748">
        <f t="shared" si="1009"/>
        <v>0</v>
      </c>
      <c r="EB748">
        <f t="shared" si="1009"/>
        <v>0</v>
      </c>
      <c r="EC748">
        <f t="shared" si="1009"/>
        <v>0</v>
      </c>
      <c r="ED748">
        <f t="shared" si="1009"/>
        <v>0</v>
      </c>
      <c r="EE748">
        <f t="shared" si="1009"/>
        <v>0</v>
      </c>
      <c r="EF748">
        <f t="shared" si="1009"/>
        <v>0</v>
      </c>
      <c r="EG748">
        <f t="shared" si="1009"/>
        <v>0</v>
      </c>
      <c r="EH748">
        <f t="shared" si="1009"/>
        <v>0</v>
      </c>
      <c r="EI748">
        <f t="shared" si="1009"/>
        <v>0</v>
      </c>
      <c r="EJ748">
        <f t="shared" si="1009"/>
        <v>0</v>
      </c>
      <c r="EK748">
        <f t="shared" si="1009"/>
        <v>0</v>
      </c>
      <c r="EL748">
        <f t="shared" si="1009"/>
        <v>0</v>
      </c>
      <c r="EM748">
        <f t="shared" si="1009"/>
        <v>0</v>
      </c>
      <c r="EN748">
        <f t="shared" si="1009"/>
        <v>0</v>
      </c>
      <c r="ER748" s="6">
        <f t="shared" si="961"/>
        <v>0</v>
      </c>
      <c r="ES748" s="6">
        <f t="shared" si="1011"/>
        <v>0</v>
      </c>
      <c r="ET748" s="6">
        <f t="shared" si="1011"/>
        <v>0</v>
      </c>
      <c r="EU748" s="6">
        <f t="shared" si="1011"/>
        <v>0</v>
      </c>
      <c r="EV748" s="6">
        <f t="shared" si="1011"/>
        <v>0</v>
      </c>
      <c r="EW748" s="6">
        <f t="shared" si="1011"/>
        <v>0</v>
      </c>
      <c r="EX748" s="6">
        <f t="shared" si="1011"/>
        <v>0</v>
      </c>
      <c r="EY748" s="6">
        <f t="shared" si="1011"/>
        <v>0</v>
      </c>
      <c r="EZ748" s="6">
        <f t="shared" si="1011"/>
        <v>0</v>
      </c>
      <c r="FA748" s="6">
        <f t="shared" si="1011"/>
        <v>0</v>
      </c>
      <c r="FB748" s="6">
        <f t="shared" si="1011"/>
        <v>0</v>
      </c>
      <c r="FC748" s="6">
        <f t="shared" si="1011"/>
        <v>0</v>
      </c>
      <c r="FD748" s="6">
        <f t="shared" si="1011"/>
        <v>0</v>
      </c>
      <c r="FE748" s="6">
        <f t="shared" si="1011"/>
        <v>0</v>
      </c>
      <c r="FF748" s="6">
        <f t="shared" si="1011"/>
        <v>0</v>
      </c>
      <c r="FG748" s="6">
        <f t="shared" si="1011"/>
        <v>0</v>
      </c>
      <c r="FH748" s="6">
        <f t="shared" si="1011"/>
        <v>0</v>
      </c>
      <c r="FI748" s="6">
        <f t="shared" si="1011"/>
        <v>0</v>
      </c>
      <c r="FJ748" s="6">
        <f t="shared" si="1011"/>
        <v>0</v>
      </c>
      <c r="FK748" s="6">
        <f t="shared" si="1011"/>
        <v>0</v>
      </c>
      <c r="FL748" s="6">
        <f t="shared" si="1011"/>
        <v>46.3</v>
      </c>
      <c r="FM748" s="6">
        <f t="shared" si="1011"/>
        <v>0</v>
      </c>
      <c r="FN748" s="6">
        <f t="shared" si="1011"/>
        <v>0</v>
      </c>
      <c r="FO748" s="6">
        <f t="shared" si="1011"/>
        <v>0</v>
      </c>
      <c r="FP748" s="6">
        <f t="shared" si="1011"/>
        <v>0</v>
      </c>
      <c r="FQ748" s="6">
        <f t="shared" si="1011"/>
        <v>0</v>
      </c>
      <c r="FR748" s="6">
        <f t="shared" si="1011"/>
        <v>0</v>
      </c>
      <c r="FS748" s="6">
        <f t="shared" si="1011"/>
        <v>0</v>
      </c>
      <c r="FT748" s="6">
        <f t="shared" si="1011"/>
        <v>0</v>
      </c>
      <c r="FU748" s="6">
        <f t="shared" si="1011"/>
        <v>0</v>
      </c>
      <c r="FV748" s="6">
        <f t="shared" si="1011"/>
        <v>0</v>
      </c>
      <c r="FW748" s="6">
        <f t="shared" si="1011"/>
        <v>0</v>
      </c>
      <c r="FX748" s="6">
        <f t="shared" si="1011"/>
        <v>0</v>
      </c>
      <c r="FY748" s="6">
        <f t="shared" si="1011"/>
        <v>0</v>
      </c>
      <c r="FZ748" s="6">
        <f t="shared" si="1011"/>
        <v>0</v>
      </c>
      <c r="GA748" s="6">
        <f t="shared" si="1011"/>
        <v>0</v>
      </c>
      <c r="GB748" s="6">
        <f t="shared" si="1011"/>
        <v>0</v>
      </c>
      <c r="GC748" s="6">
        <f t="shared" si="1011"/>
        <v>0</v>
      </c>
      <c r="GD748" s="6">
        <f t="shared" si="1011"/>
        <v>0</v>
      </c>
      <c r="GE748" s="6">
        <f t="shared" si="1011"/>
        <v>0</v>
      </c>
      <c r="GF748" s="6">
        <f t="shared" si="1011"/>
        <v>0</v>
      </c>
      <c r="GG748" s="6">
        <f t="shared" si="1011"/>
        <v>0</v>
      </c>
      <c r="GH748" s="6">
        <f t="shared" si="1011"/>
        <v>0</v>
      </c>
      <c r="GI748" s="6">
        <f t="shared" si="1011"/>
        <v>0</v>
      </c>
      <c r="GJ748" s="6">
        <f t="shared" si="1011"/>
        <v>0</v>
      </c>
      <c r="GK748" s="6">
        <f t="shared" si="1011"/>
        <v>0</v>
      </c>
      <c r="GL748" s="6">
        <f t="shared" si="1011"/>
        <v>0</v>
      </c>
      <c r="GM748" s="6">
        <f t="shared" si="1011"/>
        <v>0</v>
      </c>
      <c r="GN748" s="6">
        <f t="shared" si="1011"/>
        <v>0</v>
      </c>
      <c r="GO748" s="6">
        <f t="shared" si="1011"/>
        <v>0</v>
      </c>
      <c r="GP748" s="6">
        <f t="shared" si="1011"/>
        <v>0</v>
      </c>
      <c r="GQ748" s="6">
        <f t="shared" si="1011"/>
        <v>0</v>
      </c>
      <c r="GR748" s="6">
        <f t="shared" si="1011"/>
        <v>0</v>
      </c>
      <c r="GS748" s="6">
        <f t="shared" si="1011"/>
        <v>0</v>
      </c>
      <c r="GT748" s="6">
        <f t="shared" si="1011"/>
        <v>0</v>
      </c>
      <c r="GU748" s="6">
        <f t="shared" si="1011"/>
        <v>0</v>
      </c>
      <c r="GV748" s="6">
        <f t="shared" si="1011"/>
        <v>0</v>
      </c>
      <c r="GW748" s="6">
        <f t="shared" si="1011"/>
        <v>0</v>
      </c>
      <c r="GX748" s="6">
        <f t="shared" si="1011"/>
        <v>0</v>
      </c>
      <c r="GY748" s="6">
        <f t="shared" si="1011"/>
        <v>0</v>
      </c>
      <c r="GZ748" s="6">
        <f t="shared" si="1011"/>
        <v>0</v>
      </c>
      <c r="HA748" s="6">
        <f t="shared" si="1011"/>
        <v>0</v>
      </c>
      <c r="HB748" s="6">
        <f t="shared" si="1011"/>
        <v>0</v>
      </c>
      <c r="HC748" s="6">
        <f t="shared" si="1011"/>
        <v>0</v>
      </c>
      <c r="HD748" s="6">
        <f t="shared" ref="HD748:HN751" si="1012">IF(INDEX($A$1:$I$862, ROW($I748), 4) = HD$1, $AE748, 0)</f>
        <v>0</v>
      </c>
      <c r="HE748" s="6">
        <f t="shared" si="1012"/>
        <v>0</v>
      </c>
      <c r="HF748" s="6">
        <f t="shared" si="1012"/>
        <v>0</v>
      </c>
      <c r="HG748" s="6">
        <f t="shared" si="1012"/>
        <v>0</v>
      </c>
      <c r="HH748" s="6">
        <f t="shared" si="1012"/>
        <v>0</v>
      </c>
      <c r="HI748" s="6">
        <f t="shared" si="1012"/>
        <v>0</v>
      </c>
      <c r="HJ748" s="6">
        <f t="shared" si="1012"/>
        <v>0</v>
      </c>
      <c r="HK748" s="6">
        <f t="shared" si="1012"/>
        <v>0</v>
      </c>
      <c r="HL748" s="6">
        <f t="shared" si="1012"/>
        <v>0</v>
      </c>
      <c r="HM748" s="6">
        <f t="shared" si="1012"/>
        <v>0</v>
      </c>
      <c r="HN748" s="6">
        <f t="shared" si="1012"/>
        <v>0</v>
      </c>
    </row>
    <row r="749" spans="1:222" x14ac:dyDescent="0.25">
      <c r="A749">
        <v>6370</v>
      </c>
      <c r="B749">
        <v>2018</v>
      </c>
      <c r="C749" t="str">
        <v>компьютерных технологий и электронного обучения</v>
      </c>
      <c r="D749" t="str">
        <v>Готская Ирина Борисовна</v>
      </c>
      <c r="E749" t="str">
        <v>доктор педагогических наук</v>
      </c>
      <c r="F749" t="str">
        <v>профессор</v>
      </c>
      <c r="G749">
        <v>0.75</v>
      </c>
      <c r="H749">
        <v>17048</v>
      </c>
      <c r="I749" t="str">
        <v>Модуль "Методология исследования в образовании". Методология и методы научного исследования</v>
      </c>
      <c r="J749">
        <v>6</v>
      </c>
      <c r="K749">
        <v>22</v>
      </c>
      <c r="L749">
        <v>0</v>
      </c>
      <c r="M749" s="16">
        <f t="shared" si="956"/>
        <v>3</v>
      </c>
      <c r="N749" s="16">
        <f t="shared" si="957"/>
        <v>5.3000000000000007</v>
      </c>
      <c r="O749" s="16">
        <f t="shared" si="962"/>
        <v>2.5</v>
      </c>
      <c r="P749" s="16">
        <f t="shared" si="963"/>
        <v>2.5</v>
      </c>
      <c r="Q749" s="16">
        <v>0</v>
      </c>
      <c r="R749" s="16">
        <v>0</v>
      </c>
      <c r="S749" s="16">
        <v>0</v>
      </c>
      <c r="T749" s="21">
        <v>0</v>
      </c>
      <c r="U749">
        <v>0</v>
      </c>
      <c r="V749">
        <v>0</v>
      </c>
      <c r="W749">
        <v>10</v>
      </c>
      <c r="X749">
        <v>1</v>
      </c>
      <c r="Y749">
        <v>1</v>
      </c>
      <c r="Z749">
        <v>0</v>
      </c>
      <c r="AA749" t="str">
        <v>осн</v>
      </c>
      <c r="AB749">
        <f t="shared" si="964"/>
        <v>750</v>
      </c>
      <c r="AC749" t="str">
        <f t="shared" si="958"/>
        <v>КЭО (маг)</v>
      </c>
      <c r="AD749" t="str">
        <f t="shared" si="955"/>
        <v>2018/2019</v>
      </c>
      <c r="AE749">
        <f t="shared" si="959"/>
        <v>41.3</v>
      </c>
      <c r="AF749">
        <f t="shared" si="960"/>
        <v>5.506666666666666E-2</v>
      </c>
      <c r="BR749">
        <f t="shared" si="1003"/>
        <v>0</v>
      </c>
      <c r="BS749">
        <f t="shared" si="1003"/>
        <v>0</v>
      </c>
      <c r="BT749">
        <f t="shared" si="1003"/>
        <v>0</v>
      </c>
      <c r="BU749">
        <f t="shared" si="1003"/>
        <v>0</v>
      </c>
      <c r="BV749">
        <f t="shared" si="1003"/>
        <v>0</v>
      </c>
      <c r="BW749">
        <f t="shared" si="1003"/>
        <v>0</v>
      </c>
      <c r="BX749">
        <f t="shared" si="1003"/>
        <v>0</v>
      </c>
      <c r="BY749">
        <f t="shared" si="1003"/>
        <v>0</v>
      </c>
      <c r="BZ749">
        <f t="shared" si="1003"/>
        <v>0</v>
      </c>
      <c r="CA749">
        <f t="shared" si="1003"/>
        <v>0</v>
      </c>
      <c r="CB749">
        <f t="shared" si="1004"/>
        <v>0</v>
      </c>
      <c r="CC749">
        <f t="shared" si="1004"/>
        <v>0</v>
      </c>
      <c r="CD749">
        <f t="shared" si="1004"/>
        <v>0</v>
      </c>
      <c r="CE749">
        <f t="shared" si="1004"/>
        <v>0</v>
      </c>
      <c r="CF749">
        <f t="shared" si="1004"/>
        <v>0</v>
      </c>
      <c r="CG749">
        <f t="shared" si="1004"/>
        <v>0</v>
      </c>
      <c r="CH749">
        <f t="shared" si="1004"/>
        <v>0</v>
      </c>
      <c r="CI749">
        <f t="shared" si="1004"/>
        <v>0</v>
      </c>
      <c r="CJ749">
        <f t="shared" si="1004"/>
        <v>0</v>
      </c>
      <c r="CK749">
        <f t="shared" si="1004"/>
        <v>0</v>
      </c>
      <c r="CL749">
        <f t="shared" si="1005"/>
        <v>0</v>
      </c>
      <c r="CM749">
        <f t="shared" si="1005"/>
        <v>5.506666666666666E-2</v>
      </c>
      <c r="CN749">
        <f t="shared" si="1005"/>
        <v>0</v>
      </c>
      <c r="CO749">
        <f t="shared" si="1005"/>
        <v>0</v>
      </c>
      <c r="CP749">
        <f t="shared" si="1005"/>
        <v>0</v>
      </c>
      <c r="CQ749">
        <f t="shared" si="1005"/>
        <v>0</v>
      </c>
      <c r="CR749">
        <f t="shared" si="1005"/>
        <v>0</v>
      </c>
      <c r="CS749">
        <f t="shared" si="1005"/>
        <v>0</v>
      </c>
      <c r="CT749">
        <f t="shared" si="1005"/>
        <v>0</v>
      </c>
      <c r="CU749">
        <f t="shared" si="1005"/>
        <v>0</v>
      </c>
      <c r="CV749">
        <f t="shared" si="1006"/>
        <v>0</v>
      </c>
      <c r="CW749">
        <f t="shared" si="1006"/>
        <v>0</v>
      </c>
      <c r="CX749">
        <f t="shared" si="1006"/>
        <v>0</v>
      </c>
      <c r="CY749">
        <f t="shared" si="1006"/>
        <v>0</v>
      </c>
      <c r="CZ749">
        <f t="shared" si="1006"/>
        <v>0</v>
      </c>
      <c r="DA749">
        <f t="shared" si="1006"/>
        <v>0</v>
      </c>
      <c r="DB749">
        <f t="shared" si="1006"/>
        <v>0</v>
      </c>
      <c r="DC749">
        <f t="shared" si="1006"/>
        <v>0</v>
      </c>
      <c r="DD749">
        <f t="shared" si="1006"/>
        <v>0</v>
      </c>
      <c r="DE749">
        <f t="shared" si="1006"/>
        <v>0</v>
      </c>
      <c r="DF749">
        <f t="shared" si="1007"/>
        <v>0</v>
      </c>
      <c r="DG749">
        <f t="shared" si="1007"/>
        <v>0</v>
      </c>
      <c r="DH749">
        <f t="shared" si="1007"/>
        <v>0</v>
      </c>
      <c r="DI749">
        <f t="shared" si="1007"/>
        <v>0</v>
      </c>
      <c r="DJ749">
        <f t="shared" si="1007"/>
        <v>0</v>
      </c>
      <c r="DK749">
        <f t="shared" si="1007"/>
        <v>0</v>
      </c>
      <c r="DL749">
        <f t="shared" si="1007"/>
        <v>0</v>
      </c>
      <c r="DM749">
        <f t="shared" si="1007"/>
        <v>0</v>
      </c>
      <c r="DN749">
        <f t="shared" si="1007"/>
        <v>0</v>
      </c>
      <c r="DO749">
        <f t="shared" si="1007"/>
        <v>0</v>
      </c>
      <c r="DP749">
        <f t="shared" si="1008"/>
        <v>0</v>
      </c>
      <c r="DQ749">
        <f t="shared" si="1008"/>
        <v>0</v>
      </c>
      <c r="DR749">
        <f t="shared" si="1008"/>
        <v>0</v>
      </c>
      <c r="DS749">
        <f t="shared" si="1008"/>
        <v>0</v>
      </c>
      <c r="DT749">
        <f t="shared" si="1008"/>
        <v>0</v>
      </c>
      <c r="DU749">
        <f t="shared" si="1008"/>
        <v>0</v>
      </c>
      <c r="DV749">
        <f t="shared" si="1008"/>
        <v>0</v>
      </c>
      <c r="DW749">
        <f t="shared" si="1008"/>
        <v>0</v>
      </c>
      <c r="DX749">
        <f t="shared" si="1008"/>
        <v>0</v>
      </c>
      <c r="DY749">
        <f t="shared" si="1008"/>
        <v>0</v>
      </c>
      <c r="DZ749">
        <f t="shared" si="1009"/>
        <v>0</v>
      </c>
      <c r="EA749">
        <f t="shared" si="1009"/>
        <v>0</v>
      </c>
      <c r="EB749">
        <f t="shared" si="1009"/>
        <v>0</v>
      </c>
      <c r="EC749">
        <f t="shared" si="1009"/>
        <v>0</v>
      </c>
      <c r="ED749">
        <f t="shared" si="1009"/>
        <v>0</v>
      </c>
      <c r="EE749">
        <f t="shared" si="1009"/>
        <v>0</v>
      </c>
      <c r="EF749">
        <f t="shared" si="1009"/>
        <v>0</v>
      </c>
      <c r="EG749">
        <f t="shared" si="1009"/>
        <v>0</v>
      </c>
      <c r="EH749">
        <f t="shared" si="1009"/>
        <v>0</v>
      </c>
      <c r="EI749">
        <f t="shared" si="1009"/>
        <v>0</v>
      </c>
      <c r="EJ749">
        <f t="shared" si="1009"/>
        <v>0</v>
      </c>
      <c r="EK749">
        <f t="shared" si="1009"/>
        <v>0</v>
      </c>
      <c r="EL749">
        <f t="shared" si="1009"/>
        <v>0</v>
      </c>
      <c r="EM749">
        <f t="shared" si="1009"/>
        <v>0</v>
      </c>
      <c r="EN749">
        <f t="shared" si="1009"/>
        <v>0</v>
      </c>
      <c r="ER749" s="6">
        <f t="shared" si="961"/>
        <v>0</v>
      </c>
      <c r="ES749" s="6">
        <f t="shared" ref="ES749:HD752" si="1013">IF(INDEX($A$1:$I$862, ROW($I749), 4) = ES$1, $AE749, 0)</f>
        <v>0</v>
      </c>
      <c r="ET749" s="6">
        <f t="shared" si="1013"/>
        <v>0</v>
      </c>
      <c r="EU749" s="6">
        <f t="shared" si="1013"/>
        <v>0</v>
      </c>
      <c r="EV749" s="6">
        <f t="shared" si="1013"/>
        <v>0</v>
      </c>
      <c r="EW749" s="6">
        <f t="shared" si="1013"/>
        <v>0</v>
      </c>
      <c r="EX749" s="6">
        <f t="shared" si="1013"/>
        <v>0</v>
      </c>
      <c r="EY749" s="6">
        <f t="shared" si="1013"/>
        <v>0</v>
      </c>
      <c r="EZ749" s="6">
        <f t="shared" si="1013"/>
        <v>0</v>
      </c>
      <c r="FA749" s="6">
        <f t="shared" si="1013"/>
        <v>0</v>
      </c>
      <c r="FB749" s="6">
        <f t="shared" si="1013"/>
        <v>0</v>
      </c>
      <c r="FC749" s="6">
        <f t="shared" si="1013"/>
        <v>0</v>
      </c>
      <c r="FD749" s="6">
        <f t="shared" si="1013"/>
        <v>0</v>
      </c>
      <c r="FE749" s="6">
        <f t="shared" si="1013"/>
        <v>0</v>
      </c>
      <c r="FF749" s="6">
        <f t="shared" si="1013"/>
        <v>0</v>
      </c>
      <c r="FG749" s="6">
        <f t="shared" si="1013"/>
        <v>0</v>
      </c>
      <c r="FH749" s="6">
        <f t="shared" si="1013"/>
        <v>0</v>
      </c>
      <c r="FI749" s="6">
        <f t="shared" si="1013"/>
        <v>0</v>
      </c>
      <c r="FJ749" s="6">
        <f t="shared" si="1013"/>
        <v>0</v>
      </c>
      <c r="FK749" s="6">
        <f t="shared" si="1013"/>
        <v>0</v>
      </c>
      <c r="FL749" s="6">
        <f t="shared" si="1013"/>
        <v>0</v>
      </c>
      <c r="FM749" s="6">
        <f t="shared" si="1013"/>
        <v>41.3</v>
      </c>
      <c r="FN749" s="6">
        <f t="shared" si="1013"/>
        <v>0</v>
      </c>
      <c r="FO749" s="6">
        <f t="shared" si="1013"/>
        <v>0</v>
      </c>
      <c r="FP749" s="6">
        <f t="shared" si="1013"/>
        <v>0</v>
      </c>
      <c r="FQ749" s="6">
        <f t="shared" si="1013"/>
        <v>0</v>
      </c>
      <c r="FR749" s="6">
        <f t="shared" si="1013"/>
        <v>0</v>
      </c>
      <c r="FS749" s="6">
        <f t="shared" si="1013"/>
        <v>0</v>
      </c>
      <c r="FT749" s="6">
        <f t="shared" si="1013"/>
        <v>0</v>
      </c>
      <c r="FU749" s="6">
        <f t="shared" si="1013"/>
        <v>0</v>
      </c>
      <c r="FV749" s="6">
        <f t="shared" si="1013"/>
        <v>0</v>
      </c>
      <c r="FW749" s="6">
        <f t="shared" si="1013"/>
        <v>0</v>
      </c>
      <c r="FX749" s="6">
        <f t="shared" si="1013"/>
        <v>0</v>
      </c>
      <c r="FY749" s="6">
        <f t="shared" si="1013"/>
        <v>0</v>
      </c>
      <c r="FZ749" s="6">
        <f t="shared" si="1013"/>
        <v>0</v>
      </c>
      <c r="GA749" s="6">
        <f t="shared" si="1013"/>
        <v>0</v>
      </c>
      <c r="GB749" s="6">
        <f t="shared" si="1013"/>
        <v>0</v>
      </c>
      <c r="GC749" s="6">
        <f t="shared" si="1013"/>
        <v>0</v>
      </c>
      <c r="GD749" s="6">
        <f t="shared" si="1013"/>
        <v>0</v>
      </c>
      <c r="GE749" s="6">
        <f t="shared" si="1013"/>
        <v>0</v>
      </c>
      <c r="GF749" s="6">
        <f t="shared" si="1013"/>
        <v>0</v>
      </c>
      <c r="GG749" s="6">
        <f t="shared" si="1013"/>
        <v>0</v>
      </c>
      <c r="GH749" s="6">
        <f t="shared" si="1013"/>
        <v>0</v>
      </c>
      <c r="GI749" s="6">
        <f t="shared" si="1013"/>
        <v>0</v>
      </c>
      <c r="GJ749" s="6">
        <f t="shared" si="1013"/>
        <v>0</v>
      </c>
      <c r="GK749" s="6">
        <f t="shared" si="1013"/>
        <v>0</v>
      </c>
      <c r="GL749" s="6">
        <f t="shared" si="1013"/>
        <v>0</v>
      </c>
      <c r="GM749" s="6">
        <f t="shared" si="1013"/>
        <v>0</v>
      </c>
      <c r="GN749" s="6">
        <f t="shared" si="1013"/>
        <v>0</v>
      </c>
      <c r="GO749" s="6">
        <f t="shared" si="1013"/>
        <v>0</v>
      </c>
      <c r="GP749" s="6">
        <f t="shared" si="1013"/>
        <v>0</v>
      </c>
      <c r="GQ749" s="6">
        <f t="shared" si="1013"/>
        <v>0</v>
      </c>
      <c r="GR749" s="6">
        <f t="shared" si="1013"/>
        <v>0</v>
      </c>
      <c r="GS749" s="6">
        <f t="shared" si="1013"/>
        <v>0</v>
      </c>
      <c r="GT749" s="6">
        <f t="shared" si="1013"/>
        <v>0</v>
      </c>
      <c r="GU749" s="6">
        <f t="shared" si="1013"/>
        <v>0</v>
      </c>
      <c r="GV749" s="6">
        <f t="shared" si="1013"/>
        <v>0</v>
      </c>
      <c r="GW749" s="6">
        <f t="shared" si="1013"/>
        <v>0</v>
      </c>
      <c r="GX749" s="6">
        <f t="shared" si="1013"/>
        <v>0</v>
      </c>
      <c r="GY749" s="6">
        <f t="shared" si="1013"/>
        <v>0</v>
      </c>
      <c r="GZ749" s="6">
        <f t="shared" si="1013"/>
        <v>0</v>
      </c>
      <c r="HA749" s="6">
        <f t="shared" si="1013"/>
        <v>0</v>
      </c>
      <c r="HB749" s="6">
        <f t="shared" si="1013"/>
        <v>0</v>
      </c>
      <c r="HC749" s="6">
        <f t="shared" si="1013"/>
        <v>0</v>
      </c>
      <c r="HD749" s="6">
        <f t="shared" si="1013"/>
        <v>0</v>
      </c>
      <c r="HE749" s="6">
        <f t="shared" si="1012"/>
        <v>0</v>
      </c>
      <c r="HF749" s="6">
        <f t="shared" si="1012"/>
        <v>0</v>
      </c>
      <c r="HG749" s="6">
        <f t="shared" si="1012"/>
        <v>0</v>
      </c>
      <c r="HH749" s="6">
        <f t="shared" si="1012"/>
        <v>0</v>
      </c>
      <c r="HI749" s="6">
        <f t="shared" si="1012"/>
        <v>0</v>
      </c>
      <c r="HJ749" s="6">
        <f t="shared" si="1012"/>
        <v>0</v>
      </c>
      <c r="HK749" s="6">
        <f t="shared" si="1012"/>
        <v>0</v>
      </c>
      <c r="HL749" s="6">
        <f t="shared" si="1012"/>
        <v>0</v>
      </c>
      <c r="HM749" s="6">
        <f t="shared" si="1012"/>
        <v>0</v>
      </c>
      <c r="HN749" s="6">
        <f t="shared" si="1012"/>
        <v>0</v>
      </c>
    </row>
    <row r="750" spans="1:222" x14ac:dyDescent="0.25">
      <c r="A750">
        <v>6370</v>
      </c>
      <c r="B750">
        <v>2018</v>
      </c>
      <c r="C750" t="str">
        <v>компьютерных технологий и электронного обучения</v>
      </c>
      <c r="D750" t="str">
        <v>Готская Ирина Борисовна</v>
      </c>
      <c r="E750" t="str">
        <v>доктор педагогических наук</v>
      </c>
      <c r="F750" t="str">
        <v>профессор</v>
      </c>
      <c r="G750">
        <v>0.75</v>
      </c>
      <c r="H750">
        <v>17048</v>
      </c>
      <c r="I750" t="str">
        <v>Модуль "Методология исследования в образовании". Современные проблемы науки и образования</v>
      </c>
      <c r="J750">
        <v>10</v>
      </c>
      <c r="K750">
        <v>36</v>
      </c>
      <c r="L750">
        <v>0</v>
      </c>
      <c r="M750" s="16">
        <f t="shared" si="956"/>
        <v>5</v>
      </c>
      <c r="N750" s="16">
        <f t="shared" si="957"/>
        <v>5.3000000000000007</v>
      </c>
      <c r="O750" s="16">
        <f t="shared" si="962"/>
        <v>2.5</v>
      </c>
      <c r="P750" s="16">
        <f t="shared" si="963"/>
        <v>2.5</v>
      </c>
      <c r="Q750" s="16">
        <v>0</v>
      </c>
      <c r="R750" s="16">
        <v>0</v>
      </c>
      <c r="S750" s="16">
        <v>0</v>
      </c>
      <c r="T750" s="21">
        <v>0</v>
      </c>
      <c r="U750">
        <v>0</v>
      </c>
      <c r="V750">
        <v>0</v>
      </c>
      <c r="W750">
        <v>10</v>
      </c>
      <c r="X750">
        <v>1</v>
      </c>
      <c r="Y750">
        <v>1</v>
      </c>
      <c r="Z750">
        <v>0</v>
      </c>
      <c r="AA750" t="str">
        <v>осн</v>
      </c>
      <c r="AB750">
        <f t="shared" si="964"/>
        <v>750</v>
      </c>
      <c r="AC750" t="str">
        <f t="shared" si="958"/>
        <v>КЭО (маг)</v>
      </c>
      <c r="AD750" t="str">
        <f t="shared" si="955"/>
        <v>2018/2019</v>
      </c>
      <c r="AE750">
        <f t="shared" si="959"/>
        <v>61.3</v>
      </c>
      <c r="AF750">
        <f t="shared" si="960"/>
        <v>8.1733333333333325E-2</v>
      </c>
      <c r="BR750">
        <f t="shared" si="1003"/>
        <v>0</v>
      </c>
      <c r="BS750">
        <f t="shared" si="1003"/>
        <v>0</v>
      </c>
      <c r="BT750">
        <f t="shared" si="1003"/>
        <v>0</v>
      </c>
      <c r="BU750">
        <f t="shared" si="1003"/>
        <v>0</v>
      </c>
      <c r="BV750">
        <f t="shared" si="1003"/>
        <v>0</v>
      </c>
      <c r="BW750">
        <f t="shared" si="1003"/>
        <v>0</v>
      </c>
      <c r="BX750">
        <f t="shared" si="1003"/>
        <v>0</v>
      </c>
      <c r="BY750">
        <f t="shared" si="1003"/>
        <v>0</v>
      </c>
      <c r="BZ750">
        <f t="shared" si="1003"/>
        <v>0</v>
      </c>
      <c r="CA750">
        <f t="shared" si="1003"/>
        <v>0</v>
      </c>
      <c r="CB750">
        <f t="shared" si="1004"/>
        <v>0</v>
      </c>
      <c r="CC750">
        <f t="shared" si="1004"/>
        <v>0</v>
      </c>
      <c r="CD750">
        <f t="shared" si="1004"/>
        <v>0</v>
      </c>
      <c r="CE750">
        <f t="shared" si="1004"/>
        <v>0</v>
      </c>
      <c r="CF750">
        <f t="shared" si="1004"/>
        <v>0</v>
      </c>
      <c r="CG750">
        <f t="shared" si="1004"/>
        <v>0</v>
      </c>
      <c r="CH750">
        <f t="shared" si="1004"/>
        <v>0</v>
      </c>
      <c r="CI750">
        <f t="shared" si="1004"/>
        <v>0</v>
      </c>
      <c r="CJ750">
        <f t="shared" si="1004"/>
        <v>0</v>
      </c>
      <c r="CK750">
        <f t="shared" si="1004"/>
        <v>0</v>
      </c>
      <c r="CL750">
        <f t="shared" si="1005"/>
        <v>0</v>
      </c>
      <c r="CM750">
        <f t="shared" si="1005"/>
        <v>8.1733333333333325E-2</v>
      </c>
      <c r="CN750">
        <f t="shared" si="1005"/>
        <v>0</v>
      </c>
      <c r="CO750">
        <f t="shared" si="1005"/>
        <v>0</v>
      </c>
      <c r="CP750">
        <f t="shared" si="1005"/>
        <v>0</v>
      </c>
      <c r="CQ750">
        <f t="shared" si="1005"/>
        <v>0</v>
      </c>
      <c r="CR750">
        <f t="shared" si="1005"/>
        <v>0</v>
      </c>
      <c r="CS750">
        <f t="shared" si="1005"/>
        <v>0</v>
      </c>
      <c r="CT750">
        <f t="shared" si="1005"/>
        <v>0</v>
      </c>
      <c r="CU750">
        <f t="shared" si="1005"/>
        <v>0</v>
      </c>
      <c r="CV750">
        <f t="shared" si="1006"/>
        <v>0</v>
      </c>
      <c r="CW750">
        <f t="shared" si="1006"/>
        <v>0</v>
      </c>
      <c r="CX750">
        <f t="shared" si="1006"/>
        <v>0</v>
      </c>
      <c r="CY750">
        <f t="shared" si="1006"/>
        <v>0</v>
      </c>
      <c r="CZ750">
        <f t="shared" si="1006"/>
        <v>0</v>
      </c>
      <c r="DA750">
        <f t="shared" si="1006"/>
        <v>0</v>
      </c>
      <c r="DB750">
        <f t="shared" si="1006"/>
        <v>0</v>
      </c>
      <c r="DC750">
        <f t="shared" si="1006"/>
        <v>0</v>
      </c>
      <c r="DD750">
        <f t="shared" si="1006"/>
        <v>0</v>
      </c>
      <c r="DE750">
        <f t="shared" si="1006"/>
        <v>0</v>
      </c>
      <c r="DF750">
        <f t="shared" si="1007"/>
        <v>0</v>
      </c>
      <c r="DG750">
        <f t="shared" si="1007"/>
        <v>0</v>
      </c>
      <c r="DH750">
        <f t="shared" si="1007"/>
        <v>0</v>
      </c>
      <c r="DI750">
        <f t="shared" si="1007"/>
        <v>0</v>
      </c>
      <c r="DJ750">
        <f t="shared" si="1007"/>
        <v>0</v>
      </c>
      <c r="DK750">
        <f t="shared" si="1007"/>
        <v>0</v>
      </c>
      <c r="DL750">
        <f t="shared" si="1007"/>
        <v>0</v>
      </c>
      <c r="DM750">
        <f t="shared" si="1007"/>
        <v>0</v>
      </c>
      <c r="DN750">
        <f t="shared" si="1007"/>
        <v>0</v>
      </c>
      <c r="DO750">
        <f t="shared" si="1007"/>
        <v>0</v>
      </c>
      <c r="DP750">
        <f t="shared" si="1008"/>
        <v>0</v>
      </c>
      <c r="DQ750">
        <f t="shared" si="1008"/>
        <v>0</v>
      </c>
      <c r="DR750">
        <f t="shared" si="1008"/>
        <v>0</v>
      </c>
      <c r="DS750">
        <f t="shared" si="1008"/>
        <v>0</v>
      </c>
      <c r="DT750">
        <f t="shared" si="1008"/>
        <v>0</v>
      </c>
      <c r="DU750">
        <f t="shared" si="1008"/>
        <v>0</v>
      </c>
      <c r="DV750">
        <f t="shared" si="1008"/>
        <v>0</v>
      </c>
      <c r="DW750">
        <f t="shared" si="1008"/>
        <v>0</v>
      </c>
      <c r="DX750">
        <f t="shared" si="1008"/>
        <v>0</v>
      </c>
      <c r="DY750">
        <f t="shared" si="1008"/>
        <v>0</v>
      </c>
      <c r="DZ750">
        <f t="shared" si="1009"/>
        <v>0</v>
      </c>
      <c r="EA750">
        <f t="shared" si="1009"/>
        <v>0</v>
      </c>
      <c r="EB750">
        <f t="shared" si="1009"/>
        <v>0</v>
      </c>
      <c r="EC750">
        <f t="shared" si="1009"/>
        <v>0</v>
      </c>
      <c r="ED750">
        <f t="shared" si="1009"/>
        <v>0</v>
      </c>
      <c r="EE750">
        <f t="shared" si="1009"/>
        <v>0</v>
      </c>
      <c r="EF750">
        <f t="shared" si="1009"/>
        <v>0</v>
      </c>
      <c r="EG750">
        <f t="shared" si="1009"/>
        <v>0</v>
      </c>
      <c r="EH750">
        <f t="shared" si="1009"/>
        <v>0</v>
      </c>
      <c r="EI750">
        <f t="shared" si="1009"/>
        <v>0</v>
      </c>
      <c r="EJ750">
        <f t="shared" si="1009"/>
        <v>0</v>
      </c>
      <c r="EK750">
        <f t="shared" si="1009"/>
        <v>0</v>
      </c>
      <c r="EL750">
        <f t="shared" si="1009"/>
        <v>0</v>
      </c>
      <c r="EM750">
        <f t="shared" si="1009"/>
        <v>0</v>
      </c>
      <c r="EN750">
        <f t="shared" si="1009"/>
        <v>0</v>
      </c>
      <c r="ER750" s="6">
        <f t="shared" si="961"/>
        <v>0</v>
      </c>
      <c r="ES750" s="6">
        <f t="shared" si="1013"/>
        <v>0</v>
      </c>
      <c r="ET750" s="6">
        <f t="shared" si="1013"/>
        <v>0</v>
      </c>
      <c r="EU750" s="6">
        <f t="shared" si="1013"/>
        <v>0</v>
      </c>
      <c r="EV750" s="6">
        <f t="shared" si="1013"/>
        <v>0</v>
      </c>
      <c r="EW750" s="6">
        <f t="shared" si="1013"/>
        <v>0</v>
      </c>
      <c r="EX750" s="6">
        <f t="shared" si="1013"/>
        <v>0</v>
      </c>
      <c r="EY750" s="6">
        <f t="shared" si="1013"/>
        <v>0</v>
      </c>
      <c r="EZ750" s="6">
        <f t="shared" si="1013"/>
        <v>0</v>
      </c>
      <c r="FA750" s="6">
        <f t="shared" si="1013"/>
        <v>0</v>
      </c>
      <c r="FB750" s="6">
        <f t="shared" si="1013"/>
        <v>0</v>
      </c>
      <c r="FC750" s="6">
        <f t="shared" si="1013"/>
        <v>0</v>
      </c>
      <c r="FD750" s="6">
        <f t="shared" si="1013"/>
        <v>0</v>
      </c>
      <c r="FE750" s="6">
        <f t="shared" si="1013"/>
        <v>0</v>
      </c>
      <c r="FF750" s="6">
        <f t="shared" si="1013"/>
        <v>0</v>
      </c>
      <c r="FG750" s="6">
        <f t="shared" si="1013"/>
        <v>0</v>
      </c>
      <c r="FH750" s="6">
        <f t="shared" si="1013"/>
        <v>0</v>
      </c>
      <c r="FI750" s="6">
        <f t="shared" si="1013"/>
        <v>0</v>
      </c>
      <c r="FJ750" s="6">
        <f t="shared" si="1013"/>
        <v>0</v>
      </c>
      <c r="FK750" s="6">
        <f t="shared" si="1013"/>
        <v>0</v>
      </c>
      <c r="FL750" s="6">
        <f t="shared" si="1013"/>
        <v>0</v>
      </c>
      <c r="FM750" s="6">
        <f t="shared" si="1013"/>
        <v>61.3</v>
      </c>
      <c r="FN750" s="6">
        <f t="shared" si="1013"/>
        <v>0</v>
      </c>
      <c r="FO750" s="6">
        <f t="shared" si="1013"/>
        <v>0</v>
      </c>
      <c r="FP750" s="6">
        <f t="shared" si="1013"/>
        <v>0</v>
      </c>
      <c r="FQ750" s="6">
        <f t="shared" si="1013"/>
        <v>0</v>
      </c>
      <c r="FR750" s="6">
        <f t="shared" si="1013"/>
        <v>0</v>
      </c>
      <c r="FS750" s="6">
        <f t="shared" si="1013"/>
        <v>0</v>
      </c>
      <c r="FT750" s="6">
        <f t="shared" si="1013"/>
        <v>0</v>
      </c>
      <c r="FU750" s="6">
        <f t="shared" si="1013"/>
        <v>0</v>
      </c>
      <c r="FV750" s="6">
        <f t="shared" si="1013"/>
        <v>0</v>
      </c>
      <c r="FW750" s="6">
        <f t="shared" si="1013"/>
        <v>0</v>
      </c>
      <c r="FX750" s="6">
        <f t="shared" si="1013"/>
        <v>0</v>
      </c>
      <c r="FY750" s="6">
        <f t="shared" si="1013"/>
        <v>0</v>
      </c>
      <c r="FZ750" s="6">
        <f t="shared" si="1013"/>
        <v>0</v>
      </c>
      <c r="GA750" s="6">
        <f t="shared" si="1013"/>
        <v>0</v>
      </c>
      <c r="GB750" s="6">
        <f t="shared" si="1013"/>
        <v>0</v>
      </c>
      <c r="GC750" s="6">
        <f t="shared" si="1013"/>
        <v>0</v>
      </c>
      <c r="GD750" s="6">
        <f t="shared" si="1013"/>
        <v>0</v>
      </c>
      <c r="GE750" s="6">
        <f t="shared" si="1013"/>
        <v>0</v>
      </c>
      <c r="GF750" s="6">
        <f t="shared" si="1013"/>
        <v>0</v>
      </c>
      <c r="GG750" s="6">
        <f t="shared" si="1013"/>
        <v>0</v>
      </c>
      <c r="GH750" s="6">
        <f t="shared" si="1013"/>
        <v>0</v>
      </c>
      <c r="GI750" s="6">
        <f t="shared" si="1013"/>
        <v>0</v>
      </c>
      <c r="GJ750" s="6">
        <f t="shared" si="1013"/>
        <v>0</v>
      </c>
      <c r="GK750" s="6">
        <f t="shared" si="1013"/>
        <v>0</v>
      </c>
      <c r="GL750" s="6">
        <f t="shared" si="1013"/>
        <v>0</v>
      </c>
      <c r="GM750" s="6">
        <f t="shared" si="1013"/>
        <v>0</v>
      </c>
      <c r="GN750" s="6">
        <f t="shared" si="1013"/>
        <v>0</v>
      </c>
      <c r="GO750" s="6">
        <f t="shared" si="1013"/>
        <v>0</v>
      </c>
      <c r="GP750" s="6">
        <f t="shared" si="1013"/>
        <v>0</v>
      </c>
      <c r="GQ750" s="6">
        <f t="shared" si="1013"/>
        <v>0</v>
      </c>
      <c r="GR750" s="6">
        <f t="shared" si="1013"/>
        <v>0</v>
      </c>
      <c r="GS750" s="6">
        <f t="shared" si="1013"/>
        <v>0</v>
      </c>
      <c r="GT750" s="6">
        <f t="shared" si="1013"/>
        <v>0</v>
      </c>
      <c r="GU750" s="6">
        <f t="shared" si="1013"/>
        <v>0</v>
      </c>
      <c r="GV750" s="6">
        <f t="shared" si="1013"/>
        <v>0</v>
      </c>
      <c r="GW750" s="6">
        <f t="shared" si="1013"/>
        <v>0</v>
      </c>
      <c r="GX750" s="6">
        <f t="shared" si="1013"/>
        <v>0</v>
      </c>
      <c r="GY750" s="6">
        <f t="shared" si="1013"/>
        <v>0</v>
      </c>
      <c r="GZ750" s="6">
        <f t="shared" si="1013"/>
        <v>0</v>
      </c>
      <c r="HA750" s="6">
        <f t="shared" si="1013"/>
        <v>0</v>
      </c>
      <c r="HB750" s="6">
        <f t="shared" si="1013"/>
        <v>0</v>
      </c>
      <c r="HC750" s="6">
        <f t="shared" si="1013"/>
        <v>0</v>
      </c>
      <c r="HD750" s="6">
        <f t="shared" si="1013"/>
        <v>0</v>
      </c>
      <c r="HE750" s="6">
        <f t="shared" si="1012"/>
        <v>0</v>
      </c>
      <c r="HF750" s="6">
        <f t="shared" si="1012"/>
        <v>0</v>
      </c>
      <c r="HG750" s="6">
        <f t="shared" si="1012"/>
        <v>0</v>
      </c>
      <c r="HH750" s="6">
        <f t="shared" si="1012"/>
        <v>0</v>
      </c>
      <c r="HI750" s="6">
        <f t="shared" si="1012"/>
        <v>0</v>
      </c>
      <c r="HJ750" s="6">
        <f t="shared" si="1012"/>
        <v>0</v>
      </c>
      <c r="HK750" s="6">
        <f t="shared" si="1012"/>
        <v>0</v>
      </c>
      <c r="HL750" s="6">
        <f t="shared" si="1012"/>
        <v>0</v>
      </c>
      <c r="HM750" s="6">
        <f t="shared" si="1012"/>
        <v>0</v>
      </c>
      <c r="HN750" s="6">
        <f t="shared" si="1012"/>
        <v>0</v>
      </c>
    </row>
    <row r="751" spans="1:222" x14ac:dyDescent="0.25">
      <c r="A751">
        <v>6370</v>
      </c>
      <c r="B751">
        <v>2018</v>
      </c>
      <c r="C751" t="str">
        <v>компьютерных технологий и электронного обучения</v>
      </c>
      <c r="D751" t="str">
        <v>Жуков Николай Николаевич</v>
      </c>
      <c r="E751" t="str">
        <v>нет</v>
      </c>
      <c r="F751" t="str">
        <v>ассистент</v>
      </c>
      <c r="G751">
        <v>1</v>
      </c>
      <c r="H751">
        <v>17048</v>
      </c>
      <c r="I751" t="str">
        <v>Модуль "IT- инфраструктура образовательного учреждения". Проектирование и разработка электронных образовательных ресурсов</v>
      </c>
      <c r="J751">
        <v>0</v>
      </c>
      <c r="K751">
        <v>22</v>
      </c>
      <c r="L751">
        <v>0</v>
      </c>
      <c r="M751" s="16">
        <f t="shared" si="956"/>
        <v>3</v>
      </c>
      <c r="N751" s="16">
        <f t="shared" si="957"/>
        <v>5.3000000000000007</v>
      </c>
      <c r="O751" s="16">
        <f t="shared" si="962"/>
        <v>2.5</v>
      </c>
      <c r="P751" s="16">
        <f t="shared" si="963"/>
        <v>2.5</v>
      </c>
      <c r="Q751" s="16">
        <v>0</v>
      </c>
      <c r="R751" s="16">
        <v>0</v>
      </c>
      <c r="S751" s="16">
        <v>0</v>
      </c>
      <c r="T751" s="21">
        <v>0</v>
      </c>
      <c r="U751">
        <v>0</v>
      </c>
      <c r="V751">
        <v>0</v>
      </c>
      <c r="W751">
        <v>10</v>
      </c>
      <c r="X751">
        <v>1</v>
      </c>
      <c r="Y751">
        <v>1</v>
      </c>
      <c r="Z751">
        <v>0</v>
      </c>
      <c r="AA751" t="str">
        <v>осн</v>
      </c>
      <c r="AB751">
        <f t="shared" si="964"/>
        <v>900</v>
      </c>
      <c r="AC751" t="str">
        <f t="shared" si="958"/>
        <v>КЭО (маг)</v>
      </c>
      <c r="AD751" t="str">
        <f t="shared" si="955"/>
        <v>2018/2019</v>
      </c>
      <c r="AE751">
        <f t="shared" si="959"/>
        <v>35.299999999999997</v>
      </c>
      <c r="AF751">
        <f t="shared" si="960"/>
        <v>3.9222222222222221E-2</v>
      </c>
      <c r="BR751">
        <f t="shared" si="1003"/>
        <v>0</v>
      </c>
      <c r="BS751">
        <f t="shared" si="1003"/>
        <v>0</v>
      </c>
      <c r="BT751">
        <f t="shared" si="1003"/>
        <v>0</v>
      </c>
      <c r="BU751">
        <f t="shared" si="1003"/>
        <v>0</v>
      </c>
      <c r="BV751">
        <f t="shared" si="1003"/>
        <v>0</v>
      </c>
      <c r="BW751">
        <f t="shared" si="1003"/>
        <v>0</v>
      </c>
      <c r="BX751">
        <f t="shared" si="1003"/>
        <v>0</v>
      </c>
      <c r="BY751">
        <f t="shared" si="1003"/>
        <v>0</v>
      </c>
      <c r="BZ751">
        <f t="shared" si="1003"/>
        <v>0</v>
      </c>
      <c r="CA751">
        <f t="shared" si="1003"/>
        <v>0</v>
      </c>
      <c r="CB751">
        <f t="shared" si="1004"/>
        <v>0</v>
      </c>
      <c r="CC751">
        <f t="shared" si="1004"/>
        <v>0</v>
      </c>
      <c r="CD751">
        <f t="shared" si="1004"/>
        <v>0</v>
      </c>
      <c r="CE751">
        <f t="shared" si="1004"/>
        <v>0</v>
      </c>
      <c r="CF751">
        <f t="shared" si="1004"/>
        <v>0</v>
      </c>
      <c r="CG751">
        <f t="shared" si="1004"/>
        <v>0</v>
      </c>
      <c r="CH751">
        <f t="shared" si="1004"/>
        <v>0</v>
      </c>
      <c r="CI751">
        <f t="shared" si="1004"/>
        <v>0</v>
      </c>
      <c r="CJ751">
        <f t="shared" si="1004"/>
        <v>0</v>
      </c>
      <c r="CK751">
        <f t="shared" si="1004"/>
        <v>0</v>
      </c>
      <c r="CL751">
        <f t="shared" si="1005"/>
        <v>0</v>
      </c>
      <c r="CM751">
        <f t="shared" si="1005"/>
        <v>0</v>
      </c>
      <c r="CN751">
        <f t="shared" si="1005"/>
        <v>0</v>
      </c>
      <c r="CO751">
        <f t="shared" si="1005"/>
        <v>0</v>
      </c>
      <c r="CP751">
        <f t="shared" si="1005"/>
        <v>0</v>
      </c>
      <c r="CQ751">
        <f t="shared" si="1005"/>
        <v>0</v>
      </c>
      <c r="CR751">
        <f t="shared" si="1005"/>
        <v>0</v>
      </c>
      <c r="CS751">
        <f t="shared" si="1005"/>
        <v>3.9222222222222221E-2</v>
      </c>
      <c r="CT751">
        <f t="shared" si="1005"/>
        <v>0</v>
      </c>
      <c r="CU751">
        <f t="shared" si="1005"/>
        <v>0</v>
      </c>
      <c r="CV751">
        <f t="shared" si="1006"/>
        <v>0</v>
      </c>
      <c r="CW751">
        <f t="shared" si="1006"/>
        <v>0</v>
      </c>
      <c r="CX751">
        <f t="shared" si="1006"/>
        <v>0</v>
      </c>
      <c r="CY751">
        <f t="shared" si="1006"/>
        <v>0</v>
      </c>
      <c r="CZ751">
        <f t="shared" si="1006"/>
        <v>0</v>
      </c>
      <c r="DA751">
        <f t="shared" si="1006"/>
        <v>0</v>
      </c>
      <c r="DB751">
        <f t="shared" si="1006"/>
        <v>0</v>
      </c>
      <c r="DC751">
        <f t="shared" si="1006"/>
        <v>0</v>
      </c>
      <c r="DD751">
        <f t="shared" si="1006"/>
        <v>0</v>
      </c>
      <c r="DE751">
        <f t="shared" si="1006"/>
        <v>0</v>
      </c>
      <c r="DF751">
        <f t="shared" si="1007"/>
        <v>0</v>
      </c>
      <c r="DG751">
        <f t="shared" si="1007"/>
        <v>0</v>
      </c>
      <c r="DH751">
        <f t="shared" si="1007"/>
        <v>0</v>
      </c>
      <c r="DI751">
        <f t="shared" si="1007"/>
        <v>0</v>
      </c>
      <c r="DJ751">
        <f t="shared" si="1007"/>
        <v>0</v>
      </c>
      <c r="DK751">
        <f t="shared" si="1007"/>
        <v>0</v>
      </c>
      <c r="DL751">
        <f t="shared" si="1007"/>
        <v>0</v>
      </c>
      <c r="DM751">
        <f t="shared" si="1007"/>
        <v>0</v>
      </c>
      <c r="DN751">
        <f t="shared" si="1007"/>
        <v>0</v>
      </c>
      <c r="DO751">
        <f t="shared" si="1007"/>
        <v>0</v>
      </c>
      <c r="DP751">
        <f t="shared" si="1008"/>
        <v>0</v>
      </c>
      <c r="DQ751">
        <f t="shared" si="1008"/>
        <v>0</v>
      </c>
      <c r="DR751">
        <f t="shared" si="1008"/>
        <v>0</v>
      </c>
      <c r="DS751">
        <f t="shared" si="1008"/>
        <v>0</v>
      </c>
      <c r="DT751">
        <f t="shared" si="1008"/>
        <v>0</v>
      </c>
      <c r="DU751">
        <f t="shared" si="1008"/>
        <v>0</v>
      </c>
      <c r="DV751">
        <f t="shared" si="1008"/>
        <v>0</v>
      </c>
      <c r="DW751">
        <f t="shared" si="1008"/>
        <v>0</v>
      </c>
      <c r="DX751">
        <f t="shared" si="1008"/>
        <v>0</v>
      </c>
      <c r="DY751">
        <f t="shared" si="1008"/>
        <v>0</v>
      </c>
      <c r="DZ751">
        <f t="shared" si="1009"/>
        <v>0</v>
      </c>
      <c r="EA751">
        <f t="shared" si="1009"/>
        <v>0</v>
      </c>
      <c r="EB751">
        <f t="shared" si="1009"/>
        <v>0</v>
      </c>
      <c r="EC751">
        <f t="shared" si="1009"/>
        <v>0</v>
      </c>
      <c r="ED751">
        <f t="shared" si="1009"/>
        <v>0</v>
      </c>
      <c r="EE751">
        <f t="shared" si="1009"/>
        <v>0</v>
      </c>
      <c r="EF751">
        <f t="shared" si="1009"/>
        <v>0</v>
      </c>
      <c r="EG751">
        <f t="shared" si="1009"/>
        <v>0</v>
      </c>
      <c r="EH751">
        <f t="shared" si="1009"/>
        <v>0</v>
      </c>
      <c r="EI751">
        <f t="shared" si="1009"/>
        <v>0</v>
      </c>
      <c r="EJ751">
        <f t="shared" si="1009"/>
        <v>0</v>
      </c>
      <c r="EK751">
        <f t="shared" si="1009"/>
        <v>0</v>
      </c>
      <c r="EL751">
        <f t="shared" si="1009"/>
        <v>0</v>
      </c>
      <c r="EM751">
        <f t="shared" si="1009"/>
        <v>0</v>
      </c>
      <c r="EN751">
        <f t="shared" si="1009"/>
        <v>0</v>
      </c>
      <c r="ER751" s="6">
        <f t="shared" si="961"/>
        <v>0</v>
      </c>
      <c r="ES751" s="6">
        <f t="shared" si="1013"/>
        <v>0</v>
      </c>
      <c r="ET751" s="6">
        <f t="shared" si="1013"/>
        <v>0</v>
      </c>
      <c r="EU751" s="6">
        <f t="shared" si="1013"/>
        <v>0</v>
      </c>
      <c r="EV751" s="6">
        <f t="shared" si="1013"/>
        <v>0</v>
      </c>
      <c r="EW751" s="6">
        <f t="shared" si="1013"/>
        <v>0</v>
      </c>
      <c r="EX751" s="6">
        <f t="shared" si="1013"/>
        <v>0</v>
      </c>
      <c r="EY751" s="6">
        <f t="shared" si="1013"/>
        <v>0</v>
      </c>
      <c r="EZ751" s="6">
        <f t="shared" si="1013"/>
        <v>0</v>
      </c>
      <c r="FA751" s="6">
        <f t="shared" si="1013"/>
        <v>0</v>
      </c>
      <c r="FB751" s="6">
        <f t="shared" si="1013"/>
        <v>0</v>
      </c>
      <c r="FC751" s="6">
        <f t="shared" si="1013"/>
        <v>0</v>
      </c>
      <c r="FD751" s="6">
        <f t="shared" si="1013"/>
        <v>0</v>
      </c>
      <c r="FE751" s="6">
        <f t="shared" si="1013"/>
        <v>0</v>
      </c>
      <c r="FF751" s="6">
        <f t="shared" si="1013"/>
        <v>0</v>
      </c>
      <c r="FG751" s="6">
        <f t="shared" si="1013"/>
        <v>0</v>
      </c>
      <c r="FH751" s="6">
        <f t="shared" si="1013"/>
        <v>0</v>
      </c>
      <c r="FI751" s="6">
        <f t="shared" si="1013"/>
        <v>0</v>
      </c>
      <c r="FJ751" s="6">
        <f t="shared" si="1013"/>
        <v>0</v>
      </c>
      <c r="FK751" s="6">
        <f t="shared" si="1013"/>
        <v>0</v>
      </c>
      <c r="FL751" s="6">
        <f t="shared" si="1013"/>
        <v>0</v>
      </c>
      <c r="FM751" s="6">
        <f t="shared" si="1013"/>
        <v>0</v>
      </c>
      <c r="FN751" s="6">
        <f t="shared" si="1013"/>
        <v>0</v>
      </c>
      <c r="FO751" s="6">
        <f t="shared" si="1013"/>
        <v>0</v>
      </c>
      <c r="FP751" s="6">
        <f t="shared" si="1013"/>
        <v>0</v>
      </c>
      <c r="FQ751" s="6">
        <f t="shared" si="1013"/>
        <v>0</v>
      </c>
      <c r="FR751" s="6">
        <f t="shared" si="1013"/>
        <v>0</v>
      </c>
      <c r="FS751" s="6">
        <f t="shared" si="1013"/>
        <v>35.299999999999997</v>
      </c>
      <c r="FT751" s="6">
        <f t="shared" si="1013"/>
        <v>0</v>
      </c>
      <c r="FU751" s="6">
        <f t="shared" si="1013"/>
        <v>0</v>
      </c>
      <c r="FV751" s="6">
        <f t="shared" si="1013"/>
        <v>0</v>
      </c>
      <c r="FW751" s="6">
        <f t="shared" si="1013"/>
        <v>0</v>
      </c>
      <c r="FX751" s="6">
        <f t="shared" si="1013"/>
        <v>0</v>
      </c>
      <c r="FY751" s="6">
        <f t="shared" si="1013"/>
        <v>0</v>
      </c>
      <c r="FZ751" s="6">
        <f t="shared" si="1013"/>
        <v>0</v>
      </c>
      <c r="GA751" s="6">
        <f t="shared" si="1013"/>
        <v>0</v>
      </c>
      <c r="GB751" s="6">
        <f t="shared" si="1013"/>
        <v>0</v>
      </c>
      <c r="GC751" s="6">
        <f t="shared" si="1013"/>
        <v>0</v>
      </c>
      <c r="GD751" s="6">
        <f t="shared" si="1013"/>
        <v>0</v>
      </c>
      <c r="GE751" s="6">
        <f t="shared" si="1013"/>
        <v>0</v>
      </c>
      <c r="GF751" s="6">
        <f t="shared" si="1013"/>
        <v>0</v>
      </c>
      <c r="GG751" s="6">
        <f t="shared" si="1013"/>
        <v>0</v>
      </c>
      <c r="GH751" s="6">
        <f t="shared" si="1013"/>
        <v>0</v>
      </c>
      <c r="GI751" s="6">
        <f t="shared" si="1013"/>
        <v>0</v>
      </c>
      <c r="GJ751" s="6">
        <f t="shared" si="1013"/>
        <v>0</v>
      </c>
      <c r="GK751" s="6">
        <f t="shared" si="1013"/>
        <v>0</v>
      </c>
      <c r="GL751" s="6">
        <f t="shared" si="1013"/>
        <v>0</v>
      </c>
      <c r="GM751" s="6">
        <f t="shared" si="1013"/>
        <v>0</v>
      </c>
      <c r="GN751" s="6">
        <f t="shared" si="1013"/>
        <v>0</v>
      </c>
      <c r="GO751" s="6">
        <f t="shared" si="1013"/>
        <v>0</v>
      </c>
      <c r="GP751" s="6">
        <f t="shared" si="1013"/>
        <v>0</v>
      </c>
      <c r="GQ751" s="6">
        <f t="shared" si="1013"/>
        <v>0</v>
      </c>
      <c r="GR751" s="6">
        <f t="shared" si="1013"/>
        <v>0</v>
      </c>
      <c r="GS751" s="6">
        <f t="shared" si="1013"/>
        <v>0</v>
      </c>
      <c r="GT751" s="6">
        <f t="shared" si="1013"/>
        <v>0</v>
      </c>
      <c r="GU751" s="6">
        <f t="shared" si="1013"/>
        <v>0</v>
      </c>
      <c r="GV751" s="6">
        <f t="shared" si="1013"/>
        <v>0</v>
      </c>
      <c r="GW751" s="6">
        <f t="shared" si="1013"/>
        <v>0</v>
      </c>
      <c r="GX751" s="6">
        <f t="shared" si="1013"/>
        <v>0</v>
      </c>
      <c r="GY751" s="6">
        <f t="shared" si="1013"/>
        <v>0</v>
      </c>
      <c r="GZ751" s="6">
        <f t="shared" si="1013"/>
        <v>0</v>
      </c>
      <c r="HA751" s="6">
        <f t="shared" si="1013"/>
        <v>0</v>
      </c>
      <c r="HB751" s="6">
        <f t="shared" si="1013"/>
        <v>0</v>
      </c>
      <c r="HC751" s="6">
        <f t="shared" si="1013"/>
        <v>0</v>
      </c>
      <c r="HD751" s="6">
        <f t="shared" si="1013"/>
        <v>0</v>
      </c>
      <c r="HE751" s="6">
        <f t="shared" si="1012"/>
        <v>0</v>
      </c>
      <c r="HF751" s="6">
        <f t="shared" si="1012"/>
        <v>0</v>
      </c>
      <c r="HG751" s="6">
        <f t="shared" si="1012"/>
        <v>0</v>
      </c>
      <c r="HH751" s="6">
        <f t="shared" si="1012"/>
        <v>0</v>
      </c>
      <c r="HI751" s="6">
        <f t="shared" si="1012"/>
        <v>0</v>
      </c>
      <c r="HJ751" s="6">
        <f t="shared" si="1012"/>
        <v>0</v>
      </c>
      <c r="HK751" s="6">
        <f t="shared" si="1012"/>
        <v>0</v>
      </c>
      <c r="HL751" s="6">
        <f t="shared" si="1012"/>
        <v>0</v>
      </c>
      <c r="HM751" s="6">
        <f t="shared" si="1012"/>
        <v>0</v>
      </c>
      <c r="HN751" s="6">
        <f t="shared" si="1012"/>
        <v>0</v>
      </c>
    </row>
    <row r="752" spans="1:222" x14ac:dyDescent="0.25">
      <c r="A752">
        <v>6370</v>
      </c>
      <c r="B752">
        <v>2018</v>
      </c>
      <c r="C752" t="str">
        <v>компьютерных технологий и электронного обучения</v>
      </c>
      <c r="D752" t="str">
        <v>Жуков Николай Николаевич</v>
      </c>
      <c r="E752" t="str">
        <v>нет</v>
      </c>
      <c r="F752" t="str">
        <v>ассистент</v>
      </c>
      <c r="G752">
        <v>1</v>
      </c>
      <c r="H752">
        <v>17048</v>
      </c>
      <c r="I752" t="str">
        <v>Модуль "IT- инфраструктура образовательного учреждения". Управление IT- проектами для корпоративного обучения</v>
      </c>
      <c r="J752">
        <v>0</v>
      </c>
      <c r="K752">
        <v>14</v>
      </c>
      <c r="L752">
        <v>0</v>
      </c>
      <c r="M752" s="16">
        <f t="shared" si="956"/>
        <v>2</v>
      </c>
      <c r="N752" s="16">
        <f t="shared" si="957"/>
        <v>5.3000000000000007</v>
      </c>
      <c r="O752" s="16">
        <f t="shared" si="962"/>
        <v>2.5</v>
      </c>
      <c r="P752" s="16">
        <f t="shared" si="963"/>
        <v>2.5</v>
      </c>
      <c r="Q752" s="16">
        <v>0</v>
      </c>
      <c r="R752" s="16">
        <v>0</v>
      </c>
      <c r="S752" s="16">
        <v>0</v>
      </c>
      <c r="T752" s="21">
        <v>0</v>
      </c>
      <c r="U752">
        <v>0</v>
      </c>
      <c r="V752">
        <v>0</v>
      </c>
      <c r="W752">
        <v>10</v>
      </c>
      <c r="X752">
        <v>1</v>
      </c>
      <c r="Y752">
        <v>1</v>
      </c>
      <c r="Z752">
        <v>0</v>
      </c>
      <c r="AA752" t="str">
        <v>осн</v>
      </c>
      <c r="AB752">
        <f t="shared" si="964"/>
        <v>900</v>
      </c>
      <c r="AC752" t="str">
        <f t="shared" si="958"/>
        <v>КЭО (маг)</v>
      </c>
      <c r="AD752" t="str">
        <f t="shared" si="955"/>
        <v>2018/2019</v>
      </c>
      <c r="AE752">
        <f t="shared" si="959"/>
        <v>26.3</v>
      </c>
      <c r="AF752">
        <f t="shared" si="960"/>
        <v>2.9222222222222222E-2</v>
      </c>
      <c r="BR752">
        <f t="shared" si="1003"/>
        <v>0</v>
      </c>
      <c r="BS752">
        <f t="shared" si="1003"/>
        <v>0</v>
      </c>
      <c r="BT752">
        <f t="shared" si="1003"/>
        <v>0</v>
      </c>
      <c r="BU752">
        <f t="shared" si="1003"/>
        <v>0</v>
      </c>
      <c r="BV752">
        <f t="shared" si="1003"/>
        <v>0</v>
      </c>
      <c r="BW752">
        <f t="shared" si="1003"/>
        <v>0</v>
      </c>
      <c r="BX752">
        <f t="shared" si="1003"/>
        <v>0</v>
      </c>
      <c r="BY752">
        <f t="shared" si="1003"/>
        <v>0</v>
      </c>
      <c r="BZ752">
        <f t="shared" si="1003"/>
        <v>0</v>
      </c>
      <c r="CA752">
        <f t="shared" si="1003"/>
        <v>0</v>
      </c>
      <c r="CB752">
        <f t="shared" si="1004"/>
        <v>0</v>
      </c>
      <c r="CC752">
        <f t="shared" si="1004"/>
        <v>0</v>
      </c>
      <c r="CD752">
        <f t="shared" si="1004"/>
        <v>0</v>
      </c>
      <c r="CE752">
        <f t="shared" si="1004"/>
        <v>0</v>
      </c>
      <c r="CF752">
        <f t="shared" si="1004"/>
        <v>0</v>
      </c>
      <c r="CG752">
        <f t="shared" si="1004"/>
        <v>0</v>
      </c>
      <c r="CH752">
        <f t="shared" si="1004"/>
        <v>0</v>
      </c>
      <c r="CI752">
        <f t="shared" si="1004"/>
        <v>0</v>
      </c>
      <c r="CJ752">
        <f t="shared" si="1004"/>
        <v>0</v>
      </c>
      <c r="CK752">
        <f t="shared" si="1004"/>
        <v>0</v>
      </c>
      <c r="CL752">
        <f t="shared" si="1005"/>
        <v>0</v>
      </c>
      <c r="CM752">
        <f t="shared" si="1005"/>
        <v>0</v>
      </c>
      <c r="CN752">
        <f t="shared" si="1005"/>
        <v>0</v>
      </c>
      <c r="CO752">
        <f t="shared" si="1005"/>
        <v>0</v>
      </c>
      <c r="CP752">
        <f t="shared" si="1005"/>
        <v>0</v>
      </c>
      <c r="CQ752">
        <f t="shared" si="1005"/>
        <v>0</v>
      </c>
      <c r="CR752">
        <f t="shared" si="1005"/>
        <v>0</v>
      </c>
      <c r="CS752">
        <f t="shared" si="1005"/>
        <v>2.9222222222222222E-2</v>
      </c>
      <c r="CT752">
        <f t="shared" si="1005"/>
        <v>0</v>
      </c>
      <c r="CU752">
        <f t="shared" si="1005"/>
        <v>0</v>
      </c>
      <c r="CV752">
        <f t="shared" si="1006"/>
        <v>0</v>
      </c>
      <c r="CW752">
        <f t="shared" si="1006"/>
        <v>0</v>
      </c>
      <c r="CX752">
        <f t="shared" si="1006"/>
        <v>0</v>
      </c>
      <c r="CY752">
        <f t="shared" si="1006"/>
        <v>0</v>
      </c>
      <c r="CZ752">
        <f t="shared" si="1006"/>
        <v>0</v>
      </c>
      <c r="DA752">
        <f t="shared" si="1006"/>
        <v>0</v>
      </c>
      <c r="DB752">
        <f t="shared" si="1006"/>
        <v>0</v>
      </c>
      <c r="DC752">
        <f t="shared" si="1006"/>
        <v>0</v>
      </c>
      <c r="DD752">
        <f t="shared" si="1006"/>
        <v>0</v>
      </c>
      <c r="DE752">
        <f t="shared" si="1006"/>
        <v>0</v>
      </c>
      <c r="DF752">
        <f t="shared" si="1007"/>
        <v>0</v>
      </c>
      <c r="DG752">
        <f t="shared" si="1007"/>
        <v>0</v>
      </c>
      <c r="DH752">
        <f t="shared" si="1007"/>
        <v>0</v>
      </c>
      <c r="DI752">
        <f t="shared" si="1007"/>
        <v>0</v>
      </c>
      <c r="DJ752">
        <f t="shared" si="1007"/>
        <v>0</v>
      </c>
      <c r="DK752">
        <f t="shared" si="1007"/>
        <v>0</v>
      </c>
      <c r="DL752">
        <f t="shared" si="1007"/>
        <v>0</v>
      </c>
      <c r="DM752">
        <f t="shared" si="1007"/>
        <v>0</v>
      </c>
      <c r="DN752">
        <f t="shared" si="1007"/>
        <v>0</v>
      </c>
      <c r="DO752">
        <f t="shared" si="1007"/>
        <v>0</v>
      </c>
      <c r="DP752">
        <f t="shared" si="1008"/>
        <v>0</v>
      </c>
      <c r="DQ752">
        <f t="shared" si="1008"/>
        <v>0</v>
      </c>
      <c r="DR752">
        <f t="shared" si="1008"/>
        <v>0</v>
      </c>
      <c r="DS752">
        <f t="shared" si="1008"/>
        <v>0</v>
      </c>
      <c r="DT752">
        <f t="shared" si="1008"/>
        <v>0</v>
      </c>
      <c r="DU752">
        <f t="shared" si="1008"/>
        <v>0</v>
      </c>
      <c r="DV752">
        <f t="shared" si="1008"/>
        <v>0</v>
      </c>
      <c r="DW752">
        <f t="shared" si="1008"/>
        <v>0</v>
      </c>
      <c r="DX752">
        <f t="shared" si="1008"/>
        <v>0</v>
      </c>
      <c r="DY752">
        <f t="shared" si="1008"/>
        <v>0</v>
      </c>
      <c r="DZ752">
        <f t="shared" si="1009"/>
        <v>0</v>
      </c>
      <c r="EA752">
        <f t="shared" si="1009"/>
        <v>0</v>
      </c>
      <c r="EB752">
        <f t="shared" si="1009"/>
        <v>0</v>
      </c>
      <c r="EC752">
        <f t="shared" si="1009"/>
        <v>0</v>
      </c>
      <c r="ED752">
        <f t="shared" si="1009"/>
        <v>0</v>
      </c>
      <c r="EE752">
        <f t="shared" si="1009"/>
        <v>0</v>
      </c>
      <c r="EF752">
        <f t="shared" si="1009"/>
        <v>0</v>
      </c>
      <c r="EG752">
        <f t="shared" si="1009"/>
        <v>0</v>
      </c>
      <c r="EH752">
        <f t="shared" si="1009"/>
        <v>0</v>
      </c>
      <c r="EI752">
        <f t="shared" si="1009"/>
        <v>0</v>
      </c>
      <c r="EJ752">
        <f t="shared" si="1009"/>
        <v>0</v>
      </c>
      <c r="EK752">
        <f t="shared" si="1009"/>
        <v>0</v>
      </c>
      <c r="EL752">
        <f t="shared" si="1009"/>
        <v>0</v>
      </c>
      <c r="EM752">
        <f t="shared" si="1009"/>
        <v>0</v>
      </c>
      <c r="EN752">
        <f t="shared" si="1009"/>
        <v>0</v>
      </c>
      <c r="ER752" s="6">
        <f t="shared" si="961"/>
        <v>0</v>
      </c>
      <c r="ES752" s="6">
        <f t="shared" si="1013"/>
        <v>0</v>
      </c>
      <c r="ET752" s="6">
        <f t="shared" si="1013"/>
        <v>0</v>
      </c>
      <c r="EU752" s="6">
        <f t="shared" si="1013"/>
        <v>0</v>
      </c>
      <c r="EV752" s="6">
        <f t="shared" si="1013"/>
        <v>0</v>
      </c>
      <c r="EW752" s="6">
        <f t="shared" si="1013"/>
        <v>0</v>
      </c>
      <c r="EX752" s="6">
        <f t="shared" si="1013"/>
        <v>0</v>
      </c>
      <c r="EY752" s="6">
        <f t="shared" si="1013"/>
        <v>0</v>
      </c>
      <c r="EZ752" s="6">
        <f t="shared" si="1013"/>
        <v>0</v>
      </c>
      <c r="FA752" s="6">
        <f t="shared" si="1013"/>
        <v>0</v>
      </c>
      <c r="FB752" s="6">
        <f t="shared" si="1013"/>
        <v>0</v>
      </c>
      <c r="FC752" s="6">
        <f t="shared" si="1013"/>
        <v>0</v>
      </c>
      <c r="FD752" s="6">
        <f t="shared" si="1013"/>
        <v>0</v>
      </c>
      <c r="FE752" s="6">
        <f t="shared" si="1013"/>
        <v>0</v>
      </c>
      <c r="FF752" s="6">
        <f t="shared" si="1013"/>
        <v>0</v>
      </c>
      <c r="FG752" s="6">
        <f t="shared" si="1013"/>
        <v>0</v>
      </c>
      <c r="FH752" s="6">
        <f t="shared" si="1013"/>
        <v>0</v>
      </c>
      <c r="FI752" s="6">
        <f t="shared" si="1013"/>
        <v>0</v>
      </c>
      <c r="FJ752" s="6">
        <f t="shared" si="1013"/>
        <v>0</v>
      </c>
      <c r="FK752" s="6">
        <f t="shared" si="1013"/>
        <v>0</v>
      </c>
      <c r="FL752" s="6">
        <f t="shared" si="1013"/>
        <v>0</v>
      </c>
      <c r="FM752" s="6">
        <f t="shared" si="1013"/>
        <v>0</v>
      </c>
      <c r="FN752" s="6">
        <f t="shared" si="1013"/>
        <v>0</v>
      </c>
      <c r="FO752" s="6">
        <f t="shared" si="1013"/>
        <v>0</v>
      </c>
      <c r="FP752" s="6">
        <f t="shared" si="1013"/>
        <v>0</v>
      </c>
      <c r="FQ752" s="6">
        <f t="shared" si="1013"/>
        <v>0</v>
      </c>
      <c r="FR752" s="6">
        <f t="shared" si="1013"/>
        <v>0</v>
      </c>
      <c r="FS752" s="6">
        <f t="shared" si="1013"/>
        <v>26.3</v>
      </c>
      <c r="FT752" s="6">
        <f t="shared" si="1013"/>
        <v>0</v>
      </c>
      <c r="FU752" s="6">
        <f t="shared" si="1013"/>
        <v>0</v>
      </c>
      <c r="FV752" s="6">
        <f t="shared" si="1013"/>
        <v>0</v>
      </c>
      <c r="FW752" s="6">
        <f t="shared" si="1013"/>
        <v>0</v>
      </c>
      <c r="FX752" s="6">
        <f t="shared" si="1013"/>
        <v>0</v>
      </c>
      <c r="FY752" s="6">
        <f t="shared" si="1013"/>
        <v>0</v>
      </c>
      <c r="FZ752" s="6">
        <f t="shared" si="1013"/>
        <v>0</v>
      </c>
      <c r="GA752" s="6">
        <f t="shared" si="1013"/>
        <v>0</v>
      </c>
      <c r="GB752" s="6">
        <f t="shared" si="1013"/>
        <v>0</v>
      </c>
      <c r="GC752" s="6">
        <f t="shared" si="1013"/>
        <v>0</v>
      </c>
      <c r="GD752" s="6">
        <f t="shared" si="1013"/>
        <v>0</v>
      </c>
      <c r="GE752" s="6">
        <f t="shared" si="1013"/>
        <v>0</v>
      </c>
      <c r="GF752" s="6">
        <f t="shared" si="1013"/>
        <v>0</v>
      </c>
      <c r="GG752" s="6">
        <f t="shared" si="1013"/>
        <v>0</v>
      </c>
      <c r="GH752" s="6">
        <f t="shared" si="1013"/>
        <v>0</v>
      </c>
      <c r="GI752" s="6">
        <f t="shared" si="1013"/>
        <v>0</v>
      </c>
      <c r="GJ752" s="6">
        <f t="shared" si="1013"/>
        <v>0</v>
      </c>
      <c r="GK752" s="6">
        <f t="shared" si="1013"/>
        <v>0</v>
      </c>
      <c r="GL752" s="6">
        <f t="shared" si="1013"/>
        <v>0</v>
      </c>
      <c r="GM752" s="6">
        <f t="shared" si="1013"/>
        <v>0</v>
      </c>
      <c r="GN752" s="6">
        <f t="shared" si="1013"/>
        <v>0</v>
      </c>
      <c r="GO752" s="6">
        <f t="shared" si="1013"/>
        <v>0</v>
      </c>
      <c r="GP752" s="6">
        <f t="shared" si="1013"/>
        <v>0</v>
      </c>
      <c r="GQ752" s="6">
        <f t="shared" si="1013"/>
        <v>0</v>
      </c>
      <c r="GR752" s="6">
        <f t="shared" si="1013"/>
        <v>0</v>
      </c>
      <c r="GS752" s="6">
        <f t="shared" si="1013"/>
        <v>0</v>
      </c>
      <c r="GT752" s="6">
        <f t="shared" si="1013"/>
        <v>0</v>
      </c>
      <c r="GU752" s="6">
        <f t="shared" si="1013"/>
        <v>0</v>
      </c>
      <c r="GV752" s="6">
        <f t="shared" si="1013"/>
        <v>0</v>
      </c>
      <c r="GW752" s="6">
        <f t="shared" si="1013"/>
        <v>0</v>
      </c>
      <c r="GX752" s="6">
        <f t="shared" si="1013"/>
        <v>0</v>
      </c>
      <c r="GY752" s="6">
        <f t="shared" si="1013"/>
        <v>0</v>
      </c>
      <c r="GZ752" s="6">
        <f t="shared" si="1013"/>
        <v>0</v>
      </c>
      <c r="HA752" s="6">
        <f t="shared" si="1013"/>
        <v>0</v>
      </c>
      <c r="HB752" s="6">
        <f t="shared" si="1013"/>
        <v>0</v>
      </c>
      <c r="HC752" s="6">
        <f t="shared" si="1013"/>
        <v>0</v>
      </c>
      <c r="HD752" s="6">
        <f t="shared" ref="HD752:HN755" si="1014">IF(INDEX($A$1:$I$862, ROW($I752), 4) = HD$1, $AE752, 0)</f>
        <v>0</v>
      </c>
      <c r="HE752" s="6">
        <f t="shared" si="1014"/>
        <v>0</v>
      </c>
      <c r="HF752" s="6">
        <f t="shared" si="1014"/>
        <v>0</v>
      </c>
      <c r="HG752" s="6">
        <f t="shared" si="1014"/>
        <v>0</v>
      </c>
      <c r="HH752" s="6">
        <f t="shared" si="1014"/>
        <v>0</v>
      </c>
      <c r="HI752" s="6">
        <f t="shared" si="1014"/>
        <v>0</v>
      </c>
      <c r="HJ752" s="6">
        <f t="shared" si="1014"/>
        <v>0</v>
      </c>
      <c r="HK752" s="6">
        <f t="shared" si="1014"/>
        <v>0</v>
      </c>
      <c r="HL752" s="6">
        <f t="shared" si="1014"/>
        <v>0</v>
      </c>
      <c r="HM752" s="6">
        <f t="shared" si="1014"/>
        <v>0</v>
      </c>
      <c r="HN752" s="6">
        <f t="shared" si="1014"/>
        <v>0</v>
      </c>
    </row>
    <row r="753" spans="1:222" x14ac:dyDescent="0.25">
      <c r="A753">
        <v>6370</v>
      </c>
      <c r="B753">
        <v>2018</v>
      </c>
      <c r="C753" t="str">
        <v>компьютерных технологий и электронного обучения</v>
      </c>
      <c r="D753" t="str">
        <v>Жуков Николай Николаевич</v>
      </c>
      <c r="E753" t="str">
        <v>нет</v>
      </c>
      <c r="F753" t="str">
        <v>ассистент</v>
      </c>
      <c r="G753">
        <v>1</v>
      </c>
      <c r="H753">
        <v>17048</v>
      </c>
      <c r="I753" t="str">
        <v>Модуль "Инновационные методы и технологии корпоративного электронного обучения "</v>
      </c>
      <c r="J753">
        <v>0</v>
      </c>
      <c r="K753">
        <v>0</v>
      </c>
      <c r="L753">
        <v>0</v>
      </c>
      <c r="M753" s="16">
        <f t="shared" si="956"/>
        <v>0</v>
      </c>
      <c r="N753" s="16">
        <f t="shared" si="957"/>
        <v>5.3000000000000007</v>
      </c>
      <c r="O753" s="16">
        <f t="shared" si="962"/>
        <v>2.5</v>
      </c>
      <c r="P753" s="16">
        <f t="shared" si="963"/>
        <v>2.5</v>
      </c>
      <c r="Q753" s="16">
        <v>0</v>
      </c>
      <c r="R753" s="16">
        <v>0</v>
      </c>
      <c r="S753" s="16">
        <v>0</v>
      </c>
      <c r="T753" s="21">
        <v>0</v>
      </c>
      <c r="U753">
        <v>0</v>
      </c>
      <c r="V753">
        <v>0</v>
      </c>
      <c r="W753">
        <v>10</v>
      </c>
      <c r="X753">
        <v>1</v>
      </c>
      <c r="Y753">
        <v>1</v>
      </c>
      <c r="Z753">
        <v>0</v>
      </c>
      <c r="AA753" t="str">
        <v>осн</v>
      </c>
      <c r="AB753">
        <f t="shared" si="964"/>
        <v>900</v>
      </c>
      <c r="AC753" t="str">
        <f t="shared" si="958"/>
        <v>КЭО (маг)</v>
      </c>
      <c r="AD753" t="str">
        <f t="shared" si="955"/>
        <v>2018/2019</v>
      </c>
      <c r="AE753">
        <f t="shared" si="959"/>
        <v>10.3</v>
      </c>
      <c r="AF753">
        <f t="shared" si="960"/>
        <v>1.1444444444444445E-2</v>
      </c>
      <c r="BR753">
        <f t="shared" ref="BR753:CA762" si="1015">IF(INDEX($A$1:$I$862, ROW($I753), 4) = BR$1, $AF753, 0)</f>
        <v>0</v>
      </c>
      <c r="BS753">
        <f t="shared" si="1015"/>
        <v>0</v>
      </c>
      <c r="BT753">
        <f t="shared" si="1015"/>
        <v>0</v>
      </c>
      <c r="BU753">
        <f t="shared" si="1015"/>
        <v>0</v>
      </c>
      <c r="BV753">
        <f t="shared" si="1015"/>
        <v>0</v>
      </c>
      <c r="BW753">
        <f t="shared" si="1015"/>
        <v>0</v>
      </c>
      <c r="BX753">
        <f t="shared" si="1015"/>
        <v>0</v>
      </c>
      <c r="BY753">
        <f t="shared" si="1015"/>
        <v>0</v>
      </c>
      <c r="BZ753">
        <f t="shared" si="1015"/>
        <v>0</v>
      </c>
      <c r="CA753">
        <f t="shared" si="1015"/>
        <v>0</v>
      </c>
      <c r="CB753">
        <f t="shared" ref="CB753:CK762" si="1016">IF(INDEX($A$1:$I$862, ROW($I753), 4) = CB$1, $AF753, 0)</f>
        <v>0</v>
      </c>
      <c r="CC753">
        <f t="shared" si="1016"/>
        <v>0</v>
      </c>
      <c r="CD753">
        <f t="shared" si="1016"/>
        <v>0</v>
      </c>
      <c r="CE753">
        <f t="shared" si="1016"/>
        <v>0</v>
      </c>
      <c r="CF753">
        <f t="shared" si="1016"/>
        <v>0</v>
      </c>
      <c r="CG753">
        <f t="shared" si="1016"/>
        <v>0</v>
      </c>
      <c r="CH753">
        <f t="shared" si="1016"/>
        <v>0</v>
      </c>
      <c r="CI753">
        <f t="shared" si="1016"/>
        <v>0</v>
      </c>
      <c r="CJ753">
        <f t="shared" si="1016"/>
        <v>0</v>
      </c>
      <c r="CK753">
        <f t="shared" si="1016"/>
        <v>0</v>
      </c>
      <c r="CL753">
        <f t="shared" ref="CL753:CU762" si="1017">IF(INDEX($A$1:$I$862, ROW($I753), 4) = CL$1, $AF753, 0)</f>
        <v>0</v>
      </c>
      <c r="CM753">
        <f t="shared" si="1017"/>
        <v>0</v>
      </c>
      <c r="CN753">
        <f t="shared" si="1017"/>
        <v>0</v>
      </c>
      <c r="CO753">
        <f t="shared" si="1017"/>
        <v>0</v>
      </c>
      <c r="CP753">
        <f t="shared" si="1017"/>
        <v>0</v>
      </c>
      <c r="CQ753">
        <f t="shared" si="1017"/>
        <v>0</v>
      </c>
      <c r="CR753">
        <f t="shared" si="1017"/>
        <v>0</v>
      </c>
      <c r="CS753">
        <f t="shared" si="1017"/>
        <v>1.1444444444444445E-2</v>
      </c>
      <c r="CT753">
        <f t="shared" si="1017"/>
        <v>0</v>
      </c>
      <c r="CU753">
        <f t="shared" si="1017"/>
        <v>0</v>
      </c>
      <c r="CV753">
        <f t="shared" ref="CV753:DE762" si="1018">IF(INDEX($A$1:$I$862, ROW($I753), 4) = CV$1, $AF753, 0)</f>
        <v>0</v>
      </c>
      <c r="CW753">
        <f t="shared" si="1018"/>
        <v>0</v>
      </c>
      <c r="CX753">
        <f t="shared" si="1018"/>
        <v>0</v>
      </c>
      <c r="CY753">
        <f t="shared" si="1018"/>
        <v>0</v>
      </c>
      <c r="CZ753">
        <f t="shared" si="1018"/>
        <v>0</v>
      </c>
      <c r="DA753">
        <f t="shared" si="1018"/>
        <v>0</v>
      </c>
      <c r="DB753">
        <f t="shared" si="1018"/>
        <v>0</v>
      </c>
      <c r="DC753">
        <f t="shared" si="1018"/>
        <v>0</v>
      </c>
      <c r="DD753">
        <f t="shared" si="1018"/>
        <v>0</v>
      </c>
      <c r="DE753">
        <f t="shared" si="1018"/>
        <v>0</v>
      </c>
      <c r="DF753">
        <f t="shared" ref="DF753:DO762" si="1019">IF(INDEX($A$1:$I$862, ROW($I753), 4) = DF$1, $AF753, 0)</f>
        <v>0</v>
      </c>
      <c r="DG753">
        <f t="shared" si="1019"/>
        <v>0</v>
      </c>
      <c r="DH753">
        <f t="shared" si="1019"/>
        <v>0</v>
      </c>
      <c r="DI753">
        <f t="shared" si="1019"/>
        <v>0</v>
      </c>
      <c r="DJ753">
        <f t="shared" si="1019"/>
        <v>0</v>
      </c>
      <c r="DK753">
        <f t="shared" si="1019"/>
        <v>0</v>
      </c>
      <c r="DL753">
        <f t="shared" si="1019"/>
        <v>0</v>
      </c>
      <c r="DM753">
        <f t="shared" si="1019"/>
        <v>0</v>
      </c>
      <c r="DN753">
        <f t="shared" si="1019"/>
        <v>0</v>
      </c>
      <c r="DO753">
        <f t="shared" si="1019"/>
        <v>0</v>
      </c>
      <c r="DP753">
        <f t="shared" ref="DP753:DY762" si="1020">IF(INDEX($A$1:$I$862, ROW($I753), 4) = DP$1, $AF753, 0)</f>
        <v>0</v>
      </c>
      <c r="DQ753">
        <f t="shared" si="1020"/>
        <v>0</v>
      </c>
      <c r="DR753">
        <f t="shared" si="1020"/>
        <v>0</v>
      </c>
      <c r="DS753">
        <f t="shared" si="1020"/>
        <v>0</v>
      </c>
      <c r="DT753">
        <f t="shared" si="1020"/>
        <v>0</v>
      </c>
      <c r="DU753">
        <f t="shared" si="1020"/>
        <v>0</v>
      </c>
      <c r="DV753">
        <f t="shared" si="1020"/>
        <v>0</v>
      </c>
      <c r="DW753">
        <f t="shared" si="1020"/>
        <v>0</v>
      </c>
      <c r="DX753">
        <f t="shared" si="1020"/>
        <v>0</v>
      </c>
      <c r="DY753">
        <f t="shared" si="1020"/>
        <v>0</v>
      </c>
      <c r="DZ753">
        <f t="shared" ref="DZ753:EN762" si="1021">IF(INDEX($A$1:$I$862, ROW($I753), 4) = DZ$1, $AF753, 0)</f>
        <v>0</v>
      </c>
      <c r="EA753">
        <f t="shared" si="1021"/>
        <v>0</v>
      </c>
      <c r="EB753">
        <f t="shared" si="1021"/>
        <v>0</v>
      </c>
      <c r="EC753">
        <f t="shared" si="1021"/>
        <v>0</v>
      </c>
      <c r="ED753">
        <f t="shared" si="1021"/>
        <v>0</v>
      </c>
      <c r="EE753">
        <f t="shared" si="1021"/>
        <v>0</v>
      </c>
      <c r="EF753">
        <f t="shared" si="1021"/>
        <v>0</v>
      </c>
      <c r="EG753">
        <f t="shared" si="1021"/>
        <v>0</v>
      </c>
      <c r="EH753">
        <f t="shared" si="1021"/>
        <v>0</v>
      </c>
      <c r="EI753">
        <f t="shared" si="1021"/>
        <v>0</v>
      </c>
      <c r="EJ753">
        <f t="shared" si="1021"/>
        <v>0</v>
      </c>
      <c r="EK753">
        <f t="shared" si="1021"/>
        <v>0</v>
      </c>
      <c r="EL753">
        <f t="shared" si="1021"/>
        <v>0</v>
      </c>
      <c r="EM753">
        <f t="shared" si="1021"/>
        <v>0</v>
      </c>
      <c r="EN753">
        <f t="shared" si="1021"/>
        <v>0</v>
      </c>
      <c r="ER753" s="6">
        <f t="shared" si="961"/>
        <v>0</v>
      </c>
      <c r="ES753" s="6">
        <f t="shared" ref="ES753:HD756" si="1022">IF(INDEX($A$1:$I$862, ROW($I753), 4) = ES$1, $AE753, 0)</f>
        <v>0</v>
      </c>
      <c r="ET753" s="6">
        <f t="shared" si="1022"/>
        <v>0</v>
      </c>
      <c r="EU753" s="6">
        <f t="shared" si="1022"/>
        <v>0</v>
      </c>
      <c r="EV753" s="6">
        <f t="shared" si="1022"/>
        <v>0</v>
      </c>
      <c r="EW753" s="6">
        <f t="shared" si="1022"/>
        <v>0</v>
      </c>
      <c r="EX753" s="6">
        <f t="shared" si="1022"/>
        <v>0</v>
      </c>
      <c r="EY753" s="6">
        <f t="shared" si="1022"/>
        <v>0</v>
      </c>
      <c r="EZ753" s="6">
        <f t="shared" si="1022"/>
        <v>0</v>
      </c>
      <c r="FA753" s="6">
        <f t="shared" si="1022"/>
        <v>0</v>
      </c>
      <c r="FB753" s="6">
        <f t="shared" si="1022"/>
        <v>0</v>
      </c>
      <c r="FC753" s="6">
        <f t="shared" si="1022"/>
        <v>0</v>
      </c>
      <c r="FD753" s="6">
        <f t="shared" si="1022"/>
        <v>0</v>
      </c>
      <c r="FE753" s="6">
        <f t="shared" si="1022"/>
        <v>0</v>
      </c>
      <c r="FF753" s="6">
        <f t="shared" si="1022"/>
        <v>0</v>
      </c>
      <c r="FG753" s="6">
        <f t="shared" si="1022"/>
        <v>0</v>
      </c>
      <c r="FH753" s="6">
        <f t="shared" si="1022"/>
        <v>0</v>
      </c>
      <c r="FI753" s="6">
        <f t="shared" si="1022"/>
        <v>0</v>
      </c>
      <c r="FJ753" s="6">
        <f t="shared" si="1022"/>
        <v>0</v>
      </c>
      <c r="FK753" s="6">
        <f t="shared" si="1022"/>
        <v>0</v>
      </c>
      <c r="FL753" s="6">
        <f t="shared" si="1022"/>
        <v>0</v>
      </c>
      <c r="FM753" s="6">
        <f t="shared" si="1022"/>
        <v>0</v>
      </c>
      <c r="FN753" s="6">
        <f t="shared" si="1022"/>
        <v>0</v>
      </c>
      <c r="FO753" s="6">
        <f t="shared" si="1022"/>
        <v>0</v>
      </c>
      <c r="FP753" s="6">
        <f t="shared" si="1022"/>
        <v>0</v>
      </c>
      <c r="FQ753" s="6">
        <f t="shared" si="1022"/>
        <v>0</v>
      </c>
      <c r="FR753" s="6">
        <f t="shared" si="1022"/>
        <v>0</v>
      </c>
      <c r="FS753" s="6">
        <f t="shared" si="1022"/>
        <v>10.3</v>
      </c>
      <c r="FT753" s="6">
        <f t="shared" si="1022"/>
        <v>0</v>
      </c>
      <c r="FU753" s="6">
        <f t="shared" si="1022"/>
        <v>0</v>
      </c>
      <c r="FV753" s="6">
        <f t="shared" si="1022"/>
        <v>0</v>
      </c>
      <c r="FW753" s="6">
        <f t="shared" si="1022"/>
        <v>0</v>
      </c>
      <c r="FX753" s="6">
        <f t="shared" si="1022"/>
        <v>0</v>
      </c>
      <c r="FY753" s="6">
        <f t="shared" si="1022"/>
        <v>0</v>
      </c>
      <c r="FZ753" s="6">
        <f t="shared" si="1022"/>
        <v>0</v>
      </c>
      <c r="GA753" s="6">
        <f t="shared" si="1022"/>
        <v>0</v>
      </c>
      <c r="GB753" s="6">
        <f t="shared" si="1022"/>
        <v>0</v>
      </c>
      <c r="GC753" s="6">
        <f t="shared" si="1022"/>
        <v>0</v>
      </c>
      <c r="GD753" s="6">
        <f t="shared" si="1022"/>
        <v>0</v>
      </c>
      <c r="GE753" s="6">
        <f t="shared" si="1022"/>
        <v>0</v>
      </c>
      <c r="GF753" s="6">
        <f t="shared" si="1022"/>
        <v>0</v>
      </c>
      <c r="GG753" s="6">
        <f t="shared" si="1022"/>
        <v>0</v>
      </c>
      <c r="GH753" s="6">
        <f t="shared" si="1022"/>
        <v>0</v>
      </c>
      <c r="GI753" s="6">
        <f t="shared" si="1022"/>
        <v>0</v>
      </c>
      <c r="GJ753" s="6">
        <f t="shared" si="1022"/>
        <v>0</v>
      </c>
      <c r="GK753" s="6">
        <f t="shared" si="1022"/>
        <v>0</v>
      </c>
      <c r="GL753" s="6">
        <f t="shared" si="1022"/>
        <v>0</v>
      </c>
      <c r="GM753" s="6">
        <f t="shared" si="1022"/>
        <v>0</v>
      </c>
      <c r="GN753" s="6">
        <f t="shared" si="1022"/>
        <v>0</v>
      </c>
      <c r="GO753" s="6">
        <f t="shared" si="1022"/>
        <v>0</v>
      </c>
      <c r="GP753" s="6">
        <f t="shared" si="1022"/>
        <v>0</v>
      </c>
      <c r="GQ753" s="6">
        <f t="shared" si="1022"/>
        <v>0</v>
      </c>
      <c r="GR753" s="6">
        <f t="shared" si="1022"/>
        <v>0</v>
      </c>
      <c r="GS753" s="6">
        <f t="shared" si="1022"/>
        <v>0</v>
      </c>
      <c r="GT753" s="6">
        <f t="shared" si="1022"/>
        <v>0</v>
      </c>
      <c r="GU753" s="6">
        <f t="shared" si="1022"/>
        <v>0</v>
      </c>
      <c r="GV753" s="6">
        <f t="shared" si="1022"/>
        <v>0</v>
      </c>
      <c r="GW753" s="6">
        <f t="shared" si="1022"/>
        <v>0</v>
      </c>
      <c r="GX753" s="6">
        <f t="shared" si="1022"/>
        <v>0</v>
      </c>
      <c r="GY753" s="6">
        <f t="shared" si="1022"/>
        <v>0</v>
      </c>
      <c r="GZ753" s="6">
        <f t="shared" si="1022"/>
        <v>0</v>
      </c>
      <c r="HA753" s="6">
        <f t="shared" si="1022"/>
        <v>0</v>
      </c>
      <c r="HB753" s="6">
        <f t="shared" si="1022"/>
        <v>0</v>
      </c>
      <c r="HC753" s="6">
        <f t="shared" si="1022"/>
        <v>0</v>
      </c>
      <c r="HD753" s="6">
        <f t="shared" si="1022"/>
        <v>0</v>
      </c>
      <c r="HE753" s="6">
        <f t="shared" si="1014"/>
        <v>0</v>
      </c>
      <c r="HF753" s="6">
        <f t="shared" si="1014"/>
        <v>0</v>
      </c>
      <c r="HG753" s="6">
        <f t="shared" si="1014"/>
        <v>0</v>
      </c>
      <c r="HH753" s="6">
        <f t="shared" si="1014"/>
        <v>0</v>
      </c>
      <c r="HI753" s="6">
        <f t="shared" si="1014"/>
        <v>0</v>
      </c>
      <c r="HJ753" s="6">
        <f t="shared" si="1014"/>
        <v>0</v>
      </c>
      <c r="HK753" s="6">
        <f t="shared" si="1014"/>
        <v>0</v>
      </c>
      <c r="HL753" s="6">
        <f t="shared" si="1014"/>
        <v>0</v>
      </c>
      <c r="HM753" s="6">
        <f t="shared" si="1014"/>
        <v>0</v>
      </c>
      <c r="HN753" s="6">
        <f t="shared" si="1014"/>
        <v>0</v>
      </c>
    </row>
    <row r="754" spans="1:222" x14ac:dyDescent="0.25">
      <c r="A754">
        <v>6370</v>
      </c>
      <c r="B754">
        <v>2018</v>
      </c>
      <c r="C754" t="str">
        <v>компьютерных технологий и электронного обучения</v>
      </c>
      <c r="D754" t="str">
        <v>Жуков Николай Николаевич</v>
      </c>
      <c r="E754" t="str">
        <v>нет</v>
      </c>
      <c r="F754" t="str">
        <v>ассистент</v>
      </c>
      <c r="G754">
        <v>1</v>
      </c>
      <c r="H754">
        <v>17048</v>
      </c>
      <c r="I754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>
        <v>0</v>
      </c>
      <c r="K754">
        <v>22</v>
      </c>
      <c r="L754">
        <v>0</v>
      </c>
      <c r="M754" s="16">
        <f t="shared" si="956"/>
        <v>3</v>
      </c>
      <c r="N754" s="16">
        <f t="shared" si="957"/>
        <v>5.3000000000000007</v>
      </c>
      <c r="O754" s="16">
        <f t="shared" si="962"/>
        <v>2.5</v>
      </c>
      <c r="P754" s="16">
        <f t="shared" si="963"/>
        <v>2.5</v>
      </c>
      <c r="Q754" s="16">
        <v>0</v>
      </c>
      <c r="R754" s="16">
        <v>0</v>
      </c>
      <c r="S754" s="16">
        <v>0</v>
      </c>
      <c r="T754" s="21">
        <v>0</v>
      </c>
      <c r="U754">
        <v>0</v>
      </c>
      <c r="V754">
        <v>0</v>
      </c>
      <c r="W754">
        <v>10</v>
      </c>
      <c r="X754">
        <v>1</v>
      </c>
      <c r="Y754">
        <v>1</v>
      </c>
      <c r="Z754">
        <v>0</v>
      </c>
      <c r="AA754" t="str">
        <v>осн</v>
      </c>
      <c r="AB754">
        <f t="shared" si="964"/>
        <v>900</v>
      </c>
      <c r="AC754" t="str">
        <f t="shared" si="958"/>
        <v>КЭО (маг)</v>
      </c>
      <c r="AD754" t="str">
        <f t="shared" si="955"/>
        <v>2018/2019</v>
      </c>
      <c r="AE754">
        <f t="shared" si="959"/>
        <v>35.299999999999997</v>
      </c>
      <c r="AF754">
        <f t="shared" si="960"/>
        <v>3.9222222222222221E-2</v>
      </c>
      <c r="BR754">
        <f t="shared" si="1015"/>
        <v>0</v>
      </c>
      <c r="BS754">
        <f t="shared" si="1015"/>
        <v>0</v>
      </c>
      <c r="BT754">
        <f t="shared" si="1015"/>
        <v>0</v>
      </c>
      <c r="BU754">
        <f t="shared" si="1015"/>
        <v>0</v>
      </c>
      <c r="BV754">
        <f t="shared" si="1015"/>
        <v>0</v>
      </c>
      <c r="BW754">
        <f t="shared" si="1015"/>
        <v>0</v>
      </c>
      <c r="BX754">
        <f t="shared" si="1015"/>
        <v>0</v>
      </c>
      <c r="BY754">
        <f t="shared" si="1015"/>
        <v>0</v>
      </c>
      <c r="BZ754">
        <f t="shared" si="1015"/>
        <v>0</v>
      </c>
      <c r="CA754">
        <f t="shared" si="1015"/>
        <v>0</v>
      </c>
      <c r="CB754">
        <f t="shared" si="1016"/>
        <v>0</v>
      </c>
      <c r="CC754">
        <f t="shared" si="1016"/>
        <v>0</v>
      </c>
      <c r="CD754">
        <f t="shared" si="1016"/>
        <v>0</v>
      </c>
      <c r="CE754">
        <f t="shared" si="1016"/>
        <v>0</v>
      </c>
      <c r="CF754">
        <f t="shared" si="1016"/>
        <v>0</v>
      </c>
      <c r="CG754">
        <f t="shared" si="1016"/>
        <v>0</v>
      </c>
      <c r="CH754">
        <f t="shared" si="1016"/>
        <v>0</v>
      </c>
      <c r="CI754">
        <f t="shared" si="1016"/>
        <v>0</v>
      </c>
      <c r="CJ754">
        <f t="shared" si="1016"/>
        <v>0</v>
      </c>
      <c r="CK754">
        <f t="shared" si="1016"/>
        <v>0</v>
      </c>
      <c r="CL754">
        <f t="shared" si="1017"/>
        <v>0</v>
      </c>
      <c r="CM754">
        <f t="shared" si="1017"/>
        <v>0</v>
      </c>
      <c r="CN754">
        <f t="shared" si="1017"/>
        <v>0</v>
      </c>
      <c r="CO754">
        <f t="shared" si="1017"/>
        <v>0</v>
      </c>
      <c r="CP754">
        <f t="shared" si="1017"/>
        <v>0</v>
      </c>
      <c r="CQ754">
        <f t="shared" si="1017"/>
        <v>0</v>
      </c>
      <c r="CR754">
        <f t="shared" si="1017"/>
        <v>0</v>
      </c>
      <c r="CS754">
        <f t="shared" si="1017"/>
        <v>3.9222222222222221E-2</v>
      </c>
      <c r="CT754">
        <f t="shared" si="1017"/>
        <v>0</v>
      </c>
      <c r="CU754">
        <f t="shared" si="1017"/>
        <v>0</v>
      </c>
      <c r="CV754">
        <f t="shared" si="1018"/>
        <v>0</v>
      </c>
      <c r="CW754">
        <f t="shared" si="1018"/>
        <v>0</v>
      </c>
      <c r="CX754">
        <f t="shared" si="1018"/>
        <v>0</v>
      </c>
      <c r="CY754">
        <f t="shared" si="1018"/>
        <v>0</v>
      </c>
      <c r="CZ754">
        <f t="shared" si="1018"/>
        <v>0</v>
      </c>
      <c r="DA754">
        <f t="shared" si="1018"/>
        <v>0</v>
      </c>
      <c r="DB754">
        <f t="shared" si="1018"/>
        <v>0</v>
      </c>
      <c r="DC754">
        <f t="shared" si="1018"/>
        <v>0</v>
      </c>
      <c r="DD754">
        <f t="shared" si="1018"/>
        <v>0</v>
      </c>
      <c r="DE754">
        <f t="shared" si="1018"/>
        <v>0</v>
      </c>
      <c r="DF754">
        <f t="shared" si="1019"/>
        <v>0</v>
      </c>
      <c r="DG754">
        <f t="shared" si="1019"/>
        <v>0</v>
      </c>
      <c r="DH754">
        <f t="shared" si="1019"/>
        <v>0</v>
      </c>
      <c r="DI754">
        <f t="shared" si="1019"/>
        <v>0</v>
      </c>
      <c r="DJ754">
        <f t="shared" si="1019"/>
        <v>0</v>
      </c>
      <c r="DK754">
        <f t="shared" si="1019"/>
        <v>0</v>
      </c>
      <c r="DL754">
        <f t="shared" si="1019"/>
        <v>0</v>
      </c>
      <c r="DM754">
        <f t="shared" si="1019"/>
        <v>0</v>
      </c>
      <c r="DN754">
        <f t="shared" si="1019"/>
        <v>0</v>
      </c>
      <c r="DO754">
        <f t="shared" si="1019"/>
        <v>0</v>
      </c>
      <c r="DP754">
        <f t="shared" si="1020"/>
        <v>0</v>
      </c>
      <c r="DQ754">
        <f t="shared" si="1020"/>
        <v>0</v>
      </c>
      <c r="DR754">
        <f t="shared" si="1020"/>
        <v>0</v>
      </c>
      <c r="DS754">
        <f t="shared" si="1020"/>
        <v>0</v>
      </c>
      <c r="DT754">
        <f t="shared" si="1020"/>
        <v>0</v>
      </c>
      <c r="DU754">
        <f t="shared" si="1020"/>
        <v>0</v>
      </c>
      <c r="DV754">
        <f t="shared" si="1020"/>
        <v>0</v>
      </c>
      <c r="DW754">
        <f t="shared" si="1020"/>
        <v>0</v>
      </c>
      <c r="DX754">
        <f t="shared" si="1020"/>
        <v>0</v>
      </c>
      <c r="DY754">
        <f t="shared" si="1020"/>
        <v>0</v>
      </c>
      <c r="DZ754">
        <f t="shared" si="1021"/>
        <v>0</v>
      </c>
      <c r="EA754">
        <f t="shared" si="1021"/>
        <v>0</v>
      </c>
      <c r="EB754">
        <f t="shared" si="1021"/>
        <v>0</v>
      </c>
      <c r="EC754">
        <f t="shared" si="1021"/>
        <v>0</v>
      </c>
      <c r="ED754">
        <f t="shared" si="1021"/>
        <v>0</v>
      </c>
      <c r="EE754">
        <f t="shared" si="1021"/>
        <v>0</v>
      </c>
      <c r="EF754">
        <f t="shared" si="1021"/>
        <v>0</v>
      </c>
      <c r="EG754">
        <f t="shared" si="1021"/>
        <v>0</v>
      </c>
      <c r="EH754">
        <f t="shared" si="1021"/>
        <v>0</v>
      </c>
      <c r="EI754">
        <f t="shared" si="1021"/>
        <v>0</v>
      </c>
      <c r="EJ754">
        <f t="shared" si="1021"/>
        <v>0</v>
      </c>
      <c r="EK754">
        <f t="shared" si="1021"/>
        <v>0</v>
      </c>
      <c r="EL754">
        <f t="shared" si="1021"/>
        <v>0</v>
      </c>
      <c r="EM754">
        <f t="shared" si="1021"/>
        <v>0</v>
      </c>
      <c r="EN754">
        <f t="shared" si="1021"/>
        <v>0</v>
      </c>
      <c r="ER754" s="6">
        <f t="shared" si="961"/>
        <v>0</v>
      </c>
      <c r="ES754" s="6">
        <f t="shared" si="1022"/>
        <v>0</v>
      </c>
      <c r="ET754" s="6">
        <f t="shared" si="1022"/>
        <v>0</v>
      </c>
      <c r="EU754" s="6">
        <f t="shared" si="1022"/>
        <v>0</v>
      </c>
      <c r="EV754" s="6">
        <f t="shared" si="1022"/>
        <v>0</v>
      </c>
      <c r="EW754" s="6">
        <f t="shared" si="1022"/>
        <v>0</v>
      </c>
      <c r="EX754" s="6">
        <f t="shared" si="1022"/>
        <v>0</v>
      </c>
      <c r="EY754" s="6">
        <f t="shared" si="1022"/>
        <v>0</v>
      </c>
      <c r="EZ754" s="6">
        <f t="shared" si="1022"/>
        <v>0</v>
      </c>
      <c r="FA754" s="6">
        <f t="shared" si="1022"/>
        <v>0</v>
      </c>
      <c r="FB754" s="6">
        <f t="shared" si="1022"/>
        <v>0</v>
      </c>
      <c r="FC754" s="6">
        <f t="shared" si="1022"/>
        <v>0</v>
      </c>
      <c r="FD754" s="6">
        <f t="shared" si="1022"/>
        <v>0</v>
      </c>
      <c r="FE754" s="6">
        <f t="shared" si="1022"/>
        <v>0</v>
      </c>
      <c r="FF754" s="6">
        <f t="shared" si="1022"/>
        <v>0</v>
      </c>
      <c r="FG754" s="6">
        <f t="shared" si="1022"/>
        <v>0</v>
      </c>
      <c r="FH754" s="6">
        <f t="shared" si="1022"/>
        <v>0</v>
      </c>
      <c r="FI754" s="6">
        <f t="shared" si="1022"/>
        <v>0</v>
      </c>
      <c r="FJ754" s="6">
        <f t="shared" si="1022"/>
        <v>0</v>
      </c>
      <c r="FK754" s="6">
        <f t="shared" si="1022"/>
        <v>0</v>
      </c>
      <c r="FL754" s="6">
        <f t="shared" si="1022"/>
        <v>0</v>
      </c>
      <c r="FM754" s="6">
        <f t="shared" si="1022"/>
        <v>0</v>
      </c>
      <c r="FN754" s="6">
        <f t="shared" si="1022"/>
        <v>0</v>
      </c>
      <c r="FO754" s="6">
        <f t="shared" si="1022"/>
        <v>0</v>
      </c>
      <c r="FP754" s="6">
        <f t="shared" si="1022"/>
        <v>0</v>
      </c>
      <c r="FQ754" s="6">
        <f t="shared" si="1022"/>
        <v>0</v>
      </c>
      <c r="FR754" s="6">
        <f t="shared" si="1022"/>
        <v>0</v>
      </c>
      <c r="FS754" s="6">
        <f t="shared" si="1022"/>
        <v>35.299999999999997</v>
      </c>
      <c r="FT754" s="6">
        <f t="shared" si="1022"/>
        <v>0</v>
      </c>
      <c r="FU754" s="6">
        <f t="shared" si="1022"/>
        <v>0</v>
      </c>
      <c r="FV754" s="6">
        <f t="shared" si="1022"/>
        <v>0</v>
      </c>
      <c r="FW754" s="6">
        <f t="shared" si="1022"/>
        <v>0</v>
      </c>
      <c r="FX754" s="6">
        <f t="shared" si="1022"/>
        <v>0</v>
      </c>
      <c r="FY754" s="6">
        <f t="shared" si="1022"/>
        <v>0</v>
      </c>
      <c r="FZ754" s="6">
        <f t="shared" si="1022"/>
        <v>0</v>
      </c>
      <c r="GA754" s="6">
        <f t="shared" si="1022"/>
        <v>0</v>
      </c>
      <c r="GB754" s="6">
        <f t="shared" si="1022"/>
        <v>0</v>
      </c>
      <c r="GC754" s="6">
        <f t="shared" si="1022"/>
        <v>0</v>
      </c>
      <c r="GD754" s="6">
        <f t="shared" si="1022"/>
        <v>0</v>
      </c>
      <c r="GE754" s="6">
        <f t="shared" si="1022"/>
        <v>0</v>
      </c>
      <c r="GF754" s="6">
        <f t="shared" si="1022"/>
        <v>0</v>
      </c>
      <c r="GG754" s="6">
        <f t="shared" si="1022"/>
        <v>0</v>
      </c>
      <c r="GH754" s="6">
        <f t="shared" si="1022"/>
        <v>0</v>
      </c>
      <c r="GI754" s="6">
        <f t="shared" si="1022"/>
        <v>0</v>
      </c>
      <c r="GJ754" s="6">
        <f t="shared" si="1022"/>
        <v>0</v>
      </c>
      <c r="GK754" s="6">
        <f t="shared" si="1022"/>
        <v>0</v>
      </c>
      <c r="GL754" s="6">
        <f t="shared" si="1022"/>
        <v>0</v>
      </c>
      <c r="GM754" s="6">
        <f t="shared" si="1022"/>
        <v>0</v>
      </c>
      <c r="GN754" s="6">
        <f t="shared" si="1022"/>
        <v>0</v>
      </c>
      <c r="GO754" s="6">
        <f t="shared" si="1022"/>
        <v>0</v>
      </c>
      <c r="GP754" s="6">
        <f t="shared" si="1022"/>
        <v>0</v>
      </c>
      <c r="GQ754" s="6">
        <f t="shared" si="1022"/>
        <v>0</v>
      </c>
      <c r="GR754" s="6">
        <f t="shared" si="1022"/>
        <v>0</v>
      </c>
      <c r="GS754" s="6">
        <f t="shared" si="1022"/>
        <v>0</v>
      </c>
      <c r="GT754" s="6">
        <f t="shared" si="1022"/>
        <v>0</v>
      </c>
      <c r="GU754" s="6">
        <f t="shared" si="1022"/>
        <v>0</v>
      </c>
      <c r="GV754" s="6">
        <f t="shared" si="1022"/>
        <v>0</v>
      </c>
      <c r="GW754" s="6">
        <f t="shared" si="1022"/>
        <v>0</v>
      </c>
      <c r="GX754" s="6">
        <f t="shared" si="1022"/>
        <v>0</v>
      </c>
      <c r="GY754" s="6">
        <f t="shared" si="1022"/>
        <v>0</v>
      </c>
      <c r="GZ754" s="6">
        <f t="shared" si="1022"/>
        <v>0</v>
      </c>
      <c r="HA754" s="6">
        <f t="shared" si="1022"/>
        <v>0</v>
      </c>
      <c r="HB754" s="6">
        <f t="shared" si="1022"/>
        <v>0</v>
      </c>
      <c r="HC754" s="6">
        <f t="shared" si="1022"/>
        <v>0</v>
      </c>
      <c r="HD754" s="6">
        <f t="shared" si="1022"/>
        <v>0</v>
      </c>
      <c r="HE754" s="6">
        <f t="shared" si="1014"/>
        <v>0</v>
      </c>
      <c r="HF754" s="6">
        <f t="shared" si="1014"/>
        <v>0</v>
      </c>
      <c r="HG754" s="6">
        <f t="shared" si="1014"/>
        <v>0</v>
      </c>
      <c r="HH754" s="6">
        <f t="shared" si="1014"/>
        <v>0</v>
      </c>
      <c r="HI754" s="6">
        <f t="shared" si="1014"/>
        <v>0</v>
      </c>
      <c r="HJ754" s="6">
        <f t="shared" si="1014"/>
        <v>0</v>
      </c>
      <c r="HK754" s="6">
        <f t="shared" si="1014"/>
        <v>0</v>
      </c>
      <c r="HL754" s="6">
        <f t="shared" si="1014"/>
        <v>0</v>
      </c>
      <c r="HM754" s="6">
        <f t="shared" si="1014"/>
        <v>0</v>
      </c>
      <c r="HN754" s="6">
        <f t="shared" si="1014"/>
        <v>0</v>
      </c>
    </row>
    <row r="755" spans="1:222" x14ac:dyDescent="0.25">
      <c r="A755">
        <v>6370</v>
      </c>
      <c r="B755">
        <v>2018</v>
      </c>
      <c r="C755" t="str">
        <v>компьютерных технологий и электронного обучения</v>
      </c>
      <c r="D755" t="str">
        <v>Жуков Николай Николаевич</v>
      </c>
      <c r="E755" t="str">
        <v>нет</v>
      </c>
      <c r="F755" t="str">
        <v>ассистент</v>
      </c>
      <c r="G755">
        <v>1</v>
      </c>
      <c r="H755">
        <v>17048</v>
      </c>
      <c r="I755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>
        <v>0</v>
      </c>
      <c r="K755">
        <v>22</v>
      </c>
      <c r="L755">
        <v>0</v>
      </c>
      <c r="M755" s="16">
        <f t="shared" si="956"/>
        <v>3</v>
      </c>
      <c r="N755" s="16">
        <f t="shared" si="957"/>
        <v>5.3000000000000007</v>
      </c>
      <c r="O755" s="16">
        <f t="shared" si="962"/>
        <v>2.5</v>
      </c>
      <c r="P755" s="16">
        <f t="shared" si="963"/>
        <v>2.5</v>
      </c>
      <c r="Q755" s="16">
        <v>0</v>
      </c>
      <c r="R755" s="16">
        <v>0</v>
      </c>
      <c r="S755" s="16">
        <v>0</v>
      </c>
      <c r="T755" s="21">
        <v>0</v>
      </c>
      <c r="U755">
        <v>0</v>
      </c>
      <c r="V755">
        <v>0</v>
      </c>
      <c r="W755">
        <v>10</v>
      </c>
      <c r="X755">
        <v>1</v>
      </c>
      <c r="Y755">
        <v>1</v>
      </c>
      <c r="Z755">
        <v>0</v>
      </c>
      <c r="AA755" t="str">
        <v>осн</v>
      </c>
      <c r="AB755">
        <f t="shared" si="964"/>
        <v>900</v>
      </c>
      <c r="AC755" t="str">
        <f t="shared" si="958"/>
        <v>КЭО (маг)</v>
      </c>
      <c r="AD755" t="str">
        <f t="shared" si="955"/>
        <v>2018/2019</v>
      </c>
      <c r="AE755">
        <f t="shared" si="959"/>
        <v>35.299999999999997</v>
      </c>
      <c r="AF755">
        <f t="shared" si="960"/>
        <v>3.9222222222222221E-2</v>
      </c>
      <c r="BR755">
        <f t="shared" si="1015"/>
        <v>0</v>
      </c>
      <c r="BS755">
        <f t="shared" si="1015"/>
        <v>0</v>
      </c>
      <c r="BT755">
        <f t="shared" si="1015"/>
        <v>0</v>
      </c>
      <c r="BU755">
        <f t="shared" si="1015"/>
        <v>0</v>
      </c>
      <c r="BV755">
        <f t="shared" si="1015"/>
        <v>0</v>
      </c>
      <c r="BW755">
        <f t="shared" si="1015"/>
        <v>0</v>
      </c>
      <c r="BX755">
        <f t="shared" si="1015"/>
        <v>0</v>
      </c>
      <c r="BY755">
        <f t="shared" si="1015"/>
        <v>0</v>
      </c>
      <c r="BZ755">
        <f t="shared" si="1015"/>
        <v>0</v>
      </c>
      <c r="CA755">
        <f t="shared" si="1015"/>
        <v>0</v>
      </c>
      <c r="CB755">
        <f t="shared" si="1016"/>
        <v>0</v>
      </c>
      <c r="CC755">
        <f t="shared" si="1016"/>
        <v>0</v>
      </c>
      <c r="CD755">
        <f t="shared" si="1016"/>
        <v>0</v>
      </c>
      <c r="CE755">
        <f t="shared" si="1016"/>
        <v>0</v>
      </c>
      <c r="CF755">
        <f t="shared" si="1016"/>
        <v>0</v>
      </c>
      <c r="CG755">
        <f t="shared" si="1016"/>
        <v>0</v>
      </c>
      <c r="CH755">
        <f t="shared" si="1016"/>
        <v>0</v>
      </c>
      <c r="CI755">
        <f t="shared" si="1016"/>
        <v>0</v>
      </c>
      <c r="CJ755">
        <f t="shared" si="1016"/>
        <v>0</v>
      </c>
      <c r="CK755">
        <f t="shared" si="1016"/>
        <v>0</v>
      </c>
      <c r="CL755">
        <f t="shared" si="1017"/>
        <v>0</v>
      </c>
      <c r="CM755">
        <f t="shared" si="1017"/>
        <v>0</v>
      </c>
      <c r="CN755">
        <f t="shared" si="1017"/>
        <v>0</v>
      </c>
      <c r="CO755">
        <f t="shared" si="1017"/>
        <v>0</v>
      </c>
      <c r="CP755">
        <f t="shared" si="1017"/>
        <v>0</v>
      </c>
      <c r="CQ755">
        <f t="shared" si="1017"/>
        <v>0</v>
      </c>
      <c r="CR755">
        <f t="shared" si="1017"/>
        <v>0</v>
      </c>
      <c r="CS755">
        <f t="shared" si="1017"/>
        <v>3.9222222222222221E-2</v>
      </c>
      <c r="CT755">
        <f t="shared" si="1017"/>
        <v>0</v>
      </c>
      <c r="CU755">
        <f t="shared" si="1017"/>
        <v>0</v>
      </c>
      <c r="CV755">
        <f t="shared" si="1018"/>
        <v>0</v>
      </c>
      <c r="CW755">
        <f t="shared" si="1018"/>
        <v>0</v>
      </c>
      <c r="CX755">
        <f t="shared" si="1018"/>
        <v>0</v>
      </c>
      <c r="CY755">
        <f t="shared" si="1018"/>
        <v>0</v>
      </c>
      <c r="CZ755">
        <f t="shared" si="1018"/>
        <v>0</v>
      </c>
      <c r="DA755">
        <f t="shared" si="1018"/>
        <v>0</v>
      </c>
      <c r="DB755">
        <f t="shared" si="1018"/>
        <v>0</v>
      </c>
      <c r="DC755">
        <f t="shared" si="1018"/>
        <v>0</v>
      </c>
      <c r="DD755">
        <f t="shared" si="1018"/>
        <v>0</v>
      </c>
      <c r="DE755">
        <f t="shared" si="1018"/>
        <v>0</v>
      </c>
      <c r="DF755">
        <f t="shared" si="1019"/>
        <v>0</v>
      </c>
      <c r="DG755">
        <f t="shared" si="1019"/>
        <v>0</v>
      </c>
      <c r="DH755">
        <f t="shared" si="1019"/>
        <v>0</v>
      </c>
      <c r="DI755">
        <f t="shared" si="1019"/>
        <v>0</v>
      </c>
      <c r="DJ755">
        <f t="shared" si="1019"/>
        <v>0</v>
      </c>
      <c r="DK755">
        <f t="shared" si="1019"/>
        <v>0</v>
      </c>
      <c r="DL755">
        <f t="shared" si="1019"/>
        <v>0</v>
      </c>
      <c r="DM755">
        <f t="shared" si="1019"/>
        <v>0</v>
      </c>
      <c r="DN755">
        <f t="shared" si="1019"/>
        <v>0</v>
      </c>
      <c r="DO755">
        <f t="shared" si="1019"/>
        <v>0</v>
      </c>
      <c r="DP755">
        <f t="shared" si="1020"/>
        <v>0</v>
      </c>
      <c r="DQ755">
        <f t="shared" si="1020"/>
        <v>0</v>
      </c>
      <c r="DR755">
        <f t="shared" si="1020"/>
        <v>0</v>
      </c>
      <c r="DS755">
        <f t="shared" si="1020"/>
        <v>0</v>
      </c>
      <c r="DT755">
        <f t="shared" si="1020"/>
        <v>0</v>
      </c>
      <c r="DU755">
        <f t="shared" si="1020"/>
        <v>0</v>
      </c>
      <c r="DV755">
        <f t="shared" si="1020"/>
        <v>0</v>
      </c>
      <c r="DW755">
        <f t="shared" si="1020"/>
        <v>0</v>
      </c>
      <c r="DX755">
        <f t="shared" si="1020"/>
        <v>0</v>
      </c>
      <c r="DY755">
        <f t="shared" si="1020"/>
        <v>0</v>
      </c>
      <c r="DZ755">
        <f t="shared" si="1021"/>
        <v>0</v>
      </c>
      <c r="EA755">
        <f t="shared" si="1021"/>
        <v>0</v>
      </c>
      <c r="EB755">
        <f t="shared" si="1021"/>
        <v>0</v>
      </c>
      <c r="EC755">
        <f t="shared" si="1021"/>
        <v>0</v>
      </c>
      <c r="ED755">
        <f t="shared" si="1021"/>
        <v>0</v>
      </c>
      <c r="EE755">
        <f t="shared" si="1021"/>
        <v>0</v>
      </c>
      <c r="EF755">
        <f t="shared" si="1021"/>
        <v>0</v>
      </c>
      <c r="EG755">
        <f t="shared" si="1021"/>
        <v>0</v>
      </c>
      <c r="EH755">
        <f t="shared" si="1021"/>
        <v>0</v>
      </c>
      <c r="EI755">
        <f t="shared" si="1021"/>
        <v>0</v>
      </c>
      <c r="EJ755">
        <f t="shared" si="1021"/>
        <v>0</v>
      </c>
      <c r="EK755">
        <f t="shared" si="1021"/>
        <v>0</v>
      </c>
      <c r="EL755">
        <f t="shared" si="1021"/>
        <v>0</v>
      </c>
      <c r="EM755">
        <f t="shared" si="1021"/>
        <v>0</v>
      </c>
      <c r="EN755">
        <f t="shared" si="1021"/>
        <v>0</v>
      </c>
      <c r="ER755" s="6">
        <f t="shared" si="961"/>
        <v>0</v>
      </c>
      <c r="ES755" s="6">
        <f t="shared" si="1022"/>
        <v>0</v>
      </c>
      <c r="ET755" s="6">
        <f t="shared" si="1022"/>
        <v>0</v>
      </c>
      <c r="EU755" s="6">
        <f t="shared" si="1022"/>
        <v>0</v>
      </c>
      <c r="EV755" s="6">
        <f t="shared" si="1022"/>
        <v>0</v>
      </c>
      <c r="EW755" s="6">
        <f t="shared" si="1022"/>
        <v>0</v>
      </c>
      <c r="EX755" s="6">
        <f t="shared" si="1022"/>
        <v>0</v>
      </c>
      <c r="EY755" s="6">
        <f t="shared" si="1022"/>
        <v>0</v>
      </c>
      <c r="EZ755" s="6">
        <f t="shared" si="1022"/>
        <v>0</v>
      </c>
      <c r="FA755" s="6">
        <f t="shared" si="1022"/>
        <v>0</v>
      </c>
      <c r="FB755" s="6">
        <f t="shared" si="1022"/>
        <v>0</v>
      </c>
      <c r="FC755" s="6">
        <f t="shared" si="1022"/>
        <v>0</v>
      </c>
      <c r="FD755" s="6">
        <f t="shared" si="1022"/>
        <v>0</v>
      </c>
      <c r="FE755" s="6">
        <f t="shared" si="1022"/>
        <v>0</v>
      </c>
      <c r="FF755" s="6">
        <f t="shared" si="1022"/>
        <v>0</v>
      </c>
      <c r="FG755" s="6">
        <f t="shared" si="1022"/>
        <v>0</v>
      </c>
      <c r="FH755" s="6">
        <f t="shared" si="1022"/>
        <v>0</v>
      </c>
      <c r="FI755" s="6">
        <f t="shared" si="1022"/>
        <v>0</v>
      </c>
      <c r="FJ755" s="6">
        <f t="shared" si="1022"/>
        <v>0</v>
      </c>
      <c r="FK755" s="6">
        <f t="shared" si="1022"/>
        <v>0</v>
      </c>
      <c r="FL755" s="6">
        <f t="shared" si="1022"/>
        <v>0</v>
      </c>
      <c r="FM755" s="6">
        <f t="shared" si="1022"/>
        <v>0</v>
      </c>
      <c r="FN755" s="6">
        <f t="shared" si="1022"/>
        <v>0</v>
      </c>
      <c r="FO755" s="6">
        <f t="shared" si="1022"/>
        <v>0</v>
      </c>
      <c r="FP755" s="6">
        <f t="shared" si="1022"/>
        <v>0</v>
      </c>
      <c r="FQ755" s="6">
        <f t="shared" si="1022"/>
        <v>0</v>
      </c>
      <c r="FR755" s="6">
        <f t="shared" si="1022"/>
        <v>0</v>
      </c>
      <c r="FS755" s="6">
        <f t="shared" si="1022"/>
        <v>35.299999999999997</v>
      </c>
      <c r="FT755" s="6">
        <f t="shared" si="1022"/>
        <v>0</v>
      </c>
      <c r="FU755" s="6">
        <f t="shared" si="1022"/>
        <v>0</v>
      </c>
      <c r="FV755" s="6">
        <f t="shared" si="1022"/>
        <v>0</v>
      </c>
      <c r="FW755" s="6">
        <f t="shared" si="1022"/>
        <v>0</v>
      </c>
      <c r="FX755" s="6">
        <f t="shared" si="1022"/>
        <v>0</v>
      </c>
      <c r="FY755" s="6">
        <f t="shared" si="1022"/>
        <v>0</v>
      </c>
      <c r="FZ755" s="6">
        <f t="shared" si="1022"/>
        <v>0</v>
      </c>
      <c r="GA755" s="6">
        <f t="shared" si="1022"/>
        <v>0</v>
      </c>
      <c r="GB755" s="6">
        <f t="shared" si="1022"/>
        <v>0</v>
      </c>
      <c r="GC755" s="6">
        <f t="shared" si="1022"/>
        <v>0</v>
      </c>
      <c r="GD755" s="6">
        <f t="shared" si="1022"/>
        <v>0</v>
      </c>
      <c r="GE755" s="6">
        <f t="shared" si="1022"/>
        <v>0</v>
      </c>
      <c r="GF755" s="6">
        <f t="shared" si="1022"/>
        <v>0</v>
      </c>
      <c r="GG755" s="6">
        <f t="shared" si="1022"/>
        <v>0</v>
      </c>
      <c r="GH755" s="6">
        <f t="shared" si="1022"/>
        <v>0</v>
      </c>
      <c r="GI755" s="6">
        <f t="shared" si="1022"/>
        <v>0</v>
      </c>
      <c r="GJ755" s="6">
        <f t="shared" si="1022"/>
        <v>0</v>
      </c>
      <c r="GK755" s="6">
        <f t="shared" si="1022"/>
        <v>0</v>
      </c>
      <c r="GL755" s="6">
        <f t="shared" si="1022"/>
        <v>0</v>
      </c>
      <c r="GM755" s="6">
        <f t="shared" si="1022"/>
        <v>0</v>
      </c>
      <c r="GN755" s="6">
        <f t="shared" si="1022"/>
        <v>0</v>
      </c>
      <c r="GO755" s="6">
        <f t="shared" si="1022"/>
        <v>0</v>
      </c>
      <c r="GP755" s="6">
        <f t="shared" si="1022"/>
        <v>0</v>
      </c>
      <c r="GQ755" s="6">
        <f t="shared" si="1022"/>
        <v>0</v>
      </c>
      <c r="GR755" s="6">
        <f t="shared" si="1022"/>
        <v>0</v>
      </c>
      <c r="GS755" s="6">
        <f t="shared" si="1022"/>
        <v>0</v>
      </c>
      <c r="GT755" s="6">
        <f t="shared" si="1022"/>
        <v>0</v>
      </c>
      <c r="GU755" s="6">
        <f t="shared" si="1022"/>
        <v>0</v>
      </c>
      <c r="GV755" s="6">
        <f t="shared" si="1022"/>
        <v>0</v>
      </c>
      <c r="GW755" s="6">
        <f t="shared" si="1022"/>
        <v>0</v>
      </c>
      <c r="GX755" s="6">
        <f t="shared" si="1022"/>
        <v>0</v>
      </c>
      <c r="GY755" s="6">
        <f t="shared" si="1022"/>
        <v>0</v>
      </c>
      <c r="GZ755" s="6">
        <f t="shared" si="1022"/>
        <v>0</v>
      </c>
      <c r="HA755" s="6">
        <f t="shared" si="1022"/>
        <v>0</v>
      </c>
      <c r="HB755" s="6">
        <f t="shared" si="1022"/>
        <v>0</v>
      </c>
      <c r="HC755" s="6">
        <f t="shared" si="1022"/>
        <v>0</v>
      </c>
      <c r="HD755" s="6">
        <f t="shared" si="1022"/>
        <v>0</v>
      </c>
      <c r="HE755" s="6">
        <f t="shared" si="1014"/>
        <v>0</v>
      </c>
      <c r="HF755" s="6">
        <f t="shared" si="1014"/>
        <v>0</v>
      </c>
      <c r="HG755" s="6">
        <f t="shared" si="1014"/>
        <v>0</v>
      </c>
      <c r="HH755" s="6">
        <f t="shared" si="1014"/>
        <v>0</v>
      </c>
      <c r="HI755" s="6">
        <f t="shared" si="1014"/>
        <v>0</v>
      </c>
      <c r="HJ755" s="6">
        <f t="shared" si="1014"/>
        <v>0</v>
      </c>
      <c r="HK755" s="6">
        <f t="shared" si="1014"/>
        <v>0</v>
      </c>
      <c r="HL755" s="6">
        <f t="shared" si="1014"/>
        <v>0</v>
      </c>
      <c r="HM755" s="6">
        <f t="shared" si="1014"/>
        <v>0</v>
      </c>
      <c r="HN755" s="6">
        <f t="shared" si="1014"/>
        <v>0</v>
      </c>
    </row>
    <row r="756" spans="1:222" x14ac:dyDescent="0.25">
      <c r="A756">
        <v>6370</v>
      </c>
      <c r="B756">
        <v>2018</v>
      </c>
      <c r="C756" t="str">
        <v>компьютерных технологий и электронного обучения</v>
      </c>
      <c r="D756" t="str">
        <v>Жуков Николай Николаевич</v>
      </c>
      <c r="E756" t="str">
        <v>нет</v>
      </c>
      <c r="F756" t="str">
        <v>ассистент</v>
      </c>
      <c r="G756">
        <v>1</v>
      </c>
      <c r="H756">
        <v>17048</v>
      </c>
      <c r="I756" t="str">
        <v>Модуль "Инновационные методы и технологии корпоративного электронного обучения ". Мобильное корпоративное обучение</v>
      </c>
      <c r="J756">
        <v>0</v>
      </c>
      <c r="K756">
        <v>12</v>
      </c>
      <c r="L756">
        <v>0</v>
      </c>
      <c r="M756" s="16">
        <f t="shared" si="956"/>
        <v>2</v>
      </c>
      <c r="N756" s="16">
        <f t="shared" si="957"/>
        <v>5.3000000000000007</v>
      </c>
      <c r="O756" s="16">
        <f t="shared" si="962"/>
        <v>2.5</v>
      </c>
      <c r="P756" s="16">
        <f t="shared" si="963"/>
        <v>2.5</v>
      </c>
      <c r="Q756" s="16">
        <v>0</v>
      </c>
      <c r="R756" s="16">
        <v>0</v>
      </c>
      <c r="S756" s="16">
        <v>0</v>
      </c>
      <c r="T756" s="21">
        <v>0</v>
      </c>
      <c r="U756">
        <v>0</v>
      </c>
      <c r="V756">
        <v>0</v>
      </c>
      <c r="W756">
        <v>10</v>
      </c>
      <c r="X756">
        <v>1</v>
      </c>
      <c r="Y756">
        <v>1</v>
      </c>
      <c r="Z756">
        <v>0</v>
      </c>
      <c r="AA756" t="str">
        <v>осн</v>
      </c>
      <c r="AB756">
        <f t="shared" si="964"/>
        <v>900</v>
      </c>
      <c r="AC756" t="str">
        <f t="shared" si="958"/>
        <v>КЭО (маг)</v>
      </c>
      <c r="AD756" t="str">
        <f t="shared" si="955"/>
        <v>2018/2019</v>
      </c>
      <c r="AE756">
        <f t="shared" si="959"/>
        <v>24.3</v>
      </c>
      <c r="AF756">
        <f t="shared" si="960"/>
        <v>2.7E-2</v>
      </c>
      <c r="BR756">
        <f t="shared" si="1015"/>
        <v>0</v>
      </c>
      <c r="BS756">
        <f t="shared" si="1015"/>
        <v>0</v>
      </c>
      <c r="BT756">
        <f t="shared" si="1015"/>
        <v>0</v>
      </c>
      <c r="BU756">
        <f t="shared" si="1015"/>
        <v>0</v>
      </c>
      <c r="BV756">
        <f t="shared" si="1015"/>
        <v>0</v>
      </c>
      <c r="BW756">
        <f t="shared" si="1015"/>
        <v>0</v>
      </c>
      <c r="BX756">
        <f t="shared" si="1015"/>
        <v>0</v>
      </c>
      <c r="BY756">
        <f t="shared" si="1015"/>
        <v>0</v>
      </c>
      <c r="BZ756">
        <f t="shared" si="1015"/>
        <v>0</v>
      </c>
      <c r="CA756">
        <f t="shared" si="1015"/>
        <v>0</v>
      </c>
      <c r="CB756">
        <f t="shared" si="1016"/>
        <v>0</v>
      </c>
      <c r="CC756">
        <f t="shared" si="1016"/>
        <v>0</v>
      </c>
      <c r="CD756">
        <f t="shared" si="1016"/>
        <v>0</v>
      </c>
      <c r="CE756">
        <f t="shared" si="1016"/>
        <v>0</v>
      </c>
      <c r="CF756">
        <f t="shared" si="1016"/>
        <v>0</v>
      </c>
      <c r="CG756">
        <f t="shared" si="1016"/>
        <v>0</v>
      </c>
      <c r="CH756">
        <f t="shared" si="1016"/>
        <v>0</v>
      </c>
      <c r="CI756">
        <f t="shared" si="1016"/>
        <v>0</v>
      </c>
      <c r="CJ756">
        <f t="shared" si="1016"/>
        <v>0</v>
      </c>
      <c r="CK756">
        <f t="shared" si="1016"/>
        <v>0</v>
      </c>
      <c r="CL756">
        <f t="shared" si="1017"/>
        <v>0</v>
      </c>
      <c r="CM756">
        <f t="shared" si="1017"/>
        <v>0</v>
      </c>
      <c r="CN756">
        <f t="shared" si="1017"/>
        <v>0</v>
      </c>
      <c r="CO756">
        <f t="shared" si="1017"/>
        <v>0</v>
      </c>
      <c r="CP756">
        <f t="shared" si="1017"/>
        <v>0</v>
      </c>
      <c r="CQ756">
        <f t="shared" si="1017"/>
        <v>0</v>
      </c>
      <c r="CR756">
        <f t="shared" si="1017"/>
        <v>0</v>
      </c>
      <c r="CS756">
        <f t="shared" si="1017"/>
        <v>2.7E-2</v>
      </c>
      <c r="CT756">
        <f t="shared" si="1017"/>
        <v>0</v>
      </c>
      <c r="CU756">
        <f t="shared" si="1017"/>
        <v>0</v>
      </c>
      <c r="CV756">
        <f t="shared" si="1018"/>
        <v>0</v>
      </c>
      <c r="CW756">
        <f t="shared" si="1018"/>
        <v>0</v>
      </c>
      <c r="CX756">
        <f t="shared" si="1018"/>
        <v>0</v>
      </c>
      <c r="CY756">
        <f t="shared" si="1018"/>
        <v>0</v>
      </c>
      <c r="CZ756">
        <f t="shared" si="1018"/>
        <v>0</v>
      </c>
      <c r="DA756">
        <f t="shared" si="1018"/>
        <v>0</v>
      </c>
      <c r="DB756">
        <f t="shared" si="1018"/>
        <v>0</v>
      </c>
      <c r="DC756">
        <f t="shared" si="1018"/>
        <v>0</v>
      </c>
      <c r="DD756">
        <f t="shared" si="1018"/>
        <v>0</v>
      </c>
      <c r="DE756">
        <f t="shared" si="1018"/>
        <v>0</v>
      </c>
      <c r="DF756">
        <f t="shared" si="1019"/>
        <v>0</v>
      </c>
      <c r="DG756">
        <f t="shared" si="1019"/>
        <v>0</v>
      </c>
      <c r="DH756">
        <f t="shared" si="1019"/>
        <v>0</v>
      </c>
      <c r="DI756">
        <f t="shared" si="1019"/>
        <v>0</v>
      </c>
      <c r="DJ756">
        <f t="shared" si="1019"/>
        <v>0</v>
      </c>
      <c r="DK756">
        <f t="shared" si="1019"/>
        <v>0</v>
      </c>
      <c r="DL756">
        <f t="shared" si="1019"/>
        <v>0</v>
      </c>
      <c r="DM756">
        <f t="shared" si="1019"/>
        <v>0</v>
      </c>
      <c r="DN756">
        <f t="shared" si="1019"/>
        <v>0</v>
      </c>
      <c r="DO756">
        <f t="shared" si="1019"/>
        <v>0</v>
      </c>
      <c r="DP756">
        <f t="shared" si="1020"/>
        <v>0</v>
      </c>
      <c r="DQ756">
        <f t="shared" si="1020"/>
        <v>0</v>
      </c>
      <c r="DR756">
        <f t="shared" si="1020"/>
        <v>0</v>
      </c>
      <c r="DS756">
        <f t="shared" si="1020"/>
        <v>0</v>
      </c>
      <c r="DT756">
        <f t="shared" si="1020"/>
        <v>0</v>
      </c>
      <c r="DU756">
        <f t="shared" si="1020"/>
        <v>0</v>
      </c>
      <c r="DV756">
        <f t="shared" si="1020"/>
        <v>0</v>
      </c>
      <c r="DW756">
        <f t="shared" si="1020"/>
        <v>0</v>
      </c>
      <c r="DX756">
        <f t="shared" si="1020"/>
        <v>0</v>
      </c>
      <c r="DY756">
        <f t="shared" si="1020"/>
        <v>0</v>
      </c>
      <c r="DZ756">
        <f t="shared" si="1021"/>
        <v>0</v>
      </c>
      <c r="EA756">
        <f t="shared" si="1021"/>
        <v>0</v>
      </c>
      <c r="EB756">
        <f t="shared" si="1021"/>
        <v>0</v>
      </c>
      <c r="EC756">
        <f t="shared" si="1021"/>
        <v>0</v>
      </c>
      <c r="ED756">
        <f t="shared" si="1021"/>
        <v>0</v>
      </c>
      <c r="EE756">
        <f t="shared" si="1021"/>
        <v>0</v>
      </c>
      <c r="EF756">
        <f t="shared" si="1021"/>
        <v>0</v>
      </c>
      <c r="EG756">
        <f t="shared" si="1021"/>
        <v>0</v>
      </c>
      <c r="EH756">
        <f t="shared" si="1021"/>
        <v>0</v>
      </c>
      <c r="EI756">
        <f t="shared" si="1021"/>
        <v>0</v>
      </c>
      <c r="EJ756">
        <f t="shared" si="1021"/>
        <v>0</v>
      </c>
      <c r="EK756">
        <f t="shared" si="1021"/>
        <v>0</v>
      </c>
      <c r="EL756">
        <f t="shared" si="1021"/>
        <v>0</v>
      </c>
      <c r="EM756">
        <f t="shared" si="1021"/>
        <v>0</v>
      </c>
      <c r="EN756">
        <f t="shared" si="1021"/>
        <v>0</v>
      </c>
      <c r="ER756" s="6">
        <f t="shared" si="961"/>
        <v>0</v>
      </c>
      <c r="ES756" s="6">
        <f t="shared" si="1022"/>
        <v>0</v>
      </c>
      <c r="ET756" s="6">
        <f t="shared" si="1022"/>
        <v>0</v>
      </c>
      <c r="EU756" s="6">
        <f t="shared" si="1022"/>
        <v>0</v>
      </c>
      <c r="EV756" s="6">
        <f t="shared" si="1022"/>
        <v>0</v>
      </c>
      <c r="EW756" s="6">
        <f t="shared" si="1022"/>
        <v>0</v>
      </c>
      <c r="EX756" s="6">
        <f t="shared" si="1022"/>
        <v>0</v>
      </c>
      <c r="EY756" s="6">
        <f t="shared" si="1022"/>
        <v>0</v>
      </c>
      <c r="EZ756" s="6">
        <f t="shared" si="1022"/>
        <v>0</v>
      </c>
      <c r="FA756" s="6">
        <f t="shared" si="1022"/>
        <v>0</v>
      </c>
      <c r="FB756" s="6">
        <f t="shared" si="1022"/>
        <v>0</v>
      </c>
      <c r="FC756" s="6">
        <f t="shared" si="1022"/>
        <v>0</v>
      </c>
      <c r="FD756" s="6">
        <f t="shared" si="1022"/>
        <v>0</v>
      </c>
      <c r="FE756" s="6">
        <f t="shared" si="1022"/>
        <v>0</v>
      </c>
      <c r="FF756" s="6">
        <f t="shared" si="1022"/>
        <v>0</v>
      </c>
      <c r="FG756" s="6">
        <f t="shared" si="1022"/>
        <v>0</v>
      </c>
      <c r="FH756" s="6">
        <f t="shared" si="1022"/>
        <v>0</v>
      </c>
      <c r="FI756" s="6">
        <f t="shared" si="1022"/>
        <v>0</v>
      </c>
      <c r="FJ756" s="6">
        <f t="shared" si="1022"/>
        <v>0</v>
      </c>
      <c r="FK756" s="6">
        <f t="shared" si="1022"/>
        <v>0</v>
      </c>
      <c r="FL756" s="6">
        <f t="shared" si="1022"/>
        <v>0</v>
      </c>
      <c r="FM756" s="6">
        <f t="shared" si="1022"/>
        <v>0</v>
      </c>
      <c r="FN756" s="6">
        <f t="shared" si="1022"/>
        <v>0</v>
      </c>
      <c r="FO756" s="6">
        <f t="shared" si="1022"/>
        <v>0</v>
      </c>
      <c r="FP756" s="6">
        <f t="shared" si="1022"/>
        <v>0</v>
      </c>
      <c r="FQ756" s="6">
        <f t="shared" si="1022"/>
        <v>0</v>
      </c>
      <c r="FR756" s="6">
        <f t="shared" si="1022"/>
        <v>0</v>
      </c>
      <c r="FS756" s="6">
        <f t="shared" si="1022"/>
        <v>24.3</v>
      </c>
      <c r="FT756" s="6">
        <f t="shared" si="1022"/>
        <v>0</v>
      </c>
      <c r="FU756" s="6">
        <f t="shared" si="1022"/>
        <v>0</v>
      </c>
      <c r="FV756" s="6">
        <f t="shared" si="1022"/>
        <v>0</v>
      </c>
      <c r="FW756" s="6">
        <f t="shared" si="1022"/>
        <v>0</v>
      </c>
      <c r="FX756" s="6">
        <f t="shared" si="1022"/>
        <v>0</v>
      </c>
      <c r="FY756" s="6">
        <f t="shared" si="1022"/>
        <v>0</v>
      </c>
      <c r="FZ756" s="6">
        <f t="shared" si="1022"/>
        <v>0</v>
      </c>
      <c r="GA756" s="6">
        <f t="shared" si="1022"/>
        <v>0</v>
      </c>
      <c r="GB756" s="6">
        <f t="shared" si="1022"/>
        <v>0</v>
      </c>
      <c r="GC756" s="6">
        <f t="shared" si="1022"/>
        <v>0</v>
      </c>
      <c r="GD756" s="6">
        <f t="shared" si="1022"/>
        <v>0</v>
      </c>
      <c r="GE756" s="6">
        <f t="shared" si="1022"/>
        <v>0</v>
      </c>
      <c r="GF756" s="6">
        <f t="shared" si="1022"/>
        <v>0</v>
      </c>
      <c r="GG756" s="6">
        <f t="shared" si="1022"/>
        <v>0</v>
      </c>
      <c r="GH756" s="6">
        <f t="shared" si="1022"/>
        <v>0</v>
      </c>
      <c r="GI756" s="6">
        <f t="shared" si="1022"/>
        <v>0</v>
      </c>
      <c r="GJ756" s="6">
        <f t="shared" si="1022"/>
        <v>0</v>
      </c>
      <c r="GK756" s="6">
        <f t="shared" si="1022"/>
        <v>0</v>
      </c>
      <c r="GL756" s="6">
        <f t="shared" si="1022"/>
        <v>0</v>
      </c>
      <c r="GM756" s="6">
        <f t="shared" si="1022"/>
        <v>0</v>
      </c>
      <c r="GN756" s="6">
        <f t="shared" si="1022"/>
        <v>0</v>
      </c>
      <c r="GO756" s="6">
        <f t="shared" si="1022"/>
        <v>0</v>
      </c>
      <c r="GP756" s="6">
        <f t="shared" si="1022"/>
        <v>0</v>
      </c>
      <c r="GQ756" s="6">
        <f t="shared" si="1022"/>
        <v>0</v>
      </c>
      <c r="GR756" s="6">
        <f t="shared" si="1022"/>
        <v>0</v>
      </c>
      <c r="GS756" s="6">
        <f t="shared" si="1022"/>
        <v>0</v>
      </c>
      <c r="GT756" s="6">
        <f t="shared" si="1022"/>
        <v>0</v>
      </c>
      <c r="GU756" s="6">
        <f t="shared" si="1022"/>
        <v>0</v>
      </c>
      <c r="GV756" s="6">
        <f t="shared" si="1022"/>
        <v>0</v>
      </c>
      <c r="GW756" s="6">
        <f t="shared" si="1022"/>
        <v>0</v>
      </c>
      <c r="GX756" s="6">
        <f t="shared" si="1022"/>
        <v>0</v>
      </c>
      <c r="GY756" s="6">
        <f t="shared" si="1022"/>
        <v>0</v>
      </c>
      <c r="GZ756" s="6">
        <f t="shared" si="1022"/>
        <v>0</v>
      </c>
      <c r="HA756" s="6">
        <f t="shared" si="1022"/>
        <v>0</v>
      </c>
      <c r="HB756" s="6">
        <f t="shared" si="1022"/>
        <v>0</v>
      </c>
      <c r="HC756" s="6">
        <f t="shared" si="1022"/>
        <v>0</v>
      </c>
      <c r="HD756" s="6">
        <f t="shared" ref="HD756:HN759" si="1023">IF(INDEX($A$1:$I$862, ROW($I756), 4) = HD$1, $AE756, 0)</f>
        <v>0</v>
      </c>
      <c r="HE756" s="6">
        <f t="shared" si="1023"/>
        <v>0</v>
      </c>
      <c r="HF756" s="6">
        <f t="shared" si="1023"/>
        <v>0</v>
      </c>
      <c r="HG756" s="6">
        <f t="shared" si="1023"/>
        <v>0</v>
      </c>
      <c r="HH756" s="6">
        <f t="shared" si="1023"/>
        <v>0</v>
      </c>
      <c r="HI756" s="6">
        <f t="shared" si="1023"/>
        <v>0</v>
      </c>
      <c r="HJ756" s="6">
        <f t="shared" si="1023"/>
        <v>0</v>
      </c>
      <c r="HK756" s="6">
        <f t="shared" si="1023"/>
        <v>0</v>
      </c>
      <c r="HL756" s="6">
        <f t="shared" si="1023"/>
        <v>0</v>
      </c>
      <c r="HM756" s="6">
        <f t="shared" si="1023"/>
        <v>0</v>
      </c>
      <c r="HN756" s="6">
        <f t="shared" si="1023"/>
        <v>0</v>
      </c>
    </row>
    <row r="757" spans="1:222" x14ac:dyDescent="0.25">
      <c r="A757">
        <v>6370</v>
      </c>
      <c r="B757">
        <v>2018</v>
      </c>
      <c r="C757" t="str">
        <v>компьютерных технологий и электронного обучения</v>
      </c>
      <c r="D757" t="str">
        <v>Жуков Николай Николаевич</v>
      </c>
      <c r="E757" t="str">
        <v>нет</v>
      </c>
      <c r="F757" t="str">
        <v>ассистент</v>
      </c>
      <c r="G757">
        <v>1</v>
      </c>
      <c r="H757">
        <v>17048</v>
      </c>
      <c r="I757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>
        <v>0</v>
      </c>
      <c r="K757">
        <v>16</v>
      </c>
      <c r="L757">
        <v>0</v>
      </c>
      <c r="M757" s="16">
        <f t="shared" si="956"/>
        <v>2</v>
      </c>
      <c r="N757" s="16">
        <f t="shared" si="957"/>
        <v>5.3000000000000007</v>
      </c>
      <c r="O757" s="16">
        <f t="shared" si="962"/>
        <v>2.5</v>
      </c>
      <c r="P757" s="16">
        <f t="shared" si="963"/>
        <v>2.5</v>
      </c>
      <c r="Q757" s="16">
        <v>0</v>
      </c>
      <c r="R757" s="16">
        <v>0</v>
      </c>
      <c r="S757" s="16">
        <v>0</v>
      </c>
      <c r="T757" s="21">
        <v>0</v>
      </c>
      <c r="U757">
        <v>0</v>
      </c>
      <c r="V757">
        <v>0</v>
      </c>
      <c r="W757">
        <v>10</v>
      </c>
      <c r="X757">
        <v>1</v>
      </c>
      <c r="Y757">
        <v>1</v>
      </c>
      <c r="Z757">
        <v>0</v>
      </c>
      <c r="AA757" t="str">
        <v>доп</v>
      </c>
      <c r="AB757">
        <f t="shared" si="964"/>
        <v>900</v>
      </c>
      <c r="AC757" t="str">
        <f t="shared" si="958"/>
        <v>КЭО (маг)</v>
      </c>
      <c r="AD757" t="str">
        <f t="shared" si="955"/>
        <v>2018/2019</v>
      </c>
      <c r="AE757">
        <f t="shared" si="959"/>
        <v>28.3</v>
      </c>
      <c r="AF757">
        <f t="shared" si="960"/>
        <v>3.1444444444444448E-2</v>
      </c>
      <c r="BR757">
        <f t="shared" si="1015"/>
        <v>0</v>
      </c>
      <c r="BS757">
        <f t="shared" si="1015"/>
        <v>0</v>
      </c>
      <c r="BT757">
        <f t="shared" si="1015"/>
        <v>0</v>
      </c>
      <c r="BU757">
        <f t="shared" si="1015"/>
        <v>0</v>
      </c>
      <c r="BV757">
        <f t="shared" si="1015"/>
        <v>0</v>
      </c>
      <c r="BW757">
        <f t="shared" si="1015"/>
        <v>0</v>
      </c>
      <c r="BX757">
        <f t="shared" si="1015"/>
        <v>0</v>
      </c>
      <c r="BY757">
        <f t="shared" si="1015"/>
        <v>0</v>
      </c>
      <c r="BZ757">
        <f t="shared" si="1015"/>
        <v>0</v>
      </c>
      <c r="CA757">
        <f t="shared" si="1015"/>
        <v>0</v>
      </c>
      <c r="CB757">
        <f t="shared" si="1016"/>
        <v>0</v>
      </c>
      <c r="CC757">
        <f t="shared" si="1016"/>
        <v>0</v>
      </c>
      <c r="CD757">
        <f t="shared" si="1016"/>
        <v>0</v>
      </c>
      <c r="CE757">
        <f t="shared" si="1016"/>
        <v>0</v>
      </c>
      <c r="CF757">
        <f t="shared" si="1016"/>
        <v>0</v>
      </c>
      <c r="CG757">
        <f t="shared" si="1016"/>
        <v>0</v>
      </c>
      <c r="CH757">
        <f t="shared" si="1016"/>
        <v>0</v>
      </c>
      <c r="CI757">
        <f t="shared" si="1016"/>
        <v>0</v>
      </c>
      <c r="CJ757">
        <f t="shared" si="1016"/>
        <v>0</v>
      </c>
      <c r="CK757">
        <f t="shared" si="1016"/>
        <v>0</v>
      </c>
      <c r="CL757">
        <f t="shared" si="1017"/>
        <v>0</v>
      </c>
      <c r="CM757">
        <f t="shared" si="1017"/>
        <v>0</v>
      </c>
      <c r="CN757">
        <f t="shared" si="1017"/>
        <v>0</v>
      </c>
      <c r="CO757">
        <f t="shared" si="1017"/>
        <v>0</v>
      </c>
      <c r="CP757">
        <f t="shared" si="1017"/>
        <v>0</v>
      </c>
      <c r="CQ757">
        <f t="shared" si="1017"/>
        <v>0</v>
      </c>
      <c r="CR757">
        <f t="shared" si="1017"/>
        <v>0</v>
      </c>
      <c r="CS757">
        <f t="shared" si="1017"/>
        <v>3.1444444444444448E-2</v>
      </c>
      <c r="CT757">
        <f t="shared" si="1017"/>
        <v>0</v>
      </c>
      <c r="CU757">
        <f t="shared" si="1017"/>
        <v>0</v>
      </c>
      <c r="CV757">
        <f t="shared" si="1018"/>
        <v>0</v>
      </c>
      <c r="CW757">
        <f t="shared" si="1018"/>
        <v>0</v>
      </c>
      <c r="CX757">
        <f t="shared" si="1018"/>
        <v>0</v>
      </c>
      <c r="CY757">
        <f t="shared" si="1018"/>
        <v>0</v>
      </c>
      <c r="CZ757">
        <f t="shared" si="1018"/>
        <v>0</v>
      </c>
      <c r="DA757">
        <f t="shared" si="1018"/>
        <v>0</v>
      </c>
      <c r="DB757">
        <f t="shared" si="1018"/>
        <v>0</v>
      </c>
      <c r="DC757">
        <f t="shared" si="1018"/>
        <v>0</v>
      </c>
      <c r="DD757">
        <f t="shared" si="1018"/>
        <v>0</v>
      </c>
      <c r="DE757">
        <f t="shared" si="1018"/>
        <v>0</v>
      </c>
      <c r="DF757">
        <f t="shared" si="1019"/>
        <v>0</v>
      </c>
      <c r="DG757">
        <f t="shared" si="1019"/>
        <v>0</v>
      </c>
      <c r="DH757">
        <f t="shared" si="1019"/>
        <v>0</v>
      </c>
      <c r="DI757">
        <f t="shared" si="1019"/>
        <v>0</v>
      </c>
      <c r="DJ757">
        <f t="shared" si="1019"/>
        <v>0</v>
      </c>
      <c r="DK757">
        <f t="shared" si="1019"/>
        <v>0</v>
      </c>
      <c r="DL757">
        <f t="shared" si="1019"/>
        <v>0</v>
      </c>
      <c r="DM757">
        <f t="shared" si="1019"/>
        <v>0</v>
      </c>
      <c r="DN757">
        <f t="shared" si="1019"/>
        <v>0</v>
      </c>
      <c r="DO757">
        <f t="shared" si="1019"/>
        <v>0</v>
      </c>
      <c r="DP757">
        <f t="shared" si="1020"/>
        <v>0</v>
      </c>
      <c r="DQ757">
        <f t="shared" si="1020"/>
        <v>0</v>
      </c>
      <c r="DR757">
        <f t="shared" si="1020"/>
        <v>0</v>
      </c>
      <c r="DS757">
        <f t="shared" si="1020"/>
        <v>0</v>
      </c>
      <c r="DT757">
        <f t="shared" si="1020"/>
        <v>0</v>
      </c>
      <c r="DU757">
        <f t="shared" si="1020"/>
        <v>0</v>
      </c>
      <c r="DV757">
        <f t="shared" si="1020"/>
        <v>0</v>
      </c>
      <c r="DW757">
        <f t="shared" si="1020"/>
        <v>0</v>
      </c>
      <c r="DX757">
        <f t="shared" si="1020"/>
        <v>0</v>
      </c>
      <c r="DY757">
        <f t="shared" si="1020"/>
        <v>0</v>
      </c>
      <c r="DZ757">
        <f t="shared" si="1021"/>
        <v>0</v>
      </c>
      <c r="EA757">
        <f t="shared" si="1021"/>
        <v>0</v>
      </c>
      <c r="EB757">
        <f t="shared" si="1021"/>
        <v>0</v>
      </c>
      <c r="EC757">
        <f t="shared" si="1021"/>
        <v>0</v>
      </c>
      <c r="ED757">
        <f t="shared" si="1021"/>
        <v>0</v>
      </c>
      <c r="EE757">
        <f t="shared" si="1021"/>
        <v>0</v>
      </c>
      <c r="EF757">
        <f t="shared" si="1021"/>
        <v>0</v>
      </c>
      <c r="EG757">
        <f t="shared" si="1021"/>
        <v>0</v>
      </c>
      <c r="EH757">
        <f t="shared" si="1021"/>
        <v>0</v>
      </c>
      <c r="EI757">
        <f t="shared" si="1021"/>
        <v>0</v>
      </c>
      <c r="EJ757">
        <f t="shared" si="1021"/>
        <v>0</v>
      </c>
      <c r="EK757">
        <f t="shared" si="1021"/>
        <v>0</v>
      </c>
      <c r="EL757">
        <f t="shared" si="1021"/>
        <v>0</v>
      </c>
      <c r="EM757">
        <f t="shared" si="1021"/>
        <v>0</v>
      </c>
      <c r="EN757">
        <f t="shared" si="1021"/>
        <v>0</v>
      </c>
      <c r="ER757" s="6">
        <f t="shared" si="961"/>
        <v>0</v>
      </c>
      <c r="ES757" s="6">
        <f t="shared" ref="ES757:HD760" si="1024">IF(INDEX($A$1:$I$862, ROW($I757), 4) = ES$1, $AE757, 0)</f>
        <v>0</v>
      </c>
      <c r="ET757" s="6">
        <f t="shared" si="1024"/>
        <v>0</v>
      </c>
      <c r="EU757" s="6">
        <f t="shared" si="1024"/>
        <v>0</v>
      </c>
      <c r="EV757" s="6">
        <f t="shared" si="1024"/>
        <v>0</v>
      </c>
      <c r="EW757" s="6">
        <f t="shared" si="1024"/>
        <v>0</v>
      </c>
      <c r="EX757" s="6">
        <f t="shared" si="1024"/>
        <v>0</v>
      </c>
      <c r="EY757" s="6">
        <f t="shared" si="1024"/>
        <v>0</v>
      </c>
      <c r="EZ757" s="6">
        <f t="shared" si="1024"/>
        <v>0</v>
      </c>
      <c r="FA757" s="6">
        <f t="shared" si="1024"/>
        <v>0</v>
      </c>
      <c r="FB757" s="6">
        <f t="shared" si="1024"/>
        <v>0</v>
      </c>
      <c r="FC757" s="6">
        <f t="shared" si="1024"/>
        <v>0</v>
      </c>
      <c r="FD757" s="6">
        <f t="shared" si="1024"/>
        <v>0</v>
      </c>
      <c r="FE757" s="6">
        <f t="shared" si="1024"/>
        <v>0</v>
      </c>
      <c r="FF757" s="6">
        <f t="shared" si="1024"/>
        <v>0</v>
      </c>
      <c r="FG757" s="6">
        <f t="shared" si="1024"/>
        <v>0</v>
      </c>
      <c r="FH757" s="6">
        <f t="shared" si="1024"/>
        <v>0</v>
      </c>
      <c r="FI757" s="6">
        <f t="shared" si="1024"/>
        <v>0</v>
      </c>
      <c r="FJ757" s="6">
        <f t="shared" si="1024"/>
        <v>0</v>
      </c>
      <c r="FK757" s="6">
        <f t="shared" si="1024"/>
        <v>0</v>
      </c>
      <c r="FL757" s="6">
        <f t="shared" si="1024"/>
        <v>0</v>
      </c>
      <c r="FM757" s="6">
        <f t="shared" si="1024"/>
        <v>0</v>
      </c>
      <c r="FN757" s="6">
        <f t="shared" si="1024"/>
        <v>0</v>
      </c>
      <c r="FO757" s="6">
        <f t="shared" si="1024"/>
        <v>0</v>
      </c>
      <c r="FP757" s="6">
        <f t="shared" si="1024"/>
        <v>0</v>
      </c>
      <c r="FQ757" s="6">
        <f t="shared" si="1024"/>
        <v>0</v>
      </c>
      <c r="FR757" s="6">
        <f t="shared" si="1024"/>
        <v>0</v>
      </c>
      <c r="FS757" s="6">
        <f t="shared" si="1024"/>
        <v>28.3</v>
      </c>
      <c r="FT757" s="6">
        <f t="shared" si="1024"/>
        <v>0</v>
      </c>
      <c r="FU757" s="6">
        <f t="shared" si="1024"/>
        <v>0</v>
      </c>
      <c r="FV757" s="6">
        <f t="shared" si="1024"/>
        <v>0</v>
      </c>
      <c r="FW757" s="6">
        <f t="shared" si="1024"/>
        <v>0</v>
      </c>
      <c r="FX757" s="6">
        <f t="shared" si="1024"/>
        <v>0</v>
      </c>
      <c r="FY757" s="6">
        <f t="shared" si="1024"/>
        <v>0</v>
      </c>
      <c r="FZ757" s="6">
        <f t="shared" si="1024"/>
        <v>0</v>
      </c>
      <c r="GA757" s="6">
        <f t="shared" si="1024"/>
        <v>0</v>
      </c>
      <c r="GB757" s="6">
        <f t="shared" si="1024"/>
        <v>0</v>
      </c>
      <c r="GC757" s="6">
        <f t="shared" si="1024"/>
        <v>0</v>
      </c>
      <c r="GD757" s="6">
        <f t="shared" si="1024"/>
        <v>0</v>
      </c>
      <c r="GE757" s="6">
        <f t="shared" si="1024"/>
        <v>0</v>
      </c>
      <c r="GF757" s="6">
        <f t="shared" si="1024"/>
        <v>0</v>
      </c>
      <c r="GG757" s="6">
        <f t="shared" si="1024"/>
        <v>0</v>
      </c>
      <c r="GH757" s="6">
        <f t="shared" si="1024"/>
        <v>0</v>
      </c>
      <c r="GI757" s="6">
        <f t="shared" si="1024"/>
        <v>0</v>
      </c>
      <c r="GJ757" s="6">
        <f t="shared" si="1024"/>
        <v>0</v>
      </c>
      <c r="GK757" s="6">
        <f t="shared" si="1024"/>
        <v>0</v>
      </c>
      <c r="GL757" s="6">
        <f t="shared" si="1024"/>
        <v>0</v>
      </c>
      <c r="GM757" s="6">
        <f t="shared" si="1024"/>
        <v>0</v>
      </c>
      <c r="GN757" s="6">
        <f t="shared" si="1024"/>
        <v>0</v>
      </c>
      <c r="GO757" s="6">
        <f t="shared" si="1024"/>
        <v>0</v>
      </c>
      <c r="GP757" s="6">
        <f t="shared" si="1024"/>
        <v>0</v>
      </c>
      <c r="GQ757" s="6">
        <f t="shared" si="1024"/>
        <v>0</v>
      </c>
      <c r="GR757" s="6">
        <f t="shared" si="1024"/>
        <v>0</v>
      </c>
      <c r="GS757" s="6">
        <f t="shared" si="1024"/>
        <v>0</v>
      </c>
      <c r="GT757" s="6">
        <f t="shared" si="1024"/>
        <v>0</v>
      </c>
      <c r="GU757" s="6">
        <f t="shared" si="1024"/>
        <v>0</v>
      </c>
      <c r="GV757" s="6">
        <f t="shared" si="1024"/>
        <v>0</v>
      </c>
      <c r="GW757" s="6">
        <f t="shared" si="1024"/>
        <v>0</v>
      </c>
      <c r="GX757" s="6">
        <f t="shared" si="1024"/>
        <v>0</v>
      </c>
      <c r="GY757" s="6">
        <f t="shared" si="1024"/>
        <v>0</v>
      </c>
      <c r="GZ757" s="6">
        <f t="shared" si="1024"/>
        <v>0</v>
      </c>
      <c r="HA757" s="6">
        <f t="shared" si="1024"/>
        <v>0</v>
      </c>
      <c r="HB757" s="6">
        <f t="shared" si="1024"/>
        <v>0</v>
      </c>
      <c r="HC757" s="6">
        <f t="shared" si="1024"/>
        <v>0</v>
      </c>
      <c r="HD757" s="6">
        <f t="shared" si="1024"/>
        <v>0</v>
      </c>
      <c r="HE757" s="6">
        <f t="shared" si="1023"/>
        <v>0</v>
      </c>
      <c r="HF757" s="6">
        <f t="shared" si="1023"/>
        <v>0</v>
      </c>
      <c r="HG757" s="6">
        <f t="shared" si="1023"/>
        <v>0</v>
      </c>
      <c r="HH757" s="6">
        <f t="shared" si="1023"/>
        <v>0</v>
      </c>
      <c r="HI757" s="6">
        <f t="shared" si="1023"/>
        <v>0</v>
      </c>
      <c r="HJ757" s="6">
        <f t="shared" si="1023"/>
        <v>0</v>
      </c>
      <c r="HK757" s="6">
        <f t="shared" si="1023"/>
        <v>0</v>
      </c>
      <c r="HL757" s="6">
        <f t="shared" si="1023"/>
        <v>0</v>
      </c>
      <c r="HM757" s="6">
        <f t="shared" si="1023"/>
        <v>0</v>
      </c>
      <c r="HN757" s="6">
        <f t="shared" si="1023"/>
        <v>0</v>
      </c>
    </row>
    <row r="758" spans="1:222" x14ac:dyDescent="0.25">
      <c r="A758">
        <v>6370</v>
      </c>
      <c r="B758">
        <v>2018</v>
      </c>
      <c r="C758" t="str">
        <v>компьютерных технологий и электронного обучения</v>
      </c>
      <c r="D758" t="str">
        <v>Жуков Николай Николаевич</v>
      </c>
      <c r="E758" t="str">
        <v>нет</v>
      </c>
      <c r="F758" t="str">
        <v>ассистент</v>
      </c>
      <c r="G758">
        <v>1</v>
      </c>
      <c r="H758">
        <v>17048</v>
      </c>
      <c r="I758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58">
        <v>0</v>
      </c>
      <c r="K758">
        <v>22</v>
      </c>
      <c r="L758">
        <v>0</v>
      </c>
      <c r="M758" s="16">
        <f t="shared" si="956"/>
        <v>3</v>
      </c>
      <c r="N758" s="16">
        <f t="shared" si="957"/>
        <v>5.3000000000000007</v>
      </c>
      <c r="O758" s="16">
        <f t="shared" si="962"/>
        <v>2.5</v>
      </c>
      <c r="P758" s="16">
        <f t="shared" si="963"/>
        <v>2.5</v>
      </c>
      <c r="Q758" s="16">
        <v>0</v>
      </c>
      <c r="R758" s="16">
        <v>0</v>
      </c>
      <c r="S758" s="16">
        <v>0</v>
      </c>
      <c r="T758" s="21">
        <v>0</v>
      </c>
      <c r="U758">
        <v>0</v>
      </c>
      <c r="V758">
        <v>0</v>
      </c>
      <c r="W758">
        <v>10</v>
      </c>
      <c r="X758">
        <v>1</v>
      </c>
      <c r="Y758">
        <v>1</v>
      </c>
      <c r="Z758">
        <v>0</v>
      </c>
      <c r="AA758" t="str">
        <v>осн</v>
      </c>
      <c r="AB758">
        <f t="shared" si="964"/>
        <v>900</v>
      </c>
      <c r="AC758" t="str">
        <f t="shared" si="958"/>
        <v>КЭО (маг)</v>
      </c>
      <c r="AD758" t="str">
        <f t="shared" si="955"/>
        <v>2018/2019</v>
      </c>
      <c r="AE758">
        <f t="shared" si="959"/>
        <v>35.299999999999997</v>
      </c>
      <c r="AF758">
        <f t="shared" si="960"/>
        <v>3.9222222222222221E-2</v>
      </c>
      <c r="BR758">
        <f t="shared" si="1015"/>
        <v>0</v>
      </c>
      <c r="BS758">
        <f t="shared" si="1015"/>
        <v>0</v>
      </c>
      <c r="BT758">
        <f t="shared" si="1015"/>
        <v>0</v>
      </c>
      <c r="BU758">
        <f t="shared" si="1015"/>
        <v>0</v>
      </c>
      <c r="BV758">
        <f t="shared" si="1015"/>
        <v>0</v>
      </c>
      <c r="BW758">
        <f t="shared" si="1015"/>
        <v>0</v>
      </c>
      <c r="BX758">
        <f t="shared" si="1015"/>
        <v>0</v>
      </c>
      <c r="BY758">
        <f t="shared" si="1015"/>
        <v>0</v>
      </c>
      <c r="BZ758">
        <f t="shared" si="1015"/>
        <v>0</v>
      </c>
      <c r="CA758">
        <f t="shared" si="1015"/>
        <v>0</v>
      </c>
      <c r="CB758">
        <f t="shared" si="1016"/>
        <v>0</v>
      </c>
      <c r="CC758">
        <f t="shared" si="1016"/>
        <v>0</v>
      </c>
      <c r="CD758">
        <f t="shared" si="1016"/>
        <v>0</v>
      </c>
      <c r="CE758">
        <f t="shared" si="1016"/>
        <v>0</v>
      </c>
      <c r="CF758">
        <f t="shared" si="1016"/>
        <v>0</v>
      </c>
      <c r="CG758">
        <f t="shared" si="1016"/>
        <v>0</v>
      </c>
      <c r="CH758">
        <f t="shared" si="1016"/>
        <v>0</v>
      </c>
      <c r="CI758">
        <f t="shared" si="1016"/>
        <v>0</v>
      </c>
      <c r="CJ758">
        <f t="shared" si="1016"/>
        <v>0</v>
      </c>
      <c r="CK758">
        <f t="shared" si="1016"/>
        <v>0</v>
      </c>
      <c r="CL758">
        <f t="shared" si="1017"/>
        <v>0</v>
      </c>
      <c r="CM758">
        <f t="shared" si="1017"/>
        <v>0</v>
      </c>
      <c r="CN758">
        <f t="shared" si="1017"/>
        <v>0</v>
      </c>
      <c r="CO758">
        <f t="shared" si="1017"/>
        <v>0</v>
      </c>
      <c r="CP758">
        <f t="shared" si="1017"/>
        <v>0</v>
      </c>
      <c r="CQ758">
        <f t="shared" si="1017"/>
        <v>0</v>
      </c>
      <c r="CR758">
        <f t="shared" si="1017"/>
        <v>0</v>
      </c>
      <c r="CS758">
        <f t="shared" si="1017"/>
        <v>3.9222222222222221E-2</v>
      </c>
      <c r="CT758">
        <f t="shared" si="1017"/>
        <v>0</v>
      </c>
      <c r="CU758">
        <f t="shared" si="1017"/>
        <v>0</v>
      </c>
      <c r="CV758">
        <f t="shared" si="1018"/>
        <v>0</v>
      </c>
      <c r="CW758">
        <f t="shared" si="1018"/>
        <v>0</v>
      </c>
      <c r="CX758">
        <f t="shared" si="1018"/>
        <v>0</v>
      </c>
      <c r="CY758">
        <f t="shared" si="1018"/>
        <v>0</v>
      </c>
      <c r="CZ758">
        <f t="shared" si="1018"/>
        <v>0</v>
      </c>
      <c r="DA758">
        <f t="shared" si="1018"/>
        <v>0</v>
      </c>
      <c r="DB758">
        <f t="shared" si="1018"/>
        <v>0</v>
      </c>
      <c r="DC758">
        <f t="shared" si="1018"/>
        <v>0</v>
      </c>
      <c r="DD758">
        <f t="shared" si="1018"/>
        <v>0</v>
      </c>
      <c r="DE758">
        <f t="shared" si="1018"/>
        <v>0</v>
      </c>
      <c r="DF758">
        <f t="shared" si="1019"/>
        <v>0</v>
      </c>
      <c r="DG758">
        <f t="shared" si="1019"/>
        <v>0</v>
      </c>
      <c r="DH758">
        <f t="shared" si="1019"/>
        <v>0</v>
      </c>
      <c r="DI758">
        <f t="shared" si="1019"/>
        <v>0</v>
      </c>
      <c r="DJ758">
        <f t="shared" si="1019"/>
        <v>0</v>
      </c>
      <c r="DK758">
        <f t="shared" si="1019"/>
        <v>0</v>
      </c>
      <c r="DL758">
        <f t="shared" si="1019"/>
        <v>0</v>
      </c>
      <c r="DM758">
        <f t="shared" si="1019"/>
        <v>0</v>
      </c>
      <c r="DN758">
        <f t="shared" si="1019"/>
        <v>0</v>
      </c>
      <c r="DO758">
        <f t="shared" si="1019"/>
        <v>0</v>
      </c>
      <c r="DP758">
        <f t="shared" si="1020"/>
        <v>0</v>
      </c>
      <c r="DQ758">
        <f t="shared" si="1020"/>
        <v>0</v>
      </c>
      <c r="DR758">
        <f t="shared" si="1020"/>
        <v>0</v>
      </c>
      <c r="DS758">
        <f t="shared" si="1020"/>
        <v>0</v>
      </c>
      <c r="DT758">
        <f t="shared" si="1020"/>
        <v>0</v>
      </c>
      <c r="DU758">
        <f t="shared" si="1020"/>
        <v>0</v>
      </c>
      <c r="DV758">
        <f t="shared" si="1020"/>
        <v>0</v>
      </c>
      <c r="DW758">
        <f t="shared" si="1020"/>
        <v>0</v>
      </c>
      <c r="DX758">
        <f t="shared" si="1020"/>
        <v>0</v>
      </c>
      <c r="DY758">
        <f t="shared" si="1020"/>
        <v>0</v>
      </c>
      <c r="DZ758">
        <f t="shared" si="1021"/>
        <v>0</v>
      </c>
      <c r="EA758">
        <f t="shared" si="1021"/>
        <v>0</v>
      </c>
      <c r="EB758">
        <f t="shared" si="1021"/>
        <v>0</v>
      </c>
      <c r="EC758">
        <f t="shared" si="1021"/>
        <v>0</v>
      </c>
      <c r="ED758">
        <f t="shared" si="1021"/>
        <v>0</v>
      </c>
      <c r="EE758">
        <f t="shared" si="1021"/>
        <v>0</v>
      </c>
      <c r="EF758">
        <f t="shared" si="1021"/>
        <v>0</v>
      </c>
      <c r="EG758">
        <f t="shared" si="1021"/>
        <v>0</v>
      </c>
      <c r="EH758">
        <f t="shared" si="1021"/>
        <v>0</v>
      </c>
      <c r="EI758">
        <f t="shared" si="1021"/>
        <v>0</v>
      </c>
      <c r="EJ758">
        <f t="shared" si="1021"/>
        <v>0</v>
      </c>
      <c r="EK758">
        <f t="shared" si="1021"/>
        <v>0</v>
      </c>
      <c r="EL758">
        <f t="shared" si="1021"/>
        <v>0</v>
      </c>
      <c r="EM758">
        <f t="shared" si="1021"/>
        <v>0</v>
      </c>
      <c r="EN758">
        <f t="shared" si="1021"/>
        <v>0</v>
      </c>
      <c r="ER758" s="6">
        <f t="shared" si="961"/>
        <v>0</v>
      </c>
      <c r="ES758" s="6">
        <f t="shared" si="1024"/>
        <v>0</v>
      </c>
      <c r="ET758" s="6">
        <f t="shared" si="1024"/>
        <v>0</v>
      </c>
      <c r="EU758" s="6">
        <f t="shared" si="1024"/>
        <v>0</v>
      </c>
      <c r="EV758" s="6">
        <f t="shared" si="1024"/>
        <v>0</v>
      </c>
      <c r="EW758" s="6">
        <f t="shared" si="1024"/>
        <v>0</v>
      </c>
      <c r="EX758" s="6">
        <f t="shared" si="1024"/>
        <v>0</v>
      </c>
      <c r="EY758" s="6">
        <f t="shared" si="1024"/>
        <v>0</v>
      </c>
      <c r="EZ758" s="6">
        <f t="shared" si="1024"/>
        <v>0</v>
      </c>
      <c r="FA758" s="6">
        <f t="shared" si="1024"/>
        <v>0</v>
      </c>
      <c r="FB758" s="6">
        <f t="shared" si="1024"/>
        <v>0</v>
      </c>
      <c r="FC758" s="6">
        <f t="shared" si="1024"/>
        <v>0</v>
      </c>
      <c r="FD758" s="6">
        <f t="shared" si="1024"/>
        <v>0</v>
      </c>
      <c r="FE758" s="6">
        <f t="shared" si="1024"/>
        <v>0</v>
      </c>
      <c r="FF758" s="6">
        <f t="shared" si="1024"/>
        <v>0</v>
      </c>
      <c r="FG758" s="6">
        <f t="shared" si="1024"/>
        <v>0</v>
      </c>
      <c r="FH758" s="6">
        <f t="shared" si="1024"/>
        <v>0</v>
      </c>
      <c r="FI758" s="6">
        <f t="shared" si="1024"/>
        <v>0</v>
      </c>
      <c r="FJ758" s="6">
        <f t="shared" si="1024"/>
        <v>0</v>
      </c>
      <c r="FK758" s="6">
        <f t="shared" si="1024"/>
        <v>0</v>
      </c>
      <c r="FL758" s="6">
        <f t="shared" si="1024"/>
        <v>0</v>
      </c>
      <c r="FM758" s="6">
        <f t="shared" si="1024"/>
        <v>0</v>
      </c>
      <c r="FN758" s="6">
        <f t="shared" si="1024"/>
        <v>0</v>
      </c>
      <c r="FO758" s="6">
        <f t="shared" si="1024"/>
        <v>0</v>
      </c>
      <c r="FP758" s="6">
        <f t="shared" si="1024"/>
        <v>0</v>
      </c>
      <c r="FQ758" s="6">
        <f t="shared" si="1024"/>
        <v>0</v>
      </c>
      <c r="FR758" s="6">
        <f t="shared" si="1024"/>
        <v>0</v>
      </c>
      <c r="FS758" s="6">
        <f t="shared" si="1024"/>
        <v>35.299999999999997</v>
      </c>
      <c r="FT758" s="6">
        <f t="shared" si="1024"/>
        <v>0</v>
      </c>
      <c r="FU758" s="6">
        <f t="shared" si="1024"/>
        <v>0</v>
      </c>
      <c r="FV758" s="6">
        <f t="shared" si="1024"/>
        <v>0</v>
      </c>
      <c r="FW758" s="6">
        <f t="shared" si="1024"/>
        <v>0</v>
      </c>
      <c r="FX758" s="6">
        <f t="shared" si="1024"/>
        <v>0</v>
      </c>
      <c r="FY758" s="6">
        <f t="shared" si="1024"/>
        <v>0</v>
      </c>
      <c r="FZ758" s="6">
        <f t="shared" si="1024"/>
        <v>0</v>
      </c>
      <c r="GA758" s="6">
        <f t="shared" si="1024"/>
        <v>0</v>
      </c>
      <c r="GB758" s="6">
        <f t="shared" si="1024"/>
        <v>0</v>
      </c>
      <c r="GC758" s="6">
        <f t="shared" si="1024"/>
        <v>0</v>
      </c>
      <c r="GD758" s="6">
        <f t="shared" si="1024"/>
        <v>0</v>
      </c>
      <c r="GE758" s="6">
        <f t="shared" si="1024"/>
        <v>0</v>
      </c>
      <c r="GF758" s="6">
        <f t="shared" si="1024"/>
        <v>0</v>
      </c>
      <c r="GG758" s="6">
        <f t="shared" si="1024"/>
        <v>0</v>
      </c>
      <c r="GH758" s="6">
        <f t="shared" si="1024"/>
        <v>0</v>
      </c>
      <c r="GI758" s="6">
        <f t="shared" si="1024"/>
        <v>0</v>
      </c>
      <c r="GJ758" s="6">
        <f t="shared" si="1024"/>
        <v>0</v>
      </c>
      <c r="GK758" s="6">
        <f t="shared" si="1024"/>
        <v>0</v>
      </c>
      <c r="GL758" s="6">
        <f t="shared" si="1024"/>
        <v>0</v>
      </c>
      <c r="GM758" s="6">
        <f t="shared" si="1024"/>
        <v>0</v>
      </c>
      <c r="GN758" s="6">
        <f t="shared" si="1024"/>
        <v>0</v>
      </c>
      <c r="GO758" s="6">
        <f t="shared" si="1024"/>
        <v>0</v>
      </c>
      <c r="GP758" s="6">
        <f t="shared" si="1024"/>
        <v>0</v>
      </c>
      <c r="GQ758" s="6">
        <f t="shared" si="1024"/>
        <v>0</v>
      </c>
      <c r="GR758" s="6">
        <f t="shared" si="1024"/>
        <v>0</v>
      </c>
      <c r="GS758" s="6">
        <f t="shared" si="1024"/>
        <v>0</v>
      </c>
      <c r="GT758" s="6">
        <f t="shared" si="1024"/>
        <v>0</v>
      </c>
      <c r="GU758" s="6">
        <f t="shared" si="1024"/>
        <v>0</v>
      </c>
      <c r="GV758" s="6">
        <f t="shared" si="1024"/>
        <v>0</v>
      </c>
      <c r="GW758" s="6">
        <f t="shared" si="1024"/>
        <v>0</v>
      </c>
      <c r="GX758" s="6">
        <f t="shared" si="1024"/>
        <v>0</v>
      </c>
      <c r="GY758" s="6">
        <f t="shared" si="1024"/>
        <v>0</v>
      </c>
      <c r="GZ758" s="6">
        <f t="shared" si="1024"/>
        <v>0</v>
      </c>
      <c r="HA758" s="6">
        <f t="shared" si="1024"/>
        <v>0</v>
      </c>
      <c r="HB758" s="6">
        <f t="shared" si="1024"/>
        <v>0</v>
      </c>
      <c r="HC758" s="6">
        <f t="shared" si="1024"/>
        <v>0</v>
      </c>
      <c r="HD758" s="6">
        <f t="shared" si="1024"/>
        <v>0</v>
      </c>
      <c r="HE758" s="6">
        <f t="shared" si="1023"/>
        <v>0</v>
      </c>
      <c r="HF758" s="6">
        <f t="shared" si="1023"/>
        <v>0</v>
      </c>
      <c r="HG758" s="6">
        <f t="shared" si="1023"/>
        <v>0</v>
      </c>
      <c r="HH758" s="6">
        <f t="shared" si="1023"/>
        <v>0</v>
      </c>
      <c r="HI758" s="6">
        <f t="shared" si="1023"/>
        <v>0</v>
      </c>
      <c r="HJ758" s="6">
        <f t="shared" si="1023"/>
        <v>0</v>
      </c>
      <c r="HK758" s="6">
        <f t="shared" si="1023"/>
        <v>0</v>
      </c>
      <c r="HL758" s="6">
        <f t="shared" si="1023"/>
        <v>0</v>
      </c>
      <c r="HM758" s="6">
        <f t="shared" si="1023"/>
        <v>0</v>
      </c>
      <c r="HN758" s="6">
        <f t="shared" si="1023"/>
        <v>0</v>
      </c>
    </row>
    <row r="759" spans="1:222" x14ac:dyDescent="0.25">
      <c r="A759">
        <v>6370</v>
      </c>
      <c r="B759">
        <v>2018</v>
      </c>
      <c r="C759" t="str">
        <v>компьютерных технологий и электронного обучения</v>
      </c>
      <c r="D759" t="str">
        <v>Иванова Екатерина Алексеевна</v>
      </c>
      <c r="E759" t="str">
        <v>нет</v>
      </c>
      <c r="F759" t="str">
        <v>ассистент</v>
      </c>
      <c r="G759">
        <v>0.25</v>
      </c>
      <c r="H759">
        <v>17048</v>
      </c>
      <c r="I759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>
        <v>0</v>
      </c>
      <c r="K759">
        <v>14</v>
      </c>
      <c r="L759">
        <v>0</v>
      </c>
      <c r="M759" s="16">
        <f t="shared" si="956"/>
        <v>2</v>
      </c>
      <c r="N759" s="16">
        <f t="shared" si="957"/>
        <v>5.3000000000000007</v>
      </c>
      <c r="O759" s="16">
        <f t="shared" si="962"/>
        <v>2.5</v>
      </c>
      <c r="P759" s="16">
        <f t="shared" si="963"/>
        <v>2.5</v>
      </c>
      <c r="Q759" s="16">
        <v>0</v>
      </c>
      <c r="R759" s="16">
        <v>0</v>
      </c>
      <c r="S759" s="16">
        <v>0</v>
      </c>
      <c r="T759" s="21">
        <v>0</v>
      </c>
      <c r="U759">
        <v>0</v>
      </c>
      <c r="V759">
        <v>0</v>
      </c>
      <c r="W759">
        <v>10</v>
      </c>
      <c r="X759">
        <v>1</v>
      </c>
      <c r="Y759">
        <v>1</v>
      </c>
      <c r="Z759">
        <v>0</v>
      </c>
      <c r="AA759" t="str">
        <v>осн</v>
      </c>
      <c r="AB759">
        <f t="shared" si="964"/>
        <v>900</v>
      </c>
      <c r="AC759" t="str">
        <f t="shared" si="958"/>
        <v>КЭО (маг)</v>
      </c>
      <c r="AD759" t="str">
        <f t="shared" si="955"/>
        <v>2018/2019</v>
      </c>
      <c r="AE759">
        <f t="shared" si="959"/>
        <v>26.3</v>
      </c>
      <c r="AF759">
        <f t="shared" si="960"/>
        <v>2.9222222222222222E-2</v>
      </c>
      <c r="BR759">
        <f t="shared" si="1015"/>
        <v>0</v>
      </c>
      <c r="BS759">
        <f t="shared" si="1015"/>
        <v>0</v>
      </c>
      <c r="BT759">
        <f t="shared" si="1015"/>
        <v>0</v>
      </c>
      <c r="BU759">
        <f t="shared" si="1015"/>
        <v>0</v>
      </c>
      <c r="BV759">
        <f t="shared" si="1015"/>
        <v>0</v>
      </c>
      <c r="BW759">
        <f t="shared" si="1015"/>
        <v>0</v>
      </c>
      <c r="BX759">
        <f t="shared" si="1015"/>
        <v>0</v>
      </c>
      <c r="BY759">
        <f t="shared" si="1015"/>
        <v>0</v>
      </c>
      <c r="BZ759">
        <f t="shared" si="1015"/>
        <v>0</v>
      </c>
      <c r="CA759">
        <f t="shared" si="1015"/>
        <v>0</v>
      </c>
      <c r="CB759">
        <f t="shared" si="1016"/>
        <v>0</v>
      </c>
      <c r="CC759">
        <f t="shared" si="1016"/>
        <v>0</v>
      </c>
      <c r="CD759">
        <f t="shared" si="1016"/>
        <v>0</v>
      </c>
      <c r="CE759">
        <f t="shared" si="1016"/>
        <v>0</v>
      </c>
      <c r="CF759">
        <f t="shared" si="1016"/>
        <v>0</v>
      </c>
      <c r="CG759">
        <f t="shared" si="1016"/>
        <v>0</v>
      </c>
      <c r="CH759">
        <f t="shared" si="1016"/>
        <v>0</v>
      </c>
      <c r="CI759">
        <f t="shared" si="1016"/>
        <v>0</v>
      </c>
      <c r="CJ759">
        <f t="shared" si="1016"/>
        <v>0</v>
      </c>
      <c r="CK759">
        <f t="shared" si="1016"/>
        <v>0</v>
      </c>
      <c r="CL759">
        <f t="shared" si="1017"/>
        <v>0</v>
      </c>
      <c r="CM759">
        <f t="shared" si="1017"/>
        <v>0</v>
      </c>
      <c r="CN759">
        <f t="shared" si="1017"/>
        <v>0</v>
      </c>
      <c r="CO759">
        <f t="shared" si="1017"/>
        <v>0</v>
      </c>
      <c r="CP759">
        <f t="shared" si="1017"/>
        <v>0</v>
      </c>
      <c r="CQ759">
        <f t="shared" si="1017"/>
        <v>0</v>
      </c>
      <c r="CR759">
        <f t="shared" si="1017"/>
        <v>0</v>
      </c>
      <c r="CS759">
        <f t="shared" si="1017"/>
        <v>0</v>
      </c>
      <c r="CT759">
        <f t="shared" si="1017"/>
        <v>0</v>
      </c>
      <c r="CU759">
        <f t="shared" si="1017"/>
        <v>0</v>
      </c>
      <c r="CV759">
        <f t="shared" si="1018"/>
        <v>0</v>
      </c>
      <c r="CW759">
        <f t="shared" si="1018"/>
        <v>0</v>
      </c>
      <c r="CX759">
        <f t="shared" si="1018"/>
        <v>2.9222222222222222E-2</v>
      </c>
      <c r="CY759">
        <f t="shared" si="1018"/>
        <v>0</v>
      </c>
      <c r="CZ759">
        <f t="shared" si="1018"/>
        <v>0</v>
      </c>
      <c r="DA759">
        <f t="shared" si="1018"/>
        <v>0</v>
      </c>
      <c r="DB759">
        <f t="shared" si="1018"/>
        <v>0</v>
      </c>
      <c r="DC759">
        <f t="shared" si="1018"/>
        <v>0</v>
      </c>
      <c r="DD759">
        <f t="shared" si="1018"/>
        <v>0</v>
      </c>
      <c r="DE759">
        <f t="shared" si="1018"/>
        <v>0</v>
      </c>
      <c r="DF759">
        <f t="shared" si="1019"/>
        <v>0</v>
      </c>
      <c r="DG759">
        <f t="shared" si="1019"/>
        <v>0</v>
      </c>
      <c r="DH759">
        <f t="shared" si="1019"/>
        <v>0</v>
      </c>
      <c r="DI759">
        <f t="shared" si="1019"/>
        <v>0</v>
      </c>
      <c r="DJ759">
        <f t="shared" si="1019"/>
        <v>0</v>
      </c>
      <c r="DK759">
        <f t="shared" si="1019"/>
        <v>0</v>
      </c>
      <c r="DL759">
        <f t="shared" si="1019"/>
        <v>0</v>
      </c>
      <c r="DM759">
        <f t="shared" si="1019"/>
        <v>0</v>
      </c>
      <c r="DN759">
        <f t="shared" si="1019"/>
        <v>0</v>
      </c>
      <c r="DO759">
        <f t="shared" si="1019"/>
        <v>0</v>
      </c>
      <c r="DP759">
        <f t="shared" si="1020"/>
        <v>0</v>
      </c>
      <c r="DQ759">
        <f t="shared" si="1020"/>
        <v>0</v>
      </c>
      <c r="DR759">
        <f t="shared" si="1020"/>
        <v>0</v>
      </c>
      <c r="DS759">
        <f t="shared" si="1020"/>
        <v>0</v>
      </c>
      <c r="DT759">
        <f t="shared" si="1020"/>
        <v>0</v>
      </c>
      <c r="DU759">
        <f t="shared" si="1020"/>
        <v>0</v>
      </c>
      <c r="DV759">
        <f t="shared" si="1020"/>
        <v>0</v>
      </c>
      <c r="DW759">
        <f t="shared" si="1020"/>
        <v>0</v>
      </c>
      <c r="DX759">
        <f t="shared" si="1020"/>
        <v>0</v>
      </c>
      <c r="DY759">
        <f t="shared" si="1020"/>
        <v>0</v>
      </c>
      <c r="DZ759">
        <f t="shared" si="1021"/>
        <v>0</v>
      </c>
      <c r="EA759">
        <f t="shared" si="1021"/>
        <v>0</v>
      </c>
      <c r="EB759">
        <f t="shared" si="1021"/>
        <v>0</v>
      </c>
      <c r="EC759">
        <f t="shared" si="1021"/>
        <v>0</v>
      </c>
      <c r="ED759">
        <f t="shared" si="1021"/>
        <v>0</v>
      </c>
      <c r="EE759">
        <f t="shared" si="1021"/>
        <v>0</v>
      </c>
      <c r="EF759">
        <f t="shared" si="1021"/>
        <v>0</v>
      </c>
      <c r="EG759">
        <f t="shared" si="1021"/>
        <v>0</v>
      </c>
      <c r="EH759">
        <f t="shared" si="1021"/>
        <v>0</v>
      </c>
      <c r="EI759">
        <f t="shared" si="1021"/>
        <v>0</v>
      </c>
      <c r="EJ759">
        <f t="shared" si="1021"/>
        <v>0</v>
      </c>
      <c r="EK759">
        <f t="shared" si="1021"/>
        <v>0</v>
      </c>
      <c r="EL759">
        <f t="shared" si="1021"/>
        <v>0</v>
      </c>
      <c r="EM759">
        <f t="shared" si="1021"/>
        <v>0</v>
      </c>
      <c r="EN759">
        <f t="shared" si="1021"/>
        <v>0</v>
      </c>
      <c r="ER759" s="6">
        <f t="shared" si="961"/>
        <v>0</v>
      </c>
      <c r="ES759" s="6">
        <f t="shared" si="1024"/>
        <v>0</v>
      </c>
      <c r="ET759" s="6">
        <f t="shared" si="1024"/>
        <v>0</v>
      </c>
      <c r="EU759" s="6">
        <f t="shared" si="1024"/>
        <v>0</v>
      </c>
      <c r="EV759" s="6">
        <f t="shared" si="1024"/>
        <v>0</v>
      </c>
      <c r="EW759" s="6">
        <f t="shared" si="1024"/>
        <v>0</v>
      </c>
      <c r="EX759" s="6">
        <f t="shared" si="1024"/>
        <v>0</v>
      </c>
      <c r="EY759" s="6">
        <f t="shared" si="1024"/>
        <v>0</v>
      </c>
      <c r="EZ759" s="6">
        <f t="shared" si="1024"/>
        <v>0</v>
      </c>
      <c r="FA759" s="6">
        <f t="shared" si="1024"/>
        <v>0</v>
      </c>
      <c r="FB759" s="6">
        <f t="shared" si="1024"/>
        <v>0</v>
      </c>
      <c r="FC759" s="6">
        <f t="shared" si="1024"/>
        <v>0</v>
      </c>
      <c r="FD759" s="6">
        <f t="shared" si="1024"/>
        <v>0</v>
      </c>
      <c r="FE759" s="6">
        <f t="shared" si="1024"/>
        <v>0</v>
      </c>
      <c r="FF759" s="6">
        <f t="shared" si="1024"/>
        <v>0</v>
      </c>
      <c r="FG759" s="6">
        <f t="shared" si="1024"/>
        <v>0</v>
      </c>
      <c r="FH759" s="6">
        <f t="shared" si="1024"/>
        <v>0</v>
      </c>
      <c r="FI759" s="6">
        <f t="shared" si="1024"/>
        <v>0</v>
      </c>
      <c r="FJ759" s="6">
        <f t="shared" si="1024"/>
        <v>0</v>
      </c>
      <c r="FK759" s="6">
        <f t="shared" si="1024"/>
        <v>0</v>
      </c>
      <c r="FL759" s="6">
        <f t="shared" si="1024"/>
        <v>0</v>
      </c>
      <c r="FM759" s="6">
        <f t="shared" si="1024"/>
        <v>0</v>
      </c>
      <c r="FN759" s="6">
        <f t="shared" si="1024"/>
        <v>0</v>
      </c>
      <c r="FO759" s="6">
        <f t="shared" si="1024"/>
        <v>0</v>
      </c>
      <c r="FP759" s="6">
        <f t="shared" si="1024"/>
        <v>0</v>
      </c>
      <c r="FQ759" s="6">
        <f t="shared" si="1024"/>
        <v>0</v>
      </c>
      <c r="FR759" s="6">
        <f t="shared" si="1024"/>
        <v>0</v>
      </c>
      <c r="FS759" s="6">
        <f t="shared" si="1024"/>
        <v>0</v>
      </c>
      <c r="FT759" s="6">
        <f t="shared" si="1024"/>
        <v>0</v>
      </c>
      <c r="FU759" s="6">
        <f t="shared" si="1024"/>
        <v>0</v>
      </c>
      <c r="FV759" s="6">
        <f t="shared" si="1024"/>
        <v>0</v>
      </c>
      <c r="FW759" s="6">
        <f t="shared" si="1024"/>
        <v>0</v>
      </c>
      <c r="FX759" s="6">
        <f t="shared" si="1024"/>
        <v>26.3</v>
      </c>
      <c r="FY759" s="6">
        <f t="shared" si="1024"/>
        <v>0</v>
      </c>
      <c r="FZ759" s="6">
        <f t="shared" si="1024"/>
        <v>0</v>
      </c>
      <c r="GA759" s="6">
        <f t="shared" si="1024"/>
        <v>0</v>
      </c>
      <c r="GB759" s="6">
        <f t="shared" si="1024"/>
        <v>0</v>
      </c>
      <c r="GC759" s="6">
        <f t="shared" si="1024"/>
        <v>0</v>
      </c>
      <c r="GD759" s="6">
        <f t="shared" si="1024"/>
        <v>0</v>
      </c>
      <c r="GE759" s="6">
        <f t="shared" si="1024"/>
        <v>0</v>
      </c>
      <c r="GF759" s="6">
        <f t="shared" si="1024"/>
        <v>0</v>
      </c>
      <c r="GG759" s="6">
        <f t="shared" si="1024"/>
        <v>0</v>
      </c>
      <c r="GH759" s="6">
        <f t="shared" si="1024"/>
        <v>0</v>
      </c>
      <c r="GI759" s="6">
        <f t="shared" si="1024"/>
        <v>0</v>
      </c>
      <c r="GJ759" s="6">
        <f t="shared" si="1024"/>
        <v>0</v>
      </c>
      <c r="GK759" s="6">
        <f t="shared" si="1024"/>
        <v>0</v>
      </c>
      <c r="GL759" s="6">
        <f t="shared" si="1024"/>
        <v>0</v>
      </c>
      <c r="GM759" s="6">
        <f t="shared" si="1024"/>
        <v>0</v>
      </c>
      <c r="GN759" s="6">
        <f t="shared" si="1024"/>
        <v>0</v>
      </c>
      <c r="GO759" s="6">
        <f t="shared" si="1024"/>
        <v>0</v>
      </c>
      <c r="GP759" s="6">
        <f t="shared" si="1024"/>
        <v>0</v>
      </c>
      <c r="GQ759" s="6">
        <f t="shared" si="1024"/>
        <v>0</v>
      </c>
      <c r="GR759" s="6">
        <f t="shared" si="1024"/>
        <v>0</v>
      </c>
      <c r="GS759" s="6">
        <f t="shared" si="1024"/>
        <v>0</v>
      </c>
      <c r="GT759" s="6">
        <f t="shared" si="1024"/>
        <v>0</v>
      </c>
      <c r="GU759" s="6">
        <f t="shared" si="1024"/>
        <v>0</v>
      </c>
      <c r="GV759" s="6">
        <f t="shared" si="1024"/>
        <v>0</v>
      </c>
      <c r="GW759" s="6">
        <f t="shared" si="1024"/>
        <v>0</v>
      </c>
      <c r="GX759" s="6">
        <f t="shared" si="1024"/>
        <v>0</v>
      </c>
      <c r="GY759" s="6">
        <f t="shared" si="1024"/>
        <v>0</v>
      </c>
      <c r="GZ759" s="6">
        <f t="shared" si="1024"/>
        <v>0</v>
      </c>
      <c r="HA759" s="6">
        <f t="shared" si="1024"/>
        <v>0</v>
      </c>
      <c r="HB759" s="6">
        <f t="shared" si="1024"/>
        <v>0</v>
      </c>
      <c r="HC759" s="6">
        <f t="shared" si="1024"/>
        <v>0</v>
      </c>
      <c r="HD759" s="6">
        <f t="shared" si="1024"/>
        <v>0</v>
      </c>
      <c r="HE759" s="6">
        <f t="shared" si="1023"/>
        <v>0</v>
      </c>
      <c r="HF759" s="6">
        <f t="shared" si="1023"/>
        <v>0</v>
      </c>
      <c r="HG759" s="6">
        <f t="shared" si="1023"/>
        <v>0</v>
      </c>
      <c r="HH759" s="6">
        <f t="shared" si="1023"/>
        <v>0</v>
      </c>
      <c r="HI759" s="6">
        <f t="shared" si="1023"/>
        <v>0</v>
      </c>
      <c r="HJ759" s="6">
        <f t="shared" si="1023"/>
        <v>0</v>
      </c>
      <c r="HK759" s="6">
        <f t="shared" si="1023"/>
        <v>0</v>
      </c>
      <c r="HL759" s="6">
        <f t="shared" si="1023"/>
        <v>0</v>
      </c>
      <c r="HM759" s="6">
        <f t="shared" si="1023"/>
        <v>0</v>
      </c>
      <c r="HN759" s="6">
        <f t="shared" si="1023"/>
        <v>0</v>
      </c>
    </row>
    <row r="760" spans="1:222" s="6" customFormat="1" x14ac:dyDescent="0.25">
      <c r="A760">
        <v>6370</v>
      </c>
      <c r="B760">
        <v>2018</v>
      </c>
      <c r="C760" t="str">
        <v>компьютерных технологий и электронного обучения</v>
      </c>
      <c r="D760" t="str">
        <v>Ильина Татьяна Сергеевна</v>
      </c>
      <c r="E760" t="str">
        <v>нет</v>
      </c>
      <c r="F760" t="str">
        <v>старший преподаватель</v>
      </c>
      <c r="G760">
        <v>1</v>
      </c>
      <c r="H760">
        <v>17048</v>
      </c>
      <c r="I760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>
        <v>0</v>
      </c>
      <c r="K760">
        <v>9</v>
      </c>
      <c r="L760">
        <v>0</v>
      </c>
      <c r="M760" s="16">
        <f t="shared" si="956"/>
        <v>1</v>
      </c>
      <c r="N760" s="16">
        <f t="shared" si="957"/>
        <v>5.3000000000000007</v>
      </c>
      <c r="O760" s="16">
        <f t="shared" si="962"/>
        <v>2.5</v>
      </c>
      <c r="P760" s="16">
        <f t="shared" si="963"/>
        <v>2.5</v>
      </c>
      <c r="Q760" s="16">
        <v>0</v>
      </c>
      <c r="R760" s="16">
        <v>0</v>
      </c>
      <c r="S760" s="16">
        <v>0</v>
      </c>
      <c r="T760" s="21">
        <v>0</v>
      </c>
      <c r="U760">
        <v>0</v>
      </c>
      <c r="V760">
        <v>0</v>
      </c>
      <c r="W760">
        <v>10</v>
      </c>
      <c r="X760">
        <v>1</v>
      </c>
      <c r="Y760">
        <v>1</v>
      </c>
      <c r="Z760">
        <v>0</v>
      </c>
      <c r="AA760" t="str">
        <v>осн</v>
      </c>
      <c r="AB760">
        <f t="shared" si="964"/>
        <v>850</v>
      </c>
      <c r="AC760" t="str">
        <f t="shared" si="958"/>
        <v>КЭО (маг)</v>
      </c>
      <c r="AD760" t="str">
        <f t="shared" si="955"/>
        <v>2018/2019</v>
      </c>
      <c r="AE760">
        <f t="shared" si="959"/>
        <v>20.3</v>
      </c>
      <c r="AF760">
        <f t="shared" si="960"/>
        <v>2.3882352941176473E-2</v>
      </c>
      <c r="AG760"/>
      <c r="AH760"/>
      <c r="AI760"/>
      <c r="BR760">
        <f t="shared" si="1015"/>
        <v>0</v>
      </c>
      <c r="BS760">
        <f t="shared" si="1015"/>
        <v>0</v>
      </c>
      <c r="BT760">
        <f t="shared" si="1015"/>
        <v>0</v>
      </c>
      <c r="BU760">
        <f t="shared" si="1015"/>
        <v>0</v>
      </c>
      <c r="BV760">
        <f t="shared" si="1015"/>
        <v>0</v>
      </c>
      <c r="BW760">
        <f t="shared" si="1015"/>
        <v>0</v>
      </c>
      <c r="BX760">
        <f t="shared" si="1015"/>
        <v>0</v>
      </c>
      <c r="BY760">
        <f t="shared" si="1015"/>
        <v>0</v>
      </c>
      <c r="BZ760">
        <f t="shared" si="1015"/>
        <v>0</v>
      </c>
      <c r="CA760">
        <f t="shared" si="1015"/>
        <v>0</v>
      </c>
      <c r="CB760">
        <f t="shared" si="1016"/>
        <v>0</v>
      </c>
      <c r="CC760">
        <f t="shared" si="1016"/>
        <v>0</v>
      </c>
      <c r="CD760">
        <f t="shared" si="1016"/>
        <v>0</v>
      </c>
      <c r="CE760">
        <f t="shared" si="1016"/>
        <v>0</v>
      </c>
      <c r="CF760">
        <f t="shared" si="1016"/>
        <v>0</v>
      </c>
      <c r="CG760">
        <f t="shared" si="1016"/>
        <v>0</v>
      </c>
      <c r="CH760">
        <f t="shared" si="1016"/>
        <v>0</v>
      </c>
      <c r="CI760">
        <f t="shared" si="1016"/>
        <v>0</v>
      </c>
      <c r="CJ760">
        <f t="shared" si="1016"/>
        <v>0</v>
      </c>
      <c r="CK760">
        <f t="shared" si="1016"/>
        <v>0</v>
      </c>
      <c r="CL760">
        <f t="shared" si="1017"/>
        <v>0</v>
      </c>
      <c r="CM760">
        <f t="shared" si="1017"/>
        <v>0</v>
      </c>
      <c r="CN760">
        <f t="shared" si="1017"/>
        <v>0</v>
      </c>
      <c r="CO760">
        <f t="shared" si="1017"/>
        <v>0</v>
      </c>
      <c r="CP760">
        <f t="shared" si="1017"/>
        <v>0</v>
      </c>
      <c r="CQ760">
        <f t="shared" si="1017"/>
        <v>0</v>
      </c>
      <c r="CR760">
        <f t="shared" si="1017"/>
        <v>0</v>
      </c>
      <c r="CS760">
        <f t="shared" si="1017"/>
        <v>0</v>
      </c>
      <c r="CT760">
        <f t="shared" si="1017"/>
        <v>0</v>
      </c>
      <c r="CU760">
        <f t="shared" si="1017"/>
        <v>0</v>
      </c>
      <c r="CV760">
        <f t="shared" si="1018"/>
        <v>0</v>
      </c>
      <c r="CW760">
        <f t="shared" si="1018"/>
        <v>0</v>
      </c>
      <c r="CX760">
        <f t="shared" si="1018"/>
        <v>0</v>
      </c>
      <c r="CY760">
        <f t="shared" si="1018"/>
        <v>2.3882352941176473E-2</v>
      </c>
      <c r="CZ760">
        <f t="shared" si="1018"/>
        <v>0</v>
      </c>
      <c r="DA760">
        <f t="shared" si="1018"/>
        <v>0</v>
      </c>
      <c r="DB760">
        <f t="shared" si="1018"/>
        <v>0</v>
      </c>
      <c r="DC760">
        <f t="shared" si="1018"/>
        <v>0</v>
      </c>
      <c r="DD760">
        <f t="shared" si="1018"/>
        <v>0</v>
      </c>
      <c r="DE760">
        <f t="shared" si="1018"/>
        <v>0</v>
      </c>
      <c r="DF760">
        <f t="shared" si="1019"/>
        <v>0</v>
      </c>
      <c r="DG760">
        <f t="shared" si="1019"/>
        <v>0</v>
      </c>
      <c r="DH760">
        <f t="shared" si="1019"/>
        <v>0</v>
      </c>
      <c r="DI760">
        <f t="shared" si="1019"/>
        <v>0</v>
      </c>
      <c r="DJ760">
        <f t="shared" si="1019"/>
        <v>0</v>
      </c>
      <c r="DK760">
        <f t="shared" si="1019"/>
        <v>0</v>
      </c>
      <c r="DL760">
        <f t="shared" si="1019"/>
        <v>0</v>
      </c>
      <c r="DM760">
        <f t="shared" si="1019"/>
        <v>0</v>
      </c>
      <c r="DN760">
        <f t="shared" si="1019"/>
        <v>0</v>
      </c>
      <c r="DO760">
        <f t="shared" si="1019"/>
        <v>0</v>
      </c>
      <c r="DP760">
        <f t="shared" si="1020"/>
        <v>0</v>
      </c>
      <c r="DQ760">
        <f t="shared" si="1020"/>
        <v>0</v>
      </c>
      <c r="DR760">
        <f t="shared" si="1020"/>
        <v>0</v>
      </c>
      <c r="DS760">
        <f t="shared" si="1020"/>
        <v>0</v>
      </c>
      <c r="DT760">
        <f t="shared" si="1020"/>
        <v>0</v>
      </c>
      <c r="DU760">
        <f t="shared" si="1020"/>
        <v>0</v>
      </c>
      <c r="DV760">
        <f t="shared" si="1020"/>
        <v>0</v>
      </c>
      <c r="DW760">
        <f t="shared" si="1020"/>
        <v>0</v>
      </c>
      <c r="DX760">
        <f t="shared" si="1020"/>
        <v>0</v>
      </c>
      <c r="DY760">
        <f t="shared" si="1020"/>
        <v>0</v>
      </c>
      <c r="DZ760">
        <f t="shared" si="1021"/>
        <v>0</v>
      </c>
      <c r="EA760">
        <f t="shared" si="1021"/>
        <v>0</v>
      </c>
      <c r="EB760">
        <f t="shared" si="1021"/>
        <v>0</v>
      </c>
      <c r="EC760">
        <f t="shared" si="1021"/>
        <v>0</v>
      </c>
      <c r="ED760">
        <f t="shared" si="1021"/>
        <v>0</v>
      </c>
      <c r="EE760">
        <f t="shared" si="1021"/>
        <v>0</v>
      </c>
      <c r="EF760">
        <f t="shared" si="1021"/>
        <v>0</v>
      </c>
      <c r="EG760">
        <f t="shared" si="1021"/>
        <v>0</v>
      </c>
      <c r="EH760">
        <f t="shared" si="1021"/>
        <v>0</v>
      </c>
      <c r="EI760">
        <f t="shared" si="1021"/>
        <v>0</v>
      </c>
      <c r="EJ760">
        <f t="shared" si="1021"/>
        <v>0</v>
      </c>
      <c r="EK760">
        <f t="shared" si="1021"/>
        <v>0</v>
      </c>
      <c r="EL760">
        <f t="shared" si="1021"/>
        <v>0</v>
      </c>
      <c r="EM760">
        <f t="shared" si="1021"/>
        <v>0</v>
      </c>
      <c r="EN760">
        <f t="shared" si="1021"/>
        <v>0</v>
      </c>
      <c r="ER760" s="6">
        <f t="shared" si="961"/>
        <v>0</v>
      </c>
      <c r="ES760" s="6">
        <f t="shared" si="1024"/>
        <v>0</v>
      </c>
      <c r="ET760" s="6">
        <f t="shared" si="1024"/>
        <v>0</v>
      </c>
      <c r="EU760" s="6">
        <f t="shared" si="1024"/>
        <v>0</v>
      </c>
      <c r="EV760" s="6">
        <f t="shared" si="1024"/>
        <v>0</v>
      </c>
      <c r="EW760" s="6">
        <f t="shared" si="1024"/>
        <v>0</v>
      </c>
      <c r="EX760" s="6">
        <f t="shared" si="1024"/>
        <v>0</v>
      </c>
      <c r="EY760" s="6">
        <f t="shared" si="1024"/>
        <v>0</v>
      </c>
      <c r="EZ760" s="6">
        <f t="shared" si="1024"/>
        <v>0</v>
      </c>
      <c r="FA760" s="6">
        <f t="shared" si="1024"/>
        <v>0</v>
      </c>
      <c r="FB760" s="6">
        <f t="shared" si="1024"/>
        <v>0</v>
      </c>
      <c r="FC760" s="6">
        <f t="shared" si="1024"/>
        <v>0</v>
      </c>
      <c r="FD760" s="6">
        <f t="shared" si="1024"/>
        <v>0</v>
      </c>
      <c r="FE760" s="6">
        <f t="shared" si="1024"/>
        <v>0</v>
      </c>
      <c r="FF760" s="6">
        <f t="shared" si="1024"/>
        <v>0</v>
      </c>
      <c r="FG760" s="6">
        <f t="shared" si="1024"/>
        <v>0</v>
      </c>
      <c r="FH760" s="6">
        <f t="shared" si="1024"/>
        <v>0</v>
      </c>
      <c r="FI760" s="6">
        <f t="shared" si="1024"/>
        <v>0</v>
      </c>
      <c r="FJ760" s="6">
        <f t="shared" si="1024"/>
        <v>0</v>
      </c>
      <c r="FK760" s="6">
        <f t="shared" si="1024"/>
        <v>0</v>
      </c>
      <c r="FL760" s="6">
        <f t="shared" si="1024"/>
        <v>0</v>
      </c>
      <c r="FM760" s="6">
        <f t="shared" si="1024"/>
        <v>0</v>
      </c>
      <c r="FN760" s="6">
        <f t="shared" si="1024"/>
        <v>0</v>
      </c>
      <c r="FO760" s="6">
        <f t="shared" si="1024"/>
        <v>0</v>
      </c>
      <c r="FP760" s="6">
        <f t="shared" si="1024"/>
        <v>0</v>
      </c>
      <c r="FQ760" s="6">
        <f t="shared" si="1024"/>
        <v>0</v>
      </c>
      <c r="FR760" s="6">
        <f t="shared" si="1024"/>
        <v>0</v>
      </c>
      <c r="FS760" s="6">
        <f t="shared" si="1024"/>
        <v>0</v>
      </c>
      <c r="FT760" s="6">
        <f t="shared" si="1024"/>
        <v>0</v>
      </c>
      <c r="FU760" s="6">
        <f t="shared" si="1024"/>
        <v>0</v>
      </c>
      <c r="FV760" s="6">
        <f t="shared" si="1024"/>
        <v>0</v>
      </c>
      <c r="FW760" s="6">
        <f t="shared" si="1024"/>
        <v>0</v>
      </c>
      <c r="FX760" s="6">
        <f t="shared" si="1024"/>
        <v>0</v>
      </c>
      <c r="FY760" s="6">
        <f t="shared" si="1024"/>
        <v>20.3</v>
      </c>
      <c r="FZ760" s="6">
        <f t="shared" si="1024"/>
        <v>0</v>
      </c>
      <c r="GA760" s="6">
        <f t="shared" si="1024"/>
        <v>0</v>
      </c>
      <c r="GB760" s="6">
        <f t="shared" si="1024"/>
        <v>0</v>
      </c>
      <c r="GC760" s="6">
        <f t="shared" si="1024"/>
        <v>0</v>
      </c>
      <c r="GD760" s="6">
        <f t="shared" si="1024"/>
        <v>0</v>
      </c>
      <c r="GE760" s="6">
        <f t="shared" si="1024"/>
        <v>0</v>
      </c>
      <c r="GF760" s="6">
        <f t="shared" si="1024"/>
        <v>0</v>
      </c>
      <c r="GG760" s="6">
        <f t="shared" si="1024"/>
        <v>0</v>
      </c>
      <c r="GH760" s="6">
        <f t="shared" si="1024"/>
        <v>0</v>
      </c>
      <c r="GI760" s="6">
        <f t="shared" si="1024"/>
        <v>0</v>
      </c>
      <c r="GJ760" s="6">
        <f t="shared" si="1024"/>
        <v>0</v>
      </c>
      <c r="GK760" s="6">
        <f t="shared" si="1024"/>
        <v>0</v>
      </c>
      <c r="GL760" s="6">
        <f t="shared" si="1024"/>
        <v>0</v>
      </c>
      <c r="GM760" s="6">
        <f t="shared" si="1024"/>
        <v>0</v>
      </c>
      <c r="GN760" s="6">
        <f t="shared" si="1024"/>
        <v>0</v>
      </c>
      <c r="GO760" s="6">
        <f t="shared" si="1024"/>
        <v>0</v>
      </c>
      <c r="GP760" s="6">
        <f t="shared" si="1024"/>
        <v>0</v>
      </c>
      <c r="GQ760" s="6">
        <f t="shared" si="1024"/>
        <v>0</v>
      </c>
      <c r="GR760" s="6">
        <f t="shared" si="1024"/>
        <v>0</v>
      </c>
      <c r="GS760" s="6">
        <f t="shared" si="1024"/>
        <v>0</v>
      </c>
      <c r="GT760" s="6">
        <f t="shared" si="1024"/>
        <v>0</v>
      </c>
      <c r="GU760" s="6">
        <f t="shared" si="1024"/>
        <v>0</v>
      </c>
      <c r="GV760" s="6">
        <f t="shared" si="1024"/>
        <v>0</v>
      </c>
      <c r="GW760" s="6">
        <f t="shared" si="1024"/>
        <v>0</v>
      </c>
      <c r="GX760" s="6">
        <f t="shared" si="1024"/>
        <v>0</v>
      </c>
      <c r="GY760" s="6">
        <f t="shared" si="1024"/>
        <v>0</v>
      </c>
      <c r="GZ760" s="6">
        <f t="shared" si="1024"/>
        <v>0</v>
      </c>
      <c r="HA760" s="6">
        <f t="shared" si="1024"/>
        <v>0</v>
      </c>
      <c r="HB760" s="6">
        <f t="shared" si="1024"/>
        <v>0</v>
      </c>
      <c r="HC760" s="6">
        <f t="shared" si="1024"/>
        <v>0</v>
      </c>
      <c r="HD760" s="6">
        <f t="shared" ref="HD760:HN763" si="1025">IF(INDEX($A$1:$I$862, ROW($I760), 4) = HD$1, $AE760, 0)</f>
        <v>0</v>
      </c>
      <c r="HE760" s="6">
        <f t="shared" si="1025"/>
        <v>0</v>
      </c>
      <c r="HF760" s="6">
        <f t="shared" si="1025"/>
        <v>0</v>
      </c>
      <c r="HG760" s="6">
        <f t="shared" si="1025"/>
        <v>0</v>
      </c>
      <c r="HH760" s="6">
        <f t="shared" si="1025"/>
        <v>0</v>
      </c>
      <c r="HI760" s="6">
        <f t="shared" si="1025"/>
        <v>0</v>
      </c>
      <c r="HJ760" s="6">
        <f t="shared" si="1025"/>
        <v>0</v>
      </c>
      <c r="HK760" s="6">
        <f t="shared" si="1025"/>
        <v>0</v>
      </c>
      <c r="HL760" s="6">
        <f t="shared" si="1025"/>
        <v>0</v>
      </c>
      <c r="HM760" s="6">
        <f t="shared" si="1025"/>
        <v>0</v>
      </c>
      <c r="HN760" s="6">
        <f t="shared" si="1025"/>
        <v>0</v>
      </c>
    </row>
    <row r="761" spans="1:222" x14ac:dyDescent="0.25">
      <c r="A761">
        <v>6370</v>
      </c>
      <c r="B761">
        <v>2018</v>
      </c>
      <c r="C761" t="str">
        <v>компьютерных технологий и электронного обучения</v>
      </c>
      <c r="D761" t="str">
        <v>Карпова Наталья Александровна</v>
      </c>
      <c r="E761" t="str">
        <v>кандидат технических наук</v>
      </c>
      <c r="F761" t="str">
        <v>доцент</v>
      </c>
      <c r="G761">
        <v>0.75</v>
      </c>
      <c r="H761">
        <v>17048</v>
      </c>
      <c r="I761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1">
        <v>0</v>
      </c>
      <c r="K761">
        <v>0</v>
      </c>
      <c r="L761">
        <v>0</v>
      </c>
      <c r="M761" s="16">
        <f t="shared" si="956"/>
        <v>0</v>
      </c>
      <c r="N761" s="16">
        <f t="shared" si="957"/>
        <v>5.3000000000000007</v>
      </c>
      <c r="O761" s="16">
        <f t="shared" si="962"/>
        <v>2.5</v>
      </c>
      <c r="P761" s="16">
        <f t="shared" si="963"/>
        <v>2.5</v>
      </c>
      <c r="Q761" s="16">
        <v>0</v>
      </c>
      <c r="R761" s="16">
        <v>0</v>
      </c>
      <c r="S761" s="16">
        <v>0</v>
      </c>
      <c r="T761" s="21">
        <v>0</v>
      </c>
      <c r="U761">
        <v>0</v>
      </c>
      <c r="V761">
        <v>0</v>
      </c>
      <c r="W761">
        <v>10</v>
      </c>
      <c r="X761">
        <v>1</v>
      </c>
      <c r="Y761">
        <v>1</v>
      </c>
      <c r="Z761">
        <v>0</v>
      </c>
      <c r="AA761" t="str">
        <v>доп</v>
      </c>
      <c r="AB761">
        <f t="shared" si="964"/>
        <v>800</v>
      </c>
      <c r="AC761" t="str">
        <f t="shared" si="958"/>
        <v>КЭО (маг)</v>
      </c>
      <c r="AD761" t="str">
        <f t="shared" si="955"/>
        <v>2018/2019</v>
      </c>
      <c r="AE761">
        <f t="shared" si="959"/>
        <v>10.3</v>
      </c>
      <c r="AF761">
        <f t="shared" si="960"/>
        <v>1.2875000000000001E-2</v>
      </c>
      <c r="BR761">
        <f t="shared" si="1015"/>
        <v>0</v>
      </c>
      <c r="BS761">
        <f t="shared" si="1015"/>
        <v>0</v>
      </c>
      <c r="BT761">
        <f t="shared" si="1015"/>
        <v>0</v>
      </c>
      <c r="BU761">
        <f t="shared" si="1015"/>
        <v>0</v>
      </c>
      <c r="BV761">
        <f t="shared" si="1015"/>
        <v>0</v>
      </c>
      <c r="BW761">
        <f t="shared" si="1015"/>
        <v>0</v>
      </c>
      <c r="BX761">
        <f t="shared" si="1015"/>
        <v>0</v>
      </c>
      <c r="BY761">
        <f t="shared" si="1015"/>
        <v>0</v>
      </c>
      <c r="BZ761">
        <f t="shared" si="1015"/>
        <v>0</v>
      </c>
      <c r="CA761">
        <f t="shared" si="1015"/>
        <v>0</v>
      </c>
      <c r="CB761">
        <f t="shared" si="1016"/>
        <v>0</v>
      </c>
      <c r="CC761">
        <f t="shared" si="1016"/>
        <v>0</v>
      </c>
      <c r="CD761">
        <f t="shared" si="1016"/>
        <v>0</v>
      </c>
      <c r="CE761">
        <f t="shared" si="1016"/>
        <v>0</v>
      </c>
      <c r="CF761">
        <f t="shared" si="1016"/>
        <v>0</v>
      </c>
      <c r="CG761">
        <f t="shared" si="1016"/>
        <v>0</v>
      </c>
      <c r="CH761">
        <f t="shared" si="1016"/>
        <v>0</v>
      </c>
      <c r="CI761">
        <f t="shared" si="1016"/>
        <v>0</v>
      </c>
      <c r="CJ761">
        <f t="shared" si="1016"/>
        <v>0</v>
      </c>
      <c r="CK761">
        <f t="shared" si="1016"/>
        <v>0</v>
      </c>
      <c r="CL761">
        <f t="shared" si="1017"/>
        <v>0</v>
      </c>
      <c r="CM761">
        <f t="shared" si="1017"/>
        <v>0</v>
      </c>
      <c r="CN761">
        <f t="shared" si="1017"/>
        <v>0</v>
      </c>
      <c r="CO761">
        <f t="shared" si="1017"/>
        <v>0</v>
      </c>
      <c r="CP761">
        <f t="shared" si="1017"/>
        <v>0</v>
      </c>
      <c r="CQ761">
        <f t="shared" si="1017"/>
        <v>0</v>
      </c>
      <c r="CR761">
        <f t="shared" si="1017"/>
        <v>0</v>
      </c>
      <c r="CS761">
        <f t="shared" si="1017"/>
        <v>0</v>
      </c>
      <c r="CT761">
        <f t="shared" si="1017"/>
        <v>0</v>
      </c>
      <c r="CU761">
        <f t="shared" si="1017"/>
        <v>0</v>
      </c>
      <c r="CV761">
        <f t="shared" si="1018"/>
        <v>0</v>
      </c>
      <c r="CW761">
        <f t="shared" si="1018"/>
        <v>0</v>
      </c>
      <c r="CX761">
        <f t="shared" si="1018"/>
        <v>0</v>
      </c>
      <c r="CY761">
        <f t="shared" si="1018"/>
        <v>0</v>
      </c>
      <c r="CZ761">
        <f t="shared" si="1018"/>
        <v>1.2875000000000001E-2</v>
      </c>
      <c r="DA761">
        <f t="shared" si="1018"/>
        <v>0</v>
      </c>
      <c r="DB761">
        <f t="shared" si="1018"/>
        <v>0</v>
      </c>
      <c r="DC761">
        <f t="shared" si="1018"/>
        <v>0</v>
      </c>
      <c r="DD761">
        <f t="shared" si="1018"/>
        <v>0</v>
      </c>
      <c r="DE761">
        <f t="shared" si="1018"/>
        <v>0</v>
      </c>
      <c r="DF761">
        <f t="shared" si="1019"/>
        <v>0</v>
      </c>
      <c r="DG761">
        <f t="shared" si="1019"/>
        <v>0</v>
      </c>
      <c r="DH761">
        <f t="shared" si="1019"/>
        <v>0</v>
      </c>
      <c r="DI761">
        <f t="shared" si="1019"/>
        <v>0</v>
      </c>
      <c r="DJ761">
        <f t="shared" si="1019"/>
        <v>0</v>
      </c>
      <c r="DK761">
        <f t="shared" si="1019"/>
        <v>0</v>
      </c>
      <c r="DL761">
        <f t="shared" si="1019"/>
        <v>0</v>
      </c>
      <c r="DM761">
        <f t="shared" si="1019"/>
        <v>0</v>
      </c>
      <c r="DN761">
        <f t="shared" si="1019"/>
        <v>0</v>
      </c>
      <c r="DO761">
        <f t="shared" si="1019"/>
        <v>0</v>
      </c>
      <c r="DP761">
        <f t="shared" si="1020"/>
        <v>0</v>
      </c>
      <c r="DQ761">
        <f t="shared" si="1020"/>
        <v>0</v>
      </c>
      <c r="DR761">
        <f t="shared" si="1020"/>
        <v>0</v>
      </c>
      <c r="DS761">
        <f t="shared" si="1020"/>
        <v>0</v>
      </c>
      <c r="DT761">
        <f t="shared" si="1020"/>
        <v>0</v>
      </c>
      <c r="DU761">
        <f t="shared" si="1020"/>
        <v>0</v>
      </c>
      <c r="DV761">
        <f t="shared" si="1020"/>
        <v>0</v>
      </c>
      <c r="DW761">
        <f t="shared" si="1020"/>
        <v>0</v>
      </c>
      <c r="DX761">
        <f t="shared" si="1020"/>
        <v>0</v>
      </c>
      <c r="DY761">
        <f t="shared" si="1020"/>
        <v>0</v>
      </c>
      <c r="DZ761">
        <f t="shared" si="1021"/>
        <v>0</v>
      </c>
      <c r="EA761">
        <f t="shared" si="1021"/>
        <v>0</v>
      </c>
      <c r="EB761">
        <f t="shared" si="1021"/>
        <v>0</v>
      </c>
      <c r="EC761">
        <f t="shared" si="1021"/>
        <v>0</v>
      </c>
      <c r="ED761">
        <f t="shared" si="1021"/>
        <v>0</v>
      </c>
      <c r="EE761">
        <f t="shared" si="1021"/>
        <v>0</v>
      </c>
      <c r="EF761">
        <f t="shared" si="1021"/>
        <v>0</v>
      </c>
      <c r="EG761">
        <f t="shared" si="1021"/>
        <v>0</v>
      </c>
      <c r="EH761">
        <f t="shared" si="1021"/>
        <v>0</v>
      </c>
      <c r="EI761">
        <f t="shared" si="1021"/>
        <v>0</v>
      </c>
      <c r="EJ761">
        <f t="shared" si="1021"/>
        <v>0</v>
      </c>
      <c r="EK761">
        <f t="shared" si="1021"/>
        <v>0</v>
      </c>
      <c r="EL761">
        <f t="shared" si="1021"/>
        <v>0</v>
      </c>
      <c r="EM761">
        <f t="shared" si="1021"/>
        <v>0</v>
      </c>
      <c r="EN761">
        <f t="shared" si="1021"/>
        <v>0</v>
      </c>
      <c r="ER761" s="6">
        <f t="shared" si="961"/>
        <v>0</v>
      </c>
      <c r="ES761" s="6">
        <f t="shared" ref="ES761:HD764" si="1026">IF(INDEX($A$1:$I$862, ROW($I761), 4) = ES$1, $AE761, 0)</f>
        <v>0</v>
      </c>
      <c r="ET761" s="6">
        <f t="shared" si="1026"/>
        <v>0</v>
      </c>
      <c r="EU761" s="6">
        <f t="shared" si="1026"/>
        <v>0</v>
      </c>
      <c r="EV761" s="6">
        <f t="shared" si="1026"/>
        <v>0</v>
      </c>
      <c r="EW761" s="6">
        <f t="shared" si="1026"/>
        <v>0</v>
      </c>
      <c r="EX761" s="6">
        <f t="shared" si="1026"/>
        <v>0</v>
      </c>
      <c r="EY761" s="6">
        <f t="shared" si="1026"/>
        <v>0</v>
      </c>
      <c r="EZ761" s="6">
        <f t="shared" si="1026"/>
        <v>0</v>
      </c>
      <c r="FA761" s="6">
        <f t="shared" si="1026"/>
        <v>0</v>
      </c>
      <c r="FB761" s="6">
        <f t="shared" si="1026"/>
        <v>0</v>
      </c>
      <c r="FC761" s="6">
        <f t="shared" si="1026"/>
        <v>0</v>
      </c>
      <c r="FD761" s="6">
        <f t="shared" si="1026"/>
        <v>0</v>
      </c>
      <c r="FE761" s="6">
        <f t="shared" si="1026"/>
        <v>0</v>
      </c>
      <c r="FF761" s="6">
        <f t="shared" si="1026"/>
        <v>0</v>
      </c>
      <c r="FG761" s="6">
        <f t="shared" si="1026"/>
        <v>0</v>
      </c>
      <c r="FH761" s="6">
        <f t="shared" si="1026"/>
        <v>0</v>
      </c>
      <c r="FI761" s="6">
        <f t="shared" si="1026"/>
        <v>0</v>
      </c>
      <c r="FJ761" s="6">
        <f t="shared" si="1026"/>
        <v>0</v>
      </c>
      <c r="FK761" s="6">
        <f t="shared" si="1026"/>
        <v>0</v>
      </c>
      <c r="FL761" s="6">
        <f t="shared" si="1026"/>
        <v>0</v>
      </c>
      <c r="FM761" s="6">
        <f t="shared" si="1026"/>
        <v>0</v>
      </c>
      <c r="FN761" s="6">
        <f t="shared" si="1026"/>
        <v>0</v>
      </c>
      <c r="FO761" s="6">
        <f t="shared" si="1026"/>
        <v>0</v>
      </c>
      <c r="FP761" s="6">
        <f t="shared" si="1026"/>
        <v>0</v>
      </c>
      <c r="FQ761" s="6">
        <f t="shared" si="1026"/>
        <v>0</v>
      </c>
      <c r="FR761" s="6">
        <f t="shared" si="1026"/>
        <v>0</v>
      </c>
      <c r="FS761" s="6">
        <f t="shared" si="1026"/>
        <v>0</v>
      </c>
      <c r="FT761" s="6">
        <f t="shared" si="1026"/>
        <v>0</v>
      </c>
      <c r="FU761" s="6">
        <f t="shared" si="1026"/>
        <v>0</v>
      </c>
      <c r="FV761" s="6">
        <f t="shared" si="1026"/>
        <v>0</v>
      </c>
      <c r="FW761" s="6">
        <f t="shared" si="1026"/>
        <v>0</v>
      </c>
      <c r="FX761" s="6">
        <f t="shared" si="1026"/>
        <v>0</v>
      </c>
      <c r="FY761" s="6">
        <f t="shared" si="1026"/>
        <v>0</v>
      </c>
      <c r="FZ761" s="6">
        <f t="shared" si="1026"/>
        <v>10.3</v>
      </c>
      <c r="GA761" s="6">
        <f t="shared" si="1026"/>
        <v>0</v>
      </c>
      <c r="GB761" s="6">
        <f t="shared" si="1026"/>
        <v>0</v>
      </c>
      <c r="GC761" s="6">
        <f t="shared" si="1026"/>
        <v>0</v>
      </c>
      <c r="GD761" s="6">
        <f t="shared" si="1026"/>
        <v>0</v>
      </c>
      <c r="GE761" s="6">
        <f t="shared" si="1026"/>
        <v>0</v>
      </c>
      <c r="GF761" s="6">
        <f t="shared" si="1026"/>
        <v>0</v>
      </c>
      <c r="GG761" s="6">
        <f t="shared" si="1026"/>
        <v>0</v>
      </c>
      <c r="GH761" s="6">
        <f t="shared" si="1026"/>
        <v>0</v>
      </c>
      <c r="GI761" s="6">
        <f t="shared" si="1026"/>
        <v>0</v>
      </c>
      <c r="GJ761" s="6">
        <f t="shared" si="1026"/>
        <v>0</v>
      </c>
      <c r="GK761" s="6">
        <f t="shared" si="1026"/>
        <v>0</v>
      </c>
      <c r="GL761" s="6">
        <f t="shared" si="1026"/>
        <v>0</v>
      </c>
      <c r="GM761" s="6">
        <f t="shared" si="1026"/>
        <v>0</v>
      </c>
      <c r="GN761" s="6">
        <f t="shared" si="1026"/>
        <v>0</v>
      </c>
      <c r="GO761" s="6">
        <f t="shared" si="1026"/>
        <v>0</v>
      </c>
      <c r="GP761" s="6">
        <f t="shared" si="1026"/>
        <v>0</v>
      </c>
      <c r="GQ761" s="6">
        <f t="shared" si="1026"/>
        <v>0</v>
      </c>
      <c r="GR761" s="6">
        <f t="shared" si="1026"/>
        <v>0</v>
      </c>
      <c r="GS761" s="6">
        <f t="shared" si="1026"/>
        <v>0</v>
      </c>
      <c r="GT761" s="6">
        <f t="shared" si="1026"/>
        <v>0</v>
      </c>
      <c r="GU761" s="6">
        <f t="shared" si="1026"/>
        <v>0</v>
      </c>
      <c r="GV761" s="6">
        <f t="shared" si="1026"/>
        <v>0</v>
      </c>
      <c r="GW761" s="6">
        <f t="shared" si="1026"/>
        <v>0</v>
      </c>
      <c r="GX761" s="6">
        <f t="shared" si="1026"/>
        <v>0</v>
      </c>
      <c r="GY761" s="6">
        <f t="shared" si="1026"/>
        <v>0</v>
      </c>
      <c r="GZ761" s="6">
        <f t="shared" si="1026"/>
        <v>0</v>
      </c>
      <c r="HA761" s="6">
        <f t="shared" si="1026"/>
        <v>0</v>
      </c>
      <c r="HB761" s="6">
        <f t="shared" si="1026"/>
        <v>0</v>
      </c>
      <c r="HC761" s="6">
        <f t="shared" si="1026"/>
        <v>0</v>
      </c>
      <c r="HD761" s="6">
        <f t="shared" si="1026"/>
        <v>0</v>
      </c>
      <c r="HE761" s="6">
        <f t="shared" si="1025"/>
        <v>0</v>
      </c>
      <c r="HF761" s="6">
        <f t="shared" si="1025"/>
        <v>0</v>
      </c>
      <c r="HG761" s="6">
        <f t="shared" si="1025"/>
        <v>0</v>
      </c>
      <c r="HH761" s="6">
        <f t="shared" si="1025"/>
        <v>0</v>
      </c>
      <c r="HI761" s="6">
        <f t="shared" si="1025"/>
        <v>0</v>
      </c>
      <c r="HJ761" s="6">
        <f t="shared" si="1025"/>
        <v>0</v>
      </c>
      <c r="HK761" s="6">
        <f t="shared" si="1025"/>
        <v>0</v>
      </c>
      <c r="HL761" s="6">
        <f t="shared" si="1025"/>
        <v>0</v>
      </c>
      <c r="HM761" s="6">
        <f t="shared" si="1025"/>
        <v>0</v>
      </c>
      <c r="HN761" s="6">
        <f t="shared" si="1025"/>
        <v>0</v>
      </c>
    </row>
    <row r="762" spans="1:222" x14ac:dyDescent="0.25">
      <c r="A762">
        <v>6370</v>
      </c>
      <c r="B762">
        <v>2018</v>
      </c>
      <c r="C762" t="str">
        <v>компьютерных технологий и электронного обучения</v>
      </c>
      <c r="D762" t="str">
        <v>Карпова Наталья Александровна</v>
      </c>
      <c r="E762" t="str">
        <v>кандидат технических наук</v>
      </c>
      <c r="F762" t="str">
        <v>доцент</v>
      </c>
      <c r="G762">
        <v>0.75</v>
      </c>
      <c r="H762">
        <v>17048</v>
      </c>
      <c r="I76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2">
        <v>0</v>
      </c>
      <c r="K762">
        <v>0</v>
      </c>
      <c r="L762">
        <v>0</v>
      </c>
      <c r="M762" s="16">
        <f t="shared" si="956"/>
        <v>0</v>
      </c>
      <c r="N762" s="16">
        <f t="shared" si="957"/>
        <v>5.3000000000000007</v>
      </c>
      <c r="O762" s="16">
        <f t="shared" si="962"/>
        <v>2.5</v>
      </c>
      <c r="P762" s="16">
        <f t="shared" si="963"/>
        <v>2.5</v>
      </c>
      <c r="Q762" s="16">
        <v>0</v>
      </c>
      <c r="R762" s="16">
        <v>0</v>
      </c>
      <c r="S762" s="16">
        <v>0</v>
      </c>
      <c r="T762" s="21">
        <v>0</v>
      </c>
      <c r="U762">
        <v>0</v>
      </c>
      <c r="V762">
        <v>0</v>
      </c>
      <c r="W762">
        <v>10</v>
      </c>
      <c r="X762">
        <v>1</v>
      </c>
      <c r="Y762">
        <v>1</v>
      </c>
      <c r="Z762">
        <v>0</v>
      </c>
      <c r="AA762" t="str">
        <v>доп</v>
      </c>
      <c r="AB762">
        <f t="shared" si="964"/>
        <v>800</v>
      </c>
      <c r="AC762" t="str">
        <f t="shared" si="958"/>
        <v>КЭО (маг)</v>
      </c>
      <c r="AD762" t="str">
        <f t="shared" si="955"/>
        <v>2018/2019</v>
      </c>
      <c r="AE762">
        <f t="shared" si="959"/>
        <v>10.3</v>
      </c>
      <c r="AF762">
        <f t="shared" si="960"/>
        <v>1.2875000000000001E-2</v>
      </c>
      <c r="BR762">
        <f t="shared" si="1015"/>
        <v>0</v>
      </c>
      <c r="BS762">
        <f t="shared" si="1015"/>
        <v>0</v>
      </c>
      <c r="BT762">
        <f t="shared" si="1015"/>
        <v>0</v>
      </c>
      <c r="BU762">
        <f t="shared" si="1015"/>
        <v>0</v>
      </c>
      <c r="BV762">
        <f t="shared" si="1015"/>
        <v>0</v>
      </c>
      <c r="BW762">
        <f t="shared" si="1015"/>
        <v>0</v>
      </c>
      <c r="BX762">
        <f t="shared" si="1015"/>
        <v>0</v>
      </c>
      <c r="BY762">
        <f t="shared" si="1015"/>
        <v>0</v>
      </c>
      <c r="BZ762">
        <f t="shared" si="1015"/>
        <v>0</v>
      </c>
      <c r="CA762">
        <f t="shared" si="1015"/>
        <v>0</v>
      </c>
      <c r="CB762">
        <f t="shared" si="1016"/>
        <v>0</v>
      </c>
      <c r="CC762">
        <f t="shared" si="1016"/>
        <v>0</v>
      </c>
      <c r="CD762">
        <f t="shared" si="1016"/>
        <v>0</v>
      </c>
      <c r="CE762">
        <f t="shared" si="1016"/>
        <v>0</v>
      </c>
      <c r="CF762">
        <f t="shared" si="1016"/>
        <v>0</v>
      </c>
      <c r="CG762">
        <f t="shared" si="1016"/>
        <v>0</v>
      </c>
      <c r="CH762">
        <f t="shared" si="1016"/>
        <v>0</v>
      </c>
      <c r="CI762">
        <f t="shared" si="1016"/>
        <v>0</v>
      </c>
      <c r="CJ762">
        <f t="shared" si="1016"/>
        <v>0</v>
      </c>
      <c r="CK762">
        <f t="shared" si="1016"/>
        <v>0</v>
      </c>
      <c r="CL762">
        <f t="shared" si="1017"/>
        <v>0</v>
      </c>
      <c r="CM762">
        <f t="shared" si="1017"/>
        <v>0</v>
      </c>
      <c r="CN762">
        <f t="shared" si="1017"/>
        <v>0</v>
      </c>
      <c r="CO762">
        <f t="shared" si="1017"/>
        <v>0</v>
      </c>
      <c r="CP762">
        <f t="shared" si="1017"/>
        <v>0</v>
      </c>
      <c r="CQ762">
        <f t="shared" si="1017"/>
        <v>0</v>
      </c>
      <c r="CR762">
        <f t="shared" si="1017"/>
        <v>0</v>
      </c>
      <c r="CS762">
        <f t="shared" si="1017"/>
        <v>0</v>
      </c>
      <c r="CT762">
        <f t="shared" si="1017"/>
        <v>0</v>
      </c>
      <c r="CU762">
        <f t="shared" si="1017"/>
        <v>0</v>
      </c>
      <c r="CV762">
        <f t="shared" si="1018"/>
        <v>0</v>
      </c>
      <c r="CW762">
        <f t="shared" si="1018"/>
        <v>0</v>
      </c>
      <c r="CX762">
        <f t="shared" si="1018"/>
        <v>0</v>
      </c>
      <c r="CY762">
        <f t="shared" si="1018"/>
        <v>0</v>
      </c>
      <c r="CZ762">
        <f t="shared" si="1018"/>
        <v>1.2875000000000001E-2</v>
      </c>
      <c r="DA762">
        <f t="shared" si="1018"/>
        <v>0</v>
      </c>
      <c r="DB762">
        <f t="shared" si="1018"/>
        <v>0</v>
      </c>
      <c r="DC762">
        <f t="shared" si="1018"/>
        <v>0</v>
      </c>
      <c r="DD762">
        <f t="shared" si="1018"/>
        <v>0</v>
      </c>
      <c r="DE762">
        <f t="shared" si="1018"/>
        <v>0</v>
      </c>
      <c r="DF762">
        <f t="shared" si="1019"/>
        <v>0</v>
      </c>
      <c r="DG762">
        <f t="shared" si="1019"/>
        <v>0</v>
      </c>
      <c r="DH762">
        <f t="shared" si="1019"/>
        <v>0</v>
      </c>
      <c r="DI762">
        <f t="shared" si="1019"/>
        <v>0</v>
      </c>
      <c r="DJ762">
        <f t="shared" si="1019"/>
        <v>0</v>
      </c>
      <c r="DK762">
        <f t="shared" si="1019"/>
        <v>0</v>
      </c>
      <c r="DL762">
        <f t="shared" si="1019"/>
        <v>0</v>
      </c>
      <c r="DM762">
        <f t="shared" si="1019"/>
        <v>0</v>
      </c>
      <c r="DN762">
        <f t="shared" si="1019"/>
        <v>0</v>
      </c>
      <c r="DO762">
        <f t="shared" si="1019"/>
        <v>0</v>
      </c>
      <c r="DP762">
        <f t="shared" si="1020"/>
        <v>0</v>
      </c>
      <c r="DQ762">
        <f t="shared" si="1020"/>
        <v>0</v>
      </c>
      <c r="DR762">
        <f t="shared" si="1020"/>
        <v>0</v>
      </c>
      <c r="DS762">
        <f t="shared" si="1020"/>
        <v>0</v>
      </c>
      <c r="DT762">
        <f t="shared" si="1020"/>
        <v>0</v>
      </c>
      <c r="DU762">
        <f t="shared" si="1020"/>
        <v>0</v>
      </c>
      <c r="DV762">
        <f t="shared" si="1020"/>
        <v>0</v>
      </c>
      <c r="DW762">
        <f t="shared" si="1020"/>
        <v>0</v>
      </c>
      <c r="DX762">
        <f t="shared" si="1020"/>
        <v>0</v>
      </c>
      <c r="DY762">
        <f t="shared" si="1020"/>
        <v>0</v>
      </c>
      <c r="DZ762">
        <f t="shared" si="1021"/>
        <v>0</v>
      </c>
      <c r="EA762">
        <f t="shared" si="1021"/>
        <v>0</v>
      </c>
      <c r="EB762">
        <f t="shared" si="1021"/>
        <v>0</v>
      </c>
      <c r="EC762">
        <f t="shared" si="1021"/>
        <v>0</v>
      </c>
      <c r="ED762">
        <f t="shared" si="1021"/>
        <v>0</v>
      </c>
      <c r="EE762">
        <f t="shared" si="1021"/>
        <v>0</v>
      </c>
      <c r="EF762">
        <f t="shared" si="1021"/>
        <v>0</v>
      </c>
      <c r="EG762">
        <f t="shared" si="1021"/>
        <v>0</v>
      </c>
      <c r="EH762">
        <f t="shared" si="1021"/>
        <v>0</v>
      </c>
      <c r="EI762">
        <f t="shared" si="1021"/>
        <v>0</v>
      </c>
      <c r="EJ762">
        <f t="shared" si="1021"/>
        <v>0</v>
      </c>
      <c r="EK762">
        <f t="shared" si="1021"/>
        <v>0</v>
      </c>
      <c r="EL762">
        <f t="shared" si="1021"/>
        <v>0</v>
      </c>
      <c r="EM762">
        <f t="shared" si="1021"/>
        <v>0</v>
      </c>
      <c r="EN762">
        <f t="shared" si="1021"/>
        <v>0</v>
      </c>
      <c r="ER762" s="6">
        <f t="shared" si="961"/>
        <v>0</v>
      </c>
      <c r="ES762" s="6">
        <f t="shared" si="1026"/>
        <v>0</v>
      </c>
      <c r="ET762" s="6">
        <f t="shared" si="1026"/>
        <v>0</v>
      </c>
      <c r="EU762" s="6">
        <f t="shared" si="1026"/>
        <v>0</v>
      </c>
      <c r="EV762" s="6">
        <f t="shared" si="1026"/>
        <v>0</v>
      </c>
      <c r="EW762" s="6">
        <f t="shared" si="1026"/>
        <v>0</v>
      </c>
      <c r="EX762" s="6">
        <f t="shared" si="1026"/>
        <v>0</v>
      </c>
      <c r="EY762" s="6">
        <f t="shared" si="1026"/>
        <v>0</v>
      </c>
      <c r="EZ762" s="6">
        <f t="shared" si="1026"/>
        <v>0</v>
      </c>
      <c r="FA762" s="6">
        <f t="shared" si="1026"/>
        <v>0</v>
      </c>
      <c r="FB762" s="6">
        <f t="shared" si="1026"/>
        <v>0</v>
      </c>
      <c r="FC762" s="6">
        <f t="shared" si="1026"/>
        <v>0</v>
      </c>
      <c r="FD762" s="6">
        <f t="shared" si="1026"/>
        <v>0</v>
      </c>
      <c r="FE762" s="6">
        <f t="shared" si="1026"/>
        <v>0</v>
      </c>
      <c r="FF762" s="6">
        <f t="shared" si="1026"/>
        <v>0</v>
      </c>
      <c r="FG762" s="6">
        <f t="shared" si="1026"/>
        <v>0</v>
      </c>
      <c r="FH762" s="6">
        <f t="shared" si="1026"/>
        <v>0</v>
      </c>
      <c r="FI762" s="6">
        <f t="shared" si="1026"/>
        <v>0</v>
      </c>
      <c r="FJ762" s="6">
        <f t="shared" si="1026"/>
        <v>0</v>
      </c>
      <c r="FK762" s="6">
        <f t="shared" si="1026"/>
        <v>0</v>
      </c>
      <c r="FL762" s="6">
        <f t="shared" si="1026"/>
        <v>0</v>
      </c>
      <c r="FM762" s="6">
        <f t="shared" si="1026"/>
        <v>0</v>
      </c>
      <c r="FN762" s="6">
        <f t="shared" si="1026"/>
        <v>0</v>
      </c>
      <c r="FO762" s="6">
        <f t="shared" si="1026"/>
        <v>0</v>
      </c>
      <c r="FP762" s="6">
        <f t="shared" si="1026"/>
        <v>0</v>
      </c>
      <c r="FQ762" s="6">
        <f t="shared" si="1026"/>
        <v>0</v>
      </c>
      <c r="FR762" s="6">
        <f t="shared" si="1026"/>
        <v>0</v>
      </c>
      <c r="FS762" s="6">
        <f t="shared" si="1026"/>
        <v>0</v>
      </c>
      <c r="FT762" s="6">
        <f t="shared" si="1026"/>
        <v>0</v>
      </c>
      <c r="FU762" s="6">
        <f t="shared" si="1026"/>
        <v>0</v>
      </c>
      <c r="FV762" s="6">
        <f t="shared" si="1026"/>
        <v>0</v>
      </c>
      <c r="FW762" s="6">
        <f t="shared" si="1026"/>
        <v>0</v>
      </c>
      <c r="FX762" s="6">
        <f t="shared" si="1026"/>
        <v>0</v>
      </c>
      <c r="FY762" s="6">
        <f t="shared" si="1026"/>
        <v>0</v>
      </c>
      <c r="FZ762" s="6">
        <f t="shared" si="1026"/>
        <v>10.3</v>
      </c>
      <c r="GA762" s="6">
        <f t="shared" si="1026"/>
        <v>0</v>
      </c>
      <c r="GB762" s="6">
        <f t="shared" si="1026"/>
        <v>0</v>
      </c>
      <c r="GC762" s="6">
        <f t="shared" si="1026"/>
        <v>0</v>
      </c>
      <c r="GD762" s="6">
        <f t="shared" si="1026"/>
        <v>0</v>
      </c>
      <c r="GE762" s="6">
        <f t="shared" si="1026"/>
        <v>0</v>
      </c>
      <c r="GF762" s="6">
        <f t="shared" si="1026"/>
        <v>0</v>
      </c>
      <c r="GG762" s="6">
        <f t="shared" si="1026"/>
        <v>0</v>
      </c>
      <c r="GH762" s="6">
        <f t="shared" si="1026"/>
        <v>0</v>
      </c>
      <c r="GI762" s="6">
        <f t="shared" si="1026"/>
        <v>0</v>
      </c>
      <c r="GJ762" s="6">
        <f t="shared" si="1026"/>
        <v>0</v>
      </c>
      <c r="GK762" s="6">
        <f t="shared" si="1026"/>
        <v>0</v>
      </c>
      <c r="GL762" s="6">
        <f t="shared" si="1026"/>
        <v>0</v>
      </c>
      <c r="GM762" s="6">
        <f t="shared" si="1026"/>
        <v>0</v>
      </c>
      <c r="GN762" s="6">
        <f t="shared" si="1026"/>
        <v>0</v>
      </c>
      <c r="GO762" s="6">
        <f t="shared" si="1026"/>
        <v>0</v>
      </c>
      <c r="GP762" s="6">
        <f t="shared" si="1026"/>
        <v>0</v>
      </c>
      <c r="GQ762" s="6">
        <f t="shared" si="1026"/>
        <v>0</v>
      </c>
      <c r="GR762" s="6">
        <f t="shared" si="1026"/>
        <v>0</v>
      </c>
      <c r="GS762" s="6">
        <f t="shared" si="1026"/>
        <v>0</v>
      </c>
      <c r="GT762" s="6">
        <f t="shared" si="1026"/>
        <v>0</v>
      </c>
      <c r="GU762" s="6">
        <f t="shared" si="1026"/>
        <v>0</v>
      </c>
      <c r="GV762" s="6">
        <f t="shared" si="1026"/>
        <v>0</v>
      </c>
      <c r="GW762" s="6">
        <f t="shared" si="1026"/>
        <v>0</v>
      </c>
      <c r="GX762" s="6">
        <f t="shared" si="1026"/>
        <v>0</v>
      </c>
      <c r="GY762" s="6">
        <f t="shared" si="1026"/>
        <v>0</v>
      </c>
      <c r="GZ762" s="6">
        <f t="shared" si="1026"/>
        <v>0</v>
      </c>
      <c r="HA762" s="6">
        <f t="shared" si="1026"/>
        <v>0</v>
      </c>
      <c r="HB762" s="6">
        <f t="shared" si="1026"/>
        <v>0</v>
      </c>
      <c r="HC762" s="6">
        <f t="shared" si="1026"/>
        <v>0</v>
      </c>
      <c r="HD762" s="6">
        <f t="shared" si="1026"/>
        <v>0</v>
      </c>
      <c r="HE762" s="6">
        <f t="shared" si="1025"/>
        <v>0</v>
      </c>
      <c r="HF762" s="6">
        <f t="shared" si="1025"/>
        <v>0</v>
      </c>
      <c r="HG762" s="6">
        <f t="shared" si="1025"/>
        <v>0</v>
      </c>
      <c r="HH762" s="6">
        <f t="shared" si="1025"/>
        <v>0</v>
      </c>
      <c r="HI762" s="6">
        <f t="shared" si="1025"/>
        <v>0</v>
      </c>
      <c r="HJ762" s="6">
        <f t="shared" si="1025"/>
        <v>0</v>
      </c>
      <c r="HK762" s="6">
        <f t="shared" si="1025"/>
        <v>0</v>
      </c>
      <c r="HL762" s="6">
        <f t="shared" si="1025"/>
        <v>0</v>
      </c>
      <c r="HM762" s="6">
        <f t="shared" si="1025"/>
        <v>0</v>
      </c>
      <c r="HN762" s="6">
        <f t="shared" si="1025"/>
        <v>0</v>
      </c>
    </row>
    <row r="763" spans="1:222" x14ac:dyDescent="0.25">
      <c r="A763">
        <v>6370</v>
      </c>
      <c r="B763">
        <v>2018</v>
      </c>
      <c r="C763" t="str">
        <v>компьютерных технологий и электронного обучения</v>
      </c>
      <c r="D763" t="str">
        <v>Карпова Наталья Александровна</v>
      </c>
      <c r="E763" t="str">
        <v>кандидат технических наук</v>
      </c>
      <c r="F763" t="str">
        <v>доцент</v>
      </c>
      <c r="G763">
        <v>0.75</v>
      </c>
      <c r="H763">
        <v>17048</v>
      </c>
      <c r="I76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>
        <v>0</v>
      </c>
      <c r="K763">
        <v>0</v>
      </c>
      <c r="L763">
        <v>0</v>
      </c>
      <c r="M763" s="16">
        <f t="shared" si="956"/>
        <v>0</v>
      </c>
      <c r="N763" s="16">
        <f t="shared" si="957"/>
        <v>5.3000000000000007</v>
      </c>
      <c r="O763" s="16">
        <f t="shared" si="962"/>
        <v>2.5</v>
      </c>
      <c r="P763" s="16">
        <f t="shared" si="963"/>
        <v>2.5</v>
      </c>
      <c r="Q763" s="16">
        <v>0</v>
      </c>
      <c r="R763" s="16">
        <v>0</v>
      </c>
      <c r="S763" s="16">
        <v>0</v>
      </c>
      <c r="T763" s="21">
        <v>0</v>
      </c>
      <c r="U763">
        <v>0</v>
      </c>
      <c r="V763">
        <v>0</v>
      </c>
      <c r="W763">
        <v>10</v>
      </c>
      <c r="X763">
        <v>1</v>
      </c>
      <c r="Y763">
        <v>1</v>
      </c>
      <c r="Z763">
        <v>0</v>
      </c>
      <c r="AA763" t="str">
        <v>осн</v>
      </c>
      <c r="AB763">
        <f t="shared" si="964"/>
        <v>800</v>
      </c>
      <c r="AC763" t="str">
        <f t="shared" si="958"/>
        <v>КЭО (маг)</v>
      </c>
      <c r="AD763" t="str">
        <f t="shared" si="955"/>
        <v>2018/2019</v>
      </c>
      <c r="AE763">
        <f t="shared" si="959"/>
        <v>10.3</v>
      </c>
      <c r="AF763">
        <f t="shared" si="960"/>
        <v>1.2875000000000001E-2</v>
      </c>
      <c r="BR763">
        <f t="shared" ref="BR763:CA772" si="1027">IF(INDEX($A$1:$I$862, ROW($I763), 4) = BR$1, $AF763, 0)</f>
        <v>0</v>
      </c>
      <c r="BS763">
        <f t="shared" si="1027"/>
        <v>0</v>
      </c>
      <c r="BT763">
        <f t="shared" si="1027"/>
        <v>0</v>
      </c>
      <c r="BU763">
        <f t="shared" si="1027"/>
        <v>0</v>
      </c>
      <c r="BV763">
        <f t="shared" si="1027"/>
        <v>0</v>
      </c>
      <c r="BW763">
        <f t="shared" si="1027"/>
        <v>0</v>
      </c>
      <c r="BX763">
        <f t="shared" si="1027"/>
        <v>0</v>
      </c>
      <c r="BY763">
        <f t="shared" si="1027"/>
        <v>0</v>
      </c>
      <c r="BZ763">
        <f t="shared" si="1027"/>
        <v>0</v>
      </c>
      <c r="CA763">
        <f t="shared" si="1027"/>
        <v>0</v>
      </c>
      <c r="CB763">
        <f t="shared" ref="CB763:CK772" si="1028">IF(INDEX($A$1:$I$862, ROW($I763), 4) = CB$1, $AF763, 0)</f>
        <v>0</v>
      </c>
      <c r="CC763">
        <f t="shared" si="1028"/>
        <v>0</v>
      </c>
      <c r="CD763">
        <f t="shared" si="1028"/>
        <v>0</v>
      </c>
      <c r="CE763">
        <f t="shared" si="1028"/>
        <v>0</v>
      </c>
      <c r="CF763">
        <f t="shared" si="1028"/>
        <v>0</v>
      </c>
      <c r="CG763">
        <f t="shared" si="1028"/>
        <v>0</v>
      </c>
      <c r="CH763">
        <f t="shared" si="1028"/>
        <v>0</v>
      </c>
      <c r="CI763">
        <f t="shared" si="1028"/>
        <v>0</v>
      </c>
      <c r="CJ763">
        <f t="shared" si="1028"/>
        <v>0</v>
      </c>
      <c r="CK763">
        <f t="shared" si="1028"/>
        <v>0</v>
      </c>
      <c r="CL763">
        <f t="shared" ref="CL763:CU772" si="1029">IF(INDEX($A$1:$I$862, ROW($I763), 4) = CL$1, $AF763, 0)</f>
        <v>0</v>
      </c>
      <c r="CM763">
        <f t="shared" si="1029"/>
        <v>0</v>
      </c>
      <c r="CN763">
        <f t="shared" si="1029"/>
        <v>0</v>
      </c>
      <c r="CO763">
        <f t="shared" si="1029"/>
        <v>0</v>
      </c>
      <c r="CP763">
        <f t="shared" si="1029"/>
        <v>0</v>
      </c>
      <c r="CQ763">
        <f t="shared" si="1029"/>
        <v>0</v>
      </c>
      <c r="CR763">
        <f t="shared" si="1029"/>
        <v>0</v>
      </c>
      <c r="CS763">
        <f t="shared" si="1029"/>
        <v>0</v>
      </c>
      <c r="CT763">
        <f t="shared" si="1029"/>
        <v>0</v>
      </c>
      <c r="CU763">
        <f t="shared" si="1029"/>
        <v>0</v>
      </c>
      <c r="CV763">
        <f t="shared" ref="CV763:DE772" si="1030">IF(INDEX($A$1:$I$862, ROW($I763), 4) = CV$1, $AF763, 0)</f>
        <v>0</v>
      </c>
      <c r="CW763">
        <f t="shared" si="1030"/>
        <v>0</v>
      </c>
      <c r="CX763">
        <f t="shared" si="1030"/>
        <v>0</v>
      </c>
      <c r="CY763">
        <f t="shared" si="1030"/>
        <v>0</v>
      </c>
      <c r="CZ763">
        <f t="shared" si="1030"/>
        <v>1.2875000000000001E-2</v>
      </c>
      <c r="DA763">
        <f t="shared" si="1030"/>
        <v>0</v>
      </c>
      <c r="DB763">
        <f t="shared" si="1030"/>
        <v>0</v>
      </c>
      <c r="DC763">
        <f t="shared" si="1030"/>
        <v>0</v>
      </c>
      <c r="DD763">
        <f t="shared" si="1030"/>
        <v>0</v>
      </c>
      <c r="DE763">
        <f t="shared" si="1030"/>
        <v>0</v>
      </c>
      <c r="DF763">
        <f t="shared" ref="DF763:DO772" si="1031">IF(INDEX($A$1:$I$862, ROW($I763), 4) = DF$1, $AF763, 0)</f>
        <v>0</v>
      </c>
      <c r="DG763">
        <f t="shared" si="1031"/>
        <v>0</v>
      </c>
      <c r="DH763">
        <f t="shared" si="1031"/>
        <v>0</v>
      </c>
      <c r="DI763">
        <f t="shared" si="1031"/>
        <v>0</v>
      </c>
      <c r="DJ763">
        <f t="shared" si="1031"/>
        <v>0</v>
      </c>
      <c r="DK763">
        <f t="shared" si="1031"/>
        <v>0</v>
      </c>
      <c r="DL763">
        <f t="shared" si="1031"/>
        <v>0</v>
      </c>
      <c r="DM763">
        <f t="shared" si="1031"/>
        <v>0</v>
      </c>
      <c r="DN763">
        <f t="shared" si="1031"/>
        <v>0</v>
      </c>
      <c r="DO763">
        <f t="shared" si="1031"/>
        <v>0</v>
      </c>
      <c r="DP763">
        <f t="shared" ref="DP763:DY772" si="1032">IF(INDEX($A$1:$I$862, ROW($I763), 4) = DP$1, $AF763, 0)</f>
        <v>0</v>
      </c>
      <c r="DQ763">
        <f t="shared" si="1032"/>
        <v>0</v>
      </c>
      <c r="DR763">
        <f t="shared" si="1032"/>
        <v>0</v>
      </c>
      <c r="DS763">
        <f t="shared" si="1032"/>
        <v>0</v>
      </c>
      <c r="DT763">
        <f t="shared" si="1032"/>
        <v>0</v>
      </c>
      <c r="DU763">
        <f t="shared" si="1032"/>
        <v>0</v>
      </c>
      <c r="DV763">
        <f t="shared" si="1032"/>
        <v>0</v>
      </c>
      <c r="DW763">
        <f t="shared" si="1032"/>
        <v>0</v>
      </c>
      <c r="DX763">
        <f t="shared" si="1032"/>
        <v>0</v>
      </c>
      <c r="DY763">
        <f t="shared" si="1032"/>
        <v>0</v>
      </c>
      <c r="DZ763">
        <f t="shared" ref="DZ763:EN772" si="1033">IF(INDEX($A$1:$I$862, ROW($I763), 4) = DZ$1, $AF763, 0)</f>
        <v>0</v>
      </c>
      <c r="EA763">
        <f t="shared" si="1033"/>
        <v>0</v>
      </c>
      <c r="EB763">
        <f t="shared" si="1033"/>
        <v>0</v>
      </c>
      <c r="EC763">
        <f t="shared" si="1033"/>
        <v>0</v>
      </c>
      <c r="ED763">
        <f t="shared" si="1033"/>
        <v>0</v>
      </c>
      <c r="EE763">
        <f t="shared" si="1033"/>
        <v>0</v>
      </c>
      <c r="EF763">
        <f t="shared" si="1033"/>
        <v>0</v>
      </c>
      <c r="EG763">
        <f t="shared" si="1033"/>
        <v>0</v>
      </c>
      <c r="EH763">
        <f t="shared" si="1033"/>
        <v>0</v>
      </c>
      <c r="EI763">
        <f t="shared" si="1033"/>
        <v>0</v>
      </c>
      <c r="EJ763">
        <f t="shared" si="1033"/>
        <v>0</v>
      </c>
      <c r="EK763">
        <f t="shared" si="1033"/>
        <v>0</v>
      </c>
      <c r="EL763">
        <f t="shared" si="1033"/>
        <v>0</v>
      </c>
      <c r="EM763">
        <f t="shared" si="1033"/>
        <v>0</v>
      </c>
      <c r="EN763">
        <f t="shared" si="1033"/>
        <v>0</v>
      </c>
      <c r="ER763" s="6">
        <f t="shared" si="961"/>
        <v>0</v>
      </c>
      <c r="ES763" s="6">
        <f t="shared" si="1026"/>
        <v>0</v>
      </c>
      <c r="ET763" s="6">
        <f t="shared" si="1026"/>
        <v>0</v>
      </c>
      <c r="EU763" s="6">
        <f t="shared" si="1026"/>
        <v>0</v>
      </c>
      <c r="EV763" s="6">
        <f t="shared" si="1026"/>
        <v>0</v>
      </c>
      <c r="EW763" s="6">
        <f t="shared" si="1026"/>
        <v>0</v>
      </c>
      <c r="EX763" s="6">
        <f t="shared" si="1026"/>
        <v>0</v>
      </c>
      <c r="EY763" s="6">
        <f t="shared" si="1026"/>
        <v>0</v>
      </c>
      <c r="EZ763" s="6">
        <f t="shared" si="1026"/>
        <v>0</v>
      </c>
      <c r="FA763" s="6">
        <f t="shared" si="1026"/>
        <v>0</v>
      </c>
      <c r="FB763" s="6">
        <f t="shared" si="1026"/>
        <v>0</v>
      </c>
      <c r="FC763" s="6">
        <f t="shared" si="1026"/>
        <v>0</v>
      </c>
      <c r="FD763" s="6">
        <f t="shared" si="1026"/>
        <v>0</v>
      </c>
      <c r="FE763" s="6">
        <f t="shared" si="1026"/>
        <v>0</v>
      </c>
      <c r="FF763" s="6">
        <f t="shared" si="1026"/>
        <v>0</v>
      </c>
      <c r="FG763" s="6">
        <f t="shared" si="1026"/>
        <v>0</v>
      </c>
      <c r="FH763" s="6">
        <f t="shared" si="1026"/>
        <v>0</v>
      </c>
      <c r="FI763" s="6">
        <f t="shared" si="1026"/>
        <v>0</v>
      </c>
      <c r="FJ763" s="6">
        <f t="shared" si="1026"/>
        <v>0</v>
      </c>
      <c r="FK763" s="6">
        <f t="shared" si="1026"/>
        <v>0</v>
      </c>
      <c r="FL763" s="6">
        <f t="shared" si="1026"/>
        <v>0</v>
      </c>
      <c r="FM763" s="6">
        <f t="shared" si="1026"/>
        <v>0</v>
      </c>
      <c r="FN763" s="6">
        <f t="shared" si="1026"/>
        <v>0</v>
      </c>
      <c r="FO763" s="6">
        <f t="shared" si="1026"/>
        <v>0</v>
      </c>
      <c r="FP763" s="6">
        <f t="shared" si="1026"/>
        <v>0</v>
      </c>
      <c r="FQ763" s="6">
        <f t="shared" si="1026"/>
        <v>0</v>
      </c>
      <c r="FR763" s="6">
        <f t="shared" si="1026"/>
        <v>0</v>
      </c>
      <c r="FS763" s="6">
        <f t="shared" si="1026"/>
        <v>0</v>
      </c>
      <c r="FT763" s="6">
        <f t="shared" si="1026"/>
        <v>0</v>
      </c>
      <c r="FU763" s="6">
        <f t="shared" si="1026"/>
        <v>0</v>
      </c>
      <c r="FV763" s="6">
        <f t="shared" si="1026"/>
        <v>0</v>
      </c>
      <c r="FW763" s="6">
        <f t="shared" si="1026"/>
        <v>0</v>
      </c>
      <c r="FX763" s="6">
        <f t="shared" si="1026"/>
        <v>0</v>
      </c>
      <c r="FY763" s="6">
        <f t="shared" si="1026"/>
        <v>0</v>
      </c>
      <c r="FZ763" s="6">
        <f t="shared" si="1026"/>
        <v>10.3</v>
      </c>
      <c r="GA763" s="6">
        <f t="shared" si="1026"/>
        <v>0</v>
      </c>
      <c r="GB763" s="6">
        <f t="shared" si="1026"/>
        <v>0</v>
      </c>
      <c r="GC763" s="6">
        <f t="shared" si="1026"/>
        <v>0</v>
      </c>
      <c r="GD763" s="6">
        <f t="shared" si="1026"/>
        <v>0</v>
      </c>
      <c r="GE763" s="6">
        <f t="shared" si="1026"/>
        <v>0</v>
      </c>
      <c r="GF763" s="6">
        <f t="shared" si="1026"/>
        <v>0</v>
      </c>
      <c r="GG763" s="6">
        <f t="shared" si="1026"/>
        <v>0</v>
      </c>
      <c r="GH763" s="6">
        <f t="shared" si="1026"/>
        <v>0</v>
      </c>
      <c r="GI763" s="6">
        <f t="shared" si="1026"/>
        <v>0</v>
      </c>
      <c r="GJ763" s="6">
        <f t="shared" si="1026"/>
        <v>0</v>
      </c>
      <c r="GK763" s="6">
        <f t="shared" si="1026"/>
        <v>0</v>
      </c>
      <c r="GL763" s="6">
        <f t="shared" si="1026"/>
        <v>0</v>
      </c>
      <c r="GM763" s="6">
        <f t="shared" si="1026"/>
        <v>0</v>
      </c>
      <c r="GN763" s="6">
        <f t="shared" si="1026"/>
        <v>0</v>
      </c>
      <c r="GO763" s="6">
        <f t="shared" si="1026"/>
        <v>0</v>
      </c>
      <c r="GP763" s="6">
        <f t="shared" si="1026"/>
        <v>0</v>
      </c>
      <c r="GQ763" s="6">
        <f t="shared" si="1026"/>
        <v>0</v>
      </c>
      <c r="GR763" s="6">
        <f t="shared" si="1026"/>
        <v>0</v>
      </c>
      <c r="GS763" s="6">
        <f t="shared" si="1026"/>
        <v>0</v>
      </c>
      <c r="GT763" s="6">
        <f t="shared" si="1026"/>
        <v>0</v>
      </c>
      <c r="GU763" s="6">
        <f t="shared" si="1026"/>
        <v>0</v>
      </c>
      <c r="GV763" s="6">
        <f t="shared" si="1026"/>
        <v>0</v>
      </c>
      <c r="GW763" s="6">
        <f t="shared" si="1026"/>
        <v>0</v>
      </c>
      <c r="GX763" s="6">
        <f t="shared" si="1026"/>
        <v>0</v>
      </c>
      <c r="GY763" s="6">
        <f t="shared" si="1026"/>
        <v>0</v>
      </c>
      <c r="GZ763" s="6">
        <f t="shared" si="1026"/>
        <v>0</v>
      </c>
      <c r="HA763" s="6">
        <f t="shared" si="1026"/>
        <v>0</v>
      </c>
      <c r="HB763" s="6">
        <f t="shared" si="1026"/>
        <v>0</v>
      </c>
      <c r="HC763" s="6">
        <f t="shared" si="1026"/>
        <v>0</v>
      </c>
      <c r="HD763" s="6">
        <f t="shared" si="1026"/>
        <v>0</v>
      </c>
      <c r="HE763" s="6">
        <f t="shared" si="1025"/>
        <v>0</v>
      </c>
      <c r="HF763" s="6">
        <f t="shared" si="1025"/>
        <v>0</v>
      </c>
      <c r="HG763" s="6">
        <f t="shared" si="1025"/>
        <v>0</v>
      </c>
      <c r="HH763" s="6">
        <f t="shared" si="1025"/>
        <v>0</v>
      </c>
      <c r="HI763" s="6">
        <f t="shared" si="1025"/>
        <v>0</v>
      </c>
      <c r="HJ763" s="6">
        <f t="shared" si="1025"/>
        <v>0</v>
      </c>
      <c r="HK763" s="6">
        <f t="shared" si="1025"/>
        <v>0</v>
      </c>
      <c r="HL763" s="6">
        <f t="shared" si="1025"/>
        <v>0</v>
      </c>
      <c r="HM763" s="6">
        <f t="shared" si="1025"/>
        <v>0</v>
      </c>
      <c r="HN763" s="6">
        <f t="shared" si="1025"/>
        <v>0</v>
      </c>
    </row>
    <row r="764" spans="1:222" x14ac:dyDescent="0.25">
      <c r="A764">
        <v>5762</v>
      </c>
      <c r="B764">
        <v>2017</v>
      </c>
      <c r="C764" t="str">
        <v>современных европейских языков</v>
      </c>
      <c r="D764" t="str">
        <v>Кудрявцева Наталья Фаддеевна</v>
      </c>
      <c r="E764" t="str">
        <v>кандидат социологических наук</v>
      </c>
      <c r="F764" t="str">
        <v>доцент</v>
      </c>
      <c r="G764">
        <v>1</v>
      </c>
      <c r="H764">
        <v>16595</v>
      </c>
      <c r="I764" t="str">
        <v>Модуль "Профессиональная коммуникация". Иностранный язык в профессиональной коммуникации</v>
      </c>
      <c r="J764">
        <v>4</v>
      </c>
      <c r="K764">
        <v>0</v>
      </c>
      <c r="L764">
        <v>14</v>
      </c>
      <c r="M764" s="16">
        <f t="shared" si="956"/>
        <v>2</v>
      </c>
      <c r="N764" s="16">
        <f t="shared" si="957"/>
        <v>5.3000000000000007</v>
      </c>
      <c r="O764" s="16">
        <f t="shared" si="962"/>
        <v>2.5</v>
      </c>
      <c r="P764" s="16">
        <f t="shared" si="963"/>
        <v>2.5</v>
      </c>
      <c r="Q764" s="16">
        <v>0</v>
      </c>
      <c r="R764" s="16">
        <v>0</v>
      </c>
      <c r="S764" s="16">
        <v>0</v>
      </c>
      <c r="T764" s="21">
        <v>0</v>
      </c>
      <c r="U764">
        <v>0</v>
      </c>
      <c r="V764">
        <v>0</v>
      </c>
      <c r="W764">
        <v>10</v>
      </c>
      <c r="X764">
        <v>1</v>
      </c>
      <c r="Y764">
        <v>1</v>
      </c>
      <c r="Z764">
        <v>0</v>
      </c>
      <c r="AA764" t="str">
        <v>осн</v>
      </c>
      <c r="AB764">
        <f t="shared" si="964"/>
        <v>800</v>
      </c>
      <c r="AC764" t="str">
        <f t="shared" si="958"/>
        <v>КЭО (маг)</v>
      </c>
      <c r="AD764" t="str">
        <f t="shared" si="955"/>
        <v>2017/2018</v>
      </c>
      <c r="AE764">
        <f t="shared" si="959"/>
        <v>30.3</v>
      </c>
      <c r="AF764">
        <f t="shared" si="960"/>
        <v>3.7874999999999999E-2</v>
      </c>
      <c r="BR764">
        <f t="shared" si="1027"/>
        <v>0</v>
      </c>
      <c r="BS764">
        <f t="shared" si="1027"/>
        <v>0</v>
      </c>
      <c r="BT764">
        <f t="shared" si="1027"/>
        <v>0</v>
      </c>
      <c r="BU764">
        <f t="shared" si="1027"/>
        <v>0</v>
      </c>
      <c r="BV764">
        <f t="shared" si="1027"/>
        <v>0</v>
      </c>
      <c r="BW764">
        <f t="shared" si="1027"/>
        <v>0</v>
      </c>
      <c r="BX764">
        <f t="shared" si="1027"/>
        <v>0</v>
      </c>
      <c r="BY764">
        <f t="shared" si="1027"/>
        <v>0</v>
      </c>
      <c r="BZ764">
        <f t="shared" si="1027"/>
        <v>0</v>
      </c>
      <c r="CA764">
        <f t="shared" si="1027"/>
        <v>0</v>
      </c>
      <c r="CB764">
        <f t="shared" si="1028"/>
        <v>0</v>
      </c>
      <c r="CC764">
        <f t="shared" si="1028"/>
        <v>0</v>
      </c>
      <c r="CD764">
        <f t="shared" si="1028"/>
        <v>0</v>
      </c>
      <c r="CE764">
        <f t="shared" si="1028"/>
        <v>0</v>
      </c>
      <c r="CF764">
        <f t="shared" si="1028"/>
        <v>0</v>
      </c>
      <c r="CG764">
        <f t="shared" si="1028"/>
        <v>0</v>
      </c>
      <c r="CH764">
        <f t="shared" si="1028"/>
        <v>0</v>
      </c>
      <c r="CI764">
        <f t="shared" si="1028"/>
        <v>0</v>
      </c>
      <c r="CJ764">
        <f t="shared" si="1028"/>
        <v>0</v>
      </c>
      <c r="CK764">
        <f t="shared" si="1028"/>
        <v>0</v>
      </c>
      <c r="CL764">
        <f t="shared" si="1029"/>
        <v>0</v>
      </c>
      <c r="CM764">
        <f t="shared" si="1029"/>
        <v>0</v>
      </c>
      <c r="CN764">
        <f t="shared" si="1029"/>
        <v>0</v>
      </c>
      <c r="CO764">
        <f t="shared" si="1029"/>
        <v>0</v>
      </c>
      <c r="CP764">
        <f t="shared" si="1029"/>
        <v>0</v>
      </c>
      <c r="CQ764">
        <f t="shared" si="1029"/>
        <v>0</v>
      </c>
      <c r="CR764">
        <f t="shared" si="1029"/>
        <v>0</v>
      </c>
      <c r="CS764">
        <f t="shared" si="1029"/>
        <v>0</v>
      </c>
      <c r="CT764">
        <f t="shared" si="1029"/>
        <v>0</v>
      </c>
      <c r="CU764">
        <f t="shared" si="1029"/>
        <v>0</v>
      </c>
      <c r="CV764">
        <f t="shared" si="1030"/>
        <v>0</v>
      </c>
      <c r="CW764">
        <f t="shared" si="1030"/>
        <v>0</v>
      </c>
      <c r="CX764">
        <f t="shared" si="1030"/>
        <v>0</v>
      </c>
      <c r="CY764">
        <f t="shared" si="1030"/>
        <v>0</v>
      </c>
      <c r="CZ764">
        <f t="shared" si="1030"/>
        <v>0</v>
      </c>
      <c r="DA764">
        <f t="shared" si="1030"/>
        <v>0</v>
      </c>
      <c r="DB764">
        <f t="shared" si="1030"/>
        <v>0</v>
      </c>
      <c r="DC764">
        <f t="shared" si="1030"/>
        <v>0</v>
      </c>
      <c r="DD764">
        <f t="shared" si="1030"/>
        <v>0</v>
      </c>
      <c r="DE764">
        <f t="shared" si="1030"/>
        <v>0</v>
      </c>
      <c r="DF764">
        <f t="shared" si="1031"/>
        <v>0</v>
      </c>
      <c r="DG764">
        <f t="shared" si="1031"/>
        <v>3.7874999999999999E-2</v>
      </c>
      <c r="DH764">
        <f t="shared" si="1031"/>
        <v>0</v>
      </c>
      <c r="DI764">
        <f t="shared" si="1031"/>
        <v>0</v>
      </c>
      <c r="DJ764">
        <f t="shared" si="1031"/>
        <v>0</v>
      </c>
      <c r="DK764">
        <f t="shared" si="1031"/>
        <v>0</v>
      </c>
      <c r="DL764">
        <f t="shared" si="1031"/>
        <v>0</v>
      </c>
      <c r="DM764">
        <f t="shared" si="1031"/>
        <v>0</v>
      </c>
      <c r="DN764">
        <f t="shared" si="1031"/>
        <v>0</v>
      </c>
      <c r="DO764">
        <f t="shared" si="1031"/>
        <v>0</v>
      </c>
      <c r="DP764">
        <f t="shared" si="1032"/>
        <v>0</v>
      </c>
      <c r="DQ764">
        <f t="shared" si="1032"/>
        <v>0</v>
      </c>
      <c r="DR764">
        <f t="shared" si="1032"/>
        <v>0</v>
      </c>
      <c r="DS764">
        <f t="shared" si="1032"/>
        <v>0</v>
      </c>
      <c r="DT764">
        <f t="shared" si="1032"/>
        <v>0</v>
      </c>
      <c r="DU764">
        <f t="shared" si="1032"/>
        <v>0</v>
      </c>
      <c r="DV764">
        <f t="shared" si="1032"/>
        <v>0</v>
      </c>
      <c r="DW764">
        <f t="shared" si="1032"/>
        <v>0</v>
      </c>
      <c r="DX764">
        <f t="shared" si="1032"/>
        <v>0</v>
      </c>
      <c r="DY764">
        <f t="shared" si="1032"/>
        <v>0</v>
      </c>
      <c r="DZ764">
        <f t="shared" si="1033"/>
        <v>0</v>
      </c>
      <c r="EA764">
        <f t="shared" si="1033"/>
        <v>0</v>
      </c>
      <c r="EB764">
        <f t="shared" si="1033"/>
        <v>0</v>
      </c>
      <c r="EC764">
        <f t="shared" si="1033"/>
        <v>0</v>
      </c>
      <c r="ED764">
        <f t="shared" si="1033"/>
        <v>0</v>
      </c>
      <c r="EE764">
        <f t="shared" si="1033"/>
        <v>0</v>
      </c>
      <c r="EF764">
        <f t="shared" si="1033"/>
        <v>0</v>
      </c>
      <c r="EG764">
        <f t="shared" si="1033"/>
        <v>0</v>
      </c>
      <c r="EH764">
        <f t="shared" si="1033"/>
        <v>0</v>
      </c>
      <c r="EI764">
        <f t="shared" si="1033"/>
        <v>0</v>
      </c>
      <c r="EJ764">
        <f t="shared" si="1033"/>
        <v>0</v>
      </c>
      <c r="EK764">
        <f t="shared" si="1033"/>
        <v>0</v>
      </c>
      <c r="EL764">
        <f t="shared" si="1033"/>
        <v>0</v>
      </c>
      <c r="EM764">
        <f t="shared" si="1033"/>
        <v>0</v>
      </c>
      <c r="EN764">
        <f t="shared" si="1033"/>
        <v>0</v>
      </c>
      <c r="ER764" s="6">
        <f t="shared" si="961"/>
        <v>0</v>
      </c>
      <c r="ES764" s="6">
        <f t="shared" si="1026"/>
        <v>0</v>
      </c>
      <c r="ET764" s="6">
        <f t="shared" si="1026"/>
        <v>0</v>
      </c>
      <c r="EU764" s="6">
        <f t="shared" si="1026"/>
        <v>0</v>
      </c>
      <c r="EV764" s="6">
        <f t="shared" si="1026"/>
        <v>0</v>
      </c>
      <c r="EW764" s="6">
        <f t="shared" si="1026"/>
        <v>0</v>
      </c>
      <c r="EX764" s="6">
        <f t="shared" si="1026"/>
        <v>0</v>
      </c>
      <c r="EY764" s="6">
        <f t="shared" si="1026"/>
        <v>0</v>
      </c>
      <c r="EZ764" s="6">
        <f t="shared" si="1026"/>
        <v>0</v>
      </c>
      <c r="FA764" s="6">
        <f t="shared" si="1026"/>
        <v>0</v>
      </c>
      <c r="FB764" s="6">
        <f t="shared" si="1026"/>
        <v>0</v>
      </c>
      <c r="FC764" s="6">
        <f t="shared" si="1026"/>
        <v>0</v>
      </c>
      <c r="FD764" s="6">
        <f t="shared" si="1026"/>
        <v>0</v>
      </c>
      <c r="FE764" s="6">
        <f t="shared" si="1026"/>
        <v>0</v>
      </c>
      <c r="FF764" s="6">
        <f t="shared" si="1026"/>
        <v>0</v>
      </c>
      <c r="FG764" s="6">
        <f t="shared" si="1026"/>
        <v>0</v>
      </c>
      <c r="FH764" s="6">
        <f t="shared" si="1026"/>
        <v>0</v>
      </c>
      <c r="FI764" s="6">
        <f t="shared" si="1026"/>
        <v>0</v>
      </c>
      <c r="FJ764" s="6">
        <f t="shared" si="1026"/>
        <v>0</v>
      </c>
      <c r="FK764" s="6">
        <f t="shared" si="1026"/>
        <v>0</v>
      </c>
      <c r="FL764" s="6">
        <f t="shared" si="1026"/>
        <v>0</v>
      </c>
      <c r="FM764" s="6">
        <f t="shared" si="1026"/>
        <v>0</v>
      </c>
      <c r="FN764" s="6">
        <f t="shared" si="1026"/>
        <v>0</v>
      </c>
      <c r="FO764" s="6">
        <f t="shared" si="1026"/>
        <v>0</v>
      </c>
      <c r="FP764" s="6">
        <f t="shared" si="1026"/>
        <v>0</v>
      </c>
      <c r="FQ764" s="6">
        <f t="shared" si="1026"/>
        <v>0</v>
      </c>
      <c r="FR764" s="6">
        <f t="shared" si="1026"/>
        <v>0</v>
      </c>
      <c r="FS764" s="6">
        <f t="shared" si="1026"/>
        <v>0</v>
      </c>
      <c r="FT764" s="6">
        <f t="shared" si="1026"/>
        <v>0</v>
      </c>
      <c r="FU764" s="6">
        <f t="shared" si="1026"/>
        <v>0</v>
      </c>
      <c r="FV764" s="6">
        <f t="shared" si="1026"/>
        <v>0</v>
      </c>
      <c r="FW764" s="6">
        <f t="shared" si="1026"/>
        <v>0</v>
      </c>
      <c r="FX764" s="6">
        <f t="shared" si="1026"/>
        <v>0</v>
      </c>
      <c r="FY764" s="6">
        <f t="shared" si="1026"/>
        <v>0</v>
      </c>
      <c r="FZ764" s="6">
        <f t="shared" si="1026"/>
        <v>0</v>
      </c>
      <c r="GA764" s="6">
        <f t="shared" si="1026"/>
        <v>0</v>
      </c>
      <c r="GB764" s="6">
        <f t="shared" si="1026"/>
        <v>0</v>
      </c>
      <c r="GC764" s="6">
        <f t="shared" si="1026"/>
        <v>0</v>
      </c>
      <c r="GD764" s="6">
        <f t="shared" si="1026"/>
        <v>0</v>
      </c>
      <c r="GE764" s="6">
        <f t="shared" si="1026"/>
        <v>0</v>
      </c>
      <c r="GF764" s="6">
        <f t="shared" si="1026"/>
        <v>0</v>
      </c>
      <c r="GG764" s="6">
        <f t="shared" si="1026"/>
        <v>30.3</v>
      </c>
      <c r="GH764" s="6">
        <f t="shared" si="1026"/>
        <v>0</v>
      </c>
      <c r="GI764" s="6">
        <f t="shared" si="1026"/>
        <v>0</v>
      </c>
      <c r="GJ764" s="6">
        <f t="shared" si="1026"/>
        <v>0</v>
      </c>
      <c r="GK764" s="6">
        <f t="shared" si="1026"/>
        <v>0</v>
      </c>
      <c r="GL764" s="6">
        <f t="shared" si="1026"/>
        <v>0</v>
      </c>
      <c r="GM764" s="6">
        <f t="shared" si="1026"/>
        <v>0</v>
      </c>
      <c r="GN764" s="6">
        <f t="shared" si="1026"/>
        <v>0</v>
      </c>
      <c r="GO764" s="6">
        <f t="shared" si="1026"/>
        <v>0</v>
      </c>
      <c r="GP764" s="6">
        <f t="shared" si="1026"/>
        <v>0</v>
      </c>
      <c r="GQ764" s="6">
        <f t="shared" si="1026"/>
        <v>0</v>
      </c>
      <c r="GR764" s="6">
        <f t="shared" si="1026"/>
        <v>0</v>
      </c>
      <c r="GS764" s="6">
        <f t="shared" si="1026"/>
        <v>0</v>
      </c>
      <c r="GT764" s="6">
        <f t="shared" si="1026"/>
        <v>0</v>
      </c>
      <c r="GU764" s="6">
        <f t="shared" si="1026"/>
        <v>0</v>
      </c>
      <c r="GV764" s="6">
        <f t="shared" si="1026"/>
        <v>0</v>
      </c>
      <c r="GW764" s="6">
        <f t="shared" si="1026"/>
        <v>0</v>
      </c>
      <c r="GX764" s="6">
        <f t="shared" si="1026"/>
        <v>0</v>
      </c>
      <c r="GY764" s="6">
        <f t="shared" si="1026"/>
        <v>0</v>
      </c>
      <c r="GZ764" s="6">
        <f t="shared" si="1026"/>
        <v>0</v>
      </c>
      <c r="HA764" s="6">
        <f t="shared" si="1026"/>
        <v>0</v>
      </c>
      <c r="HB764" s="6">
        <f t="shared" si="1026"/>
        <v>0</v>
      </c>
      <c r="HC764" s="6">
        <f t="shared" si="1026"/>
        <v>0</v>
      </c>
      <c r="HD764" s="6">
        <f t="shared" ref="HD764:HN767" si="1034">IF(INDEX($A$1:$I$862, ROW($I764), 4) = HD$1, $AE764, 0)</f>
        <v>0</v>
      </c>
      <c r="HE764" s="6">
        <f t="shared" si="1034"/>
        <v>0</v>
      </c>
      <c r="HF764" s="6">
        <f t="shared" si="1034"/>
        <v>0</v>
      </c>
      <c r="HG764" s="6">
        <f t="shared" si="1034"/>
        <v>0</v>
      </c>
      <c r="HH764" s="6">
        <f t="shared" si="1034"/>
        <v>0</v>
      </c>
      <c r="HI764" s="6">
        <f t="shared" si="1034"/>
        <v>0</v>
      </c>
      <c r="HJ764" s="6">
        <f t="shared" si="1034"/>
        <v>0</v>
      </c>
      <c r="HK764" s="6">
        <f t="shared" si="1034"/>
        <v>0</v>
      </c>
      <c r="HL764" s="6">
        <f t="shared" si="1034"/>
        <v>0</v>
      </c>
      <c r="HM764" s="6">
        <f t="shared" si="1034"/>
        <v>0</v>
      </c>
      <c r="HN764" s="6">
        <f t="shared" si="1034"/>
        <v>0</v>
      </c>
    </row>
    <row r="765" spans="1:222" x14ac:dyDescent="0.25">
      <c r="A765">
        <v>6370</v>
      </c>
      <c r="B765">
        <v>2018</v>
      </c>
      <c r="C765" t="str">
        <v>современных европейских языков</v>
      </c>
      <c r="D765" t="str">
        <v>Кудрявцева Наталья Фаддеевна</v>
      </c>
      <c r="E765" t="str">
        <v>кандидат социологических наук</v>
      </c>
      <c r="F765" t="str">
        <v>доцент</v>
      </c>
      <c r="G765">
        <v>1</v>
      </c>
      <c r="H765">
        <v>17048</v>
      </c>
      <c r="I765" t="str">
        <v>Модуль "Профессиональная коммуникация". Иностранный язык в профессиональной коммуникации</v>
      </c>
      <c r="J765">
        <v>4</v>
      </c>
      <c r="K765">
        <v>0</v>
      </c>
      <c r="L765">
        <v>14</v>
      </c>
      <c r="M765" s="16">
        <f t="shared" si="956"/>
        <v>2</v>
      </c>
      <c r="N765" s="16">
        <f t="shared" si="957"/>
        <v>5.3000000000000007</v>
      </c>
      <c r="O765" s="16">
        <f t="shared" si="962"/>
        <v>2.5</v>
      </c>
      <c r="P765" s="16">
        <f t="shared" si="963"/>
        <v>2.5</v>
      </c>
      <c r="Q765" s="16">
        <v>0</v>
      </c>
      <c r="R765" s="16">
        <v>0</v>
      </c>
      <c r="S765" s="16">
        <v>0</v>
      </c>
      <c r="T765" s="21">
        <v>0</v>
      </c>
      <c r="U765">
        <v>0</v>
      </c>
      <c r="V765">
        <v>0</v>
      </c>
      <c r="W765">
        <v>10</v>
      </c>
      <c r="X765">
        <v>1</v>
      </c>
      <c r="Y765">
        <v>1</v>
      </c>
      <c r="Z765">
        <v>0</v>
      </c>
      <c r="AA765" t="str">
        <v>осн</v>
      </c>
      <c r="AB765">
        <f t="shared" si="964"/>
        <v>800</v>
      </c>
      <c r="AC765" t="str">
        <f t="shared" si="958"/>
        <v>КЭО (маг)</v>
      </c>
      <c r="AD765" t="str">
        <f t="shared" si="955"/>
        <v>2018/2019</v>
      </c>
      <c r="AE765">
        <f t="shared" si="959"/>
        <v>30.3</v>
      </c>
      <c r="AF765">
        <f t="shared" si="960"/>
        <v>3.7874999999999999E-2</v>
      </c>
      <c r="BR765">
        <f t="shared" si="1027"/>
        <v>0</v>
      </c>
      <c r="BS765">
        <f t="shared" si="1027"/>
        <v>0</v>
      </c>
      <c r="BT765">
        <f t="shared" si="1027"/>
        <v>0</v>
      </c>
      <c r="BU765">
        <f t="shared" si="1027"/>
        <v>0</v>
      </c>
      <c r="BV765">
        <f t="shared" si="1027"/>
        <v>0</v>
      </c>
      <c r="BW765">
        <f t="shared" si="1027"/>
        <v>0</v>
      </c>
      <c r="BX765">
        <f t="shared" si="1027"/>
        <v>0</v>
      </c>
      <c r="BY765">
        <f t="shared" si="1027"/>
        <v>0</v>
      </c>
      <c r="BZ765">
        <f t="shared" si="1027"/>
        <v>0</v>
      </c>
      <c r="CA765">
        <f t="shared" si="1027"/>
        <v>0</v>
      </c>
      <c r="CB765">
        <f t="shared" si="1028"/>
        <v>0</v>
      </c>
      <c r="CC765">
        <f t="shared" si="1028"/>
        <v>0</v>
      </c>
      <c r="CD765">
        <f t="shared" si="1028"/>
        <v>0</v>
      </c>
      <c r="CE765">
        <f t="shared" si="1028"/>
        <v>0</v>
      </c>
      <c r="CF765">
        <f t="shared" si="1028"/>
        <v>0</v>
      </c>
      <c r="CG765">
        <f t="shared" si="1028"/>
        <v>0</v>
      </c>
      <c r="CH765">
        <f t="shared" si="1028"/>
        <v>0</v>
      </c>
      <c r="CI765">
        <f t="shared" si="1028"/>
        <v>0</v>
      </c>
      <c r="CJ765">
        <f t="shared" si="1028"/>
        <v>0</v>
      </c>
      <c r="CK765">
        <f t="shared" si="1028"/>
        <v>0</v>
      </c>
      <c r="CL765">
        <f t="shared" si="1029"/>
        <v>0</v>
      </c>
      <c r="CM765">
        <f t="shared" si="1029"/>
        <v>0</v>
      </c>
      <c r="CN765">
        <f t="shared" si="1029"/>
        <v>0</v>
      </c>
      <c r="CO765">
        <f t="shared" si="1029"/>
        <v>0</v>
      </c>
      <c r="CP765">
        <f t="shared" si="1029"/>
        <v>0</v>
      </c>
      <c r="CQ765">
        <f t="shared" si="1029"/>
        <v>0</v>
      </c>
      <c r="CR765">
        <f t="shared" si="1029"/>
        <v>0</v>
      </c>
      <c r="CS765">
        <f t="shared" si="1029"/>
        <v>0</v>
      </c>
      <c r="CT765">
        <f t="shared" si="1029"/>
        <v>0</v>
      </c>
      <c r="CU765">
        <f t="shared" si="1029"/>
        <v>0</v>
      </c>
      <c r="CV765">
        <f t="shared" si="1030"/>
        <v>0</v>
      </c>
      <c r="CW765">
        <f t="shared" si="1030"/>
        <v>0</v>
      </c>
      <c r="CX765">
        <f t="shared" si="1030"/>
        <v>0</v>
      </c>
      <c r="CY765">
        <f t="shared" si="1030"/>
        <v>0</v>
      </c>
      <c r="CZ765">
        <f t="shared" si="1030"/>
        <v>0</v>
      </c>
      <c r="DA765">
        <f t="shared" si="1030"/>
        <v>0</v>
      </c>
      <c r="DB765">
        <f t="shared" si="1030"/>
        <v>0</v>
      </c>
      <c r="DC765">
        <f t="shared" si="1030"/>
        <v>0</v>
      </c>
      <c r="DD765">
        <f t="shared" si="1030"/>
        <v>0</v>
      </c>
      <c r="DE765">
        <f t="shared" si="1030"/>
        <v>0</v>
      </c>
      <c r="DF765">
        <f t="shared" si="1031"/>
        <v>0</v>
      </c>
      <c r="DG765">
        <f t="shared" si="1031"/>
        <v>3.7874999999999999E-2</v>
      </c>
      <c r="DH765">
        <f t="shared" si="1031"/>
        <v>0</v>
      </c>
      <c r="DI765">
        <f t="shared" si="1031"/>
        <v>0</v>
      </c>
      <c r="DJ765">
        <f t="shared" si="1031"/>
        <v>0</v>
      </c>
      <c r="DK765">
        <f t="shared" si="1031"/>
        <v>0</v>
      </c>
      <c r="DL765">
        <f t="shared" si="1031"/>
        <v>0</v>
      </c>
      <c r="DM765">
        <f t="shared" si="1031"/>
        <v>0</v>
      </c>
      <c r="DN765">
        <f t="shared" si="1031"/>
        <v>0</v>
      </c>
      <c r="DO765">
        <f t="shared" si="1031"/>
        <v>0</v>
      </c>
      <c r="DP765">
        <f t="shared" si="1032"/>
        <v>0</v>
      </c>
      <c r="DQ765">
        <f t="shared" si="1032"/>
        <v>0</v>
      </c>
      <c r="DR765">
        <f t="shared" si="1032"/>
        <v>0</v>
      </c>
      <c r="DS765">
        <f t="shared" si="1032"/>
        <v>0</v>
      </c>
      <c r="DT765">
        <f t="shared" si="1032"/>
        <v>0</v>
      </c>
      <c r="DU765">
        <f t="shared" si="1032"/>
        <v>0</v>
      </c>
      <c r="DV765">
        <f t="shared" si="1032"/>
        <v>0</v>
      </c>
      <c r="DW765">
        <f t="shared" si="1032"/>
        <v>0</v>
      </c>
      <c r="DX765">
        <f t="shared" si="1032"/>
        <v>0</v>
      </c>
      <c r="DY765">
        <f t="shared" si="1032"/>
        <v>0</v>
      </c>
      <c r="DZ765">
        <f t="shared" si="1033"/>
        <v>0</v>
      </c>
      <c r="EA765">
        <f t="shared" si="1033"/>
        <v>0</v>
      </c>
      <c r="EB765">
        <f t="shared" si="1033"/>
        <v>0</v>
      </c>
      <c r="EC765">
        <f t="shared" si="1033"/>
        <v>0</v>
      </c>
      <c r="ED765">
        <f t="shared" si="1033"/>
        <v>0</v>
      </c>
      <c r="EE765">
        <f t="shared" si="1033"/>
        <v>0</v>
      </c>
      <c r="EF765">
        <f t="shared" si="1033"/>
        <v>0</v>
      </c>
      <c r="EG765">
        <f t="shared" si="1033"/>
        <v>0</v>
      </c>
      <c r="EH765">
        <f t="shared" si="1033"/>
        <v>0</v>
      </c>
      <c r="EI765">
        <f t="shared" si="1033"/>
        <v>0</v>
      </c>
      <c r="EJ765">
        <f t="shared" si="1033"/>
        <v>0</v>
      </c>
      <c r="EK765">
        <f t="shared" si="1033"/>
        <v>0</v>
      </c>
      <c r="EL765">
        <f t="shared" si="1033"/>
        <v>0</v>
      </c>
      <c r="EM765">
        <f t="shared" si="1033"/>
        <v>0</v>
      </c>
      <c r="EN765">
        <f t="shared" si="1033"/>
        <v>0</v>
      </c>
      <c r="ER765" s="6">
        <f t="shared" si="961"/>
        <v>0</v>
      </c>
      <c r="ES765" s="6">
        <f t="shared" ref="ES765:HD768" si="1035">IF(INDEX($A$1:$I$862, ROW($I765), 4) = ES$1, $AE765, 0)</f>
        <v>0</v>
      </c>
      <c r="ET765" s="6">
        <f t="shared" si="1035"/>
        <v>0</v>
      </c>
      <c r="EU765" s="6">
        <f t="shared" si="1035"/>
        <v>0</v>
      </c>
      <c r="EV765" s="6">
        <f t="shared" si="1035"/>
        <v>0</v>
      </c>
      <c r="EW765" s="6">
        <f t="shared" si="1035"/>
        <v>0</v>
      </c>
      <c r="EX765" s="6">
        <f t="shared" si="1035"/>
        <v>0</v>
      </c>
      <c r="EY765" s="6">
        <f t="shared" si="1035"/>
        <v>0</v>
      </c>
      <c r="EZ765" s="6">
        <f t="shared" si="1035"/>
        <v>0</v>
      </c>
      <c r="FA765" s="6">
        <f t="shared" si="1035"/>
        <v>0</v>
      </c>
      <c r="FB765" s="6">
        <f t="shared" si="1035"/>
        <v>0</v>
      </c>
      <c r="FC765" s="6">
        <f t="shared" si="1035"/>
        <v>0</v>
      </c>
      <c r="FD765" s="6">
        <f t="shared" si="1035"/>
        <v>0</v>
      </c>
      <c r="FE765" s="6">
        <f t="shared" si="1035"/>
        <v>0</v>
      </c>
      <c r="FF765" s="6">
        <f t="shared" si="1035"/>
        <v>0</v>
      </c>
      <c r="FG765" s="6">
        <f t="shared" si="1035"/>
        <v>0</v>
      </c>
      <c r="FH765" s="6">
        <f t="shared" si="1035"/>
        <v>0</v>
      </c>
      <c r="FI765" s="6">
        <f t="shared" si="1035"/>
        <v>0</v>
      </c>
      <c r="FJ765" s="6">
        <f t="shared" si="1035"/>
        <v>0</v>
      </c>
      <c r="FK765" s="6">
        <f t="shared" si="1035"/>
        <v>0</v>
      </c>
      <c r="FL765" s="6">
        <f t="shared" si="1035"/>
        <v>0</v>
      </c>
      <c r="FM765" s="6">
        <f t="shared" si="1035"/>
        <v>0</v>
      </c>
      <c r="FN765" s="6">
        <f t="shared" si="1035"/>
        <v>0</v>
      </c>
      <c r="FO765" s="6">
        <f t="shared" si="1035"/>
        <v>0</v>
      </c>
      <c r="FP765" s="6">
        <f t="shared" si="1035"/>
        <v>0</v>
      </c>
      <c r="FQ765" s="6">
        <f t="shared" si="1035"/>
        <v>0</v>
      </c>
      <c r="FR765" s="6">
        <f t="shared" si="1035"/>
        <v>0</v>
      </c>
      <c r="FS765" s="6">
        <f t="shared" si="1035"/>
        <v>0</v>
      </c>
      <c r="FT765" s="6">
        <f t="shared" si="1035"/>
        <v>0</v>
      </c>
      <c r="FU765" s="6">
        <f t="shared" si="1035"/>
        <v>0</v>
      </c>
      <c r="FV765" s="6">
        <f t="shared" si="1035"/>
        <v>0</v>
      </c>
      <c r="FW765" s="6">
        <f t="shared" si="1035"/>
        <v>0</v>
      </c>
      <c r="FX765" s="6">
        <f t="shared" si="1035"/>
        <v>0</v>
      </c>
      <c r="FY765" s="6">
        <f t="shared" si="1035"/>
        <v>0</v>
      </c>
      <c r="FZ765" s="6">
        <f t="shared" si="1035"/>
        <v>0</v>
      </c>
      <c r="GA765" s="6">
        <f t="shared" si="1035"/>
        <v>0</v>
      </c>
      <c r="GB765" s="6">
        <f t="shared" si="1035"/>
        <v>0</v>
      </c>
      <c r="GC765" s="6">
        <f t="shared" si="1035"/>
        <v>0</v>
      </c>
      <c r="GD765" s="6">
        <f t="shared" si="1035"/>
        <v>0</v>
      </c>
      <c r="GE765" s="6">
        <f t="shared" si="1035"/>
        <v>0</v>
      </c>
      <c r="GF765" s="6">
        <f t="shared" si="1035"/>
        <v>0</v>
      </c>
      <c r="GG765" s="6">
        <f t="shared" si="1035"/>
        <v>30.3</v>
      </c>
      <c r="GH765" s="6">
        <f t="shared" si="1035"/>
        <v>0</v>
      </c>
      <c r="GI765" s="6">
        <f t="shared" si="1035"/>
        <v>0</v>
      </c>
      <c r="GJ765" s="6">
        <f t="shared" si="1035"/>
        <v>0</v>
      </c>
      <c r="GK765" s="6">
        <f t="shared" si="1035"/>
        <v>0</v>
      </c>
      <c r="GL765" s="6">
        <f t="shared" si="1035"/>
        <v>0</v>
      </c>
      <c r="GM765" s="6">
        <f t="shared" si="1035"/>
        <v>0</v>
      </c>
      <c r="GN765" s="6">
        <f t="shared" si="1035"/>
        <v>0</v>
      </c>
      <c r="GO765" s="6">
        <f t="shared" si="1035"/>
        <v>0</v>
      </c>
      <c r="GP765" s="6">
        <f t="shared" si="1035"/>
        <v>0</v>
      </c>
      <c r="GQ765" s="6">
        <f t="shared" si="1035"/>
        <v>0</v>
      </c>
      <c r="GR765" s="6">
        <f t="shared" si="1035"/>
        <v>0</v>
      </c>
      <c r="GS765" s="6">
        <f t="shared" si="1035"/>
        <v>0</v>
      </c>
      <c r="GT765" s="6">
        <f t="shared" si="1035"/>
        <v>0</v>
      </c>
      <c r="GU765" s="6">
        <f t="shared" si="1035"/>
        <v>0</v>
      </c>
      <c r="GV765" s="6">
        <f t="shared" si="1035"/>
        <v>0</v>
      </c>
      <c r="GW765" s="6">
        <f t="shared" si="1035"/>
        <v>0</v>
      </c>
      <c r="GX765" s="6">
        <f t="shared" si="1035"/>
        <v>0</v>
      </c>
      <c r="GY765" s="6">
        <f t="shared" si="1035"/>
        <v>0</v>
      </c>
      <c r="GZ765" s="6">
        <f t="shared" si="1035"/>
        <v>0</v>
      </c>
      <c r="HA765" s="6">
        <f t="shared" si="1035"/>
        <v>0</v>
      </c>
      <c r="HB765" s="6">
        <f t="shared" si="1035"/>
        <v>0</v>
      </c>
      <c r="HC765" s="6">
        <f t="shared" si="1035"/>
        <v>0</v>
      </c>
      <c r="HD765" s="6">
        <f t="shared" si="1035"/>
        <v>0</v>
      </c>
      <c r="HE765" s="6">
        <f t="shared" si="1034"/>
        <v>0</v>
      </c>
      <c r="HF765" s="6">
        <f t="shared" si="1034"/>
        <v>0</v>
      </c>
      <c r="HG765" s="6">
        <f t="shared" si="1034"/>
        <v>0</v>
      </c>
      <c r="HH765" s="6">
        <f t="shared" si="1034"/>
        <v>0</v>
      </c>
      <c r="HI765" s="6">
        <f t="shared" si="1034"/>
        <v>0</v>
      </c>
      <c r="HJ765" s="6">
        <f t="shared" si="1034"/>
        <v>0</v>
      </c>
      <c r="HK765" s="6">
        <f t="shared" si="1034"/>
        <v>0</v>
      </c>
      <c r="HL765" s="6">
        <f t="shared" si="1034"/>
        <v>0</v>
      </c>
      <c r="HM765" s="6">
        <f t="shared" si="1034"/>
        <v>0</v>
      </c>
      <c r="HN765" s="6">
        <f t="shared" si="1034"/>
        <v>0</v>
      </c>
    </row>
    <row r="766" spans="1:222" x14ac:dyDescent="0.25">
      <c r="A766">
        <v>6370</v>
      </c>
      <c r="B766">
        <v>2018</v>
      </c>
      <c r="C766" t="str">
        <v>современных европейских языков</v>
      </c>
      <c r="D766" t="str">
        <v>Кудрявцева Наталья Фаддеевна</v>
      </c>
      <c r="E766" t="str">
        <v>кандидат социологических наук</v>
      </c>
      <c r="F766" t="str">
        <v>доцент</v>
      </c>
      <c r="G766">
        <v>1</v>
      </c>
      <c r="H766" t="str">
        <v>2 курс (м) 2018 год/пост</v>
      </c>
      <c r="I766" t="str">
        <v>Модуль "Профессиональная коммуникация". Иностранный язык в профессиональной коммуникации</v>
      </c>
      <c r="J766">
        <v>4</v>
      </c>
      <c r="K766">
        <v>0</v>
      </c>
      <c r="L766">
        <v>14</v>
      </c>
      <c r="M766" s="16">
        <f t="shared" si="956"/>
        <v>2</v>
      </c>
      <c r="N766" s="16">
        <f t="shared" si="957"/>
        <v>5.3000000000000007</v>
      </c>
      <c r="O766" s="16">
        <f t="shared" si="962"/>
        <v>2.5</v>
      </c>
      <c r="P766" s="16">
        <f t="shared" si="963"/>
        <v>2.5</v>
      </c>
      <c r="Q766" s="16">
        <v>0</v>
      </c>
      <c r="R766" s="16">
        <v>0</v>
      </c>
      <c r="S766" s="16">
        <v>0</v>
      </c>
      <c r="T766" s="21">
        <v>8</v>
      </c>
      <c r="U766">
        <v>0</v>
      </c>
      <c r="V766">
        <v>0</v>
      </c>
      <c r="W766">
        <v>10</v>
      </c>
      <c r="X766">
        <v>1</v>
      </c>
      <c r="Y766">
        <v>1</v>
      </c>
      <c r="Z766">
        <v>0</v>
      </c>
      <c r="AA766" t="str">
        <v>осн</v>
      </c>
      <c r="AB766">
        <f t="shared" si="964"/>
        <v>800</v>
      </c>
      <c r="AC766" t="str">
        <f t="shared" si="958"/>
        <v>КЭО (маг)</v>
      </c>
      <c r="AD766" t="str">
        <f t="shared" si="955"/>
        <v>2019/2020</v>
      </c>
      <c r="AE766">
        <f t="shared" si="959"/>
        <v>38.299999999999997</v>
      </c>
      <c r="AF766">
        <f t="shared" si="960"/>
        <v>4.7874999999999994E-2</v>
      </c>
      <c r="BR766">
        <f t="shared" si="1027"/>
        <v>0</v>
      </c>
      <c r="BS766">
        <f t="shared" si="1027"/>
        <v>0</v>
      </c>
      <c r="BT766">
        <f t="shared" si="1027"/>
        <v>0</v>
      </c>
      <c r="BU766">
        <f t="shared" si="1027"/>
        <v>0</v>
      </c>
      <c r="BV766">
        <f t="shared" si="1027"/>
        <v>0</v>
      </c>
      <c r="BW766">
        <f t="shared" si="1027"/>
        <v>0</v>
      </c>
      <c r="BX766">
        <f t="shared" si="1027"/>
        <v>0</v>
      </c>
      <c r="BY766">
        <f t="shared" si="1027"/>
        <v>0</v>
      </c>
      <c r="BZ766">
        <f t="shared" si="1027"/>
        <v>0</v>
      </c>
      <c r="CA766">
        <f t="shared" si="1027"/>
        <v>0</v>
      </c>
      <c r="CB766">
        <f t="shared" si="1028"/>
        <v>0</v>
      </c>
      <c r="CC766">
        <f t="shared" si="1028"/>
        <v>0</v>
      </c>
      <c r="CD766">
        <f t="shared" si="1028"/>
        <v>0</v>
      </c>
      <c r="CE766">
        <f t="shared" si="1028"/>
        <v>0</v>
      </c>
      <c r="CF766">
        <f t="shared" si="1028"/>
        <v>0</v>
      </c>
      <c r="CG766">
        <f t="shared" si="1028"/>
        <v>0</v>
      </c>
      <c r="CH766">
        <f t="shared" si="1028"/>
        <v>0</v>
      </c>
      <c r="CI766">
        <f t="shared" si="1028"/>
        <v>0</v>
      </c>
      <c r="CJ766">
        <f t="shared" si="1028"/>
        <v>0</v>
      </c>
      <c r="CK766">
        <f t="shared" si="1028"/>
        <v>0</v>
      </c>
      <c r="CL766">
        <f t="shared" si="1029"/>
        <v>0</v>
      </c>
      <c r="CM766">
        <f t="shared" si="1029"/>
        <v>0</v>
      </c>
      <c r="CN766">
        <f t="shared" si="1029"/>
        <v>0</v>
      </c>
      <c r="CO766">
        <f t="shared" si="1029"/>
        <v>0</v>
      </c>
      <c r="CP766">
        <f t="shared" si="1029"/>
        <v>0</v>
      </c>
      <c r="CQ766">
        <f t="shared" si="1029"/>
        <v>0</v>
      </c>
      <c r="CR766">
        <f t="shared" si="1029"/>
        <v>0</v>
      </c>
      <c r="CS766">
        <f t="shared" si="1029"/>
        <v>0</v>
      </c>
      <c r="CT766">
        <f t="shared" si="1029"/>
        <v>0</v>
      </c>
      <c r="CU766">
        <f t="shared" si="1029"/>
        <v>0</v>
      </c>
      <c r="CV766">
        <f t="shared" si="1030"/>
        <v>0</v>
      </c>
      <c r="CW766">
        <f t="shared" si="1030"/>
        <v>0</v>
      </c>
      <c r="CX766">
        <f t="shared" si="1030"/>
        <v>0</v>
      </c>
      <c r="CY766">
        <f t="shared" si="1030"/>
        <v>0</v>
      </c>
      <c r="CZ766">
        <f t="shared" si="1030"/>
        <v>0</v>
      </c>
      <c r="DA766">
        <f t="shared" si="1030"/>
        <v>0</v>
      </c>
      <c r="DB766">
        <f t="shared" si="1030"/>
        <v>0</v>
      </c>
      <c r="DC766">
        <f t="shared" si="1030"/>
        <v>0</v>
      </c>
      <c r="DD766">
        <f t="shared" si="1030"/>
        <v>0</v>
      </c>
      <c r="DE766">
        <f t="shared" si="1030"/>
        <v>0</v>
      </c>
      <c r="DF766">
        <f t="shared" si="1031"/>
        <v>0</v>
      </c>
      <c r="DG766">
        <f t="shared" si="1031"/>
        <v>4.7874999999999994E-2</v>
      </c>
      <c r="DH766">
        <f t="shared" si="1031"/>
        <v>0</v>
      </c>
      <c r="DI766">
        <f t="shared" si="1031"/>
        <v>0</v>
      </c>
      <c r="DJ766">
        <f t="shared" si="1031"/>
        <v>0</v>
      </c>
      <c r="DK766">
        <f t="shared" si="1031"/>
        <v>0</v>
      </c>
      <c r="DL766">
        <f t="shared" si="1031"/>
        <v>0</v>
      </c>
      <c r="DM766">
        <f t="shared" si="1031"/>
        <v>0</v>
      </c>
      <c r="DN766">
        <f t="shared" si="1031"/>
        <v>0</v>
      </c>
      <c r="DO766">
        <f t="shared" si="1031"/>
        <v>0</v>
      </c>
      <c r="DP766">
        <f t="shared" si="1032"/>
        <v>0</v>
      </c>
      <c r="DQ766">
        <f t="shared" si="1032"/>
        <v>0</v>
      </c>
      <c r="DR766">
        <f t="shared" si="1032"/>
        <v>0</v>
      </c>
      <c r="DS766">
        <f t="shared" si="1032"/>
        <v>0</v>
      </c>
      <c r="DT766">
        <f t="shared" si="1032"/>
        <v>0</v>
      </c>
      <c r="DU766">
        <f t="shared" si="1032"/>
        <v>0</v>
      </c>
      <c r="DV766">
        <f t="shared" si="1032"/>
        <v>0</v>
      </c>
      <c r="DW766">
        <f t="shared" si="1032"/>
        <v>0</v>
      </c>
      <c r="DX766">
        <f t="shared" si="1032"/>
        <v>0</v>
      </c>
      <c r="DY766">
        <f t="shared" si="1032"/>
        <v>0</v>
      </c>
      <c r="DZ766">
        <f t="shared" si="1033"/>
        <v>0</v>
      </c>
      <c r="EA766">
        <f t="shared" si="1033"/>
        <v>0</v>
      </c>
      <c r="EB766">
        <f t="shared" si="1033"/>
        <v>0</v>
      </c>
      <c r="EC766">
        <f t="shared" si="1033"/>
        <v>0</v>
      </c>
      <c r="ED766">
        <f t="shared" si="1033"/>
        <v>0</v>
      </c>
      <c r="EE766">
        <f t="shared" si="1033"/>
        <v>0</v>
      </c>
      <c r="EF766">
        <f t="shared" si="1033"/>
        <v>0</v>
      </c>
      <c r="EG766">
        <f t="shared" si="1033"/>
        <v>0</v>
      </c>
      <c r="EH766">
        <f t="shared" si="1033"/>
        <v>0</v>
      </c>
      <c r="EI766">
        <f t="shared" si="1033"/>
        <v>0</v>
      </c>
      <c r="EJ766">
        <f t="shared" si="1033"/>
        <v>0</v>
      </c>
      <c r="EK766">
        <f t="shared" si="1033"/>
        <v>0</v>
      </c>
      <c r="EL766">
        <f t="shared" si="1033"/>
        <v>0</v>
      </c>
      <c r="EM766">
        <f t="shared" si="1033"/>
        <v>0</v>
      </c>
      <c r="EN766">
        <f t="shared" si="1033"/>
        <v>0</v>
      </c>
      <c r="ER766" s="6">
        <f t="shared" si="961"/>
        <v>0</v>
      </c>
      <c r="ES766" s="6">
        <f t="shared" si="1035"/>
        <v>0</v>
      </c>
      <c r="ET766" s="6">
        <f t="shared" si="1035"/>
        <v>0</v>
      </c>
      <c r="EU766" s="6">
        <f t="shared" si="1035"/>
        <v>0</v>
      </c>
      <c r="EV766" s="6">
        <f t="shared" si="1035"/>
        <v>0</v>
      </c>
      <c r="EW766" s="6">
        <f t="shared" si="1035"/>
        <v>0</v>
      </c>
      <c r="EX766" s="6">
        <f t="shared" si="1035"/>
        <v>0</v>
      </c>
      <c r="EY766" s="6">
        <f t="shared" si="1035"/>
        <v>0</v>
      </c>
      <c r="EZ766" s="6">
        <f t="shared" si="1035"/>
        <v>0</v>
      </c>
      <c r="FA766" s="6">
        <f t="shared" si="1035"/>
        <v>0</v>
      </c>
      <c r="FB766" s="6">
        <f t="shared" si="1035"/>
        <v>0</v>
      </c>
      <c r="FC766" s="6">
        <f t="shared" si="1035"/>
        <v>0</v>
      </c>
      <c r="FD766" s="6">
        <f t="shared" si="1035"/>
        <v>0</v>
      </c>
      <c r="FE766" s="6">
        <f t="shared" si="1035"/>
        <v>0</v>
      </c>
      <c r="FF766" s="6">
        <f t="shared" si="1035"/>
        <v>0</v>
      </c>
      <c r="FG766" s="6">
        <f t="shared" si="1035"/>
        <v>0</v>
      </c>
      <c r="FH766" s="6">
        <f t="shared" si="1035"/>
        <v>0</v>
      </c>
      <c r="FI766" s="6">
        <f t="shared" si="1035"/>
        <v>0</v>
      </c>
      <c r="FJ766" s="6">
        <f t="shared" si="1035"/>
        <v>0</v>
      </c>
      <c r="FK766" s="6">
        <f t="shared" si="1035"/>
        <v>0</v>
      </c>
      <c r="FL766" s="6">
        <f t="shared" si="1035"/>
        <v>0</v>
      </c>
      <c r="FM766" s="6">
        <f t="shared" si="1035"/>
        <v>0</v>
      </c>
      <c r="FN766" s="6">
        <f t="shared" si="1035"/>
        <v>0</v>
      </c>
      <c r="FO766" s="6">
        <f t="shared" si="1035"/>
        <v>0</v>
      </c>
      <c r="FP766" s="6">
        <f t="shared" si="1035"/>
        <v>0</v>
      </c>
      <c r="FQ766" s="6">
        <f t="shared" si="1035"/>
        <v>0</v>
      </c>
      <c r="FR766" s="6">
        <f t="shared" si="1035"/>
        <v>0</v>
      </c>
      <c r="FS766" s="6">
        <f t="shared" si="1035"/>
        <v>0</v>
      </c>
      <c r="FT766" s="6">
        <f t="shared" si="1035"/>
        <v>0</v>
      </c>
      <c r="FU766" s="6">
        <f t="shared" si="1035"/>
        <v>0</v>
      </c>
      <c r="FV766" s="6">
        <f t="shared" si="1035"/>
        <v>0</v>
      </c>
      <c r="FW766" s="6">
        <f t="shared" si="1035"/>
        <v>0</v>
      </c>
      <c r="FX766" s="6">
        <f t="shared" si="1035"/>
        <v>0</v>
      </c>
      <c r="FY766" s="6">
        <f t="shared" si="1035"/>
        <v>0</v>
      </c>
      <c r="FZ766" s="6">
        <f t="shared" si="1035"/>
        <v>0</v>
      </c>
      <c r="GA766" s="6">
        <f t="shared" si="1035"/>
        <v>0</v>
      </c>
      <c r="GB766" s="6">
        <f t="shared" si="1035"/>
        <v>0</v>
      </c>
      <c r="GC766" s="6">
        <f t="shared" si="1035"/>
        <v>0</v>
      </c>
      <c r="GD766" s="6">
        <f t="shared" si="1035"/>
        <v>0</v>
      </c>
      <c r="GE766" s="6">
        <f t="shared" si="1035"/>
        <v>0</v>
      </c>
      <c r="GF766" s="6">
        <f t="shared" si="1035"/>
        <v>0</v>
      </c>
      <c r="GG766" s="6">
        <f t="shared" si="1035"/>
        <v>38.299999999999997</v>
      </c>
      <c r="GH766" s="6">
        <f t="shared" si="1035"/>
        <v>0</v>
      </c>
      <c r="GI766" s="6">
        <f t="shared" si="1035"/>
        <v>0</v>
      </c>
      <c r="GJ766" s="6">
        <f t="shared" si="1035"/>
        <v>0</v>
      </c>
      <c r="GK766" s="6">
        <f t="shared" si="1035"/>
        <v>0</v>
      </c>
      <c r="GL766" s="6">
        <f t="shared" si="1035"/>
        <v>0</v>
      </c>
      <c r="GM766" s="6">
        <f t="shared" si="1035"/>
        <v>0</v>
      </c>
      <c r="GN766" s="6">
        <f t="shared" si="1035"/>
        <v>0</v>
      </c>
      <c r="GO766" s="6">
        <f t="shared" si="1035"/>
        <v>0</v>
      </c>
      <c r="GP766" s="6">
        <f t="shared" si="1035"/>
        <v>0</v>
      </c>
      <c r="GQ766" s="6">
        <f t="shared" si="1035"/>
        <v>0</v>
      </c>
      <c r="GR766" s="6">
        <f t="shared" si="1035"/>
        <v>0</v>
      </c>
      <c r="GS766" s="6">
        <f t="shared" si="1035"/>
        <v>0</v>
      </c>
      <c r="GT766" s="6">
        <f t="shared" si="1035"/>
        <v>0</v>
      </c>
      <c r="GU766" s="6">
        <f t="shared" si="1035"/>
        <v>0</v>
      </c>
      <c r="GV766" s="6">
        <f t="shared" si="1035"/>
        <v>0</v>
      </c>
      <c r="GW766" s="6">
        <f t="shared" si="1035"/>
        <v>0</v>
      </c>
      <c r="GX766" s="6">
        <f t="shared" si="1035"/>
        <v>0</v>
      </c>
      <c r="GY766" s="6">
        <f t="shared" si="1035"/>
        <v>0</v>
      </c>
      <c r="GZ766" s="6">
        <f t="shared" si="1035"/>
        <v>0</v>
      </c>
      <c r="HA766" s="6">
        <f t="shared" si="1035"/>
        <v>0</v>
      </c>
      <c r="HB766" s="6">
        <f t="shared" si="1035"/>
        <v>0</v>
      </c>
      <c r="HC766" s="6">
        <f t="shared" si="1035"/>
        <v>0</v>
      </c>
      <c r="HD766" s="6">
        <f t="shared" si="1035"/>
        <v>0</v>
      </c>
      <c r="HE766" s="6">
        <f t="shared" si="1034"/>
        <v>0</v>
      </c>
      <c r="HF766" s="6">
        <f t="shared" si="1034"/>
        <v>0</v>
      </c>
      <c r="HG766" s="6">
        <f t="shared" si="1034"/>
        <v>0</v>
      </c>
      <c r="HH766" s="6">
        <f t="shared" si="1034"/>
        <v>0</v>
      </c>
      <c r="HI766" s="6">
        <f t="shared" si="1034"/>
        <v>0</v>
      </c>
      <c r="HJ766" s="6">
        <f t="shared" si="1034"/>
        <v>0</v>
      </c>
      <c r="HK766" s="6">
        <f t="shared" si="1034"/>
        <v>0</v>
      </c>
      <c r="HL766" s="6">
        <f t="shared" si="1034"/>
        <v>0</v>
      </c>
      <c r="HM766" s="6">
        <f t="shared" si="1034"/>
        <v>0</v>
      </c>
      <c r="HN766" s="6">
        <f t="shared" si="1034"/>
        <v>0</v>
      </c>
    </row>
    <row r="767" spans="1:222" x14ac:dyDescent="0.25">
      <c r="A767">
        <v>6370</v>
      </c>
      <c r="B767">
        <v>2019</v>
      </c>
      <c r="C767" t="str">
        <v>компьютерных технологий и электронного обучения</v>
      </c>
      <c r="D767" t="str">
        <v>Авксентьева Елена Юрьевна</v>
      </c>
      <c r="E767" t="str">
        <v>кандидат педагогических наук</v>
      </c>
      <c r="F767" t="str">
        <v>доцент</v>
      </c>
      <c r="G767">
        <v>1</v>
      </c>
      <c r="H767" t="str">
        <v>2 курс (м) 2018 год/пост</v>
      </c>
      <c r="I767" t="str">
        <v>Модуль "IT-решения и инструменты в образовании". Дисциплины и курсы по выбору. Анализ данных в педагогических исследованиях</v>
      </c>
      <c r="J767">
        <v>4</v>
      </c>
      <c r="K767">
        <v>22</v>
      </c>
      <c r="L767">
        <v>0</v>
      </c>
      <c r="M767" s="16">
        <f t="shared" si="956"/>
        <v>3</v>
      </c>
      <c r="N767" s="16">
        <f t="shared" si="957"/>
        <v>5.3000000000000007</v>
      </c>
      <c r="O767" s="16">
        <f t="shared" si="962"/>
        <v>2.5</v>
      </c>
      <c r="P767" s="16">
        <f t="shared" si="963"/>
        <v>2.5</v>
      </c>
      <c r="Q767" s="16">
        <v>0</v>
      </c>
      <c r="R767" s="16">
        <v>0</v>
      </c>
      <c r="S767" s="16">
        <v>0</v>
      </c>
      <c r="T767" s="21">
        <v>0</v>
      </c>
      <c r="U767">
        <v>0</v>
      </c>
      <c r="V767">
        <v>0</v>
      </c>
      <c r="W767">
        <v>10</v>
      </c>
      <c r="X767">
        <v>1</v>
      </c>
      <c r="Y767">
        <v>1</v>
      </c>
      <c r="Z767">
        <v>0</v>
      </c>
      <c r="AA767" t="str">
        <v>осн</v>
      </c>
      <c r="AB767">
        <f t="shared" si="964"/>
        <v>800</v>
      </c>
      <c r="AC767" t="str">
        <f t="shared" si="958"/>
        <v>КЭО (маг)</v>
      </c>
      <c r="AD767" t="str">
        <f t="shared" si="955"/>
        <v>2019/2020</v>
      </c>
      <c r="AE767">
        <f t="shared" si="959"/>
        <v>39.299999999999997</v>
      </c>
      <c r="AF767">
        <f t="shared" si="960"/>
        <v>4.9124999999999995E-2</v>
      </c>
      <c r="BR767">
        <f t="shared" si="1027"/>
        <v>0</v>
      </c>
      <c r="BS767">
        <f t="shared" si="1027"/>
        <v>0</v>
      </c>
      <c r="BT767">
        <f t="shared" si="1027"/>
        <v>4.9124999999999995E-2</v>
      </c>
      <c r="BU767">
        <f t="shared" si="1027"/>
        <v>0</v>
      </c>
      <c r="BV767">
        <f t="shared" si="1027"/>
        <v>0</v>
      </c>
      <c r="BW767">
        <f t="shared" si="1027"/>
        <v>0</v>
      </c>
      <c r="BX767">
        <f t="shared" si="1027"/>
        <v>0</v>
      </c>
      <c r="BY767">
        <f t="shared" si="1027"/>
        <v>0</v>
      </c>
      <c r="BZ767">
        <f t="shared" si="1027"/>
        <v>0</v>
      </c>
      <c r="CA767">
        <f t="shared" si="1027"/>
        <v>0</v>
      </c>
      <c r="CB767">
        <f t="shared" si="1028"/>
        <v>0</v>
      </c>
      <c r="CC767">
        <f t="shared" si="1028"/>
        <v>0</v>
      </c>
      <c r="CD767">
        <f t="shared" si="1028"/>
        <v>0</v>
      </c>
      <c r="CE767">
        <f t="shared" si="1028"/>
        <v>0</v>
      </c>
      <c r="CF767">
        <f t="shared" si="1028"/>
        <v>0</v>
      </c>
      <c r="CG767">
        <f t="shared" si="1028"/>
        <v>0</v>
      </c>
      <c r="CH767">
        <f t="shared" si="1028"/>
        <v>0</v>
      </c>
      <c r="CI767">
        <f t="shared" si="1028"/>
        <v>0</v>
      </c>
      <c r="CJ767">
        <f t="shared" si="1028"/>
        <v>0</v>
      </c>
      <c r="CK767">
        <f t="shared" si="1028"/>
        <v>0</v>
      </c>
      <c r="CL767">
        <f t="shared" si="1029"/>
        <v>0</v>
      </c>
      <c r="CM767">
        <f t="shared" si="1029"/>
        <v>0</v>
      </c>
      <c r="CN767">
        <f t="shared" si="1029"/>
        <v>0</v>
      </c>
      <c r="CO767">
        <f t="shared" si="1029"/>
        <v>0</v>
      </c>
      <c r="CP767">
        <f t="shared" si="1029"/>
        <v>0</v>
      </c>
      <c r="CQ767">
        <f t="shared" si="1029"/>
        <v>0</v>
      </c>
      <c r="CR767">
        <f t="shared" si="1029"/>
        <v>0</v>
      </c>
      <c r="CS767">
        <f t="shared" si="1029"/>
        <v>0</v>
      </c>
      <c r="CT767">
        <f t="shared" si="1029"/>
        <v>0</v>
      </c>
      <c r="CU767">
        <f t="shared" si="1029"/>
        <v>0</v>
      </c>
      <c r="CV767">
        <f t="shared" si="1030"/>
        <v>0</v>
      </c>
      <c r="CW767">
        <f t="shared" si="1030"/>
        <v>0</v>
      </c>
      <c r="CX767">
        <f t="shared" si="1030"/>
        <v>0</v>
      </c>
      <c r="CY767">
        <f t="shared" si="1030"/>
        <v>0</v>
      </c>
      <c r="CZ767">
        <f t="shared" si="1030"/>
        <v>0</v>
      </c>
      <c r="DA767">
        <f t="shared" si="1030"/>
        <v>0</v>
      </c>
      <c r="DB767">
        <f t="shared" si="1030"/>
        <v>0</v>
      </c>
      <c r="DC767">
        <f t="shared" si="1030"/>
        <v>0</v>
      </c>
      <c r="DD767">
        <f t="shared" si="1030"/>
        <v>0</v>
      </c>
      <c r="DE767">
        <f t="shared" si="1030"/>
        <v>0</v>
      </c>
      <c r="DF767">
        <f t="shared" si="1031"/>
        <v>0</v>
      </c>
      <c r="DG767">
        <f t="shared" si="1031"/>
        <v>0</v>
      </c>
      <c r="DH767">
        <f t="shared" si="1031"/>
        <v>0</v>
      </c>
      <c r="DI767">
        <f t="shared" si="1031"/>
        <v>0</v>
      </c>
      <c r="DJ767">
        <f t="shared" si="1031"/>
        <v>0</v>
      </c>
      <c r="DK767">
        <f t="shared" si="1031"/>
        <v>0</v>
      </c>
      <c r="DL767">
        <f t="shared" si="1031"/>
        <v>0</v>
      </c>
      <c r="DM767">
        <f t="shared" si="1031"/>
        <v>0</v>
      </c>
      <c r="DN767">
        <f t="shared" si="1031"/>
        <v>0</v>
      </c>
      <c r="DO767">
        <f t="shared" si="1031"/>
        <v>0</v>
      </c>
      <c r="DP767">
        <f t="shared" si="1032"/>
        <v>0</v>
      </c>
      <c r="DQ767">
        <f t="shared" si="1032"/>
        <v>0</v>
      </c>
      <c r="DR767">
        <f t="shared" si="1032"/>
        <v>0</v>
      </c>
      <c r="DS767">
        <f t="shared" si="1032"/>
        <v>0</v>
      </c>
      <c r="DT767">
        <f t="shared" si="1032"/>
        <v>0</v>
      </c>
      <c r="DU767">
        <f t="shared" si="1032"/>
        <v>0</v>
      </c>
      <c r="DV767">
        <f t="shared" si="1032"/>
        <v>0</v>
      </c>
      <c r="DW767">
        <f t="shared" si="1032"/>
        <v>0</v>
      </c>
      <c r="DX767">
        <f t="shared" si="1032"/>
        <v>0</v>
      </c>
      <c r="DY767">
        <f t="shared" si="1032"/>
        <v>0</v>
      </c>
      <c r="DZ767">
        <f t="shared" si="1033"/>
        <v>0</v>
      </c>
      <c r="EA767">
        <f t="shared" si="1033"/>
        <v>0</v>
      </c>
      <c r="EB767">
        <f t="shared" si="1033"/>
        <v>0</v>
      </c>
      <c r="EC767">
        <f t="shared" si="1033"/>
        <v>0</v>
      </c>
      <c r="ED767">
        <f t="shared" si="1033"/>
        <v>0</v>
      </c>
      <c r="EE767">
        <f t="shared" si="1033"/>
        <v>0</v>
      </c>
      <c r="EF767">
        <f t="shared" si="1033"/>
        <v>0</v>
      </c>
      <c r="EG767">
        <f t="shared" si="1033"/>
        <v>0</v>
      </c>
      <c r="EH767">
        <f t="shared" si="1033"/>
        <v>0</v>
      </c>
      <c r="EI767">
        <f t="shared" si="1033"/>
        <v>0</v>
      </c>
      <c r="EJ767">
        <f t="shared" si="1033"/>
        <v>0</v>
      </c>
      <c r="EK767">
        <f t="shared" si="1033"/>
        <v>0</v>
      </c>
      <c r="EL767">
        <f t="shared" si="1033"/>
        <v>0</v>
      </c>
      <c r="EM767">
        <f t="shared" si="1033"/>
        <v>0</v>
      </c>
      <c r="EN767">
        <f t="shared" si="1033"/>
        <v>0</v>
      </c>
      <c r="ER767" s="6">
        <f t="shared" si="961"/>
        <v>0</v>
      </c>
      <c r="ES767" s="6">
        <f t="shared" si="1035"/>
        <v>0</v>
      </c>
      <c r="ET767" s="6">
        <f t="shared" si="1035"/>
        <v>39.299999999999997</v>
      </c>
      <c r="EU767" s="6">
        <f t="shared" si="1035"/>
        <v>0</v>
      </c>
      <c r="EV767" s="6">
        <f t="shared" si="1035"/>
        <v>0</v>
      </c>
      <c r="EW767" s="6">
        <f t="shared" si="1035"/>
        <v>0</v>
      </c>
      <c r="EX767" s="6">
        <f t="shared" si="1035"/>
        <v>0</v>
      </c>
      <c r="EY767" s="6">
        <f t="shared" si="1035"/>
        <v>0</v>
      </c>
      <c r="EZ767" s="6">
        <f t="shared" si="1035"/>
        <v>0</v>
      </c>
      <c r="FA767" s="6">
        <f t="shared" si="1035"/>
        <v>0</v>
      </c>
      <c r="FB767" s="6">
        <f t="shared" si="1035"/>
        <v>0</v>
      </c>
      <c r="FC767" s="6">
        <f t="shared" si="1035"/>
        <v>0</v>
      </c>
      <c r="FD767" s="6">
        <f t="shared" si="1035"/>
        <v>0</v>
      </c>
      <c r="FE767" s="6">
        <f t="shared" si="1035"/>
        <v>0</v>
      </c>
      <c r="FF767" s="6">
        <f t="shared" si="1035"/>
        <v>0</v>
      </c>
      <c r="FG767" s="6">
        <f t="shared" si="1035"/>
        <v>0</v>
      </c>
      <c r="FH767" s="6">
        <f t="shared" si="1035"/>
        <v>0</v>
      </c>
      <c r="FI767" s="6">
        <f t="shared" si="1035"/>
        <v>0</v>
      </c>
      <c r="FJ767" s="6">
        <f t="shared" si="1035"/>
        <v>0</v>
      </c>
      <c r="FK767" s="6">
        <f t="shared" si="1035"/>
        <v>0</v>
      </c>
      <c r="FL767" s="6">
        <f t="shared" si="1035"/>
        <v>0</v>
      </c>
      <c r="FM767" s="6">
        <f t="shared" si="1035"/>
        <v>0</v>
      </c>
      <c r="FN767" s="6">
        <f t="shared" si="1035"/>
        <v>0</v>
      </c>
      <c r="FO767" s="6">
        <f t="shared" si="1035"/>
        <v>0</v>
      </c>
      <c r="FP767" s="6">
        <f t="shared" si="1035"/>
        <v>0</v>
      </c>
      <c r="FQ767" s="6">
        <f t="shared" si="1035"/>
        <v>0</v>
      </c>
      <c r="FR767" s="6">
        <f t="shared" si="1035"/>
        <v>0</v>
      </c>
      <c r="FS767" s="6">
        <f t="shared" si="1035"/>
        <v>0</v>
      </c>
      <c r="FT767" s="6">
        <f t="shared" si="1035"/>
        <v>0</v>
      </c>
      <c r="FU767" s="6">
        <f t="shared" si="1035"/>
        <v>0</v>
      </c>
      <c r="FV767" s="6">
        <f t="shared" si="1035"/>
        <v>0</v>
      </c>
      <c r="FW767" s="6">
        <f t="shared" si="1035"/>
        <v>0</v>
      </c>
      <c r="FX767" s="6">
        <f t="shared" si="1035"/>
        <v>0</v>
      </c>
      <c r="FY767" s="6">
        <f t="shared" si="1035"/>
        <v>0</v>
      </c>
      <c r="FZ767" s="6">
        <f t="shared" si="1035"/>
        <v>0</v>
      </c>
      <c r="GA767" s="6">
        <f t="shared" si="1035"/>
        <v>0</v>
      </c>
      <c r="GB767" s="6">
        <f t="shared" si="1035"/>
        <v>0</v>
      </c>
      <c r="GC767" s="6">
        <f t="shared" si="1035"/>
        <v>0</v>
      </c>
      <c r="GD767" s="6">
        <f t="shared" si="1035"/>
        <v>0</v>
      </c>
      <c r="GE767" s="6">
        <f t="shared" si="1035"/>
        <v>0</v>
      </c>
      <c r="GF767" s="6">
        <f t="shared" si="1035"/>
        <v>0</v>
      </c>
      <c r="GG767" s="6">
        <f t="shared" si="1035"/>
        <v>0</v>
      </c>
      <c r="GH767" s="6">
        <f t="shared" si="1035"/>
        <v>0</v>
      </c>
      <c r="GI767" s="6">
        <f t="shared" si="1035"/>
        <v>0</v>
      </c>
      <c r="GJ767" s="6">
        <f t="shared" si="1035"/>
        <v>0</v>
      </c>
      <c r="GK767" s="6">
        <f t="shared" si="1035"/>
        <v>0</v>
      </c>
      <c r="GL767" s="6">
        <f t="shared" si="1035"/>
        <v>0</v>
      </c>
      <c r="GM767" s="6">
        <f t="shared" si="1035"/>
        <v>0</v>
      </c>
      <c r="GN767" s="6">
        <f t="shared" si="1035"/>
        <v>0</v>
      </c>
      <c r="GO767" s="6">
        <f t="shared" si="1035"/>
        <v>0</v>
      </c>
      <c r="GP767" s="6">
        <f t="shared" si="1035"/>
        <v>0</v>
      </c>
      <c r="GQ767" s="6">
        <f t="shared" si="1035"/>
        <v>0</v>
      </c>
      <c r="GR767" s="6">
        <f t="shared" si="1035"/>
        <v>0</v>
      </c>
      <c r="GS767" s="6">
        <f t="shared" si="1035"/>
        <v>0</v>
      </c>
      <c r="GT767" s="6">
        <f t="shared" si="1035"/>
        <v>0</v>
      </c>
      <c r="GU767" s="6">
        <f t="shared" si="1035"/>
        <v>0</v>
      </c>
      <c r="GV767" s="6">
        <f t="shared" si="1035"/>
        <v>0</v>
      </c>
      <c r="GW767" s="6">
        <f t="shared" si="1035"/>
        <v>0</v>
      </c>
      <c r="GX767" s="6">
        <f t="shared" si="1035"/>
        <v>0</v>
      </c>
      <c r="GY767" s="6">
        <f t="shared" si="1035"/>
        <v>0</v>
      </c>
      <c r="GZ767" s="6">
        <f t="shared" si="1035"/>
        <v>0</v>
      </c>
      <c r="HA767" s="6">
        <f t="shared" si="1035"/>
        <v>0</v>
      </c>
      <c r="HB767" s="6">
        <f t="shared" si="1035"/>
        <v>0</v>
      </c>
      <c r="HC767" s="6">
        <f t="shared" si="1035"/>
        <v>0</v>
      </c>
      <c r="HD767" s="6">
        <f t="shared" si="1035"/>
        <v>0</v>
      </c>
      <c r="HE767" s="6">
        <f t="shared" si="1034"/>
        <v>0</v>
      </c>
      <c r="HF767" s="6">
        <f t="shared" si="1034"/>
        <v>0</v>
      </c>
      <c r="HG767" s="6">
        <f t="shared" si="1034"/>
        <v>0</v>
      </c>
      <c r="HH767" s="6">
        <f t="shared" si="1034"/>
        <v>0</v>
      </c>
      <c r="HI767" s="6">
        <f t="shared" si="1034"/>
        <v>0</v>
      </c>
      <c r="HJ767" s="6">
        <f t="shared" si="1034"/>
        <v>0</v>
      </c>
      <c r="HK767" s="6">
        <f t="shared" si="1034"/>
        <v>0</v>
      </c>
      <c r="HL767" s="6">
        <f t="shared" si="1034"/>
        <v>0</v>
      </c>
      <c r="HM767" s="6">
        <f t="shared" si="1034"/>
        <v>0</v>
      </c>
      <c r="HN767" s="6">
        <f t="shared" si="1034"/>
        <v>0</v>
      </c>
    </row>
    <row r="768" spans="1:222" x14ac:dyDescent="0.25">
      <c r="A768">
        <v>6370</v>
      </c>
      <c r="B768">
        <v>2019</v>
      </c>
      <c r="C768" t="str">
        <v>компьютерных технологий и электронного обучения</v>
      </c>
      <c r="D768" t="str">
        <v>Авксентьева Елена Юрьевна</v>
      </c>
      <c r="E768" t="str">
        <v>кандидат педагогических наук</v>
      </c>
      <c r="F768" t="str">
        <v>доцент</v>
      </c>
      <c r="G768">
        <v>1</v>
      </c>
      <c r="H768" t="str">
        <v>2 курс (м) 2018 год/пост</v>
      </c>
      <c r="I76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8">
        <v>0</v>
      </c>
      <c r="K768">
        <v>0</v>
      </c>
      <c r="L768">
        <v>0</v>
      </c>
      <c r="M768" s="16">
        <f t="shared" si="956"/>
        <v>0</v>
      </c>
      <c r="N768" s="16">
        <f t="shared" si="957"/>
        <v>5.3000000000000007</v>
      </c>
      <c r="O768" s="16">
        <f t="shared" si="962"/>
        <v>2.5</v>
      </c>
      <c r="P768" s="16">
        <f t="shared" si="963"/>
        <v>2.5</v>
      </c>
      <c r="Q768" s="16">
        <v>0</v>
      </c>
      <c r="R768" s="16">
        <v>0</v>
      </c>
      <c r="S768" s="16">
        <v>0</v>
      </c>
      <c r="T768" s="21">
        <v>0</v>
      </c>
      <c r="U768">
        <v>8</v>
      </c>
      <c r="V768">
        <v>0</v>
      </c>
      <c r="W768">
        <v>10</v>
      </c>
      <c r="X768">
        <v>1</v>
      </c>
      <c r="Y768">
        <v>1</v>
      </c>
      <c r="Z768">
        <v>0</v>
      </c>
      <c r="AA768" t="str">
        <v>осн</v>
      </c>
      <c r="AB768">
        <f t="shared" si="964"/>
        <v>800</v>
      </c>
      <c r="AC768" t="str">
        <f t="shared" si="958"/>
        <v>КЭО (маг)</v>
      </c>
      <c r="AD768" t="str">
        <f t="shared" si="955"/>
        <v>2019/2020</v>
      </c>
      <c r="AE768">
        <f t="shared" si="959"/>
        <v>18.3</v>
      </c>
      <c r="AF768">
        <f t="shared" si="960"/>
        <v>2.2875E-2</v>
      </c>
      <c r="BR768">
        <f t="shared" si="1027"/>
        <v>0</v>
      </c>
      <c r="BS768">
        <f t="shared" si="1027"/>
        <v>0</v>
      </c>
      <c r="BT768">
        <f t="shared" si="1027"/>
        <v>2.2875E-2</v>
      </c>
      <c r="BU768">
        <f t="shared" si="1027"/>
        <v>0</v>
      </c>
      <c r="BV768">
        <f t="shared" si="1027"/>
        <v>0</v>
      </c>
      <c r="BW768">
        <f t="shared" si="1027"/>
        <v>0</v>
      </c>
      <c r="BX768">
        <f t="shared" si="1027"/>
        <v>0</v>
      </c>
      <c r="BY768">
        <f t="shared" si="1027"/>
        <v>0</v>
      </c>
      <c r="BZ768">
        <f t="shared" si="1027"/>
        <v>0</v>
      </c>
      <c r="CA768">
        <f t="shared" si="1027"/>
        <v>0</v>
      </c>
      <c r="CB768">
        <f t="shared" si="1028"/>
        <v>0</v>
      </c>
      <c r="CC768">
        <f t="shared" si="1028"/>
        <v>0</v>
      </c>
      <c r="CD768">
        <f t="shared" si="1028"/>
        <v>0</v>
      </c>
      <c r="CE768">
        <f t="shared" si="1028"/>
        <v>0</v>
      </c>
      <c r="CF768">
        <f t="shared" si="1028"/>
        <v>0</v>
      </c>
      <c r="CG768">
        <f t="shared" si="1028"/>
        <v>0</v>
      </c>
      <c r="CH768">
        <f t="shared" si="1028"/>
        <v>0</v>
      </c>
      <c r="CI768">
        <f t="shared" si="1028"/>
        <v>0</v>
      </c>
      <c r="CJ768">
        <f t="shared" si="1028"/>
        <v>0</v>
      </c>
      <c r="CK768">
        <f t="shared" si="1028"/>
        <v>0</v>
      </c>
      <c r="CL768">
        <f t="shared" si="1029"/>
        <v>0</v>
      </c>
      <c r="CM768">
        <f t="shared" si="1029"/>
        <v>0</v>
      </c>
      <c r="CN768">
        <f t="shared" si="1029"/>
        <v>0</v>
      </c>
      <c r="CO768">
        <f t="shared" si="1029"/>
        <v>0</v>
      </c>
      <c r="CP768">
        <f t="shared" si="1029"/>
        <v>0</v>
      </c>
      <c r="CQ768">
        <f t="shared" si="1029"/>
        <v>0</v>
      </c>
      <c r="CR768">
        <f t="shared" si="1029"/>
        <v>0</v>
      </c>
      <c r="CS768">
        <f t="shared" si="1029"/>
        <v>0</v>
      </c>
      <c r="CT768">
        <f t="shared" si="1029"/>
        <v>0</v>
      </c>
      <c r="CU768">
        <f t="shared" si="1029"/>
        <v>0</v>
      </c>
      <c r="CV768">
        <f t="shared" si="1030"/>
        <v>0</v>
      </c>
      <c r="CW768">
        <f t="shared" si="1030"/>
        <v>0</v>
      </c>
      <c r="CX768">
        <f t="shared" si="1030"/>
        <v>0</v>
      </c>
      <c r="CY768">
        <f t="shared" si="1030"/>
        <v>0</v>
      </c>
      <c r="CZ768">
        <f t="shared" si="1030"/>
        <v>0</v>
      </c>
      <c r="DA768">
        <f t="shared" si="1030"/>
        <v>0</v>
      </c>
      <c r="DB768">
        <f t="shared" si="1030"/>
        <v>0</v>
      </c>
      <c r="DC768">
        <f t="shared" si="1030"/>
        <v>0</v>
      </c>
      <c r="DD768">
        <f t="shared" si="1030"/>
        <v>0</v>
      </c>
      <c r="DE768">
        <f t="shared" si="1030"/>
        <v>0</v>
      </c>
      <c r="DF768">
        <f t="shared" si="1031"/>
        <v>0</v>
      </c>
      <c r="DG768">
        <f t="shared" si="1031"/>
        <v>0</v>
      </c>
      <c r="DH768">
        <f t="shared" si="1031"/>
        <v>0</v>
      </c>
      <c r="DI768">
        <f t="shared" si="1031"/>
        <v>0</v>
      </c>
      <c r="DJ768">
        <f t="shared" si="1031"/>
        <v>0</v>
      </c>
      <c r="DK768">
        <f t="shared" si="1031"/>
        <v>0</v>
      </c>
      <c r="DL768">
        <f t="shared" si="1031"/>
        <v>0</v>
      </c>
      <c r="DM768">
        <f t="shared" si="1031"/>
        <v>0</v>
      </c>
      <c r="DN768">
        <f t="shared" si="1031"/>
        <v>0</v>
      </c>
      <c r="DO768">
        <f t="shared" si="1031"/>
        <v>0</v>
      </c>
      <c r="DP768">
        <f t="shared" si="1032"/>
        <v>0</v>
      </c>
      <c r="DQ768">
        <f t="shared" si="1032"/>
        <v>0</v>
      </c>
      <c r="DR768">
        <f t="shared" si="1032"/>
        <v>0</v>
      </c>
      <c r="DS768">
        <f t="shared" si="1032"/>
        <v>0</v>
      </c>
      <c r="DT768">
        <f t="shared" si="1032"/>
        <v>0</v>
      </c>
      <c r="DU768">
        <f t="shared" si="1032"/>
        <v>0</v>
      </c>
      <c r="DV768">
        <f t="shared" si="1032"/>
        <v>0</v>
      </c>
      <c r="DW768">
        <f t="shared" si="1032"/>
        <v>0</v>
      </c>
      <c r="DX768">
        <f t="shared" si="1032"/>
        <v>0</v>
      </c>
      <c r="DY768">
        <f t="shared" si="1032"/>
        <v>0</v>
      </c>
      <c r="DZ768">
        <f t="shared" si="1033"/>
        <v>0</v>
      </c>
      <c r="EA768">
        <f t="shared" si="1033"/>
        <v>0</v>
      </c>
      <c r="EB768">
        <f t="shared" si="1033"/>
        <v>0</v>
      </c>
      <c r="EC768">
        <f t="shared" si="1033"/>
        <v>0</v>
      </c>
      <c r="ED768">
        <f t="shared" si="1033"/>
        <v>0</v>
      </c>
      <c r="EE768">
        <f t="shared" si="1033"/>
        <v>0</v>
      </c>
      <c r="EF768">
        <f t="shared" si="1033"/>
        <v>0</v>
      </c>
      <c r="EG768">
        <f t="shared" si="1033"/>
        <v>0</v>
      </c>
      <c r="EH768">
        <f t="shared" si="1033"/>
        <v>0</v>
      </c>
      <c r="EI768">
        <f t="shared" si="1033"/>
        <v>0</v>
      </c>
      <c r="EJ768">
        <f t="shared" si="1033"/>
        <v>0</v>
      </c>
      <c r="EK768">
        <f t="shared" si="1033"/>
        <v>0</v>
      </c>
      <c r="EL768">
        <f t="shared" si="1033"/>
        <v>0</v>
      </c>
      <c r="EM768">
        <f t="shared" si="1033"/>
        <v>0</v>
      </c>
      <c r="EN768">
        <f t="shared" si="1033"/>
        <v>0</v>
      </c>
      <c r="ER768" s="6">
        <f t="shared" si="961"/>
        <v>0</v>
      </c>
      <c r="ES768" s="6">
        <f t="shared" si="1035"/>
        <v>0</v>
      </c>
      <c r="ET768" s="6">
        <f t="shared" si="1035"/>
        <v>18.3</v>
      </c>
      <c r="EU768" s="6">
        <f t="shared" si="1035"/>
        <v>0</v>
      </c>
      <c r="EV768" s="6">
        <f t="shared" si="1035"/>
        <v>0</v>
      </c>
      <c r="EW768" s="6">
        <f t="shared" si="1035"/>
        <v>0</v>
      </c>
      <c r="EX768" s="6">
        <f t="shared" si="1035"/>
        <v>0</v>
      </c>
      <c r="EY768" s="6">
        <f t="shared" si="1035"/>
        <v>0</v>
      </c>
      <c r="EZ768" s="6">
        <f t="shared" si="1035"/>
        <v>0</v>
      </c>
      <c r="FA768" s="6">
        <f t="shared" si="1035"/>
        <v>0</v>
      </c>
      <c r="FB768" s="6">
        <f t="shared" si="1035"/>
        <v>0</v>
      </c>
      <c r="FC768" s="6">
        <f t="shared" si="1035"/>
        <v>0</v>
      </c>
      <c r="FD768" s="6">
        <f t="shared" si="1035"/>
        <v>0</v>
      </c>
      <c r="FE768" s="6">
        <f t="shared" si="1035"/>
        <v>0</v>
      </c>
      <c r="FF768" s="6">
        <f t="shared" si="1035"/>
        <v>0</v>
      </c>
      <c r="FG768" s="6">
        <f t="shared" si="1035"/>
        <v>0</v>
      </c>
      <c r="FH768" s="6">
        <f t="shared" si="1035"/>
        <v>0</v>
      </c>
      <c r="FI768" s="6">
        <f t="shared" si="1035"/>
        <v>0</v>
      </c>
      <c r="FJ768" s="6">
        <f t="shared" si="1035"/>
        <v>0</v>
      </c>
      <c r="FK768" s="6">
        <f t="shared" si="1035"/>
        <v>0</v>
      </c>
      <c r="FL768" s="6">
        <f t="shared" si="1035"/>
        <v>0</v>
      </c>
      <c r="FM768" s="6">
        <f t="shared" si="1035"/>
        <v>0</v>
      </c>
      <c r="FN768" s="6">
        <f t="shared" si="1035"/>
        <v>0</v>
      </c>
      <c r="FO768" s="6">
        <f t="shared" si="1035"/>
        <v>0</v>
      </c>
      <c r="FP768" s="6">
        <f t="shared" si="1035"/>
        <v>0</v>
      </c>
      <c r="FQ768" s="6">
        <f t="shared" si="1035"/>
        <v>0</v>
      </c>
      <c r="FR768" s="6">
        <f t="shared" si="1035"/>
        <v>0</v>
      </c>
      <c r="FS768" s="6">
        <f t="shared" si="1035"/>
        <v>0</v>
      </c>
      <c r="FT768" s="6">
        <f t="shared" si="1035"/>
        <v>0</v>
      </c>
      <c r="FU768" s="6">
        <f t="shared" si="1035"/>
        <v>0</v>
      </c>
      <c r="FV768" s="6">
        <f t="shared" si="1035"/>
        <v>0</v>
      </c>
      <c r="FW768" s="6">
        <f t="shared" si="1035"/>
        <v>0</v>
      </c>
      <c r="FX768" s="6">
        <f t="shared" si="1035"/>
        <v>0</v>
      </c>
      <c r="FY768" s="6">
        <f t="shared" si="1035"/>
        <v>0</v>
      </c>
      <c r="FZ768" s="6">
        <f t="shared" si="1035"/>
        <v>0</v>
      </c>
      <c r="GA768" s="6">
        <f t="shared" si="1035"/>
        <v>0</v>
      </c>
      <c r="GB768" s="6">
        <f t="shared" si="1035"/>
        <v>0</v>
      </c>
      <c r="GC768" s="6">
        <f t="shared" si="1035"/>
        <v>0</v>
      </c>
      <c r="GD768" s="6">
        <f t="shared" si="1035"/>
        <v>0</v>
      </c>
      <c r="GE768" s="6">
        <f t="shared" si="1035"/>
        <v>0</v>
      </c>
      <c r="GF768" s="6">
        <f t="shared" si="1035"/>
        <v>0</v>
      </c>
      <c r="GG768" s="6">
        <f t="shared" si="1035"/>
        <v>0</v>
      </c>
      <c r="GH768" s="6">
        <f t="shared" si="1035"/>
        <v>0</v>
      </c>
      <c r="GI768" s="6">
        <f t="shared" si="1035"/>
        <v>0</v>
      </c>
      <c r="GJ768" s="6">
        <f t="shared" si="1035"/>
        <v>0</v>
      </c>
      <c r="GK768" s="6">
        <f t="shared" si="1035"/>
        <v>0</v>
      </c>
      <c r="GL768" s="6">
        <f t="shared" si="1035"/>
        <v>0</v>
      </c>
      <c r="GM768" s="6">
        <f t="shared" si="1035"/>
        <v>0</v>
      </c>
      <c r="GN768" s="6">
        <f t="shared" si="1035"/>
        <v>0</v>
      </c>
      <c r="GO768" s="6">
        <f t="shared" si="1035"/>
        <v>0</v>
      </c>
      <c r="GP768" s="6">
        <f t="shared" si="1035"/>
        <v>0</v>
      </c>
      <c r="GQ768" s="6">
        <f t="shared" si="1035"/>
        <v>0</v>
      </c>
      <c r="GR768" s="6">
        <f t="shared" si="1035"/>
        <v>0</v>
      </c>
      <c r="GS768" s="6">
        <f t="shared" si="1035"/>
        <v>0</v>
      </c>
      <c r="GT768" s="6">
        <f t="shared" si="1035"/>
        <v>0</v>
      </c>
      <c r="GU768" s="6">
        <f t="shared" si="1035"/>
        <v>0</v>
      </c>
      <c r="GV768" s="6">
        <f t="shared" si="1035"/>
        <v>0</v>
      </c>
      <c r="GW768" s="6">
        <f t="shared" si="1035"/>
        <v>0</v>
      </c>
      <c r="GX768" s="6">
        <f t="shared" si="1035"/>
        <v>0</v>
      </c>
      <c r="GY768" s="6">
        <f t="shared" si="1035"/>
        <v>0</v>
      </c>
      <c r="GZ768" s="6">
        <f t="shared" si="1035"/>
        <v>0</v>
      </c>
      <c r="HA768" s="6">
        <f t="shared" si="1035"/>
        <v>0</v>
      </c>
      <c r="HB768" s="6">
        <f t="shared" si="1035"/>
        <v>0</v>
      </c>
      <c r="HC768" s="6">
        <f t="shared" si="1035"/>
        <v>0</v>
      </c>
      <c r="HD768" s="6">
        <f t="shared" ref="HD768:HN775" si="1036">IF(INDEX($A$1:$I$862, ROW($I768), 4) = HD$1, $AE768, 0)</f>
        <v>0</v>
      </c>
      <c r="HE768" s="6">
        <f t="shared" si="1036"/>
        <v>0</v>
      </c>
      <c r="HF768" s="6">
        <f t="shared" si="1036"/>
        <v>0</v>
      </c>
      <c r="HG768" s="6">
        <f t="shared" si="1036"/>
        <v>0</v>
      </c>
      <c r="HH768" s="6">
        <f t="shared" si="1036"/>
        <v>0</v>
      </c>
      <c r="HI768" s="6">
        <f t="shared" si="1036"/>
        <v>0</v>
      </c>
      <c r="HJ768" s="6">
        <f t="shared" si="1036"/>
        <v>0</v>
      </c>
      <c r="HK768" s="6">
        <f t="shared" si="1036"/>
        <v>0</v>
      </c>
      <c r="HL768" s="6">
        <f t="shared" si="1036"/>
        <v>0</v>
      </c>
      <c r="HM768" s="6">
        <f t="shared" si="1036"/>
        <v>0</v>
      </c>
      <c r="HN768" s="6">
        <f t="shared" si="1036"/>
        <v>0</v>
      </c>
    </row>
    <row r="769" spans="1:222" x14ac:dyDescent="0.25">
      <c r="A769">
        <v>6370</v>
      </c>
      <c r="B769">
        <v>2019</v>
      </c>
      <c r="C769" t="str">
        <v>компьютерных технологий и электронного обучения</v>
      </c>
      <c r="D769" t="str">
        <v>Авксентьева Елена Юрьевна</v>
      </c>
      <c r="E769" t="str">
        <v>кандидат педагогических наук</v>
      </c>
      <c r="F769" t="str">
        <v>доцент</v>
      </c>
      <c r="G769">
        <v>1</v>
      </c>
      <c r="H769" t="str">
        <v>2 курс (м) 2018 год/пост</v>
      </c>
      <c r="I76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>
        <v>0</v>
      </c>
      <c r="K769">
        <v>0</v>
      </c>
      <c r="L769">
        <v>0</v>
      </c>
      <c r="M769" s="16">
        <f t="shared" si="956"/>
        <v>0</v>
      </c>
      <c r="N769" s="16">
        <f t="shared" si="957"/>
        <v>5.3000000000000007</v>
      </c>
      <c r="O769" s="16">
        <f t="shared" si="962"/>
        <v>2.5</v>
      </c>
      <c r="P769" s="16">
        <f t="shared" si="963"/>
        <v>2.5</v>
      </c>
      <c r="Q769" s="16">
        <v>0</v>
      </c>
      <c r="R769" s="16">
        <v>6</v>
      </c>
      <c r="S769" s="16">
        <v>6</v>
      </c>
      <c r="T769" s="21">
        <v>0</v>
      </c>
      <c r="U769">
        <v>0</v>
      </c>
      <c r="V769">
        <v>22</v>
      </c>
      <c r="W769">
        <v>10</v>
      </c>
      <c r="X769">
        <v>1</v>
      </c>
      <c r="Y769">
        <v>1</v>
      </c>
      <c r="Z769">
        <v>0</v>
      </c>
      <c r="AA769" t="str">
        <v>осн</v>
      </c>
      <c r="AB769">
        <f t="shared" si="964"/>
        <v>800</v>
      </c>
      <c r="AC769" t="str">
        <f t="shared" si="958"/>
        <v>КЭО (маг)</v>
      </c>
      <c r="AD769" t="str">
        <f t="shared" si="955"/>
        <v>2019/2020</v>
      </c>
      <c r="AE769">
        <f t="shared" si="959"/>
        <v>44.3</v>
      </c>
      <c r="AF769">
        <f t="shared" si="960"/>
        <v>5.5374999999999994E-2</v>
      </c>
      <c r="BR769">
        <f t="shared" si="1027"/>
        <v>0</v>
      </c>
      <c r="BS769">
        <f t="shared" si="1027"/>
        <v>0</v>
      </c>
      <c r="BT769">
        <f t="shared" si="1027"/>
        <v>5.5374999999999994E-2</v>
      </c>
      <c r="BU769">
        <f t="shared" si="1027"/>
        <v>0</v>
      </c>
      <c r="BV769">
        <f t="shared" si="1027"/>
        <v>0</v>
      </c>
      <c r="BW769">
        <f t="shared" si="1027"/>
        <v>0</v>
      </c>
      <c r="BX769">
        <f t="shared" si="1027"/>
        <v>0</v>
      </c>
      <c r="BY769">
        <f t="shared" si="1027"/>
        <v>0</v>
      </c>
      <c r="BZ769">
        <f t="shared" si="1027"/>
        <v>0</v>
      </c>
      <c r="CA769">
        <f t="shared" si="1027"/>
        <v>0</v>
      </c>
      <c r="CB769">
        <f t="shared" si="1028"/>
        <v>0</v>
      </c>
      <c r="CC769">
        <f t="shared" si="1028"/>
        <v>0</v>
      </c>
      <c r="CD769">
        <f t="shared" si="1028"/>
        <v>0</v>
      </c>
      <c r="CE769">
        <f t="shared" si="1028"/>
        <v>0</v>
      </c>
      <c r="CF769">
        <f t="shared" si="1028"/>
        <v>0</v>
      </c>
      <c r="CG769">
        <f t="shared" si="1028"/>
        <v>0</v>
      </c>
      <c r="CH769">
        <f t="shared" si="1028"/>
        <v>0</v>
      </c>
      <c r="CI769">
        <f t="shared" si="1028"/>
        <v>0</v>
      </c>
      <c r="CJ769">
        <f t="shared" si="1028"/>
        <v>0</v>
      </c>
      <c r="CK769">
        <f t="shared" si="1028"/>
        <v>0</v>
      </c>
      <c r="CL769">
        <f t="shared" si="1029"/>
        <v>0</v>
      </c>
      <c r="CM769">
        <f t="shared" si="1029"/>
        <v>0</v>
      </c>
      <c r="CN769">
        <f t="shared" si="1029"/>
        <v>0</v>
      </c>
      <c r="CO769">
        <f t="shared" si="1029"/>
        <v>0</v>
      </c>
      <c r="CP769">
        <f t="shared" si="1029"/>
        <v>0</v>
      </c>
      <c r="CQ769">
        <f t="shared" si="1029"/>
        <v>0</v>
      </c>
      <c r="CR769">
        <f t="shared" si="1029"/>
        <v>0</v>
      </c>
      <c r="CS769">
        <f t="shared" si="1029"/>
        <v>0</v>
      </c>
      <c r="CT769">
        <f t="shared" si="1029"/>
        <v>0</v>
      </c>
      <c r="CU769">
        <f t="shared" si="1029"/>
        <v>0</v>
      </c>
      <c r="CV769">
        <f t="shared" si="1030"/>
        <v>0</v>
      </c>
      <c r="CW769">
        <f t="shared" si="1030"/>
        <v>0</v>
      </c>
      <c r="CX769">
        <f t="shared" si="1030"/>
        <v>0</v>
      </c>
      <c r="CY769">
        <f t="shared" si="1030"/>
        <v>0</v>
      </c>
      <c r="CZ769">
        <f t="shared" si="1030"/>
        <v>0</v>
      </c>
      <c r="DA769">
        <f t="shared" si="1030"/>
        <v>0</v>
      </c>
      <c r="DB769">
        <f t="shared" si="1030"/>
        <v>0</v>
      </c>
      <c r="DC769">
        <f t="shared" si="1030"/>
        <v>0</v>
      </c>
      <c r="DD769">
        <f t="shared" si="1030"/>
        <v>0</v>
      </c>
      <c r="DE769">
        <f t="shared" si="1030"/>
        <v>0</v>
      </c>
      <c r="DF769">
        <f t="shared" si="1031"/>
        <v>0</v>
      </c>
      <c r="DG769">
        <f t="shared" si="1031"/>
        <v>0</v>
      </c>
      <c r="DH769">
        <f t="shared" si="1031"/>
        <v>0</v>
      </c>
      <c r="DI769">
        <f t="shared" si="1031"/>
        <v>0</v>
      </c>
      <c r="DJ769">
        <f t="shared" si="1031"/>
        <v>0</v>
      </c>
      <c r="DK769">
        <f t="shared" si="1031"/>
        <v>0</v>
      </c>
      <c r="DL769">
        <f t="shared" si="1031"/>
        <v>0</v>
      </c>
      <c r="DM769">
        <f t="shared" si="1031"/>
        <v>0</v>
      </c>
      <c r="DN769">
        <f t="shared" si="1031"/>
        <v>0</v>
      </c>
      <c r="DO769">
        <f t="shared" si="1031"/>
        <v>0</v>
      </c>
      <c r="DP769">
        <f t="shared" si="1032"/>
        <v>0</v>
      </c>
      <c r="DQ769">
        <f t="shared" si="1032"/>
        <v>0</v>
      </c>
      <c r="DR769">
        <f t="shared" si="1032"/>
        <v>0</v>
      </c>
      <c r="DS769">
        <f t="shared" si="1032"/>
        <v>0</v>
      </c>
      <c r="DT769">
        <f t="shared" si="1032"/>
        <v>0</v>
      </c>
      <c r="DU769">
        <f t="shared" si="1032"/>
        <v>0</v>
      </c>
      <c r="DV769">
        <f t="shared" si="1032"/>
        <v>0</v>
      </c>
      <c r="DW769">
        <f t="shared" si="1032"/>
        <v>0</v>
      </c>
      <c r="DX769">
        <f t="shared" si="1032"/>
        <v>0</v>
      </c>
      <c r="DY769">
        <f t="shared" si="1032"/>
        <v>0</v>
      </c>
      <c r="DZ769">
        <f t="shared" si="1033"/>
        <v>0</v>
      </c>
      <c r="EA769">
        <f t="shared" si="1033"/>
        <v>0</v>
      </c>
      <c r="EB769">
        <f t="shared" si="1033"/>
        <v>0</v>
      </c>
      <c r="EC769">
        <f t="shared" si="1033"/>
        <v>0</v>
      </c>
      <c r="ED769">
        <f t="shared" si="1033"/>
        <v>0</v>
      </c>
      <c r="EE769">
        <f t="shared" si="1033"/>
        <v>0</v>
      </c>
      <c r="EF769">
        <f t="shared" si="1033"/>
        <v>0</v>
      </c>
      <c r="EG769">
        <f t="shared" si="1033"/>
        <v>0</v>
      </c>
      <c r="EH769">
        <f t="shared" si="1033"/>
        <v>0</v>
      </c>
      <c r="EI769">
        <f t="shared" si="1033"/>
        <v>0</v>
      </c>
      <c r="EJ769">
        <f t="shared" si="1033"/>
        <v>0</v>
      </c>
      <c r="EK769">
        <f t="shared" si="1033"/>
        <v>0</v>
      </c>
      <c r="EL769">
        <f t="shared" si="1033"/>
        <v>0</v>
      </c>
      <c r="EM769">
        <f t="shared" si="1033"/>
        <v>0</v>
      </c>
      <c r="EN769">
        <f t="shared" si="1033"/>
        <v>0</v>
      </c>
      <c r="ER769" s="6">
        <f t="shared" si="961"/>
        <v>0</v>
      </c>
      <c r="ES769" s="6">
        <f t="shared" ref="ES769:HD772" si="1037">IF(INDEX($A$1:$I$862, ROW($I769), 4) = ES$1, $AE769, 0)</f>
        <v>0</v>
      </c>
      <c r="ET769" s="6">
        <f t="shared" si="1037"/>
        <v>44.3</v>
      </c>
      <c r="EU769" s="6">
        <f t="shared" si="1037"/>
        <v>0</v>
      </c>
      <c r="EV769" s="6">
        <f t="shared" si="1037"/>
        <v>0</v>
      </c>
      <c r="EW769" s="6">
        <f t="shared" si="1037"/>
        <v>0</v>
      </c>
      <c r="EX769" s="6">
        <f t="shared" si="1037"/>
        <v>0</v>
      </c>
      <c r="EY769" s="6">
        <f t="shared" si="1037"/>
        <v>0</v>
      </c>
      <c r="EZ769" s="6">
        <f t="shared" si="1037"/>
        <v>0</v>
      </c>
      <c r="FA769" s="6">
        <f t="shared" si="1037"/>
        <v>0</v>
      </c>
      <c r="FB769" s="6">
        <f t="shared" si="1037"/>
        <v>0</v>
      </c>
      <c r="FC769" s="6">
        <f t="shared" si="1037"/>
        <v>0</v>
      </c>
      <c r="FD769" s="6">
        <f t="shared" si="1037"/>
        <v>0</v>
      </c>
      <c r="FE769" s="6">
        <f t="shared" si="1037"/>
        <v>0</v>
      </c>
      <c r="FF769" s="6">
        <f t="shared" si="1037"/>
        <v>0</v>
      </c>
      <c r="FG769" s="6">
        <f t="shared" si="1037"/>
        <v>0</v>
      </c>
      <c r="FH769" s="6">
        <f t="shared" si="1037"/>
        <v>0</v>
      </c>
      <c r="FI769" s="6">
        <f t="shared" si="1037"/>
        <v>0</v>
      </c>
      <c r="FJ769" s="6">
        <f t="shared" si="1037"/>
        <v>0</v>
      </c>
      <c r="FK769" s="6">
        <f t="shared" si="1037"/>
        <v>0</v>
      </c>
      <c r="FL769" s="6">
        <f t="shared" si="1037"/>
        <v>0</v>
      </c>
      <c r="FM769" s="6">
        <f t="shared" si="1037"/>
        <v>0</v>
      </c>
      <c r="FN769" s="6">
        <f t="shared" si="1037"/>
        <v>0</v>
      </c>
      <c r="FO769" s="6">
        <f t="shared" si="1037"/>
        <v>0</v>
      </c>
      <c r="FP769" s="6">
        <f t="shared" si="1037"/>
        <v>0</v>
      </c>
      <c r="FQ769" s="6">
        <f t="shared" si="1037"/>
        <v>0</v>
      </c>
      <c r="FR769" s="6">
        <f t="shared" si="1037"/>
        <v>0</v>
      </c>
      <c r="FS769" s="6">
        <f t="shared" si="1037"/>
        <v>0</v>
      </c>
      <c r="FT769" s="6">
        <f t="shared" si="1037"/>
        <v>0</v>
      </c>
      <c r="FU769" s="6">
        <f t="shared" si="1037"/>
        <v>0</v>
      </c>
      <c r="FV769" s="6">
        <f t="shared" si="1037"/>
        <v>0</v>
      </c>
      <c r="FW769" s="6">
        <f t="shared" si="1037"/>
        <v>0</v>
      </c>
      <c r="FX769" s="6">
        <f t="shared" si="1037"/>
        <v>0</v>
      </c>
      <c r="FY769" s="6">
        <f t="shared" si="1037"/>
        <v>0</v>
      </c>
      <c r="FZ769" s="6">
        <f t="shared" si="1037"/>
        <v>0</v>
      </c>
      <c r="GA769" s="6">
        <f t="shared" si="1037"/>
        <v>0</v>
      </c>
      <c r="GB769" s="6">
        <f t="shared" si="1037"/>
        <v>0</v>
      </c>
      <c r="GC769" s="6">
        <f t="shared" si="1037"/>
        <v>0</v>
      </c>
      <c r="GD769" s="6">
        <f t="shared" si="1037"/>
        <v>0</v>
      </c>
      <c r="GE769" s="6">
        <f t="shared" si="1037"/>
        <v>0</v>
      </c>
      <c r="GF769" s="6">
        <f t="shared" si="1037"/>
        <v>0</v>
      </c>
      <c r="GG769" s="6">
        <f t="shared" si="1037"/>
        <v>0</v>
      </c>
      <c r="GH769" s="6">
        <f t="shared" si="1037"/>
        <v>0</v>
      </c>
      <c r="GI769" s="6">
        <f t="shared" si="1037"/>
        <v>0</v>
      </c>
      <c r="GJ769" s="6">
        <f t="shared" si="1037"/>
        <v>0</v>
      </c>
      <c r="GK769" s="6">
        <f t="shared" si="1037"/>
        <v>0</v>
      </c>
      <c r="GL769" s="6">
        <f t="shared" si="1037"/>
        <v>0</v>
      </c>
      <c r="GM769" s="6">
        <f t="shared" si="1037"/>
        <v>0</v>
      </c>
      <c r="GN769" s="6">
        <f t="shared" si="1037"/>
        <v>0</v>
      </c>
      <c r="GO769" s="6">
        <f t="shared" si="1037"/>
        <v>0</v>
      </c>
      <c r="GP769" s="6">
        <f t="shared" si="1037"/>
        <v>0</v>
      </c>
      <c r="GQ769" s="6">
        <f t="shared" si="1037"/>
        <v>0</v>
      </c>
      <c r="GR769" s="6">
        <f t="shared" si="1037"/>
        <v>0</v>
      </c>
      <c r="GS769" s="6">
        <f t="shared" si="1037"/>
        <v>0</v>
      </c>
      <c r="GT769" s="6">
        <f t="shared" si="1037"/>
        <v>0</v>
      </c>
      <c r="GU769" s="6">
        <f t="shared" si="1037"/>
        <v>0</v>
      </c>
      <c r="GV769" s="6">
        <f t="shared" si="1037"/>
        <v>0</v>
      </c>
      <c r="GW769" s="6">
        <f t="shared" si="1037"/>
        <v>0</v>
      </c>
      <c r="GX769" s="6">
        <f t="shared" si="1037"/>
        <v>0</v>
      </c>
      <c r="GY769" s="6">
        <f t="shared" si="1037"/>
        <v>0</v>
      </c>
      <c r="GZ769" s="6">
        <f t="shared" si="1037"/>
        <v>0</v>
      </c>
      <c r="HA769" s="6">
        <f t="shared" si="1037"/>
        <v>0</v>
      </c>
      <c r="HB769" s="6">
        <f t="shared" si="1037"/>
        <v>0</v>
      </c>
      <c r="HC769" s="6">
        <f t="shared" si="1037"/>
        <v>0</v>
      </c>
      <c r="HD769" s="6">
        <f t="shared" si="1037"/>
        <v>0</v>
      </c>
      <c r="HE769" s="6">
        <f t="shared" si="1036"/>
        <v>0</v>
      </c>
      <c r="HF769" s="6">
        <f t="shared" si="1036"/>
        <v>0</v>
      </c>
      <c r="HG769" s="6">
        <f t="shared" si="1036"/>
        <v>0</v>
      </c>
      <c r="HH769" s="6">
        <f t="shared" si="1036"/>
        <v>0</v>
      </c>
      <c r="HI769" s="6">
        <f t="shared" si="1036"/>
        <v>0</v>
      </c>
      <c r="HJ769" s="6">
        <f t="shared" si="1036"/>
        <v>0</v>
      </c>
      <c r="HK769" s="6">
        <f t="shared" si="1036"/>
        <v>0</v>
      </c>
      <c r="HL769" s="6">
        <f t="shared" si="1036"/>
        <v>0</v>
      </c>
      <c r="HM769" s="6">
        <f t="shared" si="1036"/>
        <v>0</v>
      </c>
      <c r="HN769" s="6">
        <f t="shared" si="1036"/>
        <v>0</v>
      </c>
    </row>
    <row r="770" spans="1:222" x14ac:dyDescent="0.25">
      <c r="A770">
        <v>6370</v>
      </c>
      <c r="B770">
        <v>2019</v>
      </c>
      <c r="C770" t="str">
        <v>компьютерных технологий и электронного обучения</v>
      </c>
      <c r="D770" t="str">
        <v>Авксентьева Елена Юрьевна</v>
      </c>
      <c r="E770" t="str">
        <v>кандидат педагогических наук</v>
      </c>
      <c r="F770" t="str">
        <v>доцент</v>
      </c>
      <c r="G770">
        <v>1</v>
      </c>
      <c r="H770" t="str">
        <v>2 курс (м) 2018 год/пост</v>
      </c>
      <c r="I77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>
        <v>0</v>
      </c>
      <c r="K770">
        <v>0</v>
      </c>
      <c r="L770">
        <v>0</v>
      </c>
      <c r="M770" s="16">
        <f t="shared" si="956"/>
        <v>0</v>
      </c>
      <c r="N770" s="16">
        <f t="shared" si="957"/>
        <v>5.3000000000000007</v>
      </c>
      <c r="O770" s="16">
        <f t="shared" si="962"/>
        <v>2.5</v>
      </c>
      <c r="P770" s="16">
        <f t="shared" si="963"/>
        <v>2.5</v>
      </c>
      <c r="Q770" s="16">
        <v>0</v>
      </c>
      <c r="R770" s="16">
        <v>0</v>
      </c>
      <c r="S770" s="16">
        <v>0</v>
      </c>
      <c r="T770" s="21">
        <v>0</v>
      </c>
      <c r="U770">
        <v>8</v>
      </c>
      <c r="V770">
        <v>0</v>
      </c>
      <c r="W770">
        <v>10</v>
      </c>
      <c r="X770">
        <v>1</v>
      </c>
      <c r="Y770">
        <v>1</v>
      </c>
      <c r="Z770">
        <v>0</v>
      </c>
      <c r="AA770" t="str">
        <v>осн</v>
      </c>
      <c r="AB770">
        <f t="shared" si="964"/>
        <v>800</v>
      </c>
      <c r="AC770" t="str">
        <f t="shared" si="958"/>
        <v>КЭО (маг)</v>
      </c>
      <c r="AD770" t="str">
        <f t="shared" si="955"/>
        <v>2019/2020</v>
      </c>
      <c r="AE770">
        <f t="shared" si="959"/>
        <v>18.3</v>
      </c>
      <c r="AF770">
        <f t="shared" si="960"/>
        <v>2.2875E-2</v>
      </c>
      <c r="BR770">
        <f t="shared" si="1027"/>
        <v>0</v>
      </c>
      <c r="BS770">
        <f t="shared" si="1027"/>
        <v>0</v>
      </c>
      <c r="BT770">
        <f t="shared" si="1027"/>
        <v>2.2875E-2</v>
      </c>
      <c r="BU770">
        <f t="shared" si="1027"/>
        <v>0</v>
      </c>
      <c r="BV770">
        <f t="shared" si="1027"/>
        <v>0</v>
      </c>
      <c r="BW770">
        <f t="shared" si="1027"/>
        <v>0</v>
      </c>
      <c r="BX770">
        <f t="shared" si="1027"/>
        <v>0</v>
      </c>
      <c r="BY770">
        <f t="shared" si="1027"/>
        <v>0</v>
      </c>
      <c r="BZ770">
        <f t="shared" si="1027"/>
        <v>0</v>
      </c>
      <c r="CA770">
        <f t="shared" si="1027"/>
        <v>0</v>
      </c>
      <c r="CB770">
        <f t="shared" si="1028"/>
        <v>0</v>
      </c>
      <c r="CC770">
        <f t="shared" si="1028"/>
        <v>0</v>
      </c>
      <c r="CD770">
        <f t="shared" si="1028"/>
        <v>0</v>
      </c>
      <c r="CE770">
        <f t="shared" si="1028"/>
        <v>0</v>
      </c>
      <c r="CF770">
        <f t="shared" si="1028"/>
        <v>0</v>
      </c>
      <c r="CG770">
        <f t="shared" si="1028"/>
        <v>0</v>
      </c>
      <c r="CH770">
        <f t="shared" si="1028"/>
        <v>0</v>
      </c>
      <c r="CI770">
        <f t="shared" si="1028"/>
        <v>0</v>
      </c>
      <c r="CJ770">
        <f t="shared" si="1028"/>
        <v>0</v>
      </c>
      <c r="CK770">
        <f t="shared" si="1028"/>
        <v>0</v>
      </c>
      <c r="CL770">
        <f t="shared" si="1029"/>
        <v>0</v>
      </c>
      <c r="CM770">
        <f t="shared" si="1029"/>
        <v>0</v>
      </c>
      <c r="CN770">
        <f t="shared" si="1029"/>
        <v>0</v>
      </c>
      <c r="CO770">
        <f t="shared" si="1029"/>
        <v>0</v>
      </c>
      <c r="CP770">
        <f t="shared" si="1029"/>
        <v>0</v>
      </c>
      <c r="CQ770">
        <f t="shared" si="1029"/>
        <v>0</v>
      </c>
      <c r="CR770">
        <f t="shared" si="1029"/>
        <v>0</v>
      </c>
      <c r="CS770">
        <f t="shared" si="1029"/>
        <v>0</v>
      </c>
      <c r="CT770">
        <f t="shared" si="1029"/>
        <v>0</v>
      </c>
      <c r="CU770">
        <f t="shared" si="1029"/>
        <v>0</v>
      </c>
      <c r="CV770">
        <f t="shared" si="1030"/>
        <v>0</v>
      </c>
      <c r="CW770">
        <f t="shared" si="1030"/>
        <v>0</v>
      </c>
      <c r="CX770">
        <f t="shared" si="1030"/>
        <v>0</v>
      </c>
      <c r="CY770">
        <f t="shared" si="1030"/>
        <v>0</v>
      </c>
      <c r="CZ770">
        <f t="shared" si="1030"/>
        <v>0</v>
      </c>
      <c r="DA770">
        <f t="shared" si="1030"/>
        <v>0</v>
      </c>
      <c r="DB770">
        <f t="shared" si="1030"/>
        <v>0</v>
      </c>
      <c r="DC770">
        <f t="shared" si="1030"/>
        <v>0</v>
      </c>
      <c r="DD770">
        <f t="shared" si="1030"/>
        <v>0</v>
      </c>
      <c r="DE770">
        <f t="shared" si="1030"/>
        <v>0</v>
      </c>
      <c r="DF770">
        <f t="shared" si="1031"/>
        <v>0</v>
      </c>
      <c r="DG770">
        <f t="shared" si="1031"/>
        <v>0</v>
      </c>
      <c r="DH770">
        <f t="shared" si="1031"/>
        <v>0</v>
      </c>
      <c r="DI770">
        <f t="shared" si="1031"/>
        <v>0</v>
      </c>
      <c r="DJ770">
        <f t="shared" si="1031"/>
        <v>0</v>
      </c>
      <c r="DK770">
        <f t="shared" si="1031"/>
        <v>0</v>
      </c>
      <c r="DL770">
        <f t="shared" si="1031"/>
        <v>0</v>
      </c>
      <c r="DM770">
        <f t="shared" si="1031"/>
        <v>0</v>
      </c>
      <c r="DN770">
        <f t="shared" si="1031"/>
        <v>0</v>
      </c>
      <c r="DO770">
        <f t="shared" si="1031"/>
        <v>0</v>
      </c>
      <c r="DP770">
        <f t="shared" si="1032"/>
        <v>0</v>
      </c>
      <c r="DQ770">
        <f t="shared" si="1032"/>
        <v>0</v>
      </c>
      <c r="DR770">
        <f t="shared" si="1032"/>
        <v>0</v>
      </c>
      <c r="DS770">
        <f t="shared" si="1032"/>
        <v>0</v>
      </c>
      <c r="DT770">
        <f t="shared" si="1032"/>
        <v>0</v>
      </c>
      <c r="DU770">
        <f t="shared" si="1032"/>
        <v>0</v>
      </c>
      <c r="DV770">
        <f t="shared" si="1032"/>
        <v>0</v>
      </c>
      <c r="DW770">
        <f t="shared" si="1032"/>
        <v>0</v>
      </c>
      <c r="DX770">
        <f t="shared" si="1032"/>
        <v>0</v>
      </c>
      <c r="DY770">
        <f t="shared" si="1032"/>
        <v>0</v>
      </c>
      <c r="DZ770">
        <f t="shared" si="1033"/>
        <v>0</v>
      </c>
      <c r="EA770">
        <f t="shared" si="1033"/>
        <v>0</v>
      </c>
      <c r="EB770">
        <f t="shared" si="1033"/>
        <v>0</v>
      </c>
      <c r="EC770">
        <f t="shared" si="1033"/>
        <v>0</v>
      </c>
      <c r="ED770">
        <f t="shared" si="1033"/>
        <v>0</v>
      </c>
      <c r="EE770">
        <f t="shared" si="1033"/>
        <v>0</v>
      </c>
      <c r="EF770">
        <f t="shared" si="1033"/>
        <v>0</v>
      </c>
      <c r="EG770">
        <f t="shared" si="1033"/>
        <v>0</v>
      </c>
      <c r="EH770">
        <f t="shared" si="1033"/>
        <v>0</v>
      </c>
      <c r="EI770">
        <f t="shared" si="1033"/>
        <v>0</v>
      </c>
      <c r="EJ770">
        <f t="shared" si="1033"/>
        <v>0</v>
      </c>
      <c r="EK770">
        <f t="shared" si="1033"/>
        <v>0</v>
      </c>
      <c r="EL770">
        <f t="shared" si="1033"/>
        <v>0</v>
      </c>
      <c r="EM770">
        <f t="shared" si="1033"/>
        <v>0</v>
      </c>
      <c r="EN770">
        <f t="shared" si="1033"/>
        <v>0</v>
      </c>
      <c r="ER770" s="6">
        <f t="shared" si="961"/>
        <v>0</v>
      </c>
      <c r="ES770" s="6">
        <f t="shared" si="1037"/>
        <v>0</v>
      </c>
      <c r="ET770" s="6">
        <f t="shared" si="1037"/>
        <v>18.3</v>
      </c>
      <c r="EU770" s="6">
        <f t="shared" si="1037"/>
        <v>0</v>
      </c>
      <c r="EV770" s="6">
        <f t="shared" si="1037"/>
        <v>0</v>
      </c>
      <c r="EW770" s="6">
        <f t="shared" si="1037"/>
        <v>0</v>
      </c>
      <c r="EX770" s="6">
        <f t="shared" si="1037"/>
        <v>0</v>
      </c>
      <c r="EY770" s="6">
        <f t="shared" si="1037"/>
        <v>0</v>
      </c>
      <c r="EZ770" s="6">
        <f t="shared" si="1037"/>
        <v>0</v>
      </c>
      <c r="FA770" s="6">
        <f t="shared" si="1037"/>
        <v>0</v>
      </c>
      <c r="FB770" s="6">
        <f t="shared" si="1037"/>
        <v>0</v>
      </c>
      <c r="FC770" s="6">
        <f t="shared" si="1037"/>
        <v>0</v>
      </c>
      <c r="FD770" s="6">
        <f t="shared" si="1037"/>
        <v>0</v>
      </c>
      <c r="FE770" s="6">
        <f t="shared" si="1037"/>
        <v>0</v>
      </c>
      <c r="FF770" s="6">
        <f t="shared" si="1037"/>
        <v>0</v>
      </c>
      <c r="FG770" s="6">
        <f t="shared" si="1037"/>
        <v>0</v>
      </c>
      <c r="FH770" s="6">
        <f t="shared" si="1037"/>
        <v>0</v>
      </c>
      <c r="FI770" s="6">
        <f t="shared" si="1037"/>
        <v>0</v>
      </c>
      <c r="FJ770" s="6">
        <f t="shared" si="1037"/>
        <v>0</v>
      </c>
      <c r="FK770" s="6">
        <f t="shared" si="1037"/>
        <v>0</v>
      </c>
      <c r="FL770" s="6">
        <f t="shared" si="1037"/>
        <v>0</v>
      </c>
      <c r="FM770" s="6">
        <f t="shared" si="1037"/>
        <v>0</v>
      </c>
      <c r="FN770" s="6">
        <f t="shared" si="1037"/>
        <v>0</v>
      </c>
      <c r="FO770" s="6">
        <f t="shared" si="1037"/>
        <v>0</v>
      </c>
      <c r="FP770" s="6">
        <f t="shared" si="1037"/>
        <v>0</v>
      </c>
      <c r="FQ770" s="6">
        <f t="shared" si="1037"/>
        <v>0</v>
      </c>
      <c r="FR770" s="6">
        <f t="shared" si="1037"/>
        <v>0</v>
      </c>
      <c r="FS770" s="6">
        <f t="shared" si="1037"/>
        <v>0</v>
      </c>
      <c r="FT770" s="6">
        <f t="shared" si="1037"/>
        <v>0</v>
      </c>
      <c r="FU770" s="6">
        <f t="shared" si="1037"/>
        <v>0</v>
      </c>
      <c r="FV770" s="6">
        <f t="shared" si="1037"/>
        <v>0</v>
      </c>
      <c r="FW770" s="6">
        <f t="shared" si="1037"/>
        <v>0</v>
      </c>
      <c r="FX770" s="6">
        <f t="shared" si="1037"/>
        <v>0</v>
      </c>
      <c r="FY770" s="6">
        <f t="shared" si="1037"/>
        <v>0</v>
      </c>
      <c r="FZ770" s="6">
        <f t="shared" si="1037"/>
        <v>0</v>
      </c>
      <c r="GA770" s="6">
        <f t="shared" si="1037"/>
        <v>0</v>
      </c>
      <c r="GB770" s="6">
        <f t="shared" si="1037"/>
        <v>0</v>
      </c>
      <c r="GC770" s="6">
        <f t="shared" si="1037"/>
        <v>0</v>
      </c>
      <c r="GD770" s="6">
        <f t="shared" si="1037"/>
        <v>0</v>
      </c>
      <c r="GE770" s="6">
        <f t="shared" si="1037"/>
        <v>0</v>
      </c>
      <c r="GF770" s="6">
        <f t="shared" si="1037"/>
        <v>0</v>
      </c>
      <c r="GG770" s="6">
        <f t="shared" si="1037"/>
        <v>0</v>
      </c>
      <c r="GH770" s="6">
        <f t="shared" si="1037"/>
        <v>0</v>
      </c>
      <c r="GI770" s="6">
        <f t="shared" si="1037"/>
        <v>0</v>
      </c>
      <c r="GJ770" s="6">
        <f t="shared" si="1037"/>
        <v>0</v>
      </c>
      <c r="GK770" s="6">
        <f t="shared" si="1037"/>
        <v>0</v>
      </c>
      <c r="GL770" s="6">
        <f t="shared" si="1037"/>
        <v>0</v>
      </c>
      <c r="GM770" s="6">
        <f t="shared" si="1037"/>
        <v>0</v>
      </c>
      <c r="GN770" s="6">
        <f t="shared" si="1037"/>
        <v>0</v>
      </c>
      <c r="GO770" s="6">
        <f t="shared" si="1037"/>
        <v>0</v>
      </c>
      <c r="GP770" s="6">
        <f t="shared" si="1037"/>
        <v>0</v>
      </c>
      <c r="GQ770" s="6">
        <f t="shared" si="1037"/>
        <v>0</v>
      </c>
      <c r="GR770" s="6">
        <f t="shared" si="1037"/>
        <v>0</v>
      </c>
      <c r="GS770" s="6">
        <f t="shared" si="1037"/>
        <v>0</v>
      </c>
      <c r="GT770" s="6">
        <f t="shared" si="1037"/>
        <v>0</v>
      </c>
      <c r="GU770" s="6">
        <f t="shared" si="1037"/>
        <v>0</v>
      </c>
      <c r="GV770" s="6">
        <f t="shared" si="1037"/>
        <v>0</v>
      </c>
      <c r="GW770" s="6">
        <f t="shared" si="1037"/>
        <v>0</v>
      </c>
      <c r="GX770" s="6">
        <f t="shared" si="1037"/>
        <v>0</v>
      </c>
      <c r="GY770" s="6">
        <f t="shared" si="1037"/>
        <v>0</v>
      </c>
      <c r="GZ770" s="6">
        <f t="shared" si="1037"/>
        <v>0</v>
      </c>
      <c r="HA770" s="6">
        <f t="shared" si="1037"/>
        <v>0</v>
      </c>
      <c r="HB770" s="6">
        <f t="shared" si="1037"/>
        <v>0</v>
      </c>
      <c r="HC770" s="6">
        <f t="shared" si="1037"/>
        <v>0</v>
      </c>
      <c r="HD770" s="6">
        <f t="shared" si="1037"/>
        <v>0</v>
      </c>
      <c r="HE770" s="6">
        <f t="shared" si="1036"/>
        <v>0</v>
      </c>
      <c r="HF770" s="6">
        <f t="shared" si="1036"/>
        <v>0</v>
      </c>
      <c r="HG770" s="6">
        <f t="shared" si="1036"/>
        <v>0</v>
      </c>
      <c r="HH770" s="6">
        <f t="shared" si="1036"/>
        <v>0</v>
      </c>
      <c r="HI770" s="6">
        <f t="shared" si="1036"/>
        <v>0</v>
      </c>
      <c r="HJ770" s="6">
        <f t="shared" si="1036"/>
        <v>0</v>
      </c>
      <c r="HK770" s="6">
        <f t="shared" si="1036"/>
        <v>0</v>
      </c>
      <c r="HL770" s="6">
        <f t="shared" si="1036"/>
        <v>0</v>
      </c>
      <c r="HM770" s="6">
        <f t="shared" si="1036"/>
        <v>0</v>
      </c>
      <c r="HN770" s="6">
        <f t="shared" si="1036"/>
        <v>0</v>
      </c>
    </row>
    <row r="771" spans="1:222" x14ac:dyDescent="0.25">
      <c r="A771">
        <v>6370</v>
      </c>
      <c r="B771">
        <v>2019</v>
      </c>
      <c r="C771" t="str">
        <v>компьютерных технологий и электронного обучения</v>
      </c>
      <c r="D771" t="str">
        <v>Авксентьева Елена Юрьевна</v>
      </c>
      <c r="E771" t="str">
        <v>кандидат педагогических наук</v>
      </c>
      <c r="F771" t="str">
        <v>доцент</v>
      </c>
      <c r="G771">
        <v>1</v>
      </c>
      <c r="H771" t="str">
        <v>2 курс (м) 2018 год/пост</v>
      </c>
      <c r="I77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>
        <v>0</v>
      </c>
      <c r="K771">
        <v>0</v>
      </c>
      <c r="L771">
        <v>0</v>
      </c>
      <c r="M771" s="16">
        <f t="shared" si="956"/>
        <v>0</v>
      </c>
      <c r="N771" s="16">
        <f t="shared" si="957"/>
        <v>5.3000000000000007</v>
      </c>
      <c r="O771" s="16">
        <f t="shared" si="962"/>
        <v>2.5</v>
      </c>
      <c r="P771" s="16">
        <f t="shared" si="963"/>
        <v>2.5</v>
      </c>
      <c r="Q771" s="16">
        <v>0</v>
      </c>
      <c r="R771" s="16">
        <v>0</v>
      </c>
      <c r="S771" s="16">
        <v>0</v>
      </c>
      <c r="T771" s="21">
        <v>0</v>
      </c>
      <c r="U771">
        <v>8</v>
      </c>
      <c r="V771">
        <v>0</v>
      </c>
      <c r="W771">
        <v>10</v>
      </c>
      <c r="X771">
        <v>1</v>
      </c>
      <c r="Y771">
        <v>1</v>
      </c>
      <c r="Z771">
        <v>0</v>
      </c>
      <c r="AA771" t="str">
        <v>осн</v>
      </c>
      <c r="AB771">
        <f t="shared" si="964"/>
        <v>800</v>
      </c>
      <c r="AC771" t="str">
        <f t="shared" si="958"/>
        <v>КЭО (маг)</v>
      </c>
      <c r="AD771" t="str">
        <f t="shared" ref="AD771:AD834" si="1038">IF(AC771=" "," ",IF(AC771="ИВТ (бак)",IF(MOD(MATCH(H771,AK$4:BL$4,0),4)=0, INDEX(AK$1:BL$4, 1,MATCH(H771,AK$4:BL$4,0)-3), INDEX(AK$1:BL$4, 1, MATCH(H771,AK$4:BL$4,0)-MOD(MATCH(H771,AK$4:BL$4,0),4)+1)), IF(MOD(MATCH(H771,AK$5:BL$5,0),4) = 0, INDEX(AK$1:BL$5, 1, MATCH(H771,AK$5:BL$5,0)-3), INDEX(AK$1:BL$5, 1, MATCH(H771,AK$5:BL$5,0)-MOD(MATCH(H771,AK$5:BL$5,0),4)+1))))</f>
        <v>2019/2020</v>
      </c>
      <c r="AE771">
        <f t="shared" si="959"/>
        <v>18.3</v>
      </c>
      <c r="AF771">
        <f t="shared" si="960"/>
        <v>2.2875E-2</v>
      </c>
      <c r="BR771">
        <f t="shared" si="1027"/>
        <v>0</v>
      </c>
      <c r="BS771">
        <f t="shared" si="1027"/>
        <v>0</v>
      </c>
      <c r="BT771">
        <f t="shared" si="1027"/>
        <v>2.2875E-2</v>
      </c>
      <c r="BU771">
        <f t="shared" si="1027"/>
        <v>0</v>
      </c>
      <c r="BV771">
        <f t="shared" si="1027"/>
        <v>0</v>
      </c>
      <c r="BW771">
        <f t="shared" si="1027"/>
        <v>0</v>
      </c>
      <c r="BX771">
        <f t="shared" si="1027"/>
        <v>0</v>
      </c>
      <c r="BY771">
        <f t="shared" si="1027"/>
        <v>0</v>
      </c>
      <c r="BZ771">
        <f t="shared" si="1027"/>
        <v>0</v>
      </c>
      <c r="CA771">
        <f t="shared" si="1027"/>
        <v>0</v>
      </c>
      <c r="CB771">
        <f t="shared" si="1028"/>
        <v>0</v>
      </c>
      <c r="CC771">
        <f t="shared" si="1028"/>
        <v>0</v>
      </c>
      <c r="CD771">
        <f t="shared" si="1028"/>
        <v>0</v>
      </c>
      <c r="CE771">
        <f t="shared" si="1028"/>
        <v>0</v>
      </c>
      <c r="CF771">
        <f t="shared" si="1028"/>
        <v>0</v>
      </c>
      <c r="CG771">
        <f t="shared" si="1028"/>
        <v>0</v>
      </c>
      <c r="CH771">
        <f t="shared" si="1028"/>
        <v>0</v>
      </c>
      <c r="CI771">
        <f t="shared" si="1028"/>
        <v>0</v>
      </c>
      <c r="CJ771">
        <f t="shared" si="1028"/>
        <v>0</v>
      </c>
      <c r="CK771">
        <f t="shared" si="1028"/>
        <v>0</v>
      </c>
      <c r="CL771">
        <f t="shared" si="1029"/>
        <v>0</v>
      </c>
      <c r="CM771">
        <f t="shared" si="1029"/>
        <v>0</v>
      </c>
      <c r="CN771">
        <f t="shared" si="1029"/>
        <v>0</v>
      </c>
      <c r="CO771">
        <f t="shared" si="1029"/>
        <v>0</v>
      </c>
      <c r="CP771">
        <f t="shared" si="1029"/>
        <v>0</v>
      </c>
      <c r="CQ771">
        <f t="shared" si="1029"/>
        <v>0</v>
      </c>
      <c r="CR771">
        <f t="shared" si="1029"/>
        <v>0</v>
      </c>
      <c r="CS771">
        <f t="shared" si="1029"/>
        <v>0</v>
      </c>
      <c r="CT771">
        <f t="shared" si="1029"/>
        <v>0</v>
      </c>
      <c r="CU771">
        <f t="shared" si="1029"/>
        <v>0</v>
      </c>
      <c r="CV771">
        <f t="shared" si="1030"/>
        <v>0</v>
      </c>
      <c r="CW771">
        <f t="shared" si="1030"/>
        <v>0</v>
      </c>
      <c r="CX771">
        <f t="shared" si="1030"/>
        <v>0</v>
      </c>
      <c r="CY771">
        <f t="shared" si="1030"/>
        <v>0</v>
      </c>
      <c r="CZ771">
        <f t="shared" si="1030"/>
        <v>0</v>
      </c>
      <c r="DA771">
        <f t="shared" si="1030"/>
        <v>0</v>
      </c>
      <c r="DB771">
        <f t="shared" si="1030"/>
        <v>0</v>
      </c>
      <c r="DC771">
        <f t="shared" si="1030"/>
        <v>0</v>
      </c>
      <c r="DD771">
        <f t="shared" si="1030"/>
        <v>0</v>
      </c>
      <c r="DE771">
        <f t="shared" si="1030"/>
        <v>0</v>
      </c>
      <c r="DF771">
        <f t="shared" si="1031"/>
        <v>0</v>
      </c>
      <c r="DG771">
        <f t="shared" si="1031"/>
        <v>0</v>
      </c>
      <c r="DH771">
        <f t="shared" si="1031"/>
        <v>0</v>
      </c>
      <c r="DI771">
        <f t="shared" si="1031"/>
        <v>0</v>
      </c>
      <c r="DJ771">
        <f t="shared" si="1031"/>
        <v>0</v>
      </c>
      <c r="DK771">
        <f t="shared" si="1031"/>
        <v>0</v>
      </c>
      <c r="DL771">
        <f t="shared" si="1031"/>
        <v>0</v>
      </c>
      <c r="DM771">
        <f t="shared" si="1031"/>
        <v>0</v>
      </c>
      <c r="DN771">
        <f t="shared" si="1031"/>
        <v>0</v>
      </c>
      <c r="DO771">
        <f t="shared" si="1031"/>
        <v>0</v>
      </c>
      <c r="DP771">
        <f t="shared" si="1032"/>
        <v>0</v>
      </c>
      <c r="DQ771">
        <f t="shared" si="1032"/>
        <v>0</v>
      </c>
      <c r="DR771">
        <f t="shared" si="1032"/>
        <v>0</v>
      </c>
      <c r="DS771">
        <f t="shared" si="1032"/>
        <v>0</v>
      </c>
      <c r="DT771">
        <f t="shared" si="1032"/>
        <v>0</v>
      </c>
      <c r="DU771">
        <f t="shared" si="1032"/>
        <v>0</v>
      </c>
      <c r="DV771">
        <f t="shared" si="1032"/>
        <v>0</v>
      </c>
      <c r="DW771">
        <f t="shared" si="1032"/>
        <v>0</v>
      </c>
      <c r="DX771">
        <f t="shared" si="1032"/>
        <v>0</v>
      </c>
      <c r="DY771">
        <f t="shared" si="1032"/>
        <v>0</v>
      </c>
      <c r="DZ771">
        <f t="shared" si="1033"/>
        <v>0</v>
      </c>
      <c r="EA771">
        <f t="shared" si="1033"/>
        <v>0</v>
      </c>
      <c r="EB771">
        <f t="shared" si="1033"/>
        <v>0</v>
      </c>
      <c r="EC771">
        <f t="shared" si="1033"/>
        <v>0</v>
      </c>
      <c r="ED771">
        <f t="shared" si="1033"/>
        <v>0</v>
      </c>
      <c r="EE771">
        <f t="shared" si="1033"/>
        <v>0</v>
      </c>
      <c r="EF771">
        <f t="shared" si="1033"/>
        <v>0</v>
      </c>
      <c r="EG771">
        <f t="shared" si="1033"/>
        <v>0</v>
      </c>
      <c r="EH771">
        <f t="shared" si="1033"/>
        <v>0</v>
      </c>
      <c r="EI771">
        <f t="shared" si="1033"/>
        <v>0</v>
      </c>
      <c r="EJ771">
        <f t="shared" si="1033"/>
        <v>0</v>
      </c>
      <c r="EK771">
        <f t="shared" si="1033"/>
        <v>0</v>
      </c>
      <c r="EL771">
        <f t="shared" si="1033"/>
        <v>0</v>
      </c>
      <c r="EM771">
        <f t="shared" si="1033"/>
        <v>0</v>
      </c>
      <c r="EN771">
        <f t="shared" si="1033"/>
        <v>0</v>
      </c>
      <c r="ER771" s="6">
        <f t="shared" si="961"/>
        <v>0</v>
      </c>
      <c r="ES771" s="6">
        <f t="shared" si="1037"/>
        <v>0</v>
      </c>
      <c r="ET771" s="6">
        <f t="shared" si="1037"/>
        <v>18.3</v>
      </c>
      <c r="EU771" s="6">
        <f t="shared" si="1037"/>
        <v>0</v>
      </c>
      <c r="EV771" s="6">
        <f t="shared" si="1037"/>
        <v>0</v>
      </c>
      <c r="EW771" s="6">
        <f t="shared" si="1037"/>
        <v>0</v>
      </c>
      <c r="EX771" s="6">
        <f t="shared" si="1037"/>
        <v>0</v>
      </c>
      <c r="EY771" s="6">
        <f t="shared" si="1037"/>
        <v>0</v>
      </c>
      <c r="EZ771" s="6">
        <f t="shared" si="1037"/>
        <v>0</v>
      </c>
      <c r="FA771" s="6">
        <f t="shared" si="1037"/>
        <v>0</v>
      </c>
      <c r="FB771" s="6">
        <f t="shared" si="1037"/>
        <v>0</v>
      </c>
      <c r="FC771" s="6">
        <f t="shared" si="1037"/>
        <v>0</v>
      </c>
      <c r="FD771" s="6">
        <f t="shared" si="1037"/>
        <v>0</v>
      </c>
      <c r="FE771" s="6">
        <f t="shared" si="1037"/>
        <v>0</v>
      </c>
      <c r="FF771" s="6">
        <f t="shared" si="1037"/>
        <v>0</v>
      </c>
      <c r="FG771" s="6">
        <f t="shared" si="1037"/>
        <v>0</v>
      </c>
      <c r="FH771" s="6">
        <f t="shared" si="1037"/>
        <v>0</v>
      </c>
      <c r="FI771" s="6">
        <f t="shared" si="1037"/>
        <v>0</v>
      </c>
      <c r="FJ771" s="6">
        <f t="shared" si="1037"/>
        <v>0</v>
      </c>
      <c r="FK771" s="6">
        <f t="shared" si="1037"/>
        <v>0</v>
      </c>
      <c r="FL771" s="6">
        <f t="shared" si="1037"/>
        <v>0</v>
      </c>
      <c r="FM771" s="6">
        <f t="shared" si="1037"/>
        <v>0</v>
      </c>
      <c r="FN771" s="6">
        <f t="shared" si="1037"/>
        <v>0</v>
      </c>
      <c r="FO771" s="6">
        <f t="shared" si="1037"/>
        <v>0</v>
      </c>
      <c r="FP771" s="6">
        <f t="shared" si="1037"/>
        <v>0</v>
      </c>
      <c r="FQ771" s="6">
        <f t="shared" si="1037"/>
        <v>0</v>
      </c>
      <c r="FR771" s="6">
        <f t="shared" si="1037"/>
        <v>0</v>
      </c>
      <c r="FS771" s="6">
        <f t="shared" si="1037"/>
        <v>0</v>
      </c>
      <c r="FT771" s="6">
        <f t="shared" si="1037"/>
        <v>0</v>
      </c>
      <c r="FU771" s="6">
        <f t="shared" si="1037"/>
        <v>0</v>
      </c>
      <c r="FV771" s="6">
        <f t="shared" si="1037"/>
        <v>0</v>
      </c>
      <c r="FW771" s="6">
        <f t="shared" si="1037"/>
        <v>0</v>
      </c>
      <c r="FX771" s="6">
        <f t="shared" si="1037"/>
        <v>0</v>
      </c>
      <c r="FY771" s="6">
        <f t="shared" si="1037"/>
        <v>0</v>
      </c>
      <c r="FZ771" s="6">
        <f t="shared" si="1037"/>
        <v>0</v>
      </c>
      <c r="GA771" s="6">
        <f t="shared" si="1037"/>
        <v>0</v>
      </c>
      <c r="GB771" s="6">
        <f t="shared" si="1037"/>
        <v>0</v>
      </c>
      <c r="GC771" s="6">
        <f t="shared" si="1037"/>
        <v>0</v>
      </c>
      <c r="GD771" s="6">
        <f t="shared" si="1037"/>
        <v>0</v>
      </c>
      <c r="GE771" s="6">
        <f t="shared" si="1037"/>
        <v>0</v>
      </c>
      <c r="GF771" s="6">
        <f t="shared" si="1037"/>
        <v>0</v>
      </c>
      <c r="GG771" s="6">
        <f t="shared" si="1037"/>
        <v>0</v>
      </c>
      <c r="GH771" s="6">
        <f t="shared" si="1037"/>
        <v>0</v>
      </c>
      <c r="GI771" s="6">
        <f t="shared" si="1037"/>
        <v>0</v>
      </c>
      <c r="GJ771" s="6">
        <f t="shared" si="1037"/>
        <v>0</v>
      </c>
      <c r="GK771" s="6">
        <f t="shared" si="1037"/>
        <v>0</v>
      </c>
      <c r="GL771" s="6">
        <f t="shared" si="1037"/>
        <v>0</v>
      </c>
      <c r="GM771" s="6">
        <f t="shared" si="1037"/>
        <v>0</v>
      </c>
      <c r="GN771" s="6">
        <f t="shared" si="1037"/>
        <v>0</v>
      </c>
      <c r="GO771" s="6">
        <f t="shared" si="1037"/>
        <v>0</v>
      </c>
      <c r="GP771" s="6">
        <f t="shared" si="1037"/>
        <v>0</v>
      </c>
      <c r="GQ771" s="6">
        <f t="shared" si="1037"/>
        <v>0</v>
      </c>
      <c r="GR771" s="6">
        <f t="shared" si="1037"/>
        <v>0</v>
      </c>
      <c r="GS771" s="6">
        <f t="shared" si="1037"/>
        <v>0</v>
      </c>
      <c r="GT771" s="6">
        <f t="shared" si="1037"/>
        <v>0</v>
      </c>
      <c r="GU771" s="6">
        <f t="shared" si="1037"/>
        <v>0</v>
      </c>
      <c r="GV771" s="6">
        <f t="shared" si="1037"/>
        <v>0</v>
      </c>
      <c r="GW771" s="6">
        <f t="shared" si="1037"/>
        <v>0</v>
      </c>
      <c r="GX771" s="6">
        <f t="shared" si="1037"/>
        <v>0</v>
      </c>
      <c r="GY771" s="6">
        <f t="shared" si="1037"/>
        <v>0</v>
      </c>
      <c r="GZ771" s="6">
        <f t="shared" si="1037"/>
        <v>0</v>
      </c>
      <c r="HA771" s="6">
        <f t="shared" si="1037"/>
        <v>0</v>
      </c>
      <c r="HB771" s="6">
        <f t="shared" si="1037"/>
        <v>0</v>
      </c>
      <c r="HC771" s="6">
        <f t="shared" si="1037"/>
        <v>0</v>
      </c>
      <c r="HD771" s="6">
        <f t="shared" si="1037"/>
        <v>0</v>
      </c>
      <c r="HE771" s="6">
        <f t="shared" si="1036"/>
        <v>0</v>
      </c>
      <c r="HF771" s="6">
        <f t="shared" si="1036"/>
        <v>0</v>
      </c>
      <c r="HG771" s="6">
        <f t="shared" si="1036"/>
        <v>0</v>
      </c>
      <c r="HH771" s="6">
        <f t="shared" si="1036"/>
        <v>0</v>
      </c>
      <c r="HI771" s="6">
        <f t="shared" si="1036"/>
        <v>0</v>
      </c>
      <c r="HJ771" s="6">
        <f t="shared" si="1036"/>
        <v>0</v>
      </c>
      <c r="HK771" s="6">
        <f t="shared" si="1036"/>
        <v>0</v>
      </c>
      <c r="HL771" s="6">
        <f t="shared" si="1036"/>
        <v>0</v>
      </c>
      <c r="HM771" s="6">
        <f t="shared" si="1036"/>
        <v>0</v>
      </c>
      <c r="HN771" s="6">
        <f t="shared" si="1036"/>
        <v>0</v>
      </c>
    </row>
    <row r="772" spans="1:222" x14ac:dyDescent="0.25">
      <c r="A772">
        <v>6370</v>
      </c>
      <c r="B772">
        <v>2019</v>
      </c>
      <c r="C772" t="str">
        <v>компьютерных технологий и электронного обучения</v>
      </c>
      <c r="D772" t="str">
        <v>Авксентьева Елена Юрьевна</v>
      </c>
      <c r="E772" t="str">
        <v>кандидат педагогических наук</v>
      </c>
      <c r="F772" t="str">
        <v>доцент</v>
      </c>
      <c r="G772">
        <v>1</v>
      </c>
      <c r="H772" t="str">
        <v>2 курс (м) 2018 год/пост</v>
      </c>
      <c r="I77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>
        <v>0</v>
      </c>
      <c r="K772">
        <v>0</v>
      </c>
      <c r="L772">
        <v>0</v>
      </c>
      <c r="M772" s="16">
        <f t="shared" ref="M772:M835" si="1039">ROUNDUP((J772+K772+L772)*10%,0)</f>
        <v>0</v>
      </c>
      <c r="N772" s="16">
        <f t="shared" ref="N772:N835" si="1040">2+(0.33*W772)</f>
        <v>5.3000000000000007</v>
      </c>
      <c r="O772" s="16">
        <f t="shared" si="962"/>
        <v>2.5</v>
      </c>
      <c r="P772" s="16">
        <f t="shared" si="963"/>
        <v>2.5</v>
      </c>
      <c r="Q772" s="16">
        <v>0</v>
      </c>
      <c r="R772" s="16">
        <v>0</v>
      </c>
      <c r="S772" s="16">
        <v>0</v>
      </c>
      <c r="T772" s="21">
        <v>0</v>
      </c>
      <c r="U772">
        <v>4</v>
      </c>
      <c r="V772">
        <v>0</v>
      </c>
      <c r="W772">
        <v>10</v>
      </c>
      <c r="X772">
        <v>1</v>
      </c>
      <c r="Y772">
        <v>1</v>
      </c>
      <c r="Z772">
        <v>0</v>
      </c>
      <c r="AA772" t="str">
        <v>осн</v>
      </c>
      <c r="AB772">
        <f t="shared" si="964"/>
        <v>800</v>
      </c>
      <c r="AC772" t="str">
        <f t="shared" ref="AC772:AC835" si="1041">IFERROR(IF(MATCH(H772,AK$4:BL$4,0), "ИВТ (бак)", 0), IFERROR(IF(MATCH(H772, AK$5:BL$5, 0), "КЭО (маг)", 0), " "))</f>
        <v>КЭО (маг)</v>
      </c>
      <c r="AD772" t="str">
        <f t="shared" si="1038"/>
        <v>2019/2020</v>
      </c>
      <c r="AE772">
        <f t="shared" ref="AE772:AE835" si="1042">SUM(J772:V772)</f>
        <v>14.3</v>
      </c>
      <c r="AF772">
        <f t="shared" ref="AF772:AF835" si="1043">AE772/AB772</f>
        <v>1.7875000000000002E-2</v>
      </c>
      <c r="BR772">
        <f t="shared" si="1027"/>
        <v>0</v>
      </c>
      <c r="BS772">
        <f t="shared" si="1027"/>
        <v>0</v>
      </c>
      <c r="BT772">
        <f t="shared" si="1027"/>
        <v>1.7875000000000002E-2</v>
      </c>
      <c r="BU772">
        <f t="shared" si="1027"/>
        <v>0</v>
      </c>
      <c r="BV772">
        <f t="shared" si="1027"/>
        <v>0</v>
      </c>
      <c r="BW772">
        <f t="shared" si="1027"/>
        <v>0</v>
      </c>
      <c r="BX772">
        <f t="shared" si="1027"/>
        <v>0</v>
      </c>
      <c r="BY772">
        <f t="shared" si="1027"/>
        <v>0</v>
      </c>
      <c r="BZ772">
        <f t="shared" si="1027"/>
        <v>0</v>
      </c>
      <c r="CA772">
        <f t="shared" si="1027"/>
        <v>0</v>
      </c>
      <c r="CB772">
        <f t="shared" si="1028"/>
        <v>0</v>
      </c>
      <c r="CC772">
        <f t="shared" si="1028"/>
        <v>0</v>
      </c>
      <c r="CD772">
        <f t="shared" si="1028"/>
        <v>0</v>
      </c>
      <c r="CE772">
        <f t="shared" si="1028"/>
        <v>0</v>
      </c>
      <c r="CF772">
        <f t="shared" si="1028"/>
        <v>0</v>
      </c>
      <c r="CG772">
        <f t="shared" si="1028"/>
        <v>0</v>
      </c>
      <c r="CH772">
        <f t="shared" si="1028"/>
        <v>0</v>
      </c>
      <c r="CI772">
        <f t="shared" si="1028"/>
        <v>0</v>
      </c>
      <c r="CJ772">
        <f t="shared" si="1028"/>
        <v>0</v>
      </c>
      <c r="CK772">
        <f t="shared" si="1028"/>
        <v>0</v>
      </c>
      <c r="CL772">
        <f t="shared" si="1029"/>
        <v>0</v>
      </c>
      <c r="CM772">
        <f t="shared" si="1029"/>
        <v>0</v>
      </c>
      <c r="CN772">
        <f t="shared" si="1029"/>
        <v>0</v>
      </c>
      <c r="CO772">
        <f t="shared" si="1029"/>
        <v>0</v>
      </c>
      <c r="CP772">
        <f t="shared" si="1029"/>
        <v>0</v>
      </c>
      <c r="CQ772">
        <f t="shared" si="1029"/>
        <v>0</v>
      </c>
      <c r="CR772">
        <f t="shared" si="1029"/>
        <v>0</v>
      </c>
      <c r="CS772">
        <f t="shared" si="1029"/>
        <v>0</v>
      </c>
      <c r="CT772">
        <f t="shared" si="1029"/>
        <v>0</v>
      </c>
      <c r="CU772">
        <f t="shared" si="1029"/>
        <v>0</v>
      </c>
      <c r="CV772">
        <f t="shared" si="1030"/>
        <v>0</v>
      </c>
      <c r="CW772">
        <f t="shared" si="1030"/>
        <v>0</v>
      </c>
      <c r="CX772">
        <f t="shared" si="1030"/>
        <v>0</v>
      </c>
      <c r="CY772">
        <f t="shared" si="1030"/>
        <v>0</v>
      </c>
      <c r="CZ772">
        <f t="shared" si="1030"/>
        <v>0</v>
      </c>
      <c r="DA772">
        <f t="shared" si="1030"/>
        <v>0</v>
      </c>
      <c r="DB772">
        <f t="shared" si="1030"/>
        <v>0</v>
      </c>
      <c r="DC772">
        <f t="shared" si="1030"/>
        <v>0</v>
      </c>
      <c r="DD772">
        <f t="shared" si="1030"/>
        <v>0</v>
      </c>
      <c r="DE772">
        <f t="shared" si="1030"/>
        <v>0</v>
      </c>
      <c r="DF772">
        <f t="shared" si="1031"/>
        <v>0</v>
      </c>
      <c r="DG772">
        <f t="shared" si="1031"/>
        <v>0</v>
      </c>
      <c r="DH772">
        <f t="shared" si="1031"/>
        <v>0</v>
      </c>
      <c r="DI772">
        <f t="shared" si="1031"/>
        <v>0</v>
      </c>
      <c r="DJ772">
        <f t="shared" si="1031"/>
        <v>0</v>
      </c>
      <c r="DK772">
        <f t="shared" si="1031"/>
        <v>0</v>
      </c>
      <c r="DL772">
        <f t="shared" si="1031"/>
        <v>0</v>
      </c>
      <c r="DM772">
        <f t="shared" si="1031"/>
        <v>0</v>
      </c>
      <c r="DN772">
        <f t="shared" si="1031"/>
        <v>0</v>
      </c>
      <c r="DO772">
        <f t="shared" si="1031"/>
        <v>0</v>
      </c>
      <c r="DP772">
        <f t="shared" si="1032"/>
        <v>0</v>
      </c>
      <c r="DQ772">
        <f t="shared" si="1032"/>
        <v>0</v>
      </c>
      <c r="DR772">
        <f t="shared" si="1032"/>
        <v>0</v>
      </c>
      <c r="DS772">
        <f t="shared" si="1032"/>
        <v>0</v>
      </c>
      <c r="DT772">
        <f t="shared" si="1032"/>
        <v>0</v>
      </c>
      <c r="DU772">
        <f t="shared" si="1032"/>
        <v>0</v>
      </c>
      <c r="DV772">
        <f t="shared" si="1032"/>
        <v>0</v>
      </c>
      <c r="DW772">
        <f t="shared" si="1032"/>
        <v>0</v>
      </c>
      <c r="DX772">
        <f t="shared" si="1032"/>
        <v>0</v>
      </c>
      <c r="DY772">
        <f t="shared" si="1032"/>
        <v>0</v>
      </c>
      <c r="DZ772">
        <f t="shared" si="1033"/>
        <v>0</v>
      </c>
      <c r="EA772">
        <f t="shared" si="1033"/>
        <v>0</v>
      </c>
      <c r="EB772">
        <f t="shared" si="1033"/>
        <v>0</v>
      </c>
      <c r="EC772">
        <f t="shared" si="1033"/>
        <v>0</v>
      </c>
      <c r="ED772">
        <f t="shared" si="1033"/>
        <v>0</v>
      </c>
      <c r="EE772">
        <f t="shared" si="1033"/>
        <v>0</v>
      </c>
      <c r="EF772">
        <f t="shared" si="1033"/>
        <v>0</v>
      </c>
      <c r="EG772">
        <f t="shared" si="1033"/>
        <v>0</v>
      </c>
      <c r="EH772">
        <f t="shared" si="1033"/>
        <v>0</v>
      </c>
      <c r="EI772">
        <f t="shared" si="1033"/>
        <v>0</v>
      </c>
      <c r="EJ772">
        <f t="shared" si="1033"/>
        <v>0</v>
      </c>
      <c r="EK772">
        <f t="shared" si="1033"/>
        <v>0</v>
      </c>
      <c r="EL772">
        <f t="shared" si="1033"/>
        <v>0</v>
      </c>
      <c r="EM772">
        <f t="shared" si="1033"/>
        <v>0</v>
      </c>
      <c r="EN772">
        <f t="shared" si="1033"/>
        <v>0</v>
      </c>
      <c r="ER772" s="6">
        <f t="shared" ref="ER772:FG835" si="1044">IF(INDEX($A$1:$I$862, ROW($I772), 4) = ER$1, $AE772, 0)</f>
        <v>0</v>
      </c>
      <c r="ES772" s="6">
        <f t="shared" si="1044"/>
        <v>0</v>
      </c>
      <c r="ET772" s="6">
        <f t="shared" si="1044"/>
        <v>14.3</v>
      </c>
      <c r="EU772" s="6">
        <f t="shared" si="1044"/>
        <v>0</v>
      </c>
      <c r="EV772" s="6">
        <f t="shared" si="1044"/>
        <v>0</v>
      </c>
      <c r="EW772" s="6">
        <f t="shared" si="1044"/>
        <v>0</v>
      </c>
      <c r="EX772" s="6">
        <f t="shared" si="1044"/>
        <v>0</v>
      </c>
      <c r="EY772" s="6">
        <f t="shared" si="1044"/>
        <v>0</v>
      </c>
      <c r="EZ772" s="6">
        <f t="shared" si="1044"/>
        <v>0</v>
      </c>
      <c r="FA772" s="6">
        <f t="shared" si="1044"/>
        <v>0</v>
      </c>
      <c r="FB772" s="6">
        <f t="shared" si="1044"/>
        <v>0</v>
      </c>
      <c r="FC772" s="6">
        <f t="shared" si="1044"/>
        <v>0</v>
      </c>
      <c r="FD772" s="6">
        <f t="shared" si="1044"/>
        <v>0</v>
      </c>
      <c r="FE772" s="6">
        <f t="shared" si="1044"/>
        <v>0</v>
      </c>
      <c r="FF772" s="6">
        <f t="shared" si="1044"/>
        <v>0</v>
      </c>
      <c r="FG772" s="6">
        <f t="shared" si="1044"/>
        <v>0</v>
      </c>
      <c r="FH772" s="6">
        <f t="shared" si="1037"/>
        <v>0</v>
      </c>
      <c r="FI772" s="6">
        <f t="shared" si="1037"/>
        <v>0</v>
      </c>
      <c r="FJ772" s="6">
        <f t="shared" si="1037"/>
        <v>0</v>
      </c>
      <c r="FK772" s="6">
        <f t="shared" si="1037"/>
        <v>0</v>
      </c>
      <c r="FL772" s="6">
        <f t="shared" si="1037"/>
        <v>0</v>
      </c>
      <c r="FM772" s="6">
        <f t="shared" si="1037"/>
        <v>0</v>
      </c>
      <c r="FN772" s="6">
        <f t="shared" si="1037"/>
        <v>0</v>
      </c>
      <c r="FO772" s="6">
        <f t="shared" si="1037"/>
        <v>0</v>
      </c>
      <c r="FP772" s="6">
        <f t="shared" si="1037"/>
        <v>0</v>
      </c>
      <c r="FQ772" s="6">
        <f t="shared" si="1037"/>
        <v>0</v>
      </c>
      <c r="FR772" s="6">
        <f t="shared" si="1037"/>
        <v>0</v>
      </c>
      <c r="FS772" s="6">
        <f t="shared" si="1037"/>
        <v>0</v>
      </c>
      <c r="FT772" s="6">
        <f t="shared" si="1037"/>
        <v>0</v>
      </c>
      <c r="FU772" s="6">
        <f t="shared" si="1037"/>
        <v>0</v>
      </c>
      <c r="FV772" s="6">
        <f t="shared" si="1037"/>
        <v>0</v>
      </c>
      <c r="FW772" s="6">
        <f t="shared" si="1037"/>
        <v>0</v>
      </c>
      <c r="FX772" s="6">
        <f t="shared" si="1037"/>
        <v>0</v>
      </c>
      <c r="FY772" s="6">
        <f t="shared" si="1037"/>
        <v>0</v>
      </c>
      <c r="FZ772" s="6">
        <f t="shared" si="1037"/>
        <v>0</v>
      </c>
      <c r="GA772" s="6">
        <f t="shared" si="1037"/>
        <v>0</v>
      </c>
      <c r="GB772" s="6">
        <f t="shared" si="1037"/>
        <v>0</v>
      </c>
      <c r="GC772" s="6">
        <f t="shared" si="1037"/>
        <v>0</v>
      </c>
      <c r="GD772" s="6">
        <f t="shared" si="1037"/>
        <v>0</v>
      </c>
      <c r="GE772" s="6">
        <f t="shared" si="1037"/>
        <v>0</v>
      </c>
      <c r="GF772" s="6">
        <f t="shared" si="1037"/>
        <v>0</v>
      </c>
      <c r="GG772" s="6">
        <f t="shared" si="1037"/>
        <v>0</v>
      </c>
      <c r="GH772" s="6">
        <f t="shared" si="1037"/>
        <v>0</v>
      </c>
      <c r="GI772" s="6">
        <f t="shared" si="1037"/>
        <v>0</v>
      </c>
      <c r="GJ772" s="6">
        <f t="shared" si="1037"/>
        <v>0</v>
      </c>
      <c r="GK772" s="6">
        <f t="shared" si="1037"/>
        <v>0</v>
      </c>
      <c r="GL772" s="6">
        <f t="shared" si="1037"/>
        <v>0</v>
      </c>
      <c r="GM772" s="6">
        <f t="shared" si="1037"/>
        <v>0</v>
      </c>
      <c r="GN772" s="6">
        <f t="shared" si="1037"/>
        <v>0</v>
      </c>
      <c r="GO772" s="6">
        <f t="shared" si="1037"/>
        <v>0</v>
      </c>
      <c r="GP772" s="6">
        <f t="shared" si="1037"/>
        <v>0</v>
      </c>
      <c r="GQ772" s="6">
        <f t="shared" si="1037"/>
        <v>0</v>
      </c>
      <c r="GR772" s="6">
        <f t="shared" si="1037"/>
        <v>0</v>
      </c>
      <c r="GS772" s="6">
        <f t="shared" si="1037"/>
        <v>0</v>
      </c>
      <c r="GT772" s="6">
        <f t="shared" si="1037"/>
        <v>0</v>
      </c>
      <c r="GU772" s="6">
        <f t="shared" si="1037"/>
        <v>0</v>
      </c>
      <c r="GV772" s="6">
        <f t="shared" si="1037"/>
        <v>0</v>
      </c>
      <c r="GW772" s="6">
        <f t="shared" si="1037"/>
        <v>0</v>
      </c>
      <c r="GX772" s="6">
        <f t="shared" si="1037"/>
        <v>0</v>
      </c>
      <c r="GY772" s="6">
        <f t="shared" si="1037"/>
        <v>0</v>
      </c>
      <c r="GZ772" s="6">
        <f t="shared" si="1037"/>
        <v>0</v>
      </c>
      <c r="HA772" s="6">
        <f t="shared" si="1037"/>
        <v>0</v>
      </c>
      <c r="HB772" s="6">
        <f t="shared" si="1037"/>
        <v>0</v>
      </c>
      <c r="HC772" s="6">
        <f t="shared" si="1037"/>
        <v>0</v>
      </c>
      <c r="HD772" s="6">
        <f t="shared" si="1037"/>
        <v>0</v>
      </c>
      <c r="HE772" s="6">
        <f t="shared" si="1036"/>
        <v>0</v>
      </c>
      <c r="HF772" s="6">
        <f t="shared" si="1036"/>
        <v>0</v>
      </c>
      <c r="HG772" s="6">
        <f t="shared" si="1036"/>
        <v>0</v>
      </c>
      <c r="HH772" s="6">
        <f t="shared" si="1036"/>
        <v>0</v>
      </c>
      <c r="HI772" s="6">
        <f t="shared" si="1036"/>
        <v>0</v>
      </c>
      <c r="HJ772" s="6">
        <f t="shared" si="1036"/>
        <v>0</v>
      </c>
      <c r="HK772" s="6">
        <f t="shared" si="1036"/>
        <v>0</v>
      </c>
      <c r="HL772" s="6">
        <f t="shared" si="1036"/>
        <v>0</v>
      </c>
      <c r="HM772" s="6">
        <f t="shared" si="1036"/>
        <v>0</v>
      </c>
      <c r="HN772" s="6">
        <f t="shared" si="1036"/>
        <v>0</v>
      </c>
    </row>
    <row r="773" spans="1:222" x14ac:dyDescent="0.25">
      <c r="A773">
        <v>6370</v>
      </c>
      <c r="B773">
        <v>2019</v>
      </c>
      <c r="C773" t="str">
        <v>компьютерных технологий и электронного обучения</v>
      </c>
      <c r="D773" t="str">
        <v>Аксютин Павел Александрович</v>
      </c>
      <c r="E773" t="str">
        <v>нет</v>
      </c>
      <c r="F773" t="str">
        <v>ассистент</v>
      </c>
      <c r="G773">
        <v>0.25</v>
      </c>
      <c r="H773" t="str">
        <v>2 курс (м) 2018 год/пост</v>
      </c>
      <c r="I773" t="str">
        <v>Модуль "SMART-обучение". Инженерия знаний</v>
      </c>
      <c r="J773">
        <v>0</v>
      </c>
      <c r="K773">
        <v>14</v>
      </c>
      <c r="L773">
        <v>0</v>
      </c>
      <c r="M773" s="16">
        <f t="shared" si="1039"/>
        <v>2</v>
      </c>
      <c r="N773" s="16">
        <f t="shared" si="1040"/>
        <v>5.3000000000000007</v>
      </c>
      <c r="O773" s="16">
        <f t="shared" ref="O773:O836" si="1045">W773*0.25</f>
        <v>2.5</v>
      </c>
      <c r="P773" s="16">
        <f t="shared" ref="P773:P836" si="1046">W773*0.25</f>
        <v>2.5</v>
      </c>
      <c r="Q773" s="16">
        <v>0</v>
      </c>
      <c r="R773" s="16">
        <v>0</v>
      </c>
      <c r="S773" s="16">
        <v>0</v>
      </c>
      <c r="T773" s="21">
        <v>0</v>
      </c>
      <c r="U773">
        <v>0</v>
      </c>
      <c r="V773">
        <v>0</v>
      </c>
      <c r="W773">
        <v>10</v>
      </c>
      <c r="X773">
        <v>1</v>
      </c>
      <c r="Y773">
        <v>1</v>
      </c>
      <c r="Z773">
        <v>0</v>
      </c>
      <c r="AA773" t="str">
        <v>осн</v>
      </c>
      <c r="AB773">
        <f t="shared" ref="AB773:AB836" si="1047">IF(F773 = BN$3, BO$3, IF(F773 = BN$4, BO$4, IF(F773 = BN$5, BO$5, IF(F773 = BN$6, BO$6, IF(F773 = BN$7, BO$7, IF(F773 = BN$8, BO$8, IF(F773 = BN$9, BO$9, IF(F773 = BN$10, BO$10))))))))</f>
        <v>900</v>
      </c>
      <c r="AC773" t="str">
        <f t="shared" si="1041"/>
        <v>КЭО (маг)</v>
      </c>
      <c r="AD773" t="str">
        <f t="shared" si="1038"/>
        <v>2019/2020</v>
      </c>
      <c r="AE773">
        <f t="shared" si="1042"/>
        <v>26.3</v>
      </c>
      <c r="AF773">
        <f t="shared" si="1043"/>
        <v>2.9222222222222222E-2</v>
      </c>
      <c r="BR773">
        <f t="shared" ref="BR773:CA782" si="1048">IF(INDEX($A$1:$I$862, ROW($I773), 4) = BR$1, $AF773, 0)</f>
        <v>0</v>
      </c>
      <c r="BS773">
        <f t="shared" si="1048"/>
        <v>0</v>
      </c>
      <c r="BT773">
        <f t="shared" si="1048"/>
        <v>0</v>
      </c>
      <c r="BU773">
        <f t="shared" si="1048"/>
        <v>0</v>
      </c>
      <c r="BV773">
        <f t="shared" si="1048"/>
        <v>2.9222222222222222E-2</v>
      </c>
      <c r="BW773">
        <f t="shared" si="1048"/>
        <v>0</v>
      </c>
      <c r="BX773">
        <f t="shared" si="1048"/>
        <v>0</v>
      </c>
      <c r="BY773">
        <f t="shared" si="1048"/>
        <v>0</v>
      </c>
      <c r="BZ773">
        <f t="shared" si="1048"/>
        <v>0</v>
      </c>
      <c r="CA773">
        <f t="shared" si="1048"/>
        <v>0</v>
      </c>
      <c r="CB773">
        <f t="shared" ref="CB773:CK782" si="1049">IF(INDEX($A$1:$I$862, ROW($I773), 4) = CB$1, $AF773, 0)</f>
        <v>0</v>
      </c>
      <c r="CC773">
        <f t="shared" si="1049"/>
        <v>0</v>
      </c>
      <c r="CD773">
        <f t="shared" si="1049"/>
        <v>0</v>
      </c>
      <c r="CE773">
        <f t="shared" si="1049"/>
        <v>0</v>
      </c>
      <c r="CF773">
        <f t="shared" si="1049"/>
        <v>0</v>
      </c>
      <c r="CG773">
        <f t="shared" si="1049"/>
        <v>0</v>
      </c>
      <c r="CH773">
        <f t="shared" si="1049"/>
        <v>0</v>
      </c>
      <c r="CI773">
        <f t="shared" si="1049"/>
        <v>0</v>
      </c>
      <c r="CJ773">
        <f t="shared" si="1049"/>
        <v>0</v>
      </c>
      <c r="CK773">
        <f t="shared" si="1049"/>
        <v>0</v>
      </c>
      <c r="CL773">
        <f t="shared" ref="CL773:CU782" si="1050">IF(INDEX($A$1:$I$862, ROW($I773), 4) = CL$1, $AF773, 0)</f>
        <v>0</v>
      </c>
      <c r="CM773">
        <f t="shared" si="1050"/>
        <v>0</v>
      </c>
      <c r="CN773">
        <f t="shared" si="1050"/>
        <v>0</v>
      </c>
      <c r="CO773">
        <f t="shared" si="1050"/>
        <v>0</v>
      </c>
      <c r="CP773">
        <f t="shared" si="1050"/>
        <v>0</v>
      </c>
      <c r="CQ773">
        <f t="shared" si="1050"/>
        <v>0</v>
      </c>
      <c r="CR773">
        <f t="shared" si="1050"/>
        <v>0</v>
      </c>
      <c r="CS773">
        <f t="shared" si="1050"/>
        <v>0</v>
      </c>
      <c r="CT773">
        <f t="shared" si="1050"/>
        <v>0</v>
      </c>
      <c r="CU773">
        <f t="shared" si="1050"/>
        <v>0</v>
      </c>
      <c r="CV773">
        <f t="shared" ref="CV773:DE782" si="1051">IF(INDEX($A$1:$I$862, ROW($I773), 4) = CV$1, $AF773, 0)</f>
        <v>0</v>
      </c>
      <c r="CW773">
        <f t="shared" si="1051"/>
        <v>0</v>
      </c>
      <c r="CX773">
        <f t="shared" si="1051"/>
        <v>0</v>
      </c>
      <c r="CY773">
        <f t="shared" si="1051"/>
        <v>0</v>
      </c>
      <c r="CZ773">
        <f t="shared" si="1051"/>
        <v>0</v>
      </c>
      <c r="DA773">
        <f t="shared" si="1051"/>
        <v>0</v>
      </c>
      <c r="DB773">
        <f t="shared" si="1051"/>
        <v>0</v>
      </c>
      <c r="DC773">
        <f t="shared" si="1051"/>
        <v>0</v>
      </c>
      <c r="DD773">
        <f t="shared" si="1051"/>
        <v>0</v>
      </c>
      <c r="DE773">
        <f t="shared" si="1051"/>
        <v>0</v>
      </c>
      <c r="DF773">
        <f t="shared" ref="DF773:DO782" si="1052">IF(INDEX($A$1:$I$862, ROW($I773), 4) = DF$1, $AF773, 0)</f>
        <v>0</v>
      </c>
      <c r="DG773">
        <f t="shared" si="1052"/>
        <v>0</v>
      </c>
      <c r="DH773">
        <f t="shared" si="1052"/>
        <v>0</v>
      </c>
      <c r="DI773">
        <f t="shared" si="1052"/>
        <v>0</v>
      </c>
      <c r="DJ773">
        <f t="shared" si="1052"/>
        <v>0</v>
      </c>
      <c r="DK773">
        <f t="shared" si="1052"/>
        <v>0</v>
      </c>
      <c r="DL773">
        <f t="shared" si="1052"/>
        <v>0</v>
      </c>
      <c r="DM773">
        <f t="shared" si="1052"/>
        <v>0</v>
      </c>
      <c r="DN773">
        <f t="shared" si="1052"/>
        <v>0</v>
      </c>
      <c r="DO773">
        <f t="shared" si="1052"/>
        <v>0</v>
      </c>
      <c r="DP773">
        <f t="shared" ref="DP773:DY782" si="1053">IF(INDEX($A$1:$I$862, ROW($I773), 4) = DP$1, $AF773, 0)</f>
        <v>0</v>
      </c>
      <c r="DQ773">
        <f t="shared" si="1053"/>
        <v>0</v>
      </c>
      <c r="DR773">
        <f t="shared" si="1053"/>
        <v>0</v>
      </c>
      <c r="DS773">
        <f t="shared" si="1053"/>
        <v>0</v>
      </c>
      <c r="DT773">
        <f t="shared" si="1053"/>
        <v>0</v>
      </c>
      <c r="DU773">
        <f t="shared" si="1053"/>
        <v>0</v>
      </c>
      <c r="DV773">
        <f t="shared" si="1053"/>
        <v>0</v>
      </c>
      <c r="DW773">
        <f t="shared" si="1053"/>
        <v>0</v>
      </c>
      <c r="DX773">
        <f t="shared" si="1053"/>
        <v>0</v>
      </c>
      <c r="DY773">
        <f t="shared" si="1053"/>
        <v>0</v>
      </c>
      <c r="DZ773">
        <f t="shared" ref="DZ773:EN782" si="1054">IF(INDEX($A$1:$I$862, ROW($I773), 4) = DZ$1, $AF773, 0)</f>
        <v>0</v>
      </c>
      <c r="EA773">
        <f t="shared" si="1054"/>
        <v>0</v>
      </c>
      <c r="EB773">
        <f t="shared" si="1054"/>
        <v>0</v>
      </c>
      <c r="EC773">
        <f t="shared" si="1054"/>
        <v>0</v>
      </c>
      <c r="ED773">
        <f t="shared" si="1054"/>
        <v>0</v>
      </c>
      <c r="EE773">
        <f t="shared" si="1054"/>
        <v>0</v>
      </c>
      <c r="EF773">
        <f t="shared" si="1054"/>
        <v>0</v>
      </c>
      <c r="EG773">
        <f t="shared" si="1054"/>
        <v>0</v>
      </c>
      <c r="EH773">
        <f t="shared" si="1054"/>
        <v>0</v>
      </c>
      <c r="EI773">
        <f t="shared" si="1054"/>
        <v>0</v>
      </c>
      <c r="EJ773">
        <f t="shared" si="1054"/>
        <v>0</v>
      </c>
      <c r="EK773">
        <f t="shared" si="1054"/>
        <v>0</v>
      </c>
      <c r="EL773">
        <f t="shared" si="1054"/>
        <v>0</v>
      </c>
      <c r="EM773">
        <f t="shared" si="1054"/>
        <v>0</v>
      </c>
      <c r="EN773">
        <f t="shared" si="1054"/>
        <v>0</v>
      </c>
      <c r="ER773" s="6">
        <f t="shared" si="1044"/>
        <v>0</v>
      </c>
      <c r="ES773" s="6">
        <f t="shared" ref="ES773:HD776" si="1055">IF(INDEX($A$1:$I$862, ROW($I773), 4) = ES$1, $AE773, 0)</f>
        <v>0</v>
      </c>
      <c r="ET773" s="6">
        <f t="shared" si="1055"/>
        <v>0</v>
      </c>
      <c r="EU773" s="6">
        <f t="shared" si="1055"/>
        <v>0</v>
      </c>
      <c r="EV773" s="6">
        <f t="shared" si="1055"/>
        <v>26.3</v>
      </c>
      <c r="EW773" s="6">
        <f t="shared" si="1055"/>
        <v>0</v>
      </c>
      <c r="EX773" s="6">
        <f t="shared" si="1055"/>
        <v>0</v>
      </c>
      <c r="EY773" s="6">
        <f t="shared" si="1055"/>
        <v>0</v>
      </c>
      <c r="EZ773" s="6">
        <f t="shared" si="1055"/>
        <v>0</v>
      </c>
      <c r="FA773" s="6">
        <f t="shared" si="1055"/>
        <v>0</v>
      </c>
      <c r="FB773" s="6">
        <f t="shared" si="1055"/>
        <v>0</v>
      </c>
      <c r="FC773" s="6">
        <f t="shared" si="1055"/>
        <v>0</v>
      </c>
      <c r="FD773" s="6">
        <f t="shared" si="1055"/>
        <v>0</v>
      </c>
      <c r="FE773" s="6">
        <f t="shared" si="1055"/>
        <v>0</v>
      </c>
      <c r="FF773" s="6">
        <f t="shared" si="1055"/>
        <v>0</v>
      </c>
      <c r="FG773" s="6">
        <f t="shared" si="1055"/>
        <v>0</v>
      </c>
      <c r="FH773" s="6">
        <f t="shared" si="1055"/>
        <v>0</v>
      </c>
      <c r="FI773" s="6">
        <f t="shared" si="1055"/>
        <v>0</v>
      </c>
      <c r="FJ773" s="6">
        <f t="shared" si="1055"/>
        <v>0</v>
      </c>
      <c r="FK773" s="6">
        <f t="shared" si="1055"/>
        <v>0</v>
      </c>
      <c r="FL773" s="6">
        <f t="shared" si="1055"/>
        <v>0</v>
      </c>
      <c r="FM773" s="6">
        <f t="shared" si="1055"/>
        <v>0</v>
      </c>
      <c r="FN773" s="6">
        <f t="shared" si="1055"/>
        <v>0</v>
      </c>
      <c r="FO773" s="6">
        <f t="shared" si="1055"/>
        <v>0</v>
      </c>
      <c r="FP773" s="6">
        <f t="shared" si="1055"/>
        <v>0</v>
      </c>
      <c r="FQ773" s="6">
        <f t="shared" si="1055"/>
        <v>0</v>
      </c>
      <c r="FR773" s="6">
        <f t="shared" si="1055"/>
        <v>0</v>
      </c>
      <c r="FS773" s="6">
        <f t="shared" si="1055"/>
        <v>0</v>
      </c>
      <c r="FT773" s="6">
        <f t="shared" si="1055"/>
        <v>0</v>
      </c>
      <c r="FU773" s="6">
        <f t="shared" si="1055"/>
        <v>0</v>
      </c>
      <c r="FV773" s="6">
        <f t="shared" si="1055"/>
        <v>0</v>
      </c>
      <c r="FW773" s="6">
        <f t="shared" si="1055"/>
        <v>0</v>
      </c>
      <c r="FX773" s="6">
        <f t="shared" si="1055"/>
        <v>0</v>
      </c>
      <c r="FY773" s="6">
        <f t="shared" si="1055"/>
        <v>0</v>
      </c>
      <c r="FZ773" s="6">
        <f t="shared" si="1055"/>
        <v>0</v>
      </c>
      <c r="GA773" s="6">
        <f t="shared" si="1055"/>
        <v>0</v>
      </c>
      <c r="GB773" s="6">
        <f t="shared" si="1055"/>
        <v>0</v>
      </c>
      <c r="GC773" s="6">
        <f t="shared" si="1055"/>
        <v>0</v>
      </c>
      <c r="GD773" s="6">
        <f t="shared" si="1055"/>
        <v>0</v>
      </c>
      <c r="GE773" s="6">
        <f t="shared" si="1055"/>
        <v>0</v>
      </c>
      <c r="GF773" s="6">
        <f t="shared" si="1055"/>
        <v>0</v>
      </c>
      <c r="GG773" s="6">
        <f t="shared" si="1055"/>
        <v>0</v>
      </c>
      <c r="GH773" s="6">
        <f t="shared" si="1055"/>
        <v>0</v>
      </c>
      <c r="GI773" s="6">
        <f t="shared" si="1055"/>
        <v>0</v>
      </c>
      <c r="GJ773" s="6">
        <f t="shared" si="1055"/>
        <v>0</v>
      </c>
      <c r="GK773" s="6">
        <f t="shared" si="1055"/>
        <v>0</v>
      </c>
      <c r="GL773" s="6">
        <f t="shared" si="1055"/>
        <v>0</v>
      </c>
      <c r="GM773" s="6">
        <f t="shared" si="1055"/>
        <v>0</v>
      </c>
      <c r="GN773" s="6">
        <f t="shared" si="1055"/>
        <v>0</v>
      </c>
      <c r="GO773" s="6">
        <f t="shared" si="1055"/>
        <v>0</v>
      </c>
      <c r="GP773" s="6">
        <f t="shared" si="1055"/>
        <v>0</v>
      </c>
      <c r="GQ773" s="6">
        <f t="shared" si="1055"/>
        <v>0</v>
      </c>
      <c r="GR773" s="6">
        <f t="shared" si="1055"/>
        <v>0</v>
      </c>
      <c r="GS773" s="6">
        <f t="shared" si="1055"/>
        <v>0</v>
      </c>
      <c r="GT773" s="6">
        <f t="shared" si="1055"/>
        <v>0</v>
      </c>
      <c r="GU773" s="6">
        <f t="shared" si="1055"/>
        <v>0</v>
      </c>
      <c r="GV773" s="6">
        <f t="shared" si="1055"/>
        <v>0</v>
      </c>
      <c r="GW773" s="6">
        <f t="shared" si="1055"/>
        <v>0</v>
      </c>
      <c r="GX773" s="6">
        <f t="shared" si="1055"/>
        <v>0</v>
      </c>
      <c r="GY773" s="6">
        <f t="shared" si="1055"/>
        <v>0</v>
      </c>
      <c r="GZ773" s="6">
        <f t="shared" si="1055"/>
        <v>0</v>
      </c>
      <c r="HA773" s="6">
        <f t="shared" si="1055"/>
        <v>0</v>
      </c>
      <c r="HB773" s="6">
        <f t="shared" si="1055"/>
        <v>0</v>
      </c>
      <c r="HC773" s="6">
        <f t="shared" si="1055"/>
        <v>0</v>
      </c>
      <c r="HD773" s="6">
        <f t="shared" si="1055"/>
        <v>0</v>
      </c>
      <c r="HE773" s="6">
        <f t="shared" si="1036"/>
        <v>0</v>
      </c>
      <c r="HF773" s="6">
        <f t="shared" si="1036"/>
        <v>0</v>
      </c>
      <c r="HG773" s="6">
        <f t="shared" si="1036"/>
        <v>0</v>
      </c>
      <c r="HH773" s="6">
        <f t="shared" si="1036"/>
        <v>0</v>
      </c>
      <c r="HI773" s="6">
        <f t="shared" si="1036"/>
        <v>0</v>
      </c>
      <c r="HJ773" s="6">
        <f t="shared" si="1036"/>
        <v>0</v>
      </c>
      <c r="HK773" s="6">
        <f t="shared" si="1036"/>
        <v>0</v>
      </c>
      <c r="HL773" s="6">
        <f t="shared" si="1036"/>
        <v>0</v>
      </c>
      <c r="HM773" s="6">
        <f t="shared" si="1036"/>
        <v>0</v>
      </c>
      <c r="HN773" s="6">
        <f t="shared" si="1036"/>
        <v>0</v>
      </c>
    </row>
    <row r="774" spans="1:222" x14ac:dyDescent="0.25">
      <c r="A774">
        <v>6370</v>
      </c>
      <c r="B774">
        <v>2019</v>
      </c>
      <c r="C774" t="str">
        <v>компьютерных технологий и электронного обучения</v>
      </c>
      <c r="D774" t="str">
        <v>Атаян Ануш Михайловна</v>
      </c>
      <c r="E774" t="str">
        <v>кандидат педагогических наук</v>
      </c>
      <c r="F774" t="str">
        <v>доцент</v>
      </c>
      <c r="G774">
        <v>1</v>
      </c>
      <c r="H774" t="str">
        <v>2 курс (м) 2018 год/пост</v>
      </c>
      <c r="I774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>
        <v>0</v>
      </c>
      <c r="K774">
        <v>9</v>
      </c>
      <c r="L774">
        <v>0</v>
      </c>
      <c r="M774" s="16">
        <f t="shared" si="1039"/>
        <v>1</v>
      </c>
      <c r="N774" s="16">
        <f t="shared" si="1040"/>
        <v>5.3000000000000007</v>
      </c>
      <c r="O774" s="16">
        <f t="shared" si="1045"/>
        <v>2.5</v>
      </c>
      <c r="P774" s="16">
        <f t="shared" si="1046"/>
        <v>2.5</v>
      </c>
      <c r="Q774" s="16">
        <v>0</v>
      </c>
      <c r="R774" s="16">
        <v>0</v>
      </c>
      <c r="S774" s="16">
        <v>0</v>
      </c>
      <c r="T774" s="21">
        <v>0</v>
      </c>
      <c r="U774">
        <v>0</v>
      </c>
      <c r="V774">
        <v>0</v>
      </c>
      <c r="W774">
        <v>10</v>
      </c>
      <c r="X774">
        <v>1</v>
      </c>
      <c r="Y774">
        <v>1</v>
      </c>
      <c r="Z774">
        <v>0</v>
      </c>
      <c r="AA774" t="str">
        <v>осн</v>
      </c>
      <c r="AB774">
        <f t="shared" si="1047"/>
        <v>800</v>
      </c>
      <c r="AC774" t="str">
        <f t="shared" si="1041"/>
        <v>КЭО (маг)</v>
      </c>
      <c r="AD774" t="str">
        <f t="shared" si="1038"/>
        <v>2019/2020</v>
      </c>
      <c r="AE774">
        <f t="shared" si="1042"/>
        <v>20.3</v>
      </c>
      <c r="AF774">
        <f t="shared" si="1043"/>
        <v>2.5375000000000002E-2</v>
      </c>
      <c r="BR774">
        <f t="shared" si="1048"/>
        <v>0</v>
      </c>
      <c r="BS774">
        <f t="shared" si="1048"/>
        <v>0</v>
      </c>
      <c r="BT774">
        <f t="shared" si="1048"/>
        <v>0</v>
      </c>
      <c r="BU774">
        <f t="shared" si="1048"/>
        <v>0</v>
      </c>
      <c r="BV774">
        <f t="shared" si="1048"/>
        <v>0</v>
      </c>
      <c r="BW774">
        <f t="shared" si="1048"/>
        <v>2.5375000000000002E-2</v>
      </c>
      <c r="BX774">
        <f t="shared" si="1048"/>
        <v>0</v>
      </c>
      <c r="BY774">
        <f t="shared" si="1048"/>
        <v>0</v>
      </c>
      <c r="BZ774">
        <f t="shared" si="1048"/>
        <v>0</v>
      </c>
      <c r="CA774">
        <f t="shared" si="1048"/>
        <v>0</v>
      </c>
      <c r="CB774">
        <f t="shared" si="1049"/>
        <v>0</v>
      </c>
      <c r="CC774">
        <f t="shared" si="1049"/>
        <v>0</v>
      </c>
      <c r="CD774">
        <f t="shared" si="1049"/>
        <v>0</v>
      </c>
      <c r="CE774">
        <f t="shared" si="1049"/>
        <v>0</v>
      </c>
      <c r="CF774">
        <f t="shared" si="1049"/>
        <v>0</v>
      </c>
      <c r="CG774">
        <f t="shared" si="1049"/>
        <v>0</v>
      </c>
      <c r="CH774">
        <f t="shared" si="1049"/>
        <v>0</v>
      </c>
      <c r="CI774">
        <f t="shared" si="1049"/>
        <v>0</v>
      </c>
      <c r="CJ774">
        <f t="shared" si="1049"/>
        <v>0</v>
      </c>
      <c r="CK774">
        <f t="shared" si="1049"/>
        <v>0</v>
      </c>
      <c r="CL774">
        <f t="shared" si="1050"/>
        <v>0</v>
      </c>
      <c r="CM774">
        <f t="shared" si="1050"/>
        <v>0</v>
      </c>
      <c r="CN774">
        <f t="shared" si="1050"/>
        <v>0</v>
      </c>
      <c r="CO774">
        <f t="shared" si="1050"/>
        <v>0</v>
      </c>
      <c r="CP774">
        <f t="shared" si="1050"/>
        <v>0</v>
      </c>
      <c r="CQ774">
        <f t="shared" si="1050"/>
        <v>0</v>
      </c>
      <c r="CR774">
        <f t="shared" si="1050"/>
        <v>0</v>
      </c>
      <c r="CS774">
        <f t="shared" si="1050"/>
        <v>0</v>
      </c>
      <c r="CT774">
        <f t="shared" si="1050"/>
        <v>0</v>
      </c>
      <c r="CU774">
        <f t="shared" si="1050"/>
        <v>0</v>
      </c>
      <c r="CV774">
        <f t="shared" si="1051"/>
        <v>0</v>
      </c>
      <c r="CW774">
        <f t="shared" si="1051"/>
        <v>0</v>
      </c>
      <c r="CX774">
        <f t="shared" si="1051"/>
        <v>0</v>
      </c>
      <c r="CY774">
        <f t="shared" si="1051"/>
        <v>0</v>
      </c>
      <c r="CZ774">
        <f t="shared" si="1051"/>
        <v>0</v>
      </c>
      <c r="DA774">
        <f t="shared" si="1051"/>
        <v>0</v>
      </c>
      <c r="DB774">
        <f t="shared" si="1051"/>
        <v>0</v>
      </c>
      <c r="DC774">
        <f t="shared" si="1051"/>
        <v>0</v>
      </c>
      <c r="DD774">
        <f t="shared" si="1051"/>
        <v>0</v>
      </c>
      <c r="DE774">
        <f t="shared" si="1051"/>
        <v>0</v>
      </c>
      <c r="DF774">
        <f t="shared" si="1052"/>
        <v>0</v>
      </c>
      <c r="DG774">
        <f t="shared" si="1052"/>
        <v>0</v>
      </c>
      <c r="DH774">
        <f t="shared" si="1052"/>
        <v>0</v>
      </c>
      <c r="DI774">
        <f t="shared" si="1052"/>
        <v>0</v>
      </c>
      <c r="DJ774">
        <f t="shared" si="1052"/>
        <v>0</v>
      </c>
      <c r="DK774">
        <f t="shared" si="1052"/>
        <v>0</v>
      </c>
      <c r="DL774">
        <f t="shared" si="1052"/>
        <v>0</v>
      </c>
      <c r="DM774">
        <f t="shared" si="1052"/>
        <v>0</v>
      </c>
      <c r="DN774">
        <f t="shared" si="1052"/>
        <v>0</v>
      </c>
      <c r="DO774">
        <f t="shared" si="1052"/>
        <v>0</v>
      </c>
      <c r="DP774">
        <f t="shared" si="1053"/>
        <v>0</v>
      </c>
      <c r="DQ774">
        <f t="shared" si="1053"/>
        <v>0</v>
      </c>
      <c r="DR774">
        <f t="shared" si="1053"/>
        <v>0</v>
      </c>
      <c r="DS774">
        <f t="shared" si="1053"/>
        <v>0</v>
      </c>
      <c r="DT774">
        <f t="shared" si="1053"/>
        <v>0</v>
      </c>
      <c r="DU774">
        <f t="shared" si="1053"/>
        <v>0</v>
      </c>
      <c r="DV774">
        <f t="shared" si="1053"/>
        <v>0</v>
      </c>
      <c r="DW774">
        <f t="shared" si="1053"/>
        <v>0</v>
      </c>
      <c r="DX774">
        <f t="shared" si="1053"/>
        <v>0</v>
      </c>
      <c r="DY774">
        <f t="shared" si="1053"/>
        <v>0</v>
      </c>
      <c r="DZ774">
        <f t="shared" si="1054"/>
        <v>0</v>
      </c>
      <c r="EA774">
        <f t="shared" si="1054"/>
        <v>0</v>
      </c>
      <c r="EB774">
        <f t="shared" si="1054"/>
        <v>0</v>
      </c>
      <c r="EC774">
        <f t="shared" si="1054"/>
        <v>0</v>
      </c>
      <c r="ED774">
        <f t="shared" si="1054"/>
        <v>0</v>
      </c>
      <c r="EE774">
        <f t="shared" si="1054"/>
        <v>0</v>
      </c>
      <c r="EF774">
        <f t="shared" si="1054"/>
        <v>0</v>
      </c>
      <c r="EG774">
        <f t="shared" si="1054"/>
        <v>0</v>
      </c>
      <c r="EH774">
        <f t="shared" si="1054"/>
        <v>0</v>
      </c>
      <c r="EI774">
        <f t="shared" si="1054"/>
        <v>0</v>
      </c>
      <c r="EJ774">
        <f t="shared" si="1054"/>
        <v>0</v>
      </c>
      <c r="EK774">
        <f t="shared" si="1054"/>
        <v>0</v>
      </c>
      <c r="EL774">
        <f t="shared" si="1054"/>
        <v>0</v>
      </c>
      <c r="EM774">
        <f t="shared" si="1054"/>
        <v>0</v>
      </c>
      <c r="EN774">
        <f t="shared" si="1054"/>
        <v>0</v>
      </c>
      <c r="ER774" s="6">
        <f t="shared" si="1044"/>
        <v>0</v>
      </c>
      <c r="ES774" s="6">
        <f t="shared" si="1055"/>
        <v>0</v>
      </c>
      <c r="ET774" s="6">
        <f t="shared" si="1055"/>
        <v>0</v>
      </c>
      <c r="EU774" s="6">
        <f t="shared" si="1055"/>
        <v>0</v>
      </c>
      <c r="EV774" s="6">
        <f t="shared" si="1055"/>
        <v>0</v>
      </c>
      <c r="EW774" s="6">
        <f t="shared" si="1055"/>
        <v>20.3</v>
      </c>
      <c r="EX774" s="6">
        <f t="shared" si="1055"/>
        <v>0</v>
      </c>
      <c r="EY774" s="6">
        <f t="shared" si="1055"/>
        <v>0</v>
      </c>
      <c r="EZ774" s="6">
        <f t="shared" si="1055"/>
        <v>0</v>
      </c>
      <c r="FA774" s="6">
        <f t="shared" si="1055"/>
        <v>0</v>
      </c>
      <c r="FB774" s="6">
        <f t="shared" si="1055"/>
        <v>0</v>
      </c>
      <c r="FC774" s="6">
        <f t="shared" si="1055"/>
        <v>0</v>
      </c>
      <c r="FD774" s="6">
        <f t="shared" si="1055"/>
        <v>0</v>
      </c>
      <c r="FE774" s="6">
        <f t="shared" si="1055"/>
        <v>0</v>
      </c>
      <c r="FF774" s="6">
        <f t="shared" si="1055"/>
        <v>0</v>
      </c>
      <c r="FG774" s="6">
        <f t="shared" si="1055"/>
        <v>0</v>
      </c>
      <c r="FH774" s="6">
        <f t="shared" si="1055"/>
        <v>0</v>
      </c>
      <c r="FI774" s="6">
        <f t="shared" si="1055"/>
        <v>0</v>
      </c>
      <c r="FJ774" s="6">
        <f t="shared" si="1055"/>
        <v>0</v>
      </c>
      <c r="FK774" s="6">
        <f t="shared" si="1055"/>
        <v>0</v>
      </c>
      <c r="FL774" s="6">
        <f t="shared" si="1055"/>
        <v>0</v>
      </c>
      <c r="FM774" s="6">
        <f t="shared" si="1055"/>
        <v>0</v>
      </c>
      <c r="FN774" s="6">
        <f t="shared" si="1055"/>
        <v>0</v>
      </c>
      <c r="FO774" s="6">
        <f t="shared" si="1055"/>
        <v>0</v>
      </c>
      <c r="FP774" s="6">
        <f t="shared" si="1055"/>
        <v>0</v>
      </c>
      <c r="FQ774" s="6">
        <f t="shared" si="1055"/>
        <v>0</v>
      </c>
      <c r="FR774" s="6">
        <f t="shared" si="1055"/>
        <v>0</v>
      </c>
      <c r="FS774" s="6">
        <f t="shared" si="1055"/>
        <v>0</v>
      </c>
      <c r="FT774" s="6">
        <f t="shared" si="1055"/>
        <v>0</v>
      </c>
      <c r="FU774" s="6">
        <f t="shared" si="1055"/>
        <v>0</v>
      </c>
      <c r="FV774" s="6">
        <f t="shared" si="1055"/>
        <v>0</v>
      </c>
      <c r="FW774" s="6">
        <f t="shared" si="1055"/>
        <v>0</v>
      </c>
      <c r="FX774" s="6">
        <f t="shared" si="1055"/>
        <v>0</v>
      </c>
      <c r="FY774" s="6">
        <f t="shared" si="1055"/>
        <v>0</v>
      </c>
      <c r="FZ774" s="6">
        <f t="shared" si="1055"/>
        <v>0</v>
      </c>
      <c r="GA774" s="6">
        <f t="shared" si="1055"/>
        <v>0</v>
      </c>
      <c r="GB774" s="6">
        <f t="shared" si="1055"/>
        <v>0</v>
      </c>
      <c r="GC774" s="6">
        <f t="shared" si="1055"/>
        <v>0</v>
      </c>
      <c r="GD774" s="6">
        <f t="shared" si="1055"/>
        <v>0</v>
      </c>
      <c r="GE774" s="6">
        <f t="shared" si="1055"/>
        <v>0</v>
      </c>
      <c r="GF774" s="6">
        <f t="shared" si="1055"/>
        <v>0</v>
      </c>
      <c r="GG774" s="6">
        <f t="shared" si="1055"/>
        <v>0</v>
      </c>
      <c r="GH774" s="6">
        <f t="shared" si="1055"/>
        <v>0</v>
      </c>
      <c r="GI774" s="6">
        <f t="shared" si="1055"/>
        <v>0</v>
      </c>
      <c r="GJ774" s="6">
        <f t="shared" si="1055"/>
        <v>0</v>
      </c>
      <c r="GK774" s="6">
        <f t="shared" si="1055"/>
        <v>0</v>
      </c>
      <c r="GL774" s="6">
        <f t="shared" si="1055"/>
        <v>0</v>
      </c>
      <c r="GM774" s="6">
        <f t="shared" si="1055"/>
        <v>0</v>
      </c>
      <c r="GN774" s="6">
        <f t="shared" si="1055"/>
        <v>0</v>
      </c>
      <c r="GO774" s="6">
        <f t="shared" si="1055"/>
        <v>0</v>
      </c>
      <c r="GP774" s="6">
        <f t="shared" si="1055"/>
        <v>0</v>
      </c>
      <c r="GQ774" s="6">
        <f t="shared" si="1055"/>
        <v>0</v>
      </c>
      <c r="GR774" s="6">
        <f t="shared" si="1055"/>
        <v>0</v>
      </c>
      <c r="GS774" s="6">
        <f t="shared" si="1055"/>
        <v>0</v>
      </c>
      <c r="GT774" s="6">
        <f t="shared" si="1055"/>
        <v>0</v>
      </c>
      <c r="GU774" s="6">
        <f t="shared" si="1055"/>
        <v>0</v>
      </c>
      <c r="GV774" s="6">
        <f t="shared" si="1055"/>
        <v>0</v>
      </c>
      <c r="GW774" s="6">
        <f t="shared" si="1055"/>
        <v>0</v>
      </c>
      <c r="GX774" s="6">
        <f t="shared" si="1055"/>
        <v>0</v>
      </c>
      <c r="GY774" s="6">
        <f t="shared" si="1055"/>
        <v>0</v>
      </c>
      <c r="GZ774" s="6">
        <f t="shared" si="1055"/>
        <v>0</v>
      </c>
      <c r="HA774" s="6">
        <f t="shared" si="1055"/>
        <v>0</v>
      </c>
      <c r="HB774" s="6">
        <f t="shared" si="1055"/>
        <v>0</v>
      </c>
      <c r="HC774" s="6">
        <f t="shared" si="1055"/>
        <v>0</v>
      </c>
      <c r="HD774" s="6">
        <f t="shared" si="1055"/>
        <v>0</v>
      </c>
      <c r="HE774" s="6">
        <f t="shared" si="1036"/>
        <v>0</v>
      </c>
      <c r="HF774" s="6">
        <f t="shared" si="1036"/>
        <v>0</v>
      </c>
      <c r="HG774" s="6">
        <f t="shared" si="1036"/>
        <v>0</v>
      </c>
      <c r="HH774" s="6">
        <f t="shared" si="1036"/>
        <v>0</v>
      </c>
      <c r="HI774" s="6">
        <f t="shared" si="1036"/>
        <v>0</v>
      </c>
      <c r="HJ774" s="6">
        <f t="shared" si="1036"/>
        <v>0</v>
      </c>
      <c r="HK774" s="6">
        <f t="shared" si="1036"/>
        <v>0</v>
      </c>
      <c r="HL774" s="6">
        <f t="shared" si="1036"/>
        <v>0</v>
      </c>
      <c r="HM774" s="6">
        <f t="shared" si="1036"/>
        <v>0</v>
      </c>
      <c r="HN774" s="6">
        <f t="shared" si="1036"/>
        <v>0</v>
      </c>
    </row>
    <row r="775" spans="1:222" x14ac:dyDescent="0.25">
      <c r="A775">
        <v>6370</v>
      </c>
      <c r="B775">
        <v>2019</v>
      </c>
      <c r="C775" t="str">
        <v>компьютерных технологий и электронного обучения</v>
      </c>
      <c r="D775" t="str">
        <v>Власова Елена Зотиковна</v>
      </c>
      <c r="E775" t="str">
        <v>доктор педагогических наук</v>
      </c>
      <c r="F775" t="str">
        <v>заведующий кафедрой</v>
      </c>
      <c r="G775">
        <v>1</v>
      </c>
      <c r="H775" t="str">
        <v>2 курс (м) 2018 год/пост</v>
      </c>
      <c r="I775" t="str">
        <v>Модуль "SMART-обучение"</v>
      </c>
      <c r="J775">
        <v>0</v>
      </c>
      <c r="K775">
        <v>0</v>
      </c>
      <c r="L775">
        <v>0</v>
      </c>
      <c r="M775" s="16">
        <f t="shared" si="1039"/>
        <v>0</v>
      </c>
      <c r="N775" s="16">
        <f t="shared" si="1040"/>
        <v>5.3000000000000007</v>
      </c>
      <c r="O775" s="16">
        <f t="shared" si="1045"/>
        <v>2.5</v>
      </c>
      <c r="P775" s="16">
        <f t="shared" si="1046"/>
        <v>2.5</v>
      </c>
      <c r="Q775" s="16">
        <v>0</v>
      </c>
      <c r="R775" s="16">
        <v>0</v>
      </c>
      <c r="S775" s="16">
        <v>0</v>
      </c>
      <c r="T775" s="21">
        <v>0</v>
      </c>
      <c r="U775">
        <v>0</v>
      </c>
      <c r="V775">
        <v>0</v>
      </c>
      <c r="W775">
        <v>10</v>
      </c>
      <c r="X775">
        <v>1</v>
      </c>
      <c r="Y775">
        <v>1</v>
      </c>
      <c r="Z775">
        <v>0</v>
      </c>
      <c r="AA775" t="str">
        <v>доп</v>
      </c>
      <c r="AB775">
        <f t="shared" si="1047"/>
        <v>700</v>
      </c>
      <c r="AC775" t="str">
        <f t="shared" si="1041"/>
        <v>КЭО (маг)</v>
      </c>
      <c r="AD775" t="str">
        <f t="shared" si="1038"/>
        <v>2019/2020</v>
      </c>
      <c r="AE775">
        <f t="shared" si="1042"/>
        <v>10.3</v>
      </c>
      <c r="AF775">
        <f t="shared" si="1043"/>
        <v>1.4714285714285714E-2</v>
      </c>
      <c r="BR775">
        <f t="shared" si="1048"/>
        <v>0</v>
      </c>
      <c r="BS775">
        <f t="shared" si="1048"/>
        <v>0</v>
      </c>
      <c r="BT775">
        <f t="shared" si="1048"/>
        <v>0</v>
      </c>
      <c r="BU775">
        <f t="shared" si="1048"/>
        <v>0</v>
      </c>
      <c r="BV775">
        <f t="shared" si="1048"/>
        <v>0</v>
      </c>
      <c r="BW775">
        <f t="shared" si="1048"/>
        <v>0</v>
      </c>
      <c r="BX775">
        <f t="shared" si="1048"/>
        <v>0</v>
      </c>
      <c r="BY775">
        <f t="shared" si="1048"/>
        <v>0</v>
      </c>
      <c r="BZ775">
        <f t="shared" si="1048"/>
        <v>0</v>
      </c>
      <c r="CA775">
        <f t="shared" si="1048"/>
        <v>0</v>
      </c>
      <c r="CB775">
        <f t="shared" si="1049"/>
        <v>0</v>
      </c>
      <c r="CC775">
        <f t="shared" si="1049"/>
        <v>0</v>
      </c>
      <c r="CD775">
        <f t="shared" si="1049"/>
        <v>0</v>
      </c>
      <c r="CE775">
        <f t="shared" si="1049"/>
        <v>0</v>
      </c>
      <c r="CF775">
        <f t="shared" si="1049"/>
        <v>0</v>
      </c>
      <c r="CG775">
        <f t="shared" si="1049"/>
        <v>1.4714285714285714E-2</v>
      </c>
      <c r="CH775">
        <f t="shared" si="1049"/>
        <v>0</v>
      </c>
      <c r="CI775">
        <f t="shared" si="1049"/>
        <v>0</v>
      </c>
      <c r="CJ775">
        <f t="shared" si="1049"/>
        <v>0</v>
      </c>
      <c r="CK775">
        <f t="shared" si="1049"/>
        <v>0</v>
      </c>
      <c r="CL775">
        <f t="shared" si="1050"/>
        <v>0</v>
      </c>
      <c r="CM775">
        <f t="shared" si="1050"/>
        <v>0</v>
      </c>
      <c r="CN775">
        <f t="shared" si="1050"/>
        <v>0</v>
      </c>
      <c r="CO775">
        <f t="shared" si="1050"/>
        <v>0</v>
      </c>
      <c r="CP775">
        <f t="shared" si="1050"/>
        <v>0</v>
      </c>
      <c r="CQ775">
        <f t="shared" si="1050"/>
        <v>0</v>
      </c>
      <c r="CR775">
        <f t="shared" si="1050"/>
        <v>0</v>
      </c>
      <c r="CS775">
        <f t="shared" si="1050"/>
        <v>0</v>
      </c>
      <c r="CT775">
        <f t="shared" si="1050"/>
        <v>0</v>
      </c>
      <c r="CU775">
        <f t="shared" si="1050"/>
        <v>0</v>
      </c>
      <c r="CV775">
        <f t="shared" si="1051"/>
        <v>0</v>
      </c>
      <c r="CW775">
        <f t="shared" si="1051"/>
        <v>0</v>
      </c>
      <c r="CX775">
        <f t="shared" si="1051"/>
        <v>0</v>
      </c>
      <c r="CY775">
        <f t="shared" si="1051"/>
        <v>0</v>
      </c>
      <c r="CZ775">
        <f t="shared" si="1051"/>
        <v>0</v>
      </c>
      <c r="DA775">
        <f t="shared" si="1051"/>
        <v>0</v>
      </c>
      <c r="DB775">
        <f t="shared" si="1051"/>
        <v>0</v>
      </c>
      <c r="DC775">
        <f t="shared" si="1051"/>
        <v>0</v>
      </c>
      <c r="DD775">
        <f t="shared" si="1051"/>
        <v>0</v>
      </c>
      <c r="DE775">
        <f t="shared" si="1051"/>
        <v>0</v>
      </c>
      <c r="DF775">
        <f t="shared" si="1052"/>
        <v>0</v>
      </c>
      <c r="DG775">
        <f t="shared" si="1052"/>
        <v>0</v>
      </c>
      <c r="DH775">
        <f t="shared" si="1052"/>
        <v>0</v>
      </c>
      <c r="DI775">
        <f t="shared" si="1052"/>
        <v>0</v>
      </c>
      <c r="DJ775">
        <f t="shared" si="1052"/>
        <v>0</v>
      </c>
      <c r="DK775">
        <f t="shared" si="1052"/>
        <v>0</v>
      </c>
      <c r="DL775">
        <f t="shared" si="1052"/>
        <v>0</v>
      </c>
      <c r="DM775">
        <f t="shared" si="1052"/>
        <v>0</v>
      </c>
      <c r="DN775">
        <f t="shared" si="1052"/>
        <v>0</v>
      </c>
      <c r="DO775">
        <f t="shared" si="1052"/>
        <v>0</v>
      </c>
      <c r="DP775">
        <f t="shared" si="1053"/>
        <v>0</v>
      </c>
      <c r="DQ775">
        <f t="shared" si="1053"/>
        <v>0</v>
      </c>
      <c r="DR775">
        <f t="shared" si="1053"/>
        <v>0</v>
      </c>
      <c r="DS775">
        <f t="shared" si="1053"/>
        <v>0</v>
      </c>
      <c r="DT775">
        <f t="shared" si="1053"/>
        <v>0</v>
      </c>
      <c r="DU775">
        <f t="shared" si="1053"/>
        <v>0</v>
      </c>
      <c r="DV775">
        <f t="shared" si="1053"/>
        <v>0</v>
      </c>
      <c r="DW775">
        <f t="shared" si="1053"/>
        <v>0</v>
      </c>
      <c r="DX775">
        <f t="shared" si="1053"/>
        <v>0</v>
      </c>
      <c r="DY775">
        <f t="shared" si="1053"/>
        <v>0</v>
      </c>
      <c r="DZ775">
        <f t="shared" si="1054"/>
        <v>0</v>
      </c>
      <c r="EA775">
        <f t="shared" si="1054"/>
        <v>0</v>
      </c>
      <c r="EB775">
        <f t="shared" si="1054"/>
        <v>0</v>
      </c>
      <c r="EC775">
        <f t="shared" si="1054"/>
        <v>0</v>
      </c>
      <c r="ED775">
        <f t="shared" si="1054"/>
        <v>0</v>
      </c>
      <c r="EE775">
        <f t="shared" si="1054"/>
        <v>0</v>
      </c>
      <c r="EF775">
        <f t="shared" si="1054"/>
        <v>0</v>
      </c>
      <c r="EG775">
        <f t="shared" si="1054"/>
        <v>0</v>
      </c>
      <c r="EH775">
        <f t="shared" si="1054"/>
        <v>0</v>
      </c>
      <c r="EI775">
        <f t="shared" si="1054"/>
        <v>0</v>
      </c>
      <c r="EJ775">
        <f t="shared" si="1054"/>
        <v>0</v>
      </c>
      <c r="EK775">
        <f t="shared" si="1054"/>
        <v>0</v>
      </c>
      <c r="EL775">
        <f t="shared" si="1054"/>
        <v>0</v>
      </c>
      <c r="EM775">
        <f t="shared" si="1054"/>
        <v>0</v>
      </c>
      <c r="EN775">
        <f t="shared" si="1054"/>
        <v>0</v>
      </c>
      <c r="ER775" s="6">
        <f t="shared" si="1044"/>
        <v>0</v>
      </c>
      <c r="ES775" s="6">
        <f t="shared" si="1055"/>
        <v>0</v>
      </c>
      <c r="ET775" s="6">
        <f t="shared" si="1055"/>
        <v>0</v>
      </c>
      <c r="EU775" s="6">
        <f t="shared" si="1055"/>
        <v>0</v>
      </c>
      <c r="EV775" s="6">
        <f t="shared" si="1055"/>
        <v>0</v>
      </c>
      <c r="EW775" s="6">
        <f t="shared" si="1055"/>
        <v>0</v>
      </c>
      <c r="EX775" s="6">
        <f t="shared" si="1055"/>
        <v>0</v>
      </c>
      <c r="EY775" s="6">
        <f t="shared" si="1055"/>
        <v>0</v>
      </c>
      <c r="EZ775" s="6">
        <f t="shared" si="1055"/>
        <v>0</v>
      </c>
      <c r="FA775" s="6">
        <f t="shared" si="1055"/>
        <v>0</v>
      </c>
      <c r="FB775" s="6">
        <f t="shared" si="1055"/>
        <v>0</v>
      </c>
      <c r="FC775" s="6">
        <f t="shared" si="1055"/>
        <v>0</v>
      </c>
      <c r="FD775" s="6">
        <f t="shared" si="1055"/>
        <v>0</v>
      </c>
      <c r="FE775" s="6">
        <f t="shared" si="1055"/>
        <v>0</v>
      </c>
      <c r="FF775" s="6">
        <f t="shared" si="1055"/>
        <v>0</v>
      </c>
      <c r="FG775" s="6">
        <f t="shared" si="1055"/>
        <v>10.3</v>
      </c>
      <c r="FH775" s="6">
        <f t="shared" si="1055"/>
        <v>0</v>
      </c>
      <c r="FI775" s="6">
        <f t="shared" si="1055"/>
        <v>0</v>
      </c>
      <c r="FJ775" s="6">
        <f t="shared" si="1055"/>
        <v>0</v>
      </c>
      <c r="FK775" s="6">
        <f t="shared" si="1055"/>
        <v>0</v>
      </c>
      <c r="FL775" s="6">
        <f t="shared" si="1055"/>
        <v>0</v>
      </c>
      <c r="FM775" s="6">
        <f t="shared" si="1055"/>
        <v>0</v>
      </c>
      <c r="FN775" s="6">
        <f t="shared" si="1055"/>
        <v>0</v>
      </c>
      <c r="FO775" s="6">
        <f t="shared" si="1055"/>
        <v>0</v>
      </c>
      <c r="FP775" s="6">
        <f t="shared" si="1055"/>
        <v>0</v>
      </c>
      <c r="FQ775" s="6">
        <f t="shared" si="1055"/>
        <v>0</v>
      </c>
      <c r="FR775" s="6">
        <f t="shared" si="1055"/>
        <v>0</v>
      </c>
      <c r="FS775" s="6">
        <f t="shared" si="1055"/>
        <v>0</v>
      </c>
      <c r="FT775" s="6">
        <f t="shared" si="1055"/>
        <v>0</v>
      </c>
      <c r="FU775" s="6">
        <f t="shared" si="1055"/>
        <v>0</v>
      </c>
      <c r="FV775" s="6">
        <f t="shared" si="1055"/>
        <v>0</v>
      </c>
      <c r="FW775" s="6">
        <f t="shared" si="1055"/>
        <v>0</v>
      </c>
      <c r="FX775" s="6">
        <f t="shared" si="1055"/>
        <v>0</v>
      </c>
      <c r="FY775" s="6">
        <f t="shared" si="1055"/>
        <v>0</v>
      </c>
      <c r="FZ775" s="6">
        <f t="shared" si="1055"/>
        <v>0</v>
      </c>
      <c r="GA775" s="6">
        <f t="shared" si="1055"/>
        <v>0</v>
      </c>
      <c r="GB775" s="6">
        <f t="shared" si="1055"/>
        <v>0</v>
      </c>
      <c r="GC775" s="6">
        <f t="shared" si="1055"/>
        <v>0</v>
      </c>
      <c r="GD775" s="6">
        <f t="shared" si="1055"/>
        <v>0</v>
      </c>
      <c r="GE775" s="6">
        <f t="shared" si="1055"/>
        <v>0</v>
      </c>
      <c r="GF775" s="6">
        <f t="shared" si="1055"/>
        <v>0</v>
      </c>
      <c r="GG775" s="6">
        <f t="shared" si="1055"/>
        <v>0</v>
      </c>
      <c r="GH775" s="6">
        <f t="shared" si="1055"/>
        <v>0</v>
      </c>
      <c r="GI775" s="6">
        <f t="shared" si="1055"/>
        <v>0</v>
      </c>
      <c r="GJ775" s="6">
        <f t="shared" si="1055"/>
        <v>0</v>
      </c>
      <c r="GK775" s="6">
        <f t="shared" si="1055"/>
        <v>0</v>
      </c>
      <c r="GL775" s="6">
        <f t="shared" si="1055"/>
        <v>0</v>
      </c>
      <c r="GM775" s="6">
        <f t="shared" si="1055"/>
        <v>0</v>
      </c>
      <c r="GN775" s="6">
        <f t="shared" si="1055"/>
        <v>0</v>
      </c>
      <c r="GO775" s="6">
        <f t="shared" si="1055"/>
        <v>0</v>
      </c>
      <c r="GP775" s="6">
        <f t="shared" si="1055"/>
        <v>0</v>
      </c>
      <c r="GQ775" s="6">
        <f t="shared" si="1055"/>
        <v>0</v>
      </c>
      <c r="GR775" s="6">
        <f t="shared" si="1055"/>
        <v>0</v>
      </c>
      <c r="GS775" s="6">
        <f t="shared" si="1055"/>
        <v>0</v>
      </c>
      <c r="GT775" s="6">
        <f t="shared" si="1055"/>
        <v>0</v>
      </c>
      <c r="GU775" s="6">
        <f t="shared" si="1055"/>
        <v>0</v>
      </c>
      <c r="GV775" s="6">
        <f t="shared" si="1055"/>
        <v>0</v>
      </c>
      <c r="GW775" s="6">
        <f t="shared" si="1055"/>
        <v>0</v>
      </c>
      <c r="GX775" s="6">
        <f t="shared" si="1055"/>
        <v>0</v>
      </c>
      <c r="GY775" s="6">
        <f t="shared" si="1055"/>
        <v>0</v>
      </c>
      <c r="GZ775" s="6">
        <f t="shared" si="1055"/>
        <v>0</v>
      </c>
      <c r="HA775" s="6">
        <f t="shared" si="1055"/>
        <v>0</v>
      </c>
      <c r="HB775" s="6">
        <f t="shared" si="1055"/>
        <v>0</v>
      </c>
      <c r="HC775" s="6">
        <f t="shared" si="1055"/>
        <v>0</v>
      </c>
      <c r="HD775" s="6">
        <f t="shared" si="1055"/>
        <v>0</v>
      </c>
      <c r="HE775" s="6">
        <f t="shared" si="1036"/>
        <v>0</v>
      </c>
      <c r="HF775" s="6">
        <f t="shared" si="1036"/>
        <v>0</v>
      </c>
      <c r="HG775" s="6">
        <f t="shared" si="1036"/>
        <v>0</v>
      </c>
      <c r="HH775" s="6">
        <f t="shared" si="1036"/>
        <v>0</v>
      </c>
      <c r="HI775" s="6">
        <f t="shared" si="1036"/>
        <v>0</v>
      </c>
      <c r="HJ775" s="6">
        <f t="shared" si="1036"/>
        <v>0</v>
      </c>
      <c r="HK775" s="6">
        <f t="shared" si="1036"/>
        <v>0</v>
      </c>
      <c r="HL775" s="6">
        <f t="shared" si="1036"/>
        <v>0</v>
      </c>
      <c r="HM775" s="6">
        <f t="shared" si="1036"/>
        <v>0</v>
      </c>
      <c r="HN775" s="6">
        <f t="shared" si="1036"/>
        <v>0</v>
      </c>
    </row>
    <row r="776" spans="1:222" x14ac:dyDescent="0.25">
      <c r="A776">
        <v>6370</v>
      </c>
      <c r="B776">
        <v>2019</v>
      </c>
      <c r="C776" t="str">
        <v>компьютерных технологий и электронного обучения</v>
      </c>
      <c r="D776" t="str">
        <v>Власова Елена Зотиковна</v>
      </c>
      <c r="E776" t="str">
        <v>доктор педагогических наук</v>
      </c>
      <c r="F776" t="str">
        <v>заведующий кафедрой</v>
      </c>
      <c r="G776">
        <v>1</v>
      </c>
      <c r="H776" t="str">
        <v>2 курс (м) 2018 год/пост</v>
      </c>
      <c r="I776" t="str">
        <v>Модуль "SMART-обучение". Инженерия знаний</v>
      </c>
      <c r="J776">
        <v>4</v>
      </c>
      <c r="K776">
        <v>0</v>
      </c>
      <c r="L776">
        <v>0</v>
      </c>
      <c r="M776" s="16">
        <f t="shared" si="1039"/>
        <v>1</v>
      </c>
      <c r="N776" s="16">
        <f t="shared" si="1040"/>
        <v>5.3000000000000007</v>
      </c>
      <c r="O776" s="16">
        <f t="shared" si="1045"/>
        <v>2.5</v>
      </c>
      <c r="P776" s="16">
        <f t="shared" si="1046"/>
        <v>2.5</v>
      </c>
      <c r="Q776" s="16">
        <v>0</v>
      </c>
      <c r="R776" s="16">
        <v>0</v>
      </c>
      <c r="S776" s="16">
        <v>0</v>
      </c>
      <c r="T776" s="21">
        <v>0</v>
      </c>
      <c r="U776">
        <v>0</v>
      </c>
      <c r="V776">
        <v>0</v>
      </c>
      <c r="W776">
        <v>10</v>
      </c>
      <c r="X776">
        <v>1</v>
      </c>
      <c r="Y776">
        <v>1</v>
      </c>
      <c r="Z776">
        <v>0</v>
      </c>
      <c r="AA776" t="str">
        <v>осн</v>
      </c>
      <c r="AB776">
        <f t="shared" si="1047"/>
        <v>700</v>
      </c>
      <c r="AC776" t="str">
        <f t="shared" si="1041"/>
        <v>КЭО (маг)</v>
      </c>
      <c r="AD776" t="str">
        <f t="shared" si="1038"/>
        <v>2019/2020</v>
      </c>
      <c r="AE776">
        <f t="shared" si="1042"/>
        <v>15.3</v>
      </c>
      <c r="AF776">
        <f t="shared" si="1043"/>
        <v>2.185714285714286E-2</v>
      </c>
      <c r="BR776">
        <f t="shared" si="1048"/>
        <v>0</v>
      </c>
      <c r="BS776">
        <f t="shared" si="1048"/>
        <v>0</v>
      </c>
      <c r="BT776">
        <f t="shared" si="1048"/>
        <v>0</v>
      </c>
      <c r="BU776">
        <f t="shared" si="1048"/>
        <v>0</v>
      </c>
      <c r="BV776">
        <f t="shared" si="1048"/>
        <v>0</v>
      </c>
      <c r="BW776">
        <f t="shared" si="1048"/>
        <v>0</v>
      </c>
      <c r="BX776">
        <f t="shared" si="1048"/>
        <v>0</v>
      </c>
      <c r="BY776">
        <f t="shared" si="1048"/>
        <v>0</v>
      </c>
      <c r="BZ776">
        <f t="shared" si="1048"/>
        <v>0</v>
      </c>
      <c r="CA776">
        <f t="shared" si="1048"/>
        <v>0</v>
      </c>
      <c r="CB776">
        <f t="shared" si="1049"/>
        <v>0</v>
      </c>
      <c r="CC776">
        <f t="shared" si="1049"/>
        <v>0</v>
      </c>
      <c r="CD776">
        <f t="shared" si="1049"/>
        <v>0</v>
      </c>
      <c r="CE776">
        <f t="shared" si="1049"/>
        <v>0</v>
      </c>
      <c r="CF776">
        <f t="shared" si="1049"/>
        <v>0</v>
      </c>
      <c r="CG776">
        <f t="shared" si="1049"/>
        <v>2.185714285714286E-2</v>
      </c>
      <c r="CH776">
        <f t="shared" si="1049"/>
        <v>0</v>
      </c>
      <c r="CI776">
        <f t="shared" si="1049"/>
        <v>0</v>
      </c>
      <c r="CJ776">
        <f t="shared" si="1049"/>
        <v>0</v>
      </c>
      <c r="CK776">
        <f t="shared" si="1049"/>
        <v>0</v>
      </c>
      <c r="CL776">
        <f t="shared" si="1050"/>
        <v>0</v>
      </c>
      <c r="CM776">
        <f t="shared" si="1050"/>
        <v>0</v>
      </c>
      <c r="CN776">
        <f t="shared" si="1050"/>
        <v>0</v>
      </c>
      <c r="CO776">
        <f t="shared" si="1050"/>
        <v>0</v>
      </c>
      <c r="CP776">
        <f t="shared" si="1050"/>
        <v>0</v>
      </c>
      <c r="CQ776">
        <f t="shared" si="1050"/>
        <v>0</v>
      </c>
      <c r="CR776">
        <f t="shared" si="1050"/>
        <v>0</v>
      </c>
      <c r="CS776">
        <f t="shared" si="1050"/>
        <v>0</v>
      </c>
      <c r="CT776">
        <f t="shared" si="1050"/>
        <v>0</v>
      </c>
      <c r="CU776">
        <f t="shared" si="1050"/>
        <v>0</v>
      </c>
      <c r="CV776">
        <f t="shared" si="1051"/>
        <v>0</v>
      </c>
      <c r="CW776">
        <f t="shared" si="1051"/>
        <v>0</v>
      </c>
      <c r="CX776">
        <f t="shared" si="1051"/>
        <v>0</v>
      </c>
      <c r="CY776">
        <f t="shared" si="1051"/>
        <v>0</v>
      </c>
      <c r="CZ776">
        <f t="shared" si="1051"/>
        <v>0</v>
      </c>
      <c r="DA776">
        <f t="shared" si="1051"/>
        <v>0</v>
      </c>
      <c r="DB776">
        <f t="shared" si="1051"/>
        <v>0</v>
      </c>
      <c r="DC776">
        <f t="shared" si="1051"/>
        <v>0</v>
      </c>
      <c r="DD776">
        <f t="shared" si="1051"/>
        <v>0</v>
      </c>
      <c r="DE776">
        <f t="shared" si="1051"/>
        <v>0</v>
      </c>
      <c r="DF776">
        <f t="shared" si="1052"/>
        <v>0</v>
      </c>
      <c r="DG776">
        <f t="shared" si="1052"/>
        <v>0</v>
      </c>
      <c r="DH776">
        <f t="shared" si="1052"/>
        <v>0</v>
      </c>
      <c r="DI776">
        <f t="shared" si="1052"/>
        <v>0</v>
      </c>
      <c r="DJ776">
        <f t="shared" si="1052"/>
        <v>0</v>
      </c>
      <c r="DK776">
        <f t="shared" si="1052"/>
        <v>0</v>
      </c>
      <c r="DL776">
        <f t="shared" si="1052"/>
        <v>0</v>
      </c>
      <c r="DM776">
        <f t="shared" si="1052"/>
        <v>0</v>
      </c>
      <c r="DN776">
        <f t="shared" si="1052"/>
        <v>0</v>
      </c>
      <c r="DO776">
        <f t="shared" si="1052"/>
        <v>0</v>
      </c>
      <c r="DP776">
        <f t="shared" si="1053"/>
        <v>0</v>
      </c>
      <c r="DQ776">
        <f t="shared" si="1053"/>
        <v>0</v>
      </c>
      <c r="DR776">
        <f t="shared" si="1053"/>
        <v>0</v>
      </c>
      <c r="DS776">
        <f t="shared" si="1053"/>
        <v>0</v>
      </c>
      <c r="DT776">
        <f t="shared" si="1053"/>
        <v>0</v>
      </c>
      <c r="DU776">
        <f t="shared" si="1053"/>
        <v>0</v>
      </c>
      <c r="DV776">
        <f t="shared" si="1053"/>
        <v>0</v>
      </c>
      <c r="DW776">
        <f t="shared" si="1053"/>
        <v>0</v>
      </c>
      <c r="DX776">
        <f t="shared" si="1053"/>
        <v>0</v>
      </c>
      <c r="DY776">
        <f t="shared" si="1053"/>
        <v>0</v>
      </c>
      <c r="DZ776">
        <f t="shared" si="1054"/>
        <v>0</v>
      </c>
      <c r="EA776">
        <f t="shared" si="1054"/>
        <v>0</v>
      </c>
      <c r="EB776">
        <f t="shared" si="1054"/>
        <v>0</v>
      </c>
      <c r="EC776">
        <f t="shared" si="1054"/>
        <v>0</v>
      </c>
      <c r="ED776">
        <f t="shared" si="1054"/>
        <v>0</v>
      </c>
      <c r="EE776">
        <f t="shared" si="1054"/>
        <v>0</v>
      </c>
      <c r="EF776">
        <f t="shared" si="1054"/>
        <v>0</v>
      </c>
      <c r="EG776">
        <f t="shared" si="1054"/>
        <v>0</v>
      </c>
      <c r="EH776">
        <f t="shared" si="1054"/>
        <v>0</v>
      </c>
      <c r="EI776">
        <f t="shared" si="1054"/>
        <v>0</v>
      </c>
      <c r="EJ776">
        <f t="shared" si="1054"/>
        <v>0</v>
      </c>
      <c r="EK776">
        <f t="shared" si="1054"/>
        <v>0</v>
      </c>
      <c r="EL776">
        <f t="shared" si="1054"/>
        <v>0</v>
      </c>
      <c r="EM776">
        <f t="shared" si="1054"/>
        <v>0</v>
      </c>
      <c r="EN776">
        <f t="shared" si="1054"/>
        <v>0</v>
      </c>
      <c r="ER776" s="6">
        <f t="shared" si="1044"/>
        <v>0</v>
      </c>
      <c r="ES776" s="6">
        <f t="shared" si="1055"/>
        <v>0</v>
      </c>
      <c r="ET776" s="6">
        <f t="shared" si="1055"/>
        <v>0</v>
      </c>
      <c r="EU776" s="6">
        <f t="shared" si="1055"/>
        <v>0</v>
      </c>
      <c r="EV776" s="6">
        <f t="shared" si="1055"/>
        <v>0</v>
      </c>
      <c r="EW776" s="6">
        <f t="shared" si="1055"/>
        <v>0</v>
      </c>
      <c r="EX776" s="6">
        <f t="shared" si="1055"/>
        <v>0</v>
      </c>
      <c r="EY776" s="6">
        <f t="shared" si="1055"/>
        <v>0</v>
      </c>
      <c r="EZ776" s="6">
        <f t="shared" si="1055"/>
        <v>0</v>
      </c>
      <c r="FA776" s="6">
        <f t="shared" si="1055"/>
        <v>0</v>
      </c>
      <c r="FB776" s="6">
        <f t="shared" si="1055"/>
        <v>0</v>
      </c>
      <c r="FC776" s="6">
        <f t="shared" si="1055"/>
        <v>0</v>
      </c>
      <c r="FD776" s="6">
        <f t="shared" si="1055"/>
        <v>0</v>
      </c>
      <c r="FE776" s="6">
        <f t="shared" si="1055"/>
        <v>0</v>
      </c>
      <c r="FF776" s="6">
        <f t="shared" si="1055"/>
        <v>0</v>
      </c>
      <c r="FG776" s="6">
        <f t="shared" si="1055"/>
        <v>15.3</v>
      </c>
      <c r="FH776" s="6">
        <f t="shared" si="1055"/>
        <v>0</v>
      </c>
      <c r="FI776" s="6">
        <f t="shared" si="1055"/>
        <v>0</v>
      </c>
      <c r="FJ776" s="6">
        <f t="shared" si="1055"/>
        <v>0</v>
      </c>
      <c r="FK776" s="6">
        <f t="shared" si="1055"/>
        <v>0</v>
      </c>
      <c r="FL776" s="6">
        <f t="shared" si="1055"/>
        <v>0</v>
      </c>
      <c r="FM776" s="6">
        <f t="shared" si="1055"/>
        <v>0</v>
      </c>
      <c r="FN776" s="6">
        <f t="shared" si="1055"/>
        <v>0</v>
      </c>
      <c r="FO776" s="6">
        <f t="shared" si="1055"/>
        <v>0</v>
      </c>
      <c r="FP776" s="6">
        <f t="shared" si="1055"/>
        <v>0</v>
      </c>
      <c r="FQ776" s="6">
        <f t="shared" si="1055"/>
        <v>0</v>
      </c>
      <c r="FR776" s="6">
        <f t="shared" si="1055"/>
        <v>0</v>
      </c>
      <c r="FS776" s="6">
        <f t="shared" si="1055"/>
        <v>0</v>
      </c>
      <c r="FT776" s="6">
        <f t="shared" si="1055"/>
        <v>0</v>
      </c>
      <c r="FU776" s="6">
        <f t="shared" si="1055"/>
        <v>0</v>
      </c>
      <c r="FV776" s="6">
        <f t="shared" si="1055"/>
        <v>0</v>
      </c>
      <c r="FW776" s="6">
        <f t="shared" si="1055"/>
        <v>0</v>
      </c>
      <c r="FX776" s="6">
        <f t="shared" si="1055"/>
        <v>0</v>
      </c>
      <c r="FY776" s="6">
        <f t="shared" si="1055"/>
        <v>0</v>
      </c>
      <c r="FZ776" s="6">
        <f t="shared" si="1055"/>
        <v>0</v>
      </c>
      <c r="GA776" s="6">
        <f t="shared" si="1055"/>
        <v>0</v>
      </c>
      <c r="GB776" s="6">
        <f t="shared" si="1055"/>
        <v>0</v>
      </c>
      <c r="GC776" s="6">
        <f t="shared" si="1055"/>
        <v>0</v>
      </c>
      <c r="GD776" s="6">
        <f t="shared" si="1055"/>
        <v>0</v>
      </c>
      <c r="GE776" s="6">
        <f t="shared" si="1055"/>
        <v>0</v>
      </c>
      <c r="GF776" s="6">
        <f t="shared" si="1055"/>
        <v>0</v>
      </c>
      <c r="GG776" s="6">
        <f t="shared" si="1055"/>
        <v>0</v>
      </c>
      <c r="GH776" s="6">
        <f t="shared" si="1055"/>
        <v>0</v>
      </c>
      <c r="GI776" s="6">
        <f t="shared" si="1055"/>
        <v>0</v>
      </c>
      <c r="GJ776" s="6">
        <f t="shared" si="1055"/>
        <v>0</v>
      </c>
      <c r="GK776" s="6">
        <f t="shared" si="1055"/>
        <v>0</v>
      </c>
      <c r="GL776" s="6">
        <f t="shared" si="1055"/>
        <v>0</v>
      </c>
      <c r="GM776" s="6">
        <f t="shared" si="1055"/>
        <v>0</v>
      </c>
      <c r="GN776" s="6">
        <f t="shared" si="1055"/>
        <v>0</v>
      </c>
      <c r="GO776" s="6">
        <f t="shared" si="1055"/>
        <v>0</v>
      </c>
      <c r="GP776" s="6">
        <f t="shared" si="1055"/>
        <v>0</v>
      </c>
      <c r="GQ776" s="6">
        <f t="shared" si="1055"/>
        <v>0</v>
      </c>
      <c r="GR776" s="6">
        <f t="shared" si="1055"/>
        <v>0</v>
      </c>
      <c r="GS776" s="6">
        <f t="shared" si="1055"/>
        <v>0</v>
      </c>
      <c r="GT776" s="6">
        <f t="shared" si="1055"/>
        <v>0</v>
      </c>
      <c r="GU776" s="6">
        <f t="shared" si="1055"/>
        <v>0</v>
      </c>
      <c r="GV776" s="6">
        <f t="shared" si="1055"/>
        <v>0</v>
      </c>
      <c r="GW776" s="6">
        <f t="shared" si="1055"/>
        <v>0</v>
      </c>
      <c r="GX776" s="6">
        <f t="shared" si="1055"/>
        <v>0</v>
      </c>
      <c r="GY776" s="6">
        <f t="shared" si="1055"/>
        <v>0</v>
      </c>
      <c r="GZ776" s="6">
        <f t="shared" si="1055"/>
        <v>0</v>
      </c>
      <c r="HA776" s="6">
        <f t="shared" si="1055"/>
        <v>0</v>
      </c>
      <c r="HB776" s="6">
        <f t="shared" si="1055"/>
        <v>0</v>
      </c>
      <c r="HC776" s="6">
        <f t="shared" si="1055"/>
        <v>0</v>
      </c>
      <c r="HD776" s="6">
        <f t="shared" ref="HD776:HN779" si="1056">IF(INDEX($A$1:$I$862, ROW($I776), 4) = HD$1, $AE776, 0)</f>
        <v>0</v>
      </c>
      <c r="HE776" s="6">
        <f t="shared" si="1056"/>
        <v>0</v>
      </c>
      <c r="HF776" s="6">
        <f t="shared" si="1056"/>
        <v>0</v>
      </c>
      <c r="HG776" s="6">
        <f t="shared" si="1056"/>
        <v>0</v>
      </c>
      <c r="HH776" s="6">
        <f t="shared" si="1056"/>
        <v>0</v>
      </c>
      <c r="HI776" s="6">
        <f t="shared" si="1056"/>
        <v>0</v>
      </c>
      <c r="HJ776" s="6">
        <f t="shared" si="1056"/>
        <v>0</v>
      </c>
      <c r="HK776" s="6">
        <f t="shared" si="1056"/>
        <v>0</v>
      </c>
      <c r="HL776" s="6">
        <f t="shared" si="1056"/>
        <v>0</v>
      </c>
      <c r="HM776" s="6">
        <f t="shared" si="1056"/>
        <v>0</v>
      </c>
      <c r="HN776" s="6">
        <f t="shared" si="1056"/>
        <v>0</v>
      </c>
    </row>
    <row r="777" spans="1:222" x14ac:dyDescent="0.25">
      <c r="A777">
        <v>6370</v>
      </c>
      <c r="B777">
        <v>2019</v>
      </c>
      <c r="C777" t="str">
        <v>компьютерных технологий и электронного обучения</v>
      </c>
      <c r="D777" t="str">
        <v>Власова Елена Зотиковна</v>
      </c>
      <c r="E777" t="str">
        <v>доктор педагогических наук</v>
      </c>
      <c r="F777" t="str">
        <v>заведующий кафедрой</v>
      </c>
      <c r="G777">
        <v>1</v>
      </c>
      <c r="H777" t="str">
        <v>2 курс (м) 2018 год/пост</v>
      </c>
      <c r="I77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77">
        <v>0</v>
      </c>
      <c r="K777">
        <v>0</v>
      </c>
      <c r="L777">
        <v>0</v>
      </c>
      <c r="M777" s="16">
        <f t="shared" si="1039"/>
        <v>0</v>
      </c>
      <c r="N777" s="16">
        <f t="shared" si="1040"/>
        <v>5.3000000000000007</v>
      </c>
      <c r="O777" s="16">
        <f t="shared" si="1045"/>
        <v>2.5</v>
      </c>
      <c r="P777" s="16">
        <f t="shared" si="1046"/>
        <v>2.5</v>
      </c>
      <c r="Q777" s="16">
        <v>0</v>
      </c>
      <c r="R777" s="16">
        <v>0</v>
      </c>
      <c r="S777" s="16">
        <v>0</v>
      </c>
      <c r="T777" s="21">
        <v>0</v>
      </c>
      <c r="U777">
        <v>12</v>
      </c>
      <c r="V777">
        <v>0</v>
      </c>
      <c r="W777">
        <v>10</v>
      </c>
      <c r="X777">
        <v>1</v>
      </c>
      <c r="Y777">
        <v>1</v>
      </c>
      <c r="Z777">
        <v>0</v>
      </c>
      <c r="AA777" t="str">
        <v>осн</v>
      </c>
      <c r="AB777">
        <f t="shared" si="1047"/>
        <v>700</v>
      </c>
      <c r="AC777" t="str">
        <f t="shared" si="1041"/>
        <v>КЭО (маг)</v>
      </c>
      <c r="AD777" t="str">
        <f t="shared" si="1038"/>
        <v>2019/2020</v>
      </c>
      <c r="AE777">
        <f t="shared" si="1042"/>
        <v>22.3</v>
      </c>
      <c r="AF777">
        <f t="shared" si="1043"/>
        <v>3.1857142857142855E-2</v>
      </c>
      <c r="BR777">
        <f t="shared" si="1048"/>
        <v>0</v>
      </c>
      <c r="BS777">
        <f t="shared" si="1048"/>
        <v>0</v>
      </c>
      <c r="BT777">
        <f t="shared" si="1048"/>
        <v>0</v>
      </c>
      <c r="BU777">
        <f t="shared" si="1048"/>
        <v>0</v>
      </c>
      <c r="BV777">
        <f t="shared" si="1048"/>
        <v>0</v>
      </c>
      <c r="BW777">
        <f t="shared" si="1048"/>
        <v>0</v>
      </c>
      <c r="BX777">
        <f t="shared" si="1048"/>
        <v>0</v>
      </c>
      <c r="BY777">
        <f t="shared" si="1048"/>
        <v>0</v>
      </c>
      <c r="BZ777">
        <f t="shared" si="1048"/>
        <v>0</v>
      </c>
      <c r="CA777">
        <f t="shared" si="1048"/>
        <v>0</v>
      </c>
      <c r="CB777">
        <f t="shared" si="1049"/>
        <v>0</v>
      </c>
      <c r="CC777">
        <f t="shared" si="1049"/>
        <v>0</v>
      </c>
      <c r="CD777">
        <f t="shared" si="1049"/>
        <v>0</v>
      </c>
      <c r="CE777">
        <f t="shared" si="1049"/>
        <v>0</v>
      </c>
      <c r="CF777">
        <f t="shared" si="1049"/>
        <v>0</v>
      </c>
      <c r="CG777">
        <f t="shared" si="1049"/>
        <v>3.1857142857142855E-2</v>
      </c>
      <c r="CH777">
        <f t="shared" si="1049"/>
        <v>0</v>
      </c>
      <c r="CI777">
        <f t="shared" si="1049"/>
        <v>0</v>
      </c>
      <c r="CJ777">
        <f t="shared" si="1049"/>
        <v>0</v>
      </c>
      <c r="CK777">
        <f t="shared" si="1049"/>
        <v>0</v>
      </c>
      <c r="CL777">
        <f t="shared" si="1050"/>
        <v>0</v>
      </c>
      <c r="CM777">
        <f t="shared" si="1050"/>
        <v>0</v>
      </c>
      <c r="CN777">
        <f t="shared" si="1050"/>
        <v>0</v>
      </c>
      <c r="CO777">
        <f t="shared" si="1050"/>
        <v>0</v>
      </c>
      <c r="CP777">
        <f t="shared" si="1050"/>
        <v>0</v>
      </c>
      <c r="CQ777">
        <f t="shared" si="1050"/>
        <v>0</v>
      </c>
      <c r="CR777">
        <f t="shared" si="1050"/>
        <v>0</v>
      </c>
      <c r="CS777">
        <f t="shared" si="1050"/>
        <v>0</v>
      </c>
      <c r="CT777">
        <f t="shared" si="1050"/>
        <v>0</v>
      </c>
      <c r="CU777">
        <f t="shared" si="1050"/>
        <v>0</v>
      </c>
      <c r="CV777">
        <f t="shared" si="1051"/>
        <v>0</v>
      </c>
      <c r="CW777">
        <f t="shared" si="1051"/>
        <v>0</v>
      </c>
      <c r="CX777">
        <f t="shared" si="1051"/>
        <v>0</v>
      </c>
      <c r="CY777">
        <f t="shared" si="1051"/>
        <v>0</v>
      </c>
      <c r="CZ777">
        <f t="shared" si="1051"/>
        <v>0</v>
      </c>
      <c r="DA777">
        <f t="shared" si="1051"/>
        <v>0</v>
      </c>
      <c r="DB777">
        <f t="shared" si="1051"/>
        <v>0</v>
      </c>
      <c r="DC777">
        <f t="shared" si="1051"/>
        <v>0</v>
      </c>
      <c r="DD777">
        <f t="shared" si="1051"/>
        <v>0</v>
      </c>
      <c r="DE777">
        <f t="shared" si="1051"/>
        <v>0</v>
      </c>
      <c r="DF777">
        <f t="shared" si="1052"/>
        <v>0</v>
      </c>
      <c r="DG777">
        <f t="shared" si="1052"/>
        <v>0</v>
      </c>
      <c r="DH777">
        <f t="shared" si="1052"/>
        <v>0</v>
      </c>
      <c r="DI777">
        <f t="shared" si="1052"/>
        <v>0</v>
      </c>
      <c r="DJ777">
        <f t="shared" si="1052"/>
        <v>0</v>
      </c>
      <c r="DK777">
        <f t="shared" si="1052"/>
        <v>0</v>
      </c>
      <c r="DL777">
        <f t="shared" si="1052"/>
        <v>0</v>
      </c>
      <c r="DM777">
        <f t="shared" si="1052"/>
        <v>0</v>
      </c>
      <c r="DN777">
        <f t="shared" si="1052"/>
        <v>0</v>
      </c>
      <c r="DO777">
        <f t="shared" si="1052"/>
        <v>0</v>
      </c>
      <c r="DP777">
        <f t="shared" si="1053"/>
        <v>0</v>
      </c>
      <c r="DQ777">
        <f t="shared" si="1053"/>
        <v>0</v>
      </c>
      <c r="DR777">
        <f t="shared" si="1053"/>
        <v>0</v>
      </c>
      <c r="DS777">
        <f t="shared" si="1053"/>
        <v>0</v>
      </c>
      <c r="DT777">
        <f t="shared" si="1053"/>
        <v>0</v>
      </c>
      <c r="DU777">
        <f t="shared" si="1053"/>
        <v>0</v>
      </c>
      <c r="DV777">
        <f t="shared" si="1053"/>
        <v>0</v>
      </c>
      <c r="DW777">
        <f t="shared" si="1053"/>
        <v>0</v>
      </c>
      <c r="DX777">
        <f t="shared" si="1053"/>
        <v>0</v>
      </c>
      <c r="DY777">
        <f t="shared" si="1053"/>
        <v>0</v>
      </c>
      <c r="DZ777">
        <f t="shared" si="1054"/>
        <v>0</v>
      </c>
      <c r="EA777">
        <f t="shared" si="1054"/>
        <v>0</v>
      </c>
      <c r="EB777">
        <f t="shared" si="1054"/>
        <v>0</v>
      </c>
      <c r="EC777">
        <f t="shared" si="1054"/>
        <v>0</v>
      </c>
      <c r="ED777">
        <f t="shared" si="1054"/>
        <v>0</v>
      </c>
      <c r="EE777">
        <f t="shared" si="1054"/>
        <v>0</v>
      </c>
      <c r="EF777">
        <f t="shared" si="1054"/>
        <v>0</v>
      </c>
      <c r="EG777">
        <f t="shared" si="1054"/>
        <v>0</v>
      </c>
      <c r="EH777">
        <f t="shared" si="1054"/>
        <v>0</v>
      </c>
      <c r="EI777">
        <f t="shared" si="1054"/>
        <v>0</v>
      </c>
      <c r="EJ777">
        <f t="shared" si="1054"/>
        <v>0</v>
      </c>
      <c r="EK777">
        <f t="shared" si="1054"/>
        <v>0</v>
      </c>
      <c r="EL777">
        <f t="shared" si="1054"/>
        <v>0</v>
      </c>
      <c r="EM777">
        <f t="shared" si="1054"/>
        <v>0</v>
      </c>
      <c r="EN777">
        <f t="shared" si="1054"/>
        <v>0</v>
      </c>
      <c r="ER777" s="6">
        <f t="shared" si="1044"/>
        <v>0</v>
      </c>
      <c r="ES777" s="6">
        <f t="shared" ref="ES777:HD780" si="1057">IF(INDEX($A$1:$I$862, ROW($I777), 4) = ES$1, $AE777, 0)</f>
        <v>0</v>
      </c>
      <c r="ET777" s="6">
        <f t="shared" si="1057"/>
        <v>0</v>
      </c>
      <c r="EU777" s="6">
        <f t="shared" si="1057"/>
        <v>0</v>
      </c>
      <c r="EV777" s="6">
        <f t="shared" si="1057"/>
        <v>0</v>
      </c>
      <c r="EW777" s="6">
        <f t="shared" si="1057"/>
        <v>0</v>
      </c>
      <c r="EX777" s="6">
        <f t="shared" si="1057"/>
        <v>0</v>
      </c>
      <c r="EY777" s="6">
        <f t="shared" si="1057"/>
        <v>0</v>
      </c>
      <c r="EZ777" s="6">
        <f t="shared" si="1057"/>
        <v>0</v>
      </c>
      <c r="FA777" s="6">
        <f t="shared" si="1057"/>
        <v>0</v>
      </c>
      <c r="FB777" s="6">
        <f t="shared" si="1057"/>
        <v>0</v>
      </c>
      <c r="FC777" s="6">
        <f t="shared" si="1057"/>
        <v>0</v>
      </c>
      <c r="FD777" s="6">
        <f t="shared" si="1057"/>
        <v>0</v>
      </c>
      <c r="FE777" s="6">
        <f t="shared" si="1057"/>
        <v>0</v>
      </c>
      <c r="FF777" s="6">
        <f t="shared" si="1057"/>
        <v>0</v>
      </c>
      <c r="FG777" s="6">
        <f t="shared" si="1057"/>
        <v>22.3</v>
      </c>
      <c r="FH777" s="6">
        <f t="shared" si="1057"/>
        <v>0</v>
      </c>
      <c r="FI777" s="6">
        <f t="shared" si="1057"/>
        <v>0</v>
      </c>
      <c r="FJ777" s="6">
        <f t="shared" si="1057"/>
        <v>0</v>
      </c>
      <c r="FK777" s="6">
        <f t="shared" si="1057"/>
        <v>0</v>
      </c>
      <c r="FL777" s="6">
        <f t="shared" si="1057"/>
        <v>0</v>
      </c>
      <c r="FM777" s="6">
        <f t="shared" si="1057"/>
        <v>0</v>
      </c>
      <c r="FN777" s="6">
        <f t="shared" si="1057"/>
        <v>0</v>
      </c>
      <c r="FO777" s="6">
        <f t="shared" si="1057"/>
        <v>0</v>
      </c>
      <c r="FP777" s="6">
        <f t="shared" si="1057"/>
        <v>0</v>
      </c>
      <c r="FQ777" s="6">
        <f t="shared" si="1057"/>
        <v>0</v>
      </c>
      <c r="FR777" s="6">
        <f t="shared" si="1057"/>
        <v>0</v>
      </c>
      <c r="FS777" s="6">
        <f t="shared" si="1057"/>
        <v>0</v>
      </c>
      <c r="FT777" s="6">
        <f t="shared" si="1057"/>
        <v>0</v>
      </c>
      <c r="FU777" s="6">
        <f t="shared" si="1057"/>
        <v>0</v>
      </c>
      <c r="FV777" s="6">
        <f t="shared" si="1057"/>
        <v>0</v>
      </c>
      <c r="FW777" s="6">
        <f t="shared" si="1057"/>
        <v>0</v>
      </c>
      <c r="FX777" s="6">
        <f t="shared" si="1057"/>
        <v>0</v>
      </c>
      <c r="FY777" s="6">
        <f t="shared" si="1057"/>
        <v>0</v>
      </c>
      <c r="FZ777" s="6">
        <f t="shared" si="1057"/>
        <v>0</v>
      </c>
      <c r="GA777" s="6">
        <f t="shared" si="1057"/>
        <v>0</v>
      </c>
      <c r="GB777" s="6">
        <f t="shared" si="1057"/>
        <v>0</v>
      </c>
      <c r="GC777" s="6">
        <f t="shared" si="1057"/>
        <v>0</v>
      </c>
      <c r="GD777" s="6">
        <f t="shared" si="1057"/>
        <v>0</v>
      </c>
      <c r="GE777" s="6">
        <f t="shared" si="1057"/>
        <v>0</v>
      </c>
      <c r="GF777" s="6">
        <f t="shared" si="1057"/>
        <v>0</v>
      </c>
      <c r="GG777" s="6">
        <f t="shared" si="1057"/>
        <v>0</v>
      </c>
      <c r="GH777" s="6">
        <f t="shared" si="1057"/>
        <v>0</v>
      </c>
      <c r="GI777" s="6">
        <f t="shared" si="1057"/>
        <v>0</v>
      </c>
      <c r="GJ777" s="6">
        <f t="shared" si="1057"/>
        <v>0</v>
      </c>
      <c r="GK777" s="6">
        <f t="shared" si="1057"/>
        <v>0</v>
      </c>
      <c r="GL777" s="6">
        <f t="shared" si="1057"/>
        <v>0</v>
      </c>
      <c r="GM777" s="6">
        <f t="shared" si="1057"/>
        <v>0</v>
      </c>
      <c r="GN777" s="6">
        <f t="shared" si="1057"/>
        <v>0</v>
      </c>
      <c r="GO777" s="6">
        <f t="shared" si="1057"/>
        <v>0</v>
      </c>
      <c r="GP777" s="6">
        <f t="shared" si="1057"/>
        <v>0</v>
      </c>
      <c r="GQ777" s="6">
        <f t="shared" si="1057"/>
        <v>0</v>
      </c>
      <c r="GR777" s="6">
        <f t="shared" si="1057"/>
        <v>0</v>
      </c>
      <c r="GS777" s="6">
        <f t="shared" si="1057"/>
        <v>0</v>
      </c>
      <c r="GT777" s="6">
        <f t="shared" si="1057"/>
        <v>0</v>
      </c>
      <c r="GU777" s="6">
        <f t="shared" si="1057"/>
        <v>0</v>
      </c>
      <c r="GV777" s="6">
        <f t="shared" si="1057"/>
        <v>0</v>
      </c>
      <c r="GW777" s="6">
        <f t="shared" si="1057"/>
        <v>0</v>
      </c>
      <c r="GX777" s="6">
        <f t="shared" si="1057"/>
        <v>0</v>
      </c>
      <c r="GY777" s="6">
        <f t="shared" si="1057"/>
        <v>0</v>
      </c>
      <c r="GZ777" s="6">
        <f t="shared" si="1057"/>
        <v>0</v>
      </c>
      <c r="HA777" s="6">
        <f t="shared" si="1057"/>
        <v>0</v>
      </c>
      <c r="HB777" s="6">
        <f t="shared" si="1057"/>
        <v>0</v>
      </c>
      <c r="HC777" s="6">
        <f t="shared" si="1057"/>
        <v>0</v>
      </c>
      <c r="HD777" s="6">
        <f t="shared" si="1057"/>
        <v>0</v>
      </c>
      <c r="HE777" s="6">
        <f t="shared" si="1056"/>
        <v>0</v>
      </c>
      <c r="HF777" s="6">
        <f t="shared" si="1056"/>
        <v>0</v>
      </c>
      <c r="HG777" s="6">
        <f t="shared" si="1056"/>
        <v>0</v>
      </c>
      <c r="HH777" s="6">
        <f t="shared" si="1056"/>
        <v>0</v>
      </c>
      <c r="HI777" s="6">
        <f t="shared" si="1056"/>
        <v>0</v>
      </c>
      <c r="HJ777" s="6">
        <f t="shared" si="1056"/>
        <v>0</v>
      </c>
      <c r="HK777" s="6">
        <f t="shared" si="1056"/>
        <v>0</v>
      </c>
      <c r="HL777" s="6">
        <f t="shared" si="1056"/>
        <v>0</v>
      </c>
      <c r="HM777" s="6">
        <f t="shared" si="1056"/>
        <v>0</v>
      </c>
      <c r="HN777" s="6">
        <f t="shared" si="1056"/>
        <v>0</v>
      </c>
    </row>
    <row r="778" spans="1:222" x14ac:dyDescent="0.25">
      <c r="A778">
        <v>6370</v>
      </c>
      <c r="B778">
        <v>2019</v>
      </c>
      <c r="C778" t="str">
        <v>компьютерных технологий и электронного обучения</v>
      </c>
      <c r="D778" t="str">
        <v>Власова Елена Зотиковна</v>
      </c>
      <c r="E778" t="str">
        <v>доктор педагогических наук</v>
      </c>
      <c r="F778" t="str">
        <v>заведующий кафедрой</v>
      </c>
      <c r="G778">
        <v>1</v>
      </c>
      <c r="H778" t="str">
        <v>2 курс (м) 2018 год/пост</v>
      </c>
      <c r="I77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>
        <v>0</v>
      </c>
      <c r="K778">
        <v>0</v>
      </c>
      <c r="L778">
        <v>0</v>
      </c>
      <c r="M778" s="16">
        <f t="shared" si="1039"/>
        <v>0</v>
      </c>
      <c r="N778" s="16">
        <f t="shared" si="1040"/>
        <v>5.3000000000000007</v>
      </c>
      <c r="O778" s="16">
        <f t="shared" si="1045"/>
        <v>2.5</v>
      </c>
      <c r="P778" s="16">
        <f t="shared" si="1046"/>
        <v>2.5</v>
      </c>
      <c r="Q778" s="16">
        <v>0</v>
      </c>
      <c r="R778" s="16">
        <v>8</v>
      </c>
      <c r="S778" s="16">
        <v>8</v>
      </c>
      <c r="T778" s="21">
        <v>0</v>
      </c>
      <c r="U778">
        <v>0</v>
      </c>
      <c r="V778">
        <v>66</v>
      </c>
      <c r="W778">
        <v>10</v>
      </c>
      <c r="X778">
        <v>1</v>
      </c>
      <c r="Y778">
        <v>1</v>
      </c>
      <c r="Z778">
        <v>0</v>
      </c>
      <c r="AA778" t="str">
        <v>осн</v>
      </c>
      <c r="AB778">
        <f t="shared" si="1047"/>
        <v>700</v>
      </c>
      <c r="AC778" t="str">
        <f t="shared" si="1041"/>
        <v>КЭО (маг)</v>
      </c>
      <c r="AD778" t="str">
        <f t="shared" si="1038"/>
        <v>2019/2020</v>
      </c>
      <c r="AE778">
        <f t="shared" si="1042"/>
        <v>92.3</v>
      </c>
      <c r="AF778">
        <f t="shared" si="1043"/>
        <v>0.13185714285714284</v>
      </c>
      <c r="BR778">
        <f t="shared" si="1048"/>
        <v>0</v>
      </c>
      <c r="BS778">
        <f t="shared" si="1048"/>
        <v>0</v>
      </c>
      <c r="BT778">
        <f t="shared" si="1048"/>
        <v>0</v>
      </c>
      <c r="BU778">
        <f t="shared" si="1048"/>
        <v>0</v>
      </c>
      <c r="BV778">
        <f t="shared" si="1048"/>
        <v>0</v>
      </c>
      <c r="BW778">
        <f t="shared" si="1048"/>
        <v>0</v>
      </c>
      <c r="BX778">
        <f t="shared" si="1048"/>
        <v>0</v>
      </c>
      <c r="BY778">
        <f t="shared" si="1048"/>
        <v>0</v>
      </c>
      <c r="BZ778">
        <f t="shared" si="1048"/>
        <v>0</v>
      </c>
      <c r="CA778">
        <f t="shared" si="1048"/>
        <v>0</v>
      </c>
      <c r="CB778">
        <f t="shared" si="1049"/>
        <v>0</v>
      </c>
      <c r="CC778">
        <f t="shared" si="1049"/>
        <v>0</v>
      </c>
      <c r="CD778">
        <f t="shared" si="1049"/>
        <v>0</v>
      </c>
      <c r="CE778">
        <f t="shared" si="1049"/>
        <v>0</v>
      </c>
      <c r="CF778">
        <f t="shared" si="1049"/>
        <v>0</v>
      </c>
      <c r="CG778">
        <f t="shared" si="1049"/>
        <v>0.13185714285714284</v>
      </c>
      <c r="CH778">
        <f t="shared" si="1049"/>
        <v>0</v>
      </c>
      <c r="CI778">
        <f t="shared" si="1049"/>
        <v>0</v>
      </c>
      <c r="CJ778">
        <f t="shared" si="1049"/>
        <v>0</v>
      </c>
      <c r="CK778">
        <f t="shared" si="1049"/>
        <v>0</v>
      </c>
      <c r="CL778">
        <f t="shared" si="1050"/>
        <v>0</v>
      </c>
      <c r="CM778">
        <f t="shared" si="1050"/>
        <v>0</v>
      </c>
      <c r="CN778">
        <f t="shared" si="1050"/>
        <v>0</v>
      </c>
      <c r="CO778">
        <f t="shared" si="1050"/>
        <v>0</v>
      </c>
      <c r="CP778">
        <f t="shared" si="1050"/>
        <v>0</v>
      </c>
      <c r="CQ778">
        <f t="shared" si="1050"/>
        <v>0</v>
      </c>
      <c r="CR778">
        <f t="shared" si="1050"/>
        <v>0</v>
      </c>
      <c r="CS778">
        <f t="shared" si="1050"/>
        <v>0</v>
      </c>
      <c r="CT778">
        <f t="shared" si="1050"/>
        <v>0</v>
      </c>
      <c r="CU778">
        <f t="shared" si="1050"/>
        <v>0</v>
      </c>
      <c r="CV778">
        <f t="shared" si="1051"/>
        <v>0</v>
      </c>
      <c r="CW778">
        <f t="shared" si="1051"/>
        <v>0</v>
      </c>
      <c r="CX778">
        <f t="shared" si="1051"/>
        <v>0</v>
      </c>
      <c r="CY778">
        <f t="shared" si="1051"/>
        <v>0</v>
      </c>
      <c r="CZ778">
        <f t="shared" si="1051"/>
        <v>0</v>
      </c>
      <c r="DA778">
        <f t="shared" si="1051"/>
        <v>0</v>
      </c>
      <c r="DB778">
        <f t="shared" si="1051"/>
        <v>0</v>
      </c>
      <c r="DC778">
        <f t="shared" si="1051"/>
        <v>0</v>
      </c>
      <c r="DD778">
        <f t="shared" si="1051"/>
        <v>0</v>
      </c>
      <c r="DE778">
        <f t="shared" si="1051"/>
        <v>0</v>
      </c>
      <c r="DF778">
        <f t="shared" si="1052"/>
        <v>0</v>
      </c>
      <c r="DG778">
        <f t="shared" si="1052"/>
        <v>0</v>
      </c>
      <c r="DH778">
        <f t="shared" si="1052"/>
        <v>0</v>
      </c>
      <c r="DI778">
        <f t="shared" si="1052"/>
        <v>0</v>
      </c>
      <c r="DJ778">
        <f t="shared" si="1052"/>
        <v>0</v>
      </c>
      <c r="DK778">
        <f t="shared" si="1052"/>
        <v>0</v>
      </c>
      <c r="DL778">
        <f t="shared" si="1052"/>
        <v>0</v>
      </c>
      <c r="DM778">
        <f t="shared" si="1052"/>
        <v>0</v>
      </c>
      <c r="DN778">
        <f t="shared" si="1052"/>
        <v>0</v>
      </c>
      <c r="DO778">
        <f t="shared" si="1052"/>
        <v>0</v>
      </c>
      <c r="DP778">
        <f t="shared" si="1053"/>
        <v>0</v>
      </c>
      <c r="DQ778">
        <f t="shared" si="1053"/>
        <v>0</v>
      </c>
      <c r="DR778">
        <f t="shared" si="1053"/>
        <v>0</v>
      </c>
      <c r="DS778">
        <f t="shared" si="1053"/>
        <v>0</v>
      </c>
      <c r="DT778">
        <f t="shared" si="1053"/>
        <v>0</v>
      </c>
      <c r="DU778">
        <f t="shared" si="1053"/>
        <v>0</v>
      </c>
      <c r="DV778">
        <f t="shared" si="1053"/>
        <v>0</v>
      </c>
      <c r="DW778">
        <f t="shared" si="1053"/>
        <v>0</v>
      </c>
      <c r="DX778">
        <f t="shared" si="1053"/>
        <v>0</v>
      </c>
      <c r="DY778">
        <f t="shared" si="1053"/>
        <v>0</v>
      </c>
      <c r="DZ778">
        <f t="shared" si="1054"/>
        <v>0</v>
      </c>
      <c r="EA778">
        <f t="shared" si="1054"/>
        <v>0</v>
      </c>
      <c r="EB778">
        <f t="shared" si="1054"/>
        <v>0</v>
      </c>
      <c r="EC778">
        <f t="shared" si="1054"/>
        <v>0</v>
      </c>
      <c r="ED778">
        <f t="shared" si="1054"/>
        <v>0</v>
      </c>
      <c r="EE778">
        <f t="shared" si="1054"/>
        <v>0</v>
      </c>
      <c r="EF778">
        <f t="shared" si="1054"/>
        <v>0</v>
      </c>
      <c r="EG778">
        <f t="shared" si="1054"/>
        <v>0</v>
      </c>
      <c r="EH778">
        <f t="shared" si="1054"/>
        <v>0</v>
      </c>
      <c r="EI778">
        <f t="shared" si="1054"/>
        <v>0</v>
      </c>
      <c r="EJ778">
        <f t="shared" si="1054"/>
        <v>0</v>
      </c>
      <c r="EK778">
        <f t="shared" si="1054"/>
        <v>0</v>
      </c>
      <c r="EL778">
        <f t="shared" si="1054"/>
        <v>0</v>
      </c>
      <c r="EM778">
        <f t="shared" si="1054"/>
        <v>0</v>
      </c>
      <c r="EN778">
        <f t="shared" si="1054"/>
        <v>0</v>
      </c>
      <c r="ER778" s="6">
        <f t="shared" si="1044"/>
        <v>0</v>
      </c>
      <c r="ES778" s="6">
        <f t="shared" si="1057"/>
        <v>0</v>
      </c>
      <c r="ET778" s="6">
        <f t="shared" si="1057"/>
        <v>0</v>
      </c>
      <c r="EU778" s="6">
        <f t="shared" si="1057"/>
        <v>0</v>
      </c>
      <c r="EV778" s="6">
        <f t="shared" si="1057"/>
        <v>0</v>
      </c>
      <c r="EW778" s="6">
        <f t="shared" si="1057"/>
        <v>0</v>
      </c>
      <c r="EX778" s="6">
        <f t="shared" si="1057"/>
        <v>0</v>
      </c>
      <c r="EY778" s="6">
        <f t="shared" si="1057"/>
        <v>0</v>
      </c>
      <c r="EZ778" s="6">
        <f t="shared" si="1057"/>
        <v>0</v>
      </c>
      <c r="FA778" s="6">
        <f t="shared" si="1057"/>
        <v>0</v>
      </c>
      <c r="FB778" s="6">
        <f t="shared" si="1057"/>
        <v>0</v>
      </c>
      <c r="FC778" s="6">
        <f t="shared" si="1057"/>
        <v>0</v>
      </c>
      <c r="FD778" s="6">
        <f t="shared" si="1057"/>
        <v>0</v>
      </c>
      <c r="FE778" s="6">
        <f t="shared" si="1057"/>
        <v>0</v>
      </c>
      <c r="FF778" s="6">
        <f t="shared" si="1057"/>
        <v>0</v>
      </c>
      <c r="FG778" s="6">
        <f t="shared" si="1057"/>
        <v>92.3</v>
      </c>
      <c r="FH778" s="6">
        <f t="shared" si="1057"/>
        <v>0</v>
      </c>
      <c r="FI778" s="6">
        <f t="shared" si="1057"/>
        <v>0</v>
      </c>
      <c r="FJ778" s="6">
        <f t="shared" si="1057"/>
        <v>0</v>
      </c>
      <c r="FK778" s="6">
        <f t="shared" si="1057"/>
        <v>0</v>
      </c>
      <c r="FL778" s="6">
        <f t="shared" si="1057"/>
        <v>0</v>
      </c>
      <c r="FM778" s="6">
        <f t="shared" si="1057"/>
        <v>0</v>
      </c>
      <c r="FN778" s="6">
        <f t="shared" si="1057"/>
        <v>0</v>
      </c>
      <c r="FO778" s="6">
        <f t="shared" si="1057"/>
        <v>0</v>
      </c>
      <c r="FP778" s="6">
        <f t="shared" si="1057"/>
        <v>0</v>
      </c>
      <c r="FQ778" s="6">
        <f t="shared" si="1057"/>
        <v>0</v>
      </c>
      <c r="FR778" s="6">
        <f t="shared" si="1057"/>
        <v>0</v>
      </c>
      <c r="FS778" s="6">
        <f t="shared" si="1057"/>
        <v>0</v>
      </c>
      <c r="FT778" s="6">
        <f t="shared" si="1057"/>
        <v>0</v>
      </c>
      <c r="FU778" s="6">
        <f t="shared" si="1057"/>
        <v>0</v>
      </c>
      <c r="FV778" s="6">
        <f t="shared" si="1057"/>
        <v>0</v>
      </c>
      <c r="FW778" s="6">
        <f t="shared" si="1057"/>
        <v>0</v>
      </c>
      <c r="FX778" s="6">
        <f t="shared" si="1057"/>
        <v>0</v>
      </c>
      <c r="FY778" s="6">
        <f t="shared" si="1057"/>
        <v>0</v>
      </c>
      <c r="FZ778" s="6">
        <f t="shared" si="1057"/>
        <v>0</v>
      </c>
      <c r="GA778" s="6">
        <f t="shared" si="1057"/>
        <v>0</v>
      </c>
      <c r="GB778" s="6">
        <f t="shared" si="1057"/>
        <v>0</v>
      </c>
      <c r="GC778" s="6">
        <f t="shared" si="1057"/>
        <v>0</v>
      </c>
      <c r="GD778" s="6">
        <f t="shared" si="1057"/>
        <v>0</v>
      </c>
      <c r="GE778" s="6">
        <f t="shared" si="1057"/>
        <v>0</v>
      </c>
      <c r="GF778" s="6">
        <f t="shared" si="1057"/>
        <v>0</v>
      </c>
      <c r="GG778" s="6">
        <f t="shared" si="1057"/>
        <v>0</v>
      </c>
      <c r="GH778" s="6">
        <f t="shared" si="1057"/>
        <v>0</v>
      </c>
      <c r="GI778" s="6">
        <f t="shared" si="1057"/>
        <v>0</v>
      </c>
      <c r="GJ778" s="6">
        <f t="shared" si="1057"/>
        <v>0</v>
      </c>
      <c r="GK778" s="6">
        <f t="shared" si="1057"/>
        <v>0</v>
      </c>
      <c r="GL778" s="6">
        <f t="shared" si="1057"/>
        <v>0</v>
      </c>
      <c r="GM778" s="6">
        <f t="shared" si="1057"/>
        <v>0</v>
      </c>
      <c r="GN778" s="6">
        <f t="shared" si="1057"/>
        <v>0</v>
      </c>
      <c r="GO778" s="6">
        <f t="shared" si="1057"/>
        <v>0</v>
      </c>
      <c r="GP778" s="6">
        <f t="shared" si="1057"/>
        <v>0</v>
      </c>
      <c r="GQ778" s="6">
        <f t="shared" si="1057"/>
        <v>0</v>
      </c>
      <c r="GR778" s="6">
        <f t="shared" si="1057"/>
        <v>0</v>
      </c>
      <c r="GS778" s="6">
        <f t="shared" si="1057"/>
        <v>0</v>
      </c>
      <c r="GT778" s="6">
        <f t="shared" si="1057"/>
        <v>0</v>
      </c>
      <c r="GU778" s="6">
        <f t="shared" si="1057"/>
        <v>0</v>
      </c>
      <c r="GV778" s="6">
        <f t="shared" si="1057"/>
        <v>0</v>
      </c>
      <c r="GW778" s="6">
        <f t="shared" si="1057"/>
        <v>0</v>
      </c>
      <c r="GX778" s="6">
        <f t="shared" si="1057"/>
        <v>0</v>
      </c>
      <c r="GY778" s="6">
        <f t="shared" si="1057"/>
        <v>0</v>
      </c>
      <c r="GZ778" s="6">
        <f t="shared" si="1057"/>
        <v>0</v>
      </c>
      <c r="HA778" s="6">
        <f t="shared" si="1057"/>
        <v>0</v>
      </c>
      <c r="HB778" s="6">
        <f t="shared" si="1057"/>
        <v>0</v>
      </c>
      <c r="HC778" s="6">
        <f t="shared" si="1057"/>
        <v>0</v>
      </c>
      <c r="HD778" s="6">
        <f t="shared" si="1057"/>
        <v>0</v>
      </c>
      <c r="HE778" s="6">
        <f t="shared" si="1056"/>
        <v>0</v>
      </c>
      <c r="HF778" s="6">
        <f t="shared" si="1056"/>
        <v>0</v>
      </c>
      <c r="HG778" s="6">
        <f t="shared" si="1056"/>
        <v>0</v>
      </c>
      <c r="HH778" s="6">
        <f t="shared" si="1056"/>
        <v>0</v>
      </c>
      <c r="HI778" s="6">
        <f t="shared" si="1056"/>
        <v>0</v>
      </c>
      <c r="HJ778" s="6">
        <f t="shared" si="1056"/>
        <v>0</v>
      </c>
      <c r="HK778" s="6">
        <f t="shared" si="1056"/>
        <v>0</v>
      </c>
      <c r="HL778" s="6">
        <f t="shared" si="1056"/>
        <v>0</v>
      </c>
      <c r="HM778" s="6">
        <f t="shared" si="1056"/>
        <v>0</v>
      </c>
      <c r="HN778" s="6">
        <f t="shared" si="1056"/>
        <v>0</v>
      </c>
    </row>
    <row r="779" spans="1:222" x14ac:dyDescent="0.25">
      <c r="A779">
        <v>6370</v>
      </c>
      <c r="B779">
        <v>2019</v>
      </c>
      <c r="C779" t="str">
        <v>компьютерных технологий и электронного обучения</v>
      </c>
      <c r="D779" t="str">
        <v>Власова Елена Зотиковна</v>
      </c>
      <c r="E779" t="str">
        <v>доктор педагогических наук</v>
      </c>
      <c r="F779" t="str">
        <v>заведующий кафедрой</v>
      </c>
      <c r="G779">
        <v>1</v>
      </c>
      <c r="H779" t="str">
        <v>2 курс (м) 2018 год/пост</v>
      </c>
      <c r="I77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>
        <v>0</v>
      </c>
      <c r="K779">
        <v>0</v>
      </c>
      <c r="L779">
        <v>0</v>
      </c>
      <c r="M779" s="16">
        <f t="shared" si="1039"/>
        <v>0</v>
      </c>
      <c r="N779" s="16">
        <f t="shared" si="1040"/>
        <v>5.3000000000000007</v>
      </c>
      <c r="O779" s="16">
        <f t="shared" si="1045"/>
        <v>2.5</v>
      </c>
      <c r="P779" s="16">
        <f t="shared" si="1046"/>
        <v>2.5</v>
      </c>
      <c r="Q779" s="16">
        <v>0</v>
      </c>
      <c r="R779" s="16">
        <v>0</v>
      </c>
      <c r="S779" s="16">
        <v>0</v>
      </c>
      <c r="T779" s="21">
        <v>0</v>
      </c>
      <c r="U779">
        <v>12</v>
      </c>
      <c r="V779">
        <v>0</v>
      </c>
      <c r="W779">
        <v>10</v>
      </c>
      <c r="X779">
        <v>1</v>
      </c>
      <c r="Y779">
        <v>1</v>
      </c>
      <c r="Z779">
        <v>0</v>
      </c>
      <c r="AA779" t="str">
        <v>осн</v>
      </c>
      <c r="AB779">
        <f t="shared" si="1047"/>
        <v>700</v>
      </c>
      <c r="AC779" t="str">
        <f t="shared" si="1041"/>
        <v>КЭО (маг)</v>
      </c>
      <c r="AD779" t="str">
        <f t="shared" si="1038"/>
        <v>2019/2020</v>
      </c>
      <c r="AE779">
        <f t="shared" si="1042"/>
        <v>22.3</v>
      </c>
      <c r="AF779">
        <f t="shared" si="1043"/>
        <v>3.1857142857142855E-2</v>
      </c>
      <c r="BR779">
        <f t="shared" si="1048"/>
        <v>0</v>
      </c>
      <c r="BS779">
        <f t="shared" si="1048"/>
        <v>0</v>
      </c>
      <c r="BT779">
        <f t="shared" si="1048"/>
        <v>0</v>
      </c>
      <c r="BU779">
        <f t="shared" si="1048"/>
        <v>0</v>
      </c>
      <c r="BV779">
        <f t="shared" si="1048"/>
        <v>0</v>
      </c>
      <c r="BW779">
        <f t="shared" si="1048"/>
        <v>0</v>
      </c>
      <c r="BX779">
        <f t="shared" si="1048"/>
        <v>0</v>
      </c>
      <c r="BY779">
        <f t="shared" si="1048"/>
        <v>0</v>
      </c>
      <c r="BZ779">
        <f t="shared" si="1048"/>
        <v>0</v>
      </c>
      <c r="CA779">
        <f t="shared" si="1048"/>
        <v>0</v>
      </c>
      <c r="CB779">
        <f t="shared" si="1049"/>
        <v>0</v>
      </c>
      <c r="CC779">
        <f t="shared" si="1049"/>
        <v>0</v>
      </c>
      <c r="CD779">
        <f t="shared" si="1049"/>
        <v>0</v>
      </c>
      <c r="CE779">
        <f t="shared" si="1049"/>
        <v>0</v>
      </c>
      <c r="CF779">
        <f t="shared" si="1049"/>
        <v>0</v>
      </c>
      <c r="CG779">
        <f t="shared" si="1049"/>
        <v>3.1857142857142855E-2</v>
      </c>
      <c r="CH779">
        <f t="shared" si="1049"/>
        <v>0</v>
      </c>
      <c r="CI779">
        <f t="shared" si="1049"/>
        <v>0</v>
      </c>
      <c r="CJ779">
        <f t="shared" si="1049"/>
        <v>0</v>
      </c>
      <c r="CK779">
        <f t="shared" si="1049"/>
        <v>0</v>
      </c>
      <c r="CL779">
        <f t="shared" si="1050"/>
        <v>0</v>
      </c>
      <c r="CM779">
        <f t="shared" si="1050"/>
        <v>0</v>
      </c>
      <c r="CN779">
        <f t="shared" si="1050"/>
        <v>0</v>
      </c>
      <c r="CO779">
        <f t="shared" si="1050"/>
        <v>0</v>
      </c>
      <c r="CP779">
        <f t="shared" si="1050"/>
        <v>0</v>
      </c>
      <c r="CQ779">
        <f t="shared" si="1050"/>
        <v>0</v>
      </c>
      <c r="CR779">
        <f t="shared" si="1050"/>
        <v>0</v>
      </c>
      <c r="CS779">
        <f t="shared" si="1050"/>
        <v>0</v>
      </c>
      <c r="CT779">
        <f t="shared" si="1050"/>
        <v>0</v>
      </c>
      <c r="CU779">
        <f t="shared" si="1050"/>
        <v>0</v>
      </c>
      <c r="CV779">
        <f t="shared" si="1051"/>
        <v>0</v>
      </c>
      <c r="CW779">
        <f t="shared" si="1051"/>
        <v>0</v>
      </c>
      <c r="CX779">
        <f t="shared" si="1051"/>
        <v>0</v>
      </c>
      <c r="CY779">
        <f t="shared" si="1051"/>
        <v>0</v>
      </c>
      <c r="CZ779">
        <f t="shared" si="1051"/>
        <v>0</v>
      </c>
      <c r="DA779">
        <f t="shared" si="1051"/>
        <v>0</v>
      </c>
      <c r="DB779">
        <f t="shared" si="1051"/>
        <v>0</v>
      </c>
      <c r="DC779">
        <f t="shared" si="1051"/>
        <v>0</v>
      </c>
      <c r="DD779">
        <f t="shared" si="1051"/>
        <v>0</v>
      </c>
      <c r="DE779">
        <f t="shared" si="1051"/>
        <v>0</v>
      </c>
      <c r="DF779">
        <f t="shared" si="1052"/>
        <v>0</v>
      </c>
      <c r="DG779">
        <f t="shared" si="1052"/>
        <v>0</v>
      </c>
      <c r="DH779">
        <f t="shared" si="1052"/>
        <v>0</v>
      </c>
      <c r="DI779">
        <f t="shared" si="1052"/>
        <v>0</v>
      </c>
      <c r="DJ779">
        <f t="shared" si="1052"/>
        <v>0</v>
      </c>
      <c r="DK779">
        <f t="shared" si="1052"/>
        <v>0</v>
      </c>
      <c r="DL779">
        <f t="shared" si="1052"/>
        <v>0</v>
      </c>
      <c r="DM779">
        <f t="shared" si="1052"/>
        <v>0</v>
      </c>
      <c r="DN779">
        <f t="shared" si="1052"/>
        <v>0</v>
      </c>
      <c r="DO779">
        <f t="shared" si="1052"/>
        <v>0</v>
      </c>
      <c r="DP779">
        <f t="shared" si="1053"/>
        <v>0</v>
      </c>
      <c r="DQ779">
        <f t="shared" si="1053"/>
        <v>0</v>
      </c>
      <c r="DR779">
        <f t="shared" si="1053"/>
        <v>0</v>
      </c>
      <c r="DS779">
        <f t="shared" si="1053"/>
        <v>0</v>
      </c>
      <c r="DT779">
        <f t="shared" si="1053"/>
        <v>0</v>
      </c>
      <c r="DU779">
        <f t="shared" si="1053"/>
        <v>0</v>
      </c>
      <c r="DV779">
        <f t="shared" si="1053"/>
        <v>0</v>
      </c>
      <c r="DW779">
        <f t="shared" si="1053"/>
        <v>0</v>
      </c>
      <c r="DX779">
        <f t="shared" si="1053"/>
        <v>0</v>
      </c>
      <c r="DY779">
        <f t="shared" si="1053"/>
        <v>0</v>
      </c>
      <c r="DZ779">
        <f t="shared" si="1054"/>
        <v>0</v>
      </c>
      <c r="EA779">
        <f t="shared" si="1054"/>
        <v>0</v>
      </c>
      <c r="EB779">
        <f t="shared" si="1054"/>
        <v>0</v>
      </c>
      <c r="EC779">
        <f t="shared" si="1054"/>
        <v>0</v>
      </c>
      <c r="ED779">
        <f t="shared" si="1054"/>
        <v>0</v>
      </c>
      <c r="EE779">
        <f t="shared" si="1054"/>
        <v>0</v>
      </c>
      <c r="EF779">
        <f t="shared" si="1054"/>
        <v>0</v>
      </c>
      <c r="EG779">
        <f t="shared" si="1054"/>
        <v>0</v>
      </c>
      <c r="EH779">
        <f t="shared" si="1054"/>
        <v>0</v>
      </c>
      <c r="EI779">
        <f t="shared" si="1054"/>
        <v>0</v>
      </c>
      <c r="EJ779">
        <f t="shared" si="1054"/>
        <v>0</v>
      </c>
      <c r="EK779">
        <f t="shared" si="1054"/>
        <v>0</v>
      </c>
      <c r="EL779">
        <f t="shared" si="1054"/>
        <v>0</v>
      </c>
      <c r="EM779">
        <f t="shared" si="1054"/>
        <v>0</v>
      </c>
      <c r="EN779">
        <f t="shared" si="1054"/>
        <v>0</v>
      </c>
      <c r="ER779" s="6">
        <f t="shared" si="1044"/>
        <v>0</v>
      </c>
      <c r="ES779" s="6">
        <f t="shared" si="1057"/>
        <v>0</v>
      </c>
      <c r="ET779" s="6">
        <f t="shared" si="1057"/>
        <v>0</v>
      </c>
      <c r="EU779" s="6">
        <f t="shared" si="1057"/>
        <v>0</v>
      </c>
      <c r="EV779" s="6">
        <f t="shared" si="1057"/>
        <v>0</v>
      </c>
      <c r="EW779" s="6">
        <f t="shared" si="1057"/>
        <v>0</v>
      </c>
      <c r="EX779" s="6">
        <f t="shared" si="1057"/>
        <v>0</v>
      </c>
      <c r="EY779" s="6">
        <f t="shared" si="1057"/>
        <v>0</v>
      </c>
      <c r="EZ779" s="6">
        <f t="shared" si="1057"/>
        <v>0</v>
      </c>
      <c r="FA779" s="6">
        <f t="shared" si="1057"/>
        <v>0</v>
      </c>
      <c r="FB779" s="6">
        <f t="shared" si="1057"/>
        <v>0</v>
      </c>
      <c r="FC779" s="6">
        <f t="shared" si="1057"/>
        <v>0</v>
      </c>
      <c r="FD779" s="6">
        <f t="shared" si="1057"/>
        <v>0</v>
      </c>
      <c r="FE779" s="6">
        <f t="shared" si="1057"/>
        <v>0</v>
      </c>
      <c r="FF779" s="6">
        <f t="shared" si="1057"/>
        <v>0</v>
      </c>
      <c r="FG779" s="6">
        <f t="shared" si="1057"/>
        <v>22.3</v>
      </c>
      <c r="FH779" s="6">
        <f t="shared" si="1057"/>
        <v>0</v>
      </c>
      <c r="FI779" s="6">
        <f t="shared" si="1057"/>
        <v>0</v>
      </c>
      <c r="FJ779" s="6">
        <f t="shared" si="1057"/>
        <v>0</v>
      </c>
      <c r="FK779" s="6">
        <f t="shared" si="1057"/>
        <v>0</v>
      </c>
      <c r="FL779" s="6">
        <f t="shared" si="1057"/>
        <v>0</v>
      </c>
      <c r="FM779" s="6">
        <f t="shared" si="1057"/>
        <v>0</v>
      </c>
      <c r="FN779" s="6">
        <f t="shared" si="1057"/>
        <v>0</v>
      </c>
      <c r="FO779" s="6">
        <f t="shared" si="1057"/>
        <v>0</v>
      </c>
      <c r="FP779" s="6">
        <f t="shared" si="1057"/>
        <v>0</v>
      </c>
      <c r="FQ779" s="6">
        <f t="shared" si="1057"/>
        <v>0</v>
      </c>
      <c r="FR779" s="6">
        <f t="shared" si="1057"/>
        <v>0</v>
      </c>
      <c r="FS779" s="6">
        <f t="shared" si="1057"/>
        <v>0</v>
      </c>
      <c r="FT779" s="6">
        <f t="shared" si="1057"/>
        <v>0</v>
      </c>
      <c r="FU779" s="6">
        <f t="shared" si="1057"/>
        <v>0</v>
      </c>
      <c r="FV779" s="6">
        <f t="shared" si="1057"/>
        <v>0</v>
      </c>
      <c r="FW779" s="6">
        <f t="shared" si="1057"/>
        <v>0</v>
      </c>
      <c r="FX779" s="6">
        <f t="shared" si="1057"/>
        <v>0</v>
      </c>
      <c r="FY779" s="6">
        <f t="shared" si="1057"/>
        <v>0</v>
      </c>
      <c r="FZ779" s="6">
        <f t="shared" si="1057"/>
        <v>0</v>
      </c>
      <c r="GA779" s="6">
        <f t="shared" si="1057"/>
        <v>0</v>
      </c>
      <c r="GB779" s="6">
        <f t="shared" si="1057"/>
        <v>0</v>
      </c>
      <c r="GC779" s="6">
        <f t="shared" si="1057"/>
        <v>0</v>
      </c>
      <c r="GD779" s="6">
        <f t="shared" si="1057"/>
        <v>0</v>
      </c>
      <c r="GE779" s="6">
        <f t="shared" si="1057"/>
        <v>0</v>
      </c>
      <c r="GF779" s="6">
        <f t="shared" si="1057"/>
        <v>0</v>
      </c>
      <c r="GG779" s="6">
        <f t="shared" si="1057"/>
        <v>0</v>
      </c>
      <c r="GH779" s="6">
        <f t="shared" si="1057"/>
        <v>0</v>
      </c>
      <c r="GI779" s="6">
        <f t="shared" si="1057"/>
        <v>0</v>
      </c>
      <c r="GJ779" s="6">
        <f t="shared" si="1057"/>
        <v>0</v>
      </c>
      <c r="GK779" s="6">
        <f t="shared" si="1057"/>
        <v>0</v>
      </c>
      <c r="GL779" s="6">
        <f t="shared" si="1057"/>
        <v>0</v>
      </c>
      <c r="GM779" s="6">
        <f t="shared" si="1057"/>
        <v>0</v>
      </c>
      <c r="GN779" s="6">
        <f t="shared" si="1057"/>
        <v>0</v>
      </c>
      <c r="GO779" s="6">
        <f t="shared" si="1057"/>
        <v>0</v>
      </c>
      <c r="GP779" s="6">
        <f t="shared" si="1057"/>
        <v>0</v>
      </c>
      <c r="GQ779" s="6">
        <f t="shared" si="1057"/>
        <v>0</v>
      </c>
      <c r="GR779" s="6">
        <f t="shared" si="1057"/>
        <v>0</v>
      </c>
      <c r="GS779" s="6">
        <f t="shared" si="1057"/>
        <v>0</v>
      </c>
      <c r="GT779" s="6">
        <f t="shared" si="1057"/>
        <v>0</v>
      </c>
      <c r="GU779" s="6">
        <f t="shared" si="1057"/>
        <v>0</v>
      </c>
      <c r="GV779" s="6">
        <f t="shared" si="1057"/>
        <v>0</v>
      </c>
      <c r="GW779" s="6">
        <f t="shared" si="1057"/>
        <v>0</v>
      </c>
      <c r="GX779" s="6">
        <f t="shared" si="1057"/>
        <v>0</v>
      </c>
      <c r="GY779" s="6">
        <f t="shared" si="1057"/>
        <v>0</v>
      </c>
      <c r="GZ779" s="6">
        <f t="shared" si="1057"/>
        <v>0</v>
      </c>
      <c r="HA779" s="6">
        <f t="shared" si="1057"/>
        <v>0</v>
      </c>
      <c r="HB779" s="6">
        <f t="shared" si="1057"/>
        <v>0</v>
      </c>
      <c r="HC779" s="6">
        <f t="shared" si="1057"/>
        <v>0</v>
      </c>
      <c r="HD779" s="6">
        <f t="shared" si="1057"/>
        <v>0</v>
      </c>
      <c r="HE779" s="6">
        <f t="shared" si="1056"/>
        <v>0</v>
      </c>
      <c r="HF779" s="6">
        <f t="shared" si="1056"/>
        <v>0</v>
      </c>
      <c r="HG779" s="6">
        <f t="shared" si="1056"/>
        <v>0</v>
      </c>
      <c r="HH779" s="6">
        <f t="shared" si="1056"/>
        <v>0</v>
      </c>
      <c r="HI779" s="6">
        <f t="shared" si="1056"/>
        <v>0</v>
      </c>
      <c r="HJ779" s="6">
        <f t="shared" si="1056"/>
        <v>0</v>
      </c>
      <c r="HK779" s="6">
        <f t="shared" si="1056"/>
        <v>0</v>
      </c>
      <c r="HL779" s="6">
        <f t="shared" si="1056"/>
        <v>0</v>
      </c>
      <c r="HM779" s="6">
        <f t="shared" si="1056"/>
        <v>0</v>
      </c>
      <c r="HN779" s="6">
        <f t="shared" si="1056"/>
        <v>0</v>
      </c>
    </row>
    <row r="780" spans="1:222" x14ac:dyDescent="0.25">
      <c r="A780">
        <v>6370</v>
      </c>
      <c r="B780">
        <v>2019</v>
      </c>
      <c r="C780" t="str">
        <v>компьютерных технологий и электронного обучения</v>
      </c>
      <c r="D780" t="str">
        <v>Власова Елена Зотиковна</v>
      </c>
      <c r="E780" t="str">
        <v>доктор педагогических наук</v>
      </c>
      <c r="F780" t="str">
        <v>заведующий кафедрой</v>
      </c>
      <c r="G780">
        <v>1</v>
      </c>
      <c r="H780" t="str">
        <v>2 курс (м) 2018 год/пост</v>
      </c>
      <c r="I78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>
        <v>0</v>
      </c>
      <c r="K780">
        <v>0</v>
      </c>
      <c r="L780">
        <v>0</v>
      </c>
      <c r="M780" s="16">
        <f t="shared" si="1039"/>
        <v>0</v>
      </c>
      <c r="N780" s="16">
        <f t="shared" si="1040"/>
        <v>5.3000000000000007</v>
      </c>
      <c r="O780" s="16">
        <f t="shared" si="1045"/>
        <v>2.5</v>
      </c>
      <c r="P780" s="16">
        <f t="shared" si="1046"/>
        <v>2.5</v>
      </c>
      <c r="Q780" s="16">
        <v>0</v>
      </c>
      <c r="R780" s="16">
        <v>0</v>
      </c>
      <c r="S780" s="16">
        <v>0</v>
      </c>
      <c r="T780" s="21">
        <v>0</v>
      </c>
      <c r="U780">
        <v>12</v>
      </c>
      <c r="V780">
        <v>0</v>
      </c>
      <c r="W780">
        <v>10</v>
      </c>
      <c r="X780">
        <v>1</v>
      </c>
      <c r="Y780">
        <v>1</v>
      </c>
      <c r="Z780">
        <v>0</v>
      </c>
      <c r="AA780" t="str">
        <v>осн</v>
      </c>
      <c r="AB780">
        <f t="shared" si="1047"/>
        <v>700</v>
      </c>
      <c r="AC780" t="str">
        <f t="shared" si="1041"/>
        <v>КЭО (маг)</v>
      </c>
      <c r="AD780" t="str">
        <f t="shared" si="1038"/>
        <v>2019/2020</v>
      </c>
      <c r="AE780">
        <f t="shared" si="1042"/>
        <v>22.3</v>
      </c>
      <c r="AF780">
        <f t="shared" si="1043"/>
        <v>3.1857142857142855E-2</v>
      </c>
      <c r="BR780">
        <f t="shared" si="1048"/>
        <v>0</v>
      </c>
      <c r="BS780">
        <f t="shared" si="1048"/>
        <v>0</v>
      </c>
      <c r="BT780">
        <f t="shared" si="1048"/>
        <v>0</v>
      </c>
      <c r="BU780">
        <f t="shared" si="1048"/>
        <v>0</v>
      </c>
      <c r="BV780">
        <f t="shared" si="1048"/>
        <v>0</v>
      </c>
      <c r="BW780">
        <f t="shared" si="1048"/>
        <v>0</v>
      </c>
      <c r="BX780">
        <f t="shared" si="1048"/>
        <v>0</v>
      </c>
      <c r="BY780">
        <f t="shared" si="1048"/>
        <v>0</v>
      </c>
      <c r="BZ780">
        <f t="shared" si="1048"/>
        <v>0</v>
      </c>
      <c r="CA780">
        <f t="shared" si="1048"/>
        <v>0</v>
      </c>
      <c r="CB780">
        <f t="shared" si="1049"/>
        <v>0</v>
      </c>
      <c r="CC780">
        <f t="shared" si="1049"/>
        <v>0</v>
      </c>
      <c r="CD780">
        <f t="shared" si="1049"/>
        <v>0</v>
      </c>
      <c r="CE780">
        <f t="shared" si="1049"/>
        <v>0</v>
      </c>
      <c r="CF780">
        <f t="shared" si="1049"/>
        <v>0</v>
      </c>
      <c r="CG780">
        <f t="shared" si="1049"/>
        <v>3.1857142857142855E-2</v>
      </c>
      <c r="CH780">
        <f t="shared" si="1049"/>
        <v>0</v>
      </c>
      <c r="CI780">
        <f t="shared" si="1049"/>
        <v>0</v>
      </c>
      <c r="CJ780">
        <f t="shared" si="1049"/>
        <v>0</v>
      </c>
      <c r="CK780">
        <f t="shared" si="1049"/>
        <v>0</v>
      </c>
      <c r="CL780">
        <f t="shared" si="1050"/>
        <v>0</v>
      </c>
      <c r="CM780">
        <f t="shared" si="1050"/>
        <v>0</v>
      </c>
      <c r="CN780">
        <f t="shared" si="1050"/>
        <v>0</v>
      </c>
      <c r="CO780">
        <f t="shared" si="1050"/>
        <v>0</v>
      </c>
      <c r="CP780">
        <f t="shared" si="1050"/>
        <v>0</v>
      </c>
      <c r="CQ780">
        <f t="shared" si="1050"/>
        <v>0</v>
      </c>
      <c r="CR780">
        <f t="shared" si="1050"/>
        <v>0</v>
      </c>
      <c r="CS780">
        <f t="shared" si="1050"/>
        <v>0</v>
      </c>
      <c r="CT780">
        <f t="shared" si="1050"/>
        <v>0</v>
      </c>
      <c r="CU780">
        <f t="shared" si="1050"/>
        <v>0</v>
      </c>
      <c r="CV780">
        <f t="shared" si="1051"/>
        <v>0</v>
      </c>
      <c r="CW780">
        <f t="shared" si="1051"/>
        <v>0</v>
      </c>
      <c r="CX780">
        <f t="shared" si="1051"/>
        <v>0</v>
      </c>
      <c r="CY780">
        <f t="shared" si="1051"/>
        <v>0</v>
      </c>
      <c r="CZ780">
        <f t="shared" si="1051"/>
        <v>0</v>
      </c>
      <c r="DA780">
        <f t="shared" si="1051"/>
        <v>0</v>
      </c>
      <c r="DB780">
        <f t="shared" si="1051"/>
        <v>0</v>
      </c>
      <c r="DC780">
        <f t="shared" si="1051"/>
        <v>0</v>
      </c>
      <c r="DD780">
        <f t="shared" si="1051"/>
        <v>0</v>
      </c>
      <c r="DE780">
        <f t="shared" si="1051"/>
        <v>0</v>
      </c>
      <c r="DF780">
        <f t="shared" si="1052"/>
        <v>0</v>
      </c>
      <c r="DG780">
        <f t="shared" si="1052"/>
        <v>0</v>
      </c>
      <c r="DH780">
        <f t="shared" si="1052"/>
        <v>0</v>
      </c>
      <c r="DI780">
        <f t="shared" si="1052"/>
        <v>0</v>
      </c>
      <c r="DJ780">
        <f t="shared" si="1052"/>
        <v>0</v>
      </c>
      <c r="DK780">
        <f t="shared" si="1052"/>
        <v>0</v>
      </c>
      <c r="DL780">
        <f t="shared" si="1052"/>
        <v>0</v>
      </c>
      <c r="DM780">
        <f t="shared" si="1052"/>
        <v>0</v>
      </c>
      <c r="DN780">
        <f t="shared" si="1052"/>
        <v>0</v>
      </c>
      <c r="DO780">
        <f t="shared" si="1052"/>
        <v>0</v>
      </c>
      <c r="DP780">
        <f t="shared" si="1053"/>
        <v>0</v>
      </c>
      <c r="DQ780">
        <f t="shared" si="1053"/>
        <v>0</v>
      </c>
      <c r="DR780">
        <f t="shared" si="1053"/>
        <v>0</v>
      </c>
      <c r="DS780">
        <f t="shared" si="1053"/>
        <v>0</v>
      </c>
      <c r="DT780">
        <f t="shared" si="1053"/>
        <v>0</v>
      </c>
      <c r="DU780">
        <f t="shared" si="1053"/>
        <v>0</v>
      </c>
      <c r="DV780">
        <f t="shared" si="1053"/>
        <v>0</v>
      </c>
      <c r="DW780">
        <f t="shared" si="1053"/>
        <v>0</v>
      </c>
      <c r="DX780">
        <f t="shared" si="1053"/>
        <v>0</v>
      </c>
      <c r="DY780">
        <f t="shared" si="1053"/>
        <v>0</v>
      </c>
      <c r="DZ780">
        <f t="shared" si="1054"/>
        <v>0</v>
      </c>
      <c r="EA780">
        <f t="shared" si="1054"/>
        <v>0</v>
      </c>
      <c r="EB780">
        <f t="shared" si="1054"/>
        <v>0</v>
      </c>
      <c r="EC780">
        <f t="shared" si="1054"/>
        <v>0</v>
      </c>
      <c r="ED780">
        <f t="shared" si="1054"/>
        <v>0</v>
      </c>
      <c r="EE780">
        <f t="shared" si="1054"/>
        <v>0</v>
      </c>
      <c r="EF780">
        <f t="shared" si="1054"/>
        <v>0</v>
      </c>
      <c r="EG780">
        <f t="shared" si="1054"/>
        <v>0</v>
      </c>
      <c r="EH780">
        <f t="shared" si="1054"/>
        <v>0</v>
      </c>
      <c r="EI780">
        <f t="shared" si="1054"/>
        <v>0</v>
      </c>
      <c r="EJ780">
        <f t="shared" si="1054"/>
        <v>0</v>
      </c>
      <c r="EK780">
        <f t="shared" si="1054"/>
        <v>0</v>
      </c>
      <c r="EL780">
        <f t="shared" si="1054"/>
        <v>0</v>
      </c>
      <c r="EM780">
        <f t="shared" si="1054"/>
        <v>0</v>
      </c>
      <c r="EN780">
        <f t="shared" si="1054"/>
        <v>0</v>
      </c>
      <c r="ER780" s="6">
        <f t="shared" si="1044"/>
        <v>0</v>
      </c>
      <c r="ES780" s="6">
        <f t="shared" si="1057"/>
        <v>0</v>
      </c>
      <c r="ET780" s="6">
        <f t="shared" si="1057"/>
        <v>0</v>
      </c>
      <c r="EU780" s="6">
        <f t="shared" si="1057"/>
        <v>0</v>
      </c>
      <c r="EV780" s="6">
        <f t="shared" si="1057"/>
        <v>0</v>
      </c>
      <c r="EW780" s="6">
        <f t="shared" si="1057"/>
        <v>0</v>
      </c>
      <c r="EX780" s="6">
        <f t="shared" si="1057"/>
        <v>0</v>
      </c>
      <c r="EY780" s="6">
        <f t="shared" si="1057"/>
        <v>0</v>
      </c>
      <c r="EZ780" s="6">
        <f t="shared" si="1057"/>
        <v>0</v>
      </c>
      <c r="FA780" s="6">
        <f t="shared" si="1057"/>
        <v>0</v>
      </c>
      <c r="FB780" s="6">
        <f t="shared" si="1057"/>
        <v>0</v>
      </c>
      <c r="FC780" s="6">
        <f t="shared" si="1057"/>
        <v>0</v>
      </c>
      <c r="FD780" s="6">
        <f t="shared" si="1057"/>
        <v>0</v>
      </c>
      <c r="FE780" s="6">
        <f t="shared" si="1057"/>
        <v>0</v>
      </c>
      <c r="FF780" s="6">
        <f t="shared" si="1057"/>
        <v>0</v>
      </c>
      <c r="FG780" s="6">
        <f t="shared" si="1057"/>
        <v>22.3</v>
      </c>
      <c r="FH780" s="6">
        <f t="shared" si="1057"/>
        <v>0</v>
      </c>
      <c r="FI780" s="6">
        <f t="shared" si="1057"/>
        <v>0</v>
      </c>
      <c r="FJ780" s="6">
        <f t="shared" si="1057"/>
        <v>0</v>
      </c>
      <c r="FK780" s="6">
        <f t="shared" si="1057"/>
        <v>0</v>
      </c>
      <c r="FL780" s="6">
        <f t="shared" si="1057"/>
        <v>0</v>
      </c>
      <c r="FM780" s="6">
        <f t="shared" si="1057"/>
        <v>0</v>
      </c>
      <c r="FN780" s="6">
        <f t="shared" si="1057"/>
        <v>0</v>
      </c>
      <c r="FO780" s="6">
        <f t="shared" si="1057"/>
        <v>0</v>
      </c>
      <c r="FP780" s="6">
        <f t="shared" si="1057"/>
        <v>0</v>
      </c>
      <c r="FQ780" s="6">
        <f t="shared" si="1057"/>
        <v>0</v>
      </c>
      <c r="FR780" s="6">
        <f t="shared" si="1057"/>
        <v>0</v>
      </c>
      <c r="FS780" s="6">
        <f t="shared" si="1057"/>
        <v>0</v>
      </c>
      <c r="FT780" s="6">
        <f t="shared" si="1057"/>
        <v>0</v>
      </c>
      <c r="FU780" s="6">
        <f t="shared" si="1057"/>
        <v>0</v>
      </c>
      <c r="FV780" s="6">
        <f t="shared" si="1057"/>
        <v>0</v>
      </c>
      <c r="FW780" s="6">
        <f t="shared" si="1057"/>
        <v>0</v>
      </c>
      <c r="FX780" s="6">
        <f t="shared" si="1057"/>
        <v>0</v>
      </c>
      <c r="FY780" s="6">
        <f t="shared" si="1057"/>
        <v>0</v>
      </c>
      <c r="FZ780" s="6">
        <f t="shared" si="1057"/>
        <v>0</v>
      </c>
      <c r="GA780" s="6">
        <f t="shared" si="1057"/>
        <v>0</v>
      </c>
      <c r="GB780" s="6">
        <f t="shared" si="1057"/>
        <v>0</v>
      </c>
      <c r="GC780" s="6">
        <f t="shared" si="1057"/>
        <v>0</v>
      </c>
      <c r="GD780" s="6">
        <f t="shared" si="1057"/>
        <v>0</v>
      </c>
      <c r="GE780" s="6">
        <f t="shared" si="1057"/>
        <v>0</v>
      </c>
      <c r="GF780" s="6">
        <f t="shared" si="1057"/>
        <v>0</v>
      </c>
      <c r="GG780" s="6">
        <f t="shared" si="1057"/>
        <v>0</v>
      </c>
      <c r="GH780" s="6">
        <f t="shared" si="1057"/>
        <v>0</v>
      </c>
      <c r="GI780" s="6">
        <f t="shared" si="1057"/>
        <v>0</v>
      </c>
      <c r="GJ780" s="6">
        <f t="shared" si="1057"/>
        <v>0</v>
      </c>
      <c r="GK780" s="6">
        <f t="shared" si="1057"/>
        <v>0</v>
      </c>
      <c r="GL780" s="6">
        <f t="shared" si="1057"/>
        <v>0</v>
      </c>
      <c r="GM780" s="6">
        <f t="shared" si="1057"/>
        <v>0</v>
      </c>
      <c r="GN780" s="6">
        <f t="shared" si="1057"/>
        <v>0</v>
      </c>
      <c r="GO780" s="6">
        <f t="shared" si="1057"/>
        <v>0</v>
      </c>
      <c r="GP780" s="6">
        <f t="shared" si="1057"/>
        <v>0</v>
      </c>
      <c r="GQ780" s="6">
        <f t="shared" si="1057"/>
        <v>0</v>
      </c>
      <c r="GR780" s="6">
        <f t="shared" si="1057"/>
        <v>0</v>
      </c>
      <c r="GS780" s="6">
        <f t="shared" si="1057"/>
        <v>0</v>
      </c>
      <c r="GT780" s="6">
        <f t="shared" si="1057"/>
        <v>0</v>
      </c>
      <c r="GU780" s="6">
        <f t="shared" si="1057"/>
        <v>0</v>
      </c>
      <c r="GV780" s="6">
        <f t="shared" si="1057"/>
        <v>0</v>
      </c>
      <c r="GW780" s="6">
        <f t="shared" si="1057"/>
        <v>0</v>
      </c>
      <c r="GX780" s="6">
        <f t="shared" si="1057"/>
        <v>0</v>
      </c>
      <c r="GY780" s="6">
        <f t="shared" si="1057"/>
        <v>0</v>
      </c>
      <c r="GZ780" s="6">
        <f t="shared" si="1057"/>
        <v>0</v>
      </c>
      <c r="HA780" s="6">
        <f t="shared" si="1057"/>
        <v>0</v>
      </c>
      <c r="HB780" s="6">
        <f t="shared" si="1057"/>
        <v>0</v>
      </c>
      <c r="HC780" s="6">
        <f t="shared" si="1057"/>
        <v>0</v>
      </c>
      <c r="HD780" s="6">
        <f t="shared" ref="HD780:HN783" si="1058">IF(INDEX($A$1:$I$862, ROW($I780), 4) = HD$1, $AE780, 0)</f>
        <v>0</v>
      </c>
      <c r="HE780" s="6">
        <f t="shared" si="1058"/>
        <v>0</v>
      </c>
      <c r="HF780" s="6">
        <f t="shared" si="1058"/>
        <v>0</v>
      </c>
      <c r="HG780" s="6">
        <f t="shared" si="1058"/>
        <v>0</v>
      </c>
      <c r="HH780" s="6">
        <f t="shared" si="1058"/>
        <v>0</v>
      </c>
      <c r="HI780" s="6">
        <f t="shared" si="1058"/>
        <v>0</v>
      </c>
      <c r="HJ780" s="6">
        <f t="shared" si="1058"/>
        <v>0</v>
      </c>
      <c r="HK780" s="6">
        <f t="shared" si="1058"/>
        <v>0</v>
      </c>
      <c r="HL780" s="6">
        <f t="shared" si="1058"/>
        <v>0</v>
      </c>
      <c r="HM780" s="6">
        <f t="shared" si="1058"/>
        <v>0</v>
      </c>
      <c r="HN780" s="6">
        <f t="shared" si="1058"/>
        <v>0</v>
      </c>
    </row>
    <row r="781" spans="1:222" x14ac:dyDescent="0.25">
      <c r="A781">
        <v>6370</v>
      </c>
      <c r="B781">
        <v>2019</v>
      </c>
      <c r="C781" t="str">
        <v>компьютерных технологий и электронного обучения</v>
      </c>
      <c r="D781" t="str">
        <v>Власова Елена Зотиковна</v>
      </c>
      <c r="E781" t="str">
        <v>доктор педагогических наук</v>
      </c>
      <c r="F781" t="str">
        <v>заведующий кафедрой</v>
      </c>
      <c r="G781">
        <v>1</v>
      </c>
      <c r="H781" t="str">
        <v>2 курс (м) 2018 год/пост</v>
      </c>
      <c r="I78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>
        <v>0</v>
      </c>
      <c r="K781">
        <v>0</v>
      </c>
      <c r="L781">
        <v>0</v>
      </c>
      <c r="M781" s="16">
        <f t="shared" si="1039"/>
        <v>0</v>
      </c>
      <c r="N781" s="16">
        <f t="shared" si="1040"/>
        <v>5.3000000000000007</v>
      </c>
      <c r="O781" s="16">
        <f t="shared" si="1045"/>
        <v>2.5</v>
      </c>
      <c r="P781" s="16">
        <f t="shared" si="1046"/>
        <v>2.5</v>
      </c>
      <c r="Q781" s="16">
        <v>0</v>
      </c>
      <c r="R781" s="16">
        <v>0</v>
      </c>
      <c r="S781" s="16">
        <v>0</v>
      </c>
      <c r="T781" s="21">
        <v>0</v>
      </c>
      <c r="U781">
        <v>6</v>
      </c>
      <c r="V781">
        <v>0</v>
      </c>
      <c r="W781">
        <v>10</v>
      </c>
      <c r="X781">
        <v>1</v>
      </c>
      <c r="Y781">
        <v>1</v>
      </c>
      <c r="Z781">
        <v>0</v>
      </c>
      <c r="AA781" t="str">
        <v>осн</v>
      </c>
      <c r="AB781">
        <f t="shared" si="1047"/>
        <v>700</v>
      </c>
      <c r="AC781" t="str">
        <f t="shared" si="1041"/>
        <v>КЭО (маг)</v>
      </c>
      <c r="AD781" t="str">
        <f t="shared" si="1038"/>
        <v>2019/2020</v>
      </c>
      <c r="AE781">
        <f t="shared" si="1042"/>
        <v>16.3</v>
      </c>
      <c r="AF781">
        <f t="shared" si="1043"/>
        <v>2.3285714285714288E-2</v>
      </c>
      <c r="BR781">
        <f t="shared" si="1048"/>
        <v>0</v>
      </c>
      <c r="BS781">
        <f t="shared" si="1048"/>
        <v>0</v>
      </c>
      <c r="BT781">
        <f t="shared" si="1048"/>
        <v>0</v>
      </c>
      <c r="BU781">
        <f t="shared" si="1048"/>
        <v>0</v>
      </c>
      <c r="BV781">
        <f t="shared" si="1048"/>
        <v>0</v>
      </c>
      <c r="BW781">
        <f t="shared" si="1048"/>
        <v>0</v>
      </c>
      <c r="BX781">
        <f t="shared" si="1048"/>
        <v>0</v>
      </c>
      <c r="BY781">
        <f t="shared" si="1048"/>
        <v>0</v>
      </c>
      <c r="BZ781">
        <f t="shared" si="1048"/>
        <v>0</v>
      </c>
      <c r="CA781">
        <f t="shared" si="1048"/>
        <v>0</v>
      </c>
      <c r="CB781">
        <f t="shared" si="1049"/>
        <v>0</v>
      </c>
      <c r="CC781">
        <f t="shared" si="1049"/>
        <v>0</v>
      </c>
      <c r="CD781">
        <f t="shared" si="1049"/>
        <v>0</v>
      </c>
      <c r="CE781">
        <f t="shared" si="1049"/>
        <v>0</v>
      </c>
      <c r="CF781">
        <f t="shared" si="1049"/>
        <v>0</v>
      </c>
      <c r="CG781">
        <f t="shared" si="1049"/>
        <v>2.3285714285714288E-2</v>
      </c>
      <c r="CH781">
        <f t="shared" si="1049"/>
        <v>0</v>
      </c>
      <c r="CI781">
        <f t="shared" si="1049"/>
        <v>0</v>
      </c>
      <c r="CJ781">
        <f t="shared" si="1049"/>
        <v>0</v>
      </c>
      <c r="CK781">
        <f t="shared" si="1049"/>
        <v>0</v>
      </c>
      <c r="CL781">
        <f t="shared" si="1050"/>
        <v>0</v>
      </c>
      <c r="CM781">
        <f t="shared" si="1050"/>
        <v>0</v>
      </c>
      <c r="CN781">
        <f t="shared" si="1050"/>
        <v>0</v>
      </c>
      <c r="CO781">
        <f t="shared" si="1050"/>
        <v>0</v>
      </c>
      <c r="CP781">
        <f t="shared" si="1050"/>
        <v>0</v>
      </c>
      <c r="CQ781">
        <f t="shared" si="1050"/>
        <v>0</v>
      </c>
      <c r="CR781">
        <f t="shared" si="1050"/>
        <v>0</v>
      </c>
      <c r="CS781">
        <f t="shared" si="1050"/>
        <v>0</v>
      </c>
      <c r="CT781">
        <f t="shared" si="1050"/>
        <v>0</v>
      </c>
      <c r="CU781">
        <f t="shared" si="1050"/>
        <v>0</v>
      </c>
      <c r="CV781">
        <f t="shared" si="1051"/>
        <v>0</v>
      </c>
      <c r="CW781">
        <f t="shared" si="1051"/>
        <v>0</v>
      </c>
      <c r="CX781">
        <f t="shared" si="1051"/>
        <v>0</v>
      </c>
      <c r="CY781">
        <f t="shared" si="1051"/>
        <v>0</v>
      </c>
      <c r="CZ781">
        <f t="shared" si="1051"/>
        <v>0</v>
      </c>
      <c r="DA781">
        <f t="shared" si="1051"/>
        <v>0</v>
      </c>
      <c r="DB781">
        <f t="shared" si="1051"/>
        <v>0</v>
      </c>
      <c r="DC781">
        <f t="shared" si="1051"/>
        <v>0</v>
      </c>
      <c r="DD781">
        <f t="shared" si="1051"/>
        <v>0</v>
      </c>
      <c r="DE781">
        <f t="shared" si="1051"/>
        <v>0</v>
      </c>
      <c r="DF781">
        <f t="shared" si="1052"/>
        <v>0</v>
      </c>
      <c r="DG781">
        <f t="shared" si="1052"/>
        <v>0</v>
      </c>
      <c r="DH781">
        <f t="shared" si="1052"/>
        <v>0</v>
      </c>
      <c r="DI781">
        <f t="shared" si="1052"/>
        <v>0</v>
      </c>
      <c r="DJ781">
        <f t="shared" si="1052"/>
        <v>0</v>
      </c>
      <c r="DK781">
        <f t="shared" si="1052"/>
        <v>0</v>
      </c>
      <c r="DL781">
        <f t="shared" si="1052"/>
        <v>0</v>
      </c>
      <c r="DM781">
        <f t="shared" si="1052"/>
        <v>0</v>
      </c>
      <c r="DN781">
        <f t="shared" si="1052"/>
        <v>0</v>
      </c>
      <c r="DO781">
        <f t="shared" si="1052"/>
        <v>0</v>
      </c>
      <c r="DP781">
        <f t="shared" si="1053"/>
        <v>0</v>
      </c>
      <c r="DQ781">
        <f t="shared" si="1053"/>
        <v>0</v>
      </c>
      <c r="DR781">
        <f t="shared" si="1053"/>
        <v>0</v>
      </c>
      <c r="DS781">
        <f t="shared" si="1053"/>
        <v>0</v>
      </c>
      <c r="DT781">
        <f t="shared" si="1053"/>
        <v>0</v>
      </c>
      <c r="DU781">
        <f t="shared" si="1053"/>
        <v>0</v>
      </c>
      <c r="DV781">
        <f t="shared" si="1053"/>
        <v>0</v>
      </c>
      <c r="DW781">
        <f t="shared" si="1053"/>
        <v>0</v>
      </c>
      <c r="DX781">
        <f t="shared" si="1053"/>
        <v>0</v>
      </c>
      <c r="DY781">
        <f t="shared" si="1053"/>
        <v>0</v>
      </c>
      <c r="DZ781">
        <f t="shared" si="1054"/>
        <v>0</v>
      </c>
      <c r="EA781">
        <f t="shared" si="1054"/>
        <v>0</v>
      </c>
      <c r="EB781">
        <f t="shared" si="1054"/>
        <v>0</v>
      </c>
      <c r="EC781">
        <f t="shared" si="1054"/>
        <v>0</v>
      </c>
      <c r="ED781">
        <f t="shared" si="1054"/>
        <v>0</v>
      </c>
      <c r="EE781">
        <f t="shared" si="1054"/>
        <v>0</v>
      </c>
      <c r="EF781">
        <f t="shared" si="1054"/>
        <v>0</v>
      </c>
      <c r="EG781">
        <f t="shared" si="1054"/>
        <v>0</v>
      </c>
      <c r="EH781">
        <f t="shared" si="1054"/>
        <v>0</v>
      </c>
      <c r="EI781">
        <f t="shared" si="1054"/>
        <v>0</v>
      </c>
      <c r="EJ781">
        <f t="shared" si="1054"/>
        <v>0</v>
      </c>
      <c r="EK781">
        <f t="shared" si="1054"/>
        <v>0</v>
      </c>
      <c r="EL781">
        <f t="shared" si="1054"/>
        <v>0</v>
      </c>
      <c r="EM781">
        <f t="shared" si="1054"/>
        <v>0</v>
      </c>
      <c r="EN781">
        <f t="shared" si="1054"/>
        <v>0</v>
      </c>
      <c r="ER781" s="6">
        <f t="shared" si="1044"/>
        <v>0</v>
      </c>
      <c r="ES781" s="6">
        <f t="shared" ref="ES781:HD784" si="1059">IF(INDEX($A$1:$I$862, ROW($I781), 4) = ES$1, $AE781, 0)</f>
        <v>0</v>
      </c>
      <c r="ET781" s="6">
        <f t="shared" si="1059"/>
        <v>0</v>
      </c>
      <c r="EU781" s="6">
        <f t="shared" si="1059"/>
        <v>0</v>
      </c>
      <c r="EV781" s="6">
        <f t="shared" si="1059"/>
        <v>0</v>
      </c>
      <c r="EW781" s="6">
        <f t="shared" si="1059"/>
        <v>0</v>
      </c>
      <c r="EX781" s="6">
        <f t="shared" si="1059"/>
        <v>0</v>
      </c>
      <c r="EY781" s="6">
        <f t="shared" si="1059"/>
        <v>0</v>
      </c>
      <c r="EZ781" s="6">
        <f t="shared" si="1059"/>
        <v>0</v>
      </c>
      <c r="FA781" s="6">
        <f t="shared" si="1059"/>
        <v>0</v>
      </c>
      <c r="FB781" s="6">
        <f t="shared" si="1059"/>
        <v>0</v>
      </c>
      <c r="FC781" s="6">
        <f t="shared" si="1059"/>
        <v>0</v>
      </c>
      <c r="FD781" s="6">
        <f t="shared" si="1059"/>
        <v>0</v>
      </c>
      <c r="FE781" s="6">
        <f t="shared" si="1059"/>
        <v>0</v>
      </c>
      <c r="FF781" s="6">
        <f t="shared" si="1059"/>
        <v>0</v>
      </c>
      <c r="FG781" s="6">
        <f t="shared" si="1059"/>
        <v>16.3</v>
      </c>
      <c r="FH781" s="6">
        <f t="shared" si="1059"/>
        <v>0</v>
      </c>
      <c r="FI781" s="6">
        <f t="shared" si="1059"/>
        <v>0</v>
      </c>
      <c r="FJ781" s="6">
        <f t="shared" si="1059"/>
        <v>0</v>
      </c>
      <c r="FK781" s="6">
        <f t="shared" si="1059"/>
        <v>0</v>
      </c>
      <c r="FL781" s="6">
        <f t="shared" si="1059"/>
        <v>0</v>
      </c>
      <c r="FM781" s="6">
        <f t="shared" si="1059"/>
        <v>0</v>
      </c>
      <c r="FN781" s="6">
        <f t="shared" si="1059"/>
        <v>0</v>
      </c>
      <c r="FO781" s="6">
        <f t="shared" si="1059"/>
        <v>0</v>
      </c>
      <c r="FP781" s="6">
        <f t="shared" si="1059"/>
        <v>0</v>
      </c>
      <c r="FQ781" s="6">
        <f t="shared" si="1059"/>
        <v>0</v>
      </c>
      <c r="FR781" s="6">
        <f t="shared" si="1059"/>
        <v>0</v>
      </c>
      <c r="FS781" s="6">
        <f t="shared" si="1059"/>
        <v>0</v>
      </c>
      <c r="FT781" s="6">
        <f t="shared" si="1059"/>
        <v>0</v>
      </c>
      <c r="FU781" s="6">
        <f t="shared" si="1059"/>
        <v>0</v>
      </c>
      <c r="FV781" s="6">
        <f t="shared" si="1059"/>
        <v>0</v>
      </c>
      <c r="FW781" s="6">
        <f t="shared" si="1059"/>
        <v>0</v>
      </c>
      <c r="FX781" s="6">
        <f t="shared" si="1059"/>
        <v>0</v>
      </c>
      <c r="FY781" s="6">
        <f t="shared" si="1059"/>
        <v>0</v>
      </c>
      <c r="FZ781" s="6">
        <f t="shared" si="1059"/>
        <v>0</v>
      </c>
      <c r="GA781" s="6">
        <f t="shared" si="1059"/>
        <v>0</v>
      </c>
      <c r="GB781" s="6">
        <f t="shared" si="1059"/>
        <v>0</v>
      </c>
      <c r="GC781" s="6">
        <f t="shared" si="1059"/>
        <v>0</v>
      </c>
      <c r="GD781" s="6">
        <f t="shared" si="1059"/>
        <v>0</v>
      </c>
      <c r="GE781" s="6">
        <f t="shared" si="1059"/>
        <v>0</v>
      </c>
      <c r="GF781" s="6">
        <f t="shared" si="1059"/>
        <v>0</v>
      </c>
      <c r="GG781" s="6">
        <f t="shared" si="1059"/>
        <v>0</v>
      </c>
      <c r="GH781" s="6">
        <f t="shared" si="1059"/>
        <v>0</v>
      </c>
      <c r="GI781" s="6">
        <f t="shared" si="1059"/>
        <v>0</v>
      </c>
      <c r="GJ781" s="6">
        <f t="shared" si="1059"/>
        <v>0</v>
      </c>
      <c r="GK781" s="6">
        <f t="shared" si="1059"/>
        <v>0</v>
      </c>
      <c r="GL781" s="6">
        <f t="shared" si="1059"/>
        <v>0</v>
      </c>
      <c r="GM781" s="6">
        <f t="shared" si="1059"/>
        <v>0</v>
      </c>
      <c r="GN781" s="6">
        <f t="shared" si="1059"/>
        <v>0</v>
      </c>
      <c r="GO781" s="6">
        <f t="shared" si="1059"/>
        <v>0</v>
      </c>
      <c r="GP781" s="6">
        <f t="shared" si="1059"/>
        <v>0</v>
      </c>
      <c r="GQ781" s="6">
        <f t="shared" si="1059"/>
        <v>0</v>
      </c>
      <c r="GR781" s="6">
        <f t="shared" si="1059"/>
        <v>0</v>
      </c>
      <c r="GS781" s="6">
        <f t="shared" si="1059"/>
        <v>0</v>
      </c>
      <c r="GT781" s="6">
        <f t="shared" si="1059"/>
        <v>0</v>
      </c>
      <c r="GU781" s="6">
        <f t="shared" si="1059"/>
        <v>0</v>
      </c>
      <c r="GV781" s="6">
        <f t="shared" si="1059"/>
        <v>0</v>
      </c>
      <c r="GW781" s="6">
        <f t="shared" si="1059"/>
        <v>0</v>
      </c>
      <c r="GX781" s="6">
        <f t="shared" si="1059"/>
        <v>0</v>
      </c>
      <c r="GY781" s="6">
        <f t="shared" si="1059"/>
        <v>0</v>
      </c>
      <c r="GZ781" s="6">
        <f t="shared" si="1059"/>
        <v>0</v>
      </c>
      <c r="HA781" s="6">
        <f t="shared" si="1059"/>
        <v>0</v>
      </c>
      <c r="HB781" s="6">
        <f t="shared" si="1059"/>
        <v>0</v>
      </c>
      <c r="HC781" s="6">
        <f t="shared" si="1059"/>
        <v>0</v>
      </c>
      <c r="HD781" s="6">
        <f t="shared" si="1059"/>
        <v>0</v>
      </c>
      <c r="HE781" s="6">
        <f t="shared" si="1058"/>
        <v>0</v>
      </c>
      <c r="HF781" s="6">
        <f t="shared" si="1058"/>
        <v>0</v>
      </c>
      <c r="HG781" s="6">
        <f t="shared" si="1058"/>
        <v>0</v>
      </c>
      <c r="HH781" s="6">
        <f t="shared" si="1058"/>
        <v>0</v>
      </c>
      <c r="HI781" s="6">
        <f t="shared" si="1058"/>
        <v>0</v>
      </c>
      <c r="HJ781" s="6">
        <f t="shared" si="1058"/>
        <v>0</v>
      </c>
      <c r="HK781" s="6">
        <f t="shared" si="1058"/>
        <v>0</v>
      </c>
      <c r="HL781" s="6">
        <f t="shared" si="1058"/>
        <v>0</v>
      </c>
      <c r="HM781" s="6">
        <f t="shared" si="1058"/>
        <v>0</v>
      </c>
      <c r="HN781" s="6">
        <f t="shared" si="1058"/>
        <v>0</v>
      </c>
    </row>
    <row r="782" spans="1:222" x14ac:dyDescent="0.25">
      <c r="A782">
        <v>6370</v>
      </c>
      <c r="B782">
        <v>2019</v>
      </c>
      <c r="C782" t="str">
        <v>компьютерных технологий и электронного обучения</v>
      </c>
      <c r="D782" t="str">
        <v>Гончарова Светлана Викторовна</v>
      </c>
      <c r="E782" t="str">
        <v>кандидат педагогических наук</v>
      </c>
      <c r="F782" t="str">
        <v>доцент</v>
      </c>
      <c r="G782">
        <v>1</v>
      </c>
      <c r="H782" t="str">
        <v>2 курс (м) 2018 год/пост</v>
      </c>
      <c r="I782" t="str">
        <v>Модуль "Интеллектуальные информационные технологии в образовании". Дистанционные образовательные технологии</v>
      </c>
      <c r="J782">
        <v>4</v>
      </c>
      <c r="K782">
        <v>0</v>
      </c>
      <c r="L782">
        <v>0</v>
      </c>
      <c r="M782" s="16">
        <f t="shared" si="1039"/>
        <v>1</v>
      </c>
      <c r="N782" s="16">
        <f t="shared" si="1040"/>
        <v>5.3000000000000007</v>
      </c>
      <c r="O782" s="16">
        <f t="shared" si="1045"/>
        <v>2.5</v>
      </c>
      <c r="P782" s="16">
        <f t="shared" si="1046"/>
        <v>2.5</v>
      </c>
      <c r="Q782" s="16">
        <v>0</v>
      </c>
      <c r="R782" s="16">
        <v>0</v>
      </c>
      <c r="S782" s="16">
        <v>0</v>
      </c>
      <c r="T782" s="21">
        <v>0</v>
      </c>
      <c r="U782">
        <v>0</v>
      </c>
      <c r="V782">
        <v>0</v>
      </c>
      <c r="W782">
        <v>10</v>
      </c>
      <c r="X782">
        <v>1</v>
      </c>
      <c r="Y782">
        <v>1</v>
      </c>
      <c r="Z782">
        <v>0</v>
      </c>
      <c r="AA782" t="str">
        <v>осн</v>
      </c>
      <c r="AB782">
        <f t="shared" si="1047"/>
        <v>800</v>
      </c>
      <c r="AC782" t="str">
        <f t="shared" si="1041"/>
        <v>КЭО (маг)</v>
      </c>
      <c r="AD782" t="str">
        <f t="shared" si="1038"/>
        <v>2019/2020</v>
      </c>
      <c r="AE782">
        <f t="shared" si="1042"/>
        <v>15.3</v>
      </c>
      <c r="AF782">
        <f t="shared" si="1043"/>
        <v>1.9125E-2</v>
      </c>
      <c r="BR782">
        <f t="shared" si="1048"/>
        <v>0</v>
      </c>
      <c r="BS782">
        <f t="shared" si="1048"/>
        <v>0</v>
      </c>
      <c r="BT782">
        <f t="shared" si="1048"/>
        <v>0</v>
      </c>
      <c r="BU782">
        <f t="shared" si="1048"/>
        <v>0</v>
      </c>
      <c r="BV782">
        <f t="shared" si="1048"/>
        <v>0</v>
      </c>
      <c r="BW782">
        <f t="shared" si="1048"/>
        <v>0</v>
      </c>
      <c r="BX782">
        <f t="shared" si="1048"/>
        <v>0</v>
      </c>
      <c r="BY782">
        <f t="shared" si="1048"/>
        <v>0</v>
      </c>
      <c r="BZ782">
        <f t="shared" si="1048"/>
        <v>0</v>
      </c>
      <c r="CA782">
        <f t="shared" si="1048"/>
        <v>0</v>
      </c>
      <c r="CB782">
        <f t="shared" si="1049"/>
        <v>0</v>
      </c>
      <c r="CC782">
        <f t="shared" si="1049"/>
        <v>0</v>
      </c>
      <c r="CD782">
        <f t="shared" si="1049"/>
        <v>0</v>
      </c>
      <c r="CE782">
        <f t="shared" si="1049"/>
        <v>0</v>
      </c>
      <c r="CF782">
        <f t="shared" si="1049"/>
        <v>0</v>
      </c>
      <c r="CG782">
        <f t="shared" si="1049"/>
        <v>0</v>
      </c>
      <c r="CH782">
        <f t="shared" si="1049"/>
        <v>0</v>
      </c>
      <c r="CI782">
        <f t="shared" si="1049"/>
        <v>0</v>
      </c>
      <c r="CJ782">
        <f t="shared" si="1049"/>
        <v>0</v>
      </c>
      <c r="CK782">
        <f t="shared" si="1049"/>
        <v>1.9125E-2</v>
      </c>
      <c r="CL782">
        <f t="shared" si="1050"/>
        <v>0</v>
      </c>
      <c r="CM782">
        <f t="shared" si="1050"/>
        <v>0</v>
      </c>
      <c r="CN782">
        <f t="shared" si="1050"/>
        <v>0</v>
      </c>
      <c r="CO782">
        <f t="shared" si="1050"/>
        <v>0</v>
      </c>
      <c r="CP782">
        <f t="shared" si="1050"/>
        <v>0</v>
      </c>
      <c r="CQ782">
        <f t="shared" si="1050"/>
        <v>0</v>
      </c>
      <c r="CR782">
        <f t="shared" si="1050"/>
        <v>0</v>
      </c>
      <c r="CS782">
        <f t="shared" si="1050"/>
        <v>0</v>
      </c>
      <c r="CT782">
        <f t="shared" si="1050"/>
        <v>0</v>
      </c>
      <c r="CU782">
        <f t="shared" si="1050"/>
        <v>0</v>
      </c>
      <c r="CV782">
        <f t="shared" si="1051"/>
        <v>0</v>
      </c>
      <c r="CW782">
        <f t="shared" si="1051"/>
        <v>0</v>
      </c>
      <c r="CX782">
        <f t="shared" si="1051"/>
        <v>0</v>
      </c>
      <c r="CY782">
        <f t="shared" si="1051"/>
        <v>0</v>
      </c>
      <c r="CZ782">
        <f t="shared" si="1051"/>
        <v>0</v>
      </c>
      <c r="DA782">
        <f t="shared" si="1051"/>
        <v>0</v>
      </c>
      <c r="DB782">
        <f t="shared" si="1051"/>
        <v>0</v>
      </c>
      <c r="DC782">
        <f t="shared" si="1051"/>
        <v>0</v>
      </c>
      <c r="DD782">
        <f t="shared" si="1051"/>
        <v>0</v>
      </c>
      <c r="DE782">
        <f t="shared" si="1051"/>
        <v>0</v>
      </c>
      <c r="DF782">
        <f t="shared" si="1052"/>
        <v>0</v>
      </c>
      <c r="DG782">
        <f t="shared" si="1052"/>
        <v>0</v>
      </c>
      <c r="DH782">
        <f t="shared" si="1052"/>
        <v>0</v>
      </c>
      <c r="DI782">
        <f t="shared" si="1052"/>
        <v>0</v>
      </c>
      <c r="DJ782">
        <f t="shared" si="1052"/>
        <v>0</v>
      </c>
      <c r="DK782">
        <f t="shared" si="1052"/>
        <v>0</v>
      </c>
      <c r="DL782">
        <f t="shared" si="1052"/>
        <v>0</v>
      </c>
      <c r="DM782">
        <f t="shared" si="1052"/>
        <v>0</v>
      </c>
      <c r="DN782">
        <f t="shared" si="1052"/>
        <v>0</v>
      </c>
      <c r="DO782">
        <f t="shared" si="1052"/>
        <v>0</v>
      </c>
      <c r="DP782">
        <f t="shared" si="1053"/>
        <v>0</v>
      </c>
      <c r="DQ782">
        <f t="shared" si="1053"/>
        <v>0</v>
      </c>
      <c r="DR782">
        <f t="shared" si="1053"/>
        <v>0</v>
      </c>
      <c r="DS782">
        <f t="shared" si="1053"/>
        <v>0</v>
      </c>
      <c r="DT782">
        <f t="shared" si="1053"/>
        <v>0</v>
      </c>
      <c r="DU782">
        <f t="shared" si="1053"/>
        <v>0</v>
      </c>
      <c r="DV782">
        <f t="shared" si="1053"/>
        <v>0</v>
      </c>
      <c r="DW782">
        <f t="shared" si="1053"/>
        <v>0</v>
      </c>
      <c r="DX782">
        <f t="shared" si="1053"/>
        <v>0</v>
      </c>
      <c r="DY782">
        <f t="shared" si="1053"/>
        <v>0</v>
      </c>
      <c r="DZ782">
        <f t="shared" si="1054"/>
        <v>0</v>
      </c>
      <c r="EA782">
        <f t="shared" si="1054"/>
        <v>0</v>
      </c>
      <c r="EB782">
        <f t="shared" si="1054"/>
        <v>0</v>
      </c>
      <c r="EC782">
        <f t="shared" si="1054"/>
        <v>0</v>
      </c>
      <c r="ED782">
        <f t="shared" si="1054"/>
        <v>0</v>
      </c>
      <c r="EE782">
        <f t="shared" si="1054"/>
        <v>0</v>
      </c>
      <c r="EF782">
        <f t="shared" si="1054"/>
        <v>0</v>
      </c>
      <c r="EG782">
        <f t="shared" si="1054"/>
        <v>0</v>
      </c>
      <c r="EH782">
        <f t="shared" si="1054"/>
        <v>0</v>
      </c>
      <c r="EI782">
        <f t="shared" si="1054"/>
        <v>0</v>
      </c>
      <c r="EJ782">
        <f t="shared" si="1054"/>
        <v>0</v>
      </c>
      <c r="EK782">
        <f t="shared" si="1054"/>
        <v>0</v>
      </c>
      <c r="EL782">
        <f t="shared" si="1054"/>
        <v>0</v>
      </c>
      <c r="EM782">
        <f t="shared" si="1054"/>
        <v>0</v>
      </c>
      <c r="EN782">
        <f t="shared" si="1054"/>
        <v>0</v>
      </c>
      <c r="ER782" s="6">
        <f t="shared" si="1044"/>
        <v>0</v>
      </c>
      <c r="ES782" s="6">
        <f t="shared" si="1059"/>
        <v>0</v>
      </c>
      <c r="ET782" s="6">
        <f t="shared" si="1059"/>
        <v>0</v>
      </c>
      <c r="EU782" s="6">
        <f t="shared" si="1059"/>
        <v>0</v>
      </c>
      <c r="EV782" s="6">
        <f t="shared" si="1059"/>
        <v>0</v>
      </c>
      <c r="EW782" s="6">
        <f t="shared" si="1059"/>
        <v>0</v>
      </c>
      <c r="EX782" s="6">
        <f t="shared" si="1059"/>
        <v>0</v>
      </c>
      <c r="EY782" s="6">
        <f t="shared" si="1059"/>
        <v>0</v>
      </c>
      <c r="EZ782" s="6">
        <f t="shared" si="1059"/>
        <v>0</v>
      </c>
      <c r="FA782" s="6">
        <f t="shared" si="1059"/>
        <v>0</v>
      </c>
      <c r="FB782" s="6">
        <f t="shared" si="1059"/>
        <v>0</v>
      </c>
      <c r="FC782" s="6">
        <f t="shared" si="1059"/>
        <v>0</v>
      </c>
      <c r="FD782" s="6">
        <f t="shared" si="1059"/>
        <v>0</v>
      </c>
      <c r="FE782" s="6">
        <f t="shared" si="1059"/>
        <v>0</v>
      </c>
      <c r="FF782" s="6">
        <f t="shared" si="1059"/>
        <v>0</v>
      </c>
      <c r="FG782" s="6">
        <f t="shared" si="1059"/>
        <v>0</v>
      </c>
      <c r="FH782" s="6">
        <f t="shared" si="1059"/>
        <v>0</v>
      </c>
      <c r="FI782" s="6">
        <f t="shared" si="1059"/>
        <v>0</v>
      </c>
      <c r="FJ782" s="6">
        <f t="shared" si="1059"/>
        <v>0</v>
      </c>
      <c r="FK782" s="6">
        <f t="shared" si="1059"/>
        <v>15.3</v>
      </c>
      <c r="FL782" s="6">
        <f t="shared" si="1059"/>
        <v>0</v>
      </c>
      <c r="FM782" s="6">
        <f t="shared" si="1059"/>
        <v>0</v>
      </c>
      <c r="FN782" s="6">
        <f t="shared" si="1059"/>
        <v>0</v>
      </c>
      <c r="FO782" s="6">
        <f t="shared" si="1059"/>
        <v>0</v>
      </c>
      <c r="FP782" s="6">
        <f t="shared" si="1059"/>
        <v>0</v>
      </c>
      <c r="FQ782" s="6">
        <f t="shared" si="1059"/>
        <v>0</v>
      </c>
      <c r="FR782" s="6">
        <f t="shared" si="1059"/>
        <v>0</v>
      </c>
      <c r="FS782" s="6">
        <f t="shared" si="1059"/>
        <v>0</v>
      </c>
      <c r="FT782" s="6">
        <f t="shared" si="1059"/>
        <v>0</v>
      </c>
      <c r="FU782" s="6">
        <f t="shared" si="1059"/>
        <v>0</v>
      </c>
      <c r="FV782" s="6">
        <f t="shared" si="1059"/>
        <v>0</v>
      </c>
      <c r="FW782" s="6">
        <f t="shared" si="1059"/>
        <v>0</v>
      </c>
      <c r="FX782" s="6">
        <f t="shared" si="1059"/>
        <v>0</v>
      </c>
      <c r="FY782" s="6">
        <f t="shared" si="1059"/>
        <v>0</v>
      </c>
      <c r="FZ782" s="6">
        <f t="shared" si="1059"/>
        <v>0</v>
      </c>
      <c r="GA782" s="6">
        <f t="shared" si="1059"/>
        <v>0</v>
      </c>
      <c r="GB782" s="6">
        <f t="shared" si="1059"/>
        <v>0</v>
      </c>
      <c r="GC782" s="6">
        <f t="shared" si="1059"/>
        <v>0</v>
      </c>
      <c r="GD782" s="6">
        <f t="shared" si="1059"/>
        <v>0</v>
      </c>
      <c r="GE782" s="6">
        <f t="shared" si="1059"/>
        <v>0</v>
      </c>
      <c r="GF782" s="6">
        <f t="shared" si="1059"/>
        <v>0</v>
      </c>
      <c r="GG782" s="6">
        <f t="shared" si="1059"/>
        <v>0</v>
      </c>
      <c r="GH782" s="6">
        <f t="shared" si="1059"/>
        <v>0</v>
      </c>
      <c r="GI782" s="6">
        <f t="shared" si="1059"/>
        <v>0</v>
      </c>
      <c r="GJ782" s="6">
        <f t="shared" si="1059"/>
        <v>0</v>
      </c>
      <c r="GK782" s="6">
        <f t="shared" si="1059"/>
        <v>0</v>
      </c>
      <c r="GL782" s="6">
        <f t="shared" si="1059"/>
        <v>0</v>
      </c>
      <c r="GM782" s="6">
        <f t="shared" si="1059"/>
        <v>0</v>
      </c>
      <c r="GN782" s="6">
        <f t="shared" si="1059"/>
        <v>0</v>
      </c>
      <c r="GO782" s="6">
        <f t="shared" si="1059"/>
        <v>0</v>
      </c>
      <c r="GP782" s="6">
        <f t="shared" si="1059"/>
        <v>0</v>
      </c>
      <c r="GQ782" s="6">
        <f t="shared" si="1059"/>
        <v>0</v>
      </c>
      <c r="GR782" s="6">
        <f t="shared" si="1059"/>
        <v>0</v>
      </c>
      <c r="GS782" s="6">
        <f t="shared" si="1059"/>
        <v>0</v>
      </c>
      <c r="GT782" s="6">
        <f t="shared" si="1059"/>
        <v>0</v>
      </c>
      <c r="GU782" s="6">
        <f t="shared" si="1059"/>
        <v>0</v>
      </c>
      <c r="GV782" s="6">
        <f t="shared" si="1059"/>
        <v>0</v>
      </c>
      <c r="GW782" s="6">
        <f t="shared" si="1059"/>
        <v>0</v>
      </c>
      <c r="GX782" s="6">
        <f t="shared" si="1059"/>
        <v>0</v>
      </c>
      <c r="GY782" s="6">
        <f t="shared" si="1059"/>
        <v>0</v>
      </c>
      <c r="GZ782" s="6">
        <f t="shared" si="1059"/>
        <v>0</v>
      </c>
      <c r="HA782" s="6">
        <f t="shared" si="1059"/>
        <v>0</v>
      </c>
      <c r="HB782" s="6">
        <f t="shared" si="1059"/>
        <v>0</v>
      </c>
      <c r="HC782" s="6">
        <f t="shared" si="1059"/>
        <v>0</v>
      </c>
      <c r="HD782" s="6">
        <f t="shared" si="1059"/>
        <v>0</v>
      </c>
      <c r="HE782" s="6">
        <f t="shared" si="1058"/>
        <v>0</v>
      </c>
      <c r="HF782" s="6">
        <f t="shared" si="1058"/>
        <v>0</v>
      </c>
      <c r="HG782" s="6">
        <f t="shared" si="1058"/>
        <v>0</v>
      </c>
      <c r="HH782" s="6">
        <f t="shared" si="1058"/>
        <v>0</v>
      </c>
      <c r="HI782" s="6">
        <f t="shared" si="1058"/>
        <v>0</v>
      </c>
      <c r="HJ782" s="6">
        <f t="shared" si="1058"/>
        <v>0</v>
      </c>
      <c r="HK782" s="6">
        <f t="shared" si="1058"/>
        <v>0</v>
      </c>
      <c r="HL782" s="6">
        <f t="shared" si="1058"/>
        <v>0</v>
      </c>
      <c r="HM782" s="6">
        <f t="shared" si="1058"/>
        <v>0</v>
      </c>
      <c r="HN782" s="6">
        <f t="shared" si="1058"/>
        <v>0</v>
      </c>
    </row>
    <row r="783" spans="1:222" x14ac:dyDescent="0.25">
      <c r="A783">
        <v>6370</v>
      </c>
      <c r="B783">
        <v>2019</v>
      </c>
      <c r="C783" t="str">
        <v>компьютерных технологий и электронного обучения</v>
      </c>
      <c r="D783" t="str">
        <v>Гончарова Светлана Викторовна</v>
      </c>
      <c r="E783" t="str">
        <v>кандидат педагогических наук</v>
      </c>
      <c r="F783" t="str">
        <v>доцент</v>
      </c>
      <c r="G783">
        <v>1</v>
      </c>
      <c r="H783" t="str">
        <v>2 курс (м) 2018 год/пост</v>
      </c>
      <c r="I78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83">
        <v>0</v>
      </c>
      <c r="K783">
        <v>0</v>
      </c>
      <c r="L783">
        <v>0</v>
      </c>
      <c r="M783" s="16">
        <f t="shared" si="1039"/>
        <v>0</v>
      </c>
      <c r="N783" s="16">
        <f t="shared" si="1040"/>
        <v>5.3000000000000007</v>
      </c>
      <c r="O783" s="16">
        <f t="shared" si="1045"/>
        <v>2.5</v>
      </c>
      <c r="P783" s="16">
        <f t="shared" si="1046"/>
        <v>2.5</v>
      </c>
      <c r="Q783" s="16">
        <v>0</v>
      </c>
      <c r="R783" s="16">
        <v>0</v>
      </c>
      <c r="S783" s="16">
        <v>0</v>
      </c>
      <c r="T783" s="21">
        <v>0</v>
      </c>
      <c r="U783">
        <v>4</v>
      </c>
      <c r="V783">
        <v>0</v>
      </c>
      <c r="W783">
        <v>10</v>
      </c>
      <c r="X783">
        <v>1</v>
      </c>
      <c r="Y783">
        <v>1</v>
      </c>
      <c r="Z783">
        <v>0</v>
      </c>
      <c r="AA783" t="str">
        <v>осн</v>
      </c>
      <c r="AB783">
        <f t="shared" si="1047"/>
        <v>800</v>
      </c>
      <c r="AC783" t="str">
        <f t="shared" si="1041"/>
        <v>КЭО (маг)</v>
      </c>
      <c r="AD783" t="str">
        <f t="shared" si="1038"/>
        <v>2019/2020</v>
      </c>
      <c r="AE783">
        <f t="shared" si="1042"/>
        <v>14.3</v>
      </c>
      <c r="AF783">
        <f t="shared" si="1043"/>
        <v>1.7875000000000002E-2</v>
      </c>
      <c r="BR783">
        <f t="shared" ref="BR783:CA792" si="1060">IF(INDEX($A$1:$I$862, ROW($I783), 4) = BR$1, $AF783, 0)</f>
        <v>0</v>
      </c>
      <c r="BS783">
        <f t="shared" si="1060"/>
        <v>0</v>
      </c>
      <c r="BT783">
        <f t="shared" si="1060"/>
        <v>0</v>
      </c>
      <c r="BU783">
        <f t="shared" si="1060"/>
        <v>0</v>
      </c>
      <c r="BV783">
        <f t="shared" si="1060"/>
        <v>0</v>
      </c>
      <c r="BW783">
        <f t="shared" si="1060"/>
        <v>0</v>
      </c>
      <c r="BX783">
        <f t="shared" si="1060"/>
        <v>0</v>
      </c>
      <c r="BY783">
        <f t="shared" si="1060"/>
        <v>0</v>
      </c>
      <c r="BZ783">
        <f t="shared" si="1060"/>
        <v>0</v>
      </c>
      <c r="CA783">
        <f t="shared" si="1060"/>
        <v>0</v>
      </c>
      <c r="CB783">
        <f t="shared" ref="CB783:CK792" si="1061">IF(INDEX($A$1:$I$862, ROW($I783), 4) = CB$1, $AF783, 0)</f>
        <v>0</v>
      </c>
      <c r="CC783">
        <f t="shared" si="1061"/>
        <v>0</v>
      </c>
      <c r="CD783">
        <f t="shared" si="1061"/>
        <v>0</v>
      </c>
      <c r="CE783">
        <f t="shared" si="1061"/>
        <v>0</v>
      </c>
      <c r="CF783">
        <f t="shared" si="1061"/>
        <v>0</v>
      </c>
      <c r="CG783">
        <f t="shared" si="1061"/>
        <v>0</v>
      </c>
      <c r="CH783">
        <f t="shared" si="1061"/>
        <v>0</v>
      </c>
      <c r="CI783">
        <f t="shared" si="1061"/>
        <v>0</v>
      </c>
      <c r="CJ783">
        <f t="shared" si="1061"/>
        <v>0</v>
      </c>
      <c r="CK783">
        <f t="shared" si="1061"/>
        <v>1.7875000000000002E-2</v>
      </c>
      <c r="CL783">
        <f t="shared" ref="CL783:CU792" si="1062">IF(INDEX($A$1:$I$862, ROW($I783), 4) = CL$1, $AF783, 0)</f>
        <v>0</v>
      </c>
      <c r="CM783">
        <f t="shared" si="1062"/>
        <v>0</v>
      </c>
      <c r="CN783">
        <f t="shared" si="1062"/>
        <v>0</v>
      </c>
      <c r="CO783">
        <f t="shared" si="1062"/>
        <v>0</v>
      </c>
      <c r="CP783">
        <f t="shared" si="1062"/>
        <v>0</v>
      </c>
      <c r="CQ783">
        <f t="shared" si="1062"/>
        <v>0</v>
      </c>
      <c r="CR783">
        <f t="shared" si="1062"/>
        <v>0</v>
      </c>
      <c r="CS783">
        <f t="shared" si="1062"/>
        <v>0</v>
      </c>
      <c r="CT783">
        <f t="shared" si="1062"/>
        <v>0</v>
      </c>
      <c r="CU783">
        <f t="shared" si="1062"/>
        <v>0</v>
      </c>
      <c r="CV783">
        <f t="shared" ref="CV783:DE792" si="1063">IF(INDEX($A$1:$I$862, ROW($I783), 4) = CV$1, $AF783, 0)</f>
        <v>0</v>
      </c>
      <c r="CW783">
        <f t="shared" si="1063"/>
        <v>0</v>
      </c>
      <c r="CX783">
        <f t="shared" si="1063"/>
        <v>0</v>
      </c>
      <c r="CY783">
        <f t="shared" si="1063"/>
        <v>0</v>
      </c>
      <c r="CZ783">
        <f t="shared" si="1063"/>
        <v>0</v>
      </c>
      <c r="DA783">
        <f t="shared" si="1063"/>
        <v>0</v>
      </c>
      <c r="DB783">
        <f t="shared" si="1063"/>
        <v>0</v>
      </c>
      <c r="DC783">
        <f t="shared" si="1063"/>
        <v>0</v>
      </c>
      <c r="DD783">
        <f t="shared" si="1063"/>
        <v>0</v>
      </c>
      <c r="DE783">
        <f t="shared" si="1063"/>
        <v>0</v>
      </c>
      <c r="DF783">
        <f t="shared" ref="DF783:DO792" si="1064">IF(INDEX($A$1:$I$862, ROW($I783), 4) = DF$1, $AF783, 0)</f>
        <v>0</v>
      </c>
      <c r="DG783">
        <f t="shared" si="1064"/>
        <v>0</v>
      </c>
      <c r="DH783">
        <f t="shared" si="1064"/>
        <v>0</v>
      </c>
      <c r="DI783">
        <f t="shared" si="1064"/>
        <v>0</v>
      </c>
      <c r="DJ783">
        <f t="shared" si="1064"/>
        <v>0</v>
      </c>
      <c r="DK783">
        <f t="shared" si="1064"/>
        <v>0</v>
      </c>
      <c r="DL783">
        <f t="shared" si="1064"/>
        <v>0</v>
      </c>
      <c r="DM783">
        <f t="shared" si="1064"/>
        <v>0</v>
      </c>
      <c r="DN783">
        <f t="shared" si="1064"/>
        <v>0</v>
      </c>
      <c r="DO783">
        <f t="shared" si="1064"/>
        <v>0</v>
      </c>
      <c r="DP783">
        <f t="shared" ref="DP783:DY792" si="1065">IF(INDEX($A$1:$I$862, ROW($I783), 4) = DP$1, $AF783, 0)</f>
        <v>0</v>
      </c>
      <c r="DQ783">
        <f t="shared" si="1065"/>
        <v>0</v>
      </c>
      <c r="DR783">
        <f t="shared" si="1065"/>
        <v>0</v>
      </c>
      <c r="DS783">
        <f t="shared" si="1065"/>
        <v>0</v>
      </c>
      <c r="DT783">
        <f t="shared" si="1065"/>
        <v>0</v>
      </c>
      <c r="DU783">
        <f t="shared" si="1065"/>
        <v>0</v>
      </c>
      <c r="DV783">
        <f t="shared" si="1065"/>
        <v>0</v>
      </c>
      <c r="DW783">
        <f t="shared" si="1065"/>
        <v>0</v>
      </c>
      <c r="DX783">
        <f t="shared" si="1065"/>
        <v>0</v>
      </c>
      <c r="DY783">
        <f t="shared" si="1065"/>
        <v>0</v>
      </c>
      <c r="DZ783">
        <f t="shared" ref="DZ783:EN792" si="1066">IF(INDEX($A$1:$I$862, ROW($I783), 4) = DZ$1, $AF783, 0)</f>
        <v>0</v>
      </c>
      <c r="EA783">
        <f t="shared" si="1066"/>
        <v>0</v>
      </c>
      <c r="EB783">
        <f t="shared" si="1066"/>
        <v>0</v>
      </c>
      <c r="EC783">
        <f t="shared" si="1066"/>
        <v>0</v>
      </c>
      <c r="ED783">
        <f t="shared" si="1066"/>
        <v>0</v>
      </c>
      <c r="EE783">
        <f t="shared" si="1066"/>
        <v>0</v>
      </c>
      <c r="EF783">
        <f t="shared" si="1066"/>
        <v>0</v>
      </c>
      <c r="EG783">
        <f t="shared" si="1066"/>
        <v>0</v>
      </c>
      <c r="EH783">
        <f t="shared" si="1066"/>
        <v>0</v>
      </c>
      <c r="EI783">
        <f t="shared" si="1066"/>
        <v>0</v>
      </c>
      <c r="EJ783">
        <f t="shared" si="1066"/>
        <v>0</v>
      </c>
      <c r="EK783">
        <f t="shared" si="1066"/>
        <v>0</v>
      </c>
      <c r="EL783">
        <f t="shared" si="1066"/>
        <v>0</v>
      </c>
      <c r="EM783">
        <f t="shared" si="1066"/>
        <v>0</v>
      </c>
      <c r="EN783">
        <f t="shared" si="1066"/>
        <v>0</v>
      </c>
      <c r="ER783" s="6">
        <f t="shared" si="1044"/>
        <v>0</v>
      </c>
      <c r="ES783" s="6">
        <f t="shared" si="1059"/>
        <v>0</v>
      </c>
      <c r="ET783" s="6">
        <f t="shared" si="1059"/>
        <v>0</v>
      </c>
      <c r="EU783" s="6">
        <f t="shared" si="1059"/>
        <v>0</v>
      </c>
      <c r="EV783" s="6">
        <f t="shared" si="1059"/>
        <v>0</v>
      </c>
      <c r="EW783" s="6">
        <f t="shared" si="1059"/>
        <v>0</v>
      </c>
      <c r="EX783" s="6">
        <f t="shared" si="1059"/>
        <v>0</v>
      </c>
      <c r="EY783" s="6">
        <f t="shared" si="1059"/>
        <v>0</v>
      </c>
      <c r="EZ783" s="6">
        <f t="shared" si="1059"/>
        <v>0</v>
      </c>
      <c r="FA783" s="6">
        <f t="shared" si="1059"/>
        <v>0</v>
      </c>
      <c r="FB783" s="6">
        <f t="shared" si="1059"/>
        <v>0</v>
      </c>
      <c r="FC783" s="6">
        <f t="shared" si="1059"/>
        <v>0</v>
      </c>
      <c r="FD783" s="6">
        <f t="shared" si="1059"/>
        <v>0</v>
      </c>
      <c r="FE783" s="6">
        <f t="shared" si="1059"/>
        <v>0</v>
      </c>
      <c r="FF783" s="6">
        <f t="shared" si="1059"/>
        <v>0</v>
      </c>
      <c r="FG783" s="6">
        <f t="shared" si="1059"/>
        <v>0</v>
      </c>
      <c r="FH783" s="6">
        <f t="shared" si="1059"/>
        <v>0</v>
      </c>
      <c r="FI783" s="6">
        <f t="shared" si="1059"/>
        <v>0</v>
      </c>
      <c r="FJ783" s="6">
        <f t="shared" si="1059"/>
        <v>0</v>
      </c>
      <c r="FK783" s="6">
        <f t="shared" si="1059"/>
        <v>14.3</v>
      </c>
      <c r="FL783" s="6">
        <f t="shared" si="1059"/>
        <v>0</v>
      </c>
      <c r="FM783" s="6">
        <f t="shared" si="1059"/>
        <v>0</v>
      </c>
      <c r="FN783" s="6">
        <f t="shared" si="1059"/>
        <v>0</v>
      </c>
      <c r="FO783" s="6">
        <f t="shared" si="1059"/>
        <v>0</v>
      </c>
      <c r="FP783" s="6">
        <f t="shared" si="1059"/>
        <v>0</v>
      </c>
      <c r="FQ783" s="6">
        <f t="shared" si="1059"/>
        <v>0</v>
      </c>
      <c r="FR783" s="6">
        <f t="shared" si="1059"/>
        <v>0</v>
      </c>
      <c r="FS783" s="6">
        <f t="shared" si="1059"/>
        <v>0</v>
      </c>
      <c r="FT783" s="6">
        <f t="shared" si="1059"/>
        <v>0</v>
      </c>
      <c r="FU783" s="6">
        <f t="shared" si="1059"/>
        <v>0</v>
      </c>
      <c r="FV783" s="6">
        <f t="shared" si="1059"/>
        <v>0</v>
      </c>
      <c r="FW783" s="6">
        <f t="shared" si="1059"/>
        <v>0</v>
      </c>
      <c r="FX783" s="6">
        <f t="shared" si="1059"/>
        <v>0</v>
      </c>
      <c r="FY783" s="6">
        <f t="shared" si="1059"/>
        <v>0</v>
      </c>
      <c r="FZ783" s="6">
        <f t="shared" si="1059"/>
        <v>0</v>
      </c>
      <c r="GA783" s="6">
        <f t="shared" si="1059"/>
        <v>0</v>
      </c>
      <c r="GB783" s="6">
        <f t="shared" si="1059"/>
        <v>0</v>
      </c>
      <c r="GC783" s="6">
        <f t="shared" si="1059"/>
        <v>0</v>
      </c>
      <c r="GD783" s="6">
        <f t="shared" si="1059"/>
        <v>0</v>
      </c>
      <c r="GE783" s="6">
        <f t="shared" si="1059"/>
        <v>0</v>
      </c>
      <c r="GF783" s="6">
        <f t="shared" si="1059"/>
        <v>0</v>
      </c>
      <c r="GG783" s="6">
        <f t="shared" si="1059"/>
        <v>0</v>
      </c>
      <c r="GH783" s="6">
        <f t="shared" si="1059"/>
        <v>0</v>
      </c>
      <c r="GI783" s="6">
        <f t="shared" si="1059"/>
        <v>0</v>
      </c>
      <c r="GJ783" s="6">
        <f t="shared" si="1059"/>
        <v>0</v>
      </c>
      <c r="GK783" s="6">
        <f t="shared" si="1059"/>
        <v>0</v>
      </c>
      <c r="GL783" s="6">
        <f t="shared" si="1059"/>
        <v>0</v>
      </c>
      <c r="GM783" s="6">
        <f t="shared" si="1059"/>
        <v>0</v>
      </c>
      <c r="GN783" s="6">
        <f t="shared" si="1059"/>
        <v>0</v>
      </c>
      <c r="GO783" s="6">
        <f t="shared" si="1059"/>
        <v>0</v>
      </c>
      <c r="GP783" s="6">
        <f t="shared" si="1059"/>
        <v>0</v>
      </c>
      <c r="GQ783" s="6">
        <f t="shared" si="1059"/>
        <v>0</v>
      </c>
      <c r="GR783" s="6">
        <f t="shared" si="1059"/>
        <v>0</v>
      </c>
      <c r="GS783" s="6">
        <f t="shared" si="1059"/>
        <v>0</v>
      </c>
      <c r="GT783" s="6">
        <f t="shared" si="1059"/>
        <v>0</v>
      </c>
      <c r="GU783" s="6">
        <f t="shared" si="1059"/>
        <v>0</v>
      </c>
      <c r="GV783" s="6">
        <f t="shared" si="1059"/>
        <v>0</v>
      </c>
      <c r="GW783" s="6">
        <f t="shared" si="1059"/>
        <v>0</v>
      </c>
      <c r="GX783" s="6">
        <f t="shared" si="1059"/>
        <v>0</v>
      </c>
      <c r="GY783" s="6">
        <f t="shared" si="1059"/>
        <v>0</v>
      </c>
      <c r="GZ783" s="6">
        <f t="shared" si="1059"/>
        <v>0</v>
      </c>
      <c r="HA783" s="6">
        <f t="shared" si="1059"/>
        <v>0</v>
      </c>
      <c r="HB783" s="6">
        <f t="shared" si="1059"/>
        <v>0</v>
      </c>
      <c r="HC783" s="6">
        <f t="shared" si="1059"/>
        <v>0</v>
      </c>
      <c r="HD783" s="6">
        <f t="shared" si="1059"/>
        <v>0</v>
      </c>
      <c r="HE783" s="6">
        <f t="shared" si="1058"/>
        <v>0</v>
      </c>
      <c r="HF783" s="6">
        <f t="shared" si="1058"/>
        <v>0</v>
      </c>
      <c r="HG783" s="6">
        <f t="shared" si="1058"/>
        <v>0</v>
      </c>
      <c r="HH783" s="6">
        <f t="shared" si="1058"/>
        <v>0</v>
      </c>
      <c r="HI783" s="6">
        <f t="shared" si="1058"/>
        <v>0</v>
      </c>
      <c r="HJ783" s="6">
        <f t="shared" si="1058"/>
        <v>0</v>
      </c>
      <c r="HK783" s="6">
        <f t="shared" si="1058"/>
        <v>0</v>
      </c>
      <c r="HL783" s="6">
        <f t="shared" si="1058"/>
        <v>0</v>
      </c>
      <c r="HM783" s="6">
        <f t="shared" si="1058"/>
        <v>0</v>
      </c>
      <c r="HN783" s="6">
        <f t="shared" si="1058"/>
        <v>0</v>
      </c>
    </row>
    <row r="784" spans="1:222" x14ac:dyDescent="0.25">
      <c r="A784">
        <v>6370</v>
      </c>
      <c r="B784">
        <v>2019</v>
      </c>
      <c r="C784" t="str">
        <v>компьютерных технологий и электронного обучения</v>
      </c>
      <c r="D784" t="str">
        <v>Гончарова Светлана Викторовна</v>
      </c>
      <c r="E784" t="str">
        <v>кандидат педагогических наук</v>
      </c>
      <c r="F784" t="str">
        <v>доцент</v>
      </c>
      <c r="G784">
        <v>1</v>
      </c>
      <c r="H784" t="str">
        <v>2 курс (м) 2018 год/пост</v>
      </c>
      <c r="I78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>
        <v>0</v>
      </c>
      <c r="K784">
        <v>0</v>
      </c>
      <c r="L784">
        <v>0</v>
      </c>
      <c r="M784" s="16">
        <f t="shared" si="1039"/>
        <v>0</v>
      </c>
      <c r="N784" s="16">
        <f t="shared" si="1040"/>
        <v>5.3000000000000007</v>
      </c>
      <c r="O784" s="16">
        <f t="shared" si="1045"/>
        <v>2.5</v>
      </c>
      <c r="P784" s="16">
        <f t="shared" si="1046"/>
        <v>2.5</v>
      </c>
      <c r="Q784" s="16">
        <v>0</v>
      </c>
      <c r="R784" s="16">
        <v>0</v>
      </c>
      <c r="S784" s="16">
        <v>0</v>
      </c>
      <c r="T784" s="21">
        <v>0</v>
      </c>
      <c r="U784">
        <v>0</v>
      </c>
      <c r="V784">
        <v>22</v>
      </c>
      <c r="W784">
        <v>10</v>
      </c>
      <c r="X784">
        <v>1</v>
      </c>
      <c r="Y784">
        <v>1</v>
      </c>
      <c r="Z784">
        <v>0</v>
      </c>
      <c r="AA784" t="str">
        <v>осн</v>
      </c>
      <c r="AB784">
        <f t="shared" si="1047"/>
        <v>800</v>
      </c>
      <c r="AC784" t="str">
        <f t="shared" si="1041"/>
        <v>КЭО (маг)</v>
      </c>
      <c r="AD784" t="str">
        <f t="shared" si="1038"/>
        <v>2019/2020</v>
      </c>
      <c r="AE784">
        <f t="shared" si="1042"/>
        <v>32.299999999999997</v>
      </c>
      <c r="AF784">
        <f t="shared" si="1043"/>
        <v>4.0374999999999994E-2</v>
      </c>
      <c r="BR784">
        <f t="shared" si="1060"/>
        <v>0</v>
      </c>
      <c r="BS784">
        <f t="shared" si="1060"/>
        <v>0</v>
      </c>
      <c r="BT784">
        <f t="shared" si="1060"/>
        <v>0</v>
      </c>
      <c r="BU784">
        <f t="shared" si="1060"/>
        <v>0</v>
      </c>
      <c r="BV784">
        <f t="shared" si="1060"/>
        <v>0</v>
      </c>
      <c r="BW784">
        <f t="shared" si="1060"/>
        <v>0</v>
      </c>
      <c r="BX784">
        <f t="shared" si="1060"/>
        <v>0</v>
      </c>
      <c r="BY784">
        <f t="shared" si="1060"/>
        <v>0</v>
      </c>
      <c r="BZ784">
        <f t="shared" si="1060"/>
        <v>0</v>
      </c>
      <c r="CA784">
        <f t="shared" si="1060"/>
        <v>0</v>
      </c>
      <c r="CB784">
        <f t="shared" si="1061"/>
        <v>0</v>
      </c>
      <c r="CC784">
        <f t="shared" si="1061"/>
        <v>0</v>
      </c>
      <c r="CD784">
        <f t="shared" si="1061"/>
        <v>0</v>
      </c>
      <c r="CE784">
        <f t="shared" si="1061"/>
        <v>0</v>
      </c>
      <c r="CF784">
        <f t="shared" si="1061"/>
        <v>0</v>
      </c>
      <c r="CG784">
        <f t="shared" si="1061"/>
        <v>0</v>
      </c>
      <c r="CH784">
        <f t="shared" si="1061"/>
        <v>0</v>
      </c>
      <c r="CI784">
        <f t="shared" si="1061"/>
        <v>0</v>
      </c>
      <c r="CJ784">
        <f t="shared" si="1061"/>
        <v>0</v>
      </c>
      <c r="CK784">
        <f t="shared" si="1061"/>
        <v>4.0374999999999994E-2</v>
      </c>
      <c r="CL784">
        <f t="shared" si="1062"/>
        <v>0</v>
      </c>
      <c r="CM784">
        <f t="shared" si="1062"/>
        <v>0</v>
      </c>
      <c r="CN784">
        <f t="shared" si="1062"/>
        <v>0</v>
      </c>
      <c r="CO784">
        <f t="shared" si="1062"/>
        <v>0</v>
      </c>
      <c r="CP784">
        <f t="shared" si="1062"/>
        <v>0</v>
      </c>
      <c r="CQ784">
        <f t="shared" si="1062"/>
        <v>0</v>
      </c>
      <c r="CR784">
        <f t="shared" si="1062"/>
        <v>0</v>
      </c>
      <c r="CS784">
        <f t="shared" si="1062"/>
        <v>0</v>
      </c>
      <c r="CT784">
        <f t="shared" si="1062"/>
        <v>0</v>
      </c>
      <c r="CU784">
        <f t="shared" si="1062"/>
        <v>0</v>
      </c>
      <c r="CV784">
        <f t="shared" si="1063"/>
        <v>0</v>
      </c>
      <c r="CW784">
        <f t="shared" si="1063"/>
        <v>0</v>
      </c>
      <c r="CX784">
        <f t="shared" si="1063"/>
        <v>0</v>
      </c>
      <c r="CY784">
        <f t="shared" si="1063"/>
        <v>0</v>
      </c>
      <c r="CZ784">
        <f t="shared" si="1063"/>
        <v>0</v>
      </c>
      <c r="DA784">
        <f t="shared" si="1063"/>
        <v>0</v>
      </c>
      <c r="DB784">
        <f t="shared" si="1063"/>
        <v>0</v>
      </c>
      <c r="DC784">
        <f t="shared" si="1063"/>
        <v>0</v>
      </c>
      <c r="DD784">
        <f t="shared" si="1063"/>
        <v>0</v>
      </c>
      <c r="DE784">
        <f t="shared" si="1063"/>
        <v>0</v>
      </c>
      <c r="DF784">
        <f t="shared" si="1064"/>
        <v>0</v>
      </c>
      <c r="DG784">
        <f t="shared" si="1064"/>
        <v>0</v>
      </c>
      <c r="DH784">
        <f t="shared" si="1064"/>
        <v>0</v>
      </c>
      <c r="DI784">
        <f t="shared" si="1064"/>
        <v>0</v>
      </c>
      <c r="DJ784">
        <f t="shared" si="1064"/>
        <v>0</v>
      </c>
      <c r="DK784">
        <f t="shared" si="1064"/>
        <v>0</v>
      </c>
      <c r="DL784">
        <f t="shared" si="1064"/>
        <v>0</v>
      </c>
      <c r="DM784">
        <f t="shared" si="1064"/>
        <v>0</v>
      </c>
      <c r="DN784">
        <f t="shared" si="1064"/>
        <v>0</v>
      </c>
      <c r="DO784">
        <f t="shared" si="1064"/>
        <v>0</v>
      </c>
      <c r="DP784">
        <f t="shared" si="1065"/>
        <v>0</v>
      </c>
      <c r="DQ784">
        <f t="shared" si="1065"/>
        <v>0</v>
      </c>
      <c r="DR784">
        <f t="shared" si="1065"/>
        <v>0</v>
      </c>
      <c r="DS784">
        <f t="shared" si="1065"/>
        <v>0</v>
      </c>
      <c r="DT784">
        <f t="shared" si="1065"/>
        <v>0</v>
      </c>
      <c r="DU784">
        <f t="shared" si="1065"/>
        <v>0</v>
      </c>
      <c r="DV784">
        <f t="shared" si="1065"/>
        <v>0</v>
      </c>
      <c r="DW784">
        <f t="shared" si="1065"/>
        <v>0</v>
      </c>
      <c r="DX784">
        <f t="shared" si="1065"/>
        <v>0</v>
      </c>
      <c r="DY784">
        <f t="shared" si="1065"/>
        <v>0</v>
      </c>
      <c r="DZ784">
        <f t="shared" si="1066"/>
        <v>0</v>
      </c>
      <c r="EA784">
        <f t="shared" si="1066"/>
        <v>0</v>
      </c>
      <c r="EB784">
        <f t="shared" si="1066"/>
        <v>0</v>
      </c>
      <c r="EC784">
        <f t="shared" si="1066"/>
        <v>0</v>
      </c>
      <c r="ED784">
        <f t="shared" si="1066"/>
        <v>0</v>
      </c>
      <c r="EE784">
        <f t="shared" si="1066"/>
        <v>0</v>
      </c>
      <c r="EF784">
        <f t="shared" si="1066"/>
        <v>0</v>
      </c>
      <c r="EG784">
        <f t="shared" si="1066"/>
        <v>0</v>
      </c>
      <c r="EH784">
        <f t="shared" si="1066"/>
        <v>0</v>
      </c>
      <c r="EI784">
        <f t="shared" si="1066"/>
        <v>0</v>
      </c>
      <c r="EJ784">
        <f t="shared" si="1066"/>
        <v>0</v>
      </c>
      <c r="EK784">
        <f t="shared" si="1066"/>
        <v>0</v>
      </c>
      <c r="EL784">
        <f t="shared" si="1066"/>
        <v>0</v>
      </c>
      <c r="EM784">
        <f t="shared" si="1066"/>
        <v>0</v>
      </c>
      <c r="EN784">
        <f t="shared" si="1066"/>
        <v>0</v>
      </c>
      <c r="ER784" s="6">
        <f t="shared" si="1044"/>
        <v>0</v>
      </c>
      <c r="ES784" s="6">
        <f t="shared" si="1059"/>
        <v>0</v>
      </c>
      <c r="ET784" s="6">
        <f t="shared" si="1059"/>
        <v>0</v>
      </c>
      <c r="EU784" s="6">
        <f t="shared" si="1059"/>
        <v>0</v>
      </c>
      <c r="EV784" s="6">
        <f t="shared" si="1059"/>
        <v>0</v>
      </c>
      <c r="EW784" s="6">
        <f t="shared" si="1059"/>
        <v>0</v>
      </c>
      <c r="EX784" s="6">
        <f t="shared" si="1059"/>
        <v>0</v>
      </c>
      <c r="EY784" s="6">
        <f t="shared" si="1059"/>
        <v>0</v>
      </c>
      <c r="EZ784" s="6">
        <f t="shared" si="1059"/>
        <v>0</v>
      </c>
      <c r="FA784" s="6">
        <f t="shared" si="1059"/>
        <v>0</v>
      </c>
      <c r="FB784" s="6">
        <f t="shared" si="1059"/>
        <v>0</v>
      </c>
      <c r="FC784" s="6">
        <f t="shared" si="1059"/>
        <v>0</v>
      </c>
      <c r="FD784" s="6">
        <f t="shared" si="1059"/>
        <v>0</v>
      </c>
      <c r="FE784" s="6">
        <f t="shared" si="1059"/>
        <v>0</v>
      </c>
      <c r="FF784" s="6">
        <f t="shared" si="1059"/>
        <v>0</v>
      </c>
      <c r="FG784" s="6">
        <f t="shared" si="1059"/>
        <v>0</v>
      </c>
      <c r="FH784" s="6">
        <f t="shared" si="1059"/>
        <v>0</v>
      </c>
      <c r="FI784" s="6">
        <f t="shared" si="1059"/>
        <v>0</v>
      </c>
      <c r="FJ784" s="6">
        <f t="shared" si="1059"/>
        <v>0</v>
      </c>
      <c r="FK784" s="6">
        <f t="shared" si="1059"/>
        <v>32.299999999999997</v>
      </c>
      <c r="FL784" s="6">
        <f t="shared" si="1059"/>
        <v>0</v>
      </c>
      <c r="FM784" s="6">
        <f t="shared" si="1059"/>
        <v>0</v>
      </c>
      <c r="FN784" s="6">
        <f t="shared" si="1059"/>
        <v>0</v>
      </c>
      <c r="FO784" s="6">
        <f t="shared" si="1059"/>
        <v>0</v>
      </c>
      <c r="FP784" s="6">
        <f t="shared" si="1059"/>
        <v>0</v>
      </c>
      <c r="FQ784" s="6">
        <f t="shared" si="1059"/>
        <v>0</v>
      </c>
      <c r="FR784" s="6">
        <f t="shared" si="1059"/>
        <v>0</v>
      </c>
      <c r="FS784" s="6">
        <f t="shared" si="1059"/>
        <v>0</v>
      </c>
      <c r="FT784" s="6">
        <f t="shared" si="1059"/>
        <v>0</v>
      </c>
      <c r="FU784" s="6">
        <f t="shared" si="1059"/>
        <v>0</v>
      </c>
      <c r="FV784" s="6">
        <f t="shared" si="1059"/>
        <v>0</v>
      </c>
      <c r="FW784" s="6">
        <f t="shared" si="1059"/>
        <v>0</v>
      </c>
      <c r="FX784" s="6">
        <f t="shared" si="1059"/>
        <v>0</v>
      </c>
      <c r="FY784" s="6">
        <f t="shared" si="1059"/>
        <v>0</v>
      </c>
      <c r="FZ784" s="6">
        <f t="shared" si="1059"/>
        <v>0</v>
      </c>
      <c r="GA784" s="6">
        <f t="shared" si="1059"/>
        <v>0</v>
      </c>
      <c r="GB784" s="6">
        <f t="shared" si="1059"/>
        <v>0</v>
      </c>
      <c r="GC784" s="6">
        <f t="shared" si="1059"/>
        <v>0</v>
      </c>
      <c r="GD784" s="6">
        <f t="shared" si="1059"/>
        <v>0</v>
      </c>
      <c r="GE784" s="6">
        <f t="shared" si="1059"/>
        <v>0</v>
      </c>
      <c r="GF784" s="6">
        <f t="shared" si="1059"/>
        <v>0</v>
      </c>
      <c r="GG784" s="6">
        <f t="shared" si="1059"/>
        <v>0</v>
      </c>
      <c r="GH784" s="6">
        <f t="shared" si="1059"/>
        <v>0</v>
      </c>
      <c r="GI784" s="6">
        <f t="shared" si="1059"/>
        <v>0</v>
      </c>
      <c r="GJ784" s="6">
        <f t="shared" si="1059"/>
        <v>0</v>
      </c>
      <c r="GK784" s="6">
        <f t="shared" si="1059"/>
        <v>0</v>
      </c>
      <c r="GL784" s="6">
        <f t="shared" si="1059"/>
        <v>0</v>
      </c>
      <c r="GM784" s="6">
        <f t="shared" si="1059"/>
        <v>0</v>
      </c>
      <c r="GN784" s="6">
        <f t="shared" si="1059"/>
        <v>0</v>
      </c>
      <c r="GO784" s="6">
        <f t="shared" si="1059"/>
        <v>0</v>
      </c>
      <c r="GP784" s="6">
        <f t="shared" si="1059"/>
        <v>0</v>
      </c>
      <c r="GQ784" s="6">
        <f t="shared" si="1059"/>
        <v>0</v>
      </c>
      <c r="GR784" s="6">
        <f t="shared" si="1059"/>
        <v>0</v>
      </c>
      <c r="GS784" s="6">
        <f t="shared" si="1059"/>
        <v>0</v>
      </c>
      <c r="GT784" s="6">
        <f t="shared" si="1059"/>
        <v>0</v>
      </c>
      <c r="GU784" s="6">
        <f t="shared" si="1059"/>
        <v>0</v>
      </c>
      <c r="GV784" s="6">
        <f t="shared" si="1059"/>
        <v>0</v>
      </c>
      <c r="GW784" s="6">
        <f t="shared" si="1059"/>
        <v>0</v>
      </c>
      <c r="GX784" s="6">
        <f t="shared" si="1059"/>
        <v>0</v>
      </c>
      <c r="GY784" s="6">
        <f t="shared" si="1059"/>
        <v>0</v>
      </c>
      <c r="GZ784" s="6">
        <f t="shared" si="1059"/>
        <v>0</v>
      </c>
      <c r="HA784" s="6">
        <f t="shared" si="1059"/>
        <v>0</v>
      </c>
      <c r="HB784" s="6">
        <f t="shared" si="1059"/>
        <v>0</v>
      </c>
      <c r="HC784" s="6">
        <f t="shared" si="1059"/>
        <v>0</v>
      </c>
      <c r="HD784" s="6">
        <f t="shared" ref="HD784:HN787" si="1067">IF(INDEX($A$1:$I$862, ROW($I784), 4) = HD$1, $AE784, 0)</f>
        <v>0</v>
      </c>
      <c r="HE784" s="6">
        <f t="shared" si="1067"/>
        <v>0</v>
      </c>
      <c r="HF784" s="6">
        <f t="shared" si="1067"/>
        <v>0</v>
      </c>
      <c r="HG784" s="6">
        <f t="shared" si="1067"/>
        <v>0</v>
      </c>
      <c r="HH784" s="6">
        <f t="shared" si="1067"/>
        <v>0</v>
      </c>
      <c r="HI784" s="6">
        <f t="shared" si="1067"/>
        <v>0</v>
      </c>
      <c r="HJ784" s="6">
        <f t="shared" si="1067"/>
        <v>0</v>
      </c>
      <c r="HK784" s="6">
        <f t="shared" si="1067"/>
        <v>0</v>
      </c>
      <c r="HL784" s="6">
        <f t="shared" si="1067"/>
        <v>0</v>
      </c>
      <c r="HM784" s="6">
        <f t="shared" si="1067"/>
        <v>0</v>
      </c>
      <c r="HN784" s="6">
        <f t="shared" si="1067"/>
        <v>0</v>
      </c>
    </row>
    <row r="785" spans="1:222" x14ac:dyDescent="0.25">
      <c r="A785">
        <v>6370</v>
      </c>
      <c r="B785">
        <v>2019</v>
      </c>
      <c r="C785" t="str">
        <v>компьютерных технологий и электронного обучения</v>
      </c>
      <c r="D785" t="str">
        <v>Гончарова Светлана Викторовна</v>
      </c>
      <c r="E785" t="str">
        <v>кандидат педагогических наук</v>
      </c>
      <c r="F785" t="str">
        <v>доцент</v>
      </c>
      <c r="G785">
        <v>1</v>
      </c>
      <c r="H785" t="str">
        <v>2 курс (м) 2018 год/пост</v>
      </c>
      <c r="I78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>
        <v>0</v>
      </c>
      <c r="K785">
        <v>0</v>
      </c>
      <c r="L785">
        <v>0</v>
      </c>
      <c r="M785" s="16">
        <f t="shared" si="1039"/>
        <v>0</v>
      </c>
      <c r="N785" s="16">
        <f t="shared" si="1040"/>
        <v>5.3000000000000007</v>
      </c>
      <c r="O785" s="16">
        <f t="shared" si="1045"/>
        <v>2.5</v>
      </c>
      <c r="P785" s="16">
        <f t="shared" si="1046"/>
        <v>2.5</v>
      </c>
      <c r="Q785" s="16">
        <v>0</v>
      </c>
      <c r="R785" s="16">
        <v>0</v>
      </c>
      <c r="S785" s="16">
        <v>0</v>
      </c>
      <c r="T785" s="21">
        <v>0</v>
      </c>
      <c r="U785">
        <v>4</v>
      </c>
      <c r="V785">
        <v>0</v>
      </c>
      <c r="W785">
        <v>10</v>
      </c>
      <c r="X785">
        <v>1</v>
      </c>
      <c r="Y785">
        <v>1</v>
      </c>
      <c r="Z785">
        <v>0</v>
      </c>
      <c r="AA785" t="str">
        <v>осн</v>
      </c>
      <c r="AB785">
        <f t="shared" si="1047"/>
        <v>800</v>
      </c>
      <c r="AC785" t="str">
        <f t="shared" si="1041"/>
        <v>КЭО (маг)</v>
      </c>
      <c r="AD785" t="str">
        <f t="shared" si="1038"/>
        <v>2019/2020</v>
      </c>
      <c r="AE785">
        <f t="shared" si="1042"/>
        <v>14.3</v>
      </c>
      <c r="AF785">
        <f t="shared" si="1043"/>
        <v>1.7875000000000002E-2</v>
      </c>
      <c r="BR785">
        <f t="shared" si="1060"/>
        <v>0</v>
      </c>
      <c r="BS785">
        <f t="shared" si="1060"/>
        <v>0</v>
      </c>
      <c r="BT785">
        <f t="shared" si="1060"/>
        <v>0</v>
      </c>
      <c r="BU785">
        <f t="shared" si="1060"/>
        <v>0</v>
      </c>
      <c r="BV785">
        <f t="shared" si="1060"/>
        <v>0</v>
      </c>
      <c r="BW785">
        <f t="shared" si="1060"/>
        <v>0</v>
      </c>
      <c r="BX785">
        <f t="shared" si="1060"/>
        <v>0</v>
      </c>
      <c r="BY785">
        <f t="shared" si="1060"/>
        <v>0</v>
      </c>
      <c r="BZ785">
        <f t="shared" si="1060"/>
        <v>0</v>
      </c>
      <c r="CA785">
        <f t="shared" si="1060"/>
        <v>0</v>
      </c>
      <c r="CB785">
        <f t="shared" si="1061"/>
        <v>0</v>
      </c>
      <c r="CC785">
        <f t="shared" si="1061"/>
        <v>0</v>
      </c>
      <c r="CD785">
        <f t="shared" si="1061"/>
        <v>0</v>
      </c>
      <c r="CE785">
        <f t="shared" si="1061"/>
        <v>0</v>
      </c>
      <c r="CF785">
        <f t="shared" si="1061"/>
        <v>0</v>
      </c>
      <c r="CG785">
        <f t="shared" si="1061"/>
        <v>0</v>
      </c>
      <c r="CH785">
        <f t="shared" si="1061"/>
        <v>0</v>
      </c>
      <c r="CI785">
        <f t="shared" si="1061"/>
        <v>0</v>
      </c>
      <c r="CJ785">
        <f t="shared" si="1061"/>
        <v>0</v>
      </c>
      <c r="CK785">
        <f t="shared" si="1061"/>
        <v>1.7875000000000002E-2</v>
      </c>
      <c r="CL785">
        <f t="shared" si="1062"/>
        <v>0</v>
      </c>
      <c r="CM785">
        <f t="shared" si="1062"/>
        <v>0</v>
      </c>
      <c r="CN785">
        <f t="shared" si="1062"/>
        <v>0</v>
      </c>
      <c r="CO785">
        <f t="shared" si="1062"/>
        <v>0</v>
      </c>
      <c r="CP785">
        <f t="shared" si="1062"/>
        <v>0</v>
      </c>
      <c r="CQ785">
        <f t="shared" si="1062"/>
        <v>0</v>
      </c>
      <c r="CR785">
        <f t="shared" si="1062"/>
        <v>0</v>
      </c>
      <c r="CS785">
        <f t="shared" si="1062"/>
        <v>0</v>
      </c>
      <c r="CT785">
        <f t="shared" si="1062"/>
        <v>0</v>
      </c>
      <c r="CU785">
        <f t="shared" si="1062"/>
        <v>0</v>
      </c>
      <c r="CV785">
        <f t="shared" si="1063"/>
        <v>0</v>
      </c>
      <c r="CW785">
        <f t="shared" si="1063"/>
        <v>0</v>
      </c>
      <c r="CX785">
        <f t="shared" si="1063"/>
        <v>0</v>
      </c>
      <c r="CY785">
        <f t="shared" si="1063"/>
        <v>0</v>
      </c>
      <c r="CZ785">
        <f t="shared" si="1063"/>
        <v>0</v>
      </c>
      <c r="DA785">
        <f t="shared" si="1063"/>
        <v>0</v>
      </c>
      <c r="DB785">
        <f t="shared" si="1063"/>
        <v>0</v>
      </c>
      <c r="DC785">
        <f t="shared" si="1063"/>
        <v>0</v>
      </c>
      <c r="DD785">
        <f t="shared" si="1063"/>
        <v>0</v>
      </c>
      <c r="DE785">
        <f t="shared" si="1063"/>
        <v>0</v>
      </c>
      <c r="DF785">
        <f t="shared" si="1064"/>
        <v>0</v>
      </c>
      <c r="DG785">
        <f t="shared" si="1064"/>
        <v>0</v>
      </c>
      <c r="DH785">
        <f t="shared" si="1064"/>
        <v>0</v>
      </c>
      <c r="DI785">
        <f t="shared" si="1064"/>
        <v>0</v>
      </c>
      <c r="DJ785">
        <f t="shared" si="1064"/>
        <v>0</v>
      </c>
      <c r="DK785">
        <f t="shared" si="1064"/>
        <v>0</v>
      </c>
      <c r="DL785">
        <f t="shared" si="1064"/>
        <v>0</v>
      </c>
      <c r="DM785">
        <f t="shared" si="1064"/>
        <v>0</v>
      </c>
      <c r="DN785">
        <f t="shared" si="1064"/>
        <v>0</v>
      </c>
      <c r="DO785">
        <f t="shared" si="1064"/>
        <v>0</v>
      </c>
      <c r="DP785">
        <f t="shared" si="1065"/>
        <v>0</v>
      </c>
      <c r="DQ785">
        <f t="shared" si="1065"/>
        <v>0</v>
      </c>
      <c r="DR785">
        <f t="shared" si="1065"/>
        <v>0</v>
      </c>
      <c r="DS785">
        <f t="shared" si="1065"/>
        <v>0</v>
      </c>
      <c r="DT785">
        <f t="shared" si="1065"/>
        <v>0</v>
      </c>
      <c r="DU785">
        <f t="shared" si="1065"/>
        <v>0</v>
      </c>
      <c r="DV785">
        <f t="shared" si="1065"/>
        <v>0</v>
      </c>
      <c r="DW785">
        <f t="shared" si="1065"/>
        <v>0</v>
      </c>
      <c r="DX785">
        <f t="shared" si="1065"/>
        <v>0</v>
      </c>
      <c r="DY785">
        <f t="shared" si="1065"/>
        <v>0</v>
      </c>
      <c r="DZ785">
        <f t="shared" si="1066"/>
        <v>0</v>
      </c>
      <c r="EA785">
        <f t="shared" si="1066"/>
        <v>0</v>
      </c>
      <c r="EB785">
        <f t="shared" si="1066"/>
        <v>0</v>
      </c>
      <c r="EC785">
        <f t="shared" si="1066"/>
        <v>0</v>
      </c>
      <c r="ED785">
        <f t="shared" si="1066"/>
        <v>0</v>
      </c>
      <c r="EE785">
        <f t="shared" si="1066"/>
        <v>0</v>
      </c>
      <c r="EF785">
        <f t="shared" si="1066"/>
        <v>0</v>
      </c>
      <c r="EG785">
        <f t="shared" si="1066"/>
        <v>0</v>
      </c>
      <c r="EH785">
        <f t="shared" si="1066"/>
        <v>0</v>
      </c>
      <c r="EI785">
        <f t="shared" si="1066"/>
        <v>0</v>
      </c>
      <c r="EJ785">
        <f t="shared" si="1066"/>
        <v>0</v>
      </c>
      <c r="EK785">
        <f t="shared" si="1066"/>
        <v>0</v>
      </c>
      <c r="EL785">
        <f t="shared" si="1066"/>
        <v>0</v>
      </c>
      <c r="EM785">
        <f t="shared" si="1066"/>
        <v>0</v>
      </c>
      <c r="EN785">
        <f t="shared" si="1066"/>
        <v>0</v>
      </c>
      <c r="ER785" s="6">
        <f t="shared" si="1044"/>
        <v>0</v>
      </c>
      <c r="ES785" s="6">
        <f t="shared" ref="ES785:HD788" si="1068">IF(INDEX($A$1:$I$862, ROW($I785), 4) = ES$1, $AE785, 0)</f>
        <v>0</v>
      </c>
      <c r="ET785" s="6">
        <f t="shared" si="1068"/>
        <v>0</v>
      </c>
      <c r="EU785" s="6">
        <f t="shared" si="1068"/>
        <v>0</v>
      </c>
      <c r="EV785" s="6">
        <f t="shared" si="1068"/>
        <v>0</v>
      </c>
      <c r="EW785" s="6">
        <f t="shared" si="1068"/>
        <v>0</v>
      </c>
      <c r="EX785" s="6">
        <f t="shared" si="1068"/>
        <v>0</v>
      </c>
      <c r="EY785" s="6">
        <f t="shared" si="1068"/>
        <v>0</v>
      </c>
      <c r="EZ785" s="6">
        <f t="shared" si="1068"/>
        <v>0</v>
      </c>
      <c r="FA785" s="6">
        <f t="shared" si="1068"/>
        <v>0</v>
      </c>
      <c r="FB785" s="6">
        <f t="shared" si="1068"/>
        <v>0</v>
      </c>
      <c r="FC785" s="6">
        <f t="shared" si="1068"/>
        <v>0</v>
      </c>
      <c r="FD785" s="6">
        <f t="shared" si="1068"/>
        <v>0</v>
      </c>
      <c r="FE785" s="6">
        <f t="shared" si="1068"/>
        <v>0</v>
      </c>
      <c r="FF785" s="6">
        <f t="shared" si="1068"/>
        <v>0</v>
      </c>
      <c r="FG785" s="6">
        <f t="shared" si="1068"/>
        <v>0</v>
      </c>
      <c r="FH785" s="6">
        <f t="shared" si="1068"/>
        <v>0</v>
      </c>
      <c r="FI785" s="6">
        <f t="shared" si="1068"/>
        <v>0</v>
      </c>
      <c r="FJ785" s="6">
        <f t="shared" si="1068"/>
        <v>0</v>
      </c>
      <c r="FK785" s="6">
        <f t="shared" si="1068"/>
        <v>14.3</v>
      </c>
      <c r="FL785" s="6">
        <f t="shared" si="1068"/>
        <v>0</v>
      </c>
      <c r="FM785" s="6">
        <f t="shared" si="1068"/>
        <v>0</v>
      </c>
      <c r="FN785" s="6">
        <f t="shared" si="1068"/>
        <v>0</v>
      </c>
      <c r="FO785" s="6">
        <f t="shared" si="1068"/>
        <v>0</v>
      </c>
      <c r="FP785" s="6">
        <f t="shared" si="1068"/>
        <v>0</v>
      </c>
      <c r="FQ785" s="6">
        <f t="shared" si="1068"/>
        <v>0</v>
      </c>
      <c r="FR785" s="6">
        <f t="shared" si="1068"/>
        <v>0</v>
      </c>
      <c r="FS785" s="6">
        <f t="shared" si="1068"/>
        <v>0</v>
      </c>
      <c r="FT785" s="6">
        <f t="shared" si="1068"/>
        <v>0</v>
      </c>
      <c r="FU785" s="6">
        <f t="shared" si="1068"/>
        <v>0</v>
      </c>
      <c r="FV785" s="6">
        <f t="shared" si="1068"/>
        <v>0</v>
      </c>
      <c r="FW785" s="6">
        <f t="shared" si="1068"/>
        <v>0</v>
      </c>
      <c r="FX785" s="6">
        <f t="shared" si="1068"/>
        <v>0</v>
      </c>
      <c r="FY785" s="6">
        <f t="shared" si="1068"/>
        <v>0</v>
      </c>
      <c r="FZ785" s="6">
        <f t="shared" si="1068"/>
        <v>0</v>
      </c>
      <c r="GA785" s="6">
        <f t="shared" si="1068"/>
        <v>0</v>
      </c>
      <c r="GB785" s="6">
        <f t="shared" si="1068"/>
        <v>0</v>
      </c>
      <c r="GC785" s="6">
        <f t="shared" si="1068"/>
        <v>0</v>
      </c>
      <c r="GD785" s="6">
        <f t="shared" si="1068"/>
        <v>0</v>
      </c>
      <c r="GE785" s="6">
        <f t="shared" si="1068"/>
        <v>0</v>
      </c>
      <c r="GF785" s="6">
        <f t="shared" si="1068"/>
        <v>0</v>
      </c>
      <c r="GG785" s="6">
        <f t="shared" si="1068"/>
        <v>0</v>
      </c>
      <c r="GH785" s="6">
        <f t="shared" si="1068"/>
        <v>0</v>
      </c>
      <c r="GI785" s="6">
        <f t="shared" si="1068"/>
        <v>0</v>
      </c>
      <c r="GJ785" s="6">
        <f t="shared" si="1068"/>
        <v>0</v>
      </c>
      <c r="GK785" s="6">
        <f t="shared" si="1068"/>
        <v>0</v>
      </c>
      <c r="GL785" s="6">
        <f t="shared" si="1068"/>
        <v>0</v>
      </c>
      <c r="GM785" s="6">
        <f t="shared" si="1068"/>
        <v>0</v>
      </c>
      <c r="GN785" s="6">
        <f t="shared" si="1068"/>
        <v>0</v>
      </c>
      <c r="GO785" s="6">
        <f t="shared" si="1068"/>
        <v>0</v>
      </c>
      <c r="GP785" s="6">
        <f t="shared" si="1068"/>
        <v>0</v>
      </c>
      <c r="GQ785" s="6">
        <f t="shared" si="1068"/>
        <v>0</v>
      </c>
      <c r="GR785" s="6">
        <f t="shared" si="1068"/>
        <v>0</v>
      </c>
      <c r="GS785" s="6">
        <f t="shared" si="1068"/>
        <v>0</v>
      </c>
      <c r="GT785" s="6">
        <f t="shared" si="1068"/>
        <v>0</v>
      </c>
      <c r="GU785" s="6">
        <f t="shared" si="1068"/>
        <v>0</v>
      </c>
      <c r="GV785" s="6">
        <f t="shared" si="1068"/>
        <v>0</v>
      </c>
      <c r="GW785" s="6">
        <f t="shared" si="1068"/>
        <v>0</v>
      </c>
      <c r="GX785" s="6">
        <f t="shared" si="1068"/>
        <v>0</v>
      </c>
      <c r="GY785" s="6">
        <f t="shared" si="1068"/>
        <v>0</v>
      </c>
      <c r="GZ785" s="6">
        <f t="shared" si="1068"/>
        <v>0</v>
      </c>
      <c r="HA785" s="6">
        <f t="shared" si="1068"/>
        <v>0</v>
      </c>
      <c r="HB785" s="6">
        <f t="shared" si="1068"/>
        <v>0</v>
      </c>
      <c r="HC785" s="6">
        <f t="shared" si="1068"/>
        <v>0</v>
      </c>
      <c r="HD785" s="6">
        <f t="shared" si="1068"/>
        <v>0</v>
      </c>
      <c r="HE785" s="6">
        <f t="shared" si="1067"/>
        <v>0</v>
      </c>
      <c r="HF785" s="6">
        <f t="shared" si="1067"/>
        <v>0</v>
      </c>
      <c r="HG785" s="6">
        <f t="shared" si="1067"/>
        <v>0</v>
      </c>
      <c r="HH785" s="6">
        <f t="shared" si="1067"/>
        <v>0</v>
      </c>
      <c r="HI785" s="6">
        <f t="shared" si="1067"/>
        <v>0</v>
      </c>
      <c r="HJ785" s="6">
        <f t="shared" si="1067"/>
        <v>0</v>
      </c>
      <c r="HK785" s="6">
        <f t="shared" si="1067"/>
        <v>0</v>
      </c>
      <c r="HL785" s="6">
        <f t="shared" si="1067"/>
        <v>0</v>
      </c>
      <c r="HM785" s="6">
        <f t="shared" si="1067"/>
        <v>0</v>
      </c>
      <c r="HN785" s="6">
        <f t="shared" si="1067"/>
        <v>0</v>
      </c>
    </row>
    <row r="786" spans="1:222" x14ac:dyDescent="0.25">
      <c r="A786">
        <v>6370</v>
      </c>
      <c r="B786">
        <v>2019</v>
      </c>
      <c r="C786" t="str">
        <v>компьютерных технологий и электронного обучения</v>
      </c>
      <c r="D786" t="str">
        <v>Гончарова Светлана Викторовна</v>
      </c>
      <c r="E786" t="str">
        <v>кандидат педагогических наук</v>
      </c>
      <c r="F786" t="str">
        <v>доцент</v>
      </c>
      <c r="G786">
        <v>1</v>
      </c>
      <c r="H786" t="str">
        <v>2 курс (м) 2018 год/пост</v>
      </c>
      <c r="I78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>
        <v>0</v>
      </c>
      <c r="K786">
        <v>0</v>
      </c>
      <c r="L786">
        <v>0</v>
      </c>
      <c r="M786" s="16">
        <f t="shared" si="1039"/>
        <v>0</v>
      </c>
      <c r="N786" s="16">
        <f t="shared" si="1040"/>
        <v>5.3000000000000007</v>
      </c>
      <c r="O786" s="16">
        <f t="shared" si="1045"/>
        <v>2.5</v>
      </c>
      <c r="P786" s="16">
        <f t="shared" si="1046"/>
        <v>2.5</v>
      </c>
      <c r="Q786" s="16">
        <v>0</v>
      </c>
      <c r="R786" s="16">
        <v>0</v>
      </c>
      <c r="S786" s="16">
        <v>0</v>
      </c>
      <c r="T786" s="21">
        <v>0</v>
      </c>
      <c r="U786">
        <v>4</v>
      </c>
      <c r="V786">
        <v>0</v>
      </c>
      <c r="W786">
        <v>10</v>
      </c>
      <c r="X786">
        <v>1</v>
      </c>
      <c r="Y786">
        <v>1</v>
      </c>
      <c r="Z786">
        <v>0</v>
      </c>
      <c r="AA786" t="str">
        <v>осн</v>
      </c>
      <c r="AB786">
        <f t="shared" si="1047"/>
        <v>800</v>
      </c>
      <c r="AC786" t="str">
        <f t="shared" si="1041"/>
        <v>КЭО (маг)</v>
      </c>
      <c r="AD786" t="str">
        <f t="shared" si="1038"/>
        <v>2019/2020</v>
      </c>
      <c r="AE786">
        <f t="shared" si="1042"/>
        <v>14.3</v>
      </c>
      <c r="AF786">
        <f t="shared" si="1043"/>
        <v>1.7875000000000002E-2</v>
      </c>
      <c r="BR786">
        <f t="shared" si="1060"/>
        <v>0</v>
      </c>
      <c r="BS786">
        <f t="shared" si="1060"/>
        <v>0</v>
      </c>
      <c r="BT786">
        <f t="shared" si="1060"/>
        <v>0</v>
      </c>
      <c r="BU786">
        <f t="shared" si="1060"/>
        <v>0</v>
      </c>
      <c r="BV786">
        <f t="shared" si="1060"/>
        <v>0</v>
      </c>
      <c r="BW786">
        <f t="shared" si="1060"/>
        <v>0</v>
      </c>
      <c r="BX786">
        <f t="shared" si="1060"/>
        <v>0</v>
      </c>
      <c r="BY786">
        <f t="shared" si="1060"/>
        <v>0</v>
      </c>
      <c r="BZ786">
        <f t="shared" si="1060"/>
        <v>0</v>
      </c>
      <c r="CA786">
        <f t="shared" si="1060"/>
        <v>0</v>
      </c>
      <c r="CB786">
        <f t="shared" si="1061"/>
        <v>0</v>
      </c>
      <c r="CC786">
        <f t="shared" si="1061"/>
        <v>0</v>
      </c>
      <c r="CD786">
        <f t="shared" si="1061"/>
        <v>0</v>
      </c>
      <c r="CE786">
        <f t="shared" si="1061"/>
        <v>0</v>
      </c>
      <c r="CF786">
        <f t="shared" si="1061"/>
        <v>0</v>
      </c>
      <c r="CG786">
        <f t="shared" si="1061"/>
        <v>0</v>
      </c>
      <c r="CH786">
        <f t="shared" si="1061"/>
        <v>0</v>
      </c>
      <c r="CI786">
        <f t="shared" si="1061"/>
        <v>0</v>
      </c>
      <c r="CJ786">
        <f t="shared" si="1061"/>
        <v>0</v>
      </c>
      <c r="CK786">
        <f t="shared" si="1061"/>
        <v>1.7875000000000002E-2</v>
      </c>
      <c r="CL786">
        <f t="shared" si="1062"/>
        <v>0</v>
      </c>
      <c r="CM786">
        <f t="shared" si="1062"/>
        <v>0</v>
      </c>
      <c r="CN786">
        <f t="shared" si="1062"/>
        <v>0</v>
      </c>
      <c r="CO786">
        <f t="shared" si="1062"/>
        <v>0</v>
      </c>
      <c r="CP786">
        <f t="shared" si="1062"/>
        <v>0</v>
      </c>
      <c r="CQ786">
        <f t="shared" si="1062"/>
        <v>0</v>
      </c>
      <c r="CR786">
        <f t="shared" si="1062"/>
        <v>0</v>
      </c>
      <c r="CS786">
        <f t="shared" si="1062"/>
        <v>0</v>
      </c>
      <c r="CT786">
        <f t="shared" si="1062"/>
        <v>0</v>
      </c>
      <c r="CU786">
        <f t="shared" si="1062"/>
        <v>0</v>
      </c>
      <c r="CV786">
        <f t="shared" si="1063"/>
        <v>0</v>
      </c>
      <c r="CW786">
        <f t="shared" si="1063"/>
        <v>0</v>
      </c>
      <c r="CX786">
        <f t="shared" si="1063"/>
        <v>0</v>
      </c>
      <c r="CY786">
        <f t="shared" si="1063"/>
        <v>0</v>
      </c>
      <c r="CZ786">
        <f t="shared" si="1063"/>
        <v>0</v>
      </c>
      <c r="DA786">
        <f t="shared" si="1063"/>
        <v>0</v>
      </c>
      <c r="DB786">
        <f t="shared" si="1063"/>
        <v>0</v>
      </c>
      <c r="DC786">
        <f t="shared" si="1063"/>
        <v>0</v>
      </c>
      <c r="DD786">
        <f t="shared" si="1063"/>
        <v>0</v>
      </c>
      <c r="DE786">
        <f t="shared" si="1063"/>
        <v>0</v>
      </c>
      <c r="DF786">
        <f t="shared" si="1064"/>
        <v>0</v>
      </c>
      <c r="DG786">
        <f t="shared" si="1064"/>
        <v>0</v>
      </c>
      <c r="DH786">
        <f t="shared" si="1064"/>
        <v>0</v>
      </c>
      <c r="DI786">
        <f t="shared" si="1064"/>
        <v>0</v>
      </c>
      <c r="DJ786">
        <f t="shared" si="1064"/>
        <v>0</v>
      </c>
      <c r="DK786">
        <f t="shared" si="1064"/>
        <v>0</v>
      </c>
      <c r="DL786">
        <f t="shared" si="1064"/>
        <v>0</v>
      </c>
      <c r="DM786">
        <f t="shared" si="1064"/>
        <v>0</v>
      </c>
      <c r="DN786">
        <f t="shared" si="1064"/>
        <v>0</v>
      </c>
      <c r="DO786">
        <f t="shared" si="1064"/>
        <v>0</v>
      </c>
      <c r="DP786">
        <f t="shared" si="1065"/>
        <v>0</v>
      </c>
      <c r="DQ786">
        <f t="shared" si="1065"/>
        <v>0</v>
      </c>
      <c r="DR786">
        <f t="shared" si="1065"/>
        <v>0</v>
      </c>
      <c r="DS786">
        <f t="shared" si="1065"/>
        <v>0</v>
      </c>
      <c r="DT786">
        <f t="shared" si="1065"/>
        <v>0</v>
      </c>
      <c r="DU786">
        <f t="shared" si="1065"/>
        <v>0</v>
      </c>
      <c r="DV786">
        <f t="shared" si="1065"/>
        <v>0</v>
      </c>
      <c r="DW786">
        <f t="shared" si="1065"/>
        <v>0</v>
      </c>
      <c r="DX786">
        <f t="shared" si="1065"/>
        <v>0</v>
      </c>
      <c r="DY786">
        <f t="shared" si="1065"/>
        <v>0</v>
      </c>
      <c r="DZ786">
        <f t="shared" si="1066"/>
        <v>0</v>
      </c>
      <c r="EA786">
        <f t="shared" si="1066"/>
        <v>0</v>
      </c>
      <c r="EB786">
        <f t="shared" si="1066"/>
        <v>0</v>
      </c>
      <c r="EC786">
        <f t="shared" si="1066"/>
        <v>0</v>
      </c>
      <c r="ED786">
        <f t="shared" si="1066"/>
        <v>0</v>
      </c>
      <c r="EE786">
        <f t="shared" si="1066"/>
        <v>0</v>
      </c>
      <c r="EF786">
        <f t="shared" si="1066"/>
        <v>0</v>
      </c>
      <c r="EG786">
        <f t="shared" si="1066"/>
        <v>0</v>
      </c>
      <c r="EH786">
        <f t="shared" si="1066"/>
        <v>0</v>
      </c>
      <c r="EI786">
        <f t="shared" si="1066"/>
        <v>0</v>
      </c>
      <c r="EJ786">
        <f t="shared" si="1066"/>
        <v>0</v>
      </c>
      <c r="EK786">
        <f t="shared" si="1066"/>
        <v>0</v>
      </c>
      <c r="EL786">
        <f t="shared" si="1066"/>
        <v>0</v>
      </c>
      <c r="EM786">
        <f t="shared" si="1066"/>
        <v>0</v>
      </c>
      <c r="EN786">
        <f t="shared" si="1066"/>
        <v>0</v>
      </c>
      <c r="ER786" s="6">
        <f t="shared" si="1044"/>
        <v>0</v>
      </c>
      <c r="ES786" s="6">
        <f t="shared" si="1068"/>
        <v>0</v>
      </c>
      <c r="ET786" s="6">
        <f t="shared" si="1068"/>
        <v>0</v>
      </c>
      <c r="EU786" s="6">
        <f t="shared" si="1068"/>
        <v>0</v>
      </c>
      <c r="EV786" s="6">
        <f t="shared" si="1068"/>
        <v>0</v>
      </c>
      <c r="EW786" s="6">
        <f t="shared" si="1068"/>
        <v>0</v>
      </c>
      <c r="EX786" s="6">
        <f t="shared" si="1068"/>
        <v>0</v>
      </c>
      <c r="EY786" s="6">
        <f t="shared" si="1068"/>
        <v>0</v>
      </c>
      <c r="EZ786" s="6">
        <f t="shared" si="1068"/>
        <v>0</v>
      </c>
      <c r="FA786" s="6">
        <f t="shared" si="1068"/>
        <v>0</v>
      </c>
      <c r="FB786" s="6">
        <f t="shared" si="1068"/>
        <v>0</v>
      </c>
      <c r="FC786" s="6">
        <f t="shared" si="1068"/>
        <v>0</v>
      </c>
      <c r="FD786" s="6">
        <f t="shared" si="1068"/>
        <v>0</v>
      </c>
      <c r="FE786" s="6">
        <f t="shared" si="1068"/>
        <v>0</v>
      </c>
      <c r="FF786" s="6">
        <f t="shared" si="1068"/>
        <v>0</v>
      </c>
      <c r="FG786" s="6">
        <f t="shared" si="1068"/>
        <v>0</v>
      </c>
      <c r="FH786" s="6">
        <f t="shared" si="1068"/>
        <v>0</v>
      </c>
      <c r="FI786" s="6">
        <f t="shared" si="1068"/>
        <v>0</v>
      </c>
      <c r="FJ786" s="6">
        <f t="shared" si="1068"/>
        <v>0</v>
      </c>
      <c r="FK786" s="6">
        <f t="shared" si="1068"/>
        <v>14.3</v>
      </c>
      <c r="FL786" s="6">
        <f t="shared" si="1068"/>
        <v>0</v>
      </c>
      <c r="FM786" s="6">
        <f t="shared" si="1068"/>
        <v>0</v>
      </c>
      <c r="FN786" s="6">
        <f t="shared" si="1068"/>
        <v>0</v>
      </c>
      <c r="FO786" s="6">
        <f t="shared" si="1068"/>
        <v>0</v>
      </c>
      <c r="FP786" s="6">
        <f t="shared" si="1068"/>
        <v>0</v>
      </c>
      <c r="FQ786" s="6">
        <f t="shared" si="1068"/>
        <v>0</v>
      </c>
      <c r="FR786" s="6">
        <f t="shared" si="1068"/>
        <v>0</v>
      </c>
      <c r="FS786" s="6">
        <f t="shared" si="1068"/>
        <v>0</v>
      </c>
      <c r="FT786" s="6">
        <f t="shared" si="1068"/>
        <v>0</v>
      </c>
      <c r="FU786" s="6">
        <f t="shared" si="1068"/>
        <v>0</v>
      </c>
      <c r="FV786" s="6">
        <f t="shared" si="1068"/>
        <v>0</v>
      </c>
      <c r="FW786" s="6">
        <f t="shared" si="1068"/>
        <v>0</v>
      </c>
      <c r="FX786" s="6">
        <f t="shared" si="1068"/>
        <v>0</v>
      </c>
      <c r="FY786" s="6">
        <f t="shared" si="1068"/>
        <v>0</v>
      </c>
      <c r="FZ786" s="6">
        <f t="shared" si="1068"/>
        <v>0</v>
      </c>
      <c r="GA786" s="6">
        <f t="shared" si="1068"/>
        <v>0</v>
      </c>
      <c r="GB786" s="6">
        <f t="shared" si="1068"/>
        <v>0</v>
      </c>
      <c r="GC786" s="6">
        <f t="shared" si="1068"/>
        <v>0</v>
      </c>
      <c r="GD786" s="6">
        <f t="shared" si="1068"/>
        <v>0</v>
      </c>
      <c r="GE786" s="6">
        <f t="shared" si="1068"/>
        <v>0</v>
      </c>
      <c r="GF786" s="6">
        <f t="shared" si="1068"/>
        <v>0</v>
      </c>
      <c r="GG786" s="6">
        <f t="shared" si="1068"/>
        <v>0</v>
      </c>
      <c r="GH786" s="6">
        <f t="shared" si="1068"/>
        <v>0</v>
      </c>
      <c r="GI786" s="6">
        <f t="shared" si="1068"/>
        <v>0</v>
      </c>
      <c r="GJ786" s="6">
        <f t="shared" si="1068"/>
        <v>0</v>
      </c>
      <c r="GK786" s="6">
        <f t="shared" si="1068"/>
        <v>0</v>
      </c>
      <c r="GL786" s="6">
        <f t="shared" si="1068"/>
        <v>0</v>
      </c>
      <c r="GM786" s="6">
        <f t="shared" si="1068"/>
        <v>0</v>
      </c>
      <c r="GN786" s="6">
        <f t="shared" si="1068"/>
        <v>0</v>
      </c>
      <c r="GO786" s="6">
        <f t="shared" si="1068"/>
        <v>0</v>
      </c>
      <c r="GP786" s="6">
        <f t="shared" si="1068"/>
        <v>0</v>
      </c>
      <c r="GQ786" s="6">
        <f t="shared" si="1068"/>
        <v>0</v>
      </c>
      <c r="GR786" s="6">
        <f t="shared" si="1068"/>
        <v>0</v>
      </c>
      <c r="GS786" s="6">
        <f t="shared" si="1068"/>
        <v>0</v>
      </c>
      <c r="GT786" s="6">
        <f t="shared" si="1068"/>
        <v>0</v>
      </c>
      <c r="GU786" s="6">
        <f t="shared" si="1068"/>
        <v>0</v>
      </c>
      <c r="GV786" s="6">
        <f t="shared" si="1068"/>
        <v>0</v>
      </c>
      <c r="GW786" s="6">
        <f t="shared" si="1068"/>
        <v>0</v>
      </c>
      <c r="GX786" s="6">
        <f t="shared" si="1068"/>
        <v>0</v>
      </c>
      <c r="GY786" s="6">
        <f t="shared" si="1068"/>
        <v>0</v>
      </c>
      <c r="GZ786" s="6">
        <f t="shared" si="1068"/>
        <v>0</v>
      </c>
      <c r="HA786" s="6">
        <f t="shared" si="1068"/>
        <v>0</v>
      </c>
      <c r="HB786" s="6">
        <f t="shared" si="1068"/>
        <v>0</v>
      </c>
      <c r="HC786" s="6">
        <f t="shared" si="1068"/>
        <v>0</v>
      </c>
      <c r="HD786" s="6">
        <f t="shared" si="1068"/>
        <v>0</v>
      </c>
      <c r="HE786" s="6">
        <f t="shared" si="1067"/>
        <v>0</v>
      </c>
      <c r="HF786" s="6">
        <f t="shared" si="1067"/>
        <v>0</v>
      </c>
      <c r="HG786" s="6">
        <f t="shared" si="1067"/>
        <v>0</v>
      </c>
      <c r="HH786" s="6">
        <f t="shared" si="1067"/>
        <v>0</v>
      </c>
      <c r="HI786" s="6">
        <f t="shared" si="1067"/>
        <v>0</v>
      </c>
      <c r="HJ786" s="6">
        <f t="shared" si="1067"/>
        <v>0</v>
      </c>
      <c r="HK786" s="6">
        <f t="shared" si="1067"/>
        <v>0</v>
      </c>
      <c r="HL786" s="6">
        <f t="shared" si="1067"/>
        <v>0</v>
      </c>
      <c r="HM786" s="6">
        <f t="shared" si="1067"/>
        <v>0</v>
      </c>
      <c r="HN786" s="6">
        <f t="shared" si="1067"/>
        <v>0</v>
      </c>
    </row>
    <row r="787" spans="1:222" x14ac:dyDescent="0.25">
      <c r="A787">
        <v>6370</v>
      </c>
      <c r="B787">
        <v>2019</v>
      </c>
      <c r="C787" t="str">
        <v>компьютерных технологий и электронного обучения</v>
      </c>
      <c r="D787" t="str">
        <v>Гончарова Светлана Викторовна</v>
      </c>
      <c r="E787" t="str">
        <v>кандидат педагогических наук</v>
      </c>
      <c r="F787" t="str">
        <v>доцент</v>
      </c>
      <c r="G787">
        <v>1</v>
      </c>
      <c r="H787" t="str">
        <v>2 курс (м) 2018 год/пост</v>
      </c>
      <c r="I78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>
        <v>0</v>
      </c>
      <c r="K787">
        <v>0</v>
      </c>
      <c r="L787">
        <v>0</v>
      </c>
      <c r="M787" s="16">
        <f t="shared" si="1039"/>
        <v>0</v>
      </c>
      <c r="N787" s="16">
        <f t="shared" si="1040"/>
        <v>5.3000000000000007</v>
      </c>
      <c r="O787" s="16">
        <f t="shared" si="1045"/>
        <v>2.5</v>
      </c>
      <c r="P787" s="16">
        <f t="shared" si="1046"/>
        <v>2.5</v>
      </c>
      <c r="Q787" s="16">
        <v>0</v>
      </c>
      <c r="R787" s="16">
        <v>0</v>
      </c>
      <c r="S787" s="16">
        <v>0</v>
      </c>
      <c r="T787" s="21">
        <v>0</v>
      </c>
      <c r="U787">
        <v>2</v>
      </c>
      <c r="V787">
        <v>0</v>
      </c>
      <c r="W787">
        <v>10</v>
      </c>
      <c r="X787">
        <v>1</v>
      </c>
      <c r="Y787">
        <v>1</v>
      </c>
      <c r="Z787">
        <v>0</v>
      </c>
      <c r="AA787" t="str">
        <v>осн</v>
      </c>
      <c r="AB787">
        <f t="shared" si="1047"/>
        <v>800</v>
      </c>
      <c r="AC787" t="str">
        <f t="shared" si="1041"/>
        <v>КЭО (маг)</v>
      </c>
      <c r="AD787" t="str">
        <f t="shared" si="1038"/>
        <v>2019/2020</v>
      </c>
      <c r="AE787">
        <f t="shared" si="1042"/>
        <v>12.3</v>
      </c>
      <c r="AF787">
        <f t="shared" si="1043"/>
        <v>1.5375000000000002E-2</v>
      </c>
      <c r="BR787">
        <f t="shared" si="1060"/>
        <v>0</v>
      </c>
      <c r="BS787">
        <f t="shared" si="1060"/>
        <v>0</v>
      </c>
      <c r="BT787">
        <f t="shared" si="1060"/>
        <v>0</v>
      </c>
      <c r="BU787">
        <f t="shared" si="1060"/>
        <v>0</v>
      </c>
      <c r="BV787">
        <f t="shared" si="1060"/>
        <v>0</v>
      </c>
      <c r="BW787">
        <f t="shared" si="1060"/>
        <v>0</v>
      </c>
      <c r="BX787">
        <f t="shared" si="1060"/>
        <v>0</v>
      </c>
      <c r="BY787">
        <f t="shared" si="1060"/>
        <v>0</v>
      </c>
      <c r="BZ787">
        <f t="shared" si="1060"/>
        <v>0</v>
      </c>
      <c r="CA787">
        <f t="shared" si="1060"/>
        <v>0</v>
      </c>
      <c r="CB787">
        <f t="shared" si="1061"/>
        <v>0</v>
      </c>
      <c r="CC787">
        <f t="shared" si="1061"/>
        <v>0</v>
      </c>
      <c r="CD787">
        <f t="shared" si="1061"/>
        <v>0</v>
      </c>
      <c r="CE787">
        <f t="shared" si="1061"/>
        <v>0</v>
      </c>
      <c r="CF787">
        <f t="shared" si="1061"/>
        <v>0</v>
      </c>
      <c r="CG787">
        <f t="shared" si="1061"/>
        <v>0</v>
      </c>
      <c r="CH787">
        <f t="shared" si="1061"/>
        <v>0</v>
      </c>
      <c r="CI787">
        <f t="shared" si="1061"/>
        <v>0</v>
      </c>
      <c r="CJ787">
        <f t="shared" si="1061"/>
        <v>0</v>
      </c>
      <c r="CK787">
        <f t="shared" si="1061"/>
        <v>1.5375000000000002E-2</v>
      </c>
      <c r="CL787">
        <f t="shared" si="1062"/>
        <v>0</v>
      </c>
      <c r="CM787">
        <f t="shared" si="1062"/>
        <v>0</v>
      </c>
      <c r="CN787">
        <f t="shared" si="1062"/>
        <v>0</v>
      </c>
      <c r="CO787">
        <f t="shared" si="1062"/>
        <v>0</v>
      </c>
      <c r="CP787">
        <f t="shared" si="1062"/>
        <v>0</v>
      </c>
      <c r="CQ787">
        <f t="shared" si="1062"/>
        <v>0</v>
      </c>
      <c r="CR787">
        <f t="shared" si="1062"/>
        <v>0</v>
      </c>
      <c r="CS787">
        <f t="shared" si="1062"/>
        <v>0</v>
      </c>
      <c r="CT787">
        <f t="shared" si="1062"/>
        <v>0</v>
      </c>
      <c r="CU787">
        <f t="shared" si="1062"/>
        <v>0</v>
      </c>
      <c r="CV787">
        <f t="shared" si="1063"/>
        <v>0</v>
      </c>
      <c r="CW787">
        <f t="shared" si="1063"/>
        <v>0</v>
      </c>
      <c r="CX787">
        <f t="shared" si="1063"/>
        <v>0</v>
      </c>
      <c r="CY787">
        <f t="shared" si="1063"/>
        <v>0</v>
      </c>
      <c r="CZ787">
        <f t="shared" si="1063"/>
        <v>0</v>
      </c>
      <c r="DA787">
        <f t="shared" si="1063"/>
        <v>0</v>
      </c>
      <c r="DB787">
        <f t="shared" si="1063"/>
        <v>0</v>
      </c>
      <c r="DC787">
        <f t="shared" si="1063"/>
        <v>0</v>
      </c>
      <c r="DD787">
        <f t="shared" si="1063"/>
        <v>0</v>
      </c>
      <c r="DE787">
        <f t="shared" si="1063"/>
        <v>0</v>
      </c>
      <c r="DF787">
        <f t="shared" si="1064"/>
        <v>0</v>
      </c>
      <c r="DG787">
        <f t="shared" si="1064"/>
        <v>0</v>
      </c>
      <c r="DH787">
        <f t="shared" si="1064"/>
        <v>0</v>
      </c>
      <c r="DI787">
        <f t="shared" si="1064"/>
        <v>0</v>
      </c>
      <c r="DJ787">
        <f t="shared" si="1064"/>
        <v>0</v>
      </c>
      <c r="DK787">
        <f t="shared" si="1064"/>
        <v>0</v>
      </c>
      <c r="DL787">
        <f t="shared" si="1064"/>
        <v>0</v>
      </c>
      <c r="DM787">
        <f t="shared" si="1064"/>
        <v>0</v>
      </c>
      <c r="DN787">
        <f t="shared" si="1064"/>
        <v>0</v>
      </c>
      <c r="DO787">
        <f t="shared" si="1064"/>
        <v>0</v>
      </c>
      <c r="DP787">
        <f t="shared" si="1065"/>
        <v>0</v>
      </c>
      <c r="DQ787">
        <f t="shared" si="1065"/>
        <v>0</v>
      </c>
      <c r="DR787">
        <f t="shared" si="1065"/>
        <v>0</v>
      </c>
      <c r="DS787">
        <f t="shared" si="1065"/>
        <v>0</v>
      </c>
      <c r="DT787">
        <f t="shared" si="1065"/>
        <v>0</v>
      </c>
      <c r="DU787">
        <f t="shared" si="1065"/>
        <v>0</v>
      </c>
      <c r="DV787">
        <f t="shared" si="1065"/>
        <v>0</v>
      </c>
      <c r="DW787">
        <f t="shared" si="1065"/>
        <v>0</v>
      </c>
      <c r="DX787">
        <f t="shared" si="1065"/>
        <v>0</v>
      </c>
      <c r="DY787">
        <f t="shared" si="1065"/>
        <v>0</v>
      </c>
      <c r="DZ787">
        <f t="shared" si="1066"/>
        <v>0</v>
      </c>
      <c r="EA787">
        <f t="shared" si="1066"/>
        <v>0</v>
      </c>
      <c r="EB787">
        <f t="shared" si="1066"/>
        <v>0</v>
      </c>
      <c r="EC787">
        <f t="shared" si="1066"/>
        <v>0</v>
      </c>
      <c r="ED787">
        <f t="shared" si="1066"/>
        <v>0</v>
      </c>
      <c r="EE787">
        <f t="shared" si="1066"/>
        <v>0</v>
      </c>
      <c r="EF787">
        <f t="shared" si="1066"/>
        <v>0</v>
      </c>
      <c r="EG787">
        <f t="shared" si="1066"/>
        <v>0</v>
      </c>
      <c r="EH787">
        <f t="shared" si="1066"/>
        <v>0</v>
      </c>
      <c r="EI787">
        <f t="shared" si="1066"/>
        <v>0</v>
      </c>
      <c r="EJ787">
        <f t="shared" si="1066"/>
        <v>0</v>
      </c>
      <c r="EK787">
        <f t="shared" si="1066"/>
        <v>0</v>
      </c>
      <c r="EL787">
        <f t="shared" si="1066"/>
        <v>0</v>
      </c>
      <c r="EM787">
        <f t="shared" si="1066"/>
        <v>0</v>
      </c>
      <c r="EN787">
        <f t="shared" si="1066"/>
        <v>0</v>
      </c>
      <c r="ER787" s="6">
        <f t="shared" si="1044"/>
        <v>0</v>
      </c>
      <c r="ES787" s="6">
        <f t="shared" si="1068"/>
        <v>0</v>
      </c>
      <c r="ET787" s="6">
        <f t="shared" si="1068"/>
        <v>0</v>
      </c>
      <c r="EU787" s="6">
        <f t="shared" si="1068"/>
        <v>0</v>
      </c>
      <c r="EV787" s="6">
        <f t="shared" si="1068"/>
        <v>0</v>
      </c>
      <c r="EW787" s="6">
        <f t="shared" si="1068"/>
        <v>0</v>
      </c>
      <c r="EX787" s="6">
        <f t="shared" si="1068"/>
        <v>0</v>
      </c>
      <c r="EY787" s="6">
        <f t="shared" si="1068"/>
        <v>0</v>
      </c>
      <c r="EZ787" s="6">
        <f t="shared" si="1068"/>
        <v>0</v>
      </c>
      <c r="FA787" s="6">
        <f t="shared" si="1068"/>
        <v>0</v>
      </c>
      <c r="FB787" s="6">
        <f t="shared" si="1068"/>
        <v>0</v>
      </c>
      <c r="FC787" s="6">
        <f t="shared" si="1068"/>
        <v>0</v>
      </c>
      <c r="FD787" s="6">
        <f t="shared" si="1068"/>
        <v>0</v>
      </c>
      <c r="FE787" s="6">
        <f t="shared" si="1068"/>
        <v>0</v>
      </c>
      <c r="FF787" s="6">
        <f t="shared" si="1068"/>
        <v>0</v>
      </c>
      <c r="FG787" s="6">
        <f t="shared" si="1068"/>
        <v>0</v>
      </c>
      <c r="FH787" s="6">
        <f t="shared" si="1068"/>
        <v>0</v>
      </c>
      <c r="FI787" s="6">
        <f t="shared" si="1068"/>
        <v>0</v>
      </c>
      <c r="FJ787" s="6">
        <f t="shared" si="1068"/>
        <v>0</v>
      </c>
      <c r="FK787" s="6">
        <f t="shared" si="1068"/>
        <v>12.3</v>
      </c>
      <c r="FL787" s="6">
        <f t="shared" si="1068"/>
        <v>0</v>
      </c>
      <c r="FM787" s="6">
        <f t="shared" si="1068"/>
        <v>0</v>
      </c>
      <c r="FN787" s="6">
        <f t="shared" si="1068"/>
        <v>0</v>
      </c>
      <c r="FO787" s="6">
        <f t="shared" si="1068"/>
        <v>0</v>
      </c>
      <c r="FP787" s="6">
        <f t="shared" si="1068"/>
        <v>0</v>
      </c>
      <c r="FQ787" s="6">
        <f t="shared" si="1068"/>
        <v>0</v>
      </c>
      <c r="FR787" s="6">
        <f t="shared" si="1068"/>
        <v>0</v>
      </c>
      <c r="FS787" s="6">
        <f t="shared" si="1068"/>
        <v>0</v>
      </c>
      <c r="FT787" s="6">
        <f t="shared" si="1068"/>
        <v>0</v>
      </c>
      <c r="FU787" s="6">
        <f t="shared" si="1068"/>
        <v>0</v>
      </c>
      <c r="FV787" s="6">
        <f t="shared" si="1068"/>
        <v>0</v>
      </c>
      <c r="FW787" s="6">
        <f t="shared" si="1068"/>
        <v>0</v>
      </c>
      <c r="FX787" s="6">
        <f t="shared" si="1068"/>
        <v>0</v>
      </c>
      <c r="FY787" s="6">
        <f t="shared" si="1068"/>
        <v>0</v>
      </c>
      <c r="FZ787" s="6">
        <f t="shared" si="1068"/>
        <v>0</v>
      </c>
      <c r="GA787" s="6">
        <f t="shared" si="1068"/>
        <v>0</v>
      </c>
      <c r="GB787" s="6">
        <f t="shared" si="1068"/>
        <v>0</v>
      </c>
      <c r="GC787" s="6">
        <f t="shared" si="1068"/>
        <v>0</v>
      </c>
      <c r="GD787" s="6">
        <f t="shared" si="1068"/>
        <v>0</v>
      </c>
      <c r="GE787" s="6">
        <f t="shared" si="1068"/>
        <v>0</v>
      </c>
      <c r="GF787" s="6">
        <f t="shared" si="1068"/>
        <v>0</v>
      </c>
      <c r="GG787" s="6">
        <f t="shared" si="1068"/>
        <v>0</v>
      </c>
      <c r="GH787" s="6">
        <f t="shared" si="1068"/>
        <v>0</v>
      </c>
      <c r="GI787" s="6">
        <f t="shared" si="1068"/>
        <v>0</v>
      </c>
      <c r="GJ787" s="6">
        <f t="shared" si="1068"/>
        <v>0</v>
      </c>
      <c r="GK787" s="6">
        <f t="shared" si="1068"/>
        <v>0</v>
      </c>
      <c r="GL787" s="6">
        <f t="shared" si="1068"/>
        <v>0</v>
      </c>
      <c r="GM787" s="6">
        <f t="shared" si="1068"/>
        <v>0</v>
      </c>
      <c r="GN787" s="6">
        <f t="shared" si="1068"/>
        <v>0</v>
      </c>
      <c r="GO787" s="6">
        <f t="shared" si="1068"/>
        <v>0</v>
      </c>
      <c r="GP787" s="6">
        <f t="shared" si="1068"/>
        <v>0</v>
      </c>
      <c r="GQ787" s="6">
        <f t="shared" si="1068"/>
        <v>0</v>
      </c>
      <c r="GR787" s="6">
        <f t="shared" si="1068"/>
        <v>0</v>
      </c>
      <c r="GS787" s="6">
        <f t="shared" si="1068"/>
        <v>0</v>
      </c>
      <c r="GT787" s="6">
        <f t="shared" si="1068"/>
        <v>0</v>
      </c>
      <c r="GU787" s="6">
        <f t="shared" si="1068"/>
        <v>0</v>
      </c>
      <c r="GV787" s="6">
        <f t="shared" si="1068"/>
        <v>0</v>
      </c>
      <c r="GW787" s="6">
        <f t="shared" si="1068"/>
        <v>0</v>
      </c>
      <c r="GX787" s="6">
        <f t="shared" si="1068"/>
        <v>0</v>
      </c>
      <c r="GY787" s="6">
        <f t="shared" si="1068"/>
        <v>0</v>
      </c>
      <c r="GZ787" s="6">
        <f t="shared" si="1068"/>
        <v>0</v>
      </c>
      <c r="HA787" s="6">
        <f t="shared" si="1068"/>
        <v>0</v>
      </c>
      <c r="HB787" s="6">
        <f t="shared" si="1068"/>
        <v>0</v>
      </c>
      <c r="HC787" s="6">
        <f t="shared" si="1068"/>
        <v>0</v>
      </c>
      <c r="HD787" s="6">
        <f t="shared" si="1068"/>
        <v>0</v>
      </c>
      <c r="HE787" s="6">
        <f t="shared" si="1067"/>
        <v>0</v>
      </c>
      <c r="HF787" s="6">
        <f t="shared" si="1067"/>
        <v>0</v>
      </c>
      <c r="HG787" s="6">
        <f t="shared" si="1067"/>
        <v>0</v>
      </c>
      <c r="HH787" s="6">
        <f t="shared" si="1067"/>
        <v>0</v>
      </c>
      <c r="HI787" s="6">
        <f t="shared" si="1067"/>
        <v>0</v>
      </c>
      <c r="HJ787" s="6">
        <f t="shared" si="1067"/>
        <v>0</v>
      </c>
      <c r="HK787" s="6">
        <f t="shared" si="1067"/>
        <v>0</v>
      </c>
      <c r="HL787" s="6">
        <f t="shared" si="1067"/>
        <v>0</v>
      </c>
      <c r="HM787" s="6">
        <f t="shared" si="1067"/>
        <v>0</v>
      </c>
      <c r="HN787" s="6">
        <f t="shared" si="1067"/>
        <v>0</v>
      </c>
    </row>
    <row r="788" spans="1:222" x14ac:dyDescent="0.25">
      <c r="A788">
        <v>6370</v>
      </c>
      <c r="B788">
        <v>2019</v>
      </c>
      <c r="C788" t="str">
        <v>компьютерных технологий и электронного обучения</v>
      </c>
      <c r="D788" t="str">
        <v>Государев Илья Борисович</v>
      </c>
      <c r="E788" t="str">
        <v>кандидат педагогических наук</v>
      </c>
      <c r="F788" t="str">
        <v>доцент</v>
      </c>
      <c r="G788">
        <v>1</v>
      </c>
      <c r="H788" t="str">
        <v>2 курс (м) 2018 год/пост</v>
      </c>
      <c r="I788" t="str">
        <v>Модуль "SMART-обучение". Дисциплины и курсы по выбору. Методология и технологии SMART-обучения</v>
      </c>
      <c r="J788">
        <v>4</v>
      </c>
      <c r="K788">
        <v>0</v>
      </c>
      <c r="L788">
        <v>0</v>
      </c>
      <c r="M788" s="16">
        <f t="shared" si="1039"/>
        <v>1</v>
      </c>
      <c r="N788" s="16">
        <f t="shared" si="1040"/>
        <v>5.3000000000000007</v>
      </c>
      <c r="O788" s="16">
        <f t="shared" si="1045"/>
        <v>2.5</v>
      </c>
      <c r="P788" s="16">
        <f t="shared" si="1046"/>
        <v>2.5</v>
      </c>
      <c r="Q788" s="16">
        <v>0</v>
      </c>
      <c r="R788" s="16">
        <v>0</v>
      </c>
      <c r="S788" s="16">
        <v>0</v>
      </c>
      <c r="T788" s="21">
        <v>0</v>
      </c>
      <c r="U788">
        <v>0</v>
      </c>
      <c r="V788">
        <v>0</v>
      </c>
      <c r="W788">
        <v>10</v>
      </c>
      <c r="X788">
        <v>1</v>
      </c>
      <c r="Y788">
        <v>1</v>
      </c>
      <c r="Z788">
        <v>0</v>
      </c>
      <c r="AA788">
        <v>0</v>
      </c>
      <c r="AB788">
        <f t="shared" si="1047"/>
        <v>800</v>
      </c>
      <c r="AC788" t="str">
        <f t="shared" si="1041"/>
        <v>КЭО (маг)</v>
      </c>
      <c r="AD788" t="str">
        <f t="shared" si="1038"/>
        <v>2019/2020</v>
      </c>
      <c r="AE788">
        <f t="shared" si="1042"/>
        <v>15.3</v>
      </c>
      <c r="AF788">
        <f t="shared" si="1043"/>
        <v>1.9125E-2</v>
      </c>
      <c r="BR788">
        <f t="shared" si="1060"/>
        <v>0</v>
      </c>
      <c r="BS788">
        <f t="shared" si="1060"/>
        <v>0</v>
      </c>
      <c r="BT788">
        <f t="shared" si="1060"/>
        <v>0</v>
      </c>
      <c r="BU788">
        <f t="shared" si="1060"/>
        <v>0</v>
      </c>
      <c r="BV788">
        <f t="shared" si="1060"/>
        <v>0</v>
      </c>
      <c r="BW788">
        <f t="shared" si="1060"/>
        <v>0</v>
      </c>
      <c r="BX788">
        <f t="shared" si="1060"/>
        <v>0</v>
      </c>
      <c r="BY788">
        <f t="shared" si="1060"/>
        <v>0</v>
      </c>
      <c r="BZ788">
        <f t="shared" si="1060"/>
        <v>0</v>
      </c>
      <c r="CA788">
        <f t="shared" si="1060"/>
        <v>0</v>
      </c>
      <c r="CB788">
        <f t="shared" si="1061"/>
        <v>0</v>
      </c>
      <c r="CC788">
        <f t="shared" si="1061"/>
        <v>0</v>
      </c>
      <c r="CD788">
        <f t="shared" si="1061"/>
        <v>0</v>
      </c>
      <c r="CE788">
        <f t="shared" si="1061"/>
        <v>0</v>
      </c>
      <c r="CF788">
        <f t="shared" si="1061"/>
        <v>0</v>
      </c>
      <c r="CG788">
        <f t="shared" si="1061"/>
        <v>0</v>
      </c>
      <c r="CH788">
        <f t="shared" si="1061"/>
        <v>0</v>
      </c>
      <c r="CI788">
        <f t="shared" si="1061"/>
        <v>0</v>
      </c>
      <c r="CJ788">
        <f t="shared" si="1061"/>
        <v>0</v>
      </c>
      <c r="CK788">
        <f t="shared" si="1061"/>
        <v>0</v>
      </c>
      <c r="CL788">
        <f t="shared" si="1062"/>
        <v>1.9125E-2</v>
      </c>
      <c r="CM788">
        <f t="shared" si="1062"/>
        <v>0</v>
      </c>
      <c r="CN788">
        <f t="shared" si="1062"/>
        <v>0</v>
      </c>
      <c r="CO788">
        <f t="shared" si="1062"/>
        <v>0</v>
      </c>
      <c r="CP788">
        <f t="shared" si="1062"/>
        <v>0</v>
      </c>
      <c r="CQ788">
        <f t="shared" si="1062"/>
        <v>0</v>
      </c>
      <c r="CR788">
        <f t="shared" si="1062"/>
        <v>0</v>
      </c>
      <c r="CS788">
        <f t="shared" si="1062"/>
        <v>0</v>
      </c>
      <c r="CT788">
        <f t="shared" si="1062"/>
        <v>0</v>
      </c>
      <c r="CU788">
        <f t="shared" si="1062"/>
        <v>0</v>
      </c>
      <c r="CV788">
        <f t="shared" si="1063"/>
        <v>0</v>
      </c>
      <c r="CW788">
        <f t="shared" si="1063"/>
        <v>0</v>
      </c>
      <c r="CX788">
        <f t="shared" si="1063"/>
        <v>0</v>
      </c>
      <c r="CY788">
        <f t="shared" si="1063"/>
        <v>0</v>
      </c>
      <c r="CZ788">
        <f t="shared" si="1063"/>
        <v>0</v>
      </c>
      <c r="DA788">
        <f t="shared" si="1063"/>
        <v>0</v>
      </c>
      <c r="DB788">
        <f t="shared" si="1063"/>
        <v>0</v>
      </c>
      <c r="DC788">
        <f t="shared" si="1063"/>
        <v>0</v>
      </c>
      <c r="DD788">
        <f t="shared" si="1063"/>
        <v>0</v>
      </c>
      <c r="DE788">
        <f t="shared" si="1063"/>
        <v>0</v>
      </c>
      <c r="DF788">
        <f t="shared" si="1064"/>
        <v>0</v>
      </c>
      <c r="DG788">
        <f t="shared" si="1064"/>
        <v>0</v>
      </c>
      <c r="DH788">
        <f t="shared" si="1064"/>
        <v>0</v>
      </c>
      <c r="DI788">
        <f t="shared" si="1064"/>
        <v>0</v>
      </c>
      <c r="DJ788">
        <f t="shared" si="1064"/>
        <v>0</v>
      </c>
      <c r="DK788">
        <f t="shared" si="1064"/>
        <v>0</v>
      </c>
      <c r="DL788">
        <f t="shared" si="1064"/>
        <v>0</v>
      </c>
      <c r="DM788">
        <f t="shared" si="1064"/>
        <v>0</v>
      </c>
      <c r="DN788">
        <f t="shared" si="1064"/>
        <v>0</v>
      </c>
      <c r="DO788">
        <f t="shared" si="1064"/>
        <v>0</v>
      </c>
      <c r="DP788">
        <f t="shared" si="1065"/>
        <v>0</v>
      </c>
      <c r="DQ788">
        <f t="shared" si="1065"/>
        <v>0</v>
      </c>
      <c r="DR788">
        <f t="shared" si="1065"/>
        <v>0</v>
      </c>
      <c r="DS788">
        <f t="shared" si="1065"/>
        <v>0</v>
      </c>
      <c r="DT788">
        <f t="shared" si="1065"/>
        <v>0</v>
      </c>
      <c r="DU788">
        <f t="shared" si="1065"/>
        <v>0</v>
      </c>
      <c r="DV788">
        <f t="shared" si="1065"/>
        <v>0</v>
      </c>
      <c r="DW788">
        <f t="shared" si="1065"/>
        <v>0</v>
      </c>
      <c r="DX788">
        <f t="shared" si="1065"/>
        <v>0</v>
      </c>
      <c r="DY788">
        <f t="shared" si="1065"/>
        <v>0</v>
      </c>
      <c r="DZ788">
        <f t="shared" si="1066"/>
        <v>0</v>
      </c>
      <c r="EA788">
        <f t="shared" si="1066"/>
        <v>0</v>
      </c>
      <c r="EB788">
        <f t="shared" si="1066"/>
        <v>0</v>
      </c>
      <c r="EC788">
        <f t="shared" si="1066"/>
        <v>0</v>
      </c>
      <c r="ED788">
        <f t="shared" si="1066"/>
        <v>0</v>
      </c>
      <c r="EE788">
        <f t="shared" si="1066"/>
        <v>0</v>
      </c>
      <c r="EF788">
        <f t="shared" si="1066"/>
        <v>0</v>
      </c>
      <c r="EG788">
        <f t="shared" si="1066"/>
        <v>0</v>
      </c>
      <c r="EH788">
        <f t="shared" si="1066"/>
        <v>0</v>
      </c>
      <c r="EI788">
        <f t="shared" si="1066"/>
        <v>0</v>
      </c>
      <c r="EJ788">
        <f t="shared" si="1066"/>
        <v>0</v>
      </c>
      <c r="EK788">
        <f t="shared" si="1066"/>
        <v>0</v>
      </c>
      <c r="EL788">
        <f t="shared" si="1066"/>
        <v>0</v>
      </c>
      <c r="EM788">
        <f t="shared" si="1066"/>
        <v>0</v>
      </c>
      <c r="EN788">
        <f t="shared" si="1066"/>
        <v>0</v>
      </c>
      <c r="ER788" s="6">
        <f t="shared" si="1044"/>
        <v>0</v>
      </c>
      <c r="ES788" s="6">
        <f t="shared" si="1068"/>
        <v>0</v>
      </c>
      <c r="ET788" s="6">
        <f t="shared" si="1068"/>
        <v>0</v>
      </c>
      <c r="EU788" s="6">
        <f t="shared" si="1068"/>
        <v>0</v>
      </c>
      <c r="EV788" s="6">
        <f t="shared" si="1068"/>
        <v>0</v>
      </c>
      <c r="EW788" s="6">
        <f t="shared" si="1068"/>
        <v>0</v>
      </c>
      <c r="EX788" s="6">
        <f t="shared" si="1068"/>
        <v>0</v>
      </c>
      <c r="EY788" s="6">
        <f t="shared" si="1068"/>
        <v>0</v>
      </c>
      <c r="EZ788" s="6">
        <f t="shared" si="1068"/>
        <v>0</v>
      </c>
      <c r="FA788" s="6">
        <f t="shared" si="1068"/>
        <v>0</v>
      </c>
      <c r="FB788" s="6">
        <f t="shared" si="1068"/>
        <v>0</v>
      </c>
      <c r="FC788" s="6">
        <f t="shared" si="1068"/>
        <v>0</v>
      </c>
      <c r="FD788" s="6">
        <f t="shared" si="1068"/>
        <v>0</v>
      </c>
      <c r="FE788" s="6">
        <f t="shared" si="1068"/>
        <v>0</v>
      </c>
      <c r="FF788" s="6">
        <f t="shared" si="1068"/>
        <v>0</v>
      </c>
      <c r="FG788" s="6">
        <f t="shared" si="1068"/>
        <v>0</v>
      </c>
      <c r="FH788" s="6">
        <f t="shared" si="1068"/>
        <v>0</v>
      </c>
      <c r="FI788" s="6">
        <f t="shared" si="1068"/>
        <v>0</v>
      </c>
      <c r="FJ788" s="6">
        <f t="shared" si="1068"/>
        <v>0</v>
      </c>
      <c r="FK788" s="6">
        <f t="shared" si="1068"/>
        <v>0</v>
      </c>
      <c r="FL788" s="6">
        <f t="shared" si="1068"/>
        <v>15.3</v>
      </c>
      <c r="FM788" s="6">
        <f t="shared" si="1068"/>
        <v>0</v>
      </c>
      <c r="FN788" s="6">
        <f t="shared" si="1068"/>
        <v>0</v>
      </c>
      <c r="FO788" s="6">
        <f t="shared" si="1068"/>
        <v>0</v>
      </c>
      <c r="FP788" s="6">
        <f t="shared" si="1068"/>
        <v>0</v>
      </c>
      <c r="FQ788" s="6">
        <f t="shared" si="1068"/>
        <v>0</v>
      </c>
      <c r="FR788" s="6">
        <f t="shared" si="1068"/>
        <v>0</v>
      </c>
      <c r="FS788" s="6">
        <f t="shared" si="1068"/>
        <v>0</v>
      </c>
      <c r="FT788" s="6">
        <f t="shared" si="1068"/>
        <v>0</v>
      </c>
      <c r="FU788" s="6">
        <f t="shared" si="1068"/>
        <v>0</v>
      </c>
      <c r="FV788" s="6">
        <f t="shared" si="1068"/>
        <v>0</v>
      </c>
      <c r="FW788" s="6">
        <f t="shared" si="1068"/>
        <v>0</v>
      </c>
      <c r="FX788" s="6">
        <f t="shared" si="1068"/>
        <v>0</v>
      </c>
      <c r="FY788" s="6">
        <f t="shared" si="1068"/>
        <v>0</v>
      </c>
      <c r="FZ788" s="6">
        <f t="shared" si="1068"/>
        <v>0</v>
      </c>
      <c r="GA788" s="6">
        <f t="shared" si="1068"/>
        <v>0</v>
      </c>
      <c r="GB788" s="6">
        <f t="shared" si="1068"/>
        <v>0</v>
      </c>
      <c r="GC788" s="6">
        <f t="shared" si="1068"/>
        <v>0</v>
      </c>
      <c r="GD788" s="6">
        <f t="shared" si="1068"/>
        <v>0</v>
      </c>
      <c r="GE788" s="6">
        <f t="shared" si="1068"/>
        <v>0</v>
      </c>
      <c r="GF788" s="6">
        <f t="shared" si="1068"/>
        <v>0</v>
      </c>
      <c r="GG788" s="6">
        <f t="shared" si="1068"/>
        <v>0</v>
      </c>
      <c r="GH788" s="6">
        <f t="shared" si="1068"/>
        <v>0</v>
      </c>
      <c r="GI788" s="6">
        <f t="shared" si="1068"/>
        <v>0</v>
      </c>
      <c r="GJ788" s="6">
        <f t="shared" si="1068"/>
        <v>0</v>
      </c>
      <c r="GK788" s="6">
        <f t="shared" si="1068"/>
        <v>0</v>
      </c>
      <c r="GL788" s="6">
        <f t="shared" si="1068"/>
        <v>0</v>
      </c>
      <c r="GM788" s="6">
        <f t="shared" si="1068"/>
        <v>0</v>
      </c>
      <c r="GN788" s="6">
        <f t="shared" si="1068"/>
        <v>0</v>
      </c>
      <c r="GO788" s="6">
        <f t="shared" si="1068"/>
        <v>0</v>
      </c>
      <c r="GP788" s="6">
        <f t="shared" si="1068"/>
        <v>0</v>
      </c>
      <c r="GQ788" s="6">
        <f t="shared" si="1068"/>
        <v>0</v>
      </c>
      <c r="GR788" s="6">
        <f t="shared" si="1068"/>
        <v>0</v>
      </c>
      <c r="GS788" s="6">
        <f t="shared" si="1068"/>
        <v>0</v>
      </c>
      <c r="GT788" s="6">
        <f t="shared" si="1068"/>
        <v>0</v>
      </c>
      <c r="GU788" s="6">
        <f t="shared" si="1068"/>
        <v>0</v>
      </c>
      <c r="GV788" s="6">
        <f t="shared" si="1068"/>
        <v>0</v>
      </c>
      <c r="GW788" s="6">
        <f t="shared" si="1068"/>
        <v>0</v>
      </c>
      <c r="GX788" s="6">
        <f t="shared" si="1068"/>
        <v>0</v>
      </c>
      <c r="GY788" s="6">
        <f t="shared" si="1068"/>
        <v>0</v>
      </c>
      <c r="GZ788" s="6">
        <f t="shared" si="1068"/>
        <v>0</v>
      </c>
      <c r="HA788" s="6">
        <f t="shared" si="1068"/>
        <v>0</v>
      </c>
      <c r="HB788" s="6">
        <f t="shared" si="1068"/>
        <v>0</v>
      </c>
      <c r="HC788" s="6">
        <f t="shared" si="1068"/>
        <v>0</v>
      </c>
      <c r="HD788" s="6">
        <f t="shared" ref="HD788:HN791" si="1069">IF(INDEX($A$1:$I$862, ROW($I788), 4) = HD$1, $AE788, 0)</f>
        <v>0</v>
      </c>
      <c r="HE788" s="6">
        <f t="shared" si="1069"/>
        <v>0</v>
      </c>
      <c r="HF788" s="6">
        <f t="shared" si="1069"/>
        <v>0</v>
      </c>
      <c r="HG788" s="6">
        <f t="shared" si="1069"/>
        <v>0</v>
      </c>
      <c r="HH788" s="6">
        <f t="shared" si="1069"/>
        <v>0</v>
      </c>
      <c r="HI788" s="6">
        <f t="shared" si="1069"/>
        <v>0</v>
      </c>
      <c r="HJ788" s="6">
        <f t="shared" si="1069"/>
        <v>0</v>
      </c>
      <c r="HK788" s="6">
        <f t="shared" si="1069"/>
        <v>0</v>
      </c>
      <c r="HL788" s="6">
        <f t="shared" si="1069"/>
        <v>0</v>
      </c>
      <c r="HM788" s="6">
        <f t="shared" si="1069"/>
        <v>0</v>
      </c>
      <c r="HN788" s="6">
        <f t="shared" si="1069"/>
        <v>0</v>
      </c>
    </row>
    <row r="789" spans="1:222" x14ac:dyDescent="0.25">
      <c r="A789">
        <v>6370</v>
      </c>
      <c r="B789">
        <v>2019</v>
      </c>
      <c r="C789" t="str">
        <v>компьютерных технологий и электронного обучения</v>
      </c>
      <c r="D789" t="str">
        <v>Государев Илья Борисович</v>
      </c>
      <c r="E789" t="str">
        <v>кандидат педагогических наук</v>
      </c>
      <c r="F789" t="str">
        <v>доцент</v>
      </c>
      <c r="G789">
        <v>1</v>
      </c>
      <c r="H789" t="str">
        <v>2 курс (м) 2018 год/пост</v>
      </c>
      <c r="I789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789">
        <v>4</v>
      </c>
      <c r="K789">
        <v>14</v>
      </c>
      <c r="L789">
        <v>0</v>
      </c>
      <c r="M789" s="16">
        <f t="shared" si="1039"/>
        <v>2</v>
      </c>
      <c r="N789" s="16">
        <f t="shared" si="1040"/>
        <v>5.3000000000000007</v>
      </c>
      <c r="O789" s="16">
        <f t="shared" si="1045"/>
        <v>2.5</v>
      </c>
      <c r="P789" s="16">
        <f t="shared" si="1046"/>
        <v>2.5</v>
      </c>
      <c r="Q789" s="16">
        <v>0</v>
      </c>
      <c r="R789" s="16">
        <v>0</v>
      </c>
      <c r="S789" s="16">
        <v>0</v>
      </c>
      <c r="T789" s="21">
        <v>0</v>
      </c>
      <c r="U789">
        <v>0</v>
      </c>
      <c r="V789">
        <v>0</v>
      </c>
      <c r="W789">
        <v>10</v>
      </c>
      <c r="X789">
        <v>1</v>
      </c>
      <c r="Y789">
        <v>1</v>
      </c>
      <c r="Z789">
        <v>0</v>
      </c>
      <c r="AA789" t="str">
        <v>осн</v>
      </c>
      <c r="AB789">
        <f t="shared" si="1047"/>
        <v>800</v>
      </c>
      <c r="AC789" t="str">
        <f t="shared" si="1041"/>
        <v>КЭО (маг)</v>
      </c>
      <c r="AD789" t="str">
        <f t="shared" si="1038"/>
        <v>2019/2020</v>
      </c>
      <c r="AE789">
        <f t="shared" si="1042"/>
        <v>30.3</v>
      </c>
      <c r="AF789">
        <f t="shared" si="1043"/>
        <v>3.7874999999999999E-2</v>
      </c>
      <c r="BR789">
        <f t="shared" si="1060"/>
        <v>0</v>
      </c>
      <c r="BS789">
        <f t="shared" si="1060"/>
        <v>0</v>
      </c>
      <c r="BT789">
        <f t="shared" si="1060"/>
        <v>0</v>
      </c>
      <c r="BU789">
        <f t="shared" si="1060"/>
        <v>0</v>
      </c>
      <c r="BV789">
        <f t="shared" si="1060"/>
        <v>0</v>
      </c>
      <c r="BW789">
        <f t="shared" si="1060"/>
        <v>0</v>
      </c>
      <c r="BX789">
        <f t="shared" si="1060"/>
        <v>0</v>
      </c>
      <c r="BY789">
        <f t="shared" si="1060"/>
        <v>0</v>
      </c>
      <c r="BZ789">
        <f t="shared" si="1060"/>
        <v>0</v>
      </c>
      <c r="CA789">
        <f t="shared" si="1060"/>
        <v>0</v>
      </c>
      <c r="CB789">
        <f t="shared" si="1061"/>
        <v>0</v>
      </c>
      <c r="CC789">
        <f t="shared" si="1061"/>
        <v>0</v>
      </c>
      <c r="CD789">
        <f t="shared" si="1061"/>
        <v>0</v>
      </c>
      <c r="CE789">
        <f t="shared" si="1061"/>
        <v>0</v>
      </c>
      <c r="CF789">
        <f t="shared" si="1061"/>
        <v>0</v>
      </c>
      <c r="CG789">
        <f t="shared" si="1061"/>
        <v>0</v>
      </c>
      <c r="CH789">
        <f t="shared" si="1061"/>
        <v>0</v>
      </c>
      <c r="CI789">
        <f t="shared" si="1061"/>
        <v>0</v>
      </c>
      <c r="CJ789">
        <f t="shared" si="1061"/>
        <v>0</v>
      </c>
      <c r="CK789">
        <f t="shared" si="1061"/>
        <v>0</v>
      </c>
      <c r="CL789">
        <f t="shared" si="1062"/>
        <v>3.7874999999999999E-2</v>
      </c>
      <c r="CM789">
        <f t="shared" si="1062"/>
        <v>0</v>
      </c>
      <c r="CN789">
        <f t="shared" si="1062"/>
        <v>0</v>
      </c>
      <c r="CO789">
        <f t="shared" si="1062"/>
        <v>0</v>
      </c>
      <c r="CP789">
        <f t="shared" si="1062"/>
        <v>0</v>
      </c>
      <c r="CQ789">
        <f t="shared" si="1062"/>
        <v>0</v>
      </c>
      <c r="CR789">
        <f t="shared" si="1062"/>
        <v>0</v>
      </c>
      <c r="CS789">
        <f t="shared" si="1062"/>
        <v>0</v>
      </c>
      <c r="CT789">
        <f t="shared" si="1062"/>
        <v>0</v>
      </c>
      <c r="CU789">
        <f t="shared" si="1062"/>
        <v>0</v>
      </c>
      <c r="CV789">
        <f t="shared" si="1063"/>
        <v>0</v>
      </c>
      <c r="CW789">
        <f t="shared" si="1063"/>
        <v>0</v>
      </c>
      <c r="CX789">
        <f t="shared" si="1063"/>
        <v>0</v>
      </c>
      <c r="CY789">
        <f t="shared" si="1063"/>
        <v>0</v>
      </c>
      <c r="CZ789">
        <f t="shared" si="1063"/>
        <v>0</v>
      </c>
      <c r="DA789">
        <f t="shared" si="1063"/>
        <v>0</v>
      </c>
      <c r="DB789">
        <f t="shared" si="1063"/>
        <v>0</v>
      </c>
      <c r="DC789">
        <f t="shared" si="1063"/>
        <v>0</v>
      </c>
      <c r="DD789">
        <f t="shared" si="1063"/>
        <v>0</v>
      </c>
      <c r="DE789">
        <f t="shared" si="1063"/>
        <v>0</v>
      </c>
      <c r="DF789">
        <f t="shared" si="1064"/>
        <v>0</v>
      </c>
      <c r="DG789">
        <f t="shared" si="1064"/>
        <v>0</v>
      </c>
      <c r="DH789">
        <f t="shared" si="1064"/>
        <v>0</v>
      </c>
      <c r="DI789">
        <f t="shared" si="1064"/>
        <v>0</v>
      </c>
      <c r="DJ789">
        <f t="shared" si="1064"/>
        <v>0</v>
      </c>
      <c r="DK789">
        <f t="shared" si="1064"/>
        <v>0</v>
      </c>
      <c r="DL789">
        <f t="shared" si="1064"/>
        <v>0</v>
      </c>
      <c r="DM789">
        <f t="shared" si="1064"/>
        <v>0</v>
      </c>
      <c r="DN789">
        <f t="shared" si="1064"/>
        <v>0</v>
      </c>
      <c r="DO789">
        <f t="shared" si="1064"/>
        <v>0</v>
      </c>
      <c r="DP789">
        <f t="shared" si="1065"/>
        <v>0</v>
      </c>
      <c r="DQ789">
        <f t="shared" si="1065"/>
        <v>0</v>
      </c>
      <c r="DR789">
        <f t="shared" si="1065"/>
        <v>0</v>
      </c>
      <c r="DS789">
        <f t="shared" si="1065"/>
        <v>0</v>
      </c>
      <c r="DT789">
        <f t="shared" si="1065"/>
        <v>0</v>
      </c>
      <c r="DU789">
        <f t="shared" si="1065"/>
        <v>0</v>
      </c>
      <c r="DV789">
        <f t="shared" si="1065"/>
        <v>0</v>
      </c>
      <c r="DW789">
        <f t="shared" si="1065"/>
        <v>0</v>
      </c>
      <c r="DX789">
        <f t="shared" si="1065"/>
        <v>0</v>
      </c>
      <c r="DY789">
        <f t="shared" si="1065"/>
        <v>0</v>
      </c>
      <c r="DZ789">
        <f t="shared" si="1066"/>
        <v>0</v>
      </c>
      <c r="EA789">
        <f t="shared" si="1066"/>
        <v>0</v>
      </c>
      <c r="EB789">
        <f t="shared" si="1066"/>
        <v>0</v>
      </c>
      <c r="EC789">
        <f t="shared" si="1066"/>
        <v>0</v>
      </c>
      <c r="ED789">
        <f t="shared" si="1066"/>
        <v>0</v>
      </c>
      <c r="EE789">
        <f t="shared" si="1066"/>
        <v>0</v>
      </c>
      <c r="EF789">
        <f t="shared" si="1066"/>
        <v>0</v>
      </c>
      <c r="EG789">
        <f t="shared" si="1066"/>
        <v>0</v>
      </c>
      <c r="EH789">
        <f t="shared" si="1066"/>
        <v>0</v>
      </c>
      <c r="EI789">
        <f t="shared" si="1066"/>
        <v>0</v>
      </c>
      <c r="EJ789">
        <f t="shared" si="1066"/>
        <v>0</v>
      </c>
      <c r="EK789">
        <f t="shared" si="1066"/>
        <v>0</v>
      </c>
      <c r="EL789">
        <f t="shared" si="1066"/>
        <v>0</v>
      </c>
      <c r="EM789">
        <f t="shared" si="1066"/>
        <v>0</v>
      </c>
      <c r="EN789">
        <f t="shared" si="1066"/>
        <v>0</v>
      </c>
      <c r="ER789" s="6">
        <f t="shared" si="1044"/>
        <v>0</v>
      </c>
      <c r="ES789" s="6">
        <f t="shared" ref="ES789:HD792" si="1070">IF(INDEX($A$1:$I$862, ROW($I789), 4) = ES$1, $AE789, 0)</f>
        <v>0</v>
      </c>
      <c r="ET789" s="6">
        <f t="shared" si="1070"/>
        <v>0</v>
      </c>
      <c r="EU789" s="6">
        <f t="shared" si="1070"/>
        <v>0</v>
      </c>
      <c r="EV789" s="6">
        <f t="shared" si="1070"/>
        <v>0</v>
      </c>
      <c r="EW789" s="6">
        <f t="shared" si="1070"/>
        <v>0</v>
      </c>
      <c r="EX789" s="6">
        <f t="shared" si="1070"/>
        <v>0</v>
      </c>
      <c r="EY789" s="6">
        <f t="shared" si="1070"/>
        <v>0</v>
      </c>
      <c r="EZ789" s="6">
        <f t="shared" si="1070"/>
        <v>0</v>
      </c>
      <c r="FA789" s="6">
        <f t="shared" si="1070"/>
        <v>0</v>
      </c>
      <c r="FB789" s="6">
        <f t="shared" si="1070"/>
        <v>0</v>
      </c>
      <c r="FC789" s="6">
        <f t="shared" si="1070"/>
        <v>0</v>
      </c>
      <c r="FD789" s="6">
        <f t="shared" si="1070"/>
        <v>0</v>
      </c>
      <c r="FE789" s="6">
        <f t="shared" si="1070"/>
        <v>0</v>
      </c>
      <c r="FF789" s="6">
        <f t="shared" si="1070"/>
        <v>0</v>
      </c>
      <c r="FG789" s="6">
        <f t="shared" si="1070"/>
        <v>0</v>
      </c>
      <c r="FH789" s="6">
        <f t="shared" si="1070"/>
        <v>0</v>
      </c>
      <c r="FI789" s="6">
        <f t="shared" si="1070"/>
        <v>0</v>
      </c>
      <c r="FJ789" s="6">
        <f t="shared" si="1070"/>
        <v>0</v>
      </c>
      <c r="FK789" s="6">
        <f t="shared" si="1070"/>
        <v>0</v>
      </c>
      <c r="FL789" s="6">
        <f t="shared" si="1070"/>
        <v>30.3</v>
      </c>
      <c r="FM789" s="6">
        <f t="shared" si="1070"/>
        <v>0</v>
      </c>
      <c r="FN789" s="6">
        <f t="shared" si="1070"/>
        <v>0</v>
      </c>
      <c r="FO789" s="6">
        <f t="shared" si="1070"/>
        <v>0</v>
      </c>
      <c r="FP789" s="6">
        <f t="shared" si="1070"/>
        <v>0</v>
      </c>
      <c r="FQ789" s="6">
        <f t="shared" si="1070"/>
        <v>0</v>
      </c>
      <c r="FR789" s="6">
        <f t="shared" si="1070"/>
        <v>0</v>
      </c>
      <c r="FS789" s="6">
        <f t="shared" si="1070"/>
        <v>0</v>
      </c>
      <c r="FT789" s="6">
        <f t="shared" si="1070"/>
        <v>0</v>
      </c>
      <c r="FU789" s="6">
        <f t="shared" si="1070"/>
        <v>0</v>
      </c>
      <c r="FV789" s="6">
        <f t="shared" si="1070"/>
        <v>0</v>
      </c>
      <c r="FW789" s="6">
        <f t="shared" si="1070"/>
        <v>0</v>
      </c>
      <c r="FX789" s="6">
        <f t="shared" si="1070"/>
        <v>0</v>
      </c>
      <c r="FY789" s="6">
        <f t="shared" si="1070"/>
        <v>0</v>
      </c>
      <c r="FZ789" s="6">
        <f t="shared" si="1070"/>
        <v>0</v>
      </c>
      <c r="GA789" s="6">
        <f t="shared" si="1070"/>
        <v>0</v>
      </c>
      <c r="GB789" s="6">
        <f t="shared" si="1070"/>
        <v>0</v>
      </c>
      <c r="GC789" s="6">
        <f t="shared" si="1070"/>
        <v>0</v>
      </c>
      <c r="GD789" s="6">
        <f t="shared" si="1070"/>
        <v>0</v>
      </c>
      <c r="GE789" s="6">
        <f t="shared" si="1070"/>
        <v>0</v>
      </c>
      <c r="GF789" s="6">
        <f t="shared" si="1070"/>
        <v>0</v>
      </c>
      <c r="GG789" s="6">
        <f t="shared" si="1070"/>
        <v>0</v>
      </c>
      <c r="GH789" s="6">
        <f t="shared" si="1070"/>
        <v>0</v>
      </c>
      <c r="GI789" s="6">
        <f t="shared" si="1070"/>
        <v>0</v>
      </c>
      <c r="GJ789" s="6">
        <f t="shared" si="1070"/>
        <v>0</v>
      </c>
      <c r="GK789" s="6">
        <f t="shared" si="1070"/>
        <v>0</v>
      </c>
      <c r="GL789" s="6">
        <f t="shared" si="1070"/>
        <v>0</v>
      </c>
      <c r="GM789" s="6">
        <f t="shared" si="1070"/>
        <v>0</v>
      </c>
      <c r="GN789" s="6">
        <f t="shared" si="1070"/>
        <v>0</v>
      </c>
      <c r="GO789" s="6">
        <f t="shared" si="1070"/>
        <v>0</v>
      </c>
      <c r="GP789" s="6">
        <f t="shared" si="1070"/>
        <v>0</v>
      </c>
      <c r="GQ789" s="6">
        <f t="shared" si="1070"/>
        <v>0</v>
      </c>
      <c r="GR789" s="6">
        <f t="shared" si="1070"/>
        <v>0</v>
      </c>
      <c r="GS789" s="6">
        <f t="shared" si="1070"/>
        <v>0</v>
      </c>
      <c r="GT789" s="6">
        <f t="shared" si="1070"/>
        <v>0</v>
      </c>
      <c r="GU789" s="6">
        <f t="shared" si="1070"/>
        <v>0</v>
      </c>
      <c r="GV789" s="6">
        <f t="shared" si="1070"/>
        <v>0</v>
      </c>
      <c r="GW789" s="6">
        <f t="shared" si="1070"/>
        <v>0</v>
      </c>
      <c r="GX789" s="6">
        <f t="shared" si="1070"/>
        <v>0</v>
      </c>
      <c r="GY789" s="6">
        <f t="shared" si="1070"/>
        <v>0</v>
      </c>
      <c r="GZ789" s="6">
        <f t="shared" si="1070"/>
        <v>0</v>
      </c>
      <c r="HA789" s="6">
        <f t="shared" si="1070"/>
        <v>0</v>
      </c>
      <c r="HB789" s="6">
        <f t="shared" si="1070"/>
        <v>0</v>
      </c>
      <c r="HC789" s="6">
        <f t="shared" si="1070"/>
        <v>0</v>
      </c>
      <c r="HD789" s="6">
        <f t="shared" si="1070"/>
        <v>0</v>
      </c>
      <c r="HE789" s="6">
        <f t="shared" si="1069"/>
        <v>0</v>
      </c>
      <c r="HF789" s="6">
        <f t="shared" si="1069"/>
        <v>0</v>
      </c>
      <c r="HG789" s="6">
        <f t="shared" si="1069"/>
        <v>0</v>
      </c>
      <c r="HH789" s="6">
        <f t="shared" si="1069"/>
        <v>0</v>
      </c>
      <c r="HI789" s="6">
        <f t="shared" si="1069"/>
        <v>0</v>
      </c>
      <c r="HJ789" s="6">
        <f t="shared" si="1069"/>
        <v>0</v>
      </c>
      <c r="HK789" s="6">
        <f t="shared" si="1069"/>
        <v>0</v>
      </c>
      <c r="HL789" s="6">
        <f t="shared" si="1069"/>
        <v>0</v>
      </c>
      <c r="HM789" s="6">
        <f t="shared" si="1069"/>
        <v>0</v>
      </c>
      <c r="HN789" s="6">
        <f t="shared" si="1069"/>
        <v>0</v>
      </c>
    </row>
    <row r="790" spans="1:222" x14ac:dyDescent="0.25">
      <c r="A790">
        <v>6370</v>
      </c>
      <c r="B790">
        <v>2019</v>
      </c>
      <c r="C790" t="str">
        <v>компьютерных технологий и электронного обучения</v>
      </c>
      <c r="D790" t="str">
        <v>Государев Илья Борисович</v>
      </c>
      <c r="E790" t="str">
        <v>кандидат педагогических наук</v>
      </c>
      <c r="F790" t="str">
        <v>доцент</v>
      </c>
      <c r="G790">
        <v>1</v>
      </c>
      <c r="H790" t="str">
        <v>2 курс (м) 2018 год/пост</v>
      </c>
      <c r="I790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0">
        <v>0</v>
      </c>
      <c r="K790">
        <v>0</v>
      </c>
      <c r="L790">
        <v>0</v>
      </c>
      <c r="M790" s="16">
        <f t="shared" si="1039"/>
        <v>0</v>
      </c>
      <c r="N790" s="16">
        <f t="shared" si="1040"/>
        <v>5.3000000000000007</v>
      </c>
      <c r="O790" s="16">
        <f t="shared" si="1045"/>
        <v>2.5</v>
      </c>
      <c r="P790" s="16">
        <f t="shared" si="1046"/>
        <v>2.5</v>
      </c>
      <c r="Q790" s="16">
        <v>0</v>
      </c>
      <c r="R790" s="16">
        <v>0</v>
      </c>
      <c r="S790" s="16">
        <v>0</v>
      </c>
      <c r="T790" s="21">
        <v>0</v>
      </c>
      <c r="U790">
        <v>8</v>
      </c>
      <c r="V790">
        <v>0</v>
      </c>
      <c r="W790">
        <v>10</v>
      </c>
      <c r="X790">
        <v>1</v>
      </c>
      <c r="Y790">
        <v>1</v>
      </c>
      <c r="Z790">
        <v>0</v>
      </c>
      <c r="AA790" t="str">
        <v>осн</v>
      </c>
      <c r="AB790">
        <f t="shared" si="1047"/>
        <v>800</v>
      </c>
      <c r="AC790" t="str">
        <f t="shared" si="1041"/>
        <v>КЭО (маг)</v>
      </c>
      <c r="AD790" t="str">
        <f t="shared" si="1038"/>
        <v>2019/2020</v>
      </c>
      <c r="AE790">
        <f t="shared" si="1042"/>
        <v>18.3</v>
      </c>
      <c r="AF790">
        <f t="shared" si="1043"/>
        <v>2.2875E-2</v>
      </c>
      <c r="BR790">
        <f t="shared" si="1060"/>
        <v>0</v>
      </c>
      <c r="BS790">
        <f t="shared" si="1060"/>
        <v>0</v>
      </c>
      <c r="BT790">
        <f t="shared" si="1060"/>
        <v>0</v>
      </c>
      <c r="BU790">
        <f t="shared" si="1060"/>
        <v>0</v>
      </c>
      <c r="BV790">
        <f t="shared" si="1060"/>
        <v>0</v>
      </c>
      <c r="BW790">
        <f t="shared" si="1060"/>
        <v>0</v>
      </c>
      <c r="BX790">
        <f t="shared" si="1060"/>
        <v>0</v>
      </c>
      <c r="BY790">
        <f t="shared" si="1060"/>
        <v>0</v>
      </c>
      <c r="BZ790">
        <f t="shared" si="1060"/>
        <v>0</v>
      </c>
      <c r="CA790">
        <f t="shared" si="1060"/>
        <v>0</v>
      </c>
      <c r="CB790">
        <f t="shared" si="1061"/>
        <v>0</v>
      </c>
      <c r="CC790">
        <f t="shared" si="1061"/>
        <v>0</v>
      </c>
      <c r="CD790">
        <f t="shared" si="1061"/>
        <v>0</v>
      </c>
      <c r="CE790">
        <f t="shared" si="1061"/>
        <v>0</v>
      </c>
      <c r="CF790">
        <f t="shared" si="1061"/>
        <v>0</v>
      </c>
      <c r="CG790">
        <f t="shared" si="1061"/>
        <v>0</v>
      </c>
      <c r="CH790">
        <f t="shared" si="1061"/>
        <v>0</v>
      </c>
      <c r="CI790">
        <f t="shared" si="1061"/>
        <v>0</v>
      </c>
      <c r="CJ790">
        <f t="shared" si="1061"/>
        <v>0</v>
      </c>
      <c r="CK790">
        <f t="shared" si="1061"/>
        <v>0</v>
      </c>
      <c r="CL790">
        <f t="shared" si="1062"/>
        <v>2.2875E-2</v>
      </c>
      <c r="CM790">
        <f t="shared" si="1062"/>
        <v>0</v>
      </c>
      <c r="CN790">
        <f t="shared" si="1062"/>
        <v>0</v>
      </c>
      <c r="CO790">
        <f t="shared" si="1062"/>
        <v>0</v>
      </c>
      <c r="CP790">
        <f t="shared" si="1062"/>
        <v>0</v>
      </c>
      <c r="CQ790">
        <f t="shared" si="1062"/>
        <v>0</v>
      </c>
      <c r="CR790">
        <f t="shared" si="1062"/>
        <v>0</v>
      </c>
      <c r="CS790">
        <f t="shared" si="1062"/>
        <v>0</v>
      </c>
      <c r="CT790">
        <f t="shared" si="1062"/>
        <v>0</v>
      </c>
      <c r="CU790">
        <f t="shared" si="1062"/>
        <v>0</v>
      </c>
      <c r="CV790">
        <f t="shared" si="1063"/>
        <v>0</v>
      </c>
      <c r="CW790">
        <f t="shared" si="1063"/>
        <v>0</v>
      </c>
      <c r="CX790">
        <f t="shared" si="1063"/>
        <v>0</v>
      </c>
      <c r="CY790">
        <f t="shared" si="1063"/>
        <v>0</v>
      </c>
      <c r="CZ790">
        <f t="shared" si="1063"/>
        <v>0</v>
      </c>
      <c r="DA790">
        <f t="shared" si="1063"/>
        <v>0</v>
      </c>
      <c r="DB790">
        <f t="shared" si="1063"/>
        <v>0</v>
      </c>
      <c r="DC790">
        <f t="shared" si="1063"/>
        <v>0</v>
      </c>
      <c r="DD790">
        <f t="shared" si="1063"/>
        <v>0</v>
      </c>
      <c r="DE790">
        <f t="shared" si="1063"/>
        <v>0</v>
      </c>
      <c r="DF790">
        <f t="shared" si="1064"/>
        <v>0</v>
      </c>
      <c r="DG790">
        <f t="shared" si="1064"/>
        <v>0</v>
      </c>
      <c r="DH790">
        <f t="shared" si="1064"/>
        <v>0</v>
      </c>
      <c r="DI790">
        <f t="shared" si="1064"/>
        <v>0</v>
      </c>
      <c r="DJ790">
        <f t="shared" si="1064"/>
        <v>0</v>
      </c>
      <c r="DK790">
        <f t="shared" si="1064"/>
        <v>0</v>
      </c>
      <c r="DL790">
        <f t="shared" si="1064"/>
        <v>0</v>
      </c>
      <c r="DM790">
        <f t="shared" si="1064"/>
        <v>0</v>
      </c>
      <c r="DN790">
        <f t="shared" si="1064"/>
        <v>0</v>
      </c>
      <c r="DO790">
        <f t="shared" si="1064"/>
        <v>0</v>
      </c>
      <c r="DP790">
        <f t="shared" si="1065"/>
        <v>0</v>
      </c>
      <c r="DQ790">
        <f t="shared" si="1065"/>
        <v>0</v>
      </c>
      <c r="DR790">
        <f t="shared" si="1065"/>
        <v>0</v>
      </c>
      <c r="DS790">
        <f t="shared" si="1065"/>
        <v>0</v>
      </c>
      <c r="DT790">
        <f t="shared" si="1065"/>
        <v>0</v>
      </c>
      <c r="DU790">
        <f t="shared" si="1065"/>
        <v>0</v>
      </c>
      <c r="DV790">
        <f t="shared" si="1065"/>
        <v>0</v>
      </c>
      <c r="DW790">
        <f t="shared" si="1065"/>
        <v>0</v>
      </c>
      <c r="DX790">
        <f t="shared" si="1065"/>
        <v>0</v>
      </c>
      <c r="DY790">
        <f t="shared" si="1065"/>
        <v>0</v>
      </c>
      <c r="DZ790">
        <f t="shared" si="1066"/>
        <v>0</v>
      </c>
      <c r="EA790">
        <f t="shared" si="1066"/>
        <v>0</v>
      </c>
      <c r="EB790">
        <f t="shared" si="1066"/>
        <v>0</v>
      </c>
      <c r="EC790">
        <f t="shared" si="1066"/>
        <v>0</v>
      </c>
      <c r="ED790">
        <f t="shared" si="1066"/>
        <v>0</v>
      </c>
      <c r="EE790">
        <f t="shared" si="1066"/>
        <v>0</v>
      </c>
      <c r="EF790">
        <f t="shared" si="1066"/>
        <v>0</v>
      </c>
      <c r="EG790">
        <f t="shared" si="1066"/>
        <v>0</v>
      </c>
      <c r="EH790">
        <f t="shared" si="1066"/>
        <v>0</v>
      </c>
      <c r="EI790">
        <f t="shared" si="1066"/>
        <v>0</v>
      </c>
      <c r="EJ790">
        <f t="shared" si="1066"/>
        <v>0</v>
      </c>
      <c r="EK790">
        <f t="shared" si="1066"/>
        <v>0</v>
      </c>
      <c r="EL790">
        <f t="shared" si="1066"/>
        <v>0</v>
      </c>
      <c r="EM790">
        <f t="shared" si="1066"/>
        <v>0</v>
      </c>
      <c r="EN790">
        <f t="shared" si="1066"/>
        <v>0</v>
      </c>
      <c r="ER790" s="6">
        <f t="shared" si="1044"/>
        <v>0</v>
      </c>
      <c r="ES790" s="6">
        <f t="shared" si="1070"/>
        <v>0</v>
      </c>
      <c r="ET790" s="6">
        <f t="shared" si="1070"/>
        <v>0</v>
      </c>
      <c r="EU790" s="6">
        <f t="shared" si="1070"/>
        <v>0</v>
      </c>
      <c r="EV790" s="6">
        <f t="shared" si="1070"/>
        <v>0</v>
      </c>
      <c r="EW790" s="6">
        <f t="shared" si="1070"/>
        <v>0</v>
      </c>
      <c r="EX790" s="6">
        <f t="shared" si="1070"/>
        <v>0</v>
      </c>
      <c r="EY790" s="6">
        <f t="shared" si="1070"/>
        <v>0</v>
      </c>
      <c r="EZ790" s="6">
        <f t="shared" si="1070"/>
        <v>0</v>
      </c>
      <c r="FA790" s="6">
        <f t="shared" si="1070"/>
        <v>0</v>
      </c>
      <c r="FB790" s="6">
        <f t="shared" si="1070"/>
        <v>0</v>
      </c>
      <c r="FC790" s="6">
        <f t="shared" si="1070"/>
        <v>0</v>
      </c>
      <c r="FD790" s="6">
        <f t="shared" si="1070"/>
        <v>0</v>
      </c>
      <c r="FE790" s="6">
        <f t="shared" si="1070"/>
        <v>0</v>
      </c>
      <c r="FF790" s="6">
        <f t="shared" si="1070"/>
        <v>0</v>
      </c>
      <c r="FG790" s="6">
        <f t="shared" si="1070"/>
        <v>0</v>
      </c>
      <c r="FH790" s="6">
        <f t="shared" si="1070"/>
        <v>0</v>
      </c>
      <c r="FI790" s="6">
        <f t="shared" si="1070"/>
        <v>0</v>
      </c>
      <c r="FJ790" s="6">
        <f t="shared" si="1070"/>
        <v>0</v>
      </c>
      <c r="FK790" s="6">
        <f t="shared" si="1070"/>
        <v>0</v>
      </c>
      <c r="FL790" s="6">
        <f t="shared" si="1070"/>
        <v>18.3</v>
      </c>
      <c r="FM790" s="6">
        <f t="shared" si="1070"/>
        <v>0</v>
      </c>
      <c r="FN790" s="6">
        <f t="shared" si="1070"/>
        <v>0</v>
      </c>
      <c r="FO790" s="6">
        <f t="shared" si="1070"/>
        <v>0</v>
      </c>
      <c r="FP790" s="6">
        <f t="shared" si="1070"/>
        <v>0</v>
      </c>
      <c r="FQ790" s="6">
        <f t="shared" si="1070"/>
        <v>0</v>
      </c>
      <c r="FR790" s="6">
        <f t="shared" si="1070"/>
        <v>0</v>
      </c>
      <c r="FS790" s="6">
        <f t="shared" si="1070"/>
        <v>0</v>
      </c>
      <c r="FT790" s="6">
        <f t="shared" si="1070"/>
        <v>0</v>
      </c>
      <c r="FU790" s="6">
        <f t="shared" si="1070"/>
        <v>0</v>
      </c>
      <c r="FV790" s="6">
        <f t="shared" si="1070"/>
        <v>0</v>
      </c>
      <c r="FW790" s="6">
        <f t="shared" si="1070"/>
        <v>0</v>
      </c>
      <c r="FX790" s="6">
        <f t="shared" si="1070"/>
        <v>0</v>
      </c>
      <c r="FY790" s="6">
        <f t="shared" si="1070"/>
        <v>0</v>
      </c>
      <c r="FZ790" s="6">
        <f t="shared" si="1070"/>
        <v>0</v>
      </c>
      <c r="GA790" s="6">
        <f t="shared" si="1070"/>
        <v>0</v>
      </c>
      <c r="GB790" s="6">
        <f t="shared" si="1070"/>
        <v>0</v>
      </c>
      <c r="GC790" s="6">
        <f t="shared" si="1070"/>
        <v>0</v>
      </c>
      <c r="GD790" s="6">
        <f t="shared" si="1070"/>
        <v>0</v>
      </c>
      <c r="GE790" s="6">
        <f t="shared" si="1070"/>
        <v>0</v>
      </c>
      <c r="GF790" s="6">
        <f t="shared" si="1070"/>
        <v>0</v>
      </c>
      <c r="GG790" s="6">
        <f t="shared" si="1070"/>
        <v>0</v>
      </c>
      <c r="GH790" s="6">
        <f t="shared" si="1070"/>
        <v>0</v>
      </c>
      <c r="GI790" s="6">
        <f t="shared" si="1070"/>
        <v>0</v>
      </c>
      <c r="GJ790" s="6">
        <f t="shared" si="1070"/>
        <v>0</v>
      </c>
      <c r="GK790" s="6">
        <f t="shared" si="1070"/>
        <v>0</v>
      </c>
      <c r="GL790" s="6">
        <f t="shared" si="1070"/>
        <v>0</v>
      </c>
      <c r="GM790" s="6">
        <f t="shared" si="1070"/>
        <v>0</v>
      </c>
      <c r="GN790" s="6">
        <f t="shared" si="1070"/>
        <v>0</v>
      </c>
      <c r="GO790" s="6">
        <f t="shared" si="1070"/>
        <v>0</v>
      </c>
      <c r="GP790" s="6">
        <f t="shared" si="1070"/>
        <v>0</v>
      </c>
      <c r="GQ790" s="6">
        <f t="shared" si="1070"/>
        <v>0</v>
      </c>
      <c r="GR790" s="6">
        <f t="shared" si="1070"/>
        <v>0</v>
      </c>
      <c r="GS790" s="6">
        <f t="shared" si="1070"/>
        <v>0</v>
      </c>
      <c r="GT790" s="6">
        <f t="shared" si="1070"/>
        <v>0</v>
      </c>
      <c r="GU790" s="6">
        <f t="shared" si="1070"/>
        <v>0</v>
      </c>
      <c r="GV790" s="6">
        <f t="shared" si="1070"/>
        <v>0</v>
      </c>
      <c r="GW790" s="6">
        <f t="shared" si="1070"/>
        <v>0</v>
      </c>
      <c r="GX790" s="6">
        <f t="shared" si="1070"/>
        <v>0</v>
      </c>
      <c r="GY790" s="6">
        <f t="shared" si="1070"/>
        <v>0</v>
      </c>
      <c r="GZ790" s="6">
        <f t="shared" si="1070"/>
        <v>0</v>
      </c>
      <c r="HA790" s="6">
        <f t="shared" si="1070"/>
        <v>0</v>
      </c>
      <c r="HB790" s="6">
        <f t="shared" si="1070"/>
        <v>0</v>
      </c>
      <c r="HC790" s="6">
        <f t="shared" si="1070"/>
        <v>0</v>
      </c>
      <c r="HD790" s="6">
        <f t="shared" si="1070"/>
        <v>0</v>
      </c>
      <c r="HE790" s="6">
        <f t="shared" si="1069"/>
        <v>0</v>
      </c>
      <c r="HF790" s="6">
        <f t="shared" si="1069"/>
        <v>0</v>
      </c>
      <c r="HG790" s="6">
        <f t="shared" si="1069"/>
        <v>0</v>
      </c>
      <c r="HH790" s="6">
        <f t="shared" si="1069"/>
        <v>0</v>
      </c>
      <c r="HI790" s="6">
        <f t="shared" si="1069"/>
        <v>0</v>
      </c>
      <c r="HJ790" s="6">
        <f t="shared" si="1069"/>
        <v>0</v>
      </c>
      <c r="HK790" s="6">
        <f t="shared" si="1069"/>
        <v>0</v>
      </c>
      <c r="HL790" s="6">
        <f t="shared" si="1069"/>
        <v>0</v>
      </c>
      <c r="HM790" s="6">
        <f t="shared" si="1069"/>
        <v>0</v>
      </c>
      <c r="HN790" s="6">
        <f t="shared" si="1069"/>
        <v>0</v>
      </c>
    </row>
    <row r="791" spans="1:222" x14ac:dyDescent="0.25">
      <c r="A791">
        <v>6370</v>
      </c>
      <c r="B791">
        <v>2019</v>
      </c>
      <c r="C791" t="str">
        <v>компьютерных технологий и электронного обучения</v>
      </c>
      <c r="D791" t="str">
        <v>Государев Илья Борисович</v>
      </c>
      <c r="E791" t="str">
        <v>кандидат педагогических наук</v>
      </c>
      <c r="F791" t="str">
        <v>доцент</v>
      </c>
      <c r="G791">
        <v>1</v>
      </c>
      <c r="H791" t="str">
        <v>2 курс (м) 2018 год/пост</v>
      </c>
      <c r="I791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>
        <v>0</v>
      </c>
      <c r="K791">
        <v>0</v>
      </c>
      <c r="L791">
        <v>0</v>
      </c>
      <c r="M791" s="16">
        <f t="shared" si="1039"/>
        <v>0</v>
      </c>
      <c r="N791" s="16">
        <f t="shared" si="1040"/>
        <v>5.3000000000000007</v>
      </c>
      <c r="O791" s="16">
        <f t="shared" si="1045"/>
        <v>2.5</v>
      </c>
      <c r="P791" s="16">
        <f t="shared" si="1046"/>
        <v>2.5</v>
      </c>
      <c r="Q791" s="16">
        <v>0</v>
      </c>
      <c r="R791" s="16">
        <v>6</v>
      </c>
      <c r="S791" s="16">
        <v>6</v>
      </c>
      <c r="T791" s="21">
        <v>0</v>
      </c>
      <c r="U791">
        <v>0</v>
      </c>
      <c r="V791">
        <v>34</v>
      </c>
      <c r="W791">
        <v>10</v>
      </c>
      <c r="X791">
        <v>1</v>
      </c>
      <c r="Y791">
        <v>1</v>
      </c>
      <c r="Z791">
        <v>0</v>
      </c>
      <c r="AA791" t="str">
        <v>осн</v>
      </c>
      <c r="AB791">
        <f t="shared" si="1047"/>
        <v>800</v>
      </c>
      <c r="AC791" t="str">
        <f t="shared" si="1041"/>
        <v>КЭО (маг)</v>
      </c>
      <c r="AD791" t="str">
        <f t="shared" si="1038"/>
        <v>2019/2020</v>
      </c>
      <c r="AE791">
        <f t="shared" si="1042"/>
        <v>56.3</v>
      </c>
      <c r="AF791">
        <f t="shared" si="1043"/>
        <v>7.0374999999999993E-2</v>
      </c>
      <c r="BR791">
        <f t="shared" si="1060"/>
        <v>0</v>
      </c>
      <c r="BS791">
        <f t="shared" si="1060"/>
        <v>0</v>
      </c>
      <c r="BT791">
        <f t="shared" si="1060"/>
        <v>0</v>
      </c>
      <c r="BU791">
        <f t="shared" si="1060"/>
        <v>0</v>
      </c>
      <c r="BV791">
        <f t="shared" si="1060"/>
        <v>0</v>
      </c>
      <c r="BW791">
        <f t="shared" si="1060"/>
        <v>0</v>
      </c>
      <c r="BX791">
        <f t="shared" si="1060"/>
        <v>0</v>
      </c>
      <c r="BY791">
        <f t="shared" si="1060"/>
        <v>0</v>
      </c>
      <c r="BZ791">
        <f t="shared" si="1060"/>
        <v>0</v>
      </c>
      <c r="CA791">
        <f t="shared" si="1060"/>
        <v>0</v>
      </c>
      <c r="CB791">
        <f t="shared" si="1061"/>
        <v>0</v>
      </c>
      <c r="CC791">
        <f t="shared" si="1061"/>
        <v>0</v>
      </c>
      <c r="CD791">
        <f t="shared" si="1061"/>
        <v>0</v>
      </c>
      <c r="CE791">
        <f t="shared" si="1061"/>
        <v>0</v>
      </c>
      <c r="CF791">
        <f t="shared" si="1061"/>
        <v>0</v>
      </c>
      <c r="CG791">
        <f t="shared" si="1061"/>
        <v>0</v>
      </c>
      <c r="CH791">
        <f t="shared" si="1061"/>
        <v>0</v>
      </c>
      <c r="CI791">
        <f t="shared" si="1061"/>
        <v>0</v>
      </c>
      <c r="CJ791">
        <f t="shared" si="1061"/>
        <v>0</v>
      </c>
      <c r="CK791">
        <f t="shared" si="1061"/>
        <v>0</v>
      </c>
      <c r="CL791">
        <f t="shared" si="1062"/>
        <v>7.0374999999999993E-2</v>
      </c>
      <c r="CM791">
        <f t="shared" si="1062"/>
        <v>0</v>
      </c>
      <c r="CN791">
        <f t="shared" si="1062"/>
        <v>0</v>
      </c>
      <c r="CO791">
        <f t="shared" si="1062"/>
        <v>0</v>
      </c>
      <c r="CP791">
        <f t="shared" si="1062"/>
        <v>0</v>
      </c>
      <c r="CQ791">
        <f t="shared" si="1062"/>
        <v>0</v>
      </c>
      <c r="CR791">
        <f t="shared" si="1062"/>
        <v>0</v>
      </c>
      <c r="CS791">
        <f t="shared" si="1062"/>
        <v>0</v>
      </c>
      <c r="CT791">
        <f t="shared" si="1062"/>
        <v>0</v>
      </c>
      <c r="CU791">
        <f t="shared" si="1062"/>
        <v>0</v>
      </c>
      <c r="CV791">
        <f t="shared" si="1063"/>
        <v>0</v>
      </c>
      <c r="CW791">
        <f t="shared" si="1063"/>
        <v>0</v>
      </c>
      <c r="CX791">
        <f t="shared" si="1063"/>
        <v>0</v>
      </c>
      <c r="CY791">
        <f t="shared" si="1063"/>
        <v>0</v>
      </c>
      <c r="CZ791">
        <f t="shared" si="1063"/>
        <v>0</v>
      </c>
      <c r="DA791">
        <f t="shared" si="1063"/>
        <v>0</v>
      </c>
      <c r="DB791">
        <f t="shared" si="1063"/>
        <v>0</v>
      </c>
      <c r="DC791">
        <f t="shared" si="1063"/>
        <v>0</v>
      </c>
      <c r="DD791">
        <f t="shared" si="1063"/>
        <v>0</v>
      </c>
      <c r="DE791">
        <f t="shared" si="1063"/>
        <v>0</v>
      </c>
      <c r="DF791">
        <f t="shared" si="1064"/>
        <v>0</v>
      </c>
      <c r="DG791">
        <f t="shared" si="1064"/>
        <v>0</v>
      </c>
      <c r="DH791">
        <f t="shared" si="1064"/>
        <v>0</v>
      </c>
      <c r="DI791">
        <f t="shared" si="1064"/>
        <v>0</v>
      </c>
      <c r="DJ791">
        <f t="shared" si="1064"/>
        <v>0</v>
      </c>
      <c r="DK791">
        <f t="shared" si="1064"/>
        <v>0</v>
      </c>
      <c r="DL791">
        <f t="shared" si="1064"/>
        <v>0</v>
      </c>
      <c r="DM791">
        <f t="shared" si="1064"/>
        <v>0</v>
      </c>
      <c r="DN791">
        <f t="shared" si="1064"/>
        <v>0</v>
      </c>
      <c r="DO791">
        <f t="shared" si="1064"/>
        <v>0</v>
      </c>
      <c r="DP791">
        <f t="shared" si="1065"/>
        <v>0</v>
      </c>
      <c r="DQ791">
        <f t="shared" si="1065"/>
        <v>0</v>
      </c>
      <c r="DR791">
        <f t="shared" si="1065"/>
        <v>0</v>
      </c>
      <c r="DS791">
        <f t="shared" si="1065"/>
        <v>0</v>
      </c>
      <c r="DT791">
        <f t="shared" si="1065"/>
        <v>0</v>
      </c>
      <c r="DU791">
        <f t="shared" si="1065"/>
        <v>0</v>
      </c>
      <c r="DV791">
        <f t="shared" si="1065"/>
        <v>0</v>
      </c>
      <c r="DW791">
        <f t="shared" si="1065"/>
        <v>0</v>
      </c>
      <c r="DX791">
        <f t="shared" si="1065"/>
        <v>0</v>
      </c>
      <c r="DY791">
        <f t="shared" si="1065"/>
        <v>0</v>
      </c>
      <c r="DZ791">
        <f t="shared" si="1066"/>
        <v>0</v>
      </c>
      <c r="EA791">
        <f t="shared" si="1066"/>
        <v>0</v>
      </c>
      <c r="EB791">
        <f t="shared" si="1066"/>
        <v>0</v>
      </c>
      <c r="EC791">
        <f t="shared" si="1066"/>
        <v>0</v>
      </c>
      <c r="ED791">
        <f t="shared" si="1066"/>
        <v>0</v>
      </c>
      <c r="EE791">
        <f t="shared" si="1066"/>
        <v>0</v>
      </c>
      <c r="EF791">
        <f t="shared" si="1066"/>
        <v>0</v>
      </c>
      <c r="EG791">
        <f t="shared" si="1066"/>
        <v>0</v>
      </c>
      <c r="EH791">
        <f t="shared" si="1066"/>
        <v>0</v>
      </c>
      <c r="EI791">
        <f t="shared" si="1066"/>
        <v>0</v>
      </c>
      <c r="EJ791">
        <f t="shared" si="1066"/>
        <v>0</v>
      </c>
      <c r="EK791">
        <f t="shared" si="1066"/>
        <v>0</v>
      </c>
      <c r="EL791">
        <f t="shared" si="1066"/>
        <v>0</v>
      </c>
      <c r="EM791">
        <f t="shared" si="1066"/>
        <v>0</v>
      </c>
      <c r="EN791">
        <f t="shared" si="1066"/>
        <v>0</v>
      </c>
      <c r="ER791" s="6">
        <f t="shared" si="1044"/>
        <v>0</v>
      </c>
      <c r="ES791" s="6">
        <f t="shared" si="1070"/>
        <v>0</v>
      </c>
      <c r="ET791" s="6">
        <f t="shared" si="1070"/>
        <v>0</v>
      </c>
      <c r="EU791" s="6">
        <f t="shared" si="1070"/>
        <v>0</v>
      </c>
      <c r="EV791" s="6">
        <f t="shared" si="1070"/>
        <v>0</v>
      </c>
      <c r="EW791" s="6">
        <f t="shared" si="1070"/>
        <v>0</v>
      </c>
      <c r="EX791" s="6">
        <f t="shared" si="1070"/>
        <v>0</v>
      </c>
      <c r="EY791" s="6">
        <f t="shared" si="1070"/>
        <v>0</v>
      </c>
      <c r="EZ791" s="6">
        <f t="shared" si="1070"/>
        <v>0</v>
      </c>
      <c r="FA791" s="6">
        <f t="shared" si="1070"/>
        <v>0</v>
      </c>
      <c r="FB791" s="6">
        <f t="shared" si="1070"/>
        <v>0</v>
      </c>
      <c r="FC791" s="6">
        <f t="shared" si="1070"/>
        <v>0</v>
      </c>
      <c r="FD791" s="6">
        <f t="shared" si="1070"/>
        <v>0</v>
      </c>
      <c r="FE791" s="6">
        <f t="shared" si="1070"/>
        <v>0</v>
      </c>
      <c r="FF791" s="6">
        <f t="shared" si="1070"/>
        <v>0</v>
      </c>
      <c r="FG791" s="6">
        <f t="shared" si="1070"/>
        <v>0</v>
      </c>
      <c r="FH791" s="6">
        <f t="shared" si="1070"/>
        <v>0</v>
      </c>
      <c r="FI791" s="6">
        <f t="shared" si="1070"/>
        <v>0</v>
      </c>
      <c r="FJ791" s="6">
        <f t="shared" si="1070"/>
        <v>0</v>
      </c>
      <c r="FK791" s="6">
        <f t="shared" si="1070"/>
        <v>0</v>
      </c>
      <c r="FL791" s="6">
        <f t="shared" si="1070"/>
        <v>56.3</v>
      </c>
      <c r="FM791" s="6">
        <f t="shared" si="1070"/>
        <v>0</v>
      </c>
      <c r="FN791" s="6">
        <f t="shared" si="1070"/>
        <v>0</v>
      </c>
      <c r="FO791" s="6">
        <f t="shared" si="1070"/>
        <v>0</v>
      </c>
      <c r="FP791" s="6">
        <f t="shared" si="1070"/>
        <v>0</v>
      </c>
      <c r="FQ791" s="6">
        <f t="shared" si="1070"/>
        <v>0</v>
      </c>
      <c r="FR791" s="6">
        <f t="shared" si="1070"/>
        <v>0</v>
      </c>
      <c r="FS791" s="6">
        <f t="shared" si="1070"/>
        <v>0</v>
      </c>
      <c r="FT791" s="6">
        <f t="shared" si="1070"/>
        <v>0</v>
      </c>
      <c r="FU791" s="6">
        <f t="shared" si="1070"/>
        <v>0</v>
      </c>
      <c r="FV791" s="6">
        <f t="shared" si="1070"/>
        <v>0</v>
      </c>
      <c r="FW791" s="6">
        <f t="shared" si="1070"/>
        <v>0</v>
      </c>
      <c r="FX791" s="6">
        <f t="shared" si="1070"/>
        <v>0</v>
      </c>
      <c r="FY791" s="6">
        <f t="shared" si="1070"/>
        <v>0</v>
      </c>
      <c r="FZ791" s="6">
        <f t="shared" si="1070"/>
        <v>0</v>
      </c>
      <c r="GA791" s="6">
        <f t="shared" si="1070"/>
        <v>0</v>
      </c>
      <c r="GB791" s="6">
        <f t="shared" si="1070"/>
        <v>0</v>
      </c>
      <c r="GC791" s="6">
        <f t="shared" si="1070"/>
        <v>0</v>
      </c>
      <c r="GD791" s="6">
        <f t="shared" si="1070"/>
        <v>0</v>
      </c>
      <c r="GE791" s="6">
        <f t="shared" si="1070"/>
        <v>0</v>
      </c>
      <c r="GF791" s="6">
        <f t="shared" si="1070"/>
        <v>0</v>
      </c>
      <c r="GG791" s="6">
        <f t="shared" si="1070"/>
        <v>0</v>
      </c>
      <c r="GH791" s="6">
        <f t="shared" si="1070"/>
        <v>0</v>
      </c>
      <c r="GI791" s="6">
        <f t="shared" si="1070"/>
        <v>0</v>
      </c>
      <c r="GJ791" s="6">
        <f t="shared" si="1070"/>
        <v>0</v>
      </c>
      <c r="GK791" s="6">
        <f t="shared" si="1070"/>
        <v>0</v>
      </c>
      <c r="GL791" s="6">
        <f t="shared" si="1070"/>
        <v>0</v>
      </c>
      <c r="GM791" s="6">
        <f t="shared" si="1070"/>
        <v>0</v>
      </c>
      <c r="GN791" s="6">
        <f t="shared" si="1070"/>
        <v>0</v>
      </c>
      <c r="GO791" s="6">
        <f t="shared" si="1070"/>
        <v>0</v>
      </c>
      <c r="GP791" s="6">
        <f t="shared" si="1070"/>
        <v>0</v>
      </c>
      <c r="GQ791" s="6">
        <f t="shared" si="1070"/>
        <v>0</v>
      </c>
      <c r="GR791" s="6">
        <f t="shared" si="1070"/>
        <v>0</v>
      </c>
      <c r="GS791" s="6">
        <f t="shared" si="1070"/>
        <v>0</v>
      </c>
      <c r="GT791" s="6">
        <f t="shared" si="1070"/>
        <v>0</v>
      </c>
      <c r="GU791" s="6">
        <f t="shared" si="1070"/>
        <v>0</v>
      </c>
      <c r="GV791" s="6">
        <f t="shared" si="1070"/>
        <v>0</v>
      </c>
      <c r="GW791" s="6">
        <f t="shared" si="1070"/>
        <v>0</v>
      </c>
      <c r="GX791" s="6">
        <f t="shared" si="1070"/>
        <v>0</v>
      </c>
      <c r="GY791" s="6">
        <f t="shared" si="1070"/>
        <v>0</v>
      </c>
      <c r="GZ791" s="6">
        <f t="shared" si="1070"/>
        <v>0</v>
      </c>
      <c r="HA791" s="6">
        <f t="shared" si="1070"/>
        <v>0</v>
      </c>
      <c r="HB791" s="6">
        <f t="shared" si="1070"/>
        <v>0</v>
      </c>
      <c r="HC791" s="6">
        <f t="shared" si="1070"/>
        <v>0</v>
      </c>
      <c r="HD791" s="6">
        <f t="shared" si="1070"/>
        <v>0</v>
      </c>
      <c r="HE791" s="6">
        <f t="shared" si="1069"/>
        <v>0</v>
      </c>
      <c r="HF791" s="6">
        <f t="shared" si="1069"/>
        <v>0</v>
      </c>
      <c r="HG791" s="6">
        <f t="shared" si="1069"/>
        <v>0</v>
      </c>
      <c r="HH791" s="6">
        <f t="shared" si="1069"/>
        <v>0</v>
      </c>
      <c r="HI791" s="6">
        <f t="shared" si="1069"/>
        <v>0</v>
      </c>
      <c r="HJ791" s="6">
        <f t="shared" si="1069"/>
        <v>0</v>
      </c>
      <c r="HK791" s="6">
        <f t="shared" si="1069"/>
        <v>0</v>
      </c>
      <c r="HL791" s="6">
        <f t="shared" si="1069"/>
        <v>0</v>
      </c>
      <c r="HM791" s="6">
        <f t="shared" si="1069"/>
        <v>0</v>
      </c>
      <c r="HN791" s="6">
        <f t="shared" si="1069"/>
        <v>0</v>
      </c>
    </row>
    <row r="792" spans="1:222" x14ac:dyDescent="0.25">
      <c r="A792">
        <v>6370</v>
      </c>
      <c r="B792">
        <v>2019</v>
      </c>
      <c r="C792" t="str">
        <v>компьютерных технологий и электронного обучения</v>
      </c>
      <c r="D792" t="str">
        <v>Государев Илья Борисович</v>
      </c>
      <c r="E792" t="str">
        <v>кандидат педагогических наук</v>
      </c>
      <c r="F792" t="str">
        <v>доцент</v>
      </c>
      <c r="G792">
        <v>1</v>
      </c>
      <c r="H792" t="str">
        <v>2 курс (м) 2018 год/пост</v>
      </c>
      <c r="I792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>
        <v>0</v>
      </c>
      <c r="K792">
        <v>0</v>
      </c>
      <c r="L792">
        <v>0</v>
      </c>
      <c r="M792" s="16">
        <f t="shared" si="1039"/>
        <v>0</v>
      </c>
      <c r="N792" s="16">
        <f t="shared" si="1040"/>
        <v>5.3000000000000007</v>
      </c>
      <c r="O792" s="16">
        <f t="shared" si="1045"/>
        <v>2.5</v>
      </c>
      <c r="P792" s="16">
        <f t="shared" si="1046"/>
        <v>2.5</v>
      </c>
      <c r="Q792" s="16">
        <v>0</v>
      </c>
      <c r="R792" s="16">
        <v>0</v>
      </c>
      <c r="S792" s="16">
        <v>0</v>
      </c>
      <c r="T792" s="21">
        <v>0</v>
      </c>
      <c r="U792">
        <v>8</v>
      </c>
      <c r="V792">
        <v>0</v>
      </c>
      <c r="W792">
        <v>10</v>
      </c>
      <c r="X792">
        <v>1</v>
      </c>
      <c r="Y792">
        <v>1</v>
      </c>
      <c r="Z792">
        <v>0</v>
      </c>
      <c r="AA792" t="str">
        <v>доп</v>
      </c>
      <c r="AB792">
        <f t="shared" si="1047"/>
        <v>800</v>
      </c>
      <c r="AC792" t="str">
        <f t="shared" si="1041"/>
        <v>КЭО (маг)</v>
      </c>
      <c r="AD792" t="str">
        <f t="shared" si="1038"/>
        <v>2019/2020</v>
      </c>
      <c r="AE792">
        <f t="shared" si="1042"/>
        <v>18.3</v>
      </c>
      <c r="AF792">
        <f t="shared" si="1043"/>
        <v>2.2875E-2</v>
      </c>
      <c r="BR792">
        <f t="shared" si="1060"/>
        <v>0</v>
      </c>
      <c r="BS792">
        <f t="shared" si="1060"/>
        <v>0</v>
      </c>
      <c r="BT792">
        <f t="shared" si="1060"/>
        <v>0</v>
      </c>
      <c r="BU792">
        <f t="shared" si="1060"/>
        <v>0</v>
      </c>
      <c r="BV792">
        <f t="shared" si="1060"/>
        <v>0</v>
      </c>
      <c r="BW792">
        <f t="shared" si="1060"/>
        <v>0</v>
      </c>
      <c r="BX792">
        <f t="shared" si="1060"/>
        <v>0</v>
      </c>
      <c r="BY792">
        <f t="shared" si="1060"/>
        <v>0</v>
      </c>
      <c r="BZ792">
        <f t="shared" si="1060"/>
        <v>0</v>
      </c>
      <c r="CA792">
        <f t="shared" si="1060"/>
        <v>0</v>
      </c>
      <c r="CB792">
        <f t="shared" si="1061"/>
        <v>0</v>
      </c>
      <c r="CC792">
        <f t="shared" si="1061"/>
        <v>0</v>
      </c>
      <c r="CD792">
        <f t="shared" si="1061"/>
        <v>0</v>
      </c>
      <c r="CE792">
        <f t="shared" si="1061"/>
        <v>0</v>
      </c>
      <c r="CF792">
        <f t="shared" si="1061"/>
        <v>0</v>
      </c>
      <c r="CG792">
        <f t="shared" si="1061"/>
        <v>0</v>
      </c>
      <c r="CH792">
        <f t="shared" si="1061"/>
        <v>0</v>
      </c>
      <c r="CI792">
        <f t="shared" si="1061"/>
        <v>0</v>
      </c>
      <c r="CJ792">
        <f t="shared" si="1061"/>
        <v>0</v>
      </c>
      <c r="CK792">
        <f t="shared" si="1061"/>
        <v>0</v>
      </c>
      <c r="CL792">
        <f t="shared" si="1062"/>
        <v>2.2875E-2</v>
      </c>
      <c r="CM792">
        <f t="shared" si="1062"/>
        <v>0</v>
      </c>
      <c r="CN792">
        <f t="shared" si="1062"/>
        <v>0</v>
      </c>
      <c r="CO792">
        <f t="shared" si="1062"/>
        <v>0</v>
      </c>
      <c r="CP792">
        <f t="shared" si="1062"/>
        <v>0</v>
      </c>
      <c r="CQ792">
        <f t="shared" si="1062"/>
        <v>0</v>
      </c>
      <c r="CR792">
        <f t="shared" si="1062"/>
        <v>0</v>
      </c>
      <c r="CS792">
        <f t="shared" si="1062"/>
        <v>0</v>
      </c>
      <c r="CT792">
        <f t="shared" si="1062"/>
        <v>0</v>
      </c>
      <c r="CU792">
        <f t="shared" si="1062"/>
        <v>0</v>
      </c>
      <c r="CV792">
        <f t="shared" si="1063"/>
        <v>0</v>
      </c>
      <c r="CW792">
        <f t="shared" si="1063"/>
        <v>0</v>
      </c>
      <c r="CX792">
        <f t="shared" si="1063"/>
        <v>0</v>
      </c>
      <c r="CY792">
        <f t="shared" si="1063"/>
        <v>0</v>
      </c>
      <c r="CZ792">
        <f t="shared" si="1063"/>
        <v>0</v>
      </c>
      <c r="DA792">
        <f t="shared" si="1063"/>
        <v>0</v>
      </c>
      <c r="DB792">
        <f t="shared" si="1063"/>
        <v>0</v>
      </c>
      <c r="DC792">
        <f t="shared" si="1063"/>
        <v>0</v>
      </c>
      <c r="DD792">
        <f t="shared" si="1063"/>
        <v>0</v>
      </c>
      <c r="DE792">
        <f t="shared" si="1063"/>
        <v>0</v>
      </c>
      <c r="DF792">
        <f t="shared" si="1064"/>
        <v>0</v>
      </c>
      <c r="DG792">
        <f t="shared" si="1064"/>
        <v>0</v>
      </c>
      <c r="DH792">
        <f t="shared" si="1064"/>
        <v>0</v>
      </c>
      <c r="DI792">
        <f t="shared" si="1064"/>
        <v>0</v>
      </c>
      <c r="DJ792">
        <f t="shared" si="1064"/>
        <v>0</v>
      </c>
      <c r="DK792">
        <f t="shared" si="1064"/>
        <v>0</v>
      </c>
      <c r="DL792">
        <f t="shared" si="1064"/>
        <v>0</v>
      </c>
      <c r="DM792">
        <f t="shared" si="1064"/>
        <v>0</v>
      </c>
      <c r="DN792">
        <f t="shared" si="1064"/>
        <v>0</v>
      </c>
      <c r="DO792">
        <f t="shared" si="1064"/>
        <v>0</v>
      </c>
      <c r="DP792">
        <f t="shared" si="1065"/>
        <v>0</v>
      </c>
      <c r="DQ792">
        <f t="shared" si="1065"/>
        <v>0</v>
      </c>
      <c r="DR792">
        <f t="shared" si="1065"/>
        <v>0</v>
      </c>
      <c r="DS792">
        <f t="shared" si="1065"/>
        <v>0</v>
      </c>
      <c r="DT792">
        <f t="shared" si="1065"/>
        <v>0</v>
      </c>
      <c r="DU792">
        <f t="shared" si="1065"/>
        <v>0</v>
      </c>
      <c r="DV792">
        <f t="shared" si="1065"/>
        <v>0</v>
      </c>
      <c r="DW792">
        <f t="shared" si="1065"/>
        <v>0</v>
      </c>
      <c r="DX792">
        <f t="shared" si="1065"/>
        <v>0</v>
      </c>
      <c r="DY792">
        <f t="shared" si="1065"/>
        <v>0</v>
      </c>
      <c r="DZ792">
        <f t="shared" si="1066"/>
        <v>0</v>
      </c>
      <c r="EA792">
        <f t="shared" si="1066"/>
        <v>0</v>
      </c>
      <c r="EB792">
        <f t="shared" si="1066"/>
        <v>0</v>
      </c>
      <c r="EC792">
        <f t="shared" si="1066"/>
        <v>0</v>
      </c>
      <c r="ED792">
        <f t="shared" si="1066"/>
        <v>0</v>
      </c>
      <c r="EE792">
        <f t="shared" si="1066"/>
        <v>0</v>
      </c>
      <c r="EF792">
        <f t="shared" si="1066"/>
        <v>0</v>
      </c>
      <c r="EG792">
        <f t="shared" si="1066"/>
        <v>0</v>
      </c>
      <c r="EH792">
        <f t="shared" si="1066"/>
        <v>0</v>
      </c>
      <c r="EI792">
        <f t="shared" si="1066"/>
        <v>0</v>
      </c>
      <c r="EJ792">
        <f t="shared" si="1066"/>
        <v>0</v>
      </c>
      <c r="EK792">
        <f t="shared" si="1066"/>
        <v>0</v>
      </c>
      <c r="EL792">
        <f t="shared" si="1066"/>
        <v>0</v>
      </c>
      <c r="EM792">
        <f t="shared" si="1066"/>
        <v>0</v>
      </c>
      <c r="EN792">
        <f t="shared" si="1066"/>
        <v>0</v>
      </c>
      <c r="ER792" s="6">
        <f t="shared" si="1044"/>
        <v>0</v>
      </c>
      <c r="ES792" s="6">
        <f t="shared" si="1070"/>
        <v>0</v>
      </c>
      <c r="ET792" s="6">
        <f t="shared" si="1070"/>
        <v>0</v>
      </c>
      <c r="EU792" s="6">
        <f t="shared" si="1070"/>
        <v>0</v>
      </c>
      <c r="EV792" s="6">
        <f t="shared" si="1070"/>
        <v>0</v>
      </c>
      <c r="EW792" s="6">
        <f t="shared" si="1070"/>
        <v>0</v>
      </c>
      <c r="EX792" s="6">
        <f t="shared" si="1070"/>
        <v>0</v>
      </c>
      <c r="EY792" s="6">
        <f t="shared" si="1070"/>
        <v>0</v>
      </c>
      <c r="EZ792" s="6">
        <f t="shared" si="1070"/>
        <v>0</v>
      </c>
      <c r="FA792" s="6">
        <f t="shared" si="1070"/>
        <v>0</v>
      </c>
      <c r="FB792" s="6">
        <f t="shared" si="1070"/>
        <v>0</v>
      </c>
      <c r="FC792" s="6">
        <f t="shared" si="1070"/>
        <v>0</v>
      </c>
      <c r="FD792" s="6">
        <f t="shared" si="1070"/>
        <v>0</v>
      </c>
      <c r="FE792" s="6">
        <f t="shared" si="1070"/>
        <v>0</v>
      </c>
      <c r="FF792" s="6">
        <f t="shared" si="1070"/>
        <v>0</v>
      </c>
      <c r="FG792" s="6">
        <f t="shared" si="1070"/>
        <v>0</v>
      </c>
      <c r="FH792" s="6">
        <f t="shared" si="1070"/>
        <v>0</v>
      </c>
      <c r="FI792" s="6">
        <f t="shared" si="1070"/>
        <v>0</v>
      </c>
      <c r="FJ792" s="6">
        <f t="shared" si="1070"/>
        <v>0</v>
      </c>
      <c r="FK792" s="6">
        <f t="shared" si="1070"/>
        <v>0</v>
      </c>
      <c r="FL792" s="6">
        <f t="shared" si="1070"/>
        <v>18.3</v>
      </c>
      <c r="FM792" s="6">
        <f t="shared" si="1070"/>
        <v>0</v>
      </c>
      <c r="FN792" s="6">
        <f t="shared" si="1070"/>
        <v>0</v>
      </c>
      <c r="FO792" s="6">
        <f t="shared" si="1070"/>
        <v>0</v>
      </c>
      <c r="FP792" s="6">
        <f t="shared" si="1070"/>
        <v>0</v>
      </c>
      <c r="FQ792" s="6">
        <f t="shared" si="1070"/>
        <v>0</v>
      </c>
      <c r="FR792" s="6">
        <f t="shared" si="1070"/>
        <v>0</v>
      </c>
      <c r="FS792" s="6">
        <f t="shared" si="1070"/>
        <v>0</v>
      </c>
      <c r="FT792" s="6">
        <f t="shared" si="1070"/>
        <v>0</v>
      </c>
      <c r="FU792" s="6">
        <f t="shared" si="1070"/>
        <v>0</v>
      </c>
      <c r="FV792" s="6">
        <f t="shared" si="1070"/>
        <v>0</v>
      </c>
      <c r="FW792" s="6">
        <f t="shared" si="1070"/>
        <v>0</v>
      </c>
      <c r="FX792" s="6">
        <f t="shared" si="1070"/>
        <v>0</v>
      </c>
      <c r="FY792" s="6">
        <f t="shared" si="1070"/>
        <v>0</v>
      </c>
      <c r="FZ792" s="6">
        <f t="shared" si="1070"/>
        <v>0</v>
      </c>
      <c r="GA792" s="6">
        <f t="shared" si="1070"/>
        <v>0</v>
      </c>
      <c r="GB792" s="6">
        <f t="shared" si="1070"/>
        <v>0</v>
      </c>
      <c r="GC792" s="6">
        <f t="shared" si="1070"/>
        <v>0</v>
      </c>
      <c r="GD792" s="6">
        <f t="shared" si="1070"/>
        <v>0</v>
      </c>
      <c r="GE792" s="6">
        <f t="shared" si="1070"/>
        <v>0</v>
      </c>
      <c r="GF792" s="6">
        <f t="shared" si="1070"/>
        <v>0</v>
      </c>
      <c r="GG792" s="6">
        <f t="shared" si="1070"/>
        <v>0</v>
      </c>
      <c r="GH792" s="6">
        <f t="shared" si="1070"/>
        <v>0</v>
      </c>
      <c r="GI792" s="6">
        <f t="shared" si="1070"/>
        <v>0</v>
      </c>
      <c r="GJ792" s="6">
        <f t="shared" si="1070"/>
        <v>0</v>
      </c>
      <c r="GK792" s="6">
        <f t="shared" si="1070"/>
        <v>0</v>
      </c>
      <c r="GL792" s="6">
        <f t="shared" si="1070"/>
        <v>0</v>
      </c>
      <c r="GM792" s="6">
        <f t="shared" si="1070"/>
        <v>0</v>
      </c>
      <c r="GN792" s="6">
        <f t="shared" si="1070"/>
        <v>0</v>
      </c>
      <c r="GO792" s="6">
        <f t="shared" si="1070"/>
        <v>0</v>
      </c>
      <c r="GP792" s="6">
        <f t="shared" si="1070"/>
        <v>0</v>
      </c>
      <c r="GQ792" s="6">
        <f t="shared" si="1070"/>
        <v>0</v>
      </c>
      <c r="GR792" s="6">
        <f t="shared" si="1070"/>
        <v>0</v>
      </c>
      <c r="GS792" s="6">
        <f t="shared" si="1070"/>
        <v>0</v>
      </c>
      <c r="GT792" s="6">
        <f t="shared" si="1070"/>
        <v>0</v>
      </c>
      <c r="GU792" s="6">
        <f t="shared" si="1070"/>
        <v>0</v>
      </c>
      <c r="GV792" s="6">
        <f t="shared" si="1070"/>
        <v>0</v>
      </c>
      <c r="GW792" s="6">
        <f t="shared" si="1070"/>
        <v>0</v>
      </c>
      <c r="GX792" s="6">
        <f t="shared" si="1070"/>
        <v>0</v>
      </c>
      <c r="GY792" s="6">
        <f t="shared" si="1070"/>
        <v>0</v>
      </c>
      <c r="GZ792" s="6">
        <f t="shared" si="1070"/>
        <v>0</v>
      </c>
      <c r="HA792" s="6">
        <f t="shared" si="1070"/>
        <v>0</v>
      </c>
      <c r="HB792" s="6">
        <f t="shared" si="1070"/>
        <v>0</v>
      </c>
      <c r="HC792" s="6">
        <f t="shared" si="1070"/>
        <v>0</v>
      </c>
      <c r="HD792" s="6">
        <f t="shared" ref="HD792:HN795" si="1071">IF(INDEX($A$1:$I$862, ROW($I792), 4) = HD$1, $AE792, 0)</f>
        <v>0</v>
      </c>
      <c r="HE792" s="6">
        <f t="shared" si="1071"/>
        <v>0</v>
      </c>
      <c r="HF792" s="6">
        <f t="shared" si="1071"/>
        <v>0</v>
      </c>
      <c r="HG792" s="6">
        <f t="shared" si="1071"/>
        <v>0</v>
      </c>
      <c r="HH792" s="6">
        <f t="shared" si="1071"/>
        <v>0</v>
      </c>
      <c r="HI792" s="6">
        <f t="shared" si="1071"/>
        <v>0</v>
      </c>
      <c r="HJ792" s="6">
        <f t="shared" si="1071"/>
        <v>0</v>
      </c>
      <c r="HK792" s="6">
        <f t="shared" si="1071"/>
        <v>0</v>
      </c>
      <c r="HL792" s="6">
        <f t="shared" si="1071"/>
        <v>0</v>
      </c>
      <c r="HM792" s="6">
        <f t="shared" si="1071"/>
        <v>0</v>
      </c>
      <c r="HN792" s="6">
        <f t="shared" si="1071"/>
        <v>0</v>
      </c>
    </row>
    <row r="793" spans="1:222" x14ac:dyDescent="0.25">
      <c r="A793">
        <v>6370</v>
      </c>
      <c r="B793">
        <v>2019</v>
      </c>
      <c r="C793" t="str">
        <v>компьютерных технологий и электронного обучения</v>
      </c>
      <c r="D793" t="str">
        <v>Государев Илья Борисович</v>
      </c>
      <c r="E793" t="str">
        <v>кандидат педагогических наук</v>
      </c>
      <c r="F793" t="str">
        <v>доцент</v>
      </c>
      <c r="G793">
        <v>1</v>
      </c>
      <c r="H793" t="str">
        <v>2 курс (м) 2018 год/пост</v>
      </c>
      <c r="I793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>
        <v>0</v>
      </c>
      <c r="K793">
        <v>0</v>
      </c>
      <c r="L793">
        <v>0</v>
      </c>
      <c r="M793" s="16">
        <f t="shared" si="1039"/>
        <v>0</v>
      </c>
      <c r="N793" s="16">
        <f t="shared" si="1040"/>
        <v>5.3000000000000007</v>
      </c>
      <c r="O793" s="16">
        <f t="shared" si="1045"/>
        <v>2.5</v>
      </c>
      <c r="P793" s="16">
        <f t="shared" si="1046"/>
        <v>2.5</v>
      </c>
      <c r="Q793" s="16">
        <v>0</v>
      </c>
      <c r="R793" s="16">
        <v>0</v>
      </c>
      <c r="S793" s="16">
        <v>0</v>
      </c>
      <c r="T793" s="21">
        <v>0</v>
      </c>
      <c r="U793">
        <v>8</v>
      </c>
      <c r="V793">
        <v>0</v>
      </c>
      <c r="W793">
        <v>10</v>
      </c>
      <c r="X793">
        <v>1</v>
      </c>
      <c r="Y793">
        <v>1</v>
      </c>
      <c r="Z793">
        <v>0</v>
      </c>
      <c r="AA793" t="str">
        <v>осн</v>
      </c>
      <c r="AB793">
        <f t="shared" si="1047"/>
        <v>800</v>
      </c>
      <c r="AC793" t="str">
        <f t="shared" si="1041"/>
        <v>КЭО (маг)</v>
      </c>
      <c r="AD793" t="str">
        <f t="shared" si="1038"/>
        <v>2019/2020</v>
      </c>
      <c r="AE793">
        <f t="shared" si="1042"/>
        <v>18.3</v>
      </c>
      <c r="AF793">
        <f t="shared" si="1043"/>
        <v>2.2875E-2</v>
      </c>
      <c r="BR793">
        <f t="shared" ref="BR793:CA802" si="1072">IF(INDEX($A$1:$I$862, ROW($I793), 4) = BR$1, $AF793, 0)</f>
        <v>0</v>
      </c>
      <c r="BS793">
        <f t="shared" si="1072"/>
        <v>0</v>
      </c>
      <c r="BT793">
        <f t="shared" si="1072"/>
        <v>0</v>
      </c>
      <c r="BU793">
        <f t="shared" si="1072"/>
        <v>0</v>
      </c>
      <c r="BV793">
        <f t="shared" si="1072"/>
        <v>0</v>
      </c>
      <c r="BW793">
        <f t="shared" si="1072"/>
        <v>0</v>
      </c>
      <c r="BX793">
        <f t="shared" si="1072"/>
        <v>0</v>
      </c>
      <c r="BY793">
        <f t="shared" si="1072"/>
        <v>0</v>
      </c>
      <c r="BZ793">
        <f t="shared" si="1072"/>
        <v>0</v>
      </c>
      <c r="CA793">
        <f t="shared" si="1072"/>
        <v>0</v>
      </c>
      <c r="CB793">
        <f t="shared" ref="CB793:CK802" si="1073">IF(INDEX($A$1:$I$862, ROW($I793), 4) = CB$1, $AF793, 0)</f>
        <v>0</v>
      </c>
      <c r="CC793">
        <f t="shared" si="1073"/>
        <v>0</v>
      </c>
      <c r="CD793">
        <f t="shared" si="1073"/>
        <v>0</v>
      </c>
      <c r="CE793">
        <f t="shared" si="1073"/>
        <v>0</v>
      </c>
      <c r="CF793">
        <f t="shared" si="1073"/>
        <v>0</v>
      </c>
      <c r="CG793">
        <f t="shared" si="1073"/>
        <v>0</v>
      </c>
      <c r="CH793">
        <f t="shared" si="1073"/>
        <v>0</v>
      </c>
      <c r="CI793">
        <f t="shared" si="1073"/>
        <v>0</v>
      </c>
      <c r="CJ793">
        <f t="shared" si="1073"/>
        <v>0</v>
      </c>
      <c r="CK793">
        <f t="shared" si="1073"/>
        <v>0</v>
      </c>
      <c r="CL793">
        <f t="shared" ref="CL793:CU802" si="1074">IF(INDEX($A$1:$I$862, ROW($I793), 4) = CL$1, $AF793, 0)</f>
        <v>2.2875E-2</v>
      </c>
      <c r="CM793">
        <f t="shared" si="1074"/>
        <v>0</v>
      </c>
      <c r="CN793">
        <f t="shared" si="1074"/>
        <v>0</v>
      </c>
      <c r="CO793">
        <f t="shared" si="1074"/>
        <v>0</v>
      </c>
      <c r="CP793">
        <f t="shared" si="1074"/>
        <v>0</v>
      </c>
      <c r="CQ793">
        <f t="shared" si="1074"/>
        <v>0</v>
      </c>
      <c r="CR793">
        <f t="shared" si="1074"/>
        <v>0</v>
      </c>
      <c r="CS793">
        <f t="shared" si="1074"/>
        <v>0</v>
      </c>
      <c r="CT793">
        <f t="shared" si="1074"/>
        <v>0</v>
      </c>
      <c r="CU793">
        <f t="shared" si="1074"/>
        <v>0</v>
      </c>
      <c r="CV793">
        <f t="shared" ref="CV793:DE802" si="1075">IF(INDEX($A$1:$I$862, ROW($I793), 4) = CV$1, $AF793, 0)</f>
        <v>0</v>
      </c>
      <c r="CW793">
        <f t="shared" si="1075"/>
        <v>0</v>
      </c>
      <c r="CX793">
        <f t="shared" si="1075"/>
        <v>0</v>
      </c>
      <c r="CY793">
        <f t="shared" si="1075"/>
        <v>0</v>
      </c>
      <c r="CZ793">
        <f t="shared" si="1075"/>
        <v>0</v>
      </c>
      <c r="DA793">
        <f t="shared" si="1075"/>
        <v>0</v>
      </c>
      <c r="DB793">
        <f t="shared" si="1075"/>
        <v>0</v>
      </c>
      <c r="DC793">
        <f t="shared" si="1075"/>
        <v>0</v>
      </c>
      <c r="DD793">
        <f t="shared" si="1075"/>
        <v>0</v>
      </c>
      <c r="DE793">
        <f t="shared" si="1075"/>
        <v>0</v>
      </c>
      <c r="DF793">
        <f t="shared" ref="DF793:DO802" si="1076">IF(INDEX($A$1:$I$862, ROW($I793), 4) = DF$1, $AF793, 0)</f>
        <v>0</v>
      </c>
      <c r="DG793">
        <f t="shared" si="1076"/>
        <v>0</v>
      </c>
      <c r="DH793">
        <f t="shared" si="1076"/>
        <v>0</v>
      </c>
      <c r="DI793">
        <f t="shared" si="1076"/>
        <v>0</v>
      </c>
      <c r="DJ793">
        <f t="shared" si="1076"/>
        <v>0</v>
      </c>
      <c r="DK793">
        <f t="shared" si="1076"/>
        <v>0</v>
      </c>
      <c r="DL793">
        <f t="shared" si="1076"/>
        <v>0</v>
      </c>
      <c r="DM793">
        <f t="shared" si="1076"/>
        <v>0</v>
      </c>
      <c r="DN793">
        <f t="shared" si="1076"/>
        <v>0</v>
      </c>
      <c r="DO793">
        <f t="shared" si="1076"/>
        <v>0</v>
      </c>
      <c r="DP793">
        <f t="shared" ref="DP793:DY802" si="1077">IF(INDEX($A$1:$I$862, ROW($I793), 4) = DP$1, $AF793, 0)</f>
        <v>0</v>
      </c>
      <c r="DQ793">
        <f t="shared" si="1077"/>
        <v>0</v>
      </c>
      <c r="DR793">
        <f t="shared" si="1077"/>
        <v>0</v>
      </c>
      <c r="DS793">
        <f t="shared" si="1077"/>
        <v>0</v>
      </c>
      <c r="DT793">
        <f t="shared" si="1077"/>
        <v>0</v>
      </c>
      <c r="DU793">
        <f t="shared" si="1077"/>
        <v>0</v>
      </c>
      <c r="DV793">
        <f t="shared" si="1077"/>
        <v>0</v>
      </c>
      <c r="DW793">
        <f t="shared" si="1077"/>
        <v>0</v>
      </c>
      <c r="DX793">
        <f t="shared" si="1077"/>
        <v>0</v>
      </c>
      <c r="DY793">
        <f t="shared" si="1077"/>
        <v>0</v>
      </c>
      <c r="DZ793">
        <f t="shared" ref="DZ793:EN802" si="1078">IF(INDEX($A$1:$I$862, ROW($I793), 4) = DZ$1, $AF793, 0)</f>
        <v>0</v>
      </c>
      <c r="EA793">
        <f t="shared" si="1078"/>
        <v>0</v>
      </c>
      <c r="EB793">
        <f t="shared" si="1078"/>
        <v>0</v>
      </c>
      <c r="EC793">
        <f t="shared" si="1078"/>
        <v>0</v>
      </c>
      <c r="ED793">
        <f t="shared" si="1078"/>
        <v>0</v>
      </c>
      <c r="EE793">
        <f t="shared" si="1078"/>
        <v>0</v>
      </c>
      <c r="EF793">
        <f t="shared" si="1078"/>
        <v>0</v>
      </c>
      <c r="EG793">
        <f t="shared" si="1078"/>
        <v>0</v>
      </c>
      <c r="EH793">
        <f t="shared" si="1078"/>
        <v>0</v>
      </c>
      <c r="EI793">
        <f t="shared" si="1078"/>
        <v>0</v>
      </c>
      <c r="EJ793">
        <f t="shared" si="1078"/>
        <v>0</v>
      </c>
      <c r="EK793">
        <f t="shared" si="1078"/>
        <v>0</v>
      </c>
      <c r="EL793">
        <f t="shared" si="1078"/>
        <v>0</v>
      </c>
      <c r="EM793">
        <f t="shared" si="1078"/>
        <v>0</v>
      </c>
      <c r="EN793">
        <f t="shared" si="1078"/>
        <v>0</v>
      </c>
      <c r="ER793" s="6">
        <f t="shared" si="1044"/>
        <v>0</v>
      </c>
      <c r="ES793" s="6">
        <f t="shared" ref="ES793:HD796" si="1079">IF(INDEX($A$1:$I$862, ROW($I793), 4) = ES$1, $AE793, 0)</f>
        <v>0</v>
      </c>
      <c r="ET793" s="6">
        <f t="shared" si="1079"/>
        <v>0</v>
      </c>
      <c r="EU793" s="6">
        <f t="shared" si="1079"/>
        <v>0</v>
      </c>
      <c r="EV793" s="6">
        <f t="shared" si="1079"/>
        <v>0</v>
      </c>
      <c r="EW793" s="6">
        <f t="shared" si="1079"/>
        <v>0</v>
      </c>
      <c r="EX793" s="6">
        <f t="shared" si="1079"/>
        <v>0</v>
      </c>
      <c r="EY793" s="6">
        <f t="shared" si="1079"/>
        <v>0</v>
      </c>
      <c r="EZ793" s="6">
        <f t="shared" si="1079"/>
        <v>0</v>
      </c>
      <c r="FA793" s="6">
        <f t="shared" si="1079"/>
        <v>0</v>
      </c>
      <c r="FB793" s="6">
        <f t="shared" si="1079"/>
        <v>0</v>
      </c>
      <c r="FC793" s="6">
        <f t="shared" si="1079"/>
        <v>0</v>
      </c>
      <c r="FD793" s="6">
        <f t="shared" si="1079"/>
        <v>0</v>
      </c>
      <c r="FE793" s="6">
        <f t="shared" si="1079"/>
        <v>0</v>
      </c>
      <c r="FF793" s="6">
        <f t="shared" si="1079"/>
        <v>0</v>
      </c>
      <c r="FG793" s="6">
        <f t="shared" si="1079"/>
        <v>0</v>
      </c>
      <c r="FH793" s="6">
        <f t="shared" si="1079"/>
        <v>0</v>
      </c>
      <c r="FI793" s="6">
        <f t="shared" si="1079"/>
        <v>0</v>
      </c>
      <c r="FJ793" s="6">
        <f t="shared" si="1079"/>
        <v>0</v>
      </c>
      <c r="FK793" s="6">
        <f t="shared" si="1079"/>
        <v>0</v>
      </c>
      <c r="FL793" s="6">
        <f t="shared" si="1079"/>
        <v>18.3</v>
      </c>
      <c r="FM793" s="6">
        <f t="shared" si="1079"/>
        <v>0</v>
      </c>
      <c r="FN793" s="6">
        <f t="shared" si="1079"/>
        <v>0</v>
      </c>
      <c r="FO793" s="6">
        <f t="shared" si="1079"/>
        <v>0</v>
      </c>
      <c r="FP793" s="6">
        <f t="shared" si="1079"/>
        <v>0</v>
      </c>
      <c r="FQ793" s="6">
        <f t="shared" si="1079"/>
        <v>0</v>
      </c>
      <c r="FR793" s="6">
        <f t="shared" si="1079"/>
        <v>0</v>
      </c>
      <c r="FS793" s="6">
        <f t="shared" si="1079"/>
        <v>0</v>
      </c>
      <c r="FT793" s="6">
        <f t="shared" si="1079"/>
        <v>0</v>
      </c>
      <c r="FU793" s="6">
        <f t="shared" si="1079"/>
        <v>0</v>
      </c>
      <c r="FV793" s="6">
        <f t="shared" si="1079"/>
        <v>0</v>
      </c>
      <c r="FW793" s="6">
        <f t="shared" si="1079"/>
        <v>0</v>
      </c>
      <c r="FX793" s="6">
        <f t="shared" si="1079"/>
        <v>0</v>
      </c>
      <c r="FY793" s="6">
        <f t="shared" si="1079"/>
        <v>0</v>
      </c>
      <c r="FZ793" s="6">
        <f t="shared" si="1079"/>
        <v>0</v>
      </c>
      <c r="GA793" s="6">
        <f t="shared" si="1079"/>
        <v>0</v>
      </c>
      <c r="GB793" s="6">
        <f t="shared" si="1079"/>
        <v>0</v>
      </c>
      <c r="GC793" s="6">
        <f t="shared" si="1079"/>
        <v>0</v>
      </c>
      <c r="GD793" s="6">
        <f t="shared" si="1079"/>
        <v>0</v>
      </c>
      <c r="GE793" s="6">
        <f t="shared" si="1079"/>
        <v>0</v>
      </c>
      <c r="GF793" s="6">
        <f t="shared" si="1079"/>
        <v>0</v>
      </c>
      <c r="GG793" s="6">
        <f t="shared" si="1079"/>
        <v>0</v>
      </c>
      <c r="GH793" s="6">
        <f t="shared" si="1079"/>
        <v>0</v>
      </c>
      <c r="GI793" s="6">
        <f t="shared" si="1079"/>
        <v>0</v>
      </c>
      <c r="GJ793" s="6">
        <f t="shared" si="1079"/>
        <v>0</v>
      </c>
      <c r="GK793" s="6">
        <f t="shared" si="1079"/>
        <v>0</v>
      </c>
      <c r="GL793" s="6">
        <f t="shared" si="1079"/>
        <v>0</v>
      </c>
      <c r="GM793" s="6">
        <f t="shared" si="1079"/>
        <v>0</v>
      </c>
      <c r="GN793" s="6">
        <f t="shared" si="1079"/>
        <v>0</v>
      </c>
      <c r="GO793" s="6">
        <f t="shared" si="1079"/>
        <v>0</v>
      </c>
      <c r="GP793" s="6">
        <f t="shared" si="1079"/>
        <v>0</v>
      </c>
      <c r="GQ793" s="6">
        <f t="shared" si="1079"/>
        <v>0</v>
      </c>
      <c r="GR793" s="6">
        <f t="shared" si="1079"/>
        <v>0</v>
      </c>
      <c r="GS793" s="6">
        <f t="shared" si="1079"/>
        <v>0</v>
      </c>
      <c r="GT793" s="6">
        <f t="shared" si="1079"/>
        <v>0</v>
      </c>
      <c r="GU793" s="6">
        <f t="shared" si="1079"/>
        <v>0</v>
      </c>
      <c r="GV793" s="6">
        <f t="shared" si="1079"/>
        <v>0</v>
      </c>
      <c r="GW793" s="6">
        <f t="shared" si="1079"/>
        <v>0</v>
      </c>
      <c r="GX793" s="6">
        <f t="shared" si="1079"/>
        <v>0</v>
      </c>
      <c r="GY793" s="6">
        <f t="shared" si="1079"/>
        <v>0</v>
      </c>
      <c r="GZ793" s="6">
        <f t="shared" si="1079"/>
        <v>0</v>
      </c>
      <c r="HA793" s="6">
        <f t="shared" si="1079"/>
        <v>0</v>
      </c>
      <c r="HB793" s="6">
        <f t="shared" si="1079"/>
        <v>0</v>
      </c>
      <c r="HC793" s="6">
        <f t="shared" si="1079"/>
        <v>0</v>
      </c>
      <c r="HD793" s="6">
        <f t="shared" si="1079"/>
        <v>0</v>
      </c>
      <c r="HE793" s="6">
        <f t="shared" si="1071"/>
        <v>0</v>
      </c>
      <c r="HF793" s="6">
        <f t="shared" si="1071"/>
        <v>0</v>
      </c>
      <c r="HG793" s="6">
        <f t="shared" si="1071"/>
        <v>0</v>
      </c>
      <c r="HH793" s="6">
        <f t="shared" si="1071"/>
        <v>0</v>
      </c>
      <c r="HI793" s="6">
        <f t="shared" si="1071"/>
        <v>0</v>
      </c>
      <c r="HJ793" s="6">
        <f t="shared" si="1071"/>
        <v>0</v>
      </c>
      <c r="HK793" s="6">
        <f t="shared" si="1071"/>
        <v>0</v>
      </c>
      <c r="HL793" s="6">
        <f t="shared" si="1071"/>
        <v>0</v>
      </c>
      <c r="HM793" s="6">
        <f t="shared" si="1071"/>
        <v>0</v>
      </c>
      <c r="HN793" s="6">
        <f t="shared" si="1071"/>
        <v>0</v>
      </c>
    </row>
    <row r="794" spans="1:222" x14ac:dyDescent="0.25">
      <c r="A794">
        <v>6370</v>
      </c>
      <c r="B794">
        <v>2019</v>
      </c>
      <c r="C794" t="str">
        <v>компьютерных технологий и электронного обучения</v>
      </c>
      <c r="D794" t="str">
        <v>Государев Илья Борисович</v>
      </c>
      <c r="E794" t="str">
        <v>кандидат педагогических наук</v>
      </c>
      <c r="F794" t="str">
        <v>доцент</v>
      </c>
      <c r="G794">
        <v>1</v>
      </c>
      <c r="H794" t="str">
        <v>2 курс (м) 2018 год/пост</v>
      </c>
      <c r="I794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>
        <v>0</v>
      </c>
      <c r="K794">
        <v>0</v>
      </c>
      <c r="L794">
        <v>0</v>
      </c>
      <c r="M794" s="16">
        <f t="shared" si="1039"/>
        <v>0</v>
      </c>
      <c r="N794" s="16">
        <f t="shared" si="1040"/>
        <v>5.3000000000000007</v>
      </c>
      <c r="O794" s="16">
        <f t="shared" si="1045"/>
        <v>2.5</v>
      </c>
      <c r="P794" s="16">
        <f t="shared" si="1046"/>
        <v>2.5</v>
      </c>
      <c r="Q794" s="16">
        <v>0</v>
      </c>
      <c r="R794" s="16">
        <v>0</v>
      </c>
      <c r="S794" s="16">
        <v>0</v>
      </c>
      <c r="T794" s="21">
        <v>0</v>
      </c>
      <c r="U794">
        <v>0</v>
      </c>
      <c r="V794">
        <v>0</v>
      </c>
      <c r="W794">
        <v>10</v>
      </c>
      <c r="X794">
        <v>1</v>
      </c>
      <c r="Y794">
        <v>1</v>
      </c>
      <c r="Z794">
        <v>0</v>
      </c>
      <c r="AA794" t="str">
        <v>осн</v>
      </c>
      <c r="AB794">
        <f t="shared" si="1047"/>
        <v>800</v>
      </c>
      <c r="AC794" t="str">
        <f t="shared" si="1041"/>
        <v>КЭО (маг)</v>
      </c>
      <c r="AD794" t="str">
        <f t="shared" si="1038"/>
        <v>2019/2020</v>
      </c>
      <c r="AE794">
        <f t="shared" si="1042"/>
        <v>10.3</v>
      </c>
      <c r="AF794">
        <f t="shared" si="1043"/>
        <v>1.2875000000000001E-2</v>
      </c>
      <c r="BR794">
        <f t="shared" si="1072"/>
        <v>0</v>
      </c>
      <c r="BS794">
        <f t="shared" si="1072"/>
        <v>0</v>
      </c>
      <c r="BT794">
        <f t="shared" si="1072"/>
        <v>0</v>
      </c>
      <c r="BU794">
        <f t="shared" si="1072"/>
        <v>0</v>
      </c>
      <c r="BV794">
        <f t="shared" si="1072"/>
        <v>0</v>
      </c>
      <c r="BW794">
        <f t="shared" si="1072"/>
        <v>0</v>
      </c>
      <c r="BX794">
        <f t="shared" si="1072"/>
        <v>0</v>
      </c>
      <c r="BY794">
        <f t="shared" si="1072"/>
        <v>0</v>
      </c>
      <c r="BZ794">
        <f t="shared" si="1072"/>
        <v>0</v>
      </c>
      <c r="CA794">
        <f t="shared" si="1072"/>
        <v>0</v>
      </c>
      <c r="CB794">
        <f t="shared" si="1073"/>
        <v>0</v>
      </c>
      <c r="CC794">
        <f t="shared" si="1073"/>
        <v>0</v>
      </c>
      <c r="CD794">
        <f t="shared" si="1073"/>
        <v>0</v>
      </c>
      <c r="CE794">
        <f t="shared" si="1073"/>
        <v>0</v>
      </c>
      <c r="CF794">
        <f t="shared" si="1073"/>
        <v>0</v>
      </c>
      <c r="CG794">
        <f t="shared" si="1073"/>
        <v>0</v>
      </c>
      <c r="CH794">
        <f t="shared" si="1073"/>
        <v>0</v>
      </c>
      <c r="CI794">
        <f t="shared" si="1073"/>
        <v>0</v>
      </c>
      <c r="CJ794">
        <f t="shared" si="1073"/>
        <v>0</v>
      </c>
      <c r="CK794">
        <f t="shared" si="1073"/>
        <v>0</v>
      </c>
      <c r="CL794">
        <f t="shared" si="1074"/>
        <v>1.2875000000000001E-2</v>
      </c>
      <c r="CM794">
        <f t="shared" si="1074"/>
        <v>0</v>
      </c>
      <c r="CN794">
        <f t="shared" si="1074"/>
        <v>0</v>
      </c>
      <c r="CO794">
        <f t="shared" si="1074"/>
        <v>0</v>
      </c>
      <c r="CP794">
        <f t="shared" si="1074"/>
        <v>0</v>
      </c>
      <c r="CQ794">
        <f t="shared" si="1074"/>
        <v>0</v>
      </c>
      <c r="CR794">
        <f t="shared" si="1074"/>
        <v>0</v>
      </c>
      <c r="CS794">
        <f t="shared" si="1074"/>
        <v>0</v>
      </c>
      <c r="CT794">
        <f t="shared" si="1074"/>
        <v>0</v>
      </c>
      <c r="CU794">
        <f t="shared" si="1074"/>
        <v>0</v>
      </c>
      <c r="CV794">
        <f t="shared" si="1075"/>
        <v>0</v>
      </c>
      <c r="CW794">
        <f t="shared" si="1075"/>
        <v>0</v>
      </c>
      <c r="CX794">
        <f t="shared" si="1075"/>
        <v>0</v>
      </c>
      <c r="CY794">
        <f t="shared" si="1075"/>
        <v>0</v>
      </c>
      <c r="CZ794">
        <f t="shared" si="1075"/>
        <v>0</v>
      </c>
      <c r="DA794">
        <f t="shared" si="1075"/>
        <v>0</v>
      </c>
      <c r="DB794">
        <f t="shared" si="1075"/>
        <v>0</v>
      </c>
      <c r="DC794">
        <f t="shared" si="1075"/>
        <v>0</v>
      </c>
      <c r="DD794">
        <f t="shared" si="1075"/>
        <v>0</v>
      </c>
      <c r="DE794">
        <f t="shared" si="1075"/>
        <v>0</v>
      </c>
      <c r="DF794">
        <f t="shared" si="1076"/>
        <v>0</v>
      </c>
      <c r="DG794">
        <f t="shared" si="1076"/>
        <v>0</v>
      </c>
      <c r="DH794">
        <f t="shared" si="1076"/>
        <v>0</v>
      </c>
      <c r="DI794">
        <f t="shared" si="1076"/>
        <v>0</v>
      </c>
      <c r="DJ794">
        <f t="shared" si="1076"/>
        <v>0</v>
      </c>
      <c r="DK794">
        <f t="shared" si="1076"/>
        <v>0</v>
      </c>
      <c r="DL794">
        <f t="shared" si="1076"/>
        <v>0</v>
      </c>
      <c r="DM794">
        <f t="shared" si="1076"/>
        <v>0</v>
      </c>
      <c r="DN794">
        <f t="shared" si="1076"/>
        <v>0</v>
      </c>
      <c r="DO794">
        <f t="shared" si="1076"/>
        <v>0</v>
      </c>
      <c r="DP794">
        <f t="shared" si="1077"/>
        <v>0</v>
      </c>
      <c r="DQ794">
        <f t="shared" si="1077"/>
        <v>0</v>
      </c>
      <c r="DR794">
        <f t="shared" si="1077"/>
        <v>0</v>
      </c>
      <c r="DS794">
        <f t="shared" si="1077"/>
        <v>0</v>
      </c>
      <c r="DT794">
        <f t="shared" si="1077"/>
        <v>0</v>
      </c>
      <c r="DU794">
        <f t="shared" si="1077"/>
        <v>0</v>
      </c>
      <c r="DV794">
        <f t="shared" si="1077"/>
        <v>0</v>
      </c>
      <c r="DW794">
        <f t="shared" si="1077"/>
        <v>0</v>
      </c>
      <c r="DX794">
        <f t="shared" si="1077"/>
        <v>0</v>
      </c>
      <c r="DY794">
        <f t="shared" si="1077"/>
        <v>0</v>
      </c>
      <c r="DZ794">
        <f t="shared" si="1078"/>
        <v>0</v>
      </c>
      <c r="EA794">
        <f t="shared" si="1078"/>
        <v>0</v>
      </c>
      <c r="EB794">
        <f t="shared" si="1078"/>
        <v>0</v>
      </c>
      <c r="EC794">
        <f t="shared" si="1078"/>
        <v>0</v>
      </c>
      <c r="ED794">
        <f t="shared" si="1078"/>
        <v>0</v>
      </c>
      <c r="EE794">
        <f t="shared" si="1078"/>
        <v>0</v>
      </c>
      <c r="EF794">
        <f t="shared" si="1078"/>
        <v>0</v>
      </c>
      <c r="EG794">
        <f t="shared" si="1078"/>
        <v>0</v>
      </c>
      <c r="EH794">
        <f t="shared" si="1078"/>
        <v>0</v>
      </c>
      <c r="EI794">
        <f t="shared" si="1078"/>
        <v>0</v>
      </c>
      <c r="EJ794">
        <f t="shared" si="1078"/>
        <v>0</v>
      </c>
      <c r="EK794">
        <f t="shared" si="1078"/>
        <v>0</v>
      </c>
      <c r="EL794">
        <f t="shared" si="1078"/>
        <v>0</v>
      </c>
      <c r="EM794">
        <f t="shared" si="1078"/>
        <v>0</v>
      </c>
      <c r="EN794">
        <f t="shared" si="1078"/>
        <v>0</v>
      </c>
      <c r="ER794" s="6">
        <f t="shared" si="1044"/>
        <v>0</v>
      </c>
      <c r="ES794" s="6">
        <f t="shared" si="1079"/>
        <v>0</v>
      </c>
      <c r="ET794" s="6">
        <f t="shared" si="1079"/>
        <v>0</v>
      </c>
      <c r="EU794" s="6">
        <f t="shared" si="1079"/>
        <v>0</v>
      </c>
      <c r="EV794" s="6">
        <f t="shared" si="1079"/>
        <v>0</v>
      </c>
      <c r="EW794" s="6">
        <f t="shared" si="1079"/>
        <v>0</v>
      </c>
      <c r="EX794" s="6">
        <f t="shared" si="1079"/>
        <v>0</v>
      </c>
      <c r="EY794" s="6">
        <f t="shared" si="1079"/>
        <v>0</v>
      </c>
      <c r="EZ794" s="6">
        <f t="shared" si="1079"/>
        <v>0</v>
      </c>
      <c r="FA794" s="6">
        <f t="shared" si="1079"/>
        <v>0</v>
      </c>
      <c r="FB794" s="6">
        <f t="shared" si="1079"/>
        <v>0</v>
      </c>
      <c r="FC794" s="6">
        <f t="shared" si="1079"/>
        <v>0</v>
      </c>
      <c r="FD794" s="6">
        <f t="shared" si="1079"/>
        <v>0</v>
      </c>
      <c r="FE794" s="6">
        <f t="shared" si="1079"/>
        <v>0</v>
      </c>
      <c r="FF794" s="6">
        <f t="shared" si="1079"/>
        <v>0</v>
      </c>
      <c r="FG794" s="6">
        <f t="shared" si="1079"/>
        <v>0</v>
      </c>
      <c r="FH794" s="6">
        <f t="shared" si="1079"/>
        <v>0</v>
      </c>
      <c r="FI794" s="6">
        <f t="shared" si="1079"/>
        <v>0</v>
      </c>
      <c r="FJ794" s="6">
        <f t="shared" si="1079"/>
        <v>0</v>
      </c>
      <c r="FK794" s="6">
        <f t="shared" si="1079"/>
        <v>0</v>
      </c>
      <c r="FL794" s="6">
        <f t="shared" si="1079"/>
        <v>10.3</v>
      </c>
      <c r="FM794" s="6">
        <f t="shared" si="1079"/>
        <v>0</v>
      </c>
      <c r="FN794" s="6">
        <f t="shared" si="1079"/>
        <v>0</v>
      </c>
      <c r="FO794" s="6">
        <f t="shared" si="1079"/>
        <v>0</v>
      </c>
      <c r="FP794" s="6">
        <f t="shared" si="1079"/>
        <v>0</v>
      </c>
      <c r="FQ794" s="6">
        <f t="shared" si="1079"/>
        <v>0</v>
      </c>
      <c r="FR794" s="6">
        <f t="shared" si="1079"/>
        <v>0</v>
      </c>
      <c r="FS794" s="6">
        <f t="shared" si="1079"/>
        <v>0</v>
      </c>
      <c r="FT794" s="6">
        <f t="shared" si="1079"/>
        <v>0</v>
      </c>
      <c r="FU794" s="6">
        <f t="shared" si="1079"/>
        <v>0</v>
      </c>
      <c r="FV794" s="6">
        <f t="shared" si="1079"/>
        <v>0</v>
      </c>
      <c r="FW794" s="6">
        <f t="shared" si="1079"/>
        <v>0</v>
      </c>
      <c r="FX794" s="6">
        <f t="shared" si="1079"/>
        <v>0</v>
      </c>
      <c r="FY794" s="6">
        <f t="shared" si="1079"/>
        <v>0</v>
      </c>
      <c r="FZ794" s="6">
        <f t="shared" si="1079"/>
        <v>0</v>
      </c>
      <c r="GA794" s="6">
        <f t="shared" si="1079"/>
        <v>0</v>
      </c>
      <c r="GB794" s="6">
        <f t="shared" si="1079"/>
        <v>0</v>
      </c>
      <c r="GC794" s="6">
        <f t="shared" si="1079"/>
        <v>0</v>
      </c>
      <c r="GD794" s="6">
        <f t="shared" si="1079"/>
        <v>0</v>
      </c>
      <c r="GE794" s="6">
        <f t="shared" si="1079"/>
        <v>0</v>
      </c>
      <c r="GF794" s="6">
        <f t="shared" si="1079"/>
        <v>0</v>
      </c>
      <c r="GG794" s="6">
        <f t="shared" si="1079"/>
        <v>0</v>
      </c>
      <c r="GH794" s="6">
        <f t="shared" si="1079"/>
        <v>0</v>
      </c>
      <c r="GI794" s="6">
        <f t="shared" si="1079"/>
        <v>0</v>
      </c>
      <c r="GJ794" s="6">
        <f t="shared" si="1079"/>
        <v>0</v>
      </c>
      <c r="GK794" s="6">
        <f t="shared" si="1079"/>
        <v>0</v>
      </c>
      <c r="GL794" s="6">
        <f t="shared" si="1079"/>
        <v>0</v>
      </c>
      <c r="GM794" s="6">
        <f t="shared" si="1079"/>
        <v>0</v>
      </c>
      <c r="GN794" s="6">
        <f t="shared" si="1079"/>
        <v>0</v>
      </c>
      <c r="GO794" s="6">
        <f t="shared" si="1079"/>
        <v>0</v>
      </c>
      <c r="GP794" s="6">
        <f t="shared" si="1079"/>
        <v>0</v>
      </c>
      <c r="GQ794" s="6">
        <f t="shared" si="1079"/>
        <v>0</v>
      </c>
      <c r="GR794" s="6">
        <f t="shared" si="1079"/>
        <v>0</v>
      </c>
      <c r="GS794" s="6">
        <f t="shared" si="1079"/>
        <v>0</v>
      </c>
      <c r="GT794" s="6">
        <f t="shared" si="1079"/>
        <v>0</v>
      </c>
      <c r="GU794" s="6">
        <f t="shared" si="1079"/>
        <v>0</v>
      </c>
      <c r="GV794" s="6">
        <f t="shared" si="1079"/>
        <v>0</v>
      </c>
      <c r="GW794" s="6">
        <f t="shared" si="1079"/>
        <v>0</v>
      </c>
      <c r="GX794" s="6">
        <f t="shared" si="1079"/>
        <v>0</v>
      </c>
      <c r="GY794" s="6">
        <f t="shared" si="1079"/>
        <v>0</v>
      </c>
      <c r="GZ794" s="6">
        <f t="shared" si="1079"/>
        <v>0</v>
      </c>
      <c r="HA794" s="6">
        <f t="shared" si="1079"/>
        <v>0</v>
      </c>
      <c r="HB794" s="6">
        <f t="shared" si="1079"/>
        <v>0</v>
      </c>
      <c r="HC794" s="6">
        <f t="shared" si="1079"/>
        <v>0</v>
      </c>
      <c r="HD794" s="6">
        <f t="shared" si="1079"/>
        <v>0</v>
      </c>
      <c r="HE794" s="6">
        <f t="shared" si="1071"/>
        <v>0</v>
      </c>
      <c r="HF794" s="6">
        <f t="shared" si="1071"/>
        <v>0</v>
      </c>
      <c r="HG794" s="6">
        <f t="shared" si="1071"/>
        <v>0</v>
      </c>
      <c r="HH794" s="6">
        <f t="shared" si="1071"/>
        <v>0</v>
      </c>
      <c r="HI794" s="6">
        <f t="shared" si="1071"/>
        <v>0</v>
      </c>
      <c r="HJ794" s="6">
        <f t="shared" si="1071"/>
        <v>0</v>
      </c>
      <c r="HK794" s="6">
        <f t="shared" si="1071"/>
        <v>0</v>
      </c>
      <c r="HL794" s="6">
        <f t="shared" si="1071"/>
        <v>0</v>
      </c>
      <c r="HM794" s="6">
        <f t="shared" si="1071"/>
        <v>0</v>
      </c>
      <c r="HN794" s="6">
        <f t="shared" si="1071"/>
        <v>0</v>
      </c>
    </row>
    <row r="795" spans="1:222" x14ac:dyDescent="0.25">
      <c r="A795">
        <v>6370</v>
      </c>
      <c r="B795">
        <v>2019</v>
      </c>
      <c r="C795" t="str">
        <v>компьютерных технологий и электронного обучения</v>
      </c>
      <c r="D795" t="str">
        <v>Государев Илья Борисович</v>
      </c>
      <c r="E795" t="str">
        <v>кандидат педагогических наук</v>
      </c>
      <c r="F795" t="str">
        <v>доцент</v>
      </c>
      <c r="G795">
        <v>1</v>
      </c>
      <c r="H795" t="str">
        <v>2 курс (м) 2018 год/пост</v>
      </c>
      <c r="I795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>
        <v>0</v>
      </c>
      <c r="K795">
        <v>0</v>
      </c>
      <c r="L795">
        <v>0</v>
      </c>
      <c r="M795" s="16">
        <f t="shared" si="1039"/>
        <v>0</v>
      </c>
      <c r="N795" s="16">
        <f t="shared" si="1040"/>
        <v>5.3000000000000007</v>
      </c>
      <c r="O795" s="16">
        <f t="shared" si="1045"/>
        <v>2.5</v>
      </c>
      <c r="P795" s="16">
        <f t="shared" si="1046"/>
        <v>2.5</v>
      </c>
      <c r="Q795" s="16">
        <v>0</v>
      </c>
      <c r="R795" s="16">
        <v>0</v>
      </c>
      <c r="S795" s="16">
        <v>0</v>
      </c>
      <c r="T795" s="21">
        <v>0</v>
      </c>
      <c r="U795">
        <v>4</v>
      </c>
      <c r="V795">
        <v>0</v>
      </c>
      <c r="W795">
        <v>10</v>
      </c>
      <c r="X795">
        <v>1</v>
      </c>
      <c r="Y795">
        <v>1</v>
      </c>
      <c r="Z795">
        <v>0</v>
      </c>
      <c r="AA795">
        <v>0</v>
      </c>
      <c r="AB795">
        <f t="shared" si="1047"/>
        <v>800</v>
      </c>
      <c r="AC795" t="str">
        <f t="shared" si="1041"/>
        <v>КЭО (маг)</v>
      </c>
      <c r="AD795" t="str">
        <f t="shared" si="1038"/>
        <v>2019/2020</v>
      </c>
      <c r="AE795">
        <f t="shared" si="1042"/>
        <v>14.3</v>
      </c>
      <c r="AF795">
        <f t="shared" si="1043"/>
        <v>1.7875000000000002E-2</v>
      </c>
      <c r="BR795">
        <f t="shared" si="1072"/>
        <v>0</v>
      </c>
      <c r="BS795">
        <f t="shared" si="1072"/>
        <v>0</v>
      </c>
      <c r="BT795">
        <f t="shared" si="1072"/>
        <v>0</v>
      </c>
      <c r="BU795">
        <f t="shared" si="1072"/>
        <v>0</v>
      </c>
      <c r="BV795">
        <f t="shared" si="1072"/>
        <v>0</v>
      </c>
      <c r="BW795">
        <f t="shared" si="1072"/>
        <v>0</v>
      </c>
      <c r="BX795">
        <f t="shared" si="1072"/>
        <v>0</v>
      </c>
      <c r="BY795">
        <f t="shared" si="1072"/>
        <v>0</v>
      </c>
      <c r="BZ795">
        <f t="shared" si="1072"/>
        <v>0</v>
      </c>
      <c r="CA795">
        <f t="shared" si="1072"/>
        <v>0</v>
      </c>
      <c r="CB795">
        <f t="shared" si="1073"/>
        <v>0</v>
      </c>
      <c r="CC795">
        <f t="shared" si="1073"/>
        <v>0</v>
      </c>
      <c r="CD795">
        <f t="shared" si="1073"/>
        <v>0</v>
      </c>
      <c r="CE795">
        <f t="shared" si="1073"/>
        <v>0</v>
      </c>
      <c r="CF795">
        <f t="shared" si="1073"/>
        <v>0</v>
      </c>
      <c r="CG795">
        <f t="shared" si="1073"/>
        <v>0</v>
      </c>
      <c r="CH795">
        <f t="shared" si="1073"/>
        <v>0</v>
      </c>
      <c r="CI795">
        <f t="shared" si="1073"/>
        <v>0</v>
      </c>
      <c r="CJ795">
        <f t="shared" si="1073"/>
        <v>0</v>
      </c>
      <c r="CK795">
        <f t="shared" si="1073"/>
        <v>0</v>
      </c>
      <c r="CL795">
        <f t="shared" si="1074"/>
        <v>1.7875000000000002E-2</v>
      </c>
      <c r="CM795">
        <f t="shared" si="1074"/>
        <v>0</v>
      </c>
      <c r="CN795">
        <f t="shared" si="1074"/>
        <v>0</v>
      </c>
      <c r="CO795">
        <f t="shared" si="1074"/>
        <v>0</v>
      </c>
      <c r="CP795">
        <f t="shared" si="1074"/>
        <v>0</v>
      </c>
      <c r="CQ795">
        <f t="shared" si="1074"/>
        <v>0</v>
      </c>
      <c r="CR795">
        <f t="shared" si="1074"/>
        <v>0</v>
      </c>
      <c r="CS795">
        <f t="shared" si="1074"/>
        <v>0</v>
      </c>
      <c r="CT795">
        <f t="shared" si="1074"/>
        <v>0</v>
      </c>
      <c r="CU795">
        <f t="shared" si="1074"/>
        <v>0</v>
      </c>
      <c r="CV795">
        <f t="shared" si="1075"/>
        <v>0</v>
      </c>
      <c r="CW795">
        <f t="shared" si="1075"/>
        <v>0</v>
      </c>
      <c r="CX795">
        <f t="shared" si="1075"/>
        <v>0</v>
      </c>
      <c r="CY795">
        <f t="shared" si="1075"/>
        <v>0</v>
      </c>
      <c r="CZ795">
        <f t="shared" si="1075"/>
        <v>0</v>
      </c>
      <c r="DA795">
        <f t="shared" si="1075"/>
        <v>0</v>
      </c>
      <c r="DB795">
        <f t="shared" si="1075"/>
        <v>0</v>
      </c>
      <c r="DC795">
        <f t="shared" si="1075"/>
        <v>0</v>
      </c>
      <c r="DD795">
        <f t="shared" si="1075"/>
        <v>0</v>
      </c>
      <c r="DE795">
        <f t="shared" si="1075"/>
        <v>0</v>
      </c>
      <c r="DF795">
        <f t="shared" si="1076"/>
        <v>0</v>
      </c>
      <c r="DG795">
        <f t="shared" si="1076"/>
        <v>0</v>
      </c>
      <c r="DH795">
        <f t="shared" si="1076"/>
        <v>0</v>
      </c>
      <c r="DI795">
        <f t="shared" si="1076"/>
        <v>0</v>
      </c>
      <c r="DJ795">
        <f t="shared" si="1076"/>
        <v>0</v>
      </c>
      <c r="DK795">
        <f t="shared" si="1076"/>
        <v>0</v>
      </c>
      <c r="DL795">
        <f t="shared" si="1076"/>
        <v>0</v>
      </c>
      <c r="DM795">
        <f t="shared" si="1076"/>
        <v>0</v>
      </c>
      <c r="DN795">
        <f t="shared" si="1076"/>
        <v>0</v>
      </c>
      <c r="DO795">
        <f t="shared" si="1076"/>
        <v>0</v>
      </c>
      <c r="DP795">
        <f t="shared" si="1077"/>
        <v>0</v>
      </c>
      <c r="DQ795">
        <f t="shared" si="1077"/>
        <v>0</v>
      </c>
      <c r="DR795">
        <f t="shared" si="1077"/>
        <v>0</v>
      </c>
      <c r="DS795">
        <f t="shared" si="1077"/>
        <v>0</v>
      </c>
      <c r="DT795">
        <f t="shared" si="1077"/>
        <v>0</v>
      </c>
      <c r="DU795">
        <f t="shared" si="1077"/>
        <v>0</v>
      </c>
      <c r="DV795">
        <f t="shared" si="1077"/>
        <v>0</v>
      </c>
      <c r="DW795">
        <f t="shared" si="1077"/>
        <v>0</v>
      </c>
      <c r="DX795">
        <f t="shared" si="1077"/>
        <v>0</v>
      </c>
      <c r="DY795">
        <f t="shared" si="1077"/>
        <v>0</v>
      </c>
      <c r="DZ795">
        <f t="shared" si="1078"/>
        <v>0</v>
      </c>
      <c r="EA795">
        <f t="shared" si="1078"/>
        <v>0</v>
      </c>
      <c r="EB795">
        <f t="shared" si="1078"/>
        <v>0</v>
      </c>
      <c r="EC795">
        <f t="shared" si="1078"/>
        <v>0</v>
      </c>
      <c r="ED795">
        <f t="shared" si="1078"/>
        <v>0</v>
      </c>
      <c r="EE795">
        <f t="shared" si="1078"/>
        <v>0</v>
      </c>
      <c r="EF795">
        <f t="shared" si="1078"/>
        <v>0</v>
      </c>
      <c r="EG795">
        <f t="shared" si="1078"/>
        <v>0</v>
      </c>
      <c r="EH795">
        <f t="shared" si="1078"/>
        <v>0</v>
      </c>
      <c r="EI795">
        <f t="shared" si="1078"/>
        <v>0</v>
      </c>
      <c r="EJ795">
        <f t="shared" si="1078"/>
        <v>0</v>
      </c>
      <c r="EK795">
        <f t="shared" si="1078"/>
        <v>0</v>
      </c>
      <c r="EL795">
        <f t="shared" si="1078"/>
        <v>0</v>
      </c>
      <c r="EM795">
        <f t="shared" si="1078"/>
        <v>0</v>
      </c>
      <c r="EN795">
        <f t="shared" si="1078"/>
        <v>0</v>
      </c>
      <c r="ER795" s="6">
        <f t="shared" si="1044"/>
        <v>0</v>
      </c>
      <c r="ES795" s="6">
        <f t="shared" si="1079"/>
        <v>0</v>
      </c>
      <c r="ET795" s="6">
        <f t="shared" si="1079"/>
        <v>0</v>
      </c>
      <c r="EU795" s="6">
        <f t="shared" si="1079"/>
        <v>0</v>
      </c>
      <c r="EV795" s="6">
        <f t="shared" si="1079"/>
        <v>0</v>
      </c>
      <c r="EW795" s="6">
        <f t="shared" si="1079"/>
        <v>0</v>
      </c>
      <c r="EX795" s="6">
        <f t="shared" si="1079"/>
        <v>0</v>
      </c>
      <c r="EY795" s="6">
        <f t="shared" si="1079"/>
        <v>0</v>
      </c>
      <c r="EZ795" s="6">
        <f t="shared" si="1079"/>
        <v>0</v>
      </c>
      <c r="FA795" s="6">
        <f t="shared" si="1079"/>
        <v>0</v>
      </c>
      <c r="FB795" s="6">
        <f t="shared" si="1079"/>
        <v>0</v>
      </c>
      <c r="FC795" s="6">
        <f t="shared" si="1079"/>
        <v>0</v>
      </c>
      <c r="FD795" s="6">
        <f t="shared" si="1079"/>
        <v>0</v>
      </c>
      <c r="FE795" s="6">
        <f t="shared" si="1079"/>
        <v>0</v>
      </c>
      <c r="FF795" s="6">
        <f t="shared" si="1079"/>
        <v>0</v>
      </c>
      <c r="FG795" s="6">
        <f t="shared" si="1079"/>
        <v>0</v>
      </c>
      <c r="FH795" s="6">
        <f t="shared" si="1079"/>
        <v>0</v>
      </c>
      <c r="FI795" s="6">
        <f t="shared" si="1079"/>
        <v>0</v>
      </c>
      <c r="FJ795" s="6">
        <f t="shared" si="1079"/>
        <v>0</v>
      </c>
      <c r="FK795" s="6">
        <f t="shared" si="1079"/>
        <v>0</v>
      </c>
      <c r="FL795" s="6">
        <f t="shared" si="1079"/>
        <v>14.3</v>
      </c>
      <c r="FM795" s="6">
        <f t="shared" si="1079"/>
        <v>0</v>
      </c>
      <c r="FN795" s="6">
        <f t="shared" si="1079"/>
        <v>0</v>
      </c>
      <c r="FO795" s="6">
        <f t="shared" si="1079"/>
        <v>0</v>
      </c>
      <c r="FP795" s="6">
        <f t="shared" si="1079"/>
        <v>0</v>
      </c>
      <c r="FQ795" s="6">
        <f t="shared" si="1079"/>
        <v>0</v>
      </c>
      <c r="FR795" s="6">
        <f t="shared" si="1079"/>
        <v>0</v>
      </c>
      <c r="FS795" s="6">
        <f t="shared" si="1079"/>
        <v>0</v>
      </c>
      <c r="FT795" s="6">
        <f t="shared" si="1079"/>
        <v>0</v>
      </c>
      <c r="FU795" s="6">
        <f t="shared" si="1079"/>
        <v>0</v>
      </c>
      <c r="FV795" s="6">
        <f t="shared" si="1079"/>
        <v>0</v>
      </c>
      <c r="FW795" s="6">
        <f t="shared" si="1079"/>
        <v>0</v>
      </c>
      <c r="FX795" s="6">
        <f t="shared" si="1079"/>
        <v>0</v>
      </c>
      <c r="FY795" s="6">
        <f t="shared" si="1079"/>
        <v>0</v>
      </c>
      <c r="FZ795" s="6">
        <f t="shared" si="1079"/>
        <v>0</v>
      </c>
      <c r="GA795" s="6">
        <f t="shared" si="1079"/>
        <v>0</v>
      </c>
      <c r="GB795" s="6">
        <f t="shared" si="1079"/>
        <v>0</v>
      </c>
      <c r="GC795" s="6">
        <f t="shared" si="1079"/>
        <v>0</v>
      </c>
      <c r="GD795" s="6">
        <f t="shared" si="1079"/>
        <v>0</v>
      </c>
      <c r="GE795" s="6">
        <f t="shared" si="1079"/>
        <v>0</v>
      </c>
      <c r="GF795" s="6">
        <f t="shared" si="1079"/>
        <v>0</v>
      </c>
      <c r="GG795" s="6">
        <f t="shared" si="1079"/>
        <v>0</v>
      </c>
      <c r="GH795" s="6">
        <f t="shared" si="1079"/>
        <v>0</v>
      </c>
      <c r="GI795" s="6">
        <f t="shared" si="1079"/>
        <v>0</v>
      </c>
      <c r="GJ795" s="6">
        <f t="shared" si="1079"/>
        <v>0</v>
      </c>
      <c r="GK795" s="6">
        <f t="shared" si="1079"/>
        <v>0</v>
      </c>
      <c r="GL795" s="6">
        <f t="shared" si="1079"/>
        <v>0</v>
      </c>
      <c r="GM795" s="6">
        <f t="shared" si="1079"/>
        <v>0</v>
      </c>
      <c r="GN795" s="6">
        <f t="shared" si="1079"/>
        <v>0</v>
      </c>
      <c r="GO795" s="6">
        <f t="shared" si="1079"/>
        <v>0</v>
      </c>
      <c r="GP795" s="6">
        <f t="shared" si="1079"/>
        <v>0</v>
      </c>
      <c r="GQ795" s="6">
        <f t="shared" si="1079"/>
        <v>0</v>
      </c>
      <c r="GR795" s="6">
        <f t="shared" si="1079"/>
        <v>0</v>
      </c>
      <c r="GS795" s="6">
        <f t="shared" si="1079"/>
        <v>0</v>
      </c>
      <c r="GT795" s="6">
        <f t="shared" si="1079"/>
        <v>0</v>
      </c>
      <c r="GU795" s="6">
        <f t="shared" si="1079"/>
        <v>0</v>
      </c>
      <c r="GV795" s="6">
        <f t="shared" si="1079"/>
        <v>0</v>
      </c>
      <c r="GW795" s="6">
        <f t="shared" si="1079"/>
        <v>0</v>
      </c>
      <c r="GX795" s="6">
        <f t="shared" si="1079"/>
        <v>0</v>
      </c>
      <c r="GY795" s="6">
        <f t="shared" si="1079"/>
        <v>0</v>
      </c>
      <c r="GZ795" s="6">
        <f t="shared" si="1079"/>
        <v>0</v>
      </c>
      <c r="HA795" s="6">
        <f t="shared" si="1079"/>
        <v>0</v>
      </c>
      <c r="HB795" s="6">
        <f t="shared" si="1079"/>
        <v>0</v>
      </c>
      <c r="HC795" s="6">
        <f t="shared" si="1079"/>
        <v>0</v>
      </c>
      <c r="HD795" s="6">
        <f t="shared" si="1079"/>
        <v>0</v>
      </c>
      <c r="HE795" s="6">
        <f t="shared" si="1071"/>
        <v>0</v>
      </c>
      <c r="HF795" s="6">
        <f t="shared" si="1071"/>
        <v>0</v>
      </c>
      <c r="HG795" s="6">
        <f t="shared" si="1071"/>
        <v>0</v>
      </c>
      <c r="HH795" s="6">
        <f t="shared" si="1071"/>
        <v>0</v>
      </c>
      <c r="HI795" s="6">
        <f t="shared" si="1071"/>
        <v>0</v>
      </c>
      <c r="HJ795" s="6">
        <f t="shared" si="1071"/>
        <v>0</v>
      </c>
      <c r="HK795" s="6">
        <f t="shared" si="1071"/>
        <v>0</v>
      </c>
      <c r="HL795" s="6">
        <f t="shared" si="1071"/>
        <v>0</v>
      </c>
      <c r="HM795" s="6">
        <f t="shared" si="1071"/>
        <v>0</v>
      </c>
      <c r="HN795" s="6">
        <f t="shared" si="1071"/>
        <v>0</v>
      </c>
    </row>
    <row r="796" spans="1:222" s="6" customFormat="1" x14ac:dyDescent="0.25">
      <c r="A796">
        <v>6370</v>
      </c>
      <c r="B796">
        <v>2019</v>
      </c>
      <c r="C796" t="str">
        <v>компьютерных технологий и электронного обучения</v>
      </c>
      <c r="D796" t="str">
        <v>Кравченко Наталия Николаевна</v>
      </c>
      <c r="E796" t="str">
        <v>кандидат педагогических наук</v>
      </c>
      <c r="F796" t="str">
        <v>профессор</v>
      </c>
      <c r="G796">
        <v>0.75</v>
      </c>
      <c r="H796" t="str">
        <v>2 курс (м) 2018 год/пост</v>
      </c>
      <c r="I796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>
        <v>4</v>
      </c>
      <c r="K796">
        <v>14</v>
      </c>
      <c r="L796">
        <v>0</v>
      </c>
      <c r="M796" s="16">
        <f t="shared" si="1039"/>
        <v>2</v>
      </c>
      <c r="N796" s="16">
        <f t="shared" si="1040"/>
        <v>5.3000000000000007</v>
      </c>
      <c r="O796" s="16">
        <f t="shared" si="1045"/>
        <v>2.5</v>
      </c>
      <c r="P796" s="16">
        <f t="shared" si="1046"/>
        <v>2.5</v>
      </c>
      <c r="Q796" s="16">
        <v>0</v>
      </c>
      <c r="R796" s="16">
        <v>0</v>
      </c>
      <c r="S796" s="16">
        <v>0</v>
      </c>
      <c r="T796" s="21">
        <v>0</v>
      </c>
      <c r="U796">
        <v>0</v>
      </c>
      <c r="V796">
        <v>0</v>
      </c>
      <c r="W796">
        <v>10</v>
      </c>
      <c r="X796">
        <v>1</v>
      </c>
      <c r="Y796">
        <v>1</v>
      </c>
      <c r="Z796">
        <v>0</v>
      </c>
      <c r="AA796" t="str">
        <v>осн</v>
      </c>
      <c r="AB796">
        <f t="shared" si="1047"/>
        <v>750</v>
      </c>
      <c r="AC796" t="str">
        <f t="shared" si="1041"/>
        <v>КЭО (маг)</v>
      </c>
      <c r="AD796" t="str">
        <f t="shared" si="1038"/>
        <v>2019/2020</v>
      </c>
      <c r="AE796">
        <f t="shared" si="1042"/>
        <v>30.3</v>
      </c>
      <c r="AF796">
        <f t="shared" si="1043"/>
        <v>4.0399999999999998E-2</v>
      </c>
      <c r="AG796"/>
      <c r="AH796"/>
      <c r="AI796"/>
      <c r="BR796">
        <f t="shared" si="1072"/>
        <v>0</v>
      </c>
      <c r="BS796">
        <f t="shared" si="1072"/>
        <v>0</v>
      </c>
      <c r="BT796">
        <f t="shared" si="1072"/>
        <v>0</v>
      </c>
      <c r="BU796">
        <f t="shared" si="1072"/>
        <v>0</v>
      </c>
      <c r="BV796">
        <f t="shared" si="1072"/>
        <v>0</v>
      </c>
      <c r="BW796">
        <f t="shared" si="1072"/>
        <v>0</v>
      </c>
      <c r="BX796">
        <f t="shared" si="1072"/>
        <v>0</v>
      </c>
      <c r="BY796">
        <f t="shared" si="1072"/>
        <v>0</v>
      </c>
      <c r="BZ796">
        <f t="shared" si="1072"/>
        <v>0</v>
      </c>
      <c r="CA796">
        <f t="shared" si="1072"/>
        <v>0</v>
      </c>
      <c r="CB796">
        <f t="shared" si="1073"/>
        <v>0</v>
      </c>
      <c r="CC796">
        <f t="shared" si="1073"/>
        <v>0</v>
      </c>
      <c r="CD796">
        <f t="shared" si="1073"/>
        <v>0</v>
      </c>
      <c r="CE796">
        <f t="shared" si="1073"/>
        <v>0</v>
      </c>
      <c r="CF796">
        <f t="shared" si="1073"/>
        <v>0</v>
      </c>
      <c r="CG796">
        <f t="shared" si="1073"/>
        <v>0</v>
      </c>
      <c r="CH796">
        <f t="shared" si="1073"/>
        <v>0</v>
      </c>
      <c r="CI796">
        <f t="shared" si="1073"/>
        <v>0</v>
      </c>
      <c r="CJ796">
        <f t="shared" si="1073"/>
        <v>0</v>
      </c>
      <c r="CK796">
        <f t="shared" si="1073"/>
        <v>0</v>
      </c>
      <c r="CL796">
        <f t="shared" si="1074"/>
        <v>0</v>
      </c>
      <c r="CM796">
        <f t="shared" si="1074"/>
        <v>0</v>
      </c>
      <c r="CN796">
        <f t="shared" si="1074"/>
        <v>0</v>
      </c>
      <c r="CO796">
        <f t="shared" si="1074"/>
        <v>0</v>
      </c>
      <c r="CP796">
        <f t="shared" si="1074"/>
        <v>0</v>
      </c>
      <c r="CQ796">
        <f t="shared" si="1074"/>
        <v>0</v>
      </c>
      <c r="CR796">
        <f t="shared" si="1074"/>
        <v>0</v>
      </c>
      <c r="CS796">
        <f t="shared" si="1074"/>
        <v>0</v>
      </c>
      <c r="CT796">
        <f t="shared" si="1074"/>
        <v>0</v>
      </c>
      <c r="CU796">
        <f t="shared" si="1074"/>
        <v>0</v>
      </c>
      <c r="CV796">
        <f t="shared" si="1075"/>
        <v>0</v>
      </c>
      <c r="CW796">
        <f t="shared" si="1075"/>
        <v>0</v>
      </c>
      <c r="CX796">
        <f t="shared" si="1075"/>
        <v>0</v>
      </c>
      <c r="CY796">
        <f t="shared" si="1075"/>
        <v>0</v>
      </c>
      <c r="CZ796">
        <f t="shared" si="1075"/>
        <v>0</v>
      </c>
      <c r="DA796">
        <f t="shared" si="1075"/>
        <v>0</v>
      </c>
      <c r="DB796">
        <f t="shared" si="1075"/>
        <v>0</v>
      </c>
      <c r="DC796">
        <f t="shared" si="1075"/>
        <v>0</v>
      </c>
      <c r="DD796">
        <f t="shared" si="1075"/>
        <v>0</v>
      </c>
      <c r="DE796">
        <f t="shared" si="1075"/>
        <v>0</v>
      </c>
      <c r="DF796">
        <f t="shared" si="1076"/>
        <v>4.0399999999999998E-2</v>
      </c>
      <c r="DG796">
        <f t="shared" si="1076"/>
        <v>0</v>
      </c>
      <c r="DH796">
        <f t="shared" si="1076"/>
        <v>0</v>
      </c>
      <c r="DI796">
        <f t="shared" si="1076"/>
        <v>0</v>
      </c>
      <c r="DJ796">
        <f t="shared" si="1076"/>
        <v>0</v>
      </c>
      <c r="DK796">
        <f t="shared" si="1076"/>
        <v>0</v>
      </c>
      <c r="DL796">
        <f t="shared" si="1076"/>
        <v>0</v>
      </c>
      <c r="DM796">
        <f t="shared" si="1076"/>
        <v>0</v>
      </c>
      <c r="DN796">
        <f t="shared" si="1076"/>
        <v>0</v>
      </c>
      <c r="DO796">
        <f t="shared" si="1076"/>
        <v>0</v>
      </c>
      <c r="DP796">
        <f t="shared" si="1077"/>
        <v>0</v>
      </c>
      <c r="DQ796">
        <f t="shared" si="1077"/>
        <v>0</v>
      </c>
      <c r="DR796">
        <f t="shared" si="1077"/>
        <v>0</v>
      </c>
      <c r="DS796">
        <f t="shared" si="1077"/>
        <v>0</v>
      </c>
      <c r="DT796">
        <f t="shared" si="1077"/>
        <v>0</v>
      </c>
      <c r="DU796">
        <f t="shared" si="1077"/>
        <v>0</v>
      </c>
      <c r="DV796">
        <f t="shared" si="1077"/>
        <v>0</v>
      </c>
      <c r="DW796">
        <f t="shared" si="1077"/>
        <v>0</v>
      </c>
      <c r="DX796">
        <f t="shared" si="1077"/>
        <v>0</v>
      </c>
      <c r="DY796">
        <f t="shared" si="1077"/>
        <v>0</v>
      </c>
      <c r="DZ796">
        <f t="shared" si="1078"/>
        <v>0</v>
      </c>
      <c r="EA796">
        <f t="shared" si="1078"/>
        <v>0</v>
      </c>
      <c r="EB796">
        <f t="shared" si="1078"/>
        <v>0</v>
      </c>
      <c r="EC796">
        <f t="shared" si="1078"/>
        <v>0</v>
      </c>
      <c r="ED796">
        <f t="shared" si="1078"/>
        <v>0</v>
      </c>
      <c r="EE796">
        <f t="shared" si="1078"/>
        <v>0</v>
      </c>
      <c r="EF796">
        <f t="shared" si="1078"/>
        <v>0</v>
      </c>
      <c r="EG796">
        <f t="shared" si="1078"/>
        <v>0</v>
      </c>
      <c r="EH796">
        <f t="shared" si="1078"/>
        <v>0</v>
      </c>
      <c r="EI796">
        <f t="shared" si="1078"/>
        <v>0</v>
      </c>
      <c r="EJ796">
        <f t="shared" si="1078"/>
        <v>0</v>
      </c>
      <c r="EK796">
        <f t="shared" si="1078"/>
        <v>0</v>
      </c>
      <c r="EL796">
        <f t="shared" si="1078"/>
        <v>0</v>
      </c>
      <c r="EM796">
        <f t="shared" si="1078"/>
        <v>0</v>
      </c>
      <c r="EN796">
        <f t="shared" si="1078"/>
        <v>0</v>
      </c>
      <c r="ER796" s="6">
        <f t="shared" si="1044"/>
        <v>0</v>
      </c>
      <c r="ES796" s="6">
        <f t="shared" si="1079"/>
        <v>0</v>
      </c>
      <c r="ET796" s="6">
        <f t="shared" si="1079"/>
        <v>0</v>
      </c>
      <c r="EU796" s="6">
        <f t="shared" si="1079"/>
        <v>0</v>
      </c>
      <c r="EV796" s="6">
        <f t="shared" si="1079"/>
        <v>0</v>
      </c>
      <c r="EW796" s="6">
        <f t="shared" si="1079"/>
        <v>0</v>
      </c>
      <c r="EX796" s="6">
        <f t="shared" si="1079"/>
        <v>0</v>
      </c>
      <c r="EY796" s="6">
        <f t="shared" si="1079"/>
        <v>0</v>
      </c>
      <c r="EZ796" s="6">
        <f t="shared" si="1079"/>
        <v>0</v>
      </c>
      <c r="FA796" s="6">
        <f t="shared" si="1079"/>
        <v>0</v>
      </c>
      <c r="FB796" s="6">
        <f t="shared" si="1079"/>
        <v>0</v>
      </c>
      <c r="FC796" s="6">
        <f t="shared" si="1079"/>
        <v>0</v>
      </c>
      <c r="FD796" s="6">
        <f t="shared" si="1079"/>
        <v>0</v>
      </c>
      <c r="FE796" s="6">
        <f t="shared" si="1079"/>
        <v>0</v>
      </c>
      <c r="FF796" s="6">
        <f t="shared" si="1079"/>
        <v>0</v>
      </c>
      <c r="FG796" s="6">
        <f t="shared" si="1079"/>
        <v>0</v>
      </c>
      <c r="FH796" s="6">
        <f t="shared" si="1079"/>
        <v>0</v>
      </c>
      <c r="FI796" s="6">
        <f t="shared" si="1079"/>
        <v>0</v>
      </c>
      <c r="FJ796" s="6">
        <f t="shared" si="1079"/>
        <v>0</v>
      </c>
      <c r="FK796" s="6">
        <f t="shared" si="1079"/>
        <v>0</v>
      </c>
      <c r="FL796" s="6">
        <f t="shared" si="1079"/>
        <v>0</v>
      </c>
      <c r="FM796" s="6">
        <f t="shared" si="1079"/>
        <v>0</v>
      </c>
      <c r="FN796" s="6">
        <f t="shared" si="1079"/>
        <v>0</v>
      </c>
      <c r="FO796" s="6">
        <f t="shared" si="1079"/>
        <v>0</v>
      </c>
      <c r="FP796" s="6">
        <f t="shared" si="1079"/>
        <v>0</v>
      </c>
      <c r="FQ796" s="6">
        <f t="shared" si="1079"/>
        <v>0</v>
      </c>
      <c r="FR796" s="6">
        <f t="shared" si="1079"/>
        <v>0</v>
      </c>
      <c r="FS796" s="6">
        <f t="shared" si="1079"/>
        <v>0</v>
      </c>
      <c r="FT796" s="6">
        <f t="shared" si="1079"/>
        <v>0</v>
      </c>
      <c r="FU796" s="6">
        <f t="shared" si="1079"/>
        <v>0</v>
      </c>
      <c r="FV796" s="6">
        <f t="shared" si="1079"/>
        <v>0</v>
      </c>
      <c r="FW796" s="6">
        <f t="shared" si="1079"/>
        <v>0</v>
      </c>
      <c r="FX796" s="6">
        <f t="shared" si="1079"/>
        <v>0</v>
      </c>
      <c r="FY796" s="6">
        <f t="shared" si="1079"/>
        <v>0</v>
      </c>
      <c r="FZ796" s="6">
        <f t="shared" si="1079"/>
        <v>0</v>
      </c>
      <c r="GA796" s="6">
        <f t="shared" si="1079"/>
        <v>0</v>
      </c>
      <c r="GB796" s="6">
        <f t="shared" si="1079"/>
        <v>0</v>
      </c>
      <c r="GC796" s="6">
        <f t="shared" si="1079"/>
        <v>0</v>
      </c>
      <c r="GD796" s="6">
        <f t="shared" si="1079"/>
        <v>0</v>
      </c>
      <c r="GE796" s="6">
        <f t="shared" si="1079"/>
        <v>0</v>
      </c>
      <c r="GF796" s="6">
        <f t="shared" si="1079"/>
        <v>30.3</v>
      </c>
      <c r="GG796" s="6">
        <f t="shared" si="1079"/>
        <v>0</v>
      </c>
      <c r="GH796" s="6">
        <f t="shared" si="1079"/>
        <v>0</v>
      </c>
      <c r="GI796" s="6">
        <f t="shared" si="1079"/>
        <v>0</v>
      </c>
      <c r="GJ796" s="6">
        <f t="shared" si="1079"/>
        <v>0</v>
      </c>
      <c r="GK796" s="6">
        <f t="shared" si="1079"/>
        <v>0</v>
      </c>
      <c r="GL796" s="6">
        <f t="shared" si="1079"/>
        <v>0</v>
      </c>
      <c r="GM796" s="6">
        <f t="shared" si="1079"/>
        <v>0</v>
      </c>
      <c r="GN796" s="6">
        <f t="shared" si="1079"/>
        <v>0</v>
      </c>
      <c r="GO796" s="6">
        <f t="shared" si="1079"/>
        <v>0</v>
      </c>
      <c r="GP796" s="6">
        <f t="shared" si="1079"/>
        <v>0</v>
      </c>
      <c r="GQ796" s="6">
        <f t="shared" si="1079"/>
        <v>0</v>
      </c>
      <c r="GR796" s="6">
        <f t="shared" si="1079"/>
        <v>0</v>
      </c>
      <c r="GS796" s="6">
        <f t="shared" si="1079"/>
        <v>0</v>
      </c>
      <c r="GT796" s="6">
        <f t="shared" si="1079"/>
        <v>0</v>
      </c>
      <c r="GU796" s="6">
        <f t="shared" si="1079"/>
        <v>0</v>
      </c>
      <c r="GV796" s="6">
        <f t="shared" si="1079"/>
        <v>0</v>
      </c>
      <c r="GW796" s="6">
        <f t="shared" si="1079"/>
        <v>0</v>
      </c>
      <c r="GX796" s="6">
        <f t="shared" si="1079"/>
        <v>0</v>
      </c>
      <c r="GY796" s="6">
        <f t="shared" si="1079"/>
        <v>0</v>
      </c>
      <c r="GZ796" s="6">
        <f t="shared" si="1079"/>
        <v>0</v>
      </c>
      <c r="HA796" s="6">
        <f t="shared" si="1079"/>
        <v>0</v>
      </c>
      <c r="HB796" s="6">
        <f t="shared" si="1079"/>
        <v>0</v>
      </c>
      <c r="HC796" s="6">
        <f t="shared" si="1079"/>
        <v>0</v>
      </c>
      <c r="HD796" s="6">
        <f t="shared" ref="HD796:HN799" si="1080">IF(INDEX($A$1:$I$862, ROW($I796), 4) = HD$1, $AE796, 0)</f>
        <v>0</v>
      </c>
      <c r="HE796" s="6">
        <f t="shared" si="1080"/>
        <v>0</v>
      </c>
      <c r="HF796" s="6">
        <f t="shared" si="1080"/>
        <v>0</v>
      </c>
      <c r="HG796" s="6">
        <f t="shared" si="1080"/>
        <v>0</v>
      </c>
      <c r="HH796" s="6">
        <f t="shared" si="1080"/>
        <v>0</v>
      </c>
      <c r="HI796" s="6">
        <f t="shared" si="1080"/>
        <v>0</v>
      </c>
      <c r="HJ796" s="6">
        <f t="shared" si="1080"/>
        <v>0</v>
      </c>
      <c r="HK796" s="6">
        <f t="shared" si="1080"/>
        <v>0</v>
      </c>
      <c r="HL796" s="6">
        <f t="shared" si="1080"/>
        <v>0</v>
      </c>
      <c r="HM796" s="6">
        <f t="shared" si="1080"/>
        <v>0</v>
      </c>
      <c r="HN796" s="6">
        <f t="shared" si="1080"/>
        <v>0</v>
      </c>
    </row>
    <row r="797" spans="1:222" s="6" customFormat="1" x14ac:dyDescent="0.25">
      <c r="A797">
        <v>6370</v>
      </c>
      <c r="B797">
        <v>2019</v>
      </c>
      <c r="C797" t="str">
        <v>компьютерных технологий и электронного обучения</v>
      </c>
      <c r="D797" t="str">
        <v>Готская Ирина Борисовна</v>
      </c>
      <c r="E797" t="str">
        <v>доктор педагогических наук</v>
      </c>
      <c r="F797" t="str">
        <v>профессор</v>
      </c>
      <c r="G797">
        <v>0.75</v>
      </c>
      <c r="H797" t="str">
        <v>2 курс (м) 2018 год/пост</v>
      </c>
      <c r="I797" t="str">
        <v>Модуль "Теория и практика корпоративного электронного обучения". Менеджмент качества корпоративного электронного обучения</v>
      </c>
      <c r="J797">
        <v>0</v>
      </c>
      <c r="K797">
        <v>9</v>
      </c>
      <c r="L797">
        <v>0</v>
      </c>
      <c r="M797" s="16">
        <f t="shared" si="1039"/>
        <v>1</v>
      </c>
      <c r="N797" s="16">
        <f t="shared" si="1040"/>
        <v>5.3000000000000007</v>
      </c>
      <c r="O797" s="16">
        <f t="shared" si="1045"/>
        <v>2.5</v>
      </c>
      <c r="P797" s="16">
        <f t="shared" si="1046"/>
        <v>2.5</v>
      </c>
      <c r="Q797" s="16">
        <v>0</v>
      </c>
      <c r="R797" s="16">
        <v>0</v>
      </c>
      <c r="S797" s="16">
        <v>0</v>
      </c>
      <c r="T797" s="21">
        <v>0</v>
      </c>
      <c r="U797">
        <v>0</v>
      </c>
      <c r="V797">
        <v>0</v>
      </c>
      <c r="W797">
        <v>10</v>
      </c>
      <c r="X797">
        <v>1</v>
      </c>
      <c r="Y797">
        <v>1</v>
      </c>
      <c r="Z797">
        <v>0</v>
      </c>
      <c r="AA797" t="str">
        <v>доп</v>
      </c>
      <c r="AB797">
        <f t="shared" si="1047"/>
        <v>750</v>
      </c>
      <c r="AC797" t="str">
        <f t="shared" si="1041"/>
        <v>КЭО (маг)</v>
      </c>
      <c r="AD797" t="str">
        <f t="shared" si="1038"/>
        <v>2019/2020</v>
      </c>
      <c r="AE797">
        <f t="shared" si="1042"/>
        <v>20.3</v>
      </c>
      <c r="AF797">
        <f t="shared" si="1043"/>
        <v>2.7066666666666666E-2</v>
      </c>
      <c r="AG797"/>
      <c r="AH797"/>
      <c r="AI797"/>
      <c r="BR797">
        <f t="shared" si="1072"/>
        <v>0</v>
      </c>
      <c r="BS797">
        <f t="shared" si="1072"/>
        <v>0</v>
      </c>
      <c r="BT797">
        <f t="shared" si="1072"/>
        <v>0</v>
      </c>
      <c r="BU797">
        <f t="shared" si="1072"/>
        <v>0</v>
      </c>
      <c r="BV797">
        <f t="shared" si="1072"/>
        <v>0</v>
      </c>
      <c r="BW797">
        <f t="shared" si="1072"/>
        <v>0</v>
      </c>
      <c r="BX797">
        <f t="shared" si="1072"/>
        <v>0</v>
      </c>
      <c r="BY797">
        <f t="shared" si="1072"/>
        <v>0</v>
      </c>
      <c r="BZ797">
        <f t="shared" si="1072"/>
        <v>0</v>
      </c>
      <c r="CA797">
        <f t="shared" si="1072"/>
        <v>0</v>
      </c>
      <c r="CB797">
        <f t="shared" si="1073"/>
        <v>0</v>
      </c>
      <c r="CC797">
        <f t="shared" si="1073"/>
        <v>0</v>
      </c>
      <c r="CD797">
        <f t="shared" si="1073"/>
        <v>0</v>
      </c>
      <c r="CE797">
        <f t="shared" si="1073"/>
        <v>0</v>
      </c>
      <c r="CF797">
        <f t="shared" si="1073"/>
        <v>0</v>
      </c>
      <c r="CG797">
        <f t="shared" si="1073"/>
        <v>0</v>
      </c>
      <c r="CH797">
        <f t="shared" si="1073"/>
        <v>0</v>
      </c>
      <c r="CI797">
        <f t="shared" si="1073"/>
        <v>0</v>
      </c>
      <c r="CJ797">
        <f t="shared" si="1073"/>
        <v>0</v>
      </c>
      <c r="CK797">
        <f t="shared" si="1073"/>
        <v>0</v>
      </c>
      <c r="CL797">
        <f t="shared" si="1074"/>
        <v>0</v>
      </c>
      <c r="CM797">
        <f t="shared" si="1074"/>
        <v>2.7066666666666666E-2</v>
      </c>
      <c r="CN797">
        <f t="shared" si="1074"/>
        <v>0</v>
      </c>
      <c r="CO797">
        <f t="shared" si="1074"/>
        <v>0</v>
      </c>
      <c r="CP797">
        <f t="shared" si="1074"/>
        <v>0</v>
      </c>
      <c r="CQ797">
        <f t="shared" si="1074"/>
        <v>0</v>
      </c>
      <c r="CR797">
        <f t="shared" si="1074"/>
        <v>0</v>
      </c>
      <c r="CS797">
        <f t="shared" si="1074"/>
        <v>0</v>
      </c>
      <c r="CT797">
        <f t="shared" si="1074"/>
        <v>0</v>
      </c>
      <c r="CU797">
        <f t="shared" si="1074"/>
        <v>0</v>
      </c>
      <c r="CV797">
        <f t="shared" si="1075"/>
        <v>0</v>
      </c>
      <c r="CW797">
        <f t="shared" si="1075"/>
        <v>0</v>
      </c>
      <c r="CX797">
        <f t="shared" si="1075"/>
        <v>0</v>
      </c>
      <c r="CY797">
        <f t="shared" si="1075"/>
        <v>0</v>
      </c>
      <c r="CZ797">
        <f t="shared" si="1075"/>
        <v>0</v>
      </c>
      <c r="DA797">
        <f t="shared" si="1075"/>
        <v>0</v>
      </c>
      <c r="DB797">
        <f t="shared" si="1075"/>
        <v>0</v>
      </c>
      <c r="DC797">
        <f t="shared" si="1075"/>
        <v>0</v>
      </c>
      <c r="DD797">
        <f t="shared" si="1075"/>
        <v>0</v>
      </c>
      <c r="DE797">
        <f t="shared" si="1075"/>
        <v>0</v>
      </c>
      <c r="DF797">
        <f t="shared" si="1076"/>
        <v>0</v>
      </c>
      <c r="DG797">
        <f t="shared" si="1076"/>
        <v>0</v>
      </c>
      <c r="DH797">
        <f t="shared" si="1076"/>
        <v>0</v>
      </c>
      <c r="DI797">
        <f t="shared" si="1076"/>
        <v>0</v>
      </c>
      <c r="DJ797">
        <f t="shared" si="1076"/>
        <v>0</v>
      </c>
      <c r="DK797">
        <f t="shared" si="1076"/>
        <v>0</v>
      </c>
      <c r="DL797">
        <f t="shared" si="1076"/>
        <v>0</v>
      </c>
      <c r="DM797">
        <f t="shared" si="1076"/>
        <v>0</v>
      </c>
      <c r="DN797">
        <f t="shared" si="1076"/>
        <v>0</v>
      </c>
      <c r="DO797">
        <f t="shared" si="1076"/>
        <v>0</v>
      </c>
      <c r="DP797">
        <f t="shared" si="1077"/>
        <v>0</v>
      </c>
      <c r="DQ797">
        <f t="shared" si="1077"/>
        <v>0</v>
      </c>
      <c r="DR797">
        <f t="shared" si="1077"/>
        <v>0</v>
      </c>
      <c r="DS797">
        <f t="shared" si="1077"/>
        <v>0</v>
      </c>
      <c r="DT797">
        <f t="shared" si="1077"/>
        <v>0</v>
      </c>
      <c r="DU797">
        <f t="shared" si="1077"/>
        <v>0</v>
      </c>
      <c r="DV797">
        <f t="shared" si="1077"/>
        <v>0</v>
      </c>
      <c r="DW797">
        <f t="shared" si="1077"/>
        <v>0</v>
      </c>
      <c r="DX797">
        <f t="shared" si="1077"/>
        <v>0</v>
      </c>
      <c r="DY797">
        <f t="shared" si="1077"/>
        <v>0</v>
      </c>
      <c r="DZ797">
        <f t="shared" si="1078"/>
        <v>0</v>
      </c>
      <c r="EA797">
        <f t="shared" si="1078"/>
        <v>0</v>
      </c>
      <c r="EB797">
        <f t="shared" si="1078"/>
        <v>0</v>
      </c>
      <c r="EC797">
        <f t="shared" si="1078"/>
        <v>0</v>
      </c>
      <c r="ED797">
        <f t="shared" si="1078"/>
        <v>0</v>
      </c>
      <c r="EE797">
        <f t="shared" si="1078"/>
        <v>0</v>
      </c>
      <c r="EF797">
        <f t="shared" si="1078"/>
        <v>0</v>
      </c>
      <c r="EG797">
        <f t="shared" si="1078"/>
        <v>0</v>
      </c>
      <c r="EH797">
        <f t="shared" si="1078"/>
        <v>0</v>
      </c>
      <c r="EI797">
        <f t="shared" si="1078"/>
        <v>0</v>
      </c>
      <c r="EJ797">
        <f t="shared" si="1078"/>
        <v>0</v>
      </c>
      <c r="EK797">
        <f t="shared" si="1078"/>
        <v>0</v>
      </c>
      <c r="EL797">
        <f t="shared" si="1078"/>
        <v>0</v>
      </c>
      <c r="EM797">
        <f t="shared" si="1078"/>
        <v>0</v>
      </c>
      <c r="EN797">
        <f t="shared" si="1078"/>
        <v>0</v>
      </c>
      <c r="ER797" s="6">
        <f t="shared" si="1044"/>
        <v>0</v>
      </c>
      <c r="ES797" s="6">
        <f t="shared" ref="ES797:HD800" si="1081">IF(INDEX($A$1:$I$862, ROW($I797), 4) = ES$1, $AE797, 0)</f>
        <v>0</v>
      </c>
      <c r="ET797" s="6">
        <f t="shared" si="1081"/>
        <v>0</v>
      </c>
      <c r="EU797" s="6">
        <f t="shared" si="1081"/>
        <v>0</v>
      </c>
      <c r="EV797" s="6">
        <f t="shared" si="1081"/>
        <v>0</v>
      </c>
      <c r="EW797" s="6">
        <f t="shared" si="1081"/>
        <v>0</v>
      </c>
      <c r="EX797" s="6">
        <f t="shared" si="1081"/>
        <v>0</v>
      </c>
      <c r="EY797" s="6">
        <f t="shared" si="1081"/>
        <v>0</v>
      </c>
      <c r="EZ797" s="6">
        <f t="shared" si="1081"/>
        <v>0</v>
      </c>
      <c r="FA797" s="6">
        <f t="shared" si="1081"/>
        <v>0</v>
      </c>
      <c r="FB797" s="6">
        <f t="shared" si="1081"/>
        <v>0</v>
      </c>
      <c r="FC797" s="6">
        <f t="shared" si="1081"/>
        <v>0</v>
      </c>
      <c r="FD797" s="6">
        <f t="shared" si="1081"/>
        <v>0</v>
      </c>
      <c r="FE797" s="6">
        <f t="shared" si="1081"/>
        <v>0</v>
      </c>
      <c r="FF797" s="6">
        <f t="shared" si="1081"/>
        <v>0</v>
      </c>
      <c r="FG797" s="6">
        <f t="shared" si="1081"/>
        <v>0</v>
      </c>
      <c r="FH797" s="6">
        <f t="shared" si="1081"/>
        <v>0</v>
      </c>
      <c r="FI797" s="6">
        <f t="shared" si="1081"/>
        <v>0</v>
      </c>
      <c r="FJ797" s="6">
        <f t="shared" si="1081"/>
        <v>0</v>
      </c>
      <c r="FK797" s="6">
        <f t="shared" si="1081"/>
        <v>0</v>
      </c>
      <c r="FL797" s="6">
        <f t="shared" si="1081"/>
        <v>0</v>
      </c>
      <c r="FM797" s="6">
        <f t="shared" si="1081"/>
        <v>20.3</v>
      </c>
      <c r="FN797" s="6">
        <f t="shared" si="1081"/>
        <v>0</v>
      </c>
      <c r="FO797" s="6">
        <f t="shared" si="1081"/>
        <v>0</v>
      </c>
      <c r="FP797" s="6">
        <f t="shared" si="1081"/>
        <v>0</v>
      </c>
      <c r="FQ797" s="6">
        <f t="shared" si="1081"/>
        <v>0</v>
      </c>
      <c r="FR797" s="6">
        <f t="shared" si="1081"/>
        <v>0</v>
      </c>
      <c r="FS797" s="6">
        <f t="shared" si="1081"/>
        <v>0</v>
      </c>
      <c r="FT797" s="6">
        <f t="shared" si="1081"/>
        <v>0</v>
      </c>
      <c r="FU797" s="6">
        <f t="shared" si="1081"/>
        <v>0</v>
      </c>
      <c r="FV797" s="6">
        <f t="shared" si="1081"/>
        <v>0</v>
      </c>
      <c r="FW797" s="6">
        <f t="shared" si="1081"/>
        <v>0</v>
      </c>
      <c r="FX797" s="6">
        <f t="shared" si="1081"/>
        <v>0</v>
      </c>
      <c r="FY797" s="6">
        <f t="shared" si="1081"/>
        <v>0</v>
      </c>
      <c r="FZ797" s="6">
        <f t="shared" si="1081"/>
        <v>0</v>
      </c>
      <c r="GA797" s="6">
        <f t="shared" si="1081"/>
        <v>0</v>
      </c>
      <c r="GB797" s="6">
        <f t="shared" si="1081"/>
        <v>0</v>
      </c>
      <c r="GC797" s="6">
        <f t="shared" si="1081"/>
        <v>0</v>
      </c>
      <c r="GD797" s="6">
        <f t="shared" si="1081"/>
        <v>0</v>
      </c>
      <c r="GE797" s="6">
        <f t="shared" si="1081"/>
        <v>0</v>
      </c>
      <c r="GF797" s="6">
        <f t="shared" si="1081"/>
        <v>0</v>
      </c>
      <c r="GG797" s="6">
        <f t="shared" si="1081"/>
        <v>0</v>
      </c>
      <c r="GH797" s="6">
        <f t="shared" si="1081"/>
        <v>0</v>
      </c>
      <c r="GI797" s="6">
        <f t="shared" si="1081"/>
        <v>0</v>
      </c>
      <c r="GJ797" s="6">
        <f t="shared" si="1081"/>
        <v>0</v>
      </c>
      <c r="GK797" s="6">
        <f t="shared" si="1081"/>
        <v>0</v>
      </c>
      <c r="GL797" s="6">
        <f t="shared" si="1081"/>
        <v>0</v>
      </c>
      <c r="GM797" s="6">
        <f t="shared" si="1081"/>
        <v>0</v>
      </c>
      <c r="GN797" s="6">
        <f t="shared" si="1081"/>
        <v>0</v>
      </c>
      <c r="GO797" s="6">
        <f t="shared" si="1081"/>
        <v>0</v>
      </c>
      <c r="GP797" s="6">
        <f t="shared" si="1081"/>
        <v>0</v>
      </c>
      <c r="GQ797" s="6">
        <f t="shared" si="1081"/>
        <v>0</v>
      </c>
      <c r="GR797" s="6">
        <f t="shared" si="1081"/>
        <v>0</v>
      </c>
      <c r="GS797" s="6">
        <f t="shared" si="1081"/>
        <v>0</v>
      </c>
      <c r="GT797" s="6">
        <f t="shared" si="1081"/>
        <v>0</v>
      </c>
      <c r="GU797" s="6">
        <f t="shared" si="1081"/>
        <v>0</v>
      </c>
      <c r="GV797" s="6">
        <f t="shared" si="1081"/>
        <v>0</v>
      </c>
      <c r="GW797" s="6">
        <f t="shared" si="1081"/>
        <v>0</v>
      </c>
      <c r="GX797" s="6">
        <f t="shared" si="1081"/>
        <v>0</v>
      </c>
      <c r="GY797" s="6">
        <f t="shared" si="1081"/>
        <v>0</v>
      </c>
      <c r="GZ797" s="6">
        <f t="shared" si="1081"/>
        <v>0</v>
      </c>
      <c r="HA797" s="6">
        <f t="shared" si="1081"/>
        <v>0</v>
      </c>
      <c r="HB797" s="6">
        <f t="shared" si="1081"/>
        <v>0</v>
      </c>
      <c r="HC797" s="6">
        <f t="shared" si="1081"/>
        <v>0</v>
      </c>
      <c r="HD797" s="6">
        <f t="shared" si="1081"/>
        <v>0</v>
      </c>
      <c r="HE797" s="6">
        <f t="shared" si="1080"/>
        <v>0</v>
      </c>
      <c r="HF797" s="6">
        <f t="shared" si="1080"/>
        <v>0</v>
      </c>
      <c r="HG797" s="6">
        <f t="shared" si="1080"/>
        <v>0</v>
      </c>
      <c r="HH797" s="6">
        <f t="shared" si="1080"/>
        <v>0</v>
      </c>
      <c r="HI797" s="6">
        <f t="shared" si="1080"/>
        <v>0</v>
      </c>
      <c r="HJ797" s="6">
        <f t="shared" si="1080"/>
        <v>0</v>
      </c>
      <c r="HK797" s="6">
        <f t="shared" si="1080"/>
        <v>0</v>
      </c>
      <c r="HL797" s="6">
        <f t="shared" si="1080"/>
        <v>0</v>
      </c>
      <c r="HM797" s="6">
        <f t="shared" si="1080"/>
        <v>0</v>
      </c>
      <c r="HN797" s="6">
        <f t="shared" si="1080"/>
        <v>0</v>
      </c>
    </row>
    <row r="798" spans="1:222" s="6" customFormat="1" x14ac:dyDescent="0.25">
      <c r="A798">
        <v>6370</v>
      </c>
      <c r="B798">
        <v>2019</v>
      </c>
      <c r="C798" t="str">
        <v>компьютерных технологий и электронного обучения</v>
      </c>
      <c r="D798" t="str">
        <v>Абрамян Геннадий Владимирович</v>
      </c>
      <c r="E798" t="str">
        <v>доктор педагогических наук</v>
      </c>
      <c r="F798" t="str">
        <v>профессор</v>
      </c>
      <c r="G798">
        <v>0.75</v>
      </c>
      <c r="H798" t="str">
        <v>2 курс (м) 2018 год/пост</v>
      </c>
      <c r="I79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8">
        <v>0</v>
      </c>
      <c r="K798">
        <v>0</v>
      </c>
      <c r="L798">
        <v>0</v>
      </c>
      <c r="M798" s="16">
        <f t="shared" si="1039"/>
        <v>0</v>
      </c>
      <c r="N798" s="16">
        <f t="shared" si="1040"/>
        <v>5.3000000000000007</v>
      </c>
      <c r="O798" s="16">
        <f t="shared" si="1045"/>
        <v>2.5</v>
      </c>
      <c r="P798" s="16">
        <f t="shared" si="1046"/>
        <v>2.5</v>
      </c>
      <c r="Q798" s="16">
        <v>0</v>
      </c>
      <c r="R798" s="16">
        <v>0</v>
      </c>
      <c r="S798" s="16">
        <v>0</v>
      </c>
      <c r="T798" s="21">
        <v>0</v>
      </c>
      <c r="U798">
        <v>4</v>
      </c>
      <c r="V798">
        <v>0</v>
      </c>
      <c r="W798">
        <v>10</v>
      </c>
      <c r="X798">
        <v>1</v>
      </c>
      <c r="Y798">
        <v>1</v>
      </c>
      <c r="Z798">
        <v>0</v>
      </c>
      <c r="AA798" t="str">
        <v>доп</v>
      </c>
      <c r="AB798">
        <f t="shared" si="1047"/>
        <v>750</v>
      </c>
      <c r="AC798" t="str">
        <f t="shared" si="1041"/>
        <v>КЭО (маг)</v>
      </c>
      <c r="AD798" t="str">
        <f t="shared" si="1038"/>
        <v>2019/2020</v>
      </c>
      <c r="AE798">
        <f t="shared" si="1042"/>
        <v>14.3</v>
      </c>
      <c r="AF798">
        <f t="shared" si="1043"/>
        <v>1.9066666666666669E-2</v>
      </c>
      <c r="AG798"/>
      <c r="AH798"/>
      <c r="AI798"/>
      <c r="BR798">
        <f t="shared" si="1072"/>
        <v>0</v>
      </c>
      <c r="BS798">
        <f t="shared" si="1072"/>
        <v>1.9066666666666669E-2</v>
      </c>
      <c r="BT798">
        <f t="shared" si="1072"/>
        <v>0</v>
      </c>
      <c r="BU798">
        <f t="shared" si="1072"/>
        <v>0</v>
      </c>
      <c r="BV798">
        <f t="shared" si="1072"/>
        <v>0</v>
      </c>
      <c r="BW798">
        <f t="shared" si="1072"/>
        <v>0</v>
      </c>
      <c r="BX798">
        <f t="shared" si="1072"/>
        <v>0</v>
      </c>
      <c r="BY798">
        <f t="shared" si="1072"/>
        <v>0</v>
      </c>
      <c r="BZ798">
        <f t="shared" si="1072"/>
        <v>0</v>
      </c>
      <c r="CA798">
        <f t="shared" si="1072"/>
        <v>0</v>
      </c>
      <c r="CB798">
        <f t="shared" si="1073"/>
        <v>0</v>
      </c>
      <c r="CC798">
        <f t="shared" si="1073"/>
        <v>0</v>
      </c>
      <c r="CD798">
        <f t="shared" si="1073"/>
        <v>0</v>
      </c>
      <c r="CE798">
        <f t="shared" si="1073"/>
        <v>0</v>
      </c>
      <c r="CF798">
        <f t="shared" si="1073"/>
        <v>0</v>
      </c>
      <c r="CG798">
        <f t="shared" si="1073"/>
        <v>0</v>
      </c>
      <c r="CH798">
        <f t="shared" si="1073"/>
        <v>0</v>
      </c>
      <c r="CI798">
        <f t="shared" si="1073"/>
        <v>0</v>
      </c>
      <c r="CJ798">
        <f t="shared" si="1073"/>
        <v>0</v>
      </c>
      <c r="CK798">
        <f t="shared" si="1073"/>
        <v>0</v>
      </c>
      <c r="CL798">
        <f t="shared" si="1074"/>
        <v>0</v>
      </c>
      <c r="CM798">
        <f t="shared" si="1074"/>
        <v>0</v>
      </c>
      <c r="CN798">
        <f t="shared" si="1074"/>
        <v>0</v>
      </c>
      <c r="CO798">
        <f t="shared" si="1074"/>
        <v>0</v>
      </c>
      <c r="CP798">
        <f t="shared" si="1074"/>
        <v>0</v>
      </c>
      <c r="CQ798">
        <f t="shared" si="1074"/>
        <v>0</v>
      </c>
      <c r="CR798">
        <f t="shared" si="1074"/>
        <v>0</v>
      </c>
      <c r="CS798">
        <f t="shared" si="1074"/>
        <v>0</v>
      </c>
      <c r="CT798">
        <f t="shared" si="1074"/>
        <v>0</v>
      </c>
      <c r="CU798">
        <f t="shared" si="1074"/>
        <v>0</v>
      </c>
      <c r="CV798">
        <f t="shared" si="1075"/>
        <v>0</v>
      </c>
      <c r="CW798">
        <f t="shared" si="1075"/>
        <v>0</v>
      </c>
      <c r="CX798">
        <f t="shared" si="1075"/>
        <v>0</v>
      </c>
      <c r="CY798">
        <f t="shared" si="1075"/>
        <v>0</v>
      </c>
      <c r="CZ798">
        <f t="shared" si="1075"/>
        <v>0</v>
      </c>
      <c r="DA798">
        <f t="shared" si="1075"/>
        <v>0</v>
      </c>
      <c r="DB798">
        <f t="shared" si="1075"/>
        <v>0</v>
      </c>
      <c r="DC798">
        <f t="shared" si="1075"/>
        <v>0</v>
      </c>
      <c r="DD798">
        <f t="shared" si="1075"/>
        <v>0</v>
      </c>
      <c r="DE798">
        <f t="shared" si="1075"/>
        <v>0</v>
      </c>
      <c r="DF798">
        <f t="shared" si="1076"/>
        <v>0</v>
      </c>
      <c r="DG798">
        <f t="shared" si="1076"/>
        <v>0</v>
      </c>
      <c r="DH798">
        <f t="shared" si="1076"/>
        <v>0</v>
      </c>
      <c r="DI798">
        <f t="shared" si="1076"/>
        <v>0</v>
      </c>
      <c r="DJ798">
        <f t="shared" si="1076"/>
        <v>0</v>
      </c>
      <c r="DK798">
        <f t="shared" si="1076"/>
        <v>0</v>
      </c>
      <c r="DL798">
        <f t="shared" si="1076"/>
        <v>0</v>
      </c>
      <c r="DM798">
        <f t="shared" si="1076"/>
        <v>0</v>
      </c>
      <c r="DN798">
        <f t="shared" si="1076"/>
        <v>0</v>
      </c>
      <c r="DO798">
        <f t="shared" si="1076"/>
        <v>0</v>
      </c>
      <c r="DP798">
        <f t="shared" si="1077"/>
        <v>0</v>
      </c>
      <c r="DQ798">
        <f t="shared" si="1077"/>
        <v>0</v>
      </c>
      <c r="DR798">
        <f t="shared" si="1077"/>
        <v>0</v>
      </c>
      <c r="DS798">
        <f t="shared" si="1077"/>
        <v>0</v>
      </c>
      <c r="DT798">
        <f t="shared" si="1077"/>
        <v>0</v>
      </c>
      <c r="DU798">
        <f t="shared" si="1077"/>
        <v>0</v>
      </c>
      <c r="DV798">
        <f t="shared" si="1077"/>
        <v>0</v>
      </c>
      <c r="DW798">
        <f t="shared" si="1077"/>
        <v>0</v>
      </c>
      <c r="DX798">
        <f t="shared" si="1077"/>
        <v>0</v>
      </c>
      <c r="DY798">
        <f t="shared" si="1077"/>
        <v>0</v>
      </c>
      <c r="DZ798">
        <f t="shared" si="1078"/>
        <v>0</v>
      </c>
      <c r="EA798">
        <f t="shared" si="1078"/>
        <v>0</v>
      </c>
      <c r="EB798">
        <f t="shared" si="1078"/>
        <v>0</v>
      </c>
      <c r="EC798">
        <f t="shared" si="1078"/>
        <v>0</v>
      </c>
      <c r="ED798">
        <f t="shared" si="1078"/>
        <v>0</v>
      </c>
      <c r="EE798">
        <f t="shared" si="1078"/>
        <v>0</v>
      </c>
      <c r="EF798">
        <f t="shared" si="1078"/>
        <v>0</v>
      </c>
      <c r="EG798">
        <f t="shared" si="1078"/>
        <v>0</v>
      </c>
      <c r="EH798">
        <f t="shared" si="1078"/>
        <v>0</v>
      </c>
      <c r="EI798">
        <f t="shared" si="1078"/>
        <v>0</v>
      </c>
      <c r="EJ798">
        <f t="shared" si="1078"/>
        <v>0</v>
      </c>
      <c r="EK798">
        <f t="shared" si="1078"/>
        <v>0</v>
      </c>
      <c r="EL798">
        <f t="shared" si="1078"/>
        <v>0</v>
      </c>
      <c r="EM798">
        <f t="shared" si="1078"/>
        <v>0</v>
      </c>
      <c r="EN798">
        <f t="shared" si="1078"/>
        <v>0</v>
      </c>
      <c r="ER798" s="6">
        <f t="shared" si="1044"/>
        <v>0</v>
      </c>
      <c r="ES798" s="6">
        <f t="shared" si="1081"/>
        <v>14.3</v>
      </c>
      <c r="ET798" s="6">
        <f t="shared" si="1081"/>
        <v>0</v>
      </c>
      <c r="EU798" s="6">
        <f t="shared" si="1081"/>
        <v>0</v>
      </c>
      <c r="EV798" s="6">
        <f t="shared" si="1081"/>
        <v>0</v>
      </c>
      <c r="EW798" s="6">
        <f t="shared" si="1081"/>
        <v>0</v>
      </c>
      <c r="EX798" s="6">
        <f t="shared" si="1081"/>
        <v>0</v>
      </c>
      <c r="EY798" s="6">
        <f t="shared" si="1081"/>
        <v>0</v>
      </c>
      <c r="EZ798" s="6">
        <f t="shared" si="1081"/>
        <v>0</v>
      </c>
      <c r="FA798" s="6">
        <f t="shared" si="1081"/>
        <v>0</v>
      </c>
      <c r="FB798" s="6">
        <f t="shared" si="1081"/>
        <v>0</v>
      </c>
      <c r="FC798" s="6">
        <f t="shared" si="1081"/>
        <v>0</v>
      </c>
      <c r="FD798" s="6">
        <f t="shared" si="1081"/>
        <v>0</v>
      </c>
      <c r="FE798" s="6">
        <f t="shared" si="1081"/>
        <v>0</v>
      </c>
      <c r="FF798" s="6">
        <f t="shared" si="1081"/>
        <v>0</v>
      </c>
      <c r="FG798" s="6">
        <f t="shared" si="1081"/>
        <v>0</v>
      </c>
      <c r="FH798" s="6">
        <f t="shared" si="1081"/>
        <v>0</v>
      </c>
      <c r="FI798" s="6">
        <f t="shared" si="1081"/>
        <v>0</v>
      </c>
      <c r="FJ798" s="6">
        <f t="shared" si="1081"/>
        <v>0</v>
      </c>
      <c r="FK798" s="6">
        <f t="shared" si="1081"/>
        <v>0</v>
      </c>
      <c r="FL798" s="6">
        <f t="shared" si="1081"/>
        <v>0</v>
      </c>
      <c r="FM798" s="6">
        <f t="shared" si="1081"/>
        <v>0</v>
      </c>
      <c r="FN798" s="6">
        <f t="shared" si="1081"/>
        <v>0</v>
      </c>
      <c r="FO798" s="6">
        <f t="shared" si="1081"/>
        <v>0</v>
      </c>
      <c r="FP798" s="6">
        <f t="shared" si="1081"/>
        <v>0</v>
      </c>
      <c r="FQ798" s="6">
        <f t="shared" si="1081"/>
        <v>0</v>
      </c>
      <c r="FR798" s="6">
        <f t="shared" si="1081"/>
        <v>0</v>
      </c>
      <c r="FS798" s="6">
        <f t="shared" si="1081"/>
        <v>0</v>
      </c>
      <c r="FT798" s="6">
        <f t="shared" si="1081"/>
        <v>0</v>
      </c>
      <c r="FU798" s="6">
        <f t="shared" si="1081"/>
        <v>0</v>
      </c>
      <c r="FV798" s="6">
        <f t="shared" si="1081"/>
        <v>0</v>
      </c>
      <c r="FW798" s="6">
        <f t="shared" si="1081"/>
        <v>0</v>
      </c>
      <c r="FX798" s="6">
        <f t="shared" si="1081"/>
        <v>0</v>
      </c>
      <c r="FY798" s="6">
        <f t="shared" si="1081"/>
        <v>0</v>
      </c>
      <c r="FZ798" s="6">
        <f t="shared" si="1081"/>
        <v>0</v>
      </c>
      <c r="GA798" s="6">
        <f t="shared" si="1081"/>
        <v>0</v>
      </c>
      <c r="GB798" s="6">
        <f t="shared" si="1081"/>
        <v>0</v>
      </c>
      <c r="GC798" s="6">
        <f t="shared" si="1081"/>
        <v>0</v>
      </c>
      <c r="GD798" s="6">
        <f t="shared" si="1081"/>
        <v>0</v>
      </c>
      <c r="GE798" s="6">
        <f t="shared" si="1081"/>
        <v>0</v>
      </c>
      <c r="GF798" s="6">
        <f t="shared" si="1081"/>
        <v>0</v>
      </c>
      <c r="GG798" s="6">
        <f t="shared" si="1081"/>
        <v>0</v>
      </c>
      <c r="GH798" s="6">
        <f t="shared" si="1081"/>
        <v>0</v>
      </c>
      <c r="GI798" s="6">
        <f t="shared" si="1081"/>
        <v>0</v>
      </c>
      <c r="GJ798" s="6">
        <f t="shared" si="1081"/>
        <v>0</v>
      </c>
      <c r="GK798" s="6">
        <f t="shared" si="1081"/>
        <v>0</v>
      </c>
      <c r="GL798" s="6">
        <f t="shared" si="1081"/>
        <v>0</v>
      </c>
      <c r="GM798" s="6">
        <f t="shared" si="1081"/>
        <v>0</v>
      </c>
      <c r="GN798" s="6">
        <f t="shared" si="1081"/>
        <v>0</v>
      </c>
      <c r="GO798" s="6">
        <f t="shared" si="1081"/>
        <v>0</v>
      </c>
      <c r="GP798" s="6">
        <f t="shared" si="1081"/>
        <v>0</v>
      </c>
      <c r="GQ798" s="6">
        <f t="shared" si="1081"/>
        <v>0</v>
      </c>
      <c r="GR798" s="6">
        <f t="shared" si="1081"/>
        <v>0</v>
      </c>
      <c r="GS798" s="6">
        <f t="shared" si="1081"/>
        <v>0</v>
      </c>
      <c r="GT798" s="6">
        <f t="shared" si="1081"/>
        <v>0</v>
      </c>
      <c r="GU798" s="6">
        <f t="shared" si="1081"/>
        <v>0</v>
      </c>
      <c r="GV798" s="6">
        <f t="shared" si="1081"/>
        <v>0</v>
      </c>
      <c r="GW798" s="6">
        <f t="shared" si="1081"/>
        <v>0</v>
      </c>
      <c r="GX798" s="6">
        <f t="shared" si="1081"/>
        <v>0</v>
      </c>
      <c r="GY798" s="6">
        <f t="shared" si="1081"/>
        <v>0</v>
      </c>
      <c r="GZ798" s="6">
        <f t="shared" si="1081"/>
        <v>0</v>
      </c>
      <c r="HA798" s="6">
        <f t="shared" si="1081"/>
        <v>0</v>
      </c>
      <c r="HB798" s="6">
        <f t="shared" si="1081"/>
        <v>0</v>
      </c>
      <c r="HC798" s="6">
        <f t="shared" si="1081"/>
        <v>0</v>
      </c>
      <c r="HD798" s="6">
        <f t="shared" si="1081"/>
        <v>0</v>
      </c>
      <c r="HE798" s="6">
        <f t="shared" si="1080"/>
        <v>0</v>
      </c>
      <c r="HF798" s="6">
        <f t="shared" si="1080"/>
        <v>0</v>
      </c>
      <c r="HG798" s="6">
        <f t="shared" si="1080"/>
        <v>0</v>
      </c>
      <c r="HH798" s="6">
        <f t="shared" si="1080"/>
        <v>0</v>
      </c>
      <c r="HI798" s="6">
        <f t="shared" si="1080"/>
        <v>0</v>
      </c>
      <c r="HJ798" s="6">
        <f t="shared" si="1080"/>
        <v>0</v>
      </c>
      <c r="HK798" s="6">
        <f t="shared" si="1080"/>
        <v>0</v>
      </c>
      <c r="HL798" s="6">
        <f t="shared" si="1080"/>
        <v>0</v>
      </c>
      <c r="HM798" s="6">
        <f t="shared" si="1080"/>
        <v>0</v>
      </c>
      <c r="HN798" s="6">
        <f t="shared" si="1080"/>
        <v>0</v>
      </c>
    </row>
    <row r="799" spans="1:222" s="6" customFormat="1" x14ac:dyDescent="0.25">
      <c r="A799">
        <v>6370</v>
      </c>
      <c r="B799">
        <v>2019</v>
      </c>
      <c r="C799" t="str">
        <v>компьютерных технологий и электронного обучения</v>
      </c>
      <c r="D799" t="str">
        <v>Готская Ирина Борисовна</v>
      </c>
      <c r="E799" t="str">
        <v>доктор педагогических наук</v>
      </c>
      <c r="F799" t="str">
        <v>профессор</v>
      </c>
      <c r="G799">
        <v>0.75</v>
      </c>
      <c r="H799" t="str">
        <v>2 курс (м) 2018 год/пост</v>
      </c>
      <c r="I79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>
        <v>0</v>
      </c>
      <c r="K799">
        <v>0</v>
      </c>
      <c r="L799">
        <v>0</v>
      </c>
      <c r="M799" s="16">
        <f t="shared" si="1039"/>
        <v>0</v>
      </c>
      <c r="N799" s="16">
        <f t="shared" si="1040"/>
        <v>5.3000000000000007</v>
      </c>
      <c r="O799" s="16">
        <f t="shared" si="1045"/>
        <v>2.5</v>
      </c>
      <c r="P799" s="16">
        <f t="shared" si="1046"/>
        <v>2.5</v>
      </c>
      <c r="Q799" s="16">
        <v>0</v>
      </c>
      <c r="R799" s="16">
        <v>0</v>
      </c>
      <c r="S799" s="16">
        <v>0</v>
      </c>
      <c r="T799" s="21">
        <v>0</v>
      </c>
      <c r="U799">
        <v>0</v>
      </c>
      <c r="V799">
        <v>44</v>
      </c>
      <c r="W799">
        <v>10</v>
      </c>
      <c r="X799">
        <v>1</v>
      </c>
      <c r="Y799">
        <v>1</v>
      </c>
      <c r="Z799">
        <v>0</v>
      </c>
      <c r="AA799" t="str">
        <v>осн</v>
      </c>
      <c r="AB799">
        <f t="shared" si="1047"/>
        <v>750</v>
      </c>
      <c r="AC799" t="str">
        <f t="shared" si="1041"/>
        <v>КЭО (маг)</v>
      </c>
      <c r="AD799" t="str">
        <f t="shared" si="1038"/>
        <v>2019/2020</v>
      </c>
      <c r="AE799">
        <f t="shared" si="1042"/>
        <v>54.3</v>
      </c>
      <c r="AF799">
        <f t="shared" si="1043"/>
        <v>7.2399999999999992E-2</v>
      </c>
      <c r="AG799"/>
      <c r="AH799"/>
      <c r="AI799"/>
      <c r="BR799">
        <f t="shared" si="1072"/>
        <v>0</v>
      </c>
      <c r="BS799">
        <f t="shared" si="1072"/>
        <v>0</v>
      </c>
      <c r="BT799">
        <f t="shared" si="1072"/>
        <v>0</v>
      </c>
      <c r="BU799">
        <f t="shared" si="1072"/>
        <v>0</v>
      </c>
      <c r="BV799">
        <f t="shared" si="1072"/>
        <v>0</v>
      </c>
      <c r="BW799">
        <f t="shared" si="1072"/>
        <v>0</v>
      </c>
      <c r="BX799">
        <f t="shared" si="1072"/>
        <v>0</v>
      </c>
      <c r="BY799">
        <f t="shared" si="1072"/>
        <v>0</v>
      </c>
      <c r="BZ799">
        <f t="shared" si="1072"/>
        <v>0</v>
      </c>
      <c r="CA799">
        <f t="shared" si="1072"/>
        <v>0</v>
      </c>
      <c r="CB799">
        <f t="shared" si="1073"/>
        <v>0</v>
      </c>
      <c r="CC799">
        <f t="shared" si="1073"/>
        <v>0</v>
      </c>
      <c r="CD799">
        <f t="shared" si="1073"/>
        <v>0</v>
      </c>
      <c r="CE799">
        <f t="shared" si="1073"/>
        <v>0</v>
      </c>
      <c r="CF799">
        <f t="shared" si="1073"/>
        <v>0</v>
      </c>
      <c r="CG799">
        <f t="shared" si="1073"/>
        <v>0</v>
      </c>
      <c r="CH799">
        <f t="shared" si="1073"/>
        <v>0</v>
      </c>
      <c r="CI799">
        <f t="shared" si="1073"/>
        <v>0</v>
      </c>
      <c r="CJ799">
        <f t="shared" si="1073"/>
        <v>0</v>
      </c>
      <c r="CK799">
        <f t="shared" si="1073"/>
        <v>0</v>
      </c>
      <c r="CL799">
        <f t="shared" si="1074"/>
        <v>0</v>
      </c>
      <c r="CM799">
        <f t="shared" si="1074"/>
        <v>7.2399999999999992E-2</v>
      </c>
      <c r="CN799">
        <f t="shared" si="1074"/>
        <v>0</v>
      </c>
      <c r="CO799">
        <f t="shared" si="1074"/>
        <v>0</v>
      </c>
      <c r="CP799">
        <f t="shared" si="1074"/>
        <v>0</v>
      </c>
      <c r="CQ799">
        <f t="shared" si="1074"/>
        <v>0</v>
      </c>
      <c r="CR799">
        <f t="shared" si="1074"/>
        <v>0</v>
      </c>
      <c r="CS799">
        <f t="shared" si="1074"/>
        <v>0</v>
      </c>
      <c r="CT799">
        <f t="shared" si="1074"/>
        <v>0</v>
      </c>
      <c r="CU799">
        <f t="shared" si="1074"/>
        <v>0</v>
      </c>
      <c r="CV799">
        <f t="shared" si="1075"/>
        <v>0</v>
      </c>
      <c r="CW799">
        <f t="shared" si="1075"/>
        <v>0</v>
      </c>
      <c r="CX799">
        <f t="shared" si="1075"/>
        <v>0</v>
      </c>
      <c r="CY799">
        <f t="shared" si="1075"/>
        <v>0</v>
      </c>
      <c r="CZ799">
        <f t="shared" si="1075"/>
        <v>0</v>
      </c>
      <c r="DA799">
        <f t="shared" si="1075"/>
        <v>0</v>
      </c>
      <c r="DB799">
        <f t="shared" si="1075"/>
        <v>0</v>
      </c>
      <c r="DC799">
        <f t="shared" si="1075"/>
        <v>0</v>
      </c>
      <c r="DD799">
        <f t="shared" si="1075"/>
        <v>0</v>
      </c>
      <c r="DE799">
        <f t="shared" si="1075"/>
        <v>0</v>
      </c>
      <c r="DF799">
        <f t="shared" si="1076"/>
        <v>0</v>
      </c>
      <c r="DG799">
        <f t="shared" si="1076"/>
        <v>0</v>
      </c>
      <c r="DH799">
        <f t="shared" si="1076"/>
        <v>0</v>
      </c>
      <c r="DI799">
        <f t="shared" si="1076"/>
        <v>0</v>
      </c>
      <c r="DJ799">
        <f t="shared" si="1076"/>
        <v>0</v>
      </c>
      <c r="DK799">
        <f t="shared" si="1076"/>
        <v>0</v>
      </c>
      <c r="DL799">
        <f t="shared" si="1076"/>
        <v>0</v>
      </c>
      <c r="DM799">
        <f t="shared" si="1076"/>
        <v>0</v>
      </c>
      <c r="DN799">
        <f t="shared" si="1076"/>
        <v>0</v>
      </c>
      <c r="DO799">
        <f t="shared" si="1076"/>
        <v>0</v>
      </c>
      <c r="DP799">
        <f t="shared" si="1077"/>
        <v>0</v>
      </c>
      <c r="DQ799">
        <f t="shared" si="1077"/>
        <v>0</v>
      </c>
      <c r="DR799">
        <f t="shared" si="1077"/>
        <v>0</v>
      </c>
      <c r="DS799">
        <f t="shared" si="1077"/>
        <v>0</v>
      </c>
      <c r="DT799">
        <f t="shared" si="1077"/>
        <v>0</v>
      </c>
      <c r="DU799">
        <f t="shared" si="1077"/>
        <v>0</v>
      </c>
      <c r="DV799">
        <f t="shared" si="1077"/>
        <v>0</v>
      </c>
      <c r="DW799">
        <f t="shared" si="1077"/>
        <v>0</v>
      </c>
      <c r="DX799">
        <f t="shared" si="1077"/>
        <v>0</v>
      </c>
      <c r="DY799">
        <f t="shared" si="1077"/>
        <v>0</v>
      </c>
      <c r="DZ799">
        <f t="shared" si="1078"/>
        <v>0</v>
      </c>
      <c r="EA799">
        <f t="shared" si="1078"/>
        <v>0</v>
      </c>
      <c r="EB799">
        <f t="shared" si="1078"/>
        <v>0</v>
      </c>
      <c r="EC799">
        <f t="shared" si="1078"/>
        <v>0</v>
      </c>
      <c r="ED799">
        <f t="shared" si="1078"/>
        <v>0</v>
      </c>
      <c r="EE799">
        <f t="shared" si="1078"/>
        <v>0</v>
      </c>
      <c r="EF799">
        <f t="shared" si="1078"/>
        <v>0</v>
      </c>
      <c r="EG799">
        <f t="shared" si="1078"/>
        <v>0</v>
      </c>
      <c r="EH799">
        <f t="shared" si="1078"/>
        <v>0</v>
      </c>
      <c r="EI799">
        <f t="shared" si="1078"/>
        <v>0</v>
      </c>
      <c r="EJ799">
        <f t="shared" si="1078"/>
        <v>0</v>
      </c>
      <c r="EK799">
        <f t="shared" si="1078"/>
        <v>0</v>
      </c>
      <c r="EL799">
        <f t="shared" si="1078"/>
        <v>0</v>
      </c>
      <c r="EM799">
        <f t="shared" si="1078"/>
        <v>0</v>
      </c>
      <c r="EN799">
        <f t="shared" si="1078"/>
        <v>0</v>
      </c>
      <c r="ER799" s="6">
        <f t="shared" si="1044"/>
        <v>0</v>
      </c>
      <c r="ES799" s="6">
        <f t="shared" si="1081"/>
        <v>0</v>
      </c>
      <c r="ET799" s="6">
        <f t="shared" si="1081"/>
        <v>0</v>
      </c>
      <c r="EU799" s="6">
        <f t="shared" si="1081"/>
        <v>0</v>
      </c>
      <c r="EV799" s="6">
        <f t="shared" si="1081"/>
        <v>0</v>
      </c>
      <c r="EW799" s="6">
        <f t="shared" si="1081"/>
        <v>0</v>
      </c>
      <c r="EX799" s="6">
        <f t="shared" si="1081"/>
        <v>0</v>
      </c>
      <c r="EY799" s="6">
        <f t="shared" si="1081"/>
        <v>0</v>
      </c>
      <c r="EZ799" s="6">
        <f t="shared" si="1081"/>
        <v>0</v>
      </c>
      <c r="FA799" s="6">
        <f t="shared" si="1081"/>
        <v>0</v>
      </c>
      <c r="FB799" s="6">
        <f t="shared" si="1081"/>
        <v>0</v>
      </c>
      <c r="FC799" s="6">
        <f t="shared" si="1081"/>
        <v>0</v>
      </c>
      <c r="FD799" s="6">
        <f t="shared" si="1081"/>
        <v>0</v>
      </c>
      <c r="FE799" s="6">
        <f t="shared" si="1081"/>
        <v>0</v>
      </c>
      <c r="FF799" s="6">
        <f t="shared" si="1081"/>
        <v>0</v>
      </c>
      <c r="FG799" s="6">
        <f t="shared" si="1081"/>
        <v>0</v>
      </c>
      <c r="FH799" s="6">
        <f t="shared" si="1081"/>
        <v>0</v>
      </c>
      <c r="FI799" s="6">
        <f t="shared" si="1081"/>
        <v>0</v>
      </c>
      <c r="FJ799" s="6">
        <f t="shared" si="1081"/>
        <v>0</v>
      </c>
      <c r="FK799" s="6">
        <f t="shared" si="1081"/>
        <v>0</v>
      </c>
      <c r="FL799" s="6">
        <f t="shared" si="1081"/>
        <v>0</v>
      </c>
      <c r="FM799" s="6">
        <f t="shared" si="1081"/>
        <v>54.3</v>
      </c>
      <c r="FN799" s="6">
        <f t="shared" si="1081"/>
        <v>0</v>
      </c>
      <c r="FO799" s="6">
        <f t="shared" si="1081"/>
        <v>0</v>
      </c>
      <c r="FP799" s="6">
        <f t="shared" si="1081"/>
        <v>0</v>
      </c>
      <c r="FQ799" s="6">
        <f t="shared" si="1081"/>
        <v>0</v>
      </c>
      <c r="FR799" s="6">
        <f t="shared" si="1081"/>
        <v>0</v>
      </c>
      <c r="FS799" s="6">
        <f t="shared" si="1081"/>
        <v>0</v>
      </c>
      <c r="FT799" s="6">
        <f t="shared" si="1081"/>
        <v>0</v>
      </c>
      <c r="FU799" s="6">
        <f t="shared" si="1081"/>
        <v>0</v>
      </c>
      <c r="FV799" s="6">
        <f t="shared" si="1081"/>
        <v>0</v>
      </c>
      <c r="FW799" s="6">
        <f t="shared" si="1081"/>
        <v>0</v>
      </c>
      <c r="FX799" s="6">
        <f t="shared" si="1081"/>
        <v>0</v>
      </c>
      <c r="FY799" s="6">
        <f t="shared" si="1081"/>
        <v>0</v>
      </c>
      <c r="FZ799" s="6">
        <f t="shared" si="1081"/>
        <v>0</v>
      </c>
      <c r="GA799" s="6">
        <f t="shared" si="1081"/>
        <v>0</v>
      </c>
      <c r="GB799" s="6">
        <f t="shared" si="1081"/>
        <v>0</v>
      </c>
      <c r="GC799" s="6">
        <f t="shared" si="1081"/>
        <v>0</v>
      </c>
      <c r="GD799" s="6">
        <f t="shared" si="1081"/>
        <v>0</v>
      </c>
      <c r="GE799" s="6">
        <f t="shared" si="1081"/>
        <v>0</v>
      </c>
      <c r="GF799" s="6">
        <f t="shared" si="1081"/>
        <v>0</v>
      </c>
      <c r="GG799" s="6">
        <f t="shared" si="1081"/>
        <v>0</v>
      </c>
      <c r="GH799" s="6">
        <f t="shared" si="1081"/>
        <v>0</v>
      </c>
      <c r="GI799" s="6">
        <f t="shared" si="1081"/>
        <v>0</v>
      </c>
      <c r="GJ799" s="6">
        <f t="shared" si="1081"/>
        <v>0</v>
      </c>
      <c r="GK799" s="6">
        <f t="shared" si="1081"/>
        <v>0</v>
      </c>
      <c r="GL799" s="6">
        <f t="shared" si="1081"/>
        <v>0</v>
      </c>
      <c r="GM799" s="6">
        <f t="shared" si="1081"/>
        <v>0</v>
      </c>
      <c r="GN799" s="6">
        <f t="shared" si="1081"/>
        <v>0</v>
      </c>
      <c r="GO799" s="6">
        <f t="shared" si="1081"/>
        <v>0</v>
      </c>
      <c r="GP799" s="6">
        <f t="shared" si="1081"/>
        <v>0</v>
      </c>
      <c r="GQ799" s="6">
        <f t="shared" si="1081"/>
        <v>0</v>
      </c>
      <c r="GR799" s="6">
        <f t="shared" si="1081"/>
        <v>0</v>
      </c>
      <c r="GS799" s="6">
        <f t="shared" si="1081"/>
        <v>0</v>
      </c>
      <c r="GT799" s="6">
        <f t="shared" si="1081"/>
        <v>0</v>
      </c>
      <c r="GU799" s="6">
        <f t="shared" si="1081"/>
        <v>0</v>
      </c>
      <c r="GV799" s="6">
        <f t="shared" si="1081"/>
        <v>0</v>
      </c>
      <c r="GW799" s="6">
        <f t="shared" si="1081"/>
        <v>0</v>
      </c>
      <c r="GX799" s="6">
        <f t="shared" si="1081"/>
        <v>0</v>
      </c>
      <c r="GY799" s="6">
        <f t="shared" si="1081"/>
        <v>0</v>
      </c>
      <c r="GZ799" s="6">
        <f t="shared" si="1081"/>
        <v>0</v>
      </c>
      <c r="HA799" s="6">
        <f t="shared" si="1081"/>
        <v>0</v>
      </c>
      <c r="HB799" s="6">
        <f t="shared" si="1081"/>
        <v>0</v>
      </c>
      <c r="HC799" s="6">
        <f t="shared" si="1081"/>
        <v>0</v>
      </c>
      <c r="HD799" s="6">
        <f t="shared" si="1081"/>
        <v>0</v>
      </c>
      <c r="HE799" s="6">
        <f t="shared" si="1080"/>
        <v>0</v>
      </c>
      <c r="HF799" s="6">
        <f t="shared" si="1080"/>
        <v>0</v>
      </c>
      <c r="HG799" s="6">
        <f t="shared" si="1080"/>
        <v>0</v>
      </c>
      <c r="HH799" s="6">
        <f t="shared" si="1080"/>
        <v>0</v>
      </c>
      <c r="HI799" s="6">
        <f t="shared" si="1080"/>
        <v>0</v>
      </c>
      <c r="HJ799" s="6">
        <f t="shared" si="1080"/>
        <v>0</v>
      </c>
      <c r="HK799" s="6">
        <f t="shared" si="1080"/>
        <v>0</v>
      </c>
      <c r="HL799" s="6">
        <f t="shared" si="1080"/>
        <v>0</v>
      </c>
      <c r="HM799" s="6">
        <f t="shared" si="1080"/>
        <v>0</v>
      </c>
      <c r="HN799" s="6">
        <f t="shared" si="1080"/>
        <v>0</v>
      </c>
    </row>
    <row r="800" spans="1:222" s="6" customFormat="1" x14ac:dyDescent="0.25">
      <c r="A800">
        <v>6370</v>
      </c>
      <c r="B800">
        <v>2019</v>
      </c>
      <c r="C800" t="str">
        <v>компьютерных технологий и электронного обучения</v>
      </c>
      <c r="D800" t="str">
        <v>Абрамян Геннадий Владимирович</v>
      </c>
      <c r="E800" t="str">
        <v>доктор педагогических наук</v>
      </c>
      <c r="F800" t="str">
        <v>профессор</v>
      </c>
      <c r="G800">
        <v>0.75</v>
      </c>
      <c r="H800" t="str">
        <v>2 курс (м) 2018 год/пост</v>
      </c>
      <c r="I80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>
        <v>0</v>
      </c>
      <c r="K800">
        <v>0</v>
      </c>
      <c r="L800">
        <v>0</v>
      </c>
      <c r="M800" s="16">
        <f t="shared" si="1039"/>
        <v>0</v>
      </c>
      <c r="N800" s="16">
        <f t="shared" si="1040"/>
        <v>5.3000000000000007</v>
      </c>
      <c r="O800" s="16">
        <f t="shared" si="1045"/>
        <v>2.5</v>
      </c>
      <c r="P800" s="16">
        <f t="shared" si="1046"/>
        <v>2.5</v>
      </c>
      <c r="Q800" s="16">
        <v>0</v>
      </c>
      <c r="R800" s="16">
        <v>0</v>
      </c>
      <c r="S800" s="16">
        <v>0</v>
      </c>
      <c r="T800" s="21">
        <v>0</v>
      </c>
      <c r="U800">
        <v>4</v>
      </c>
      <c r="V800">
        <v>0</v>
      </c>
      <c r="W800">
        <v>10</v>
      </c>
      <c r="X800">
        <v>1</v>
      </c>
      <c r="Y800">
        <v>1</v>
      </c>
      <c r="Z800">
        <v>0</v>
      </c>
      <c r="AA800" t="str">
        <v>осн</v>
      </c>
      <c r="AB800">
        <f t="shared" si="1047"/>
        <v>750</v>
      </c>
      <c r="AC800" t="str">
        <f t="shared" si="1041"/>
        <v>КЭО (маг)</v>
      </c>
      <c r="AD800" t="str">
        <f t="shared" si="1038"/>
        <v>2019/2020</v>
      </c>
      <c r="AE800">
        <f t="shared" si="1042"/>
        <v>14.3</v>
      </c>
      <c r="AF800">
        <f t="shared" si="1043"/>
        <v>1.9066666666666669E-2</v>
      </c>
      <c r="AG800"/>
      <c r="AH800"/>
      <c r="AI800"/>
      <c r="BR800">
        <f t="shared" si="1072"/>
        <v>0</v>
      </c>
      <c r="BS800">
        <f t="shared" si="1072"/>
        <v>1.9066666666666669E-2</v>
      </c>
      <c r="BT800">
        <f t="shared" si="1072"/>
        <v>0</v>
      </c>
      <c r="BU800">
        <f t="shared" si="1072"/>
        <v>0</v>
      </c>
      <c r="BV800">
        <f t="shared" si="1072"/>
        <v>0</v>
      </c>
      <c r="BW800">
        <f t="shared" si="1072"/>
        <v>0</v>
      </c>
      <c r="BX800">
        <f t="shared" si="1072"/>
        <v>0</v>
      </c>
      <c r="BY800">
        <f t="shared" si="1072"/>
        <v>0</v>
      </c>
      <c r="BZ800">
        <f t="shared" si="1072"/>
        <v>0</v>
      </c>
      <c r="CA800">
        <f t="shared" si="1072"/>
        <v>0</v>
      </c>
      <c r="CB800">
        <f t="shared" si="1073"/>
        <v>0</v>
      </c>
      <c r="CC800">
        <f t="shared" si="1073"/>
        <v>0</v>
      </c>
      <c r="CD800">
        <f t="shared" si="1073"/>
        <v>0</v>
      </c>
      <c r="CE800">
        <f t="shared" si="1073"/>
        <v>0</v>
      </c>
      <c r="CF800">
        <f t="shared" si="1073"/>
        <v>0</v>
      </c>
      <c r="CG800">
        <f t="shared" si="1073"/>
        <v>0</v>
      </c>
      <c r="CH800">
        <f t="shared" si="1073"/>
        <v>0</v>
      </c>
      <c r="CI800">
        <f t="shared" si="1073"/>
        <v>0</v>
      </c>
      <c r="CJ800">
        <f t="shared" si="1073"/>
        <v>0</v>
      </c>
      <c r="CK800">
        <f t="shared" si="1073"/>
        <v>0</v>
      </c>
      <c r="CL800">
        <f t="shared" si="1074"/>
        <v>0</v>
      </c>
      <c r="CM800">
        <f t="shared" si="1074"/>
        <v>0</v>
      </c>
      <c r="CN800">
        <f t="shared" si="1074"/>
        <v>0</v>
      </c>
      <c r="CO800">
        <f t="shared" si="1074"/>
        <v>0</v>
      </c>
      <c r="CP800">
        <f t="shared" si="1074"/>
        <v>0</v>
      </c>
      <c r="CQ800">
        <f t="shared" si="1074"/>
        <v>0</v>
      </c>
      <c r="CR800">
        <f t="shared" si="1074"/>
        <v>0</v>
      </c>
      <c r="CS800">
        <f t="shared" si="1074"/>
        <v>0</v>
      </c>
      <c r="CT800">
        <f t="shared" si="1074"/>
        <v>0</v>
      </c>
      <c r="CU800">
        <f t="shared" si="1074"/>
        <v>0</v>
      </c>
      <c r="CV800">
        <f t="shared" si="1075"/>
        <v>0</v>
      </c>
      <c r="CW800">
        <f t="shared" si="1075"/>
        <v>0</v>
      </c>
      <c r="CX800">
        <f t="shared" si="1075"/>
        <v>0</v>
      </c>
      <c r="CY800">
        <f t="shared" si="1075"/>
        <v>0</v>
      </c>
      <c r="CZ800">
        <f t="shared" si="1075"/>
        <v>0</v>
      </c>
      <c r="DA800">
        <f t="shared" si="1075"/>
        <v>0</v>
      </c>
      <c r="DB800">
        <f t="shared" si="1075"/>
        <v>0</v>
      </c>
      <c r="DC800">
        <f t="shared" si="1075"/>
        <v>0</v>
      </c>
      <c r="DD800">
        <f t="shared" si="1075"/>
        <v>0</v>
      </c>
      <c r="DE800">
        <f t="shared" si="1075"/>
        <v>0</v>
      </c>
      <c r="DF800">
        <f t="shared" si="1076"/>
        <v>0</v>
      </c>
      <c r="DG800">
        <f t="shared" si="1076"/>
        <v>0</v>
      </c>
      <c r="DH800">
        <f t="shared" si="1076"/>
        <v>0</v>
      </c>
      <c r="DI800">
        <f t="shared" si="1076"/>
        <v>0</v>
      </c>
      <c r="DJ800">
        <f t="shared" si="1076"/>
        <v>0</v>
      </c>
      <c r="DK800">
        <f t="shared" si="1076"/>
        <v>0</v>
      </c>
      <c r="DL800">
        <f t="shared" si="1076"/>
        <v>0</v>
      </c>
      <c r="DM800">
        <f t="shared" si="1076"/>
        <v>0</v>
      </c>
      <c r="DN800">
        <f t="shared" si="1076"/>
        <v>0</v>
      </c>
      <c r="DO800">
        <f t="shared" si="1076"/>
        <v>0</v>
      </c>
      <c r="DP800">
        <f t="shared" si="1077"/>
        <v>0</v>
      </c>
      <c r="DQ800">
        <f t="shared" si="1077"/>
        <v>0</v>
      </c>
      <c r="DR800">
        <f t="shared" si="1077"/>
        <v>0</v>
      </c>
      <c r="DS800">
        <f t="shared" si="1077"/>
        <v>0</v>
      </c>
      <c r="DT800">
        <f t="shared" si="1077"/>
        <v>0</v>
      </c>
      <c r="DU800">
        <f t="shared" si="1077"/>
        <v>0</v>
      </c>
      <c r="DV800">
        <f t="shared" si="1077"/>
        <v>0</v>
      </c>
      <c r="DW800">
        <f t="shared" si="1077"/>
        <v>0</v>
      </c>
      <c r="DX800">
        <f t="shared" si="1077"/>
        <v>0</v>
      </c>
      <c r="DY800">
        <f t="shared" si="1077"/>
        <v>0</v>
      </c>
      <c r="DZ800">
        <f t="shared" si="1078"/>
        <v>0</v>
      </c>
      <c r="EA800">
        <f t="shared" si="1078"/>
        <v>0</v>
      </c>
      <c r="EB800">
        <f t="shared" si="1078"/>
        <v>0</v>
      </c>
      <c r="EC800">
        <f t="shared" si="1078"/>
        <v>0</v>
      </c>
      <c r="ED800">
        <f t="shared" si="1078"/>
        <v>0</v>
      </c>
      <c r="EE800">
        <f t="shared" si="1078"/>
        <v>0</v>
      </c>
      <c r="EF800">
        <f t="shared" si="1078"/>
        <v>0</v>
      </c>
      <c r="EG800">
        <f t="shared" si="1078"/>
        <v>0</v>
      </c>
      <c r="EH800">
        <f t="shared" si="1078"/>
        <v>0</v>
      </c>
      <c r="EI800">
        <f t="shared" si="1078"/>
        <v>0</v>
      </c>
      <c r="EJ800">
        <f t="shared" si="1078"/>
        <v>0</v>
      </c>
      <c r="EK800">
        <f t="shared" si="1078"/>
        <v>0</v>
      </c>
      <c r="EL800">
        <f t="shared" si="1078"/>
        <v>0</v>
      </c>
      <c r="EM800">
        <f t="shared" si="1078"/>
        <v>0</v>
      </c>
      <c r="EN800">
        <f t="shared" si="1078"/>
        <v>0</v>
      </c>
      <c r="ER800" s="6">
        <f t="shared" si="1044"/>
        <v>0</v>
      </c>
      <c r="ES800" s="6">
        <f t="shared" si="1081"/>
        <v>14.3</v>
      </c>
      <c r="ET800" s="6">
        <f t="shared" si="1081"/>
        <v>0</v>
      </c>
      <c r="EU800" s="6">
        <f t="shared" si="1081"/>
        <v>0</v>
      </c>
      <c r="EV800" s="6">
        <f t="shared" si="1081"/>
        <v>0</v>
      </c>
      <c r="EW800" s="6">
        <f t="shared" si="1081"/>
        <v>0</v>
      </c>
      <c r="EX800" s="6">
        <f t="shared" si="1081"/>
        <v>0</v>
      </c>
      <c r="EY800" s="6">
        <f t="shared" si="1081"/>
        <v>0</v>
      </c>
      <c r="EZ800" s="6">
        <f t="shared" si="1081"/>
        <v>0</v>
      </c>
      <c r="FA800" s="6">
        <f t="shared" si="1081"/>
        <v>0</v>
      </c>
      <c r="FB800" s="6">
        <f t="shared" si="1081"/>
        <v>0</v>
      </c>
      <c r="FC800" s="6">
        <f t="shared" si="1081"/>
        <v>0</v>
      </c>
      <c r="FD800" s="6">
        <f t="shared" si="1081"/>
        <v>0</v>
      </c>
      <c r="FE800" s="6">
        <f t="shared" si="1081"/>
        <v>0</v>
      </c>
      <c r="FF800" s="6">
        <f t="shared" si="1081"/>
        <v>0</v>
      </c>
      <c r="FG800" s="6">
        <f t="shared" si="1081"/>
        <v>0</v>
      </c>
      <c r="FH800" s="6">
        <f t="shared" si="1081"/>
        <v>0</v>
      </c>
      <c r="FI800" s="6">
        <f t="shared" si="1081"/>
        <v>0</v>
      </c>
      <c r="FJ800" s="6">
        <f t="shared" si="1081"/>
        <v>0</v>
      </c>
      <c r="FK800" s="6">
        <f t="shared" si="1081"/>
        <v>0</v>
      </c>
      <c r="FL800" s="6">
        <f t="shared" si="1081"/>
        <v>0</v>
      </c>
      <c r="FM800" s="6">
        <f t="shared" si="1081"/>
        <v>0</v>
      </c>
      <c r="FN800" s="6">
        <f t="shared" si="1081"/>
        <v>0</v>
      </c>
      <c r="FO800" s="6">
        <f t="shared" si="1081"/>
        <v>0</v>
      </c>
      <c r="FP800" s="6">
        <f t="shared" si="1081"/>
        <v>0</v>
      </c>
      <c r="FQ800" s="6">
        <f t="shared" si="1081"/>
        <v>0</v>
      </c>
      <c r="FR800" s="6">
        <f t="shared" si="1081"/>
        <v>0</v>
      </c>
      <c r="FS800" s="6">
        <f t="shared" si="1081"/>
        <v>0</v>
      </c>
      <c r="FT800" s="6">
        <f t="shared" si="1081"/>
        <v>0</v>
      </c>
      <c r="FU800" s="6">
        <f t="shared" si="1081"/>
        <v>0</v>
      </c>
      <c r="FV800" s="6">
        <f t="shared" si="1081"/>
        <v>0</v>
      </c>
      <c r="FW800" s="6">
        <f t="shared" si="1081"/>
        <v>0</v>
      </c>
      <c r="FX800" s="6">
        <f t="shared" si="1081"/>
        <v>0</v>
      </c>
      <c r="FY800" s="6">
        <f t="shared" si="1081"/>
        <v>0</v>
      </c>
      <c r="FZ800" s="6">
        <f t="shared" si="1081"/>
        <v>0</v>
      </c>
      <c r="GA800" s="6">
        <f t="shared" si="1081"/>
        <v>0</v>
      </c>
      <c r="GB800" s="6">
        <f t="shared" si="1081"/>
        <v>0</v>
      </c>
      <c r="GC800" s="6">
        <f t="shared" si="1081"/>
        <v>0</v>
      </c>
      <c r="GD800" s="6">
        <f t="shared" si="1081"/>
        <v>0</v>
      </c>
      <c r="GE800" s="6">
        <f t="shared" si="1081"/>
        <v>0</v>
      </c>
      <c r="GF800" s="6">
        <f t="shared" si="1081"/>
        <v>0</v>
      </c>
      <c r="GG800" s="6">
        <f t="shared" si="1081"/>
        <v>0</v>
      </c>
      <c r="GH800" s="6">
        <f t="shared" si="1081"/>
        <v>0</v>
      </c>
      <c r="GI800" s="6">
        <f t="shared" si="1081"/>
        <v>0</v>
      </c>
      <c r="GJ800" s="6">
        <f t="shared" si="1081"/>
        <v>0</v>
      </c>
      <c r="GK800" s="6">
        <f t="shared" si="1081"/>
        <v>0</v>
      </c>
      <c r="GL800" s="6">
        <f t="shared" si="1081"/>
        <v>0</v>
      </c>
      <c r="GM800" s="6">
        <f t="shared" si="1081"/>
        <v>0</v>
      </c>
      <c r="GN800" s="6">
        <f t="shared" si="1081"/>
        <v>0</v>
      </c>
      <c r="GO800" s="6">
        <f t="shared" si="1081"/>
        <v>0</v>
      </c>
      <c r="GP800" s="6">
        <f t="shared" si="1081"/>
        <v>0</v>
      </c>
      <c r="GQ800" s="6">
        <f t="shared" si="1081"/>
        <v>0</v>
      </c>
      <c r="GR800" s="6">
        <f t="shared" si="1081"/>
        <v>0</v>
      </c>
      <c r="GS800" s="6">
        <f t="shared" si="1081"/>
        <v>0</v>
      </c>
      <c r="GT800" s="6">
        <f t="shared" si="1081"/>
        <v>0</v>
      </c>
      <c r="GU800" s="6">
        <f t="shared" si="1081"/>
        <v>0</v>
      </c>
      <c r="GV800" s="6">
        <f t="shared" si="1081"/>
        <v>0</v>
      </c>
      <c r="GW800" s="6">
        <f t="shared" si="1081"/>
        <v>0</v>
      </c>
      <c r="GX800" s="6">
        <f t="shared" si="1081"/>
        <v>0</v>
      </c>
      <c r="GY800" s="6">
        <f t="shared" si="1081"/>
        <v>0</v>
      </c>
      <c r="GZ800" s="6">
        <f t="shared" si="1081"/>
        <v>0</v>
      </c>
      <c r="HA800" s="6">
        <f t="shared" si="1081"/>
        <v>0</v>
      </c>
      <c r="HB800" s="6">
        <f t="shared" si="1081"/>
        <v>0</v>
      </c>
      <c r="HC800" s="6">
        <f t="shared" si="1081"/>
        <v>0</v>
      </c>
      <c r="HD800" s="6">
        <f t="shared" ref="HD800:HN803" si="1082">IF(INDEX($A$1:$I$862, ROW($I800), 4) = HD$1, $AE800, 0)</f>
        <v>0</v>
      </c>
      <c r="HE800" s="6">
        <f t="shared" si="1082"/>
        <v>0</v>
      </c>
      <c r="HF800" s="6">
        <f t="shared" si="1082"/>
        <v>0</v>
      </c>
      <c r="HG800" s="6">
        <f t="shared" si="1082"/>
        <v>0</v>
      </c>
      <c r="HH800" s="6">
        <f t="shared" si="1082"/>
        <v>0</v>
      </c>
      <c r="HI800" s="6">
        <f t="shared" si="1082"/>
        <v>0</v>
      </c>
      <c r="HJ800" s="6">
        <f t="shared" si="1082"/>
        <v>0</v>
      </c>
      <c r="HK800" s="6">
        <f t="shared" si="1082"/>
        <v>0</v>
      </c>
      <c r="HL800" s="6">
        <f t="shared" si="1082"/>
        <v>0</v>
      </c>
      <c r="HM800" s="6">
        <f t="shared" si="1082"/>
        <v>0</v>
      </c>
      <c r="HN800" s="6">
        <f t="shared" si="1082"/>
        <v>0</v>
      </c>
    </row>
    <row r="801" spans="1:222" s="6" customFormat="1" x14ac:dyDescent="0.25">
      <c r="A801">
        <v>6370</v>
      </c>
      <c r="B801">
        <v>2019</v>
      </c>
      <c r="C801" t="str">
        <v>компьютерных технологий и электронного обучения</v>
      </c>
      <c r="D801" t="str">
        <v>Абрамян Геннадий Владимирович</v>
      </c>
      <c r="E801" t="str">
        <v>доктор педагогических наук</v>
      </c>
      <c r="F801" t="str">
        <v>профессор</v>
      </c>
      <c r="G801">
        <v>0.75</v>
      </c>
      <c r="H801" t="str">
        <v>2 курс (м) 2018 год/пост</v>
      </c>
      <c r="I80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>
        <v>0</v>
      </c>
      <c r="K801">
        <v>0</v>
      </c>
      <c r="L801">
        <v>0</v>
      </c>
      <c r="M801" s="16">
        <f t="shared" si="1039"/>
        <v>0</v>
      </c>
      <c r="N801" s="16">
        <f t="shared" si="1040"/>
        <v>5.3000000000000007</v>
      </c>
      <c r="O801" s="16">
        <f t="shared" si="1045"/>
        <v>2.5</v>
      </c>
      <c r="P801" s="16">
        <f t="shared" si="1046"/>
        <v>2.5</v>
      </c>
      <c r="Q801" s="16">
        <v>0</v>
      </c>
      <c r="R801" s="16">
        <v>0</v>
      </c>
      <c r="S801" s="16">
        <v>0</v>
      </c>
      <c r="T801" s="21">
        <v>0</v>
      </c>
      <c r="U801">
        <v>4</v>
      </c>
      <c r="V801">
        <v>0</v>
      </c>
      <c r="W801">
        <v>10</v>
      </c>
      <c r="X801">
        <v>1</v>
      </c>
      <c r="Y801">
        <v>1</v>
      </c>
      <c r="Z801">
        <v>0</v>
      </c>
      <c r="AA801" t="str">
        <v>доп</v>
      </c>
      <c r="AB801">
        <f t="shared" si="1047"/>
        <v>750</v>
      </c>
      <c r="AC801" t="str">
        <f t="shared" si="1041"/>
        <v>КЭО (маг)</v>
      </c>
      <c r="AD801" t="str">
        <f t="shared" si="1038"/>
        <v>2019/2020</v>
      </c>
      <c r="AE801">
        <f t="shared" si="1042"/>
        <v>14.3</v>
      </c>
      <c r="AF801">
        <f t="shared" si="1043"/>
        <v>1.9066666666666669E-2</v>
      </c>
      <c r="AG801"/>
      <c r="AH801"/>
      <c r="AI801"/>
      <c r="BR801">
        <f t="shared" si="1072"/>
        <v>0</v>
      </c>
      <c r="BS801">
        <f t="shared" si="1072"/>
        <v>1.9066666666666669E-2</v>
      </c>
      <c r="BT801">
        <f t="shared" si="1072"/>
        <v>0</v>
      </c>
      <c r="BU801">
        <f t="shared" si="1072"/>
        <v>0</v>
      </c>
      <c r="BV801">
        <f t="shared" si="1072"/>
        <v>0</v>
      </c>
      <c r="BW801">
        <f t="shared" si="1072"/>
        <v>0</v>
      </c>
      <c r="BX801">
        <f t="shared" si="1072"/>
        <v>0</v>
      </c>
      <c r="BY801">
        <f t="shared" si="1072"/>
        <v>0</v>
      </c>
      <c r="BZ801">
        <f t="shared" si="1072"/>
        <v>0</v>
      </c>
      <c r="CA801">
        <f t="shared" si="1072"/>
        <v>0</v>
      </c>
      <c r="CB801">
        <f t="shared" si="1073"/>
        <v>0</v>
      </c>
      <c r="CC801">
        <f t="shared" si="1073"/>
        <v>0</v>
      </c>
      <c r="CD801">
        <f t="shared" si="1073"/>
        <v>0</v>
      </c>
      <c r="CE801">
        <f t="shared" si="1073"/>
        <v>0</v>
      </c>
      <c r="CF801">
        <f t="shared" si="1073"/>
        <v>0</v>
      </c>
      <c r="CG801">
        <f t="shared" si="1073"/>
        <v>0</v>
      </c>
      <c r="CH801">
        <f t="shared" si="1073"/>
        <v>0</v>
      </c>
      <c r="CI801">
        <f t="shared" si="1073"/>
        <v>0</v>
      </c>
      <c r="CJ801">
        <f t="shared" si="1073"/>
        <v>0</v>
      </c>
      <c r="CK801">
        <f t="shared" si="1073"/>
        <v>0</v>
      </c>
      <c r="CL801">
        <f t="shared" si="1074"/>
        <v>0</v>
      </c>
      <c r="CM801">
        <f t="shared" si="1074"/>
        <v>0</v>
      </c>
      <c r="CN801">
        <f t="shared" si="1074"/>
        <v>0</v>
      </c>
      <c r="CO801">
        <f t="shared" si="1074"/>
        <v>0</v>
      </c>
      <c r="CP801">
        <f t="shared" si="1074"/>
        <v>0</v>
      </c>
      <c r="CQ801">
        <f t="shared" si="1074"/>
        <v>0</v>
      </c>
      <c r="CR801">
        <f t="shared" si="1074"/>
        <v>0</v>
      </c>
      <c r="CS801">
        <f t="shared" si="1074"/>
        <v>0</v>
      </c>
      <c r="CT801">
        <f t="shared" si="1074"/>
        <v>0</v>
      </c>
      <c r="CU801">
        <f t="shared" si="1074"/>
        <v>0</v>
      </c>
      <c r="CV801">
        <f t="shared" si="1075"/>
        <v>0</v>
      </c>
      <c r="CW801">
        <f t="shared" si="1075"/>
        <v>0</v>
      </c>
      <c r="CX801">
        <f t="shared" si="1075"/>
        <v>0</v>
      </c>
      <c r="CY801">
        <f t="shared" si="1075"/>
        <v>0</v>
      </c>
      <c r="CZ801">
        <f t="shared" si="1075"/>
        <v>0</v>
      </c>
      <c r="DA801">
        <f t="shared" si="1075"/>
        <v>0</v>
      </c>
      <c r="DB801">
        <f t="shared" si="1075"/>
        <v>0</v>
      </c>
      <c r="DC801">
        <f t="shared" si="1075"/>
        <v>0</v>
      </c>
      <c r="DD801">
        <f t="shared" si="1075"/>
        <v>0</v>
      </c>
      <c r="DE801">
        <f t="shared" si="1075"/>
        <v>0</v>
      </c>
      <c r="DF801">
        <f t="shared" si="1076"/>
        <v>0</v>
      </c>
      <c r="DG801">
        <f t="shared" si="1076"/>
        <v>0</v>
      </c>
      <c r="DH801">
        <f t="shared" si="1076"/>
        <v>0</v>
      </c>
      <c r="DI801">
        <f t="shared" si="1076"/>
        <v>0</v>
      </c>
      <c r="DJ801">
        <f t="shared" si="1076"/>
        <v>0</v>
      </c>
      <c r="DK801">
        <f t="shared" si="1076"/>
        <v>0</v>
      </c>
      <c r="DL801">
        <f t="shared" si="1076"/>
        <v>0</v>
      </c>
      <c r="DM801">
        <f t="shared" si="1076"/>
        <v>0</v>
      </c>
      <c r="DN801">
        <f t="shared" si="1076"/>
        <v>0</v>
      </c>
      <c r="DO801">
        <f t="shared" si="1076"/>
        <v>0</v>
      </c>
      <c r="DP801">
        <f t="shared" si="1077"/>
        <v>0</v>
      </c>
      <c r="DQ801">
        <f t="shared" si="1077"/>
        <v>0</v>
      </c>
      <c r="DR801">
        <f t="shared" si="1077"/>
        <v>0</v>
      </c>
      <c r="DS801">
        <f t="shared" si="1077"/>
        <v>0</v>
      </c>
      <c r="DT801">
        <f t="shared" si="1077"/>
        <v>0</v>
      </c>
      <c r="DU801">
        <f t="shared" si="1077"/>
        <v>0</v>
      </c>
      <c r="DV801">
        <f t="shared" si="1077"/>
        <v>0</v>
      </c>
      <c r="DW801">
        <f t="shared" si="1077"/>
        <v>0</v>
      </c>
      <c r="DX801">
        <f t="shared" si="1077"/>
        <v>0</v>
      </c>
      <c r="DY801">
        <f t="shared" si="1077"/>
        <v>0</v>
      </c>
      <c r="DZ801">
        <f t="shared" si="1078"/>
        <v>0</v>
      </c>
      <c r="EA801">
        <f t="shared" si="1078"/>
        <v>0</v>
      </c>
      <c r="EB801">
        <f t="shared" si="1078"/>
        <v>0</v>
      </c>
      <c r="EC801">
        <f t="shared" si="1078"/>
        <v>0</v>
      </c>
      <c r="ED801">
        <f t="shared" si="1078"/>
        <v>0</v>
      </c>
      <c r="EE801">
        <f t="shared" si="1078"/>
        <v>0</v>
      </c>
      <c r="EF801">
        <f t="shared" si="1078"/>
        <v>0</v>
      </c>
      <c r="EG801">
        <f t="shared" si="1078"/>
        <v>0</v>
      </c>
      <c r="EH801">
        <f t="shared" si="1078"/>
        <v>0</v>
      </c>
      <c r="EI801">
        <f t="shared" si="1078"/>
        <v>0</v>
      </c>
      <c r="EJ801">
        <f t="shared" si="1078"/>
        <v>0</v>
      </c>
      <c r="EK801">
        <f t="shared" si="1078"/>
        <v>0</v>
      </c>
      <c r="EL801">
        <f t="shared" si="1078"/>
        <v>0</v>
      </c>
      <c r="EM801">
        <f t="shared" si="1078"/>
        <v>0</v>
      </c>
      <c r="EN801">
        <f t="shared" si="1078"/>
        <v>0</v>
      </c>
      <c r="ER801" s="6">
        <f t="shared" si="1044"/>
        <v>0</v>
      </c>
      <c r="ES801" s="6">
        <f t="shared" ref="ES801:HD804" si="1083">IF(INDEX($A$1:$I$862, ROW($I801), 4) = ES$1, $AE801, 0)</f>
        <v>14.3</v>
      </c>
      <c r="ET801" s="6">
        <f t="shared" si="1083"/>
        <v>0</v>
      </c>
      <c r="EU801" s="6">
        <f t="shared" si="1083"/>
        <v>0</v>
      </c>
      <c r="EV801" s="6">
        <f t="shared" si="1083"/>
        <v>0</v>
      </c>
      <c r="EW801" s="6">
        <f t="shared" si="1083"/>
        <v>0</v>
      </c>
      <c r="EX801" s="6">
        <f t="shared" si="1083"/>
        <v>0</v>
      </c>
      <c r="EY801" s="6">
        <f t="shared" si="1083"/>
        <v>0</v>
      </c>
      <c r="EZ801" s="6">
        <f t="shared" si="1083"/>
        <v>0</v>
      </c>
      <c r="FA801" s="6">
        <f t="shared" si="1083"/>
        <v>0</v>
      </c>
      <c r="FB801" s="6">
        <f t="shared" si="1083"/>
        <v>0</v>
      </c>
      <c r="FC801" s="6">
        <f t="shared" si="1083"/>
        <v>0</v>
      </c>
      <c r="FD801" s="6">
        <f t="shared" si="1083"/>
        <v>0</v>
      </c>
      <c r="FE801" s="6">
        <f t="shared" si="1083"/>
        <v>0</v>
      </c>
      <c r="FF801" s="6">
        <f t="shared" si="1083"/>
        <v>0</v>
      </c>
      <c r="FG801" s="6">
        <f t="shared" si="1083"/>
        <v>0</v>
      </c>
      <c r="FH801" s="6">
        <f t="shared" si="1083"/>
        <v>0</v>
      </c>
      <c r="FI801" s="6">
        <f t="shared" si="1083"/>
        <v>0</v>
      </c>
      <c r="FJ801" s="6">
        <f t="shared" si="1083"/>
        <v>0</v>
      </c>
      <c r="FK801" s="6">
        <f t="shared" si="1083"/>
        <v>0</v>
      </c>
      <c r="FL801" s="6">
        <f t="shared" si="1083"/>
        <v>0</v>
      </c>
      <c r="FM801" s="6">
        <f t="shared" si="1083"/>
        <v>0</v>
      </c>
      <c r="FN801" s="6">
        <f t="shared" si="1083"/>
        <v>0</v>
      </c>
      <c r="FO801" s="6">
        <f t="shared" si="1083"/>
        <v>0</v>
      </c>
      <c r="FP801" s="6">
        <f t="shared" si="1083"/>
        <v>0</v>
      </c>
      <c r="FQ801" s="6">
        <f t="shared" si="1083"/>
        <v>0</v>
      </c>
      <c r="FR801" s="6">
        <f t="shared" si="1083"/>
        <v>0</v>
      </c>
      <c r="FS801" s="6">
        <f t="shared" si="1083"/>
        <v>0</v>
      </c>
      <c r="FT801" s="6">
        <f t="shared" si="1083"/>
        <v>0</v>
      </c>
      <c r="FU801" s="6">
        <f t="shared" si="1083"/>
        <v>0</v>
      </c>
      <c r="FV801" s="6">
        <f t="shared" si="1083"/>
        <v>0</v>
      </c>
      <c r="FW801" s="6">
        <f t="shared" si="1083"/>
        <v>0</v>
      </c>
      <c r="FX801" s="6">
        <f t="shared" si="1083"/>
        <v>0</v>
      </c>
      <c r="FY801" s="6">
        <f t="shared" si="1083"/>
        <v>0</v>
      </c>
      <c r="FZ801" s="6">
        <f t="shared" si="1083"/>
        <v>0</v>
      </c>
      <c r="GA801" s="6">
        <f t="shared" si="1083"/>
        <v>0</v>
      </c>
      <c r="GB801" s="6">
        <f t="shared" si="1083"/>
        <v>0</v>
      </c>
      <c r="GC801" s="6">
        <f t="shared" si="1083"/>
        <v>0</v>
      </c>
      <c r="GD801" s="6">
        <f t="shared" si="1083"/>
        <v>0</v>
      </c>
      <c r="GE801" s="6">
        <f t="shared" si="1083"/>
        <v>0</v>
      </c>
      <c r="GF801" s="6">
        <f t="shared" si="1083"/>
        <v>0</v>
      </c>
      <c r="GG801" s="6">
        <f t="shared" si="1083"/>
        <v>0</v>
      </c>
      <c r="GH801" s="6">
        <f t="shared" si="1083"/>
        <v>0</v>
      </c>
      <c r="GI801" s="6">
        <f t="shared" si="1083"/>
        <v>0</v>
      </c>
      <c r="GJ801" s="6">
        <f t="shared" si="1083"/>
        <v>0</v>
      </c>
      <c r="GK801" s="6">
        <f t="shared" si="1083"/>
        <v>0</v>
      </c>
      <c r="GL801" s="6">
        <f t="shared" si="1083"/>
        <v>0</v>
      </c>
      <c r="GM801" s="6">
        <f t="shared" si="1083"/>
        <v>0</v>
      </c>
      <c r="GN801" s="6">
        <f t="shared" si="1083"/>
        <v>0</v>
      </c>
      <c r="GO801" s="6">
        <f t="shared" si="1083"/>
        <v>0</v>
      </c>
      <c r="GP801" s="6">
        <f t="shared" si="1083"/>
        <v>0</v>
      </c>
      <c r="GQ801" s="6">
        <f t="shared" si="1083"/>
        <v>0</v>
      </c>
      <c r="GR801" s="6">
        <f t="shared" si="1083"/>
        <v>0</v>
      </c>
      <c r="GS801" s="6">
        <f t="shared" si="1083"/>
        <v>0</v>
      </c>
      <c r="GT801" s="6">
        <f t="shared" si="1083"/>
        <v>0</v>
      </c>
      <c r="GU801" s="6">
        <f t="shared" si="1083"/>
        <v>0</v>
      </c>
      <c r="GV801" s="6">
        <f t="shared" si="1083"/>
        <v>0</v>
      </c>
      <c r="GW801" s="6">
        <f t="shared" si="1083"/>
        <v>0</v>
      </c>
      <c r="GX801" s="6">
        <f t="shared" si="1083"/>
        <v>0</v>
      </c>
      <c r="GY801" s="6">
        <f t="shared" si="1083"/>
        <v>0</v>
      </c>
      <c r="GZ801" s="6">
        <f t="shared" si="1083"/>
        <v>0</v>
      </c>
      <c r="HA801" s="6">
        <f t="shared" si="1083"/>
        <v>0</v>
      </c>
      <c r="HB801" s="6">
        <f t="shared" si="1083"/>
        <v>0</v>
      </c>
      <c r="HC801" s="6">
        <f t="shared" si="1083"/>
        <v>0</v>
      </c>
      <c r="HD801" s="6">
        <f t="shared" si="1083"/>
        <v>0</v>
      </c>
      <c r="HE801" s="6">
        <f t="shared" si="1082"/>
        <v>0</v>
      </c>
      <c r="HF801" s="6">
        <f t="shared" si="1082"/>
        <v>0</v>
      </c>
      <c r="HG801" s="6">
        <f t="shared" si="1082"/>
        <v>0</v>
      </c>
      <c r="HH801" s="6">
        <f t="shared" si="1082"/>
        <v>0</v>
      </c>
      <c r="HI801" s="6">
        <f t="shared" si="1082"/>
        <v>0</v>
      </c>
      <c r="HJ801" s="6">
        <f t="shared" si="1082"/>
        <v>0</v>
      </c>
      <c r="HK801" s="6">
        <f t="shared" si="1082"/>
        <v>0</v>
      </c>
      <c r="HL801" s="6">
        <f t="shared" si="1082"/>
        <v>0</v>
      </c>
      <c r="HM801" s="6">
        <f t="shared" si="1082"/>
        <v>0</v>
      </c>
      <c r="HN801" s="6">
        <f t="shared" si="1082"/>
        <v>0</v>
      </c>
    </row>
    <row r="802" spans="1:222" s="6" customFormat="1" x14ac:dyDescent="0.25">
      <c r="A802">
        <v>6370</v>
      </c>
      <c r="B802">
        <v>2019</v>
      </c>
      <c r="C802" t="str">
        <v>компьютерных технологий и электронного обучения</v>
      </c>
      <c r="D802" t="str">
        <v>Абрамян Геннадий Владимирович</v>
      </c>
      <c r="E802" t="str">
        <v>доктор педагогических наук</v>
      </c>
      <c r="F802" t="str">
        <v>профессор</v>
      </c>
      <c r="G802">
        <v>0.75</v>
      </c>
      <c r="H802" t="str">
        <v>2 курс (м) 2018 год/пост</v>
      </c>
      <c r="I80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>
        <v>0</v>
      </c>
      <c r="K802">
        <v>0</v>
      </c>
      <c r="L802">
        <v>0</v>
      </c>
      <c r="M802" s="16">
        <f t="shared" si="1039"/>
        <v>0</v>
      </c>
      <c r="N802" s="16">
        <f t="shared" si="1040"/>
        <v>5.3000000000000007</v>
      </c>
      <c r="O802" s="16">
        <f t="shared" si="1045"/>
        <v>2.5</v>
      </c>
      <c r="P802" s="16">
        <f t="shared" si="1046"/>
        <v>2.5</v>
      </c>
      <c r="Q802" s="16">
        <v>0</v>
      </c>
      <c r="R802" s="16">
        <v>0</v>
      </c>
      <c r="S802" s="16">
        <v>0</v>
      </c>
      <c r="T802" s="21">
        <v>0</v>
      </c>
      <c r="U802">
        <v>2</v>
      </c>
      <c r="V802">
        <v>0</v>
      </c>
      <c r="W802">
        <v>10</v>
      </c>
      <c r="X802">
        <v>1</v>
      </c>
      <c r="Y802">
        <v>1</v>
      </c>
      <c r="Z802">
        <v>0</v>
      </c>
      <c r="AA802" t="str">
        <v>доп</v>
      </c>
      <c r="AB802">
        <f t="shared" si="1047"/>
        <v>750</v>
      </c>
      <c r="AC802" t="str">
        <f t="shared" si="1041"/>
        <v>КЭО (маг)</v>
      </c>
      <c r="AD802" t="str">
        <f t="shared" si="1038"/>
        <v>2019/2020</v>
      </c>
      <c r="AE802">
        <f t="shared" si="1042"/>
        <v>12.3</v>
      </c>
      <c r="AF802">
        <f t="shared" si="1043"/>
        <v>1.6400000000000001E-2</v>
      </c>
      <c r="AG802"/>
      <c r="AH802"/>
      <c r="AI802"/>
      <c r="BR802">
        <f t="shared" si="1072"/>
        <v>0</v>
      </c>
      <c r="BS802">
        <f t="shared" si="1072"/>
        <v>1.6400000000000001E-2</v>
      </c>
      <c r="BT802">
        <f t="shared" si="1072"/>
        <v>0</v>
      </c>
      <c r="BU802">
        <f t="shared" si="1072"/>
        <v>0</v>
      </c>
      <c r="BV802">
        <f t="shared" si="1072"/>
        <v>0</v>
      </c>
      <c r="BW802">
        <f t="shared" si="1072"/>
        <v>0</v>
      </c>
      <c r="BX802">
        <f t="shared" si="1072"/>
        <v>0</v>
      </c>
      <c r="BY802">
        <f t="shared" si="1072"/>
        <v>0</v>
      </c>
      <c r="BZ802">
        <f t="shared" si="1072"/>
        <v>0</v>
      </c>
      <c r="CA802">
        <f t="shared" si="1072"/>
        <v>0</v>
      </c>
      <c r="CB802">
        <f t="shared" si="1073"/>
        <v>0</v>
      </c>
      <c r="CC802">
        <f t="shared" si="1073"/>
        <v>0</v>
      </c>
      <c r="CD802">
        <f t="shared" si="1073"/>
        <v>0</v>
      </c>
      <c r="CE802">
        <f t="shared" si="1073"/>
        <v>0</v>
      </c>
      <c r="CF802">
        <f t="shared" si="1073"/>
        <v>0</v>
      </c>
      <c r="CG802">
        <f t="shared" si="1073"/>
        <v>0</v>
      </c>
      <c r="CH802">
        <f t="shared" si="1073"/>
        <v>0</v>
      </c>
      <c r="CI802">
        <f t="shared" si="1073"/>
        <v>0</v>
      </c>
      <c r="CJ802">
        <f t="shared" si="1073"/>
        <v>0</v>
      </c>
      <c r="CK802">
        <f t="shared" si="1073"/>
        <v>0</v>
      </c>
      <c r="CL802">
        <f t="shared" si="1074"/>
        <v>0</v>
      </c>
      <c r="CM802">
        <f t="shared" si="1074"/>
        <v>0</v>
      </c>
      <c r="CN802">
        <f t="shared" si="1074"/>
        <v>0</v>
      </c>
      <c r="CO802">
        <f t="shared" si="1074"/>
        <v>0</v>
      </c>
      <c r="CP802">
        <f t="shared" si="1074"/>
        <v>0</v>
      </c>
      <c r="CQ802">
        <f t="shared" si="1074"/>
        <v>0</v>
      </c>
      <c r="CR802">
        <f t="shared" si="1074"/>
        <v>0</v>
      </c>
      <c r="CS802">
        <f t="shared" si="1074"/>
        <v>0</v>
      </c>
      <c r="CT802">
        <f t="shared" si="1074"/>
        <v>0</v>
      </c>
      <c r="CU802">
        <f t="shared" si="1074"/>
        <v>0</v>
      </c>
      <c r="CV802">
        <f t="shared" si="1075"/>
        <v>0</v>
      </c>
      <c r="CW802">
        <f t="shared" si="1075"/>
        <v>0</v>
      </c>
      <c r="CX802">
        <f t="shared" si="1075"/>
        <v>0</v>
      </c>
      <c r="CY802">
        <f t="shared" si="1075"/>
        <v>0</v>
      </c>
      <c r="CZ802">
        <f t="shared" si="1075"/>
        <v>0</v>
      </c>
      <c r="DA802">
        <f t="shared" si="1075"/>
        <v>0</v>
      </c>
      <c r="DB802">
        <f t="shared" si="1075"/>
        <v>0</v>
      </c>
      <c r="DC802">
        <f t="shared" si="1075"/>
        <v>0</v>
      </c>
      <c r="DD802">
        <f t="shared" si="1075"/>
        <v>0</v>
      </c>
      <c r="DE802">
        <f t="shared" si="1075"/>
        <v>0</v>
      </c>
      <c r="DF802">
        <f t="shared" si="1076"/>
        <v>0</v>
      </c>
      <c r="DG802">
        <f t="shared" si="1076"/>
        <v>0</v>
      </c>
      <c r="DH802">
        <f t="shared" si="1076"/>
        <v>0</v>
      </c>
      <c r="DI802">
        <f t="shared" si="1076"/>
        <v>0</v>
      </c>
      <c r="DJ802">
        <f t="shared" si="1076"/>
        <v>0</v>
      </c>
      <c r="DK802">
        <f t="shared" si="1076"/>
        <v>0</v>
      </c>
      <c r="DL802">
        <f t="shared" si="1076"/>
        <v>0</v>
      </c>
      <c r="DM802">
        <f t="shared" si="1076"/>
        <v>0</v>
      </c>
      <c r="DN802">
        <f t="shared" si="1076"/>
        <v>0</v>
      </c>
      <c r="DO802">
        <f t="shared" si="1076"/>
        <v>0</v>
      </c>
      <c r="DP802">
        <f t="shared" si="1077"/>
        <v>0</v>
      </c>
      <c r="DQ802">
        <f t="shared" si="1077"/>
        <v>0</v>
      </c>
      <c r="DR802">
        <f t="shared" si="1077"/>
        <v>0</v>
      </c>
      <c r="DS802">
        <f t="shared" si="1077"/>
        <v>0</v>
      </c>
      <c r="DT802">
        <f t="shared" si="1077"/>
        <v>0</v>
      </c>
      <c r="DU802">
        <f t="shared" si="1077"/>
        <v>0</v>
      </c>
      <c r="DV802">
        <f t="shared" si="1077"/>
        <v>0</v>
      </c>
      <c r="DW802">
        <f t="shared" si="1077"/>
        <v>0</v>
      </c>
      <c r="DX802">
        <f t="shared" si="1077"/>
        <v>0</v>
      </c>
      <c r="DY802">
        <f t="shared" si="1077"/>
        <v>0</v>
      </c>
      <c r="DZ802">
        <f t="shared" si="1078"/>
        <v>0</v>
      </c>
      <c r="EA802">
        <f t="shared" si="1078"/>
        <v>0</v>
      </c>
      <c r="EB802">
        <f t="shared" si="1078"/>
        <v>0</v>
      </c>
      <c r="EC802">
        <f t="shared" si="1078"/>
        <v>0</v>
      </c>
      <c r="ED802">
        <f t="shared" si="1078"/>
        <v>0</v>
      </c>
      <c r="EE802">
        <f t="shared" si="1078"/>
        <v>0</v>
      </c>
      <c r="EF802">
        <f t="shared" si="1078"/>
        <v>0</v>
      </c>
      <c r="EG802">
        <f t="shared" si="1078"/>
        <v>0</v>
      </c>
      <c r="EH802">
        <f t="shared" si="1078"/>
        <v>0</v>
      </c>
      <c r="EI802">
        <f t="shared" si="1078"/>
        <v>0</v>
      </c>
      <c r="EJ802">
        <f t="shared" si="1078"/>
        <v>0</v>
      </c>
      <c r="EK802">
        <f t="shared" si="1078"/>
        <v>0</v>
      </c>
      <c r="EL802">
        <f t="shared" si="1078"/>
        <v>0</v>
      </c>
      <c r="EM802">
        <f t="shared" si="1078"/>
        <v>0</v>
      </c>
      <c r="EN802">
        <f t="shared" si="1078"/>
        <v>0</v>
      </c>
      <c r="ER802" s="6">
        <f t="shared" si="1044"/>
        <v>0</v>
      </c>
      <c r="ES802" s="6">
        <f t="shared" si="1083"/>
        <v>12.3</v>
      </c>
      <c r="ET802" s="6">
        <f t="shared" si="1083"/>
        <v>0</v>
      </c>
      <c r="EU802" s="6">
        <f t="shared" si="1083"/>
        <v>0</v>
      </c>
      <c r="EV802" s="6">
        <f t="shared" si="1083"/>
        <v>0</v>
      </c>
      <c r="EW802" s="6">
        <f t="shared" si="1083"/>
        <v>0</v>
      </c>
      <c r="EX802" s="6">
        <f t="shared" si="1083"/>
        <v>0</v>
      </c>
      <c r="EY802" s="6">
        <f t="shared" si="1083"/>
        <v>0</v>
      </c>
      <c r="EZ802" s="6">
        <f t="shared" si="1083"/>
        <v>0</v>
      </c>
      <c r="FA802" s="6">
        <f t="shared" si="1083"/>
        <v>0</v>
      </c>
      <c r="FB802" s="6">
        <f t="shared" si="1083"/>
        <v>0</v>
      </c>
      <c r="FC802" s="6">
        <f t="shared" si="1083"/>
        <v>0</v>
      </c>
      <c r="FD802" s="6">
        <f t="shared" si="1083"/>
        <v>0</v>
      </c>
      <c r="FE802" s="6">
        <f t="shared" si="1083"/>
        <v>0</v>
      </c>
      <c r="FF802" s="6">
        <f t="shared" si="1083"/>
        <v>0</v>
      </c>
      <c r="FG802" s="6">
        <f t="shared" si="1083"/>
        <v>0</v>
      </c>
      <c r="FH802" s="6">
        <f t="shared" si="1083"/>
        <v>0</v>
      </c>
      <c r="FI802" s="6">
        <f t="shared" si="1083"/>
        <v>0</v>
      </c>
      <c r="FJ802" s="6">
        <f t="shared" si="1083"/>
        <v>0</v>
      </c>
      <c r="FK802" s="6">
        <f t="shared" si="1083"/>
        <v>0</v>
      </c>
      <c r="FL802" s="6">
        <f t="shared" si="1083"/>
        <v>0</v>
      </c>
      <c r="FM802" s="6">
        <f t="shared" si="1083"/>
        <v>0</v>
      </c>
      <c r="FN802" s="6">
        <f t="shared" si="1083"/>
        <v>0</v>
      </c>
      <c r="FO802" s="6">
        <f t="shared" si="1083"/>
        <v>0</v>
      </c>
      <c r="FP802" s="6">
        <f t="shared" si="1083"/>
        <v>0</v>
      </c>
      <c r="FQ802" s="6">
        <f t="shared" si="1083"/>
        <v>0</v>
      </c>
      <c r="FR802" s="6">
        <f t="shared" si="1083"/>
        <v>0</v>
      </c>
      <c r="FS802" s="6">
        <f t="shared" si="1083"/>
        <v>0</v>
      </c>
      <c r="FT802" s="6">
        <f t="shared" si="1083"/>
        <v>0</v>
      </c>
      <c r="FU802" s="6">
        <f t="shared" si="1083"/>
        <v>0</v>
      </c>
      <c r="FV802" s="6">
        <f t="shared" si="1083"/>
        <v>0</v>
      </c>
      <c r="FW802" s="6">
        <f t="shared" si="1083"/>
        <v>0</v>
      </c>
      <c r="FX802" s="6">
        <f t="shared" si="1083"/>
        <v>0</v>
      </c>
      <c r="FY802" s="6">
        <f t="shared" si="1083"/>
        <v>0</v>
      </c>
      <c r="FZ802" s="6">
        <f t="shared" si="1083"/>
        <v>0</v>
      </c>
      <c r="GA802" s="6">
        <f t="shared" si="1083"/>
        <v>0</v>
      </c>
      <c r="GB802" s="6">
        <f t="shared" si="1083"/>
        <v>0</v>
      </c>
      <c r="GC802" s="6">
        <f t="shared" si="1083"/>
        <v>0</v>
      </c>
      <c r="GD802" s="6">
        <f t="shared" si="1083"/>
        <v>0</v>
      </c>
      <c r="GE802" s="6">
        <f t="shared" si="1083"/>
        <v>0</v>
      </c>
      <c r="GF802" s="6">
        <f t="shared" si="1083"/>
        <v>0</v>
      </c>
      <c r="GG802" s="6">
        <f t="shared" si="1083"/>
        <v>0</v>
      </c>
      <c r="GH802" s="6">
        <f t="shared" si="1083"/>
        <v>0</v>
      </c>
      <c r="GI802" s="6">
        <f t="shared" si="1083"/>
        <v>0</v>
      </c>
      <c r="GJ802" s="6">
        <f t="shared" si="1083"/>
        <v>0</v>
      </c>
      <c r="GK802" s="6">
        <f t="shared" si="1083"/>
        <v>0</v>
      </c>
      <c r="GL802" s="6">
        <f t="shared" si="1083"/>
        <v>0</v>
      </c>
      <c r="GM802" s="6">
        <f t="shared" si="1083"/>
        <v>0</v>
      </c>
      <c r="GN802" s="6">
        <f t="shared" si="1083"/>
        <v>0</v>
      </c>
      <c r="GO802" s="6">
        <f t="shared" si="1083"/>
        <v>0</v>
      </c>
      <c r="GP802" s="6">
        <f t="shared" si="1083"/>
        <v>0</v>
      </c>
      <c r="GQ802" s="6">
        <f t="shared" si="1083"/>
        <v>0</v>
      </c>
      <c r="GR802" s="6">
        <f t="shared" si="1083"/>
        <v>0</v>
      </c>
      <c r="GS802" s="6">
        <f t="shared" si="1083"/>
        <v>0</v>
      </c>
      <c r="GT802" s="6">
        <f t="shared" si="1083"/>
        <v>0</v>
      </c>
      <c r="GU802" s="6">
        <f t="shared" si="1083"/>
        <v>0</v>
      </c>
      <c r="GV802" s="6">
        <f t="shared" si="1083"/>
        <v>0</v>
      </c>
      <c r="GW802" s="6">
        <f t="shared" si="1083"/>
        <v>0</v>
      </c>
      <c r="GX802" s="6">
        <f t="shared" si="1083"/>
        <v>0</v>
      </c>
      <c r="GY802" s="6">
        <f t="shared" si="1083"/>
        <v>0</v>
      </c>
      <c r="GZ802" s="6">
        <f t="shared" si="1083"/>
        <v>0</v>
      </c>
      <c r="HA802" s="6">
        <f t="shared" si="1083"/>
        <v>0</v>
      </c>
      <c r="HB802" s="6">
        <f t="shared" si="1083"/>
        <v>0</v>
      </c>
      <c r="HC802" s="6">
        <f t="shared" si="1083"/>
        <v>0</v>
      </c>
      <c r="HD802" s="6">
        <f t="shared" si="1083"/>
        <v>0</v>
      </c>
      <c r="HE802" s="6">
        <f t="shared" si="1082"/>
        <v>0</v>
      </c>
      <c r="HF802" s="6">
        <f t="shared" si="1082"/>
        <v>0</v>
      </c>
      <c r="HG802" s="6">
        <f t="shared" si="1082"/>
        <v>0</v>
      </c>
      <c r="HH802" s="6">
        <f t="shared" si="1082"/>
        <v>0</v>
      </c>
      <c r="HI802" s="6">
        <f t="shared" si="1082"/>
        <v>0</v>
      </c>
      <c r="HJ802" s="6">
        <f t="shared" si="1082"/>
        <v>0</v>
      </c>
      <c r="HK802" s="6">
        <f t="shared" si="1082"/>
        <v>0</v>
      </c>
      <c r="HL802" s="6">
        <f t="shared" si="1082"/>
        <v>0</v>
      </c>
      <c r="HM802" s="6">
        <f t="shared" si="1082"/>
        <v>0</v>
      </c>
      <c r="HN802" s="6">
        <f t="shared" si="1082"/>
        <v>0</v>
      </c>
    </row>
    <row r="803" spans="1:222" s="6" customFormat="1" x14ac:dyDescent="0.25">
      <c r="A803">
        <v>6370</v>
      </c>
      <c r="B803">
        <v>2019</v>
      </c>
      <c r="C803" t="str">
        <v>компьютерных технологий и электронного обучения</v>
      </c>
      <c r="D803" t="str">
        <v>Жуков Николай Николаевич</v>
      </c>
      <c r="E803" t="str">
        <v>нет</v>
      </c>
      <c r="F803" t="str">
        <v>ассистент</v>
      </c>
      <c r="G803">
        <v>1</v>
      </c>
      <c r="H803" t="str">
        <v>2 курс (м) 2018 год/пост</v>
      </c>
      <c r="I803" t="str">
        <v>Модуль "SMART-обучение". Дисциплины и курсы по выбору. Методология и технологии SMART-обучения</v>
      </c>
      <c r="J803">
        <v>0</v>
      </c>
      <c r="K803">
        <v>20</v>
      </c>
      <c r="L803">
        <v>0</v>
      </c>
      <c r="M803" s="16">
        <f t="shared" si="1039"/>
        <v>2</v>
      </c>
      <c r="N803" s="16">
        <f t="shared" si="1040"/>
        <v>5.3000000000000007</v>
      </c>
      <c r="O803" s="16">
        <f t="shared" si="1045"/>
        <v>2.5</v>
      </c>
      <c r="P803" s="16">
        <f t="shared" si="1046"/>
        <v>2.5</v>
      </c>
      <c r="Q803" s="16">
        <v>0</v>
      </c>
      <c r="R803" s="16">
        <v>0</v>
      </c>
      <c r="S803" s="16">
        <v>0</v>
      </c>
      <c r="T803" s="21">
        <v>0</v>
      </c>
      <c r="U803">
        <v>0</v>
      </c>
      <c r="V803">
        <v>0</v>
      </c>
      <c r="W803">
        <v>10</v>
      </c>
      <c r="X803">
        <v>1</v>
      </c>
      <c r="Y803">
        <v>1</v>
      </c>
      <c r="Z803">
        <v>0</v>
      </c>
      <c r="AA803" t="str">
        <v>доп</v>
      </c>
      <c r="AB803">
        <f t="shared" si="1047"/>
        <v>900</v>
      </c>
      <c r="AC803" t="str">
        <f t="shared" si="1041"/>
        <v>КЭО (маг)</v>
      </c>
      <c r="AD803" t="str">
        <f t="shared" si="1038"/>
        <v>2019/2020</v>
      </c>
      <c r="AE803">
        <f t="shared" si="1042"/>
        <v>32.299999999999997</v>
      </c>
      <c r="AF803">
        <f t="shared" si="1043"/>
        <v>3.5888888888888887E-2</v>
      </c>
      <c r="AG803"/>
      <c r="AH803"/>
      <c r="AI803"/>
      <c r="BR803">
        <f t="shared" ref="BR803:CA812" si="1084">IF(INDEX($A$1:$I$862, ROW($I803), 4) = BR$1, $AF803, 0)</f>
        <v>0</v>
      </c>
      <c r="BS803">
        <f t="shared" si="1084"/>
        <v>0</v>
      </c>
      <c r="BT803">
        <f t="shared" si="1084"/>
        <v>0</v>
      </c>
      <c r="BU803">
        <f t="shared" si="1084"/>
        <v>0</v>
      </c>
      <c r="BV803">
        <f t="shared" si="1084"/>
        <v>0</v>
      </c>
      <c r="BW803">
        <f t="shared" si="1084"/>
        <v>0</v>
      </c>
      <c r="BX803">
        <f t="shared" si="1084"/>
        <v>0</v>
      </c>
      <c r="BY803">
        <f t="shared" si="1084"/>
        <v>0</v>
      </c>
      <c r="BZ803">
        <f t="shared" si="1084"/>
        <v>0</v>
      </c>
      <c r="CA803">
        <f t="shared" si="1084"/>
        <v>0</v>
      </c>
      <c r="CB803">
        <f t="shared" ref="CB803:CK812" si="1085">IF(INDEX($A$1:$I$862, ROW($I803), 4) = CB$1, $AF803, 0)</f>
        <v>0</v>
      </c>
      <c r="CC803">
        <f t="shared" si="1085"/>
        <v>0</v>
      </c>
      <c r="CD803">
        <f t="shared" si="1085"/>
        <v>0</v>
      </c>
      <c r="CE803">
        <f t="shared" si="1085"/>
        <v>0</v>
      </c>
      <c r="CF803">
        <f t="shared" si="1085"/>
        <v>0</v>
      </c>
      <c r="CG803">
        <f t="shared" si="1085"/>
        <v>0</v>
      </c>
      <c r="CH803">
        <f t="shared" si="1085"/>
        <v>0</v>
      </c>
      <c r="CI803">
        <f t="shared" si="1085"/>
        <v>0</v>
      </c>
      <c r="CJ803">
        <f t="shared" si="1085"/>
        <v>0</v>
      </c>
      <c r="CK803">
        <f t="shared" si="1085"/>
        <v>0</v>
      </c>
      <c r="CL803">
        <f t="shared" ref="CL803:CU812" si="1086">IF(INDEX($A$1:$I$862, ROW($I803), 4) = CL$1, $AF803, 0)</f>
        <v>0</v>
      </c>
      <c r="CM803">
        <f t="shared" si="1086"/>
        <v>0</v>
      </c>
      <c r="CN803">
        <f t="shared" si="1086"/>
        <v>0</v>
      </c>
      <c r="CO803">
        <f t="shared" si="1086"/>
        <v>0</v>
      </c>
      <c r="CP803">
        <f t="shared" si="1086"/>
        <v>0</v>
      </c>
      <c r="CQ803">
        <f t="shared" si="1086"/>
        <v>0</v>
      </c>
      <c r="CR803">
        <f t="shared" si="1086"/>
        <v>0</v>
      </c>
      <c r="CS803">
        <f t="shared" si="1086"/>
        <v>3.5888888888888887E-2</v>
      </c>
      <c r="CT803">
        <f t="shared" si="1086"/>
        <v>0</v>
      </c>
      <c r="CU803">
        <f t="shared" si="1086"/>
        <v>0</v>
      </c>
      <c r="CV803">
        <f t="shared" ref="CV803:DE812" si="1087">IF(INDEX($A$1:$I$862, ROW($I803), 4) = CV$1, $AF803, 0)</f>
        <v>0</v>
      </c>
      <c r="CW803">
        <f t="shared" si="1087"/>
        <v>0</v>
      </c>
      <c r="CX803">
        <f t="shared" si="1087"/>
        <v>0</v>
      </c>
      <c r="CY803">
        <f t="shared" si="1087"/>
        <v>0</v>
      </c>
      <c r="CZ803">
        <f t="shared" si="1087"/>
        <v>0</v>
      </c>
      <c r="DA803">
        <f t="shared" si="1087"/>
        <v>0</v>
      </c>
      <c r="DB803">
        <f t="shared" si="1087"/>
        <v>0</v>
      </c>
      <c r="DC803">
        <f t="shared" si="1087"/>
        <v>0</v>
      </c>
      <c r="DD803">
        <f t="shared" si="1087"/>
        <v>0</v>
      </c>
      <c r="DE803">
        <f t="shared" si="1087"/>
        <v>0</v>
      </c>
      <c r="DF803">
        <f t="shared" ref="DF803:DO812" si="1088">IF(INDEX($A$1:$I$862, ROW($I803), 4) = DF$1, $AF803, 0)</f>
        <v>0</v>
      </c>
      <c r="DG803">
        <f t="shared" si="1088"/>
        <v>0</v>
      </c>
      <c r="DH803">
        <f t="shared" si="1088"/>
        <v>0</v>
      </c>
      <c r="DI803">
        <f t="shared" si="1088"/>
        <v>0</v>
      </c>
      <c r="DJ803">
        <f t="shared" si="1088"/>
        <v>0</v>
      </c>
      <c r="DK803">
        <f t="shared" si="1088"/>
        <v>0</v>
      </c>
      <c r="DL803">
        <f t="shared" si="1088"/>
        <v>0</v>
      </c>
      <c r="DM803">
        <f t="shared" si="1088"/>
        <v>0</v>
      </c>
      <c r="DN803">
        <f t="shared" si="1088"/>
        <v>0</v>
      </c>
      <c r="DO803">
        <f t="shared" si="1088"/>
        <v>0</v>
      </c>
      <c r="DP803">
        <f t="shared" ref="DP803:DY812" si="1089">IF(INDEX($A$1:$I$862, ROW($I803), 4) = DP$1, $AF803, 0)</f>
        <v>0</v>
      </c>
      <c r="DQ803">
        <f t="shared" si="1089"/>
        <v>0</v>
      </c>
      <c r="DR803">
        <f t="shared" si="1089"/>
        <v>0</v>
      </c>
      <c r="DS803">
        <f t="shared" si="1089"/>
        <v>0</v>
      </c>
      <c r="DT803">
        <f t="shared" si="1089"/>
        <v>0</v>
      </c>
      <c r="DU803">
        <f t="shared" si="1089"/>
        <v>0</v>
      </c>
      <c r="DV803">
        <f t="shared" si="1089"/>
        <v>0</v>
      </c>
      <c r="DW803">
        <f t="shared" si="1089"/>
        <v>0</v>
      </c>
      <c r="DX803">
        <f t="shared" si="1089"/>
        <v>0</v>
      </c>
      <c r="DY803">
        <f t="shared" si="1089"/>
        <v>0</v>
      </c>
      <c r="DZ803">
        <f t="shared" ref="DZ803:EN812" si="1090">IF(INDEX($A$1:$I$862, ROW($I803), 4) = DZ$1, $AF803, 0)</f>
        <v>0</v>
      </c>
      <c r="EA803">
        <f t="shared" si="1090"/>
        <v>0</v>
      </c>
      <c r="EB803">
        <f t="shared" si="1090"/>
        <v>0</v>
      </c>
      <c r="EC803">
        <f t="shared" si="1090"/>
        <v>0</v>
      </c>
      <c r="ED803">
        <f t="shared" si="1090"/>
        <v>0</v>
      </c>
      <c r="EE803">
        <f t="shared" si="1090"/>
        <v>0</v>
      </c>
      <c r="EF803">
        <f t="shared" si="1090"/>
        <v>0</v>
      </c>
      <c r="EG803">
        <f t="shared" si="1090"/>
        <v>0</v>
      </c>
      <c r="EH803">
        <f t="shared" si="1090"/>
        <v>0</v>
      </c>
      <c r="EI803">
        <f t="shared" si="1090"/>
        <v>0</v>
      </c>
      <c r="EJ803">
        <f t="shared" si="1090"/>
        <v>0</v>
      </c>
      <c r="EK803">
        <f t="shared" si="1090"/>
        <v>0</v>
      </c>
      <c r="EL803">
        <f t="shared" si="1090"/>
        <v>0</v>
      </c>
      <c r="EM803">
        <f t="shared" si="1090"/>
        <v>0</v>
      </c>
      <c r="EN803">
        <f t="shared" si="1090"/>
        <v>0</v>
      </c>
      <c r="ER803" s="6">
        <f t="shared" si="1044"/>
        <v>0</v>
      </c>
      <c r="ES803" s="6">
        <f t="shared" si="1083"/>
        <v>0</v>
      </c>
      <c r="ET803" s="6">
        <f t="shared" si="1083"/>
        <v>0</v>
      </c>
      <c r="EU803" s="6">
        <f t="shared" si="1083"/>
        <v>0</v>
      </c>
      <c r="EV803" s="6">
        <f t="shared" si="1083"/>
        <v>0</v>
      </c>
      <c r="EW803" s="6">
        <f t="shared" si="1083"/>
        <v>0</v>
      </c>
      <c r="EX803" s="6">
        <f t="shared" si="1083"/>
        <v>0</v>
      </c>
      <c r="EY803" s="6">
        <f t="shared" si="1083"/>
        <v>0</v>
      </c>
      <c r="EZ803" s="6">
        <f t="shared" si="1083"/>
        <v>0</v>
      </c>
      <c r="FA803" s="6">
        <f t="shared" si="1083"/>
        <v>0</v>
      </c>
      <c r="FB803" s="6">
        <f t="shared" si="1083"/>
        <v>0</v>
      </c>
      <c r="FC803" s="6">
        <f t="shared" si="1083"/>
        <v>0</v>
      </c>
      <c r="FD803" s="6">
        <f t="shared" si="1083"/>
        <v>0</v>
      </c>
      <c r="FE803" s="6">
        <f t="shared" si="1083"/>
        <v>0</v>
      </c>
      <c r="FF803" s="6">
        <f t="shared" si="1083"/>
        <v>0</v>
      </c>
      <c r="FG803" s="6">
        <f t="shared" si="1083"/>
        <v>0</v>
      </c>
      <c r="FH803" s="6">
        <f t="shared" si="1083"/>
        <v>0</v>
      </c>
      <c r="FI803" s="6">
        <f t="shared" si="1083"/>
        <v>0</v>
      </c>
      <c r="FJ803" s="6">
        <f t="shared" si="1083"/>
        <v>0</v>
      </c>
      <c r="FK803" s="6">
        <f t="shared" si="1083"/>
        <v>0</v>
      </c>
      <c r="FL803" s="6">
        <f t="shared" si="1083"/>
        <v>0</v>
      </c>
      <c r="FM803" s="6">
        <f t="shared" si="1083"/>
        <v>0</v>
      </c>
      <c r="FN803" s="6">
        <f t="shared" si="1083"/>
        <v>0</v>
      </c>
      <c r="FO803" s="6">
        <f t="shared" si="1083"/>
        <v>0</v>
      </c>
      <c r="FP803" s="6">
        <f t="shared" si="1083"/>
        <v>0</v>
      </c>
      <c r="FQ803" s="6">
        <f t="shared" si="1083"/>
        <v>0</v>
      </c>
      <c r="FR803" s="6">
        <f t="shared" si="1083"/>
        <v>0</v>
      </c>
      <c r="FS803" s="6">
        <f t="shared" si="1083"/>
        <v>32.299999999999997</v>
      </c>
      <c r="FT803" s="6">
        <f t="shared" si="1083"/>
        <v>0</v>
      </c>
      <c r="FU803" s="6">
        <f t="shared" si="1083"/>
        <v>0</v>
      </c>
      <c r="FV803" s="6">
        <f t="shared" si="1083"/>
        <v>0</v>
      </c>
      <c r="FW803" s="6">
        <f t="shared" si="1083"/>
        <v>0</v>
      </c>
      <c r="FX803" s="6">
        <f t="shared" si="1083"/>
        <v>0</v>
      </c>
      <c r="FY803" s="6">
        <f t="shared" si="1083"/>
        <v>0</v>
      </c>
      <c r="FZ803" s="6">
        <f t="shared" si="1083"/>
        <v>0</v>
      </c>
      <c r="GA803" s="6">
        <f t="shared" si="1083"/>
        <v>0</v>
      </c>
      <c r="GB803" s="6">
        <f t="shared" si="1083"/>
        <v>0</v>
      </c>
      <c r="GC803" s="6">
        <f t="shared" si="1083"/>
        <v>0</v>
      </c>
      <c r="GD803" s="6">
        <f t="shared" si="1083"/>
        <v>0</v>
      </c>
      <c r="GE803" s="6">
        <f t="shared" si="1083"/>
        <v>0</v>
      </c>
      <c r="GF803" s="6">
        <f t="shared" si="1083"/>
        <v>0</v>
      </c>
      <c r="GG803" s="6">
        <f t="shared" si="1083"/>
        <v>0</v>
      </c>
      <c r="GH803" s="6">
        <f t="shared" si="1083"/>
        <v>0</v>
      </c>
      <c r="GI803" s="6">
        <f t="shared" si="1083"/>
        <v>0</v>
      </c>
      <c r="GJ803" s="6">
        <f t="shared" si="1083"/>
        <v>0</v>
      </c>
      <c r="GK803" s="6">
        <f t="shared" si="1083"/>
        <v>0</v>
      </c>
      <c r="GL803" s="6">
        <f t="shared" si="1083"/>
        <v>0</v>
      </c>
      <c r="GM803" s="6">
        <f t="shared" si="1083"/>
        <v>0</v>
      </c>
      <c r="GN803" s="6">
        <f t="shared" si="1083"/>
        <v>0</v>
      </c>
      <c r="GO803" s="6">
        <f t="shared" si="1083"/>
        <v>0</v>
      </c>
      <c r="GP803" s="6">
        <f t="shared" si="1083"/>
        <v>0</v>
      </c>
      <c r="GQ803" s="6">
        <f t="shared" si="1083"/>
        <v>0</v>
      </c>
      <c r="GR803" s="6">
        <f t="shared" si="1083"/>
        <v>0</v>
      </c>
      <c r="GS803" s="6">
        <f t="shared" si="1083"/>
        <v>0</v>
      </c>
      <c r="GT803" s="6">
        <f t="shared" si="1083"/>
        <v>0</v>
      </c>
      <c r="GU803" s="6">
        <f t="shared" si="1083"/>
        <v>0</v>
      </c>
      <c r="GV803" s="6">
        <f t="shared" si="1083"/>
        <v>0</v>
      </c>
      <c r="GW803" s="6">
        <f t="shared" si="1083"/>
        <v>0</v>
      </c>
      <c r="GX803" s="6">
        <f t="shared" si="1083"/>
        <v>0</v>
      </c>
      <c r="GY803" s="6">
        <f t="shared" si="1083"/>
        <v>0</v>
      </c>
      <c r="GZ803" s="6">
        <f t="shared" si="1083"/>
        <v>0</v>
      </c>
      <c r="HA803" s="6">
        <f t="shared" si="1083"/>
        <v>0</v>
      </c>
      <c r="HB803" s="6">
        <f t="shared" si="1083"/>
        <v>0</v>
      </c>
      <c r="HC803" s="6">
        <f t="shared" si="1083"/>
        <v>0</v>
      </c>
      <c r="HD803" s="6">
        <f t="shared" si="1083"/>
        <v>0</v>
      </c>
      <c r="HE803" s="6">
        <f t="shared" si="1082"/>
        <v>0</v>
      </c>
      <c r="HF803" s="6">
        <f t="shared" si="1082"/>
        <v>0</v>
      </c>
      <c r="HG803" s="6">
        <f t="shared" si="1082"/>
        <v>0</v>
      </c>
      <c r="HH803" s="6">
        <f t="shared" si="1082"/>
        <v>0</v>
      </c>
      <c r="HI803" s="6">
        <f t="shared" si="1082"/>
        <v>0</v>
      </c>
      <c r="HJ803" s="6">
        <f t="shared" si="1082"/>
        <v>0</v>
      </c>
      <c r="HK803" s="6">
        <f t="shared" si="1082"/>
        <v>0</v>
      </c>
      <c r="HL803" s="6">
        <f t="shared" si="1082"/>
        <v>0</v>
      </c>
      <c r="HM803" s="6">
        <f t="shared" si="1082"/>
        <v>0</v>
      </c>
      <c r="HN803" s="6">
        <f t="shared" si="1082"/>
        <v>0</v>
      </c>
    </row>
    <row r="804" spans="1:222" s="6" customFormat="1" x14ac:dyDescent="0.25">
      <c r="A804">
        <v>6370</v>
      </c>
      <c r="B804">
        <v>2019</v>
      </c>
      <c r="C804" t="str">
        <v>компьютерных технологий и электронного обучения</v>
      </c>
      <c r="D804" t="str">
        <v>Жуков Николай Николаевич</v>
      </c>
      <c r="E804" t="str">
        <v>нет</v>
      </c>
      <c r="F804" t="str">
        <v>ассистент</v>
      </c>
      <c r="G804">
        <v>1</v>
      </c>
      <c r="H804" t="str">
        <v>2 курс (м) 2018 год/пост</v>
      </c>
      <c r="I804" t="str">
        <v>Модуль "Интеллектуальные информационные технологии в образовании". E-learning решения управления знаниями</v>
      </c>
      <c r="J804">
        <v>0</v>
      </c>
      <c r="K804">
        <v>9</v>
      </c>
      <c r="L804">
        <v>0</v>
      </c>
      <c r="M804" s="16">
        <f t="shared" si="1039"/>
        <v>1</v>
      </c>
      <c r="N804" s="16">
        <f t="shared" si="1040"/>
        <v>5.3000000000000007</v>
      </c>
      <c r="O804" s="16">
        <f t="shared" si="1045"/>
        <v>2.5</v>
      </c>
      <c r="P804" s="16">
        <f t="shared" si="1046"/>
        <v>2.5</v>
      </c>
      <c r="Q804" s="16">
        <v>0</v>
      </c>
      <c r="R804" s="16">
        <v>0</v>
      </c>
      <c r="S804" s="16">
        <v>0</v>
      </c>
      <c r="T804" s="21">
        <v>0</v>
      </c>
      <c r="U804">
        <v>0</v>
      </c>
      <c r="V804">
        <v>0</v>
      </c>
      <c r="W804">
        <v>10</v>
      </c>
      <c r="X804">
        <v>1</v>
      </c>
      <c r="Y804">
        <v>1</v>
      </c>
      <c r="Z804">
        <v>0</v>
      </c>
      <c r="AA804" t="str">
        <v>осн</v>
      </c>
      <c r="AB804">
        <f t="shared" si="1047"/>
        <v>900</v>
      </c>
      <c r="AC804" t="str">
        <f t="shared" si="1041"/>
        <v>КЭО (маг)</v>
      </c>
      <c r="AD804" t="str">
        <f t="shared" si="1038"/>
        <v>2019/2020</v>
      </c>
      <c r="AE804">
        <f t="shared" si="1042"/>
        <v>20.3</v>
      </c>
      <c r="AF804">
        <f t="shared" si="1043"/>
        <v>2.2555555555555558E-2</v>
      </c>
      <c r="AG804"/>
      <c r="AH804"/>
      <c r="AI804"/>
      <c r="BR804">
        <f t="shared" si="1084"/>
        <v>0</v>
      </c>
      <c r="BS804">
        <f t="shared" si="1084"/>
        <v>0</v>
      </c>
      <c r="BT804">
        <f t="shared" si="1084"/>
        <v>0</v>
      </c>
      <c r="BU804">
        <f t="shared" si="1084"/>
        <v>0</v>
      </c>
      <c r="BV804">
        <f t="shared" si="1084"/>
        <v>0</v>
      </c>
      <c r="BW804">
        <f t="shared" si="1084"/>
        <v>0</v>
      </c>
      <c r="BX804">
        <f t="shared" si="1084"/>
        <v>0</v>
      </c>
      <c r="BY804">
        <f t="shared" si="1084"/>
        <v>0</v>
      </c>
      <c r="BZ804">
        <f t="shared" si="1084"/>
        <v>0</v>
      </c>
      <c r="CA804">
        <f t="shared" si="1084"/>
        <v>0</v>
      </c>
      <c r="CB804">
        <f t="shared" si="1085"/>
        <v>0</v>
      </c>
      <c r="CC804">
        <f t="shared" si="1085"/>
        <v>0</v>
      </c>
      <c r="CD804">
        <f t="shared" si="1085"/>
        <v>0</v>
      </c>
      <c r="CE804">
        <f t="shared" si="1085"/>
        <v>0</v>
      </c>
      <c r="CF804">
        <f t="shared" si="1085"/>
        <v>0</v>
      </c>
      <c r="CG804">
        <f t="shared" si="1085"/>
        <v>0</v>
      </c>
      <c r="CH804">
        <f t="shared" si="1085"/>
        <v>0</v>
      </c>
      <c r="CI804">
        <f t="shared" si="1085"/>
        <v>0</v>
      </c>
      <c r="CJ804">
        <f t="shared" si="1085"/>
        <v>0</v>
      </c>
      <c r="CK804">
        <f t="shared" si="1085"/>
        <v>0</v>
      </c>
      <c r="CL804">
        <f t="shared" si="1086"/>
        <v>0</v>
      </c>
      <c r="CM804">
        <f t="shared" si="1086"/>
        <v>0</v>
      </c>
      <c r="CN804">
        <f t="shared" si="1086"/>
        <v>0</v>
      </c>
      <c r="CO804">
        <f t="shared" si="1086"/>
        <v>0</v>
      </c>
      <c r="CP804">
        <f t="shared" si="1086"/>
        <v>0</v>
      </c>
      <c r="CQ804">
        <f t="shared" si="1086"/>
        <v>0</v>
      </c>
      <c r="CR804">
        <f t="shared" si="1086"/>
        <v>0</v>
      </c>
      <c r="CS804">
        <f t="shared" si="1086"/>
        <v>2.2555555555555558E-2</v>
      </c>
      <c r="CT804">
        <f t="shared" si="1086"/>
        <v>0</v>
      </c>
      <c r="CU804">
        <f t="shared" si="1086"/>
        <v>0</v>
      </c>
      <c r="CV804">
        <f t="shared" si="1087"/>
        <v>0</v>
      </c>
      <c r="CW804">
        <f t="shared" si="1087"/>
        <v>0</v>
      </c>
      <c r="CX804">
        <f t="shared" si="1087"/>
        <v>0</v>
      </c>
      <c r="CY804">
        <f t="shared" si="1087"/>
        <v>0</v>
      </c>
      <c r="CZ804">
        <f t="shared" si="1087"/>
        <v>0</v>
      </c>
      <c r="DA804">
        <f t="shared" si="1087"/>
        <v>0</v>
      </c>
      <c r="DB804">
        <f t="shared" si="1087"/>
        <v>0</v>
      </c>
      <c r="DC804">
        <f t="shared" si="1087"/>
        <v>0</v>
      </c>
      <c r="DD804">
        <f t="shared" si="1087"/>
        <v>0</v>
      </c>
      <c r="DE804">
        <f t="shared" si="1087"/>
        <v>0</v>
      </c>
      <c r="DF804">
        <f t="shared" si="1088"/>
        <v>0</v>
      </c>
      <c r="DG804">
        <f t="shared" si="1088"/>
        <v>0</v>
      </c>
      <c r="DH804">
        <f t="shared" si="1088"/>
        <v>0</v>
      </c>
      <c r="DI804">
        <f t="shared" si="1088"/>
        <v>0</v>
      </c>
      <c r="DJ804">
        <f t="shared" si="1088"/>
        <v>0</v>
      </c>
      <c r="DK804">
        <f t="shared" si="1088"/>
        <v>0</v>
      </c>
      <c r="DL804">
        <f t="shared" si="1088"/>
        <v>0</v>
      </c>
      <c r="DM804">
        <f t="shared" si="1088"/>
        <v>0</v>
      </c>
      <c r="DN804">
        <f t="shared" si="1088"/>
        <v>0</v>
      </c>
      <c r="DO804">
        <f t="shared" si="1088"/>
        <v>0</v>
      </c>
      <c r="DP804">
        <f t="shared" si="1089"/>
        <v>0</v>
      </c>
      <c r="DQ804">
        <f t="shared" si="1089"/>
        <v>0</v>
      </c>
      <c r="DR804">
        <f t="shared" si="1089"/>
        <v>0</v>
      </c>
      <c r="DS804">
        <f t="shared" si="1089"/>
        <v>0</v>
      </c>
      <c r="DT804">
        <f t="shared" si="1089"/>
        <v>0</v>
      </c>
      <c r="DU804">
        <f t="shared" si="1089"/>
        <v>0</v>
      </c>
      <c r="DV804">
        <f t="shared" si="1089"/>
        <v>0</v>
      </c>
      <c r="DW804">
        <f t="shared" si="1089"/>
        <v>0</v>
      </c>
      <c r="DX804">
        <f t="shared" si="1089"/>
        <v>0</v>
      </c>
      <c r="DY804">
        <f t="shared" si="1089"/>
        <v>0</v>
      </c>
      <c r="DZ804">
        <f t="shared" si="1090"/>
        <v>0</v>
      </c>
      <c r="EA804">
        <f t="shared" si="1090"/>
        <v>0</v>
      </c>
      <c r="EB804">
        <f t="shared" si="1090"/>
        <v>0</v>
      </c>
      <c r="EC804">
        <f t="shared" si="1090"/>
        <v>0</v>
      </c>
      <c r="ED804">
        <f t="shared" si="1090"/>
        <v>0</v>
      </c>
      <c r="EE804">
        <f t="shared" si="1090"/>
        <v>0</v>
      </c>
      <c r="EF804">
        <f t="shared" si="1090"/>
        <v>0</v>
      </c>
      <c r="EG804">
        <f t="shared" si="1090"/>
        <v>0</v>
      </c>
      <c r="EH804">
        <f t="shared" si="1090"/>
        <v>0</v>
      </c>
      <c r="EI804">
        <f t="shared" si="1090"/>
        <v>0</v>
      </c>
      <c r="EJ804">
        <f t="shared" si="1090"/>
        <v>0</v>
      </c>
      <c r="EK804">
        <f t="shared" si="1090"/>
        <v>0</v>
      </c>
      <c r="EL804">
        <f t="shared" si="1090"/>
        <v>0</v>
      </c>
      <c r="EM804">
        <f t="shared" si="1090"/>
        <v>0</v>
      </c>
      <c r="EN804">
        <f t="shared" si="1090"/>
        <v>0</v>
      </c>
      <c r="ER804" s="6">
        <f t="shared" si="1044"/>
        <v>0</v>
      </c>
      <c r="ES804" s="6">
        <f t="shared" si="1083"/>
        <v>0</v>
      </c>
      <c r="ET804" s="6">
        <f t="shared" si="1083"/>
        <v>0</v>
      </c>
      <c r="EU804" s="6">
        <f t="shared" si="1083"/>
        <v>0</v>
      </c>
      <c r="EV804" s="6">
        <f t="shared" si="1083"/>
        <v>0</v>
      </c>
      <c r="EW804" s="6">
        <f t="shared" si="1083"/>
        <v>0</v>
      </c>
      <c r="EX804" s="6">
        <f t="shared" si="1083"/>
        <v>0</v>
      </c>
      <c r="EY804" s="6">
        <f t="shared" si="1083"/>
        <v>0</v>
      </c>
      <c r="EZ804" s="6">
        <f t="shared" si="1083"/>
        <v>0</v>
      </c>
      <c r="FA804" s="6">
        <f t="shared" si="1083"/>
        <v>0</v>
      </c>
      <c r="FB804" s="6">
        <f t="shared" si="1083"/>
        <v>0</v>
      </c>
      <c r="FC804" s="6">
        <f t="shared" si="1083"/>
        <v>0</v>
      </c>
      <c r="FD804" s="6">
        <f t="shared" si="1083"/>
        <v>0</v>
      </c>
      <c r="FE804" s="6">
        <f t="shared" si="1083"/>
        <v>0</v>
      </c>
      <c r="FF804" s="6">
        <f t="shared" si="1083"/>
        <v>0</v>
      </c>
      <c r="FG804" s="6">
        <f t="shared" si="1083"/>
        <v>0</v>
      </c>
      <c r="FH804" s="6">
        <f t="shared" si="1083"/>
        <v>0</v>
      </c>
      <c r="FI804" s="6">
        <f t="shared" si="1083"/>
        <v>0</v>
      </c>
      <c r="FJ804" s="6">
        <f t="shared" si="1083"/>
        <v>0</v>
      </c>
      <c r="FK804" s="6">
        <f t="shared" si="1083"/>
        <v>0</v>
      </c>
      <c r="FL804" s="6">
        <f t="shared" si="1083"/>
        <v>0</v>
      </c>
      <c r="FM804" s="6">
        <f t="shared" si="1083"/>
        <v>0</v>
      </c>
      <c r="FN804" s="6">
        <f t="shared" si="1083"/>
        <v>0</v>
      </c>
      <c r="FO804" s="6">
        <f t="shared" si="1083"/>
        <v>0</v>
      </c>
      <c r="FP804" s="6">
        <f t="shared" si="1083"/>
        <v>0</v>
      </c>
      <c r="FQ804" s="6">
        <f t="shared" si="1083"/>
        <v>0</v>
      </c>
      <c r="FR804" s="6">
        <f t="shared" si="1083"/>
        <v>0</v>
      </c>
      <c r="FS804" s="6">
        <f t="shared" si="1083"/>
        <v>20.3</v>
      </c>
      <c r="FT804" s="6">
        <f t="shared" si="1083"/>
        <v>0</v>
      </c>
      <c r="FU804" s="6">
        <f t="shared" si="1083"/>
        <v>0</v>
      </c>
      <c r="FV804" s="6">
        <f t="shared" si="1083"/>
        <v>0</v>
      </c>
      <c r="FW804" s="6">
        <f t="shared" si="1083"/>
        <v>0</v>
      </c>
      <c r="FX804" s="6">
        <f t="shared" si="1083"/>
        <v>0</v>
      </c>
      <c r="FY804" s="6">
        <f t="shared" si="1083"/>
        <v>0</v>
      </c>
      <c r="FZ804" s="6">
        <f t="shared" si="1083"/>
        <v>0</v>
      </c>
      <c r="GA804" s="6">
        <f t="shared" si="1083"/>
        <v>0</v>
      </c>
      <c r="GB804" s="6">
        <f t="shared" si="1083"/>
        <v>0</v>
      </c>
      <c r="GC804" s="6">
        <f t="shared" si="1083"/>
        <v>0</v>
      </c>
      <c r="GD804" s="6">
        <f t="shared" si="1083"/>
        <v>0</v>
      </c>
      <c r="GE804" s="6">
        <f t="shared" si="1083"/>
        <v>0</v>
      </c>
      <c r="GF804" s="6">
        <f t="shared" si="1083"/>
        <v>0</v>
      </c>
      <c r="GG804" s="6">
        <f t="shared" si="1083"/>
        <v>0</v>
      </c>
      <c r="GH804" s="6">
        <f t="shared" si="1083"/>
        <v>0</v>
      </c>
      <c r="GI804" s="6">
        <f t="shared" si="1083"/>
        <v>0</v>
      </c>
      <c r="GJ804" s="6">
        <f t="shared" si="1083"/>
        <v>0</v>
      </c>
      <c r="GK804" s="6">
        <f t="shared" si="1083"/>
        <v>0</v>
      </c>
      <c r="GL804" s="6">
        <f t="shared" si="1083"/>
        <v>0</v>
      </c>
      <c r="GM804" s="6">
        <f t="shared" si="1083"/>
        <v>0</v>
      </c>
      <c r="GN804" s="6">
        <f t="shared" si="1083"/>
        <v>0</v>
      </c>
      <c r="GO804" s="6">
        <f t="shared" si="1083"/>
        <v>0</v>
      </c>
      <c r="GP804" s="6">
        <f t="shared" si="1083"/>
        <v>0</v>
      </c>
      <c r="GQ804" s="6">
        <f t="shared" si="1083"/>
        <v>0</v>
      </c>
      <c r="GR804" s="6">
        <f t="shared" si="1083"/>
        <v>0</v>
      </c>
      <c r="GS804" s="6">
        <f t="shared" si="1083"/>
        <v>0</v>
      </c>
      <c r="GT804" s="6">
        <f t="shared" si="1083"/>
        <v>0</v>
      </c>
      <c r="GU804" s="6">
        <f t="shared" si="1083"/>
        <v>0</v>
      </c>
      <c r="GV804" s="6">
        <f t="shared" si="1083"/>
        <v>0</v>
      </c>
      <c r="GW804" s="6">
        <f t="shared" si="1083"/>
        <v>0</v>
      </c>
      <c r="GX804" s="6">
        <f t="shared" si="1083"/>
        <v>0</v>
      </c>
      <c r="GY804" s="6">
        <f t="shared" si="1083"/>
        <v>0</v>
      </c>
      <c r="GZ804" s="6">
        <f t="shared" si="1083"/>
        <v>0</v>
      </c>
      <c r="HA804" s="6">
        <f t="shared" si="1083"/>
        <v>0</v>
      </c>
      <c r="HB804" s="6">
        <f t="shared" si="1083"/>
        <v>0</v>
      </c>
      <c r="HC804" s="6">
        <f t="shared" si="1083"/>
        <v>0</v>
      </c>
      <c r="HD804" s="6">
        <f t="shared" ref="HD804:HN807" si="1091">IF(INDEX($A$1:$I$862, ROW($I804), 4) = HD$1, $AE804, 0)</f>
        <v>0</v>
      </c>
      <c r="HE804" s="6">
        <f t="shared" si="1091"/>
        <v>0</v>
      </c>
      <c r="HF804" s="6">
        <f t="shared" si="1091"/>
        <v>0</v>
      </c>
      <c r="HG804" s="6">
        <f t="shared" si="1091"/>
        <v>0</v>
      </c>
      <c r="HH804" s="6">
        <f t="shared" si="1091"/>
        <v>0</v>
      </c>
      <c r="HI804" s="6">
        <f t="shared" si="1091"/>
        <v>0</v>
      </c>
      <c r="HJ804" s="6">
        <f t="shared" si="1091"/>
        <v>0</v>
      </c>
      <c r="HK804" s="6">
        <f t="shared" si="1091"/>
        <v>0</v>
      </c>
      <c r="HL804" s="6">
        <f t="shared" si="1091"/>
        <v>0</v>
      </c>
      <c r="HM804" s="6">
        <f t="shared" si="1091"/>
        <v>0</v>
      </c>
      <c r="HN804" s="6">
        <f t="shared" si="1091"/>
        <v>0</v>
      </c>
    </row>
    <row r="805" spans="1:222" s="6" customFormat="1" x14ac:dyDescent="0.25">
      <c r="A805">
        <v>6370</v>
      </c>
      <c r="B805">
        <v>2019</v>
      </c>
      <c r="C805" t="str">
        <v>компьютерных технологий и электронного обучения</v>
      </c>
      <c r="D805" t="str">
        <v>Жуков Николай Николаевич</v>
      </c>
      <c r="E805" t="str">
        <v>нет</v>
      </c>
      <c r="F805" t="str">
        <v>ассистент</v>
      </c>
      <c r="G805">
        <v>1</v>
      </c>
      <c r="H805" t="str">
        <v>2 курс (м) 2018 год/пост</v>
      </c>
      <c r="I805" t="str">
        <v>Модуль "Интеллектуальные информационные технологии в образовании". Дистанционные образовательные технологии</v>
      </c>
      <c r="J805">
        <v>0</v>
      </c>
      <c r="K805">
        <v>14</v>
      </c>
      <c r="L805">
        <v>0</v>
      </c>
      <c r="M805" s="16">
        <f t="shared" si="1039"/>
        <v>2</v>
      </c>
      <c r="N805" s="16">
        <f t="shared" si="1040"/>
        <v>5.3000000000000007</v>
      </c>
      <c r="O805" s="16">
        <f t="shared" si="1045"/>
        <v>2.5</v>
      </c>
      <c r="P805" s="16">
        <f t="shared" si="1046"/>
        <v>2.5</v>
      </c>
      <c r="Q805" s="16">
        <v>0</v>
      </c>
      <c r="R805" s="16">
        <v>0</v>
      </c>
      <c r="S805" s="16">
        <v>0</v>
      </c>
      <c r="T805" s="21">
        <v>0</v>
      </c>
      <c r="U805">
        <v>0</v>
      </c>
      <c r="V805">
        <v>0</v>
      </c>
      <c r="W805">
        <v>10</v>
      </c>
      <c r="X805">
        <v>1</v>
      </c>
      <c r="Y805">
        <v>1</v>
      </c>
      <c r="Z805">
        <v>0</v>
      </c>
      <c r="AA805" t="str">
        <v>осн</v>
      </c>
      <c r="AB805">
        <f t="shared" si="1047"/>
        <v>900</v>
      </c>
      <c r="AC805" t="str">
        <f t="shared" si="1041"/>
        <v>КЭО (маг)</v>
      </c>
      <c r="AD805" t="str">
        <f t="shared" si="1038"/>
        <v>2019/2020</v>
      </c>
      <c r="AE805">
        <f t="shared" si="1042"/>
        <v>26.3</v>
      </c>
      <c r="AF805">
        <f t="shared" si="1043"/>
        <v>2.9222222222222222E-2</v>
      </c>
      <c r="AG805"/>
      <c r="AH805"/>
      <c r="AI805"/>
      <c r="BR805">
        <f t="shared" si="1084"/>
        <v>0</v>
      </c>
      <c r="BS805">
        <f t="shared" si="1084"/>
        <v>0</v>
      </c>
      <c r="BT805">
        <f t="shared" si="1084"/>
        <v>0</v>
      </c>
      <c r="BU805">
        <f t="shared" si="1084"/>
        <v>0</v>
      </c>
      <c r="BV805">
        <f t="shared" si="1084"/>
        <v>0</v>
      </c>
      <c r="BW805">
        <f t="shared" si="1084"/>
        <v>0</v>
      </c>
      <c r="BX805">
        <f t="shared" si="1084"/>
        <v>0</v>
      </c>
      <c r="BY805">
        <f t="shared" si="1084"/>
        <v>0</v>
      </c>
      <c r="BZ805">
        <f t="shared" si="1084"/>
        <v>0</v>
      </c>
      <c r="CA805">
        <f t="shared" si="1084"/>
        <v>0</v>
      </c>
      <c r="CB805">
        <f t="shared" si="1085"/>
        <v>0</v>
      </c>
      <c r="CC805">
        <f t="shared" si="1085"/>
        <v>0</v>
      </c>
      <c r="CD805">
        <f t="shared" si="1085"/>
        <v>0</v>
      </c>
      <c r="CE805">
        <f t="shared" si="1085"/>
        <v>0</v>
      </c>
      <c r="CF805">
        <f t="shared" si="1085"/>
        <v>0</v>
      </c>
      <c r="CG805">
        <f t="shared" si="1085"/>
        <v>0</v>
      </c>
      <c r="CH805">
        <f t="shared" si="1085"/>
        <v>0</v>
      </c>
      <c r="CI805">
        <f t="shared" si="1085"/>
        <v>0</v>
      </c>
      <c r="CJ805">
        <f t="shared" si="1085"/>
        <v>0</v>
      </c>
      <c r="CK805">
        <f t="shared" si="1085"/>
        <v>0</v>
      </c>
      <c r="CL805">
        <f t="shared" si="1086"/>
        <v>0</v>
      </c>
      <c r="CM805">
        <f t="shared" si="1086"/>
        <v>0</v>
      </c>
      <c r="CN805">
        <f t="shared" si="1086"/>
        <v>0</v>
      </c>
      <c r="CO805">
        <f t="shared" si="1086"/>
        <v>0</v>
      </c>
      <c r="CP805">
        <f t="shared" si="1086"/>
        <v>0</v>
      </c>
      <c r="CQ805">
        <f t="shared" si="1086"/>
        <v>0</v>
      </c>
      <c r="CR805">
        <f t="shared" si="1086"/>
        <v>0</v>
      </c>
      <c r="CS805">
        <f t="shared" si="1086"/>
        <v>2.9222222222222222E-2</v>
      </c>
      <c r="CT805">
        <f t="shared" si="1086"/>
        <v>0</v>
      </c>
      <c r="CU805">
        <f t="shared" si="1086"/>
        <v>0</v>
      </c>
      <c r="CV805">
        <f t="shared" si="1087"/>
        <v>0</v>
      </c>
      <c r="CW805">
        <f t="shared" si="1087"/>
        <v>0</v>
      </c>
      <c r="CX805">
        <f t="shared" si="1087"/>
        <v>0</v>
      </c>
      <c r="CY805">
        <f t="shared" si="1087"/>
        <v>0</v>
      </c>
      <c r="CZ805">
        <f t="shared" si="1087"/>
        <v>0</v>
      </c>
      <c r="DA805">
        <f t="shared" si="1087"/>
        <v>0</v>
      </c>
      <c r="DB805">
        <f t="shared" si="1087"/>
        <v>0</v>
      </c>
      <c r="DC805">
        <f t="shared" si="1087"/>
        <v>0</v>
      </c>
      <c r="DD805">
        <f t="shared" si="1087"/>
        <v>0</v>
      </c>
      <c r="DE805">
        <f t="shared" si="1087"/>
        <v>0</v>
      </c>
      <c r="DF805">
        <f t="shared" si="1088"/>
        <v>0</v>
      </c>
      <c r="DG805">
        <f t="shared" si="1088"/>
        <v>0</v>
      </c>
      <c r="DH805">
        <f t="shared" si="1088"/>
        <v>0</v>
      </c>
      <c r="DI805">
        <f t="shared" si="1088"/>
        <v>0</v>
      </c>
      <c r="DJ805">
        <f t="shared" si="1088"/>
        <v>0</v>
      </c>
      <c r="DK805">
        <f t="shared" si="1088"/>
        <v>0</v>
      </c>
      <c r="DL805">
        <f t="shared" si="1088"/>
        <v>0</v>
      </c>
      <c r="DM805">
        <f t="shared" si="1088"/>
        <v>0</v>
      </c>
      <c r="DN805">
        <f t="shared" si="1088"/>
        <v>0</v>
      </c>
      <c r="DO805">
        <f t="shared" si="1088"/>
        <v>0</v>
      </c>
      <c r="DP805">
        <f t="shared" si="1089"/>
        <v>0</v>
      </c>
      <c r="DQ805">
        <f t="shared" si="1089"/>
        <v>0</v>
      </c>
      <c r="DR805">
        <f t="shared" si="1089"/>
        <v>0</v>
      </c>
      <c r="DS805">
        <f t="shared" si="1089"/>
        <v>0</v>
      </c>
      <c r="DT805">
        <f t="shared" si="1089"/>
        <v>0</v>
      </c>
      <c r="DU805">
        <f t="shared" si="1089"/>
        <v>0</v>
      </c>
      <c r="DV805">
        <f t="shared" si="1089"/>
        <v>0</v>
      </c>
      <c r="DW805">
        <f t="shared" si="1089"/>
        <v>0</v>
      </c>
      <c r="DX805">
        <f t="shared" si="1089"/>
        <v>0</v>
      </c>
      <c r="DY805">
        <f t="shared" si="1089"/>
        <v>0</v>
      </c>
      <c r="DZ805">
        <f t="shared" si="1090"/>
        <v>0</v>
      </c>
      <c r="EA805">
        <f t="shared" si="1090"/>
        <v>0</v>
      </c>
      <c r="EB805">
        <f t="shared" si="1090"/>
        <v>0</v>
      </c>
      <c r="EC805">
        <f t="shared" si="1090"/>
        <v>0</v>
      </c>
      <c r="ED805">
        <f t="shared" si="1090"/>
        <v>0</v>
      </c>
      <c r="EE805">
        <f t="shared" si="1090"/>
        <v>0</v>
      </c>
      <c r="EF805">
        <f t="shared" si="1090"/>
        <v>0</v>
      </c>
      <c r="EG805">
        <f t="shared" si="1090"/>
        <v>0</v>
      </c>
      <c r="EH805">
        <f t="shared" si="1090"/>
        <v>0</v>
      </c>
      <c r="EI805">
        <f t="shared" si="1090"/>
        <v>0</v>
      </c>
      <c r="EJ805">
        <f t="shared" si="1090"/>
        <v>0</v>
      </c>
      <c r="EK805">
        <f t="shared" si="1090"/>
        <v>0</v>
      </c>
      <c r="EL805">
        <f t="shared" si="1090"/>
        <v>0</v>
      </c>
      <c r="EM805">
        <f t="shared" si="1090"/>
        <v>0</v>
      </c>
      <c r="EN805">
        <f t="shared" si="1090"/>
        <v>0</v>
      </c>
      <c r="ER805" s="6">
        <f t="shared" si="1044"/>
        <v>0</v>
      </c>
      <c r="ES805" s="6">
        <f t="shared" ref="ES805:HD808" si="1092">IF(INDEX($A$1:$I$862, ROW($I805), 4) = ES$1, $AE805, 0)</f>
        <v>0</v>
      </c>
      <c r="ET805" s="6">
        <f t="shared" si="1092"/>
        <v>0</v>
      </c>
      <c r="EU805" s="6">
        <f t="shared" si="1092"/>
        <v>0</v>
      </c>
      <c r="EV805" s="6">
        <f t="shared" si="1092"/>
        <v>0</v>
      </c>
      <c r="EW805" s="6">
        <f t="shared" si="1092"/>
        <v>0</v>
      </c>
      <c r="EX805" s="6">
        <f t="shared" si="1092"/>
        <v>0</v>
      </c>
      <c r="EY805" s="6">
        <f t="shared" si="1092"/>
        <v>0</v>
      </c>
      <c r="EZ805" s="6">
        <f t="shared" si="1092"/>
        <v>0</v>
      </c>
      <c r="FA805" s="6">
        <f t="shared" si="1092"/>
        <v>0</v>
      </c>
      <c r="FB805" s="6">
        <f t="shared" si="1092"/>
        <v>0</v>
      </c>
      <c r="FC805" s="6">
        <f t="shared" si="1092"/>
        <v>0</v>
      </c>
      <c r="FD805" s="6">
        <f t="shared" si="1092"/>
        <v>0</v>
      </c>
      <c r="FE805" s="6">
        <f t="shared" si="1092"/>
        <v>0</v>
      </c>
      <c r="FF805" s="6">
        <f t="shared" si="1092"/>
        <v>0</v>
      </c>
      <c r="FG805" s="6">
        <f t="shared" si="1092"/>
        <v>0</v>
      </c>
      <c r="FH805" s="6">
        <f t="shared" si="1092"/>
        <v>0</v>
      </c>
      <c r="FI805" s="6">
        <f t="shared" si="1092"/>
        <v>0</v>
      </c>
      <c r="FJ805" s="6">
        <f t="shared" si="1092"/>
        <v>0</v>
      </c>
      <c r="FK805" s="6">
        <f t="shared" si="1092"/>
        <v>0</v>
      </c>
      <c r="FL805" s="6">
        <f t="shared" si="1092"/>
        <v>0</v>
      </c>
      <c r="FM805" s="6">
        <f t="shared" si="1092"/>
        <v>0</v>
      </c>
      <c r="FN805" s="6">
        <f t="shared" si="1092"/>
        <v>0</v>
      </c>
      <c r="FO805" s="6">
        <f t="shared" si="1092"/>
        <v>0</v>
      </c>
      <c r="FP805" s="6">
        <f t="shared" si="1092"/>
        <v>0</v>
      </c>
      <c r="FQ805" s="6">
        <f t="shared" si="1092"/>
        <v>0</v>
      </c>
      <c r="FR805" s="6">
        <f t="shared" si="1092"/>
        <v>0</v>
      </c>
      <c r="FS805" s="6">
        <f t="shared" si="1092"/>
        <v>26.3</v>
      </c>
      <c r="FT805" s="6">
        <f t="shared" si="1092"/>
        <v>0</v>
      </c>
      <c r="FU805" s="6">
        <f t="shared" si="1092"/>
        <v>0</v>
      </c>
      <c r="FV805" s="6">
        <f t="shared" si="1092"/>
        <v>0</v>
      </c>
      <c r="FW805" s="6">
        <f t="shared" si="1092"/>
        <v>0</v>
      </c>
      <c r="FX805" s="6">
        <f t="shared" si="1092"/>
        <v>0</v>
      </c>
      <c r="FY805" s="6">
        <f t="shared" si="1092"/>
        <v>0</v>
      </c>
      <c r="FZ805" s="6">
        <f t="shared" si="1092"/>
        <v>0</v>
      </c>
      <c r="GA805" s="6">
        <f t="shared" si="1092"/>
        <v>0</v>
      </c>
      <c r="GB805" s="6">
        <f t="shared" si="1092"/>
        <v>0</v>
      </c>
      <c r="GC805" s="6">
        <f t="shared" si="1092"/>
        <v>0</v>
      </c>
      <c r="GD805" s="6">
        <f t="shared" si="1092"/>
        <v>0</v>
      </c>
      <c r="GE805" s="6">
        <f t="shared" si="1092"/>
        <v>0</v>
      </c>
      <c r="GF805" s="6">
        <f t="shared" si="1092"/>
        <v>0</v>
      </c>
      <c r="GG805" s="6">
        <f t="shared" si="1092"/>
        <v>0</v>
      </c>
      <c r="GH805" s="6">
        <f t="shared" si="1092"/>
        <v>0</v>
      </c>
      <c r="GI805" s="6">
        <f t="shared" si="1092"/>
        <v>0</v>
      </c>
      <c r="GJ805" s="6">
        <f t="shared" si="1092"/>
        <v>0</v>
      </c>
      <c r="GK805" s="6">
        <f t="shared" si="1092"/>
        <v>0</v>
      </c>
      <c r="GL805" s="6">
        <f t="shared" si="1092"/>
        <v>0</v>
      </c>
      <c r="GM805" s="6">
        <f t="shared" si="1092"/>
        <v>0</v>
      </c>
      <c r="GN805" s="6">
        <f t="shared" si="1092"/>
        <v>0</v>
      </c>
      <c r="GO805" s="6">
        <f t="shared" si="1092"/>
        <v>0</v>
      </c>
      <c r="GP805" s="6">
        <f t="shared" si="1092"/>
        <v>0</v>
      </c>
      <c r="GQ805" s="6">
        <f t="shared" si="1092"/>
        <v>0</v>
      </c>
      <c r="GR805" s="6">
        <f t="shared" si="1092"/>
        <v>0</v>
      </c>
      <c r="GS805" s="6">
        <f t="shared" si="1092"/>
        <v>0</v>
      </c>
      <c r="GT805" s="6">
        <f t="shared" si="1092"/>
        <v>0</v>
      </c>
      <c r="GU805" s="6">
        <f t="shared" si="1092"/>
        <v>0</v>
      </c>
      <c r="GV805" s="6">
        <f t="shared" si="1092"/>
        <v>0</v>
      </c>
      <c r="GW805" s="6">
        <f t="shared" si="1092"/>
        <v>0</v>
      </c>
      <c r="GX805" s="6">
        <f t="shared" si="1092"/>
        <v>0</v>
      </c>
      <c r="GY805" s="6">
        <f t="shared" si="1092"/>
        <v>0</v>
      </c>
      <c r="GZ805" s="6">
        <f t="shared" si="1092"/>
        <v>0</v>
      </c>
      <c r="HA805" s="6">
        <f t="shared" si="1092"/>
        <v>0</v>
      </c>
      <c r="HB805" s="6">
        <f t="shared" si="1092"/>
        <v>0</v>
      </c>
      <c r="HC805" s="6">
        <f t="shared" si="1092"/>
        <v>0</v>
      </c>
      <c r="HD805" s="6">
        <f t="shared" si="1092"/>
        <v>0</v>
      </c>
      <c r="HE805" s="6">
        <f t="shared" si="1091"/>
        <v>0</v>
      </c>
      <c r="HF805" s="6">
        <f t="shared" si="1091"/>
        <v>0</v>
      </c>
      <c r="HG805" s="6">
        <f t="shared" si="1091"/>
        <v>0</v>
      </c>
      <c r="HH805" s="6">
        <f t="shared" si="1091"/>
        <v>0</v>
      </c>
      <c r="HI805" s="6">
        <f t="shared" si="1091"/>
        <v>0</v>
      </c>
      <c r="HJ805" s="6">
        <f t="shared" si="1091"/>
        <v>0</v>
      </c>
      <c r="HK805" s="6">
        <f t="shared" si="1091"/>
        <v>0</v>
      </c>
      <c r="HL805" s="6">
        <f t="shared" si="1091"/>
        <v>0</v>
      </c>
      <c r="HM805" s="6">
        <f t="shared" si="1091"/>
        <v>0</v>
      </c>
      <c r="HN805" s="6">
        <f t="shared" si="1091"/>
        <v>0</v>
      </c>
    </row>
    <row r="806" spans="1:222" s="6" customFormat="1" x14ac:dyDescent="0.25">
      <c r="A806">
        <v>6370</v>
      </c>
      <c r="B806">
        <v>2019</v>
      </c>
      <c r="C806" t="str">
        <v>компьютерных технологий и электронного обучения</v>
      </c>
      <c r="D806" t="str">
        <v>Николаева Наталья Викторовна</v>
      </c>
      <c r="E806" t="str">
        <v>кандидат психологических наук</v>
      </c>
      <c r="F806" t="str">
        <v>внешний</v>
      </c>
      <c r="G806">
        <v>1</v>
      </c>
      <c r="H806" t="str">
        <v>2 курс (м) 2018 год/пост</v>
      </c>
      <c r="I806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6">
        <v>0</v>
      </c>
      <c r="K806">
        <v>0</v>
      </c>
      <c r="L806">
        <v>0</v>
      </c>
      <c r="M806" s="16">
        <f t="shared" si="1039"/>
        <v>0</v>
      </c>
      <c r="N806" s="16">
        <f t="shared" si="1040"/>
        <v>5.3000000000000007</v>
      </c>
      <c r="O806" s="16">
        <f t="shared" si="1045"/>
        <v>2.5</v>
      </c>
      <c r="P806" s="16">
        <f t="shared" si="1046"/>
        <v>2.5</v>
      </c>
      <c r="Q806" s="16">
        <v>0</v>
      </c>
      <c r="R806" s="16">
        <v>0</v>
      </c>
      <c r="S806" s="16">
        <v>0</v>
      </c>
      <c r="T806" s="21">
        <v>0</v>
      </c>
      <c r="U806">
        <v>35</v>
      </c>
      <c r="V806">
        <v>0</v>
      </c>
      <c r="W806">
        <v>10</v>
      </c>
      <c r="X806">
        <v>1</v>
      </c>
      <c r="Y806">
        <v>1</v>
      </c>
      <c r="Z806">
        <v>0</v>
      </c>
      <c r="AA806" t="str">
        <v>осн</v>
      </c>
      <c r="AB806">
        <f t="shared" si="1047"/>
        <v>900</v>
      </c>
      <c r="AC806" t="str">
        <f t="shared" si="1041"/>
        <v>КЭО (маг)</v>
      </c>
      <c r="AD806" t="str">
        <f t="shared" si="1038"/>
        <v>2019/2020</v>
      </c>
      <c r="AE806">
        <f t="shared" si="1042"/>
        <v>45.3</v>
      </c>
      <c r="AF806">
        <f t="shared" si="1043"/>
        <v>5.0333333333333327E-2</v>
      </c>
      <c r="AG806"/>
      <c r="AH806"/>
      <c r="AI806"/>
      <c r="BR806">
        <f t="shared" si="1084"/>
        <v>0</v>
      </c>
      <c r="BS806">
        <f t="shared" si="1084"/>
        <v>0</v>
      </c>
      <c r="BT806">
        <f t="shared" si="1084"/>
        <v>0</v>
      </c>
      <c r="BU806">
        <f t="shared" si="1084"/>
        <v>0</v>
      </c>
      <c r="BV806">
        <f t="shared" si="1084"/>
        <v>0</v>
      </c>
      <c r="BW806">
        <f t="shared" si="1084"/>
        <v>0</v>
      </c>
      <c r="BX806">
        <f t="shared" si="1084"/>
        <v>0</v>
      </c>
      <c r="BY806">
        <f t="shared" si="1084"/>
        <v>0</v>
      </c>
      <c r="BZ806">
        <f t="shared" si="1084"/>
        <v>0</v>
      </c>
      <c r="CA806">
        <f t="shared" si="1084"/>
        <v>0</v>
      </c>
      <c r="CB806">
        <f t="shared" si="1085"/>
        <v>0</v>
      </c>
      <c r="CC806">
        <f t="shared" si="1085"/>
        <v>0</v>
      </c>
      <c r="CD806">
        <f t="shared" si="1085"/>
        <v>0</v>
      </c>
      <c r="CE806">
        <f t="shared" si="1085"/>
        <v>0</v>
      </c>
      <c r="CF806">
        <f t="shared" si="1085"/>
        <v>0</v>
      </c>
      <c r="CG806">
        <f t="shared" si="1085"/>
        <v>0</v>
      </c>
      <c r="CH806">
        <f t="shared" si="1085"/>
        <v>0</v>
      </c>
      <c r="CI806">
        <f t="shared" si="1085"/>
        <v>0</v>
      </c>
      <c r="CJ806">
        <f t="shared" si="1085"/>
        <v>0</v>
      </c>
      <c r="CK806">
        <f t="shared" si="1085"/>
        <v>0</v>
      </c>
      <c r="CL806">
        <f t="shared" si="1086"/>
        <v>0</v>
      </c>
      <c r="CM806">
        <f t="shared" si="1086"/>
        <v>0</v>
      </c>
      <c r="CN806">
        <f t="shared" si="1086"/>
        <v>0</v>
      </c>
      <c r="CO806">
        <f t="shared" si="1086"/>
        <v>0</v>
      </c>
      <c r="CP806">
        <f t="shared" si="1086"/>
        <v>0</v>
      </c>
      <c r="CQ806">
        <f t="shared" si="1086"/>
        <v>0</v>
      </c>
      <c r="CR806">
        <f t="shared" si="1086"/>
        <v>0</v>
      </c>
      <c r="CS806">
        <f t="shared" si="1086"/>
        <v>0</v>
      </c>
      <c r="CT806">
        <f t="shared" si="1086"/>
        <v>0</v>
      </c>
      <c r="CU806">
        <f t="shared" si="1086"/>
        <v>0</v>
      </c>
      <c r="CV806">
        <f t="shared" si="1087"/>
        <v>0</v>
      </c>
      <c r="CW806">
        <f t="shared" si="1087"/>
        <v>0</v>
      </c>
      <c r="CX806">
        <f t="shared" si="1087"/>
        <v>0</v>
      </c>
      <c r="CY806">
        <f t="shared" si="1087"/>
        <v>0</v>
      </c>
      <c r="CZ806">
        <f t="shared" si="1087"/>
        <v>0</v>
      </c>
      <c r="DA806">
        <f t="shared" si="1087"/>
        <v>0</v>
      </c>
      <c r="DB806">
        <f t="shared" si="1087"/>
        <v>0</v>
      </c>
      <c r="DC806">
        <f t="shared" si="1087"/>
        <v>0</v>
      </c>
      <c r="DD806">
        <f t="shared" si="1087"/>
        <v>0</v>
      </c>
      <c r="DE806">
        <f t="shared" si="1087"/>
        <v>0</v>
      </c>
      <c r="DF806">
        <f t="shared" si="1088"/>
        <v>0</v>
      </c>
      <c r="DG806">
        <f t="shared" si="1088"/>
        <v>0</v>
      </c>
      <c r="DH806">
        <f t="shared" si="1088"/>
        <v>0</v>
      </c>
      <c r="DI806">
        <f t="shared" si="1088"/>
        <v>0</v>
      </c>
      <c r="DJ806">
        <f t="shared" si="1088"/>
        <v>0</v>
      </c>
      <c r="DK806">
        <f t="shared" si="1088"/>
        <v>0</v>
      </c>
      <c r="DL806">
        <f t="shared" si="1088"/>
        <v>0</v>
      </c>
      <c r="DM806">
        <f t="shared" si="1088"/>
        <v>0</v>
      </c>
      <c r="DN806">
        <f t="shared" si="1088"/>
        <v>0</v>
      </c>
      <c r="DO806">
        <f t="shared" si="1088"/>
        <v>0</v>
      </c>
      <c r="DP806">
        <f t="shared" si="1089"/>
        <v>0</v>
      </c>
      <c r="DQ806">
        <f t="shared" si="1089"/>
        <v>5.0333333333333327E-2</v>
      </c>
      <c r="DR806">
        <f t="shared" si="1089"/>
        <v>0</v>
      </c>
      <c r="DS806">
        <f t="shared" si="1089"/>
        <v>0</v>
      </c>
      <c r="DT806">
        <f t="shared" si="1089"/>
        <v>0</v>
      </c>
      <c r="DU806">
        <f t="shared" si="1089"/>
        <v>0</v>
      </c>
      <c r="DV806">
        <f t="shared" si="1089"/>
        <v>0</v>
      </c>
      <c r="DW806">
        <f t="shared" si="1089"/>
        <v>0</v>
      </c>
      <c r="DX806">
        <f t="shared" si="1089"/>
        <v>0</v>
      </c>
      <c r="DY806">
        <f t="shared" si="1089"/>
        <v>0</v>
      </c>
      <c r="DZ806">
        <f t="shared" si="1090"/>
        <v>0</v>
      </c>
      <c r="EA806">
        <f t="shared" si="1090"/>
        <v>0</v>
      </c>
      <c r="EB806">
        <f t="shared" si="1090"/>
        <v>0</v>
      </c>
      <c r="EC806">
        <f t="shared" si="1090"/>
        <v>0</v>
      </c>
      <c r="ED806">
        <f t="shared" si="1090"/>
        <v>0</v>
      </c>
      <c r="EE806">
        <f t="shared" si="1090"/>
        <v>0</v>
      </c>
      <c r="EF806">
        <f t="shared" si="1090"/>
        <v>0</v>
      </c>
      <c r="EG806">
        <f t="shared" si="1090"/>
        <v>0</v>
      </c>
      <c r="EH806">
        <f t="shared" si="1090"/>
        <v>0</v>
      </c>
      <c r="EI806">
        <f t="shared" si="1090"/>
        <v>0</v>
      </c>
      <c r="EJ806">
        <f t="shared" si="1090"/>
        <v>0</v>
      </c>
      <c r="EK806">
        <f t="shared" si="1090"/>
        <v>0</v>
      </c>
      <c r="EL806">
        <f t="shared" si="1090"/>
        <v>0</v>
      </c>
      <c r="EM806">
        <f t="shared" si="1090"/>
        <v>0</v>
      </c>
      <c r="EN806">
        <f t="shared" si="1090"/>
        <v>0</v>
      </c>
      <c r="ER806" s="6">
        <f t="shared" si="1044"/>
        <v>0</v>
      </c>
      <c r="ES806" s="6">
        <f t="shared" si="1092"/>
        <v>0</v>
      </c>
      <c r="ET806" s="6">
        <f t="shared" si="1092"/>
        <v>0</v>
      </c>
      <c r="EU806" s="6">
        <f t="shared" si="1092"/>
        <v>0</v>
      </c>
      <c r="EV806" s="6">
        <f t="shared" si="1092"/>
        <v>0</v>
      </c>
      <c r="EW806" s="6">
        <f t="shared" si="1092"/>
        <v>0</v>
      </c>
      <c r="EX806" s="6">
        <f t="shared" si="1092"/>
        <v>0</v>
      </c>
      <c r="EY806" s="6">
        <f t="shared" si="1092"/>
        <v>0</v>
      </c>
      <c r="EZ806" s="6">
        <f t="shared" si="1092"/>
        <v>0</v>
      </c>
      <c r="FA806" s="6">
        <f t="shared" si="1092"/>
        <v>0</v>
      </c>
      <c r="FB806" s="6">
        <f t="shared" si="1092"/>
        <v>0</v>
      </c>
      <c r="FC806" s="6">
        <f t="shared" si="1092"/>
        <v>0</v>
      </c>
      <c r="FD806" s="6">
        <f t="shared" si="1092"/>
        <v>0</v>
      </c>
      <c r="FE806" s="6">
        <f t="shared" si="1092"/>
        <v>0</v>
      </c>
      <c r="FF806" s="6">
        <f t="shared" si="1092"/>
        <v>0</v>
      </c>
      <c r="FG806" s="6">
        <f t="shared" si="1092"/>
        <v>0</v>
      </c>
      <c r="FH806" s="6">
        <f t="shared" si="1092"/>
        <v>0</v>
      </c>
      <c r="FI806" s="6">
        <f t="shared" si="1092"/>
        <v>0</v>
      </c>
      <c r="FJ806" s="6">
        <f t="shared" si="1092"/>
        <v>0</v>
      </c>
      <c r="FK806" s="6">
        <f t="shared" si="1092"/>
        <v>0</v>
      </c>
      <c r="FL806" s="6">
        <f t="shared" si="1092"/>
        <v>0</v>
      </c>
      <c r="FM806" s="6">
        <f t="shared" si="1092"/>
        <v>0</v>
      </c>
      <c r="FN806" s="6">
        <f t="shared" si="1092"/>
        <v>0</v>
      </c>
      <c r="FO806" s="6">
        <f t="shared" si="1092"/>
        <v>0</v>
      </c>
      <c r="FP806" s="6">
        <f t="shared" si="1092"/>
        <v>0</v>
      </c>
      <c r="FQ806" s="6">
        <f t="shared" si="1092"/>
        <v>0</v>
      </c>
      <c r="FR806" s="6">
        <f t="shared" si="1092"/>
        <v>0</v>
      </c>
      <c r="FS806" s="6">
        <f t="shared" si="1092"/>
        <v>0</v>
      </c>
      <c r="FT806" s="6">
        <f t="shared" si="1092"/>
        <v>0</v>
      </c>
      <c r="FU806" s="6">
        <f t="shared" si="1092"/>
        <v>0</v>
      </c>
      <c r="FV806" s="6">
        <f t="shared" si="1092"/>
        <v>0</v>
      </c>
      <c r="FW806" s="6">
        <f t="shared" si="1092"/>
        <v>0</v>
      </c>
      <c r="FX806" s="6">
        <f t="shared" si="1092"/>
        <v>0</v>
      </c>
      <c r="FY806" s="6">
        <f t="shared" si="1092"/>
        <v>0</v>
      </c>
      <c r="FZ806" s="6">
        <f t="shared" si="1092"/>
        <v>0</v>
      </c>
      <c r="GA806" s="6">
        <f t="shared" si="1092"/>
        <v>0</v>
      </c>
      <c r="GB806" s="6">
        <f t="shared" si="1092"/>
        <v>0</v>
      </c>
      <c r="GC806" s="6">
        <f t="shared" si="1092"/>
        <v>0</v>
      </c>
      <c r="GD806" s="6">
        <f t="shared" si="1092"/>
        <v>0</v>
      </c>
      <c r="GE806" s="6">
        <f t="shared" si="1092"/>
        <v>0</v>
      </c>
      <c r="GF806" s="6">
        <f t="shared" si="1092"/>
        <v>0</v>
      </c>
      <c r="GG806" s="6">
        <f t="shared" si="1092"/>
        <v>0</v>
      </c>
      <c r="GH806" s="6">
        <f t="shared" si="1092"/>
        <v>0</v>
      </c>
      <c r="GI806" s="6">
        <f t="shared" si="1092"/>
        <v>0</v>
      </c>
      <c r="GJ806" s="6">
        <f t="shared" si="1092"/>
        <v>0</v>
      </c>
      <c r="GK806" s="6">
        <f t="shared" si="1092"/>
        <v>0</v>
      </c>
      <c r="GL806" s="6">
        <f t="shared" si="1092"/>
        <v>0</v>
      </c>
      <c r="GM806" s="6">
        <f t="shared" si="1092"/>
        <v>0</v>
      </c>
      <c r="GN806" s="6">
        <f t="shared" si="1092"/>
        <v>0</v>
      </c>
      <c r="GO806" s="6">
        <f t="shared" si="1092"/>
        <v>0</v>
      </c>
      <c r="GP806" s="6">
        <f t="shared" si="1092"/>
        <v>0</v>
      </c>
      <c r="GQ806" s="6">
        <f t="shared" si="1092"/>
        <v>45.3</v>
      </c>
      <c r="GR806" s="6">
        <f t="shared" si="1092"/>
        <v>0</v>
      </c>
      <c r="GS806" s="6">
        <f t="shared" si="1092"/>
        <v>0</v>
      </c>
      <c r="GT806" s="6">
        <f t="shared" si="1092"/>
        <v>0</v>
      </c>
      <c r="GU806" s="6">
        <f t="shared" si="1092"/>
        <v>0</v>
      </c>
      <c r="GV806" s="6">
        <f t="shared" si="1092"/>
        <v>0</v>
      </c>
      <c r="GW806" s="6">
        <f t="shared" si="1092"/>
        <v>0</v>
      </c>
      <c r="GX806" s="6">
        <f t="shared" si="1092"/>
        <v>0</v>
      </c>
      <c r="GY806" s="6">
        <f t="shared" si="1092"/>
        <v>0</v>
      </c>
      <c r="GZ806" s="6">
        <f t="shared" si="1092"/>
        <v>0</v>
      </c>
      <c r="HA806" s="6">
        <f t="shared" si="1092"/>
        <v>0</v>
      </c>
      <c r="HB806" s="6">
        <f t="shared" si="1092"/>
        <v>0</v>
      </c>
      <c r="HC806" s="6">
        <f t="shared" si="1092"/>
        <v>0</v>
      </c>
      <c r="HD806" s="6">
        <f t="shared" si="1092"/>
        <v>0</v>
      </c>
      <c r="HE806" s="6">
        <f t="shared" si="1091"/>
        <v>0</v>
      </c>
      <c r="HF806" s="6">
        <f t="shared" si="1091"/>
        <v>0</v>
      </c>
      <c r="HG806" s="6">
        <f t="shared" si="1091"/>
        <v>0</v>
      </c>
      <c r="HH806" s="6">
        <f t="shared" si="1091"/>
        <v>0</v>
      </c>
      <c r="HI806" s="6">
        <f t="shared" si="1091"/>
        <v>0</v>
      </c>
      <c r="HJ806" s="6">
        <f t="shared" si="1091"/>
        <v>0</v>
      </c>
      <c r="HK806" s="6">
        <f t="shared" si="1091"/>
        <v>0</v>
      </c>
      <c r="HL806" s="6">
        <f t="shared" si="1091"/>
        <v>0</v>
      </c>
      <c r="HM806" s="6">
        <f t="shared" si="1091"/>
        <v>0</v>
      </c>
      <c r="HN806" s="6">
        <f t="shared" si="1091"/>
        <v>0</v>
      </c>
    </row>
    <row r="807" spans="1:222" s="6" customFormat="1" x14ac:dyDescent="0.25">
      <c r="A807">
        <v>6370</v>
      </c>
      <c r="B807">
        <v>2019</v>
      </c>
      <c r="C807" t="str">
        <v>компьютерных технологий и электронного обучения</v>
      </c>
      <c r="D807" t="str">
        <v>Атаян Ануш Михайловна</v>
      </c>
      <c r="E807" t="str">
        <v>кандидат педагогических наук</v>
      </c>
      <c r="F807" t="str">
        <v>доцент</v>
      </c>
      <c r="G807">
        <v>0.75</v>
      </c>
      <c r="H807" t="str">
        <v>2 курс (м) 2018 год/пост</v>
      </c>
      <c r="I807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7">
        <v>0</v>
      </c>
      <c r="K807">
        <v>0</v>
      </c>
      <c r="L807">
        <v>0</v>
      </c>
      <c r="M807" s="16">
        <f t="shared" si="1039"/>
        <v>0</v>
      </c>
      <c r="N807" s="16">
        <f t="shared" si="1040"/>
        <v>5.3000000000000007</v>
      </c>
      <c r="O807" s="16">
        <f t="shared" si="1045"/>
        <v>2.5</v>
      </c>
      <c r="P807" s="16">
        <f t="shared" si="1046"/>
        <v>2.5</v>
      </c>
      <c r="Q807" s="16">
        <v>0</v>
      </c>
      <c r="R807" s="16">
        <v>0</v>
      </c>
      <c r="S807" s="16">
        <v>0</v>
      </c>
      <c r="T807" s="21">
        <v>0</v>
      </c>
      <c r="U807">
        <v>4</v>
      </c>
      <c r="V807">
        <v>0</v>
      </c>
      <c r="W807">
        <v>10</v>
      </c>
      <c r="X807">
        <v>1</v>
      </c>
      <c r="Y807">
        <v>1</v>
      </c>
      <c r="Z807">
        <v>0</v>
      </c>
      <c r="AA807" t="str">
        <v>осн</v>
      </c>
      <c r="AB807">
        <f t="shared" si="1047"/>
        <v>800</v>
      </c>
      <c r="AC807" t="str">
        <f t="shared" si="1041"/>
        <v>КЭО (маг)</v>
      </c>
      <c r="AD807" t="str">
        <f t="shared" si="1038"/>
        <v>2019/2020</v>
      </c>
      <c r="AE807">
        <f t="shared" si="1042"/>
        <v>14.3</v>
      </c>
      <c r="AF807">
        <f t="shared" si="1043"/>
        <v>1.7875000000000002E-2</v>
      </c>
      <c r="AG807"/>
      <c r="AH807"/>
      <c r="AI807"/>
      <c r="BR807">
        <f t="shared" si="1084"/>
        <v>0</v>
      </c>
      <c r="BS807">
        <f t="shared" si="1084"/>
        <v>0</v>
      </c>
      <c r="BT807">
        <f t="shared" si="1084"/>
        <v>0</v>
      </c>
      <c r="BU807">
        <f t="shared" si="1084"/>
        <v>0</v>
      </c>
      <c r="BV807">
        <f t="shared" si="1084"/>
        <v>0</v>
      </c>
      <c r="BW807">
        <f t="shared" si="1084"/>
        <v>1.7875000000000002E-2</v>
      </c>
      <c r="BX807">
        <f t="shared" si="1084"/>
        <v>0</v>
      </c>
      <c r="BY807">
        <f t="shared" si="1084"/>
        <v>0</v>
      </c>
      <c r="BZ807">
        <f t="shared" si="1084"/>
        <v>0</v>
      </c>
      <c r="CA807">
        <f t="shared" si="1084"/>
        <v>0</v>
      </c>
      <c r="CB807">
        <f t="shared" si="1085"/>
        <v>0</v>
      </c>
      <c r="CC807">
        <f t="shared" si="1085"/>
        <v>0</v>
      </c>
      <c r="CD807">
        <f t="shared" si="1085"/>
        <v>0</v>
      </c>
      <c r="CE807">
        <f t="shared" si="1085"/>
        <v>0</v>
      </c>
      <c r="CF807">
        <f t="shared" si="1085"/>
        <v>0</v>
      </c>
      <c r="CG807">
        <f t="shared" si="1085"/>
        <v>0</v>
      </c>
      <c r="CH807">
        <f t="shared" si="1085"/>
        <v>0</v>
      </c>
      <c r="CI807">
        <f t="shared" si="1085"/>
        <v>0</v>
      </c>
      <c r="CJ807">
        <f t="shared" si="1085"/>
        <v>0</v>
      </c>
      <c r="CK807">
        <f t="shared" si="1085"/>
        <v>0</v>
      </c>
      <c r="CL807">
        <f t="shared" si="1086"/>
        <v>0</v>
      </c>
      <c r="CM807">
        <f t="shared" si="1086"/>
        <v>0</v>
      </c>
      <c r="CN807">
        <f t="shared" si="1086"/>
        <v>0</v>
      </c>
      <c r="CO807">
        <f t="shared" si="1086"/>
        <v>0</v>
      </c>
      <c r="CP807">
        <f t="shared" si="1086"/>
        <v>0</v>
      </c>
      <c r="CQ807">
        <f t="shared" si="1086"/>
        <v>0</v>
      </c>
      <c r="CR807">
        <f t="shared" si="1086"/>
        <v>0</v>
      </c>
      <c r="CS807">
        <f t="shared" si="1086"/>
        <v>0</v>
      </c>
      <c r="CT807">
        <f t="shared" si="1086"/>
        <v>0</v>
      </c>
      <c r="CU807">
        <f t="shared" si="1086"/>
        <v>0</v>
      </c>
      <c r="CV807">
        <f t="shared" si="1087"/>
        <v>0</v>
      </c>
      <c r="CW807">
        <f t="shared" si="1087"/>
        <v>0</v>
      </c>
      <c r="CX807">
        <f t="shared" si="1087"/>
        <v>0</v>
      </c>
      <c r="CY807">
        <f t="shared" si="1087"/>
        <v>0</v>
      </c>
      <c r="CZ807">
        <f t="shared" si="1087"/>
        <v>0</v>
      </c>
      <c r="DA807">
        <f t="shared" si="1087"/>
        <v>0</v>
      </c>
      <c r="DB807">
        <f t="shared" si="1087"/>
        <v>0</v>
      </c>
      <c r="DC807">
        <f t="shared" si="1087"/>
        <v>0</v>
      </c>
      <c r="DD807">
        <f t="shared" si="1087"/>
        <v>0</v>
      </c>
      <c r="DE807">
        <f t="shared" si="1087"/>
        <v>0</v>
      </c>
      <c r="DF807">
        <f t="shared" si="1088"/>
        <v>0</v>
      </c>
      <c r="DG807">
        <f t="shared" si="1088"/>
        <v>0</v>
      </c>
      <c r="DH807">
        <f t="shared" si="1088"/>
        <v>0</v>
      </c>
      <c r="DI807">
        <f t="shared" si="1088"/>
        <v>0</v>
      </c>
      <c r="DJ807">
        <f t="shared" si="1088"/>
        <v>0</v>
      </c>
      <c r="DK807">
        <f t="shared" si="1088"/>
        <v>0</v>
      </c>
      <c r="DL807">
        <f t="shared" si="1088"/>
        <v>0</v>
      </c>
      <c r="DM807">
        <f t="shared" si="1088"/>
        <v>0</v>
      </c>
      <c r="DN807">
        <f t="shared" si="1088"/>
        <v>0</v>
      </c>
      <c r="DO807">
        <f t="shared" si="1088"/>
        <v>0</v>
      </c>
      <c r="DP807">
        <f t="shared" si="1089"/>
        <v>0</v>
      </c>
      <c r="DQ807">
        <f t="shared" si="1089"/>
        <v>0</v>
      </c>
      <c r="DR807">
        <f t="shared" si="1089"/>
        <v>0</v>
      </c>
      <c r="DS807">
        <f t="shared" si="1089"/>
        <v>0</v>
      </c>
      <c r="DT807">
        <f t="shared" si="1089"/>
        <v>0</v>
      </c>
      <c r="DU807">
        <f t="shared" si="1089"/>
        <v>0</v>
      </c>
      <c r="DV807">
        <f t="shared" si="1089"/>
        <v>0</v>
      </c>
      <c r="DW807">
        <f t="shared" si="1089"/>
        <v>0</v>
      </c>
      <c r="DX807">
        <f t="shared" si="1089"/>
        <v>0</v>
      </c>
      <c r="DY807">
        <f t="shared" si="1089"/>
        <v>0</v>
      </c>
      <c r="DZ807">
        <f t="shared" si="1090"/>
        <v>0</v>
      </c>
      <c r="EA807">
        <f t="shared" si="1090"/>
        <v>0</v>
      </c>
      <c r="EB807">
        <f t="shared" si="1090"/>
        <v>0</v>
      </c>
      <c r="EC807">
        <f t="shared" si="1090"/>
        <v>0</v>
      </c>
      <c r="ED807">
        <f t="shared" si="1090"/>
        <v>0</v>
      </c>
      <c r="EE807">
        <f t="shared" si="1090"/>
        <v>0</v>
      </c>
      <c r="EF807">
        <f t="shared" si="1090"/>
        <v>0</v>
      </c>
      <c r="EG807">
        <f t="shared" si="1090"/>
        <v>0</v>
      </c>
      <c r="EH807">
        <f t="shared" si="1090"/>
        <v>0</v>
      </c>
      <c r="EI807">
        <f t="shared" si="1090"/>
        <v>0</v>
      </c>
      <c r="EJ807">
        <f t="shared" si="1090"/>
        <v>0</v>
      </c>
      <c r="EK807">
        <f t="shared" si="1090"/>
        <v>0</v>
      </c>
      <c r="EL807">
        <f t="shared" si="1090"/>
        <v>0</v>
      </c>
      <c r="EM807">
        <f t="shared" si="1090"/>
        <v>0</v>
      </c>
      <c r="EN807">
        <f t="shared" si="1090"/>
        <v>0</v>
      </c>
      <c r="ER807" s="6">
        <f t="shared" si="1044"/>
        <v>0</v>
      </c>
      <c r="ES807" s="6">
        <f t="shared" si="1092"/>
        <v>0</v>
      </c>
      <c r="ET807" s="6">
        <f t="shared" si="1092"/>
        <v>0</v>
      </c>
      <c r="EU807" s="6">
        <f t="shared" si="1092"/>
        <v>0</v>
      </c>
      <c r="EV807" s="6">
        <f t="shared" si="1092"/>
        <v>0</v>
      </c>
      <c r="EW807" s="6">
        <f t="shared" si="1092"/>
        <v>14.3</v>
      </c>
      <c r="EX807" s="6">
        <f t="shared" si="1092"/>
        <v>0</v>
      </c>
      <c r="EY807" s="6">
        <f t="shared" si="1092"/>
        <v>0</v>
      </c>
      <c r="EZ807" s="6">
        <f t="shared" si="1092"/>
        <v>0</v>
      </c>
      <c r="FA807" s="6">
        <f t="shared" si="1092"/>
        <v>0</v>
      </c>
      <c r="FB807" s="6">
        <f t="shared" si="1092"/>
        <v>0</v>
      </c>
      <c r="FC807" s="6">
        <f t="shared" si="1092"/>
        <v>0</v>
      </c>
      <c r="FD807" s="6">
        <f t="shared" si="1092"/>
        <v>0</v>
      </c>
      <c r="FE807" s="6">
        <f t="shared" si="1092"/>
        <v>0</v>
      </c>
      <c r="FF807" s="6">
        <f t="shared" si="1092"/>
        <v>0</v>
      </c>
      <c r="FG807" s="6">
        <f t="shared" si="1092"/>
        <v>0</v>
      </c>
      <c r="FH807" s="6">
        <f t="shared" si="1092"/>
        <v>0</v>
      </c>
      <c r="FI807" s="6">
        <f t="shared" si="1092"/>
        <v>0</v>
      </c>
      <c r="FJ807" s="6">
        <f t="shared" si="1092"/>
        <v>0</v>
      </c>
      <c r="FK807" s="6">
        <f t="shared" si="1092"/>
        <v>0</v>
      </c>
      <c r="FL807" s="6">
        <f t="shared" si="1092"/>
        <v>0</v>
      </c>
      <c r="FM807" s="6">
        <f t="shared" si="1092"/>
        <v>0</v>
      </c>
      <c r="FN807" s="6">
        <f t="shared" si="1092"/>
        <v>0</v>
      </c>
      <c r="FO807" s="6">
        <f t="shared" si="1092"/>
        <v>0</v>
      </c>
      <c r="FP807" s="6">
        <f t="shared" si="1092"/>
        <v>0</v>
      </c>
      <c r="FQ807" s="6">
        <f t="shared" si="1092"/>
        <v>0</v>
      </c>
      <c r="FR807" s="6">
        <f t="shared" si="1092"/>
        <v>0</v>
      </c>
      <c r="FS807" s="6">
        <f t="shared" si="1092"/>
        <v>0</v>
      </c>
      <c r="FT807" s="6">
        <f t="shared" si="1092"/>
        <v>0</v>
      </c>
      <c r="FU807" s="6">
        <f t="shared" si="1092"/>
        <v>0</v>
      </c>
      <c r="FV807" s="6">
        <f t="shared" si="1092"/>
        <v>0</v>
      </c>
      <c r="FW807" s="6">
        <f t="shared" si="1092"/>
        <v>0</v>
      </c>
      <c r="FX807" s="6">
        <f t="shared" si="1092"/>
        <v>0</v>
      </c>
      <c r="FY807" s="6">
        <f t="shared" si="1092"/>
        <v>0</v>
      </c>
      <c r="FZ807" s="6">
        <f t="shared" si="1092"/>
        <v>0</v>
      </c>
      <c r="GA807" s="6">
        <f t="shared" si="1092"/>
        <v>0</v>
      </c>
      <c r="GB807" s="6">
        <f t="shared" si="1092"/>
        <v>0</v>
      </c>
      <c r="GC807" s="6">
        <f t="shared" si="1092"/>
        <v>0</v>
      </c>
      <c r="GD807" s="6">
        <f t="shared" si="1092"/>
        <v>0</v>
      </c>
      <c r="GE807" s="6">
        <f t="shared" si="1092"/>
        <v>0</v>
      </c>
      <c r="GF807" s="6">
        <f t="shared" si="1092"/>
        <v>0</v>
      </c>
      <c r="GG807" s="6">
        <f t="shared" si="1092"/>
        <v>0</v>
      </c>
      <c r="GH807" s="6">
        <f t="shared" si="1092"/>
        <v>0</v>
      </c>
      <c r="GI807" s="6">
        <f t="shared" si="1092"/>
        <v>0</v>
      </c>
      <c r="GJ807" s="6">
        <f t="shared" si="1092"/>
        <v>0</v>
      </c>
      <c r="GK807" s="6">
        <f t="shared" si="1092"/>
        <v>0</v>
      </c>
      <c r="GL807" s="6">
        <f t="shared" si="1092"/>
        <v>0</v>
      </c>
      <c r="GM807" s="6">
        <f t="shared" si="1092"/>
        <v>0</v>
      </c>
      <c r="GN807" s="6">
        <f t="shared" si="1092"/>
        <v>0</v>
      </c>
      <c r="GO807" s="6">
        <f t="shared" si="1092"/>
        <v>0</v>
      </c>
      <c r="GP807" s="6">
        <f t="shared" si="1092"/>
        <v>0</v>
      </c>
      <c r="GQ807" s="6">
        <f t="shared" si="1092"/>
        <v>0</v>
      </c>
      <c r="GR807" s="6">
        <f t="shared" si="1092"/>
        <v>0</v>
      </c>
      <c r="GS807" s="6">
        <f t="shared" si="1092"/>
        <v>0</v>
      </c>
      <c r="GT807" s="6">
        <f t="shared" si="1092"/>
        <v>0</v>
      </c>
      <c r="GU807" s="6">
        <f t="shared" si="1092"/>
        <v>0</v>
      </c>
      <c r="GV807" s="6">
        <f t="shared" si="1092"/>
        <v>0</v>
      </c>
      <c r="GW807" s="6">
        <f t="shared" si="1092"/>
        <v>0</v>
      </c>
      <c r="GX807" s="6">
        <f t="shared" si="1092"/>
        <v>0</v>
      </c>
      <c r="GY807" s="6">
        <f t="shared" si="1092"/>
        <v>0</v>
      </c>
      <c r="GZ807" s="6">
        <f t="shared" si="1092"/>
        <v>0</v>
      </c>
      <c r="HA807" s="6">
        <f t="shared" si="1092"/>
        <v>0</v>
      </c>
      <c r="HB807" s="6">
        <f t="shared" si="1092"/>
        <v>0</v>
      </c>
      <c r="HC807" s="6">
        <f t="shared" si="1092"/>
        <v>0</v>
      </c>
      <c r="HD807" s="6">
        <f t="shared" si="1092"/>
        <v>0</v>
      </c>
      <c r="HE807" s="6">
        <f t="shared" si="1091"/>
        <v>0</v>
      </c>
      <c r="HF807" s="6">
        <f t="shared" si="1091"/>
        <v>0</v>
      </c>
      <c r="HG807" s="6">
        <f t="shared" si="1091"/>
        <v>0</v>
      </c>
      <c r="HH807" s="6">
        <f t="shared" si="1091"/>
        <v>0</v>
      </c>
      <c r="HI807" s="6">
        <f t="shared" si="1091"/>
        <v>0</v>
      </c>
      <c r="HJ807" s="6">
        <f t="shared" si="1091"/>
        <v>0</v>
      </c>
      <c r="HK807" s="6">
        <f t="shared" si="1091"/>
        <v>0</v>
      </c>
      <c r="HL807" s="6">
        <f t="shared" si="1091"/>
        <v>0</v>
      </c>
      <c r="HM807" s="6">
        <f t="shared" si="1091"/>
        <v>0</v>
      </c>
      <c r="HN807" s="6">
        <f t="shared" si="1091"/>
        <v>0</v>
      </c>
    </row>
    <row r="808" spans="1:222" s="6" customFormat="1" x14ac:dyDescent="0.25">
      <c r="A808">
        <v>6370</v>
      </c>
      <c r="B808">
        <v>2019</v>
      </c>
      <c r="C808" t="str">
        <v>компьютерных технологий и электронного обучения</v>
      </c>
      <c r="D808" t="str">
        <v>Карпова Наталья Александровна</v>
      </c>
      <c r="E808" t="str">
        <v>кандидат технических наук</v>
      </c>
      <c r="F808" t="str">
        <v>доцент</v>
      </c>
      <c r="G808">
        <v>0.75</v>
      </c>
      <c r="H808" t="str">
        <v>2 курс (м) 2018 год/пост</v>
      </c>
      <c r="I80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>
        <v>0</v>
      </c>
      <c r="K808">
        <v>0</v>
      </c>
      <c r="L808">
        <v>0</v>
      </c>
      <c r="M808" s="16">
        <f t="shared" si="1039"/>
        <v>0</v>
      </c>
      <c r="N808" s="16">
        <f t="shared" si="1040"/>
        <v>5.3000000000000007</v>
      </c>
      <c r="O808" s="16">
        <f t="shared" si="1045"/>
        <v>2.5</v>
      </c>
      <c r="P808" s="16">
        <f t="shared" si="1046"/>
        <v>2.5</v>
      </c>
      <c r="Q808" s="16">
        <v>0</v>
      </c>
      <c r="R808" s="16">
        <v>0</v>
      </c>
      <c r="S808" s="16">
        <v>0</v>
      </c>
      <c r="T808" s="21">
        <v>0</v>
      </c>
      <c r="U808">
        <v>0</v>
      </c>
      <c r="V808">
        <v>44</v>
      </c>
      <c r="W808">
        <v>10</v>
      </c>
      <c r="X808">
        <v>1</v>
      </c>
      <c r="Y808">
        <v>1</v>
      </c>
      <c r="Z808">
        <v>0</v>
      </c>
      <c r="AA808" t="str">
        <v>доп</v>
      </c>
      <c r="AB808">
        <f t="shared" si="1047"/>
        <v>800</v>
      </c>
      <c r="AC808" t="str">
        <f t="shared" si="1041"/>
        <v>КЭО (маг)</v>
      </c>
      <c r="AD808" t="str">
        <f t="shared" si="1038"/>
        <v>2019/2020</v>
      </c>
      <c r="AE808">
        <f t="shared" si="1042"/>
        <v>54.3</v>
      </c>
      <c r="AF808">
        <f t="shared" si="1043"/>
        <v>6.7874999999999991E-2</v>
      </c>
      <c r="AG808"/>
      <c r="AH808"/>
      <c r="AI808"/>
      <c r="BR808">
        <f t="shared" si="1084"/>
        <v>0</v>
      </c>
      <c r="BS808">
        <f t="shared" si="1084"/>
        <v>0</v>
      </c>
      <c r="BT808">
        <f t="shared" si="1084"/>
        <v>0</v>
      </c>
      <c r="BU808">
        <f t="shared" si="1084"/>
        <v>0</v>
      </c>
      <c r="BV808">
        <f t="shared" si="1084"/>
        <v>0</v>
      </c>
      <c r="BW808">
        <f t="shared" si="1084"/>
        <v>0</v>
      </c>
      <c r="BX808">
        <f t="shared" si="1084"/>
        <v>0</v>
      </c>
      <c r="BY808">
        <f t="shared" si="1084"/>
        <v>0</v>
      </c>
      <c r="BZ808">
        <f t="shared" si="1084"/>
        <v>0</v>
      </c>
      <c r="CA808">
        <f t="shared" si="1084"/>
        <v>0</v>
      </c>
      <c r="CB808">
        <f t="shared" si="1085"/>
        <v>0</v>
      </c>
      <c r="CC808">
        <f t="shared" si="1085"/>
        <v>0</v>
      </c>
      <c r="CD808">
        <f t="shared" si="1085"/>
        <v>0</v>
      </c>
      <c r="CE808">
        <f t="shared" si="1085"/>
        <v>0</v>
      </c>
      <c r="CF808">
        <f t="shared" si="1085"/>
        <v>0</v>
      </c>
      <c r="CG808">
        <f t="shared" si="1085"/>
        <v>0</v>
      </c>
      <c r="CH808">
        <f t="shared" si="1085"/>
        <v>0</v>
      </c>
      <c r="CI808">
        <f t="shared" si="1085"/>
        <v>0</v>
      </c>
      <c r="CJ808">
        <f t="shared" si="1085"/>
        <v>0</v>
      </c>
      <c r="CK808">
        <f t="shared" si="1085"/>
        <v>0</v>
      </c>
      <c r="CL808">
        <f t="shared" si="1086"/>
        <v>0</v>
      </c>
      <c r="CM808">
        <f t="shared" si="1086"/>
        <v>0</v>
      </c>
      <c r="CN808">
        <f t="shared" si="1086"/>
        <v>0</v>
      </c>
      <c r="CO808">
        <f t="shared" si="1086"/>
        <v>0</v>
      </c>
      <c r="CP808">
        <f t="shared" si="1086"/>
        <v>0</v>
      </c>
      <c r="CQ808">
        <f t="shared" si="1086"/>
        <v>0</v>
      </c>
      <c r="CR808">
        <f t="shared" si="1086"/>
        <v>0</v>
      </c>
      <c r="CS808">
        <f t="shared" si="1086"/>
        <v>0</v>
      </c>
      <c r="CT808">
        <f t="shared" si="1086"/>
        <v>0</v>
      </c>
      <c r="CU808">
        <f t="shared" si="1086"/>
        <v>0</v>
      </c>
      <c r="CV808">
        <f t="shared" si="1087"/>
        <v>0</v>
      </c>
      <c r="CW808">
        <f t="shared" si="1087"/>
        <v>0</v>
      </c>
      <c r="CX808">
        <f t="shared" si="1087"/>
        <v>0</v>
      </c>
      <c r="CY808">
        <f t="shared" si="1087"/>
        <v>0</v>
      </c>
      <c r="CZ808">
        <f t="shared" si="1087"/>
        <v>6.7874999999999991E-2</v>
      </c>
      <c r="DA808">
        <f t="shared" si="1087"/>
        <v>0</v>
      </c>
      <c r="DB808">
        <f t="shared" si="1087"/>
        <v>0</v>
      </c>
      <c r="DC808">
        <f t="shared" si="1087"/>
        <v>0</v>
      </c>
      <c r="DD808">
        <f t="shared" si="1087"/>
        <v>0</v>
      </c>
      <c r="DE808">
        <f t="shared" si="1087"/>
        <v>0</v>
      </c>
      <c r="DF808">
        <f t="shared" si="1088"/>
        <v>0</v>
      </c>
      <c r="DG808">
        <f t="shared" si="1088"/>
        <v>0</v>
      </c>
      <c r="DH808">
        <f t="shared" si="1088"/>
        <v>0</v>
      </c>
      <c r="DI808">
        <f t="shared" si="1088"/>
        <v>0</v>
      </c>
      <c r="DJ808">
        <f t="shared" si="1088"/>
        <v>0</v>
      </c>
      <c r="DK808">
        <f t="shared" si="1088"/>
        <v>0</v>
      </c>
      <c r="DL808">
        <f t="shared" si="1088"/>
        <v>0</v>
      </c>
      <c r="DM808">
        <f t="shared" si="1088"/>
        <v>0</v>
      </c>
      <c r="DN808">
        <f t="shared" si="1088"/>
        <v>0</v>
      </c>
      <c r="DO808">
        <f t="shared" si="1088"/>
        <v>0</v>
      </c>
      <c r="DP808">
        <f t="shared" si="1089"/>
        <v>0</v>
      </c>
      <c r="DQ808">
        <f t="shared" si="1089"/>
        <v>0</v>
      </c>
      <c r="DR808">
        <f t="shared" si="1089"/>
        <v>0</v>
      </c>
      <c r="DS808">
        <f t="shared" si="1089"/>
        <v>0</v>
      </c>
      <c r="DT808">
        <f t="shared" si="1089"/>
        <v>0</v>
      </c>
      <c r="DU808">
        <f t="shared" si="1089"/>
        <v>0</v>
      </c>
      <c r="DV808">
        <f t="shared" si="1089"/>
        <v>0</v>
      </c>
      <c r="DW808">
        <f t="shared" si="1089"/>
        <v>0</v>
      </c>
      <c r="DX808">
        <f t="shared" si="1089"/>
        <v>0</v>
      </c>
      <c r="DY808">
        <f t="shared" si="1089"/>
        <v>0</v>
      </c>
      <c r="DZ808">
        <f t="shared" si="1090"/>
        <v>0</v>
      </c>
      <c r="EA808">
        <f t="shared" si="1090"/>
        <v>0</v>
      </c>
      <c r="EB808">
        <f t="shared" si="1090"/>
        <v>0</v>
      </c>
      <c r="EC808">
        <f t="shared" si="1090"/>
        <v>0</v>
      </c>
      <c r="ED808">
        <f t="shared" si="1090"/>
        <v>0</v>
      </c>
      <c r="EE808">
        <f t="shared" si="1090"/>
        <v>0</v>
      </c>
      <c r="EF808">
        <f t="shared" si="1090"/>
        <v>0</v>
      </c>
      <c r="EG808">
        <f t="shared" si="1090"/>
        <v>0</v>
      </c>
      <c r="EH808">
        <f t="shared" si="1090"/>
        <v>0</v>
      </c>
      <c r="EI808">
        <f t="shared" si="1090"/>
        <v>0</v>
      </c>
      <c r="EJ808">
        <f t="shared" si="1090"/>
        <v>0</v>
      </c>
      <c r="EK808">
        <f t="shared" si="1090"/>
        <v>0</v>
      </c>
      <c r="EL808">
        <f t="shared" si="1090"/>
        <v>0</v>
      </c>
      <c r="EM808">
        <f t="shared" si="1090"/>
        <v>0</v>
      </c>
      <c r="EN808">
        <f t="shared" si="1090"/>
        <v>0</v>
      </c>
      <c r="ER808" s="6">
        <f t="shared" si="1044"/>
        <v>0</v>
      </c>
      <c r="ES808" s="6">
        <f t="shared" si="1092"/>
        <v>0</v>
      </c>
      <c r="ET808" s="6">
        <f t="shared" si="1092"/>
        <v>0</v>
      </c>
      <c r="EU808" s="6">
        <f t="shared" si="1092"/>
        <v>0</v>
      </c>
      <c r="EV808" s="6">
        <f t="shared" si="1092"/>
        <v>0</v>
      </c>
      <c r="EW808" s="6">
        <f t="shared" si="1092"/>
        <v>0</v>
      </c>
      <c r="EX808" s="6">
        <f t="shared" si="1092"/>
        <v>0</v>
      </c>
      <c r="EY808" s="6">
        <f t="shared" si="1092"/>
        <v>0</v>
      </c>
      <c r="EZ808" s="6">
        <f t="shared" si="1092"/>
        <v>0</v>
      </c>
      <c r="FA808" s="6">
        <f t="shared" si="1092"/>
        <v>0</v>
      </c>
      <c r="FB808" s="6">
        <f t="shared" si="1092"/>
        <v>0</v>
      </c>
      <c r="FC808" s="6">
        <f t="shared" si="1092"/>
        <v>0</v>
      </c>
      <c r="FD808" s="6">
        <f t="shared" si="1092"/>
        <v>0</v>
      </c>
      <c r="FE808" s="6">
        <f t="shared" si="1092"/>
        <v>0</v>
      </c>
      <c r="FF808" s="6">
        <f t="shared" si="1092"/>
        <v>0</v>
      </c>
      <c r="FG808" s="6">
        <f t="shared" si="1092"/>
        <v>0</v>
      </c>
      <c r="FH808" s="6">
        <f t="shared" si="1092"/>
        <v>0</v>
      </c>
      <c r="FI808" s="6">
        <f t="shared" si="1092"/>
        <v>0</v>
      </c>
      <c r="FJ808" s="6">
        <f t="shared" si="1092"/>
        <v>0</v>
      </c>
      <c r="FK808" s="6">
        <f t="shared" si="1092"/>
        <v>0</v>
      </c>
      <c r="FL808" s="6">
        <f t="shared" si="1092"/>
        <v>0</v>
      </c>
      <c r="FM808" s="6">
        <f t="shared" si="1092"/>
        <v>0</v>
      </c>
      <c r="FN808" s="6">
        <f t="shared" si="1092"/>
        <v>0</v>
      </c>
      <c r="FO808" s="6">
        <f t="shared" si="1092"/>
        <v>0</v>
      </c>
      <c r="FP808" s="6">
        <f t="shared" si="1092"/>
        <v>0</v>
      </c>
      <c r="FQ808" s="6">
        <f t="shared" si="1092"/>
        <v>0</v>
      </c>
      <c r="FR808" s="6">
        <f t="shared" si="1092"/>
        <v>0</v>
      </c>
      <c r="FS808" s="6">
        <f t="shared" si="1092"/>
        <v>0</v>
      </c>
      <c r="FT808" s="6">
        <f t="shared" si="1092"/>
        <v>0</v>
      </c>
      <c r="FU808" s="6">
        <f t="shared" si="1092"/>
        <v>0</v>
      </c>
      <c r="FV808" s="6">
        <f t="shared" si="1092"/>
        <v>0</v>
      </c>
      <c r="FW808" s="6">
        <f t="shared" si="1092"/>
        <v>0</v>
      </c>
      <c r="FX808" s="6">
        <f t="shared" si="1092"/>
        <v>0</v>
      </c>
      <c r="FY808" s="6">
        <f t="shared" si="1092"/>
        <v>0</v>
      </c>
      <c r="FZ808" s="6">
        <f t="shared" si="1092"/>
        <v>54.3</v>
      </c>
      <c r="GA808" s="6">
        <f t="shared" si="1092"/>
        <v>0</v>
      </c>
      <c r="GB808" s="6">
        <f t="shared" si="1092"/>
        <v>0</v>
      </c>
      <c r="GC808" s="6">
        <f t="shared" si="1092"/>
        <v>0</v>
      </c>
      <c r="GD808" s="6">
        <f t="shared" si="1092"/>
        <v>0</v>
      </c>
      <c r="GE808" s="6">
        <f t="shared" si="1092"/>
        <v>0</v>
      </c>
      <c r="GF808" s="6">
        <f t="shared" si="1092"/>
        <v>0</v>
      </c>
      <c r="GG808" s="6">
        <f t="shared" si="1092"/>
        <v>0</v>
      </c>
      <c r="GH808" s="6">
        <f t="shared" si="1092"/>
        <v>0</v>
      </c>
      <c r="GI808" s="6">
        <f t="shared" si="1092"/>
        <v>0</v>
      </c>
      <c r="GJ808" s="6">
        <f t="shared" si="1092"/>
        <v>0</v>
      </c>
      <c r="GK808" s="6">
        <f t="shared" si="1092"/>
        <v>0</v>
      </c>
      <c r="GL808" s="6">
        <f t="shared" si="1092"/>
        <v>0</v>
      </c>
      <c r="GM808" s="6">
        <f t="shared" si="1092"/>
        <v>0</v>
      </c>
      <c r="GN808" s="6">
        <f t="shared" si="1092"/>
        <v>0</v>
      </c>
      <c r="GO808" s="6">
        <f t="shared" si="1092"/>
        <v>0</v>
      </c>
      <c r="GP808" s="6">
        <f t="shared" si="1092"/>
        <v>0</v>
      </c>
      <c r="GQ808" s="6">
        <f t="shared" si="1092"/>
        <v>0</v>
      </c>
      <c r="GR808" s="6">
        <f t="shared" si="1092"/>
        <v>0</v>
      </c>
      <c r="GS808" s="6">
        <f t="shared" si="1092"/>
        <v>0</v>
      </c>
      <c r="GT808" s="6">
        <f t="shared" si="1092"/>
        <v>0</v>
      </c>
      <c r="GU808" s="6">
        <f t="shared" si="1092"/>
        <v>0</v>
      </c>
      <c r="GV808" s="6">
        <f t="shared" si="1092"/>
        <v>0</v>
      </c>
      <c r="GW808" s="6">
        <f t="shared" si="1092"/>
        <v>0</v>
      </c>
      <c r="GX808" s="6">
        <f t="shared" si="1092"/>
        <v>0</v>
      </c>
      <c r="GY808" s="6">
        <f t="shared" si="1092"/>
        <v>0</v>
      </c>
      <c r="GZ808" s="6">
        <f t="shared" si="1092"/>
        <v>0</v>
      </c>
      <c r="HA808" s="6">
        <f t="shared" si="1092"/>
        <v>0</v>
      </c>
      <c r="HB808" s="6">
        <f t="shared" si="1092"/>
        <v>0</v>
      </c>
      <c r="HC808" s="6">
        <f t="shared" si="1092"/>
        <v>0</v>
      </c>
      <c r="HD808" s="6">
        <f t="shared" ref="HD808:HN811" si="1093">IF(INDEX($A$1:$I$862, ROW($I808), 4) = HD$1, $AE808, 0)</f>
        <v>0</v>
      </c>
      <c r="HE808" s="6">
        <f t="shared" si="1093"/>
        <v>0</v>
      </c>
      <c r="HF808" s="6">
        <f t="shared" si="1093"/>
        <v>0</v>
      </c>
      <c r="HG808" s="6">
        <f t="shared" si="1093"/>
        <v>0</v>
      </c>
      <c r="HH808" s="6">
        <f t="shared" si="1093"/>
        <v>0</v>
      </c>
      <c r="HI808" s="6">
        <f t="shared" si="1093"/>
        <v>0</v>
      </c>
      <c r="HJ808" s="6">
        <f t="shared" si="1093"/>
        <v>0</v>
      </c>
      <c r="HK808" s="6">
        <f t="shared" si="1093"/>
        <v>0</v>
      </c>
      <c r="HL808" s="6">
        <f t="shared" si="1093"/>
        <v>0</v>
      </c>
      <c r="HM808" s="6">
        <f t="shared" si="1093"/>
        <v>0</v>
      </c>
      <c r="HN808" s="6">
        <f t="shared" si="1093"/>
        <v>0</v>
      </c>
    </row>
    <row r="809" spans="1:222" s="6" customFormat="1" x14ac:dyDescent="0.25">
      <c r="A809">
        <v>6370</v>
      </c>
      <c r="B809">
        <v>2019</v>
      </c>
      <c r="C809" t="str">
        <v>компьютерных технологий и электронного обучения</v>
      </c>
      <c r="D809" t="str">
        <v>Атаян Ануш Михайловна</v>
      </c>
      <c r="E809" t="str">
        <v>кандидат педагогических наук</v>
      </c>
      <c r="F809" t="str">
        <v>доцент</v>
      </c>
      <c r="G809">
        <v>0.75</v>
      </c>
      <c r="H809" t="str">
        <v>2 курс (м) 2018 год/пост</v>
      </c>
      <c r="I80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>
        <v>0</v>
      </c>
      <c r="K809">
        <v>0</v>
      </c>
      <c r="L809">
        <v>0</v>
      </c>
      <c r="M809" s="16">
        <f t="shared" si="1039"/>
        <v>0</v>
      </c>
      <c r="N809" s="16">
        <f t="shared" si="1040"/>
        <v>5.3000000000000007</v>
      </c>
      <c r="O809" s="16">
        <f t="shared" si="1045"/>
        <v>2.5</v>
      </c>
      <c r="P809" s="16">
        <f t="shared" si="1046"/>
        <v>2.5</v>
      </c>
      <c r="Q809" s="16">
        <v>0</v>
      </c>
      <c r="R809" s="16">
        <v>0</v>
      </c>
      <c r="S809" s="16">
        <v>0</v>
      </c>
      <c r="T809" s="21">
        <v>0</v>
      </c>
      <c r="U809">
        <v>4</v>
      </c>
      <c r="V809">
        <v>0</v>
      </c>
      <c r="W809">
        <v>10</v>
      </c>
      <c r="X809">
        <v>1</v>
      </c>
      <c r="Y809">
        <v>1</v>
      </c>
      <c r="Z809">
        <v>0</v>
      </c>
      <c r="AA809" t="str">
        <v>осн</v>
      </c>
      <c r="AB809">
        <f t="shared" si="1047"/>
        <v>800</v>
      </c>
      <c r="AC809" t="str">
        <f t="shared" si="1041"/>
        <v>КЭО (маг)</v>
      </c>
      <c r="AD809" t="str">
        <f t="shared" si="1038"/>
        <v>2019/2020</v>
      </c>
      <c r="AE809">
        <f t="shared" si="1042"/>
        <v>14.3</v>
      </c>
      <c r="AF809">
        <f t="shared" si="1043"/>
        <v>1.7875000000000002E-2</v>
      </c>
      <c r="AG809"/>
      <c r="AH809"/>
      <c r="AI809"/>
      <c r="BR809">
        <f t="shared" si="1084"/>
        <v>0</v>
      </c>
      <c r="BS809">
        <f t="shared" si="1084"/>
        <v>0</v>
      </c>
      <c r="BT809">
        <f t="shared" si="1084"/>
        <v>0</v>
      </c>
      <c r="BU809">
        <f t="shared" si="1084"/>
        <v>0</v>
      </c>
      <c r="BV809">
        <f t="shared" si="1084"/>
        <v>0</v>
      </c>
      <c r="BW809">
        <f t="shared" si="1084"/>
        <v>1.7875000000000002E-2</v>
      </c>
      <c r="BX809">
        <f t="shared" si="1084"/>
        <v>0</v>
      </c>
      <c r="BY809">
        <f t="shared" si="1084"/>
        <v>0</v>
      </c>
      <c r="BZ809">
        <f t="shared" si="1084"/>
        <v>0</v>
      </c>
      <c r="CA809">
        <f t="shared" si="1084"/>
        <v>0</v>
      </c>
      <c r="CB809">
        <f t="shared" si="1085"/>
        <v>0</v>
      </c>
      <c r="CC809">
        <f t="shared" si="1085"/>
        <v>0</v>
      </c>
      <c r="CD809">
        <f t="shared" si="1085"/>
        <v>0</v>
      </c>
      <c r="CE809">
        <f t="shared" si="1085"/>
        <v>0</v>
      </c>
      <c r="CF809">
        <f t="shared" si="1085"/>
        <v>0</v>
      </c>
      <c r="CG809">
        <f t="shared" si="1085"/>
        <v>0</v>
      </c>
      <c r="CH809">
        <f t="shared" si="1085"/>
        <v>0</v>
      </c>
      <c r="CI809">
        <f t="shared" si="1085"/>
        <v>0</v>
      </c>
      <c r="CJ809">
        <f t="shared" si="1085"/>
        <v>0</v>
      </c>
      <c r="CK809">
        <f t="shared" si="1085"/>
        <v>0</v>
      </c>
      <c r="CL809">
        <f t="shared" si="1086"/>
        <v>0</v>
      </c>
      <c r="CM809">
        <f t="shared" si="1086"/>
        <v>0</v>
      </c>
      <c r="CN809">
        <f t="shared" si="1086"/>
        <v>0</v>
      </c>
      <c r="CO809">
        <f t="shared" si="1086"/>
        <v>0</v>
      </c>
      <c r="CP809">
        <f t="shared" si="1086"/>
        <v>0</v>
      </c>
      <c r="CQ809">
        <f t="shared" si="1086"/>
        <v>0</v>
      </c>
      <c r="CR809">
        <f t="shared" si="1086"/>
        <v>0</v>
      </c>
      <c r="CS809">
        <f t="shared" si="1086"/>
        <v>0</v>
      </c>
      <c r="CT809">
        <f t="shared" si="1086"/>
        <v>0</v>
      </c>
      <c r="CU809">
        <f t="shared" si="1086"/>
        <v>0</v>
      </c>
      <c r="CV809">
        <f t="shared" si="1087"/>
        <v>0</v>
      </c>
      <c r="CW809">
        <f t="shared" si="1087"/>
        <v>0</v>
      </c>
      <c r="CX809">
        <f t="shared" si="1087"/>
        <v>0</v>
      </c>
      <c r="CY809">
        <f t="shared" si="1087"/>
        <v>0</v>
      </c>
      <c r="CZ809">
        <f t="shared" si="1087"/>
        <v>0</v>
      </c>
      <c r="DA809">
        <f t="shared" si="1087"/>
        <v>0</v>
      </c>
      <c r="DB809">
        <f t="shared" si="1087"/>
        <v>0</v>
      </c>
      <c r="DC809">
        <f t="shared" si="1087"/>
        <v>0</v>
      </c>
      <c r="DD809">
        <f t="shared" si="1087"/>
        <v>0</v>
      </c>
      <c r="DE809">
        <f t="shared" si="1087"/>
        <v>0</v>
      </c>
      <c r="DF809">
        <f t="shared" si="1088"/>
        <v>0</v>
      </c>
      <c r="DG809">
        <f t="shared" si="1088"/>
        <v>0</v>
      </c>
      <c r="DH809">
        <f t="shared" si="1088"/>
        <v>0</v>
      </c>
      <c r="DI809">
        <f t="shared" si="1088"/>
        <v>0</v>
      </c>
      <c r="DJ809">
        <f t="shared" si="1088"/>
        <v>0</v>
      </c>
      <c r="DK809">
        <f t="shared" si="1088"/>
        <v>0</v>
      </c>
      <c r="DL809">
        <f t="shared" si="1088"/>
        <v>0</v>
      </c>
      <c r="DM809">
        <f t="shared" si="1088"/>
        <v>0</v>
      </c>
      <c r="DN809">
        <f t="shared" si="1088"/>
        <v>0</v>
      </c>
      <c r="DO809">
        <f t="shared" si="1088"/>
        <v>0</v>
      </c>
      <c r="DP809">
        <f t="shared" si="1089"/>
        <v>0</v>
      </c>
      <c r="DQ809">
        <f t="shared" si="1089"/>
        <v>0</v>
      </c>
      <c r="DR809">
        <f t="shared" si="1089"/>
        <v>0</v>
      </c>
      <c r="DS809">
        <f t="shared" si="1089"/>
        <v>0</v>
      </c>
      <c r="DT809">
        <f t="shared" si="1089"/>
        <v>0</v>
      </c>
      <c r="DU809">
        <f t="shared" si="1089"/>
        <v>0</v>
      </c>
      <c r="DV809">
        <f t="shared" si="1089"/>
        <v>0</v>
      </c>
      <c r="DW809">
        <f t="shared" si="1089"/>
        <v>0</v>
      </c>
      <c r="DX809">
        <f t="shared" si="1089"/>
        <v>0</v>
      </c>
      <c r="DY809">
        <f t="shared" si="1089"/>
        <v>0</v>
      </c>
      <c r="DZ809">
        <f t="shared" si="1090"/>
        <v>0</v>
      </c>
      <c r="EA809">
        <f t="shared" si="1090"/>
        <v>0</v>
      </c>
      <c r="EB809">
        <f t="shared" si="1090"/>
        <v>0</v>
      </c>
      <c r="EC809">
        <f t="shared" si="1090"/>
        <v>0</v>
      </c>
      <c r="ED809">
        <f t="shared" si="1090"/>
        <v>0</v>
      </c>
      <c r="EE809">
        <f t="shared" si="1090"/>
        <v>0</v>
      </c>
      <c r="EF809">
        <f t="shared" si="1090"/>
        <v>0</v>
      </c>
      <c r="EG809">
        <f t="shared" si="1090"/>
        <v>0</v>
      </c>
      <c r="EH809">
        <f t="shared" si="1090"/>
        <v>0</v>
      </c>
      <c r="EI809">
        <f t="shared" si="1090"/>
        <v>0</v>
      </c>
      <c r="EJ809">
        <f t="shared" si="1090"/>
        <v>0</v>
      </c>
      <c r="EK809">
        <f t="shared" si="1090"/>
        <v>0</v>
      </c>
      <c r="EL809">
        <f t="shared" si="1090"/>
        <v>0</v>
      </c>
      <c r="EM809">
        <f t="shared" si="1090"/>
        <v>0</v>
      </c>
      <c r="EN809">
        <f t="shared" si="1090"/>
        <v>0</v>
      </c>
      <c r="ER809" s="6">
        <f t="shared" si="1044"/>
        <v>0</v>
      </c>
      <c r="ES809" s="6">
        <f t="shared" ref="ES809:HD812" si="1094">IF(INDEX($A$1:$I$862, ROW($I809), 4) = ES$1, $AE809, 0)</f>
        <v>0</v>
      </c>
      <c r="ET809" s="6">
        <f t="shared" si="1094"/>
        <v>0</v>
      </c>
      <c r="EU809" s="6">
        <f t="shared" si="1094"/>
        <v>0</v>
      </c>
      <c r="EV809" s="6">
        <f t="shared" si="1094"/>
        <v>0</v>
      </c>
      <c r="EW809" s="6">
        <f t="shared" si="1094"/>
        <v>14.3</v>
      </c>
      <c r="EX809" s="6">
        <f t="shared" si="1094"/>
        <v>0</v>
      </c>
      <c r="EY809" s="6">
        <f t="shared" si="1094"/>
        <v>0</v>
      </c>
      <c r="EZ809" s="6">
        <f t="shared" si="1094"/>
        <v>0</v>
      </c>
      <c r="FA809" s="6">
        <f t="shared" si="1094"/>
        <v>0</v>
      </c>
      <c r="FB809" s="6">
        <f t="shared" si="1094"/>
        <v>0</v>
      </c>
      <c r="FC809" s="6">
        <f t="shared" si="1094"/>
        <v>0</v>
      </c>
      <c r="FD809" s="6">
        <f t="shared" si="1094"/>
        <v>0</v>
      </c>
      <c r="FE809" s="6">
        <f t="shared" si="1094"/>
        <v>0</v>
      </c>
      <c r="FF809" s="6">
        <f t="shared" si="1094"/>
        <v>0</v>
      </c>
      <c r="FG809" s="6">
        <f t="shared" si="1094"/>
        <v>0</v>
      </c>
      <c r="FH809" s="6">
        <f t="shared" si="1094"/>
        <v>0</v>
      </c>
      <c r="FI809" s="6">
        <f t="shared" si="1094"/>
        <v>0</v>
      </c>
      <c r="FJ809" s="6">
        <f t="shared" si="1094"/>
        <v>0</v>
      </c>
      <c r="FK809" s="6">
        <f t="shared" si="1094"/>
        <v>0</v>
      </c>
      <c r="FL809" s="6">
        <f t="shared" si="1094"/>
        <v>0</v>
      </c>
      <c r="FM809" s="6">
        <f t="shared" si="1094"/>
        <v>0</v>
      </c>
      <c r="FN809" s="6">
        <f t="shared" si="1094"/>
        <v>0</v>
      </c>
      <c r="FO809" s="6">
        <f t="shared" si="1094"/>
        <v>0</v>
      </c>
      <c r="FP809" s="6">
        <f t="shared" si="1094"/>
        <v>0</v>
      </c>
      <c r="FQ809" s="6">
        <f t="shared" si="1094"/>
        <v>0</v>
      </c>
      <c r="FR809" s="6">
        <f t="shared" si="1094"/>
        <v>0</v>
      </c>
      <c r="FS809" s="6">
        <f t="shared" si="1094"/>
        <v>0</v>
      </c>
      <c r="FT809" s="6">
        <f t="shared" si="1094"/>
        <v>0</v>
      </c>
      <c r="FU809" s="6">
        <f t="shared" si="1094"/>
        <v>0</v>
      </c>
      <c r="FV809" s="6">
        <f t="shared" si="1094"/>
        <v>0</v>
      </c>
      <c r="FW809" s="6">
        <f t="shared" si="1094"/>
        <v>0</v>
      </c>
      <c r="FX809" s="6">
        <f t="shared" si="1094"/>
        <v>0</v>
      </c>
      <c r="FY809" s="6">
        <f t="shared" si="1094"/>
        <v>0</v>
      </c>
      <c r="FZ809" s="6">
        <f t="shared" si="1094"/>
        <v>0</v>
      </c>
      <c r="GA809" s="6">
        <f t="shared" si="1094"/>
        <v>0</v>
      </c>
      <c r="GB809" s="6">
        <f t="shared" si="1094"/>
        <v>0</v>
      </c>
      <c r="GC809" s="6">
        <f t="shared" si="1094"/>
        <v>0</v>
      </c>
      <c r="GD809" s="6">
        <f t="shared" si="1094"/>
        <v>0</v>
      </c>
      <c r="GE809" s="6">
        <f t="shared" si="1094"/>
        <v>0</v>
      </c>
      <c r="GF809" s="6">
        <f t="shared" si="1094"/>
        <v>0</v>
      </c>
      <c r="GG809" s="6">
        <f t="shared" si="1094"/>
        <v>0</v>
      </c>
      <c r="GH809" s="6">
        <f t="shared" si="1094"/>
        <v>0</v>
      </c>
      <c r="GI809" s="6">
        <f t="shared" si="1094"/>
        <v>0</v>
      </c>
      <c r="GJ809" s="6">
        <f t="shared" si="1094"/>
        <v>0</v>
      </c>
      <c r="GK809" s="6">
        <f t="shared" si="1094"/>
        <v>0</v>
      </c>
      <c r="GL809" s="6">
        <f t="shared" si="1094"/>
        <v>0</v>
      </c>
      <c r="GM809" s="6">
        <f t="shared" si="1094"/>
        <v>0</v>
      </c>
      <c r="GN809" s="6">
        <f t="shared" si="1094"/>
        <v>0</v>
      </c>
      <c r="GO809" s="6">
        <f t="shared" si="1094"/>
        <v>0</v>
      </c>
      <c r="GP809" s="6">
        <f t="shared" si="1094"/>
        <v>0</v>
      </c>
      <c r="GQ809" s="6">
        <f t="shared" si="1094"/>
        <v>0</v>
      </c>
      <c r="GR809" s="6">
        <f t="shared" si="1094"/>
        <v>0</v>
      </c>
      <c r="GS809" s="6">
        <f t="shared" si="1094"/>
        <v>0</v>
      </c>
      <c r="GT809" s="6">
        <f t="shared" si="1094"/>
        <v>0</v>
      </c>
      <c r="GU809" s="6">
        <f t="shared" si="1094"/>
        <v>0</v>
      </c>
      <c r="GV809" s="6">
        <f t="shared" si="1094"/>
        <v>0</v>
      </c>
      <c r="GW809" s="6">
        <f t="shared" si="1094"/>
        <v>0</v>
      </c>
      <c r="GX809" s="6">
        <f t="shared" si="1094"/>
        <v>0</v>
      </c>
      <c r="GY809" s="6">
        <f t="shared" si="1094"/>
        <v>0</v>
      </c>
      <c r="GZ809" s="6">
        <f t="shared" si="1094"/>
        <v>0</v>
      </c>
      <c r="HA809" s="6">
        <f t="shared" si="1094"/>
        <v>0</v>
      </c>
      <c r="HB809" s="6">
        <f t="shared" si="1094"/>
        <v>0</v>
      </c>
      <c r="HC809" s="6">
        <f t="shared" si="1094"/>
        <v>0</v>
      </c>
      <c r="HD809" s="6">
        <f t="shared" si="1094"/>
        <v>0</v>
      </c>
      <c r="HE809" s="6">
        <f t="shared" si="1093"/>
        <v>0</v>
      </c>
      <c r="HF809" s="6">
        <f t="shared" si="1093"/>
        <v>0</v>
      </c>
      <c r="HG809" s="6">
        <f t="shared" si="1093"/>
        <v>0</v>
      </c>
      <c r="HH809" s="6">
        <f t="shared" si="1093"/>
        <v>0</v>
      </c>
      <c r="HI809" s="6">
        <f t="shared" si="1093"/>
        <v>0</v>
      </c>
      <c r="HJ809" s="6">
        <f t="shared" si="1093"/>
        <v>0</v>
      </c>
      <c r="HK809" s="6">
        <f t="shared" si="1093"/>
        <v>0</v>
      </c>
      <c r="HL809" s="6">
        <f t="shared" si="1093"/>
        <v>0</v>
      </c>
      <c r="HM809" s="6">
        <f t="shared" si="1093"/>
        <v>0</v>
      </c>
      <c r="HN809" s="6">
        <f t="shared" si="1093"/>
        <v>0</v>
      </c>
    </row>
    <row r="810" spans="1:222" s="6" customFormat="1" x14ac:dyDescent="0.25">
      <c r="A810">
        <v>6370</v>
      </c>
      <c r="B810">
        <v>2019</v>
      </c>
      <c r="C810" t="str">
        <v>компьютерных технологий и электронного обучения</v>
      </c>
      <c r="D810" t="str">
        <v>Атаян Ануш Михайловна</v>
      </c>
      <c r="E810" t="str">
        <v>кандидат педагогических наук</v>
      </c>
      <c r="F810" t="str">
        <v>доцент</v>
      </c>
      <c r="G810">
        <v>0.75</v>
      </c>
      <c r="H810" t="str">
        <v>2 курс (м) 2018 год/пост</v>
      </c>
      <c r="I81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>
        <v>0</v>
      </c>
      <c r="K810">
        <v>0</v>
      </c>
      <c r="L810">
        <v>0</v>
      </c>
      <c r="M810" s="16">
        <f t="shared" si="1039"/>
        <v>0</v>
      </c>
      <c r="N810" s="16">
        <f t="shared" si="1040"/>
        <v>5.3000000000000007</v>
      </c>
      <c r="O810" s="16">
        <f t="shared" si="1045"/>
        <v>2.5</v>
      </c>
      <c r="P810" s="16">
        <f t="shared" si="1046"/>
        <v>2.5</v>
      </c>
      <c r="Q810" s="16">
        <v>0</v>
      </c>
      <c r="R810" s="16">
        <v>0</v>
      </c>
      <c r="S810" s="16">
        <v>0</v>
      </c>
      <c r="T810" s="21">
        <v>0</v>
      </c>
      <c r="U810">
        <v>4</v>
      </c>
      <c r="V810">
        <v>0</v>
      </c>
      <c r="W810">
        <v>10</v>
      </c>
      <c r="X810">
        <v>1</v>
      </c>
      <c r="Y810">
        <v>1</v>
      </c>
      <c r="Z810">
        <v>0</v>
      </c>
      <c r="AA810" t="str">
        <v>доп</v>
      </c>
      <c r="AB810">
        <f t="shared" si="1047"/>
        <v>800</v>
      </c>
      <c r="AC810" t="str">
        <f t="shared" si="1041"/>
        <v>КЭО (маг)</v>
      </c>
      <c r="AD810" t="str">
        <f t="shared" si="1038"/>
        <v>2019/2020</v>
      </c>
      <c r="AE810">
        <f t="shared" si="1042"/>
        <v>14.3</v>
      </c>
      <c r="AF810">
        <f t="shared" si="1043"/>
        <v>1.7875000000000002E-2</v>
      </c>
      <c r="AG810"/>
      <c r="AH810"/>
      <c r="AI810"/>
      <c r="BR810">
        <f t="shared" si="1084"/>
        <v>0</v>
      </c>
      <c r="BS810">
        <f t="shared" si="1084"/>
        <v>0</v>
      </c>
      <c r="BT810">
        <f t="shared" si="1084"/>
        <v>0</v>
      </c>
      <c r="BU810">
        <f t="shared" si="1084"/>
        <v>0</v>
      </c>
      <c r="BV810">
        <f t="shared" si="1084"/>
        <v>0</v>
      </c>
      <c r="BW810">
        <f t="shared" si="1084"/>
        <v>1.7875000000000002E-2</v>
      </c>
      <c r="BX810">
        <f t="shared" si="1084"/>
        <v>0</v>
      </c>
      <c r="BY810">
        <f t="shared" si="1084"/>
        <v>0</v>
      </c>
      <c r="BZ810">
        <f t="shared" si="1084"/>
        <v>0</v>
      </c>
      <c r="CA810">
        <f t="shared" si="1084"/>
        <v>0</v>
      </c>
      <c r="CB810">
        <f t="shared" si="1085"/>
        <v>0</v>
      </c>
      <c r="CC810">
        <f t="shared" si="1085"/>
        <v>0</v>
      </c>
      <c r="CD810">
        <f t="shared" si="1085"/>
        <v>0</v>
      </c>
      <c r="CE810">
        <f t="shared" si="1085"/>
        <v>0</v>
      </c>
      <c r="CF810">
        <f t="shared" si="1085"/>
        <v>0</v>
      </c>
      <c r="CG810">
        <f t="shared" si="1085"/>
        <v>0</v>
      </c>
      <c r="CH810">
        <f t="shared" si="1085"/>
        <v>0</v>
      </c>
      <c r="CI810">
        <f t="shared" si="1085"/>
        <v>0</v>
      </c>
      <c r="CJ810">
        <f t="shared" si="1085"/>
        <v>0</v>
      </c>
      <c r="CK810">
        <f t="shared" si="1085"/>
        <v>0</v>
      </c>
      <c r="CL810">
        <f t="shared" si="1086"/>
        <v>0</v>
      </c>
      <c r="CM810">
        <f t="shared" si="1086"/>
        <v>0</v>
      </c>
      <c r="CN810">
        <f t="shared" si="1086"/>
        <v>0</v>
      </c>
      <c r="CO810">
        <f t="shared" si="1086"/>
        <v>0</v>
      </c>
      <c r="CP810">
        <f t="shared" si="1086"/>
        <v>0</v>
      </c>
      <c r="CQ810">
        <f t="shared" si="1086"/>
        <v>0</v>
      </c>
      <c r="CR810">
        <f t="shared" si="1086"/>
        <v>0</v>
      </c>
      <c r="CS810">
        <f t="shared" si="1086"/>
        <v>0</v>
      </c>
      <c r="CT810">
        <f t="shared" si="1086"/>
        <v>0</v>
      </c>
      <c r="CU810">
        <f t="shared" si="1086"/>
        <v>0</v>
      </c>
      <c r="CV810">
        <f t="shared" si="1087"/>
        <v>0</v>
      </c>
      <c r="CW810">
        <f t="shared" si="1087"/>
        <v>0</v>
      </c>
      <c r="CX810">
        <f t="shared" si="1087"/>
        <v>0</v>
      </c>
      <c r="CY810">
        <f t="shared" si="1087"/>
        <v>0</v>
      </c>
      <c r="CZ810">
        <f t="shared" si="1087"/>
        <v>0</v>
      </c>
      <c r="DA810">
        <f t="shared" si="1087"/>
        <v>0</v>
      </c>
      <c r="DB810">
        <f t="shared" si="1087"/>
        <v>0</v>
      </c>
      <c r="DC810">
        <f t="shared" si="1087"/>
        <v>0</v>
      </c>
      <c r="DD810">
        <f t="shared" si="1087"/>
        <v>0</v>
      </c>
      <c r="DE810">
        <f t="shared" si="1087"/>
        <v>0</v>
      </c>
      <c r="DF810">
        <f t="shared" si="1088"/>
        <v>0</v>
      </c>
      <c r="DG810">
        <f t="shared" si="1088"/>
        <v>0</v>
      </c>
      <c r="DH810">
        <f t="shared" si="1088"/>
        <v>0</v>
      </c>
      <c r="DI810">
        <f t="shared" si="1088"/>
        <v>0</v>
      </c>
      <c r="DJ810">
        <f t="shared" si="1088"/>
        <v>0</v>
      </c>
      <c r="DK810">
        <f t="shared" si="1088"/>
        <v>0</v>
      </c>
      <c r="DL810">
        <f t="shared" si="1088"/>
        <v>0</v>
      </c>
      <c r="DM810">
        <f t="shared" si="1088"/>
        <v>0</v>
      </c>
      <c r="DN810">
        <f t="shared" si="1088"/>
        <v>0</v>
      </c>
      <c r="DO810">
        <f t="shared" si="1088"/>
        <v>0</v>
      </c>
      <c r="DP810">
        <f t="shared" si="1089"/>
        <v>0</v>
      </c>
      <c r="DQ810">
        <f t="shared" si="1089"/>
        <v>0</v>
      </c>
      <c r="DR810">
        <f t="shared" si="1089"/>
        <v>0</v>
      </c>
      <c r="DS810">
        <f t="shared" si="1089"/>
        <v>0</v>
      </c>
      <c r="DT810">
        <f t="shared" si="1089"/>
        <v>0</v>
      </c>
      <c r="DU810">
        <f t="shared" si="1089"/>
        <v>0</v>
      </c>
      <c r="DV810">
        <f t="shared" si="1089"/>
        <v>0</v>
      </c>
      <c r="DW810">
        <f t="shared" si="1089"/>
        <v>0</v>
      </c>
      <c r="DX810">
        <f t="shared" si="1089"/>
        <v>0</v>
      </c>
      <c r="DY810">
        <f t="shared" si="1089"/>
        <v>0</v>
      </c>
      <c r="DZ810">
        <f t="shared" si="1090"/>
        <v>0</v>
      </c>
      <c r="EA810">
        <f t="shared" si="1090"/>
        <v>0</v>
      </c>
      <c r="EB810">
        <f t="shared" si="1090"/>
        <v>0</v>
      </c>
      <c r="EC810">
        <f t="shared" si="1090"/>
        <v>0</v>
      </c>
      <c r="ED810">
        <f t="shared" si="1090"/>
        <v>0</v>
      </c>
      <c r="EE810">
        <f t="shared" si="1090"/>
        <v>0</v>
      </c>
      <c r="EF810">
        <f t="shared" si="1090"/>
        <v>0</v>
      </c>
      <c r="EG810">
        <f t="shared" si="1090"/>
        <v>0</v>
      </c>
      <c r="EH810">
        <f t="shared" si="1090"/>
        <v>0</v>
      </c>
      <c r="EI810">
        <f t="shared" si="1090"/>
        <v>0</v>
      </c>
      <c r="EJ810">
        <f t="shared" si="1090"/>
        <v>0</v>
      </c>
      <c r="EK810">
        <f t="shared" si="1090"/>
        <v>0</v>
      </c>
      <c r="EL810">
        <f t="shared" si="1090"/>
        <v>0</v>
      </c>
      <c r="EM810">
        <f t="shared" si="1090"/>
        <v>0</v>
      </c>
      <c r="EN810">
        <f t="shared" si="1090"/>
        <v>0</v>
      </c>
      <c r="ER810" s="6">
        <f t="shared" si="1044"/>
        <v>0</v>
      </c>
      <c r="ES810" s="6">
        <f t="shared" si="1094"/>
        <v>0</v>
      </c>
      <c r="ET810" s="6">
        <f t="shared" si="1094"/>
        <v>0</v>
      </c>
      <c r="EU810" s="6">
        <f t="shared" si="1094"/>
        <v>0</v>
      </c>
      <c r="EV810" s="6">
        <f t="shared" si="1094"/>
        <v>0</v>
      </c>
      <c r="EW810" s="6">
        <f t="shared" si="1094"/>
        <v>14.3</v>
      </c>
      <c r="EX810" s="6">
        <f t="shared" si="1094"/>
        <v>0</v>
      </c>
      <c r="EY810" s="6">
        <f t="shared" si="1094"/>
        <v>0</v>
      </c>
      <c r="EZ810" s="6">
        <f t="shared" si="1094"/>
        <v>0</v>
      </c>
      <c r="FA810" s="6">
        <f t="shared" si="1094"/>
        <v>0</v>
      </c>
      <c r="FB810" s="6">
        <f t="shared" si="1094"/>
        <v>0</v>
      </c>
      <c r="FC810" s="6">
        <f t="shared" si="1094"/>
        <v>0</v>
      </c>
      <c r="FD810" s="6">
        <f t="shared" si="1094"/>
        <v>0</v>
      </c>
      <c r="FE810" s="6">
        <f t="shared" si="1094"/>
        <v>0</v>
      </c>
      <c r="FF810" s="6">
        <f t="shared" si="1094"/>
        <v>0</v>
      </c>
      <c r="FG810" s="6">
        <f t="shared" si="1094"/>
        <v>0</v>
      </c>
      <c r="FH810" s="6">
        <f t="shared" si="1094"/>
        <v>0</v>
      </c>
      <c r="FI810" s="6">
        <f t="shared" si="1094"/>
        <v>0</v>
      </c>
      <c r="FJ810" s="6">
        <f t="shared" si="1094"/>
        <v>0</v>
      </c>
      <c r="FK810" s="6">
        <f t="shared" si="1094"/>
        <v>0</v>
      </c>
      <c r="FL810" s="6">
        <f t="shared" si="1094"/>
        <v>0</v>
      </c>
      <c r="FM810" s="6">
        <f t="shared" si="1094"/>
        <v>0</v>
      </c>
      <c r="FN810" s="6">
        <f t="shared" si="1094"/>
        <v>0</v>
      </c>
      <c r="FO810" s="6">
        <f t="shared" si="1094"/>
        <v>0</v>
      </c>
      <c r="FP810" s="6">
        <f t="shared" si="1094"/>
        <v>0</v>
      </c>
      <c r="FQ810" s="6">
        <f t="shared" si="1094"/>
        <v>0</v>
      </c>
      <c r="FR810" s="6">
        <f t="shared" si="1094"/>
        <v>0</v>
      </c>
      <c r="FS810" s="6">
        <f t="shared" si="1094"/>
        <v>0</v>
      </c>
      <c r="FT810" s="6">
        <f t="shared" si="1094"/>
        <v>0</v>
      </c>
      <c r="FU810" s="6">
        <f t="shared" si="1094"/>
        <v>0</v>
      </c>
      <c r="FV810" s="6">
        <f t="shared" si="1094"/>
        <v>0</v>
      </c>
      <c r="FW810" s="6">
        <f t="shared" si="1094"/>
        <v>0</v>
      </c>
      <c r="FX810" s="6">
        <f t="shared" si="1094"/>
        <v>0</v>
      </c>
      <c r="FY810" s="6">
        <f t="shared" si="1094"/>
        <v>0</v>
      </c>
      <c r="FZ810" s="6">
        <f t="shared" si="1094"/>
        <v>0</v>
      </c>
      <c r="GA810" s="6">
        <f t="shared" si="1094"/>
        <v>0</v>
      </c>
      <c r="GB810" s="6">
        <f t="shared" si="1094"/>
        <v>0</v>
      </c>
      <c r="GC810" s="6">
        <f t="shared" si="1094"/>
        <v>0</v>
      </c>
      <c r="GD810" s="6">
        <f t="shared" si="1094"/>
        <v>0</v>
      </c>
      <c r="GE810" s="6">
        <f t="shared" si="1094"/>
        <v>0</v>
      </c>
      <c r="GF810" s="6">
        <f t="shared" si="1094"/>
        <v>0</v>
      </c>
      <c r="GG810" s="6">
        <f t="shared" si="1094"/>
        <v>0</v>
      </c>
      <c r="GH810" s="6">
        <f t="shared" si="1094"/>
        <v>0</v>
      </c>
      <c r="GI810" s="6">
        <f t="shared" si="1094"/>
        <v>0</v>
      </c>
      <c r="GJ810" s="6">
        <f t="shared" si="1094"/>
        <v>0</v>
      </c>
      <c r="GK810" s="6">
        <f t="shared" si="1094"/>
        <v>0</v>
      </c>
      <c r="GL810" s="6">
        <f t="shared" si="1094"/>
        <v>0</v>
      </c>
      <c r="GM810" s="6">
        <f t="shared" si="1094"/>
        <v>0</v>
      </c>
      <c r="GN810" s="6">
        <f t="shared" si="1094"/>
        <v>0</v>
      </c>
      <c r="GO810" s="6">
        <f t="shared" si="1094"/>
        <v>0</v>
      </c>
      <c r="GP810" s="6">
        <f t="shared" si="1094"/>
        <v>0</v>
      </c>
      <c r="GQ810" s="6">
        <f t="shared" si="1094"/>
        <v>0</v>
      </c>
      <c r="GR810" s="6">
        <f t="shared" si="1094"/>
        <v>0</v>
      </c>
      <c r="GS810" s="6">
        <f t="shared" si="1094"/>
        <v>0</v>
      </c>
      <c r="GT810" s="6">
        <f t="shared" si="1094"/>
        <v>0</v>
      </c>
      <c r="GU810" s="6">
        <f t="shared" si="1094"/>
        <v>0</v>
      </c>
      <c r="GV810" s="6">
        <f t="shared" si="1094"/>
        <v>0</v>
      </c>
      <c r="GW810" s="6">
        <f t="shared" si="1094"/>
        <v>0</v>
      </c>
      <c r="GX810" s="6">
        <f t="shared" si="1094"/>
        <v>0</v>
      </c>
      <c r="GY810" s="6">
        <f t="shared" si="1094"/>
        <v>0</v>
      </c>
      <c r="GZ810" s="6">
        <f t="shared" si="1094"/>
        <v>0</v>
      </c>
      <c r="HA810" s="6">
        <f t="shared" si="1094"/>
        <v>0</v>
      </c>
      <c r="HB810" s="6">
        <f t="shared" si="1094"/>
        <v>0</v>
      </c>
      <c r="HC810" s="6">
        <f t="shared" si="1094"/>
        <v>0</v>
      </c>
      <c r="HD810" s="6">
        <f t="shared" si="1094"/>
        <v>0</v>
      </c>
      <c r="HE810" s="6">
        <f t="shared" si="1093"/>
        <v>0</v>
      </c>
      <c r="HF810" s="6">
        <f t="shared" si="1093"/>
        <v>0</v>
      </c>
      <c r="HG810" s="6">
        <f t="shared" si="1093"/>
        <v>0</v>
      </c>
      <c r="HH810" s="6">
        <f t="shared" si="1093"/>
        <v>0</v>
      </c>
      <c r="HI810" s="6">
        <f t="shared" si="1093"/>
        <v>0</v>
      </c>
      <c r="HJ810" s="6">
        <f t="shared" si="1093"/>
        <v>0</v>
      </c>
      <c r="HK810" s="6">
        <f t="shared" si="1093"/>
        <v>0</v>
      </c>
      <c r="HL810" s="6">
        <f t="shared" si="1093"/>
        <v>0</v>
      </c>
      <c r="HM810" s="6">
        <f t="shared" si="1093"/>
        <v>0</v>
      </c>
      <c r="HN810" s="6">
        <f t="shared" si="1093"/>
        <v>0</v>
      </c>
    </row>
    <row r="811" spans="1:222" s="6" customFormat="1" x14ac:dyDescent="0.25">
      <c r="A811">
        <v>6370</v>
      </c>
      <c r="B811">
        <v>2019</v>
      </c>
      <c r="C811" t="str">
        <v>компьютерных технологий и электронного обучения</v>
      </c>
      <c r="D811" t="str">
        <v>Атаян Ануш Михайловна</v>
      </c>
      <c r="E811" t="str">
        <v>кандидат педагогических наук</v>
      </c>
      <c r="F811" t="str">
        <v>доцент</v>
      </c>
      <c r="G811">
        <v>0.75</v>
      </c>
      <c r="H811" t="str">
        <v>2 курс (м) 2018 год/пост</v>
      </c>
      <c r="I81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>
        <v>0</v>
      </c>
      <c r="K811">
        <v>0</v>
      </c>
      <c r="L811">
        <v>0</v>
      </c>
      <c r="M811" s="16">
        <f t="shared" si="1039"/>
        <v>0</v>
      </c>
      <c r="N811" s="16">
        <f t="shared" si="1040"/>
        <v>5.3000000000000007</v>
      </c>
      <c r="O811" s="16">
        <f t="shared" si="1045"/>
        <v>2.5</v>
      </c>
      <c r="P811" s="16">
        <f t="shared" si="1046"/>
        <v>2.5</v>
      </c>
      <c r="Q811" s="16">
        <v>0</v>
      </c>
      <c r="R811" s="16">
        <v>0</v>
      </c>
      <c r="S811" s="16">
        <v>0</v>
      </c>
      <c r="T811" s="21">
        <v>0</v>
      </c>
      <c r="U811">
        <v>2</v>
      </c>
      <c r="V811">
        <v>0</v>
      </c>
      <c r="W811">
        <v>10</v>
      </c>
      <c r="X811">
        <v>1</v>
      </c>
      <c r="Y811">
        <v>1</v>
      </c>
      <c r="Z811">
        <v>0</v>
      </c>
      <c r="AA811" t="str">
        <v>осн</v>
      </c>
      <c r="AB811">
        <f t="shared" si="1047"/>
        <v>800</v>
      </c>
      <c r="AC811" t="str">
        <f t="shared" si="1041"/>
        <v>КЭО (маг)</v>
      </c>
      <c r="AD811" t="str">
        <f t="shared" si="1038"/>
        <v>2019/2020</v>
      </c>
      <c r="AE811">
        <f t="shared" si="1042"/>
        <v>12.3</v>
      </c>
      <c r="AF811">
        <f t="shared" si="1043"/>
        <v>1.5375000000000002E-2</v>
      </c>
      <c r="AG811"/>
      <c r="AH811"/>
      <c r="AI811"/>
      <c r="BR811">
        <f t="shared" si="1084"/>
        <v>0</v>
      </c>
      <c r="BS811">
        <f t="shared" si="1084"/>
        <v>0</v>
      </c>
      <c r="BT811">
        <f t="shared" si="1084"/>
        <v>0</v>
      </c>
      <c r="BU811">
        <f t="shared" si="1084"/>
        <v>0</v>
      </c>
      <c r="BV811">
        <f t="shared" si="1084"/>
        <v>0</v>
      </c>
      <c r="BW811">
        <f t="shared" si="1084"/>
        <v>1.5375000000000002E-2</v>
      </c>
      <c r="BX811">
        <f t="shared" si="1084"/>
        <v>0</v>
      </c>
      <c r="BY811">
        <f t="shared" si="1084"/>
        <v>0</v>
      </c>
      <c r="BZ811">
        <f t="shared" si="1084"/>
        <v>0</v>
      </c>
      <c r="CA811">
        <f t="shared" si="1084"/>
        <v>0</v>
      </c>
      <c r="CB811">
        <f t="shared" si="1085"/>
        <v>0</v>
      </c>
      <c r="CC811">
        <f t="shared" si="1085"/>
        <v>0</v>
      </c>
      <c r="CD811">
        <f t="shared" si="1085"/>
        <v>0</v>
      </c>
      <c r="CE811">
        <f t="shared" si="1085"/>
        <v>0</v>
      </c>
      <c r="CF811">
        <f t="shared" si="1085"/>
        <v>0</v>
      </c>
      <c r="CG811">
        <f t="shared" si="1085"/>
        <v>0</v>
      </c>
      <c r="CH811">
        <f t="shared" si="1085"/>
        <v>0</v>
      </c>
      <c r="CI811">
        <f t="shared" si="1085"/>
        <v>0</v>
      </c>
      <c r="CJ811">
        <f t="shared" si="1085"/>
        <v>0</v>
      </c>
      <c r="CK811">
        <f t="shared" si="1085"/>
        <v>0</v>
      </c>
      <c r="CL811">
        <f t="shared" si="1086"/>
        <v>0</v>
      </c>
      <c r="CM811">
        <f t="shared" si="1086"/>
        <v>0</v>
      </c>
      <c r="CN811">
        <f t="shared" si="1086"/>
        <v>0</v>
      </c>
      <c r="CO811">
        <f t="shared" si="1086"/>
        <v>0</v>
      </c>
      <c r="CP811">
        <f t="shared" si="1086"/>
        <v>0</v>
      </c>
      <c r="CQ811">
        <f t="shared" si="1086"/>
        <v>0</v>
      </c>
      <c r="CR811">
        <f t="shared" si="1086"/>
        <v>0</v>
      </c>
      <c r="CS811">
        <f t="shared" si="1086"/>
        <v>0</v>
      </c>
      <c r="CT811">
        <f t="shared" si="1086"/>
        <v>0</v>
      </c>
      <c r="CU811">
        <f t="shared" si="1086"/>
        <v>0</v>
      </c>
      <c r="CV811">
        <f t="shared" si="1087"/>
        <v>0</v>
      </c>
      <c r="CW811">
        <f t="shared" si="1087"/>
        <v>0</v>
      </c>
      <c r="CX811">
        <f t="shared" si="1087"/>
        <v>0</v>
      </c>
      <c r="CY811">
        <f t="shared" si="1087"/>
        <v>0</v>
      </c>
      <c r="CZ811">
        <f t="shared" si="1087"/>
        <v>0</v>
      </c>
      <c r="DA811">
        <f t="shared" si="1087"/>
        <v>0</v>
      </c>
      <c r="DB811">
        <f t="shared" si="1087"/>
        <v>0</v>
      </c>
      <c r="DC811">
        <f t="shared" si="1087"/>
        <v>0</v>
      </c>
      <c r="DD811">
        <f t="shared" si="1087"/>
        <v>0</v>
      </c>
      <c r="DE811">
        <f t="shared" si="1087"/>
        <v>0</v>
      </c>
      <c r="DF811">
        <f t="shared" si="1088"/>
        <v>0</v>
      </c>
      <c r="DG811">
        <f t="shared" si="1088"/>
        <v>0</v>
      </c>
      <c r="DH811">
        <f t="shared" si="1088"/>
        <v>0</v>
      </c>
      <c r="DI811">
        <f t="shared" si="1088"/>
        <v>0</v>
      </c>
      <c r="DJ811">
        <f t="shared" si="1088"/>
        <v>0</v>
      </c>
      <c r="DK811">
        <f t="shared" si="1088"/>
        <v>0</v>
      </c>
      <c r="DL811">
        <f t="shared" si="1088"/>
        <v>0</v>
      </c>
      <c r="DM811">
        <f t="shared" si="1088"/>
        <v>0</v>
      </c>
      <c r="DN811">
        <f t="shared" si="1088"/>
        <v>0</v>
      </c>
      <c r="DO811">
        <f t="shared" si="1088"/>
        <v>0</v>
      </c>
      <c r="DP811">
        <f t="shared" si="1089"/>
        <v>0</v>
      </c>
      <c r="DQ811">
        <f t="shared" si="1089"/>
        <v>0</v>
      </c>
      <c r="DR811">
        <f t="shared" si="1089"/>
        <v>0</v>
      </c>
      <c r="DS811">
        <f t="shared" si="1089"/>
        <v>0</v>
      </c>
      <c r="DT811">
        <f t="shared" si="1089"/>
        <v>0</v>
      </c>
      <c r="DU811">
        <f t="shared" si="1089"/>
        <v>0</v>
      </c>
      <c r="DV811">
        <f t="shared" si="1089"/>
        <v>0</v>
      </c>
      <c r="DW811">
        <f t="shared" si="1089"/>
        <v>0</v>
      </c>
      <c r="DX811">
        <f t="shared" si="1089"/>
        <v>0</v>
      </c>
      <c r="DY811">
        <f t="shared" si="1089"/>
        <v>0</v>
      </c>
      <c r="DZ811">
        <f t="shared" si="1090"/>
        <v>0</v>
      </c>
      <c r="EA811">
        <f t="shared" si="1090"/>
        <v>0</v>
      </c>
      <c r="EB811">
        <f t="shared" si="1090"/>
        <v>0</v>
      </c>
      <c r="EC811">
        <f t="shared" si="1090"/>
        <v>0</v>
      </c>
      <c r="ED811">
        <f t="shared" si="1090"/>
        <v>0</v>
      </c>
      <c r="EE811">
        <f t="shared" si="1090"/>
        <v>0</v>
      </c>
      <c r="EF811">
        <f t="shared" si="1090"/>
        <v>0</v>
      </c>
      <c r="EG811">
        <f t="shared" si="1090"/>
        <v>0</v>
      </c>
      <c r="EH811">
        <f t="shared" si="1090"/>
        <v>0</v>
      </c>
      <c r="EI811">
        <f t="shared" si="1090"/>
        <v>0</v>
      </c>
      <c r="EJ811">
        <f t="shared" si="1090"/>
        <v>0</v>
      </c>
      <c r="EK811">
        <f t="shared" si="1090"/>
        <v>0</v>
      </c>
      <c r="EL811">
        <f t="shared" si="1090"/>
        <v>0</v>
      </c>
      <c r="EM811">
        <f t="shared" si="1090"/>
        <v>0</v>
      </c>
      <c r="EN811">
        <f t="shared" si="1090"/>
        <v>0</v>
      </c>
      <c r="ER811" s="6">
        <f t="shared" si="1044"/>
        <v>0</v>
      </c>
      <c r="ES811" s="6">
        <f t="shared" si="1094"/>
        <v>0</v>
      </c>
      <c r="ET811" s="6">
        <f t="shared" si="1094"/>
        <v>0</v>
      </c>
      <c r="EU811" s="6">
        <f t="shared" si="1094"/>
        <v>0</v>
      </c>
      <c r="EV811" s="6">
        <f t="shared" si="1094"/>
        <v>0</v>
      </c>
      <c r="EW811" s="6">
        <f t="shared" si="1094"/>
        <v>12.3</v>
      </c>
      <c r="EX811" s="6">
        <f t="shared" si="1094"/>
        <v>0</v>
      </c>
      <c r="EY811" s="6">
        <f t="shared" si="1094"/>
        <v>0</v>
      </c>
      <c r="EZ811" s="6">
        <f t="shared" si="1094"/>
        <v>0</v>
      </c>
      <c r="FA811" s="6">
        <f t="shared" si="1094"/>
        <v>0</v>
      </c>
      <c r="FB811" s="6">
        <f t="shared" si="1094"/>
        <v>0</v>
      </c>
      <c r="FC811" s="6">
        <f t="shared" si="1094"/>
        <v>0</v>
      </c>
      <c r="FD811" s="6">
        <f t="shared" si="1094"/>
        <v>0</v>
      </c>
      <c r="FE811" s="6">
        <f t="shared" si="1094"/>
        <v>0</v>
      </c>
      <c r="FF811" s="6">
        <f t="shared" si="1094"/>
        <v>0</v>
      </c>
      <c r="FG811" s="6">
        <f t="shared" si="1094"/>
        <v>0</v>
      </c>
      <c r="FH811" s="6">
        <f t="shared" si="1094"/>
        <v>0</v>
      </c>
      <c r="FI811" s="6">
        <f t="shared" si="1094"/>
        <v>0</v>
      </c>
      <c r="FJ811" s="6">
        <f t="shared" si="1094"/>
        <v>0</v>
      </c>
      <c r="FK811" s="6">
        <f t="shared" si="1094"/>
        <v>0</v>
      </c>
      <c r="FL811" s="6">
        <f t="shared" si="1094"/>
        <v>0</v>
      </c>
      <c r="FM811" s="6">
        <f t="shared" si="1094"/>
        <v>0</v>
      </c>
      <c r="FN811" s="6">
        <f t="shared" si="1094"/>
        <v>0</v>
      </c>
      <c r="FO811" s="6">
        <f t="shared" si="1094"/>
        <v>0</v>
      </c>
      <c r="FP811" s="6">
        <f t="shared" si="1094"/>
        <v>0</v>
      </c>
      <c r="FQ811" s="6">
        <f t="shared" si="1094"/>
        <v>0</v>
      </c>
      <c r="FR811" s="6">
        <f t="shared" si="1094"/>
        <v>0</v>
      </c>
      <c r="FS811" s="6">
        <f t="shared" si="1094"/>
        <v>0</v>
      </c>
      <c r="FT811" s="6">
        <f t="shared" si="1094"/>
        <v>0</v>
      </c>
      <c r="FU811" s="6">
        <f t="shared" si="1094"/>
        <v>0</v>
      </c>
      <c r="FV811" s="6">
        <f t="shared" si="1094"/>
        <v>0</v>
      </c>
      <c r="FW811" s="6">
        <f t="shared" si="1094"/>
        <v>0</v>
      </c>
      <c r="FX811" s="6">
        <f t="shared" si="1094"/>
        <v>0</v>
      </c>
      <c r="FY811" s="6">
        <f t="shared" si="1094"/>
        <v>0</v>
      </c>
      <c r="FZ811" s="6">
        <f t="shared" si="1094"/>
        <v>0</v>
      </c>
      <c r="GA811" s="6">
        <f t="shared" si="1094"/>
        <v>0</v>
      </c>
      <c r="GB811" s="6">
        <f t="shared" si="1094"/>
        <v>0</v>
      </c>
      <c r="GC811" s="6">
        <f t="shared" si="1094"/>
        <v>0</v>
      </c>
      <c r="GD811" s="6">
        <f t="shared" si="1094"/>
        <v>0</v>
      </c>
      <c r="GE811" s="6">
        <f t="shared" si="1094"/>
        <v>0</v>
      </c>
      <c r="GF811" s="6">
        <f t="shared" si="1094"/>
        <v>0</v>
      </c>
      <c r="GG811" s="6">
        <f t="shared" si="1094"/>
        <v>0</v>
      </c>
      <c r="GH811" s="6">
        <f t="shared" si="1094"/>
        <v>0</v>
      </c>
      <c r="GI811" s="6">
        <f t="shared" si="1094"/>
        <v>0</v>
      </c>
      <c r="GJ811" s="6">
        <f t="shared" si="1094"/>
        <v>0</v>
      </c>
      <c r="GK811" s="6">
        <f t="shared" si="1094"/>
        <v>0</v>
      </c>
      <c r="GL811" s="6">
        <f t="shared" si="1094"/>
        <v>0</v>
      </c>
      <c r="GM811" s="6">
        <f t="shared" si="1094"/>
        <v>0</v>
      </c>
      <c r="GN811" s="6">
        <f t="shared" si="1094"/>
        <v>0</v>
      </c>
      <c r="GO811" s="6">
        <f t="shared" si="1094"/>
        <v>0</v>
      </c>
      <c r="GP811" s="6">
        <f t="shared" si="1094"/>
        <v>0</v>
      </c>
      <c r="GQ811" s="6">
        <f t="shared" si="1094"/>
        <v>0</v>
      </c>
      <c r="GR811" s="6">
        <f t="shared" si="1094"/>
        <v>0</v>
      </c>
      <c r="GS811" s="6">
        <f t="shared" si="1094"/>
        <v>0</v>
      </c>
      <c r="GT811" s="6">
        <f t="shared" si="1094"/>
        <v>0</v>
      </c>
      <c r="GU811" s="6">
        <f t="shared" si="1094"/>
        <v>0</v>
      </c>
      <c r="GV811" s="6">
        <f t="shared" si="1094"/>
        <v>0</v>
      </c>
      <c r="GW811" s="6">
        <f t="shared" si="1094"/>
        <v>0</v>
      </c>
      <c r="GX811" s="6">
        <f t="shared" si="1094"/>
        <v>0</v>
      </c>
      <c r="GY811" s="6">
        <f t="shared" si="1094"/>
        <v>0</v>
      </c>
      <c r="GZ811" s="6">
        <f t="shared" si="1094"/>
        <v>0</v>
      </c>
      <c r="HA811" s="6">
        <f t="shared" si="1094"/>
        <v>0</v>
      </c>
      <c r="HB811" s="6">
        <f t="shared" si="1094"/>
        <v>0</v>
      </c>
      <c r="HC811" s="6">
        <f t="shared" si="1094"/>
        <v>0</v>
      </c>
      <c r="HD811" s="6">
        <f t="shared" si="1094"/>
        <v>0</v>
      </c>
      <c r="HE811" s="6">
        <f t="shared" si="1093"/>
        <v>0</v>
      </c>
      <c r="HF811" s="6">
        <f t="shared" si="1093"/>
        <v>0</v>
      </c>
      <c r="HG811" s="6">
        <f t="shared" si="1093"/>
        <v>0</v>
      </c>
      <c r="HH811" s="6">
        <f t="shared" si="1093"/>
        <v>0</v>
      </c>
      <c r="HI811" s="6">
        <f t="shared" si="1093"/>
        <v>0</v>
      </c>
      <c r="HJ811" s="6">
        <f t="shared" si="1093"/>
        <v>0</v>
      </c>
      <c r="HK811" s="6">
        <f t="shared" si="1093"/>
        <v>0</v>
      </c>
      <c r="HL811" s="6">
        <f t="shared" si="1093"/>
        <v>0</v>
      </c>
      <c r="HM811" s="6">
        <f t="shared" si="1093"/>
        <v>0</v>
      </c>
      <c r="HN811" s="6">
        <f t="shared" si="1093"/>
        <v>0</v>
      </c>
    </row>
    <row r="812" spans="1:222" s="6" customFormat="1" x14ac:dyDescent="0.25">
      <c r="A812">
        <v>6370</v>
      </c>
      <c r="B812">
        <v>2019</v>
      </c>
      <c r="C812" t="str">
        <v>компьютерных технологий и электронного обучения</v>
      </c>
      <c r="D812" t="str">
        <v>Акимов Станислав Сергеевич</v>
      </c>
      <c r="E812" t="str">
        <v>кандидат педагогических наук</v>
      </c>
      <c r="F812" t="str">
        <v>доцент</v>
      </c>
      <c r="G812">
        <v>1</v>
      </c>
      <c r="H812" t="str">
        <v>2 курс (м) 2018 год/пост</v>
      </c>
      <c r="I812" t="str">
        <v>Модуль "IT-решения и инструменты в образовании". Дисциплины и курсы по выбору. Прикладные информационные технологии</v>
      </c>
      <c r="J812">
        <v>4</v>
      </c>
      <c r="K812">
        <v>14</v>
      </c>
      <c r="L812">
        <v>0</v>
      </c>
      <c r="M812" s="16">
        <f t="shared" si="1039"/>
        <v>2</v>
      </c>
      <c r="N812" s="16">
        <f t="shared" si="1040"/>
        <v>5.3000000000000007</v>
      </c>
      <c r="O812" s="16">
        <f t="shared" si="1045"/>
        <v>2.5</v>
      </c>
      <c r="P812" s="16">
        <f t="shared" si="1046"/>
        <v>2.5</v>
      </c>
      <c r="Q812" s="16">
        <v>0</v>
      </c>
      <c r="R812" s="16">
        <v>0</v>
      </c>
      <c r="S812" s="16">
        <v>0</v>
      </c>
      <c r="T812" s="21">
        <v>0</v>
      </c>
      <c r="U812">
        <v>0</v>
      </c>
      <c r="V812">
        <v>0</v>
      </c>
      <c r="W812">
        <v>10</v>
      </c>
      <c r="X812">
        <v>1</v>
      </c>
      <c r="Y812">
        <v>1</v>
      </c>
      <c r="Z812">
        <v>0</v>
      </c>
      <c r="AA812" t="str">
        <v>осн</v>
      </c>
      <c r="AB812">
        <f t="shared" si="1047"/>
        <v>800</v>
      </c>
      <c r="AC812" t="str">
        <f t="shared" si="1041"/>
        <v>КЭО (маг)</v>
      </c>
      <c r="AD812" t="str">
        <f t="shared" si="1038"/>
        <v>2019/2020</v>
      </c>
      <c r="AE812">
        <f t="shared" si="1042"/>
        <v>30.3</v>
      </c>
      <c r="AF812">
        <f t="shared" si="1043"/>
        <v>3.7874999999999999E-2</v>
      </c>
      <c r="AG812"/>
      <c r="AH812"/>
      <c r="AI812"/>
      <c r="BR812">
        <f t="shared" si="1084"/>
        <v>0</v>
      </c>
      <c r="BS812">
        <f t="shared" si="1084"/>
        <v>0</v>
      </c>
      <c r="BT812">
        <f t="shared" si="1084"/>
        <v>0</v>
      </c>
      <c r="BU812">
        <f t="shared" si="1084"/>
        <v>3.7874999999999999E-2</v>
      </c>
      <c r="BV812">
        <f t="shared" si="1084"/>
        <v>0</v>
      </c>
      <c r="BW812">
        <f t="shared" si="1084"/>
        <v>0</v>
      </c>
      <c r="BX812">
        <f t="shared" si="1084"/>
        <v>0</v>
      </c>
      <c r="BY812">
        <f t="shared" si="1084"/>
        <v>0</v>
      </c>
      <c r="BZ812">
        <f t="shared" si="1084"/>
        <v>0</v>
      </c>
      <c r="CA812">
        <f t="shared" si="1084"/>
        <v>0</v>
      </c>
      <c r="CB812">
        <f t="shared" si="1085"/>
        <v>0</v>
      </c>
      <c r="CC812">
        <f t="shared" si="1085"/>
        <v>0</v>
      </c>
      <c r="CD812">
        <f t="shared" si="1085"/>
        <v>0</v>
      </c>
      <c r="CE812">
        <f t="shared" si="1085"/>
        <v>0</v>
      </c>
      <c r="CF812">
        <f t="shared" si="1085"/>
        <v>0</v>
      </c>
      <c r="CG812">
        <f t="shared" si="1085"/>
        <v>0</v>
      </c>
      <c r="CH812">
        <f t="shared" si="1085"/>
        <v>0</v>
      </c>
      <c r="CI812">
        <f t="shared" si="1085"/>
        <v>0</v>
      </c>
      <c r="CJ812">
        <f t="shared" si="1085"/>
        <v>0</v>
      </c>
      <c r="CK812">
        <f t="shared" si="1085"/>
        <v>0</v>
      </c>
      <c r="CL812">
        <f t="shared" si="1086"/>
        <v>0</v>
      </c>
      <c r="CM812">
        <f t="shared" si="1086"/>
        <v>0</v>
      </c>
      <c r="CN812">
        <f t="shared" si="1086"/>
        <v>0</v>
      </c>
      <c r="CO812">
        <f t="shared" si="1086"/>
        <v>0</v>
      </c>
      <c r="CP812">
        <f t="shared" si="1086"/>
        <v>0</v>
      </c>
      <c r="CQ812">
        <f t="shared" si="1086"/>
        <v>0</v>
      </c>
      <c r="CR812">
        <f t="shared" si="1086"/>
        <v>0</v>
      </c>
      <c r="CS812">
        <f t="shared" si="1086"/>
        <v>0</v>
      </c>
      <c r="CT812">
        <f t="shared" si="1086"/>
        <v>0</v>
      </c>
      <c r="CU812">
        <f t="shared" si="1086"/>
        <v>0</v>
      </c>
      <c r="CV812">
        <f t="shared" si="1087"/>
        <v>0</v>
      </c>
      <c r="CW812">
        <f t="shared" si="1087"/>
        <v>0</v>
      </c>
      <c r="CX812">
        <f t="shared" si="1087"/>
        <v>0</v>
      </c>
      <c r="CY812">
        <f t="shared" si="1087"/>
        <v>0</v>
      </c>
      <c r="CZ812">
        <f t="shared" si="1087"/>
        <v>0</v>
      </c>
      <c r="DA812">
        <f t="shared" si="1087"/>
        <v>0</v>
      </c>
      <c r="DB812">
        <f t="shared" si="1087"/>
        <v>0</v>
      </c>
      <c r="DC812">
        <f t="shared" si="1087"/>
        <v>0</v>
      </c>
      <c r="DD812">
        <f t="shared" si="1087"/>
        <v>0</v>
      </c>
      <c r="DE812">
        <f t="shared" si="1087"/>
        <v>0</v>
      </c>
      <c r="DF812">
        <f t="shared" si="1088"/>
        <v>0</v>
      </c>
      <c r="DG812">
        <f t="shared" si="1088"/>
        <v>0</v>
      </c>
      <c r="DH812">
        <f t="shared" si="1088"/>
        <v>0</v>
      </c>
      <c r="DI812">
        <f t="shared" si="1088"/>
        <v>0</v>
      </c>
      <c r="DJ812">
        <f t="shared" si="1088"/>
        <v>0</v>
      </c>
      <c r="DK812">
        <f t="shared" si="1088"/>
        <v>0</v>
      </c>
      <c r="DL812">
        <f t="shared" si="1088"/>
        <v>0</v>
      </c>
      <c r="DM812">
        <f t="shared" si="1088"/>
        <v>0</v>
      </c>
      <c r="DN812">
        <f t="shared" si="1088"/>
        <v>0</v>
      </c>
      <c r="DO812">
        <f t="shared" si="1088"/>
        <v>0</v>
      </c>
      <c r="DP812">
        <f t="shared" si="1089"/>
        <v>0</v>
      </c>
      <c r="DQ812">
        <f t="shared" si="1089"/>
        <v>0</v>
      </c>
      <c r="DR812">
        <f t="shared" si="1089"/>
        <v>0</v>
      </c>
      <c r="DS812">
        <f t="shared" si="1089"/>
        <v>0</v>
      </c>
      <c r="DT812">
        <f t="shared" si="1089"/>
        <v>0</v>
      </c>
      <c r="DU812">
        <f t="shared" si="1089"/>
        <v>0</v>
      </c>
      <c r="DV812">
        <f t="shared" si="1089"/>
        <v>0</v>
      </c>
      <c r="DW812">
        <f t="shared" si="1089"/>
        <v>0</v>
      </c>
      <c r="DX812">
        <f t="shared" si="1089"/>
        <v>0</v>
      </c>
      <c r="DY812">
        <f t="shared" si="1089"/>
        <v>0</v>
      </c>
      <c r="DZ812">
        <f t="shared" si="1090"/>
        <v>0</v>
      </c>
      <c r="EA812">
        <f t="shared" si="1090"/>
        <v>0</v>
      </c>
      <c r="EB812">
        <f t="shared" si="1090"/>
        <v>0</v>
      </c>
      <c r="EC812">
        <f t="shared" si="1090"/>
        <v>0</v>
      </c>
      <c r="ED812">
        <f t="shared" si="1090"/>
        <v>0</v>
      </c>
      <c r="EE812">
        <f t="shared" si="1090"/>
        <v>0</v>
      </c>
      <c r="EF812">
        <f t="shared" si="1090"/>
        <v>0</v>
      </c>
      <c r="EG812">
        <f t="shared" si="1090"/>
        <v>0</v>
      </c>
      <c r="EH812">
        <f t="shared" si="1090"/>
        <v>0</v>
      </c>
      <c r="EI812">
        <f t="shared" si="1090"/>
        <v>0</v>
      </c>
      <c r="EJ812">
        <f t="shared" si="1090"/>
        <v>0</v>
      </c>
      <c r="EK812">
        <f t="shared" si="1090"/>
        <v>0</v>
      </c>
      <c r="EL812">
        <f t="shared" si="1090"/>
        <v>0</v>
      </c>
      <c r="EM812">
        <f t="shared" si="1090"/>
        <v>0</v>
      </c>
      <c r="EN812">
        <f t="shared" si="1090"/>
        <v>0</v>
      </c>
      <c r="ER812" s="6">
        <f t="shared" si="1044"/>
        <v>0</v>
      </c>
      <c r="ES812" s="6">
        <f t="shared" si="1094"/>
        <v>0</v>
      </c>
      <c r="ET812" s="6">
        <f t="shared" si="1094"/>
        <v>0</v>
      </c>
      <c r="EU812" s="6">
        <f t="shared" si="1094"/>
        <v>30.3</v>
      </c>
      <c r="EV812" s="6">
        <f t="shared" si="1094"/>
        <v>0</v>
      </c>
      <c r="EW812" s="6">
        <f t="shared" si="1094"/>
        <v>0</v>
      </c>
      <c r="EX812" s="6">
        <f t="shared" si="1094"/>
        <v>0</v>
      </c>
      <c r="EY812" s="6">
        <f t="shared" si="1094"/>
        <v>0</v>
      </c>
      <c r="EZ812" s="6">
        <f t="shared" si="1094"/>
        <v>0</v>
      </c>
      <c r="FA812" s="6">
        <f t="shared" si="1094"/>
        <v>0</v>
      </c>
      <c r="FB812" s="6">
        <f t="shared" si="1094"/>
        <v>0</v>
      </c>
      <c r="FC812" s="6">
        <f t="shared" si="1094"/>
        <v>0</v>
      </c>
      <c r="FD812" s="6">
        <f t="shared" si="1094"/>
        <v>0</v>
      </c>
      <c r="FE812" s="6">
        <f t="shared" si="1094"/>
        <v>0</v>
      </c>
      <c r="FF812" s="6">
        <f t="shared" si="1094"/>
        <v>0</v>
      </c>
      <c r="FG812" s="6">
        <f t="shared" si="1094"/>
        <v>0</v>
      </c>
      <c r="FH812" s="6">
        <f t="shared" si="1094"/>
        <v>0</v>
      </c>
      <c r="FI812" s="6">
        <f t="shared" si="1094"/>
        <v>0</v>
      </c>
      <c r="FJ812" s="6">
        <f t="shared" si="1094"/>
        <v>0</v>
      </c>
      <c r="FK812" s="6">
        <f t="shared" si="1094"/>
        <v>0</v>
      </c>
      <c r="FL812" s="6">
        <f t="shared" si="1094"/>
        <v>0</v>
      </c>
      <c r="FM812" s="6">
        <f t="shared" si="1094"/>
        <v>0</v>
      </c>
      <c r="FN812" s="6">
        <f t="shared" si="1094"/>
        <v>0</v>
      </c>
      <c r="FO812" s="6">
        <f t="shared" si="1094"/>
        <v>0</v>
      </c>
      <c r="FP812" s="6">
        <f t="shared" si="1094"/>
        <v>0</v>
      </c>
      <c r="FQ812" s="6">
        <f t="shared" si="1094"/>
        <v>0</v>
      </c>
      <c r="FR812" s="6">
        <f t="shared" si="1094"/>
        <v>0</v>
      </c>
      <c r="FS812" s="6">
        <f t="shared" si="1094"/>
        <v>0</v>
      </c>
      <c r="FT812" s="6">
        <f t="shared" si="1094"/>
        <v>0</v>
      </c>
      <c r="FU812" s="6">
        <f t="shared" si="1094"/>
        <v>0</v>
      </c>
      <c r="FV812" s="6">
        <f t="shared" si="1094"/>
        <v>0</v>
      </c>
      <c r="FW812" s="6">
        <f t="shared" si="1094"/>
        <v>0</v>
      </c>
      <c r="FX812" s="6">
        <f t="shared" si="1094"/>
        <v>0</v>
      </c>
      <c r="FY812" s="6">
        <f t="shared" si="1094"/>
        <v>0</v>
      </c>
      <c r="FZ812" s="6">
        <f t="shared" si="1094"/>
        <v>0</v>
      </c>
      <c r="GA812" s="6">
        <f t="shared" si="1094"/>
        <v>0</v>
      </c>
      <c r="GB812" s="6">
        <f t="shared" si="1094"/>
        <v>0</v>
      </c>
      <c r="GC812" s="6">
        <f t="shared" si="1094"/>
        <v>0</v>
      </c>
      <c r="GD812" s="6">
        <f t="shared" si="1094"/>
        <v>0</v>
      </c>
      <c r="GE812" s="6">
        <f t="shared" si="1094"/>
        <v>0</v>
      </c>
      <c r="GF812" s="6">
        <f t="shared" si="1094"/>
        <v>0</v>
      </c>
      <c r="GG812" s="6">
        <f t="shared" si="1094"/>
        <v>0</v>
      </c>
      <c r="GH812" s="6">
        <f t="shared" si="1094"/>
        <v>0</v>
      </c>
      <c r="GI812" s="6">
        <f t="shared" si="1094"/>
        <v>0</v>
      </c>
      <c r="GJ812" s="6">
        <f t="shared" si="1094"/>
        <v>0</v>
      </c>
      <c r="GK812" s="6">
        <f t="shared" si="1094"/>
        <v>0</v>
      </c>
      <c r="GL812" s="6">
        <f t="shared" si="1094"/>
        <v>0</v>
      </c>
      <c r="GM812" s="6">
        <f t="shared" si="1094"/>
        <v>0</v>
      </c>
      <c r="GN812" s="6">
        <f t="shared" si="1094"/>
        <v>0</v>
      </c>
      <c r="GO812" s="6">
        <f t="shared" si="1094"/>
        <v>0</v>
      </c>
      <c r="GP812" s="6">
        <f t="shared" si="1094"/>
        <v>0</v>
      </c>
      <c r="GQ812" s="6">
        <f t="shared" si="1094"/>
        <v>0</v>
      </c>
      <c r="GR812" s="6">
        <f t="shared" si="1094"/>
        <v>0</v>
      </c>
      <c r="GS812" s="6">
        <f t="shared" si="1094"/>
        <v>0</v>
      </c>
      <c r="GT812" s="6">
        <f t="shared" si="1094"/>
        <v>0</v>
      </c>
      <c r="GU812" s="6">
        <f t="shared" si="1094"/>
        <v>0</v>
      </c>
      <c r="GV812" s="6">
        <f t="shared" si="1094"/>
        <v>0</v>
      </c>
      <c r="GW812" s="6">
        <f t="shared" si="1094"/>
        <v>0</v>
      </c>
      <c r="GX812" s="6">
        <f t="shared" si="1094"/>
        <v>0</v>
      </c>
      <c r="GY812" s="6">
        <f t="shared" si="1094"/>
        <v>0</v>
      </c>
      <c r="GZ812" s="6">
        <f t="shared" si="1094"/>
        <v>0</v>
      </c>
      <c r="HA812" s="6">
        <f t="shared" si="1094"/>
        <v>0</v>
      </c>
      <c r="HB812" s="6">
        <f t="shared" si="1094"/>
        <v>0</v>
      </c>
      <c r="HC812" s="6">
        <f t="shared" si="1094"/>
        <v>0</v>
      </c>
      <c r="HD812" s="6">
        <f t="shared" ref="HD812:HN815" si="1095">IF(INDEX($A$1:$I$862, ROW($I812), 4) = HD$1, $AE812, 0)</f>
        <v>0</v>
      </c>
      <c r="HE812" s="6">
        <f t="shared" si="1095"/>
        <v>0</v>
      </c>
      <c r="HF812" s="6">
        <f t="shared" si="1095"/>
        <v>0</v>
      </c>
      <c r="HG812" s="6">
        <f t="shared" si="1095"/>
        <v>0</v>
      </c>
      <c r="HH812" s="6">
        <f t="shared" si="1095"/>
        <v>0</v>
      </c>
      <c r="HI812" s="6">
        <f t="shared" si="1095"/>
        <v>0</v>
      </c>
      <c r="HJ812" s="6">
        <f t="shared" si="1095"/>
        <v>0</v>
      </c>
      <c r="HK812" s="6">
        <f t="shared" si="1095"/>
        <v>0</v>
      </c>
      <c r="HL812" s="6">
        <f t="shared" si="1095"/>
        <v>0</v>
      </c>
      <c r="HM812" s="6">
        <f t="shared" si="1095"/>
        <v>0</v>
      </c>
      <c r="HN812" s="6">
        <f t="shared" si="1095"/>
        <v>0</v>
      </c>
    </row>
    <row r="813" spans="1:222" s="6" customFormat="1" x14ac:dyDescent="0.25">
      <c r="A813">
        <v>5791</v>
      </c>
      <c r="B813">
        <v>2020</v>
      </c>
      <c r="C813" t="str">
        <v>современных европейских языков</v>
      </c>
      <c r="D813" t="str">
        <v>Кудрявцева Наталья Фаддеевна</v>
      </c>
      <c r="E813" t="str">
        <v>кандидат социологических наук</v>
      </c>
      <c r="F813" t="str">
        <v>доцент</v>
      </c>
      <c r="G813">
        <v>1</v>
      </c>
      <c r="H813" t="str">
        <v>4 курс 2017 год/пост</v>
      </c>
      <c r="I813" t="str">
        <v>Модуль "Основы профессионального общения на иностранном языке". Профессионально-ориентированная письменная коммуникация</v>
      </c>
      <c r="J813">
        <v>0</v>
      </c>
      <c r="K813">
        <v>0</v>
      </c>
      <c r="L813">
        <v>72</v>
      </c>
      <c r="M813" s="16">
        <f t="shared" si="1039"/>
        <v>8</v>
      </c>
      <c r="N813" s="16">
        <f t="shared" si="1040"/>
        <v>11.57</v>
      </c>
      <c r="O813" s="16">
        <f t="shared" si="1045"/>
        <v>7.25</v>
      </c>
      <c r="P813" s="16">
        <f t="shared" si="1046"/>
        <v>7.25</v>
      </c>
      <c r="Q813" s="16">
        <v>0</v>
      </c>
      <c r="R813" s="16">
        <v>0</v>
      </c>
      <c r="S813" s="16">
        <v>0</v>
      </c>
      <c r="T813" s="21">
        <v>0</v>
      </c>
      <c r="U813">
        <v>0</v>
      </c>
      <c r="V813">
        <v>0</v>
      </c>
      <c r="W813">
        <v>29</v>
      </c>
      <c r="X813">
        <v>1</v>
      </c>
      <c r="Y813">
        <v>2</v>
      </c>
      <c r="Z813">
        <v>0</v>
      </c>
      <c r="AA813" t="str">
        <v>доп</v>
      </c>
      <c r="AB813">
        <f t="shared" si="1047"/>
        <v>800</v>
      </c>
      <c r="AC813" t="str">
        <f t="shared" si="1041"/>
        <v>ИВТ (бак)</v>
      </c>
      <c r="AD813" t="str">
        <f t="shared" si="1038"/>
        <v>2020/2021</v>
      </c>
      <c r="AE813">
        <f t="shared" si="1042"/>
        <v>106.07</v>
      </c>
      <c r="AF813">
        <f t="shared" si="1043"/>
        <v>0.1325875</v>
      </c>
      <c r="AG813"/>
      <c r="AH813"/>
      <c r="AI813"/>
      <c r="BR813">
        <f t="shared" ref="BR813:CA822" si="1096">IF(INDEX($A$1:$I$862, ROW($I813), 4) = BR$1, $AF813, 0)</f>
        <v>0</v>
      </c>
      <c r="BS813">
        <f t="shared" si="1096"/>
        <v>0</v>
      </c>
      <c r="BT813">
        <f t="shared" si="1096"/>
        <v>0</v>
      </c>
      <c r="BU813">
        <f t="shared" si="1096"/>
        <v>0</v>
      </c>
      <c r="BV813">
        <f t="shared" si="1096"/>
        <v>0</v>
      </c>
      <c r="BW813">
        <f t="shared" si="1096"/>
        <v>0</v>
      </c>
      <c r="BX813">
        <f t="shared" si="1096"/>
        <v>0</v>
      </c>
      <c r="BY813">
        <f t="shared" si="1096"/>
        <v>0</v>
      </c>
      <c r="BZ813">
        <f t="shared" si="1096"/>
        <v>0</v>
      </c>
      <c r="CA813">
        <f t="shared" si="1096"/>
        <v>0</v>
      </c>
      <c r="CB813">
        <f t="shared" ref="CB813:CK822" si="1097">IF(INDEX($A$1:$I$862, ROW($I813), 4) = CB$1, $AF813, 0)</f>
        <v>0</v>
      </c>
      <c r="CC813">
        <f t="shared" si="1097"/>
        <v>0</v>
      </c>
      <c r="CD813">
        <f t="shared" si="1097"/>
        <v>0</v>
      </c>
      <c r="CE813">
        <f t="shared" si="1097"/>
        <v>0</v>
      </c>
      <c r="CF813">
        <f t="shared" si="1097"/>
        <v>0</v>
      </c>
      <c r="CG813">
        <f t="shared" si="1097"/>
        <v>0</v>
      </c>
      <c r="CH813">
        <f t="shared" si="1097"/>
        <v>0</v>
      </c>
      <c r="CI813">
        <f t="shared" si="1097"/>
        <v>0</v>
      </c>
      <c r="CJ813">
        <f t="shared" si="1097"/>
        <v>0</v>
      </c>
      <c r="CK813">
        <f t="shared" si="1097"/>
        <v>0</v>
      </c>
      <c r="CL813">
        <f t="shared" ref="CL813:CU822" si="1098">IF(INDEX($A$1:$I$862, ROW($I813), 4) = CL$1, $AF813, 0)</f>
        <v>0</v>
      </c>
      <c r="CM813">
        <f t="shared" si="1098"/>
        <v>0</v>
      </c>
      <c r="CN813">
        <f t="shared" si="1098"/>
        <v>0</v>
      </c>
      <c r="CO813">
        <f t="shared" si="1098"/>
        <v>0</v>
      </c>
      <c r="CP813">
        <f t="shared" si="1098"/>
        <v>0</v>
      </c>
      <c r="CQ813">
        <f t="shared" si="1098"/>
        <v>0</v>
      </c>
      <c r="CR813">
        <f t="shared" si="1098"/>
        <v>0</v>
      </c>
      <c r="CS813">
        <f t="shared" si="1098"/>
        <v>0</v>
      </c>
      <c r="CT813">
        <f t="shared" si="1098"/>
        <v>0</v>
      </c>
      <c r="CU813">
        <f t="shared" si="1098"/>
        <v>0</v>
      </c>
      <c r="CV813">
        <f t="shared" ref="CV813:DE822" si="1099">IF(INDEX($A$1:$I$862, ROW($I813), 4) = CV$1, $AF813, 0)</f>
        <v>0</v>
      </c>
      <c r="CW813">
        <f t="shared" si="1099"/>
        <v>0</v>
      </c>
      <c r="CX813">
        <f t="shared" si="1099"/>
        <v>0</v>
      </c>
      <c r="CY813">
        <f t="shared" si="1099"/>
        <v>0</v>
      </c>
      <c r="CZ813">
        <f t="shared" si="1099"/>
        <v>0</v>
      </c>
      <c r="DA813">
        <f t="shared" si="1099"/>
        <v>0</v>
      </c>
      <c r="DB813">
        <f t="shared" si="1099"/>
        <v>0</v>
      </c>
      <c r="DC813">
        <f t="shared" si="1099"/>
        <v>0</v>
      </c>
      <c r="DD813">
        <f t="shared" si="1099"/>
        <v>0</v>
      </c>
      <c r="DE813">
        <f t="shared" si="1099"/>
        <v>0</v>
      </c>
      <c r="DF813">
        <f t="shared" ref="DF813:DO822" si="1100">IF(INDEX($A$1:$I$862, ROW($I813), 4) = DF$1, $AF813, 0)</f>
        <v>0</v>
      </c>
      <c r="DG813">
        <f t="shared" si="1100"/>
        <v>0.1325875</v>
      </c>
      <c r="DH813">
        <f t="shared" si="1100"/>
        <v>0</v>
      </c>
      <c r="DI813">
        <f t="shared" si="1100"/>
        <v>0</v>
      </c>
      <c r="DJ813">
        <f t="shared" si="1100"/>
        <v>0</v>
      </c>
      <c r="DK813">
        <f t="shared" si="1100"/>
        <v>0</v>
      </c>
      <c r="DL813">
        <f t="shared" si="1100"/>
        <v>0</v>
      </c>
      <c r="DM813">
        <f t="shared" si="1100"/>
        <v>0</v>
      </c>
      <c r="DN813">
        <f t="shared" si="1100"/>
        <v>0</v>
      </c>
      <c r="DO813">
        <f t="shared" si="1100"/>
        <v>0</v>
      </c>
      <c r="DP813">
        <f t="shared" ref="DP813:DY822" si="1101">IF(INDEX($A$1:$I$862, ROW($I813), 4) = DP$1, $AF813, 0)</f>
        <v>0</v>
      </c>
      <c r="DQ813">
        <f t="shared" si="1101"/>
        <v>0</v>
      </c>
      <c r="DR813">
        <f t="shared" si="1101"/>
        <v>0</v>
      </c>
      <c r="DS813">
        <f t="shared" si="1101"/>
        <v>0</v>
      </c>
      <c r="DT813">
        <f t="shared" si="1101"/>
        <v>0</v>
      </c>
      <c r="DU813">
        <f t="shared" si="1101"/>
        <v>0</v>
      </c>
      <c r="DV813">
        <f t="shared" si="1101"/>
        <v>0</v>
      </c>
      <c r="DW813">
        <f t="shared" si="1101"/>
        <v>0</v>
      </c>
      <c r="DX813">
        <f t="shared" si="1101"/>
        <v>0</v>
      </c>
      <c r="DY813">
        <f t="shared" si="1101"/>
        <v>0</v>
      </c>
      <c r="DZ813">
        <f t="shared" ref="DZ813:EN822" si="1102">IF(INDEX($A$1:$I$862, ROW($I813), 4) = DZ$1, $AF813, 0)</f>
        <v>0</v>
      </c>
      <c r="EA813">
        <f t="shared" si="1102"/>
        <v>0</v>
      </c>
      <c r="EB813">
        <f t="shared" si="1102"/>
        <v>0</v>
      </c>
      <c r="EC813">
        <f t="shared" si="1102"/>
        <v>0</v>
      </c>
      <c r="ED813">
        <f t="shared" si="1102"/>
        <v>0</v>
      </c>
      <c r="EE813">
        <f t="shared" si="1102"/>
        <v>0</v>
      </c>
      <c r="EF813">
        <f t="shared" si="1102"/>
        <v>0</v>
      </c>
      <c r="EG813">
        <f t="shared" si="1102"/>
        <v>0</v>
      </c>
      <c r="EH813">
        <f t="shared" si="1102"/>
        <v>0</v>
      </c>
      <c r="EI813">
        <f t="shared" si="1102"/>
        <v>0</v>
      </c>
      <c r="EJ813">
        <f t="shared" si="1102"/>
        <v>0</v>
      </c>
      <c r="EK813">
        <f t="shared" si="1102"/>
        <v>0</v>
      </c>
      <c r="EL813">
        <f t="shared" si="1102"/>
        <v>0</v>
      </c>
      <c r="EM813">
        <f t="shared" si="1102"/>
        <v>0</v>
      </c>
      <c r="EN813">
        <f t="shared" si="1102"/>
        <v>0</v>
      </c>
      <c r="ER813" s="6">
        <f t="shared" si="1044"/>
        <v>0</v>
      </c>
      <c r="ES813" s="6">
        <f t="shared" ref="ES813:HD816" si="1103">IF(INDEX($A$1:$I$862, ROW($I813), 4) = ES$1, $AE813, 0)</f>
        <v>0</v>
      </c>
      <c r="ET813" s="6">
        <f t="shared" si="1103"/>
        <v>0</v>
      </c>
      <c r="EU813" s="6">
        <f t="shared" si="1103"/>
        <v>0</v>
      </c>
      <c r="EV813" s="6">
        <f t="shared" si="1103"/>
        <v>0</v>
      </c>
      <c r="EW813" s="6">
        <f t="shared" si="1103"/>
        <v>0</v>
      </c>
      <c r="EX813" s="6">
        <f t="shared" si="1103"/>
        <v>0</v>
      </c>
      <c r="EY813" s="6">
        <f t="shared" si="1103"/>
        <v>0</v>
      </c>
      <c r="EZ813" s="6">
        <f t="shared" si="1103"/>
        <v>0</v>
      </c>
      <c r="FA813" s="6">
        <f t="shared" si="1103"/>
        <v>0</v>
      </c>
      <c r="FB813" s="6">
        <f t="shared" si="1103"/>
        <v>0</v>
      </c>
      <c r="FC813" s="6">
        <f t="shared" si="1103"/>
        <v>0</v>
      </c>
      <c r="FD813" s="6">
        <f t="shared" si="1103"/>
        <v>0</v>
      </c>
      <c r="FE813" s="6">
        <f t="shared" si="1103"/>
        <v>0</v>
      </c>
      <c r="FF813" s="6">
        <f t="shared" si="1103"/>
        <v>0</v>
      </c>
      <c r="FG813" s="6">
        <f t="shared" si="1103"/>
        <v>0</v>
      </c>
      <c r="FH813" s="6">
        <f t="shared" si="1103"/>
        <v>0</v>
      </c>
      <c r="FI813" s="6">
        <f t="shared" si="1103"/>
        <v>0</v>
      </c>
      <c r="FJ813" s="6">
        <f t="shared" si="1103"/>
        <v>0</v>
      </c>
      <c r="FK813" s="6">
        <f t="shared" si="1103"/>
        <v>0</v>
      </c>
      <c r="FL813" s="6">
        <f t="shared" si="1103"/>
        <v>0</v>
      </c>
      <c r="FM813" s="6">
        <f t="shared" si="1103"/>
        <v>0</v>
      </c>
      <c r="FN813" s="6">
        <f t="shared" si="1103"/>
        <v>0</v>
      </c>
      <c r="FO813" s="6">
        <f t="shared" si="1103"/>
        <v>0</v>
      </c>
      <c r="FP813" s="6">
        <f t="shared" si="1103"/>
        <v>0</v>
      </c>
      <c r="FQ813" s="6">
        <f t="shared" si="1103"/>
        <v>0</v>
      </c>
      <c r="FR813" s="6">
        <f t="shared" si="1103"/>
        <v>0</v>
      </c>
      <c r="FS813" s="6">
        <f t="shared" si="1103"/>
        <v>0</v>
      </c>
      <c r="FT813" s="6">
        <f t="shared" si="1103"/>
        <v>0</v>
      </c>
      <c r="FU813" s="6">
        <f t="shared" si="1103"/>
        <v>0</v>
      </c>
      <c r="FV813" s="6">
        <f t="shared" si="1103"/>
        <v>0</v>
      </c>
      <c r="FW813" s="6">
        <f t="shared" si="1103"/>
        <v>0</v>
      </c>
      <c r="FX813" s="6">
        <f t="shared" si="1103"/>
        <v>0</v>
      </c>
      <c r="FY813" s="6">
        <f t="shared" si="1103"/>
        <v>0</v>
      </c>
      <c r="FZ813" s="6">
        <f t="shared" si="1103"/>
        <v>0</v>
      </c>
      <c r="GA813" s="6">
        <f t="shared" si="1103"/>
        <v>0</v>
      </c>
      <c r="GB813" s="6">
        <f t="shared" si="1103"/>
        <v>0</v>
      </c>
      <c r="GC813" s="6">
        <f t="shared" si="1103"/>
        <v>0</v>
      </c>
      <c r="GD813" s="6">
        <f t="shared" si="1103"/>
        <v>0</v>
      </c>
      <c r="GE813" s="6">
        <f t="shared" si="1103"/>
        <v>0</v>
      </c>
      <c r="GF813" s="6">
        <f t="shared" si="1103"/>
        <v>0</v>
      </c>
      <c r="GG813" s="6">
        <f t="shared" si="1103"/>
        <v>106.07</v>
      </c>
      <c r="GH813" s="6">
        <f t="shared" si="1103"/>
        <v>0</v>
      </c>
      <c r="GI813" s="6">
        <f t="shared" si="1103"/>
        <v>0</v>
      </c>
      <c r="GJ813" s="6">
        <f t="shared" si="1103"/>
        <v>0</v>
      </c>
      <c r="GK813" s="6">
        <f t="shared" si="1103"/>
        <v>0</v>
      </c>
      <c r="GL813" s="6">
        <f t="shared" si="1103"/>
        <v>0</v>
      </c>
      <c r="GM813" s="6">
        <f t="shared" si="1103"/>
        <v>0</v>
      </c>
      <c r="GN813" s="6">
        <f t="shared" si="1103"/>
        <v>0</v>
      </c>
      <c r="GO813" s="6">
        <f t="shared" si="1103"/>
        <v>0</v>
      </c>
      <c r="GP813" s="6">
        <f t="shared" si="1103"/>
        <v>0</v>
      </c>
      <c r="GQ813" s="6">
        <f t="shared" si="1103"/>
        <v>0</v>
      </c>
      <c r="GR813" s="6">
        <f t="shared" si="1103"/>
        <v>0</v>
      </c>
      <c r="GS813" s="6">
        <f t="shared" si="1103"/>
        <v>0</v>
      </c>
      <c r="GT813" s="6">
        <f t="shared" si="1103"/>
        <v>0</v>
      </c>
      <c r="GU813" s="6">
        <f t="shared" si="1103"/>
        <v>0</v>
      </c>
      <c r="GV813" s="6">
        <f t="shared" si="1103"/>
        <v>0</v>
      </c>
      <c r="GW813" s="6">
        <f t="shared" si="1103"/>
        <v>0</v>
      </c>
      <c r="GX813" s="6">
        <f t="shared" si="1103"/>
        <v>0</v>
      </c>
      <c r="GY813" s="6">
        <f t="shared" si="1103"/>
        <v>0</v>
      </c>
      <c r="GZ813" s="6">
        <f t="shared" si="1103"/>
        <v>0</v>
      </c>
      <c r="HA813" s="6">
        <f t="shared" si="1103"/>
        <v>0</v>
      </c>
      <c r="HB813" s="6">
        <f t="shared" si="1103"/>
        <v>0</v>
      </c>
      <c r="HC813" s="6">
        <f t="shared" si="1103"/>
        <v>0</v>
      </c>
      <c r="HD813" s="6">
        <f t="shared" si="1103"/>
        <v>0</v>
      </c>
      <c r="HE813" s="6">
        <f t="shared" si="1095"/>
        <v>0</v>
      </c>
      <c r="HF813" s="6">
        <f t="shared" si="1095"/>
        <v>0</v>
      </c>
      <c r="HG813" s="6">
        <f t="shared" si="1095"/>
        <v>0</v>
      </c>
      <c r="HH813" s="6">
        <f t="shared" si="1095"/>
        <v>0</v>
      </c>
      <c r="HI813" s="6">
        <f t="shared" si="1095"/>
        <v>0</v>
      </c>
      <c r="HJ813" s="6">
        <f t="shared" si="1095"/>
        <v>0</v>
      </c>
      <c r="HK813" s="6">
        <f t="shared" si="1095"/>
        <v>0</v>
      </c>
      <c r="HL813" s="6">
        <f t="shared" si="1095"/>
        <v>0</v>
      </c>
      <c r="HM813" s="6">
        <f t="shared" si="1095"/>
        <v>0</v>
      </c>
      <c r="HN813" s="6">
        <f t="shared" si="1095"/>
        <v>0</v>
      </c>
    </row>
    <row r="814" spans="1:222" s="6" customFormat="1" x14ac:dyDescent="0.25">
      <c r="A814">
        <v>6368</v>
      </c>
      <c r="B814">
        <v>2019</v>
      </c>
      <c r="C814" t="str">
        <v>компьютерных технологий и электронного обучения</v>
      </c>
      <c r="D814" t="str">
        <v>Абрамян Геннадий Владимирович</v>
      </c>
      <c r="E814" t="str">
        <v>доктор педагогических наук</v>
      </c>
      <c r="F814" t="str">
        <v>профессор</v>
      </c>
      <c r="G814">
        <v>1</v>
      </c>
      <c r="H814" t="str">
        <v>2 курс (б) 2018 год/пост</v>
      </c>
      <c r="I814" t="str">
        <v>Модуль "Системное и прикладное программное обеспечение". Операционные системы</v>
      </c>
      <c r="J814">
        <v>18</v>
      </c>
      <c r="K814">
        <v>0</v>
      </c>
      <c r="L814">
        <v>108</v>
      </c>
      <c r="M814" s="16">
        <f t="shared" si="1039"/>
        <v>13</v>
      </c>
      <c r="N814" s="16">
        <f t="shared" si="1040"/>
        <v>14.870000000000001</v>
      </c>
      <c r="O814" s="16">
        <f t="shared" si="1045"/>
        <v>9.75</v>
      </c>
      <c r="P814" s="16">
        <f t="shared" si="1046"/>
        <v>9.75</v>
      </c>
      <c r="Q814" s="16">
        <v>0</v>
      </c>
      <c r="R814" s="16">
        <v>0</v>
      </c>
      <c r="S814" s="16">
        <v>0</v>
      </c>
      <c r="T814" s="21">
        <v>0</v>
      </c>
      <c r="U814">
        <v>0</v>
      </c>
      <c r="V814">
        <v>0</v>
      </c>
      <c r="W814">
        <v>39</v>
      </c>
      <c r="X814">
        <v>2</v>
      </c>
      <c r="Y814">
        <v>3</v>
      </c>
      <c r="Z814">
        <v>0</v>
      </c>
      <c r="AA814" t="str">
        <v>осн</v>
      </c>
      <c r="AB814">
        <f t="shared" si="1047"/>
        <v>750</v>
      </c>
      <c r="AC814" t="str">
        <f t="shared" si="1041"/>
        <v>ИВТ (бак)</v>
      </c>
      <c r="AD814" t="str">
        <f t="shared" si="1038"/>
        <v>2019/2020</v>
      </c>
      <c r="AE814">
        <f t="shared" si="1042"/>
        <v>173.37</v>
      </c>
      <c r="AF814">
        <f t="shared" si="1043"/>
        <v>0.23116</v>
      </c>
      <c r="AG814"/>
      <c r="AH814"/>
      <c r="AI814"/>
      <c r="BR814">
        <f t="shared" si="1096"/>
        <v>0</v>
      </c>
      <c r="BS814">
        <f t="shared" si="1096"/>
        <v>0.23116</v>
      </c>
      <c r="BT814">
        <f t="shared" si="1096"/>
        <v>0</v>
      </c>
      <c r="BU814">
        <f t="shared" si="1096"/>
        <v>0</v>
      </c>
      <c r="BV814">
        <f t="shared" si="1096"/>
        <v>0</v>
      </c>
      <c r="BW814">
        <f t="shared" si="1096"/>
        <v>0</v>
      </c>
      <c r="BX814">
        <f t="shared" si="1096"/>
        <v>0</v>
      </c>
      <c r="BY814">
        <f t="shared" si="1096"/>
        <v>0</v>
      </c>
      <c r="BZ814">
        <f t="shared" si="1096"/>
        <v>0</v>
      </c>
      <c r="CA814">
        <f t="shared" si="1096"/>
        <v>0</v>
      </c>
      <c r="CB814">
        <f t="shared" si="1097"/>
        <v>0</v>
      </c>
      <c r="CC814">
        <f t="shared" si="1097"/>
        <v>0</v>
      </c>
      <c r="CD814">
        <f t="shared" si="1097"/>
        <v>0</v>
      </c>
      <c r="CE814">
        <f t="shared" si="1097"/>
        <v>0</v>
      </c>
      <c r="CF814">
        <f t="shared" si="1097"/>
        <v>0</v>
      </c>
      <c r="CG814">
        <f t="shared" si="1097"/>
        <v>0</v>
      </c>
      <c r="CH814">
        <f t="shared" si="1097"/>
        <v>0</v>
      </c>
      <c r="CI814">
        <f t="shared" si="1097"/>
        <v>0</v>
      </c>
      <c r="CJ814">
        <f t="shared" si="1097"/>
        <v>0</v>
      </c>
      <c r="CK814">
        <f t="shared" si="1097"/>
        <v>0</v>
      </c>
      <c r="CL814">
        <f t="shared" si="1098"/>
        <v>0</v>
      </c>
      <c r="CM814">
        <f t="shared" si="1098"/>
        <v>0</v>
      </c>
      <c r="CN814">
        <f t="shared" si="1098"/>
        <v>0</v>
      </c>
      <c r="CO814">
        <f t="shared" si="1098"/>
        <v>0</v>
      </c>
      <c r="CP814">
        <f t="shared" si="1098"/>
        <v>0</v>
      </c>
      <c r="CQ814">
        <f t="shared" si="1098"/>
        <v>0</v>
      </c>
      <c r="CR814">
        <f t="shared" si="1098"/>
        <v>0</v>
      </c>
      <c r="CS814">
        <f t="shared" si="1098"/>
        <v>0</v>
      </c>
      <c r="CT814">
        <f t="shared" si="1098"/>
        <v>0</v>
      </c>
      <c r="CU814">
        <f t="shared" si="1098"/>
        <v>0</v>
      </c>
      <c r="CV814">
        <f t="shared" si="1099"/>
        <v>0</v>
      </c>
      <c r="CW814">
        <f t="shared" si="1099"/>
        <v>0</v>
      </c>
      <c r="CX814">
        <f t="shared" si="1099"/>
        <v>0</v>
      </c>
      <c r="CY814">
        <f t="shared" si="1099"/>
        <v>0</v>
      </c>
      <c r="CZ814">
        <f t="shared" si="1099"/>
        <v>0</v>
      </c>
      <c r="DA814">
        <f t="shared" si="1099"/>
        <v>0</v>
      </c>
      <c r="DB814">
        <f t="shared" si="1099"/>
        <v>0</v>
      </c>
      <c r="DC814">
        <f t="shared" si="1099"/>
        <v>0</v>
      </c>
      <c r="DD814">
        <f t="shared" si="1099"/>
        <v>0</v>
      </c>
      <c r="DE814">
        <f t="shared" si="1099"/>
        <v>0</v>
      </c>
      <c r="DF814">
        <f t="shared" si="1100"/>
        <v>0</v>
      </c>
      <c r="DG814">
        <f t="shared" si="1100"/>
        <v>0</v>
      </c>
      <c r="DH814">
        <f t="shared" si="1100"/>
        <v>0</v>
      </c>
      <c r="DI814">
        <f t="shared" si="1100"/>
        <v>0</v>
      </c>
      <c r="DJ814">
        <f t="shared" si="1100"/>
        <v>0</v>
      </c>
      <c r="DK814">
        <f t="shared" si="1100"/>
        <v>0</v>
      </c>
      <c r="DL814">
        <f t="shared" si="1100"/>
        <v>0</v>
      </c>
      <c r="DM814">
        <f t="shared" si="1100"/>
        <v>0</v>
      </c>
      <c r="DN814">
        <f t="shared" si="1100"/>
        <v>0</v>
      </c>
      <c r="DO814">
        <f t="shared" si="1100"/>
        <v>0</v>
      </c>
      <c r="DP814">
        <f t="shared" si="1101"/>
        <v>0</v>
      </c>
      <c r="DQ814">
        <f t="shared" si="1101"/>
        <v>0</v>
      </c>
      <c r="DR814">
        <f t="shared" si="1101"/>
        <v>0</v>
      </c>
      <c r="DS814">
        <f t="shared" si="1101"/>
        <v>0</v>
      </c>
      <c r="DT814">
        <f t="shared" si="1101"/>
        <v>0</v>
      </c>
      <c r="DU814">
        <f t="shared" si="1101"/>
        <v>0</v>
      </c>
      <c r="DV814">
        <f t="shared" si="1101"/>
        <v>0</v>
      </c>
      <c r="DW814">
        <f t="shared" si="1101"/>
        <v>0</v>
      </c>
      <c r="DX814">
        <f t="shared" si="1101"/>
        <v>0</v>
      </c>
      <c r="DY814">
        <f t="shared" si="1101"/>
        <v>0</v>
      </c>
      <c r="DZ814">
        <f t="shared" si="1102"/>
        <v>0</v>
      </c>
      <c r="EA814">
        <f t="shared" si="1102"/>
        <v>0</v>
      </c>
      <c r="EB814">
        <f t="shared" si="1102"/>
        <v>0</v>
      </c>
      <c r="EC814">
        <f t="shared" si="1102"/>
        <v>0</v>
      </c>
      <c r="ED814">
        <f t="shared" si="1102"/>
        <v>0</v>
      </c>
      <c r="EE814">
        <f t="shared" si="1102"/>
        <v>0</v>
      </c>
      <c r="EF814">
        <f t="shared" si="1102"/>
        <v>0</v>
      </c>
      <c r="EG814">
        <f t="shared" si="1102"/>
        <v>0</v>
      </c>
      <c r="EH814">
        <f t="shared" si="1102"/>
        <v>0</v>
      </c>
      <c r="EI814">
        <f t="shared" si="1102"/>
        <v>0</v>
      </c>
      <c r="EJ814">
        <f t="shared" si="1102"/>
        <v>0</v>
      </c>
      <c r="EK814">
        <f t="shared" si="1102"/>
        <v>0</v>
      </c>
      <c r="EL814">
        <f t="shared" si="1102"/>
        <v>0</v>
      </c>
      <c r="EM814">
        <f t="shared" si="1102"/>
        <v>0</v>
      </c>
      <c r="EN814">
        <f t="shared" si="1102"/>
        <v>0</v>
      </c>
      <c r="ER814" s="6">
        <f t="shared" si="1044"/>
        <v>0</v>
      </c>
      <c r="ES814" s="6">
        <f t="shared" si="1103"/>
        <v>173.37</v>
      </c>
      <c r="ET814" s="6">
        <f t="shared" si="1103"/>
        <v>0</v>
      </c>
      <c r="EU814" s="6">
        <f t="shared" si="1103"/>
        <v>0</v>
      </c>
      <c r="EV814" s="6">
        <f t="shared" si="1103"/>
        <v>0</v>
      </c>
      <c r="EW814" s="6">
        <f t="shared" si="1103"/>
        <v>0</v>
      </c>
      <c r="EX814" s="6">
        <f t="shared" si="1103"/>
        <v>0</v>
      </c>
      <c r="EY814" s="6">
        <f t="shared" si="1103"/>
        <v>0</v>
      </c>
      <c r="EZ814" s="6">
        <f t="shared" si="1103"/>
        <v>0</v>
      </c>
      <c r="FA814" s="6">
        <f t="shared" si="1103"/>
        <v>0</v>
      </c>
      <c r="FB814" s="6">
        <f t="shared" si="1103"/>
        <v>0</v>
      </c>
      <c r="FC814" s="6">
        <f t="shared" si="1103"/>
        <v>0</v>
      </c>
      <c r="FD814" s="6">
        <f t="shared" si="1103"/>
        <v>0</v>
      </c>
      <c r="FE814" s="6">
        <f t="shared" si="1103"/>
        <v>0</v>
      </c>
      <c r="FF814" s="6">
        <f t="shared" si="1103"/>
        <v>0</v>
      </c>
      <c r="FG814" s="6">
        <f t="shared" si="1103"/>
        <v>0</v>
      </c>
      <c r="FH814" s="6">
        <f t="shared" si="1103"/>
        <v>0</v>
      </c>
      <c r="FI814" s="6">
        <f t="shared" si="1103"/>
        <v>0</v>
      </c>
      <c r="FJ814" s="6">
        <f t="shared" si="1103"/>
        <v>0</v>
      </c>
      <c r="FK814" s="6">
        <f t="shared" si="1103"/>
        <v>0</v>
      </c>
      <c r="FL814" s="6">
        <f t="shared" si="1103"/>
        <v>0</v>
      </c>
      <c r="FM814" s="6">
        <f t="shared" si="1103"/>
        <v>0</v>
      </c>
      <c r="FN814" s="6">
        <f t="shared" si="1103"/>
        <v>0</v>
      </c>
      <c r="FO814" s="6">
        <f t="shared" si="1103"/>
        <v>0</v>
      </c>
      <c r="FP814" s="6">
        <f t="shared" si="1103"/>
        <v>0</v>
      </c>
      <c r="FQ814" s="6">
        <f t="shared" si="1103"/>
        <v>0</v>
      </c>
      <c r="FR814" s="6">
        <f t="shared" si="1103"/>
        <v>0</v>
      </c>
      <c r="FS814" s="6">
        <f t="shared" si="1103"/>
        <v>0</v>
      </c>
      <c r="FT814" s="6">
        <f t="shared" si="1103"/>
        <v>0</v>
      </c>
      <c r="FU814" s="6">
        <f t="shared" si="1103"/>
        <v>0</v>
      </c>
      <c r="FV814" s="6">
        <f t="shared" si="1103"/>
        <v>0</v>
      </c>
      <c r="FW814" s="6">
        <f t="shared" si="1103"/>
        <v>0</v>
      </c>
      <c r="FX814" s="6">
        <f t="shared" si="1103"/>
        <v>0</v>
      </c>
      <c r="FY814" s="6">
        <f t="shared" si="1103"/>
        <v>0</v>
      </c>
      <c r="FZ814" s="6">
        <f t="shared" si="1103"/>
        <v>0</v>
      </c>
      <c r="GA814" s="6">
        <f t="shared" si="1103"/>
        <v>0</v>
      </c>
      <c r="GB814" s="6">
        <f t="shared" si="1103"/>
        <v>0</v>
      </c>
      <c r="GC814" s="6">
        <f t="shared" si="1103"/>
        <v>0</v>
      </c>
      <c r="GD814" s="6">
        <f t="shared" si="1103"/>
        <v>0</v>
      </c>
      <c r="GE814" s="6">
        <f t="shared" si="1103"/>
        <v>0</v>
      </c>
      <c r="GF814" s="6">
        <f t="shared" si="1103"/>
        <v>0</v>
      </c>
      <c r="GG814" s="6">
        <f t="shared" si="1103"/>
        <v>0</v>
      </c>
      <c r="GH814" s="6">
        <f t="shared" si="1103"/>
        <v>0</v>
      </c>
      <c r="GI814" s="6">
        <f t="shared" si="1103"/>
        <v>0</v>
      </c>
      <c r="GJ814" s="6">
        <f t="shared" si="1103"/>
        <v>0</v>
      </c>
      <c r="GK814" s="6">
        <f t="shared" si="1103"/>
        <v>0</v>
      </c>
      <c r="GL814" s="6">
        <f t="shared" si="1103"/>
        <v>0</v>
      </c>
      <c r="GM814" s="6">
        <f t="shared" si="1103"/>
        <v>0</v>
      </c>
      <c r="GN814" s="6">
        <f t="shared" si="1103"/>
        <v>0</v>
      </c>
      <c r="GO814" s="6">
        <f t="shared" si="1103"/>
        <v>0</v>
      </c>
      <c r="GP814" s="6">
        <f t="shared" si="1103"/>
        <v>0</v>
      </c>
      <c r="GQ814" s="6">
        <f t="shared" si="1103"/>
        <v>0</v>
      </c>
      <c r="GR814" s="6">
        <f t="shared" si="1103"/>
        <v>0</v>
      </c>
      <c r="GS814" s="6">
        <f t="shared" si="1103"/>
        <v>0</v>
      </c>
      <c r="GT814" s="6">
        <f t="shared" si="1103"/>
        <v>0</v>
      </c>
      <c r="GU814" s="6">
        <f t="shared" si="1103"/>
        <v>0</v>
      </c>
      <c r="GV814" s="6">
        <f t="shared" si="1103"/>
        <v>0</v>
      </c>
      <c r="GW814" s="6">
        <f t="shared" si="1103"/>
        <v>0</v>
      </c>
      <c r="GX814" s="6">
        <f t="shared" si="1103"/>
        <v>0</v>
      </c>
      <c r="GY814" s="6">
        <f t="shared" si="1103"/>
        <v>0</v>
      </c>
      <c r="GZ814" s="6">
        <f t="shared" si="1103"/>
        <v>0</v>
      </c>
      <c r="HA814" s="6">
        <f t="shared" si="1103"/>
        <v>0</v>
      </c>
      <c r="HB814" s="6">
        <f t="shared" si="1103"/>
        <v>0</v>
      </c>
      <c r="HC814" s="6">
        <f t="shared" si="1103"/>
        <v>0</v>
      </c>
      <c r="HD814" s="6">
        <f t="shared" si="1103"/>
        <v>0</v>
      </c>
      <c r="HE814" s="6">
        <f t="shared" si="1095"/>
        <v>0</v>
      </c>
      <c r="HF814" s="6">
        <f t="shared" si="1095"/>
        <v>0</v>
      </c>
      <c r="HG814" s="6">
        <f t="shared" si="1095"/>
        <v>0</v>
      </c>
      <c r="HH814" s="6">
        <f t="shared" si="1095"/>
        <v>0</v>
      </c>
      <c r="HI814" s="6">
        <f t="shared" si="1095"/>
        <v>0</v>
      </c>
      <c r="HJ814" s="6">
        <f t="shared" si="1095"/>
        <v>0</v>
      </c>
      <c r="HK814" s="6">
        <f t="shared" si="1095"/>
        <v>0</v>
      </c>
      <c r="HL814" s="6">
        <f t="shared" si="1095"/>
        <v>0</v>
      </c>
      <c r="HM814" s="6">
        <f t="shared" si="1095"/>
        <v>0</v>
      </c>
      <c r="HN814" s="6">
        <f t="shared" si="1095"/>
        <v>0</v>
      </c>
    </row>
    <row r="815" spans="1:222" s="6" customFormat="1" x14ac:dyDescent="0.25">
      <c r="A815">
        <v>6368</v>
      </c>
      <c r="B815">
        <v>2019</v>
      </c>
      <c r="C815" t="str">
        <v>компьютерных технологий и электронного обучения</v>
      </c>
      <c r="D815" t="str">
        <v>Авксентьева Елена Юрьевна</v>
      </c>
      <c r="E815" t="str">
        <v>кандидат педагогических наук</v>
      </c>
      <c r="F815" t="str">
        <v>доцент</v>
      </c>
      <c r="G815">
        <v>1</v>
      </c>
      <c r="H815" t="str">
        <v>2 курс (б) 2018 год/пост</v>
      </c>
      <c r="I815" t="str">
        <v>Модуль "Системное и прикладное программное обеспечение". Программирование</v>
      </c>
      <c r="J815">
        <v>18</v>
      </c>
      <c r="K815">
        <v>0</v>
      </c>
      <c r="L815">
        <v>0</v>
      </c>
      <c r="M815" s="16">
        <f t="shared" si="1039"/>
        <v>2</v>
      </c>
      <c r="N815" s="16">
        <f t="shared" si="1040"/>
        <v>14.870000000000001</v>
      </c>
      <c r="O815" s="16">
        <f t="shared" si="1045"/>
        <v>9.75</v>
      </c>
      <c r="P815" s="16">
        <f t="shared" si="1046"/>
        <v>9.75</v>
      </c>
      <c r="Q815" s="16">
        <v>0</v>
      </c>
      <c r="R815" s="16">
        <v>0</v>
      </c>
      <c r="S815" s="16">
        <v>0</v>
      </c>
      <c r="T815" s="21">
        <v>0</v>
      </c>
      <c r="U815">
        <v>0</v>
      </c>
      <c r="V815">
        <v>0</v>
      </c>
      <c r="W815">
        <v>39</v>
      </c>
      <c r="X815">
        <v>2</v>
      </c>
      <c r="Y815">
        <v>3</v>
      </c>
      <c r="Z815">
        <v>0</v>
      </c>
      <c r="AA815" t="str">
        <v>осн</v>
      </c>
      <c r="AB815">
        <f t="shared" si="1047"/>
        <v>800</v>
      </c>
      <c r="AC815" t="str">
        <f t="shared" si="1041"/>
        <v>ИВТ (бак)</v>
      </c>
      <c r="AD815" t="str">
        <f t="shared" si="1038"/>
        <v>2019/2020</v>
      </c>
      <c r="AE815">
        <f t="shared" si="1042"/>
        <v>54.370000000000005</v>
      </c>
      <c r="AF815">
        <f t="shared" si="1043"/>
        <v>6.7962500000000009E-2</v>
      </c>
      <c r="AG815"/>
      <c r="AH815"/>
      <c r="AI815"/>
      <c r="BR815">
        <f t="shared" si="1096"/>
        <v>0</v>
      </c>
      <c r="BS815">
        <f t="shared" si="1096"/>
        <v>0</v>
      </c>
      <c r="BT815">
        <f t="shared" si="1096"/>
        <v>6.7962500000000009E-2</v>
      </c>
      <c r="BU815">
        <f t="shared" si="1096"/>
        <v>0</v>
      </c>
      <c r="BV815">
        <f t="shared" si="1096"/>
        <v>0</v>
      </c>
      <c r="BW815">
        <f t="shared" si="1096"/>
        <v>0</v>
      </c>
      <c r="BX815">
        <f t="shared" si="1096"/>
        <v>0</v>
      </c>
      <c r="BY815">
        <f t="shared" si="1096"/>
        <v>0</v>
      </c>
      <c r="BZ815">
        <f t="shared" si="1096"/>
        <v>0</v>
      </c>
      <c r="CA815">
        <f t="shared" si="1096"/>
        <v>0</v>
      </c>
      <c r="CB815">
        <f t="shared" si="1097"/>
        <v>0</v>
      </c>
      <c r="CC815">
        <f t="shared" si="1097"/>
        <v>0</v>
      </c>
      <c r="CD815">
        <f t="shared" si="1097"/>
        <v>0</v>
      </c>
      <c r="CE815">
        <f t="shared" si="1097"/>
        <v>0</v>
      </c>
      <c r="CF815">
        <f t="shared" si="1097"/>
        <v>0</v>
      </c>
      <c r="CG815">
        <f t="shared" si="1097"/>
        <v>0</v>
      </c>
      <c r="CH815">
        <f t="shared" si="1097"/>
        <v>0</v>
      </c>
      <c r="CI815">
        <f t="shared" si="1097"/>
        <v>0</v>
      </c>
      <c r="CJ815">
        <f t="shared" si="1097"/>
        <v>0</v>
      </c>
      <c r="CK815">
        <f t="shared" si="1097"/>
        <v>0</v>
      </c>
      <c r="CL815">
        <f t="shared" si="1098"/>
        <v>0</v>
      </c>
      <c r="CM815">
        <f t="shared" si="1098"/>
        <v>0</v>
      </c>
      <c r="CN815">
        <f t="shared" si="1098"/>
        <v>0</v>
      </c>
      <c r="CO815">
        <f t="shared" si="1098"/>
        <v>0</v>
      </c>
      <c r="CP815">
        <f t="shared" si="1098"/>
        <v>0</v>
      </c>
      <c r="CQ815">
        <f t="shared" si="1098"/>
        <v>0</v>
      </c>
      <c r="CR815">
        <f t="shared" si="1098"/>
        <v>0</v>
      </c>
      <c r="CS815">
        <f t="shared" si="1098"/>
        <v>0</v>
      </c>
      <c r="CT815">
        <f t="shared" si="1098"/>
        <v>0</v>
      </c>
      <c r="CU815">
        <f t="shared" si="1098"/>
        <v>0</v>
      </c>
      <c r="CV815">
        <f t="shared" si="1099"/>
        <v>0</v>
      </c>
      <c r="CW815">
        <f t="shared" si="1099"/>
        <v>0</v>
      </c>
      <c r="CX815">
        <f t="shared" si="1099"/>
        <v>0</v>
      </c>
      <c r="CY815">
        <f t="shared" si="1099"/>
        <v>0</v>
      </c>
      <c r="CZ815">
        <f t="shared" si="1099"/>
        <v>0</v>
      </c>
      <c r="DA815">
        <f t="shared" si="1099"/>
        <v>0</v>
      </c>
      <c r="DB815">
        <f t="shared" si="1099"/>
        <v>0</v>
      </c>
      <c r="DC815">
        <f t="shared" si="1099"/>
        <v>0</v>
      </c>
      <c r="DD815">
        <f t="shared" si="1099"/>
        <v>0</v>
      </c>
      <c r="DE815">
        <f t="shared" si="1099"/>
        <v>0</v>
      </c>
      <c r="DF815">
        <f t="shared" si="1100"/>
        <v>0</v>
      </c>
      <c r="DG815">
        <f t="shared" si="1100"/>
        <v>0</v>
      </c>
      <c r="DH815">
        <f t="shared" si="1100"/>
        <v>0</v>
      </c>
      <c r="DI815">
        <f t="shared" si="1100"/>
        <v>0</v>
      </c>
      <c r="DJ815">
        <f t="shared" si="1100"/>
        <v>0</v>
      </c>
      <c r="DK815">
        <f t="shared" si="1100"/>
        <v>0</v>
      </c>
      <c r="DL815">
        <f t="shared" si="1100"/>
        <v>0</v>
      </c>
      <c r="DM815">
        <f t="shared" si="1100"/>
        <v>0</v>
      </c>
      <c r="DN815">
        <f t="shared" si="1100"/>
        <v>0</v>
      </c>
      <c r="DO815">
        <f t="shared" si="1100"/>
        <v>0</v>
      </c>
      <c r="DP815">
        <f t="shared" si="1101"/>
        <v>0</v>
      </c>
      <c r="DQ815">
        <f t="shared" si="1101"/>
        <v>0</v>
      </c>
      <c r="DR815">
        <f t="shared" si="1101"/>
        <v>0</v>
      </c>
      <c r="DS815">
        <f t="shared" si="1101"/>
        <v>0</v>
      </c>
      <c r="DT815">
        <f t="shared" si="1101"/>
        <v>0</v>
      </c>
      <c r="DU815">
        <f t="shared" si="1101"/>
        <v>0</v>
      </c>
      <c r="DV815">
        <f t="shared" si="1101"/>
        <v>0</v>
      </c>
      <c r="DW815">
        <f t="shared" si="1101"/>
        <v>0</v>
      </c>
      <c r="DX815">
        <f t="shared" si="1101"/>
        <v>0</v>
      </c>
      <c r="DY815">
        <f t="shared" si="1101"/>
        <v>0</v>
      </c>
      <c r="DZ815">
        <f t="shared" si="1102"/>
        <v>0</v>
      </c>
      <c r="EA815">
        <f t="shared" si="1102"/>
        <v>0</v>
      </c>
      <c r="EB815">
        <f t="shared" si="1102"/>
        <v>0</v>
      </c>
      <c r="EC815">
        <f t="shared" si="1102"/>
        <v>0</v>
      </c>
      <c r="ED815">
        <f t="shared" si="1102"/>
        <v>0</v>
      </c>
      <c r="EE815">
        <f t="shared" si="1102"/>
        <v>0</v>
      </c>
      <c r="EF815">
        <f t="shared" si="1102"/>
        <v>0</v>
      </c>
      <c r="EG815">
        <f t="shared" si="1102"/>
        <v>0</v>
      </c>
      <c r="EH815">
        <f t="shared" si="1102"/>
        <v>0</v>
      </c>
      <c r="EI815">
        <f t="shared" si="1102"/>
        <v>0</v>
      </c>
      <c r="EJ815">
        <f t="shared" si="1102"/>
        <v>0</v>
      </c>
      <c r="EK815">
        <f t="shared" si="1102"/>
        <v>0</v>
      </c>
      <c r="EL815">
        <f t="shared" si="1102"/>
        <v>0</v>
      </c>
      <c r="EM815">
        <f t="shared" si="1102"/>
        <v>0</v>
      </c>
      <c r="EN815">
        <f t="shared" si="1102"/>
        <v>0</v>
      </c>
      <c r="ER815" s="6">
        <f t="shared" si="1044"/>
        <v>0</v>
      </c>
      <c r="ES815" s="6">
        <f t="shared" si="1103"/>
        <v>0</v>
      </c>
      <c r="ET815" s="6">
        <f t="shared" si="1103"/>
        <v>54.370000000000005</v>
      </c>
      <c r="EU815" s="6">
        <f t="shared" si="1103"/>
        <v>0</v>
      </c>
      <c r="EV815" s="6">
        <f t="shared" si="1103"/>
        <v>0</v>
      </c>
      <c r="EW815" s="6">
        <f t="shared" si="1103"/>
        <v>0</v>
      </c>
      <c r="EX815" s="6">
        <f t="shared" si="1103"/>
        <v>0</v>
      </c>
      <c r="EY815" s="6">
        <f t="shared" si="1103"/>
        <v>0</v>
      </c>
      <c r="EZ815" s="6">
        <f t="shared" si="1103"/>
        <v>0</v>
      </c>
      <c r="FA815" s="6">
        <f t="shared" si="1103"/>
        <v>0</v>
      </c>
      <c r="FB815" s="6">
        <f t="shared" si="1103"/>
        <v>0</v>
      </c>
      <c r="FC815" s="6">
        <f t="shared" si="1103"/>
        <v>0</v>
      </c>
      <c r="FD815" s="6">
        <f t="shared" si="1103"/>
        <v>0</v>
      </c>
      <c r="FE815" s="6">
        <f t="shared" si="1103"/>
        <v>0</v>
      </c>
      <c r="FF815" s="6">
        <f t="shared" si="1103"/>
        <v>0</v>
      </c>
      <c r="FG815" s="6">
        <f t="shared" si="1103"/>
        <v>0</v>
      </c>
      <c r="FH815" s="6">
        <f t="shared" si="1103"/>
        <v>0</v>
      </c>
      <c r="FI815" s="6">
        <f t="shared" si="1103"/>
        <v>0</v>
      </c>
      <c r="FJ815" s="6">
        <f t="shared" si="1103"/>
        <v>0</v>
      </c>
      <c r="FK815" s="6">
        <f t="shared" si="1103"/>
        <v>0</v>
      </c>
      <c r="FL815" s="6">
        <f t="shared" si="1103"/>
        <v>0</v>
      </c>
      <c r="FM815" s="6">
        <f t="shared" si="1103"/>
        <v>0</v>
      </c>
      <c r="FN815" s="6">
        <f t="shared" si="1103"/>
        <v>0</v>
      </c>
      <c r="FO815" s="6">
        <f t="shared" si="1103"/>
        <v>0</v>
      </c>
      <c r="FP815" s="6">
        <f t="shared" si="1103"/>
        <v>0</v>
      </c>
      <c r="FQ815" s="6">
        <f t="shared" si="1103"/>
        <v>0</v>
      </c>
      <c r="FR815" s="6">
        <f t="shared" si="1103"/>
        <v>0</v>
      </c>
      <c r="FS815" s="6">
        <f t="shared" si="1103"/>
        <v>0</v>
      </c>
      <c r="FT815" s="6">
        <f t="shared" si="1103"/>
        <v>0</v>
      </c>
      <c r="FU815" s="6">
        <f t="shared" si="1103"/>
        <v>0</v>
      </c>
      <c r="FV815" s="6">
        <f t="shared" si="1103"/>
        <v>0</v>
      </c>
      <c r="FW815" s="6">
        <f t="shared" si="1103"/>
        <v>0</v>
      </c>
      <c r="FX815" s="6">
        <f t="shared" si="1103"/>
        <v>0</v>
      </c>
      <c r="FY815" s="6">
        <f t="shared" si="1103"/>
        <v>0</v>
      </c>
      <c r="FZ815" s="6">
        <f t="shared" si="1103"/>
        <v>0</v>
      </c>
      <c r="GA815" s="6">
        <f t="shared" si="1103"/>
        <v>0</v>
      </c>
      <c r="GB815" s="6">
        <f t="shared" si="1103"/>
        <v>0</v>
      </c>
      <c r="GC815" s="6">
        <f t="shared" si="1103"/>
        <v>0</v>
      </c>
      <c r="GD815" s="6">
        <f t="shared" si="1103"/>
        <v>0</v>
      </c>
      <c r="GE815" s="6">
        <f t="shared" si="1103"/>
        <v>0</v>
      </c>
      <c r="GF815" s="6">
        <f t="shared" si="1103"/>
        <v>0</v>
      </c>
      <c r="GG815" s="6">
        <f t="shared" si="1103"/>
        <v>0</v>
      </c>
      <c r="GH815" s="6">
        <f t="shared" si="1103"/>
        <v>0</v>
      </c>
      <c r="GI815" s="6">
        <f t="shared" si="1103"/>
        <v>0</v>
      </c>
      <c r="GJ815" s="6">
        <f t="shared" si="1103"/>
        <v>0</v>
      </c>
      <c r="GK815" s="6">
        <f t="shared" si="1103"/>
        <v>0</v>
      </c>
      <c r="GL815" s="6">
        <f t="shared" si="1103"/>
        <v>0</v>
      </c>
      <c r="GM815" s="6">
        <f t="shared" si="1103"/>
        <v>0</v>
      </c>
      <c r="GN815" s="6">
        <f t="shared" si="1103"/>
        <v>0</v>
      </c>
      <c r="GO815" s="6">
        <f t="shared" si="1103"/>
        <v>0</v>
      </c>
      <c r="GP815" s="6">
        <f t="shared" si="1103"/>
        <v>0</v>
      </c>
      <c r="GQ815" s="6">
        <f t="shared" si="1103"/>
        <v>0</v>
      </c>
      <c r="GR815" s="6">
        <f t="shared" si="1103"/>
        <v>0</v>
      </c>
      <c r="GS815" s="6">
        <f t="shared" si="1103"/>
        <v>0</v>
      </c>
      <c r="GT815" s="6">
        <f t="shared" si="1103"/>
        <v>0</v>
      </c>
      <c r="GU815" s="6">
        <f t="shared" si="1103"/>
        <v>0</v>
      </c>
      <c r="GV815" s="6">
        <f t="shared" si="1103"/>
        <v>0</v>
      </c>
      <c r="GW815" s="6">
        <f t="shared" si="1103"/>
        <v>0</v>
      </c>
      <c r="GX815" s="6">
        <f t="shared" si="1103"/>
        <v>0</v>
      </c>
      <c r="GY815" s="6">
        <f t="shared" si="1103"/>
        <v>0</v>
      </c>
      <c r="GZ815" s="6">
        <f t="shared" si="1103"/>
        <v>0</v>
      </c>
      <c r="HA815" s="6">
        <f t="shared" si="1103"/>
        <v>0</v>
      </c>
      <c r="HB815" s="6">
        <f t="shared" si="1103"/>
        <v>0</v>
      </c>
      <c r="HC815" s="6">
        <f t="shared" si="1103"/>
        <v>0</v>
      </c>
      <c r="HD815" s="6">
        <f t="shared" si="1103"/>
        <v>0</v>
      </c>
      <c r="HE815" s="6">
        <f t="shared" si="1095"/>
        <v>0</v>
      </c>
      <c r="HF815" s="6">
        <f t="shared" si="1095"/>
        <v>0</v>
      </c>
      <c r="HG815" s="6">
        <f t="shared" si="1095"/>
        <v>0</v>
      </c>
      <c r="HH815" s="6">
        <f t="shared" si="1095"/>
        <v>0</v>
      </c>
      <c r="HI815" s="6">
        <f t="shared" si="1095"/>
        <v>0</v>
      </c>
      <c r="HJ815" s="6">
        <f t="shared" si="1095"/>
        <v>0</v>
      </c>
      <c r="HK815" s="6">
        <f t="shared" si="1095"/>
        <v>0</v>
      </c>
      <c r="HL815" s="6">
        <f t="shared" si="1095"/>
        <v>0</v>
      </c>
      <c r="HM815" s="6">
        <f t="shared" si="1095"/>
        <v>0</v>
      </c>
      <c r="HN815" s="6">
        <f t="shared" si="1095"/>
        <v>0</v>
      </c>
    </row>
    <row r="816" spans="1:222" s="6" customFormat="1" x14ac:dyDescent="0.25">
      <c r="A816">
        <v>6368</v>
      </c>
      <c r="B816">
        <v>2019</v>
      </c>
      <c r="C816" t="str">
        <v>компьютерных технологий и электронного обучения</v>
      </c>
      <c r="D816" t="str">
        <v>Авксентьева Елена Юрьевна</v>
      </c>
      <c r="E816" t="str">
        <v>кандидат педагогических наук</v>
      </c>
      <c r="F816" t="str">
        <v>доцент</v>
      </c>
      <c r="G816">
        <v>1</v>
      </c>
      <c r="H816" t="str">
        <v>2 курс (б) 2018 год/пост</v>
      </c>
      <c r="I816" t="str">
        <v>Модуль "Технологии и методы вычислений". Информационные технологии в решении задач оптимизации</v>
      </c>
      <c r="J816">
        <v>0</v>
      </c>
      <c r="K816">
        <v>0</v>
      </c>
      <c r="L816">
        <v>36</v>
      </c>
      <c r="M816" s="16">
        <f t="shared" si="1039"/>
        <v>4</v>
      </c>
      <c r="N816" s="16">
        <f t="shared" si="1040"/>
        <v>14.870000000000001</v>
      </c>
      <c r="O816" s="16">
        <f t="shared" si="1045"/>
        <v>9.75</v>
      </c>
      <c r="P816" s="16">
        <f t="shared" si="1046"/>
        <v>9.75</v>
      </c>
      <c r="Q816" s="16">
        <v>0</v>
      </c>
      <c r="R816" s="16">
        <v>0</v>
      </c>
      <c r="S816" s="16">
        <v>0</v>
      </c>
      <c r="T816" s="21">
        <v>0</v>
      </c>
      <c r="U816">
        <v>0</v>
      </c>
      <c r="V816">
        <v>0</v>
      </c>
      <c r="W816">
        <v>39</v>
      </c>
      <c r="X816">
        <v>2</v>
      </c>
      <c r="Y816">
        <v>3</v>
      </c>
      <c r="Z816">
        <v>0</v>
      </c>
      <c r="AA816" t="str">
        <v>осн</v>
      </c>
      <c r="AB816">
        <f t="shared" si="1047"/>
        <v>800</v>
      </c>
      <c r="AC816" t="str">
        <f t="shared" si="1041"/>
        <v>ИВТ (бак)</v>
      </c>
      <c r="AD816" t="str">
        <f t="shared" si="1038"/>
        <v>2019/2020</v>
      </c>
      <c r="AE816">
        <f t="shared" si="1042"/>
        <v>74.37</v>
      </c>
      <c r="AF816">
        <f t="shared" si="1043"/>
        <v>9.2962500000000003E-2</v>
      </c>
      <c r="AG816"/>
      <c r="AH816"/>
      <c r="AI816"/>
      <c r="BR816">
        <f t="shared" si="1096"/>
        <v>0</v>
      </c>
      <c r="BS816">
        <f t="shared" si="1096"/>
        <v>0</v>
      </c>
      <c r="BT816">
        <f t="shared" si="1096"/>
        <v>9.2962500000000003E-2</v>
      </c>
      <c r="BU816">
        <f t="shared" si="1096"/>
        <v>0</v>
      </c>
      <c r="BV816">
        <f t="shared" si="1096"/>
        <v>0</v>
      </c>
      <c r="BW816">
        <f t="shared" si="1096"/>
        <v>0</v>
      </c>
      <c r="BX816">
        <f t="shared" si="1096"/>
        <v>0</v>
      </c>
      <c r="BY816">
        <f t="shared" si="1096"/>
        <v>0</v>
      </c>
      <c r="BZ816">
        <f t="shared" si="1096"/>
        <v>0</v>
      </c>
      <c r="CA816">
        <f t="shared" si="1096"/>
        <v>0</v>
      </c>
      <c r="CB816">
        <f t="shared" si="1097"/>
        <v>0</v>
      </c>
      <c r="CC816">
        <f t="shared" si="1097"/>
        <v>0</v>
      </c>
      <c r="CD816">
        <f t="shared" si="1097"/>
        <v>0</v>
      </c>
      <c r="CE816">
        <f t="shared" si="1097"/>
        <v>0</v>
      </c>
      <c r="CF816">
        <f t="shared" si="1097"/>
        <v>0</v>
      </c>
      <c r="CG816">
        <f t="shared" si="1097"/>
        <v>0</v>
      </c>
      <c r="CH816">
        <f t="shared" si="1097"/>
        <v>0</v>
      </c>
      <c r="CI816">
        <f t="shared" si="1097"/>
        <v>0</v>
      </c>
      <c r="CJ816">
        <f t="shared" si="1097"/>
        <v>0</v>
      </c>
      <c r="CK816">
        <f t="shared" si="1097"/>
        <v>0</v>
      </c>
      <c r="CL816">
        <f t="shared" si="1098"/>
        <v>0</v>
      </c>
      <c r="CM816">
        <f t="shared" si="1098"/>
        <v>0</v>
      </c>
      <c r="CN816">
        <f t="shared" si="1098"/>
        <v>0</v>
      </c>
      <c r="CO816">
        <f t="shared" si="1098"/>
        <v>0</v>
      </c>
      <c r="CP816">
        <f t="shared" si="1098"/>
        <v>0</v>
      </c>
      <c r="CQ816">
        <f t="shared" si="1098"/>
        <v>0</v>
      </c>
      <c r="CR816">
        <f t="shared" si="1098"/>
        <v>0</v>
      </c>
      <c r="CS816">
        <f t="shared" si="1098"/>
        <v>0</v>
      </c>
      <c r="CT816">
        <f t="shared" si="1098"/>
        <v>0</v>
      </c>
      <c r="CU816">
        <f t="shared" si="1098"/>
        <v>0</v>
      </c>
      <c r="CV816">
        <f t="shared" si="1099"/>
        <v>0</v>
      </c>
      <c r="CW816">
        <f t="shared" si="1099"/>
        <v>0</v>
      </c>
      <c r="CX816">
        <f t="shared" si="1099"/>
        <v>0</v>
      </c>
      <c r="CY816">
        <f t="shared" si="1099"/>
        <v>0</v>
      </c>
      <c r="CZ816">
        <f t="shared" si="1099"/>
        <v>0</v>
      </c>
      <c r="DA816">
        <f t="shared" si="1099"/>
        <v>0</v>
      </c>
      <c r="DB816">
        <f t="shared" si="1099"/>
        <v>0</v>
      </c>
      <c r="DC816">
        <f t="shared" si="1099"/>
        <v>0</v>
      </c>
      <c r="DD816">
        <f t="shared" si="1099"/>
        <v>0</v>
      </c>
      <c r="DE816">
        <f t="shared" si="1099"/>
        <v>0</v>
      </c>
      <c r="DF816">
        <f t="shared" si="1100"/>
        <v>0</v>
      </c>
      <c r="DG816">
        <f t="shared" si="1100"/>
        <v>0</v>
      </c>
      <c r="DH816">
        <f t="shared" si="1100"/>
        <v>0</v>
      </c>
      <c r="DI816">
        <f t="shared" si="1100"/>
        <v>0</v>
      </c>
      <c r="DJ816">
        <f t="shared" si="1100"/>
        <v>0</v>
      </c>
      <c r="DK816">
        <f t="shared" si="1100"/>
        <v>0</v>
      </c>
      <c r="DL816">
        <f t="shared" si="1100"/>
        <v>0</v>
      </c>
      <c r="DM816">
        <f t="shared" si="1100"/>
        <v>0</v>
      </c>
      <c r="DN816">
        <f t="shared" si="1100"/>
        <v>0</v>
      </c>
      <c r="DO816">
        <f t="shared" si="1100"/>
        <v>0</v>
      </c>
      <c r="DP816">
        <f t="shared" si="1101"/>
        <v>0</v>
      </c>
      <c r="DQ816">
        <f t="shared" si="1101"/>
        <v>0</v>
      </c>
      <c r="DR816">
        <f t="shared" si="1101"/>
        <v>0</v>
      </c>
      <c r="DS816">
        <f t="shared" si="1101"/>
        <v>0</v>
      </c>
      <c r="DT816">
        <f t="shared" si="1101"/>
        <v>0</v>
      </c>
      <c r="DU816">
        <f t="shared" si="1101"/>
        <v>0</v>
      </c>
      <c r="DV816">
        <f t="shared" si="1101"/>
        <v>0</v>
      </c>
      <c r="DW816">
        <f t="shared" si="1101"/>
        <v>0</v>
      </c>
      <c r="DX816">
        <f t="shared" si="1101"/>
        <v>0</v>
      </c>
      <c r="DY816">
        <f t="shared" si="1101"/>
        <v>0</v>
      </c>
      <c r="DZ816">
        <f t="shared" si="1102"/>
        <v>0</v>
      </c>
      <c r="EA816">
        <f t="shared" si="1102"/>
        <v>0</v>
      </c>
      <c r="EB816">
        <f t="shared" si="1102"/>
        <v>0</v>
      </c>
      <c r="EC816">
        <f t="shared" si="1102"/>
        <v>0</v>
      </c>
      <c r="ED816">
        <f t="shared" si="1102"/>
        <v>0</v>
      </c>
      <c r="EE816">
        <f t="shared" si="1102"/>
        <v>0</v>
      </c>
      <c r="EF816">
        <f t="shared" si="1102"/>
        <v>0</v>
      </c>
      <c r="EG816">
        <f t="shared" si="1102"/>
        <v>0</v>
      </c>
      <c r="EH816">
        <f t="shared" si="1102"/>
        <v>0</v>
      </c>
      <c r="EI816">
        <f t="shared" si="1102"/>
        <v>0</v>
      </c>
      <c r="EJ816">
        <f t="shared" si="1102"/>
        <v>0</v>
      </c>
      <c r="EK816">
        <f t="shared" si="1102"/>
        <v>0</v>
      </c>
      <c r="EL816">
        <f t="shared" si="1102"/>
        <v>0</v>
      </c>
      <c r="EM816">
        <f t="shared" si="1102"/>
        <v>0</v>
      </c>
      <c r="EN816">
        <f t="shared" si="1102"/>
        <v>0</v>
      </c>
      <c r="ER816" s="6">
        <f t="shared" si="1044"/>
        <v>0</v>
      </c>
      <c r="ES816" s="6">
        <f t="shared" si="1103"/>
        <v>0</v>
      </c>
      <c r="ET816" s="6">
        <f t="shared" si="1103"/>
        <v>74.37</v>
      </c>
      <c r="EU816" s="6">
        <f t="shared" si="1103"/>
        <v>0</v>
      </c>
      <c r="EV816" s="6">
        <f t="shared" si="1103"/>
        <v>0</v>
      </c>
      <c r="EW816" s="6">
        <f t="shared" si="1103"/>
        <v>0</v>
      </c>
      <c r="EX816" s="6">
        <f t="shared" si="1103"/>
        <v>0</v>
      </c>
      <c r="EY816" s="6">
        <f t="shared" si="1103"/>
        <v>0</v>
      </c>
      <c r="EZ816" s="6">
        <f t="shared" si="1103"/>
        <v>0</v>
      </c>
      <c r="FA816" s="6">
        <f t="shared" si="1103"/>
        <v>0</v>
      </c>
      <c r="FB816" s="6">
        <f t="shared" si="1103"/>
        <v>0</v>
      </c>
      <c r="FC816" s="6">
        <f t="shared" si="1103"/>
        <v>0</v>
      </c>
      <c r="FD816" s="6">
        <f t="shared" si="1103"/>
        <v>0</v>
      </c>
      <c r="FE816" s="6">
        <f t="shared" si="1103"/>
        <v>0</v>
      </c>
      <c r="FF816" s="6">
        <f t="shared" si="1103"/>
        <v>0</v>
      </c>
      <c r="FG816" s="6">
        <f t="shared" si="1103"/>
        <v>0</v>
      </c>
      <c r="FH816" s="6">
        <f t="shared" si="1103"/>
        <v>0</v>
      </c>
      <c r="FI816" s="6">
        <f t="shared" si="1103"/>
        <v>0</v>
      </c>
      <c r="FJ816" s="6">
        <f t="shared" si="1103"/>
        <v>0</v>
      </c>
      <c r="FK816" s="6">
        <f t="shared" si="1103"/>
        <v>0</v>
      </c>
      <c r="FL816" s="6">
        <f t="shared" si="1103"/>
        <v>0</v>
      </c>
      <c r="FM816" s="6">
        <f t="shared" si="1103"/>
        <v>0</v>
      </c>
      <c r="FN816" s="6">
        <f t="shared" si="1103"/>
        <v>0</v>
      </c>
      <c r="FO816" s="6">
        <f t="shared" si="1103"/>
        <v>0</v>
      </c>
      <c r="FP816" s="6">
        <f t="shared" si="1103"/>
        <v>0</v>
      </c>
      <c r="FQ816" s="6">
        <f t="shared" si="1103"/>
        <v>0</v>
      </c>
      <c r="FR816" s="6">
        <f t="shared" si="1103"/>
        <v>0</v>
      </c>
      <c r="FS816" s="6">
        <f t="shared" si="1103"/>
        <v>0</v>
      </c>
      <c r="FT816" s="6">
        <f t="shared" si="1103"/>
        <v>0</v>
      </c>
      <c r="FU816" s="6">
        <f t="shared" si="1103"/>
        <v>0</v>
      </c>
      <c r="FV816" s="6">
        <f t="shared" si="1103"/>
        <v>0</v>
      </c>
      <c r="FW816" s="6">
        <f t="shared" si="1103"/>
        <v>0</v>
      </c>
      <c r="FX816" s="6">
        <f t="shared" si="1103"/>
        <v>0</v>
      </c>
      <c r="FY816" s="6">
        <f t="shared" si="1103"/>
        <v>0</v>
      </c>
      <c r="FZ816" s="6">
        <f t="shared" si="1103"/>
        <v>0</v>
      </c>
      <c r="GA816" s="6">
        <f t="shared" si="1103"/>
        <v>0</v>
      </c>
      <c r="GB816" s="6">
        <f t="shared" si="1103"/>
        <v>0</v>
      </c>
      <c r="GC816" s="6">
        <f t="shared" si="1103"/>
        <v>0</v>
      </c>
      <c r="GD816" s="6">
        <f t="shared" si="1103"/>
        <v>0</v>
      </c>
      <c r="GE816" s="6">
        <f t="shared" si="1103"/>
        <v>0</v>
      </c>
      <c r="GF816" s="6">
        <f t="shared" si="1103"/>
        <v>0</v>
      </c>
      <c r="GG816" s="6">
        <f t="shared" si="1103"/>
        <v>0</v>
      </c>
      <c r="GH816" s="6">
        <f t="shared" si="1103"/>
        <v>0</v>
      </c>
      <c r="GI816" s="6">
        <f t="shared" si="1103"/>
        <v>0</v>
      </c>
      <c r="GJ816" s="6">
        <f t="shared" si="1103"/>
        <v>0</v>
      </c>
      <c r="GK816" s="6">
        <f t="shared" si="1103"/>
        <v>0</v>
      </c>
      <c r="GL816" s="6">
        <f t="shared" si="1103"/>
        <v>0</v>
      </c>
      <c r="GM816" s="6">
        <f t="shared" si="1103"/>
        <v>0</v>
      </c>
      <c r="GN816" s="6">
        <f t="shared" si="1103"/>
        <v>0</v>
      </c>
      <c r="GO816" s="6">
        <f t="shared" si="1103"/>
        <v>0</v>
      </c>
      <c r="GP816" s="6">
        <f t="shared" si="1103"/>
        <v>0</v>
      </c>
      <c r="GQ816" s="6">
        <f t="shared" si="1103"/>
        <v>0</v>
      </c>
      <c r="GR816" s="6">
        <f t="shared" si="1103"/>
        <v>0</v>
      </c>
      <c r="GS816" s="6">
        <f t="shared" si="1103"/>
        <v>0</v>
      </c>
      <c r="GT816" s="6">
        <f t="shared" si="1103"/>
        <v>0</v>
      </c>
      <c r="GU816" s="6">
        <f t="shared" si="1103"/>
        <v>0</v>
      </c>
      <c r="GV816" s="6">
        <f t="shared" si="1103"/>
        <v>0</v>
      </c>
      <c r="GW816" s="6">
        <f t="shared" si="1103"/>
        <v>0</v>
      </c>
      <c r="GX816" s="6">
        <f t="shared" si="1103"/>
        <v>0</v>
      </c>
      <c r="GY816" s="6">
        <f t="shared" si="1103"/>
        <v>0</v>
      </c>
      <c r="GZ816" s="6">
        <f t="shared" si="1103"/>
        <v>0</v>
      </c>
      <c r="HA816" s="6">
        <f t="shared" si="1103"/>
        <v>0</v>
      </c>
      <c r="HB816" s="6">
        <f t="shared" si="1103"/>
        <v>0</v>
      </c>
      <c r="HC816" s="6">
        <f t="shared" si="1103"/>
        <v>0</v>
      </c>
      <c r="HD816" s="6">
        <f t="shared" ref="HD816:HN819" si="1104">IF(INDEX($A$1:$I$862, ROW($I816), 4) = HD$1, $AE816, 0)</f>
        <v>0</v>
      </c>
      <c r="HE816" s="6">
        <f t="shared" si="1104"/>
        <v>0</v>
      </c>
      <c r="HF816" s="6">
        <f t="shared" si="1104"/>
        <v>0</v>
      </c>
      <c r="HG816" s="6">
        <f t="shared" si="1104"/>
        <v>0</v>
      </c>
      <c r="HH816" s="6">
        <f t="shared" si="1104"/>
        <v>0</v>
      </c>
      <c r="HI816" s="6">
        <f t="shared" si="1104"/>
        <v>0</v>
      </c>
      <c r="HJ816" s="6">
        <f t="shared" si="1104"/>
        <v>0</v>
      </c>
      <c r="HK816" s="6">
        <f t="shared" si="1104"/>
        <v>0</v>
      </c>
      <c r="HL816" s="6">
        <f t="shared" si="1104"/>
        <v>0</v>
      </c>
      <c r="HM816" s="6">
        <f t="shared" si="1104"/>
        <v>0</v>
      </c>
      <c r="HN816" s="6">
        <f t="shared" si="1104"/>
        <v>0</v>
      </c>
    </row>
    <row r="817" spans="1:222" s="6" customFormat="1" x14ac:dyDescent="0.25">
      <c r="A817">
        <v>6368</v>
      </c>
      <c r="B817">
        <v>2019</v>
      </c>
      <c r="C817" t="str">
        <v>компьютерных технологий и электронного обучения</v>
      </c>
      <c r="D817" t="str">
        <v>Авксентьева Елена Юрьевна</v>
      </c>
      <c r="E817" t="str">
        <v>кандидат педагогических наук</v>
      </c>
      <c r="F817" t="str">
        <v>доцент</v>
      </c>
      <c r="G817">
        <v>1</v>
      </c>
      <c r="H817" t="str">
        <v>2 курс (б) 2018 год/пост</v>
      </c>
      <c r="I817" t="str">
        <v>Модуль "Технологии и методы вычислений". Информационные технологии в решении задач оптимизации</v>
      </c>
      <c r="J817">
        <v>18</v>
      </c>
      <c r="K817">
        <v>0</v>
      </c>
      <c r="L817">
        <v>72</v>
      </c>
      <c r="M817" s="16">
        <f t="shared" si="1039"/>
        <v>9</v>
      </c>
      <c r="N817" s="16">
        <f t="shared" si="1040"/>
        <v>14.870000000000001</v>
      </c>
      <c r="O817" s="16">
        <f t="shared" si="1045"/>
        <v>9.75</v>
      </c>
      <c r="P817" s="16">
        <f t="shared" si="1046"/>
        <v>9.75</v>
      </c>
      <c r="Q817" s="16">
        <v>0</v>
      </c>
      <c r="R817" s="16">
        <v>0</v>
      </c>
      <c r="S817" s="16">
        <v>0</v>
      </c>
      <c r="T817" s="21">
        <v>0</v>
      </c>
      <c r="U817">
        <v>0</v>
      </c>
      <c r="V817">
        <v>0</v>
      </c>
      <c r="W817">
        <v>39</v>
      </c>
      <c r="X817">
        <v>2</v>
      </c>
      <c r="Y817">
        <v>3</v>
      </c>
      <c r="Z817">
        <v>0</v>
      </c>
      <c r="AA817" t="str">
        <v>осн</v>
      </c>
      <c r="AB817">
        <f t="shared" si="1047"/>
        <v>800</v>
      </c>
      <c r="AC817" t="str">
        <f t="shared" si="1041"/>
        <v>ИВТ (бак)</v>
      </c>
      <c r="AD817" t="str">
        <f t="shared" si="1038"/>
        <v>2019/2020</v>
      </c>
      <c r="AE817">
        <f t="shared" si="1042"/>
        <v>133.37</v>
      </c>
      <c r="AF817">
        <f t="shared" si="1043"/>
        <v>0.16671250000000001</v>
      </c>
      <c r="AG817"/>
      <c r="AH817"/>
      <c r="AI817"/>
      <c r="BR817">
        <f t="shared" si="1096"/>
        <v>0</v>
      </c>
      <c r="BS817">
        <f t="shared" si="1096"/>
        <v>0</v>
      </c>
      <c r="BT817">
        <f t="shared" si="1096"/>
        <v>0.16671250000000001</v>
      </c>
      <c r="BU817">
        <f t="shared" si="1096"/>
        <v>0</v>
      </c>
      <c r="BV817">
        <f t="shared" si="1096"/>
        <v>0</v>
      </c>
      <c r="BW817">
        <f t="shared" si="1096"/>
        <v>0</v>
      </c>
      <c r="BX817">
        <f t="shared" si="1096"/>
        <v>0</v>
      </c>
      <c r="BY817">
        <f t="shared" si="1096"/>
        <v>0</v>
      </c>
      <c r="BZ817">
        <f t="shared" si="1096"/>
        <v>0</v>
      </c>
      <c r="CA817">
        <f t="shared" si="1096"/>
        <v>0</v>
      </c>
      <c r="CB817">
        <f t="shared" si="1097"/>
        <v>0</v>
      </c>
      <c r="CC817">
        <f t="shared" si="1097"/>
        <v>0</v>
      </c>
      <c r="CD817">
        <f t="shared" si="1097"/>
        <v>0</v>
      </c>
      <c r="CE817">
        <f t="shared" si="1097"/>
        <v>0</v>
      </c>
      <c r="CF817">
        <f t="shared" si="1097"/>
        <v>0</v>
      </c>
      <c r="CG817">
        <f t="shared" si="1097"/>
        <v>0</v>
      </c>
      <c r="CH817">
        <f t="shared" si="1097"/>
        <v>0</v>
      </c>
      <c r="CI817">
        <f t="shared" si="1097"/>
        <v>0</v>
      </c>
      <c r="CJ817">
        <f t="shared" si="1097"/>
        <v>0</v>
      </c>
      <c r="CK817">
        <f t="shared" si="1097"/>
        <v>0</v>
      </c>
      <c r="CL817">
        <f t="shared" si="1098"/>
        <v>0</v>
      </c>
      <c r="CM817">
        <f t="shared" si="1098"/>
        <v>0</v>
      </c>
      <c r="CN817">
        <f t="shared" si="1098"/>
        <v>0</v>
      </c>
      <c r="CO817">
        <f t="shared" si="1098"/>
        <v>0</v>
      </c>
      <c r="CP817">
        <f t="shared" si="1098"/>
        <v>0</v>
      </c>
      <c r="CQ817">
        <f t="shared" si="1098"/>
        <v>0</v>
      </c>
      <c r="CR817">
        <f t="shared" si="1098"/>
        <v>0</v>
      </c>
      <c r="CS817">
        <f t="shared" si="1098"/>
        <v>0</v>
      </c>
      <c r="CT817">
        <f t="shared" si="1098"/>
        <v>0</v>
      </c>
      <c r="CU817">
        <f t="shared" si="1098"/>
        <v>0</v>
      </c>
      <c r="CV817">
        <f t="shared" si="1099"/>
        <v>0</v>
      </c>
      <c r="CW817">
        <f t="shared" si="1099"/>
        <v>0</v>
      </c>
      <c r="CX817">
        <f t="shared" si="1099"/>
        <v>0</v>
      </c>
      <c r="CY817">
        <f t="shared" si="1099"/>
        <v>0</v>
      </c>
      <c r="CZ817">
        <f t="shared" si="1099"/>
        <v>0</v>
      </c>
      <c r="DA817">
        <f t="shared" si="1099"/>
        <v>0</v>
      </c>
      <c r="DB817">
        <f t="shared" si="1099"/>
        <v>0</v>
      </c>
      <c r="DC817">
        <f t="shared" si="1099"/>
        <v>0</v>
      </c>
      <c r="DD817">
        <f t="shared" si="1099"/>
        <v>0</v>
      </c>
      <c r="DE817">
        <f t="shared" si="1099"/>
        <v>0</v>
      </c>
      <c r="DF817">
        <f t="shared" si="1100"/>
        <v>0</v>
      </c>
      <c r="DG817">
        <f t="shared" si="1100"/>
        <v>0</v>
      </c>
      <c r="DH817">
        <f t="shared" si="1100"/>
        <v>0</v>
      </c>
      <c r="DI817">
        <f t="shared" si="1100"/>
        <v>0</v>
      </c>
      <c r="DJ817">
        <f t="shared" si="1100"/>
        <v>0</v>
      </c>
      <c r="DK817">
        <f t="shared" si="1100"/>
        <v>0</v>
      </c>
      <c r="DL817">
        <f t="shared" si="1100"/>
        <v>0</v>
      </c>
      <c r="DM817">
        <f t="shared" si="1100"/>
        <v>0</v>
      </c>
      <c r="DN817">
        <f t="shared" si="1100"/>
        <v>0</v>
      </c>
      <c r="DO817">
        <f t="shared" si="1100"/>
        <v>0</v>
      </c>
      <c r="DP817">
        <f t="shared" si="1101"/>
        <v>0</v>
      </c>
      <c r="DQ817">
        <f t="shared" si="1101"/>
        <v>0</v>
      </c>
      <c r="DR817">
        <f t="shared" si="1101"/>
        <v>0</v>
      </c>
      <c r="DS817">
        <f t="shared" si="1101"/>
        <v>0</v>
      </c>
      <c r="DT817">
        <f t="shared" si="1101"/>
        <v>0</v>
      </c>
      <c r="DU817">
        <f t="shared" si="1101"/>
        <v>0</v>
      </c>
      <c r="DV817">
        <f t="shared" si="1101"/>
        <v>0</v>
      </c>
      <c r="DW817">
        <f t="shared" si="1101"/>
        <v>0</v>
      </c>
      <c r="DX817">
        <f t="shared" si="1101"/>
        <v>0</v>
      </c>
      <c r="DY817">
        <f t="shared" si="1101"/>
        <v>0</v>
      </c>
      <c r="DZ817">
        <f t="shared" si="1102"/>
        <v>0</v>
      </c>
      <c r="EA817">
        <f t="shared" si="1102"/>
        <v>0</v>
      </c>
      <c r="EB817">
        <f t="shared" si="1102"/>
        <v>0</v>
      </c>
      <c r="EC817">
        <f t="shared" si="1102"/>
        <v>0</v>
      </c>
      <c r="ED817">
        <f t="shared" si="1102"/>
        <v>0</v>
      </c>
      <c r="EE817">
        <f t="shared" si="1102"/>
        <v>0</v>
      </c>
      <c r="EF817">
        <f t="shared" si="1102"/>
        <v>0</v>
      </c>
      <c r="EG817">
        <f t="shared" si="1102"/>
        <v>0</v>
      </c>
      <c r="EH817">
        <f t="shared" si="1102"/>
        <v>0</v>
      </c>
      <c r="EI817">
        <f t="shared" si="1102"/>
        <v>0</v>
      </c>
      <c r="EJ817">
        <f t="shared" si="1102"/>
        <v>0</v>
      </c>
      <c r="EK817">
        <f t="shared" si="1102"/>
        <v>0</v>
      </c>
      <c r="EL817">
        <f t="shared" si="1102"/>
        <v>0</v>
      </c>
      <c r="EM817">
        <f t="shared" si="1102"/>
        <v>0</v>
      </c>
      <c r="EN817">
        <f t="shared" si="1102"/>
        <v>0</v>
      </c>
      <c r="ER817" s="6">
        <f t="shared" si="1044"/>
        <v>0</v>
      </c>
      <c r="ES817" s="6">
        <f t="shared" ref="ES817:HD820" si="1105">IF(INDEX($A$1:$I$862, ROW($I817), 4) = ES$1, $AE817, 0)</f>
        <v>0</v>
      </c>
      <c r="ET817" s="6">
        <f t="shared" si="1105"/>
        <v>133.37</v>
      </c>
      <c r="EU817" s="6">
        <f t="shared" si="1105"/>
        <v>0</v>
      </c>
      <c r="EV817" s="6">
        <f t="shared" si="1105"/>
        <v>0</v>
      </c>
      <c r="EW817" s="6">
        <f t="shared" si="1105"/>
        <v>0</v>
      </c>
      <c r="EX817" s="6">
        <f t="shared" si="1105"/>
        <v>0</v>
      </c>
      <c r="EY817" s="6">
        <f t="shared" si="1105"/>
        <v>0</v>
      </c>
      <c r="EZ817" s="6">
        <f t="shared" si="1105"/>
        <v>0</v>
      </c>
      <c r="FA817" s="6">
        <f t="shared" si="1105"/>
        <v>0</v>
      </c>
      <c r="FB817" s="6">
        <f t="shared" si="1105"/>
        <v>0</v>
      </c>
      <c r="FC817" s="6">
        <f t="shared" si="1105"/>
        <v>0</v>
      </c>
      <c r="FD817" s="6">
        <f t="shared" si="1105"/>
        <v>0</v>
      </c>
      <c r="FE817" s="6">
        <f t="shared" si="1105"/>
        <v>0</v>
      </c>
      <c r="FF817" s="6">
        <f t="shared" si="1105"/>
        <v>0</v>
      </c>
      <c r="FG817" s="6">
        <f t="shared" si="1105"/>
        <v>0</v>
      </c>
      <c r="FH817" s="6">
        <f t="shared" si="1105"/>
        <v>0</v>
      </c>
      <c r="FI817" s="6">
        <f t="shared" si="1105"/>
        <v>0</v>
      </c>
      <c r="FJ817" s="6">
        <f t="shared" si="1105"/>
        <v>0</v>
      </c>
      <c r="FK817" s="6">
        <f t="shared" si="1105"/>
        <v>0</v>
      </c>
      <c r="FL817" s="6">
        <f t="shared" si="1105"/>
        <v>0</v>
      </c>
      <c r="FM817" s="6">
        <f t="shared" si="1105"/>
        <v>0</v>
      </c>
      <c r="FN817" s="6">
        <f t="shared" si="1105"/>
        <v>0</v>
      </c>
      <c r="FO817" s="6">
        <f t="shared" si="1105"/>
        <v>0</v>
      </c>
      <c r="FP817" s="6">
        <f t="shared" si="1105"/>
        <v>0</v>
      </c>
      <c r="FQ817" s="6">
        <f t="shared" si="1105"/>
        <v>0</v>
      </c>
      <c r="FR817" s="6">
        <f t="shared" si="1105"/>
        <v>0</v>
      </c>
      <c r="FS817" s="6">
        <f t="shared" si="1105"/>
        <v>0</v>
      </c>
      <c r="FT817" s="6">
        <f t="shared" si="1105"/>
        <v>0</v>
      </c>
      <c r="FU817" s="6">
        <f t="shared" si="1105"/>
        <v>0</v>
      </c>
      <c r="FV817" s="6">
        <f t="shared" si="1105"/>
        <v>0</v>
      </c>
      <c r="FW817" s="6">
        <f t="shared" si="1105"/>
        <v>0</v>
      </c>
      <c r="FX817" s="6">
        <f t="shared" si="1105"/>
        <v>0</v>
      </c>
      <c r="FY817" s="6">
        <f t="shared" si="1105"/>
        <v>0</v>
      </c>
      <c r="FZ817" s="6">
        <f t="shared" si="1105"/>
        <v>0</v>
      </c>
      <c r="GA817" s="6">
        <f t="shared" si="1105"/>
        <v>0</v>
      </c>
      <c r="GB817" s="6">
        <f t="shared" si="1105"/>
        <v>0</v>
      </c>
      <c r="GC817" s="6">
        <f t="shared" si="1105"/>
        <v>0</v>
      </c>
      <c r="GD817" s="6">
        <f t="shared" si="1105"/>
        <v>0</v>
      </c>
      <c r="GE817" s="6">
        <f t="shared" si="1105"/>
        <v>0</v>
      </c>
      <c r="GF817" s="6">
        <f t="shared" si="1105"/>
        <v>0</v>
      </c>
      <c r="GG817" s="6">
        <f t="shared" si="1105"/>
        <v>0</v>
      </c>
      <c r="GH817" s="6">
        <f t="shared" si="1105"/>
        <v>0</v>
      </c>
      <c r="GI817" s="6">
        <f t="shared" si="1105"/>
        <v>0</v>
      </c>
      <c r="GJ817" s="6">
        <f t="shared" si="1105"/>
        <v>0</v>
      </c>
      <c r="GK817" s="6">
        <f t="shared" si="1105"/>
        <v>0</v>
      </c>
      <c r="GL817" s="6">
        <f t="shared" si="1105"/>
        <v>0</v>
      </c>
      <c r="GM817" s="6">
        <f t="shared" si="1105"/>
        <v>0</v>
      </c>
      <c r="GN817" s="6">
        <f t="shared" si="1105"/>
        <v>0</v>
      </c>
      <c r="GO817" s="6">
        <f t="shared" si="1105"/>
        <v>0</v>
      </c>
      <c r="GP817" s="6">
        <f t="shared" si="1105"/>
        <v>0</v>
      </c>
      <c r="GQ817" s="6">
        <f t="shared" si="1105"/>
        <v>0</v>
      </c>
      <c r="GR817" s="6">
        <f t="shared" si="1105"/>
        <v>0</v>
      </c>
      <c r="GS817" s="6">
        <f t="shared" si="1105"/>
        <v>0</v>
      </c>
      <c r="GT817" s="6">
        <f t="shared" si="1105"/>
        <v>0</v>
      </c>
      <c r="GU817" s="6">
        <f t="shared" si="1105"/>
        <v>0</v>
      </c>
      <c r="GV817" s="6">
        <f t="shared" si="1105"/>
        <v>0</v>
      </c>
      <c r="GW817" s="6">
        <f t="shared" si="1105"/>
        <v>0</v>
      </c>
      <c r="GX817" s="6">
        <f t="shared" si="1105"/>
        <v>0</v>
      </c>
      <c r="GY817" s="6">
        <f t="shared" si="1105"/>
        <v>0</v>
      </c>
      <c r="GZ817" s="6">
        <f t="shared" si="1105"/>
        <v>0</v>
      </c>
      <c r="HA817" s="6">
        <f t="shared" si="1105"/>
        <v>0</v>
      </c>
      <c r="HB817" s="6">
        <f t="shared" si="1105"/>
        <v>0</v>
      </c>
      <c r="HC817" s="6">
        <f t="shared" si="1105"/>
        <v>0</v>
      </c>
      <c r="HD817" s="6">
        <f t="shared" si="1105"/>
        <v>0</v>
      </c>
      <c r="HE817" s="6">
        <f t="shared" si="1104"/>
        <v>0</v>
      </c>
      <c r="HF817" s="6">
        <f t="shared" si="1104"/>
        <v>0</v>
      </c>
      <c r="HG817" s="6">
        <f t="shared" si="1104"/>
        <v>0</v>
      </c>
      <c r="HH817" s="6">
        <f t="shared" si="1104"/>
        <v>0</v>
      </c>
      <c r="HI817" s="6">
        <f t="shared" si="1104"/>
        <v>0</v>
      </c>
      <c r="HJ817" s="6">
        <f t="shared" si="1104"/>
        <v>0</v>
      </c>
      <c r="HK817" s="6">
        <f t="shared" si="1104"/>
        <v>0</v>
      </c>
      <c r="HL817" s="6">
        <f t="shared" si="1104"/>
        <v>0</v>
      </c>
      <c r="HM817" s="6">
        <f t="shared" si="1104"/>
        <v>0</v>
      </c>
      <c r="HN817" s="6">
        <f t="shared" si="1104"/>
        <v>0</v>
      </c>
    </row>
    <row r="818" spans="1:222" s="6" customFormat="1" x14ac:dyDescent="0.25">
      <c r="A818">
        <v>6368</v>
      </c>
      <c r="B818">
        <v>2019</v>
      </c>
      <c r="C818" t="str">
        <v>компьютерных технологий и электронного обучения</v>
      </c>
      <c r="D818" t="str">
        <v>Атаян Ануш Михайловна</v>
      </c>
      <c r="E818" t="str">
        <v>кандидат педагогических наук</v>
      </c>
      <c r="F818" t="str">
        <v>доцент</v>
      </c>
      <c r="G818">
        <v>1</v>
      </c>
      <c r="H818" t="str">
        <v>2 курс (б) 2018 год/пост</v>
      </c>
      <c r="I818" t="str">
        <v>Модуль "Информационные технологии в управлении в IT-компании". Дисциплины и курсы по выбору. Основы бизнес-информатики</v>
      </c>
      <c r="J818">
        <v>18</v>
      </c>
      <c r="K818">
        <v>0</v>
      </c>
      <c r="L818">
        <v>54</v>
      </c>
      <c r="M818" s="16">
        <f t="shared" si="1039"/>
        <v>8</v>
      </c>
      <c r="N818" s="16">
        <f t="shared" si="1040"/>
        <v>14.870000000000001</v>
      </c>
      <c r="O818" s="16">
        <f t="shared" si="1045"/>
        <v>9.75</v>
      </c>
      <c r="P818" s="16">
        <f t="shared" si="1046"/>
        <v>9.75</v>
      </c>
      <c r="Q818" s="16">
        <v>0</v>
      </c>
      <c r="R818" s="16">
        <v>0</v>
      </c>
      <c r="S818" s="16">
        <v>0</v>
      </c>
      <c r="T818" s="21">
        <v>0</v>
      </c>
      <c r="U818">
        <v>0</v>
      </c>
      <c r="V818">
        <v>0</v>
      </c>
      <c r="W818">
        <v>39</v>
      </c>
      <c r="X818">
        <v>2</v>
      </c>
      <c r="Y818">
        <v>3</v>
      </c>
      <c r="Z818">
        <v>0</v>
      </c>
      <c r="AA818" t="str">
        <v>осн</v>
      </c>
      <c r="AB818">
        <f t="shared" si="1047"/>
        <v>800</v>
      </c>
      <c r="AC818" t="str">
        <f t="shared" si="1041"/>
        <v>ИВТ (бак)</v>
      </c>
      <c r="AD818" t="str">
        <f t="shared" si="1038"/>
        <v>2019/2020</v>
      </c>
      <c r="AE818">
        <f t="shared" si="1042"/>
        <v>114.37</v>
      </c>
      <c r="AF818">
        <f t="shared" si="1043"/>
        <v>0.14296249999999999</v>
      </c>
      <c r="AG818"/>
      <c r="AH818"/>
      <c r="AI818"/>
      <c r="BR818">
        <f t="shared" si="1096"/>
        <v>0</v>
      </c>
      <c r="BS818">
        <f t="shared" si="1096"/>
        <v>0</v>
      </c>
      <c r="BT818">
        <f t="shared" si="1096"/>
        <v>0</v>
      </c>
      <c r="BU818">
        <f t="shared" si="1096"/>
        <v>0</v>
      </c>
      <c r="BV818">
        <f t="shared" si="1096"/>
        <v>0</v>
      </c>
      <c r="BW818">
        <f t="shared" si="1096"/>
        <v>0.14296249999999999</v>
      </c>
      <c r="BX818">
        <f t="shared" si="1096"/>
        <v>0</v>
      </c>
      <c r="BY818">
        <f t="shared" si="1096"/>
        <v>0</v>
      </c>
      <c r="BZ818">
        <f t="shared" si="1096"/>
        <v>0</v>
      </c>
      <c r="CA818">
        <f t="shared" si="1096"/>
        <v>0</v>
      </c>
      <c r="CB818">
        <f t="shared" si="1097"/>
        <v>0</v>
      </c>
      <c r="CC818">
        <f t="shared" si="1097"/>
        <v>0</v>
      </c>
      <c r="CD818">
        <f t="shared" si="1097"/>
        <v>0</v>
      </c>
      <c r="CE818">
        <f t="shared" si="1097"/>
        <v>0</v>
      </c>
      <c r="CF818">
        <f t="shared" si="1097"/>
        <v>0</v>
      </c>
      <c r="CG818">
        <f t="shared" si="1097"/>
        <v>0</v>
      </c>
      <c r="CH818">
        <f t="shared" si="1097"/>
        <v>0</v>
      </c>
      <c r="CI818">
        <f t="shared" si="1097"/>
        <v>0</v>
      </c>
      <c r="CJ818">
        <f t="shared" si="1097"/>
        <v>0</v>
      </c>
      <c r="CK818">
        <f t="shared" si="1097"/>
        <v>0</v>
      </c>
      <c r="CL818">
        <f t="shared" si="1098"/>
        <v>0</v>
      </c>
      <c r="CM818">
        <f t="shared" si="1098"/>
        <v>0</v>
      </c>
      <c r="CN818">
        <f t="shared" si="1098"/>
        <v>0</v>
      </c>
      <c r="CO818">
        <f t="shared" si="1098"/>
        <v>0</v>
      </c>
      <c r="CP818">
        <f t="shared" si="1098"/>
        <v>0</v>
      </c>
      <c r="CQ818">
        <f t="shared" si="1098"/>
        <v>0</v>
      </c>
      <c r="CR818">
        <f t="shared" si="1098"/>
        <v>0</v>
      </c>
      <c r="CS818">
        <f t="shared" si="1098"/>
        <v>0</v>
      </c>
      <c r="CT818">
        <f t="shared" si="1098"/>
        <v>0</v>
      </c>
      <c r="CU818">
        <f t="shared" si="1098"/>
        <v>0</v>
      </c>
      <c r="CV818">
        <f t="shared" si="1099"/>
        <v>0</v>
      </c>
      <c r="CW818">
        <f t="shared" si="1099"/>
        <v>0</v>
      </c>
      <c r="CX818">
        <f t="shared" si="1099"/>
        <v>0</v>
      </c>
      <c r="CY818">
        <f t="shared" si="1099"/>
        <v>0</v>
      </c>
      <c r="CZ818">
        <f t="shared" si="1099"/>
        <v>0</v>
      </c>
      <c r="DA818">
        <f t="shared" si="1099"/>
        <v>0</v>
      </c>
      <c r="DB818">
        <f t="shared" si="1099"/>
        <v>0</v>
      </c>
      <c r="DC818">
        <f t="shared" si="1099"/>
        <v>0</v>
      </c>
      <c r="DD818">
        <f t="shared" si="1099"/>
        <v>0</v>
      </c>
      <c r="DE818">
        <f t="shared" si="1099"/>
        <v>0</v>
      </c>
      <c r="DF818">
        <f t="shared" si="1100"/>
        <v>0</v>
      </c>
      <c r="DG818">
        <f t="shared" si="1100"/>
        <v>0</v>
      </c>
      <c r="DH818">
        <f t="shared" si="1100"/>
        <v>0</v>
      </c>
      <c r="DI818">
        <f t="shared" si="1100"/>
        <v>0</v>
      </c>
      <c r="DJ818">
        <f t="shared" si="1100"/>
        <v>0</v>
      </c>
      <c r="DK818">
        <f t="shared" si="1100"/>
        <v>0</v>
      </c>
      <c r="DL818">
        <f t="shared" si="1100"/>
        <v>0</v>
      </c>
      <c r="DM818">
        <f t="shared" si="1100"/>
        <v>0</v>
      </c>
      <c r="DN818">
        <f t="shared" si="1100"/>
        <v>0</v>
      </c>
      <c r="DO818">
        <f t="shared" si="1100"/>
        <v>0</v>
      </c>
      <c r="DP818">
        <f t="shared" si="1101"/>
        <v>0</v>
      </c>
      <c r="DQ818">
        <f t="shared" si="1101"/>
        <v>0</v>
      </c>
      <c r="DR818">
        <f t="shared" si="1101"/>
        <v>0</v>
      </c>
      <c r="DS818">
        <f t="shared" si="1101"/>
        <v>0</v>
      </c>
      <c r="DT818">
        <f t="shared" si="1101"/>
        <v>0</v>
      </c>
      <c r="DU818">
        <f t="shared" si="1101"/>
        <v>0</v>
      </c>
      <c r="DV818">
        <f t="shared" si="1101"/>
        <v>0</v>
      </c>
      <c r="DW818">
        <f t="shared" si="1101"/>
        <v>0</v>
      </c>
      <c r="DX818">
        <f t="shared" si="1101"/>
        <v>0</v>
      </c>
      <c r="DY818">
        <f t="shared" si="1101"/>
        <v>0</v>
      </c>
      <c r="DZ818">
        <f t="shared" si="1102"/>
        <v>0</v>
      </c>
      <c r="EA818">
        <f t="shared" si="1102"/>
        <v>0</v>
      </c>
      <c r="EB818">
        <f t="shared" si="1102"/>
        <v>0</v>
      </c>
      <c r="EC818">
        <f t="shared" si="1102"/>
        <v>0</v>
      </c>
      <c r="ED818">
        <f t="shared" si="1102"/>
        <v>0</v>
      </c>
      <c r="EE818">
        <f t="shared" si="1102"/>
        <v>0</v>
      </c>
      <c r="EF818">
        <f t="shared" si="1102"/>
        <v>0</v>
      </c>
      <c r="EG818">
        <f t="shared" si="1102"/>
        <v>0</v>
      </c>
      <c r="EH818">
        <f t="shared" si="1102"/>
        <v>0</v>
      </c>
      <c r="EI818">
        <f t="shared" si="1102"/>
        <v>0</v>
      </c>
      <c r="EJ818">
        <f t="shared" si="1102"/>
        <v>0</v>
      </c>
      <c r="EK818">
        <f t="shared" si="1102"/>
        <v>0</v>
      </c>
      <c r="EL818">
        <f t="shared" si="1102"/>
        <v>0</v>
      </c>
      <c r="EM818">
        <f t="shared" si="1102"/>
        <v>0</v>
      </c>
      <c r="EN818">
        <f t="shared" si="1102"/>
        <v>0</v>
      </c>
      <c r="ER818" s="6">
        <f t="shared" si="1044"/>
        <v>0</v>
      </c>
      <c r="ES818" s="6">
        <f t="shared" si="1105"/>
        <v>0</v>
      </c>
      <c r="ET818" s="6">
        <f t="shared" si="1105"/>
        <v>0</v>
      </c>
      <c r="EU818" s="6">
        <f t="shared" si="1105"/>
        <v>0</v>
      </c>
      <c r="EV818" s="6">
        <f t="shared" si="1105"/>
        <v>0</v>
      </c>
      <c r="EW818" s="6">
        <f t="shared" si="1105"/>
        <v>114.37</v>
      </c>
      <c r="EX818" s="6">
        <f t="shared" si="1105"/>
        <v>0</v>
      </c>
      <c r="EY818" s="6">
        <f t="shared" si="1105"/>
        <v>0</v>
      </c>
      <c r="EZ818" s="6">
        <f t="shared" si="1105"/>
        <v>0</v>
      </c>
      <c r="FA818" s="6">
        <f t="shared" si="1105"/>
        <v>0</v>
      </c>
      <c r="FB818" s="6">
        <f t="shared" si="1105"/>
        <v>0</v>
      </c>
      <c r="FC818" s="6">
        <f t="shared" si="1105"/>
        <v>0</v>
      </c>
      <c r="FD818" s="6">
        <f t="shared" si="1105"/>
        <v>0</v>
      </c>
      <c r="FE818" s="6">
        <f t="shared" si="1105"/>
        <v>0</v>
      </c>
      <c r="FF818" s="6">
        <f t="shared" si="1105"/>
        <v>0</v>
      </c>
      <c r="FG818" s="6">
        <f t="shared" si="1105"/>
        <v>0</v>
      </c>
      <c r="FH818" s="6">
        <f t="shared" si="1105"/>
        <v>0</v>
      </c>
      <c r="FI818" s="6">
        <f t="shared" si="1105"/>
        <v>0</v>
      </c>
      <c r="FJ818" s="6">
        <f t="shared" si="1105"/>
        <v>0</v>
      </c>
      <c r="FK818" s="6">
        <f t="shared" si="1105"/>
        <v>0</v>
      </c>
      <c r="FL818" s="6">
        <f t="shared" si="1105"/>
        <v>0</v>
      </c>
      <c r="FM818" s="6">
        <f t="shared" si="1105"/>
        <v>0</v>
      </c>
      <c r="FN818" s="6">
        <f t="shared" si="1105"/>
        <v>0</v>
      </c>
      <c r="FO818" s="6">
        <f t="shared" si="1105"/>
        <v>0</v>
      </c>
      <c r="FP818" s="6">
        <f t="shared" si="1105"/>
        <v>0</v>
      </c>
      <c r="FQ818" s="6">
        <f t="shared" si="1105"/>
        <v>0</v>
      </c>
      <c r="FR818" s="6">
        <f t="shared" si="1105"/>
        <v>0</v>
      </c>
      <c r="FS818" s="6">
        <f t="shared" si="1105"/>
        <v>0</v>
      </c>
      <c r="FT818" s="6">
        <f t="shared" si="1105"/>
        <v>0</v>
      </c>
      <c r="FU818" s="6">
        <f t="shared" si="1105"/>
        <v>0</v>
      </c>
      <c r="FV818" s="6">
        <f t="shared" si="1105"/>
        <v>0</v>
      </c>
      <c r="FW818" s="6">
        <f t="shared" si="1105"/>
        <v>0</v>
      </c>
      <c r="FX818" s="6">
        <f t="shared" si="1105"/>
        <v>0</v>
      </c>
      <c r="FY818" s="6">
        <f t="shared" si="1105"/>
        <v>0</v>
      </c>
      <c r="FZ818" s="6">
        <f t="shared" si="1105"/>
        <v>0</v>
      </c>
      <c r="GA818" s="6">
        <f t="shared" si="1105"/>
        <v>0</v>
      </c>
      <c r="GB818" s="6">
        <f t="shared" si="1105"/>
        <v>0</v>
      </c>
      <c r="GC818" s="6">
        <f t="shared" si="1105"/>
        <v>0</v>
      </c>
      <c r="GD818" s="6">
        <f t="shared" si="1105"/>
        <v>0</v>
      </c>
      <c r="GE818" s="6">
        <f t="shared" si="1105"/>
        <v>0</v>
      </c>
      <c r="GF818" s="6">
        <f t="shared" si="1105"/>
        <v>0</v>
      </c>
      <c r="GG818" s="6">
        <f t="shared" si="1105"/>
        <v>0</v>
      </c>
      <c r="GH818" s="6">
        <f t="shared" si="1105"/>
        <v>0</v>
      </c>
      <c r="GI818" s="6">
        <f t="shared" si="1105"/>
        <v>0</v>
      </c>
      <c r="GJ818" s="6">
        <f t="shared" si="1105"/>
        <v>0</v>
      </c>
      <c r="GK818" s="6">
        <f t="shared" si="1105"/>
        <v>0</v>
      </c>
      <c r="GL818" s="6">
        <f t="shared" si="1105"/>
        <v>0</v>
      </c>
      <c r="GM818" s="6">
        <f t="shared" si="1105"/>
        <v>0</v>
      </c>
      <c r="GN818" s="6">
        <f t="shared" si="1105"/>
        <v>0</v>
      </c>
      <c r="GO818" s="6">
        <f t="shared" si="1105"/>
        <v>0</v>
      </c>
      <c r="GP818" s="6">
        <f t="shared" si="1105"/>
        <v>0</v>
      </c>
      <c r="GQ818" s="6">
        <f t="shared" si="1105"/>
        <v>0</v>
      </c>
      <c r="GR818" s="6">
        <f t="shared" si="1105"/>
        <v>0</v>
      </c>
      <c r="GS818" s="6">
        <f t="shared" si="1105"/>
        <v>0</v>
      </c>
      <c r="GT818" s="6">
        <f t="shared" si="1105"/>
        <v>0</v>
      </c>
      <c r="GU818" s="6">
        <f t="shared" si="1105"/>
        <v>0</v>
      </c>
      <c r="GV818" s="6">
        <f t="shared" si="1105"/>
        <v>0</v>
      </c>
      <c r="GW818" s="6">
        <f t="shared" si="1105"/>
        <v>0</v>
      </c>
      <c r="GX818" s="6">
        <f t="shared" si="1105"/>
        <v>0</v>
      </c>
      <c r="GY818" s="6">
        <f t="shared" si="1105"/>
        <v>0</v>
      </c>
      <c r="GZ818" s="6">
        <f t="shared" si="1105"/>
        <v>0</v>
      </c>
      <c r="HA818" s="6">
        <f t="shared" si="1105"/>
        <v>0</v>
      </c>
      <c r="HB818" s="6">
        <f t="shared" si="1105"/>
        <v>0</v>
      </c>
      <c r="HC818" s="6">
        <f t="shared" si="1105"/>
        <v>0</v>
      </c>
      <c r="HD818" s="6">
        <f t="shared" si="1105"/>
        <v>0</v>
      </c>
      <c r="HE818" s="6">
        <f t="shared" si="1104"/>
        <v>0</v>
      </c>
      <c r="HF818" s="6">
        <f t="shared" si="1104"/>
        <v>0</v>
      </c>
      <c r="HG818" s="6">
        <f t="shared" si="1104"/>
        <v>0</v>
      </c>
      <c r="HH818" s="6">
        <f t="shared" si="1104"/>
        <v>0</v>
      </c>
      <c r="HI818" s="6">
        <f t="shared" si="1104"/>
        <v>0</v>
      </c>
      <c r="HJ818" s="6">
        <f t="shared" si="1104"/>
        <v>0</v>
      </c>
      <c r="HK818" s="6">
        <f t="shared" si="1104"/>
        <v>0</v>
      </c>
      <c r="HL818" s="6">
        <f t="shared" si="1104"/>
        <v>0</v>
      </c>
      <c r="HM818" s="6">
        <f t="shared" si="1104"/>
        <v>0</v>
      </c>
      <c r="HN818" s="6">
        <f t="shared" si="1104"/>
        <v>0</v>
      </c>
    </row>
    <row r="819" spans="1:222" s="6" customFormat="1" x14ac:dyDescent="0.25">
      <c r="A819">
        <v>6368</v>
      </c>
      <c r="B819">
        <v>2019</v>
      </c>
      <c r="C819" t="str">
        <v>компьютерных технологий и электронного обучения</v>
      </c>
      <c r="D819" t="str">
        <v>Воробьев Владимир Иванович</v>
      </c>
      <c r="E819" t="str">
        <v>доктор технических наук</v>
      </c>
      <c r="F819" t="str">
        <v>внешний</v>
      </c>
      <c r="G819">
        <v>1</v>
      </c>
      <c r="H819" t="str">
        <v>2 курс (б) 2018 год/пост</v>
      </c>
      <c r="I819" t="str">
        <v>Модуль "Технологии и методы вычислений". Технологии компьютерного моделирования</v>
      </c>
      <c r="J819">
        <v>4</v>
      </c>
      <c r="K819">
        <v>0</v>
      </c>
      <c r="L819">
        <v>0</v>
      </c>
      <c r="M819" s="16">
        <f t="shared" si="1039"/>
        <v>1</v>
      </c>
      <c r="N819" s="16">
        <f t="shared" si="1040"/>
        <v>14.870000000000001</v>
      </c>
      <c r="O819" s="16">
        <f t="shared" si="1045"/>
        <v>9.75</v>
      </c>
      <c r="P819" s="16">
        <f t="shared" si="1046"/>
        <v>9.75</v>
      </c>
      <c r="Q819" s="16">
        <v>0</v>
      </c>
      <c r="R819" s="16">
        <v>0</v>
      </c>
      <c r="S819" s="16">
        <v>0</v>
      </c>
      <c r="T819" s="21">
        <v>0</v>
      </c>
      <c r="U819">
        <v>0</v>
      </c>
      <c r="V819">
        <v>0</v>
      </c>
      <c r="W819">
        <v>39</v>
      </c>
      <c r="X819">
        <v>2</v>
      </c>
      <c r="Y819">
        <v>3</v>
      </c>
      <c r="Z819">
        <v>0</v>
      </c>
      <c r="AA819" t="str">
        <v>осн</v>
      </c>
      <c r="AB819">
        <f t="shared" si="1047"/>
        <v>900</v>
      </c>
      <c r="AC819" t="str">
        <f t="shared" si="1041"/>
        <v>ИВТ (бак)</v>
      </c>
      <c r="AD819" t="str">
        <f t="shared" si="1038"/>
        <v>2019/2020</v>
      </c>
      <c r="AE819">
        <f t="shared" si="1042"/>
        <v>39.370000000000005</v>
      </c>
      <c r="AF819">
        <f t="shared" si="1043"/>
        <v>4.3744444444444447E-2</v>
      </c>
      <c r="AG819"/>
      <c r="AH819"/>
      <c r="AI819"/>
      <c r="BR819">
        <f t="shared" si="1096"/>
        <v>0</v>
      </c>
      <c r="BS819">
        <f t="shared" si="1096"/>
        <v>0</v>
      </c>
      <c r="BT819">
        <f t="shared" si="1096"/>
        <v>0</v>
      </c>
      <c r="BU819">
        <f t="shared" si="1096"/>
        <v>0</v>
      </c>
      <c r="BV819">
        <f t="shared" si="1096"/>
        <v>0</v>
      </c>
      <c r="BW819">
        <f t="shared" si="1096"/>
        <v>0</v>
      </c>
      <c r="BX819">
        <f t="shared" si="1096"/>
        <v>0</v>
      </c>
      <c r="BY819">
        <f t="shared" si="1096"/>
        <v>0</v>
      </c>
      <c r="BZ819">
        <f t="shared" si="1096"/>
        <v>0</v>
      </c>
      <c r="CA819">
        <f t="shared" si="1096"/>
        <v>0</v>
      </c>
      <c r="CB819">
        <f t="shared" si="1097"/>
        <v>0</v>
      </c>
      <c r="CC819">
        <f t="shared" si="1097"/>
        <v>0</v>
      </c>
      <c r="CD819">
        <f t="shared" si="1097"/>
        <v>0</v>
      </c>
      <c r="CE819">
        <f t="shared" si="1097"/>
        <v>0</v>
      </c>
      <c r="CF819">
        <f t="shared" si="1097"/>
        <v>0</v>
      </c>
      <c r="CG819">
        <f t="shared" si="1097"/>
        <v>0</v>
      </c>
      <c r="CH819">
        <f t="shared" si="1097"/>
        <v>4.3744444444444447E-2</v>
      </c>
      <c r="CI819">
        <f t="shared" si="1097"/>
        <v>0</v>
      </c>
      <c r="CJ819">
        <f t="shared" si="1097"/>
        <v>0</v>
      </c>
      <c r="CK819">
        <f t="shared" si="1097"/>
        <v>0</v>
      </c>
      <c r="CL819">
        <f t="shared" si="1098"/>
        <v>0</v>
      </c>
      <c r="CM819">
        <f t="shared" si="1098"/>
        <v>0</v>
      </c>
      <c r="CN819">
        <f t="shared" si="1098"/>
        <v>0</v>
      </c>
      <c r="CO819">
        <f t="shared" si="1098"/>
        <v>0</v>
      </c>
      <c r="CP819">
        <f t="shared" si="1098"/>
        <v>0</v>
      </c>
      <c r="CQ819">
        <f t="shared" si="1098"/>
        <v>0</v>
      </c>
      <c r="CR819">
        <f t="shared" si="1098"/>
        <v>0</v>
      </c>
      <c r="CS819">
        <f t="shared" si="1098"/>
        <v>0</v>
      </c>
      <c r="CT819">
        <f t="shared" si="1098"/>
        <v>0</v>
      </c>
      <c r="CU819">
        <f t="shared" si="1098"/>
        <v>0</v>
      </c>
      <c r="CV819">
        <f t="shared" si="1099"/>
        <v>0</v>
      </c>
      <c r="CW819">
        <f t="shared" si="1099"/>
        <v>0</v>
      </c>
      <c r="CX819">
        <f t="shared" si="1099"/>
        <v>0</v>
      </c>
      <c r="CY819">
        <f t="shared" si="1099"/>
        <v>0</v>
      </c>
      <c r="CZ819">
        <f t="shared" si="1099"/>
        <v>0</v>
      </c>
      <c r="DA819">
        <f t="shared" si="1099"/>
        <v>0</v>
      </c>
      <c r="DB819">
        <f t="shared" si="1099"/>
        <v>0</v>
      </c>
      <c r="DC819">
        <f t="shared" si="1099"/>
        <v>0</v>
      </c>
      <c r="DD819">
        <f t="shared" si="1099"/>
        <v>0</v>
      </c>
      <c r="DE819">
        <f t="shared" si="1099"/>
        <v>0</v>
      </c>
      <c r="DF819">
        <f t="shared" si="1100"/>
        <v>0</v>
      </c>
      <c r="DG819">
        <f t="shared" si="1100"/>
        <v>0</v>
      </c>
      <c r="DH819">
        <f t="shared" si="1100"/>
        <v>0</v>
      </c>
      <c r="DI819">
        <f t="shared" si="1100"/>
        <v>0</v>
      </c>
      <c r="DJ819">
        <f t="shared" si="1100"/>
        <v>0</v>
      </c>
      <c r="DK819">
        <f t="shared" si="1100"/>
        <v>0</v>
      </c>
      <c r="DL819">
        <f t="shared" si="1100"/>
        <v>0</v>
      </c>
      <c r="DM819">
        <f t="shared" si="1100"/>
        <v>0</v>
      </c>
      <c r="DN819">
        <f t="shared" si="1100"/>
        <v>0</v>
      </c>
      <c r="DO819">
        <f t="shared" si="1100"/>
        <v>0</v>
      </c>
      <c r="DP819">
        <f t="shared" si="1101"/>
        <v>0</v>
      </c>
      <c r="DQ819">
        <f t="shared" si="1101"/>
        <v>0</v>
      </c>
      <c r="DR819">
        <f t="shared" si="1101"/>
        <v>0</v>
      </c>
      <c r="DS819">
        <f t="shared" si="1101"/>
        <v>0</v>
      </c>
      <c r="DT819">
        <f t="shared" si="1101"/>
        <v>0</v>
      </c>
      <c r="DU819">
        <f t="shared" si="1101"/>
        <v>0</v>
      </c>
      <c r="DV819">
        <f t="shared" si="1101"/>
        <v>0</v>
      </c>
      <c r="DW819">
        <f t="shared" si="1101"/>
        <v>0</v>
      </c>
      <c r="DX819">
        <f t="shared" si="1101"/>
        <v>0</v>
      </c>
      <c r="DY819">
        <f t="shared" si="1101"/>
        <v>0</v>
      </c>
      <c r="DZ819">
        <f t="shared" si="1102"/>
        <v>0</v>
      </c>
      <c r="EA819">
        <f t="shared" si="1102"/>
        <v>0</v>
      </c>
      <c r="EB819">
        <f t="shared" si="1102"/>
        <v>0</v>
      </c>
      <c r="EC819">
        <f t="shared" si="1102"/>
        <v>0</v>
      </c>
      <c r="ED819">
        <f t="shared" si="1102"/>
        <v>0</v>
      </c>
      <c r="EE819">
        <f t="shared" si="1102"/>
        <v>0</v>
      </c>
      <c r="EF819">
        <f t="shared" si="1102"/>
        <v>0</v>
      </c>
      <c r="EG819">
        <f t="shared" si="1102"/>
        <v>0</v>
      </c>
      <c r="EH819">
        <f t="shared" si="1102"/>
        <v>0</v>
      </c>
      <c r="EI819">
        <f t="shared" si="1102"/>
        <v>0</v>
      </c>
      <c r="EJ819">
        <f t="shared" si="1102"/>
        <v>0</v>
      </c>
      <c r="EK819">
        <f t="shared" si="1102"/>
        <v>0</v>
      </c>
      <c r="EL819">
        <f t="shared" si="1102"/>
        <v>0</v>
      </c>
      <c r="EM819">
        <f t="shared" si="1102"/>
        <v>0</v>
      </c>
      <c r="EN819">
        <f t="shared" si="1102"/>
        <v>0</v>
      </c>
      <c r="ER819" s="6">
        <f t="shared" si="1044"/>
        <v>0</v>
      </c>
      <c r="ES819" s="6">
        <f t="shared" si="1105"/>
        <v>0</v>
      </c>
      <c r="ET819" s="6">
        <f t="shared" si="1105"/>
        <v>0</v>
      </c>
      <c r="EU819" s="6">
        <f t="shared" si="1105"/>
        <v>0</v>
      </c>
      <c r="EV819" s="6">
        <f t="shared" si="1105"/>
        <v>0</v>
      </c>
      <c r="EW819" s="6">
        <f t="shared" si="1105"/>
        <v>0</v>
      </c>
      <c r="EX819" s="6">
        <f t="shared" si="1105"/>
        <v>0</v>
      </c>
      <c r="EY819" s="6">
        <f t="shared" si="1105"/>
        <v>0</v>
      </c>
      <c r="EZ819" s="6">
        <f t="shared" si="1105"/>
        <v>0</v>
      </c>
      <c r="FA819" s="6">
        <f t="shared" si="1105"/>
        <v>0</v>
      </c>
      <c r="FB819" s="6">
        <f t="shared" si="1105"/>
        <v>0</v>
      </c>
      <c r="FC819" s="6">
        <f t="shared" si="1105"/>
        <v>0</v>
      </c>
      <c r="FD819" s="6">
        <f t="shared" si="1105"/>
        <v>0</v>
      </c>
      <c r="FE819" s="6">
        <f t="shared" si="1105"/>
        <v>0</v>
      </c>
      <c r="FF819" s="6">
        <f t="shared" si="1105"/>
        <v>0</v>
      </c>
      <c r="FG819" s="6">
        <f t="shared" si="1105"/>
        <v>0</v>
      </c>
      <c r="FH819" s="6">
        <f t="shared" si="1105"/>
        <v>39.370000000000005</v>
      </c>
      <c r="FI819" s="6">
        <f t="shared" si="1105"/>
        <v>0</v>
      </c>
      <c r="FJ819" s="6">
        <f t="shared" si="1105"/>
        <v>0</v>
      </c>
      <c r="FK819" s="6">
        <f t="shared" si="1105"/>
        <v>0</v>
      </c>
      <c r="FL819" s="6">
        <f t="shared" si="1105"/>
        <v>0</v>
      </c>
      <c r="FM819" s="6">
        <f t="shared" si="1105"/>
        <v>0</v>
      </c>
      <c r="FN819" s="6">
        <f t="shared" si="1105"/>
        <v>0</v>
      </c>
      <c r="FO819" s="6">
        <f t="shared" si="1105"/>
        <v>0</v>
      </c>
      <c r="FP819" s="6">
        <f t="shared" si="1105"/>
        <v>0</v>
      </c>
      <c r="FQ819" s="6">
        <f t="shared" si="1105"/>
        <v>0</v>
      </c>
      <c r="FR819" s="6">
        <f t="shared" si="1105"/>
        <v>0</v>
      </c>
      <c r="FS819" s="6">
        <f t="shared" si="1105"/>
        <v>0</v>
      </c>
      <c r="FT819" s="6">
        <f t="shared" si="1105"/>
        <v>0</v>
      </c>
      <c r="FU819" s="6">
        <f t="shared" si="1105"/>
        <v>0</v>
      </c>
      <c r="FV819" s="6">
        <f t="shared" si="1105"/>
        <v>0</v>
      </c>
      <c r="FW819" s="6">
        <f t="shared" si="1105"/>
        <v>0</v>
      </c>
      <c r="FX819" s="6">
        <f t="shared" si="1105"/>
        <v>0</v>
      </c>
      <c r="FY819" s="6">
        <f t="shared" si="1105"/>
        <v>0</v>
      </c>
      <c r="FZ819" s="6">
        <f t="shared" si="1105"/>
        <v>0</v>
      </c>
      <c r="GA819" s="6">
        <f t="shared" si="1105"/>
        <v>0</v>
      </c>
      <c r="GB819" s="6">
        <f t="shared" si="1105"/>
        <v>0</v>
      </c>
      <c r="GC819" s="6">
        <f t="shared" si="1105"/>
        <v>0</v>
      </c>
      <c r="GD819" s="6">
        <f t="shared" si="1105"/>
        <v>0</v>
      </c>
      <c r="GE819" s="6">
        <f t="shared" si="1105"/>
        <v>0</v>
      </c>
      <c r="GF819" s="6">
        <f t="shared" si="1105"/>
        <v>0</v>
      </c>
      <c r="GG819" s="6">
        <f t="shared" si="1105"/>
        <v>0</v>
      </c>
      <c r="GH819" s="6">
        <f t="shared" si="1105"/>
        <v>0</v>
      </c>
      <c r="GI819" s="6">
        <f t="shared" si="1105"/>
        <v>0</v>
      </c>
      <c r="GJ819" s="6">
        <f t="shared" si="1105"/>
        <v>0</v>
      </c>
      <c r="GK819" s="6">
        <f t="shared" si="1105"/>
        <v>0</v>
      </c>
      <c r="GL819" s="6">
        <f t="shared" si="1105"/>
        <v>0</v>
      </c>
      <c r="GM819" s="6">
        <f t="shared" si="1105"/>
        <v>0</v>
      </c>
      <c r="GN819" s="6">
        <f t="shared" si="1105"/>
        <v>0</v>
      </c>
      <c r="GO819" s="6">
        <f t="shared" si="1105"/>
        <v>0</v>
      </c>
      <c r="GP819" s="6">
        <f t="shared" si="1105"/>
        <v>0</v>
      </c>
      <c r="GQ819" s="6">
        <f t="shared" si="1105"/>
        <v>0</v>
      </c>
      <c r="GR819" s="6">
        <f t="shared" si="1105"/>
        <v>0</v>
      </c>
      <c r="GS819" s="6">
        <f t="shared" si="1105"/>
        <v>0</v>
      </c>
      <c r="GT819" s="6">
        <f t="shared" si="1105"/>
        <v>0</v>
      </c>
      <c r="GU819" s="6">
        <f t="shared" si="1105"/>
        <v>0</v>
      </c>
      <c r="GV819" s="6">
        <f t="shared" si="1105"/>
        <v>0</v>
      </c>
      <c r="GW819" s="6">
        <f t="shared" si="1105"/>
        <v>0</v>
      </c>
      <c r="GX819" s="6">
        <f t="shared" si="1105"/>
        <v>0</v>
      </c>
      <c r="GY819" s="6">
        <f t="shared" si="1105"/>
        <v>0</v>
      </c>
      <c r="GZ819" s="6">
        <f t="shared" si="1105"/>
        <v>0</v>
      </c>
      <c r="HA819" s="6">
        <f t="shared" si="1105"/>
        <v>0</v>
      </c>
      <c r="HB819" s="6">
        <f t="shared" si="1105"/>
        <v>0</v>
      </c>
      <c r="HC819" s="6">
        <f t="shared" si="1105"/>
        <v>0</v>
      </c>
      <c r="HD819" s="6">
        <f t="shared" si="1105"/>
        <v>0</v>
      </c>
      <c r="HE819" s="6">
        <f t="shared" si="1104"/>
        <v>0</v>
      </c>
      <c r="HF819" s="6">
        <f t="shared" si="1104"/>
        <v>0</v>
      </c>
      <c r="HG819" s="6">
        <f t="shared" si="1104"/>
        <v>0</v>
      </c>
      <c r="HH819" s="6">
        <f t="shared" si="1104"/>
        <v>0</v>
      </c>
      <c r="HI819" s="6">
        <f t="shared" si="1104"/>
        <v>0</v>
      </c>
      <c r="HJ819" s="6">
        <f t="shared" si="1104"/>
        <v>0</v>
      </c>
      <c r="HK819" s="6">
        <f t="shared" si="1104"/>
        <v>0</v>
      </c>
      <c r="HL819" s="6">
        <f t="shared" si="1104"/>
        <v>0</v>
      </c>
      <c r="HM819" s="6">
        <f t="shared" si="1104"/>
        <v>0</v>
      </c>
      <c r="HN819" s="6">
        <f t="shared" si="1104"/>
        <v>0</v>
      </c>
    </row>
    <row r="820" spans="1:222" s="6" customFormat="1" x14ac:dyDescent="0.25">
      <c r="A820">
        <v>6368</v>
      </c>
      <c r="B820">
        <v>2019</v>
      </c>
      <c r="C820" t="str">
        <v>компьютерных технологий и электронного обучения</v>
      </c>
      <c r="D820" t="str">
        <v>Воробьев Владимир Иванович</v>
      </c>
      <c r="E820" t="str">
        <v>доктор технических наук</v>
      </c>
      <c r="F820" t="str">
        <v>внешний</v>
      </c>
      <c r="G820">
        <v>1</v>
      </c>
      <c r="H820" t="str">
        <v>2 курс (б) 2018 год/пост</v>
      </c>
      <c r="I820" t="str">
        <v>Модуль "Технологии и методы вычислений". Вычислительная математика</v>
      </c>
      <c r="J820">
        <v>4</v>
      </c>
      <c r="K820">
        <v>0</v>
      </c>
      <c r="L820">
        <v>0</v>
      </c>
      <c r="M820" s="16">
        <f t="shared" si="1039"/>
        <v>1</v>
      </c>
      <c r="N820" s="16">
        <f t="shared" si="1040"/>
        <v>14.870000000000001</v>
      </c>
      <c r="O820" s="16">
        <f t="shared" si="1045"/>
        <v>9.75</v>
      </c>
      <c r="P820" s="16">
        <f t="shared" si="1046"/>
        <v>9.75</v>
      </c>
      <c r="Q820" s="16">
        <v>0</v>
      </c>
      <c r="R820" s="16">
        <v>0</v>
      </c>
      <c r="S820" s="16">
        <v>0</v>
      </c>
      <c r="T820" s="21">
        <v>0</v>
      </c>
      <c r="U820">
        <v>0</v>
      </c>
      <c r="V820">
        <v>0</v>
      </c>
      <c r="W820">
        <v>39</v>
      </c>
      <c r="X820">
        <v>2</v>
      </c>
      <c r="Y820">
        <v>3</v>
      </c>
      <c r="Z820">
        <v>0</v>
      </c>
      <c r="AA820" t="str">
        <v>осн</v>
      </c>
      <c r="AB820">
        <f t="shared" si="1047"/>
        <v>900</v>
      </c>
      <c r="AC820" t="str">
        <f t="shared" si="1041"/>
        <v>ИВТ (бак)</v>
      </c>
      <c r="AD820" t="str">
        <f t="shared" si="1038"/>
        <v>2019/2020</v>
      </c>
      <c r="AE820">
        <f t="shared" si="1042"/>
        <v>39.370000000000005</v>
      </c>
      <c r="AF820">
        <f t="shared" si="1043"/>
        <v>4.3744444444444447E-2</v>
      </c>
      <c r="AG820"/>
      <c r="AH820"/>
      <c r="AI820"/>
      <c r="BR820">
        <f t="shared" si="1096"/>
        <v>0</v>
      </c>
      <c r="BS820">
        <f t="shared" si="1096"/>
        <v>0</v>
      </c>
      <c r="BT820">
        <f t="shared" si="1096"/>
        <v>0</v>
      </c>
      <c r="BU820">
        <f t="shared" si="1096"/>
        <v>0</v>
      </c>
      <c r="BV820">
        <f t="shared" si="1096"/>
        <v>0</v>
      </c>
      <c r="BW820">
        <f t="shared" si="1096"/>
        <v>0</v>
      </c>
      <c r="BX820">
        <f t="shared" si="1096"/>
        <v>0</v>
      </c>
      <c r="BY820">
        <f t="shared" si="1096"/>
        <v>0</v>
      </c>
      <c r="BZ820">
        <f t="shared" si="1096"/>
        <v>0</v>
      </c>
      <c r="CA820">
        <f t="shared" si="1096"/>
        <v>0</v>
      </c>
      <c r="CB820">
        <f t="shared" si="1097"/>
        <v>0</v>
      </c>
      <c r="CC820">
        <f t="shared" si="1097"/>
        <v>0</v>
      </c>
      <c r="CD820">
        <f t="shared" si="1097"/>
        <v>0</v>
      </c>
      <c r="CE820">
        <f t="shared" si="1097"/>
        <v>0</v>
      </c>
      <c r="CF820">
        <f t="shared" si="1097"/>
        <v>0</v>
      </c>
      <c r="CG820">
        <f t="shared" si="1097"/>
        <v>0</v>
      </c>
      <c r="CH820">
        <f t="shared" si="1097"/>
        <v>4.3744444444444447E-2</v>
      </c>
      <c r="CI820">
        <f t="shared" si="1097"/>
        <v>0</v>
      </c>
      <c r="CJ820">
        <f t="shared" si="1097"/>
        <v>0</v>
      </c>
      <c r="CK820">
        <f t="shared" si="1097"/>
        <v>0</v>
      </c>
      <c r="CL820">
        <f t="shared" si="1098"/>
        <v>0</v>
      </c>
      <c r="CM820">
        <f t="shared" si="1098"/>
        <v>0</v>
      </c>
      <c r="CN820">
        <f t="shared" si="1098"/>
        <v>0</v>
      </c>
      <c r="CO820">
        <f t="shared" si="1098"/>
        <v>0</v>
      </c>
      <c r="CP820">
        <f t="shared" si="1098"/>
        <v>0</v>
      </c>
      <c r="CQ820">
        <f t="shared" si="1098"/>
        <v>0</v>
      </c>
      <c r="CR820">
        <f t="shared" si="1098"/>
        <v>0</v>
      </c>
      <c r="CS820">
        <f t="shared" si="1098"/>
        <v>0</v>
      </c>
      <c r="CT820">
        <f t="shared" si="1098"/>
        <v>0</v>
      </c>
      <c r="CU820">
        <f t="shared" si="1098"/>
        <v>0</v>
      </c>
      <c r="CV820">
        <f t="shared" si="1099"/>
        <v>0</v>
      </c>
      <c r="CW820">
        <f t="shared" si="1099"/>
        <v>0</v>
      </c>
      <c r="CX820">
        <f t="shared" si="1099"/>
        <v>0</v>
      </c>
      <c r="CY820">
        <f t="shared" si="1099"/>
        <v>0</v>
      </c>
      <c r="CZ820">
        <f t="shared" si="1099"/>
        <v>0</v>
      </c>
      <c r="DA820">
        <f t="shared" si="1099"/>
        <v>0</v>
      </c>
      <c r="DB820">
        <f t="shared" si="1099"/>
        <v>0</v>
      </c>
      <c r="DC820">
        <f t="shared" si="1099"/>
        <v>0</v>
      </c>
      <c r="DD820">
        <f t="shared" si="1099"/>
        <v>0</v>
      </c>
      <c r="DE820">
        <f t="shared" si="1099"/>
        <v>0</v>
      </c>
      <c r="DF820">
        <f t="shared" si="1100"/>
        <v>0</v>
      </c>
      <c r="DG820">
        <f t="shared" si="1100"/>
        <v>0</v>
      </c>
      <c r="DH820">
        <f t="shared" si="1100"/>
        <v>0</v>
      </c>
      <c r="DI820">
        <f t="shared" si="1100"/>
        <v>0</v>
      </c>
      <c r="DJ820">
        <f t="shared" si="1100"/>
        <v>0</v>
      </c>
      <c r="DK820">
        <f t="shared" si="1100"/>
        <v>0</v>
      </c>
      <c r="DL820">
        <f t="shared" si="1100"/>
        <v>0</v>
      </c>
      <c r="DM820">
        <f t="shared" si="1100"/>
        <v>0</v>
      </c>
      <c r="DN820">
        <f t="shared" si="1100"/>
        <v>0</v>
      </c>
      <c r="DO820">
        <f t="shared" si="1100"/>
        <v>0</v>
      </c>
      <c r="DP820">
        <f t="shared" si="1101"/>
        <v>0</v>
      </c>
      <c r="DQ820">
        <f t="shared" si="1101"/>
        <v>0</v>
      </c>
      <c r="DR820">
        <f t="shared" si="1101"/>
        <v>0</v>
      </c>
      <c r="DS820">
        <f t="shared" si="1101"/>
        <v>0</v>
      </c>
      <c r="DT820">
        <f t="shared" si="1101"/>
        <v>0</v>
      </c>
      <c r="DU820">
        <f t="shared" si="1101"/>
        <v>0</v>
      </c>
      <c r="DV820">
        <f t="shared" si="1101"/>
        <v>0</v>
      </c>
      <c r="DW820">
        <f t="shared" si="1101"/>
        <v>0</v>
      </c>
      <c r="DX820">
        <f t="shared" si="1101"/>
        <v>0</v>
      </c>
      <c r="DY820">
        <f t="shared" si="1101"/>
        <v>0</v>
      </c>
      <c r="DZ820">
        <f t="shared" si="1102"/>
        <v>0</v>
      </c>
      <c r="EA820">
        <f t="shared" si="1102"/>
        <v>0</v>
      </c>
      <c r="EB820">
        <f t="shared" si="1102"/>
        <v>0</v>
      </c>
      <c r="EC820">
        <f t="shared" si="1102"/>
        <v>0</v>
      </c>
      <c r="ED820">
        <f t="shared" si="1102"/>
        <v>0</v>
      </c>
      <c r="EE820">
        <f t="shared" si="1102"/>
        <v>0</v>
      </c>
      <c r="EF820">
        <f t="shared" si="1102"/>
        <v>0</v>
      </c>
      <c r="EG820">
        <f t="shared" si="1102"/>
        <v>0</v>
      </c>
      <c r="EH820">
        <f t="shared" si="1102"/>
        <v>0</v>
      </c>
      <c r="EI820">
        <f t="shared" si="1102"/>
        <v>0</v>
      </c>
      <c r="EJ820">
        <f t="shared" si="1102"/>
        <v>0</v>
      </c>
      <c r="EK820">
        <f t="shared" si="1102"/>
        <v>0</v>
      </c>
      <c r="EL820">
        <f t="shared" si="1102"/>
        <v>0</v>
      </c>
      <c r="EM820">
        <f t="shared" si="1102"/>
        <v>0</v>
      </c>
      <c r="EN820">
        <f t="shared" si="1102"/>
        <v>0</v>
      </c>
      <c r="ER820" s="6">
        <f t="shared" si="1044"/>
        <v>0</v>
      </c>
      <c r="ES820" s="6">
        <f t="shared" si="1105"/>
        <v>0</v>
      </c>
      <c r="ET820" s="6">
        <f t="shared" si="1105"/>
        <v>0</v>
      </c>
      <c r="EU820" s="6">
        <f t="shared" si="1105"/>
        <v>0</v>
      </c>
      <c r="EV820" s="6">
        <f t="shared" si="1105"/>
        <v>0</v>
      </c>
      <c r="EW820" s="6">
        <f t="shared" si="1105"/>
        <v>0</v>
      </c>
      <c r="EX820" s="6">
        <f t="shared" si="1105"/>
        <v>0</v>
      </c>
      <c r="EY820" s="6">
        <f t="shared" si="1105"/>
        <v>0</v>
      </c>
      <c r="EZ820" s="6">
        <f t="shared" si="1105"/>
        <v>0</v>
      </c>
      <c r="FA820" s="6">
        <f t="shared" si="1105"/>
        <v>0</v>
      </c>
      <c r="FB820" s="6">
        <f t="shared" si="1105"/>
        <v>0</v>
      </c>
      <c r="FC820" s="6">
        <f t="shared" si="1105"/>
        <v>0</v>
      </c>
      <c r="FD820" s="6">
        <f t="shared" si="1105"/>
        <v>0</v>
      </c>
      <c r="FE820" s="6">
        <f t="shared" si="1105"/>
        <v>0</v>
      </c>
      <c r="FF820" s="6">
        <f t="shared" si="1105"/>
        <v>0</v>
      </c>
      <c r="FG820" s="6">
        <f t="shared" si="1105"/>
        <v>0</v>
      </c>
      <c r="FH820" s="6">
        <f t="shared" si="1105"/>
        <v>39.370000000000005</v>
      </c>
      <c r="FI820" s="6">
        <f t="shared" si="1105"/>
        <v>0</v>
      </c>
      <c r="FJ820" s="6">
        <f t="shared" si="1105"/>
        <v>0</v>
      </c>
      <c r="FK820" s="6">
        <f t="shared" si="1105"/>
        <v>0</v>
      </c>
      <c r="FL820" s="6">
        <f t="shared" si="1105"/>
        <v>0</v>
      </c>
      <c r="FM820" s="6">
        <f t="shared" si="1105"/>
        <v>0</v>
      </c>
      <c r="FN820" s="6">
        <f t="shared" si="1105"/>
        <v>0</v>
      </c>
      <c r="FO820" s="6">
        <f t="shared" si="1105"/>
        <v>0</v>
      </c>
      <c r="FP820" s="6">
        <f t="shared" si="1105"/>
        <v>0</v>
      </c>
      <c r="FQ820" s="6">
        <f t="shared" si="1105"/>
        <v>0</v>
      </c>
      <c r="FR820" s="6">
        <f t="shared" si="1105"/>
        <v>0</v>
      </c>
      <c r="FS820" s="6">
        <f t="shared" si="1105"/>
        <v>0</v>
      </c>
      <c r="FT820" s="6">
        <f t="shared" si="1105"/>
        <v>0</v>
      </c>
      <c r="FU820" s="6">
        <f t="shared" si="1105"/>
        <v>0</v>
      </c>
      <c r="FV820" s="6">
        <f t="shared" si="1105"/>
        <v>0</v>
      </c>
      <c r="FW820" s="6">
        <f t="shared" si="1105"/>
        <v>0</v>
      </c>
      <c r="FX820" s="6">
        <f t="shared" si="1105"/>
        <v>0</v>
      </c>
      <c r="FY820" s="6">
        <f t="shared" si="1105"/>
        <v>0</v>
      </c>
      <c r="FZ820" s="6">
        <f t="shared" si="1105"/>
        <v>0</v>
      </c>
      <c r="GA820" s="6">
        <f t="shared" si="1105"/>
        <v>0</v>
      </c>
      <c r="GB820" s="6">
        <f t="shared" si="1105"/>
        <v>0</v>
      </c>
      <c r="GC820" s="6">
        <f t="shared" si="1105"/>
        <v>0</v>
      </c>
      <c r="GD820" s="6">
        <f t="shared" si="1105"/>
        <v>0</v>
      </c>
      <c r="GE820" s="6">
        <f t="shared" si="1105"/>
        <v>0</v>
      </c>
      <c r="GF820" s="6">
        <f t="shared" si="1105"/>
        <v>0</v>
      </c>
      <c r="GG820" s="6">
        <f t="shared" si="1105"/>
        <v>0</v>
      </c>
      <c r="GH820" s="6">
        <f t="shared" si="1105"/>
        <v>0</v>
      </c>
      <c r="GI820" s="6">
        <f t="shared" si="1105"/>
        <v>0</v>
      </c>
      <c r="GJ820" s="6">
        <f t="shared" si="1105"/>
        <v>0</v>
      </c>
      <c r="GK820" s="6">
        <f t="shared" si="1105"/>
        <v>0</v>
      </c>
      <c r="GL820" s="6">
        <f t="shared" si="1105"/>
        <v>0</v>
      </c>
      <c r="GM820" s="6">
        <f t="shared" si="1105"/>
        <v>0</v>
      </c>
      <c r="GN820" s="6">
        <f t="shared" si="1105"/>
        <v>0</v>
      </c>
      <c r="GO820" s="6">
        <f t="shared" si="1105"/>
        <v>0</v>
      </c>
      <c r="GP820" s="6">
        <f t="shared" si="1105"/>
        <v>0</v>
      </c>
      <c r="GQ820" s="6">
        <f t="shared" si="1105"/>
        <v>0</v>
      </c>
      <c r="GR820" s="6">
        <f t="shared" si="1105"/>
        <v>0</v>
      </c>
      <c r="GS820" s="6">
        <f t="shared" si="1105"/>
        <v>0</v>
      </c>
      <c r="GT820" s="6">
        <f t="shared" si="1105"/>
        <v>0</v>
      </c>
      <c r="GU820" s="6">
        <f t="shared" si="1105"/>
        <v>0</v>
      </c>
      <c r="GV820" s="6">
        <f t="shared" si="1105"/>
        <v>0</v>
      </c>
      <c r="GW820" s="6">
        <f t="shared" si="1105"/>
        <v>0</v>
      </c>
      <c r="GX820" s="6">
        <f t="shared" si="1105"/>
        <v>0</v>
      </c>
      <c r="GY820" s="6">
        <f t="shared" si="1105"/>
        <v>0</v>
      </c>
      <c r="GZ820" s="6">
        <f t="shared" si="1105"/>
        <v>0</v>
      </c>
      <c r="HA820" s="6">
        <f t="shared" si="1105"/>
        <v>0</v>
      </c>
      <c r="HB820" s="6">
        <f t="shared" si="1105"/>
        <v>0</v>
      </c>
      <c r="HC820" s="6">
        <f t="shared" si="1105"/>
        <v>0</v>
      </c>
      <c r="HD820" s="6">
        <f t="shared" ref="HD820:HN823" si="1106">IF(INDEX($A$1:$I$862, ROW($I820), 4) = HD$1, $AE820, 0)</f>
        <v>0</v>
      </c>
      <c r="HE820" s="6">
        <f t="shared" si="1106"/>
        <v>0</v>
      </c>
      <c r="HF820" s="6">
        <f t="shared" si="1106"/>
        <v>0</v>
      </c>
      <c r="HG820" s="6">
        <f t="shared" si="1106"/>
        <v>0</v>
      </c>
      <c r="HH820" s="6">
        <f t="shared" si="1106"/>
        <v>0</v>
      </c>
      <c r="HI820" s="6">
        <f t="shared" si="1106"/>
        <v>0</v>
      </c>
      <c r="HJ820" s="6">
        <f t="shared" si="1106"/>
        <v>0</v>
      </c>
      <c r="HK820" s="6">
        <f t="shared" si="1106"/>
        <v>0</v>
      </c>
      <c r="HL820" s="6">
        <f t="shared" si="1106"/>
        <v>0</v>
      </c>
      <c r="HM820" s="6">
        <f t="shared" si="1106"/>
        <v>0</v>
      </c>
      <c r="HN820" s="6">
        <f t="shared" si="1106"/>
        <v>0</v>
      </c>
    </row>
    <row r="821" spans="1:222" s="6" customFormat="1" x14ac:dyDescent="0.25">
      <c r="A821">
        <v>6368</v>
      </c>
      <c r="B821">
        <v>2019</v>
      </c>
      <c r="C821" t="str">
        <v>компьютерных технологий и электронного обучения</v>
      </c>
      <c r="D821" t="str">
        <v>Власов Дмитрий Викторович</v>
      </c>
      <c r="E821" t="str">
        <v>нет</v>
      </c>
      <c r="F821" t="str">
        <v>эксперт-программист</v>
      </c>
      <c r="G821">
        <v>1</v>
      </c>
      <c r="H821" t="str">
        <v>2 курс (б) 2018 год/пост</v>
      </c>
      <c r="I821" t="str">
        <v>Модуль "Естественно-математический". Математические основы компьютерной графики</v>
      </c>
      <c r="J821">
        <v>0</v>
      </c>
      <c r="K821">
        <v>0</v>
      </c>
      <c r="L821">
        <v>10</v>
      </c>
      <c r="M821" s="16">
        <f t="shared" si="1039"/>
        <v>1</v>
      </c>
      <c r="N821" s="16">
        <f t="shared" si="1040"/>
        <v>14.870000000000001</v>
      </c>
      <c r="O821" s="16">
        <f t="shared" si="1045"/>
        <v>9.75</v>
      </c>
      <c r="P821" s="16">
        <f t="shared" si="1046"/>
        <v>9.75</v>
      </c>
      <c r="Q821" s="16">
        <v>0</v>
      </c>
      <c r="R821" s="16">
        <v>0</v>
      </c>
      <c r="S821" s="16">
        <v>0</v>
      </c>
      <c r="T821" s="21">
        <v>0</v>
      </c>
      <c r="U821">
        <v>0</v>
      </c>
      <c r="V821">
        <v>0</v>
      </c>
      <c r="W821">
        <v>39</v>
      </c>
      <c r="X821">
        <v>2</v>
      </c>
      <c r="Y821">
        <v>3</v>
      </c>
      <c r="Z821">
        <v>0</v>
      </c>
      <c r="AA821" t="str">
        <v>доп</v>
      </c>
      <c r="AB821">
        <f t="shared" si="1047"/>
        <v>900</v>
      </c>
      <c r="AC821" t="str">
        <f t="shared" si="1041"/>
        <v>ИВТ (бак)</v>
      </c>
      <c r="AD821" t="str">
        <f t="shared" si="1038"/>
        <v>2019/2020</v>
      </c>
      <c r="AE821">
        <f t="shared" si="1042"/>
        <v>45.370000000000005</v>
      </c>
      <c r="AF821">
        <f t="shared" si="1043"/>
        <v>5.0411111111111115E-2</v>
      </c>
      <c r="AG821"/>
      <c r="AH821"/>
      <c r="AI821"/>
      <c r="BR821">
        <f t="shared" si="1096"/>
        <v>0</v>
      </c>
      <c r="BS821">
        <f t="shared" si="1096"/>
        <v>0</v>
      </c>
      <c r="BT821">
        <f t="shared" si="1096"/>
        <v>0</v>
      </c>
      <c r="BU821">
        <f t="shared" si="1096"/>
        <v>0</v>
      </c>
      <c r="BV821">
        <f t="shared" si="1096"/>
        <v>0</v>
      </c>
      <c r="BW821">
        <f t="shared" si="1096"/>
        <v>0</v>
      </c>
      <c r="BX821">
        <f t="shared" si="1096"/>
        <v>0</v>
      </c>
      <c r="BY821">
        <f t="shared" si="1096"/>
        <v>0</v>
      </c>
      <c r="BZ821">
        <f t="shared" si="1096"/>
        <v>0</v>
      </c>
      <c r="CA821">
        <f t="shared" si="1096"/>
        <v>0</v>
      </c>
      <c r="CB821">
        <f t="shared" si="1097"/>
        <v>0</v>
      </c>
      <c r="CC821">
        <f t="shared" si="1097"/>
        <v>0</v>
      </c>
      <c r="CD821">
        <f t="shared" si="1097"/>
        <v>0</v>
      </c>
      <c r="CE821">
        <f t="shared" si="1097"/>
        <v>0</v>
      </c>
      <c r="CF821">
        <f t="shared" si="1097"/>
        <v>5.0411111111111115E-2</v>
      </c>
      <c r="CG821">
        <f t="shared" si="1097"/>
        <v>0</v>
      </c>
      <c r="CH821">
        <f t="shared" si="1097"/>
        <v>0</v>
      </c>
      <c r="CI821">
        <f t="shared" si="1097"/>
        <v>0</v>
      </c>
      <c r="CJ821">
        <f t="shared" si="1097"/>
        <v>0</v>
      </c>
      <c r="CK821">
        <f t="shared" si="1097"/>
        <v>0</v>
      </c>
      <c r="CL821">
        <f t="shared" si="1098"/>
        <v>0</v>
      </c>
      <c r="CM821">
        <f t="shared" si="1098"/>
        <v>0</v>
      </c>
      <c r="CN821">
        <f t="shared" si="1098"/>
        <v>0</v>
      </c>
      <c r="CO821">
        <f t="shared" si="1098"/>
        <v>0</v>
      </c>
      <c r="CP821">
        <f t="shared" si="1098"/>
        <v>0</v>
      </c>
      <c r="CQ821">
        <f t="shared" si="1098"/>
        <v>0</v>
      </c>
      <c r="CR821">
        <f t="shared" si="1098"/>
        <v>0</v>
      </c>
      <c r="CS821">
        <f t="shared" si="1098"/>
        <v>0</v>
      </c>
      <c r="CT821">
        <f t="shared" si="1098"/>
        <v>0</v>
      </c>
      <c r="CU821">
        <f t="shared" si="1098"/>
        <v>0</v>
      </c>
      <c r="CV821">
        <f t="shared" si="1099"/>
        <v>0</v>
      </c>
      <c r="CW821">
        <f t="shared" si="1099"/>
        <v>0</v>
      </c>
      <c r="CX821">
        <f t="shared" si="1099"/>
        <v>0</v>
      </c>
      <c r="CY821">
        <f t="shared" si="1099"/>
        <v>0</v>
      </c>
      <c r="CZ821">
        <f t="shared" si="1099"/>
        <v>0</v>
      </c>
      <c r="DA821">
        <f t="shared" si="1099"/>
        <v>0</v>
      </c>
      <c r="DB821">
        <f t="shared" si="1099"/>
        <v>0</v>
      </c>
      <c r="DC821">
        <f t="shared" si="1099"/>
        <v>0</v>
      </c>
      <c r="DD821">
        <f t="shared" si="1099"/>
        <v>0</v>
      </c>
      <c r="DE821">
        <f t="shared" si="1099"/>
        <v>0</v>
      </c>
      <c r="DF821">
        <f t="shared" si="1100"/>
        <v>0</v>
      </c>
      <c r="DG821">
        <f t="shared" si="1100"/>
        <v>0</v>
      </c>
      <c r="DH821">
        <f t="shared" si="1100"/>
        <v>0</v>
      </c>
      <c r="DI821">
        <f t="shared" si="1100"/>
        <v>0</v>
      </c>
      <c r="DJ821">
        <f t="shared" si="1100"/>
        <v>0</v>
      </c>
      <c r="DK821">
        <f t="shared" si="1100"/>
        <v>0</v>
      </c>
      <c r="DL821">
        <f t="shared" si="1100"/>
        <v>0</v>
      </c>
      <c r="DM821">
        <f t="shared" si="1100"/>
        <v>0</v>
      </c>
      <c r="DN821">
        <f t="shared" si="1100"/>
        <v>0</v>
      </c>
      <c r="DO821">
        <f t="shared" si="1100"/>
        <v>0</v>
      </c>
      <c r="DP821">
        <f t="shared" si="1101"/>
        <v>0</v>
      </c>
      <c r="DQ821">
        <f t="shared" si="1101"/>
        <v>0</v>
      </c>
      <c r="DR821">
        <f t="shared" si="1101"/>
        <v>0</v>
      </c>
      <c r="DS821">
        <f t="shared" si="1101"/>
        <v>0</v>
      </c>
      <c r="DT821">
        <f t="shared" si="1101"/>
        <v>0</v>
      </c>
      <c r="DU821">
        <f t="shared" si="1101"/>
        <v>0</v>
      </c>
      <c r="DV821">
        <f t="shared" si="1101"/>
        <v>0</v>
      </c>
      <c r="DW821">
        <f t="shared" si="1101"/>
        <v>0</v>
      </c>
      <c r="DX821">
        <f t="shared" si="1101"/>
        <v>0</v>
      </c>
      <c r="DY821">
        <f t="shared" si="1101"/>
        <v>0</v>
      </c>
      <c r="DZ821">
        <f t="shared" si="1102"/>
        <v>0</v>
      </c>
      <c r="EA821">
        <f t="shared" si="1102"/>
        <v>0</v>
      </c>
      <c r="EB821">
        <f t="shared" si="1102"/>
        <v>0</v>
      </c>
      <c r="EC821">
        <f t="shared" si="1102"/>
        <v>0</v>
      </c>
      <c r="ED821">
        <f t="shared" si="1102"/>
        <v>0</v>
      </c>
      <c r="EE821">
        <f t="shared" si="1102"/>
        <v>0</v>
      </c>
      <c r="EF821">
        <f t="shared" si="1102"/>
        <v>0</v>
      </c>
      <c r="EG821">
        <f t="shared" si="1102"/>
        <v>0</v>
      </c>
      <c r="EH821">
        <f t="shared" si="1102"/>
        <v>0</v>
      </c>
      <c r="EI821">
        <f t="shared" si="1102"/>
        <v>0</v>
      </c>
      <c r="EJ821">
        <f t="shared" si="1102"/>
        <v>0</v>
      </c>
      <c r="EK821">
        <f t="shared" si="1102"/>
        <v>0</v>
      </c>
      <c r="EL821">
        <f t="shared" si="1102"/>
        <v>0</v>
      </c>
      <c r="EM821">
        <f t="shared" si="1102"/>
        <v>0</v>
      </c>
      <c r="EN821">
        <f t="shared" si="1102"/>
        <v>0</v>
      </c>
      <c r="ER821" s="6">
        <f t="shared" si="1044"/>
        <v>0</v>
      </c>
      <c r="ES821" s="6">
        <f t="shared" ref="ES821:HD824" si="1107">IF(INDEX($A$1:$I$862, ROW($I821), 4) = ES$1, $AE821, 0)</f>
        <v>0</v>
      </c>
      <c r="ET821" s="6">
        <f t="shared" si="1107"/>
        <v>0</v>
      </c>
      <c r="EU821" s="6">
        <f t="shared" si="1107"/>
        <v>0</v>
      </c>
      <c r="EV821" s="6">
        <f t="shared" si="1107"/>
        <v>0</v>
      </c>
      <c r="EW821" s="6">
        <f t="shared" si="1107"/>
        <v>0</v>
      </c>
      <c r="EX821" s="6">
        <f t="shared" si="1107"/>
        <v>0</v>
      </c>
      <c r="EY821" s="6">
        <f t="shared" si="1107"/>
        <v>0</v>
      </c>
      <c r="EZ821" s="6">
        <f t="shared" si="1107"/>
        <v>0</v>
      </c>
      <c r="FA821" s="6">
        <f t="shared" si="1107"/>
        <v>0</v>
      </c>
      <c r="FB821" s="6">
        <f t="shared" si="1107"/>
        <v>0</v>
      </c>
      <c r="FC821" s="6">
        <f t="shared" si="1107"/>
        <v>0</v>
      </c>
      <c r="FD821" s="6">
        <f t="shared" si="1107"/>
        <v>0</v>
      </c>
      <c r="FE821" s="6">
        <f t="shared" si="1107"/>
        <v>0</v>
      </c>
      <c r="FF821" s="6">
        <f t="shared" si="1107"/>
        <v>45.370000000000005</v>
      </c>
      <c r="FG821" s="6">
        <f t="shared" si="1107"/>
        <v>0</v>
      </c>
      <c r="FH821" s="6">
        <f t="shared" si="1107"/>
        <v>0</v>
      </c>
      <c r="FI821" s="6">
        <f t="shared" si="1107"/>
        <v>0</v>
      </c>
      <c r="FJ821" s="6">
        <f t="shared" si="1107"/>
        <v>0</v>
      </c>
      <c r="FK821" s="6">
        <f t="shared" si="1107"/>
        <v>0</v>
      </c>
      <c r="FL821" s="6">
        <f t="shared" si="1107"/>
        <v>0</v>
      </c>
      <c r="FM821" s="6">
        <f t="shared" si="1107"/>
        <v>0</v>
      </c>
      <c r="FN821" s="6">
        <f t="shared" si="1107"/>
        <v>0</v>
      </c>
      <c r="FO821" s="6">
        <f t="shared" si="1107"/>
        <v>0</v>
      </c>
      <c r="FP821" s="6">
        <f t="shared" si="1107"/>
        <v>0</v>
      </c>
      <c r="FQ821" s="6">
        <f t="shared" si="1107"/>
        <v>0</v>
      </c>
      <c r="FR821" s="6">
        <f t="shared" si="1107"/>
        <v>0</v>
      </c>
      <c r="FS821" s="6">
        <f t="shared" si="1107"/>
        <v>0</v>
      </c>
      <c r="FT821" s="6">
        <f t="shared" si="1107"/>
        <v>0</v>
      </c>
      <c r="FU821" s="6">
        <f t="shared" si="1107"/>
        <v>0</v>
      </c>
      <c r="FV821" s="6">
        <f t="shared" si="1107"/>
        <v>0</v>
      </c>
      <c r="FW821" s="6">
        <f t="shared" si="1107"/>
        <v>0</v>
      </c>
      <c r="FX821" s="6">
        <f t="shared" si="1107"/>
        <v>0</v>
      </c>
      <c r="FY821" s="6">
        <f t="shared" si="1107"/>
        <v>0</v>
      </c>
      <c r="FZ821" s="6">
        <f t="shared" si="1107"/>
        <v>0</v>
      </c>
      <c r="GA821" s="6">
        <f t="shared" si="1107"/>
        <v>0</v>
      </c>
      <c r="GB821" s="6">
        <f t="shared" si="1107"/>
        <v>0</v>
      </c>
      <c r="GC821" s="6">
        <f t="shared" si="1107"/>
        <v>0</v>
      </c>
      <c r="GD821" s="6">
        <f t="shared" si="1107"/>
        <v>0</v>
      </c>
      <c r="GE821" s="6">
        <f t="shared" si="1107"/>
        <v>0</v>
      </c>
      <c r="GF821" s="6">
        <f t="shared" si="1107"/>
        <v>0</v>
      </c>
      <c r="GG821" s="6">
        <f t="shared" si="1107"/>
        <v>0</v>
      </c>
      <c r="GH821" s="6">
        <f t="shared" si="1107"/>
        <v>0</v>
      </c>
      <c r="GI821" s="6">
        <f t="shared" si="1107"/>
        <v>0</v>
      </c>
      <c r="GJ821" s="6">
        <f t="shared" si="1107"/>
        <v>0</v>
      </c>
      <c r="GK821" s="6">
        <f t="shared" si="1107"/>
        <v>0</v>
      </c>
      <c r="GL821" s="6">
        <f t="shared" si="1107"/>
        <v>0</v>
      </c>
      <c r="GM821" s="6">
        <f t="shared" si="1107"/>
        <v>0</v>
      </c>
      <c r="GN821" s="6">
        <f t="shared" si="1107"/>
        <v>0</v>
      </c>
      <c r="GO821" s="6">
        <f t="shared" si="1107"/>
        <v>0</v>
      </c>
      <c r="GP821" s="6">
        <f t="shared" si="1107"/>
        <v>0</v>
      </c>
      <c r="GQ821" s="6">
        <f t="shared" si="1107"/>
        <v>0</v>
      </c>
      <c r="GR821" s="6">
        <f t="shared" si="1107"/>
        <v>0</v>
      </c>
      <c r="GS821" s="6">
        <f t="shared" si="1107"/>
        <v>0</v>
      </c>
      <c r="GT821" s="6">
        <f t="shared" si="1107"/>
        <v>0</v>
      </c>
      <c r="GU821" s="6">
        <f t="shared" si="1107"/>
        <v>0</v>
      </c>
      <c r="GV821" s="6">
        <f t="shared" si="1107"/>
        <v>0</v>
      </c>
      <c r="GW821" s="6">
        <f t="shared" si="1107"/>
        <v>0</v>
      </c>
      <c r="GX821" s="6">
        <f t="shared" si="1107"/>
        <v>0</v>
      </c>
      <c r="GY821" s="6">
        <f t="shared" si="1107"/>
        <v>0</v>
      </c>
      <c r="GZ821" s="6">
        <f t="shared" si="1107"/>
        <v>0</v>
      </c>
      <c r="HA821" s="6">
        <f t="shared" si="1107"/>
        <v>0</v>
      </c>
      <c r="HB821" s="6">
        <f t="shared" si="1107"/>
        <v>0</v>
      </c>
      <c r="HC821" s="6">
        <f t="shared" si="1107"/>
        <v>0</v>
      </c>
      <c r="HD821" s="6">
        <f t="shared" si="1107"/>
        <v>0</v>
      </c>
      <c r="HE821" s="6">
        <f t="shared" si="1106"/>
        <v>0</v>
      </c>
      <c r="HF821" s="6">
        <f t="shared" si="1106"/>
        <v>0</v>
      </c>
      <c r="HG821" s="6">
        <f t="shared" si="1106"/>
        <v>0</v>
      </c>
      <c r="HH821" s="6">
        <f t="shared" si="1106"/>
        <v>0</v>
      </c>
      <c r="HI821" s="6">
        <f t="shared" si="1106"/>
        <v>0</v>
      </c>
      <c r="HJ821" s="6">
        <f t="shared" si="1106"/>
        <v>0</v>
      </c>
      <c r="HK821" s="6">
        <f t="shared" si="1106"/>
        <v>0</v>
      </c>
      <c r="HL821" s="6">
        <f t="shared" si="1106"/>
        <v>0</v>
      </c>
      <c r="HM821" s="6">
        <f t="shared" si="1106"/>
        <v>0</v>
      </c>
      <c r="HN821" s="6">
        <f t="shared" si="1106"/>
        <v>0</v>
      </c>
    </row>
    <row r="822" spans="1:222" s="6" customFormat="1" x14ac:dyDescent="0.25">
      <c r="A822">
        <v>6368</v>
      </c>
      <c r="B822">
        <v>2019</v>
      </c>
      <c r="C822" t="str">
        <v>компьютерных технологий и электронного обучения</v>
      </c>
      <c r="D822" t="str">
        <v>Власова Елена Зотиковна</v>
      </c>
      <c r="E822" t="str">
        <v>доктор педагогических наук</v>
      </c>
      <c r="F822" t="str">
        <v>заведующий кафедрой</v>
      </c>
      <c r="G822">
        <v>1</v>
      </c>
      <c r="H822" t="str">
        <v>2 курс (б) 2018 год/пост</v>
      </c>
      <c r="I822" t="str">
        <v>Модуль "Естественно-математический". Математические основы компьютерной графики</v>
      </c>
      <c r="J822">
        <v>8</v>
      </c>
      <c r="K822">
        <v>0</v>
      </c>
      <c r="L822">
        <v>0</v>
      </c>
      <c r="M822" s="16">
        <f t="shared" si="1039"/>
        <v>1</v>
      </c>
      <c r="N822" s="16">
        <f t="shared" si="1040"/>
        <v>14.870000000000001</v>
      </c>
      <c r="O822" s="16">
        <f t="shared" si="1045"/>
        <v>9.75</v>
      </c>
      <c r="P822" s="16">
        <f t="shared" si="1046"/>
        <v>9.75</v>
      </c>
      <c r="Q822" s="16">
        <v>0</v>
      </c>
      <c r="R822" s="16">
        <v>0</v>
      </c>
      <c r="S822" s="16">
        <v>0</v>
      </c>
      <c r="T822" s="21">
        <v>0</v>
      </c>
      <c r="U822">
        <v>0</v>
      </c>
      <c r="V822">
        <v>0</v>
      </c>
      <c r="W822">
        <v>39</v>
      </c>
      <c r="X822">
        <v>2</v>
      </c>
      <c r="Y822">
        <v>3</v>
      </c>
      <c r="Z822">
        <v>0</v>
      </c>
      <c r="AA822" t="str">
        <v>осн</v>
      </c>
      <c r="AB822">
        <f t="shared" si="1047"/>
        <v>700</v>
      </c>
      <c r="AC822" t="str">
        <f t="shared" si="1041"/>
        <v>ИВТ (бак)</v>
      </c>
      <c r="AD822" t="str">
        <f t="shared" si="1038"/>
        <v>2019/2020</v>
      </c>
      <c r="AE822">
        <f t="shared" si="1042"/>
        <v>43.370000000000005</v>
      </c>
      <c r="AF822">
        <f t="shared" si="1043"/>
        <v>6.1957142857142863E-2</v>
      </c>
      <c r="AG822"/>
      <c r="AH822"/>
      <c r="AI822"/>
      <c r="BR822">
        <f t="shared" si="1096"/>
        <v>0</v>
      </c>
      <c r="BS822">
        <f t="shared" si="1096"/>
        <v>0</v>
      </c>
      <c r="BT822">
        <f t="shared" si="1096"/>
        <v>0</v>
      </c>
      <c r="BU822">
        <f t="shared" si="1096"/>
        <v>0</v>
      </c>
      <c r="BV822">
        <f t="shared" si="1096"/>
        <v>0</v>
      </c>
      <c r="BW822">
        <f t="shared" si="1096"/>
        <v>0</v>
      </c>
      <c r="BX822">
        <f t="shared" si="1096"/>
        <v>0</v>
      </c>
      <c r="BY822">
        <f t="shared" si="1096"/>
        <v>0</v>
      </c>
      <c r="BZ822">
        <f t="shared" si="1096"/>
        <v>0</v>
      </c>
      <c r="CA822">
        <f t="shared" si="1096"/>
        <v>0</v>
      </c>
      <c r="CB822">
        <f t="shared" si="1097"/>
        <v>0</v>
      </c>
      <c r="CC822">
        <f t="shared" si="1097"/>
        <v>0</v>
      </c>
      <c r="CD822">
        <f t="shared" si="1097"/>
        <v>0</v>
      </c>
      <c r="CE822">
        <f t="shared" si="1097"/>
        <v>0</v>
      </c>
      <c r="CF822">
        <f t="shared" si="1097"/>
        <v>0</v>
      </c>
      <c r="CG822">
        <f t="shared" si="1097"/>
        <v>6.1957142857142863E-2</v>
      </c>
      <c r="CH822">
        <f t="shared" si="1097"/>
        <v>0</v>
      </c>
      <c r="CI822">
        <f t="shared" si="1097"/>
        <v>0</v>
      </c>
      <c r="CJ822">
        <f t="shared" si="1097"/>
        <v>0</v>
      </c>
      <c r="CK822">
        <f t="shared" si="1097"/>
        <v>0</v>
      </c>
      <c r="CL822">
        <f t="shared" si="1098"/>
        <v>0</v>
      </c>
      <c r="CM822">
        <f t="shared" si="1098"/>
        <v>0</v>
      </c>
      <c r="CN822">
        <f t="shared" si="1098"/>
        <v>0</v>
      </c>
      <c r="CO822">
        <f t="shared" si="1098"/>
        <v>0</v>
      </c>
      <c r="CP822">
        <f t="shared" si="1098"/>
        <v>0</v>
      </c>
      <c r="CQ822">
        <f t="shared" si="1098"/>
        <v>0</v>
      </c>
      <c r="CR822">
        <f t="shared" si="1098"/>
        <v>0</v>
      </c>
      <c r="CS822">
        <f t="shared" si="1098"/>
        <v>0</v>
      </c>
      <c r="CT822">
        <f t="shared" si="1098"/>
        <v>0</v>
      </c>
      <c r="CU822">
        <f t="shared" si="1098"/>
        <v>0</v>
      </c>
      <c r="CV822">
        <f t="shared" si="1099"/>
        <v>0</v>
      </c>
      <c r="CW822">
        <f t="shared" si="1099"/>
        <v>0</v>
      </c>
      <c r="CX822">
        <f t="shared" si="1099"/>
        <v>0</v>
      </c>
      <c r="CY822">
        <f t="shared" si="1099"/>
        <v>0</v>
      </c>
      <c r="CZ822">
        <f t="shared" si="1099"/>
        <v>0</v>
      </c>
      <c r="DA822">
        <f t="shared" si="1099"/>
        <v>0</v>
      </c>
      <c r="DB822">
        <f t="shared" si="1099"/>
        <v>0</v>
      </c>
      <c r="DC822">
        <f t="shared" si="1099"/>
        <v>0</v>
      </c>
      <c r="DD822">
        <f t="shared" si="1099"/>
        <v>0</v>
      </c>
      <c r="DE822">
        <f t="shared" si="1099"/>
        <v>0</v>
      </c>
      <c r="DF822">
        <f t="shared" si="1100"/>
        <v>0</v>
      </c>
      <c r="DG822">
        <f t="shared" si="1100"/>
        <v>0</v>
      </c>
      <c r="DH822">
        <f t="shared" si="1100"/>
        <v>0</v>
      </c>
      <c r="DI822">
        <f t="shared" si="1100"/>
        <v>0</v>
      </c>
      <c r="DJ822">
        <f t="shared" si="1100"/>
        <v>0</v>
      </c>
      <c r="DK822">
        <f t="shared" si="1100"/>
        <v>0</v>
      </c>
      <c r="DL822">
        <f t="shared" si="1100"/>
        <v>0</v>
      </c>
      <c r="DM822">
        <f t="shared" si="1100"/>
        <v>0</v>
      </c>
      <c r="DN822">
        <f t="shared" si="1100"/>
        <v>0</v>
      </c>
      <c r="DO822">
        <f t="shared" si="1100"/>
        <v>0</v>
      </c>
      <c r="DP822">
        <f t="shared" si="1101"/>
        <v>0</v>
      </c>
      <c r="DQ822">
        <f t="shared" si="1101"/>
        <v>0</v>
      </c>
      <c r="DR822">
        <f t="shared" si="1101"/>
        <v>0</v>
      </c>
      <c r="DS822">
        <f t="shared" si="1101"/>
        <v>0</v>
      </c>
      <c r="DT822">
        <f t="shared" si="1101"/>
        <v>0</v>
      </c>
      <c r="DU822">
        <f t="shared" si="1101"/>
        <v>0</v>
      </c>
      <c r="DV822">
        <f t="shared" si="1101"/>
        <v>0</v>
      </c>
      <c r="DW822">
        <f t="shared" si="1101"/>
        <v>0</v>
      </c>
      <c r="DX822">
        <f t="shared" si="1101"/>
        <v>0</v>
      </c>
      <c r="DY822">
        <f t="shared" si="1101"/>
        <v>0</v>
      </c>
      <c r="DZ822">
        <f t="shared" si="1102"/>
        <v>0</v>
      </c>
      <c r="EA822">
        <f t="shared" si="1102"/>
        <v>0</v>
      </c>
      <c r="EB822">
        <f t="shared" si="1102"/>
        <v>0</v>
      </c>
      <c r="EC822">
        <f t="shared" si="1102"/>
        <v>0</v>
      </c>
      <c r="ED822">
        <f t="shared" si="1102"/>
        <v>0</v>
      </c>
      <c r="EE822">
        <f t="shared" si="1102"/>
        <v>0</v>
      </c>
      <c r="EF822">
        <f t="shared" si="1102"/>
        <v>0</v>
      </c>
      <c r="EG822">
        <f t="shared" si="1102"/>
        <v>0</v>
      </c>
      <c r="EH822">
        <f t="shared" si="1102"/>
        <v>0</v>
      </c>
      <c r="EI822">
        <f t="shared" si="1102"/>
        <v>0</v>
      </c>
      <c r="EJ822">
        <f t="shared" si="1102"/>
        <v>0</v>
      </c>
      <c r="EK822">
        <f t="shared" si="1102"/>
        <v>0</v>
      </c>
      <c r="EL822">
        <f t="shared" si="1102"/>
        <v>0</v>
      </c>
      <c r="EM822">
        <f t="shared" si="1102"/>
        <v>0</v>
      </c>
      <c r="EN822">
        <f t="shared" si="1102"/>
        <v>0</v>
      </c>
      <c r="ER822" s="6">
        <f t="shared" si="1044"/>
        <v>0</v>
      </c>
      <c r="ES822" s="6">
        <f t="shared" si="1107"/>
        <v>0</v>
      </c>
      <c r="ET822" s="6">
        <f t="shared" si="1107"/>
        <v>0</v>
      </c>
      <c r="EU822" s="6">
        <f t="shared" si="1107"/>
        <v>0</v>
      </c>
      <c r="EV822" s="6">
        <f t="shared" si="1107"/>
        <v>0</v>
      </c>
      <c r="EW822" s="6">
        <f t="shared" si="1107"/>
        <v>0</v>
      </c>
      <c r="EX822" s="6">
        <f t="shared" si="1107"/>
        <v>0</v>
      </c>
      <c r="EY822" s="6">
        <f t="shared" si="1107"/>
        <v>0</v>
      </c>
      <c r="EZ822" s="6">
        <f t="shared" si="1107"/>
        <v>0</v>
      </c>
      <c r="FA822" s="6">
        <f t="shared" si="1107"/>
        <v>0</v>
      </c>
      <c r="FB822" s="6">
        <f t="shared" si="1107"/>
        <v>0</v>
      </c>
      <c r="FC822" s="6">
        <f t="shared" si="1107"/>
        <v>0</v>
      </c>
      <c r="FD822" s="6">
        <f t="shared" si="1107"/>
        <v>0</v>
      </c>
      <c r="FE822" s="6">
        <f t="shared" si="1107"/>
        <v>0</v>
      </c>
      <c r="FF822" s="6">
        <f t="shared" si="1107"/>
        <v>0</v>
      </c>
      <c r="FG822" s="6">
        <f t="shared" si="1107"/>
        <v>43.370000000000005</v>
      </c>
      <c r="FH822" s="6">
        <f t="shared" si="1107"/>
        <v>0</v>
      </c>
      <c r="FI822" s="6">
        <f t="shared" si="1107"/>
        <v>0</v>
      </c>
      <c r="FJ822" s="6">
        <f t="shared" si="1107"/>
        <v>0</v>
      </c>
      <c r="FK822" s="6">
        <f t="shared" si="1107"/>
        <v>0</v>
      </c>
      <c r="FL822" s="6">
        <f t="shared" si="1107"/>
        <v>0</v>
      </c>
      <c r="FM822" s="6">
        <f t="shared" si="1107"/>
        <v>0</v>
      </c>
      <c r="FN822" s="6">
        <f t="shared" si="1107"/>
        <v>0</v>
      </c>
      <c r="FO822" s="6">
        <f t="shared" si="1107"/>
        <v>0</v>
      </c>
      <c r="FP822" s="6">
        <f t="shared" si="1107"/>
        <v>0</v>
      </c>
      <c r="FQ822" s="6">
        <f t="shared" si="1107"/>
        <v>0</v>
      </c>
      <c r="FR822" s="6">
        <f t="shared" si="1107"/>
        <v>0</v>
      </c>
      <c r="FS822" s="6">
        <f t="shared" si="1107"/>
        <v>0</v>
      </c>
      <c r="FT822" s="6">
        <f t="shared" si="1107"/>
        <v>0</v>
      </c>
      <c r="FU822" s="6">
        <f t="shared" si="1107"/>
        <v>0</v>
      </c>
      <c r="FV822" s="6">
        <f t="shared" si="1107"/>
        <v>0</v>
      </c>
      <c r="FW822" s="6">
        <f t="shared" si="1107"/>
        <v>0</v>
      </c>
      <c r="FX822" s="6">
        <f t="shared" si="1107"/>
        <v>0</v>
      </c>
      <c r="FY822" s="6">
        <f t="shared" si="1107"/>
        <v>0</v>
      </c>
      <c r="FZ822" s="6">
        <f t="shared" si="1107"/>
        <v>0</v>
      </c>
      <c r="GA822" s="6">
        <f t="shared" si="1107"/>
        <v>0</v>
      </c>
      <c r="GB822" s="6">
        <f t="shared" si="1107"/>
        <v>0</v>
      </c>
      <c r="GC822" s="6">
        <f t="shared" si="1107"/>
        <v>0</v>
      </c>
      <c r="GD822" s="6">
        <f t="shared" si="1107"/>
        <v>0</v>
      </c>
      <c r="GE822" s="6">
        <f t="shared" si="1107"/>
        <v>0</v>
      </c>
      <c r="GF822" s="6">
        <f t="shared" si="1107"/>
        <v>0</v>
      </c>
      <c r="GG822" s="6">
        <f t="shared" si="1107"/>
        <v>0</v>
      </c>
      <c r="GH822" s="6">
        <f t="shared" si="1107"/>
        <v>0</v>
      </c>
      <c r="GI822" s="6">
        <f t="shared" si="1107"/>
        <v>0</v>
      </c>
      <c r="GJ822" s="6">
        <f t="shared" si="1107"/>
        <v>0</v>
      </c>
      <c r="GK822" s="6">
        <f t="shared" si="1107"/>
        <v>0</v>
      </c>
      <c r="GL822" s="6">
        <f t="shared" si="1107"/>
        <v>0</v>
      </c>
      <c r="GM822" s="6">
        <f t="shared" si="1107"/>
        <v>0</v>
      </c>
      <c r="GN822" s="6">
        <f t="shared" si="1107"/>
        <v>0</v>
      </c>
      <c r="GO822" s="6">
        <f t="shared" si="1107"/>
        <v>0</v>
      </c>
      <c r="GP822" s="6">
        <f t="shared" si="1107"/>
        <v>0</v>
      </c>
      <c r="GQ822" s="6">
        <f t="shared" si="1107"/>
        <v>0</v>
      </c>
      <c r="GR822" s="6">
        <f t="shared" si="1107"/>
        <v>0</v>
      </c>
      <c r="GS822" s="6">
        <f t="shared" si="1107"/>
        <v>0</v>
      </c>
      <c r="GT822" s="6">
        <f t="shared" si="1107"/>
        <v>0</v>
      </c>
      <c r="GU822" s="6">
        <f t="shared" si="1107"/>
        <v>0</v>
      </c>
      <c r="GV822" s="6">
        <f t="shared" si="1107"/>
        <v>0</v>
      </c>
      <c r="GW822" s="6">
        <f t="shared" si="1107"/>
        <v>0</v>
      </c>
      <c r="GX822" s="6">
        <f t="shared" si="1107"/>
        <v>0</v>
      </c>
      <c r="GY822" s="6">
        <f t="shared" si="1107"/>
        <v>0</v>
      </c>
      <c r="GZ822" s="6">
        <f t="shared" si="1107"/>
        <v>0</v>
      </c>
      <c r="HA822" s="6">
        <f t="shared" si="1107"/>
        <v>0</v>
      </c>
      <c r="HB822" s="6">
        <f t="shared" si="1107"/>
        <v>0</v>
      </c>
      <c r="HC822" s="6">
        <f t="shared" si="1107"/>
        <v>0</v>
      </c>
      <c r="HD822" s="6">
        <f t="shared" si="1107"/>
        <v>0</v>
      </c>
      <c r="HE822" s="6">
        <f t="shared" si="1106"/>
        <v>0</v>
      </c>
      <c r="HF822" s="6">
        <f t="shared" si="1106"/>
        <v>0</v>
      </c>
      <c r="HG822" s="6">
        <f t="shared" si="1106"/>
        <v>0</v>
      </c>
      <c r="HH822" s="6">
        <f t="shared" si="1106"/>
        <v>0</v>
      </c>
      <c r="HI822" s="6">
        <f t="shared" si="1106"/>
        <v>0</v>
      </c>
      <c r="HJ822" s="6">
        <f t="shared" si="1106"/>
        <v>0</v>
      </c>
      <c r="HK822" s="6">
        <f t="shared" si="1106"/>
        <v>0</v>
      </c>
      <c r="HL822" s="6">
        <f t="shared" si="1106"/>
        <v>0</v>
      </c>
      <c r="HM822" s="6">
        <f t="shared" si="1106"/>
        <v>0</v>
      </c>
      <c r="HN822" s="6">
        <f t="shared" si="1106"/>
        <v>0</v>
      </c>
    </row>
    <row r="823" spans="1:222" s="6" customFormat="1" x14ac:dyDescent="0.25">
      <c r="A823">
        <v>6368</v>
      </c>
      <c r="B823">
        <v>2019</v>
      </c>
      <c r="C823" t="str">
        <v>компьютерных технологий и электронного обучения</v>
      </c>
      <c r="D823" t="str">
        <v>Власова Елена Зотиковна</v>
      </c>
      <c r="E823" t="str">
        <v>доктор педагогических наук</v>
      </c>
      <c r="F823" t="str">
        <v>заведующий кафедрой</v>
      </c>
      <c r="G823">
        <v>1</v>
      </c>
      <c r="H823" t="str">
        <v>2 курс (б) 2018 год/пост</v>
      </c>
      <c r="I823" t="str">
        <v>Модуль "Технологии и методы вычислений". Анализ данных</v>
      </c>
      <c r="J823">
        <v>18</v>
      </c>
      <c r="K823">
        <v>0</v>
      </c>
      <c r="L823">
        <v>0</v>
      </c>
      <c r="M823" s="16">
        <f t="shared" si="1039"/>
        <v>2</v>
      </c>
      <c r="N823" s="16">
        <f t="shared" si="1040"/>
        <v>14.870000000000001</v>
      </c>
      <c r="O823" s="16">
        <f t="shared" si="1045"/>
        <v>9.75</v>
      </c>
      <c r="P823" s="16">
        <f t="shared" si="1046"/>
        <v>9.75</v>
      </c>
      <c r="Q823" s="16">
        <v>0</v>
      </c>
      <c r="R823" s="16">
        <v>0</v>
      </c>
      <c r="S823" s="16">
        <v>0</v>
      </c>
      <c r="T823" s="21">
        <v>0</v>
      </c>
      <c r="U823">
        <v>0</v>
      </c>
      <c r="V823">
        <v>0</v>
      </c>
      <c r="W823">
        <v>39</v>
      </c>
      <c r="X823">
        <v>2</v>
      </c>
      <c r="Y823">
        <v>3</v>
      </c>
      <c r="Z823">
        <v>0</v>
      </c>
      <c r="AA823" t="str">
        <v>осн</v>
      </c>
      <c r="AB823">
        <f t="shared" si="1047"/>
        <v>700</v>
      </c>
      <c r="AC823" t="str">
        <f t="shared" si="1041"/>
        <v>ИВТ (бак)</v>
      </c>
      <c r="AD823" t="str">
        <f t="shared" si="1038"/>
        <v>2019/2020</v>
      </c>
      <c r="AE823">
        <f t="shared" si="1042"/>
        <v>54.370000000000005</v>
      </c>
      <c r="AF823">
        <f t="shared" si="1043"/>
        <v>7.7671428571428572E-2</v>
      </c>
      <c r="AG823"/>
      <c r="AH823"/>
      <c r="AI823"/>
      <c r="BR823">
        <f t="shared" ref="BR823:CA832" si="1108">IF(INDEX($A$1:$I$862, ROW($I823), 4) = BR$1, $AF823, 0)</f>
        <v>0</v>
      </c>
      <c r="BS823">
        <f t="shared" si="1108"/>
        <v>0</v>
      </c>
      <c r="BT823">
        <f t="shared" si="1108"/>
        <v>0</v>
      </c>
      <c r="BU823">
        <f t="shared" si="1108"/>
        <v>0</v>
      </c>
      <c r="BV823">
        <f t="shared" si="1108"/>
        <v>0</v>
      </c>
      <c r="BW823">
        <f t="shared" si="1108"/>
        <v>0</v>
      </c>
      <c r="BX823">
        <f t="shared" si="1108"/>
        <v>0</v>
      </c>
      <c r="BY823">
        <f t="shared" si="1108"/>
        <v>0</v>
      </c>
      <c r="BZ823">
        <f t="shared" si="1108"/>
        <v>0</v>
      </c>
      <c r="CA823">
        <f t="shared" si="1108"/>
        <v>0</v>
      </c>
      <c r="CB823">
        <f t="shared" ref="CB823:CK832" si="1109">IF(INDEX($A$1:$I$862, ROW($I823), 4) = CB$1, $AF823, 0)</f>
        <v>0</v>
      </c>
      <c r="CC823">
        <f t="shared" si="1109"/>
        <v>0</v>
      </c>
      <c r="CD823">
        <f t="shared" si="1109"/>
        <v>0</v>
      </c>
      <c r="CE823">
        <f t="shared" si="1109"/>
        <v>0</v>
      </c>
      <c r="CF823">
        <f t="shared" si="1109"/>
        <v>0</v>
      </c>
      <c r="CG823">
        <f t="shared" si="1109"/>
        <v>7.7671428571428572E-2</v>
      </c>
      <c r="CH823">
        <f t="shared" si="1109"/>
        <v>0</v>
      </c>
      <c r="CI823">
        <f t="shared" si="1109"/>
        <v>0</v>
      </c>
      <c r="CJ823">
        <f t="shared" si="1109"/>
        <v>0</v>
      </c>
      <c r="CK823">
        <f t="shared" si="1109"/>
        <v>0</v>
      </c>
      <c r="CL823">
        <f t="shared" ref="CL823:CU832" si="1110">IF(INDEX($A$1:$I$862, ROW($I823), 4) = CL$1, $AF823, 0)</f>
        <v>0</v>
      </c>
      <c r="CM823">
        <f t="shared" si="1110"/>
        <v>0</v>
      </c>
      <c r="CN823">
        <f t="shared" si="1110"/>
        <v>0</v>
      </c>
      <c r="CO823">
        <f t="shared" si="1110"/>
        <v>0</v>
      </c>
      <c r="CP823">
        <f t="shared" si="1110"/>
        <v>0</v>
      </c>
      <c r="CQ823">
        <f t="shared" si="1110"/>
        <v>0</v>
      </c>
      <c r="CR823">
        <f t="shared" si="1110"/>
        <v>0</v>
      </c>
      <c r="CS823">
        <f t="shared" si="1110"/>
        <v>0</v>
      </c>
      <c r="CT823">
        <f t="shared" si="1110"/>
        <v>0</v>
      </c>
      <c r="CU823">
        <f t="shared" si="1110"/>
        <v>0</v>
      </c>
      <c r="CV823">
        <f t="shared" ref="CV823:DE832" si="1111">IF(INDEX($A$1:$I$862, ROW($I823), 4) = CV$1, $AF823, 0)</f>
        <v>0</v>
      </c>
      <c r="CW823">
        <f t="shared" si="1111"/>
        <v>0</v>
      </c>
      <c r="CX823">
        <f t="shared" si="1111"/>
        <v>0</v>
      </c>
      <c r="CY823">
        <f t="shared" si="1111"/>
        <v>0</v>
      </c>
      <c r="CZ823">
        <f t="shared" si="1111"/>
        <v>0</v>
      </c>
      <c r="DA823">
        <f t="shared" si="1111"/>
        <v>0</v>
      </c>
      <c r="DB823">
        <f t="shared" si="1111"/>
        <v>0</v>
      </c>
      <c r="DC823">
        <f t="shared" si="1111"/>
        <v>0</v>
      </c>
      <c r="DD823">
        <f t="shared" si="1111"/>
        <v>0</v>
      </c>
      <c r="DE823">
        <f t="shared" si="1111"/>
        <v>0</v>
      </c>
      <c r="DF823">
        <f t="shared" ref="DF823:DO832" si="1112">IF(INDEX($A$1:$I$862, ROW($I823), 4) = DF$1, $AF823, 0)</f>
        <v>0</v>
      </c>
      <c r="DG823">
        <f t="shared" si="1112"/>
        <v>0</v>
      </c>
      <c r="DH823">
        <f t="shared" si="1112"/>
        <v>0</v>
      </c>
      <c r="DI823">
        <f t="shared" si="1112"/>
        <v>0</v>
      </c>
      <c r="DJ823">
        <f t="shared" si="1112"/>
        <v>0</v>
      </c>
      <c r="DK823">
        <f t="shared" si="1112"/>
        <v>0</v>
      </c>
      <c r="DL823">
        <f t="shared" si="1112"/>
        <v>0</v>
      </c>
      <c r="DM823">
        <f t="shared" si="1112"/>
        <v>0</v>
      </c>
      <c r="DN823">
        <f t="shared" si="1112"/>
        <v>0</v>
      </c>
      <c r="DO823">
        <f t="shared" si="1112"/>
        <v>0</v>
      </c>
      <c r="DP823">
        <f t="shared" ref="DP823:DY832" si="1113">IF(INDEX($A$1:$I$862, ROW($I823), 4) = DP$1, $AF823, 0)</f>
        <v>0</v>
      </c>
      <c r="DQ823">
        <f t="shared" si="1113"/>
        <v>0</v>
      </c>
      <c r="DR823">
        <f t="shared" si="1113"/>
        <v>0</v>
      </c>
      <c r="DS823">
        <f t="shared" si="1113"/>
        <v>0</v>
      </c>
      <c r="DT823">
        <f t="shared" si="1113"/>
        <v>0</v>
      </c>
      <c r="DU823">
        <f t="shared" si="1113"/>
        <v>0</v>
      </c>
      <c r="DV823">
        <f t="shared" si="1113"/>
        <v>0</v>
      </c>
      <c r="DW823">
        <f t="shared" si="1113"/>
        <v>0</v>
      </c>
      <c r="DX823">
        <f t="shared" si="1113"/>
        <v>0</v>
      </c>
      <c r="DY823">
        <f t="shared" si="1113"/>
        <v>0</v>
      </c>
      <c r="DZ823">
        <f t="shared" ref="DZ823:EN832" si="1114">IF(INDEX($A$1:$I$862, ROW($I823), 4) = DZ$1, $AF823, 0)</f>
        <v>0</v>
      </c>
      <c r="EA823">
        <f t="shared" si="1114"/>
        <v>0</v>
      </c>
      <c r="EB823">
        <f t="shared" si="1114"/>
        <v>0</v>
      </c>
      <c r="EC823">
        <f t="shared" si="1114"/>
        <v>0</v>
      </c>
      <c r="ED823">
        <f t="shared" si="1114"/>
        <v>0</v>
      </c>
      <c r="EE823">
        <f t="shared" si="1114"/>
        <v>0</v>
      </c>
      <c r="EF823">
        <f t="shared" si="1114"/>
        <v>0</v>
      </c>
      <c r="EG823">
        <f t="shared" si="1114"/>
        <v>0</v>
      </c>
      <c r="EH823">
        <f t="shared" si="1114"/>
        <v>0</v>
      </c>
      <c r="EI823">
        <f t="shared" si="1114"/>
        <v>0</v>
      </c>
      <c r="EJ823">
        <f t="shared" si="1114"/>
        <v>0</v>
      </c>
      <c r="EK823">
        <f t="shared" si="1114"/>
        <v>0</v>
      </c>
      <c r="EL823">
        <f t="shared" si="1114"/>
        <v>0</v>
      </c>
      <c r="EM823">
        <f t="shared" si="1114"/>
        <v>0</v>
      </c>
      <c r="EN823">
        <f t="shared" si="1114"/>
        <v>0</v>
      </c>
      <c r="ER823" s="6">
        <f t="shared" si="1044"/>
        <v>0</v>
      </c>
      <c r="ES823" s="6">
        <f t="shared" si="1107"/>
        <v>0</v>
      </c>
      <c r="ET823" s="6">
        <f t="shared" si="1107"/>
        <v>0</v>
      </c>
      <c r="EU823" s="6">
        <f t="shared" si="1107"/>
        <v>0</v>
      </c>
      <c r="EV823" s="6">
        <f t="shared" si="1107"/>
        <v>0</v>
      </c>
      <c r="EW823" s="6">
        <f t="shared" si="1107"/>
        <v>0</v>
      </c>
      <c r="EX823" s="6">
        <f t="shared" si="1107"/>
        <v>0</v>
      </c>
      <c r="EY823" s="6">
        <f t="shared" si="1107"/>
        <v>0</v>
      </c>
      <c r="EZ823" s="6">
        <f t="shared" si="1107"/>
        <v>0</v>
      </c>
      <c r="FA823" s="6">
        <f t="shared" si="1107"/>
        <v>0</v>
      </c>
      <c r="FB823" s="6">
        <f t="shared" si="1107"/>
        <v>0</v>
      </c>
      <c r="FC823" s="6">
        <f t="shared" si="1107"/>
        <v>0</v>
      </c>
      <c r="FD823" s="6">
        <f t="shared" si="1107"/>
        <v>0</v>
      </c>
      <c r="FE823" s="6">
        <f t="shared" si="1107"/>
        <v>0</v>
      </c>
      <c r="FF823" s="6">
        <f t="shared" si="1107"/>
        <v>0</v>
      </c>
      <c r="FG823" s="6">
        <f t="shared" si="1107"/>
        <v>54.370000000000005</v>
      </c>
      <c r="FH823" s="6">
        <f t="shared" si="1107"/>
        <v>0</v>
      </c>
      <c r="FI823" s="6">
        <f t="shared" si="1107"/>
        <v>0</v>
      </c>
      <c r="FJ823" s="6">
        <f t="shared" si="1107"/>
        <v>0</v>
      </c>
      <c r="FK823" s="6">
        <f t="shared" si="1107"/>
        <v>0</v>
      </c>
      <c r="FL823" s="6">
        <f t="shared" si="1107"/>
        <v>0</v>
      </c>
      <c r="FM823" s="6">
        <f t="shared" si="1107"/>
        <v>0</v>
      </c>
      <c r="FN823" s="6">
        <f t="shared" si="1107"/>
        <v>0</v>
      </c>
      <c r="FO823" s="6">
        <f t="shared" si="1107"/>
        <v>0</v>
      </c>
      <c r="FP823" s="6">
        <f t="shared" si="1107"/>
        <v>0</v>
      </c>
      <c r="FQ823" s="6">
        <f t="shared" si="1107"/>
        <v>0</v>
      </c>
      <c r="FR823" s="6">
        <f t="shared" si="1107"/>
        <v>0</v>
      </c>
      <c r="FS823" s="6">
        <f t="shared" si="1107"/>
        <v>0</v>
      </c>
      <c r="FT823" s="6">
        <f t="shared" si="1107"/>
        <v>0</v>
      </c>
      <c r="FU823" s="6">
        <f t="shared" si="1107"/>
        <v>0</v>
      </c>
      <c r="FV823" s="6">
        <f t="shared" si="1107"/>
        <v>0</v>
      </c>
      <c r="FW823" s="6">
        <f t="shared" si="1107"/>
        <v>0</v>
      </c>
      <c r="FX823" s="6">
        <f t="shared" si="1107"/>
        <v>0</v>
      </c>
      <c r="FY823" s="6">
        <f t="shared" si="1107"/>
        <v>0</v>
      </c>
      <c r="FZ823" s="6">
        <f t="shared" si="1107"/>
        <v>0</v>
      </c>
      <c r="GA823" s="6">
        <f t="shared" si="1107"/>
        <v>0</v>
      </c>
      <c r="GB823" s="6">
        <f t="shared" si="1107"/>
        <v>0</v>
      </c>
      <c r="GC823" s="6">
        <f t="shared" si="1107"/>
        <v>0</v>
      </c>
      <c r="GD823" s="6">
        <f t="shared" si="1107"/>
        <v>0</v>
      </c>
      <c r="GE823" s="6">
        <f t="shared" si="1107"/>
        <v>0</v>
      </c>
      <c r="GF823" s="6">
        <f t="shared" si="1107"/>
        <v>0</v>
      </c>
      <c r="GG823" s="6">
        <f t="shared" si="1107"/>
        <v>0</v>
      </c>
      <c r="GH823" s="6">
        <f t="shared" si="1107"/>
        <v>0</v>
      </c>
      <c r="GI823" s="6">
        <f t="shared" si="1107"/>
        <v>0</v>
      </c>
      <c r="GJ823" s="6">
        <f t="shared" si="1107"/>
        <v>0</v>
      </c>
      <c r="GK823" s="6">
        <f t="shared" si="1107"/>
        <v>0</v>
      </c>
      <c r="GL823" s="6">
        <f t="shared" si="1107"/>
        <v>0</v>
      </c>
      <c r="GM823" s="6">
        <f t="shared" si="1107"/>
        <v>0</v>
      </c>
      <c r="GN823" s="6">
        <f t="shared" si="1107"/>
        <v>0</v>
      </c>
      <c r="GO823" s="6">
        <f t="shared" si="1107"/>
        <v>0</v>
      </c>
      <c r="GP823" s="6">
        <f t="shared" si="1107"/>
        <v>0</v>
      </c>
      <c r="GQ823" s="6">
        <f t="shared" si="1107"/>
        <v>0</v>
      </c>
      <c r="GR823" s="6">
        <f t="shared" si="1107"/>
        <v>0</v>
      </c>
      <c r="GS823" s="6">
        <f t="shared" si="1107"/>
        <v>0</v>
      </c>
      <c r="GT823" s="6">
        <f t="shared" si="1107"/>
        <v>0</v>
      </c>
      <c r="GU823" s="6">
        <f t="shared" si="1107"/>
        <v>0</v>
      </c>
      <c r="GV823" s="6">
        <f t="shared" si="1107"/>
        <v>0</v>
      </c>
      <c r="GW823" s="6">
        <f t="shared" si="1107"/>
        <v>0</v>
      </c>
      <c r="GX823" s="6">
        <f t="shared" si="1107"/>
        <v>0</v>
      </c>
      <c r="GY823" s="6">
        <f t="shared" si="1107"/>
        <v>0</v>
      </c>
      <c r="GZ823" s="6">
        <f t="shared" si="1107"/>
        <v>0</v>
      </c>
      <c r="HA823" s="6">
        <f t="shared" si="1107"/>
        <v>0</v>
      </c>
      <c r="HB823" s="6">
        <f t="shared" si="1107"/>
        <v>0</v>
      </c>
      <c r="HC823" s="6">
        <f t="shared" si="1107"/>
        <v>0</v>
      </c>
      <c r="HD823" s="6">
        <f t="shared" si="1107"/>
        <v>0</v>
      </c>
      <c r="HE823" s="6">
        <f t="shared" si="1106"/>
        <v>0</v>
      </c>
      <c r="HF823" s="6">
        <f t="shared" si="1106"/>
        <v>0</v>
      </c>
      <c r="HG823" s="6">
        <f t="shared" si="1106"/>
        <v>0</v>
      </c>
      <c r="HH823" s="6">
        <f t="shared" si="1106"/>
        <v>0</v>
      </c>
      <c r="HI823" s="6">
        <f t="shared" si="1106"/>
        <v>0</v>
      </c>
      <c r="HJ823" s="6">
        <f t="shared" si="1106"/>
        <v>0</v>
      </c>
      <c r="HK823" s="6">
        <f t="shared" si="1106"/>
        <v>0</v>
      </c>
      <c r="HL823" s="6">
        <f t="shared" si="1106"/>
        <v>0</v>
      </c>
      <c r="HM823" s="6">
        <f t="shared" si="1106"/>
        <v>0</v>
      </c>
      <c r="HN823" s="6">
        <f t="shared" si="1106"/>
        <v>0</v>
      </c>
    </row>
    <row r="824" spans="1:222" s="6" customFormat="1" x14ac:dyDescent="0.25">
      <c r="A824">
        <v>6368</v>
      </c>
      <c r="B824">
        <v>2019</v>
      </c>
      <c r="C824" t="str">
        <v>компьютерных технологий и электронного обучения</v>
      </c>
      <c r="D824" t="str">
        <v>Власова Елена Зотиковна</v>
      </c>
      <c r="E824" t="str">
        <v>доктор педагогических наук</v>
      </c>
      <c r="F824" t="str">
        <v>заведующий кафедрой</v>
      </c>
      <c r="G824">
        <v>1</v>
      </c>
      <c r="H824" t="str">
        <v>2 курс (б) 2018 год/пост</v>
      </c>
      <c r="I824" t="str">
        <v>Модуль "Технологии и методы вычислений". Вычислительная математика</v>
      </c>
      <c r="J824">
        <v>14</v>
      </c>
      <c r="K824">
        <v>0</v>
      </c>
      <c r="L824">
        <v>36</v>
      </c>
      <c r="M824" s="16">
        <f t="shared" si="1039"/>
        <v>5</v>
      </c>
      <c r="N824" s="16">
        <f t="shared" si="1040"/>
        <v>14.870000000000001</v>
      </c>
      <c r="O824" s="16">
        <f t="shared" si="1045"/>
        <v>9.75</v>
      </c>
      <c r="P824" s="16">
        <f t="shared" si="1046"/>
        <v>9.75</v>
      </c>
      <c r="Q824" s="16">
        <v>0</v>
      </c>
      <c r="R824" s="16">
        <v>0</v>
      </c>
      <c r="S824" s="16">
        <v>0</v>
      </c>
      <c r="T824" s="21">
        <v>0</v>
      </c>
      <c r="U824">
        <v>0</v>
      </c>
      <c r="V824">
        <v>0</v>
      </c>
      <c r="W824">
        <v>39</v>
      </c>
      <c r="X824">
        <v>2</v>
      </c>
      <c r="Y824">
        <v>3</v>
      </c>
      <c r="Z824">
        <v>0</v>
      </c>
      <c r="AA824" t="str">
        <v>осн</v>
      </c>
      <c r="AB824">
        <f t="shared" si="1047"/>
        <v>700</v>
      </c>
      <c r="AC824" t="str">
        <f t="shared" si="1041"/>
        <v>ИВТ (бак)</v>
      </c>
      <c r="AD824" t="str">
        <f t="shared" si="1038"/>
        <v>2019/2020</v>
      </c>
      <c r="AE824">
        <f t="shared" si="1042"/>
        <v>89.37</v>
      </c>
      <c r="AF824">
        <f t="shared" si="1043"/>
        <v>0.12767142857142857</v>
      </c>
      <c r="AG824"/>
      <c r="AH824"/>
      <c r="AI824"/>
      <c r="BR824">
        <f t="shared" si="1108"/>
        <v>0</v>
      </c>
      <c r="BS824">
        <f t="shared" si="1108"/>
        <v>0</v>
      </c>
      <c r="BT824">
        <f t="shared" si="1108"/>
        <v>0</v>
      </c>
      <c r="BU824">
        <f t="shared" si="1108"/>
        <v>0</v>
      </c>
      <c r="BV824">
        <f t="shared" si="1108"/>
        <v>0</v>
      </c>
      <c r="BW824">
        <f t="shared" si="1108"/>
        <v>0</v>
      </c>
      <c r="BX824">
        <f t="shared" si="1108"/>
        <v>0</v>
      </c>
      <c r="BY824">
        <f t="shared" si="1108"/>
        <v>0</v>
      </c>
      <c r="BZ824">
        <f t="shared" si="1108"/>
        <v>0</v>
      </c>
      <c r="CA824">
        <f t="shared" si="1108"/>
        <v>0</v>
      </c>
      <c r="CB824">
        <f t="shared" si="1109"/>
        <v>0</v>
      </c>
      <c r="CC824">
        <f t="shared" si="1109"/>
        <v>0</v>
      </c>
      <c r="CD824">
        <f t="shared" si="1109"/>
        <v>0</v>
      </c>
      <c r="CE824">
        <f t="shared" si="1109"/>
        <v>0</v>
      </c>
      <c r="CF824">
        <f t="shared" si="1109"/>
        <v>0</v>
      </c>
      <c r="CG824">
        <f t="shared" si="1109"/>
        <v>0.12767142857142857</v>
      </c>
      <c r="CH824">
        <f t="shared" si="1109"/>
        <v>0</v>
      </c>
      <c r="CI824">
        <f t="shared" si="1109"/>
        <v>0</v>
      </c>
      <c r="CJ824">
        <f t="shared" si="1109"/>
        <v>0</v>
      </c>
      <c r="CK824">
        <f t="shared" si="1109"/>
        <v>0</v>
      </c>
      <c r="CL824">
        <f t="shared" si="1110"/>
        <v>0</v>
      </c>
      <c r="CM824">
        <f t="shared" si="1110"/>
        <v>0</v>
      </c>
      <c r="CN824">
        <f t="shared" si="1110"/>
        <v>0</v>
      </c>
      <c r="CO824">
        <f t="shared" si="1110"/>
        <v>0</v>
      </c>
      <c r="CP824">
        <f t="shared" si="1110"/>
        <v>0</v>
      </c>
      <c r="CQ824">
        <f t="shared" si="1110"/>
        <v>0</v>
      </c>
      <c r="CR824">
        <f t="shared" si="1110"/>
        <v>0</v>
      </c>
      <c r="CS824">
        <f t="shared" si="1110"/>
        <v>0</v>
      </c>
      <c r="CT824">
        <f t="shared" si="1110"/>
        <v>0</v>
      </c>
      <c r="CU824">
        <f t="shared" si="1110"/>
        <v>0</v>
      </c>
      <c r="CV824">
        <f t="shared" si="1111"/>
        <v>0</v>
      </c>
      <c r="CW824">
        <f t="shared" si="1111"/>
        <v>0</v>
      </c>
      <c r="CX824">
        <f t="shared" si="1111"/>
        <v>0</v>
      </c>
      <c r="CY824">
        <f t="shared" si="1111"/>
        <v>0</v>
      </c>
      <c r="CZ824">
        <f t="shared" si="1111"/>
        <v>0</v>
      </c>
      <c r="DA824">
        <f t="shared" si="1111"/>
        <v>0</v>
      </c>
      <c r="DB824">
        <f t="shared" si="1111"/>
        <v>0</v>
      </c>
      <c r="DC824">
        <f t="shared" si="1111"/>
        <v>0</v>
      </c>
      <c r="DD824">
        <f t="shared" si="1111"/>
        <v>0</v>
      </c>
      <c r="DE824">
        <f t="shared" si="1111"/>
        <v>0</v>
      </c>
      <c r="DF824">
        <f t="shared" si="1112"/>
        <v>0</v>
      </c>
      <c r="DG824">
        <f t="shared" si="1112"/>
        <v>0</v>
      </c>
      <c r="DH824">
        <f t="shared" si="1112"/>
        <v>0</v>
      </c>
      <c r="DI824">
        <f t="shared" si="1112"/>
        <v>0</v>
      </c>
      <c r="DJ824">
        <f t="shared" si="1112"/>
        <v>0</v>
      </c>
      <c r="DK824">
        <f t="shared" si="1112"/>
        <v>0</v>
      </c>
      <c r="DL824">
        <f t="shared" si="1112"/>
        <v>0</v>
      </c>
      <c r="DM824">
        <f t="shared" si="1112"/>
        <v>0</v>
      </c>
      <c r="DN824">
        <f t="shared" si="1112"/>
        <v>0</v>
      </c>
      <c r="DO824">
        <f t="shared" si="1112"/>
        <v>0</v>
      </c>
      <c r="DP824">
        <f t="shared" si="1113"/>
        <v>0</v>
      </c>
      <c r="DQ824">
        <f t="shared" si="1113"/>
        <v>0</v>
      </c>
      <c r="DR824">
        <f t="shared" si="1113"/>
        <v>0</v>
      </c>
      <c r="DS824">
        <f t="shared" si="1113"/>
        <v>0</v>
      </c>
      <c r="DT824">
        <f t="shared" si="1113"/>
        <v>0</v>
      </c>
      <c r="DU824">
        <f t="shared" si="1113"/>
        <v>0</v>
      </c>
      <c r="DV824">
        <f t="shared" si="1113"/>
        <v>0</v>
      </c>
      <c r="DW824">
        <f t="shared" si="1113"/>
        <v>0</v>
      </c>
      <c r="DX824">
        <f t="shared" si="1113"/>
        <v>0</v>
      </c>
      <c r="DY824">
        <f t="shared" si="1113"/>
        <v>0</v>
      </c>
      <c r="DZ824">
        <f t="shared" si="1114"/>
        <v>0</v>
      </c>
      <c r="EA824">
        <f t="shared" si="1114"/>
        <v>0</v>
      </c>
      <c r="EB824">
        <f t="shared" si="1114"/>
        <v>0</v>
      </c>
      <c r="EC824">
        <f t="shared" si="1114"/>
        <v>0</v>
      </c>
      <c r="ED824">
        <f t="shared" si="1114"/>
        <v>0</v>
      </c>
      <c r="EE824">
        <f t="shared" si="1114"/>
        <v>0</v>
      </c>
      <c r="EF824">
        <f t="shared" si="1114"/>
        <v>0</v>
      </c>
      <c r="EG824">
        <f t="shared" si="1114"/>
        <v>0</v>
      </c>
      <c r="EH824">
        <f t="shared" si="1114"/>
        <v>0</v>
      </c>
      <c r="EI824">
        <f t="shared" si="1114"/>
        <v>0</v>
      </c>
      <c r="EJ824">
        <f t="shared" si="1114"/>
        <v>0</v>
      </c>
      <c r="EK824">
        <f t="shared" si="1114"/>
        <v>0</v>
      </c>
      <c r="EL824">
        <f t="shared" si="1114"/>
        <v>0</v>
      </c>
      <c r="EM824">
        <f t="shared" si="1114"/>
        <v>0</v>
      </c>
      <c r="EN824">
        <f t="shared" si="1114"/>
        <v>0</v>
      </c>
      <c r="ER824" s="6">
        <f t="shared" si="1044"/>
        <v>0</v>
      </c>
      <c r="ES824" s="6">
        <f t="shared" si="1107"/>
        <v>0</v>
      </c>
      <c r="ET824" s="6">
        <f t="shared" si="1107"/>
        <v>0</v>
      </c>
      <c r="EU824" s="6">
        <f t="shared" si="1107"/>
        <v>0</v>
      </c>
      <c r="EV824" s="6">
        <f t="shared" si="1107"/>
        <v>0</v>
      </c>
      <c r="EW824" s="6">
        <f t="shared" si="1107"/>
        <v>0</v>
      </c>
      <c r="EX824" s="6">
        <f t="shared" si="1107"/>
        <v>0</v>
      </c>
      <c r="EY824" s="6">
        <f t="shared" si="1107"/>
        <v>0</v>
      </c>
      <c r="EZ824" s="6">
        <f t="shared" si="1107"/>
        <v>0</v>
      </c>
      <c r="FA824" s="6">
        <f t="shared" si="1107"/>
        <v>0</v>
      </c>
      <c r="FB824" s="6">
        <f t="shared" si="1107"/>
        <v>0</v>
      </c>
      <c r="FC824" s="6">
        <f t="shared" si="1107"/>
        <v>0</v>
      </c>
      <c r="FD824" s="6">
        <f t="shared" si="1107"/>
        <v>0</v>
      </c>
      <c r="FE824" s="6">
        <f t="shared" si="1107"/>
        <v>0</v>
      </c>
      <c r="FF824" s="6">
        <f t="shared" si="1107"/>
        <v>0</v>
      </c>
      <c r="FG824" s="6">
        <f t="shared" si="1107"/>
        <v>89.37</v>
      </c>
      <c r="FH824" s="6">
        <f t="shared" si="1107"/>
        <v>0</v>
      </c>
      <c r="FI824" s="6">
        <f t="shared" si="1107"/>
        <v>0</v>
      </c>
      <c r="FJ824" s="6">
        <f t="shared" si="1107"/>
        <v>0</v>
      </c>
      <c r="FK824" s="6">
        <f t="shared" si="1107"/>
        <v>0</v>
      </c>
      <c r="FL824" s="6">
        <f t="shared" si="1107"/>
        <v>0</v>
      </c>
      <c r="FM824" s="6">
        <f t="shared" si="1107"/>
        <v>0</v>
      </c>
      <c r="FN824" s="6">
        <f t="shared" si="1107"/>
        <v>0</v>
      </c>
      <c r="FO824" s="6">
        <f t="shared" si="1107"/>
        <v>0</v>
      </c>
      <c r="FP824" s="6">
        <f t="shared" si="1107"/>
        <v>0</v>
      </c>
      <c r="FQ824" s="6">
        <f t="shared" si="1107"/>
        <v>0</v>
      </c>
      <c r="FR824" s="6">
        <f t="shared" si="1107"/>
        <v>0</v>
      </c>
      <c r="FS824" s="6">
        <f t="shared" si="1107"/>
        <v>0</v>
      </c>
      <c r="FT824" s="6">
        <f t="shared" si="1107"/>
        <v>0</v>
      </c>
      <c r="FU824" s="6">
        <f t="shared" si="1107"/>
        <v>0</v>
      </c>
      <c r="FV824" s="6">
        <f t="shared" si="1107"/>
        <v>0</v>
      </c>
      <c r="FW824" s="6">
        <f t="shared" si="1107"/>
        <v>0</v>
      </c>
      <c r="FX824" s="6">
        <f t="shared" si="1107"/>
        <v>0</v>
      </c>
      <c r="FY824" s="6">
        <f t="shared" si="1107"/>
        <v>0</v>
      </c>
      <c r="FZ824" s="6">
        <f t="shared" si="1107"/>
        <v>0</v>
      </c>
      <c r="GA824" s="6">
        <f t="shared" si="1107"/>
        <v>0</v>
      </c>
      <c r="GB824" s="6">
        <f t="shared" si="1107"/>
        <v>0</v>
      </c>
      <c r="GC824" s="6">
        <f t="shared" si="1107"/>
        <v>0</v>
      </c>
      <c r="GD824" s="6">
        <f t="shared" si="1107"/>
        <v>0</v>
      </c>
      <c r="GE824" s="6">
        <f t="shared" si="1107"/>
        <v>0</v>
      </c>
      <c r="GF824" s="6">
        <f t="shared" si="1107"/>
        <v>0</v>
      </c>
      <c r="GG824" s="6">
        <f t="shared" si="1107"/>
        <v>0</v>
      </c>
      <c r="GH824" s="6">
        <f t="shared" si="1107"/>
        <v>0</v>
      </c>
      <c r="GI824" s="6">
        <f t="shared" si="1107"/>
        <v>0</v>
      </c>
      <c r="GJ824" s="6">
        <f t="shared" si="1107"/>
        <v>0</v>
      </c>
      <c r="GK824" s="6">
        <f t="shared" si="1107"/>
        <v>0</v>
      </c>
      <c r="GL824" s="6">
        <f t="shared" si="1107"/>
        <v>0</v>
      </c>
      <c r="GM824" s="6">
        <f t="shared" si="1107"/>
        <v>0</v>
      </c>
      <c r="GN824" s="6">
        <f t="shared" si="1107"/>
        <v>0</v>
      </c>
      <c r="GO824" s="6">
        <f t="shared" si="1107"/>
        <v>0</v>
      </c>
      <c r="GP824" s="6">
        <f t="shared" si="1107"/>
        <v>0</v>
      </c>
      <c r="GQ824" s="6">
        <f t="shared" si="1107"/>
        <v>0</v>
      </c>
      <c r="GR824" s="6">
        <f t="shared" si="1107"/>
        <v>0</v>
      </c>
      <c r="GS824" s="6">
        <f t="shared" si="1107"/>
        <v>0</v>
      </c>
      <c r="GT824" s="6">
        <f t="shared" si="1107"/>
        <v>0</v>
      </c>
      <c r="GU824" s="6">
        <f t="shared" si="1107"/>
        <v>0</v>
      </c>
      <c r="GV824" s="6">
        <f t="shared" si="1107"/>
        <v>0</v>
      </c>
      <c r="GW824" s="6">
        <f t="shared" si="1107"/>
        <v>0</v>
      </c>
      <c r="GX824" s="6">
        <f t="shared" si="1107"/>
        <v>0</v>
      </c>
      <c r="GY824" s="6">
        <f t="shared" si="1107"/>
        <v>0</v>
      </c>
      <c r="GZ824" s="6">
        <f t="shared" si="1107"/>
        <v>0</v>
      </c>
      <c r="HA824" s="6">
        <f t="shared" si="1107"/>
        <v>0</v>
      </c>
      <c r="HB824" s="6">
        <f t="shared" si="1107"/>
        <v>0</v>
      </c>
      <c r="HC824" s="6">
        <f t="shared" si="1107"/>
        <v>0</v>
      </c>
      <c r="HD824" s="6">
        <f t="shared" ref="HD824:HN827" si="1115">IF(INDEX($A$1:$I$862, ROW($I824), 4) = HD$1, $AE824, 0)</f>
        <v>0</v>
      </c>
      <c r="HE824" s="6">
        <f t="shared" si="1115"/>
        <v>0</v>
      </c>
      <c r="HF824" s="6">
        <f t="shared" si="1115"/>
        <v>0</v>
      </c>
      <c r="HG824" s="6">
        <f t="shared" si="1115"/>
        <v>0</v>
      </c>
      <c r="HH824" s="6">
        <f t="shared" si="1115"/>
        <v>0</v>
      </c>
      <c r="HI824" s="6">
        <f t="shared" si="1115"/>
        <v>0</v>
      </c>
      <c r="HJ824" s="6">
        <f t="shared" si="1115"/>
        <v>0</v>
      </c>
      <c r="HK824" s="6">
        <f t="shared" si="1115"/>
        <v>0</v>
      </c>
      <c r="HL824" s="6">
        <f t="shared" si="1115"/>
        <v>0</v>
      </c>
      <c r="HM824" s="6">
        <f t="shared" si="1115"/>
        <v>0</v>
      </c>
      <c r="HN824" s="6">
        <f t="shared" si="1115"/>
        <v>0</v>
      </c>
    </row>
    <row r="825" spans="1:222" x14ac:dyDescent="0.25">
      <c r="A825">
        <v>6368</v>
      </c>
      <c r="B825">
        <v>2019</v>
      </c>
      <c r="C825" t="str">
        <v>компьютерных технологий и электронного обучения</v>
      </c>
      <c r="D825" t="str">
        <v>Власова Елена Зотиковна</v>
      </c>
      <c r="E825" t="str">
        <v>доктор педагогических наук</v>
      </c>
      <c r="F825" t="str">
        <v>заведующий кафедрой</v>
      </c>
      <c r="G825">
        <v>1</v>
      </c>
      <c r="H825" t="str">
        <v>2 курс (б) 2018 год/пост</v>
      </c>
      <c r="I825" t="str">
        <v>Модуль "Технологии и методы вычислений". Технологии компьютерного моделирования</v>
      </c>
      <c r="J825">
        <v>0</v>
      </c>
      <c r="K825">
        <v>0</v>
      </c>
      <c r="L825">
        <v>81</v>
      </c>
      <c r="M825" s="16">
        <f t="shared" si="1039"/>
        <v>9</v>
      </c>
      <c r="N825" s="16">
        <f t="shared" si="1040"/>
        <v>14.870000000000001</v>
      </c>
      <c r="O825" s="16">
        <f t="shared" si="1045"/>
        <v>9.75</v>
      </c>
      <c r="P825" s="16">
        <f t="shared" si="1046"/>
        <v>9.75</v>
      </c>
      <c r="Q825" s="16">
        <v>38</v>
      </c>
      <c r="R825" s="16">
        <v>0</v>
      </c>
      <c r="S825" s="16">
        <v>0</v>
      </c>
      <c r="T825" s="21">
        <v>0</v>
      </c>
      <c r="U825">
        <v>0</v>
      </c>
      <c r="V825">
        <v>0</v>
      </c>
      <c r="W825">
        <v>39</v>
      </c>
      <c r="X825">
        <v>2</v>
      </c>
      <c r="Y825">
        <v>3</v>
      </c>
      <c r="Z825">
        <v>0</v>
      </c>
      <c r="AA825" t="str">
        <v>осн</v>
      </c>
      <c r="AB825">
        <f t="shared" si="1047"/>
        <v>700</v>
      </c>
      <c r="AC825" t="str">
        <f t="shared" si="1041"/>
        <v>ИВТ (бак)</v>
      </c>
      <c r="AD825" t="str">
        <f t="shared" si="1038"/>
        <v>2019/2020</v>
      </c>
      <c r="AE825">
        <f t="shared" si="1042"/>
        <v>162.37</v>
      </c>
      <c r="AF825">
        <f t="shared" si="1043"/>
        <v>0.23195714285714286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R825">
        <f t="shared" si="1108"/>
        <v>0</v>
      </c>
      <c r="BS825">
        <f t="shared" si="1108"/>
        <v>0</v>
      </c>
      <c r="BT825">
        <f t="shared" si="1108"/>
        <v>0</v>
      </c>
      <c r="BU825">
        <f t="shared" si="1108"/>
        <v>0</v>
      </c>
      <c r="BV825">
        <f t="shared" si="1108"/>
        <v>0</v>
      </c>
      <c r="BW825">
        <f t="shared" si="1108"/>
        <v>0</v>
      </c>
      <c r="BX825">
        <f t="shared" si="1108"/>
        <v>0</v>
      </c>
      <c r="BY825">
        <f t="shared" si="1108"/>
        <v>0</v>
      </c>
      <c r="BZ825">
        <f t="shared" si="1108"/>
        <v>0</v>
      </c>
      <c r="CA825">
        <f t="shared" si="1108"/>
        <v>0</v>
      </c>
      <c r="CB825">
        <f t="shared" si="1109"/>
        <v>0</v>
      </c>
      <c r="CC825">
        <f t="shared" si="1109"/>
        <v>0</v>
      </c>
      <c r="CD825">
        <f t="shared" si="1109"/>
        <v>0</v>
      </c>
      <c r="CE825">
        <f t="shared" si="1109"/>
        <v>0</v>
      </c>
      <c r="CF825">
        <f t="shared" si="1109"/>
        <v>0</v>
      </c>
      <c r="CG825">
        <f t="shared" si="1109"/>
        <v>0.23195714285714286</v>
      </c>
      <c r="CH825">
        <f t="shared" si="1109"/>
        <v>0</v>
      </c>
      <c r="CI825">
        <f t="shared" si="1109"/>
        <v>0</v>
      </c>
      <c r="CJ825">
        <f t="shared" si="1109"/>
        <v>0</v>
      </c>
      <c r="CK825">
        <f t="shared" si="1109"/>
        <v>0</v>
      </c>
      <c r="CL825">
        <f t="shared" si="1110"/>
        <v>0</v>
      </c>
      <c r="CM825">
        <f t="shared" si="1110"/>
        <v>0</v>
      </c>
      <c r="CN825">
        <f t="shared" si="1110"/>
        <v>0</v>
      </c>
      <c r="CO825">
        <f t="shared" si="1110"/>
        <v>0</v>
      </c>
      <c r="CP825">
        <f t="shared" si="1110"/>
        <v>0</v>
      </c>
      <c r="CQ825">
        <f t="shared" si="1110"/>
        <v>0</v>
      </c>
      <c r="CR825">
        <f t="shared" si="1110"/>
        <v>0</v>
      </c>
      <c r="CS825">
        <f t="shared" si="1110"/>
        <v>0</v>
      </c>
      <c r="CT825">
        <f t="shared" si="1110"/>
        <v>0</v>
      </c>
      <c r="CU825">
        <f t="shared" si="1110"/>
        <v>0</v>
      </c>
      <c r="CV825">
        <f t="shared" si="1111"/>
        <v>0</v>
      </c>
      <c r="CW825">
        <f t="shared" si="1111"/>
        <v>0</v>
      </c>
      <c r="CX825">
        <f t="shared" si="1111"/>
        <v>0</v>
      </c>
      <c r="CY825">
        <f t="shared" si="1111"/>
        <v>0</v>
      </c>
      <c r="CZ825">
        <f t="shared" si="1111"/>
        <v>0</v>
      </c>
      <c r="DA825">
        <f t="shared" si="1111"/>
        <v>0</v>
      </c>
      <c r="DB825">
        <f t="shared" si="1111"/>
        <v>0</v>
      </c>
      <c r="DC825">
        <f t="shared" si="1111"/>
        <v>0</v>
      </c>
      <c r="DD825">
        <f t="shared" si="1111"/>
        <v>0</v>
      </c>
      <c r="DE825">
        <f t="shared" si="1111"/>
        <v>0</v>
      </c>
      <c r="DF825">
        <f t="shared" si="1112"/>
        <v>0</v>
      </c>
      <c r="DG825">
        <f t="shared" si="1112"/>
        <v>0</v>
      </c>
      <c r="DH825">
        <f t="shared" si="1112"/>
        <v>0</v>
      </c>
      <c r="DI825">
        <f t="shared" si="1112"/>
        <v>0</v>
      </c>
      <c r="DJ825">
        <f t="shared" si="1112"/>
        <v>0</v>
      </c>
      <c r="DK825">
        <f t="shared" si="1112"/>
        <v>0</v>
      </c>
      <c r="DL825">
        <f t="shared" si="1112"/>
        <v>0</v>
      </c>
      <c r="DM825">
        <f t="shared" si="1112"/>
        <v>0</v>
      </c>
      <c r="DN825">
        <f t="shared" si="1112"/>
        <v>0</v>
      </c>
      <c r="DO825">
        <f t="shared" si="1112"/>
        <v>0</v>
      </c>
      <c r="DP825">
        <f t="shared" si="1113"/>
        <v>0</v>
      </c>
      <c r="DQ825">
        <f t="shared" si="1113"/>
        <v>0</v>
      </c>
      <c r="DR825">
        <f t="shared" si="1113"/>
        <v>0</v>
      </c>
      <c r="DS825">
        <f t="shared" si="1113"/>
        <v>0</v>
      </c>
      <c r="DT825">
        <f t="shared" si="1113"/>
        <v>0</v>
      </c>
      <c r="DU825">
        <f t="shared" si="1113"/>
        <v>0</v>
      </c>
      <c r="DV825">
        <f t="shared" si="1113"/>
        <v>0</v>
      </c>
      <c r="DW825">
        <f t="shared" si="1113"/>
        <v>0</v>
      </c>
      <c r="DX825">
        <f t="shared" si="1113"/>
        <v>0</v>
      </c>
      <c r="DY825">
        <f t="shared" si="1113"/>
        <v>0</v>
      </c>
      <c r="DZ825">
        <f t="shared" si="1114"/>
        <v>0</v>
      </c>
      <c r="EA825">
        <f t="shared" si="1114"/>
        <v>0</v>
      </c>
      <c r="EB825">
        <f t="shared" si="1114"/>
        <v>0</v>
      </c>
      <c r="EC825">
        <f t="shared" si="1114"/>
        <v>0</v>
      </c>
      <c r="ED825">
        <f t="shared" si="1114"/>
        <v>0</v>
      </c>
      <c r="EE825">
        <f t="shared" si="1114"/>
        <v>0</v>
      </c>
      <c r="EF825">
        <f t="shared" si="1114"/>
        <v>0</v>
      </c>
      <c r="EG825">
        <f t="shared" si="1114"/>
        <v>0</v>
      </c>
      <c r="EH825">
        <f t="shared" si="1114"/>
        <v>0</v>
      </c>
      <c r="EI825">
        <f t="shared" si="1114"/>
        <v>0</v>
      </c>
      <c r="EJ825">
        <f t="shared" si="1114"/>
        <v>0</v>
      </c>
      <c r="EK825">
        <f t="shared" si="1114"/>
        <v>0</v>
      </c>
      <c r="EL825">
        <f t="shared" si="1114"/>
        <v>0</v>
      </c>
      <c r="EM825">
        <f t="shared" si="1114"/>
        <v>0</v>
      </c>
      <c r="EN825">
        <f t="shared" si="1114"/>
        <v>0</v>
      </c>
      <c r="ER825" s="6">
        <f t="shared" si="1044"/>
        <v>0</v>
      </c>
      <c r="ES825" s="6">
        <f t="shared" ref="ES825:HD828" si="1116">IF(INDEX($A$1:$I$862, ROW($I825), 4) = ES$1, $AE825, 0)</f>
        <v>0</v>
      </c>
      <c r="ET825" s="6">
        <f t="shared" si="1116"/>
        <v>0</v>
      </c>
      <c r="EU825" s="6">
        <f t="shared" si="1116"/>
        <v>0</v>
      </c>
      <c r="EV825" s="6">
        <f t="shared" si="1116"/>
        <v>0</v>
      </c>
      <c r="EW825" s="6">
        <f t="shared" si="1116"/>
        <v>0</v>
      </c>
      <c r="EX825" s="6">
        <f t="shared" si="1116"/>
        <v>0</v>
      </c>
      <c r="EY825" s="6">
        <f t="shared" si="1116"/>
        <v>0</v>
      </c>
      <c r="EZ825" s="6">
        <f t="shared" si="1116"/>
        <v>0</v>
      </c>
      <c r="FA825" s="6">
        <f t="shared" si="1116"/>
        <v>0</v>
      </c>
      <c r="FB825" s="6">
        <f t="shared" si="1116"/>
        <v>0</v>
      </c>
      <c r="FC825" s="6">
        <f t="shared" si="1116"/>
        <v>0</v>
      </c>
      <c r="FD825" s="6">
        <f t="shared" si="1116"/>
        <v>0</v>
      </c>
      <c r="FE825" s="6">
        <f t="shared" si="1116"/>
        <v>0</v>
      </c>
      <c r="FF825" s="6">
        <f t="shared" si="1116"/>
        <v>0</v>
      </c>
      <c r="FG825" s="6">
        <f t="shared" si="1116"/>
        <v>162.37</v>
      </c>
      <c r="FH825" s="6">
        <f t="shared" si="1116"/>
        <v>0</v>
      </c>
      <c r="FI825" s="6">
        <f t="shared" si="1116"/>
        <v>0</v>
      </c>
      <c r="FJ825" s="6">
        <f t="shared" si="1116"/>
        <v>0</v>
      </c>
      <c r="FK825" s="6">
        <f t="shared" si="1116"/>
        <v>0</v>
      </c>
      <c r="FL825" s="6">
        <f t="shared" si="1116"/>
        <v>0</v>
      </c>
      <c r="FM825" s="6">
        <f t="shared" si="1116"/>
        <v>0</v>
      </c>
      <c r="FN825" s="6">
        <f t="shared" si="1116"/>
        <v>0</v>
      </c>
      <c r="FO825" s="6">
        <f t="shared" si="1116"/>
        <v>0</v>
      </c>
      <c r="FP825" s="6">
        <f t="shared" si="1116"/>
        <v>0</v>
      </c>
      <c r="FQ825" s="6">
        <f t="shared" si="1116"/>
        <v>0</v>
      </c>
      <c r="FR825" s="6">
        <f t="shared" si="1116"/>
        <v>0</v>
      </c>
      <c r="FS825" s="6">
        <f t="shared" si="1116"/>
        <v>0</v>
      </c>
      <c r="FT825" s="6">
        <f t="shared" si="1116"/>
        <v>0</v>
      </c>
      <c r="FU825" s="6">
        <f t="shared" si="1116"/>
        <v>0</v>
      </c>
      <c r="FV825" s="6">
        <f t="shared" si="1116"/>
        <v>0</v>
      </c>
      <c r="FW825" s="6">
        <f t="shared" si="1116"/>
        <v>0</v>
      </c>
      <c r="FX825" s="6">
        <f t="shared" si="1116"/>
        <v>0</v>
      </c>
      <c r="FY825" s="6">
        <f t="shared" si="1116"/>
        <v>0</v>
      </c>
      <c r="FZ825" s="6">
        <f t="shared" si="1116"/>
        <v>0</v>
      </c>
      <c r="GA825" s="6">
        <f t="shared" si="1116"/>
        <v>0</v>
      </c>
      <c r="GB825" s="6">
        <f t="shared" si="1116"/>
        <v>0</v>
      </c>
      <c r="GC825" s="6">
        <f t="shared" si="1116"/>
        <v>0</v>
      </c>
      <c r="GD825" s="6">
        <f t="shared" si="1116"/>
        <v>0</v>
      </c>
      <c r="GE825" s="6">
        <f t="shared" si="1116"/>
        <v>0</v>
      </c>
      <c r="GF825" s="6">
        <f t="shared" si="1116"/>
        <v>0</v>
      </c>
      <c r="GG825" s="6">
        <f t="shared" si="1116"/>
        <v>0</v>
      </c>
      <c r="GH825" s="6">
        <f t="shared" si="1116"/>
        <v>0</v>
      </c>
      <c r="GI825" s="6">
        <f t="shared" si="1116"/>
        <v>0</v>
      </c>
      <c r="GJ825" s="6">
        <f t="shared" si="1116"/>
        <v>0</v>
      </c>
      <c r="GK825" s="6">
        <f t="shared" si="1116"/>
        <v>0</v>
      </c>
      <c r="GL825" s="6">
        <f t="shared" si="1116"/>
        <v>0</v>
      </c>
      <c r="GM825" s="6">
        <f t="shared" si="1116"/>
        <v>0</v>
      </c>
      <c r="GN825" s="6">
        <f t="shared" si="1116"/>
        <v>0</v>
      </c>
      <c r="GO825" s="6">
        <f t="shared" si="1116"/>
        <v>0</v>
      </c>
      <c r="GP825" s="6">
        <f t="shared" si="1116"/>
        <v>0</v>
      </c>
      <c r="GQ825" s="6">
        <f t="shared" si="1116"/>
        <v>0</v>
      </c>
      <c r="GR825" s="6">
        <f t="shared" si="1116"/>
        <v>0</v>
      </c>
      <c r="GS825" s="6">
        <f t="shared" si="1116"/>
        <v>0</v>
      </c>
      <c r="GT825" s="6">
        <f t="shared" si="1116"/>
        <v>0</v>
      </c>
      <c r="GU825" s="6">
        <f t="shared" si="1116"/>
        <v>0</v>
      </c>
      <c r="GV825" s="6">
        <f t="shared" si="1116"/>
        <v>0</v>
      </c>
      <c r="GW825" s="6">
        <f t="shared" si="1116"/>
        <v>0</v>
      </c>
      <c r="GX825" s="6">
        <f t="shared" si="1116"/>
        <v>0</v>
      </c>
      <c r="GY825" s="6">
        <f t="shared" si="1116"/>
        <v>0</v>
      </c>
      <c r="GZ825" s="6">
        <f t="shared" si="1116"/>
        <v>0</v>
      </c>
      <c r="HA825" s="6">
        <f t="shared" si="1116"/>
        <v>0</v>
      </c>
      <c r="HB825" s="6">
        <f t="shared" si="1116"/>
        <v>0</v>
      </c>
      <c r="HC825" s="6">
        <f t="shared" si="1116"/>
        <v>0</v>
      </c>
      <c r="HD825" s="6">
        <f t="shared" si="1116"/>
        <v>0</v>
      </c>
      <c r="HE825" s="6">
        <f t="shared" si="1115"/>
        <v>0</v>
      </c>
      <c r="HF825" s="6">
        <f t="shared" si="1115"/>
        <v>0</v>
      </c>
      <c r="HG825" s="6">
        <f t="shared" si="1115"/>
        <v>0</v>
      </c>
      <c r="HH825" s="6">
        <f t="shared" si="1115"/>
        <v>0</v>
      </c>
      <c r="HI825" s="6">
        <f t="shared" si="1115"/>
        <v>0</v>
      </c>
      <c r="HJ825" s="6">
        <f t="shared" si="1115"/>
        <v>0</v>
      </c>
      <c r="HK825" s="6">
        <f t="shared" si="1115"/>
        <v>0</v>
      </c>
      <c r="HL825" s="6">
        <f t="shared" si="1115"/>
        <v>0</v>
      </c>
      <c r="HM825" s="6">
        <f t="shared" si="1115"/>
        <v>0</v>
      </c>
      <c r="HN825" s="6">
        <f t="shared" si="1115"/>
        <v>0</v>
      </c>
    </row>
    <row r="826" spans="1:222" x14ac:dyDescent="0.25">
      <c r="A826">
        <v>6368</v>
      </c>
      <c r="B826">
        <v>2019</v>
      </c>
      <c r="C826" t="str">
        <v>компьютерных технологий и электронного обучения</v>
      </c>
      <c r="D826" t="str">
        <v>Власова Елена Зотиковна</v>
      </c>
      <c r="E826" t="str">
        <v>доктор педагогических наук</v>
      </c>
      <c r="F826" t="str">
        <v>заведующий кафедрой</v>
      </c>
      <c r="G826">
        <v>1</v>
      </c>
      <c r="H826" t="str">
        <v>2 курс (б) 2018 год/пост</v>
      </c>
      <c r="I826" t="str">
        <v>Модуль "Технологии и методы вычислений". Технологии компьютерного моделирования</v>
      </c>
      <c r="J826">
        <v>14</v>
      </c>
      <c r="K826">
        <v>0</v>
      </c>
      <c r="L826">
        <v>0</v>
      </c>
      <c r="M826" s="16">
        <f t="shared" si="1039"/>
        <v>2</v>
      </c>
      <c r="N826" s="16">
        <f t="shared" si="1040"/>
        <v>14.870000000000001</v>
      </c>
      <c r="O826" s="16">
        <f t="shared" si="1045"/>
        <v>9.75</v>
      </c>
      <c r="P826" s="16">
        <f t="shared" si="1046"/>
        <v>9.75</v>
      </c>
      <c r="Q826" s="16">
        <v>0</v>
      </c>
      <c r="R826" s="16">
        <v>0</v>
      </c>
      <c r="S826" s="16">
        <v>0</v>
      </c>
      <c r="T826" s="21">
        <v>0</v>
      </c>
      <c r="U826">
        <v>0</v>
      </c>
      <c r="V826">
        <v>0</v>
      </c>
      <c r="W826">
        <v>39</v>
      </c>
      <c r="X826">
        <v>2</v>
      </c>
      <c r="Y826">
        <v>3</v>
      </c>
      <c r="Z826">
        <v>0</v>
      </c>
      <c r="AA826" t="str">
        <v>осн</v>
      </c>
      <c r="AB826">
        <f t="shared" si="1047"/>
        <v>700</v>
      </c>
      <c r="AC826" t="str">
        <f t="shared" si="1041"/>
        <v>ИВТ (бак)</v>
      </c>
      <c r="AD826" t="str">
        <f t="shared" si="1038"/>
        <v>2019/2020</v>
      </c>
      <c r="AE826">
        <f t="shared" si="1042"/>
        <v>50.370000000000005</v>
      </c>
      <c r="AF826">
        <f t="shared" si="1043"/>
        <v>7.1957142857142858E-2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R826">
        <f t="shared" si="1108"/>
        <v>0</v>
      </c>
      <c r="BS826">
        <f t="shared" si="1108"/>
        <v>0</v>
      </c>
      <c r="BT826">
        <f t="shared" si="1108"/>
        <v>0</v>
      </c>
      <c r="BU826">
        <f t="shared" si="1108"/>
        <v>0</v>
      </c>
      <c r="BV826">
        <f t="shared" si="1108"/>
        <v>0</v>
      </c>
      <c r="BW826">
        <f t="shared" si="1108"/>
        <v>0</v>
      </c>
      <c r="BX826">
        <f t="shared" si="1108"/>
        <v>0</v>
      </c>
      <c r="BY826">
        <f t="shared" si="1108"/>
        <v>0</v>
      </c>
      <c r="BZ826">
        <f t="shared" si="1108"/>
        <v>0</v>
      </c>
      <c r="CA826">
        <f t="shared" si="1108"/>
        <v>0</v>
      </c>
      <c r="CB826">
        <f t="shared" si="1109"/>
        <v>0</v>
      </c>
      <c r="CC826">
        <f t="shared" si="1109"/>
        <v>0</v>
      </c>
      <c r="CD826">
        <f t="shared" si="1109"/>
        <v>0</v>
      </c>
      <c r="CE826">
        <f t="shared" si="1109"/>
        <v>0</v>
      </c>
      <c r="CF826">
        <f t="shared" si="1109"/>
        <v>0</v>
      </c>
      <c r="CG826">
        <f t="shared" si="1109"/>
        <v>7.1957142857142858E-2</v>
      </c>
      <c r="CH826">
        <f t="shared" si="1109"/>
        <v>0</v>
      </c>
      <c r="CI826">
        <f t="shared" si="1109"/>
        <v>0</v>
      </c>
      <c r="CJ826">
        <f t="shared" si="1109"/>
        <v>0</v>
      </c>
      <c r="CK826">
        <f t="shared" si="1109"/>
        <v>0</v>
      </c>
      <c r="CL826">
        <f t="shared" si="1110"/>
        <v>0</v>
      </c>
      <c r="CM826">
        <f t="shared" si="1110"/>
        <v>0</v>
      </c>
      <c r="CN826">
        <f t="shared" si="1110"/>
        <v>0</v>
      </c>
      <c r="CO826">
        <f t="shared" si="1110"/>
        <v>0</v>
      </c>
      <c r="CP826">
        <f t="shared" si="1110"/>
        <v>0</v>
      </c>
      <c r="CQ826">
        <f t="shared" si="1110"/>
        <v>0</v>
      </c>
      <c r="CR826">
        <f t="shared" si="1110"/>
        <v>0</v>
      </c>
      <c r="CS826">
        <f t="shared" si="1110"/>
        <v>0</v>
      </c>
      <c r="CT826">
        <f t="shared" si="1110"/>
        <v>0</v>
      </c>
      <c r="CU826">
        <f t="shared" si="1110"/>
        <v>0</v>
      </c>
      <c r="CV826">
        <f t="shared" si="1111"/>
        <v>0</v>
      </c>
      <c r="CW826">
        <f t="shared" si="1111"/>
        <v>0</v>
      </c>
      <c r="CX826">
        <f t="shared" si="1111"/>
        <v>0</v>
      </c>
      <c r="CY826">
        <f t="shared" si="1111"/>
        <v>0</v>
      </c>
      <c r="CZ826">
        <f t="shared" si="1111"/>
        <v>0</v>
      </c>
      <c r="DA826">
        <f t="shared" si="1111"/>
        <v>0</v>
      </c>
      <c r="DB826">
        <f t="shared" si="1111"/>
        <v>0</v>
      </c>
      <c r="DC826">
        <f t="shared" si="1111"/>
        <v>0</v>
      </c>
      <c r="DD826">
        <f t="shared" si="1111"/>
        <v>0</v>
      </c>
      <c r="DE826">
        <f t="shared" si="1111"/>
        <v>0</v>
      </c>
      <c r="DF826">
        <f t="shared" si="1112"/>
        <v>0</v>
      </c>
      <c r="DG826">
        <f t="shared" si="1112"/>
        <v>0</v>
      </c>
      <c r="DH826">
        <f t="shared" si="1112"/>
        <v>0</v>
      </c>
      <c r="DI826">
        <f t="shared" si="1112"/>
        <v>0</v>
      </c>
      <c r="DJ826">
        <f t="shared" si="1112"/>
        <v>0</v>
      </c>
      <c r="DK826">
        <f t="shared" si="1112"/>
        <v>0</v>
      </c>
      <c r="DL826">
        <f t="shared" si="1112"/>
        <v>0</v>
      </c>
      <c r="DM826">
        <f t="shared" si="1112"/>
        <v>0</v>
      </c>
      <c r="DN826">
        <f t="shared" si="1112"/>
        <v>0</v>
      </c>
      <c r="DO826">
        <f t="shared" si="1112"/>
        <v>0</v>
      </c>
      <c r="DP826">
        <f t="shared" si="1113"/>
        <v>0</v>
      </c>
      <c r="DQ826">
        <f t="shared" si="1113"/>
        <v>0</v>
      </c>
      <c r="DR826">
        <f t="shared" si="1113"/>
        <v>0</v>
      </c>
      <c r="DS826">
        <f t="shared" si="1113"/>
        <v>0</v>
      </c>
      <c r="DT826">
        <f t="shared" si="1113"/>
        <v>0</v>
      </c>
      <c r="DU826">
        <f t="shared" si="1113"/>
        <v>0</v>
      </c>
      <c r="DV826">
        <f t="shared" si="1113"/>
        <v>0</v>
      </c>
      <c r="DW826">
        <f t="shared" si="1113"/>
        <v>0</v>
      </c>
      <c r="DX826">
        <f t="shared" si="1113"/>
        <v>0</v>
      </c>
      <c r="DY826">
        <f t="shared" si="1113"/>
        <v>0</v>
      </c>
      <c r="DZ826">
        <f t="shared" si="1114"/>
        <v>0</v>
      </c>
      <c r="EA826">
        <f t="shared" si="1114"/>
        <v>0</v>
      </c>
      <c r="EB826">
        <f t="shared" si="1114"/>
        <v>0</v>
      </c>
      <c r="EC826">
        <f t="shared" si="1114"/>
        <v>0</v>
      </c>
      <c r="ED826">
        <f t="shared" si="1114"/>
        <v>0</v>
      </c>
      <c r="EE826">
        <f t="shared" si="1114"/>
        <v>0</v>
      </c>
      <c r="EF826">
        <f t="shared" si="1114"/>
        <v>0</v>
      </c>
      <c r="EG826">
        <f t="shared" si="1114"/>
        <v>0</v>
      </c>
      <c r="EH826">
        <f t="shared" si="1114"/>
        <v>0</v>
      </c>
      <c r="EI826">
        <f t="shared" si="1114"/>
        <v>0</v>
      </c>
      <c r="EJ826">
        <f t="shared" si="1114"/>
        <v>0</v>
      </c>
      <c r="EK826">
        <f t="shared" si="1114"/>
        <v>0</v>
      </c>
      <c r="EL826">
        <f t="shared" si="1114"/>
        <v>0</v>
      </c>
      <c r="EM826">
        <f t="shared" si="1114"/>
        <v>0</v>
      </c>
      <c r="EN826">
        <f t="shared" si="1114"/>
        <v>0</v>
      </c>
      <c r="ER826" s="6">
        <f t="shared" si="1044"/>
        <v>0</v>
      </c>
      <c r="ES826" s="6">
        <f t="shared" si="1116"/>
        <v>0</v>
      </c>
      <c r="ET826" s="6">
        <f t="shared" si="1116"/>
        <v>0</v>
      </c>
      <c r="EU826" s="6">
        <f t="shared" si="1116"/>
        <v>0</v>
      </c>
      <c r="EV826" s="6">
        <f t="shared" si="1116"/>
        <v>0</v>
      </c>
      <c r="EW826" s="6">
        <f t="shared" si="1116"/>
        <v>0</v>
      </c>
      <c r="EX826" s="6">
        <f t="shared" si="1116"/>
        <v>0</v>
      </c>
      <c r="EY826" s="6">
        <f t="shared" si="1116"/>
        <v>0</v>
      </c>
      <c r="EZ826" s="6">
        <f t="shared" si="1116"/>
        <v>0</v>
      </c>
      <c r="FA826" s="6">
        <f t="shared" si="1116"/>
        <v>0</v>
      </c>
      <c r="FB826" s="6">
        <f t="shared" si="1116"/>
        <v>0</v>
      </c>
      <c r="FC826" s="6">
        <f t="shared" si="1116"/>
        <v>0</v>
      </c>
      <c r="FD826" s="6">
        <f t="shared" si="1116"/>
        <v>0</v>
      </c>
      <c r="FE826" s="6">
        <f t="shared" si="1116"/>
        <v>0</v>
      </c>
      <c r="FF826" s="6">
        <f t="shared" si="1116"/>
        <v>0</v>
      </c>
      <c r="FG826" s="6">
        <f t="shared" si="1116"/>
        <v>50.370000000000005</v>
      </c>
      <c r="FH826" s="6">
        <f t="shared" si="1116"/>
        <v>0</v>
      </c>
      <c r="FI826" s="6">
        <f t="shared" si="1116"/>
        <v>0</v>
      </c>
      <c r="FJ826" s="6">
        <f t="shared" si="1116"/>
        <v>0</v>
      </c>
      <c r="FK826" s="6">
        <f t="shared" si="1116"/>
        <v>0</v>
      </c>
      <c r="FL826" s="6">
        <f t="shared" si="1116"/>
        <v>0</v>
      </c>
      <c r="FM826" s="6">
        <f t="shared" si="1116"/>
        <v>0</v>
      </c>
      <c r="FN826" s="6">
        <f t="shared" si="1116"/>
        <v>0</v>
      </c>
      <c r="FO826" s="6">
        <f t="shared" si="1116"/>
        <v>0</v>
      </c>
      <c r="FP826" s="6">
        <f t="shared" si="1116"/>
        <v>0</v>
      </c>
      <c r="FQ826" s="6">
        <f t="shared" si="1116"/>
        <v>0</v>
      </c>
      <c r="FR826" s="6">
        <f t="shared" si="1116"/>
        <v>0</v>
      </c>
      <c r="FS826" s="6">
        <f t="shared" si="1116"/>
        <v>0</v>
      </c>
      <c r="FT826" s="6">
        <f t="shared" si="1116"/>
        <v>0</v>
      </c>
      <c r="FU826" s="6">
        <f t="shared" si="1116"/>
        <v>0</v>
      </c>
      <c r="FV826" s="6">
        <f t="shared" si="1116"/>
        <v>0</v>
      </c>
      <c r="FW826" s="6">
        <f t="shared" si="1116"/>
        <v>0</v>
      </c>
      <c r="FX826" s="6">
        <f t="shared" si="1116"/>
        <v>0</v>
      </c>
      <c r="FY826" s="6">
        <f t="shared" si="1116"/>
        <v>0</v>
      </c>
      <c r="FZ826" s="6">
        <f t="shared" si="1116"/>
        <v>0</v>
      </c>
      <c r="GA826" s="6">
        <f t="shared" si="1116"/>
        <v>0</v>
      </c>
      <c r="GB826" s="6">
        <f t="shared" si="1116"/>
        <v>0</v>
      </c>
      <c r="GC826" s="6">
        <f t="shared" si="1116"/>
        <v>0</v>
      </c>
      <c r="GD826" s="6">
        <f t="shared" si="1116"/>
        <v>0</v>
      </c>
      <c r="GE826" s="6">
        <f t="shared" si="1116"/>
        <v>0</v>
      </c>
      <c r="GF826" s="6">
        <f t="shared" si="1116"/>
        <v>0</v>
      </c>
      <c r="GG826" s="6">
        <f t="shared" si="1116"/>
        <v>0</v>
      </c>
      <c r="GH826" s="6">
        <f t="shared" si="1116"/>
        <v>0</v>
      </c>
      <c r="GI826" s="6">
        <f t="shared" si="1116"/>
        <v>0</v>
      </c>
      <c r="GJ826" s="6">
        <f t="shared" si="1116"/>
        <v>0</v>
      </c>
      <c r="GK826" s="6">
        <f t="shared" si="1116"/>
        <v>0</v>
      </c>
      <c r="GL826" s="6">
        <f t="shared" si="1116"/>
        <v>0</v>
      </c>
      <c r="GM826" s="6">
        <f t="shared" si="1116"/>
        <v>0</v>
      </c>
      <c r="GN826" s="6">
        <f t="shared" si="1116"/>
        <v>0</v>
      </c>
      <c r="GO826" s="6">
        <f t="shared" si="1116"/>
        <v>0</v>
      </c>
      <c r="GP826" s="6">
        <f t="shared" si="1116"/>
        <v>0</v>
      </c>
      <c r="GQ826" s="6">
        <f t="shared" si="1116"/>
        <v>0</v>
      </c>
      <c r="GR826" s="6">
        <f t="shared" si="1116"/>
        <v>0</v>
      </c>
      <c r="GS826" s="6">
        <f t="shared" si="1116"/>
        <v>0</v>
      </c>
      <c r="GT826" s="6">
        <f t="shared" si="1116"/>
        <v>0</v>
      </c>
      <c r="GU826" s="6">
        <f t="shared" si="1116"/>
        <v>0</v>
      </c>
      <c r="GV826" s="6">
        <f t="shared" si="1116"/>
        <v>0</v>
      </c>
      <c r="GW826" s="6">
        <f t="shared" si="1116"/>
        <v>0</v>
      </c>
      <c r="GX826" s="6">
        <f t="shared" si="1116"/>
        <v>0</v>
      </c>
      <c r="GY826" s="6">
        <f t="shared" si="1116"/>
        <v>0</v>
      </c>
      <c r="GZ826" s="6">
        <f t="shared" si="1116"/>
        <v>0</v>
      </c>
      <c r="HA826" s="6">
        <f t="shared" si="1116"/>
        <v>0</v>
      </c>
      <c r="HB826" s="6">
        <f t="shared" si="1116"/>
        <v>0</v>
      </c>
      <c r="HC826" s="6">
        <f t="shared" si="1116"/>
        <v>0</v>
      </c>
      <c r="HD826" s="6">
        <f t="shared" si="1116"/>
        <v>0</v>
      </c>
      <c r="HE826" s="6">
        <f t="shared" si="1115"/>
        <v>0</v>
      </c>
      <c r="HF826" s="6">
        <f t="shared" si="1115"/>
        <v>0</v>
      </c>
      <c r="HG826" s="6">
        <f t="shared" si="1115"/>
        <v>0</v>
      </c>
      <c r="HH826" s="6">
        <f t="shared" si="1115"/>
        <v>0</v>
      </c>
      <c r="HI826" s="6">
        <f t="shared" si="1115"/>
        <v>0</v>
      </c>
      <c r="HJ826" s="6">
        <f t="shared" si="1115"/>
        <v>0</v>
      </c>
      <c r="HK826" s="6">
        <f t="shared" si="1115"/>
        <v>0</v>
      </c>
      <c r="HL826" s="6">
        <f t="shared" si="1115"/>
        <v>0</v>
      </c>
      <c r="HM826" s="6">
        <f t="shared" si="1115"/>
        <v>0</v>
      </c>
      <c r="HN826" s="6">
        <f t="shared" si="1115"/>
        <v>0</v>
      </c>
    </row>
    <row r="827" spans="1:222" x14ac:dyDescent="0.25">
      <c r="A827">
        <v>6368</v>
      </c>
      <c r="B827">
        <v>2019</v>
      </c>
      <c r="C827" t="str">
        <v>компьютерных технологий и электронного обучения</v>
      </c>
      <c r="D827" t="str">
        <v>Гончарова Светлана Викторовна</v>
      </c>
      <c r="E827" t="str">
        <v>кандидат педагогических наук</v>
      </c>
      <c r="F827" t="str">
        <v>доцент</v>
      </c>
      <c r="G827">
        <v>1</v>
      </c>
      <c r="H827" t="str">
        <v>2 курс (б) 2018 год/пост</v>
      </c>
      <c r="I827" t="str">
        <v>Модуль "Системное и прикладное программное обеспечение". Программирование</v>
      </c>
      <c r="J827">
        <v>18</v>
      </c>
      <c r="K827">
        <v>0</v>
      </c>
      <c r="L827">
        <v>0</v>
      </c>
      <c r="M827" s="16">
        <f t="shared" si="1039"/>
        <v>2</v>
      </c>
      <c r="N827" s="16">
        <f t="shared" si="1040"/>
        <v>14.870000000000001</v>
      </c>
      <c r="O827" s="16">
        <f t="shared" si="1045"/>
        <v>9.75</v>
      </c>
      <c r="P827" s="16">
        <f t="shared" si="1046"/>
        <v>9.75</v>
      </c>
      <c r="Q827" s="16">
        <v>0</v>
      </c>
      <c r="R827" s="16">
        <v>0</v>
      </c>
      <c r="S827" s="16">
        <v>0</v>
      </c>
      <c r="T827" s="21">
        <v>0</v>
      </c>
      <c r="U827">
        <v>0</v>
      </c>
      <c r="V827">
        <v>0</v>
      </c>
      <c r="W827">
        <v>39</v>
      </c>
      <c r="X827">
        <v>2</v>
      </c>
      <c r="Y827">
        <v>3</v>
      </c>
      <c r="Z827">
        <v>0</v>
      </c>
      <c r="AA827" t="str">
        <v>осн</v>
      </c>
      <c r="AB827">
        <f t="shared" si="1047"/>
        <v>800</v>
      </c>
      <c r="AC827" t="str">
        <f t="shared" si="1041"/>
        <v>ИВТ (бак)</v>
      </c>
      <c r="AD827" t="str">
        <f t="shared" si="1038"/>
        <v>2019/2020</v>
      </c>
      <c r="AE827">
        <f t="shared" si="1042"/>
        <v>54.370000000000005</v>
      </c>
      <c r="AF827">
        <f t="shared" si="1043"/>
        <v>6.7962500000000009E-2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R827">
        <f t="shared" si="1108"/>
        <v>0</v>
      </c>
      <c r="BS827">
        <f t="shared" si="1108"/>
        <v>0</v>
      </c>
      <c r="BT827">
        <f t="shared" si="1108"/>
        <v>0</v>
      </c>
      <c r="BU827">
        <f t="shared" si="1108"/>
        <v>0</v>
      </c>
      <c r="BV827">
        <f t="shared" si="1108"/>
        <v>0</v>
      </c>
      <c r="BW827">
        <f t="shared" si="1108"/>
        <v>0</v>
      </c>
      <c r="BX827">
        <f t="shared" si="1108"/>
        <v>0</v>
      </c>
      <c r="BY827">
        <f t="shared" si="1108"/>
        <v>0</v>
      </c>
      <c r="BZ827">
        <f t="shared" si="1108"/>
        <v>0</v>
      </c>
      <c r="CA827">
        <f t="shared" si="1108"/>
        <v>0</v>
      </c>
      <c r="CB827">
        <f t="shared" si="1109"/>
        <v>0</v>
      </c>
      <c r="CC827">
        <f t="shared" si="1109"/>
        <v>0</v>
      </c>
      <c r="CD827">
        <f t="shared" si="1109"/>
        <v>0</v>
      </c>
      <c r="CE827">
        <f t="shared" si="1109"/>
        <v>0</v>
      </c>
      <c r="CF827">
        <f t="shared" si="1109"/>
        <v>0</v>
      </c>
      <c r="CG827">
        <f t="shared" si="1109"/>
        <v>0</v>
      </c>
      <c r="CH827">
        <f t="shared" si="1109"/>
        <v>0</v>
      </c>
      <c r="CI827">
        <f t="shared" si="1109"/>
        <v>0</v>
      </c>
      <c r="CJ827">
        <f t="shared" si="1109"/>
        <v>0</v>
      </c>
      <c r="CK827">
        <f t="shared" si="1109"/>
        <v>6.7962500000000009E-2</v>
      </c>
      <c r="CL827">
        <f t="shared" si="1110"/>
        <v>0</v>
      </c>
      <c r="CM827">
        <f t="shared" si="1110"/>
        <v>0</v>
      </c>
      <c r="CN827">
        <f t="shared" si="1110"/>
        <v>0</v>
      </c>
      <c r="CO827">
        <f t="shared" si="1110"/>
        <v>0</v>
      </c>
      <c r="CP827">
        <f t="shared" si="1110"/>
        <v>0</v>
      </c>
      <c r="CQ827">
        <f t="shared" si="1110"/>
        <v>0</v>
      </c>
      <c r="CR827">
        <f t="shared" si="1110"/>
        <v>0</v>
      </c>
      <c r="CS827">
        <f t="shared" si="1110"/>
        <v>0</v>
      </c>
      <c r="CT827">
        <f t="shared" si="1110"/>
        <v>0</v>
      </c>
      <c r="CU827">
        <f t="shared" si="1110"/>
        <v>0</v>
      </c>
      <c r="CV827">
        <f t="shared" si="1111"/>
        <v>0</v>
      </c>
      <c r="CW827">
        <f t="shared" si="1111"/>
        <v>0</v>
      </c>
      <c r="CX827">
        <f t="shared" si="1111"/>
        <v>0</v>
      </c>
      <c r="CY827">
        <f t="shared" si="1111"/>
        <v>0</v>
      </c>
      <c r="CZ827">
        <f t="shared" si="1111"/>
        <v>0</v>
      </c>
      <c r="DA827">
        <f t="shared" si="1111"/>
        <v>0</v>
      </c>
      <c r="DB827">
        <f t="shared" si="1111"/>
        <v>0</v>
      </c>
      <c r="DC827">
        <f t="shared" si="1111"/>
        <v>0</v>
      </c>
      <c r="DD827">
        <f t="shared" si="1111"/>
        <v>0</v>
      </c>
      <c r="DE827">
        <f t="shared" si="1111"/>
        <v>0</v>
      </c>
      <c r="DF827">
        <f t="shared" si="1112"/>
        <v>0</v>
      </c>
      <c r="DG827">
        <f t="shared" si="1112"/>
        <v>0</v>
      </c>
      <c r="DH827">
        <f t="shared" si="1112"/>
        <v>0</v>
      </c>
      <c r="DI827">
        <f t="shared" si="1112"/>
        <v>0</v>
      </c>
      <c r="DJ827">
        <f t="shared" si="1112"/>
        <v>0</v>
      </c>
      <c r="DK827">
        <f t="shared" si="1112"/>
        <v>0</v>
      </c>
      <c r="DL827">
        <f t="shared" si="1112"/>
        <v>0</v>
      </c>
      <c r="DM827">
        <f t="shared" si="1112"/>
        <v>0</v>
      </c>
      <c r="DN827">
        <f t="shared" si="1112"/>
        <v>0</v>
      </c>
      <c r="DO827">
        <f t="shared" si="1112"/>
        <v>0</v>
      </c>
      <c r="DP827">
        <f t="shared" si="1113"/>
        <v>0</v>
      </c>
      <c r="DQ827">
        <f t="shared" si="1113"/>
        <v>0</v>
      </c>
      <c r="DR827">
        <f t="shared" si="1113"/>
        <v>0</v>
      </c>
      <c r="DS827">
        <f t="shared" si="1113"/>
        <v>0</v>
      </c>
      <c r="DT827">
        <f t="shared" si="1113"/>
        <v>0</v>
      </c>
      <c r="DU827">
        <f t="shared" si="1113"/>
        <v>0</v>
      </c>
      <c r="DV827">
        <f t="shared" si="1113"/>
        <v>0</v>
      </c>
      <c r="DW827">
        <f t="shared" si="1113"/>
        <v>0</v>
      </c>
      <c r="DX827">
        <f t="shared" si="1113"/>
        <v>0</v>
      </c>
      <c r="DY827">
        <f t="shared" si="1113"/>
        <v>0</v>
      </c>
      <c r="DZ827">
        <f t="shared" si="1114"/>
        <v>0</v>
      </c>
      <c r="EA827">
        <f t="shared" si="1114"/>
        <v>0</v>
      </c>
      <c r="EB827">
        <f t="shared" si="1114"/>
        <v>0</v>
      </c>
      <c r="EC827">
        <f t="shared" si="1114"/>
        <v>0</v>
      </c>
      <c r="ED827">
        <f t="shared" si="1114"/>
        <v>0</v>
      </c>
      <c r="EE827">
        <f t="shared" si="1114"/>
        <v>0</v>
      </c>
      <c r="EF827">
        <f t="shared" si="1114"/>
        <v>0</v>
      </c>
      <c r="EG827">
        <f t="shared" si="1114"/>
        <v>0</v>
      </c>
      <c r="EH827">
        <f t="shared" si="1114"/>
        <v>0</v>
      </c>
      <c r="EI827">
        <f t="shared" si="1114"/>
        <v>0</v>
      </c>
      <c r="EJ827">
        <f t="shared" si="1114"/>
        <v>0</v>
      </c>
      <c r="EK827">
        <f t="shared" si="1114"/>
        <v>0</v>
      </c>
      <c r="EL827">
        <f t="shared" si="1114"/>
        <v>0</v>
      </c>
      <c r="EM827">
        <f t="shared" si="1114"/>
        <v>0</v>
      </c>
      <c r="EN827">
        <f t="shared" si="1114"/>
        <v>0</v>
      </c>
      <c r="ER827" s="6">
        <f t="shared" si="1044"/>
        <v>0</v>
      </c>
      <c r="ES827" s="6">
        <f t="shared" si="1116"/>
        <v>0</v>
      </c>
      <c r="ET827" s="6">
        <f t="shared" si="1116"/>
        <v>0</v>
      </c>
      <c r="EU827" s="6">
        <f t="shared" si="1116"/>
        <v>0</v>
      </c>
      <c r="EV827" s="6">
        <f t="shared" si="1116"/>
        <v>0</v>
      </c>
      <c r="EW827" s="6">
        <f t="shared" si="1116"/>
        <v>0</v>
      </c>
      <c r="EX827" s="6">
        <f t="shared" si="1116"/>
        <v>0</v>
      </c>
      <c r="EY827" s="6">
        <f t="shared" si="1116"/>
        <v>0</v>
      </c>
      <c r="EZ827" s="6">
        <f t="shared" si="1116"/>
        <v>0</v>
      </c>
      <c r="FA827" s="6">
        <f t="shared" si="1116"/>
        <v>0</v>
      </c>
      <c r="FB827" s="6">
        <f t="shared" si="1116"/>
        <v>0</v>
      </c>
      <c r="FC827" s="6">
        <f t="shared" si="1116"/>
        <v>0</v>
      </c>
      <c r="FD827" s="6">
        <f t="shared" si="1116"/>
        <v>0</v>
      </c>
      <c r="FE827" s="6">
        <f t="shared" si="1116"/>
        <v>0</v>
      </c>
      <c r="FF827" s="6">
        <f t="shared" si="1116"/>
        <v>0</v>
      </c>
      <c r="FG827" s="6">
        <f t="shared" si="1116"/>
        <v>0</v>
      </c>
      <c r="FH827" s="6">
        <f t="shared" si="1116"/>
        <v>0</v>
      </c>
      <c r="FI827" s="6">
        <f t="shared" si="1116"/>
        <v>0</v>
      </c>
      <c r="FJ827" s="6">
        <f t="shared" si="1116"/>
        <v>0</v>
      </c>
      <c r="FK827" s="6">
        <f t="shared" si="1116"/>
        <v>54.370000000000005</v>
      </c>
      <c r="FL827" s="6">
        <f t="shared" si="1116"/>
        <v>0</v>
      </c>
      <c r="FM827" s="6">
        <f t="shared" si="1116"/>
        <v>0</v>
      </c>
      <c r="FN827" s="6">
        <f t="shared" si="1116"/>
        <v>0</v>
      </c>
      <c r="FO827" s="6">
        <f t="shared" si="1116"/>
        <v>0</v>
      </c>
      <c r="FP827" s="6">
        <f t="shared" si="1116"/>
        <v>0</v>
      </c>
      <c r="FQ827" s="6">
        <f t="shared" si="1116"/>
        <v>0</v>
      </c>
      <c r="FR827" s="6">
        <f t="shared" si="1116"/>
        <v>0</v>
      </c>
      <c r="FS827" s="6">
        <f t="shared" si="1116"/>
        <v>0</v>
      </c>
      <c r="FT827" s="6">
        <f t="shared" si="1116"/>
        <v>0</v>
      </c>
      <c r="FU827" s="6">
        <f t="shared" si="1116"/>
        <v>0</v>
      </c>
      <c r="FV827" s="6">
        <f t="shared" si="1116"/>
        <v>0</v>
      </c>
      <c r="FW827" s="6">
        <f t="shared" si="1116"/>
        <v>0</v>
      </c>
      <c r="FX827" s="6">
        <f t="shared" si="1116"/>
        <v>0</v>
      </c>
      <c r="FY827" s="6">
        <f t="shared" si="1116"/>
        <v>0</v>
      </c>
      <c r="FZ827" s="6">
        <f t="shared" si="1116"/>
        <v>0</v>
      </c>
      <c r="GA827" s="6">
        <f t="shared" si="1116"/>
        <v>0</v>
      </c>
      <c r="GB827" s="6">
        <f t="shared" si="1116"/>
        <v>0</v>
      </c>
      <c r="GC827" s="6">
        <f t="shared" si="1116"/>
        <v>0</v>
      </c>
      <c r="GD827" s="6">
        <f t="shared" si="1116"/>
        <v>0</v>
      </c>
      <c r="GE827" s="6">
        <f t="shared" si="1116"/>
        <v>0</v>
      </c>
      <c r="GF827" s="6">
        <f t="shared" si="1116"/>
        <v>0</v>
      </c>
      <c r="GG827" s="6">
        <f t="shared" si="1116"/>
        <v>0</v>
      </c>
      <c r="GH827" s="6">
        <f t="shared" si="1116"/>
        <v>0</v>
      </c>
      <c r="GI827" s="6">
        <f t="shared" si="1116"/>
        <v>0</v>
      </c>
      <c r="GJ827" s="6">
        <f t="shared" si="1116"/>
        <v>0</v>
      </c>
      <c r="GK827" s="6">
        <f t="shared" si="1116"/>
        <v>0</v>
      </c>
      <c r="GL827" s="6">
        <f t="shared" si="1116"/>
        <v>0</v>
      </c>
      <c r="GM827" s="6">
        <f t="shared" si="1116"/>
        <v>0</v>
      </c>
      <c r="GN827" s="6">
        <f t="shared" si="1116"/>
        <v>0</v>
      </c>
      <c r="GO827" s="6">
        <f t="shared" si="1116"/>
        <v>0</v>
      </c>
      <c r="GP827" s="6">
        <f t="shared" si="1116"/>
        <v>0</v>
      </c>
      <c r="GQ827" s="6">
        <f t="shared" si="1116"/>
        <v>0</v>
      </c>
      <c r="GR827" s="6">
        <f t="shared" si="1116"/>
        <v>0</v>
      </c>
      <c r="GS827" s="6">
        <f t="shared" si="1116"/>
        <v>0</v>
      </c>
      <c r="GT827" s="6">
        <f t="shared" si="1116"/>
        <v>0</v>
      </c>
      <c r="GU827" s="6">
        <f t="shared" si="1116"/>
        <v>0</v>
      </c>
      <c r="GV827" s="6">
        <f t="shared" si="1116"/>
        <v>0</v>
      </c>
      <c r="GW827" s="6">
        <f t="shared" si="1116"/>
        <v>0</v>
      </c>
      <c r="GX827" s="6">
        <f t="shared" si="1116"/>
        <v>0</v>
      </c>
      <c r="GY827" s="6">
        <f t="shared" si="1116"/>
        <v>0</v>
      </c>
      <c r="GZ827" s="6">
        <f t="shared" si="1116"/>
        <v>0</v>
      </c>
      <c r="HA827" s="6">
        <f t="shared" si="1116"/>
        <v>0</v>
      </c>
      <c r="HB827" s="6">
        <f t="shared" si="1116"/>
        <v>0</v>
      </c>
      <c r="HC827" s="6">
        <f t="shared" si="1116"/>
        <v>0</v>
      </c>
      <c r="HD827" s="6">
        <f t="shared" si="1116"/>
        <v>0</v>
      </c>
      <c r="HE827" s="6">
        <f t="shared" si="1115"/>
        <v>0</v>
      </c>
      <c r="HF827" s="6">
        <f t="shared" si="1115"/>
        <v>0</v>
      </c>
      <c r="HG827" s="6">
        <f t="shared" si="1115"/>
        <v>0</v>
      </c>
      <c r="HH827" s="6">
        <f t="shared" si="1115"/>
        <v>0</v>
      </c>
      <c r="HI827" s="6">
        <f t="shared" si="1115"/>
        <v>0</v>
      </c>
      <c r="HJ827" s="6">
        <f t="shared" si="1115"/>
        <v>0</v>
      </c>
      <c r="HK827" s="6">
        <f t="shared" si="1115"/>
        <v>0</v>
      </c>
      <c r="HL827" s="6">
        <f t="shared" si="1115"/>
        <v>0</v>
      </c>
      <c r="HM827" s="6">
        <f t="shared" si="1115"/>
        <v>0</v>
      </c>
      <c r="HN827" s="6">
        <f t="shared" si="1115"/>
        <v>0</v>
      </c>
    </row>
    <row r="828" spans="1:222" x14ac:dyDescent="0.25">
      <c r="A828">
        <v>6368</v>
      </c>
      <c r="B828">
        <v>2019</v>
      </c>
      <c r="C828" t="str">
        <v>компьютерных технологий и электронного обучения</v>
      </c>
      <c r="D828" t="str">
        <v>Гончарова Светлана Викторовна</v>
      </c>
      <c r="E828" t="str">
        <v>кандидат педагогических наук</v>
      </c>
      <c r="F828" t="str">
        <v>доцент</v>
      </c>
      <c r="G828">
        <v>1</v>
      </c>
      <c r="H828" t="str">
        <v>2 курс (б) 2018 год/пост</v>
      </c>
      <c r="I828" t="str">
        <v>Модуль "Технологии и методы вычислений". Анализ данных</v>
      </c>
      <c r="J828">
        <v>0</v>
      </c>
      <c r="K828">
        <v>0</v>
      </c>
      <c r="L828">
        <v>36</v>
      </c>
      <c r="M828" s="16">
        <f t="shared" si="1039"/>
        <v>4</v>
      </c>
      <c r="N828" s="16">
        <f t="shared" si="1040"/>
        <v>14.870000000000001</v>
      </c>
      <c r="O828" s="16">
        <f t="shared" si="1045"/>
        <v>9.75</v>
      </c>
      <c r="P828" s="16">
        <f t="shared" si="1046"/>
        <v>9.75</v>
      </c>
      <c r="Q828" s="16">
        <v>0</v>
      </c>
      <c r="R828" s="16">
        <v>0</v>
      </c>
      <c r="S828" s="16">
        <v>0</v>
      </c>
      <c r="T828" s="21">
        <v>0</v>
      </c>
      <c r="U828">
        <v>0</v>
      </c>
      <c r="V828">
        <v>0</v>
      </c>
      <c r="W828">
        <v>39</v>
      </c>
      <c r="X828">
        <v>2</v>
      </c>
      <c r="Y828">
        <v>3</v>
      </c>
      <c r="Z828">
        <v>0</v>
      </c>
      <c r="AA828" t="str">
        <v>осн</v>
      </c>
      <c r="AB828">
        <f t="shared" si="1047"/>
        <v>800</v>
      </c>
      <c r="AC828" t="str">
        <f t="shared" si="1041"/>
        <v>ИВТ (бак)</v>
      </c>
      <c r="AD828" t="str">
        <f t="shared" si="1038"/>
        <v>2019/2020</v>
      </c>
      <c r="AE828">
        <f t="shared" si="1042"/>
        <v>74.37</v>
      </c>
      <c r="AF828">
        <f t="shared" si="1043"/>
        <v>9.2962500000000003E-2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R828">
        <f t="shared" si="1108"/>
        <v>0</v>
      </c>
      <c r="BS828">
        <f t="shared" si="1108"/>
        <v>0</v>
      </c>
      <c r="BT828">
        <f t="shared" si="1108"/>
        <v>0</v>
      </c>
      <c r="BU828">
        <f t="shared" si="1108"/>
        <v>0</v>
      </c>
      <c r="BV828">
        <f t="shared" si="1108"/>
        <v>0</v>
      </c>
      <c r="BW828">
        <f t="shared" si="1108"/>
        <v>0</v>
      </c>
      <c r="BX828">
        <f t="shared" si="1108"/>
        <v>0</v>
      </c>
      <c r="BY828">
        <f t="shared" si="1108"/>
        <v>0</v>
      </c>
      <c r="BZ828">
        <f t="shared" si="1108"/>
        <v>0</v>
      </c>
      <c r="CA828">
        <f t="shared" si="1108"/>
        <v>0</v>
      </c>
      <c r="CB828">
        <f t="shared" si="1109"/>
        <v>0</v>
      </c>
      <c r="CC828">
        <f t="shared" si="1109"/>
        <v>0</v>
      </c>
      <c r="CD828">
        <f t="shared" si="1109"/>
        <v>0</v>
      </c>
      <c r="CE828">
        <f t="shared" si="1109"/>
        <v>0</v>
      </c>
      <c r="CF828">
        <f t="shared" si="1109"/>
        <v>0</v>
      </c>
      <c r="CG828">
        <f t="shared" si="1109"/>
        <v>0</v>
      </c>
      <c r="CH828">
        <f t="shared" si="1109"/>
        <v>0</v>
      </c>
      <c r="CI828">
        <f t="shared" si="1109"/>
        <v>0</v>
      </c>
      <c r="CJ828">
        <f t="shared" si="1109"/>
        <v>0</v>
      </c>
      <c r="CK828">
        <f t="shared" si="1109"/>
        <v>9.2962500000000003E-2</v>
      </c>
      <c r="CL828">
        <f t="shared" si="1110"/>
        <v>0</v>
      </c>
      <c r="CM828">
        <f t="shared" si="1110"/>
        <v>0</v>
      </c>
      <c r="CN828">
        <f t="shared" si="1110"/>
        <v>0</v>
      </c>
      <c r="CO828">
        <f t="shared" si="1110"/>
        <v>0</v>
      </c>
      <c r="CP828">
        <f t="shared" si="1110"/>
        <v>0</v>
      </c>
      <c r="CQ828">
        <f t="shared" si="1110"/>
        <v>0</v>
      </c>
      <c r="CR828">
        <f t="shared" si="1110"/>
        <v>0</v>
      </c>
      <c r="CS828">
        <f t="shared" si="1110"/>
        <v>0</v>
      </c>
      <c r="CT828">
        <f t="shared" si="1110"/>
        <v>0</v>
      </c>
      <c r="CU828">
        <f t="shared" si="1110"/>
        <v>0</v>
      </c>
      <c r="CV828">
        <f t="shared" si="1111"/>
        <v>0</v>
      </c>
      <c r="CW828">
        <f t="shared" si="1111"/>
        <v>0</v>
      </c>
      <c r="CX828">
        <f t="shared" si="1111"/>
        <v>0</v>
      </c>
      <c r="CY828">
        <f t="shared" si="1111"/>
        <v>0</v>
      </c>
      <c r="CZ828">
        <f t="shared" si="1111"/>
        <v>0</v>
      </c>
      <c r="DA828">
        <f t="shared" si="1111"/>
        <v>0</v>
      </c>
      <c r="DB828">
        <f t="shared" si="1111"/>
        <v>0</v>
      </c>
      <c r="DC828">
        <f t="shared" si="1111"/>
        <v>0</v>
      </c>
      <c r="DD828">
        <f t="shared" si="1111"/>
        <v>0</v>
      </c>
      <c r="DE828">
        <f t="shared" si="1111"/>
        <v>0</v>
      </c>
      <c r="DF828">
        <f t="shared" si="1112"/>
        <v>0</v>
      </c>
      <c r="DG828">
        <f t="shared" si="1112"/>
        <v>0</v>
      </c>
      <c r="DH828">
        <f t="shared" si="1112"/>
        <v>0</v>
      </c>
      <c r="DI828">
        <f t="shared" si="1112"/>
        <v>0</v>
      </c>
      <c r="DJ828">
        <f t="shared" si="1112"/>
        <v>0</v>
      </c>
      <c r="DK828">
        <f t="shared" si="1112"/>
        <v>0</v>
      </c>
      <c r="DL828">
        <f t="shared" si="1112"/>
        <v>0</v>
      </c>
      <c r="DM828">
        <f t="shared" si="1112"/>
        <v>0</v>
      </c>
      <c r="DN828">
        <f t="shared" si="1112"/>
        <v>0</v>
      </c>
      <c r="DO828">
        <f t="shared" si="1112"/>
        <v>0</v>
      </c>
      <c r="DP828">
        <f t="shared" si="1113"/>
        <v>0</v>
      </c>
      <c r="DQ828">
        <f t="shared" si="1113"/>
        <v>0</v>
      </c>
      <c r="DR828">
        <f t="shared" si="1113"/>
        <v>0</v>
      </c>
      <c r="DS828">
        <f t="shared" si="1113"/>
        <v>0</v>
      </c>
      <c r="DT828">
        <f t="shared" si="1113"/>
        <v>0</v>
      </c>
      <c r="DU828">
        <f t="shared" si="1113"/>
        <v>0</v>
      </c>
      <c r="DV828">
        <f t="shared" si="1113"/>
        <v>0</v>
      </c>
      <c r="DW828">
        <f t="shared" si="1113"/>
        <v>0</v>
      </c>
      <c r="DX828">
        <f t="shared" si="1113"/>
        <v>0</v>
      </c>
      <c r="DY828">
        <f t="shared" si="1113"/>
        <v>0</v>
      </c>
      <c r="DZ828">
        <f t="shared" si="1114"/>
        <v>0</v>
      </c>
      <c r="EA828">
        <f t="shared" si="1114"/>
        <v>0</v>
      </c>
      <c r="EB828">
        <f t="shared" si="1114"/>
        <v>0</v>
      </c>
      <c r="EC828">
        <f t="shared" si="1114"/>
        <v>0</v>
      </c>
      <c r="ED828">
        <f t="shared" si="1114"/>
        <v>0</v>
      </c>
      <c r="EE828">
        <f t="shared" si="1114"/>
        <v>0</v>
      </c>
      <c r="EF828">
        <f t="shared" si="1114"/>
        <v>0</v>
      </c>
      <c r="EG828">
        <f t="shared" si="1114"/>
        <v>0</v>
      </c>
      <c r="EH828">
        <f t="shared" si="1114"/>
        <v>0</v>
      </c>
      <c r="EI828">
        <f t="shared" si="1114"/>
        <v>0</v>
      </c>
      <c r="EJ828">
        <f t="shared" si="1114"/>
        <v>0</v>
      </c>
      <c r="EK828">
        <f t="shared" si="1114"/>
        <v>0</v>
      </c>
      <c r="EL828">
        <f t="shared" si="1114"/>
        <v>0</v>
      </c>
      <c r="EM828">
        <f t="shared" si="1114"/>
        <v>0</v>
      </c>
      <c r="EN828">
        <f t="shared" si="1114"/>
        <v>0</v>
      </c>
      <c r="ER828" s="6">
        <f t="shared" si="1044"/>
        <v>0</v>
      </c>
      <c r="ES828" s="6">
        <f t="shared" si="1116"/>
        <v>0</v>
      </c>
      <c r="ET828" s="6">
        <f t="shared" si="1116"/>
        <v>0</v>
      </c>
      <c r="EU828" s="6">
        <f t="shared" si="1116"/>
        <v>0</v>
      </c>
      <c r="EV828" s="6">
        <f t="shared" si="1116"/>
        <v>0</v>
      </c>
      <c r="EW828" s="6">
        <f t="shared" si="1116"/>
        <v>0</v>
      </c>
      <c r="EX828" s="6">
        <f t="shared" si="1116"/>
        <v>0</v>
      </c>
      <c r="EY828" s="6">
        <f t="shared" si="1116"/>
        <v>0</v>
      </c>
      <c r="EZ828" s="6">
        <f t="shared" si="1116"/>
        <v>0</v>
      </c>
      <c r="FA828" s="6">
        <f t="shared" si="1116"/>
        <v>0</v>
      </c>
      <c r="FB828" s="6">
        <f t="shared" si="1116"/>
        <v>0</v>
      </c>
      <c r="FC828" s="6">
        <f t="shared" si="1116"/>
        <v>0</v>
      </c>
      <c r="FD828" s="6">
        <f t="shared" si="1116"/>
        <v>0</v>
      </c>
      <c r="FE828" s="6">
        <f t="shared" si="1116"/>
        <v>0</v>
      </c>
      <c r="FF828" s="6">
        <f t="shared" si="1116"/>
        <v>0</v>
      </c>
      <c r="FG828" s="6">
        <f t="shared" si="1116"/>
        <v>0</v>
      </c>
      <c r="FH828" s="6">
        <f t="shared" si="1116"/>
        <v>0</v>
      </c>
      <c r="FI828" s="6">
        <f t="shared" si="1116"/>
        <v>0</v>
      </c>
      <c r="FJ828" s="6">
        <f t="shared" si="1116"/>
        <v>0</v>
      </c>
      <c r="FK828" s="6">
        <f t="shared" si="1116"/>
        <v>74.37</v>
      </c>
      <c r="FL828" s="6">
        <f t="shared" si="1116"/>
        <v>0</v>
      </c>
      <c r="FM828" s="6">
        <f t="shared" si="1116"/>
        <v>0</v>
      </c>
      <c r="FN828" s="6">
        <f t="shared" si="1116"/>
        <v>0</v>
      </c>
      <c r="FO828" s="6">
        <f t="shared" si="1116"/>
        <v>0</v>
      </c>
      <c r="FP828" s="6">
        <f t="shared" si="1116"/>
        <v>0</v>
      </c>
      <c r="FQ828" s="6">
        <f t="shared" si="1116"/>
        <v>0</v>
      </c>
      <c r="FR828" s="6">
        <f t="shared" si="1116"/>
        <v>0</v>
      </c>
      <c r="FS828" s="6">
        <f t="shared" si="1116"/>
        <v>0</v>
      </c>
      <c r="FT828" s="6">
        <f t="shared" si="1116"/>
        <v>0</v>
      </c>
      <c r="FU828" s="6">
        <f t="shared" si="1116"/>
        <v>0</v>
      </c>
      <c r="FV828" s="6">
        <f t="shared" si="1116"/>
        <v>0</v>
      </c>
      <c r="FW828" s="6">
        <f t="shared" si="1116"/>
        <v>0</v>
      </c>
      <c r="FX828" s="6">
        <f t="shared" si="1116"/>
        <v>0</v>
      </c>
      <c r="FY828" s="6">
        <f t="shared" si="1116"/>
        <v>0</v>
      </c>
      <c r="FZ828" s="6">
        <f t="shared" si="1116"/>
        <v>0</v>
      </c>
      <c r="GA828" s="6">
        <f t="shared" si="1116"/>
        <v>0</v>
      </c>
      <c r="GB828" s="6">
        <f t="shared" si="1116"/>
        <v>0</v>
      </c>
      <c r="GC828" s="6">
        <f t="shared" si="1116"/>
        <v>0</v>
      </c>
      <c r="GD828" s="6">
        <f t="shared" si="1116"/>
        <v>0</v>
      </c>
      <c r="GE828" s="6">
        <f t="shared" si="1116"/>
        <v>0</v>
      </c>
      <c r="GF828" s="6">
        <f t="shared" si="1116"/>
        <v>0</v>
      </c>
      <c r="GG828" s="6">
        <f t="shared" si="1116"/>
        <v>0</v>
      </c>
      <c r="GH828" s="6">
        <f t="shared" si="1116"/>
        <v>0</v>
      </c>
      <c r="GI828" s="6">
        <f t="shared" si="1116"/>
        <v>0</v>
      </c>
      <c r="GJ828" s="6">
        <f t="shared" si="1116"/>
        <v>0</v>
      </c>
      <c r="GK828" s="6">
        <f t="shared" si="1116"/>
        <v>0</v>
      </c>
      <c r="GL828" s="6">
        <f t="shared" si="1116"/>
        <v>0</v>
      </c>
      <c r="GM828" s="6">
        <f t="shared" si="1116"/>
        <v>0</v>
      </c>
      <c r="GN828" s="6">
        <f t="shared" si="1116"/>
        <v>0</v>
      </c>
      <c r="GO828" s="6">
        <f t="shared" si="1116"/>
        <v>0</v>
      </c>
      <c r="GP828" s="6">
        <f t="shared" si="1116"/>
        <v>0</v>
      </c>
      <c r="GQ828" s="6">
        <f t="shared" si="1116"/>
        <v>0</v>
      </c>
      <c r="GR828" s="6">
        <f t="shared" si="1116"/>
        <v>0</v>
      </c>
      <c r="GS828" s="6">
        <f t="shared" si="1116"/>
        <v>0</v>
      </c>
      <c r="GT828" s="6">
        <f t="shared" si="1116"/>
        <v>0</v>
      </c>
      <c r="GU828" s="6">
        <f t="shared" si="1116"/>
        <v>0</v>
      </c>
      <c r="GV828" s="6">
        <f t="shared" si="1116"/>
        <v>0</v>
      </c>
      <c r="GW828" s="6">
        <f t="shared" si="1116"/>
        <v>0</v>
      </c>
      <c r="GX828" s="6">
        <f t="shared" si="1116"/>
        <v>0</v>
      </c>
      <c r="GY828" s="6">
        <f t="shared" si="1116"/>
        <v>0</v>
      </c>
      <c r="GZ828" s="6">
        <f t="shared" si="1116"/>
        <v>0</v>
      </c>
      <c r="HA828" s="6">
        <f t="shared" si="1116"/>
        <v>0</v>
      </c>
      <c r="HB828" s="6">
        <f t="shared" si="1116"/>
        <v>0</v>
      </c>
      <c r="HC828" s="6">
        <f t="shared" si="1116"/>
        <v>0</v>
      </c>
      <c r="HD828" s="6">
        <f t="shared" ref="HD828:HN831" si="1117">IF(INDEX($A$1:$I$862, ROW($I828), 4) = HD$1, $AE828, 0)</f>
        <v>0</v>
      </c>
      <c r="HE828" s="6">
        <f t="shared" si="1117"/>
        <v>0</v>
      </c>
      <c r="HF828" s="6">
        <f t="shared" si="1117"/>
        <v>0</v>
      </c>
      <c r="HG828" s="6">
        <f t="shared" si="1117"/>
        <v>0</v>
      </c>
      <c r="HH828" s="6">
        <f t="shared" si="1117"/>
        <v>0</v>
      </c>
      <c r="HI828" s="6">
        <f t="shared" si="1117"/>
        <v>0</v>
      </c>
      <c r="HJ828" s="6">
        <f t="shared" si="1117"/>
        <v>0</v>
      </c>
      <c r="HK828" s="6">
        <f t="shared" si="1117"/>
        <v>0</v>
      </c>
      <c r="HL828" s="6">
        <f t="shared" si="1117"/>
        <v>0</v>
      </c>
      <c r="HM828" s="6">
        <f t="shared" si="1117"/>
        <v>0</v>
      </c>
      <c r="HN828" s="6">
        <f t="shared" si="1117"/>
        <v>0</v>
      </c>
    </row>
    <row r="829" spans="1:222" x14ac:dyDescent="0.25">
      <c r="A829">
        <v>6368</v>
      </c>
      <c r="B829">
        <v>2019</v>
      </c>
      <c r="C829" t="str">
        <v>компьютерных технологий и электронного обучения</v>
      </c>
      <c r="D829" t="str">
        <v>Гончарова Светлана Викторовна</v>
      </c>
      <c r="E829" t="str">
        <v>кандидат педагогических наук</v>
      </c>
      <c r="F829" t="str">
        <v>доцент</v>
      </c>
      <c r="G829">
        <v>1</v>
      </c>
      <c r="H829" t="str">
        <v>2 курс (б) 2018 год/пост</v>
      </c>
      <c r="I829" t="str">
        <v>Модуль "Технологии и методы вычислений". Анализ данных</v>
      </c>
      <c r="J829">
        <v>0</v>
      </c>
      <c r="K829">
        <v>0</v>
      </c>
      <c r="L829">
        <v>72</v>
      </c>
      <c r="M829" s="16">
        <f t="shared" si="1039"/>
        <v>8</v>
      </c>
      <c r="N829" s="16">
        <f t="shared" si="1040"/>
        <v>14.870000000000001</v>
      </c>
      <c r="O829" s="16">
        <f t="shared" si="1045"/>
        <v>9.75</v>
      </c>
      <c r="P829" s="16">
        <f t="shared" si="1046"/>
        <v>9.75</v>
      </c>
      <c r="Q829" s="16">
        <v>0</v>
      </c>
      <c r="R829" s="16">
        <v>0</v>
      </c>
      <c r="S829" s="16">
        <v>0</v>
      </c>
      <c r="T829" s="21">
        <v>0</v>
      </c>
      <c r="U829">
        <v>0</v>
      </c>
      <c r="V829">
        <v>0</v>
      </c>
      <c r="W829">
        <v>39</v>
      </c>
      <c r="X829">
        <v>2</v>
      </c>
      <c r="Y829">
        <v>3</v>
      </c>
      <c r="Z829">
        <v>0</v>
      </c>
      <c r="AA829" t="str">
        <v>осн</v>
      </c>
      <c r="AB829">
        <f t="shared" si="1047"/>
        <v>800</v>
      </c>
      <c r="AC829" t="str">
        <f t="shared" si="1041"/>
        <v>ИВТ (бак)</v>
      </c>
      <c r="AD829" t="str">
        <f t="shared" si="1038"/>
        <v>2019/2020</v>
      </c>
      <c r="AE829">
        <f t="shared" si="1042"/>
        <v>114.37</v>
      </c>
      <c r="AF829">
        <f t="shared" si="1043"/>
        <v>0.14296249999999999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R829">
        <f t="shared" si="1108"/>
        <v>0</v>
      </c>
      <c r="BS829">
        <f t="shared" si="1108"/>
        <v>0</v>
      </c>
      <c r="BT829">
        <f t="shared" si="1108"/>
        <v>0</v>
      </c>
      <c r="BU829">
        <f t="shared" si="1108"/>
        <v>0</v>
      </c>
      <c r="BV829">
        <f t="shared" si="1108"/>
        <v>0</v>
      </c>
      <c r="BW829">
        <f t="shared" si="1108"/>
        <v>0</v>
      </c>
      <c r="BX829">
        <f t="shared" si="1108"/>
        <v>0</v>
      </c>
      <c r="BY829">
        <f t="shared" si="1108"/>
        <v>0</v>
      </c>
      <c r="BZ829">
        <f t="shared" si="1108"/>
        <v>0</v>
      </c>
      <c r="CA829">
        <f t="shared" si="1108"/>
        <v>0</v>
      </c>
      <c r="CB829">
        <f t="shared" si="1109"/>
        <v>0</v>
      </c>
      <c r="CC829">
        <f t="shared" si="1109"/>
        <v>0</v>
      </c>
      <c r="CD829">
        <f t="shared" si="1109"/>
        <v>0</v>
      </c>
      <c r="CE829">
        <f t="shared" si="1109"/>
        <v>0</v>
      </c>
      <c r="CF829">
        <f t="shared" si="1109"/>
        <v>0</v>
      </c>
      <c r="CG829">
        <f t="shared" si="1109"/>
        <v>0</v>
      </c>
      <c r="CH829">
        <f t="shared" si="1109"/>
        <v>0</v>
      </c>
      <c r="CI829">
        <f t="shared" si="1109"/>
        <v>0</v>
      </c>
      <c r="CJ829">
        <f t="shared" si="1109"/>
        <v>0</v>
      </c>
      <c r="CK829">
        <f t="shared" si="1109"/>
        <v>0.14296249999999999</v>
      </c>
      <c r="CL829">
        <f t="shared" si="1110"/>
        <v>0</v>
      </c>
      <c r="CM829">
        <f t="shared" si="1110"/>
        <v>0</v>
      </c>
      <c r="CN829">
        <f t="shared" si="1110"/>
        <v>0</v>
      </c>
      <c r="CO829">
        <f t="shared" si="1110"/>
        <v>0</v>
      </c>
      <c r="CP829">
        <f t="shared" si="1110"/>
        <v>0</v>
      </c>
      <c r="CQ829">
        <f t="shared" si="1110"/>
        <v>0</v>
      </c>
      <c r="CR829">
        <f t="shared" si="1110"/>
        <v>0</v>
      </c>
      <c r="CS829">
        <f t="shared" si="1110"/>
        <v>0</v>
      </c>
      <c r="CT829">
        <f t="shared" si="1110"/>
        <v>0</v>
      </c>
      <c r="CU829">
        <f t="shared" si="1110"/>
        <v>0</v>
      </c>
      <c r="CV829">
        <f t="shared" si="1111"/>
        <v>0</v>
      </c>
      <c r="CW829">
        <f t="shared" si="1111"/>
        <v>0</v>
      </c>
      <c r="CX829">
        <f t="shared" si="1111"/>
        <v>0</v>
      </c>
      <c r="CY829">
        <f t="shared" si="1111"/>
        <v>0</v>
      </c>
      <c r="CZ829">
        <f t="shared" si="1111"/>
        <v>0</v>
      </c>
      <c r="DA829">
        <f t="shared" si="1111"/>
        <v>0</v>
      </c>
      <c r="DB829">
        <f t="shared" si="1111"/>
        <v>0</v>
      </c>
      <c r="DC829">
        <f t="shared" si="1111"/>
        <v>0</v>
      </c>
      <c r="DD829">
        <f t="shared" si="1111"/>
        <v>0</v>
      </c>
      <c r="DE829">
        <f t="shared" si="1111"/>
        <v>0</v>
      </c>
      <c r="DF829">
        <f t="shared" si="1112"/>
        <v>0</v>
      </c>
      <c r="DG829">
        <f t="shared" si="1112"/>
        <v>0</v>
      </c>
      <c r="DH829">
        <f t="shared" si="1112"/>
        <v>0</v>
      </c>
      <c r="DI829">
        <f t="shared" si="1112"/>
        <v>0</v>
      </c>
      <c r="DJ829">
        <f t="shared" si="1112"/>
        <v>0</v>
      </c>
      <c r="DK829">
        <f t="shared" si="1112"/>
        <v>0</v>
      </c>
      <c r="DL829">
        <f t="shared" si="1112"/>
        <v>0</v>
      </c>
      <c r="DM829">
        <f t="shared" si="1112"/>
        <v>0</v>
      </c>
      <c r="DN829">
        <f t="shared" si="1112"/>
        <v>0</v>
      </c>
      <c r="DO829">
        <f t="shared" si="1112"/>
        <v>0</v>
      </c>
      <c r="DP829">
        <f t="shared" si="1113"/>
        <v>0</v>
      </c>
      <c r="DQ829">
        <f t="shared" si="1113"/>
        <v>0</v>
      </c>
      <c r="DR829">
        <f t="shared" si="1113"/>
        <v>0</v>
      </c>
      <c r="DS829">
        <f t="shared" si="1113"/>
        <v>0</v>
      </c>
      <c r="DT829">
        <f t="shared" si="1113"/>
        <v>0</v>
      </c>
      <c r="DU829">
        <f t="shared" si="1113"/>
        <v>0</v>
      </c>
      <c r="DV829">
        <f t="shared" si="1113"/>
        <v>0</v>
      </c>
      <c r="DW829">
        <f t="shared" si="1113"/>
        <v>0</v>
      </c>
      <c r="DX829">
        <f t="shared" si="1113"/>
        <v>0</v>
      </c>
      <c r="DY829">
        <f t="shared" si="1113"/>
        <v>0</v>
      </c>
      <c r="DZ829">
        <f t="shared" si="1114"/>
        <v>0</v>
      </c>
      <c r="EA829">
        <f t="shared" si="1114"/>
        <v>0</v>
      </c>
      <c r="EB829">
        <f t="shared" si="1114"/>
        <v>0</v>
      </c>
      <c r="EC829">
        <f t="shared" si="1114"/>
        <v>0</v>
      </c>
      <c r="ED829">
        <f t="shared" si="1114"/>
        <v>0</v>
      </c>
      <c r="EE829">
        <f t="shared" si="1114"/>
        <v>0</v>
      </c>
      <c r="EF829">
        <f t="shared" si="1114"/>
        <v>0</v>
      </c>
      <c r="EG829">
        <f t="shared" si="1114"/>
        <v>0</v>
      </c>
      <c r="EH829">
        <f t="shared" si="1114"/>
        <v>0</v>
      </c>
      <c r="EI829">
        <f t="shared" si="1114"/>
        <v>0</v>
      </c>
      <c r="EJ829">
        <f t="shared" si="1114"/>
        <v>0</v>
      </c>
      <c r="EK829">
        <f t="shared" si="1114"/>
        <v>0</v>
      </c>
      <c r="EL829">
        <f t="shared" si="1114"/>
        <v>0</v>
      </c>
      <c r="EM829">
        <f t="shared" si="1114"/>
        <v>0</v>
      </c>
      <c r="EN829">
        <f t="shared" si="1114"/>
        <v>0</v>
      </c>
      <c r="ER829" s="6">
        <f t="shared" si="1044"/>
        <v>0</v>
      </c>
      <c r="ES829" s="6">
        <f t="shared" ref="ES829:HD832" si="1118">IF(INDEX($A$1:$I$862, ROW($I829), 4) = ES$1, $AE829, 0)</f>
        <v>0</v>
      </c>
      <c r="ET829" s="6">
        <f t="shared" si="1118"/>
        <v>0</v>
      </c>
      <c r="EU829" s="6">
        <f t="shared" si="1118"/>
        <v>0</v>
      </c>
      <c r="EV829" s="6">
        <f t="shared" si="1118"/>
        <v>0</v>
      </c>
      <c r="EW829" s="6">
        <f t="shared" si="1118"/>
        <v>0</v>
      </c>
      <c r="EX829" s="6">
        <f t="shared" si="1118"/>
        <v>0</v>
      </c>
      <c r="EY829" s="6">
        <f t="shared" si="1118"/>
        <v>0</v>
      </c>
      <c r="EZ829" s="6">
        <f t="shared" si="1118"/>
        <v>0</v>
      </c>
      <c r="FA829" s="6">
        <f t="shared" si="1118"/>
        <v>0</v>
      </c>
      <c r="FB829" s="6">
        <f t="shared" si="1118"/>
        <v>0</v>
      </c>
      <c r="FC829" s="6">
        <f t="shared" si="1118"/>
        <v>0</v>
      </c>
      <c r="FD829" s="6">
        <f t="shared" si="1118"/>
        <v>0</v>
      </c>
      <c r="FE829" s="6">
        <f t="shared" si="1118"/>
        <v>0</v>
      </c>
      <c r="FF829" s="6">
        <f t="shared" si="1118"/>
        <v>0</v>
      </c>
      <c r="FG829" s="6">
        <f t="shared" si="1118"/>
        <v>0</v>
      </c>
      <c r="FH829" s="6">
        <f t="shared" si="1118"/>
        <v>0</v>
      </c>
      <c r="FI829" s="6">
        <f t="shared" si="1118"/>
        <v>0</v>
      </c>
      <c r="FJ829" s="6">
        <f t="shared" si="1118"/>
        <v>0</v>
      </c>
      <c r="FK829" s="6">
        <f t="shared" si="1118"/>
        <v>114.37</v>
      </c>
      <c r="FL829" s="6">
        <f t="shared" si="1118"/>
        <v>0</v>
      </c>
      <c r="FM829" s="6">
        <f t="shared" si="1118"/>
        <v>0</v>
      </c>
      <c r="FN829" s="6">
        <f t="shared" si="1118"/>
        <v>0</v>
      </c>
      <c r="FO829" s="6">
        <f t="shared" si="1118"/>
        <v>0</v>
      </c>
      <c r="FP829" s="6">
        <f t="shared" si="1118"/>
        <v>0</v>
      </c>
      <c r="FQ829" s="6">
        <f t="shared" si="1118"/>
        <v>0</v>
      </c>
      <c r="FR829" s="6">
        <f t="shared" si="1118"/>
        <v>0</v>
      </c>
      <c r="FS829" s="6">
        <f t="shared" si="1118"/>
        <v>0</v>
      </c>
      <c r="FT829" s="6">
        <f t="shared" si="1118"/>
        <v>0</v>
      </c>
      <c r="FU829" s="6">
        <f t="shared" si="1118"/>
        <v>0</v>
      </c>
      <c r="FV829" s="6">
        <f t="shared" si="1118"/>
        <v>0</v>
      </c>
      <c r="FW829" s="6">
        <f t="shared" si="1118"/>
        <v>0</v>
      </c>
      <c r="FX829" s="6">
        <f t="shared" si="1118"/>
        <v>0</v>
      </c>
      <c r="FY829" s="6">
        <f t="shared" si="1118"/>
        <v>0</v>
      </c>
      <c r="FZ829" s="6">
        <f t="shared" si="1118"/>
        <v>0</v>
      </c>
      <c r="GA829" s="6">
        <f t="shared" si="1118"/>
        <v>0</v>
      </c>
      <c r="GB829" s="6">
        <f t="shared" si="1118"/>
        <v>0</v>
      </c>
      <c r="GC829" s="6">
        <f t="shared" si="1118"/>
        <v>0</v>
      </c>
      <c r="GD829" s="6">
        <f t="shared" si="1118"/>
        <v>0</v>
      </c>
      <c r="GE829" s="6">
        <f t="shared" si="1118"/>
        <v>0</v>
      </c>
      <c r="GF829" s="6">
        <f t="shared" si="1118"/>
        <v>0</v>
      </c>
      <c r="GG829" s="6">
        <f t="shared" si="1118"/>
        <v>0</v>
      </c>
      <c r="GH829" s="6">
        <f t="shared" si="1118"/>
        <v>0</v>
      </c>
      <c r="GI829" s="6">
        <f t="shared" si="1118"/>
        <v>0</v>
      </c>
      <c r="GJ829" s="6">
        <f t="shared" si="1118"/>
        <v>0</v>
      </c>
      <c r="GK829" s="6">
        <f t="shared" si="1118"/>
        <v>0</v>
      </c>
      <c r="GL829" s="6">
        <f t="shared" si="1118"/>
        <v>0</v>
      </c>
      <c r="GM829" s="6">
        <f t="shared" si="1118"/>
        <v>0</v>
      </c>
      <c r="GN829" s="6">
        <f t="shared" si="1118"/>
        <v>0</v>
      </c>
      <c r="GO829" s="6">
        <f t="shared" si="1118"/>
        <v>0</v>
      </c>
      <c r="GP829" s="6">
        <f t="shared" si="1118"/>
        <v>0</v>
      </c>
      <c r="GQ829" s="6">
        <f t="shared" si="1118"/>
        <v>0</v>
      </c>
      <c r="GR829" s="6">
        <f t="shared" si="1118"/>
        <v>0</v>
      </c>
      <c r="GS829" s="6">
        <f t="shared" si="1118"/>
        <v>0</v>
      </c>
      <c r="GT829" s="6">
        <f t="shared" si="1118"/>
        <v>0</v>
      </c>
      <c r="GU829" s="6">
        <f t="shared" si="1118"/>
        <v>0</v>
      </c>
      <c r="GV829" s="6">
        <f t="shared" si="1118"/>
        <v>0</v>
      </c>
      <c r="GW829" s="6">
        <f t="shared" si="1118"/>
        <v>0</v>
      </c>
      <c r="GX829" s="6">
        <f t="shared" si="1118"/>
        <v>0</v>
      </c>
      <c r="GY829" s="6">
        <f t="shared" si="1118"/>
        <v>0</v>
      </c>
      <c r="GZ829" s="6">
        <f t="shared" si="1118"/>
        <v>0</v>
      </c>
      <c r="HA829" s="6">
        <f t="shared" si="1118"/>
        <v>0</v>
      </c>
      <c r="HB829" s="6">
        <f t="shared" si="1118"/>
        <v>0</v>
      </c>
      <c r="HC829" s="6">
        <f t="shared" si="1118"/>
        <v>0</v>
      </c>
      <c r="HD829" s="6">
        <f t="shared" si="1118"/>
        <v>0</v>
      </c>
      <c r="HE829" s="6">
        <f t="shared" si="1117"/>
        <v>0</v>
      </c>
      <c r="HF829" s="6">
        <f t="shared" si="1117"/>
        <v>0</v>
      </c>
      <c r="HG829" s="6">
        <f t="shared" si="1117"/>
        <v>0</v>
      </c>
      <c r="HH829" s="6">
        <f t="shared" si="1117"/>
        <v>0</v>
      </c>
      <c r="HI829" s="6">
        <f t="shared" si="1117"/>
        <v>0</v>
      </c>
      <c r="HJ829" s="6">
        <f t="shared" si="1117"/>
        <v>0</v>
      </c>
      <c r="HK829" s="6">
        <f t="shared" si="1117"/>
        <v>0</v>
      </c>
      <c r="HL829" s="6">
        <f t="shared" si="1117"/>
        <v>0</v>
      </c>
      <c r="HM829" s="6">
        <f t="shared" si="1117"/>
        <v>0</v>
      </c>
      <c r="HN829" s="6">
        <f t="shared" si="1117"/>
        <v>0</v>
      </c>
    </row>
    <row r="830" spans="1:222" x14ac:dyDescent="0.25">
      <c r="A830">
        <v>6368</v>
      </c>
      <c r="B830">
        <v>2019</v>
      </c>
      <c r="C830" t="str">
        <v>компьютерных технологий и электронного обучения</v>
      </c>
      <c r="D830" t="str">
        <v>Гончарова Светлана Викторовна</v>
      </c>
      <c r="E830" t="str">
        <v>кандидат педагогических наук</v>
      </c>
      <c r="F830" t="str">
        <v>доцент</v>
      </c>
      <c r="G830">
        <v>1</v>
      </c>
      <c r="H830" t="str">
        <v>2 курс (б) 2018 год/пост</v>
      </c>
      <c r="I830" t="str">
        <v>Модуль "Технологии и методы вычислений". Вычислительная математика</v>
      </c>
      <c r="J830">
        <v>0</v>
      </c>
      <c r="K830">
        <v>0</v>
      </c>
      <c r="L830">
        <v>72</v>
      </c>
      <c r="M830" s="16">
        <f t="shared" si="1039"/>
        <v>8</v>
      </c>
      <c r="N830" s="16">
        <f t="shared" si="1040"/>
        <v>14.870000000000001</v>
      </c>
      <c r="O830" s="16">
        <f t="shared" si="1045"/>
        <v>9.75</v>
      </c>
      <c r="P830" s="16">
        <f t="shared" si="1046"/>
        <v>9.75</v>
      </c>
      <c r="Q830" s="16">
        <v>0</v>
      </c>
      <c r="R830" s="16">
        <v>0</v>
      </c>
      <c r="S830" s="16">
        <v>0</v>
      </c>
      <c r="T830" s="21">
        <v>0</v>
      </c>
      <c r="U830">
        <v>0</v>
      </c>
      <c r="V830">
        <v>0</v>
      </c>
      <c r="W830">
        <v>39</v>
      </c>
      <c r="X830">
        <v>2</v>
      </c>
      <c r="Y830">
        <v>3</v>
      </c>
      <c r="Z830">
        <v>0</v>
      </c>
      <c r="AA830" t="str">
        <v>осн</v>
      </c>
      <c r="AB830">
        <f t="shared" si="1047"/>
        <v>800</v>
      </c>
      <c r="AC830" t="str">
        <f t="shared" si="1041"/>
        <v>ИВТ (бак)</v>
      </c>
      <c r="AD830" t="str">
        <f t="shared" si="1038"/>
        <v>2019/2020</v>
      </c>
      <c r="AE830">
        <f t="shared" si="1042"/>
        <v>114.37</v>
      </c>
      <c r="AF830">
        <f t="shared" si="1043"/>
        <v>0.14296249999999999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R830">
        <f t="shared" si="1108"/>
        <v>0</v>
      </c>
      <c r="BS830">
        <f t="shared" si="1108"/>
        <v>0</v>
      </c>
      <c r="BT830">
        <f t="shared" si="1108"/>
        <v>0</v>
      </c>
      <c r="BU830">
        <f t="shared" si="1108"/>
        <v>0</v>
      </c>
      <c r="BV830">
        <f t="shared" si="1108"/>
        <v>0</v>
      </c>
      <c r="BW830">
        <f t="shared" si="1108"/>
        <v>0</v>
      </c>
      <c r="BX830">
        <f t="shared" si="1108"/>
        <v>0</v>
      </c>
      <c r="BY830">
        <f t="shared" si="1108"/>
        <v>0</v>
      </c>
      <c r="BZ830">
        <f t="shared" si="1108"/>
        <v>0</v>
      </c>
      <c r="CA830">
        <f t="shared" si="1108"/>
        <v>0</v>
      </c>
      <c r="CB830">
        <f t="shared" si="1109"/>
        <v>0</v>
      </c>
      <c r="CC830">
        <f t="shared" si="1109"/>
        <v>0</v>
      </c>
      <c r="CD830">
        <f t="shared" si="1109"/>
        <v>0</v>
      </c>
      <c r="CE830">
        <f t="shared" si="1109"/>
        <v>0</v>
      </c>
      <c r="CF830">
        <f t="shared" si="1109"/>
        <v>0</v>
      </c>
      <c r="CG830">
        <f t="shared" si="1109"/>
        <v>0</v>
      </c>
      <c r="CH830">
        <f t="shared" si="1109"/>
        <v>0</v>
      </c>
      <c r="CI830">
        <f t="shared" si="1109"/>
        <v>0</v>
      </c>
      <c r="CJ830">
        <f t="shared" si="1109"/>
        <v>0</v>
      </c>
      <c r="CK830">
        <f t="shared" si="1109"/>
        <v>0.14296249999999999</v>
      </c>
      <c r="CL830">
        <f t="shared" si="1110"/>
        <v>0</v>
      </c>
      <c r="CM830">
        <f t="shared" si="1110"/>
        <v>0</v>
      </c>
      <c r="CN830">
        <f t="shared" si="1110"/>
        <v>0</v>
      </c>
      <c r="CO830">
        <f t="shared" si="1110"/>
        <v>0</v>
      </c>
      <c r="CP830">
        <f t="shared" si="1110"/>
        <v>0</v>
      </c>
      <c r="CQ830">
        <f t="shared" si="1110"/>
        <v>0</v>
      </c>
      <c r="CR830">
        <f t="shared" si="1110"/>
        <v>0</v>
      </c>
      <c r="CS830">
        <f t="shared" si="1110"/>
        <v>0</v>
      </c>
      <c r="CT830">
        <f t="shared" si="1110"/>
        <v>0</v>
      </c>
      <c r="CU830">
        <f t="shared" si="1110"/>
        <v>0</v>
      </c>
      <c r="CV830">
        <f t="shared" si="1111"/>
        <v>0</v>
      </c>
      <c r="CW830">
        <f t="shared" si="1111"/>
        <v>0</v>
      </c>
      <c r="CX830">
        <f t="shared" si="1111"/>
        <v>0</v>
      </c>
      <c r="CY830">
        <f t="shared" si="1111"/>
        <v>0</v>
      </c>
      <c r="CZ830">
        <f t="shared" si="1111"/>
        <v>0</v>
      </c>
      <c r="DA830">
        <f t="shared" si="1111"/>
        <v>0</v>
      </c>
      <c r="DB830">
        <f t="shared" si="1111"/>
        <v>0</v>
      </c>
      <c r="DC830">
        <f t="shared" si="1111"/>
        <v>0</v>
      </c>
      <c r="DD830">
        <f t="shared" si="1111"/>
        <v>0</v>
      </c>
      <c r="DE830">
        <f t="shared" si="1111"/>
        <v>0</v>
      </c>
      <c r="DF830">
        <f t="shared" si="1112"/>
        <v>0</v>
      </c>
      <c r="DG830">
        <f t="shared" si="1112"/>
        <v>0</v>
      </c>
      <c r="DH830">
        <f t="shared" si="1112"/>
        <v>0</v>
      </c>
      <c r="DI830">
        <f t="shared" si="1112"/>
        <v>0</v>
      </c>
      <c r="DJ830">
        <f t="shared" si="1112"/>
        <v>0</v>
      </c>
      <c r="DK830">
        <f t="shared" si="1112"/>
        <v>0</v>
      </c>
      <c r="DL830">
        <f t="shared" si="1112"/>
        <v>0</v>
      </c>
      <c r="DM830">
        <f t="shared" si="1112"/>
        <v>0</v>
      </c>
      <c r="DN830">
        <f t="shared" si="1112"/>
        <v>0</v>
      </c>
      <c r="DO830">
        <f t="shared" si="1112"/>
        <v>0</v>
      </c>
      <c r="DP830">
        <f t="shared" si="1113"/>
        <v>0</v>
      </c>
      <c r="DQ830">
        <f t="shared" si="1113"/>
        <v>0</v>
      </c>
      <c r="DR830">
        <f t="shared" si="1113"/>
        <v>0</v>
      </c>
      <c r="DS830">
        <f t="shared" si="1113"/>
        <v>0</v>
      </c>
      <c r="DT830">
        <f t="shared" si="1113"/>
        <v>0</v>
      </c>
      <c r="DU830">
        <f t="shared" si="1113"/>
        <v>0</v>
      </c>
      <c r="DV830">
        <f t="shared" si="1113"/>
        <v>0</v>
      </c>
      <c r="DW830">
        <f t="shared" si="1113"/>
        <v>0</v>
      </c>
      <c r="DX830">
        <f t="shared" si="1113"/>
        <v>0</v>
      </c>
      <c r="DY830">
        <f t="shared" si="1113"/>
        <v>0</v>
      </c>
      <c r="DZ830">
        <f t="shared" si="1114"/>
        <v>0</v>
      </c>
      <c r="EA830">
        <f t="shared" si="1114"/>
        <v>0</v>
      </c>
      <c r="EB830">
        <f t="shared" si="1114"/>
        <v>0</v>
      </c>
      <c r="EC830">
        <f t="shared" si="1114"/>
        <v>0</v>
      </c>
      <c r="ED830">
        <f t="shared" si="1114"/>
        <v>0</v>
      </c>
      <c r="EE830">
        <f t="shared" si="1114"/>
        <v>0</v>
      </c>
      <c r="EF830">
        <f t="shared" si="1114"/>
        <v>0</v>
      </c>
      <c r="EG830">
        <f t="shared" si="1114"/>
        <v>0</v>
      </c>
      <c r="EH830">
        <f t="shared" si="1114"/>
        <v>0</v>
      </c>
      <c r="EI830">
        <f t="shared" si="1114"/>
        <v>0</v>
      </c>
      <c r="EJ830">
        <f t="shared" si="1114"/>
        <v>0</v>
      </c>
      <c r="EK830">
        <f t="shared" si="1114"/>
        <v>0</v>
      </c>
      <c r="EL830">
        <f t="shared" si="1114"/>
        <v>0</v>
      </c>
      <c r="EM830">
        <f t="shared" si="1114"/>
        <v>0</v>
      </c>
      <c r="EN830">
        <f t="shared" si="1114"/>
        <v>0</v>
      </c>
      <c r="ER830" s="6">
        <f t="shared" si="1044"/>
        <v>0</v>
      </c>
      <c r="ES830" s="6">
        <f t="shared" si="1118"/>
        <v>0</v>
      </c>
      <c r="ET830" s="6">
        <f t="shared" si="1118"/>
        <v>0</v>
      </c>
      <c r="EU830" s="6">
        <f t="shared" si="1118"/>
        <v>0</v>
      </c>
      <c r="EV830" s="6">
        <f t="shared" si="1118"/>
        <v>0</v>
      </c>
      <c r="EW830" s="6">
        <f t="shared" si="1118"/>
        <v>0</v>
      </c>
      <c r="EX830" s="6">
        <f t="shared" si="1118"/>
        <v>0</v>
      </c>
      <c r="EY830" s="6">
        <f t="shared" si="1118"/>
        <v>0</v>
      </c>
      <c r="EZ830" s="6">
        <f t="shared" si="1118"/>
        <v>0</v>
      </c>
      <c r="FA830" s="6">
        <f t="shared" si="1118"/>
        <v>0</v>
      </c>
      <c r="FB830" s="6">
        <f t="shared" si="1118"/>
        <v>0</v>
      </c>
      <c r="FC830" s="6">
        <f t="shared" si="1118"/>
        <v>0</v>
      </c>
      <c r="FD830" s="6">
        <f t="shared" si="1118"/>
        <v>0</v>
      </c>
      <c r="FE830" s="6">
        <f t="shared" si="1118"/>
        <v>0</v>
      </c>
      <c r="FF830" s="6">
        <f t="shared" si="1118"/>
        <v>0</v>
      </c>
      <c r="FG830" s="6">
        <f t="shared" si="1118"/>
        <v>0</v>
      </c>
      <c r="FH830" s="6">
        <f t="shared" si="1118"/>
        <v>0</v>
      </c>
      <c r="FI830" s="6">
        <f t="shared" si="1118"/>
        <v>0</v>
      </c>
      <c r="FJ830" s="6">
        <f t="shared" si="1118"/>
        <v>0</v>
      </c>
      <c r="FK830" s="6">
        <f t="shared" si="1118"/>
        <v>114.37</v>
      </c>
      <c r="FL830" s="6">
        <f t="shared" si="1118"/>
        <v>0</v>
      </c>
      <c r="FM830" s="6">
        <f t="shared" si="1118"/>
        <v>0</v>
      </c>
      <c r="FN830" s="6">
        <f t="shared" si="1118"/>
        <v>0</v>
      </c>
      <c r="FO830" s="6">
        <f t="shared" si="1118"/>
        <v>0</v>
      </c>
      <c r="FP830" s="6">
        <f t="shared" si="1118"/>
        <v>0</v>
      </c>
      <c r="FQ830" s="6">
        <f t="shared" si="1118"/>
        <v>0</v>
      </c>
      <c r="FR830" s="6">
        <f t="shared" si="1118"/>
        <v>0</v>
      </c>
      <c r="FS830" s="6">
        <f t="shared" si="1118"/>
        <v>0</v>
      </c>
      <c r="FT830" s="6">
        <f t="shared" si="1118"/>
        <v>0</v>
      </c>
      <c r="FU830" s="6">
        <f t="shared" si="1118"/>
        <v>0</v>
      </c>
      <c r="FV830" s="6">
        <f t="shared" si="1118"/>
        <v>0</v>
      </c>
      <c r="FW830" s="6">
        <f t="shared" si="1118"/>
        <v>0</v>
      </c>
      <c r="FX830" s="6">
        <f t="shared" si="1118"/>
        <v>0</v>
      </c>
      <c r="FY830" s="6">
        <f t="shared" si="1118"/>
        <v>0</v>
      </c>
      <c r="FZ830" s="6">
        <f t="shared" si="1118"/>
        <v>0</v>
      </c>
      <c r="GA830" s="6">
        <f t="shared" si="1118"/>
        <v>0</v>
      </c>
      <c r="GB830" s="6">
        <f t="shared" si="1118"/>
        <v>0</v>
      </c>
      <c r="GC830" s="6">
        <f t="shared" si="1118"/>
        <v>0</v>
      </c>
      <c r="GD830" s="6">
        <f t="shared" si="1118"/>
        <v>0</v>
      </c>
      <c r="GE830" s="6">
        <f t="shared" si="1118"/>
        <v>0</v>
      </c>
      <c r="GF830" s="6">
        <f t="shared" si="1118"/>
        <v>0</v>
      </c>
      <c r="GG830" s="6">
        <f t="shared" si="1118"/>
        <v>0</v>
      </c>
      <c r="GH830" s="6">
        <f t="shared" si="1118"/>
        <v>0</v>
      </c>
      <c r="GI830" s="6">
        <f t="shared" si="1118"/>
        <v>0</v>
      </c>
      <c r="GJ830" s="6">
        <f t="shared" si="1118"/>
        <v>0</v>
      </c>
      <c r="GK830" s="6">
        <f t="shared" si="1118"/>
        <v>0</v>
      </c>
      <c r="GL830" s="6">
        <f t="shared" si="1118"/>
        <v>0</v>
      </c>
      <c r="GM830" s="6">
        <f t="shared" si="1118"/>
        <v>0</v>
      </c>
      <c r="GN830" s="6">
        <f t="shared" si="1118"/>
        <v>0</v>
      </c>
      <c r="GO830" s="6">
        <f t="shared" si="1118"/>
        <v>0</v>
      </c>
      <c r="GP830" s="6">
        <f t="shared" si="1118"/>
        <v>0</v>
      </c>
      <c r="GQ830" s="6">
        <f t="shared" si="1118"/>
        <v>0</v>
      </c>
      <c r="GR830" s="6">
        <f t="shared" si="1118"/>
        <v>0</v>
      </c>
      <c r="GS830" s="6">
        <f t="shared" si="1118"/>
        <v>0</v>
      </c>
      <c r="GT830" s="6">
        <f t="shared" si="1118"/>
        <v>0</v>
      </c>
      <c r="GU830" s="6">
        <f t="shared" si="1118"/>
        <v>0</v>
      </c>
      <c r="GV830" s="6">
        <f t="shared" si="1118"/>
        <v>0</v>
      </c>
      <c r="GW830" s="6">
        <f t="shared" si="1118"/>
        <v>0</v>
      </c>
      <c r="GX830" s="6">
        <f t="shared" si="1118"/>
        <v>0</v>
      </c>
      <c r="GY830" s="6">
        <f t="shared" si="1118"/>
        <v>0</v>
      </c>
      <c r="GZ830" s="6">
        <f t="shared" si="1118"/>
        <v>0</v>
      </c>
      <c r="HA830" s="6">
        <f t="shared" si="1118"/>
        <v>0</v>
      </c>
      <c r="HB830" s="6">
        <f t="shared" si="1118"/>
        <v>0</v>
      </c>
      <c r="HC830" s="6">
        <f t="shared" si="1118"/>
        <v>0</v>
      </c>
      <c r="HD830" s="6">
        <f t="shared" si="1118"/>
        <v>0</v>
      </c>
      <c r="HE830" s="6">
        <f t="shared" si="1117"/>
        <v>0</v>
      </c>
      <c r="HF830" s="6">
        <f t="shared" si="1117"/>
        <v>0</v>
      </c>
      <c r="HG830" s="6">
        <f t="shared" si="1117"/>
        <v>0</v>
      </c>
      <c r="HH830" s="6">
        <f t="shared" si="1117"/>
        <v>0</v>
      </c>
      <c r="HI830" s="6">
        <f t="shared" si="1117"/>
        <v>0</v>
      </c>
      <c r="HJ830" s="6">
        <f t="shared" si="1117"/>
        <v>0</v>
      </c>
      <c r="HK830" s="6">
        <f t="shared" si="1117"/>
        <v>0</v>
      </c>
      <c r="HL830" s="6">
        <f t="shared" si="1117"/>
        <v>0</v>
      </c>
      <c r="HM830" s="6">
        <f t="shared" si="1117"/>
        <v>0</v>
      </c>
      <c r="HN830" s="6">
        <f t="shared" si="1117"/>
        <v>0</v>
      </c>
    </row>
    <row r="831" spans="1:222" x14ac:dyDescent="0.25">
      <c r="A831">
        <v>6368</v>
      </c>
      <c r="B831">
        <v>2019</v>
      </c>
      <c r="C831" t="str">
        <v>компьютерных технологий и электронного обучения</v>
      </c>
      <c r="D831" t="str">
        <v>Гончарова Светлана Викторовна</v>
      </c>
      <c r="E831" t="str">
        <v>кандидат педагогических наук</v>
      </c>
      <c r="F831" t="str">
        <v>доцент</v>
      </c>
      <c r="G831">
        <v>1</v>
      </c>
      <c r="H831" t="str">
        <v>2 курс (б) 2018 год/пост</v>
      </c>
      <c r="I831" t="str">
        <v>Модуль "Технологии и методы вычислений". Технологии компьютерного моделирования</v>
      </c>
      <c r="J831">
        <v>0</v>
      </c>
      <c r="K831">
        <v>0</v>
      </c>
      <c r="L831">
        <v>27</v>
      </c>
      <c r="M831" s="16">
        <f t="shared" si="1039"/>
        <v>3</v>
      </c>
      <c r="N831" s="16">
        <f t="shared" si="1040"/>
        <v>14.870000000000001</v>
      </c>
      <c r="O831" s="16">
        <f t="shared" si="1045"/>
        <v>9.75</v>
      </c>
      <c r="P831" s="16">
        <f t="shared" si="1046"/>
        <v>9.75</v>
      </c>
      <c r="Q831" s="16">
        <v>0</v>
      </c>
      <c r="R831" s="16">
        <v>0</v>
      </c>
      <c r="S831" s="16">
        <v>0</v>
      </c>
      <c r="T831" s="21">
        <v>0</v>
      </c>
      <c r="U831">
        <v>0</v>
      </c>
      <c r="V831">
        <v>0</v>
      </c>
      <c r="W831">
        <v>39</v>
      </c>
      <c r="X831">
        <v>2</v>
      </c>
      <c r="Y831">
        <v>3</v>
      </c>
      <c r="Z831">
        <v>0</v>
      </c>
      <c r="AA831" t="str">
        <v>осн</v>
      </c>
      <c r="AB831">
        <f t="shared" si="1047"/>
        <v>800</v>
      </c>
      <c r="AC831" t="str">
        <f t="shared" si="1041"/>
        <v>ИВТ (бак)</v>
      </c>
      <c r="AD831" t="str">
        <f t="shared" si="1038"/>
        <v>2019/2020</v>
      </c>
      <c r="AE831">
        <f t="shared" si="1042"/>
        <v>64.37</v>
      </c>
      <c r="AF831">
        <f t="shared" si="1043"/>
        <v>8.0462500000000006E-2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R831">
        <f t="shared" si="1108"/>
        <v>0</v>
      </c>
      <c r="BS831">
        <f t="shared" si="1108"/>
        <v>0</v>
      </c>
      <c r="BT831">
        <f t="shared" si="1108"/>
        <v>0</v>
      </c>
      <c r="BU831">
        <f t="shared" si="1108"/>
        <v>0</v>
      </c>
      <c r="BV831">
        <f t="shared" si="1108"/>
        <v>0</v>
      </c>
      <c r="BW831">
        <f t="shared" si="1108"/>
        <v>0</v>
      </c>
      <c r="BX831">
        <f t="shared" si="1108"/>
        <v>0</v>
      </c>
      <c r="BY831">
        <f t="shared" si="1108"/>
        <v>0</v>
      </c>
      <c r="BZ831">
        <f t="shared" si="1108"/>
        <v>0</v>
      </c>
      <c r="CA831">
        <f t="shared" si="1108"/>
        <v>0</v>
      </c>
      <c r="CB831">
        <f t="shared" si="1109"/>
        <v>0</v>
      </c>
      <c r="CC831">
        <f t="shared" si="1109"/>
        <v>0</v>
      </c>
      <c r="CD831">
        <f t="shared" si="1109"/>
        <v>0</v>
      </c>
      <c r="CE831">
        <f t="shared" si="1109"/>
        <v>0</v>
      </c>
      <c r="CF831">
        <f t="shared" si="1109"/>
        <v>0</v>
      </c>
      <c r="CG831">
        <f t="shared" si="1109"/>
        <v>0</v>
      </c>
      <c r="CH831">
        <f t="shared" si="1109"/>
        <v>0</v>
      </c>
      <c r="CI831">
        <f t="shared" si="1109"/>
        <v>0</v>
      </c>
      <c r="CJ831">
        <f t="shared" si="1109"/>
        <v>0</v>
      </c>
      <c r="CK831">
        <f t="shared" si="1109"/>
        <v>8.0462500000000006E-2</v>
      </c>
      <c r="CL831">
        <f t="shared" si="1110"/>
        <v>0</v>
      </c>
      <c r="CM831">
        <f t="shared" si="1110"/>
        <v>0</v>
      </c>
      <c r="CN831">
        <f t="shared" si="1110"/>
        <v>0</v>
      </c>
      <c r="CO831">
        <f t="shared" si="1110"/>
        <v>0</v>
      </c>
      <c r="CP831">
        <f t="shared" si="1110"/>
        <v>0</v>
      </c>
      <c r="CQ831">
        <f t="shared" si="1110"/>
        <v>0</v>
      </c>
      <c r="CR831">
        <f t="shared" si="1110"/>
        <v>0</v>
      </c>
      <c r="CS831">
        <f t="shared" si="1110"/>
        <v>0</v>
      </c>
      <c r="CT831">
        <f t="shared" si="1110"/>
        <v>0</v>
      </c>
      <c r="CU831">
        <f t="shared" si="1110"/>
        <v>0</v>
      </c>
      <c r="CV831">
        <f t="shared" si="1111"/>
        <v>0</v>
      </c>
      <c r="CW831">
        <f t="shared" si="1111"/>
        <v>0</v>
      </c>
      <c r="CX831">
        <f t="shared" si="1111"/>
        <v>0</v>
      </c>
      <c r="CY831">
        <f t="shared" si="1111"/>
        <v>0</v>
      </c>
      <c r="CZ831">
        <f t="shared" si="1111"/>
        <v>0</v>
      </c>
      <c r="DA831">
        <f t="shared" si="1111"/>
        <v>0</v>
      </c>
      <c r="DB831">
        <f t="shared" si="1111"/>
        <v>0</v>
      </c>
      <c r="DC831">
        <f t="shared" si="1111"/>
        <v>0</v>
      </c>
      <c r="DD831">
        <f t="shared" si="1111"/>
        <v>0</v>
      </c>
      <c r="DE831">
        <f t="shared" si="1111"/>
        <v>0</v>
      </c>
      <c r="DF831">
        <f t="shared" si="1112"/>
        <v>0</v>
      </c>
      <c r="DG831">
        <f t="shared" si="1112"/>
        <v>0</v>
      </c>
      <c r="DH831">
        <f t="shared" si="1112"/>
        <v>0</v>
      </c>
      <c r="DI831">
        <f t="shared" si="1112"/>
        <v>0</v>
      </c>
      <c r="DJ831">
        <f t="shared" si="1112"/>
        <v>0</v>
      </c>
      <c r="DK831">
        <f t="shared" si="1112"/>
        <v>0</v>
      </c>
      <c r="DL831">
        <f t="shared" si="1112"/>
        <v>0</v>
      </c>
      <c r="DM831">
        <f t="shared" si="1112"/>
        <v>0</v>
      </c>
      <c r="DN831">
        <f t="shared" si="1112"/>
        <v>0</v>
      </c>
      <c r="DO831">
        <f t="shared" si="1112"/>
        <v>0</v>
      </c>
      <c r="DP831">
        <f t="shared" si="1113"/>
        <v>0</v>
      </c>
      <c r="DQ831">
        <f t="shared" si="1113"/>
        <v>0</v>
      </c>
      <c r="DR831">
        <f t="shared" si="1113"/>
        <v>0</v>
      </c>
      <c r="DS831">
        <f t="shared" si="1113"/>
        <v>0</v>
      </c>
      <c r="DT831">
        <f t="shared" si="1113"/>
        <v>0</v>
      </c>
      <c r="DU831">
        <f t="shared" si="1113"/>
        <v>0</v>
      </c>
      <c r="DV831">
        <f t="shared" si="1113"/>
        <v>0</v>
      </c>
      <c r="DW831">
        <f t="shared" si="1113"/>
        <v>0</v>
      </c>
      <c r="DX831">
        <f t="shared" si="1113"/>
        <v>0</v>
      </c>
      <c r="DY831">
        <f t="shared" si="1113"/>
        <v>0</v>
      </c>
      <c r="DZ831">
        <f t="shared" si="1114"/>
        <v>0</v>
      </c>
      <c r="EA831">
        <f t="shared" si="1114"/>
        <v>0</v>
      </c>
      <c r="EB831">
        <f t="shared" si="1114"/>
        <v>0</v>
      </c>
      <c r="EC831">
        <f t="shared" si="1114"/>
        <v>0</v>
      </c>
      <c r="ED831">
        <f t="shared" si="1114"/>
        <v>0</v>
      </c>
      <c r="EE831">
        <f t="shared" si="1114"/>
        <v>0</v>
      </c>
      <c r="EF831">
        <f t="shared" si="1114"/>
        <v>0</v>
      </c>
      <c r="EG831">
        <f t="shared" si="1114"/>
        <v>0</v>
      </c>
      <c r="EH831">
        <f t="shared" si="1114"/>
        <v>0</v>
      </c>
      <c r="EI831">
        <f t="shared" si="1114"/>
        <v>0</v>
      </c>
      <c r="EJ831">
        <f t="shared" si="1114"/>
        <v>0</v>
      </c>
      <c r="EK831">
        <f t="shared" si="1114"/>
        <v>0</v>
      </c>
      <c r="EL831">
        <f t="shared" si="1114"/>
        <v>0</v>
      </c>
      <c r="EM831">
        <f t="shared" si="1114"/>
        <v>0</v>
      </c>
      <c r="EN831">
        <f t="shared" si="1114"/>
        <v>0</v>
      </c>
      <c r="ER831" s="6">
        <f t="shared" si="1044"/>
        <v>0</v>
      </c>
      <c r="ES831" s="6">
        <f t="shared" si="1118"/>
        <v>0</v>
      </c>
      <c r="ET831" s="6">
        <f t="shared" si="1118"/>
        <v>0</v>
      </c>
      <c r="EU831" s="6">
        <f t="shared" si="1118"/>
        <v>0</v>
      </c>
      <c r="EV831" s="6">
        <f t="shared" si="1118"/>
        <v>0</v>
      </c>
      <c r="EW831" s="6">
        <f t="shared" si="1118"/>
        <v>0</v>
      </c>
      <c r="EX831" s="6">
        <f t="shared" si="1118"/>
        <v>0</v>
      </c>
      <c r="EY831" s="6">
        <f t="shared" si="1118"/>
        <v>0</v>
      </c>
      <c r="EZ831" s="6">
        <f t="shared" si="1118"/>
        <v>0</v>
      </c>
      <c r="FA831" s="6">
        <f t="shared" si="1118"/>
        <v>0</v>
      </c>
      <c r="FB831" s="6">
        <f t="shared" si="1118"/>
        <v>0</v>
      </c>
      <c r="FC831" s="6">
        <f t="shared" si="1118"/>
        <v>0</v>
      </c>
      <c r="FD831" s="6">
        <f t="shared" si="1118"/>
        <v>0</v>
      </c>
      <c r="FE831" s="6">
        <f t="shared" si="1118"/>
        <v>0</v>
      </c>
      <c r="FF831" s="6">
        <f t="shared" si="1118"/>
        <v>0</v>
      </c>
      <c r="FG831" s="6">
        <f t="shared" si="1118"/>
        <v>0</v>
      </c>
      <c r="FH831" s="6">
        <f t="shared" si="1118"/>
        <v>0</v>
      </c>
      <c r="FI831" s="6">
        <f t="shared" si="1118"/>
        <v>0</v>
      </c>
      <c r="FJ831" s="6">
        <f t="shared" si="1118"/>
        <v>0</v>
      </c>
      <c r="FK831" s="6">
        <f t="shared" si="1118"/>
        <v>64.37</v>
      </c>
      <c r="FL831" s="6">
        <f t="shared" si="1118"/>
        <v>0</v>
      </c>
      <c r="FM831" s="6">
        <f t="shared" si="1118"/>
        <v>0</v>
      </c>
      <c r="FN831" s="6">
        <f t="shared" si="1118"/>
        <v>0</v>
      </c>
      <c r="FO831" s="6">
        <f t="shared" si="1118"/>
        <v>0</v>
      </c>
      <c r="FP831" s="6">
        <f t="shared" si="1118"/>
        <v>0</v>
      </c>
      <c r="FQ831" s="6">
        <f t="shared" si="1118"/>
        <v>0</v>
      </c>
      <c r="FR831" s="6">
        <f t="shared" si="1118"/>
        <v>0</v>
      </c>
      <c r="FS831" s="6">
        <f t="shared" si="1118"/>
        <v>0</v>
      </c>
      <c r="FT831" s="6">
        <f t="shared" si="1118"/>
        <v>0</v>
      </c>
      <c r="FU831" s="6">
        <f t="shared" si="1118"/>
        <v>0</v>
      </c>
      <c r="FV831" s="6">
        <f t="shared" si="1118"/>
        <v>0</v>
      </c>
      <c r="FW831" s="6">
        <f t="shared" si="1118"/>
        <v>0</v>
      </c>
      <c r="FX831" s="6">
        <f t="shared" si="1118"/>
        <v>0</v>
      </c>
      <c r="FY831" s="6">
        <f t="shared" si="1118"/>
        <v>0</v>
      </c>
      <c r="FZ831" s="6">
        <f t="shared" si="1118"/>
        <v>0</v>
      </c>
      <c r="GA831" s="6">
        <f t="shared" si="1118"/>
        <v>0</v>
      </c>
      <c r="GB831" s="6">
        <f t="shared" si="1118"/>
        <v>0</v>
      </c>
      <c r="GC831" s="6">
        <f t="shared" si="1118"/>
        <v>0</v>
      </c>
      <c r="GD831" s="6">
        <f t="shared" si="1118"/>
        <v>0</v>
      </c>
      <c r="GE831" s="6">
        <f t="shared" si="1118"/>
        <v>0</v>
      </c>
      <c r="GF831" s="6">
        <f t="shared" si="1118"/>
        <v>0</v>
      </c>
      <c r="GG831" s="6">
        <f t="shared" si="1118"/>
        <v>0</v>
      </c>
      <c r="GH831" s="6">
        <f t="shared" si="1118"/>
        <v>0</v>
      </c>
      <c r="GI831" s="6">
        <f t="shared" si="1118"/>
        <v>0</v>
      </c>
      <c r="GJ831" s="6">
        <f t="shared" si="1118"/>
        <v>0</v>
      </c>
      <c r="GK831" s="6">
        <f t="shared" si="1118"/>
        <v>0</v>
      </c>
      <c r="GL831" s="6">
        <f t="shared" si="1118"/>
        <v>0</v>
      </c>
      <c r="GM831" s="6">
        <f t="shared" si="1118"/>
        <v>0</v>
      </c>
      <c r="GN831" s="6">
        <f t="shared" si="1118"/>
        <v>0</v>
      </c>
      <c r="GO831" s="6">
        <f t="shared" si="1118"/>
        <v>0</v>
      </c>
      <c r="GP831" s="6">
        <f t="shared" si="1118"/>
        <v>0</v>
      </c>
      <c r="GQ831" s="6">
        <f t="shared" si="1118"/>
        <v>0</v>
      </c>
      <c r="GR831" s="6">
        <f t="shared" si="1118"/>
        <v>0</v>
      </c>
      <c r="GS831" s="6">
        <f t="shared" si="1118"/>
        <v>0</v>
      </c>
      <c r="GT831" s="6">
        <f t="shared" si="1118"/>
        <v>0</v>
      </c>
      <c r="GU831" s="6">
        <f t="shared" si="1118"/>
        <v>0</v>
      </c>
      <c r="GV831" s="6">
        <f t="shared" si="1118"/>
        <v>0</v>
      </c>
      <c r="GW831" s="6">
        <f t="shared" si="1118"/>
        <v>0</v>
      </c>
      <c r="GX831" s="6">
        <f t="shared" si="1118"/>
        <v>0</v>
      </c>
      <c r="GY831" s="6">
        <f t="shared" si="1118"/>
        <v>0</v>
      </c>
      <c r="GZ831" s="6">
        <f t="shared" si="1118"/>
        <v>0</v>
      </c>
      <c r="HA831" s="6">
        <f t="shared" si="1118"/>
        <v>0</v>
      </c>
      <c r="HB831" s="6">
        <f t="shared" si="1118"/>
        <v>0</v>
      </c>
      <c r="HC831" s="6">
        <f t="shared" si="1118"/>
        <v>0</v>
      </c>
      <c r="HD831" s="6">
        <f t="shared" si="1118"/>
        <v>0</v>
      </c>
      <c r="HE831" s="6">
        <f t="shared" si="1117"/>
        <v>0</v>
      </c>
      <c r="HF831" s="6">
        <f t="shared" si="1117"/>
        <v>0</v>
      </c>
      <c r="HG831" s="6">
        <f t="shared" si="1117"/>
        <v>0</v>
      </c>
      <c r="HH831" s="6">
        <f t="shared" si="1117"/>
        <v>0</v>
      </c>
      <c r="HI831" s="6">
        <f t="shared" si="1117"/>
        <v>0</v>
      </c>
      <c r="HJ831" s="6">
        <f t="shared" si="1117"/>
        <v>0</v>
      </c>
      <c r="HK831" s="6">
        <f t="shared" si="1117"/>
        <v>0</v>
      </c>
      <c r="HL831" s="6">
        <f t="shared" si="1117"/>
        <v>0</v>
      </c>
      <c r="HM831" s="6">
        <f t="shared" si="1117"/>
        <v>0</v>
      </c>
      <c r="HN831" s="6">
        <f t="shared" si="1117"/>
        <v>0</v>
      </c>
    </row>
    <row r="832" spans="1:222" x14ac:dyDescent="0.25">
      <c r="A832">
        <v>6368</v>
      </c>
      <c r="B832">
        <v>2019</v>
      </c>
      <c r="C832" t="str">
        <v>компьютерных технологий и электронного обучения</v>
      </c>
      <c r="D832" t="str">
        <v>Гончарова Светлана Викторовна</v>
      </c>
      <c r="E832" t="str">
        <v>кандидат педагогических наук</v>
      </c>
      <c r="F832" t="str">
        <v>доцент</v>
      </c>
      <c r="G832">
        <v>1</v>
      </c>
      <c r="H832" t="str">
        <v>2 курс (б) 2018 год/пост</v>
      </c>
      <c r="I832" t="str">
        <v>Модуль "Технологии и методы вычислений". Технологии компьютерного моделирования</v>
      </c>
      <c r="J832">
        <v>0</v>
      </c>
      <c r="K832">
        <v>0</v>
      </c>
      <c r="L832">
        <v>54</v>
      </c>
      <c r="M832" s="16">
        <f t="shared" si="1039"/>
        <v>6</v>
      </c>
      <c r="N832" s="16">
        <f t="shared" si="1040"/>
        <v>14.870000000000001</v>
      </c>
      <c r="O832" s="16">
        <f t="shared" si="1045"/>
        <v>9.75</v>
      </c>
      <c r="P832" s="16">
        <f t="shared" si="1046"/>
        <v>9.75</v>
      </c>
      <c r="Q832" s="16">
        <v>40</v>
      </c>
      <c r="R832" s="16">
        <v>0</v>
      </c>
      <c r="S832" s="16">
        <v>0</v>
      </c>
      <c r="T832" s="21">
        <v>0</v>
      </c>
      <c r="U832">
        <v>0</v>
      </c>
      <c r="V832">
        <v>0</v>
      </c>
      <c r="W832">
        <v>39</v>
      </c>
      <c r="X832">
        <v>2</v>
      </c>
      <c r="Y832">
        <v>3</v>
      </c>
      <c r="Z832">
        <v>0</v>
      </c>
      <c r="AA832">
        <v>0</v>
      </c>
      <c r="AB832">
        <f t="shared" si="1047"/>
        <v>800</v>
      </c>
      <c r="AC832" t="str">
        <f t="shared" si="1041"/>
        <v>ИВТ (бак)</v>
      </c>
      <c r="AD832" t="str">
        <f t="shared" si="1038"/>
        <v>2019/2020</v>
      </c>
      <c r="AE832">
        <f t="shared" si="1042"/>
        <v>134.37</v>
      </c>
      <c r="AF832">
        <f t="shared" si="1043"/>
        <v>0.16796250000000001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R832">
        <f t="shared" si="1108"/>
        <v>0</v>
      </c>
      <c r="BS832">
        <f t="shared" si="1108"/>
        <v>0</v>
      </c>
      <c r="BT832">
        <f t="shared" si="1108"/>
        <v>0</v>
      </c>
      <c r="BU832">
        <f t="shared" si="1108"/>
        <v>0</v>
      </c>
      <c r="BV832">
        <f t="shared" si="1108"/>
        <v>0</v>
      </c>
      <c r="BW832">
        <f t="shared" si="1108"/>
        <v>0</v>
      </c>
      <c r="BX832">
        <f t="shared" si="1108"/>
        <v>0</v>
      </c>
      <c r="BY832">
        <f t="shared" si="1108"/>
        <v>0</v>
      </c>
      <c r="BZ832">
        <f t="shared" si="1108"/>
        <v>0</v>
      </c>
      <c r="CA832">
        <f t="shared" si="1108"/>
        <v>0</v>
      </c>
      <c r="CB832">
        <f t="shared" si="1109"/>
        <v>0</v>
      </c>
      <c r="CC832">
        <f t="shared" si="1109"/>
        <v>0</v>
      </c>
      <c r="CD832">
        <f t="shared" si="1109"/>
        <v>0</v>
      </c>
      <c r="CE832">
        <f t="shared" si="1109"/>
        <v>0</v>
      </c>
      <c r="CF832">
        <f t="shared" si="1109"/>
        <v>0</v>
      </c>
      <c r="CG832">
        <f t="shared" si="1109"/>
        <v>0</v>
      </c>
      <c r="CH832">
        <f t="shared" si="1109"/>
        <v>0</v>
      </c>
      <c r="CI832">
        <f t="shared" si="1109"/>
        <v>0</v>
      </c>
      <c r="CJ832">
        <f t="shared" si="1109"/>
        <v>0</v>
      </c>
      <c r="CK832">
        <f t="shared" si="1109"/>
        <v>0.16796250000000001</v>
      </c>
      <c r="CL832">
        <f t="shared" si="1110"/>
        <v>0</v>
      </c>
      <c r="CM832">
        <f t="shared" si="1110"/>
        <v>0</v>
      </c>
      <c r="CN832">
        <f t="shared" si="1110"/>
        <v>0</v>
      </c>
      <c r="CO832">
        <f t="shared" si="1110"/>
        <v>0</v>
      </c>
      <c r="CP832">
        <f t="shared" si="1110"/>
        <v>0</v>
      </c>
      <c r="CQ832">
        <f t="shared" si="1110"/>
        <v>0</v>
      </c>
      <c r="CR832">
        <f t="shared" si="1110"/>
        <v>0</v>
      </c>
      <c r="CS832">
        <f t="shared" si="1110"/>
        <v>0</v>
      </c>
      <c r="CT832">
        <f t="shared" si="1110"/>
        <v>0</v>
      </c>
      <c r="CU832">
        <f t="shared" si="1110"/>
        <v>0</v>
      </c>
      <c r="CV832">
        <f t="shared" si="1111"/>
        <v>0</v>
      </c>
      <c r="CW832">
        <f t="shared" si="1111"/>
        <v>0</v>
      </c>
      <c r="CX832">
        <f t="shared" si="1111"/>
        <v>0</v>
      </c>
      <c r="CY832">
        <f t="shared" si="1111"/>
        <v>0</v>
      </c>
      <c r="CZ832">
        <f t="shared" si="1111"/>
        <v>0</v>
      </c>
      <c r="DA832">
        <f t="shared" si="1111"/>
        <v>0</v>
      </c>
      <c r="DB832">
        <f t="shared" si="1111"/>
        <v>0</v>
      </c>
      <c r="DC832">
        <f t="shared" si="1111"/>
        <v>0</v>
      </c>
      <c r="DD832">
        <f t="shared" si="1111"/>
        <v>0</v>
      </c>
      <c r="DE832">
        <f t="shared" si="1111"/>
        <v>0</v>
      </c>
      <c r="DF832">
        <f t="shared" si="1112"/>
        <v>0</v>
      </c>
      <c r="DG832">
        <f t="shared" si="1112"/>
        <v>0</v>
      </c>
      <c r="DH832">
        <f t="shared" si="1112"/>
        <v>0</v>
      </c>
      <c r="DI832">
        <f t="shared" si="1112"/>
        <v>0</v>
      </c>
      <c r="DJ832">
        <f t="shared" si="1112"/>
        <v>0</v>
      </c>
      <c r="DK832">
        <f t="shared" si="1112"/>
        <v>0</v>
      </c>
      <c r="DL832">
        <f t="shared" si="1112"/>
        <v>0</v>
      </c>
      <c r="DM832">
        <f t="shared" si="1112"/>
        <v>0</v>
      </c>
      <c r="DN832">
        <f t="shared" si="1112"/>
        <v>0</v>
      </c>
      <c r="DO832">
        <f t="shared" si="1112"/>
        <v>0</v>
      </c>
      <c r="DP832">
        <f t="shared" si="1113"/>
        <v>0</v>
      </c>
      <c r="DQ832">
        <f t="shared" si="1113"/>
        <v>0</v>
      </c>
      <c r="DR832">
        <f t="shared" si="1113"/>
        <v>0</v>
      </c>
      <c r="DS832">
        <f t="shared" si="1113"/>
        <v>0</v>
      </c>
      <c r="DT832">
        <f t="shared" si="1113"/>
        <v>0</v>
      </c>
      <c r="DU832">
        <f t="shared" si="1113"/>
        <v>0</v>
      </c>
      <c r="DV832">
        <f t="shared" si="1113"/>
        <v>0</v>
      </c>
      <c r="DW832">
        <f t="shared" si="1113"/>
        <v>0</v>
      </c>
      <c r="DX832">
        <f t="shared" si="1113"/>
        <v>0</v>
      </c>
      <c r="DY832">
        <f t="shared" si="1113"/>
        <v>0</v>
      </c>
      <c r="DZ832">
        <f t="shared" si="1114"/>
        <v>0</v>
      </c>
      <c r="EA832">
        <f t="shared" si="1114"/>
        <v>0</v>
      </c>
      <c r="EB832">
        <f t="shared" si="1114"/>
        <v>0</v>
      </c>
      <c r="EC832">
        <f t="shared" si="1114"/>
        <v>0</v>
      </c>
      <c r="ED832">
        <f t="shared" si="1114"/>
        <v>0</v>
      </c>
      <c r="EE832">
        <f t="shared" si="1114"/>
        <v>0</v>
      </c>
      <c r="EF832">
        <f t="shared" si="1114"/>
        <v>0</v>
      </c>
      <c r="EG832">
        <f t="shared" si="1114"/>
        <v>0</v>
      </c>
      <c r="EH832">
        <f t="shared" si="1114"/>
        <v>0</v>
      </c>
      <c r="EI832">
        <f t="shared" si="1114"/>
        <v>0</v>
      </c>
      <c r="EJ832">
        <f t="shared" si="1114"/>
        <v>0</v>
      </c>
      <c r="EK832">
        <f t="shared" si="1114"/>
        <v>0</v>
      </c>
      <c r="EL832">
        <f t="shared" si="1114"/>
        <v>0</v>
      </c>
      <c r="EM832">
        <f t="shared" si="1114"/>
        <v>0</v>
      </c>
      <c r="EN832">
        <f t="shared" si="1114"/>
        <v>0</v>
      </c>
      <c r="ER832" s="6">
        <f t="shared" si="1044"/>
        <v>0</v>
      </c>
      <c r="ES832" s="6">
        <f t="shared" si="1118"/>
        <v>0</v>
      </c>
      <c r="ET832" s="6">
        <f t="shared" si="1118"/>
        <v>0</v>
      </c>
      <c r="EU832" s="6">
        <f t="shared" si="1118"/>
        <v>0</v>
      </c>
      <c r="EV832" s="6">
        <f t="shared" si="1118"/>
        <v>0</v>
      </c>
      <c r="EW832" s="6">
        <f t="shared" si="1118"/>
        <v>0</v>
      </c>
      <c r="EX832" s="6">
        <f t="shared" si="1118"/>
        <v>0</v>
      </c>
      <c r="EY832" s="6">
        <f t="shared" si="1118"/>
        <v>0</v>
      </c>
      <c r="EZ832" s="6">
        <f t="shared" si="1118"/>
        <v>0</v>
      </c>
      <c r="FA832" s="6">
        <f t="shared" si="1118"/>
        <v>0</v>
      </c>
      <c r="FB832" s="6">
        <f t="shared" si="1118"/>
        <v>0</v>
      </c>
      <c r="FC832" s="6">
        <f t="shared" si="1118"/>
        <v>0</v>
      </c>
      <c r="FD832" s="6">
        <f t="shared" si="1118"/>
        <v>0</v>
      </c>
      <c r="FE832" s="6">
        <f t="shared" si="1118"/>
        <v>0</v>
      </c>
      <c r="FF832" s="6">
        <f t="shared" si="1118"/>
        <v>0</v>
      </c>
      <c r="FG832" s="6">
        <f t="shared" si="1118"/>
        <v>0</v>
      </c>
      <c r="FH832" s="6">
        <f t="shared" si="1118"/>
        <v>0</v>
      </c>
      <c r="FI832" s="6">
        <f t="shared" si="1118"/>
        <v>0</v>
      </c>
      <c r="FJ832" s="6">
        <f t="shared" si="1118"/>
        <v>0</v>
      </c>
      <c r="FK832" s="6">
        <f t="shared" si="1118"/>
        <v>134.37</v>
      </c>
      <c r="FL832" s="6">
        <f t="shared" si="1118"/>
        <v>0</v>
      </c>
      <c r="FM832" s="6">
        <f t="shared" si="1118"/>
        <v>0</v>
      </c>
      <c r="FN832" s="6">
        <f t="shared" si="1118"/>
        <v>0</v>
      </c>
      <c r="FO832" s="6">
        <f t="shared" si="1118"/>
        <v>0</v>
      </c>
      <c r="FP832" s="6">
        <f t="shared" si="1118"/>
        <v>0</v>
      </c>
      <c r="FQ832" s="6">
        <f t="shared" si="1118"/>
        <v>0</v>
      </c>
      <c r="FR832" s="6">
        <f t="shared" si="1118"/>
        <v>0</v>
      </c>
      <c r="FS832" s="6">
        <f t="shared" si="1118"/>
        <v>0</v>
      </c>
      <c r="FT832" s="6">
        <f t="shared" si="1118"/>
        <v>0</v>
      </c>
      <c r="FU832" s="6">
        <f t="shared" si="1118"/>
        <v>0</v>
      </c>
      <c r="FV832" s="6">
        <f t="shared" si="1118"/>
        <v>0</v>
      </c>
      <c r="FW832" s="6">
        <f t="shared" si="1118"/>
        <v>0</v>
      </c>
      <c r="FX832" s="6">
        <f t="shared" si="1118"/>
        <v>0</v>
      </c>
      <c r="FY832" s="6">
        <f t="shared" si="1118"/>
        <v>0</v>
      </c>
      <c r="FZ832" s="6">
        <f t="shared" si="1118"/>
        <v>0</v>
      </c>
      <c r="GA832" s="6">
        <f t="shared" si="1118"/>
        <v>0</v>
      </c>
      <c r="GB832" s="6">
        <f t="shared" si="1118"/>
        <v>0</v>
      </c>
      <c r="GC832" s="6">
        <f t="shared" si="1118"/>
        <v>0</v>
      </c>
      <c r="GD832" s="6">
        <f t="shared" si="1118"/>
        <v>0</v>
      </c>
      <c r="GE832" s="6">
        <f t="shared" si="1118"/>
        <v>0</v>
      </c>
      <c r="GF832" s="6">
        <f t="shared" si="1118"/>
        <v>0</v>
      </c>
      <c r="GG832" s="6">
        <f t="shared" si="1118"/>
        <v>0</v>
      </c>
      <c r="GH832" s="6">
        <f t="shared" si="1118"/>
        <v>0</v>
      </c>
      <c r="GI832" s="6">
        <f t="shared" si="1118"/>
        <v>0</v>
      </c>
      <c r="GJ832" s="6">
        <f t="shared" si="1118"/>
        <v>0</v>
      </c>
      <c r="GK832" s="6">
        <f t="shared" si="1118"/>
        <v>0</v>
      </c>
      <c r="GL832" s="6">
        <f t="shared" si="1118"/>
        <v>0</v>
      </c>
      <c r="GM832" s="6">
        <f t="shared" si="1118"/>
        <v>0</v>
      </c>
      <c r="GN832" s="6">
        <f t="shared" si="1118"/>
        <v>0</v>
      </c>
      <c r="GO832" s="6">
        <f t="shared" si="1118"/>
        <v>0</v>
      </c>
      <c r="GP832" s="6">
        <f t="shared" si="1118"/>
        <v>0</v>
      </c>
      <c r="GQ832" s="6">
        <f t="shared" si="1118"/>
        <v>0</v>
      </c>
      <c r="GR832" s="6">
        <f t="shared" si="1118"/>
        <v>0</v>
      </c>
      <c r="GS832" s="6">
        <f t="shared" si="1118"/>
        <v>0</v>
      </c>
      <c r="GT832" s="6">
        <f t="shared" si="1118"/>
        <v>0</v>
      </c>
      <c r="GU832" s="6">
        <f t="shared" si="1118"/>
        <v>0</v>
      </c>
      <c r="GV832" s="6">
        <f t="shared" si="1118"/>
        <v>0</v>
      </c>
      <c r="GW832" s="6">
        <f t="shared" si="1118"/>
        <v>0</v>
      </c>
      <c r="GX832" s="6">
        <f t="shared" si="1118"/>
        <v>0</v>
      </c>
      <c r="GY832" s="6">
        <f t="shared" si="1118"/>
        <v>0</v>
      </c>
      <c r="GZ832" s="6">
        <f t="shared" si="1118"/>
        <v>0</v>
      </c>
      <c r="HA832" s="6">
        <f t="shared" si="1118"/>
        <v>0</v>
      </c>
      <c r="HB832" s="6">
        <f t="shared" si="1118"/>
        <v>0</v>
      </c>
      <c r="HC832" s="6">
        <f t="shared" si="1118"/>
        <v>0</v>
      </c>
      <c r="HD832" s="6">
        <f t="shared" ref="HD832:HN839" si="1119">IF(INDEX($A$1:$I$862, ROW($I832), 4) = HD$1, $AE832, 0)</f>
        <v>0</v>
      </c>
      <c r="HE832" s="6">
        <f t="shared" si="1119"/>
        <v>0</v>
      </c>
      <c r="HF832" s="6">
        <f t="shared" si="1119"/>
        <v>0</v>
      </c>
      <c r="HG832" s="6">
        <f t="shared" si="1119"/>
        <v>0</v>
      </c>
      <c r="HH832" s="6">
        <f t="shared" si="1119"/>
        <v>0</v>
      </c>
      <c r="HI832" s="6">
        <f t="shared" si="1119"/>
        <v>0</v>
      </c>
      <c r="HJ832" s="6">
        <f t="shared" si="1119"/>
        <v>0</v>
      </c>
      <c r="HK832" s="6">
        <f t="shared" si="1119"/>
        <v>0</v>
      </c>
      <c r="HL832" s="6">
        <f t="shared" si="1119"/>
        <v>0</v>
      </c>
      <c r="HM832" s="6">
        <f t="shared" si="1119"/>
        <v>0</v>
      </c>
      <c r="HN832" s="6">
        <f t="shared" si="1119"/>
        <v>0</v>
      </c>
    </row>
    <row r="833" spans="1:222" x14ac:dyDescent="0.25">
      <c r="A833">
        <v>6368</v>
      </c>
      <c r="B833">
        <v>2019</v>
      </c>
      <c r="C833" t="str">
        <v>компьютерных технологий и электронного обучения</v>
      </c>
      <c r="D833" t="str">
        <v>Государев Илья Борисович</v>
      </c>
      <c r="E833" t="str">
        <v>кандидат педагогических наук</v>
      </c>
      <c r="F833" t="str">
        <v>доцент</v>
      </c>
      <c r="G833">
        <v>1</v>
      </c>
      <c r="H833" t="str">
        <v>2 курс (б) 2018 год/пост</v>
      </c>
      <c r="I833" t="str">
        <v>Модуль "Проектирование и разработка веб-решений ".</v>
      </c>
      <c r="J833">
        <v>0</v>
      </c>
      <c r="K833">
        <v>0</v>
      </c>
      <c r="L833">
        <v>0</v>
      </c>
      <c r="M833" s="16">
        <f t="shared" si="1039"/>
        <v>0</v>
      </c>
      <c r="N833" s="16">
        <f t="shared" si="1040"/>
        <v>14.870000000000001</v>
      </c>
      <c r="O833" s="16">
        <f t="shared" si="1045"/>
        <v>9.75</v>
      </c>
      <c r="P833" s="16">
        <f t="shared" si="1046"/>
        <v>9.75</v>
      </c>
      <c r="Q833" s="16">
        <v>0</v>
      </c>
      <c r="R833" s="16">
        <v>0</v>
      </c>
      <c r="S833" s="16">
        <v>0</v>
      </c>
      <c r="T833" s="21">
        <v>0</v>
      </c>
      <c r="U833">
        <v>0</v>
      </c>
      <c r="V833">
        <v>0</v>
      </c>
      <c r="W833">
        <v>39</v>
      </c>
      <c r="X833">
        <v>2</v>
      </c>
      <c r="Y833">
        <v>3</v>
      </c>
      <c r="Z833">
        <v>0</v>
      </c>
      <c r="AA833" t="str">
        <v>осн</v>
      </c>
      <c r="AB833">
        <f t="shared" si="1047"/>
        <v>800</v>
      </c>
      <c r="AC833" t="str">
        <f t="shared" si="1041"/>
        <v>ИВТ (бак)</v>
      </c>
      <c r="AD833" t="str">
        <f t="shared" si="1038"/>
        <v>2019/2020</v>
      </c>
      <c r="AE833">
        <f t="shared" si="1042"/>
        <v>34.370000000000005</v>
      </c>
      <c r="AF833">
        <f t="shared" si="1043"/>
        <v>4.2962500000000008E-2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R833">
        <f t="shared" ref="BR833:CA842" si="1120">IF(INDEX($A$1:$I$862, ROW($I833), 4) = BR$1, $AF833, 0)</f>
        <v>0</v>
      </c>
      <c r="BS833">
        <f t="shared" si="1120"/>
        <v>0</v>
      </c>
      <c r="BT833">
        <f t="shared" si="1120"/>
        <v>0</v>
      </c>
      <c r="BU833">
        <f t="shared" si="1120"/>
        <v>0</v>
      </c>
      <c r="BV833">
        <f t="shared" si="1120"/>
        <v>0</v>
      </c>
      <c r="BW833">
        <f t="shared" si="1120"/>
        <v>0</v>
      </c>
      <c r="BX833">
        <f t="shared" si="1120"/>
        <v>0</v>
      </c>
      <c r="BY833">
        <f t="shared" si="1120"/>
        <v>0</v>
      </c>
      <c r="BZ833">
        <f t="shared" si="1120"/>
        <v>0</v>
      </c>
      <c r="CA833">
        <f t="shared" si="1120"/>
        <v>0</v>
      </c>
      <c r="CB833">
        <f t="shared" ref="CB833:CK842" si="1121">IF(INDEX($A$1:$I$862, ROW($I833), 4) = CB$1, $AF833, 0)</f>
        <v>0</v>
      </c>
      <c r="CC833">
        <f t="shared" si="1121"/>
        <v>0</v>
      </c>
      <c r="CD833">
        <f t="shared" si="1121"/>
        <v>0</v>
      </c>
      <c r="CE833">
        <f t="shared" si="1121"/>
        <v>0</v>
      </c>
      <c r="CF833">
        <f t="shared" si="1121"/>
        <v>0</v>
      </c>
      <c r="CG833">
        <f t="shared" si="1121"/>
        <v>0</v>
      </c>
      <c r="CH833">
        <f t="shared" si="1121"/>
        <v>0</v>
      </c>
      <c r="CI833">
        <f t="shared" si="1121"/>
        <v>0</v>
      </c>
      <c r="CJ833">
        <f t="shared" si="1121"/>
        <v>0</v>
      </c>
      <c r="CK833">
        <f t="shared" si="1121"/>
        <v>0</v>
      </c>
      <c r="CL833">
        <f t="shared" ref="CL833:CU842" si="1122">IF(INDEX($A$1:$I$862, ROW($I833), 4) = CL$1, $AF833, 0)</f>
        <v>4.2962500000000008E-2</v>
      </c>
      <c r="CM833">
        <f t="shared" si="1122"/>
        <v>0</v>
      </c>
      <c r="CN833">
        <f t="shared" si="1122"/>
        <v>0</v>
      </c>
      <c r="CO833">
        <f t="shared" si="1122"/>
        <v>0</v>
      </c>
      <c r="CP833">
        <f t="shared" si="1122"/>
        <v>0</v>
      </c>
      <c r="CQ833">
        <f t="shared" si="1122"/>
        <v>0</v>
      </c>
      <c r="CR833">
        <f t="shared" si="1122"/>
        <v>0</v>
      </c>
      <c r="CS833">
        <f t="shared" si="1122"/>
        <v>0</v>
      </c>
      <c r="CT833">
        <f t="shared" si="1122"/>
        <v>0</v>
      </c>
      <c r="CU833">
        <f t="shared" si="1122"/>
        <v>0</v>
      </c>
      <c r="CV833">
        <f t="shared" ref="CV833:DE842" si="1123">IF(INDEX($A$1:$I$862, ROW($I833), 4) = CV$1, $AF833, 0)</f>
        <v>0</v>
      </c>
      <c r="CW833">
        <f t="shared" si="1123"/>
        <v>0</v>
      </c>
      <c r="CX833">
        <f t="shared" si="1123"/>
        <v>0</v>
      </c>
      <c r="CY833">
        <f t="shared" si="1123"/>
        <v>0</v>
      </c>
      <c r="CZ833">
        <f t="shared" si="1123"/>
        <v>0</v>
      </c>
      <c r="DA833">
        <f t="shared" si="1123"/>
        <v>0</v>
      </c>
      <c r="DB833">
        <f t="shared" si="1123"/>
        <v>0</v>
      </c>
      <c r="DC833">
        <f t="shared" si="1123"/>
        <v>0</v>
      </c>
      <c r="DD833">
        <f t="shared" si="1123"/>
        <v>0</v>
      </c>
      <c r="DE833">
        <f t="shared" si="1123"/>
        <v>0</v>
      </c>
      <c r="DF833">
        <f t="shared" ref="DF833:DO842" si="1124">IF(INDEX($A$1:$I$862, ROW($I833), 4) = DF$1, $AF833, 0)</f>
        <v>0</v>
      </c>
      <c r="DG833">
        <f t="shared" si="1124"/>
        <v>0</v>
      </c>
      <c r="DH833">
        <f t="shared" si="1124"/>
        <v>0</v>
      </c>
      <c r="DI833">
        <f t="shared" si="1124"/>
        <v>0</v>
      </c>
      <c r="DJ833">
        <f t="shared" si="1124"/>
        <v>0</v>
      </c>
      <c r="DK833">
        <f t="shared" si="1124"/>
        <v>0</v>
      </c>
      <c r="DL833">
        <f t="shared" si="1124"/>
        <v>0</v>
      </c>
      <c r="DM833">
        <f t="shared" si="1124"/>
        <v>0</v>
      </c>
      <c r="DN833">
        <f t="shared" si="1124"/>
        <v>0</v>
      </c>
      <c r="DO833">
        <f t="shared" si="1124"/>
        <v>0</v>
      </c>
      <c r="DP833">
        <f t="shared" ref="DP833:DY842" si="1125">IF(INDEX($A$1:$I$862, ROW($I833), 4) = DP$1, $AF833, 0)</f>
        <v>0</v>
      </c>
      <c r="DQ833">
        <f t="shared" si="1125"/>
        <v>0</v>
      </c>
      <c r="DR833">
        <f t="shared" si="1125"/>
        <v>0</v>
      </c>
      <c r="DS833">
        <f t="shared" si="1125"/>
        <v>0</v>
      </c>
      <c r="DT833">
        <f t="shared" si="1125"/>
        <v>0</v>
      </c>
      <c r="DU833">
        <f t="shared" si="1125"/>
        <v>0</v>
      </c>
      <c r="DV833">
        <f t="shared" si="1125"/>
        <v>0</v>
      </c>
      <c r="DW833">
        <f t="shared" si="1125"/>
        <v>0</v>
      </c>
      <c r="DX833">
        <f t="shared" si="1125"/>
        <v>0</v>
      </c>
      <c r="DY833">
        <f t="shared" si="1125"/>
        <v>0</v>
      </c>
      <c r="DZ833">
        <f t="shared" ref="DZ833:EN842" si="1126">IF(INDEX($A$1:$I$862, ROW($I833), 4) = DZ$1, $AF833, 0)</f>
        <v>0</v>
      </c>
      <c r="EA833">
        <f t="shared" si="1126"/>
        <v>0</v>
      </c>
      <c r="EB833">
        <f t="shared" si="1126"/>
        <v>0</v>
      </c>
      <c r="EC833">
        <f t="shared" si="1126"/>
        <v>0</v>
      </c>
      <c r="ED833">
        <f t="shared" si="1126"/>
        <v>0</v>
      </c>
      <c r="EE833">
        <f t="shared" si="1126"/>
        <v>0</v>
      </c>
      <c r="EF833">
        <f t="shared" si="1126"/>
        <v>0</v>
      </c>
      <c r="EG833">
        <f t="shared" si="1126"/>
        <v>0</v>
      </c>
      <c r="EH833">
        <f t="shared" si="1126"/>
        <v>0</v>
      </c>
      <c r="EI833">
        <f t="shared" si="1126"/>
        <v>0</v>
      </c>
      <c r="EJ833">
        <f t="shared" si="1126"/>
        <v>0</v>
      </c>
      <c r="EK833">
        <f t="shared" si="1126"/>
        <v>0</v>
      </c>
      <c r="EL833">
        <f t="shared" si="1126"/>
        <v>0</v>
      </c>
      <c r="EM833">
        <f t="shared" si="1126"/>
        <v>0</v>
      </c>
      <c r="EN833">
        <f t="shared" si="1126"/>
        <v>0</v>
      </c>
      <c r="ER833" s="6">
        <f t="shared" si="1044"/>
        <v>0</v>
      </c>
      <c r="ES833" s="6">
        <f t="shared" ref="ES833:HD836" si="1127">IF(INDEX($A$1:$I$862, ROW($I833), 4) = ES$1, $AE833, 0)</f>
        <v>0</v>
      </c>
      <c r="ET833" s="6">
        <f t="shared" si="1127"/>
        <v>0</v>
      </c>
      <c r="EU833" s="6">
        <f t="shared" si="1127"/>
        <v>0</v>
      </c>
      <c r="EV833" s="6">
        <f t="shared" si="1127"/>
        <v>0</v>
      </c>
      <c r="EW833" s="6">
        <f t="shared" si="1127"/>
        <v>0</v>
      </c>
      <c r="EX833" s="6">
        <f t="shared" si="1127"/>
        <v>0</v>
      </c>
      <c r="EY833" s="6">
        <f t="shared" si="1127"/>
        <v>0</v>
      </c>
      <c r="EZ833" s="6">
        <f t="shared" si="1127"/>
        <v>0</v>
      </c>
      <c r="FA833" s="6">
        <f t="shared" si="1127"/>
        <v>0</v>
      </c>
      <c r="FB833" s="6">
        <f t="shared" si="1127"/>
        <v>0</v>
      </c>
      <c r="FC833" s="6">
        <f t="shared" si="1127"/>
        <v>0</v>
      </c>
      <c r="FD833" s="6">
        <f t="shared" si="1127"/>
        <v>0</v>
      </c>
      <c r="FE833" s="6">
        <f t="shared" si="1127"/>
        <v>0</v>
      </c>
      <c r="FF833" s="6">
        <f t="shared" si="1127"/>
        <v>0</v>
      </c>
      <c r="FG833" s="6">
        <f t="shared" si="1127"/>
        <v>0</v>
      </c>
      <c r="FH833" s="6">
        <f t="shared" si="1127"/>
        <v>0</v>
      </c>
      <c r="FI833" s="6">
        <f t="shared" si="1127"/>
        <v>0</v>
      </c>
      <c r="FJ833" s="6">
        <f t="shared" si="1127"/>
        <v>0</v>
      </c>
      <c r="FK833" s="6">
        <f t="shared" si="1127"/>
        <v>0</v>
      </c>
      <c r="FL833" s="6">
        <f t="shared" si="1127"/>
        <v>34.370000000000005</v>
      </c>
      <c r="FM833" s="6">
        <f t="shared" si="1127"/>
        <v>0</v>
      </c>
      <c r="FN833" s="6">
        <f t="shared" si="1127"/>
        <v>0</v>
      </c>
      <c r="FO833" s="6">
        <f t="shared" si="1127"/>
        <v>0</v>
      </c>
      <c r="FP833" s="6">
        <f t="shared" si="1127"/>
        <v>0</v>
      </c>
      <c r="FQ833" s="6">
        <f t="shared" si="1127"/>
        <v>0</v>
      </c>
      <c r="FR833" s="6">
        <f t="shared" si="1127"/>
        <v>0</v>
      </c>
      <c r="FS833" s="6">
        <f t="shared" si="1127"/>
        <v>0</v>
      </c>
      <c r="FT833" s="6">
        <f t="shared" si="1127"/>
        <v>0</v>
      </c>
      <c r="FU833" s="6">
        <f t="shared" si="1127"/>
        <v>0</v>
      </c>
      <c r="FV833" s="6">
        <f t="shared" si="1127"/>
        <v>0</v>
      </c>
      <c r="FW833" s="6">
        <f t="shared" si="1127"/>
        <v>0</v>
      </c>
      <c r="FX833" s="6">
        <f t="shared" si="1127"/>
        <v>0</v>
      </c>
      <c r="FY833" s="6">
        <f t="shared" si="1127"/>
        <v>0</v>
      </c>
      <c r="FZ833" s="6">
        <f t="shared" si="1127"/>
        <v>0</v>
      </c>
      <c r="GA833" s="6">
        <f t="shared" si="1127"/>
        <v>0</v>
      </c>
      <c r="GB833" s="6">
        <f t="shared" si="1127"/>
        <v>0</v>
      </c>
      <c r="GC833" s="6">
        <f t="shared" si="1127"/>
        <v>0</v>
      </c>
      <c r="GD833" s="6">
        <f t="shared" si="1127"/>
        <v>0</v>
      </c>
      <c r="GE833" s="6">
        <f t="shared" si="1127"/>
        <v>0</v>
      </c>
      <c r="GF833" s="6">
        <f t="shared" si="1127"/>
        <v>0</v>
      </c>
      <c r="GG833" s="6">
        <f t="shared" si="1127"/>
        <v>0</v>
      </c>
      <c r="GH833" s="6">
        <f t="shared" si="1127"/>
        <v>0</v>
      </c>
      <c r="GI833" s="6">
        <f t="shared" si="1127"/>
        <v>0</v>
      </c>
      <c r="GJ833" s="6">
        <f t="shared" si="1127"/>
        <v>0</v>
      </c>
      <c r="GK833" s="6">
        <f t="shared" si="1127"/>
        <v>0</v>
      </c>
      <c r="GL833" s="6">
        <f t="shared" si="1127"/>
        <v>0</v>
      </c>
      <c r="GM833" s="6">
        <f t="shared" si="1127"/>
        <v>0</v>
      </c>
      <c r="GN833" s="6">
        <f t="shared" si="1127"/>
        <v>0</v>
      </c>
      <c r="GO833" s="6">
        <f t="shared" si="1127"/>
        <v>0</v>
      </c>
      <c r="GP833" s="6">
        <f t="shared" si="1127"/>
        <v>0</v>
      </c>
      <c r="GQ833" s="6">
        <f t="shared" si="1127"/>
        <v>0</v>
      </c>
      <c r="GR833" s="6">
        <f t="shared" si="1127"/>
        <v>0</v>
      </c>
      <c r="GS833" s="6">
        <f t="shared" si="1127"/>
        <v>0</v>
      </c>
      <c r="GT833" s="6">
        <f t="shared" si="1127"/>
        <v>0</v>
      </c>
      <c r="GU833" s="6">
        <f t="shared" si="1127"/>
        <v>0</v>
      </c>
      <c r="GV833" s="6">
        <f t="shared" si="1127"/>
        <v>0</v>
      </c>
      <c r="GW833" s="6">
        <f t="shared" si="1127"/>
        <v>0</v>
      </c>
      <c r="GX833" s="6">
        <f t="shared" si="1127"/>
        <v>0</v>
      </c>
      <c r="GY833" s="6">
        <f t="shared" si="1127"/>
        <v>0</v>
      </c>
      <c r="GZ833" s="6">
        <f t="shared" si="1127"/>
        <v>0</v>
      </c>
      <c r="HA833" s="6">
        <f t="shared" si="1127"/>
        <v>0</v>
      </c>
      <c r="HB833" s="6">
        <f t="shared" si="1127"/>
        <v>0</v>
      </c>
      <c r="HC833" s="6">
        <f t="shared" si="1127"/>
        <v>0</v>
      </c>
      <c r="HD833" s="6">
        <f t="shared" si="1127"/>
        <v>0</v>
      </c>
      <c r="HE833" s="6">
        <f t="shared" si="1119"/>
        <v>0</v>
      </c>
      <c r="HF833" s="6">
        <f t="shared" si="1119"/>
        <v>0</v>
      </c>
      <c r="HG833" s="6">
        <f t="shared" si="1119"/>
        <v>0</v>
      </c>
      <c r="HH833" s="6">
        <f t="shared" si="1119"/>
        <v>0</v>
      </c>
      <c r="HI833" s="6">
        <f t="shared" si="1119"/>
        <v>0</v>
      </c>
      <c r="HJ833" s="6">
        <f t="shared" si="1119"/>
        <v>0</v>
      </c>
      <c r="HK833" s="6">
        <f t="shared" si="1119"/>
        <v>0</v>
      </c>
      <c r="HL833" s="6">
        <f t="shared" si="1119"/>
        <v>0</v>
      </c>
      <c r="HM833" s="6">
        <f t="shared" si="1119"/>
        <v>0</v>
      </c>
      <c r="HN833" s="6">
        <f t="shared" si="1119"/>
        <v>0</v>
      </c>
    </row>
    <row r="834" spans="1:222" x14ac:dyDescent="0.25">
      <c r="A834">
        <v>6368</v>
      </c>
      <c r="B834">
        <v>2019</v>
      </c>
      <c r="C834" t="str">
        <v>компьютерных технологий и электронного обучения</v>
      </c>
      <c r="D834" t="str">
        <v>Государев Илья Борисович</v>
      </c>
      <c r="E834" t="str">
        <v>кандидат педагогических наук</v>
      </c>
      <c r="F834" t="str">
        <v>доцент</v>
      </c>
      <c r="G834">
        <v>1</v>
      </c>
      <c r="H834" t="str">
        <v>2 курс (б) 2018 год/пост</v>
      </c>
      <c r="I834" t="str">
        <v>Модуль "Проектирование и разработка веб-решений ". Веб-проектирование и веб-языки</v>
      </c>
      <c r="J834">
        <v>18</v>
      </c>
      <c r="K834">
        <v>36</v>
      </c>
      <c r="L834">
        <v>108</v>
      </c>
      <c r="M834" s="16">
        <f t="shared" si="1039"/>
        <v>17</v>
      </c>
      <c r="N834" s="16">
        <f t="shared" si="1040"/>
        <v>14.870000000000001</v>
      </c>
      <c r="O834" s="16">
        <f t="shared" si="1045"/>
        <v>9.75</v>
      </c>
      <c r="P834" s="16">
        <f t="shared" si="1046"/>
        <v>9.75</v>
      </c>
      <c r="Q834" s="16">
        <v>0</v>
      </c>
      <c r="R834" s="16">
        <v>0</v>
      </c>
      <c r="S834" s="16">
        <v>0</v>
      </c>
      <c r="T834" s="21">
        <v>0</v>
      </c>
      <c r="U834">
        <v>0</v>
      </c>
      <c r="V834">
        <v>0</v>
      </c>
      <c r="W834">
        <v>39</v>
      </c>
      <c r="X834">
        <v>2</v>
      </c>
      <c r="Y834">
        <v>3</v>
      </c>
      <c r="Z834">
        <v>0</v>
      </c>
      <c r="AA834">
        <v>0</v>
      </c>
      <c r="AB834">
        <f t="shared" si="1047"/>
        <v>800</v>
      </c>
      <c r="AC834" t="str">
        <f t="shared" si="1041"/>
        <v>ИВТ (бак)</v>
      </c>
      <c r="AD834" t="str">
        <f t="shared" si="1038"/>
        <v>2019/2020</v>
      </c>
      <c r="AE834">
        <f t="shared" si="1042"/>
        <v>213.37</v>
      </c>
      <c r="AF834">
        <f t="shared" si="1043"/>
        <v>0.26671250000000002</v>
      </c>
      <c r="BR834">
        <f t="shared" si="1120"/>
        <v>0</v>
      </c>
      <c r="BS834">
        <f t="shared" si="1120"/>
        <v>0</v>
      </c>
      <c r="BT834">
        <f t="shared" si="1120"/>
        <v>0</v>
      </c>
      <c r="BU834">
        <f t="shared" si="1120"/>
        <v>0</v>
      </c>
      <c r="BV834">
        <f t="shared" si="1120"/>
        <v>0</v>
      </c>
      <c r="BW834">
        <f t="shared" si="1120"/>
        <v>0</v>
      </c>
      <c r="BX834">
        <f t="shared" si="1120"/>
        <v>0</v>
      </c>
      <c r="BY834">
        <f t="shared" si="1120"/>
        <v>0</v>
      </c>
      <c r="BZ834">
        <f t="shared" si="1120"/>
        <v>0</v>
      </c>
      <c r="CA834">
        <f t="shared" si="1120"/>
        <v>0</v>
      </c>
      <c r="CB834">
        <f t="shared" si="1121"/>
        <v>0</v>
      </c>
      <c r="CC834">
        <f t="shared" si="1121"/>
        <v>0</v>
      </c>
      <c r="CD834">
        <f t="shared" si="1121"/>
        <v>0</v>
      </c>
      <c r="CE834">
        <f t="shared" si="1121"/>
        <v>0</v>
      </c>
      <c r="CF834">
        <f t="shared" si="1121"/>
        <v>0</v>
      </c>
      <c r="CG834">
        <f t="shared" si="1121"/>
        <v>0</v>
      </c>
      <c r="CH834">
        <f t="shared" si="1121"/>
        <v>0</v>
      </c>
      <c r="CI834">
        <f t="shared" si="1121"/>
        <v>0</v>
      </c>
      <c r="CJ834">
        <f t="shared" si="1121"/>
        <v>0</v>
      </c>
      <c r="CK834">
        <f t="shared" si="1121"/>
        <v>0</v>
      </c>
      <c r="CL834">
        <f t="shared" si="1122"/>
        <v>0.26671250000000002</v>
      </c>
      <c r="CM834">
        <f t="shared" si="1122"/>
        <v>0</v>
      </c>
      <c r="CN834">
        <f t="shared" si="1122"/>
        <v>0</v>
      </c>
      <c r="CO834">
        <f t="shared" si="1122"/>
        <v>0</v>
      </c>
      <c r="CP834">
        <f t="shared" si="1122"/>
        <v>0</v>
      </c>
      <c r="CQ834">
        <f t="shared" si="1122"/>
        <v>0</v>
      </c>
      <c r="CR834">
        <f t="shared" si="1122"/>
        <v>0</v>
      </c>
      <c r="CS834">
        <f t="shared" si="1122"/>
        <v>0</v>
      </c>
      <c r="CT834">
        <f t="shared" si="1122"/>
        <v>0</v>
      </c>
      <c r="CU834">
        <f t="shared" si="1122"/>
        <v>0</v>
      </c>
      <c r="CV834">
        <f t="shared" si="1123"/>
        <v>0</v>
      </c>
      <c r="CW834">
        <f t="shared" si="1123"/>
        <v>0</v>
      </c>
      <c r="CX834">
        <f t="shared" si="1123"/>
        <v>0</v>
      </c>
      <c r="CY834">
        <f t="shared" si="1123"/>
        <v>0</v>
      </c>
      <c r="CZ834">
        <f t="shared" si="1123"/>
        <v>0</v>
      </c>
      <c r="DA834">
        <f t="shared" si="1123"/>
        <v>0</v>
      </c>
      <c r="DB834">
        <f t="shared" si="1123"/>
        <v>0</v>
      </c>
      <c r="DC834">
        <f t="shared" si="1123"/>
        <v>0</v>
      </c>
      <c r="DD834">
        <f t="shared" si="1123"/>
        <v>0</v>
      </c>
      <c r="DE834">
        <f t="shared" si="1123"/>
        <v>0</v>
      </c>
      <c r="DF834">
        <f t="shared" si="1124"/>
        <v>0</v>
      </c>
      <c r="DG834">
        <f t="shared" si="1124"/>
        <v>0</v>
      </c>
      <c r="DH834">
        <f t="shared" si="1124"/>
        <v>0</v>
      </c>
      <c r="DI834">
        <f t="shared" si="1124"/>
        <v>0</v>
      </c>
      <c r="DJ834">
        <f t="shared" si="1124"/>
        <v>0</v>
      </c>
      <c r="DK834">
        <f t="shared" si="1124"/>
        <v>0</v>
      </c>
      <c r="DL834">
        <f t="shared" si="1124"/>
        <v>0</v>
      </c>
      <c r="DM834">
        <f t="shared" si="1124"/>
        <v>0</v>
      </c>
      <c r="DN834">
        <f t="shared" si="1124"/>
        <v>0</v>
      </c>
      <c r="DO834">
        <f t="shared" si="1124"/>
        <v>0</v>
      </c>
      <c r="DP834">
        <f t="shared" si="1125"/>
        <v>0</v>
      </c>
      <c r="DQ834">
        <f t="shared" si="1125"/>
        <v>0</v>
      </c>
      <c r="DR834">
        <f t="shared" si="1125"/>
        <v>0</v>
      </c>
      <c r="DS834">
        <f t="shared" si="1125"/>
        <v>0</v>
      </c>
      <c r="DT834">
        <f t="shared" si="1125"/>
        <v>0</v>
      </c>
      <c r="DU834">
        <f t="shared" si="1125"/>
        <v>0</v>
      </c>
      <c r="DV834">
        <f t="shared" si="1125"/>
        <v>0</v>
      </c>
      <c r="DW834">
        <f t="shared" si="1125"/>
        <v>0</v>
      </c>
      <c r="DX834">
        <f t="shared" si="1125"/>
        <v>0</v>
      </c>
      <c r="DY834">
        <f t="shared" si="1125"/>
        <v>0</v>
      </c>
      <c r="DZ834">
        <f t="shared" si="1126"/>
        <v>0</v>
      </c>
      <c r="EA834">
        <f t="shared" si="1126"/>
        <v>0</v>
      </c>
      <c r="EB834">
        <f t="shared" si="1126"/>
        <v>0</v>
      </c>
      <c r="EC834">
        <f t="shared" si="1126"/>
        <v>0</v>
      </c>
      <c r="ED834">
        <f t="shared" si="1126"/>
        <v>0</v>
      </c>
      <c r="EE834">
        <f t="shared" si="1126"/>
        <v>0</v>
      </c>
      <c r="EF834">
        <f t="shared" si="1126"/>
        <v>0</v>
      </c>
      <c r="EG834">
        <f t="shared" si="1126"/>
        <v>0</v>
      </c>
      <c r="EH834">
        <f t="shared" si="1126"/>
        <v>0</v>
      </c>
      <c r="EI834">
        <f t="shared" si="1126"/>
        <v>0</v>
      </c>
      <c r="EJ834">
        <f t="shared" si="1126"/>
        <v>0</v>
      </c>
      <c r="EK834">
        <f t="shared" si="1126"/>
        <v>0</v>
      </c>
      <c r="EL834">
        <f t="shared" si="1126"/>
        <v>0</v>
      </c>
      <c r="EM834">
        <f t="shared" si="1126"/>
        <v>0</v>
      </c>
      <c r="EN834">
        <f t="shared" si="1126"/>
        <v>0</v>
      </c>
      <c r="ER834" s="6">
        <f t="shared" si="1044"/>
        <v>0</v>
      </c>
      <c r="ES834" s="6">
        <f t="shared" si="1127"/>
        <v>0</v>
      </c>
      <c r="ET834" s="6">
        <f t="shared" si="1127"/>
        <v>0</v>
      </c>
      <c r="EU834" s="6">
        <f t="shared" si="1127"/>
        <v>0</v>
      </c>
      <c r="EV834" s="6">
        <f t="shared" si="1127"/>
        <v>0</v>
      </c>
      <c r="EW834" s="6">
        <f t="shared" si="1127"/>
        <v>0</v>
      </c>
      <c r="EX834" s="6">
        <f t="shared" si="1127"/>
        <v>0</v>
      </c>
      <c r="EY834" s="6">
        <f t="shared" si="1127"/>
        <v>0</v>
      </c>
      <c r="EZ834" s="6">
        <f t="shared" si="1127"/>
        <v>0</v>
      </c>
      <c r="FA834" s="6">
        <f t="shared" si="1127"/>
        <v>0</v>
      </c>
      <c r="FB834" s="6">
        <f t="shared" si="1127"/>
        <v>0</v>
      </c>
      <c r="FC834" s="6">
        <f t="shared" si="1127"/>
        <v>0</v>
      </c>
      <c r="FD834" s="6">
        <f t="shared" si="1127"/>
        <v>0</v>
      </c>
      <c r="FE834" s="6">
        <f t="shared" si="1127"/>
        <v>0</v>
      </c>
      <c r="FF834" s="6">
        <f t="shared" si="1127"/>
        <v>0</v>
      </c>
      <c r="FG834" s="6">
        <f t="shared" si="1127"/>
        <v>0</v>
      </c>
      <c r="FH834" s="6">
        <f t="shared" si="1127"/>
        <v>0</v>
      </c>
      <c r="FI834" s="6">
        <f t="shared" si="1127"/>
        <v>0</v>
      </c>
      <c r="FJ834" s="6">
        <f t="shared" si="1127"/>
        <v>0</v>
      </c>
      <c r="FK834" s="6">
        <f t="shared" si="1127"/>
        <v>0</v>
      </c>
      <c r="FL834" s="6">
        <f t="shared" si="1127"/>
        <v>213.37</v>
      </c>
      <c r="FM834" s="6">
        <f t="shared" si="1127"/>
        <v>0</v>
      </c>
      <c r="FN834" s="6">
        <f t="shared" si="1127"/>
        <v>0</v>
      </c>
      <c r="FO834" s="6">
        <f t="shared" si="1127"/>
        <v>0</v>
      </c>
      <c r="FP834" s="6">
        <f t="shared" si="1127"/>
        <v>0</v>
      </c>
      <c r="FQ834" s="6">
        <f t="shared" si="1127"/>
        <v>0</v>
      </c>
      <c r="FR834" s="6">
        <f t="shared" si="1127"/>
        <v>0</v>
      </c>
      <c r="FS834" s="6">
        <f t="shared" si="1127"/>
        <v>0</v>
      </c>
      <c r="FT834" s="6">
        <f t="shared" si="1127"/>
        <v>0</v>
      </c>
      <c r="FU834" s="6">
        <f t="shared" si="1127"/>
        <v>0</v>
      </c>
      <c r="FV834" s="6">
        <f t="shared" si="1127"/>
        <v>0</v>
      </c>
      <c r="FW834" s="6">
        <f t="shared" si="1127"/>
        <v>0</v>
      </c>
      <c r="FX834" s="6">
        <f t="shared" si="1127"/>
        <v>0</v>
      </c>
      <c r="FY834" s="6">
        <f t="shared" si="1127"/>
        <v>0</v>
      </c>
      <c r="FZ834" s="6">
        <f t="shared" si="1127"/>
        <v>0</v>
      </c>
      <c r="GA834" s="6">
        <f t="shared" si="1127"/>
        <v>0</v>
      </c>
      <c r="GB834" s="6">
        <f t="shared" si="1127"/>
        <v>0</v>
      </c>
      <c r="GC834" s="6">
        <f t="shared" si="1127"/>
        <v>0</v>
      </c>
      <c r="GD834" s="6">
        <f t="shared" si="1127"/>
        <v>0</v>
      </c>
      <c r="GE834" s="6">
        <f t="shared" si="1127"/>
        <v>0</v>
      </c>
      <c r="GF834" s="6">
        <f t="shared" si="1127"/>
        <v>0</v>
      </c>
      <c r="GG834" s="6">
        <f t="shared" si="1127"/>
        <v>0</v>
      </c>
      <c r="GH834" s="6">
        <f t="shared" si="1127"/>
        <v>0</v>
      </c>
      <c r="GI834" s="6">
        <f t="shared" si="1127"/>
        <v>0</v>
      </c>
      <c r="GJ834" s="6">
        <f t="shared" si="1127"/>
        <v>0</v>
      </c>
      <c r="GK834" s="6">
        <f t="shared" si="1127"/>
        <v>0</v>
      </c>
      <c r="GL834" s="6">
        <f t="shared" si="1127"/>
        <v>0</v>
      </c>
      <c r="GM834" s="6">
        <f t="shared" si="1127"/>
        <v>0</v>
      </c>
      <c r="GN834" s="6">
        <f t="shared" si="1127"/>
        <v>0</v>
      </c>
      <c r="GO834" s="6">
        <f t="shared" si="1127"/>
        <v>0</v>
      </c>
      <c r="GP834" s="6">
        <f t="shared" si="1127"/>
        <v>0</v>
      </c>
      <c r="GQ834" s="6">
        <f t="shared" si="1127"/>
        <v>0</v>
      </c>
      <c r="GR834" s="6">
        <f t="shared" si="1127"/>
        <v>0</v>
      </c>
      <c r="GS834" s="6">
        <f t="shared" si="1127"/>
        <v>0</v>
      </c>
      <c r="GT834" s="6">
        <f t="shared" si="1127"/>
        <v>0</v>
      </c>
      <c r="GU834" s="6">
        <f t="shared" si="1127"/>
        <v>0</v>
      </c>
      <c r="GV834" s="6">
        <f t="shared" si="1127"/>
        <v>0</v>
      </c>
      <c r="GW834" s="6">
        <f t="shared" si="1127"/>
        <v>0</v>
      </c>
      <c r="GX834" s="6">
        <f t="shared" si="1127"/>
        <v>0</v>
      </c>
      <c r="GY834" s="6">
        <f t="shared" si="1127"/>
        <v>0</v>
      </c>
      <c r="GZ834" s="6">
        <f t="shared" si="1127"/>
        <v>0</v>
      </c>
      <c r="HA834" s="6">
        <f t="shared" si="1127"/>
        <v>0</v>
      </c>
      <c r="HB834" s="6">
        <f t="shared" si="1127"/>
        <v>0</v>
      </c>
      <c r="HC834" s="6">
        <f t="shared" si="1127"/>
        <v>0</v>
      </c>
      <c r="HD834" s="6">
        <f t="shared" si="1127"/>
        <v>0</v>
      </c>
      <c r="HE834" s="6">
        <f t="shared" si="1119"/>
        <v>0</v>
      </c>
      <c r="HF834" s="6">
        <f t="shared" si="1119"/>
        <v>0</v>
      </c>
      <c r="HG834" s="6">
        <f t="shared" si="1119"/>
        <v>0</v>
      </c>
      <c r="HH834" s="6">
        <f t="shared" si="1119"/>
        <v>0</v>
      </c>
      <c r="HI834" s="6">
        <f t="shared" si="1119"/>
        <v>0</v>
      </c>
      <c r="HJ834" s="6">
        <f t="shared" si="1119"/>
        <v>0</v>
      </c>
      <c r="HK834" s="6">
        <f t="shared" si="1119"/>
        <v>0</v>
      </c>
      <c r="HL834" s="6">
        <f t="shared" si="1119"/>
        <v>0</v>
      </c>
      <c r="HM834" s="6">
        <f t="shared" si="1119"/>
        <v>0</v>
      </c>
      <c r="HN834" s="6">
        <f t="shared" si="1119"/>
        <v>0</v>
      </c>
    </row>
    <row r="835" spans="1:222" x14ac:dyDescent="0.25">
      <c r="A835">
        <v>6368</v>
      </c>
      <c r="B835">
        <v>2019</v>
      </c>
      <c r="C835" t="str">
        <v>компьютерных технологий и электронного обучения</v>
      </c>
      <c r="D835" t="str">
        <v>Государев Илья Борисович</v>
      </c>
      <c r="E835" t="str">
        <v>кандидат педагогических наук</v>
      </c>
      <c r="F835" t="str">
        <v>доцент</v>
      </c>
      <c r="G835">
        <v>1</v>
      </c>
      <c r="H835" t="str">
        <v>2 курс (б) 2018 год/пост</v>
      </c>
      <c r="I835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>
        <v>0</v>
      </c>
      <c r="K835">
        <v>0</v>
      </c>
      <c r="L835">
        <v>108</v>
      </c>
      <c r="M835" s="16">
        <f t="shared" si="1039"/>
        <v>11</v>
      </c>
      <c r="N835" s="16">
        <f t="shared" si="1040"/>
        <v>14.870000000000001</v>
      </c>
      <c r="O835" s="16">
        <f t="shared" si="1045"/>
        <v>9.75</v>
      </c>
      <c r="P835" s="16">
        <f t="shared" si="1046"/>
        <v>9.75</v>
      </c>
      <c r="Q835" s="16">
        <v>0</v>
      </c>
      <c r="R835" s="16">
        <v>0</v>
      </c>
      <c r="S835" s="16">
        <v>0</v>
      </c>
      <c r="T835" s="21">
        <v>0</v>
      </c>
      <c r="U835">
        <v>0</v>
      </c>
      <c r="V835">
        <v>0</v>
      </c>
      <c r="W835">
        <v>39</v>
      </c>
      <c r="X835">
        <v>2</v>
      </c>
      <c r="Y835">
        <v>3</v>
      </c>
      <c r="Z835">
        <v>0</v>
      </c>
      <c r="AA835">
        <v>0</v>
      </c>
      <c r="AB835">
        <f t="shared" si="1047"/>
        <v>800</v>
      </c>
      <c r="AC835" t="str">
        <f t="shared" si="1041"/>
        <v>ИВТ (бак)</v>
      </c>
      <c r="AD835" t="str">
        <f t="shared" ref="AD835:AD898" si="1128">IF(AC835=" "," ",IF(AC835="ИВТ (бак)",IF(MOD(MATCH(H835,AK$4:BL$4,0),4)=0, INDEX(AK$1:BL$4, 1,MATCH(H835,AK$4:BL$4,0)-3), INDEX(AK$1:BL$4, 1, MATCH(H835,AK$4:BL$4,0)-MOD(MATCH(H835,AK$4:BL$4,0),4)+1)), IF(MOD(MATCH(H835,AK$5:BL$5,0),4) = 0, INDEX(AK$1:BL$5, 1, MATCH(H835,AK$5:BL$5,0)-3), INDEX(AK$1:BL$5, 1, MATCH(H835,AK$5:BL$5,0)-MOD(MATCH(H835,AK$5:BL$5,0),4)+1))))</f>
        <v>2019/2020</v>
      </c>
      <c r="AE835">
        <f t="shared" si="1042"/>
        <v>153.37</v>
      </c>
      <c r="AF835">
        <f t="shared" si="1043"/>
        <v>0.19171250000000001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R835">
        <f t="shared" si="1120"/>
        <v>0</v>
      </c>
      <c r="BS835">
        <f t="shared" si="1120"/>
        <v>0</v>
      </c>
      <c r="BT835">
        <f t="shared" si="1120"/>
        <v>0</v>
      </c>
      <c r="BU835">
        <f t="shared" si="1120"/>
        <v>0</v>
      </c>
      <c r="BV835">
        <f t="shared" si="1120"/>
        <v>0</v>
      </c>
      <c r="BW835">
        <f t="shared" si="1120"/>
        <v>0</v>
      </c>
      <c r="BX835">
        <f t="shared" si="1120"/>
        <v>0</v>
      </c>
      <c r="BY835">
        <f t="shared" si="1120"/>
        <v>0</v>
      </c>
      <c r="BZ835">
        <f t="shared" si="1120"/>
        <v>0</v>
      </c>
      <c r="CA835">
        <f t="shared" si="1120"/>
        <v>0</v>
      </c>
      <c r="CB835">
        <f t="shared" si="1121"/>
        <v>0</v>
      </c>
      <c r="CC835">
        <f t="shared" si="1121"/>
        <v>0</v>
      </c>
      <c r="CD835">
        <f t="shared" si="1121"/>
        <v>0</v>
      </c>
      <c r="CE835">
        <f t="shared" si="1121"/>
        <v>0</v>
      </c>
      <c r="CF835">
        <f t="shared" si="1121"/>
        <v>0</v>
      </c>
      <c r="CG835">
        <f t="shared" si="1121"/>
        <v>0</v>
      </c>
      <c r="CH835">
        <f t="shared" si="1121"/>
        <v>0</v>
      </c>
      <c r="CI835">
        <f t="shared" si="1121"/>
        <v>0</v>
      </c>
      <c r="CJ835">
        <f t="shared" si="1121"/>
        <v>0</v>
      </c>
      <c r="CK835">
        <f t="shared" si="1121"/>
        <v>0</v>
      </c>
      <c r="CL835">
        <f t="shared" si="1122"/>
        <v>0.19171250000000001</v>
      </c>
      <c r="CM835">
        <f t="shared" si="1122"/>
        <v>0</v>
      </c>
      <c r="CN835">
        <f t="shared" si="1122"/>
        <v>0</v>
      </c>
      <c r="CO835">
        <f t="shared" si="1122"/>
        <v>0</v>
      </c>
      <c r="CP835">
        <f t="shared" si="1122"/>
        <v>0</v>
      </c>
      <c r="CQ835">
        <f t="shared" si="1122"/>
        <v>0</v>
      </c>
      <c r="CR835">
        <f t="shared" si="1122"/>
        <v>0</v>
      </c>
      <c r="CS835">
        <f t="shared" si="1122"/>
        <v>0</v>
      </c>
      <c r="CT835">
        <f t="shared" si="1122"/>
        <v>0</v>
      </c>
      <c r="CU835">
        <f t="shared" si="1122"/>
        <v>0</v>
      </c>
      <c r="CV835">
        <f t="shared" si="1123"/>
        <v>0</v>
      </c>
      <c r="CW835">
        <f t="shared" si="1123"/>
        <v>0</v>
      </c>
      <c r="CX835">
        <f t="shared" si="1123"/>
        <v>0</v>
      </c>
      <c r="CY835">
        <f t="shared" si="1123"/>
        <v>0</v>
      </c>
      <c r="CZ835">
        <f t="shared" si="1123"/>
        <v>0</v>
      </c>
      <c r="DA835">
        <f t="shared" si="1123"/>
        <v>0</v>
      </c>
      <c r="DB835">
        <f t="shared" si="1123"/>
        <v>0</v>
      </c>
      <c r="DC835">
        <f t="shared" si="1123"/>
        <v>0</v>
      </c>
      <c r="DD835">
        <f t="shared" si="1123"/>
        <v>0</v>
      </c>
      <c r="DE835">
        <f t="shared" si="1123"/>
        <v>0</v>
      </c>
      <c r="DF835">
        <f t="shared" si="1124"/>
        <v>0</v>
      </c>
      <c r="DG835">
        <f t="shared" si="1124"/>
        <v>0</v>
      </c>
      <c r="DH835">
        <f t="shared" si="1124"/>
        <v>0</v>
      </c>
      <c r="DI835">
        <f t="shared" si="1124"/>
        <v>0</v>
      </c>
      <c r="DJ835">
        <f t="shared" si="1124"/>
        <v>0</v>
      </c>
      <c r="DK835">
        <f t="shared" si="1124"/>
        <v>0</v>
      </c>
      <c r="DL835">
        <f t="shared" si="1124"/>
        <v>0</v>
      </c>
      <c r="DM835">
        <f t="shared" si="1124"/>
        <v>0</v>
      </c>
      <c r="DN835">
        <f t="shared" si="1124"/>
        <v>0</v>
      </c>
      <c r="DO835">
        <f t="shared" si="1124"/>
        <v>0</v>
      </c>
      <c r="DP835">
        <f t="shared" si="1125"/>
        <v>0</v>
      </c>
      <c r="DQ835">
        <f t="shared" si="1125"/>
        <v>0</v>
      </c>
      <c r="DR835">
        <f t="shared" si="1125"/>
        <v>0</v>
      </c>
      <c r="DS835">
        <f t="shared" si="1125"/>
        <v>0</v>
      </c>
      <c r="DT835">
        <f t="shared" si="1125"/>
        <v>0</v>
      </c>
      <c r="DU835">
        <f t="shared" si="1125"/>
        <v>0</v>
      </c>
      <c r="DV835">
        <f t="shared" si="1125"/>
        <v>0</v>
      </c>
      <c r="DW835">
        <f t="shared" si="1125"/>
        <v>0</v>
      </c>
      <c r="DX835">
        <f t="shared" si="1125"/>
        <v>0</v>
      </c>
      <c r="DY835">
        <f t="shared" si="1125"/>
        <v>0</v>
      </c>
      <c r="DZ835">
        <f t="shared" si="1126"/>
        <v>0</v>
      </c>
      <c r="EA835">
        <f t="shared" si="1126"/>
        <v>0</v>
      </c>
      <c r="EB835">
        <f t="shared" si="1126"/>
        <v>0</v>
      </c>
      <c r="EC835">
        <f t="shared" si="1126"/>
        <v>0</v>
      </c>
      <c r="ED835">
        <f t="shared" si="1126"/>
        <v>0</v>
      </c>
      <c r="EE835">
        <f t="shared" si="1126"/>
        <v>0</v>
      </c>
      <c r="EF835">
        <f t="shared" si="1126"/>
        <v>0</v>
      </c>
      <c r="EG835">
        <f t="shared" si="1126"/>
        <v>0</v>
      </c>
      <c r="EH835">
        <f t="shared" si="1126"/>
        <v>0</v>
      </c>
      <c r="EI835">
        <f t="shared" si="1126"/>
        <v>0</v>
      </c>
      <c r="EJ835">
        <f t="shared" si="1126"/>
        <v>0</v>
      </c>
      <c r="EK835">
        <f t="shared" si="1126"/>
        <v>0</v>
      </c>
      <c r="EL835">
        <f t="shared" si="1126"/>
        <v>0</v>
      </c>
      <c r="EM835">
        <f t="shared" si="1126"/>
        <v>0</v>
      </c>
      <c r="EN835">
        <f t="shared" si="1126"/>
        <v>0</v>
      </c>
      <c r="ER835" s="6">
        <f t="shared" si="1044"/>
        <v>0</v>
      </c>
      <c r="ES835" s="6">
        <f t="shared" si="1127"/>
        <v>0</v>
      </c>
      <c r="ET835" s="6">
        <f t="shared" si="1127"/>
        <v>0</v>
      </c>
      <c r="EU835" s="6">
        <f t="shared" si="1127"/>
        <v>0</v>
      </c>
      <c r="EV835" s="6">
        <f t="shared" si="1127"/>
        <v>0</v>
      </c>
      <c r="EW835" s="6">
        <f t="shared" si="1127"/>
        <v>0</v>
      </c>
      <c r="EX835" s="6">
        <f t="shared" si="1127"/>
        <v>0</v>
      </c>
      <c r="EY835" s="6">
        <f t="shared" si="1127"/>
        <v>0</v>
      </c>
      <c r="EZ835" s="6">
        <f t="shared" si="1127"/>
        <v>0</v>
      </c>
      <c r="FA835" s="6">
        <f t="shared" si="1127"/>
        <v>0</v>
      </c>
      <c r="FB835" s="6">
        <f t="shared" si="1127"/>
        <v>0</v>
      </c>
      <c r="FC835" s="6">
        <f t="shared" si="1127"/>
        <v>0</v>
      </c>
      <c r="FD835" s="6">
        <f t="shared" si="1127"/>
        <v>0</v>
      </c>
      <c r="FE835" s="6">
        <f t="shared" si="1127"/>
        <v>0</v>
      </c>
      <c r="FF835" s="6">
        <f t="shared" si="1127"/>
        <v>0</v>
      </c>
      <c r="FG835" s="6">
        <f t="shared" si="1127"/>
        <v>0</v>
      </c>
      <c r="FH835" s="6">
        <f t="shared" si="1127"/>
        <v>0</v>
      </c>
      <c r="FI835" s="6">
        <f t="shared" si="1127"/>
        <v>0</v>
      </c>
      <c r="FJ835" s="6">
        <f t="shared" si="1127"/>
        <v>0</v>
      </c>
      <c r="FK835" s="6">
        <f t="shared" si="1127"/>
        <v>0</v>
      </c>
      <c r="FL835" s="6">
        <f t="shared" si="1127"/>
        <v>153.37</v>
      </c>
      <c r="FM835" s="6">
        <f t="shared" si="1127"/>
        <v>0</v>
      </c>
      <c r="FN835" s="6">
        <f t="shared" si="1127"/>
        <v>0</v>
      </c>
      <c r="FO835" s="6">
        <f t="shared" si="1127"/>
        <v>0</v>
      </c>
      <c r="FP835" s="6">
        <f t="shared" si="1127"/>
        <v>0</v>
      </c>
      <c r="FQ835" s="6">
        <f t="shared" si="1127"/>
        <v>0</v>
      </c>
      <c r="FR835" s="6">
        <f t="shared" si="1127"/>
        <v>0</v>
      </c>
      <c r="FS835" s="6">
        <f t="shared" si="1127"/>
        <v>0</v>
      </c>
      <c r="FT835" s="6">
        <f t="shared" si="1127"/>
        <v>0</v>
      </c>
      <c r="FU835" s="6">
        <f t="shared" si="1127"/>
        <v>0</v>
      </c>
      <c r="FV835" s="6">
        <f t="shared" si="1127"/>
        <v>0</v>
      </c>
      <c r="FW835" s="6">
        <f t="shared" si="1127"/>
        <v>0</v>
      </c>
      <c r="FX835" s="6">
        <f t="shared" si="1127"/>
        <v>0</v>
      </c>
      <c r="FY835" s="6">
        <f t="shared" si="1127"/>
        <v>0</v>
      </c>
      <c r="FZ835" s="6">
        <f t="shared" si="1127"/>
        <v>0</v>
      </c>
      <c r="GA835" s="6">
        <f t="shared" si="1127"/>
        <v>0</v>
      </c>
      <c r="GB835" s="6">
        <f t="shared" si="1127"/>
        <v>0</v>
      </c>
      <c r="GC835" s="6">
        <f t="shared" si="1127"/>
        <v>0</v>
      </c>
      <c r="GD835" s="6">
        <f t="shared" si="1127"/>
        <v>0</v>
      </c>
      <c r="GE835" s="6">
        <f t="shared" si="1127"/>
        <v>0</v>
      </c>
      <c r="GF835" s="6">
        <f t="shared" si="1127"/>
        <v>0</v>
      </c>
      <c r="GG835" s="6">
        <f t="shared" si="1127"/>
        <v>0</v>
      </c>
      <c r="GH835" s="6">
        <f t="shared" si="1127"/>
        <v>0</v>
      </c>
      <c r="GI835" s="6">
        <f t="shared" si="1127"/>
        <v>0</v>
      </c>
      <c r="GJ835" s="6">
        <f t="shared" si="1127"/>
        <v>0</v>
      </c>
      <c r="GK835" s="6">
        <f t="shared" si="1127"/>
        <v>0</v>
      </c>
      <c r="GL835" s="6">
        <f t="shared" si="1127"/>
        <v>0</v>
      </c>
      <c r="GM835" s="6">
        <f t="shared" si="1127"/>
        <v>0</v>
      </c>
      <c r="GN835" s="6">
        <f t="shared" si="1127"/>
        <v>0</v>
      </c>
      <c r="GO835" s="6">
        <f t="shared" si="1127"/>
        <v>0</v>
      </c>
      <c r="GP835" s="6">
        <f t="shared" si="1127"/>
        <v>0</v>
      </c>
      <c r="GQ835" s="6">
        <f t="shared" si="1127"/>
        <v>0</v>
      </c>
      <c r="GR835" s="6">
        <f t="shared" si="1127"/>
        <v>0</v>
      </c>
      <c r="GS835" s="6">
        <f t="shared" si="1127"/>
        <v>0</v>
      </c>
      <c r="GT835" s="6">
        <f t="shared" si="1127"/>
        <v>0</v>
      </c>
      <c r="GU835" s="6">
        <f t="shared" si="1127"/>
        <v>0</v>
      </c>
      <c r="GV835" s="6">
        <f t="shared" si="1127"/>
        <v>0</v>
      </c>
      <c r="GW835" s="6">
        <f t="shared" si="1127"/>
        <v>0</v>
      </c>
      <c r="GX835" s="6">
        <f t="shared" si="1127"/>
        <v>0</v>
      </c>
      <c r="GY835" s="6">
        <f t="shared" si="1127"/>
        <v>0</v>
      </c>
      <c r="GZ835" s="6">
        <f t="shared" si="1127"/>
        <v>0</v>
      </c>
      <c r="HA835" s="6">
        <f t="shared" si="1127"/>
        <v>0</v>
      </c>
      <c r="HB835" s="6">
        <f t="shared" si="1127"/>
        <v>0</v>
      </c>
      <c r="HC835" s="6">
        <f t="shared" si="1127"/>
        <v>0</v>
      </c>
      <c r="HD835" s="6">
        <f t="shared" si="1127"/>
        <v>0</v>
      </c>
      <c r="HE835" s="6">
        <f t="shared" si="1119"/>
        <v>0</v>
      </c>
      <c r="HF835" s="6">
        <f t="shared" si="1119"/>
        <v>0</v>
      </c>
      <c r="HG835" s="6">
        <f t="shared" si="1119"/>
        <v>0</v>
      </c>
      <c r="HH835" s="6">
        <f t="shared" si="1119"/>
        <v>0</v>
      </c>
      <c r="HI835" s="6">
        <f t="shared" si="1119"/>
        <v>0</v>
      </c>
      <c r="HJ835" s="6">
        <f t="shared" si="1119"/>
        <v>0</v>
      </c>
      <c r="HK835" s="6">
        <f t="shared" si="1119"/>
        <v>0</v>
      </c>
      <c r="HL835" s="6">
        <f t="shared" si="1119"/>
        <v>0</v>
      </c>
      <c r="HM835" s="6">
        <f t="shared" si="1119"/>
        <v>0</v>
      </c>
      <c r="HN835" s="6">
        <f t="shared" si="1119"/>
        <v>0</v>
      </c>
    </row>
    <row r="836" spans="1:222" x14ac:dyDescent="0.25">
      <c r="A836">
        <v>6368</v>
      </c>
      <c r="B836">
        <v>2019</v>
      </c>
      <c r="C836" t="str">
        <v>компьютерных технологий и электронного обучения</v>
      </c>
      <c r="D836" t="str">
        <v>Государев Илья Борисович</v>
      </c>
      <c r="E836" t="str">
        <v>кандидат педагогических наук</v>
      </c>
      <c r="F836" t="str">
        <v>доцент</v>
      </c>
      <c r="G836">
        <v>1</v>
      </c>
      <c r="H836" t="str">
        <v>2 курс (б) 2018 год/пост</v>
      </c>
      <c r="I836" t="str">
        <v>Модуль "Проектирование и разработка веб-решений ". Компьютерный практикум</v>
      </c>
      <c r="J836">
        <v>0</v>
      </c>
      <c r="K836">
        <v>0</v>
      </c>
      <c r="L836">
        <v>108</v>
      </c>
      <c r="M836" s="16">
        <f t="shared" ref="M836:M862" si="1129">ROUNDUP((J836+K836+L836)*10%,0)</f>
        <v>11</v>
      </c>
      <c r="N836" s="16">
        <f t="shared" ref="N836:N862" si="1130">2+(0.33*W836)</f>
        <v>14.870000000000001</v>
      </c>
      <c r="O836" s="16">
        <f t="shared" si="1045"/>
        <v>9.75</v>
      </c>
      <c r="P836" s="16">
        <f t="shared" si="1046"/>
        <v>9.75</v>
      </c>
      <c r="Q836" s="16">
        <v>0</v>
      </c>
      <c r="R836" s="16">
        <v>0</v>
      </c>
      <c r="S836" s="16">
        <v>0</v>
      </c>
      <c r="T836" s="21">
        <v>0</v>
      </c>
      <c r="U836">
        <v>0</v>
      </c>
      <c r="V836">
        <v>0</v>
      </c>
      <c r="W836">
        <v>39</v>
      </c>
      <c r="X836">
        <v>2</v>
      </c>
      <c r="Y836">
        <v>3</v>
      </c>
      <c r="Z836">
        <v>0</v>
      </c>
      <c r="AA836">
        <v>0</v>
      </c>
      <c r="AB836">
        <f t="shared" si="1047"/>
        <v>800</v>
      </c>
      <c r="AC836" t="str">
        <f t="shared" ref="AC836:AC862" si="1131">IFERROR(IF(MATCH(H836,AK$4:BL$4,0), "ИВТ (бак)", 0), IFERROR(IF(MATCH(H836, AK$5:BL$5, 0), "КЭО (маг)", 0), " "))</f>
        <v>ИВТ (бак)</v>
      </c>
      <c r="AD836" t="str">
        <f t="shared" si="1128"/>
        <v>2019/2020</v>
      </c>
      <c r="AE836">
        <f t="shared" ref="AE836:AE862" si="1132">SUM(J836:V836)</f>
        <v>153.37</v>
      </c>
      <c r="AF836">
        <f t="shared" ref="AF836:AF862" si="1133">AE836/AB836</f>
        <v>0.19171250000000001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R836">
        <f t="shared" si="1120"/>
        <v>0</v>
      </c>
      <c r="BS836">
        <f t="shared" si="1120"/>
        <v>0</v>
      </c>
      <c r="BT836">
        <f t="shared" si="1120"/>
        <v>0</v>
      </c>
      <c r="BU836">
        <f t="shared" si="1120"/>
        <v>0</v>
      </c>
      <c r="BV836">
        <f t="shared" si="1120"/>
        <v>0</v>
      </c>
      <c r="BW836">
        <f t="shared" si="1120"/>
        <v>0</v>
      </c>
      <c r="BX836">
        <f t="shared" si="1120"/>
        <v>0</v>
      </c>
      <c r="BY836">
        <f t="shared" si="1120"/>
        <v>0</v>
      </c>
      <c r="BZ836">
        <f t="shared" si="1120"/>
        <v>0</v>
      </c>
      <c r="CA836">
        <f t="shared" si="1120"/>
        <v>0</v>
      </c>
      <c r="CB836">
        <f t="shared" si="1121"/>
        <v>0</v>
      </c>
      <c r="CC836">
        <f t="shared" si="1121"/>
        <v>0</v>
      </c>
      <c r="CD836">
        <f t="shared" si="1121"/>
        <v>0</v>
      </c>
      <c r="CE836">
        <f t="shared" si="1121"/>
        <v>0</v>
      </c>
      <c r="CF836">
        <f t="shared" si="1121"/>
        <v>0</v>
      </c>
      <c r="CG836">
        <f t="shared" si="1121"/>
        <v>0</v>
      </c>
      <c r="CH836">
        <f t="shared" si="1121"/>
        <v>0</v>
      </c>
      <c r="CI836">
        <f t="shared" si="1121"/>
        <v>0</v>
      </c>
      <c r="CJ836">
        <f t="shared" si="1121"/>
        <v>0</v>
      </c>
      <c r="CK836">
        <f t="shared" si="1121"/>
        <v>0</v>
      </c>
      <c r="CL836">
        <f t="shared" si="1122"/>
        <v>0.19171250000000001</v>
      </c>
      <c r="CM836">
        <f t="shared" si="1122"/>
        <v>0</v>
      </c>
      <c r="CN836">
        <f t="shared" si="1122"/>
        <v>0</v>
      </c>
      <c r="CO836">
        <f t="shared" si="1122"/>
        <v>0</v>
      </c>
      <c r="CP836">
        <f t="shared" si="1122"/>
        <v>0</v>
      </c>
      <c r="CQ836">
        <f t="shared" si="1122"/>
        <v>0</v>
      </c>
      <c r="CR836">
        <f t="shared" si="1122"/>
        <v>0</v>
      </c>
      <c r="CS836">
        <f t="shared" si="1122"/>
        <v>0</v>
      </c>
      <c r="CT836">
        <f t="shared" si="1122"/>
        <v>0</v>
      </c>
      <c r="CU836">
        <f t="shared" si="1122"/>
        <v>0</v>
      </c>
      <c r="CV836">
        <f t="shared" si="1123"/>
        <v>0</v>
      </c>
      <c r="CW836">
        <f t="shared" si="1123"/>
        <v>0</v>
      </c>
      <c r="CX836">
        <f t="shared" si="1123"/>
        <v>0</v>
      </c>
      <c r="CY836">
        <f t="shared" si="1123"/>
        <v>0</v>
      </c>
      <c r="CZ836">
        <f t="shared" si="1123"/>
        <v>0</v>
      </c>
      <c r="DA836">
        <f t="shared" si="1123"/>
        <v>0</v>
      </c>
      <c r="DB836">
        <f t="shared" si="1123"/>
        <v>0</v>
      </c>
      <c r="DC836">
        <f t="shared" si="1123"/>
        <v>0</v>
      </c>
      <c r="DD836">
        <f t="shared" si="1123"/>
        <v>0</v>
      </c>
      <c r="DE836">
        <f t="shared" si="1123"/>
        <v>0</v>
      </c>
      <c r="DF836">
        <f t="shared" si="1124"/>
        <v>0</v>
      </c>
      <c r="DG836">
        <f t="shared" si="1124"/>
        <v>0</v>
      </c>
      <c r="DH836">
        <f t="shared" si="1124"/>
        <v>0</v>
      </c>
      <c r="DI836">
        <f t="shared" si="1124"/>
        <v>0</v>
      </c>
      <c r="DJ836">
        <f t="shared" si="1124"/>
        <v>0</v>
      </c>
      <c r="DK836">
        <f t="shared" si="1124"/>
        <v>0</v>
      </c>
      <c r="DL836">
        <f t="shared" si="1124"/>
        <v>0</v>
      </c>
      <c r="DM836">
        <f t="shared" si="1124"/>
        <v>0</v>
      </c>
      <c r="DN836">
        <f t="shared" si="1124"/>
        <v>0</v>
      </c>
      <c r="DO836">
        <f t="shared" si="1124"/>
        <v>0</v>
      </c>
      <c r="DP836">
        <f t="shared" si="1125"/>
        <v>0</v>
      </c>
      <c r="DQ836">
        <f t="shared" si="1125"/>
        <v>0</v>
      </c>
      <c r="DR836">
        <f t="shared" si="1125"/>
        <v>0</v>
      </c>
      <c r="DS836">
        <f t="shared" si="1125"/>
        <v>0</v>
      </c>
      <c r="DT836">
        <f t="shared" si="1125"/>
        <v>0</v>
      </c>
      <c r="DU836">
        <f t="shared" si="1125"/>
        <v>0</v>
      </c>
      <c r="DV836">
        <f t="shared" si="1125"/>
        <v>0</v>
      </c>
      <c r="DW836">
        <f t="shared" si="1125"/>
        <v>0</v>
      </c>
      <c r="DX836">
        <f t="shared" si="1125"/>
        <v>0</v>
      </c>
      <c r="DY836">
        <f t="shared" si="1125"/>
        <v>0</v>
      </c>
      <c r="DZ836">
        <f t="shared" si="1126"/>
        <v>0</v>
      </c>
      <c r="EA836">
        <f t="shared" si="1126"/>
        <v>0</v>
      </c>
      <c r="EB836">
        <f t="shared" si="1126"/>
        <v>0</v>
      </c>
      <c r="EC836">
        <f t="shared" si="1126"/>
        <v>0</v>
      </c>
      <c r="ED836">
        <f t="shared" si="1126"/>
        <v>0</v>
      </c>
      <c r="EE836">
        <f t="shared" si="1126"/>
        <v>0</v>
      </c>
      <c r="EF836">
        <f t="shared" si="1126"/>
        <v>0</v>
      </c>
      <c r="EG836">
        <f t="shared" si="1126"/>
        <v>0</v>
      </c>
      <c r="EH836">
        <f t="shared" si="1126"/>
        <v>0</v>
      </c>
      <c r="EI836">
        <f t="shared" si="1126"/>
        <v>0</v>
      </c>
      <c r="EJ836">
        <f t="shared" si="1126"/>
        <v>0</v>
      </c>
      <c r="EK836">
        <f t="shared" si="1126"/>
        <v>0</v>
      </c>
      <c r="EL836">
        <f t="shared" si="1126"/>
        <v>0</v>
      </c>
      <c r="EM836">
        <f t="shared" si="1126"/>
        <v>0</v>
      </c>
      <c r="EN836">
        <f t="shared" si="1126"/>
        <v>0</v>
      </c>
      <c r="ER836" s="6">
        <f t="shared" ref="ER836:FG862" si="1134">IF(INDEX($A$1:$I$862, ROW($I836), 4) = ER$1, $AE836, 0)</f>
        <v>0</v>
      </c>
      <c r="ES836" s="6">
        <f t="shared" si="1134"/>
        <v>0</v>
      </c>
      <c r="ET836" s="6">
        <f t="shared" si="1134"/>
        <v>0</v>
      </c>
      <c r="EU836" s="6">
        <f t="shared" si="1134"/>
        <v>0</v>
      </c>
      <c r="EV836" s="6">
        <f t="shared" si="1134"/>
        <v>0</v>
      </c>
      <c r="EW836" s="6">
        <f t="shared" si="1134"/>
        <v>0</v>
      </c>
      <c r="EX836" s="6">
        <f t="shared" si="1134"/>
        <v>0</v>
      </c>
      <c r="EY836" s="6">
        <f t="shared" si="1134"/>
        <v>0</v>
      </c>
      <c r="EZ836" s="6">
        <f t="shared" si="1134"/>
        <v>0</v>
      </c>
      <c r="FA836" s="6">
        <f t="shared" si="1134"/>
        <v>0</v>
      </c>
      <c r="FB836" s="6">
        <f t="shared" si="1134"/>
        <v>0</v>
      </c>
      <c r="FC836" s="6">
        <f t="shared" si="1134"/>
        <v>0</v>
      </c>
      <c r="FD836" s="6">
        <f t="shared" si="1134"/>
        <v>0</v>
      </c>
      <c r="FE836" s="6">
        <f t="shared" si="1134"/>
        <v>0</v>
      </c>
      <c r="FF836" s="6">
        <f t="shared" si="1134"/>
        <v>0</v>
      </c>
      <c r="FG836" s="6">
        <f t="shared" si="1134"/>
        <v>0</v>
      </c>
      <c r="FH836" s="6">
        <f t="shared" si="1127"/>
        <v>0</v>
      </c>
      <c r="FI836" s="6">
        <f t="shared" si="1127"/>
        <v>0</v>
      </c>
      <c r="FJ836" s="6">
        <f t="shared" si="1127"/>
        <v>0</v>
      </c>
      <c r="FK836" s="6">
        <f t="shared" si="1127"/>
        <v>0</v>
      </c>
      <c r="FL836" s="6">
        <f t="shared" si="1127"/>
        <v>153.37</v>
      </c>
      <c r="FM836" s="6">
        <f t="shared" si="1127"/>
        <v>0</v>
      </c>
      <c r="FN836" s="6">
        <f t="shared" si="1127"/>
        <v>0</v>
      </c>
      <c r="FO836" s="6">
        <f t="shared" si="1127"/>
        <v>0</v>
      </c>
      <c r="FP836" s="6">
        <f t="shared" si="1127"/>
        <v>0</v>
      </c>
      <c r="FQ836" s="6">
        <f t="shared" si="1127"/>
        <v>0</v>
      </c>
      <c r="FR836" s="6">
        <f t="shared" si="1127"/>
        <v>0</v>
      </c>
      <c r="FS836" s="6">
        <f t="shared" si="1127"/>
        <v>0</v>
      </c>
      <c r="FT836" s="6">
        <f t="shared" si="1127"/>
        <v>0</v>
      </c>
      <c r="FU836" s="6">
        <f t="shared" si="1127"/>
        <v>0</v>
      </c>
      <c r="FV836" s="6">
        <f t="shared" si="1127"/>
        <v>0</v>
      </c>
      <c r="FW836" s="6">
        <f t="shared" si="1127"/>
        <v>0</v>
      </c>
      <c r="FX836" s="6">
        <f t="shared" si="1127"/>
        <v>0</v>
      </c>
      <c r="FY836" s="6">
        <f t="shared" si="1127"/>
        <v>0</v>
      </c>
      <c r="FZ836" s="6">
        <f t="shared" si="1127"/>
        <v>0</v>
      </c>
      <c r="GA836" s="6">
        <f t="shared" si="1127"/>
        <v>0</v>
      </c>
      <c r="GB836" s="6">
        <f t="shared" si="1127"/>
        <v>0</v>
      </c>
      <c r="GC836" s="6">
        <f t="shared" si="1127"/>
        <v>0</v>
      </c>
      <c r="GD836" s="6">
        <f t="shared" si="1127"/>
        <v>0</v>
      </c>
      <c r="GE836" s="6">
        <f t="shared" si="1127"/>
        <v>0</v>
      </c>
      <c r="GF836" s="6">
        <f t="shared" si="1127"/>
        <v>0</v>
      </c>
      <c r="GG836" s="6">
        <f t="shared" si="1127"/>
        <v>0</v>
      </c>
      <c r="GH836" s="6">
        <f t="shared" si="1127"/>
        <v>0</v>
      </c>
      <c r="GI836" s="6">
        <f t="shared" si="1127"/>
        <v>0</v>
      </c>
      <c r="GJ836" s="6">
        <f t="shared" si="1127"/>
        <v>0</v>
      </c>
      <c r="GK836" s="6">
        <f t="shared" si="1127"/>
        <v>0</v>
      </c>
      <c r="GL836" s="6">
        <f t="shared" si="1127"/>
        <v>0</v>
      </c>
      <c r="GM836" s="6">
        <f t="shared" si="1127"/>
        <v>0</v>
      </c>
      <c r="GN836" s="6">
        <f t="shared" si="1127"/>
        <v>0</v>
      </c>
      <c r="GO836" s="6">
        <f t="shared" si="1127"/>
        <v>0</v>
      </c>
      <c r="GP836" s="6">
        <f t="shared" si="1127"/>
        <v>0</v>
      </c>
      <c r="GQ836" s="6">
        <f t="shared" si="1127"/>
        <v>0</v>
      </c>
      <c r="GR836" s="6">
        <f t="shared" si="1127"/>
        <v>0</v>
      </c>
      <c r="GS836" s="6">
        <f t="shared" si="1127"/>
        <v>0</v>
      </c>
      <c r="GT836" s="6">
        <f t="shared" si="1127"/>
        <v>0</v>
      </c>
      <c r="GU836" s="6">
        <f t="shared" si="1127"/>
        <v>0</v>
      </c>
      <c r="GV836" s="6">
        <f t="shared" si="1127"/>
        <v>0</v>
      </c>
      <c r="GW836" s="6">
        <f t="shared" si="1127"/>
        <v>0</v>
      </c>
      <c r="GX836" s="6">
        <f t="shared" si="1127"/>
        <v>0</v>
      </c>
      <c r="GY836" s="6">
        <f t="shared" si="1127"/>
        <v>0</v>
      </c>
      <c r="GZ836" s="6">
        <f t="shared" si="1127"/>
        <v>0</v>
      </c>
      <c r="HA836" s="6">
        <f t="shared" si="1127"/>
        <v>0</v>
      </c>
      <c r="HB836" s="6">
        <f t="shared" si="1127"/>
        <v>0</v>
      </c>
      <c r="HC836" s="6">
        <f t="shared" si="1127"/>
        <v>0</v>
      </c>
      <c r="HD836" s="6">
        <f t="shared" si="1127"/>
        <v>0</v>
      </c>
      <c r="HE836" s="6">
        <f t="shared" si="1119"/>
        <v>0</v>
      </c>
      <c r="HF836" s="6">
        <f t="shared" si="1119"/>
        <v>0</v>
      </c>
      <c r="HG836" s="6">
        <f t="shared" si="1119"/>
        <v>0</v>
      </c>
      <c r="HH836" s="6">
        <f t="shared" si="1119"/>
        <v>0</v>
      </c>
      <c r="HI836" s="6">
        <f t="shared" si="1119"/>
        <v>0</v>
      </c>
      <c r="HJ836" s="6">
        <f t="shared" si="1119"/>
        <v>0</v>
      </c>
      <c r="HK836" s="6">
        <f t="shared" si="1119"/>
        <v>0</v>
      </c>
      <c r="HL836" s="6">
        <f t="shared" si="1119"/>
        <v>0</v>
      </c>
      <c r="HM836" s="6">
        <f t="shared" si="1119"/>
        <v>0</v>
      </c>
      <c r="HN836" s="6">
        <f t="shared" si="1119"/>
        <v>0</v>
      </c>
    </row>
    <row r="837" spans="1:222" x14ac:dyDescent="0.25">
      <c r="A837">
        <v>6368</v>
      </c>
      <c r="B837">
        <v>2019</v>
      </c>
      <c r="C837" t="str">
        <v>компьютерных технологий и электронного обучения</v>
      </c>
      <c r="D837" t="str">
        <v>Жуков Николай Николаевич</v>
      </c>
      <c r="E837" t="str">
        <v>нет</v>
      </c>
      <c r="F837" t="str">
        <v>ассистент</v>
      </c>
      <c r="G837">
        <v>1</v>
      </c>
      <c r="H837" t="str">
        <v>2 курс (б) 2018 год/пост</v>
      </c>
      <c r="I837" t="str">
        <v>Модуль "Системное и прикладное программное обеспечение". Программирование</v>
      </c>
      <c r="J837">
        <v>0</v>
      </c>
      <c r="K837">
        <v>0</v>
      </c>
      <c r="L837">
        <v>216</v>
      </c>
      <c r="M837" s="16">
        <f t="shared" si="1129"/>
        <v>22</v>
      </c>
      <c r="N837" s="16">
        <f t="shared" si="1130"/>
        <v>14.870000000000001</v>
      </c>
      <c r="O837" s="16">
        <f t="shared" ref="O837:O862" si="1135">W837*0.25</f>
        <v>9.75</v>
      </c>
      <c r="P837" s="16">
        <f t="shared" ref="P837:P862" si="1136">W837*0.25</f>
        <v>9.75</v>
      </c>
      <c r="Q837" s="16">
        <v>0</v>
      </c>
      <c r="R837" s="16">
        <v>0</v>
      </c>
      <c r="S837" s="16">
        <v>0</v>
      </c>
      <c r="T837" s="21">
        <v>0</v>
      </c>
      <c r="U837">
        <v>0</v>
      </c>
      <c r="V837">
        <v>0</v>
      </c>
      <c r="W837">
        <v>39</v>
      </c>
      <c r="X837">
        <v>2</v>
      </c>
      <c r="Y837">
        <v>3</v>
      </c>
      <c r="Z837">
        <v>0</v>
      </c>
      <c r="AA837">
        <v>0</v>
      </c>
      <c r="AB837">
        <f t="shared" ref="AB837:AB862" si="1137">IF(F837 = BN$3, BO$3, IF(F837 = BN$4, BO$4, IF(F837 = BN$5, BO$5, IF(F837 = BN$6, BO$6, IF(F837 = BN$7, BO$7, IF(F837 = BN$8, BO$8, IF(F837 = BN$9, BO$9, IF(F837 = BN$10, BO$10))))))))</f>
        <v>900</v>
      </c>
      <c r="AC837" t="str">
        <f t="shared" si="1131"/>
        <v>ИВТ (бак)</v>
      </c>
      <c r="AD837" t="str">
        <f t="shared" si="1128"/>
        <v>2019/2020</v>
      </c>
      <c r="AE837">
        <f t="shared" si="1132"/>
        <v>272.37</v>
      </c>
      <c r="AF837">
        <f t="shared" si="1133"/>
        <v>0.30263333333333337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R837">
        <f t="shared" si="1120"/>
        <v>0</v>
      </c>
      <c r="BS837">
        <f t="shared" si="1120"/>
        <v>0</v>
      </c>
      <c r="BT837">
        <f t="shared" si="1120"/>
        <v>0</v>
      </c>
      <c r="BU837">
        <f t="shared" si="1120"/>
        <v>0</v>
      </c>
      <c r="BV837">
        <f t="shared" si="1120"/>
        <v>0</v>
      </c>
      <c r="BW837">
        <f t="shared" si="1120"/>
        <v>0</v>
      </c>
      <c r="BX837">
        <f t="shared" si="1120"/>
        <v>0</v>
      </c>
      <c r="BY837">
        <f t="shared" si="1120"/>
        <v>0</v>
      </c>
      <c r="BZ837">
        <f t="shared" si="1120"/>
        <v>0</v>
      </c>
      <c r="CA837">
        <f t="shared" si="1120"/>
        <v>0</v>
      </c>
      <c r="CB837">
        <f t="shared" si="1121"/>
        <v>0</v>
      </c>
      <c r="CC837">
        <f t="shared" si="1121"/>
        <v>0</v>
      </c>
      <c r="CD837">
        <f t="shared" si="1121"/>
        <v>0</v>
      </c>
      <c r="CE837">
        <f t="shared" si="1121"/>
        <v>0</v>
      </c>
      <c r="CF837">
        <f t="shared" si="1121"/>
        <v>0</v>
      </c>
      <c r="CG837">
        <f t="shared" si="1121"/>
        <v>0</v>
      </c>
      <c r="CH837">
        <f t="shared" si="1121"/>
        <v>0</v>
      </c>
      <c r="CI837">
        <f t="shared" si="1121"/>
        <v>0</v>
      </c>
      <c r="CJ837">
        <f t="shared" si="1121"/>
        <v>0</v>
      </c>
      <c r="CK837">
        <f t="shared" si="1121"/>
        <v>0</v>
      </c>
      <c r="CL837">
        <f t="shared" si="1122"/>
        <v>0</v>
      </c>
      <c r="CM837">
        <f t="shared" si="1122"/>
        <v>0</v>
      </c>
      <c r="CN837">
        <f t="shared" si="1122"/>
        <v>0</v>
      </c>
      <c r="CO837">
        <f t="shared" si="1122"/>
        <v>0</v>
      </c>
      <c r="CP837">
        <f t="shared" si="1122"/>
        <v>0</v>
      </c>
      <c r="CQ837">
        <f t="shared" si="1122"/>
        <v>0</v>
      </c>
      <c r="CR837">
        <f t="shared" si="1122"/>
        <v>0</v>
      </c>
      <c r="CS837">
        <f t="shared" si="1122"/>
        <v>0.30263333333333337</v>
      </c>
      <c r="CT837">
        <f t="shared" si="1122"/>
        <v>0</v>
      </c>
      <c r="CU837">
        <f t="shared" si="1122"/>
        <v>0</v>
      </c>
      <c r="CV837">
        <f t="shared" si="1123"/>
        <v>0</v>
      </c>
      <c r="CW837">
        <f t="shared" si="1123"/>
        <v>0</v>
      </c>
      <c r="CX837">
        <f t="shared" si="1123"/>
        <v>0</v>
      </c>
      <c r="CY837">
        <f t="shared" si="1123"/>
        <v>0</v>
      </c>
      <c r="CZ837">
        <f t="shared" si="1123"/>
        <v>0</v>
      </c>
      <c r="DA837">
        <f t="shared" si="1123"/>
        <v>0</v>
      </c>
      <c r="DB837">
        <f t="shared" si="1123"/>
        <v>0</v>
      </c>
      <c r="DC837">
        <f t="shared" si="1123"/>
        <v>0</v>
      </c>
      <c r="DD837">
        <f t="shared" si="1123"/>
        <v>0</v>
      </c>
      <c r="DE837">
        <f t="shared" si="1123"/>
        <v>0</v>
      </c>
      <c r="DF837">
        <f t="shared" si="1124"/>
        <v>0</v>
      </c>
      <c r="DG837">
        <f t="shared" si="1124"/>
        <v>0</v>
      </c>
      <c r="DH837">
        <f t="shared" si="1124"/>
        <v>0</v>
      </c>
      <c r="DI837">
        <f t="shared" si="1124"/>
        <v>0</v>
      </c>
      <c r="DJ837">
        <f t="shared" si="1124"/>
        <v>0</v>
      </c>
      <c r="DK837">
        <f t="shared" si="1124"/>
        <v>0</v>
      </c>
      <c r="DL837">
        <f t="shared" si="1124"/>
        <v>0</v>
      </c>
      <c r="DM837">
        <f t="shared" si="1124"/>
        <v>0</v>
      </c>
      <c r="DN837">
        <f t="shared" si="1124"/>
        <v>0</v>
      </c>
      <c r="DO837">
        <f t="shared" si="1124"/>
        <v>0</v>
      </c>
      <c r="DP837">
        <f t="shared" si="1125"/>
        <v>0</v>
      </c>
      <c r="DQ837">
        <f t="shared" si="1125"/>
        <v>0</v>
      </c>
      <c r="DR837">
        <f t="shared" si="1125"/>
        <v>0</v>
      </c>
      <c r="DS837">
        <f t="shared" si="1125"/>
        <v>0</v>
      </c>
      <c r="DT837">
        <f t="shared" si="1125"/>
        <v>0</v>
      </c>
      <c r="DU837">
        <f t="shared" si="1125"/>
        <v>0</v>
      </c>
      <c r="DV837">
        <f t="shared" si="1125"/>
        <v>0</v>
      </c>
      <c r="DW837">
        <f t="shared" si="1125"/>
        <v>0</v>
      </c>
      <c r="DX837">
        <f t="shared" si="1125"/>
        <v>0</v>
      </c>
      <c r="DY837">
        <f t="shared" si="1125"/>
        <v>0</v>
      </c>
      <c r="DZ837">
        <f t="shared" si="1126"/>
        <v>0</v>
      </c>
      <c r="EA837">
        <f t="shared" si="1126"/>
        <v>0</v>
      </c>
      <c r="EB837">
        <f t="shared" si="1126"/>
        <v>0</v>
      </c>
      <c r="EC837">
        <f t="shared" si="1126"/>
        <v>0</v>
      </c>
      <c r="ED837">
        <f t="shared" si="1126"/>
        <v>0</v>
      </c>
      <c r="EE837">
        <f t="shared" si="1126"/>
        <v>0</v>
      </c>
      <c r="EF837">
        <f t="shared" si="1126"/>
        <v>0</v>
      </c>
      <c r="EG837">
        <f t="shared" si="1126"/>
        <v>0</v>
      </c>
      <c r="EH837">
        <f t="shared" si="1126"/>
        <v>0</v>
      </c>
      <c r="EI837">
        <f t="shared" si="1126"/>
        <v>0</v>
      </c>
      <c r="EJ837">
        <f t="shared" si="1126"/>
        <v>0</v>
      </c>
      <c r="EK837">
        <f t="shared" si="1126"/>
        <v>0</v>
      </c>
      <c r="EL837">
        <f t="shared" si="1126"/>
        <v>0</v>
      </c>
      <c r="EM837">
        <f t="shared" si="1126"/>
        <v>0</v>
      </c>
      <c r="EN837">
        <f t="shared" si="1126"/>
        <v>0</v>
      </c>
      <c r="ER837" s="6">
        <f t="shared" si="1134"/>
        <v>0</v>
      </c>
      <c r="ES837" s="6">
        <f t="shared" ref="ES837:HD840" si="1138">IF(INDEX($A$1:$I$862, ROW($I837), 4) = ES$1, $AE837, 0)</f>
        <v>0</v>
      </c>
      <c r="ET837" s="6">
        <f t="shared" si="1138"/>
        <v>0</v>
      </c>
      <c r="EU837" s="6">
        <f t="shared" si="1138"/>
        <v>0</v>
      </c>
      <c r="EV837" s="6">
        <f t="shared" si="1138"/>
        <v>0</v>
      </c>
      <c r="EW837" s="6">
        <f t="shared" si="1138"/>
        <v>0</v>
      </c>
      <c r="EX837" s="6">
        <f t="shared" si="1138"/>
        <v>0</v>
      </c>
      <c r="EY837" s="6">
        <f t="shared" si="1138"/>
        <v>0</v>
      </c>
      <c r="EZ837" s="6">
        <f t="shared" si="1138"/>
        <v>0</v>
      </c>
      <c r="FA837" s="6">
        <f t="shared" si="1138"/>
        <v>0</v>
      </c>
      <c r="FB837" s="6">
        <f t="shared" si="1138"/>
        <v>0</v>
      </c>
      <c r="FC837" s="6">
        <f t="shared" si="1138"/>
        <v>0</v>
      </c>
      <c r="FD837" s="6">
        <f t="shared" si="1138"/>
        <v>0</v>
      </c>
      <c r="FE837" s="6">
        <f t="shared" si="1138"/>
        <v>0</v>
      </c>
      <c r="FF837" s="6">
        <f t="shared" si="1138"/>
        <v>0</v>
      </c>
      <c r="FG837" s="6">
        <f t="shared" si="1138"/>
        <v>0</v>
      </c>
      <c r="FH837" s="6">
        <f t="shared" si="1138"/>
        <v>0</v>
      </c>
      <c r="FI837" s="6">
        <f t="shared" si="1138"/>
        <v>0</v>
      </c>
      <c r="FJ837" s="6">
        <f t="shared" si="1138"/>
        <v>0</v>
      </c>
      <c r="FK837" s="6">
        <f t="shared" si="1138"/>
        <v>0</v>
      </c>
      <c r="FL837" s="6">
        <f t="shared" si="1138"/>
        <v>0</v>
      </c>
      <c r="FM837" s="6">
        <f t="shared" si="1138"/>
        <v>0</v>
      </c>
      <c r="FN837" s="6">
        <f t="shared" si="1138"/>
        <v>0</v>
      </c>
      <c r="FO837" s="6">
        <f t="shared" si="1138"/>
        <v>0</v>
      </c>
      <c r="FP837" s="6">
        <f t="shared" si="1138"/>
        <v>0</v>
      </c>
      <c r="FQ837" s="6">
        <f t="shared" si="1138"/>
        <v>0</v>
      </c>
      <c r="FR837" s="6">
        <f t="shared" si="1138"/>
        <v>0</v>
      </c>
      <c r="FS837" s="6">
        <f t="shared" si="1138"/>
        <v>272.37</v>
      </c>
      <c r="FT837" s="6">
        <f t="shared" si="1138"/>
        <v>0</v>
      </c>
      <c r="FU837" s="6">
        <f t="shared" si="1138"/>
        <v>0</v>
      </c>
      <c r="FV837" s="6">
        <f t="shared" si="1138"/>
        <v>0</v>
      </c>
      <c r="FW837" s="6">
        <f t="shared" si="1138"/>
        <v>0</v>
      </c>
      <c r="FX837" s="6">
        <f t="shared" si="1138"/>
        <v>0</v>
      </c>
      <c r="FY837" s="6">
        <f t="shared" si="1138"/>
        <v>0</v>
      </c>
      <c r="FZ837" s="6">
        <f t="shared" si="1138"/>
        <v>0</v>
      </c>
      <c r="GA837" s="6">
        <f t="shared" si="1138"/>
        <v>0</v>
      </c>
      <c r="GB837" s="6">
        <f t="shared" si="1138"/>
        <v>0</v>
      </c>
      <c r="GC837" s="6">
        <f t="shared" si="1138"/>
        <v>0</v>
      </c>
      <c r="GD837" s="6">
        <f t="shared" si="1138"/>
        <v>0</v>
      </c>
      <c r="GE837" s="6">
        <f t="shared" si="1138"/>
        <v>0</v>
      </c>
      <c r="GF837" s="6">
        <f t="shared" si="1138"/>
        <v>0</v>
      </c>
      <c r="GG837" s="6">
        <f t="shared" si="1138"/>
        <v>0</v>
      </c>
      <c r="GH837" s="6">
        <f t="shared" si="1138"/>
        <v>0</v>
      </c>
      <c r="GI837" s="6">
        <f t="shared" si="1138"/>
        <v>0</v>
      </c>
      <c r="GJ837" s="6">
        <f t="shared" si="1138"/>
        <v>0</v>
      </c>
      <c r="GK837" s="6">
        <f t="shared" si="1138"/>
        <v>0</v>
      </c>
      <c r="GL837" s="6">
        <f t="shared" si="1138"/>
        <v>0</v>
      </c>
      <c r="GM837" s="6">
        <f t="shared" si="1138"/>
        <v>0</v>
      </c>
      <c r="GN837" s="6">
        <f t="shared" si="1138"/>
        <v>0</v>
      </c>
      <c r="GO837" s="6">
        <f t="shared" si="1138"/>
        <v>0</v>
      </c>
      <c r="GP837" s="6">
        <f t="shared" si="1138"/>
        <v>0</v>
      </c>
      <c r="GQ837" s="6">
        <f t="shared" si="1138"/>
        <v>0</v>
      </c>
      <c r="GR837" s="6">
        <f t="shared" si="1138"/>
        <v>0</v>
      </c>
      <c r="GS837" s="6">
        <f t="shared" si="1138"/>
        <v>0</v>
      </c>
      <c r="GT837" s="6">
        <f t="shared" si="1138"/>
        <v>0</v>
      </c>
      <c r="GU837" s="6">
        <f t="shared" si="1138"/>
        <v>0</v>
      </c>
      <c r="GV837" s="6">
        <f t="shared" si="1138"/>
        <v>0</v>
      </c>
      <c r="GW837" s="6">
        <f t="shared" si="1138"/>
        <v>0</v>
      </c>
      <c r="GX837" s="6">
        <f t="shared" si="1138"/>
        <v>0</v>
      </c>
      <c r="GY837" s="6">
        <f t="shared" si="1138"/>
        <v>0</v>
      </c>
      <c r="GZ837" s="6">
        <f t="shared" si="1138"/>
        <v>0</v>
      </c>
      <c r="HA837" s="6">
        <f t="shared" si="1138"/>
        <v>0</v>
      </c>
      <c r="HB837" s="6">
        <f t="shared" si="1138"/>
        <v>0</v>
      </c>
      <c r="HC837" s="6">
        <f t="shared" si="1138"/>
        <v>0</v>
      </c>
      <c r="HD837" s="6">
        <f t="shared" si="1138"/>
        <v>0</v>
      </c>
      <c r="HE837" s="6">
        <f t="shared" si="1119"/>
        <v>0</v>
      </c>
      <c r="HF837" s="6">
        <f t="shared" si="1119"/>
        <v>0</v>
      </c>
      <c r="HG837" s="6">
        <f t="shared" si="1119"/>
        <v>0</v>
      </c>
      <c r="HH837" s="6">
        <f t="shared" si="1119"/>
        <v>0</v>
      </c>
      <c r="HI837" s="6">
        <f t="shared" si="1119"/>
        <v>0</v>
      </c>
      <c r="HJ837" s="6">
        <f t="shared" si="1119"/>
        <v>0</v>
      </c>
      <c r="HK837" s="6">
        <f t="shared" si="1119"/>
        <v>0</v>
      </c>
      <c r="HL837" s="6">
        <f t="shared" si="1119"/>
        <v>0</v>
      </c>
      <c r="HM837" s="6">
        <f t="shared" si="1119"/>
        <v>0</v>
      </c>
      <c r="HN837" s="6">
        <f t="shared" si="1119"/>
        <v>0</v>
      </c>
    </row>
    <row r="838" spans="1:222" x14ac:dyDescent="0.25">
      <c r="A838">
        <v>6368</v>
      </c>
      <c r="B838">
        <v>2019</v>
      </c>
      <c r="C838" t="str">
        <v>компьютерных технологий и электронного обучения</v>
      </c>
      <c r="D838" t="str">
        <v>Ильина Татьяна Сергеевна</v>
      </c>
      <c r="E838" t="str">
        <v>нет</v>
      </c>
      <c r="F838" t="str">
        <v>старший преподаватель</v>
      </c>
      <c r="G838">
        <v>1</v>
      </c>
      <c r="H838" t="str">
        <v>2 курс (б) 2018 год/пост</v>
      </c>
      <c r="I838" t="str">
        <v>Модуль "Естественно-математический". Математика</v>
      </c>
      <c r="J838">
        <v>0</v>
      </c>
      <c r="K838">
        <v>72</v>
      </c>
      <c r="L838">
        <v>0</v>
      </c>
      <c r="M838" s="16">
        <f t="shared" si="1129"/>
        <v>8</v>
      </c>
      <c r="N838" s="16">
        <f t="shared" si="1130"/>
        <v>14.870000000000001</v>
      </c>
      <c r="O838" s="16">
        <f t="shared" si="1135"/>
        <v>9.75</v>
      </c>
      <c r="P838" s="16">
        <f t="shared" si="1136"/>
        <v>9.75</v>
      </c>
      <c r="Q838" s="16">
        <v>0</v>
      </c>
      <c r="R838" s="16">
        <v>0</v>
      </c>
      <c r="S838" s="16">
        <v>0</v>
      </c>
      <c r="T838" s="21">
        <v>0</v>
      </c>
      <c r="U838">
        <v>0</v>
      </c>
      <c r="V838">
        <v>0</v>
      </c>
      <c r="W838">
        <v>39</v>
      </c>
      <c r="X838">
        <v>2</v>
      </c>
      <c r="Y838">
        <v>3</v>
      </c>
      <c r="Z838">
        <v>0</v>
      </c>
      <c r="AA838">
        <v>0</v>
      </c>
      <c r="AB838">
        <f t="shared" si="1137"/>
        <v>850</v>
      </c>
      <c r="AC838" t="str">
        <f t="shared" si="1131"/>
        <v>ИВТ (бак)</v>
      </c>
      <c r="AD838" t="str">
        <f t="shared" si="1128"/>
        <v>2019/2020</v>
      </c>
      <c r="AE838">
        <f t="shared" si="1132"/>
        <v>114.37</v>
      </c>
      <c r="AF838">
        <f t="shared" si="1133"/>
        <v>0.1345529411764706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R838">
        <f t="shared" si="1120"/>
        <v>0</v>
      </c>
      <c r="BS838">
        <f t="shared" si="1120"/>
        <v>0</v>
      </c>
      <c r="BT838">
        <f t="shared" si="1120"/>
        <v>0</v>
      </c>
      <c r="BU838">
        <f t="shared" si="1120"/>
        <v>0</v>
      </c>
      <c r="BV838">
        <f t="shared" si="1120"/>
        <v>0</v>
      </c>
      <c r="BW838">
        <f t="shared" si="1120"/>
        <v>0</v>
      </c>
      <c r="BX838">
        <f t="shared" si="1120"/>
        <v>0</v>
      </c>
      <c r="BY838">
        <f t="shared" si="1120"/>
        <v>0</v>
      </c>
      <c r="BZ838">
        <f t="shared" si="1120"/>
        <v>0</v>
      </c>
      <c r="CA838">
        <f t="shared" si="1120"/>
        <v>0</v>
      </c>
      <c r="CB838">
        <f t="shared" si="1121"/>
        <v>0</v>
      </c>
      <c r="CC838">
        <f t="shared" si="1121"/>
        <v>0</v>
      </c>
      <c r="CD838">
        <f t="shared" si="1121"/>
        <v>0</v>
      </c>
      <c r="CE838">
        <f t="shared" si="1121"/>
        <v>0</v>
      </c>
      <c r="CF838">
        <f t="shared" si="1121"/>
        <v>0</v>
      </c>
      <c r="CG838">
        <f t="shared" si="1121"/>
        <v>0</v>
      </c>
      <c r="CH838">
        <f t="shared" si="1121"/>
        <v>0</v>
      </c>
      <c r="CI838">
        <f t="shared" si="1121"/>
        <v>0</v>
      </c>
      <c r="CJ838">
        <f t="shared" si="1121"/>
        <v>0</v>
      </c>
      <c r="CK838">
        <f t="shared" si="1121"/>
        <v>0</v>
      </c>
      <c r="CL838">
        <f t="shared" si="1122"/>
        <v>0</v>
      </c>
      <c r="CM838">
        <f t="shared" si="1122"/>
        <v>0</v>
      </c>
      <c r="CN838">
        <f t="shared" si="1122"/>
        <v>0</v>
      </c>
      <c r="CO838">
        <f t="shared" si="1122"/>
        <v>0</v>
      </c>
      <c r="CP838">
        <f t="shared" si="1122"/>
        <v>0</v>
      </c>
      <c r="CQ838">
        <f t="shared" si="1122"/>
        <v>0</v>
      </c>
      <c r="CR838">
        <f t="shared" si="1122"/>
        <v>0</v>
      </c>
      <c r="CS838">
        <f t="shared" si="1122"/>
        <v>0</v>
      </c>
      <c r="CT838">
        <f t="shared" si="1122"/>
        <v>0</v>
      </c>
      <c r="CU838">
        <f t="shared" si="1122"/>
        <v>0</v>
      </c>
      <c r="CV838">
        <f t="shared" si="1123"/>
        <v>0</v>
      </c>
      <c r="CW838">
        <f t="shared" si="1123"/>
        <v>0</v>
      </c>
      <c r="CX838">
        <f t="shared" si="1123"/>
        <v>0</v>
      </c>
      <c r="CY838">
        <f t="shared" si="1123"/>
        <v>0.1345529411764706</v>
      </c>
      <c r="CZ838">
        <f t="shared" si="1123"/>
        <v>0</v>
      </c>
      <c r="DA838">
        <f t="shared" si="1123"/>
        <v>0</v>
      </c>
      <c r="DB838">
        <f t="shared" si="1123"/>
        <v>0</v>
      </c>
      <c r="DC838">
        <f t="shared" si="1123"/>
        <v>0</v>
      </c>
      <c r="DD838">
        <f t="shared" si="1123"/>
        <v>0</v>
      </c>
      <c r="DE838">
        <f t="shared" si="1123"/>
        <v>0</v>
      </c>
      <c r="DF838">
        <f t="shared" si="1124"/>
        <v>0</v>
      </c>
      <c r="DG838">
        <f t="shared" si="1124"/>
        <v>0</v>
      </c>
      <c r="DH838">
        <f t="shared" si="1124"/>
        <v>0</v>
      </c>
      <c r="DI838">
        <f t="shared" si="1124"/>
        <v>0</v>
      </c>
      <c r="DJ838">
        <f t="shared" si="1124"/>
        <v>0</v>
      </c>
      <c r="DK838">
        <f t="shared" si="1124"/>
        <v>0</v>
      </c>
      <c r="DL838">
        <f t="shared" si="1124"/>
        <v>0</v>
      </c>
      <c r="DM838">
        <f t="shared" si="1124"/>
        <v>0</v>
      </c>
      <c r="DN838">
        <f t="shared" si="1124"/>
        <v>0</v>
      </c>
      <c r="DO838">
        <f t="shared" si="1124"/>
        <v>0</v>
      </c>
      <c r="DP838">
        <f t="shared" si="1125"/>
        <v>0</v>
      </c>
      <c r="DQ838">
        <f t="shared" si="1125"/>
        <v>0</v>
      </c>
      <c r="DR838">
        <f t="shared" si="1125"/>
        <v>0</v>
      </c>
      <c r="DS838">
        <f t="shared" si="1125"/>
        <v>0</v>
      </c>
      <c r="DT838">
        <f t="shared" si="1125"/>
        <v>0</v>
      </c>
      <c r="DU838">
        <f t="shared" si="1125"/>
        <v>0</v>
      </c>
      <c r="DV838">
        <f t="shared" si="1125"/>
        <v>0</v>
      </c>
      <c r="DW838">
        <f t="shared" si="1125"/>
        <v>0</v>
      </c>
      <c r="DX838">
        <f t="shared" si="1125"/>
        <v>0</v>
      </c>
      <c r="DY838">
        <f t="shared" si="1125"/>
        <v>0</v>
      </c>
      <c r="DZ838">
        <f t="shared" si="1126"/>
        <v>0</v>
      </c>
      <c r="EA838">
        <f t="shared" si="1126"/>
        <v>0</v>
      </c>
      <c r="EB838">
        <f t="shared" si="1126"/>
        <v>0</v>
      </c>
      <c r="EC838">
        <f t="shared" si="1126"/>
        <v>0</v>
      </c>
      <c r="ED838">
        <f t="shared" si="1126"/>
        <v>0</v>
      </c>
      <c r="EE838">
        <f t="shared" si="1126"/>
        <v>0</v>
      </c>
      <c r="EF838">
        <f t="shared" si="1126"/>
        <v>0</v>
      </c>
      <c r="EG838">
        <f t="shared" si="1126"/>
        <v>0</v>
      </c>
      <c r="EH838">
        <f t="shared" si="1126"/>
        <v>0</v>
      </c>
      <c r="EI838">
        <f t="shared" si="1126"/>
        <v>0</v>
      </c>
      <c r="EJ838">
        <f t="shared" si="1126"/>
        <v>0</v>
      </c>
      <c r="EK838">
        <f t="shared" si="1126"/>
        <v>0</v>
      </c>
      <c r="EL838">
        <f t="shared" si="1126"/>
        <v>0</v>
      </c>
      <c r="EM838">
        <f t="shared" si="1126"/>
        <v>0</v>
      </c>
      <c r="EN838">
        <f t="shared" si="1126"/>
        <v>0</v>
      </c>
      <c r="ER838" s="6">
        <f t="shared" si="1134"/>
        <v>0</v>
      </c>
      <c r="ES838" s="6">
        <f t="shared" si="1138"/>
        <v>0</v>
      </c>
      <c r="ET838" s="6">
        <f t="shared" si="1138"/>
        <v>0</v>
      </c>
      <c r="EU838" s="6">
        <f t="shared" si="1138"/>
        <v>0</v>
      </c>
      <c r="EV838" s="6">
        <f t="shared" si="1138"/>
        <v>0</v>
      </c>
      <c r="EW838" s="6">
        <f t="shared" si="1138"/>
        <v>0</v>
      </c>
      <c r="EX838" s="6">
        <f t="shared" si="1138"/>
        <v>0</v>
      </c>
      <c r="EY838" s="6">
        <f t="shared" si="1138"/>
        <v>0</v>
      </c>
      <c r="EZ838" s="6">
        <f t="shared" si="1138"/>
        <v>0</v>
      </c>
      <c r="FA838" s="6">
        <f t="shared" si="1138"/>
        <v>0</v>
      </c>
      <c r="FB838" s="6">
        <f t="shared" si="1138"/>
        <v>0</v>
      </c>
      <c r="FC838" s="6">
        <f t="shared" si="1138"/>
        <v>0</v>
      </c>
      <c r="FD838" s="6">
        <f t="shared" si="1138"/>
        <v>0</v>
      </c>
      <c r="FE838" s="6">
        <f t="shared" si="1138"/>
        <v>0</v>
      </c>
      <c r="FF838" s="6">
        <f t="shared" si="1138"/>
        <v>0</v>
      </c>
      <c r="FG838" s="6">
        <f t="shared" si="1138"/>
        <v>0</v>
      </c>
      <c r="FH838" s="6">
        <f t="shared" si="1138"/>
        <v>0</v>
      </c>
      <c r="FI838" s="6">
        <f t="shared" si="1138"/>
        <v>0</v>
      </c>
      <c r="FJ838" s="6">
        <f t="shared" si="1138"/>
        <v>0</v>
      </c>
      <c r="FK838" s="6">
        <f t="shared" si="1138"/>
        <v>0</v>
      </c>
      <c r="FL838" s="6">
        <f t="shared" si="1138"/>
        <v>0</v>
      </c>
      <c r="FM838" s="6">
        <f t="shared" si="1138"/>
        <v>0</v>
      </c>
      <c r="FN838" s="6">
        <f t="shared" si="1138"/>
        <v>0</v>
      </c>
      <c r="FO838" s="6">
        <f t="shared" si="1138"/>
        <v>0</v>
      </c>
      <c r="FP838" s="6">
        <f t="shared" si="1138"/>
        <v>0</v>
      </c>
      <c r="FQ838" s="6">
        <f t="shared" si="1138"/>
        <v>0</v>
      </c>
      <c r="FR838" s="6">
        <f t="shared" si="1138"/>
        <v>0</v>
      </c>
      <c r="FS838" s="6">
        <f t="shared" si="1138"/>
        <v>0</v>
      </c>
      <c r="FT838" s="6">
        <f t="shared" si="1138"/>
        <v>0</v>
      </c>
      <c r="FU838" s="6">
        <f t="shared" si="1138"/>
        <v>0</v>
      </c>
      <c r="FV838" s="6">
        <f t="shared" si="1138"/>
        <v>0</v>
      </c>
      <c r="FW838" s="6">
        <f t="shared" si="1138"/>
        <v>0</v>
      </c>
      <c r="FX838" s="6">
        <f t="shared" si="1138"/>
        <v>0</v>
      </c>
      <c r="FY838" s="6">
        <f t="shared" si="1138"/>
        <v>114.37</v>
      </c>
      <c r="FZ838" s="6">
        <f t="shared" si="1138"/>
        <v>0</v>
      </c>
      <c r="GA838" s="6">
        <f t="shared" si="1138"/>
        <v>0</v>
      </c>
      <c r="GB838" s="6">
        <f t="shared" si="1138"/>
        <v>0</v>
      </c>
      <c r="GC838" s="6">
        <f t="shared" si="1138"/>
        <v>0</v>
      </c>
      <c r="GD838" s="6">
        <f t="shared" si="1138"/>
        <v>0</v>
      </c>
      <c r="GE838" s="6">
        <f t="shared" si="1138"/>
        <v>0</v>
      </c>
      <c r="GF838" s="6">
        <f t="shared" si="1138"/>
        <v>0</v>
      </c>
      <c r="GG838" s="6">
        <f t="shared" si="1138"/>
        <v>0</v>
      </c>
      <c r="GH838" s="6">
        <f t="shared" si="1138"/>
        <v>0</v>
      </c>
      <c r="GI838" s="6">
        <f t="shared" si="1138"/>
        <v>0</v>
      </c>
      <c r="GJ838" s="6">
        <f t="shared" si="1138"/>
        <v>0</v>
      </c>
      <c r="GK838" s="6">
        <f t="shared" si="1138"/>
        <v>0</v>
      </c>
      <c r="GL838" s="6">
        <f t="shared" si="1138"/>
        <v>0</v>
      </c>
      <c r="GM838" s="6">
        <f t="shared" si="1138"/>
        <v>0</v>
      </c>
      <c r="GN838" s="6">
        <f t="shared" si="1138"/>
        <v>0</v>
      </c>
      <c r="GO838" s="6">
        <f t="shared" si="1138"/>
        <v>0</v>
      </c>
      <c r="GP838" s="6">
        <f t="shared" si="1138"/>
        <v>0</v>
      </c>
      <c r="GQ838" s="6">
        <f t="shared" si="1138"/>
        <v>0</v>
      </c>
      <c r="GR838" s="6">
        <f t="shared" si="1138"/>
        <v>0</v>
      </c>
      <c r="GS838" s="6">
        <f t="shared" si="1138"/>
        <v>0</v>
      </c>
      <c r="GT838" s="6">
        <f t="shared" si="1138"/>
        <v>0</v>
      </c>
      <c r="GU838" s="6">
        <f t="shared" si="1138"/>
        <v>0</v>
      </c>
      <c r="GV838" s="6">
        <f t="shared" si="1138"/>
        <v>0</v>
      </c>
      <c r="GW838" s="6">
        <f t="shared" si="1138"/>
        <v>0</v>
      </c>
      <c r="GX838" s="6">
        <f t="shared" si="1138"/>
        <v>0</v>
      </c>
      <c r="GY838" s="6">
        <f t="shared" si="1138"/>
        <v>0</v>
      </c>
      <c r="GZ838" s="6">
        <f t="shared" si="1138"/>
        <v>0</v>
      </c>
      <c r="HA838" s="6">
        <f t="shared" si="1138"/>
        <v>0</v>
      </c>
      <c r="HB838" s="6">
        <f t="shared" si="1138"/>
        <v>0</v>
      </c>
      <c r="HC838" s="6">
        <f t="shared" si="1138"/>
        <v>0</v>
      </c>
      <c r="HD838" s="6">
        <f t="shared" si="1138"/>
        <v>0</v>
      </c>
      <c r="HE838" s="6">
        <f t="shared" si="1119"/>
        <v>0</v>
      </c>
      <c r="HF838" s="6">
        <f t="shared" si="1119"/>
        <v>0</v>
      </c>
      <c r="HG838" s="6">
        <f t="shared" si="1119"/>
        <v>0</v>
      </c>
      <c r="HH838" s="6">
        <f t="shared" si="1119"/>
        <v>0</v>
      </c>
      <c r="HI838" s="6">
        <f t="shared" si="1119"/>
        <v>0</v>
      </c>
      <c r="HJ838" s="6">
        <f t="shared" si="1119"/>
        <v>0</v>
      </c>
      <c r="HK838" s="6">
        <f t="shared" si="1119"/>
        <v>0</v>
      </c>
      <c r="HL838" s="6">
        <f t="shared" si="1119"/>
        <v>0</v>
      </c>
      <c r="HM838" s="6">
        <f t="shared" si="1119"/>
        <v>0</v>
      </c>
      <c r="HN838" s="6">
        <f t="shared" si="1119"/>
        <v>0</v>
      </c>
    </row>
    <row r="839" spans="1:222" x14ac:dyDescent="0.25">
      <c r="A839">
        <v>6368</v>
      </c>
      <c r="B839">
        <v>2019</v>
      </c>
      <c r="C839" t="str">
        <v>компьютерных технологий и электронного обучения</v>
      </c>
      <c r="D839" t="str">
        <v>Ильина Татьяна Сергеевна</v>
      </c>
      <c r="E839" t="str">
        <v>нет</v>
      </c>
      <c r="F839" t="str">
        <v>старший преподаватель</v>
      </c>
      <c r="G839">
        <v>1</v>
      </c>
      <c r="H839" t="str">
        <v>2 курс (б) 2018 год/пост</v>
      </c>
      <c r="I839" t="str">
        <v>Модуль "Естественно-математический". Математика</v>
      </c>
      <c r="J839">
        <v>36</v>
      </c>
      <c r="K839">
        <v>36</v>
      </c>
      <c r="L839">
        <v>0</v>
      </c>
      <c r="M839" s="16">
        <f t="shared" si="1129"/>
        <v>8</v>
      </c>
      <c r="N839" s="16">
        <f t="shared" si="1130"/>
        <v>14.870000000000001</v>
      </c>
      <c r="O839" s="16">
        <f t="shared" si="1135"/>
        <v>9.75</v>
      </c>
      <c r="P839" s="16">
        <f t="shared" si="1136"/>
        <v>9.75</v>
      </c>
      <c r="Q839" s="16">
        <v>0</v>
      </c>
      <c r="R839" s="16">
        <v>0</v>
      </c>
      <c r="S839" s="16">
        <v>0</v>
      </c>
      <c r="T839" s="21">
        <v>0</v>
      </c>
      <c r="U839">
        <v>0</v>
      </c>
      <c r="V839">
        <v>0</v>
      </c>
      <c r="W839">
        <v>39</v>
      </c>
      <c r="X839">
        <v>2</v>
      </c>
      <c r="Y839">
        <v>3</v>
      </c>
      <c r="Z839">
        <v>0</v>
      </c>
      <c r="AA839">
        <v>0</v>
      </c>
      <c r="AB839">
        <f t="shared" si="1137"/>
        <v>850</v>
      </c>
      <c r="AC839" t="str">
        <f t="shared" si="1131"/>
        <v>ИВТ (бак)</v>
      </c>
      <c r="AD839" t="str">
        <f t="shared" si="1128"/>
        <v>2019/2020</v>
      </c>
      <c r="AE839">
        <f t="shared" si="1132"/>
        <v>114.37</v>
      </c>
      <c r="AF839">
        <f t="shared" si="1133"/>
        <v>0.1345529411764706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R839">
        <f t="shared" si="1120"/>
        <v>0</v>
      </c>
      <c r="BS839">
        <f t="shared" si="1120"/>
        <v>0</v>
      </c>
      <c r="BT839">
        <f t="shared" si="1120"/>
        <v>0</v>
      </c>
      <c r="BU839">
        <f t="shared" si="1120"/>
        <v>0</v>
      </c>
      <c r="BV839">
        <f t="shared" si="1120"/>
        <v>0</v>
      </c>
      <c r="BW839">
        <f t="shared" si="1120"/>
        <v>0</v>
      </c>
      <c r="BX839">
        <f t="shared" si="1120"/>
        <v>0</v>
      </c>
      <c r="BY839">
        <f t="shared" si="1120"/>
        <v>0</v>
      </c>
      <c r="BZ839">
        <f t="shared" si="1120"/>
        <v>0</v>
      </c>
      <c r="CA839">
        <f t="shared" si="1120"/>
        <v>0</v>
      </c>
      <c r="CB839">
        <f t="shared" si="1121"/>
        <v>0</v>
      </c>
      <c r="CC839">
        <f t="shared" si="1121"/>
        <v>0</v>
      </c>
      <c r="CD839">
        <f t="shared" si="1121"/>
        <v>0</v>
      </c>
      <c r="CE839">
        <f t="shared" si="1121"/>
        <v>0</v>
      </c>
      <c r="CF839">
        <f t="shared" si="1121"/>
        <v>0</v>
      </c>
      <c r="CG839">
        <f t="shared" si="1121"/>
        <v>0</v>
      </c>
      <c r="CH839">
        <f t="shared" si="1121"/>
        <v>0</v>
      </c>
      <c r="CI839">
        <f t="shared" si="1121"/>
        <v>0</v>
      </c>
      <c r="CJ839">
        <f t="shared" si="1121"/>
        <v>0</v>
      </c>
      <c r="CK839">
        <f t="shared" si="1121"/>
        <v>0</v>
      </c>
      <c r="CL839">
        <f t="shared" si="1122"/>
        <v>0</v>
      </c>
      <c r="CM839">
        <f t="shared" si="1122"/>
        <v>0</v>
      </c>
      <c r="CN839">
        <f t="shared" si="1122"/>
        <v>0</v>
      </c>
      <c r="CO839">
        <f t="shared" si="1122"/>
        <v>0</v>
      </c>
      <c r="CP839">
        <f t="shared" si="1122"/>
        <v>0</v>
      </c>
      <c r="CQ839">
        <f t="shared" si="1122"/>
        <v>0</v>
      </c>
      <c r="CR839">
        <f t="shared" si="1122"/>
        <v>0</v>
      </c>
      <c r="CS839">
        <f t="shared" si="1122"/>
        <v>0</v>
      </c>
      <c r="CT839">
        <f t="shared" si="1122"/>
        <v>0</v>
      </c>
      <c r="CU839">
        <f t="shared" si="1122"/>
        <v>0</v>
      </c>
      <c r="CV839">
        <f t="shared" si="1123"/>
        <v>0</v>
      </c>
      <c r="CW839">
        <f t="shared" si="1123"/>
        <v>0</v>
      </c>
      <c r="CX839">
        <f t="shared" si="1123"/>
        <v>0</v>
      </c>
      <c r="CY839">
        <f t="shared" si="1123"/>
        <v>0.1345529411764706</v>
      </c>
      <c r="CZ839">
        <f t="shared" si="1123"/>
        <v>0</v>
      </c>
      <c r="DA839">
        <f t="shared" si="1123"/>
        <v>0</v>
      </c>
      <c r="DB839">
        <f t="shared" si="1123"/>
        <v>0</v>
      </c>
      <c r="DC839">
        <f t="shared" si="1123"/>
        <v>0</v>
      </c>
      <c r="DD839">
        <f t="shared" si="1123"/>
        <v>0</v>
      </c>
      <c r="DE839">
        <f t="shared" si="1123"/>
        <v>0</v>
      </c>
      <c r="DF839">
        <f t="shared" si="1124"/>
        <v>0</v>
      </c>
      <c r="DG839">
        <f t="shared" si="1124"/>
        <v>0</v>
      </c>
      <c r="DH839">
        <f t="shared" si="1124"/>
        <v>0</v>
      </c>
      <c r="DI839">
        <f t="shared" si="1124"/>
        <v>0</v>
      </c>
      <c r="DJ839">
        <f t="shared" si="1124"/>
        <v>0</v>
      </c>
      <c r="DK839">
        <f t="shared" si="1124"/>
        <v>0</v>
      </c>
      <c r="DL839">
        <f t="shared" si="1124"/>
        <v>0</v>
      </c>
      <c r="DM839">
        <f t="shared" si="1124"/>
        <v>0</v>
      </c>
      <c r="DN839">
        <f t="shared" si="1124"/>
        <v>0</v>
      </c>
      <c r="DO839">
        <f t="shared" si="1124"/>
        <v>0</v>
      </c>
      <c r="DP839">
        <f t="shared" si="1125"/>
        <v>0</v>
      </c>
      <c r="DQ839">
        <f t="shared" si="1125"/>
        <v>0</v>
      </c>
      <c r="DR839">
        <f t="shared" si="1125"/>
        <v>0</v>
      </c>
      <c r="DS839">
        <f t="shared" si="1125"/>
        <v>0</v>
      </c>
      <c r="DT839">
        <f t="shared" si="1125"/>
        <v>0</v>
      </c>
      <c r="DU839">
        <f t="shared" si="1125"/>
        <v>0</v>
      </c>
      <c r="DV839">
        <f t="shared" si="1125"/>
        <v>0</v>
      </c>
      <c r="DW839">
        <f t="shared" si="1125"/>
        <v>0</v>
      </c>
      <c r="DX839">
        <f t="shared" si="1125"/>
        <v>0</v>
      </c>
      <c r="DY839">
        <f t="shared" si="1125"/>
        <v>0</v>
      </c>
      <c r="DZ839">
        <f t="shared" si="1126"/>
        <v>0</v>
      </c>
      <c r="EA839">
        <f t="shared" si="1126"/>
        <v>0</v>
      </c>
      <c r="EB839">
        <f t="shared" si="1126"/>
        <v>0</v>
      </c>
      <c r="EC839">
        <f t="shared" si="1126"/>
        <v>0</v>
      </c>
      <c r="ED839">
        <f t="shared" si="1126"/>
        <v>0</v>
      </c>
      <c r="EE839">
        <f t="shared" si="1126"/>
        <v>0</v>
      </c>
      <c r="EF839">
        <f t="shared" si="1126"/>
        <v>0</v>
      </c>
      <c r="EG839">
        <f t="shared" si="1126"/>
        <v>0</v>
      </c>
      <c r="EH839">
        <f t="shared" si="1126"/>
        <v>0</v>
      </c>
      <c r="EI839">
        <f t="shared" si="1126"/>
        <v>0</v>
      </c>
      <c r="EJ839">
        <f t="shared" si="1126"/>
        <v>0</v>
      </c>
      <c r="EK839">
        <f t="shared" si="1126"/>
        <v>0</v>
      </c>
      <c r="EL839">
        <f t="shared" si="1126"/>
        <v>0</v>
      </c>
      <c r="EM839">
        <f t="shared" si="1126"/>
        <v>0</v>
      </c>
      <c r="EN839">
        <f t="shared" si="1126"/>
        <v>0</v>
      </c>
      <c r="ER839" s="6">
        <f t="shared" si="1134"/>
        <v>0</v>
      </c>
      <c r="ES839" s="6">
        <f t="shared" si="1138"/>
        <v>0</v>
      </c>
      <c r="ET839" s="6">
        <f t="shared" si="1138"/>
        <v>0</v>
      </c>
      <c r="EU839" s="6">
        <f t="shared" si="1138"/>
        <v>0</v>
      </c>
      <c r="EV839" s="6">
        <f t="shared" si="1138"/>
        <v>0</v>
      </c>
      <c r="EW839" s="6">
        <f t="shared" si="1138"/>
        <v>0</v>
      </c>
      <c r="EX839" s="6">
        <f t="shared" si="1138"/>
        <v>0</v>
      </c>
      <c r="EY839" s="6">
        <f t="shared" si="1138"/>
        <v>0</v>
      </c>
      <c r="EZ839" s="6">
        <f t="shared" si="1138"/>
        <v>0</v>
      </c>
      <c r="FA839" s="6">
        <f t="shared" si="1138"/>
        <v>0</v>
      </c>
      <c r="FB839" s="6">
        <f t="shared" si="1138"/>
        <v>0</v>
      </c>
      <c r="FC839" s="6">
        <f t="shared" si="1138"/>
        <v>0</v>
      </c>
      <c r="FD839" s="6">
        <f t="shared" si="1138"/>
        <v>0</v>
      </c>
      <c r="FE839" s="6">
        <f t="shared" si="1138"/>
        <v>0</v>
      </c>
      <c r="FF839" s="6">
        <f t="shared" si="1138"/>
        <v>0</v>
      </c>
      <c r="FG839" s="6">
        <f t="shared" si="1138"/>
        <v>0</v>
      </c>
      <c r="FH839" s="6">
        <f t="shared" si="1138"/>
        <v>0</v>
      </c>
      <c r="FI839" s="6">
        <f t="shared" si="1138"/>
        <v>0</v>
      </c>
      <c r="FJ839" s="6">
        <f t="shared" si="1138"/>
        <v>0</v>
      </c>
      <c r="FK839" s="6">
        <f t="shared" si="1138"/>
        <v>0</v>
      </c>
      <c r="FL839" s="6">
        <f t="shared" si="1138"/>
        <v>0</v>
      </c>
      <c r="FM839" s="6">
        <f t="shared" si="1138"/>
        <v>0</v>
      </c>
      <c r="FN839" s="6">
        <f t="shared" si="1138"/>
        <v>0</v>
      </c>
      <c r="FO839" s="6">
        <f t="shared" si="1138"/>
        <v>0</v>
      </c>
      <c r="FP839" s="6">
        <f t="shared" si="1138"/>
        <v>0</v>
      </c>
      <c r="FQ839" s="6">
        <f t="shared" si="1138"/>
        <v>0</v>
      </c>
      <c r="FR839" s="6">
        <f t="shared" si="1138"/>
        <v>0</v>
      </c>
      <c r="FS839" s="6">
        <f t="shared" si="1138"/>
        <v>0</v>
      </c>
      <c r="FT839" s="6">
        <f t="shared" si="1138"/>
        <v>0</v>
      </c>
      <c r="FU839" s="6">
        <f t="shared" si="1138"/>
        <v>0</v>
      </c>
      <c r="FV839" s="6">
        <f t="shared" si="1138"/>
        <v>0</v>
      </c>
      <c r="FW839" s="6">
        <f t="shared" si="1138"/>
        <v>0</v>
      </c>
      <c r="FX839" s="6">
        <f t="shared" si="1138"/>
        <v>0</v>
      </c>
      <c r="FY839" s="6">
        <f t="shared" si="1138"/>
        <v>114.37</v>
      </c>
      <c r="FZ839" s="6">
        <f t="shared" si="1138"/>
        <v>0</v>
      </c>
      <c r="GA839" s="6">
        <f t="shared" si="1138"/>
        <v>0</v>
      </c>
      <c r="GB839" s="6">
        <f t="shared" si="1138"/>
        <v>0</v>
      </c>
      <c r="GC839" s="6">
        <f t="shared" si="1138"/>
        <v>0</v>
      </c>
      <c r="GD839" s="6">
        <f t="shared" si="1138"/>
        <v>0</v>
      </c>
      <c r="GE839" s="6">
        <f t="shared" si="1138"/>
        <v>0</v>
      </c>
      <c r="GF839" s="6">
        <f t="shared" si="1138"/>
        <v>0</v>
      </c>
      <c r="GG839" s="6">
        <f t="shared" si="1138"/>
        <v>0</v>
      </c>
      <c r="GH839" s="6">
        <f t="shared" si="1138"/>
        <v>0</v>
      </c>
      <c r="GI839" s="6">
        <f t="shared" si="1138"/>
        <v>0</v>
      </c>
      <c r="GJ839" s="6">
        <f t="shared" si="1138"/>
        <v>0</v>
      </c>
      <c r="GK839" s="6">
        <f t="shared" si="1138"/>
        <v>0</v>
      </c>
      <c r="GL839" s="6">
        <f t="shared" si="1138"/>
        <v>0</v>
      </c>
      <c r="GM839" s="6">
        <f t="shared" si="1138"/>
        <v>0</v>
      </c>
      <c r="GN839" s="6">
        <f t="shared" si="1138"/>
        <v>0</v>
      </c>
      <c r="GO839" s="6">
        <f t="shared" si="1138"/>
        <v>0</v>
      </c>
      <c r="GP839" s="6">
        <f t="shared" si="1138"/>
        <v>0</v>
      </c>
      <c r="GQ839" s="6">
        <f t="shared" si="1138"/>
        <v>0</v>
      </c>
      <c r="GR839" s="6">
        <f t="shared" si="1138"/>
        <v>0</v>
      </c>
      <c r="GS839" s="6">
        <f t="shared" si="1138"/>
        <v>0</v>
      </c>
      <c r="GT839" s="6">
        <f t="shared" si="1138"/>
        <v>0</v>
      </c>
      <c r="GU839" s="6">
        <f t="shared" si="1138"/>
        <v>0</v>
      </c>
      <c r="GV839" s="6">
        <f t="shared" si="1138"/>
        <v>0</v>
      </c>
      <c r="GW839" s="6">
        <f t="shared" si="1138"/>
        <v>0</v>
      </c>
      <c r="GX839" s="6">
        <f t="shared" si="1138"/>
        <v>0</v>
      </c>
      <c r="GY839" s="6">
        <f t="shared" si="1138"/>
        <v>0</v>
      </c>
      <c r="GZ839" s="6">
        <f t="shared" si="1138"/>
        <v>0</v>
      </c>
      <c r="HA839" s="6">
        <f t="shared" si="1138"/>
        <v>0</v>
      </c>
      <c r="HB839" s="6">
        <f t="shared" si="1138"/>
        <v>0</v>
      </c>
      <c r="HC839" s="6">
        <f t="shared" si="1138"/>
        <v>0</v>
      </c>
      <c r="HD839" s="6">
        <f t="shared" si="1138"/>
        <v>0</v>
      </c>
      <c r="HE839" s="6">
        <f t="shared" si="1119"/>
        <v>0</v>
      </c>
      <c r="HF839" s="6">
        <f t="shared" si="1119"/>
        <v>0</v>
      </c>
      <c r="HG839" s="6">
        <f t="shared" si="1119"/>
        <v>0</v>
      </c>
      <c r="HH839" s="6">
        <f t="shared" si="1119"/>
        <v>0</v>
      </c>
      <c r="HI839" s="6">
        <f t="shared" si="1119"/>
        <v>0</v>
      </c>
      <c r="HJ839" s="6">
        <f t="shared" si="1119"/>
        <v>0</v>
      </c>
      <c r="HK839" s="6">
        <f t="shared" si="1119"/>
        <v>0</v>
      </c>
      <c r="HL839" s="6">
        <f t="shared" si="1119"/>
        <v>0</v>
      </c>
      <c r="HM839" s="6">
        <f t="shared" si="1119"/>
        <v>0</v>
      </c>
      <c r="HN839" s="6">
        <f t="shared" si="1119"/>
        <v>0</v>
      </c>
    </row>
    <row r="840" spans="1:222" x14ac:dyDescent="0.25">
      <c r="A840">
        <v>6368</v>
      </c>
      <c r="B840">
        <v>2019</v>
      </c>
      <c r="C840" t="str">
        <v>компьютерных технологий и электронного обучения</v>
      </c>
      <c r="D840" t="str">
        <v>Ильина Татьяна Сергеевна</v>
      </c>
      <c r="E840" t="str">
        <v>нет</v>
      </c>
      <c r="F840" t="str">
        <v>старший преподаватель</v>
      </c>
      <c r="G840">
        <v>1</v>
      </c>
      <c r="H840" t="str">
        <v>2 курс (б) 2018 год/пост</v>
      </c>
      <c r="I840" t="str">
        <v>Модуль "Информационные технологии в математике и физике". Дисциплины и курсы по выбору. Основы компьютерной алгебры</v>
      </c>
      <c r="J840">
        <v>0</v>
      </c>
      <c r="K840">
        <v>0</v>
      </c>
      <c r="L840">
        <v>54</v>
      </c>
      <c r="M840" s="16">
        <f t="shared" si="1129"/>
        <v>6</v>
      </c>
      <c r="N840" s="16">
        <f t="shared" si="1130"/>
        <v>14.870000000000001</v>
      </c>
      <c r="O840" s="16">
        <f t="shared" si="1135"/>
        <v>9.75</v>
      </c>
      <c r="P840" s="16">
        <f t="shared" si="1136"/>
        <v>9.75</v>
      </c>
      <c r="Q840" s="16">
        <v>0</v>
      </c>
      <c r="R840" s="16">
        <v>0</v>
      </c>
      <c r="S840" s="16">
        <v>0</v>
      </c>
      <c r="T840" s="21">
        <v>0</v>
      </c>
      <c r="U840">
        <v>0</v>
      </c>
      <c r="V840">
        <v>0</v>
      </c>
      <c r="W840">
        <v>39</v>
      </c>
      <c r="X840">
        <v>2</v>
      </c>
      <c r="Y840">
        <v>3</v>
      </c>
      <c r="Z840">
        <v>0</v>
      </c>
      <c r="AA840">
        <v>0</v>
      </c>
      <c r="AB840">
        <f t="shared" si="1137"/>
        <v>850</v>
      </c>
      <c r="AC840" t="str">
        <f t="shared" si="1131"/>
        <v>ИВТ (бак)</v>
      </c>
      <c r="AD840" t="str">
        <f t="shared" si="1128"/>
        <v>2019/2020</v>
      </c>
      <c r="AE840">
        <f t="shared" si="1132"/>
        <v>94.37</v>
      </c>
      <c r="AF840">
        <f t="shared" si="1133"/>
        <v>0.11102352941176472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R840">
        <f t="shared" si="1120"/>
        <v>0</v>
      </c>
      <c r="BS840">
        <f t="shared" si="1120"/>
        <v>0</v>
      </c>
      <c r="BT840">
        <f t="shared" si="1120"/>
        <v>0</v>
      </c>
      <c r="BU840">
        <f t="shared" si="1120"/>
        <v>0</v>
      </c>
      <c r="BV840">
        <f t="shared" si="1120"/>
        <v>0</v>
      </c>
      <c r="BW840">
        <f t="shared" si="1120"/>
        <v>0</v>
      </c>
      <c r="BX840">
        <f t="shared" si="1120"/>
        <v>0</v>
      </c>
      <c r="BY840">
        <f t="shared" si="1120"/>
        <v>0</v>
      </c>
      <c r="BZ840">
        <f t="shared" si="1120"/>
        <v>0</v>
      </c>
      <c r="CA840">
        <f t="shared" si="1120"/>
        <v>0</v>
      </c>
      <c r="CB840">
        <f t="shared" si="1121"/>
        <v>0</v>
      </c>
      <c r="CC840">
        <f t="shared" si="1121"/>
        <v>0</v>
      </c>
      <c r="CD840">
        <f t="shared" si="1121"/>
        <v>0</v>
      </c>
      <c r="CE840">
        <f t="shared" si="1121"/>
        <v>0</v>
      </c>
      <c r="CF840">
        <f t="shared" si="1121"/>
        <v>0</v>
      </c>
      <c r="CG840">
        <f t="shared" si="1121"/>
        <v>0</v>
      </c>
      <c r="CH840">
        <f t="shared" si="1121"/>
        <v>0</v>
      </c>
      <c r="CI840">
        <f t="shared" si="1121"/>
        <v>0</v>
      </c>
      <c r="CJ840">
        <f t="shared" si="1121"/>
        <v>0</v>
      </c>
      <c r="CK840">
        <f t="shared" si="1121"/>
        <v>0</v>
      </c>
      <c r="CL840">
        <f t="shared" si="1122"/>
        <v>0</v>
      </c>
      <c r="CM840">
        <f t="shared" si="1122"/>
        <v>0</v>
      </c>
      <c r="CN840">
        <f t="shared" si="1122"/>
        <v>0</v>
      </c>
      <c r="CO840">
        <f t="shared" si="1122"/>
        <v>0</v>
      </c>
      <c r="CP840">
        <f t="shared" si="1122"/>
        <v>0</v>
      </c>
      <c r="CQ840">
        <f t="shared" si="1122"/>
        <v>0</v>
      </c>
      <c r="CR840">
        <f t="shared" si="1122"/>
        <v>0</v>
      </c>
      <c r="CS840">
        <f t="shared" si="1122"/>
        <v>0</v>
      </c>
      <c r="CT840">
        <f t="shared" si="1122"/>
        <v>0</v>
      </c>
      <c r="CU840">
        <f t="shared" si="1122"/>
        <v>0</v>
      </c>
      <c r="CV840">
        <f t="shared" si="1123"/>
        <v>0</v>
      </c>
      <c r="CW840">
        <f t="shared" si="1123"/>
        <v>0</v>
      </c>
      <c r="CX840">
        <f t="shared" si="1123"/>
        <v>0</v>
      </c>
      <c r="CY840">
        <f t="shared" si="1123"/>
        <v>0.11102352941176472</v>
      </c>
      <c r="CZ840">
        <f t="shared" si="1123"/>
        <v>0</v>
      </c>
      <c r="DA840">
        <f t="shared" si="1123"/>
        <v>0</v>
      </c>
      <c r="DB840">
        <f t="shared" si="1123"/>
        <v>0</v>
      </c>
      <c r="DC840">
        <f t="shared" si="1123"/>
        <v>0</v>
      </c>
      <c r="DD840">
        <f t="shared" si="1123"/>
        <v>0</v>
      </c>
      <c r="DE840">
        <f t="shared" si="1123"/>
        <v>0</v>
      </c>
      <c r="DF840">
        <f t="shared" si="1124"/>
        <v>0</v>
      </c>
      <c r="DG840">
        <f t="shared" si="1124"/>
        <v>0</v>
      </c>
      <c r="DH840">
        <f t="shared" si="1124"/>
        <v>0</v>
      </c>
      <c r="DI840">
        <f t="shared" si="1124"/>
        <v>0</v>
      </c>
      <c r="DJ840">
        <f t="shared" si="1124"/>
        <v>0</v>
      </c>
      <c r="DK840">
        <f t="shared" si="1124"/>
        <v>0</v>
      </c>
      <c r="DL840">
        <f t="shared" si="1124"/>
        <v>0</v>
      </c>
      <c r="DM840">
        <f t="shared" si="1124"/>
        <v>0</v>
      </c>
      <c r="DN840">
        <f t="shared" si="1124"/>
        <v>0</v>
      </c>
      <c r="DO840">
        <f t="shared" si="1124"/>
        <v>0</v>
      </c>
      <c r="DP840">
        <f t="shared" si="1125"/>
        <v>0</v>
      </c>
      <c r="DQ840">
        <f t="shared" si="1125"/>
        <v>0</v>
      </c>
      <c r="DR840">
        <f t="shared" si="1125"/>
        <v>0</v>
      </c>
      <c r="DS840">
        <f t="shared" si="1125"/>
        <v>0</v>
      </c>
      <c r="DT840">
        <f t="shared" si="1125"/>
        <v>0</v>
      </c>
      <c r="DU840">
        <f t="shared" si="1125"/>
        <v>0</v>
      </c>
      <c r="DV840">
        <f t="shared" si="1125"/>
        <v>0</v>
      </c>
      <c r="DW840">
        <f t="shared" si="1125"/>
        <v>0</v>
      </c>
      <c r="DX840">
        <f t="shared" si="1125"/>
        <v>0</v>
      </c>
      <c r="DY840">
        <f t="shared" si="1125"/>
        <v>0</v>
      </c>
      <c r="DZ840">
        <f t="shared" si="1126"/>
        <v>0</v>
      </c>
      <c r="EA840">
        <f t="shared" si="1126"/>
        <v>0</v>
      </c>
      <c r="EB840">
        <f t="shared" si="1126"/>
        <v>0</v>
      </c>
      <c r="EC840">
        <f t="shared" si="1126"/>
        <v>0</v>
      </c>
      <c r="ED840">
        <f t="shared" si="1126"/>
        <v>0</v>
      </c>
      <c r="EE840">
        <f t="shared" si="1126"/>
        <v>0</v>
      </c>
      <c r="EF840">
        <f t="shared" si="1126"/>
        <v>0</v>
      </c>
      <c r="EG840">
        <f t="shared" si="1126"/>
        <v>0</v>
      </c>
      <c r="EH840">
        <f t="shared" si="1126"/>
        <v>0</v>
      </c>
      <c r="EI840">
        <f t="shared" si="1126"/>
        <v>0</v>
      </c>
      <c r="EJ840">
        <f t="shared" si="1126"/>
        <v>0</v>
      </c>
      <c r="EK840">
        <f t="shared" si="1126"/>
        <v>0</v>
      </c>
      <c r="EL840">
        <f t="shared" si="1126"/>
        <v>0</v>
      </c>
      <c r="EM840">
        <f t="shared" si="1126"/>
        <v>0</v>
      </c>
      <c r="EN840">
        <f t="shared" si="1126"/>
        <v>0</v>
      </c>
      <c r="ER840" s="6">
        <f t="shared" si="1134"/>
        <v>0</v>
      </c>
      <c r="ES840" s="6">
        <f t="shared" si="1138"/>
        <v>0</v>
      </c>
      <c r="ET840" s="6">
        <f t="shared" si="1138"/>
        <v>0</v>
      </c>
      <c r="EU840" s="6">
        <f t="shared" si="1138"/>
        <v>0</v>
      </c>
      <c r="EV840" s="6">
        <f t="shared" si="1138"/>
        <v>0</v>
      </c>
      <c r="EW840" s="6">
        <f t="shared" si="1138"/>
        <v>0</v>
      </c>
      <c r="EX840" s="6">
        <f t="shared" si="1138"/>
        <v>0</v>
      </c>
      <c r="EY840" s="6">
        <f t="shared" si="1138"/>
        <v>0</v>
      </c>
      <c r="EZ840" s="6">
        <f t="shared" si="1138"/>
        <v>0</v>
      </c>
      <c r="FA840" s="6">
        <f t="shared" si="1138"/>
        <v>0</v>
      </c>
      <c r="FB840" s="6">
        <f t="shared" si="1138"/>
        <v>0</v>
      </c>
      <c r="FC840" s="6">
        <f t="shared" si="1138"/>
        <v>0</v>
      </c>
      <c r="FD840" s="6">
        <f t="shared" si="1138"/>
        <v>0</v>
      </c>
      <c r="FE840" s="6">
        <f t="shared" si="1138"/>
        <v>0</v>
      </c>
      <c r="FF840" s="6">
        <f t="shared" si="1138"/>
        <v>0</v>
      </c>
      <c r="FG840" s="6">
        <f t="shared" si="1138"/>
        <v>0</v>
      </c>
      <c r="FH840" s="6">
        <f t="shared" si="1138"/>
        <v>0</v>
      </c>
      <c r="FI840" s="6">
        <f t="shared" si="1138"/>
        <v>0</v>
      </c>
      <c r="FJ840" s="6">
        <f t="shared" si="1138"/>
        <v>0</v>
      </c>
      <c r="FK840" s="6">
        <f t="shared" si="1138"/>
        <v>0</v>
      </c>
      <c r="FL840" s="6">
        <f t="shared" si="1138"/>
        <v>0</v>
      </c>
      <c r="FM840" s="6">
        <f t="shared" si="1138"/>
        <v>0</v>
      </c>
      <c r="FN840" s="6">
        <f t="shared" si="1138"/>
        <v>0</v>
      </c>
      <c r="FO840" s="6">
        <f t="shared" si="1138"/>
        <v>0</v>
      </c>
      <c r="FP840" s="6">
        <f t="shared" si="1138"/>
        <v>0</v>
      </c>
      <c r="FQ840" s="6">
        <f t="shared" si="1138"/>
        <v>0</v>
      </c>
      <c r="FR840" s="6">
        <f t="shared" si="1138"/>
        <v>0</v>
      </c>
      <c r="FS840" s="6">
        <f t="shared" si="1138"/>
        <v>0</v>
      </c>
      <c r="FT840" s="6">
        <f t="shared" si="1138"/>
        <v>0</v>
      </c>
      <c r="FU840" s="6">
        <f t="shared" si="1138"/>
        <v>0</v>
      </c>
      <c r="FV840" s="6">
        <f t="shared" si="1138"/>
        <v>0</v>
      </c>
      <c r="FW840" s="6">
        <f t="shared" si="1138"/>
        <v>0</v>
      </c>
      <c r="FX840" s="6">
        <f t="shared" si="1138"/>
        <v>0</v>
      </c>
      <c r="FY840" s="6">
        <f t="shared" si="1138"/>
        <v>94.37</v>
      </c>
      <c r="FZ840" s="6">
        <f t="shared" si="1138"/>
        <v>0</v>
      </c>
      <c r="GA840" s="6">
        <f t="shared" si="1138"/>
        <v>0</v>
      </c>
      <c r="GB840" s="6">
        <f t="shared" si="1138"/>
        <v>0</v>
      </c>
      <c r="GC840" s="6">
        <f t="shared" si="1138"/>
        <v>0</v>
      </c>
      <c r="GD840" s="6">
        <f t="shared" si="1138"/>
        <v>0</v>
      </c>
      <c r="GE840" s="6">
        <f t="shared" si="1138"/>
        <v>0</v>
      </c>
      <c r="GF840" s="6">
        <f t="shared" si="1138"/>
        <v>0</v>
      </c>
      <c r="GG840" s="6">
        <f t="shared" si="1138"/>
        <v>0</v>
      </c>
      <c r="GH840" s="6">
        <f t="shared" si="1138"/>
        <v>0</v>
      </c>
      <c r="GI840" s="6">
        <f t="shared" si="1138"/>
        <v>0</v>
      </c>
      <c r="GJ840" s="6">
        <f t="shared" si="1138"/>
        <v>0</v>
      </c>
      <c r="GK840" s="6">
        <f t="shared" si="1138"/>
        <v>0</v>
      </c>
      <c r="GL840" s="6">
        <f t="shared" si="1138"/>
        <v>0</v>
      </c>
      <c r="GM840" s="6">
        <f t="shared" si="1138"/>
        <v>0</v>
      </c>
      <c r="GN840" s="6">
        <f t="shared" si="1138"/>
        <v>0</v>
      </c>
      <c r="GO840" s="6">
        <f t="shared" si="1138"/>
        <v>0</v>
      </c>
      <c r="GP840" s="6">
        <f t="shared" si="1138"/>
        <v>0</v>
      </c>
      <c r="GQ840" s="6">
        <f t="shared" si="1138"/>
        <v>0</v>
      </c>
      <c r="GR840" s="6">
        <f t="shared" si="1138"/>
        <v>0</v>
      </c>
      <c r="GS840" s="6">
        <f t="shared" si="1138"/>
        <v>0</v>
      </c>
      <c r="GT840" s="6">
        <f t="shared" si="1138"/>
        <v>0</v>
      </c>
      <c r="GU840" s="6">
        <f t="shared" si="1138"/>
        <v>0</v>
      </c>
      <c r="GV840" s="6">
        <f t="shared" si="1138"/>
        <v>0</v>
      </c>
      <c r="GW840" s="6">
        <f t="shared" si="1138"/>
        <v>0</v>
      </c>
      <c r="GX840" s="6">
        <f t="shared" si="1138"/>
        <v>0</v>
      </c>
      <c r="GY840" s="6">
        <f t="shared" si="1138"/>
        <v>0</v>
      </c>
      <c r="GZ840" s="6">
        <f t="shared" si="1138"/>
        <v>0</v>
      </c>
      <c r="HA840" s="6">
        <f t="shared" si="1138"/>
        <v>0</v>
      </c>
      <c r="HB840" s="6">
        <f t="shared" si="1138"/>
        <v>0</v>
      </c>
      <c r="HC840" s="6">
        <f t="shared" si="1138"/>
        <v>0</v>
      </c>
      <c r="HD840" s="6">
        <f t="shared" ref="HD840:HN843" si="1139">IF(INDEX($A$1:$I$862, ROW($I840), 4) = HD$1, $AE840, 0)</f>
        <v>0</v>
      </c>
      <c r="HE840" s="6">
        <f t="shared" si="1139"/>
        <v>0</v>
      </c>
      <c r="HF840" s="6">
        <f t="shared" si="1139"/>
        <v>0</v>
      </c>
      <c r="HG840" s="6">
        <f t="shared" si="1139"/>
        <v>0</v>
      </c>
      <c r="HH840" s="6">
        <f t="shared" si="1139"/>
        <v>0</v>
      </c>
      <c r="HI840" s="6">
        <f t="shared" si="1139"/>
        <v>0</v>
      </c>
      <c r="HJ840" s="6">
        <f t="shared" si="1139"/>
        <v>0</v>
      </c>
      <c r="HK840" s="6">
        <f t="shared" si="1139"/>
        <v>0</v>
      </c>
      <c r="HL840" s="6">
        <f t="shared" si="1139"/>
        <v>0</v>
      </c>
      <c r="HM840" s="6">
        <f t="shared" si="1139"/>
        <v>0</v>
      </c>
      <c r="HN840" s="6">
        <f t="shared" si="1139"/>
        <v>0</v>
      </c>
    </row>
    <row r="841" spans="1:222" x14ac:dyDescent="0.25">
      <c r="A841">
        <v>6368</v>
      </c>
      <c r="B841">
        <v>2019</v>
      </c>
      <c r="C841" t="str">
        <v>компьютерных технологий и электронного обучения</v>
      </c>
      <c r="D841" t="str">
        <v>Шалденкова Анна Владимировна</v>
      </c>
      <c r="E841" t="str">
        <v>кандидат физ.-мат. наук</v>
      </c>
      <c r="F841" t="str">
        <v>доцент</v>
      </c>
      <c r="G841">
        <v>1</v>
      </c>
      <c r="H841" t="str">
        <v>2 курс (б) 2018 год/пост</v>
      </c>
      <c r="I841" t="str">
        <v>Модуль "Естественно-математический". Математические основы компьютерной графики</v>
      </c>
      <c r="J841">
        <v>0</v>
      </c>
      <c r="K841">
        <v>0</v>
      </c>
      <c r="L841">
        <v>20</v>
      </c>
      <c r="M841" s="16">
        <f t="shared" si="1129"/>
        <v>2</v>
      </c>
      <c r="N841" s="16">
        <f t="shared" si="1130"/>
        <v>14.870000000000001</v>
      </c>
      <c r="O841" s="16">
        <f t="shared" si="1135"/>
        <v>9.75</v>
      </c>
      <c r="P841" s="16">
        <f t="shared" si="1136"/>
        <v>9.75</v>
      </c>
      <c r="Q841" s="16">
        <v>0</v>
      </c>
      <c r="R841" s="16">
        <v>0</v>
      </c>
      <c r="S841" s="16">
        <v>0</v>
      </c>
      <c r="T841" s="21">
        <v>0</v>
      </c>
      <c r="U841">
        <v>0</v>
      </c>
      <c r="V841">
        <v>0</v>
      </c>
      <c r="W841">
        <v>39</v>
      </c>
      <c r="X841">
        <v>2</v>
      </c>
      <c r="Y841">
        <v>3</v>
      </c>
      <c r="Z841">
        <v>0</v>
      </c>
      <c r="AA841">
        <v>0</v>
      </c>
      <c r="AB841">
        <f t="shared" si="1137"/>
        <v>800</v>
      </c>
      <c r="AC841" t="str">
        <f t="shared" si="1131"/>
        <v>ИВТ (бак)</v>
      </c>
      <c r="AD841" t="str">
        <f t="shared" si="1128"/>
        <v>2019/2020</v>
      </c>
      <c r="AE841">
        <f t="shared" si="1132"/>
        <v>56.370000000000005</v>
      </c>
      <c r="AF841">
        <f t="shared" si="1133"/>
        <v>7.0462500000000011E-2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R841">
        <f t="shared" si="1120"/>
        <v>0</v>
      </c>
      <c r="BS841">
        <f t="shared" si="1120"/>
        <v>0</v>
      </c>
      <c r="BT841">
        <f t="shared" si="1120"/>
        <v>0</v>
      </c>
      <c r="BU841">
        <f t="shared" si="1120"/>
        <v>0</v>
      </c>
      <c r="BV841">
        <f t="shared" si="1120"/>
        <v>0</v>
      </c>
      <c r="BW841">
        <f t="shared" si="1120"/>
        <v>0</v>
      </c>
      <c r="BX841">
        <f t="shared" si="1120"/>
        <v>0</v>
      </c>
      <c r="BY841">
        <f t="shared" si="1120"/>
        <v>0</v>
      </c>
      <c r="BZ841">
        <f t="shared" si="1120"/>
        <v>0</v>
      </c>
      <c r="CA841">
        <f t="shared" si="1120"/>
        <v>0</v>
      </c>
      <c r="CB841">
        <f t="shared" si="1121"/>
        <v>0</v>
      </c>
      <c r="CC841">
        <f t="shared" si="1121"/>
        <v>0</v>
      </c>
      <c r="CD841">
        <f t="shared" si="1121"/>
        <v>0</v>
      </c>
      <c r="CE841">
        <f t="shared" si="1121"/>
        <v>0</v>
      </c>
      <c r="CF841">
        <f t="shared" si="1121"/>
        <v>0</v>
      </c>
      <c r="CG841">
        <f t="shared" si="1121"/>
        <v>0</v>
      </c>
      <c r="CH841">
        <f t="shared" si="1121"/>
        <v>0</v>
      </c>
      <c r="CI841">
        <f t="shared" si="1121"/>
        <v>0</v>
      </c>
      <c r="CJ841">
        <f t="shared" si="1121"/>
        <v>0</v>
      </c>
      <c r="CK841">
        <f t="shared" si="1121"/>
        <v>0</v>
      </c>
      <c r="CL841">
        <f t="shared" si="1122"/>
        <v>0</v>
      </c>
      <c r="CM841">
        <f t="shared" si="1122"/>
        <v>0</v>
      </c>
      <c r="CN841">
        <f t="shared" si="1122"/>
        <v>0</v>
      </c>
      <c r="CO841">
        <f t="shared" si="1122"/>
        <v>0</v>
      </c>
      <c r="CP841">
        <f t="shared" si="1122"/>
        <v>0</v>
      </c>
      <c r="CQ841">
        <f t="shared" si="1122"/>
        <v>0</v>
      </c>
      <c r="CR841">
        <f t="shared" si="1122"/>
        <v>0</v>
      </c>
      <c r="CS841">
        <f t="shared" si="1122"/>
        <v>0</v>
      </c>
      <c r="CT841">
        <f t="shared" si="1122"/>
        <v>0</v>
      </c>
      <c r="CU841">
        <f t="shared" si="1122"/>
        <v>0</v>
      </c>
      <c r="CV841">
        <f t="shared" si="1123"/>
        <v>0</v>
      </c>
      <c r="CW841">
        <f t="shared" si="1123"/>
        <v>0</v>
      </c>
      <c r="CX841">
        <f t="shared" si="1123"/>
        <v>0</v>
      </c>
      <c r="CY841">
        <f t="shared" si="1123"/>
        <v>0</v>
      </c>
      <c r="CZ841">
        <f t="shared" si="1123"/>
        <v>0</v>
      </c>
      <c r="DA841">
        <f t="shared" si="1123"/>
        <v>0</v>
      </c>
      <c r="DB841">
        <f t="shared" si="1123"/>
        <v>0</v>
      </c>
      <c r="DC841">
        <f t="shared" si="1123"/>
        <v>0</v>
      </c>
      <c r="DD841">
        <f t="shared" si="1123"/>
        <v>0</v>
      </c>
      <c r="DE841">
        <f t="shared" si="1123"/>
        <v>0</v>
      </c>
      <c r="DF841">
        <f t="shared" si="1124"/>
        <v>0</v>
      </c>
      <c r="DG841">
        <f t="shared" si="1124"/>
        <v>0</v>
      </c>
      <c r="DH841">
        <f t="shared" si="1124"/>
        <v>0</v>
      </c>
      <c r="DI841">
        <f t="shared" si="1124"/>
        <v>0</v>
      </c>
      <c r="DJ841">
        <f t="shared" si="1124"/>
        <v>0</v>
      </c>
      <c r="DK841">
        <f t="shared" si="1124"/>
        <v>0</v>
      </c>
      <c r="DL841">
        <f t="shared" si="1124"/>
        <v>0</v>
      </c>
      <c r="DM841">
        <f t="shared" si="1124"/>
        <v>0</v>
      </c>
      <c r="DN841">
        <f t="shared" si="1124"/>
        <v>0</v>
      </c>
      <c r="DO841">
        <f t="shared" si="1124"/>
        <v>0</v>
      </c>
      <c r="DP841">
        <f t="shared" si="1125"/>
        <v>0</v>
      </c>
      <c r="DQ841">
        <f t="shared" si="1125"/>
        <v>0</v>
      </c>
      <c r="DR841">
        <f t="shared" si="1125"/>
        <v>0</v>
      </c>
      <c r="DS841">
        <f t="shared" si="1125"/>
        <v>0</v>
      </c>
      <c r="DT841">
        <f t="shared" si="1125"/>
        <v>0</v>
      </c>
      <c r="DU841">
        <f t="shared" si="1125"/>
        <v>0</v>
      </c>
      <c r="DV841">
        <f t="shared" si="1125"/>
        <v>0</v>
      </c>
      <c r="DW841">
        <f t="shared" si="1125"/>
        <v>0</v>
      </c>
      <c r="DX841">
        <f t="shared" si="1125"/>
        <v>0</v>
      </c>
      <c r="DY841">
        <f t="shared" si="1125"/>
        <v>0</v>
      </c>
      <c r="DZ841">
        <f t="shared" si="1126"/>
        <v>0</v>
      </c>
      <c r="EA841">
        <f t="shared" si="1126"/>
        <v>0</v>
      </c>
      <c r="EB841">
        <f t="shared" si="1126"/>
        <v>0</v>
      </c>
      <c r="EC841">
        <f t="shared" si="1126"/>
        <v>0</v>
      </c>
      <c r="ED841">
        <f t="shared" si="1126"/>
        <v>0</v>
      </c>
      <c r="EE841">
        <f t="shared" si="1126"/>
        <v>0</v>
      </c>
      <c r="EF841">
        <f t="shared" si="1126"/>
        <v>0</v>
      </c>
      <c r="EG841">
        <f t="shared" si="1126"/>
        <v>0</v>
      </c>
      <c r="EH841">
        <f t="shared" si="1126"/>
        <v>0</v>
      </c>
      <c r="EI841">
        <f t="shared" si="1126"/>
        <v>0</v>
      </c>
      <c r="EJ841">
        <f t="shared" si="1126"/>
        <v>0</v>
      </c>
      <c r="EK841">
        <f t="shared" si="1126"/>
        <v>7.0462500000000011E-2</v>
      </c>
      <c r="EL841">
        <f t="shared" si="1126"/>
        <v>0</v>
      </c>
      <c r="EM841">
        <f t="shared" si="1126"/>
        <v>0</v>
      </c>
      <c r="EN841">
        <f t="shared" si="1126"/>
        <v>0</v>
      </c>
      <c r="ER841" s="6">
        <f t="shared" si="1134"/>
        <v>0</v>
      </c>
      <c r="ES841" s="6">
        <f t="shared" ref="ES841:HD844" si="1140">IF(INDEX($A$1:$I$862, ROW($I841), 4) = ES$1, $AE841, 0)</f>
        <v>0</v>
      </c>
      <c r="ET841" s="6">
        <f t="shared" si="1140"/>
        <v>0</v>
      </c>
      <c r="EU841" s="6">
        <f t="shared" si="1140"/>
        <v>0</v>
      </c>
      <c r="EV841" s="6">
        <f t="shared" si="1140"/>
        <v>0</v>
      </c>
      <c r="EW841" s="6">
        <f t="shared" si="1140"/>
        <v>0</v>
      </c>
      <c r="EX841" s="6">
        <f t="shared" si="1140"/>
        <v>0</v>
      </c>
      <c r="EY841" s="6">
        <f t="shared" si="1140"/>
        <v>0</v>
      </c>
      <c r="EZ841" s="6">
        <f t="shared" si="1140"/>
        <v>0</v>
      </c>
      <c r="FA841" s="6">
        <f t="shared" si="1140"/>
        <v>0</v>
      </c>
      <c r="FB841" s="6">
        <f t="shared" si="1140"/>
        <v>0</v>
      </c>
      <c r="FC841" s="6">
        <f t="shared" si="1140"/>
        <v>0</v>
      </c>
      <c r="FD841" s="6">
        <f t="shared" si="1140"/>
        <v>0</v>
      </c>
      <c r="FE841" s="6">
        <f t="shared" si="1140"/>
        <v>0</v>
      </c>
      <c r="FF841" s="6">
        <f t="shared" si="1140"/>
        <v>0</v>
      </c>
      <c r="FG841" s="6">
        <f t="shared" si="1140"/>
        <v>0</v>
      </c>
      <c r="FH841" s="6">
        <f t="shared" si="1140"/>
        <v>0</v>
      </c>
      <c r="FI841" s="6">
        <f t="shared" si="1140"/>
        <v>0</v>
      </c>
      <c r="FJ841" s="6">
        <f t="shared" si="1140"/>
        <v>0</v>
      </c>
      <c r="FK841" s="6">
        <f t="shared" si="1140"/>
        <v>0</v>
      </c>
      <c r="FL841" s="6">
        <f t="shared" si="1140"/>
        <v>0</v>
      </c>
      <c r="FM841" s="6">
        <f t="shared" si="1140"/>
        <v>0</v>
      </c>
      <c r="FN841" s="6">
        <f t="shared" si="1140"/>
        <v>0</v>
      </c>
      <c r="FO841" s="6">
        <f t="shared" si="1140"/>
        <v>0</v>
      </c>
      <c r="FP841" s="6">
        <f t="shared" si="1140"/>
        <v>0</v>
      </c>
      <c r="FQ841" s="6">
        <f t="shared" si="1140"/>
        <v>0</v>
      </c>
      <c r="FR841" s="6">
        <f t="shared" si="1140"/>
        <v>0</v>
      </c>
      <c r="FS841" s="6">
        <f t="shared" si="1140"/>
        <v>0</v>
      </c>
      <c r="FT841" s="6">
        <f t="shared" si="1140"/>
        <v>0</v>
      </c>
      <c r="FU841" s="6">
        <f t="shared" si="1140"/>
        <v>0</v>
      </c>
      <c r="FV841" s="6">
        <f t="shared" si="1140"/>
        <v>0</v>
      </c>
      <c r="FW841" s="6">
        <f t="shared" si="1140"/>
        <v>0</v>
      </c>
      <c r="FX841" s="6">
        <f t="shared" si="1140"/>
        <v>0</v>
      </c>
      <c r="FY841" s="6">
        <f t="shared" si="1140"/>
        <v>0</v>
      </c>
      <c r="FZ841" s="6">
        <f t="shared" si="1140"/>
        <v>0</v>
      </c>
      <c r="GA841" s="6">
        <f t="shared" si="1140"/>
        <v>0</v>
      </c>
      <c r="GB841" s="6">
        <f t="shared" si="1140"/>
        <v>0</v>
      </c>
      <c r="GC841" s="6">
        <f t="shared" si="1140"/>
        <v>0</v>
      </c>
      <c r="GD841" s="6">
        <f t="shared" si="1140"/>
        <v>0</v>
      </c>
      <c r="GE841" s="6">
        <f t="shared" si="1140"/>
        <v>0</v>
      </c>
      <c r="GF841" s="6">
        <f t="shared" si="1140"/>
        <v>0</v>
      </c>
      <c r="GG841" s="6">
        <f t="shared" si="1140"/>
        <v>0</v>
      </c>
      <c r="GH841" s="6">
        <f t="shared" si="1140"/>
        <v>0</v>
      </c>
      <c r="GI841" s="6">
        <f t="shared" si="1140"/>
        <v>0</v>
      </c>
      <c r="GJ841" s="6">
        <f t="shared" si="1140"/>
        <v>0</v>
      </c>
      <c r="GK841" s="6">
        <f t="shared" si="1140"/>
        <v>0</v>
      </c>
      <c r="GL841" s="6">
        <f t="shared" si="1140"/>
        <v>0</v>
      </c>
      <c r="GM841" s="6">
        <f t="shared" si="1140"/>
        <v>0</v>
      </c>
      <c r="GN841" s="6">
        <f t="shared" si="1140"/>
        <v>0</v>
      </c>
      <c r="GO841" s="6">
        <f t="shared" si="1140"/>
        <v>0</v>
      </c>
      <c r="GP841" s="6">
        <f t="shared" si="1140"/>
        <v>0</v>
      </c>
      <c r="GQ841" s="6">
        <f t="shared" si="1140"/>
        <v>0</v>
      </c>
      <c r="GR841" s="6">
        <f t="shared" si="1140"/>
        <v>0</v>
      </c>
      <c r="GS841" s="6">
        <f t="shared" si="1140"/>
        <v>0</v>
      </c>
      <c r="GT841" s="6">
        <f t="shared" si="1140"/>
        <v>0</v>
      </c>
      <c r="GU841" s="6">
        <f t="shared" si="1140"/>
        <v>0</v>
      </c>
      <c r="GV841" s="6">
        <f t="shared" si="1140"/>
        <v>0</v>
      </c>
      <c r="GW841" s="6">
        <f t="shared" si="1140"/>
        <v>0</v>
      </c>
      <c r="GX841" s="6">
        <f t="shared" si="1140"/>
        <v>0</v>
      </c>
      <c r="GY841" s="6">
        <f t="shared" si="1140"/>
        <v>0</v>
      </c>
      <c r="GZ841" s="6">
        <f t="shared" si="1140"/>
        <v>0</v>
      </c>
      <c r="HA841" s="6">
        <f t="shared" si="1140"/>
        <v>0</v>
      </c>
      <c r="HB841" s="6">
        <f t="shared" si="1140"/>
        <v>0</v>
      </c>
      <c r="HC841" s="6">
        <f t="shared" si="1140"/>
        <v>0</v>
      </c>
      <c r="HD841" s="6">
        <f t="shared" si="1140"/>
        <v>0</v>
      </c>
      <c r="HE841" s="6">
        <f t="shared" si="1139"/>
        <v>0</v>
      </c>
      <c r="HF841" s="6">
        <f t="shared" si="1139"/>
        <v>0</v>
      </c>
      <c r="HG841" s="6">
        <f t="shared" si="1139"/>
        <v>0</v>
      </c>
      <c r="HH841" s="6">
        <f t="shared" si="1139"/>
        <v>0</v>
      </c>
      <c r="HI841" s="6">
        <f t="shared" si="1139"/>
        <v>0</v>
      </c>
      <c r="HJ841" s="6">
        <f t="shared" si="1139"/>
        <v>0</v>
      </c>
      <c r="HK841" s="6">
        <f t="shared" si="1139"/>
        <v>56.370000000000005</v>
      </c>
      <c r="HL841" s="6">
        <f t="shared" si="1139"/>
        <v>0</v>
      </c>
      <c r="HM841" s="6">
        <f t="shared" si="1139"/>
        <v>0</v>
      </c>
      <c r="HN841" s="6">
        <f t="shared" si="1139"/>
        <v>0</v>
      </c>
    </row>
    <row r="842" spans="1:222" x14ac:dyDescent="0.25">
      <c r="A842">
        <v>6368</v>
      </c>
      <c r="B842">
        <v>2019</v>
      </c>
      <c r="C842" t="str">
        <v>компьютерных технологий и электронного обучения</v>
      </c>
      <c r="D842" t="str">
        <v>Шалденкова Анна Владимировна</v>
      </c>
      <c r="E842" t="str">
        <v>кандидат физ.-мат. наук</v>
      </c>
      <c r="F842" t="str">
        <v>доцент</v>
      </c>
      <c r="G842">
        <v>1</v>
      </c>
      <c r="H842" t="str">
        <v>2 курс (б) 2018 год/пост</v>
      </c>
      <c r="I842" t="str">
        <v>Модуль "Системное и прикладное программное обеспечение". Базы данных</v>
      </c>
      <c r="J842">
        <v>36</v>
      </c>
      <c r="K842">
        <v>0</v>
      </c>
      <c r="L842">
        <v>108</v>
      </c>
      <c r="M842" s="16">
        <f t="shared" si="1129"/>
        <v>15</v>
      </c>
      <c r="N842" s="16">
        <f t="shared" si="1130"/>
        <v>14.870000000000001</v>
      </c>
      <c r="O842" s="16">
        <f t="shared" si="1135"/>
        <v>9.75</v>
      </c>
      <c r="P842" s="16">
        <f t="shared" si="1136"/>
        <v>9.75</v>
      </c>
      <c r="Q842" s="16">
        <v>0</v>
      </c>
      <c r="R842" s="16">
        <v>0</v>
      </c>
      <c r="S842" s="16">
        <v>0</v>
      </c>
      <c r="T842" s="21">
        <v>0</v>
      </c>
      <c r="U842">
        <v>0</v>
      </c>
      <c r="V842">
        <v>0</v>
      </c>
      <c r="W842">
        <v>39</v>
      </c>
      <c r="X842">
        <v>2</v>
      </c>
      <c r="Y842">
        <v>3</v>
      </c>
      <c r="Z842">
        <v>0</v>
      </c>
      <c r="AA842">
        <v>0</v>
      </c>
      <c r="AB842">
        <f t="shared" si="1137"/>
        <v>800</v>
      </c>
      <c r="AC842" t="str">
        <f t="shared" si="1131"/>
        <v>ИВТ (бак)</v>
      </c>
      <c r="AD842" t="str">
        <f t="shared" si="1128"/>
        <v>2019/2020</v>
      </c>
      <c r="AE842">
        <f t="shared" si="1132"/>
        <v>193.37</v>
      </c>
      <c r="AF842">
        <f t="shared" si="1133"/>
        <v>0.2417125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R842">
        <f t="shared" si="1120"/>
        <v>0</v>
      </c>
      <c r="BS842">
        <f t="shared" si="1120"/>
        <v>0</v>
      </c>
      <c r="BT842">
        <f t="shared" si="1120"/>
        <v>0</v>
      </c>
      <c r="BU842">
        <f t="shared" si="1120"/>
        <v>0</v>
      </c>
      <c r="BV842">
        <f t="shared" si="1120"/>
        <v>0</v>
      </c>
      <c r="BW842">
        <f t="shared" si="1120"/>
        <v>0</v>
      </c>
      <c r="BX842">
        <f t="shared" si="1120"/>
        <v>0</v>
      </c>
      <c r="BY842">
        <f t="shared" si="1120"/>
        <v>0</v>
      </c>
      <c r="BZ842">
        <f t="shared" si="1120"/>
        <v>0</v>
      </c>
      <c r="CA842">
        <f t="shared" si="1120"/>
        <v>0</v>
      </c>
      <c r="CB842">
        <f t="shared" si="1121"/>
        <v>0</v>
      </c>
      <c r="CC842">
        <f t="shared" si="1121"/>
        <v>0</v>
      </c>
      <c r="CD842">
        <f t="shared" si="1121"/>
        <v>0</v>
      </c>
      <c r="CE842">
        <f t="shared" si="1121"/>
        <v>0</v>
      </c>
      <c r="CF842">
        <f t="shared" si="1121"/>
        <v>0</v>
      </c>
      <c r="CG842">
        <f t="shared" si="1121"/>
        <v>0</v>
      </c>
      <c r="CH842">
        <f t="shared" si="1121"/>
        <v>0</v>
      </c>
      <c r="CI842">
        <f t="shared" si="1121"/>
        <v>0</v>
      </c>
      <c r="CJ842">
        <f t="shared" si="1121"/>
        <v>0</v>
      </c>
      <c r="CK842">
        <f t="shared" si="1121"/>
        <v>0</v>
      </c>
      <c r="CL842">
        <f t="shared" si="1122"/>
        <v>0</v>
      </c>
      <c r="CM842">
        <f t="shared" si="1122"/>
        <v>0</v>
      </c>
      <c r="CN842">
        <f t="shared" si="1122"/>
        <v>0</v>
      </c>
      <c r="CO842">
        <f t="shared" si="1122"/>
        <v>0</v>
      </c>
      <c r="CP842">
        <f t="shared" si="1122"/>
        <v>0</v>
      </c>
      <c r="CQ842">
        <f t="shared" si="1122"/>
        <v>0</v>
      </c>
      <c r="CR842">
        <f t="shared" si="1122"/>
        <v>0</v>
      </c>
      <c r="CS842">
        <f t="shared" si="1122"/>
        <v>0</v>
      </c>
      <c r="CT842">
        <f t="shared" si="1122"/>
        <v>0</v>
      </c>
      <c r="CU842">
        <f t="shared" si="1122"/>
        <v>0</v>
      </c>
      <c r="CV842">
        <f t="shared" si="1123"/>
        <v>0</v>
      </c>
      <c r="CW842">
        <f t="shared" si="1123"/>
        <v>0</v>
      </c>
      <c r="CX842">
        <f t="shared" si="1123"/>
        <v>0</v>
      </c>
      <c r="CY842">
        <f t="shared" si="1123"/>
        <v>0</v>
      </c>
      <c r="CZ842">
        <f t="shared" si="1123"/>
        <v>0</v>
      </c>
      <c r="DA842">
        <f t="shared" si="1123"/>
        <v>0</v>
      </c>
      <c r="DB842">
        <f t="shared" si="1123"/>
        <v>0</v>
      </c>
      <c r="DC842">
        <f t="shared" si="1123"/>
        <v>0</v>
      </c>
      <c r="DD842">
        <f t="shared" si="1123"/>
        <v>0</v>
      </c>
      <c r="DE842">
        <f t="shared" si="1123"/>
        <v>0</v>
      </c>
      <c r="DF842">
        <f t="shared" si="1124"/>
        <v>0</v>
      </c>
      <c r="DG842">
        <f t="shared" si="1124"/>
        <v>0</v>
      </c>
      <c r="DH842">
        <f t="shared" si="1124"/>
        <v>0</v>
      </c>
      <c r="DI842">
        <f t="shared" si="1124"/>
        <v>0</v>
      </c>
      <c r="DJ842">
        <f t="shared" si="1124"/>
        <v>0</v>
      </c>
      <c r="DK842">
        <f t="shared" si="1124"/>
        <v>0</v>
      </c>
      <c r="DL842">
        <f t="shared" si="1124"/>
        <v>0</v>
      </c>
      <c r="DM842">
        <f t="shared" si="1124"/>
        <v>0</v>
      </c>
      <c r="DN842">
        <f t="shared" si="1124"/>
        <v>0</v>
      </c>
      <c r="DO842">
        <f t="shared" si="1124"/>
        <v>0</v>
      </c>
      <c r="DP842">
        <f t="shared" si="1125"/>
        <v>0</v>
      </c>
      <c r="DQ842">
        <f t="shared" si="1125"/>
        <v>0</v>
      </c>
      <c r="DR842">
        <f t="shared" si="1125"/>
        <v>0</v>
      </c>
      <c r="DS842">
        <f t="shared" si="1125"/>
        <v>0</v>
      </c>
      <c r="DT842">
        <f t="shared" si="1125"/>
        <v>0</v>
      </c>
      <c r="DU842">
        <f t="shared" si="1125"/>
        <v>0</v>
      </c>
      <c r="DV842">
        <f t="shared" si="1125"/>
        <v>0</v>
      </c>
      <c r="DW842">
        <f t="shared" si="1125"/>
        <v>0</v>
      </c>
      <c r="DX842">
        <f t="shared" si="1125"/>
        <v>0</v>
      </c>
      <c r="DY842">
        <f t="shared" si="1125"/>
        <v>0</v>
      </c>
      <c r="DZ842">
        <f t="shared" si="1126"/>
        <v>0</v>
      </c>
      <c r="EA842">
        <f t="shared" si="1126"/>
        <v>0</v>
      </c>
      <c r="EB842">
        <f t="shared" si="1126"/>
        <v>0</v>
      </c>
      <c r="EC842">
        <f t="shared" si="1126"/>
        <v>0</v>
      </c>
      <c r="ED842">
        <f t="shared" si="1126"/>
        <v>0</v>
      </c>
      <c r="EE842">
        <f t="shared" si="1126"/>
        <v>0</v>
      </c>
      <c r="EF842">
        <f t="shared" si="1126"/>
        <v>0</v>
      </c>
      <c r="EG842">
        <f t="shared" si="1126"/>
        <v>0</v>
      </c>
      <c r="EH842">
        <f t="shared" si="1126"/>
        <v>0</v>
      </c>
      <c r="EI842">
        <f t="shared" si="1126"/>
        <v>0</v>
      </c>
      <c r="EJ842">
        <f t="shared" si="1126"/>
        <v>0</v>
      </c>
      <c r="EK842">
        <f t="shared" si="1126"/>
        <v>0.2417125</v>
      </c>
      <c r="EL842">
        <f t="shared" si="1126"/>
        <v>0</v>
      </c>
      <c r="EM842">
        <f t="shared" si="1126"/>
        <v>0</v>
      </c>
      <c r="EN842">
        <f t="shared" si="1126"/>
        <v>0</v>
      </c>
      <c r="ER842" s="6">
        <f t="shared" si="1134"/>
        <v>0</v>
      </c>
      <c r="ES842" s="6">
        <f t="shared" si="1140"/>
        <v>0</v>
      </c>
      <c r="ET842" s="6">
        <f t="shared" si="1140"/>
        <v>0</v>
      </c>
      <c r="EU842" s="6">
        <f t="shared" si="1140"/>
        <v>0</v>
      </c>
      <c r="EV842" s="6">
        <f t="shared" si="1140"/>
        <v>0</v>
      </c>
      <c r="EW842" s="6">
        <f t="shared" si="1140"/>
        <v>0</v>
      </c>
      <c r="EX842" s="6">
        <f t="shared" si="1140"/>
        <v>0</v>
      </c>
      <c r="EY842" s="6">
        <f t="shared" si="1140"/>
        <v>0</v>
      </c>
      <c r="EZ842" s="6">
        <f t="shared" si="1140"/>
        <v>0</v>
      </c>
      <c r="FA842" s="6">
        <f t="shared" si="1140"/>
        <v>0</v>
      </c>
      <c r="FB842" s="6">
        <f t="shared" si="1140"/>
        <v>0</v>
      </c>
      <c r="FC842" s="6">
        <f t="shared" si="1140"/>
        <v>0</v>
      </c>
      <c r="FD842" s="6">
        <f t="shared" si="1140"/>
        <v>0</v>
      </c>
      <c r="FE842" s="6">
        <f t="shared" si="1140"/>
        <v>0</v>
      </c>
      <c r="FF842" s="6">
        <f t="shared" si="1140"/>
        <v>0</v>
      </c>
      <c r="FG842" s="6">
        <f t="shared" si="1140"/>
        <v>0</v>
      </c>
      <c r="FH842" s="6">
        <f t="shared" si="1140"/>
        <v>0</v>
      </c>
      <c r="FI842" s="6">
        <f t="shared" si="1140"/>
        <v>0</v>
      </c>
      <c r="FJ842" s="6">
        <f t="shared" si="1140"/>
        <v>0</v>
      </c>
      <c r="FK842" s="6">
        <f t="shared" si="1140"/>
        <v>0</v>
      </c>
      <c r="FL842" s="6">
        <f t="shared" si="1140"/>
        <v>0</v>
      </c>
      <c r="FM842" s="6">
        <f t="shared" si="1140"/>
        <v>0</v>
      </c>
      <c r="FN842" s="6">
        <f t="shared" si="1140"/>
        <v>0</v>
      </c>
      <c r="FO842" s="6">
        <f t="shared" si="1140"/>
        <v>0</v>
      </c>
      <c r="FP842" s="6">
        <f t="shared" si="1140"/>
        <v>0</v>
      </c>
      <c r="FQ842" s="6">
        <f t="shared" si="1140"/>
        <v>0</v>
      </c>
      <c r="FR842" s="6">
        <f t="shared" si="1140"/>
        <v>0</v>
      </c>
      <c r="FS842" s="6">
        <f t="shared" si="1140"/>
        <v>0</v>
      </c>
      <c r="FT842" s="6">
        <f t="shared" si="1140"/>
        <v>0</v>
      </c>
      <c r="FU842" s="6">
        <f t="shared" si="1140"/>
        <v>0</v>
      </c>
      <c r="FV842" s="6">
        <f t="shared" si="1140"/>
        <v>0</v>
      </c>
      <c r="FW842" s="6">
        <f t="shared" si="1140"/>
        <v>0</v>
      </c>
      <c r="FX842" s="6">
        <f t="shared" si="1140"/>
        <v>0</v>
      </c>
      <c r="FY842" s="6">
        <f t="shared" si="1140"/>
        <v>0</v>
      </c>
      <c r="FZ842" s="6">
        <f t="shared" si="1140"/>
        <v>0</v>
      </c>
      <c r="GA842" s="6">
        <f t="shared" si="1140"/>
        <v>0</v>
      </c>
      <c r="GB842" s="6">
        <f t="shared" si="1140"/>
        <v>0</v>
      </c>
      <c r="GC842" s="6">
        <f t="shared" si="1140"/>
        <v>0</v>
      </c>
      <c r="GD842" s="6">
        <f t="shared" si="1140"/>
        <v>0</v>
      </c>
      <c r="GE842" s="6">
        <f t="shared" si="1140"/>
        <v>0</v>
      </c>
      <c r="GF842" s="6">
        <f t="shared" si="1140"/>
        <v>0</v>
      </c>
      <c r="GG842" s="6">
        <f t="shared" si="1140"/>
        <v>0</v>
      </c>
      <c r="GH842" s="6">
        <f t="shared" si="1140"/>
        <v>0</v>
      </c>
      <c r="GI842" s="6">
        <f t="shared" si="1140"/>
        <v>0</v>
      </c>
      <c r="GJ842" s="6">
        <f t="shared" si="1140"/>
        <v>0</v>
      </c>
      <c r="GK842" s="6">
        <f t="shared" si="1140"/>
        <v>0</v>
      </c>
      <c r="GL842" s="6">
        <f t="shared" si="1140"/>
        <v>0</v>
      </c>
      <c r="GM842" s="6">
        <f t="shared" si="1140"/>
        <v>0</v>
      </c>
      <c r="GN842" s="6">
        <f t="shared" si="1140"/>
        <v>0</v>
      </c>
      <c r="GO842" s="6">
        <f t="shared" si="1140"/>
        <v>0</v>
      </c>
      <c r="GP842" s="6">
        <f t="shared" si="1140"/>
        <v>0</v>
      </c>
      <c r="GQ842" s="6">
        <f t="shared" si="1140"/>
        <v>0</v>
      </c>
      <c r="GR842" s="6">
        <f t="shared" si="1140"/>
        <v>0</v>
      </c>
      <c r="GS842" s="6">
        <f t="shared" si="1140"/>
        <v>0</v>
      </c>
      <c r="GT842" s="6">
        <f t="shared" si="1140"/>
        <v>0</v>
      </c>
      <c r="GU842" s="6">
        <f t="shared" si="1140"/>
        <v>0</v>
      </c>
      <c r="GV842" s="6">
        <f t="shared" si="1140"/>
        <v>0</v>
      </c>
      <c r="GW842" s="6">
        <f t="shared" si="1140"/>
        <v>0</v>
      </c>
      <c r="GX842" s="6">
        <f t="shared" si="1140"/>
        <v>0</v>
      </c>
      <c r="GY842" s="6">
        <f t="shared" si="1140"/>
        <v>0</v>
      </c>
      <c r="GZ842" s="6">
        <f t="shared" si="1140"/>
        <v>0</v>
      </c>
      <c r="HA842" s="6">
        <f t="shared" si="1140"/>
        <v>0</v>
      </c>
      <c r="HB842" s="6">
        <f t="shared" si="1140"/>
        <v>0</v>
      </c>
      <c r="HC842" s="6">
        <f t="shared" si="1140"/>
        <v>0</v>
      </c>
      <c r="HD842" s="6">
        <f t="shared" si="1140"/>
        <v>0</v>
      </c>
      <c r="HE842" s="6">
        <f t="shared" si="1139"/>
        <v>0</v>
      </c>
      <c r="HF842" s="6">
        <f t="shared" si="1139"/>
        <v>0</v>
      </c>
      <c r="HG842" s="6">
        <f t="shared" si="1139"/>
        <v>0</v>
      </c>
      <c r="HH842" s="6">
        <f t="shared" si="1139"/>
        <v>0</v>
      </c>
      <c r="HI842" s="6">
        <f t="shared" si="1139"/>
        <v>0</v>
      </c>
      <c r="HJ842" s="6">
        <f t="shared" si="1139"/>
        <v>0</v>
      </c>
      <c r="HK842" s="6">
        <f t="shared" si="1139"/>
        <v>193.37</v>
      </c>
      <c r="HL842" s="6">
        <f t="shared" si="1139"/>
        <v>0</v>
      </c>
      <c r="HM842" s="6">
        <f t="shared" si="1139"/>
        <v>0</v>
      </c>
      <c r="HN842" s="6">
        <f t="shared" si="1139"/>
        <v>0</v>
      </c>
    </row>
    <row r="843" spans="1:222" x14ac:dyDescent="0.25">
      <c r="A843">
        <v>6368</v>
      </c>
      <c r="B843">
        <v>2019</v>
      </c>
      <c r="C843" t="str">
        <v>современных европейских языков</v>
      </c>
      <c r="D843" t="str">
        <v>Кузнецова Надежда Леонидовна</v>
      </c>
      <c r="E843" t="str">
        <v>нет</v>
      </c>
      <c r="F843" t="str">
        <v>старший преподаватель</v>
      </c>
      <c r="G843">
        <v>0.75</v>
      </c>
      <c r="H843" t="str">
        <v>2 курс (б) 2018 год/пост</v>
      </c>
      <c r="I843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>
        <v>0</v>
      </c>
      <c r="K843">
        <v>0</v>
      </c>
      <c r="L843">
        <v>36</v>
      </c>
      <c r="M843" s="16">
        <f t="shared" si="1129"/>
        <v>4</v>
      </c>
      <c r="N843" s="16">
        <f t="shared" si="1130"/>
        <v>14.870000000000001</v>
      </c>
      <c r="O843" s="16">
        <f t="shared" si="1135"/>
        <v>9.75</v>
      </c>
      <c r="P843" s="16">
        <f t="shared" si="1136"/>
        <v>9.75</v>
      </c>
      <c r="Q843" s="16">
        <v>0</v>
      </c>
      <c r="R843" s="16">
        <v>0</v>
      </c>
      <c r="S843" s="16">
        <v>0</v>
      </c>
      <c r="T843" s="21">
        <v>0</v>
      </c>
      <c r="U843">
        <v>0</v>
      </c>
      <c r="V843">
        <v>0</v>
      </c>
      <c r="W843">
        <v>39</v>
      </c>
      <c r="X843">
        <v>2</v>
      </c>
      <c r="Y843">
        <v>3</v>
      </c>
      <c r="Z843">
        <v>0</v>
      </c>
      <c r="AA843">
        <v>0</v>
      </c>
      <c r="AB843">
        <f t="shared" si="1137"/>
        <v>850</v>
      </c>
      <c r="AC843" t="str">
        <f t="shared" si="1131"/>
        <v>ИВТ (бак)</v>
      </c>
      <c r="AD843" t="str">
        <f t="shared" si="1128"/>
        <v>2019/2020</v>
      </c>
      <c r="AE843">
        <f t="shared" si="1132"/>
        <v>74.37</v>
      </c>
      <c r="AF843">
        <f t="shared" si="1133"/>
        <v>8.7494117647058833E-2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R843">
        <f t="shared" ref="BR843:CA852" si="1141">IF(INDEX($A$1:$I$862, ROW($I843), 4) = BR$1, $AF843, 0)</f>
        <v>0</v>
      </c>
      <c r="BS843">
        <f t="shared" si="1141"/>
        <v>0</v>
      </c>
      <c r="BT843">
        <f t="shared" si="1141"/>
        <v>0</v>
      </c>
      <c r="BU843">
        <f t="shared" si="1141"/>
        <v>0</v>
      </c>
      <c r="BV843">
        <f t="shared" si="1141"/>
        <v>0</v>
      </c>
      <c r="BW843">
        <f t="shared" si="1141"/>
        <v>0</v>
      </c>
      <c r="BX843">
        <f t="shared" si="1141"/>
        <v>0</v>
      </c>
      <c r="BY843">
        <f t="shared" si="1141"/>
        <v>0</v>
      </c>
      <c r="BZ843">
        <f t="shared" si="1141"/>
        <v>0</v>
      </c>
      <c r="CA843">
        <f t="shared" si="1141"/>
        <v>0</v>
      </c>
      <c r="CB843">
        <f t="shared" ref="CB843:CK852" si="1142">IF(INDEX($A$1:$I$862, ROW($I843), 4) = CB$1, $AF843, 0)</f>
        <v>0</v>
      </c>
      <c r="CC843">
        <f t="shared" si="1142"/>
        <v>0</v>
      </c>
      <c r="CD843">
        <f t="shared" si="1142"/>
        <v>0</v>
      </c>
      <c r="CE843">
        <f t="shared" si="1142"/>
        <v>0</v>
      </c>
      <c r="CF843">
        <f t="shared" si="1142"/>
        <v>0</v>
      </c>
      <c r="CG843">
        <f t="shared" si="1142"/>
        <v>0</v>
      </c>
      <c r="CH843">
        <f t="shared" si="1142"/>
        <v>0</v>
      </c>
      <c r="CI843">
        <f t="shared" si="1142"/>
        <v>0</v>
      </c>
      <c r="CJ843">
        <f t="shared" si="1142"/>
        <v>0</v>
      </c>
      <c r="CK843">
        <f t="shared" si="1142"/>
        <v>0</v>
      </c>
      <c r="CL843">
        <f t="shared" ref="CL843:CU852" si="1143">IF(INDEX($A$1:$I$862, ROW($I843), 4) = CL$1, $AF843, 0)</f>
        <v>0</v>
      </c>
      <c r="CM843">
        <f t="shared" si="1143"/>
        <v>0</v>
      </c>
      <c r="CN843">
        <f t="shared" si="1143"/>
        <v>0</v>
      </c>
      <c r="CO843">
        <f t="shared" si="1143"/>
        <v>0</v>
      </c>
      <c r="CP843">
        <f t="shared" si="1143"/>
        <v>0</v>
      </c>
      <c r="CQ843">
        <f t="shared" si="1143"/>
        <v>0</v>
      </c>
      <c r="CR843">
        <f t="shared" si="1143"/>
        <v>0</v>
      </c>
      <c r="CS843">
        <f t="shared" si="1143"/>
        <v>0</v>
      </c>
      <c r="CT843">
        <f t="shared" si="1143"/>
        <v>0</v>
      </c>
      <c r="CU843">
        <f t="shared" si="1143"/>
        <v>0</v>
      </c>
      <c r="CV843">
        <f t="shared" ref="CV843:DE852" si="1144">IF(INDEX($A$1:$I$862, ROW($I843), 4) = CV$1, $AF843, 0)</f>
        <v>0</v>
      </c>
      <c r="CW843">
        <f t="shared" si="1144"/>
        <v>0</v>
      </c>
      <c r="CX843">
        <f t="shared" si="1144"/>
        <v>0</v>
      </c>
      <c r="CY843">
        <f t="shared" si="1144"/>
        <v>0</v>
      </c>
      <c r="CZ843">
        <f t="shared" si="1144"/>
        <v>0</v>
      </c>
      <c r="DA843">
        <f t="shared" si="1144"/>
        <v>0</v>
      </c>
      <c r="DB843">
        <f t="shared" si="1144"/>
        <v>0</v>
      </c>
      <c r="DC843">
        <f t="shared" si="1144"/>
        <v>0</v>
      </c>
      <c r="DD843">
        <f t="shared" si="1144"/>
        <v>0</v>
      </c>
      <c r="DE843">
        <f t="shared" si="1144"/>
        <v>0</v>
      </c>
      <c r="DF843">
        <f t="shared" ref="DF843:DO852" si="1145">IF(INDEX($A$1:$I$862, ROW($I843), 4) = DF$1, $AF843, 0)</f>
        <v>0</v>
      </c>
      <c r="DG843">
        <f t="shared" si="1145"/>
        <v>0</v>
      </c>
      <c r="DH843">
        <f t="shared" si="1145"/>
        <v>0</v>
      </c>
      <c r="DI843">
        <f t="shared" si="1145"/>
        <v>8.7494117647058833E-2</v>
      </c>
      <c r="DJ843">
        <f t="shared" si="1145"/>
        <v>0</v>
      </c>
      <c r="DK843">
        <f t="shared" si="1145"/>
        <v>0</v>
      </c>
      <c r="DL843">
        <f t="shared" si="1145"/>
        <v>0</v>
      </c>
      <c r="DM843">
        <f t="shared" si="1145"/>
        <v>0</v>
      </c>
      <c r="DN843">
        <f t="shared" si="1145"/>
        <v>0</v>
      </c>
      <c r="DO843">
        <f t="shared" si="1145"/>
        <v>0</v>
      </c>
      <c r="DP843">
        <f t="shared" ref="DP843:DY852" si="1146">IF(INDEX($A$1:$I$862, ROW($I843), 4) = DP$1, $AF843, 0)</f>
        <v>0</v>
      </c>
      <c r="DQ843">
        <f t="shared" si="1146"/>
        <v>0</v>
      </c>
      <c r="DR843">
        <f t="shared" si="1146"/>
        <v>0</v>
      </c>
      <c r="DS843">
        <f t="shared" si="1146"/>
        <v>0</v>
      </c>
      <c r="DT843">
        <f t="shared" si="1146"/>
        <v>0</v>
      </c>
      <c r="DU843">
        <f t="shared" si="1146"/>
        <v>0</v>
      </c>
      <c r="DV843">
        <f t="shared" si="1146"/>
        <v>0</v>
      </c>
      <c r="DW843">
        <f t="shared" si="1146"/>
        <v>0</v>
      </c>
      <c r="DX843">
        <f t="shared" si="1146"/>
        <v>0</v>
      </c>
      <c r="DY843">
        <f t="shared" si="1146"/>
        <v>0</v>
      </c>
      <c r="DZ843">
        <f t="shared" ref="DZ843:EN852" si="1147">IF(INDEX($A$1:$I$862, ROW($I843), 4) = DZ$1, $AF843, 0)</f>
        <v>0</v>
      </c>
      <c r="EA843">
        <f t="shared" si="1147"/>
        <v>0</v>
      </c>
      <c r="EB843">
        <f t="shared" si="1147"/>
        <v>0</v>
      </c>
      <c r="EC843">
        <f t="shared" si="1147"/>
        <v>0</v>
      </c>
      <c r="ED843">
        <f t="shared" si="1147"/>
        <v>0</v>
      </c>
      <c r="EE843">
        <f t="shared" si="1147"/>
        <v>0</v>
      </c>
      <c r="EF843">
        <f t="shared" si="1147"/>
        <v>0</v>
      </c>
      <c r="EG843">
        <f t="shared" si="1147"/>
        <v>0</v>
      </c>
      <c r="EH843">
        <f t="shared" si="1147"/>
        <v>0</v>
      </c>
      <c r="EI843">
        <f t="shared" si="1147"/>
        <v>0</v>
      </c>
      <c r="EJ843">
        <f t="shared" si="1147"/>
        <v>0</v>
      </c>
      <c r="EK843">
        <f t="shared" si="1147"/>
        <v>0</v>
      </c>
      <c r="EL843">
        <f t="shared" si="1147"/>
        <v>0</v>
      </c>
      <c r="EM843">
        <f t="shared" si="1147"/>
        <v>0</v>
      </c>
      <c r="EN843">
        <f t="shared" si="1147"/>
        <v>0</v>
      </c>
      <c r="ER843" s="6">
        <f t="shared" si="1134"/>
        <v>0</v>
      </c>
      <c r="ES843" s="6">
        <f t="shared" si="1140"/>
        <v>0</v>
      </c>
      <c r="ET843" s="6">
        <f t="shared" si="1140"/>
        <v>0</v>
      </c>
      <c r="EU843" s="6">
        <f t="shared" si="1140"/>
        <v>0</v>
      </c>
      <c r="EV843" s="6">
        <f t="shared" si="1140"/>
        <v>0</v>
      </c>
      <c r="EW843" s="6">
        <f t="shared" si="1140"/>
        <v>0</v>
      </c>
      <c r="EX843" s="6">
        <f t="shared" si="1140"/>
        <v>0</v>
      </c>
      <c r="EY843" s="6">
        <f t="shared" si="1140"/>
        <v>0</v>
      </c>
      <c r="EZ843" s="6">
        <f t="shared" si="1140"/>
        <v>0</v>
      </c>
      <c r="FA843" s="6">
        <f t="shared" si="1140"/>
        <v>0</v>
      </c>
      <c r="FB843" s="6">
        <f t="shared" si="1140"/>
        <v>0</v>
      </c>
      <c r="FC843" s="6">
        <f t="shared" si="1140"/>
        <v>0</v>
      </c>
      <c r="FD843" s="6">
        <f t="shared" si="1140"/>
        <v>0</v>
      </c>
      <c r="FE843" s="6">
        <f t="shared" si="1140"/>
        <v>0</v>
      </c>
      <c r="FF843" s="6">
        <f t="shared" si="1140"/>
        <v>0</v>
      </c>
      <c r="FG843" s="6">
        <f t="shared" si="1140"/>
        <v>0</v>
      </c>
      <c r="FH843" s="6">
        <f t="shared" si="1140"/>
        <v>0</v>
      </c>
      <c r="FI843" s="6">
        <f t="shared" si="1140"/>
        <v>0</v>
      </c>
      <c r="FJ843" s="6">
        <f t="shared" si="1140"/>
        <v>0</v>
      </c>
      <c r="FK843" s="6">
        <f t="shared" si="1140"/>
        <v>0</v>
      </c>
      <c r="FL843" s="6">
        <f t="shared" si="1140"/>
        <v>0</v>
      </c>
      <c r="FM843" s="6">
        <f t="shared" si="1140"/>
        <v>0</v>
      </c>
      <c r="FN843" s="6">
        <f t="shared" si="1140"/>
        <v>0</v>
      </c>
      <c r="FO843" s="6">
        <f t="shared" si="1140"/>
        <v>0</v>
      </c>
      <c r="FP843" s="6">
        <f t="shared" si="1140"/>
        <v>0</v>
      </c>
      <c r="FQ843" s="6">
        <f t="shared" si="1140"/>
        <v>0</v>
      </c>
      <c r="FR843" s="6">
        <f t="shared" si="1140"/>
        <v>0</v>
      </c>
      <c r="FS843" s="6">
        <f t="shared" si="1140"/>
        <v>0</v>
      </c>
      <c r="FT843" s="6">
        <f t="shared" si="1140"/>
        <v>0</v>
      </c>
      <c r="FU843" s="6">
        <f t="shared" si="1140"/>
        <v>0</v>
      </c>
      <c r="FV843" s="6">
        <f t="shared" si="1140"/>
        <v>0</v>
      </c>
      <c r="FW843" s="6">
        <f t="shared" si="1140"/>
        <v>0</v>
      </c>
      <c r="FX843" s="6">
        <f t="shared" si="1140"/>
        <v>0</v>
      </c>
      <c r="FY843" s="6">
        <f t="shared" si="1140"/>
        <v>0</v>
      </c>
      <c r="FZ843" s="6">
        <f t="shared" si="1140"/>
        <v>0</v>
      </c>
      <c r="GA843" s="6">
        <f t="shared" si="1140"/>
        <v>0</v>
      </c>
      <c r="GB843" s="6">
        <f t="shared" si="1140"/>
        <v>0</v>
      </c>
      <c r="GC843" s="6">
        <f t="shared" si="1140"/>
        <v>0</v>
      </c>
      <c r="GD843" s="6">
        <f t="shared" si="1140"/>
        <v>0</v>
      </c>
      <c r="GE843" s="6">
        <f t="shared" si="1140"/>
        <v>0</v>
      </c>
      <c r="GF843" s="6">
        <f t="shared" si="1140"/>
        <v>0</v>
      </c>
      <c r="GG843" s="6">
        <f t="shared" si="1140"/>
        <v>0</v>
      </c>
      <c r="GH843" s="6">
        <f t="shared" si="1140"/>
        <v>0</v>
      </c>
      <c r="GI843" s="6">
        <f t="shared" si="1140"/>
        <v>74.37</v>
      </c>
      <c r="GJ843" s="6">
        <f t="shared" si="1140"/>
        <v>0</v>
      </c>
      <c r="GK843" s="6">
        <f t="shared" si="1140"/>
        <v>0</v>
      </c>
      <c r="GL843" s="6">
        <f t="shared" si="1140"/>
        <v>0</v>
      </c>
      <c r="GM843" s="6">
        <f t="shared" si="1140"/>
        <v>0</v>
      </c>
      <c r="GN843" s="6">
        <f t="shared" si="1140"/>
        <v>0</v>
      </c>
      <c r="GO843" s="6">
        <f t="shared" si="1140"/>
        <v>0</v>
      </c>
      <c r="GP843" s="6">
        <f t="shared" si="1140"/>
        <v>0</v>
      </c>
      <c r="GQ843" s="6">
        <f t="shared" si="1140"/>
        <v>0</v>
      </c>
      <c r="GR843" s="6">
        <f t="shared" si="1140"/>
        <v>0</v>
      </c>
      <c r="GS843" s="6">
        <f t="shared" si="1140"/>
        <v>0</v>
      </c>
      <c r="GT843" s="6">
        <f t="shared" si="1140"/>
        <v>0</v>
      </c>
      <c r="GU843" s="6">
        <f t="shared" si="1140"/>
        <v>0</v>
      </c>
      <c r="GV843" s="6">
        <f t="shared" si="1140"/>
        <v>0</v>
      </c>
      <c r="GW843" s="6">
        <f t="shared" si="1140"/>
        <v>0</v>
      </c>
      <c r="GX843" s="6">
        <f t="shared" si="1140"/>
        <v>0</v>
      </c>
      <c r="GY843" s="6">
        <f t="shared" si="1140"/>
        <v>0</v>
      </c>
      <c r="GZ843" s="6">
        <f t="shared" si="1140"/>
        <v>0</v>
      </c>
      <c r="HA843" s="6">
        <f t="shared" si="1140"/>
        <v>0</v>
      </c>
      <c r="HB843" s="6">
        <f t="shared" si="1140"/>
        <v>0</v>
      </c>
      <c r="HC843" s="6">
        <f t="shared" si="1140"/>
        <v>0</v>
      </c>
      <c r="HD843" s="6">
        <f t="shared" si="1140"/>
        <v>0</v>
      </c>
      <c r="HE843" s="6">
        <f t="shared" si="1139"/>
        <v>0</v>
      </c>
      <c r="HF843" s="6">
        <f t="shared" si="1139"/>
        <v>0</v>
      </c>
      <c r="HG843" s="6">
        <f t="shared" si="1139"/>
        <v>0</v>
      </c>
      <c r="HH843" s="6">
        <f t="shared" si="1139"/>
        <v>0</v>
      </c>
      <c r="HI843" s="6">
        <f t="shared" si="1139"/>
        <v>0</v>
      </c>
      <c r="HJ843" s="6">
        <f t="shared" si="1139"/>
        <v>0</v>
      </c>
      <c r="HK843" s="6">
        <f t="shared" si="1139"/>
        <v>0</v>
      </c>
      <c r="HL843" s="6">
        <f t="shared" si="1139"/>
        <v>0</v>
      </c>
      <c r="HM843" s="6">
        <f t="shared" si="1139"/>
        <v>0</v>
      </c>
      <c r="HN843" s="6">
        <f t="shared" si="1139"/>
        <v>0</v>
      </c>
    </row>
    <row r="844" spans="1:222" x14ac:dyDescent="0.25">
      <c r="A844">
        <v>6368</v>
      </c>
      <c r="B844">
        <v>2019</v>
      </c>
      <c r="C844" t="str">
        <v>современных европейских языков</v>
      </c>
      <c r="D844" t="str">
        <v>Кузнецова Надежда Леонидовна</v>
      </c>
      <c r="E844" t="str">
        <v>нет</v>
      </c>
      <c r="F844" t="str">
        <v>старший преподаватель</v>
      </c>
      <c r="G844">
        <v>0.75</v>
      </c>
      <c r="H844" t="str">
        <v>2 курс (б) 2018 год/пост</v>
      </c>
      <c r="I844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>
        <v>0</v>
      </c>
      <c r="K844">
        <v>0</v>
      </c>
      <c r="L844">
        <v>0</v>
      </c>
      <c r="M844" s="16">
        <f t="shared" si="1129"/>
        <v>0</v>
      </c>
      <c r="N844" s="16">
        <f t="shared" si="1130"/>
        <v>14.870000000000001</v>
      </c>
      <c r="O844" s="16">
        <f t="shared" si="1135"/>
        <v>9.75</v>
      </c>
      <c r="P844" s="16">
        <f t="shared" si="1136"/>
        <v>9.75</v>
      </c>
      <c r="Q844" s="16">
        <v>0</v>
      </c>
      <c r="R844" s="16">
        <v>0</v>
      </c>
      <c r="S844" s="16">
        <v>0</v>
      </c>
      <c r="T844" s="21">
        <v>0</v>
      </c>
      <c r="U844">
        <v>0</v>
      </c>
      <c r="V844">
        <v>0</v>
      </c>
      <c r="W844">
        <v>39</v>
      </c>
      <c r="X844">
        <v>2</v>
      </c>
      <c r="Y844">
        <v>3</v>
      </c>
      <c r="Z844">
        <v>0</v>
      </c>
      <c r="AA844">
        <v>0</v>
      </c>
      <c r="AB844">
        <f t="shared" si="1137"/>
        <v>850</v>
      </c>
      <c r="AC844" t="str">
        <f t="shared" si="1131"/>
        <v>ИВТ (бак)</v>
      </c>
      <c r="AD844" t="str">
        <f t="shared" si="1128"/>
        <v>2019/2020</v>
      </c>
      <c r="AE844">
        <f t="shared" si="1132"/>
        <v>34.370000000000005</v>
      </c>
      <c r="AF844">
        <f t="shared" si="1133"/>
        <v>4.0435294117647062E-2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R844">
        <f t="shared" si="1141"/>
        <v>0</v>
      </c>
      <c r="BS844">
        <f t="shared" si="1141"/>
        <v>0</v>
      </c>
      <c r="BT844">
        <f t="shared" si="1141"/>
        <v>0</v>
      </c>
      <c r="BU844">
        <f t="shared" si="1141"/>
        <v>0</v>
      </c>
      <c r="BV844">
        <f t="shared" si="1141"/>
        <v>0</v>
      </c>
      <c r="BW844">
        <f t="shared" si="1141"/>
        <v>0</v>
      </c>
      <c r="BX844">
        <f t="shared" si="1141"/>
        <v>0</v>
      </c>
      <c r="BY844">
        <f t="shared" si="1141"/>
        <v>0</v>
      </c>
      <c r="BZ844">
        <f t="shared" si="1141"/>
        <v>0</v>
      </c>
      <c r="CA844">
        <f t="shared" si="1141"/>
        <v>0</v>
      </c>
      <c r="CB844">
        <f t="shared" si="1142"/>
        <v>0</v>
      </c>
      <c r="CC844">
        <f t="shared" si="1142"/>
        <v>0</v>
      </c>
      <c r="CD844">
        <f t="shared" si="1142"/>
        <v>0</v>
      </c>
      <c r="CE844">
        <f t="shared" si="1142"/>
        <v>0</v>
      </c>
      <c r="CF844">
        <f t="shared" si="1142"/>
        <v>0</v>
      </c>
      <c r="CG844">
        <f t="shared" si="1142"/>
        <v>0</v>
      </c>
      <c r="CH844">
        <f t="shared" si="1142"/>
        <v>0</v>
      </c>
      <c r="CI844">
        <f t="shared" si="1142"/>
        <v>0</v>
      </c>
      <c r="CJ844">
        <f t="shared" si="1142"/>
        <v>0</v>
      </c>
      <c r="CK844">
        <f t="shared" si="1142"/>
        <v>0</v>
      </c>
      <c r="CL844">
        <f t="shared" si="1143"/>
        <v>0</v>
      </c>
      <c r="CM844">
        <f t="shared" si="1143"/>
        <v>0</v>
      </c>
      <c r="CN844">
        <f t="shared" si="1143"/>
        <v>0</v>
      </c>
      <c r="CO844">
        <f t="shared" si="1143"/>
        <v>0</v>
      </c>
      <c r="CP844">
        <f t="shared" si="1143"/>
        <v>0</v>
      </c>
      <c r="CQ844">
        <f t="shared" si="1143"/>
        <v>0</v>
      </c>
      <c r="CR844">
        <f t="shared" si="1143"/>
        <v>0</v>
      </c>
      <c r="CS844">
        <f t="shared" si="1143"/>
        <v>0</v>
      </c>
      <c r="CT844">
        <f t="shared" si="1143"/>
        <v>0</v>
      </c>
      <c r="CU844">
        <f t="shared" si="1143"/>
        <v>0</v>
      </c>
      <c r="CV844">
        <f t="shared" si="1144"/>
        <v>0</v>
      </c>
      <c r="CW844">
        <f t="shared" si="1144"/>
        <v>0</v>
      </c>
      <c r="CX844">
        <f t="shared" si="1144"/>
        <v>0</v>
      </c>
      <c r="CY844">
        <f t="shared" si="1144"/>
        <v>0</v>
      </c>
      <c r="CZ844">
        <f t="shared" si="1144"/>
        <v>0</v>
      </c>
      <c r="DA844">
        <f t="shared" si="1144"/>
        <v>0</v>
      </c>
      <c r="DB844">
        <f t="shared" si="1144"/>
        <v>0</v>
      </c>
      <c r="DC844">
        <f t="shared" si="1144"/>
        <v>0</v>
      </c>
      <c r="DD844">
        <f t="shared" si="1144"/>
        <v>0</v>
      </c>
      <c r="DE844">
        <f t="shared" si="1144"/>
        <v>0</v>
      </c>
      <c r="DF844">
        <f t="shared" si="1145"/>
        <v>0</v>
      </c>
      <c r="DG844">
        <f t="shared" si="1145"/>
        <v>0</v>
      </c>
      <c r="DH844">
        <f t="shared" si="1145"/>
        <v>0</v>
      </c>
      <c r="DI844">
        <f t="shared" si="1145"/>
        <v>4.0435294117647062E-2</v>
      </c>
      <c r="DJ844">
        <f t="shared" si="1145"/>
        <v>0</v>
      </c>
      <c r="DK844">
        <f t="shared" si="1145"/>
        <v>0</v>
      </c>
      <c r="DL844">
        <f t="shared" si="1145"/>
        <v>0</v>
      </c>
      <c r="DM844">
        <f t="shared" si="1145"/>
        <v>0</v>
      </c>
      <c r="DN844">
        <f t="shared" si="1145"/>
        <v>0</v>
      </c>
      <c r="DO844">
        <f t="shared" si="1145"/>
        <v>0</v>
      </c>
      <c r="DP844">
        <f t="shared" si="1146"/>
        <v>0</v>
      </c>
      <c r="DQ844">
        <f t="shared" si="1146"/>
        <v>0</v>
      </c>
      <c r="DR844">
        <f t="shared" si="1146"/>
        <v>0</v>
      </c>
      <c r="DS844">
        <f t="shared" si="1146"/>
        <v>0</v>
      </c>
      <c r="DT844">
        <f t="shared" si="1146"/>
        <v>0</v>
      </c>
      <c r="DU844">
        <f t="shared" si="1146"/>
        <v>0</v>
      </c>
      <c r="DV844">
        <f t="shared" si="1146"/>
        <v>0</v>
      </c>
      <c r="DW844">
        <f t="shared" si="1146"/>
        <v>0</v>
      </c>
      <c r="DX844">
        <f t="shared" si="1146"/>
        <v>0</v>
      </c>
      <c r="DY844">
        <f t="shared" si="1146"/>
        <v>0</v>
      </c>
      <c r="DZ844">
        <f t="shared" si="1147"/>
        <v>0</v>
      </c>
      <c r="EA844">
        <f t="shared" si="1147"/>
        <v>0</v>
      </c>
      <c r="EB844">
        <f t="shared" si="1147"/>
        <v>0</v>
      </c>
      <c r="EC844">
        <f t="shared" si="1147"/>
        <v>0</v>
      </c>
      <c r="ED844">
        <f t="shared" si="1147"/>
        <v>0</v>
      </c>
      <c r="EE844">
        <f t="shared" si="1147"/>
        <v>0</v>
      </c>
      <c r="EF844">
        <f t="shared" si="1147"/>
        <v>0</v>
      </c>
      <c r="EG844">
        <f t="shared" si="1147"/>
        <v>0</v>
      </c>
      <c r="EH844">
        <f t="shared" si="1147"/>
        <v>0</v>
      </c>
      <c r="EI844">
        <f t="shared" si="1147"/>
        <v>0</v>
      </c>
      <c r="EJ844">
        <f t="shared" si="1147"/>
        <v>0</v>
      </c>
      <c r="EK844">
        <f t="shared" si="1147"/>
        <v>0</v>
      </c>
      <c r="EL844">
        <f t="shared" si="1147"/>
        <v>0</v>
      </c>
      <c r="EM844">
        <f t="shared" si="1147"/>
        <v>0</v>
      </c>
      <c r="EN844">
        <f t="shared" si="1147"/>
        <v>0</v>
      </c>
      <c r="ER844" s="6">
        <f t="shared" si="1134"/>
        <v>0</v>
      </c>
      <c r="ES844" s="6">
        <f t="shared" si="1140"/>
        <v>0</v>
      </c>
      <c r="ET844" s="6">
        <f t="shared" si="1140"/>
        <v>0</v>
      </c>
      <c r="EU844" s="6">
        <f t="shared" si="1140"/>
        <v>0</v>
      </c>
      <c r="EV844" s="6">
        <f t="shared" si="1140"/>
        <v>0</v>
      </c>
      <c r="EW844" s="6">
        <f t="shared" si="1140"/>
        <v>0</v>
      </c>
      <c r="EX844" s="6">
        <f t="shared" si="1140"/>
        <v>0</v>
      </c>
      <c r="EY844" s="6">
        <f t="shared" si="1140"/>
        <v>0</v>
      </c>
      <c r="EZ844" s="6">
        <f t="shared" si="1140"/>
        <v>0</v>
      </c>
      <c r="FA844" s="6">
        <f t="shared" si="1140"/>
        <v>0</v>
      </c>
      <c r="FB844" s="6">
        <f t="shared" si="1140"/>
        <v>0</v>
      </c>
      <c r="FC844" s="6">
        <f t="shared" si="1140"/>
        <v>0</v>
      </c>
      <c r="FD844" s="6">
        <f t="shared" si="1140"/>
        <v>0</v>
      </c>
      <c r="FE844" s="6">
        <f t="shared" si="1140"/>
        <v>0</v>
      </c>
      <c r="FF844" s="6">
        <f t="shared" si="1140"/>
        <v>0</v>
      </c>
      <c r="FG844" s="6">
        <f t="shared" si="1140"/>
        <v>0</v>
      </c>
      <c r="FH844" s="6">
        <f t="shared" si="1140"/>
        <v>0</v>
      </c>
      <c r="FI844" s="6">
        <f t="shared" si="1140"/>
        <v>0</v>
      </c>
      <c r="FJ844" s="6">
        <f t="shared" si="1140"/>
        <v>0</v>
      </c>
      <c r="FK844" s="6">
        <f t="shared" si="1140"/>
        <v>0</v>
      </c>
      <c r="FL844" s="6">
        <f t="shared" si="1140"/>
        <v>0</v>
      </c>
      <c r="FM844" s="6">
        <f t="shared" si="1140"/>
        <v>0</v>
      </c>
      <c r="FN844" s="6">
        <f t="shared" si="1140"/>
        <v>0</v>
      </c>
      <c r="FO844" s="6">
        <f t="shared" si="1140"/>
        <v>0</v>
      </c>
      <c r="FP844" s="6">
        <f t="shared" si="1140"/>
        <v>0</v>
      </c>
      <c r="FQ844" s="6">
        <f t="shared" si="1140"/>
        <v>0</v>
      </c>
      <c r="FR844" s="6">
        <f t="shared" si="1140"/>
        <v>0</v>
      </c>
      <c r="FS844" s="6">
        <f t="shared" si="1140"/>
        <v>0</v>
      </c>
      <c r="FT844" s="6">
        <f t="shared" si="1140"/>
        <v>0</v>
      </c>
      <c r="FU844" s="6">
        <f t="shared" si="1140"/>
        <v>0</v>
      </c>
      <c r="FV844" s="6">
        <f t="shared" si="1140"/>
        <v>0</v>
      </c>
      <c r="FW844" s="6">
        <f t="shared" si="1140"/>
        <v>0</v>
      </c>
      <c r="FX844" s="6">
        <f t="shared" si="1140"/>
        <v>0</v>
      </c>
      <c r="FY844" s="6">
        <f t="shared" si="1140"/>
        <v>0</v>
      </c>
      <c r="FZ844" s="6">
        <f t="shared" si="1140"/>
        <v>0</v>
      </c>
      <c r="GA844" s="6">
        <f t="shared" si="1140"/>
        <v>0</v>
      </c>
      <c r="GB844" s="6">
        <f t="shared" si="1140"/>
        <v>0</v>
      </c>
      <c r="GC844" s="6">
        <f t="shared" si="1140"/>
        <v>0</v>
      </c>
      <c r="GD844" s="6">
        <f t="shared" si="1140"/>
        <v>0</v>
      </c>
      <c r="GE844" s="6">
        <f t="shared" si="1140"/>
        <v>0</v>
      </c>
      <c r="GF844" s="6">
        <f t="shared" si="1140"/>
        <v>0</v>
      </c>
      <c r="GG844" s="6">
        <f t="shared" si="1140"/>
        <v>0</v>
      </c>
      <c r="GH844" s="6">
        <f t="shared" si="1140"/>
        <v>0</v>
      </c>
      <c r="GI844" s="6">
        <f t="shared" si="1140"/>
        <v>34.370000000000005</v>
      </c>
      <c r="GJ844" s="6">
        <f t="shared" si="1140"/>
        <v>0</v>
      </c>
      <c r="GK844" s="6">
        <f t="shared" si="1140"/>
        <v>0</v>
      </c>
      <c r="GL844" s="6">
        <f t="shared" si="1140"/>
        <v>0</v>
      </c>
      <c r="GM844" s="6">
        <f t="shared" si="1140"/>
        <v>0</v>
      </c>
      <c r="GN844" s="6">
        <f t="shared" si="1140"/>
        <v>0</v>
      </c>
      <c r="GO844" s="6">
        <f t="shared" si="1140"/>
        <v>0</v>
      </c>
      <c r="GP844" s="6">
        <f t="shared" si="1140"/>
        <v>0</v>
      </c>
      <c r="GQ844" s="6">
        <f t="shared" si="1140"/>
        <v>0</v>
      </c>
      <c r="GR844" s="6">
        <f t="shared" si="1140"/>
        <v>0</v>
      </c>
      <c r="GS844" s="6">
        <f t="shared" si="1140"/>
        <v>0</v>
      </c>
      <c r="GT844" s="6">
        <f t="shared" si="1140"/>
        <v>0</v>
      </c>
      <c r="GU844" s="6">
        <f t="shared" si="1140"/>
        <v>0</v>
      </c>
      <c r="GV844" s="6">
        <f t="shared" si="1140"/>
        <v>0</v>
      </c>
      <c r="GW844" s="6">
        <f t="shared" si="1140"/>
        <v>0</v>
      </c>
      <c r="GX844" s="6">
        <f t="shared" si="1140"/>
        <v>0</v>
      </c>
      <c r="GY844" s="6">
        <f t="shared" si="1140"/>
        <v>0</v>
      </c>
      <c r="GZ844" s="6">
        <f t="shared" si="1140"/>
        <v>0</v>
      </c>
      <c r="HA844" s="6">
        <f t="shared" si="1140"/>
        <v>0</v>
      </c>
      <c r="HB844" s="6">
        <f t="shared" si="1140"/>
        <v>0</v>
      </c>
      <c r="HC844" s="6">
        <f t="shared" si="1140"/>
        <v>0</v>
      </c>
      <c r="HD844" s="6">
        <f t="shared" ref="HD844:HN847" si="1148">IF(INDEX($A$1:$I$862, ROW($I844), 4) = HD$1, $AE844, 0)</f>
        <v>0</v>
      </c>
      <c r="HE844" s="6">
        <f t="shared" si="1148"/>
        <v>0</v>
      </c>
      <c r="HF844" s="6">
        <f t="shared" si="1148"/>
        <v>0</v>
      </c>
      <c r="HG844" s="6">
        <f t="shared" si="1148"/>
        <v>0</v>
      </c>
      <c r="HH844" s="6">
        <f t="shared" si="1148"/>
        <v>0</v>
      </c>
      <c r="HI844" s="6">
        <f t="shared" si="1148"/>
        <v>0</v>
      </c>
      <c r="HJ844" s="6">
        <f t="shared" si="1148"/>
        <v>0</v>
      </c>
      <c r="HK844" s="6">
        <f t="shared" si="1148"/>
        <v>0</v>
      </c>
      <c r="HL844" s="6">
        <f t="shared" si="1148"/>
        <v>0</v>
      </c>
      <c r="HM844" s="6">
        <f t="shared" si="1148"/>
        <v>0</v>
      </c>
      <c r="HN844" s="6">
        <f t="shared" si="1148"/>
        <v>0</v>
      </c>
    </row>
    <row r="845" spans="1:222" x14ac:dyDescent="0.25">
      <c r="A845">
        <v>6368</v>
      </c>
      <c r="B845">
        <v>2019</v>
      </c>
      <c r="C845" t="str">
        <v>современных европейских языков</v>
      </c>
      <c r="D845" t="str">
        <v>Порязь Надежда Вадимовна</v>
      </c>
      <c r="E845" t="str">
        <v>нет</v>
      </c>
      <c r="F845" t="str">
        <v>старший преподаватель</v>
      </c>
      <c r="G845">
        <v>0.5</v>
      </c>
      <c r="H845" t="str">
        <v>2 курс (б) 2018 год/пост</v>
      </c>
      <c r="I845" t="str">
        <v>Модуль "Коммуникативный". Деловое общение</v>
      </c>
      <c r="J845">
        <v>18</v>
      </c>
      <c r="K845">
        <v>36</v>
      </c>
      <c r="L845">
        <v>0</v>
      </c>
      <c r="M845" s="16">
        <f t="shared" si="1129"/>
        <v>6</v>
      </c>
      <c r="N845" s="16">
        <f t="shared" si="1130"/>
        <v>14.870000000000001</v>
      </c>
      <c r="O845" s="16">
        <f t="shared" si="1135"/>
        <v>9.75</v>
      </c>
      <c r="P845" s="16">
        <f t="shared" si="1136"/>
        <v>9.75</v>
      </c>
      <c r="Q845" s="16">
        <v>0</v>
      </c>
      <c r="R845" s="16">
        <v>0</v>
      </c>
      <c r="S845" s="16">
        <v>0</v>
      </c>
      <c r="T845" s="21">
        <v>0</v>
      </c>
      <c r="U845">
        <v>0</v>
      </c>
      <c r="V845">
        <v>0</v>
      </c>
      <c r="W845">
        <v>39</v>
      </c>
      <c r="X845">
        <v>2</v>
      </c>
      <c r="Y845">
        <v>3</v>
      </c>
      <c r="Z845">
        <v>0</v>
      </c>
      <c r="AA845" t="str">
        <v>осн</v>
      </c>
      <c r="AB845">
        <f t="shared" si="1137"/>
        <v>850</v>
      </c>
      <c r="AC845" t="str">
        <f t="shared" si="1131"/>
        <v>ИВТ (бак)</v>
      </c>
      <c r="AD845" t="str">
        <f t="shared" si="1128"/>
        <v>2019/2020</v>
      </c>
      <c r="AE845">
        <f t="shared" si="1132"/>
        <v>94.37</v>
      </c>
      <c r="AF845">
        <f t="shared" si="1133"/>
        <v>0.11102352941176472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R845">
        <f t="shared" si="1141"/>
        <v>0</v>
      </c>
      <c r="BS845">
        <f t="shared" si="1141"/>
        <v>0</v>
      </c>
      <c r="BT845">
        <f t="shared" si="1141"/>
        <v>0</v>
      </c>
      <c r="BU845">
        <f t="shared" si="1141"/>
        <v>0</v>
      </c>
      <c r="BV845">
        <f t="shared" si="1141"/>
        <v>0</v>
      </c>
      <c r="BW845">
        <f t="shared" si="1141"/>
        <v>0</v>
      </c>
      <c r="BX845">
        <f t="shared" si="1141"/>
        <v>0</v>
      </c>
      <c r="BY845">
        <f t="shared" si="1141"/>
        <v>0</v>
      </c>
      <c r="BZ845">
        <f t="shared" si="1141"/>
        <v>0</v>
      </c>
      <c r="CA845">
        <f t="shared" si="1141"/>
        <v>0</v>
      </c>
      <c r="CB845">
        <f t="shared" si="1142"/>
        <v>0</v>
      </c>
      <c r="CC845">
        <f t="shared" si="1142"/>
        <v>0</v>
      </c>
      <c r="CD845">
        <f t="shared" si="1142"/>
        <v>0</v>
      </c>
      <c r="CE845">
        <f t="shared" si="1142"/>
        <v>0</v>
      </c>
      <c r="CF845">
        <f t="shared" si="1142"/>
        <v>0</v>
      </c>
      <c r="CG845">
        <f t="shared" si="1142"/>
        <v>0</v>
      </c>
      <c r="CH845">
        <f t="shared" si="1142"/>
        <v>0</v>
      </c>
      <c r="CI845">
        <f t="shared" si="1142"/>
        <v>0</v>
      </c>
      <c r="CJ845">
        <f t="shared" si="1142"/>
        <v>0</v>
      </c>
      <c r="CK845">
        <f t="shared" si="1142"/>
        <v>0</v>
      </c>
      <c r="CL845">
        <f t="shared" si="1143"/>
        <v>0</v>
      </c>
      <c r="CM845">
        <f t="shared" si="1143"/>
        <v>0</v>
      </c>
      <c r="CN845">
        <f t="shared" si="1143"/>
        <v>0</v>
      </c>
      <c r="CO845">
        <f t="shared" si="1143"/>
        <v>0</v>
      </c>
      <c r="CP845">
        <f t="shared" si="1143"/>
        <v>0</v>
      </c>
      <c r="CQ845">
        <f t="shared" si="1143"/>
        <v>0</v>
      </c>
      <c r="CR845">
        <f t="shared" si="1143"/>
        <v>0</v>
      </c>
      <c r="CS845">
        <f t="shared" si="1143"/>
        <v>0</v>
      </c>
      <c r="CT845">
        <f t="shared" si="1143"/>
        <v>0</v>
      </c>
      <c r="CU845">
        <f t="shared" si="1143"/>
        <v>0</v>
      </c>
      <c r="CV845">
        <f t="shared" si="1144"/>
        <v>0</v>
      </c>
      <c r="CW845">
        <f t="shared" si="1144"/>
        <v>0</v>
      </c>
      <c r="CX845">
        <f t="shared" si="1144"/>
        <v>0</v>
      </c>
      <c r="CY845">
        <f t="shared" si="1144"/>
        <v>0</v>
      </c>
      <c r="CZ845">
        <f t="shared" si="1144"/>
        <v>0</v>
      </c>
      <c r="DA845">
        <f t="shared" si="1144"/>
        <v>0</v>
      </c>
      <c r="DB845">
        <f t="shared" si="1144"/>
        <v>0</v>
      </c>
      <c r="DC845">
        <f t="shared" si="1144"/>
        <v>0</v>
      </c>
      <c r="DD845">
        <f t="shared" si="1144"/>
        <v>0</v>
      </c>
      <c r="DE845">
        <f t="shared" si="1144"/>
        <v>0</v>
      </c>
      <c r="DF845">
        <f t="shared" si="1145"/>
        <v>0</v>
      </c>
      <c r="DG845">
        <f t="shared" si="1145"/>
        <v>0</v>
      </c>
      <c r="DH845">
        <f t="shared" si="1145"/>
        <v>0</v>
      </c>
      <c r="DI845">
        <f t="shared" si="1145"/>
        <v>0</v>
      </c>
      <c r="DJ845">
        <f t="shared" si="1145"/>
        <v>0</v>
      </c>
      <c r="DK845">
        <f t="shared" si="1145"/>
        <v>0</v>
      </c>
      <c r="DL845">
        <f t="shared" si="1145"/>
        <v>0</v>
      </c>
      <c r="DM845">
        <f t="shared" si="1145"/>
        <v>0</v>
      </c>
      <c r="DN845">
        <f t="shared" si="1145"/>
        <v>0</v>
      </c>
      <c r="DO845">
        <f t="shared" si="1145"/>
        <v>0</v>
      </c>
      <c r="DP845">
        <f t="shared" si="1146"/>
        <v>0</v>
      </c>
      <c r="DQ845">
        <f t="shared" si="1146"/>
        <v>0</v>
      </c>
      <c r="DR845">
        <f t="shared" si="1146"/>
        <v>0</v>
      </c>
      <c r="DS845">
        <f t="shared" si="1146"/>
        <v>0</v>
      </c>
      <c r="DT845">
        <f t="shared" si="1146"/>
        <v>0</v>
      </c>
      <c r="DU845">
        <f t="shared" si="1146"/>
        <v>0</v>
      </c>
      <c r="DV845">
        <f t="shared" si="1146"/>
        <v>0</v>
      </c>
      <c r="DW845">
        <f t="shared" si="1146"/>
        <v>0.11102352941176472</v>
      </c>
      <c r="DX845">
        <f t="shared" si="1146"/>
        <v>0</v>
      </c>
      <c r="DY845">
        <f t="shared" si="1146"/>
        <v>0</v>
      </c>
      <c r="DZ845">
        <f t="shared" si="1147"/>
        <v>0</v>
      </c>
      <c r="EA845">
        <f t="shared" si="1147"/>
        <v>0</v>
      </c>
      <c r="EB845">
        <f t="shared" si="1147"/>
        <v>0</v>
      </c>
      <c r="EC845">
        <f t="shared" si="1147"/>
        <v>0</v>
      </c>
      <c r="ED845">
        <f t="shared" si="1147"/>
        <v>0</v>
      </c>
      <c r="EE845">
        <f t="shared" si="1147"/>
        <v>0</v>
      </c>
      <c r="EF845">
        <f t="shared" si="1147"/>
        <v>0</v>
      </c>
      <c r="EG845">
        <f t="shared" si="1147"/>
        <v>0</v>
      </c>
      <c r="EH845">
        <f t="shared" si="1147"/>
        <v>0</v>
      </c>
      <c r="EI845">
        <f t="shared" si="1147"/>
        <v>0</v>
      </c>
      <c r="EJ845">
        <f t="shared" si="1147"/>
        <v>0</v>
      </c>
      <c r="EK845">
        <f t="shared" si="1147"/>
        <v>0</v>
      </c>
      <c r="EL845">
        <f t="shared" si="1147"/>
        <v>0</v>
      </c>
      <c r="EM845">
        <f t="shared" si="1147"/>
        <v>0</v>
      </c>
      <c r="EN845">
        <f t="shared" si="1147"/>
        <v>0</v>
      </c>
      <c r="ER845" s="6">
        <f t="shared" si="1134"/>
        <v>0</v>
      </c>
      <c r="ES845" s="6">
        <f t="shared" ref="ES845:HD848" si="1149">IF(INDEX($A$1:$I$862, ROW($I845), 4) = ES$1, $AE845, 0)</f>
        <v>0</v>
      </c>
      <c r="ET845" s="6">
        <f t="shared" si="1149"/>
        <v>0</v>
      </c>
      <c r="EU845" s="6">
        <f t="shared" si="1149"/>
        <v>0</v>
      </c>
      <c r="EV845" s="6">
        <f t="shared" si="1149"/>
        <v>0</v>
      </c>
      <c r="EW845" s="6">
        <f t="shared" si="1149"/>
        <v>0</v>
      </c>
      <c r="EX845" s="6">
        <f t="shared" si="1149"/>
        <v>0</v>
      </c>
      <c r="EY845" s="6">
        <f t="shared" si="1149"/>
        <v>0</v>
      </c>
      <c r="EZ845" s="6">
        <f t="shared" si="1149"/>
        <v>0</v>
      </c>
      <c r="FA845" s="6">
        <f t="shared" si="1149"/>
        <v>0</v>
      </c>
      <c r="FB845" s="6">
        <f t="shared" si="1149"/>
        <v>0</v>
      </c>
      <c r="FC845" s="6">
        <f t="shared" si="1149"/>
        <v>0</v>
      </c>
      <c r="FD845" s="6">
        <f t="shared" si="1149"/>
        <v>0</v>
      </c>
      <c r="FE845" s="6">
        <f t="shared" si="1149"/>
        <v>0</v>
      </c>
      <c r="FF845" s="6">
        <f t="shared" si="1149"/>
        <v>0</v>
      </c>
      <c r="FG845" s="6">
        <f t="shared" si="1149"/>
        <v>0</v>
      </c>
      <c r="FH845" s="6">
        <f t="shared" si="1149"/>
        <v>0</v>
      </c>
      <c r="FI845" s="6">
        <f t="shared" si="1149"/>
        <v>0</v>
      </c>
      <c r="FJ845" s="6">
        <f t="shared" si="1149"/>
        <v>0</v>
      </c>
      <c r="FK845" s="6">
        <f t="shared" si="1149"/>
        <v>0</v>
      </c>
      <c r="FL845" s="6">
        <f t="shared" si="1149"/>
        <v>0</v>
      </c>
      <c r="FM845" s="6">
        <f t="shared" si="1149"/>
        <v>0</v>
      </c>
      <c r="FN845" s="6">
        <f t="shared" si="1149"/>
        <v>0</v>
      </c>
      <c r="FO845" s="6">
        <f t="shared" si="1149"/>
        <v>0</v>
      </c>
      <c r="FP845" s="6">
        <f t="shared" si="1149"/>
        <v>0</v>
      </c>
      <c r="FQ845" s="6">
        <f t="shared" si="1149"/>
        <v>0</v>
      </c>
      <c r="FR845" s="6">
        <f t="shared" si="1149"/>
        <v>0</v>
      </c>
      <c r="FS845" s="6">
        <f t="shared" si="1149"/>
        <v>0</v>
      </c>
      <c r="FT845" s="6">
        <f t="shared" si="1149"/>
        <v>0</v>
      </c>
      <c r="FU845" s="6">
        <f t="shared" si="1149"/>
        <v>0</v>
      </c>
      <c r="FV845" s="6">
        <f t="shared" si="1149"/>
        <v>0</v>
      </c>
      <c r="FW845" s="6">
        <f t="shared" si="1149"/>
        <v>0</v>
      </c>
      <c r="FX845" s="6">
        <f t="shared" si="1149"/>
        <v>0</v>
      </c>
      <c r="FY845" s="6">
        <f t="shared" si="1149"/>
        <v>0</v>
      </c>
      <c r="FZ845" s="6">
        <f t="shared" si="1149"/>
        <v>0</v>
      </c>
      <c r="GA845" s="6">
        <f t="shared" si="1149"/>
        <v>0</v>
      </c>
      <c r="GB845" s="6">
        <f t="shared" si="1149"/>
        <v>0</v>
      </c>
      <c r="GC845" s="6">
        <f t="shared" si="1149"/>
        <v>0</v>
      </c>
      <c r="GD845" s="6">
        <f t="shared" si="1149"/>
        <v>0</v>
      </c>
      <c r="GE845" s="6">
        <f t="shared" si="1149"/>
        <v>0</v>
      </c>
      <c r="GF845" s="6">
        <f t="shared" si="1149"/>
        <v>0</v>
      </c>
      <c r="GG845" s="6">
        <f t="shared" si="1149"/>
        <v>0</v>
      </c>
      <c r="GH845" s="6">
        <f t="shared" si="1149"/>
        <v>0</v>
      </c>
      <c r="GI845" s="6">
        <f t="shared" si="1149"/>
        <v>0</v>
      </c>
      <c r="GJ845" s="6">
        <f t="shared" si="1149"/>
        <v>0</v>
      </c>
      <c r="GK845" s="6">
        <f t="shared" si="1149"/>
        <v>0</v>
      </c>
      <c r="GL845" s="6">
        <f t="shared" si="1149"/>
        <v>0</v>
      </c>
      <c r="GM845" s="6">
        <f t="shared" si="1149"/>
        <v>0</v>
      </c>
      <c r="GN845" s="6">
        <f t="shared" si="1149"/>
        <v>0</v>
      </c>
      <c r="GO845" s="6">
        <f t="shared" si="1149"/>
        <v>0</v>
      </c>
      <c r="GP845" s="6">
        <f t="shared" si="1149"/>
        <v>0</v>
      </c>
      <c r="GQ845" s="6">
        <f t="shared" si="1149"/>
        <v>0</v>
      </c>
      <c r="GR845" s="6">
        <f t="shared" si="1149"/>
        <v>0</v>
      </c>
      <c r="GS845" s="6">
        <f t="shared" si="1149"/>
        <v>0</v>
      </c>
      <c r="GT845" s="6">
        <f t="shared" si="1149"/>
        <v>0</v>
      </c>
      <c r="GU845" s="6">
        <f t="shared" si="1149"/>
        <v>0</v>
      </c>
      <c r="GV845" s="6">
        <f t="shared" si="1149"/>
        <v>0</v>
      </c>
      <c r="GW845" s="6">
        <f t="shared" si="1149"/>
        <v>94.37</v>
      </c>
      <c r="GX845" s="6">
        <f t="shared" si="1149"/>
        <v>0</v>
      </c>
      <c r="GY845" s="6">
        <f t="shared" si="1149"/>
        <v>0</v>
      </c>
      <c r="GZ845" s="6">
        <f t="shared" si="1149"/>
        <v>0</v>
      </c>
      <c r="HA845" s="6">
        <f t="shared" si="1149"/>
        <v>0</v>
      </c>
      <c r="HB845" s="6">
        <f t="shared" si="1149"/>
        <v>0</v>
      </c>
      <c r="HC845" s="6">
        <f t="shared" si="1149"/>
        <v>0</v>
      </c>
      <c r="HD845" s="6">
        <f t="shared" si="1149"/>
        <v>0</v>
      </c>
      <c r="HE845" s="6">
        <f t="shared" si="1148"/>
        <v>0</v>
      </c>
      <c r="HF845" s="6">
        <f t="shared" si="1148"/>
        <v>0</v>
      </c>
      <c r="HG845" s="6">
        <f t="shared" si="1148"/>
        <v>0</v>
      </c>
      <c r="HH845" s="6">
        <f t="shared" si="1148"/>
        <v>0</v>
      </c>
      <c r="HI845" s="6">
        <f t="shared" si="1148"/>
        <v>0</v>
      </c>
      <c r="HJ845" s="6">
        <f t="shared" si="1148"/>
        <v>0</v>
      </c>
      <c r="HK845" s="6">
        <f t="shared" si="1148"/>
        <v>0</v>
      </c>
      <c r="HL845" s="6">
        <f t="shared" si="1148"/>
        <v>0</v>
      </c>
      <c r="HM845" s="6">
        <f t="shared" si="1148"/>
        <v>0</v>
      </c>
      <c r="HN845" s="6">
        <f t="shared" si="1148"/>
        <v>0</v>
      </c>
    </row>
    <row r="846" spans="1:222" x14ac:dyDescent="0.25">
      <c r="A846">
        <v>6368</v>
      </c>
      <c r="B846">
        <v>2019</v>
      </c>
      <c r="C846" t="str">
        <v>современных европейских языков</v>
      </c>
      <c r="D846" t="str">
        <v>Хахалина Марина Сергеевна</v>
      </c>
      <c r="E846" t="str">
        <v>кандидат химических наук</v>
      </c>
      <c r="F846" t="str">
        <v>старший преподаватель</v>
      </c>
      <c r="G846">
        <v>1</v>
      </c>
      <c r="H846" t="str">
        <v>2 курс (б) 2018 год/пост</v>
      </c>
      <c r="I846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>
        <v>0</v>
      </c>
      <c r="K846">
        <v>0</v>
      </c>
      <c r="L846">
        <v>72</v>
      </c>
      <c r="M846" s="16">
        <f t="shared" si="1129"/>
        <v>8</v>
      </c>
      <c r="N846" s="16">
        <f t="shared" si="1130"/>
        <v>14.870000000000001</v>
      </c>
      <c r="O846" s="16">
        <f t="shared" si="1135"/>
        <v>9.75</v>
      </c>
      <c r="P846" s="16">
        <f t="shared" si="1136"/>
        <v>9.75</v>
      </c>
      <c r="Q846" s="16">
        <v>0</v>
      </c>
      <c r="R846" s="16">
        <v>0</v>
      </c>
      <c r="S846" s="16">
        <v>0</v>
      </c>
      <c r="T846" s="21">
        <v>0</v>
      </c>
      <c r="U846">
        <v>0</v>
      </c>
      <c r="V846">
        <v>0</v>
      </c>
      <c r="W846">
        <v>39</v>
      </c>
      <c r="X846">
        <v>2</v>
      </c>
      <c r="Y846">
        <v>3</v>
      </c>
      <c r="Z846">
        <v>0</v>
      </c>
      <c r="AA846" t="str">
        <v>осн</v>
      </c>
      <c r="AB846">
        <f t="shared" si="1137"/>
        <v>850</v>
      </c>
      <c r="AC846" t="str">
        <f t="shared" si="1131"/>
        <v>ИВТ (бак)</v>
      </c>
      <c r="AD846" t="str">
        <f t="shared" si="1128"/>
        <v>2019/2020</v>
      </c>
      <c r="AE846">
        <f t="shared" si="1132"/>
        <v>114.37</v>
      </c>
      <c r="AF846">
        <f t="shared" si="1133"/>
        <v>0.1345529411764706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R846">
        <f t="shared" si="1141"/>
        <v>0</v>
      </c>
      <c r="BS846">
        <f t="shared" si="1141"/>
        <v>0</v>
      </c>
      <c r="BT846">
        <f t="shared" si="1141"/>
        <v>0</v>
      </c>
      <c r="BU846">
        <f t="shared" si="1141"/>
        <v>0</v>
      </c>
      <c r="BV846">
        <f t="shared" si="1141"/>
        <v>0</v>
      </c>
      <c r="BW846">
        <f t="shared" si="1141"/>
        <v>0</v>
      </c>
      <c r="BX846">
        <f t="shared" si="1141"/>
        <v>0</v>
      </c>
      <c r="BY846">
        <f t="shared" si="1141"/>
        <v>0</v>
      </c>
      <c r="BZ846">
        <f t="shared" si="1141"/>
        <v>0</v>
      </c>
      <c r="CA846">
        <f t="shared" si="1141"/>
        <v>0</v>
      </c>
      <c r="CB846">
        <f t="shared" si="1142"/>
        <v>0</v>
      </c>
      <c r="CC846">
        <f t="shared" si="1142"/>
        <v>0</v>
      </c>
      <c r="CD846">
        <f t="shared" si="1142"/>
        <v>0</v>
      </c>
      <c r="CE846">
        <f t="shared" si="1142"/>
        <v>0</v>
      </c>
      <c r="CF846">
        <f t="shared" si="1142"/>
        <v>0</v>
      </c>
      <c r="CG846">
        <f t="shared" si="1142"/>
        <v>0</v>
      </c>
      <c r="CH846">
        <f t="shared" si="1142"/>
        <v>0</v>
      </c>
      <c r="CI846">
        <f t="shared" si="1142"/>
        <v>0</v>
      </c>
      <c r="CJ846">
        <f t="shared" si="1142"/>
        <v>0</v>
      </c>
      <c r="CK846">
        <f t="shared" si="1142"/>
        <v>0</v>
      </c>
      <c r="CL846">
        <f t="shared" si="1143"/>
        <v>0</v>
      </c>
      <c r="CM846">
        <f t="shared" si="1143"/>
        <v>0</v>
      </c>
      <c r="CN846">
        <f t="shared" si="1143"/>
        <v>0</v>
      </c>
      <c r="CO846">
        <f t="shared" si="1143"/>
        <v>0</v>
      </c>
      <c r="CP846">
        <f t="shared" si="1143"/>
        <v>0</v>
      </c>
      <c r="CQ846">
        <f t="shared" si="1143"/>
        <v>0</v>
      </c>
      <c r="CR846">
        <f t="shared" si="1143"/>
        <v>0</v>
      </c>
      <c r="CS846">
        <f t="shared" si="1143"/>
        <v>0</v>
      </c>
      <c r="CT846">
        <f t="shared" si="1143"/>
        <v>0</v>
      </c>
      <c r="CU846">
        <f t="shared" si="1143"/>
        <v>0</v>
      </c>
      <c r="CV846">
        <f t="shared" si="1144"/>
        <v>0</v>
      </c>
      <c r="CW846">
        <f t="shared" si="1144"/>
        <v>0</v>
      </c>
      <c r="CX846">
        <f t="shared" si="1144"/>
        <v>0</v>
      </c>
      <c r="CY846">
        <f t="shared" si="1144"/>
        <v>0</v>
      </c>
      <c r="CZ846">
        <f t="shared" si="1144"/>
        <v>0</v>
      </c>
      <c r="DA846">
        <f t="shared" si="1144"/>
        <v>0</v>
      </c>
      <c r="DB846">
        <f t="shared" si="1144"/>
        <v>0</v>
      </c>
      <c r="DC846">
        <f t="shared" si="1144"/>
        <v>0</v>
      </c>
      <c r="DD846">
        <f t="shared" si="1144"/>
        <v>0</v>
      </c>
      <c r="DE846">
        <f t="shared" si="1144"/>
        <v>0</v>
      </c>
      <c r="DF846">
        <f t="shared" si="1145"/>
        <v>0</v>
      </c>
      <c r="DG846">
        <f t="shared" si="1145"/>
        <v>0</v>
      </c>
      <c r="DH846">
        <f t="shared" si="1145"/>
        <v>0</v>
      </c>
      <c r="DI846">
        <f t="shared" si="1145"/>
        <v>0</v>
      </c>
      <c r="DJ846">
        <f t="shared" si="1145"/>
        <v>0</v>
      </c>
      <c r="DK846">
        <f t="shared" si="1145"/>
        <v>0</v>
      </c>
      <c r="DL846">
        <f t="shared" si="1145"/>
        <v>0</v>
      </c>
      <c r="DM846">
        <f t="shared" si="1145"/>
        <v>0</v>
      </c>
      <c r="DN846">
        <f t="shared" si="1145"/>
        <v>0</v>
      </c>
      <c r="DO846">
        <f t="shared" si="1145"/>
        <v>0</v>
      </c>
      <c r="DP846">
        <f t="shared" si="1146"/>
        <v>0</v>
      </c>
      <c r="DQ846">
        <f t="shared" si="1146"/>
        <v>0</v>
      </c>
      <c r="DR846">
        <f t="shared" si="1146"/>
        <v>0</v>
      </c>
      <c r="DS846">
        <f t="shared" si="1146"/>
        <v>0</v>
      </c>
      <c r="DT846">
        <f t="shared" si="1146"/>
        <v>0</v>
      </c>
      <c r="DU846">
        <f t="shared" si="1146"/>
        <v>0</v>
      </c>
      <c r="DV846">
        <f t="shared" si="1146"/>
        <v>0</v>
      </c>
      <c r="DW846">
        <f t="shared" si="1146"/>
        <v>0</v>
      </c>
      <c r="DX846">
        <f t="shared" si="1146"/>
        <v>0</v>
      </c>
      <c r="DY846">
        <f t="shared" si="1146"/>
        <v>0</v>
      </c>
      <c r="DZ846">
        <f t="shared" si="1147"/>
        <v>0</v>
      </c>
      <c r="EA846">
        <f t="shared" si="1147"/>
        <v>0</v>
      </c>
      <c r="EB846">
        <f t="shared" si="1147"/>
        <v>0</v>
      </c>
      <c r="EC846">
        <f t="shared" si="1147"/>
        <v>0</v>
      </c>
      <c r="ED846">
        <f t="shared" si="1147"/>
        <v>0</v>
      </c>
      <c r="EE846">
        <f t="shared" si="1147"/>
        <v>0</v>
      </c>
      <c r="EF846">
        <f t="shared" si="1147"/>
        <v>0</v>
      </c>
      <c r="EG846">
        <f t="shared" si="1147"/>
        <v>0</v>
      </c>
      <c r="EH846">
        <f t="shared" si="1147"/>
        <v>0</v>
      </c>
      <c r="EI846">
        <f t="shared" si="1147"/>
        <v>0.1345529411764706</v>
      </c>
      <c r="EJ846">
        <f t="shared" si="1147"/>
        <v>0</v>
      </c>
      <c r="EK846">
        <f t="shared" si="1147"/>
        <v>0</v>
      </c>
      <c r="EL846">
        <f t="shared" si="1147"/>
        <v>0</v>
      </c>
      <c r="EM846">
        <f t="shared" si="1147"/>
        <v>0</v>
      </c>
      <c r="EN846">
        <f t="shared" si="1147"/>
        <v>0</v>
      </c>
      <c r="ER846" s="6">
        <f t="shared" si="1134"/>
        <v>0</v>
      </c>
      <c r="ES846" s="6">
        <f t="shared" si="1149"/>
        <v>0</v>
      </c>
      <c r="ET846" s="6">
        <f t="shared" si="1149"/>
        <v>0</v>
      </c>
      <c r="EU846" s="6">
        <f t="shared" si="1149"/>
        <v>0</v>
      </c>
      <c r="EV846" s="6">
        <f t="shared" si="1149"/>
        <v>0</v>
      </c>
      <c r="EW846" s="6">
        <f t="shared" si="1149"/>
        <v>0</v>
      </c>
      <c r="EX846" s="6">
        <f t="shared" si="1149"/>
        <v>0</v>
      </c>
      <c r="EY846" s="6">
        <f t="shared" si="1149"/>
        <v>0</v>
      </c>
      <c r="EZ846" s="6">
        <f t="shared" si="1149"/>
        <v>0</v>
      </c>
      <c r="FA846" s="6">
        <f t="shared" si="1149"/>
        <v>0</v>
      </c>
      <c r="FB846" s="6">
        <f t="shared" si="1149"/>
        <v>0</v>
      </c>
      <c r="FC846" s="6">
        <f t="shared" si="1149"/>
        <v>0</v>
      </c>
      <c r="FD846" s="6">
        <f t="shared" si="1149"/>
        <v>0</v>
      </c>
      <c r="FE846" s="6">
        <f t="shared" si="1149"/>
        <v>0</v>
      </c>
      <c r="FF846" s="6">
        <f t="shared" si="1149"/>
        <v>0</v>
      </c>
      <c r="FG846" s="6">
        <f t="shared" si="1149"/>
        <v>0</v>
      </c>
      <c r="FH846" s="6">
        <f t="shared" si="1149"/>
        <v>0</v>
      </c>
      <c r="FI846" s="6">
        <f t="shared" si="1149"/>
        <v>0</v>
      </c>
      <c r="FJ846" s="6">
        <f t="shared" si="1149"/>
        <v>0</v>
      </c>
      <c r="FK846" s="6">
        <f t="shared" si="1149"/>
        <v>0</v>
      </c>
      <c r="FL846" s="6">
        <f t="shared" si="1149"/>
        <v>0</v>
      </c>
      <c r="FM846" s="6">
        <f t="shared" si="1149"/>
        <v>0</v>
      </c>
      <c r="FN846" s="6">
        <f t="shared" si="1149"/>
        <v>0</v>
      </c>
      <c r="FO846" s="6">
        <f t="shared" si="1149"/>
        <v>0</v>
      </c>
      <c r="FP846" s="6">
        <f t="shared" si="1149"/>
        <v>0</v>
      </c>
      <c r="FQ846" s="6">
        <f t="shared" si="1149"/>
        <v>0</v>
      </c>
      <c r="FR846" s="6">
        <f t="shared" si="1149"/>
        <v>0</v>
      </c>
      <c r="FS846" s="6">
        <f t="shared" si="1149"/>
        <v>0</v>
      </c>
      <c r="FT846" s="6">
        <f t="shared" si="1149"/>
        <v>0</v>
      </c>
      <c r="FU846" s="6">
        <f t="shared" si="1149"/>
        <v>0</v>
      </c>
      <c r="FV846" s="6">
        <f t="shared" si="1149"/>
        <v>0</v>
      </c>
      <c r="FW846" s="6">
        <f t="shared" si="1149"/>
        <v>0</v>
      </c>
      <c r="FX846" s="6">
        <f t="shared" si="1149"/>
        <v>0</v>
      </c>
      <c r="FY846" s="6">
        <f t="shared" si="1149"/>
        <v>0</v>
      </c>
      <c r="FZ846" s="6">
        <f t="shared" si="1149"/>
        <v>0</v>
      </c>
      <c r="GA846" s="6">
        <f t="shared" si="1149"/>
        <v>0</v>
      </c>
      <c r="GB846" s="6">
        <f t="shared" si="1149"/>
        <v>0</v>
      </c>
      <c r="GC846" s="6">
        <f t="shared" si="1149"/>
        <v>0</v>
      </c>
      <c r="GD846" s="6">
        <f t="shared" si="1149"/>
        <v>0</v>
      </c>
      <c r="GE846" s="6">
        <f t="shared" si="1149"/>
        <v>0</v>
      </c>
      <c r="GF846" s="6">
        <f t="shared" si="1149"/>
        <v>0</v>
      </c>
      <c r="GG846" s="6">
        <f t="shared" si="1149"/>
        <v>0</v>
      </c>
      <c r="GH846" s="6">
        <f t="shared" si="1149"/>
        <v>0</v>
      </c>
      <c r="GI846" s="6">
        <f t="shared" si="1149"/>
        <v>0</v>
      </c>
      <c r="GJ846" s="6">
        <f t="shared" si="1149"/>
        <v>0</v>
      </c>
      <c r="GK846" s="6">
        <f t="shared" si="1149"/>
        <v>0</v>
      </c>
      <c r="GL846" s="6">
        <f t="shared" si="1149"/>
        <v>0</v>
      </c>
      <c r="GM846" s="6">
        <f t="shared" si="1149"/>
        <v>0</v>
      </c>
      <c r="GN846" s="6">
        <f t="shared" si="1149"/>
        <v>0</v>
      </c>
      <c r="GO846" s="6">
        <f t="shared" si="1149"/>
        <v>0</v>
      </c>
      <c r="GP846" s="6">
        <f t="shared" si="1149"/>
        <v>0</v>
      </c>
      <c r="GQ846" s="6">
        <f t="shared" si="1149"/>
        <v>0</v>
      </c>
      <c r="GR846" s="6">
        <f t="shared" si="1149"/>
        <v>0</v>
      </c>
      <c r="GS846" s="6">
        <f t="shared" si="1149"/>
        <v>0</v>
      </c>
      <c r="GT846" s="6">
        <f t="shared" si="1149"/>
        <v>0</v>
      </c>
      <c r="GU846" s="6">
        <f t="shared" si="1149"/>
        <v>0</v>
      </c>
      <c r="GV846" s="6">
        <f t="shared" si="1149"/>
        <v>0</v>
      </c>
      <c r="GW846" s="6">
        <f t="shared" si="1149"/>
        <v>0</v>
      </c>
      <c r="GX846" s="6">
        <f t="shared" si="1149"/>
        <v>0</v>
      </c>
      <c r="GY846" s="6">
        <f t="shared" si="1149"/>
        <v>0</v>
      </c>
      <c r="GZ846" s="6">
        <f t="shared" si="1149"/>
        <v>0</v>
      </c>
      <c r="HA846" s="6">
        <f t="shared" si="1149"/>
        <v>0</v>
      </c>
      <c r="HB846" s="6">
        <f t="shared" si="1149"/>
        <v>0</v>
      </c>
      <c r="HC846" s="6">
        <f t="shared" si="1149"/>
        <v>0</v>
      </c>
      <c r="HD846" s="6">
        <f t="shared" si="1149"/>
        <v>0</v>
      </c>
      <c r="HE846" s="6">
        <f t="shared" si="1148"/>
        <v>0</v>
      </c>
      <c r="HF846" s="6">
        <f t="shared" si="1148"/>
        <v>0</v>
      </c>
      <c r="HG846" s="6">
        <f t="shared" si="1148"/>
        <v>0</v>
      </c>
      <c r="HH846" s="6">
        <f t="shared" si="1148"/>
        <v>0</v>
      </c>
      <c r="HI846" s="6">
        <f t="shared" si="1148"/>
        <v>114.37</v>
      </c>
      <c r="HJ846" s="6">
        <f t="shared" si="1148"/>
        <v>0</v>
      </c>
      <c r="HK846" s="6">
        <f t="shared" si="1148"/>
        <v>0</v>
      </c>
      <c r="HL846" s="6">
        <f t="shared" si="1148"/>
        <v>0</v>
      </c>
      <c r="HM846" s="6">
        <f t="shared" si="1148"/>
        <v>0</v>
      </c>
      <c r="HN846" s="6">
        <f t="shared" si="1148"/>
        <v>0</v>
      </c>
    </row>
    <row r="847" spans="1:222" x14ac:dyDescent="0.25">
      <c r="A847">
        <v>6368</v>
      </c>
      <c r="B847">
        <v>2019</v>
      </c>
      <c r="C847" t="str">
        <v>современных европейских языков</v>
      </c>
      <c r="D847" t="str">
        <v>Хахалина Марина Сергеевна</v>
      </c>
      <c r="E847" t="str">
        <v>кандидат химических наук</v>
      </c>
      <c r="F847" t="str">
        <v>старший преподаватель</v>
      </c>
      <c r="G847">
        <v>1</v>
      </c>
      <c r="H847" t="str">
        <v>2 курс (б) 2018 год/пост</v>
      </c>
      <c r="I847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>
        <v>0</v>
      </c>
      <c r="K847">
        <v>0</v>
      </c>
      <c r="L847">
        <v>54</v>
      </c>
      <c r="M847" s="16">
        <f t="shared" si="1129"/>
        <v>6</v>
      </c>
      <c r="N847" s="16">
        <f t="shared" si="1130"/>
        <v>14.870000000000001</v>
      </c>
      <c r="O847" s="16">
        <f t="shared" si="1135"/>
        <v>9.75</v>
      </c>
      <c r="P847" s="16">
        <f t="shared" si="1136"/>
        <v>9.75</v>
      </c>
      <c r="Q847" s="16">
        <v>0</v>
      </c>
      <c r="R847" s="16">
        <v>0</v>
      </c>
      <c r="S847" s="16">
        <v>0</v>
      </c>
      <c r="T847" s="21">
        <v>0</v>
      </c>
      <c r="U847">
        <v>0</v>
      </c>
      <c r="V847">
        <v>0</v>
      </c>
      <c r="W847">
        <v>39</v>
      </c>
      <c r="X847">
        <v>2</v>
      </c>
      <c r="Y847">
        <v>3</v>
      </c>
      <c r="Z847">
        <v>0</v>
      </c>
      <c r="AA847" t="str">
        <v>осн</v>
      </c>
      <c r="AB847">
        <f t="shared" si="1137"/>
        <v>850</v>
      </c>
      <c r="AC847" t="str">
        <f t="shared" si="1131"/>
        <v>ИВТ (бак)</v>
      </c>
      <c r="AD847" t="str">
        <f t="shared" si="1128"/>
        <v>2019/2020</v>
      </c>
      <c r="AE847">
        <f t="shared" si="1132"/>
        <v>94.37</v>
      </c>
      <c r="AF847">
        <f t="shared" si="1133"/>
        <v>0.11102352941176472</v>
      </c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R847">
        <f t="shared" si="1141"/>
        <v>0</v>
      </c>
      <c r="BS847">
        <f t="shared" si="1141"/>
        <v>0</v>
      </c>
      <c r="BT847">
        <f t="shared" si="1141"/>
        <v>0</v>
      </c>
      <c r="BU847">
        <f t="shared" si="1141"/>
        <v>0</v>
      </c>
      <c r="BV847">
        <f t="shared" si="1141"/>
        <v>0</v>
      </c>
      <c r="BW847">
        <f t="shared" si="1141"/>
        <v>0</v>
      </c>
      <c r="BX847">
        <f t="shared" si="1141"/>
        <v>0</v>
      </c>
      <c r="BY847">
        <f t="shared" si="1141"/>
        <v>0</v>
      </c>
      <c r="BZ847">
        <f t="shared" si="1141"/>
        <v>0</v>
      </c>
      <c r="CA847">
        <f t="shared" si="1141"/>
        <v>0</v>
      </c>
      <c r="CB847">
        <f t="shared" si="1142"/>
        <v>0</v>
      </c>
      <c r="CC847">
        <f t="shared" si="1142"/>
        <v>0</v>
      </c>
      <c r="CD847">
        <f t="shared" si="1142"/>
        <v>0</v>
      </c>
      <c r="CE847">
        <f t="shared" si="1142"/>
        <v>0</v>
      </c>
      <c r="CF847">
        <f t="shared" si="1142"/>
        <v>0</v>
      </c>
      <c r="CG847">
        <f t="shared" si="1142"/>
        <v>0</v>
      </c>
      <c r="CH847">
        <f t="shared" si="1142"/>
        <v>0</v>
      </c>
      <c r="CI847">
        <f t="shared" si="1142"/>
        <v>0</v>
      </c>
      <c r="CJ847">
        <f t="shared" si="1142"/>
        <v>0</v>
      </c>
      <c r="CK847">
        <f t="shared" si="1142"/>
        <v>0</v>
      </c>
      <c r="CL847">
        <f t="shared" si="1143"/>
        <v>0</v>
      </c>
      <c r="CM847">
        <f t="shared" si="1143"/>
        <v>0</v>
      </c>
      <c r="CN847">
        <f t="shared" si="1143"/>
        <v>0</v>
      </c>
      <c r="CO847">
        <f t="shared" si="1143"/>
        <v>0</v>
      </c>
      <c r="CP847">
        <f t="shared" si="1143"/>
        <v>0</v>
      </c>
      <c r="CQ847">
        <f t="shared" si="1143"/>
        <v>0</v>
      </c>
      <c r="CR847">
        <f t="shared" si="1143"/>
        <v>0</v>
      </c>
      <c r="CS847">
        <f t="shared" si="1143"/>
        <v>0</v>
      </c>
      <c r="CT847">
        <f t="shared" si="1143"/>
        <v>0</v>
      </c>
      <c r="CU847">
        <f t="shared" si="1143"/>
        <v>0</v>
      </c>
      <c r="CV847">
        <f t="shared" si="1144"/>
        <v>0</v>
      </c>
      <c r="CW847">
        <f t="shared" si="1144"/>
        <v>0</v>
      </c>
      <c r="CX847">
        <f t="shared" si="1144"/>
        <v>0</v>
      </c>
      <c r="CY847">
        <f t="shared" si="1144"/>
        <v>0</v>
      </c>
      <c r="CZ847">
        <f t="shared" si="1144"/>
        <v>0</v>
      </c>
      <c r="DA847">
        <f t="shared" si="1144"/>
        <v>0</v>
      </c>
      <c r="DB847">
        <f t="shared" si="1144"/>
        <v>0</v>
      </c>
      <c r="DC847">
        <f t="shared" si="1144"/>
        <v>0</v>
      </c>
      <c r="DD847">
        <f t="shared" si="1144"/>
        <v>0</v>
      </c>
      <c r="DE847">
        <f t="shared" si="1144"/>
        <v>0</v>
      </c>
      <c r="DF847">
        <f t="shared" si="1145"/>
        <v>0</v>
      </c>
      <c r="DG847">
        <f t="shared" si="1145"/>
        <v>0</v>
      </c>
      <c r="DH847">
        <f t="shared" si="1145"/>
        <v>0</v>
      </c>
      <c r="DI847">
        <f t="shared" si="1145"/>
        <v>0</v>
      </c>
      <c r="DJ847">
        <f t="shared" si="1145"/>
        <v>0</v>
      </c>
      <c r="DK847">
        <f t="shared" si="1145"/>
        <v>0</v>
      </c>
      <c r="DL847">
        <f t="shared" si="1145"/>
        <v>0</v>
      </c>
      <c r="DM847">
        <f t="shared" si="1145"/>
        <v>0</v>
      </c>
      <c r="DN847">
        <f t="shared" si="1145"/>
        <v>0</v>
      </c>
      <c r="DO847">
        <f t="shared" si="1145"/>
        <v>0</v>
      </c>
      <c r="DP847">
        <f t="shared" si="1146"/>
        <v>0</v>
      </c>
      <c r="DQ847">
        <f t="shared" si="1146"/>
        <v>0</v>
      </c>
      <c r="DR847">
        <f t="shared" si="1146"/>
        <v>0</v>
      </c>
      <c r="DS847">
        <f t="shared" si="1146"/>
        <v>0</v>
      </c>
      <c r="DT847">
        <f t="shared" si="1146"/>
        <v>0</v>
      </c>
      <c r="DU847">
        <f t="shared" si="1146"/>
        <v>0</v>
      </c>
      <c r="DV847">
        <f t="shared" si="1146"/>
        <v>0</v>
      </c>
      <c r="DW847">
        <f t="shared" si="1146"/>
        <v>0</v>
      </c>
      <c r="DX847">
        <f t="shared" si="1146"/>
        <v>0</v>
      </c>
      <c r="DY847">
        <f t="shared" si="1146"/>
        <v>0</v>
      </c>
      <c r="DZ847">
        <f t="shared" si="1147"/>
        <v>0</v>
      </c>
      <c r="EA847">
        <f t="shared" si="1147"/>
        <v>0</v>
      </c>
      <c r="EB847">
        <f t="shared" si="1147"/>
        <v>0</v>
      </c>
      <c r="EC847">
        <f t="shared" si="1147"/>
        <v>0</v>
      </c>
      <c r="ED847">
        <f t="shared" si="1147"/>
        <v>0</v>
      </c>
      <c r="EE847">
        <f t="shared" si="1147"/>
        <v>0</v>
      </c>
      <c r="EF847">
        <f t="shared" si="1147"/>
        <v>0</v>
      </c>
      <c r="EG847">
        <f t="shared" si="1147"/>
        <v>0</v>
      </c>
      <c r="EH847">
        <f t="shared" si="1147"/>
        <v>0</v>
      </c>
      <c r="EI847">
        <f t="shared" si="1147"/>
        <v>0.11102352941176472</v>
      </c>
      <c r="EJ847">
        <f t="shared" si="1147"/>
        <v>0</v>
      </c>
      <c r="EK847">
        <f t="shared" si="1147"/>
        <v>0</v>
      </c>
      <c r="EL847">
        <f t="shared" si="1147"/>
        <v>0</v>
      </c>
      <c r="EM847">
        <f t="shared" si="1147"/>
        <v>0</v>
      </c>
      <c r="EN847">
        <f t="shared" si="1147"/>
        <v>0</v>
      </c>
      <c r="ER847" s="6">
        <f t="shared" si="1134"/>
        <v>0</v>
      </c>
      <c r="ES847" s="6">
        <f t="shared" si="1149"/>
        <v>0</v>
      </c>
      <c r="ET847" s="6">
        <f t="shared" si="1149"/>
        <v>0</v>
      </c>
      <c r="EU847" s="6">
        <f t="shared" si="1149"/>
        <v>0</v>
      </c>
      <c r="EV847" s="6">
        <f t="shared" si="1149"/>
        <v>0</v>
      </c>
      <c r="EW847" s="6">
        <f t="shared" si="1149"/>
        <v>0</v>
      </c>
      <c r="EX847" s="6">
        <f t="shared" si="1149"/>
        <v>0</v>
      </c>
      <c r="EY847" s="6">
        <f t="shared" si="1149"/>
        <v>0</v>
      </c>
      <c r="EZ847" s="6">
        <f t="shared" si="1149"/>
        <v>0</v>
      </c>
      <c r="FA847" s="6">
        <f t="shared" si="1149"/>
        <v>0</v>
      </c>
      <c r="FB847" s="6">
        <f t="shared" si="1149"/>
        <v>0</v>
      </c>
      <c r="FC847" s="6">
        <f t="shared" si="1149"/>
        <v>0</v>
      </c>
      <c r="FD847" s="6">
        <f t="shared" si="1149"/>
        <v>0</v>
      </c>
      <c r="FE847" s="6">
        <f t="shared" si="1149"/>
        <v>0</v>
      </c>
      <c r="FF847" s="6">
        <f t="shared" si="1149"/>
        <v>0</v>
      </c>
      <c r="FG847" s="6">
        <f t="shared" si="1149"/>
        <v>0</v>
      </c>
      <c r="FH847" s="6">
        <f t="shared" si="1149"/>
        <v>0</v>
      </c>
      <c r="FI847" s="6">
        <f t="shared" si="1149"/>
        <v>0</v>
      </c>
      <c r="FJ847" s="6">
        <f t="shared" si="1149"/>
        <v>0</v>
      </c>
      <c r="FK847" s="6">
        <f t="shared" si="1149"/>
        <v>0</v>
      </c>
      <c r="FL847" s="6">
        <f t="shared" si="1149"/>
        <v>0</v>
      </c>
      <c r="FM847" s="6">
        <f t="shared" si="1149"/>
        <v>0</v>
      </c>
      <c r="FN847" s="6">
        <f t="shared" si="1149"/>
        <v>0</v>
      </c>
      <c r="FO847" s="6">
        <f t="shared" si="1149"/>
        <v>0</v>
      </c>
      <c r="FP847" s="6">
        <f t="shared" si="1149"/>
        <v>0</v>
      </c>
      <c r="FQ847" s="6">
        <f t="shared" si="1149"/>
        <v>0</v>
      </c>
      <c r="FR847" s="6">
        <f t="shared" si="1149"/>
        <v>0</v>
      </c>
      <c r="FS847" s="6">
        <f t="shared" si="1149"/>
        <v>0</v>
      </c>
      <c r="FT847" s="6">
        <f t="shared" si="1149"/>
        <v>0</v>
      </c>
      <c r="FU847" s="6">
        <f t="shared" si="1149"/>
        <v>0</v>
      </c>
      <c r="FV847" s="6">
        <f t="shared" si="1149"/>
        <v>0</v>
      </c>
      <c r="FW847" s="6">
        <f t="shared" si="1149"/>
        <v>0</v>
      </c>
      <c r="FX847" s="6">
        <f t="shared" si="1149"/>
        <v>0</v>
      </c>
      <c r="FY847" s="6">
        <f t="shared" si="1149"/>
        <v>0</v>
      </c>
      <c r="FZ847" s="6">
        <f t="shared" si="1149"/>
        <v>0</v>
      </c>
      <c r="GA847" s="6">
        <f t="shared" si="1149"/>
        <v>0</v>
      </c>
      <c r="GB847" s="6">
        <f t="shared" si="1149"/>
        <v>0</v>
      </c>
      <c r="GC847" s="6">
        <f t="shared" si="1149"/>
        <v>0</v>
      </c>
      <c r="GD847" s="6">
        <f t="shared" si="1149"/>
        <v>0</v>
      </c>
      <c r="GE847" s="6">
        <f t="shared" si="1149"/>
        <v>0</v>
      </c>
      <c r="GF847" s="6">
        <f t="shared" si="1149"/>
        <v>0</v>
      </c>
      <c r="GG847" s="6">
        <f t="shared" si="1149"/>
        <v>0</v>
      </c>
      <c r="GH847" s="6">
        <f t="shared" si="1149"/>
        <v>0</v>
      </c>
      <c r="GI847" s="6">
        <f t="shared" si="1149"/>
        <v>0</v>
      </c>
      <c r="GJ847" s="6">
        <f t="shared" si="1149"/>
        <v>0</v>
      </c>
      <c r="GK847" s="6">
        <f t="shared" si="1149"/>
        <v>0</v>
      </c>
      <c r="GL847" s="6">
        <f t="shared" si="1149"/>
        <v>0</v>
      </c>
      <c r="GM847" s="6">
        <f t="shared" si="1149"/>
        <v>0</v>
      </c>
      <c r="GN847" s="6">
        <f t="shared" si="1149"/>
        <v>0</v>
      </c>
      <c r="GO847" s="6">
        <f t="shared" si="1149"/>
        <v>0</v>
      </c>
      <c r="GP847" s="6">
        <f t="shared" si="1149"/>
        <v>0</v>
      </c>
      <c r="GQ847" s="6">
        <f t="shared" si="1149"/>
        <v>0</v>
      </c>
      <c r="GR847" s="6">
        <f t="shared" si="1149"/>
        <v>0</v>
      </c>
      <c r="GS847" s="6">
        <f t="shared" si="1149"/>
        <v>0</v>
      </c>
      <c r="GT847" s="6">
        <f t="shared" si="1149"/>
        <v>0</v>
      </c>
      <c r="GU847" s="6">
        <f t="shared" si="1149"/>
        <v>0</v>
      </c>
      <c r="GV847" s="6">
        <f t="shared" si="1149"/>
        <v>0</v>
      </c>
      <c r="GW847" s="6">
        <f t="shared" si="1149"/>
        <v>0</v>
      </c>
      <c r="GX847" s="6">
        <f t="shared" si="1149"/>
        <v>0</v>
      </c>
      <c r="GY847" s="6">
        <f t="shared" si="1149"/>
        <v>0</v>
      </c>
      <c r="GZ847" s="6">
        <f t="shared" si="1149"/>
        <v>0</v>
      </c>
      <c r="HA847" s="6">
        <f t="shared" si="1149"/>
        <v>0</v>
      </c>
      <c r="HB847" s="6">
        <f t="shared" si="1149"/>
        <v>0</v>
      </c>
      <c r="HC847" s="6">
        <f t="shared" si="1149"/>
        <v>0</v>
      </c>
      <c r="HD847" s="6">
        <f t="shared" si="1149"/>
        <v>0</v>
      </c>
      <c r="HE847" s="6">
        <f t="shared" si="1148"/>
        <v>0</v>
      </c>
      <c r="HF847" s="6">
        <f t="shared" si="1148"/>
        <v>0</v>
      </c>
      <c r="HG847" s="6">
        <f t="shared" si="1148"/>
        <v>0</v>
      </c>
      <c r="HH847" s="6">
        <f t="shared" si="1148"/>
        <v>0</v>
      </c>
      <c r="HI847" s="6">
        <f t="shared" si="1148"/>
        <v>94.37</v>
      </c>
      <c r="HJ847" s="6">
        <f t="shared" si="1148"/>
        <v>0</v>
      </c>
      <c r="HK847" s="6">
        <f t="shared" si="1148"/>
        <v>0</v>
      </c>
      <c r="HL847" s="6">
        <f t="shared" si="1148"/>
        <v>0</v>
      </c>
      <c r="HM847" s="6">
        <f t="shared" si="1148"/>
        <v>0</v>
      </c>
      <c r="HN847" s="6">
        <f t="shared" si="1148"/>
        <v>0</v>
      </c>
    </row>
    <row r="848" spans="1:222" x14ac:dyDescent="0.25">
      <c r="A848">
        <v>6368</v>
      </c>
      <c r="B848">
        <v>2019</v>
      </c>
      <c r="C848" t="str">
        <v>физической электроники</v>
      </c>
      <c r="D848" t="str">
        <v>Лужков Александр Альбертович</v>
      </c>
      <c r="E848" t="str">
        <v>кандидат физ.-мат. наук</v>
      </c>
      <c r="F848" t="str">
        <v>доцент</v>
      </c>
      <c r="G848">
        <v>1</v>
      </c>
      <c r="H848" t="str">
        <v>2 курс (б) 2018 год/пост</v>
      </c>
      <c r="I848" t="str">
        <v>Модуль "Естественно-математический". Физика</v>
      </c>
      <c r="J848">
        <v>0</v>
      </c>
      <c r="K848">
        <v>0</v>
      </c>
      <c r="L848">
        <v>144</v>
      </c>
      <c r="M848" s="16">
        <f t="shared" si="1129"/>
        <v>15</v>
      </c>
      <c r="N848" s="16">
        <f t="shared" si="1130"/>
        <v>14.870000000000001</v>
      </c>
      <c r="O848" s="16">
        <f t="shared" si="1135"/>
        <v>9.75</v>
      </c>
      <c r="P848" s="16">
        <f t="shared" si="1136"/>
        <v>9.75</v>
      </c>
      <c r="Q848" s="16">
        <v>0</v>
      </c>
      <c r="R848" s="16">
        <v>0</v>
      </c>
      <c r="S848" s="16">
        <v>0</v>
      </c>
      <c r="T848" s="21">
        <v>0</v>
      </c>
      <c r="U848">
        <v>0</v>
      </c>
      <c r="V848">
        <v>0</v>
      </c>
      <c r="W848">
        <v>39</v>
      </c>
      <c r="X848">
        <v>2</v>
      </c>
      <c r="Y848">
        <v>3</v>
      </c>
      <c r="Z848">
        <v>0</v>
      </c>
      <c r="AA848" t="str">
        <v>доп</v>
      </c>
      <c r="AB848">
        <f t="shared" si="1137"/>
        <v>800</v>
      </c>
      <c r="AC848" t="str">
        <f t="shared" si="1131"/>
        <v>ИВТ (бак)</v>
      </c>
      <c r="AD848" t="str">
        <f t="shared" si="1128"/>
        <v>2019/2020</v>
      </c>
      <c r="AE848">
        <f t="shared" si="1132"/>
        <v>193.37</v>
      </c>
      <c r="AF848">
        <f t="shared" si="1133"/>
        <v>0.2417125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R848">
        <f t="shared" si="1141"/>
        <v>0</v>
      </c>
      <c r="BS848">
        <f t="shared" si="1141"/>
        <v>0</v>
      </c>
      <c r="BT848">
        <f t="shared" si="1141"/>
        <v>0</v>
      </c>
      <c r="BU848">
        <f t="shared" si="1141"/>
        <v>0</v>
      </c>
      <c r="BV848">
        <f t="shared" si="1141"/>
        <v>0</v>
      </c>
      <c r="BW848">
        <f t="shared" si="1141"/>
        <v>0</v>
      </c>
      <c r="BX848">
        <f t="shared" si="1141"/>
        <v>0</v>
      </c>
      <c r="BY848">
        <f t="shared" si="1141"/>
        <v>0</v>
      </c>
      <c r="BZ848">
        <f t="shared" si="1141"/>
        <v>0</v>
      </c>
      <c r="CA848">
        <f t="shared" si="1141"/>
        <v>0</v>
      </c>
      <c r="CB848">
        <f t="shared" si="1142"/>
        <v>0</v>
      </c>
      <c r="CC848">
        <f t="shared" si="1142"/>
        <v>0</v>
      </c>
      <c r="CD848">
        <f t="shared" si="1142"/>
        <v>0</v>
      </c>
      <c r="CE848">
        <f t="shared" si="1142"/>
        <v>0</v>
      </c>
      <c r="CF848">
        <f t="shared" si="1142"/>
        <v>0</v>
      </c>
      <c r="CG848">
        <f t="shared" si="1142"/>
        <v>0</v>
      </c>
      <c r="CH848">
        <f t="shared" si="1142"/>
        <v>0</v>
      </c>
      <c r="CI848">
        <f t="shared" si="1142"/>
        <v>0</v>
      </c>
      <c r="CJ848">
        <f t="shared" si="1142"/>
        <v>0</v>
      </c>
      <c r="CK848">
        <f t="shared" si="1142"/>
        <v>0</v>
      </c>
      <c r="CL848">
        <f t="shared" si="1143"/>
        <v>0</v>
      </c>
      <c r="CM848">
        <f t="shared" si="1143"/>
        <v>0</v>
      </c>
      <c r="CN848">
        <f t="shared" si="1143"/>
        <v>0</v>
      </c>
      <c r="CO848">
        <f t="shared" si="1143"/>
        <v>0</v>
      </c>
      <c r="CP848">
        <f t="shared" si="1143"/>
        <v>0</v>
      </c>
      <c r="CQ848">
        <f t="shared" si="1143"/>
        <v>0</v>
      </c>
      <c r="CR848">
        <f t="shared" si="1143"/>
        <v>0</v>
      </c>
      <c r="CS848">
        <f t="shared" si="1143"/>
        <v>0</v>
      </c>
      <c r="CT848">
        <f t="shared" si="1143"/>
        <v>0</v>
      </c>
      <c r="CU848">
        <f t="shared" si="1143"/>
        <v>0</v>
      </c>
      <c r="CV848">
        <f t="shared" si="1144"/>
        <v>0</v>
      </c>
      <c r="CW848">
        <f t="shared" si="1144"/>
        <v>0</v>
      </c>
      <c r="CX848">
        <f t="shared" si="1144"/>
        <v>0</v>
      </c>
      <c r="CY848">
        <f t="shared" si="1144"/>
        <v>0</v>
      </c>
      <c r="CZ848">
        <f t="shared" si="1144"/>
        <v>0</v>
      </c>
      <c r="DA848">
        <f t="shared" si="1144"/>
        <v>0</v>
      </c>
      <c r="DB848">
        <f t="shared" si="1144"/>
        <v>0</v>
      </c>
      <c r="DC848">
        <f t="shared" si="1144"/>
        <v>0</v>
      </c>
      <c r="DD848">
        <f t="shared" si="1144"/>
        <v>0</v>
      </c>
      <c r="DE848">
        <f t="shared" si="1144"/>
        <v>0</v>
      </c>
      <c r="DF848">
        <f t="shared" si="1145"/>
        <v>0</v>
      </c>
      <c r="DG848">
        <f t="shared" si="1145"/>
        <v>0</v>
      </c>
      <c r="DH848">
        <f t="shared" si="1145"/>
        <v>0</v>
      </c>
      <c r="DI848">
        <f t="shared" si="1145"/>
        <v>0</v>
      </c>
      <c r="DJ848">
        <f t="shared" si="1145"/>
        <v>0</v>
      </c>
      <c r="DK848">
        <f t="shared" si="1145"/>
        <v>0</v>
      </c>
      <c r="DL848">
        <f t="shared" si="1145"/>
        <v>0.2417125</v>
      </c>
      <c r="DM848">
        <f t="shared" si="1145"/>
        <v>0</v>
      </c>
      <c r="DN848">
        <f t="shared" si="1145"/>
        <v>0</v>
      </c>
      <c r="DO848">
        <f t="shared" si="1145"/>
        <v>0</v>
      </c>
      <c r="DP848">
        <f t="shared" si="1146"/>
        <v>0</v>
      </c>
      <c r="DQ848">
        <f t="shared" si="1146"/>
        <v>0</v>
      </c>
      <c r="DR848">
        <f t="shared" si="1146"/>
        <v>0</v>
      </c>
      <c r="DS848">
        <f t="shared" si="1146"/>
        <v>0</v>
      </c>
      <c r="DT848">
        <f t="shared" si="1146"/>
        <v>0</v>
      </c>
      <c r="DU848">
        <f t="shared" si="1146"/>
        <v>0</v>
      </c>
      <c r="DV848">
        <f t="shared" si="1146"/>
        <v>0</v>
      </c>
      <c r="DW848">
        <f t="shared" si="1146"/>
        <v>0</v>
      </c>
      <c r="DX848">
        <f t="shared" si="1146"/>
        <v>0</v>
      </c>
      <c r="DY848">
        <f t="shared" si="1146"/>
        <v>0</v>
      </c>
      <c r="DZ848">
        <f t="shared" si="1147"/>
        <v>0</v>
      </c>
      <c r="EA848">
        <f t="shared" si="1147"/>
        <v>0</v>
      </c>
      <c r="EB848">
        <f t="shared" si="1147"/>
        <v>0</v>
      </c>
      <c r="EC848">
        <f t="shared" si="1147"/>
        <v>0</v>
      </c>
      <c r="ED848">
        <f t="shared" si="1147"/>
        <v>0</v>
      </c>
      <c r="EE848">
        <f t="shared" si="1147"/>
        <v>0</v>
      </c>
      <c r="EF848">
        <f t="shared" si="1147"/>
        <v>0</v>
      </c>
      <c r="EG848">
        <f t="shared" si="1147"/>
        <v>0</v>
      </c>
      <c r="EH848">
        <f t="shared" si="1147"/>
        <v>0</v>
      </c>
      <c r="EI848">
        <f t="shared" si="1147"/>
        <v>0</v>
      </c>
      <c r="EJ848">
        <f t="shared" si="1147"/>
        <v>0</v>
      </c>
      <c r="EK848">
        <f t="shared" si="1147"/>
        <v>0</v>
      </c>
      <c r="EL848">
        <f t="shared" si="1147"/>
        <v>0</v>
      </c>
      <c r="EM848">
        <f t="shared" si="1147"/>
        <v>0</v>
      </c>
      <c r="EN848">
        <f t="shared" si="1147"/>
        <v>0</v>
      </c>
      <c r="ER848" s="6">
        <f t="shared" si="1134"/>
        <v>0</v>
      </c>
      <c r="ES848" s="6">
        <f t="shared" si="1149"/>
        <v>0</v>
      </c>
      <c r="ET848" s="6">
        <f t="shared" si="1149"/>
        <v>0</v>
      </c>
      <c r="EU848" s="6">
        <f t="shared" si="1149"/>
        <v>0</v>
      </c>
      <c r="EV848" s="6">
        <f t="shared" si="1149"/>
        <v>0</v>
      </c>
      <c r="EW848" s="6">
        <f t="shared" si="1149"/>
        <v>0</v>
      </c>
      <c r="EX848" s="6">
        <f t="shared" si="1149"/>
        <v>0</v>
      </c>
      <c r="EY848" s="6">
        <f t="shared" si="1149"/>
        <v>0</v>
      </c>
      <c r="EZ848" s="6">
        <f t="shared" si="1149"/>
        <v>0</v>
      </c>
      <c r="FA848" s="6">
        <f t="shared" si="1149"/>
        <v>0</v>
      </c>
      <c r="FB848" s="6">
        <f t="shared" si="1149"/>
        <v>0</v>
      </c>
      <c r="FC848" s="6">
        <f t="shared" si="1149"/>
        <v>0</v>
      </c>
      <c r="FD848" s="6">
        <f t="shared" si="1149"/>
        <v>0</v>
      </c>
      <c r="FE848" s="6">
        <f t="shared" si="1149"/>
        <v>0</v>
      </c>
      <c r="FF848" s="6">
        <f t="shared" si="1149"/>
        <v>0</v>
      </c>
      <c r="FG848" s="6">
        <f t="shared" si="1149"/>
        <v>0</v>
      </c>
      <c r="FH848" s="6">
        <f t="shared" si="1149"/>
        <v>0</v>
      </c>
      <c r="FI848" s="6">
        <f t="shared" si="1149"/>
        <v>0</v>
      </c>
      <c r="FJ848" s="6">
        <f t="shared" si="1149"/>
        <v>0</v>
      </c>
      <c r="FK848" s="6">
        <f t="shared" si="1149"/>
        <v>0</v>
      </c>
      <c r="FL848" s="6">
        <f t="shared" si="1149"/>
        <v>0</v>
      </c>
      <c r="FM848" s="6">
        <f t="shared" si="1149"/>
        <v>0</v>
      </c>
      <c r="FN848" s="6">
        <f t="shared" si="1149"/>
        <v>0</v>
      </c>
      <c r="FO848" s="6">
        <f t="shared" si="1149"/>
        <v>0</v>
      </c>
      <c r="FP848" s="6">
        <f t="shared" si="1149"/>
        <v>0</v>
      </c>
      <c r="FQ848" s="6">
        <f t="shared" si="1149"/>
        <v>0</v>
      </c>
      <c r="FR848" s="6">
        <f t="shared" si="1149"/>
        <v>0</v>
      </c>
      <c r="FS848" s="6">
        <f t="shared" si="1149"/>
        <v>0</v>
      </c>
      <c r="FT848" s="6">
        <f t="shared" si="1149"/>
        <v>0</v>
      </c>
      <c r="FU848" s="6">
        <f t="shared" si="1149"/>
        <v>0</v>
      </c>
      <c r="FV848" s="6">
        <f t="shared" si="1149"/>
        <v>0</v>
      </c>
      <c r="FW848" s="6">
        <f t="shared" si="1149"/>
        <v>0</v>
      </c>
      <c r="FX848" s="6">
        <f t="shared" si="1149"/>
        <v>0</v>
      </c>
      <c r="FY848" s="6">
        <f t="shared" si="1149"/>
        <v>0</v>
      </c>
      <c r="FZ848" s="6">
        <f t="shared" si="1149"/>
        <v>0</v>
      </c>
      <c r="GA848" s="6">
        <f t="shared" si="1149"/>
        <v>0</v>
      </c>
      <c r="GB848" s="6">
        <f t="shared" si="1149"/>
        <v>0</v>
      </c>
      <c r="GC848" s="6">
        <f t="shared" si="1149"/>
        <v>0</v>
      </c>
      <c r="GD848" s="6">
        <f t="shared" si="1149"/>
        <v>0</v>
      </c>
      <c r="GE848" s="6">
        <f t="shared" si="1149"/>
        <v>0</v>
      </c>
      <c r="GF848" s="6">
        <f t="shared" si="1149"/>
        <v>0</v>
      </c>
      <c r="GG848" s="6">
        <f t="shared" si="1149"/>
        <v>0</v>
      </c>
      <c r="GH848" s="6">
        <f t="shared" si="1149"/>
        <v>0</v>
      </c>
      <c r="GI848" s="6">
        <f t="shared" si="1149"/>
        <v>0</v>
      </c>
      <c r="GJ848" s="6">
        <f t="shared" si="1149"/>
        <v>0</v>
      </c>
      <c r="GK848" s="6">
        <f t="shared" si="1149"/>
        <v>0</v>
      </c>
      <c r="GL848" s="6">
        <f t="shared" si="1149"/>
        <v>193.37</v>
      </c>
      <c r="GM848" s="6">
        <f t="shared" si="1149"/>
        <v>0</v>
      </c>
      <c r="GN848" s="6">
        <f t="shared" si="1149"/>
        <v>0</v>
      </c>
      <c r="GO848" s="6">
        <f t="shared" si="1149"/>
        <v>0</v>
      </c>
      <c r="GP848" s="6">
        <f t="shared" si="1149"/>
        <v>0</v>
      </c>
      <c r="GQ848" s="6">
        <f t="shared" si="1149"/>
        <v>0</v>
      </c>
      <c r="GR848" s="6">
        <f t="shared" si="1149"/>
        <v>0</v>
      </c>
      <c r="GS848" s="6">
        <f t="shared" si="1149"/>
        <v>0</v>
      </c>
      <c r="GT848" s="6">
        <f t="shared" si="1149"/>
        <v>0</v>
      </c>
      <c r="GU848" s="6">
        <f t="shared" si="1149"/>
        <v>0</v>
      </c>
      <c r="GV848" s="6">
        <f t="shared" si="1149"/>
        <v>0</v>
      </c>
      <c r="GW848" s="6">
        <f t="shared" si="1149"/>
        <v>0</v>
      </c>
      <c r="GX848" s="6">
        <f t="shared" si="1149"/>
        <v>0</v>
      </c>
      <c r="GY848" s="6">
        <f t="shared" si="1149"/>
        <v>0</v>
      </c>
      <c r="GZ848" s="6">
        <f t="shared" si="1149"/>
        <v>0</v>
      </c>
      <c r="HA848" s="6">
        <f t="shared" si="1149"/>
        <v>0</v>
      </c>
      <c r="HB848" s="6">
        <f t="shared" si="1149"/>
        <v>0</v>
      </c>
      <c r="HC848" s="6">
        <f t="shared" si="1149"/>
        <v>0</v>
      </c>
      <c r="HD848" s="6">
        <f t="shared" ref="HD848:HN851" si="1150">IF(INDEX($A$1:$I$862, ROW($I848), 4) = HD$1, $AE848, 0)</f>
        <v>0</v>
      </c>
      <c r="HE848" s="6">
        <f t="shared" si="1150"/>
        <v>0</v>
      </c>
      <c r="HF848" s="6">
        <f t="shared" si="1150"/>
        <v>0</v>
      </c>
      <c r="HG848" s="6">
        <f t="shared" si="1150"/>
        <v>0</v>
      </c>
      <c r="HH848" s="6">
        <f t="shared" si="1150"/>
        <v>0</v>
      </c>
      <c r="HI848" s="6">
        <f t="shared" si="1150"/>
        <v>0</v>
      </c>
      <c r="HJ848" s="6">
        <f t="shared" si="1150"/>
        <v>0</v>
      </c>
      <c r="HK848" s="6">
        <f t="shared" si="1150"/>
        <v>0</v>
      </c>
      <c r="HL848" s="6">
        <f t="shared" si="1150"/>
        <v>0</v>
      </c>
      <c r="HM848" s="6">
        <f t="shared" si="1150"/>
        <v>0</v>
      </c>
      <c r="HN848" s="6">
        <f t="shared" si="1150"/>
        <v>0</v>
      </c>
    </row>
    <row r="849" spans="1:222" x14ac:dyDescent="0.25">
      <c r="A849">
        <v>6368</v>
      </c>
      <c r="B849">
        <v>2019</v>
      </c>
      <c r="C849" t="str">
        <v>физической электроники</v>
      </c>
      <c r="D849" t="str">
        <v>Серегин Павел Павлович</v>
      </c>
      <c r="E849" t="str">
        <v>доктор физ.-мат. наук</v>
      </c>
      <c r="F849" t="str">
        <v>профессор</v>
      </c>
      <c r="G849">
        <v>1</v>
      </c>
      <c r="H849" t="str">
        <v>2 курс (б) 2018 год/пост</v>
      </c>
      <c r="I849" t="str">
        <v>Модуль "Естественно-математический". Физика</v>
      </c>
      <c r="J849">
        <v>18</v>
      </c>
      <c r="K849">
        <v>0</v>
      </c>
      <c r="L849">
        <v>0</v>
      </c>
      <c r="M849" s="16">
        <f t="shared" si="1129"/>
        <v>2</v>
      </c>
      <c r="N849" s="16">
        <f t="shared" si="1130"/>
        <v>14.870000000000001</v>
      </c>
      <c r="O849" s="16">
        <f t="shared" si="1135"/>
        <v>9.75</v>
      </c>
      <c r="P849" s="16">
        <f t="shared" si="1136"/>
        <v>9.75</v>
      </c>
      <c r="Q849" s="16">
        <v>0</v>
      </c>
      <c r="R849" s="16">
        <v>0</v>
      </c>
      <c r="S849" s="16">
        <v>0</v>
      </c>
      <c r="T849" s="21">
        <v>0</v>
      </c>
      <c r="U849">
        <v>0</v>
      </c>
      <c r="V849">
        <v>0</v>
      </c>
      <c r="W849">
        <v>39</v>
      </c>
      <c r="X849">
        <v>2</v>
      </c>
      <c r="Y849">
        <v>3</v>
      </c>
      <c r="Z849">
        <v>0</v>
      </c>
      <c r="AA849" t="str">
        <v>осн</v>
      </c>
      <c r="AB849">
        <f t="shared" si="1137"/>
        <v>750</v>
      </c>
      <c r="AC849" t="str">
        <f t="shared" si="1131"/>
        <v>ИВТ (бак)</v>
      </c>
      <c r="AD849" t="str">
        <f t="shared" si="1128"/>
        <v>2019/2020</v>
      </c>
      <c r="AE849">
        <f t="shared" si="1132"/>
        <v>54.370000000000005</v>
      </c>
      <c r="AF849">
        <f t="shared" si="1133"/>
        <v>7.249333333333334E-2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R849">
        <f t="shared" si="1141"/>
        <v>0</v>
      </c>
      <c r="BS849">
        <f t="shared" si="1141"/>
        <v>0</v>
      </c>
      <c r="BT849">
        <f t="shared" si="1141"/>
        <v>0</v>
      </c>
      <c r="BU849">
        <f t="shared" si="1141"/>
        <v>0</v>
      </c>
      <c r="BV849">
        <f t="shared" si="1141"/>
        <v>0</v>
      </c>
      <c r="BW849">
        <f t="shared" si="1141"/>
        <v>0</v>
      </c>
      <c r="BX849">
        <f t="shared" si="1141"/>
        <v>0</v>
      </c>
      <c r="BY849">
        <f t="shared" si="1141"/>
        <v>0</v>
      </c>
      <c r="BZ849">
        <f t="shared" si="1141"/>
        <v>0</v>
      </c>
      <c r="CA849">
        <f t="shared" si="1141"/>
        <v>0</v>
      </c>
      <c r="CB849">
        <f t="shared" si="1142"/>
        <v>0</v>
      </c>
      <c r="CC849">
        <f t="shared" si="1142"/>
        <v>0</v>
      </c>
      <c r="CD849">
        <f t="shared" si="1142"/>
        <v>0</v>
      </c>
      <c r="CE849">
        <f t="shared" si="1142"/>
        <v>0</v>
      </c>
      <c r="CF849">
        <f t="shared" si="1142"/>
        <v>0</v>
      </c>
      <c r="CG849">
        <f t="shared" si="1142"/>
        <v>0</v>
      </c>
      <c r="CH849">
        <f t="shared" si="1142"/>
        <v>0</v>
      </c>
      <c r="CI849">
        <f t="shared" si="1142"/>
        <v>0</v>
      </c>
      <c r="CJ849">
        <f t="shared" si="1142"/>
        <v>0</v>
      </c>
      <c r="CK849">
        <f t="shared" si="1142"/>
        <v>0</v>
      </c>
      <c r="CL849">
        <f t="shared" si="1143"/>
        <v>0</v>
      </c>
      <c r="CM849">
        <f t="shared" si="1143"/>
        <v>0</v>
      </c>
      <c r="CN849">
        <f t="shared" si="1143"/>
        <v>0</v>
      </c>
      <c r="CO849">
        <f t="shared" si="1143"/>
        <v>0</v>
      </c>
      <c r="CP849">
        <f t="shared" si="1143"/>
        <v>0</v>
      </c>
      <c r="CQ849">
        <f t="shared" si="1143"/>
        <v>0</v>
      </c>
      <c r="CR849">
        <f t="shared" si="1143"/>
        <v>0</v>
      </c>
      <c r="CS849">
        <f t="shared" si="1143"/>
        <v>0</v>
      </c>
      <c r="CT849">
        <f t="shared" si="1143"/>
        <v>0</v>
      </c>
      <c r="CU849">
        <f t="shared" si="1143"/>
        <v>0</v>
      </c>
      <c r="CV849">
        <f t="shared" si="1144"/>
        <v>0</v>
      </c>
      <c r="CW849">
        <f t="shared" si="1144"/>
        <v>0</v>
      </c>
      <c r="CX849">
        <f t="shared" si="1144"/>
        <v>0</v>
      </c>
      <c r="CY849">
        <f t="shared" si="1144"/>
        <v>0</v>
      </c>
      <c r="CZ849">
        <f t="shared" si="1144"/>
        <v>0</v>
      </c>
      <c r="DA849">
        <f t="shared" si="1144"/>
        <v>0</v>
      </c>
      <c r="DB849">
        <f t="shared" si="1144"/>
        <v>0</v>
      </c>
      <c r="DC849">
        <f t="shared" si="1144"/>
        <v>0</v>
      </c>
      <c r="DD849">
        <f t="shared" si="1144"/>
        <v>0</v>
      </c>
      <c r="DE849">
        <f t="shared" si="1144"/>
        <v>0</v>
      </c>
      <c r="DF849">
        <f t="shared" si="1145"/>
        <v>0</v>
      </c>
      <c r="DG849">
        <f t="shared" si="1145"/>
        <v>0</v>
      </c>
      <c r="DH849">
        <f t="shared" si="1145"/>
        <v>0</v>
      </c>
      <c r="DI849">
        <f t="shared" si="1145"/>
        <v>0</v>
      </c>
      <c r="DJ849">
        <f t="shared" si="1145"/>
        <v>0</v>
      </c>
      <c r="DK849">
        <f t="shared" si="1145"/>
        <v>0</v>
      </c>
      <c r="DL849">
        <f t="shared" si="1145"/>
        <v>0</v>
      </c>
      <c r="DM849">
        <f t="shared" si="1145"/>
        <v>0</v>
      </c>
      <c r="DN849">
        <f t="shared" si="1145"/>
        <v>0</v>
      </c>
      <c r="DO849">
        <f t="shared" si="1145"/>
        <v>0</v>
      </c>
      <c r="DP849">
        <f t="shared" si="1146"/>
        <v>0</v>
      </c>
      <c r="DQ849">
        <f t="shared" si="1146"/>
        <v>0</v>
      </c>
      <c r="DR849">
        <f t="shared" si="1146"/>
        <v>0</v>
      </c>
      <c r="DS849">
        <f t="shared" si="1146"/>
        <v>0</v>
      </c>
      <c r="DT849">
        <f t="shared" si="1146"/>
        <v>0</v>
      </c>
      <c r="DU849">
        <f t="shared" si="1146"/>
        <v>0</v>
      </c>
      <c r="DV849">
        <f t="shared" si="1146"/>
        <v>0</v>
      </c>
      <c r="DW849">
        <f t="shared" si="1146"/>
        <v>0</v>
      </c>
      <c r="DX849">
        <f t="shared" si="1146"/>
        <v>0</v>
      </c>
      <c r="DY849">
        <f t="shared" si="1146"/>
        <v>0</v>
      </c>
      <c r="DZ849">
        <f t="shared" si="1147"/>
        <v>0</v>
      </c>
      <c r="EA849">
        <f t="shared" si="1147"/>
        <v>0</v>
      </c>
      <c r="EB849">
        <f t="shared" si="1147"/>
        <v>0</v>
      </c>
      <c r="EC849">
        <f t="shared" si="1147"/>
        <v>0</v>
      </c>
      <c r="ED849">
        <f t="shared" si="1147"/>
        <v>7.249333333333334E-2</v>
      </c>
      <c r="EE849">
        <f t="shared" si="1147"/>
        <v>0</v>
      </c>
      <c r="EF849">
        <f t="shared" si="1147"/>
        <v>0</v>
      </c>
      <c r="EG849">
        <f t="shared" si="1147"/>
        <v>0</v>
      </c>
      <c r="EH849">
        <f t="shared" si="1147"/>
        <v>0</v>
      </c>
      <c r="EI849">
        <f t="shared" si="1147"/>
        <v>0</v>
      </c>
      <c r="EJ849">
        <f t="shared" si="1147"/>
        <v>0</v>
      </c>
      <c r="EK849">
        <f t="shared" si="1147"/>
        <v>0</v>
      </c>
      <c r="EL849">
        <f t="shared" si="1147"/>
        <v>0</v>
      </c>
      <c r="EM849">
        <f t="shared" si="1147"/>
        <v>0</v>
      </c>
      <c r="EN849">
        <f t="shared" si="1147"/>
        <v>0</v>
      </c>
      <c r="ER849" s="6">
        <f t="shared" si="1134"/>
        <v>0</v>
      </c>
      <c r="ES849" s="6">
        <f t="shared" ref="ES849:HD852" si="1151">IF(INDEX($A$1:$I$862, ROW($I849), 4) = ES$1, $AE849, 0)</f>
        <v>0</v>
      </c>
      <c r="ET849" s="6">
        <f t="shared" si="1151"/>
        <v>0</v>
      </c>
      <c r="EU849" s="6">
        <f t="shared" si="1151"/>
        <v>0</v>
      </c>
      <c r="EV849" s="6">
        <f t="shared" si="1151"/>
        <v>0</v>
      </c>
      <c r="EW849" s="6">
        <f t="shared" si="1151"/>
        <v>0</v>
      </c>
      <c r="EX849" s="6">
        <f t="shared" si="1151"/>
        <v>0</v>
      </c>
      <c r="EY849" s="6">
        <f t="shared" si="1151"/>
        <v>0</v>
      </c>
      <c r="EZ849" s="6">
        <f t="shared" si="1151"/>
        <v>0</v>
      </c>
      <c r="FA849" s="6">
        <f t="shared" si="1151"/>
        <v>0</v>
      </c>
      <c r="FB849" s="6">
        <f t="shared" si="1151"/>
        <v>0</v>
      </c>
      <c r="FC849" s="6">
        <f t="shared" si="1151"/>
        <v>0</v>
      </c>
      <c r="FD849" s="6">
        <f t="shared" si="1151"/>
        <v>0</v>
      </c>
      <c r="FE849" s="6">
        <f t="shared" si="1151"/>
        <v>0</v>
      </c>
      <c r="FF849" s="6">
        <f t="shared" si="1151"/>
        <v>0</v>
      </c>
      <c r="FG849" s="6">
        <f t="shared" si="1151"/>
        <v>0</v>
      </c>
      <c r="FH849" s="6">
        <f t="shared" si="1151"/>
        <v>0</v>
      </c>
      <c r="FI849" s="6">
        <f t="shared" si="1151"/>
        <v>0</v>
      </c>
      <c r="FJ849" s="6">
        <f t="shared" si="1151"/>
        <v>0</v>
      </c>
      <c r="FK849" s="6">
        <f t="shared" si="1151"/>
        <v>0</v>
      </c>
      <c r="FL849" s="6">
        <f t="shared" si="1151"/>
        <v>0</v>
      </c>
      <c r="FM849" s="6">
        <f t="shared" si="1151"/>
        <v>0</v>
      </c>
      <c r="FN849" s="6">
        <f t="shared" si="1151"/>
        <v>0</v>
      </c>
      <c r="FO849" s="6">
        <f t="shared" si="1151"/>
        <v>0</v>
      </c>
      <c r="FP849" s="6">
        <f t="shared" si="1151"/>
        <v>0</v>
      </c>
      <c r="FQ849" s="6">
        <f t="shared" si="1151"/>
        <v>0</v>
      </c>
      <c r="FR849" s="6">
        <f t="shared" si="1151"/>
        <v>0</v>
      </c>
      <c r="FS849" s="6">
        <f t="shared" si="1151"/>
        <v>0</v>
      </c>
      <c r="FT849" s="6">
        <f t="shared" si="1151"/>
        <v>0</v>
      </c>
      <c r="FU849" s="6">
        <f t="shared" si="1151"/>
        <v>0</v>
      </c>
      <c r="FV849" s="6">
        <f t="shared" si="1151"/>
        <v>0</v>
      </c>
      <c r="FW849" s="6">
        <f t="shared" si="1151"/>
        <v>0</v>
      </c>
      <c r="FX849" s="6">
        <f t="shared" si="1151"/>
        <v>0</v>
      </c>
      <c r="FY849" s="6">
        <f t="shared" si="1151"/>
        <v>0</v>
      </c>
      <c r="FZ849" s="6">
        <f t="shared" si="1151"/>
        <v>0</v>
      </c>
      <c r="GA849" s="6">
        <f t="shared" si="1151"/>
        <v>0</v>
      </c>
      <c r="GB849" s="6">
        <f t="shared" si="1151"/>
        <v>0</v>
      </c>
      <c r="GC849" s="6">
        <f t="shared" si="1151"/>
        <v>0</v>
      </c>
      <c r="GD849" s="6">
        <f t="shared" si="1151"/>
        <v>0</v>
      </c>
      <c r="GE849" s="6">
        <f t="shared" si="1151"/>
        <v>0</v>
      </c>
      <c r="GF849" s="6">
        <f t="shared" si="1151"/>
        <v>0</v>
      </c>
      <c r="GG849" s="6">
        <f t="shared" si="1151"/>
        <v>0</v>
      </c>
      <c r="GH849" s="6">
        <f t="shared" si="1151"/>
        <v>0</v>
      </c>
      <c r="GI849" s="6">
        <f t="shared" si="1151"/>
        <v>0</v>
      </c>
      <c r="GJ849" s="6">
        <f t="shared" si="1151"/>
        <v>0</v>
      </c>
      <c r="GK849" s="6">
        <f t="shared" si="1151"/>
        <v>0</v>
      </c>
      <c r="GL849" s="6">
        <f t="shared" si="1151"/>
        <v>0</v>
      </c>
      <c r="GM849" s="6">
        <f t="shared" si="1151"/>
        <v>0</v>
      </c>
      <c r="GN849" s="6">
        <f t="shared" si="1151"/>
        <v>0</v>
      </c>
      <c r="GO849" s="6">
        <f t="shared" si="1151"/>
        <v>0</v>
      </c>
      <c r="GP849" s="6">
        <f t="shared" si="1151"/>
        <v>0</v>
      </c>
      <c r="GQ849" s="6">
        <f t="shared" si="1151"/>
        <v>0</v>
      </c>
      <c r="GR849" s="6">
        <f t="shared" si="1151"/>
        <v>0</v>
      </c>
      <c r="GS849" s="6">
        <f t="shared" si="1151"/>
        <v>0</v>
      </c>
      <c r="GT849" s="6">
        <f t="shared" si="1151"/>
        <v>0</v>
      </c>
      <c r="GU849" s="6">
        <f t="shared" si="1151"/>
        <v>0</v>
      </c>
      <c r="GV849" s="6">
        <f t="shared" si="1151"/>
        <v>0</v>
      </c>
      <c r="GW849" s="6">
        <f t="shared" si="1151"/>
        <v>0</v>
      </c>
      <c r="GX849" s="6">
        <f t="shared" si="1151"/>
        <v>0</v>
      </c>
      <c r="GY849" s="6">
        <f t="shared" si="1151"/>
        <v>0</v>
      </c>
      <c r="GZ849" s="6">
        <f t="shared" si="1151"/>
        <v>0</v>
      </c>
      <c r="HA849" s="6">
        <f t="shared" si="1151"/>
        <v>0</v>
      </c>
      <c r="HB849" s="6">
        <f t="shared" si="1151"/>
        <v>0</v>
      </c>
      <c r="HC849" s="6">
        <f t="shared" si="1151"/>
        <v>0</v>
      </c>
      <c r="HD849" s="6">
        <f t="shared" si="1151"/>
        <v>54.370000000000005</v>
      </c>
      <c r="HE849" s="6">
        <f t="shared" si="1150"/>
        <v>0</v>
      </c>
      <c r="HF849" s="6">
        <f t="shared" si="1150"/>
        <v>0</v>
      </c>
      <c r="HG849" s="6">
        <f t="shared" si="1150"/>
        <v>0</v>
      </c>
      <c r="HH849" s="6">
        <f t="shared" si="1150"/>
        <v>0</v>
      </c>
      <c r="HI849" s="6">
        <f t="shared" si="1150"/>
        <v>0</v>
      </c>
      <c r="HJ849" s="6">
        <f t="shared" si="1150"/>
        <v>0</v>
      </c>
      <c r="HK849" s="6">
        <f t="shared" si="1150"/>
        <v>0</v>
      </c>
      <c r="HL849" s="6">
        <f t="shared" si="1150"/>
        <v>0</v>
      </c>
      <c r="HM849" s="6">
        <f t="shared" si="1150"/>
        <v>0</v>
      </c>
      <c r="HN849" s="6">
        <f t="shared" si="1150"/>
        <v>0</v>
      </c>
    </row>
    <row r="850" spans="1:222" x14ac:dyDescent="0.25">
      <c r="A850">
        <v>6368</v>
      </c>
      <c r="B850">
        <v>2021</v>
      </c>
      <c r="C850" t="str">
        <v>компьютерных технологий и электронного обучения</v>
      </c>
      <c r="D850" t="str">
        <v>Атаян Ануш Михайловна</v>
      </c>
      <c r="E850" t="str">
        <v>кандидат педагогических наук</v>
      </c>
      <c r="F850" t="str">
        <v>доцент</v>
      </c>
      <c r="G850">
        <v>1</v>
      </c>
      <c r="H850" t="str">
        <v>4 курс 2018 год/пост</v>
      </c>
      <c r="I850" t="str">
        <v>Модуль "Информационные технологии в управлении IT-компании". IT-рекрутмент</v>
      </c>
      <c r="J850">
        <v>18</v>
      </c>
      <c r="K850">
        <v>0</v>
      </c>
      <c r="L850">
        <v>54</v>
      </c>
      <c r="M850" s="16">
        <f t="shared" si="1129"/>
        <v>8</v>
      </c>
      <c r="N850" s="16">
        <f t="shared" si="1130"/>
        <v>14.870000000000001</v>
      </c>
      <c r="O850" s="16">
        <f t="shared" si="1135"/>
        <v>9.75</v>
      </c>
      <c r="P850" s="16">
        <f t="shared" si="1136"/>
        <v>9.75</v>
      </c>
      <c r="Q850" s="16">
        <v>0</v>
      </c>
      <c r="R850" s="16">
        <v>0</v>
      </c>
      <c r="S850" s="16">
        <v>0</v>
      </c>
      <c r="T850" s="21">
        <v>0</v>
      </c>
      <c r="U850">
        <v>0</v>
      </c>
      <c r="V850">
        <v>0</v>
      </c>
      <c r="W850">
        <v>39</v>
      </c>
      <c r="X850">
        <v>2</v>
      </c>
      <c r="Y850">
        <v>3</v>
      </c>
      <c r="Z850">
        <v>0</v>
      </c>
      <c r="AA850" t="str">
        <v>осн</v>
      </c>
      <c r="AB850">
        <f t="shared" si="1137"/>
        <v>800</v>
      </c>
      <c r="AC850" t="str">
        <f t="shared" si="1131"/>
        <v>ИВТ (бак)</v>
      </c>
      <c r="AD850" t="str">
        <f t="shared" si="1128"/>
        <v>2021/2022</v>
      </c>
      <c r="AE850">
        <f t="shared" si="1132"/>
        <v>114.37</v>
      </c>
      <c r="AF850">
        <f t="shared" si="1133"/>
        <v>0.14296249999999999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R850">
        <f t="shared" si="1141"/>
        <v>0</v>
      </c>
      <c r="BS850">
        <f t="shared" si="1141"/>
        <v>0</v>
      </c>
      <c r="BT850">
        <f t="shared" si="1141"/>
        <v>0</v>
      </c>
      <c r="BU850">
        <f t="shared" si="1141"/>
        <v>0</v>
      </c>
      <c r="BV850">
        <f t="shared" si="1141"/>
        <v>0</v>
      </c>
      <c r="BW850">
        <f t="shared" si="1141"/>
        <v>0.14296249999999999</v>
      </c>
      <c r="BX850">
        <f t="shared" si="1141"/>
        <v>0</v>
      </c>
      <c r="BY850">
        <f t="shared" si="1141"/>
        <v>0</v>
      </c>
      <c r="BZ850">
        <f t="shared" si="1141"/>
        <v>0</v>
      </c>
      <c r="CA850">
        <f t="shared" si="1141"/>
        <v>0</v>
      </c>
      <c r="CB850">
        <f t="shared" si="1142"/>
        <v>0</v>
      </c>
      <c r="CC850">
        <f t="shared" si="1142"/>
        <v>0</v>
      </c>
      <c r="CD850">
        <f t="shared" si="1142"/>
        <v>0</v>
      </c>
      <c r="CE850">
        <f t="shared" si="1142"/>
        <v>0</v>
      </c>
      <c r="CF850">
        <f t="shared" si="1142"/>
        <v>0</v>
      </c>
      <c r="CG850">
        <f t="shared" si="1142"/>
        <v>0</v>
      </c>
      <c r="CH850">
        <f t="shared" si="1142"/>
        <v>0</v>
      </c>
      <c r="CI850">
        <f t="shared" si="1142"/>
        <v>0</v>
      </c>
      <c r="CJ850">
        <f t="shared" si="1142"/>
        <v>0</v>
      </c>
      <c r="CK850">
        <f t="shared" si="1142"/>
        <v>0</v>
      </c>
      <c r="CL850">
        <f t="shared" si="1143"/>
        <v>0</v>
      </c>
      <c r="CM850">
        <f t="shared" si="1143"/>
        <v>0</v>
      </c>
      <c r="CN850">
        <f t="shared" si="1143"/>
        <v>0</v>
      </c>
      <c r="CO850">
        <f t="shared" si="1143"/>
        <v>0</v>
      </c>
      <c r="CP850">
        <f t="shared" si="1143"/>
        <v>0</v>
      </c>
      <c r="CQ850">
        <f t="shared" si="1143"/>
        <v>0</v>
      </c>
      <c r="CR850">
        <f t="shared" si="1143"/>
        <v>0</v>
      </c>
      <c r="CS850">
        <f t="shared" si="1143"/>
        <v>0</v>
      </c>
      <c r="CT850">
        <f t="shared" si="1143"/>
        <v>0</v>
      </c>
      <c r="CU850">
        <f t="shared" si="1143"/>
        <v>0</v>
      </c>
      <c r="CV850">
        <f t="shared" si="1144"/>
        <v>0</v>
      </c>
      <c r="CW850">
        <f t="shared" si="1144"/>
        <v>0</v>
      </c>
      <c r="CX850">
        <f t="shared" si="1144"/>
        <v>0</v>
      </c>
      <c r="CY850">
        <f t="shared" si="1144"/>
        <v>0</v>
      </c>
      <c r="CZ850">
        <f t="shared" si="1144"/>
        <v>0</v>
      </c>
      <c r="DA850">
        <f t="shared" si="1144"/>
        <v>0</v>
      </c>
      <c r="DB850">
        <f t="shared" si="1144"/>
        <v>0</v>
      </c>
      <c r="DC850">
        <f t="shared" si="1144"/>
        <v>0</v>
      </c>
      <c r="DD850">
        <f t="shared" si="1144"/>
        <v>0</v>
      </c>
      <c r="DE850">
        <f t="shared" si="1144"/>
        <v>0</v>
      </c>
      <c r="DF850">
        <f t="shared" si="1145"/>
        <v>0</v>
      </c>
      <c r="DG850">
        <f t="shared" si="1145"/>
        <v>0</v>
      </c>
      <c r="DH850">
        <f t="shared" si="1145"/>
        <v>0</v>
      </c>
      <c r="DI850">
        <f t="shared" si="1145"/>
        <v>0</v>
      </c>
      <c r="DJ850">
        <f t="shared" si="1145"/>
        <v>0</v>
      </c>
      <c r="DK850">
        <f t="shared" si="1145"/>
        <v>0</v>
      </c>
      <c r="DL850">
        <f t="shared" si="1145"/>
        <v>0</v>
      </c>
      <c r="DM850">
        <f t="shared" si="1145"/>
        <v>0</v>
      </c>
      <c r="DN850">
        <f t="shared" si="1145"/>
        <v>0</v>
      </c>
      <c r="DO850">
        <f t="shared" si="1145"/>
        <v>0</v>
      </c>
      <c r="DP850">
        <f t="shared" si="1146"/>
        <v>0</v>
      </c>
      <c r="DQ850">
        <f t="shared" si="1146"/>
        <v>0</v>
      </c>
      <c r="DR850">
        <f t="shared" si="1146"/>
        <v>0</v>
      </c>
      <c r="DS850">
        <f t="shared" si="1146"/>
        <v>0</v>
      </c>
      <c r="DT850">
        <f t="shared" si="1146"/>
        <v>0</v>
      </c>
      <c r="DU850">
        <f t="shared" si="1146"/>
        <v>0</v>
      </c>
      <c r="DV850">
        <f t="shared" si="1146"/>
        <v>0</v>
      </c>
      <c r="DW850">
        <f t="shared" si="1146"/>
        <v>0</v>
      </c>
      <c r="DX850">
        <f t="shared" si="1146"/>
        <v>0</v>
      </c>
      <c r="DY850">
        <f t="shared" si="1146"/>
        <v>0</v>
      </c>
      <c r="DZ850">
        <f t="shared" si="1147"/>
        <v>0</v>
      </c>
      <c r="EA850">
        <f t="shared" si="1147"/>
        <v>0</v>
      </c>
      <c r="EB850">
        <f t="shared" si="1147"/>
        <v>0</v>
      </c>
      <c r="EC850">
        <f t="shared" si="1147"/>
        <v>0</v>
      </c>
      <c r="ED850">
        <f t="shared" si="1147"/>
        <v>0</v>
      </c>
      <c r="EE850">
        <f t="shared" si="1147"/>
        <v>0</v>
      </c>
      <c r="EF850">
        <f t="shared" si="1147"/>
        <v>0</v>
      </c>
      <c r="EG850">
        <f t="shared" si="1147"/>
        <v>0</v>
      </c>
      <c r="EH850">
        <f t="shared" si="1147"/>
        <v>0</v>
      </c>
      <c r="EI850">
        <f t="shared" si="1147"/>
        <v>0</v>
      </c>
      <c r="EJ850">
        <f t="shared" si="1147"/>
        <v>0</v>
      </c>
      <c r="EK850">
        <f t="shared" si="1147"/>
        <v>0</v>
      </c>
      <c r="EL850">
        <f t="shared" si="1147"/>
        <v>0</v>
      </c>
      <c r="EM850">
        <f t="shared" si="1147"/>
        <v>0</v>
      </c>
      <c r="EN850">
        <f t="shared" si="1147"/>
        <v>0</v>
      </c>
      <c r="ER850" s="6">
        <f t="shared" si="1134"/>
        <v>0</v>
      </c>
      <c r="ES850" s="6">
        <f t="shared" si="1151"/>
        <v>0</v>
      </c>
      <c r="ET850" s="6">
        <f t="shared" si="1151"/>
        <v>0</v>
      </c>
      <c r="EU850" s="6">
        <f t="shared" si="1151"/>
        <v>0</v>
      </c>
      <c r="EV850" s="6">
        <f t="shared" si="1151"/>
        <v>0</v>
      </c>
      <c r="EW850" s="6">
        <f t="shared" si="1151"/>
        <v>114.37</v>
      </c>
      <c r="EX850" s="6">
        <f t="shared" si="1151"/>
        <v>0</v>
      </c>
      <c r="EY850" s="6">
        <f t="shared" si="1151"/>
        <v>0</v>
      </c>
      <c r="EZ850" s="6">
        <f t="shared" si="1151"/>
        <v>0</v>
      </c>
      <c r="FA850" s="6">
        <f t="shared" si="1151"/>
        <v>0</v>
      </c>
      <c r="FB850" s="6">
        <f t="shared" si="1151"/>
        <v>0</v>
      </c>
      <c r="FC850" s="6">
        <f t="shared" si="1151"/>
        <v>0</v>
      </c>
      <c r="FD850" s="6">
        <f t="shared" si="1151"/>
        <v>0</v>
      </c>
      <c r="FE850" s="6">
        <f t="shared" si="1151"/>
        <v>0</v>
      </c>
      <c r="FF850" s="6">
        <f t="shared" si="1151"/>
        <v>0</v>
      </c>
      <c r="FG850" s="6">
        <f t="shared" si="1151"/>
        <v>0</v>
      </c>
      <c r="FH850" s="6">
        <f t="shared" si="1151"/>
        <v>0</v>
      </c>
      <c r="FI850" s="6">
        <f t="shared" si="1151"/>
        <v>0</v>
      </c>
      <c r="FJ850" s="6">
        <f t="shared" si="1151"/>
        <v>0</v>
      </c>
      <c r="FK850" s="6">
        <f t="shared" si="1151"/>
        <v>0</v>
      </c>
      <c r="FL850" s="6">
        <f t="shared" si="1151"/>
        <v>0</v>
      </c>
      <c r="FM850" s="6">
        <f t="shared" si="1151"/>
        <v>0</v>
      </c>
      <c r="FN850" s="6">
        <f t="shared" si="1151"/>
        <v>0</v>
      </c>
      <c r="FO850" s="6">
        <f t="shared" si="1151"/>
        <v>0</v>
      </c>
      <c r="FP850" s="6">
        <f t="shared" si="1151"/>
        <v>0</v>
      </c>
      <c r="FQ850" s="6">
        <f t="shared" si="1151"/>
        <v>0</v>
      </c>
      <c r="FR850" s="6">
        <f t="shared" si="1151"/>
        <v>0</v>
      </c>
      <c r="FS850" s="6">
        <f t="shared" si="1151"/>
        <v>0</v>
      </c>
      <c r="FT850" s="6">
        <f t="shared" si="1151"/>
        <v>0</v>
      </c>
      <c r="FU850" s="6">
        <f t="shared" si="1151"/>
        <v>0</v>
      </c>
      <c r="FV850" s="6">
        <f t="shared" si="1151"/>
        <v>0</v>
      </c>
      <c r="FW850" s="6">
        <f t="shared" si="1151"/>
        <v>0</v>
      </c>
      <c r="FX850" s="6">
        <f t="shared" si="1151"/>
        <v>0</v>
      </c>
      <c r="FY850" s="6">
        <f t="shared" si="1151"/>
        <v>0</v>
      </c>
      <c r="FZ850" s="6">
        <f t="shared" si="1151"/>
        <v>0</v>
      </c>
      <c r="GA850" s="6">
        <f t="shared" si="1151"/>
        <v>0</v>
      </c>
      <c r="GB850" s="6">
        <f t="shared" si="1151"/>
        <v>0</v>
      </c>
      <c r="GC850" s="6">
        <f t="shared" si="1151"/>
        <v>0</v>
      </c>
      <c r="GD850" s="6">
        <f t="shared" si="1151"/>
        <v>0</v>
      </c>
      <c r="GE850" s="6">
        <f t="shared" si="1151"/>
        <v>0</v>
      </c>
      <c r="GF850" s="6">
        <f t="shared" si="1151"/>
        <v>0</v>
      </c>
      <c r="GG850" s="6">
        <f t="shared" si="1151"/>
        <v>0</v>
      </c>
      <c r="GH850" s="6">
        <f t="shared" si="1151"/>
        <v>0</v>
      </c>
      <c r="GI850" s="6">
        <f t="shared" si="1151"/>
        <v>0</v>
      </c>
      <c r="GJ850" s="6">
        <f t="shared" si="1151"/>
        <v>0</v>
      </c>
      <c r="GK850" s="6">
        <f t="shared" si="1151"/>
        <v>0</v>
      </c>
      <c r="GL850" s="6">
        <f t="shared" si="1151"/>
        <v>0</v>
      </c>
      <c r="GM850" s="6">
        <f t="shared" si="1151"/>
        <v>0</v>
      </c>
      <c r="GN850" s="6">
        <f t="shared" si="1151"/>
        <v>0</v>
      </c>
      <c r="GO850" s="6">
        <f t="shared" si="1151"/>
        <v>0</v>
      </c>
      <c r="GP850" s="6">
        <f t="shared" si="1151"/>
        <v>0</v>
      </c>
      <c r="GQ850" s="6">
        <f t="shared" si="1151"/>
        <v>0</v>
      </c>
      <c r="GR850" s="6">
        <f t="shared" si="1151"/>
        <v>0</v>
      </c>
      <c r="GS850" s="6">
        <f t="shared" si="1151"/>
        <v>0</v>
      </c>
      <c r="GT850" s="6">
        <f t="shared" si="1151"/>
        <v>0</v>
      </c>
      <c r="GU850" s="6">
        <f t="shared" si="1151"/>
        <v>0</v>
      </c>
      <c r="GV850" s="6">
        <f t="shared" si="1151"/>
        <v>0</v>
      </c>
      <c r="GW850" s="6">
        <f t="shared" si="1151"/>
        <v>0</v>
      </c>
      <c r="GX850" s="6">
        <f t="shared" si="1151"/>
        <v>0</v>
      </c>
      <c r="GY850" s="6">
        <f t="shared" si="1151"/>
        <v>0</v>
      </c>
      <c r="GZ850" s="6">
        <f t="shared" si="1151"/>
        <v>0</v>
      </c>
      <c r="HA850" s="6">
        <f t="shared" si="1151"/>
        <v>0</v>
      </c>
      <c r="HB850" s="6">
        <f t="shared" si="1151"/>
        <v>0</v>
      </c>
      <c r="HC850" s="6">
        <f t="shared" si="1151"/>
        <v>0</v>
      </c>
      <c r="HD850" s="6">
        <f t="shared" si="1151"/>
        <v>0</v>
      </c>
      <c r="HE850" s="6">
        <f t="shared" si="1150"/>
        <v>0</v>
      </c>
      <c r="HF850" s="6">
        <f t="shared" si="1150"/>
        <v>0</v>
      </c>
      <c r="HG850" s="6">
        <f t="shared" si="1150"/>
        <v>0</v>
      </c>
      <c r="HH850" s="6">
        <f t="shared" si="1150"/>
        <v>0</v>
      </c>
      <c r="HI850" s="6">
        <f t="shared" si="1150"/>
        <v>0</v>
      </c>
      <c r="HJ850" s="6">
        <f t="shared" si="1150"/>
        <v>0</v>
      </c>
      <c r="HK850" s="6">
        <f t="shared" si="1150"/>
        <v>0</v>
      </c>
      <c r="HL850" s="6">
        <f t="shared" si="1150"/>
        <v>0</v>
      </c>
      <c r="HM850" s="6">
        <f t="shared" si="1150"/>
        <v>0</v>
      </c>
      <c r="HN850" s="6">
        <f t="shared" si="1150"/>
        <v>0</v>
      </c>
    </row>
    <row r="851" spans="1:222" x14ac:dyDescent="0.25">
      <c r="A851">
        <v>6368</v>
      </c>
      <c r="B851">
        <v>2021</v>
      </c>
      <c r="C851" t="str">
        <v>геологии и геоэкологии</v>
      </c>
      <c r="D851" t="str">
        <v>Любимов Александр Владимирович</v>
      </c>
      <c r="E851" t="str">
        <v>доктор сельскохоз. наук</v>
      </c>
      <c r="F851" t="str">
        <v>профессор</v>
      </c>
      <c r="G851">
        <v>1</v>
      </c>
      <c r="H851" t="str">
        <v>4 курс 2018 год/пост</v>
      </c>
      <c r="I851" t="str">
        <v>Модуль "Информационные технологии и системы". Геоинформационные системы</v>
      </c>
      <c r="J851">
        <v>18</v>
      </c>
      <c r="K851">
        <v>0</v>
      </c>
      <c r="L851">
        <v>54</v>
      </c>
      <c r="M851" s="16">
        <f t="shared" si="1129"/>
        <v>8</v>
      </c>
      <c r="N851" s="16">
        <f t="shared" si="1130"/>
        <v>14.870000000000001</v>
      </c>
      <c r="O851" s="16">
        <f t="shared" si="1135"/>
        <v>9.75</v>
      </c>
      <c r="P851" s="16">
        <f t="shared" si="1136"/>
        <v>9.75</v>
      </c>
      <c r="Q851" s="16">
        <v>0</v>
      </c>
      <c r="R851" s="16">
        <v>0</v>
      </c>
      <c r="S851" s="16">
        <v>0</v>
      </c>
      <c r="T851" s="21">
        <v>0</v>
      </c>
      <c r="U851">
        <v>0</v>
      </c>
      <c r="V851">
        <v>0</v>
      </c>
      <c r="W851">
        <v>39</v>
      </c>
      <c r="X851">
        <v>2</v>
      </c>
      <c r="Y851">
        <v>3</v>
      </c>
      <c r="Z851">
        <v>0</v>
      </c>
      <c r="AA851" t="str">
        <v>доп</v>
      </c>
      <c r="AB851">
        <f t="shared" si="1137"/>
        <v>750</v>
      </c>
      <c r="AC851" t="str">
        <f t="shared" si="1131"/>
        <v>ИВТ (бак)</v>
      </c>
      <c r="AD851" t="str">
        <f t="shared" si="1128"/>
        <v>2021/2022</v>
      </c>
      <c r="AE851">
        <f t="shared" si="1132"/>
        <v>114.37</v>
      </c>
      <c r="AF851">
        <f t="shared" si="1133"/>
        <v>0.15249333333333334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R851">
        <f t="shared" si="1141"/>
        <v>0</v>
      </c>
      <c r="BS851">
        <f t="shared" si="1141"/>
        <v>0</v>
      </c>
      <c r="BT851">
        <f t="shared" si="1141"/>
        <v>0</v>
      </c>
      <c r="BU851">
        <f t="shared" si="1141"/>
        <v>0</v>
      </c>
      <c r="BV851">
        <f t="shared" si="1141"/>
        <v>0</v>
      </c>
      <c r="BW851">
        <f t="shared" si="1141"/>
        <v>0</v>
      </c>
      <c r="BX851">
        <f t="shared" si="1141"/>
        <v>0</v>
      </c>
      <c r="BY851">
        <f t="shared" si="1141"/>
        <v>0</v>
      </c>
      <c r="BZ851">
        <f t="shared" si="1141"/>
        <v>0</v>
      </c>
      <c r="CA851">
        <f t="shared" si="1141"/>
        <v>0</v>
      </c>
      <c r="CB851">
        <f t="shared" si="1142"/>
        <v>0</v>
      </c>
      <c r="CC851">
        <f t="shared" si="1142"/>
        <v>0</v>
      </c>
      <c r="CD851">
        <f t="shared" si="1142"/>
        <v>0</v>
      </c>
      <c r="CE851">
        <f t="shared" si="1142"/>
        <v>0</v>
      </c>
      <c r="CF851">
        <f t="shared" si="1142"/>
        <v>0</v>
      </c>
      <c r="CG851">
        <f t="shared" si="1142"/>
        <v>0</v>
      </c>
      <c r="CH851">
        <f t="shared" si="1142"/>
        <v>0</v>
      </c>
      <c r="CI851">
        <f t="shared" si="1142"/>
        <v>0</v>
      </c>
      <c r="CJ851">
        <f t="shared" si="1142"/>
        <v>0</v>
      </c>
      <c r="CK851">
        <f t="shared" si="1142"/>
        <v>0</v>
      </c>
      <c r="CL851">
        <f t="shared" si="1143"/>
        <v>0</v>
      </c>
      <c r="CM851">
        <f t="shared" si="1143"/>
        <v>0</v>
      </c>
      <c r="CN851">
        <f t="shared" si="1143"/>
        <v>0</v>
      </c>
      <c r="CO851">
        <f t="shared" si="1143"/>
        <v>0</v>
      </c>
      <c r="CP851">
        <f t="shared" si="1143"/>
        <v>0</v>
      </c>
      <c r="CQ851">
        <f t="shared" si="1143"/>
        <v>0</v>
      </c>
      <c r="CR851">
        <f t="shared" si="1143"/>
        <v>0</v>
      </c>
      <c r="CS851">
        <f t="shared" si="1143"/>
        <v>0</v>
      </c>
      <c r="CT851">
        <f t="shared" si="1143"/>
        <v>0</v>
      </c>
      <c r="CU851">
        <f t="shared" si="1143"/>
        <v>0</v>
      </c>
      <c r="CV851">
        <f t="shared" si="1144"/>
        <v>0</v>
      </c>
      <c r="CW851">
        <f t="shared" si="1144"/>
        <v>0</v>
      </c>
      <c r="CX851">
        <f t="shared" si="1144"/>
        <v>0</v>
      </c>
      <c r="CY851">
        <f t="shared" si="1144"/>
        <v>0</v>
      </c>
      <c r="CZ851">
        <f t="shared" si="1144"/>
        <v>0</v>
      </c>
      <c r="DA851">
        <f t="shared" si="1144"/>
        <v>0</v>
      </c>
      <c r="DB851">
        <f t="shared" si="1144"/>
        <v>0</v>
      </c>
      <c r="DC851">
        <f t="shared" si="1144"/>
        <v>0</v>
      </c>
      <c r="DD851">
        <f t="shared" si="1144"/>
        <v>0</v>
      </c>
      <c r="DE851">
        <f t="shared" si="1144"/>
        <v>0</v>
      </c>
      <c r="DF851">
        <f t="shared" si="1145"/>
        <v>0</v>
      </c>
      <c r="DG851">
        <f t="shared" si="1145"/>
        <v>0</v>
      </c>
      <c r="DH851">
        <f t="shared" si="1145"/>
        <v>0</v>
      </c>
      <c r="DI851">
        <f t="shared" si="1145"/>
        <v>0</v>
      </c>
      <c r="DJ851">
        <f t="shared" si="1145"/>
        <v>0</v>
      </c>
      <c r="DK851">
        <f t="shared" si="1145"/>
        <v>0</v>
      </c>
      <c r="DL851">
        <f t="shared" si="1145"/>
        <v>0</v>
      </c>
      <c r="DM851">
        <f t="shared" si="1145"/>
        <v>0.15249333333333334</v>
      </c>
      <c r="DN851">
        <f t="shared" si="1145"/>
        <v>0</v>
      </c>
      <c r="DO851">
        <f t="shared" si="1145"/>
        <v>0</v>
      </c>
      <c r="DP851">
        <f t="shared" si="1146"/>
        <v>0</v>
      </c>
      <c r="DQ851">
        <f t="shared" si="1146"/>
        <v>0</v>
      </c>
      <c r="DR851">
        <f t="shared" si="1146"/>
        <v>0</v>
      </c>
      <c r="DS851">
        <f t="shared" si="1146"/>
        <v>0</v>
      </c>
      <c r="DT851">
        <f t="shared" si="1146"/>
        <v>0</v>
      </c>
      <c r="DU851">
        <f t="shared" si="1146"/>
        <v>0</v>
      </c>
      <c r="DV851">
        <f t="shared" si="1146"/>
        <v>0</v>
      </c>
      <c r="DW851">
        <f t="shared" si="1146"/>
        <v>0</v>
      </c>
      <c r="DX851">
        <f t="shared" si="1146"/>
        <v>0</v>
      </c>
      <c r="DY851">
        <f t="shared" si="1146"/>
        <v>0</v>
      </c>
      <c r="DZ851">
        <f t="shared" si="1147"/>
        <v>0</v>
      </c>
      <c r="EA851">
        <f t="shared" si="1147"/>
        <v>0</v>
      </c>
      <c r="EB851">
        <f t="shared" si="1147"/>
        <v>0</v>
      </c>
      <c r="EC851">
        <f t="shared" si="1147"/>
        <v>0</v>
      </c>
      <c r="ED851">
        <f t="shared" si="1147"/>
        <v>0</v>
      </c>
      <c r="EE851">
        <f t="shared" si="1147"/>
        <v>0</v>
      </c>
      <c r="EF851">
        <f t="shared" si="1147"/>
        <v>0</v>
      </c>
      <c r="EG851">
        <f t="shared" si="1147"/>
        <v>0</v>
      </c>
      <c r="EH851">
        <f t="shared" si="1147"/>
        <v>0</v>
      </c>
      <c r="EI851">
        <f t="shared" si="1147"/>
        <v>0</v>
      </c>
      <c r="EJ851">
        <f t="shared" si="1147"/>
        <v>0</v>
      </c>
      <c r="EK851">
        <f t="shared" si="1147"/>
        <v>0</v>
      </c>
      <c r="EL851">
        <f t="shared" si="1147"/>
        <v>0</v>
      </c>
      <c r="EM851">
        <f t="shared" si="1147"/>
        <v>0</v>
      </c>
      <c r="EN851">
        <f t="shared" si="1147"/>
        <v>0</v>
      </c>
      <c r="ER851" s="6">
        <f t="shared" si="1134"/>
        <v>0</v>
      </c>
      <c r="ES851" s="6">
        <f t="shared" si="1151"/>
        <v>0</v>
      </c>
      <c r="ET851" s="6">
        <f t="shared" si="1151"/>
        <v>0</v>
      </c>
      <c r="EU851" s="6">
        <f t="shared" si="1151"/>
        <v>0</v>
      </c>
      <c r="EV851" s="6">
        <f t="shared" si="1151"/>
        <v>0</v>
      </c>
      <c r="EW851" s="6">
        <f t="shared" si="1151"/>
        <v>0</v>
      </c>
      <c r="EX851" s="6">
        <f t="shared" si="1151"/>
        <v>0</v>
      </c>
      <c r="EY851" s="6">
        <f t="shared" si="1151"/>
        <v>0</v>
      </c>
      <c r="EZ851" s="6">
        <f t="shared" si="1151"/>
        <v>0</v>
      </c>
      <c r="FA851" s="6">
        <f t="shared" si="1151"/>
        <v>0</v>
      </c>
      <c r="FB851" s="6">
        <f t="shared" si="1151"/>
        <v>0</v>
      </c>
      <c r="FC851" s="6">
        <f t="shared" si="1151"/>
        <v>0</v>
      </c>
      <c r="FD851" s="6">
        <f t="shared" si="1151"/>
        <v>0</v>
      </c>
      <c r="FE851" s="6">
        <f t="shared" si="1151"/>
        <v>0</v>
      </c>
      <c r="FF851" s="6">
        <f t="shared" si="1151"/>
        <v>0</v>
      </c>
      <c r="FG851" s="6">
        <f t="shared" si="1151"/>
        <v>0</v>
      </c>
      <c r="FH851" s="6">
        <f t="shared" si="1151"/>
        <v>0</v>
      </c>
      <c r="FI851" s="6">
        <f t="shared" si="1151"/>
        <v>0</v>
      </c>
      <c r="FJ851" s="6">
        <f t="shared" si="1151"/>
        <v>0</v>
      </c>
      <c r="FK851" s="6">
        <f t="shared" si="1151"/>
        <v>0</v>
      </c>
      <c r="FL851" s="6">
        <f t="shared" si="1151"/>
        <v>0</v>
      </c>
      <c r="FM851" s="6">
        <f t="shared" si="1151"/>
        <v>0</v>
      </c>
      <c r="FN851" s="6">
        <f t="shared" si="1151"/>
        <v>0</v>
      </c>
      <c r="FO851" s="6">
        <f t="shared" si="1151"/>
        <v>0</v>
      </c>
      <c r="FP851" s="6">
        <f t="shared" si="1151"/>
        <v>0</v>
      </c>
      <c r="FQ851" s="6">
        <f t="shared" si="1151"/>
        <v>0</v>
      </c>
      <c r="FR851" s="6">
        <f t="shared" si="1151"/>
        <v>0</v>
      </c>
      <c r="FS851" s="6">
        <f t="shared" si="1151"/>
        <v>0</v>
      </c>
      <c r="FT851" s="6">
        <f t="shared" si="1151"/>
        <v>0</v>
      </c>
      <c r="FU851" s="6">
        <f t="shared" si="1151"/>
        <v>0</v>
      </c>
      <c r="FV851" s="6">
        <f t="shared" si="1151"/>
        <v>0</v>
      </c>
      <c r="FW851" s="6">
        <f t="shared" si="1151"/>
        <v>0</v>
      </c>
      <c r="FX851" s="6">
        <f t="shared" si="1151"/>
        <v>0</v>
      </c>
      <c r="FY851" s="6">
        <f t="shared" si="1151"/>
        <v>0</v>
      </c>
      <c r="FZ851" s="6">
        <f t="shared" si="1151"/>
        <v>0</v>
      </c>
      <c r="GA851" s="6">
        <f t="shared" si="1151"/>
        <v>0</v>
      </c>
      <c r="GB851" s="6">
        <f t="shared" si="1151"/>
        <v>0</v>
      </c>
      <c r="GC851" s="6">
        <f t="shared" si="1151"/>
        <v>0</v>
      </c>
      <c r="GD851" s="6">
        <f t="shared" si="1151"/>
        <v>0</v>
      </c>
      <c r="GE851" s="6">
        <f t="shared" si="1151"/>
        <v>0</v>
      </c>
      <c r="GF851" s="6">
        <f t="shared" si="1151"/>
        <v>0</v>
      </c>
      <c r="GG851" s="6">
        <f t="shared" si="1151"/>
        <v>0</v>
      </c>
      <c r="GH851" s="6">
        <f t="shared" si="1151"/>
        <v>0</v>
      </c>
      <c r="GI851" s="6">
        <f t="shared" si="1151"/>
        <v>0</v>
      </c>
      <c r="GJ851" s="6">
        <f t="shared" si="1151"/>
        <v>0</v>
      </c>
      <c r="GK851" s="6">
        <f t="shared" si="1151"/>
        <v>0</v>
      </c>
      <c r="GL851" s="6">
        <f t="shared" si="1151"/>
        <v>0</v>
      </c>
      <c r="GM851" s="6">
        <f t="shared" si="1151"/>
        <v>114.37</v>
      </c>
      <c r="GN851" s="6">
        <f t="shared" si="1151"/>
        <v>0</v>
      </c>
      <c r="GO851" s="6">
        <f t="shared" si="1151"/>
        <v>0</v>
      </c>
      <c r="GP851" s="6">
        <f t="shared" si="1151"/>
        <v>0</v>
      </c>
      <c r="GQ851" s="6">
        <f t="shared" si="1151"/>
        <v>0</v>
      </c>
      <c r="GR851" s="6">
        <f t="shared" si="1151"/>
        <v>0</v>
      </c>
      <c r="GS851" s="6">
        <f t="shared" si="1151"/>
        <v>0</v>
      </c>
      <c r="GT851" s="6">
        <f t="shared" si="1151"/>
        <v>0</v>
      </c>
      <c r="GU851" s="6">
        <f t="shared" si="1151"/>
        <v>0</v>
      </c>
      <c r="GV851" s="6">
        <f t="shared" si="1151"/>
        <v>0</v>
      </c>
      <c r="GW851" s="6">
        <f t="shared" si="1151"/>
        <v>0</v>
      </c>
      <c r="GX851" s="6">
        <f t="shared" si="1151"/>
        <v>0</v>
      </c>
      <c r="GY851" s="6">
        <f t="shared" si="1151"/>
        <v>0</v>
      </c>
      <c r="GZ851" s="6">
        <f t="shared" si="1151"/>
        <v>0</v>
      </c>
      <c r="HA851" s="6">
        <f t="shared" si="1151"/>
        <v>0</v>
      </c>
      <c r="HB851" s="6">
        <f t="shared" si="1151"/>
        <v>0</v>
      </c>
      <c r="HC851" s="6">
        <f t="shared" si="1151"/>
        <v>0</v>
      </c>
      <c r="HD851" s="6">
        <f t="shared" si="1151"/>
        <v>0</v>
      </c>
      <c r="HE851" s="6">
        <f t="shared" si="1150"/>
        <v>0</v>
      </c>
      <c r="HF851" s="6">
        <f t="shared" si="1150"/>
        <v>0</v>
      </c>
      <c r="HG851" s="6">
        <f t="shared" si="1150"/>
        <v>0</v>
      </c>
      <c r="HH851" s="6">
        <f t="shared" si="1150"/>
        <v>0</v>
      </c>
      <c r="HI851" s="6">
        <f t="shared" si="1150"/>
        <v>0</v>
      </c>
      <c r="HJ851" s="6">
        <f t="shared" si="1150"/>
        <v>0</v>
      </c>
      <c r="HK851" s="6">
        <f t="shared" si="1150"/>
        <v>0</v>
      </c>
      <c r="HL851" s="6">
        <f t="shared" si="1150"/>
        <v>0</v>
      </c>
      <c r="HM851" s="6">
        <f t="shared" si="1150"/>
        <v>0</v>
      </c>
      <c r="HN851" s="6">
        <f t="shared" si="1150"/>
        <v>0</v>
      </c>
    </row>
    <row r="852" spans="1:222" x14ac:dyDescent="0.25">
      <c r="A852">
        <v>6368</v>
      </c>
      <c r="B852">
        <v>2021</v>
      </c>
      <c r="C852" t="str">
        <v>современных европейских языков</v>
      </c>
      <c r="D852" t="str">
        <v>Кудрявцева Наталья Фаддеевна</v>
      </c>
      <c r="E852" t="str">
        <v>кандидат социологических наук</v>
      </c>
      <c r="F852" t="str">
        <v>доцент</v>
      </c>
      <c r="G852">
        <v>1</v>
      </c>
      <c r="H852" t="str">
        <v>4 курс 2018 год/пост</v>
      </c>
      <c r="I852" t="str">
        <v>Модуль "Основы профессионального общения на иностранном языке". Профессионально-ориентированная письменная коммуникация</v>
      </c>
      <c r="J852">
        <v>0</v>
      </c>
      <c r="K852">
        <v>0</v>
      </c>
      <c r="L852">
        <v>108</v>
      </c>
      <c r="M852" s="16">
        <f t="shared" si="1129"/>
        <v>11</v>
      </c>
      <c r="N852" s="16">
        <f t="shared" si="1130"/>
        <v>14.870000000000001</v>
      </c>
      <c r="O852" s="16">
        <f t="shared" si="1135"/>
        <v>9.75</v>
      </c>
      <c r="P852" s="16">
        <f t="shared" si="1136"/>
        <v>9.75</v>
      </c>
      <c r="Q852" s="16">
        <v>0</v>
      </c>
      <c r="R852" s="16">
        <v>0</v>
      </c>
      <c r="S852" s="16">
        <v>0</v>
      </c>
      <c r="T852" s="21">
        <v>0</v>
      </c>
      <c r="U852">
        <v>0</v>
      </c>
      <c r="V852">
        <v>0</v>
      </c>
      <c r="W852">
        <v>39</v>
      </c>
      <c r="X852">
        <v>2</v>
      </c>
      <c r="Y852">
        <v>3</v>
      </c>
      <c r="Z852">
        <v>0</v>
      </c>
      <c r="AA852" t="str">
        <v>осн</v>
      </c>
      <c r="AB852">
        <f t="shared" si="1137"/>
        <v>800</v>
      </c>
      <c r="AC852" t="str">
        <f t="shared" si="1131"/>
        <v>ИВТ (бак)</v>
      </c>
      <c r="AD852" t="str">
        <f t="shared" si="1128"/>
        <v>2021/2022</v>
      </c>
      <c r="AE852">
        <f t="shared" si="1132"/>
        <v>153.37</v>
      </c>
      <c r="AF852">
        <f t="shared" si="1133"/>
        <v>0.19171250000000001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R852">
        <f t="shared" si="1141"/>
        <v>0</v>
      </c>
      <c r="BS852">
        <f t="shared" si="1141"/>
        <v>0</v>
      </c>
      <c r="BT852">
        <f t="shared" si="1141"/>
        <v>0</v>
      </c>
      <c r="BU852">
        <f t="shared" si="1141"/>
        <v>0</v>
      </c>
      <c r="BV852">
        <f t="shared" si="1141"/>
        <v>0</v>
      </c>
      <c r="BW852">
        <f t="shared" si="1141"/>
        <v>0</v>
      </c>
      <c r="BX852">
        <f t="shared" si="1141"/>
        <v>0</v>
      </c>
      <c r="BY852">
        <f t="shared" si="1141"/>
        <v>0</v>
      </c>
      <c r="BZ852">
        <f t="shared" si="1141"/>
        <v>0</v>
      </c>
      <c r="CA852">
        <f t="shared" si="1141"/>
        <v>0</v>
      </c>
      <c r="CB852">
        <f t="shared" si="1142"/>
        <v>0</v>
      </c>
      <c r="CC852">
        <f t="shared" si="1142"/>
        <v>0</v>
      </c>
      <c r="CD852">
        <f t="shared" si="1142"/>
        <v>0</v>
      </c>
      <c r="CE852">
        <f t="shared" si="1142"/>
        <v>0</v>
      </c>
      <c r="CF852">
        <f t="shared" si="1142"/>
        <v>0</v>
      </c>
      <c r="CG852">
        <f t="shared" si="1142"/>
        <v>0</v>
      </c>
      <c r="CH852">
        <f t="shared" si="1142"/>
        <v>0</v>
      </c>
      <c r="CI852">
        <f t="shared" si="1142"/>
        <v>0</v>
      </c>
      <c r="CJ852">
        <f t="shared" si="1142"/>
        <v>0</v>
      </c>
      <c r="CK852">
        <f t="shared" si="1142"/>
        <v>0</v>
      </c>
      <c r="CL852">
        <f t="shared" si="1143"/>
        <v>0</v>
      </c>
      <c r="CM852">
        <f t="shared" si="1143"/>
        <v>0</v>
      </c>
      <c r="CN852">
        <f t="shared" si="1143"/>
        <v>0</v>
      </c>
      <c r="CO852">
        <f t="shared" si="1143"/>
        <v>0</v>
      </c>
      <c r="CP852">
        <f t="shared" si="1143"/>
        <v>0</v>
      </c>
      <c r="CQ852">
        <f t="shared" si="1143"/>
        <v>0</v>
      </c>
      <c r="CR852">
        <f t="shared" si="1143"/>
        <v>0</v>
      </c>
      <c r="CS852">
        <f t="shared" si="1143"/>
        <v>0</v>
      </c>
      <c r="CT852">
        <f t="shared" si="1143"/>
        <v>0</v>
      </c>
      <c r="CU852">
        <f t="shared" si="1143"/>
        <v>0</v>
      </c>
      <c r="CV852">
        <f t="shared" si="1144"/>
        <v>0</v>
      </c>
      <c r="CW852">
        <f t="shared" si="1144"/>
        <v>0</v>
      </c>
      <c r="CX852">
        <f t="shared" si="1144"/>
        <v>0</v>
      </c>
      <c r="CY852">
        <f t="shared" si="1144"/>
        <v>0</v>
      </c>
      <c r="CZ852">
        <f t="shared" si="1144"/>
        <v>0</v>
      </c>
      <c r="DA852">
        <f t="shared" si="1144"/>
        <v>0</v>
      </c>
      <c r="DB852">
        <f t="shared" si="1144"/>
        <v>0</v>
      </c>
      <c r="DC852">
        <f t="shared" si="1144"/>
        <v>0</v>
      </c>
      <c r="DD852">
        <f t="shared" si="1144"/>
        <v>0</v>
      </c>
      <c r="DE852">
        <f t="shared" si="1144"/>
        <v>0</v>
      </c>
      <c r="DF852">
        <f t="shared" si="1145"/>
        <v>0</v>
      </c>
      <c r="DG852">
        <f t="shared" si="1145"/>
        <v>0.19171250000000001</v>
      </c>
      <c r="DH852">
        <f t="shared" si="1145"/>
        <v>0</v>
      </c>
      <c r="DI852">
        <f t="shared" si="1145"/>
        <v>0</v>
      </c>
      <c r="DJ852">
        <f t="shared" si="1145"/>
        <v>0</v>
      </c>
      <c r="DK852">
        <f t="shared" si="1145"/>
        <v>0</v>
      </c>
      <c r="DL852">
        <f t="shared" si="1145"/>
        <v>0</v>
      </c>
      <c r="DM852">
        <f t="shared" si="1145"/>
        <v>0</v>
      </c>
      <c r="DN852">
        <f t="shared" si="1145"/>
        <v>0</v>
      </c>
      <c r="DO852">
        <f t="shared" si="1145"/>
        <v>0</v>
      </c>
      <c r="DP852">
        <f t="shared" si="1146"/>
        <v>0</v>
      </c>
      <c r="DQ852">
        <f t="shared" si="1146"/>
        <v>0</v>
      </c>
      <c r="DR852">
        <f t="shared" si="1146"/>
        <v>0</v>
      </c>
      <c r="DS852">
        <f t="shared" si="1146"/>
        <v>0</v>
      </c>
      <c r="DT852">
        <f t="shared" si="1146"/>
        <v>0</v>
      </c>
      <c r="DU852">
        <f t="shared" si="1146"/>
        <v>0</v>
      </c>
      <c r="DV852">
        <f t="shared" si="1146"/>
        <v>0</v>
      </c>
      <c r="DW852">
        <f t="shared" si="1146"/>
        <v>0</v>
      </c>
      <c r="DX852">
        <f t="shared" si="1146"/>
        <v>0</v>
      </c>
      <c r="DY852">
        <f t="shared" si="1146"/>
        <v>0</v>
      </c>
      <c r="DZ852">
        <f t="shared" si="1147"/>
        <v>0</v>
      </c>
      <c r="EA852">
        <f t="shared" si="1147"/>
        <v>0</v>
      </c>
      <c r="EB852">
        <f t="shared" si="1147"/>
        <v>0</v>
      </c>
      <c r="EC852">
        <f t="shared" si="1147"/>
        <v>0</v>
      </c>
      <c r="ED852">
        <f t="shared" si="1147"/>
        <v>0</v>
      </c>
      <c r="EE852">
        <f t="shared" si="1147"/>
        <v>0</v>
      </c>
      <c r="EF852">
        <f t="shared" si="1147"/>
        <v>0</v>
      </c>
      <c r="EG852">
        <f t="shared" si="1147"/>
        <v>0</v>
      </c>
      <c r="EH852">
        <f t="shared" si="1147"/>
        <v>0</v>
      </c>
      <c r="EI852">
        <f t="shared" si="1147"/>
        <v>0</v>
      </c>
      <c r="EJ852">
        <f t="shared" si="1147"/>
        <v>0</v>
      </c>
      <c r="EK852">
        <f t="shared" si="1147"/>
        <v>0</v>
      </c>
      <c r="EL852">
        <f t="shared" si="1147"/>
        <v>0</v>
      </c>
      <c r="EM852">
        <f t="shared" si="1147"/>
        <v>0</v>
      </c>
      <c r="EN852">
        <f t="shared" si="1147"/>
        <v>0</v>
      </c>
      <c r="ER852" s="6">
        <f t="shared" si="1134"/>
        <v>0</v>
      </c>
      <c r="ES852" s="6">
        <f t="shared" si="1151"/>
        <v>0</v>
      </c>
      <c r="ET852" s="6">
        <f t="shared" si="1151"/>
        <v>0</v>
      </c>
      <c r="EU852" s="6">
        <f t="shared" si="1151"/>
        <v>0</v>
      </c>
      <c r="EV852" s="6">
        <f t="shared" si="1151"/>
        <v>0</v>
      </c>
      <c r="EW852" s="6">
        <f t="shared" si="1151"/>
        <v>0</v>
      </c>
      <c r="EX852" s="6">
        <f t="shared" si="1151"/>
        <v>0</v>
      </c>
      <c r="EY852" s="6">
        <f t="shared" si="1151"/>
        <v>0</v>
      </c>
      <c r="EZ852" s="6">
        <f t="shared" si="1151"/>
        <v>0</v>
      </c>
      <c r="FA852" s="6">
        <f t="shared" si="1151"/>
        <v>0</v>
      </c>
      <c r="FB852" s="6">
        <f t="shared" si="1151"/>
        <v>0</v>
      </c>
      <c r="FC852" s="6">
        <f t="shared" si="1151"/>
        <v>0</v>
      </c>
      <c r="FD852" s="6">
        <f t="shared" si="1151"/>
        <v>0</v>
      </c>
      <c r="FE852" s="6">
        <f t="shared" si="1151"/>
        <v>0</v>
      </c>
      <c r="FF852" s="6">
        <f t="shared" si="1151"/>
        <v>0</v>
      </c>
      <c r="FG852" s="6">
        <f t="shared" si="1151"/>
        <v>0</v>
      </c>
      <c r="FH852" s="6">
        <f t="shared" si="1151"/>
        <v>0</v>
      </c>
      <c r="FI852" s="6">
        <f t="shared" si="1151"/>
        <v>0</v>
      </c>
      <c r="FJ852" s="6">
        <f t="shared" si="1151"/>
        <v>0</v>
      </c>
      <c r="FK852" s="6">
        <f t="shared" si="1151"/>
        <v>0</v>
      </c>
      <c r="FL852" s="6">
        <f t="shared" si="1151"/>
        <v>0</v>
      </c>
      <c r="FM852" s="6">
        <f t="shared" si="1151"/>
        <v>0</v>
      </c>
      <c r="FN852" s="6">
        <f t="shared" si="1151"/>
        <v>0</v>
      </c>
      <c r="FO852" s="6">
        <f t="shared" si="1151"/>
        <v>0</v>
      </c>
      <c r="FP852" s="6">
        <f t="shared" si="1151"/>
        <v>0</v>
      </c>
      <c r="FQ852" s="6">
        <f t="shared" si="1151"/>
        <v>0</v>
      </c>
      <c r="FR852" s="6">
        <f t="shared" si="1151"/>
        <v>0</v>
      </c>
      <c r="FS852" s="6">
        <f t="shared" si="1151"/>
        <v>0</v>
      </c>
      <c r="FT852" s="6">
        <f t="shared" si="1151"/>
        <v>0</v>
      </c>
      <c r="FU852" s="6">
        <f t="shared" si="1151"/>
        <v>0</v>
      </c>
      <c r="FV852" s="6">
        <f t="shared" si="1151"/>
        <v>0</v>
      </c>
      <c r="FW852" s="6">
        <f t="shared" si="1151"/>
        <v>0</v>
      </c>
      <c r="FX852" s="6">
        <f t="shared" si="1151"/>
        <v>0</v>
      </c>
      <c r="FY852" s="6">
        <f t="shared" si="1151"/>
        <v>0</v>
      </c>
      <c r="FZ852" s="6">
        <f t="shared" si="1151"/>
        <v>0</v>
      </c>
      <c r="GA852" s="6">
        <f t="shared" si="1151"/>
        <v>0</v>
      </c>
      <c r="GB852" s="6">
        <f t="shared" si="1151"/>
        <v>0</v>
      </c>
      <c r="GC852" s="6">
        <f t="shared" si="1151"/>
        <v>0</v>
      </c>
      <c r="GD852" s="6">
        <f t="shared" si="1151"/>
        <v>0</v>
      </c>
      <c r="GE852" s="6">
        <f t="shared" si="1151"/>
        <v>0</v>
      </c>
      <c r="GF852" s="6">
        <f t="shared" si="1151"/>
        <v>0</v>
      </c>
      <c r="GG852" s="6">
        <f t="shared" si="1151"/>
        <v>153.37</v>
      </c>
      <c r="GH852" s="6">
        <f t="shared" si="1151"/>
        <v>0</v>
      </c>
      <c r="GI852" s="6">
        <f t="shared" si="1151"/>
        <v>0</v>
      </c>
      <c r="GJ852" s="6">
        <f t="shared" si="1151"/>
        <v>0</v>
      </c>
      <c r="GK852" s="6">
        <f t="shared" si="1151"/>
        <v>0</v>
      </c>
      <c r="GL852" s="6">
        <f t="shared" si="1151"/>
        <v>0</v>
      </c>
      <c r="GM852" s="6">
        <f t="shared" si="1151"/>
        <v>0</v>
      </c>
      <c r="GN852" s="6">
        <f t="shared" si="1151"/>
        <v>0</v>
      </c>
      <c r="GO852" s="6">
        <f t="shared" si="1151"/>
        <v>0</v>
      </c>
      <c r="GP852" s="6">
        <f t="shared" si="1151"/>
        <v>0</v>
      </c>
      <c r="GQ852" s="6">
        <f t="shared" si="1151"/>
        <v>0</v>
      </c>
      <c r="GR852" s="6">
        <f t="shared" si="1151"/>
        <v>0</v>
      </c>
      <c r="GS852" s="6">
        <f t="shared" si="1151"/>
        <v>0</v>
      </c>
      <c r="GT852" s="6">
        <f t="shared" si="1151"/>
        <v>0</v>
      </c>
      <c r="GU852" s="6">
        <f t="shared" si="1151"/>
        <v>0</v>
      </c>
      <c r="GV852" s="6">
        <f t="shared" si="1151"/>
        <v>0</v>
      </c>
      <c r="GW852" s="6">
        <f t="shared" si="1151"/>
        <v>0</v>
      </c>
      <c r="GX852" s="6">
        <f t="shared" si="1151"/>
        <v>0</v>
      </c>
      <c r="GY852" s="6">
        <f t="shared" si="1151"/>
        <v>0</v>
      </c>
      <c r="GZ852" s="6">
        <f t="shared" si="1151"/>
        <v>0</v>
      </c>
      <c r="HA852" s="6">
        <f t="shared" si="1151"/>
        <v>0</v>
      </c>
      <c r="HB852" s="6">
        <f t="shared" si="1151"/>
        <v>0</v>
      </c>
      <c r="HC852" s="6">
        <f t="shared" si="1151"/>
        <v>0</v>
      </c>
      <c r="HD852" s="6">
        <f t="shared" ref="HD852:HN855" si="1152">IF(INDEX($A$1:$I$862, ROW($I852), 4) = HD$1, $AE852, 0)</f>
        <v>0</v>
      </c>
      <c r="HE852" s="6">
        <f t="shared" si="1152"/>
        <v>0</v>
      </c>
      <c r="HF852" s="6">
        <f t="shared" si="1152"/>
        <v>0</v>
      </c>
      <c r="HG852" s="6">
        <f t="shared" si="1152"/>
        <v>0</v>
      </c>
      <c r="HH852" s="6">
        <f t="shared" si="1152"/>
        <v>0</v>
      </c>
      <c r="HI852" s="6">
        <f t="shared" si="1152"/>
        <v>0</v>
      </c>
      <c r="HJ852" s="6">
        <f t="shared" si="1152"/>
        <v>0</v>
      </c>
      <c r="HK852" s="6">
        <f t="shared" si="1152"/>
        <v>0</v>
      </c>
      <c r="HL852" s="6">
        <f t="shared" si="1152"/>
        <v>0</v>
      </c>
      <c r="HM852" s="6">
        <f t="shared" si="1152"/>
        <v>0</v>
      </c>
      <c r="HN852" s="6">
        <f t="shared" si="1152"/>
        <v>0</v>
      </c>
    </row>
    <row r="853" spans="1:222" x14ac:dyDescent="0.25">
      <c r="A853">
        <v>6368</v>
      </c>
      <c r="B853">
        <v>2021</v>
      </c>
      <c r="C853" t="str">
        <v>компьютерных технологий и электронного обучения</v>
      </c>
      <c r="D853" t="str">
        <v>Государев Илья Борисович</v>
      </c>
      <c r="E853" t="str">
        <v>кандидат педагогических наук</v>
      </c>
      <c r="F853" t="str">
        <v>доцент</v>
      </c>
      <c r="G853">
        <v>1</v>
      </c>
      <c r="H853" t="str">
        <v>4 курс 2018 год/пост</v>
      </c>
      <c r="I853" t="str">
        <v>Руководство ВКР</v>
      </c>
      <c r="J853">
        <v>0</v>
      </c>
      <c r="K853">
        <v>0</v>
      </c>
      <c r="L853">
        <v>0</v>
      </c>
      <c r="M853" s="16">
        <f t="shared" si="1129"/>
        <v>0</v>
      </c>
      <c r="N853" s="16">
        <f t="shared" si="1130"/>
        <v>14.870000000000001</v>
      </c>
      <c r="O853" s="16">
        <f t="shared" si="1135"/>
        <v>9.75</v>
      </c>
      <c r="P853" s="16">
        <f t="shared" si="1136"/>
        <v>9.75</v>
      </c>
      <c r="Q853" s="16">
        <v>0</v>
      </c>
      <c r="R853" s="16">
        <v>0</v>
      </c>
      <c r="S853" s="16">
        <v>0</v>
      </c>
      <c r="T853" s="21">
        <v>0</v>
      </c>
      <c r="U853">
        <v>0</v>
      </c>
      <c r="V853">
        <v>60</v>
      </c>
      <c r="W853">
        <v>39</v>
      </c>
      <c r="X853">
        <v>2</v>
      </c>
      <c r="Y853">
        <v>3</v>
      </c>
      <c r="Z853">
        <v>0</v>
      </c>
      <c r="AA853" t="str">
        <v>доп</v>
      </c>
      <c r="AB853">
        <f t="shared" si="1137"/>
        <v>800</v>
      </c>
      <c r="AC853" t="str">
        <f t="shared" si="1131"/>
        <v>ИВТ (бак)</v>
      </c>
      <c r="AD853" t="str">
        <f t="shared" si="1128"/>
        <v>2021/2022</v>
      </c>
      <c r="AE853">
        <f t="shared" si="1132"/>
        <v>94.37</v>
      </c>
      <c r="AF853">
        <f t="shared" si="1133"/>
        <v>0.11796250000000001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R853">
        <f t="shared" ref="BR853:CA862" si="1153">IF(INDEX($A$1:$I$862, ROW($I853), 4) = BR$1, $AF853, 0)</f>
        <v>0</v>
      </c>
      <c r="BS853">
        <f t="shared" si="1153"/>
        <v>0</v>
      </c>
      <c r="BT853">
        <f t="shared" si="1153"/>
        <v>0</v>
      </c>
      <c r="BU853">
        <f t="shared" si="1153"/>
        <v>0</v>
      </c>
      <c r="BV853">
        <f t="shared" si="1153"/>
        <v>0</v>
      </c>
      <c r="BW853">
        <f t="shared" si="1153"/>
        <v>0</v>
      </c>
      <c r="BX853">
        <f t="shared" si="1153"/>
        <v>0</v>
      </c>
      <c r="BY853">
        <f t="shared" si="1153"/>
        <v>0</v>
      </c>
      <c r="BZ853">
        <f t="shared" si="1153"/>
        <v>0</v>
      </c>
      <c r="CA853">
        <f t="shared" si="1153"/>
        <v>0</v>
      </c>
      <c r="CB853">
        <f t="shared" ref="CB853:CK862" si="1154">IF(INDEX($A$1:$I$862, ROW($I853), 4) = CB$1, $AF853, 0)</f>
        <v>0</v>
      </c>
      <c r="CC853">
        <f t="shared" si="1154"/>
        <v>0</v>
      </c>
      <c r="CD853">
        <f t="shared" si="1154"/>
        <v>0</v>
      </c>
      <c r="CE853">
        <f t="shared" si="1154"/>
        <v>0</v>
      </c>
      <c r="CF853">
        <f t="shared" si="1154"/>
        <v>0</v>
      </c>
      <c r="CG853">
        <f t="shared" si="1154"/>
        <v>0</v>
      </c>
      <c r="CH853">
        <f t="shared" si="1154"/>
        <v>0</v>
      </c>
      <c r="CI853">
        <f t="shared" si="1154"/>
        <v>0</v>
      </c>
      <c r="CJ853">
        <f t="shared" si="1154"/>
        <v>0</v>
      </c>
      <c r="CK853">
        <f t="shared" si="1154"/>
        <v>0</v>
      </c>
      <c r="CL853">
        <f t="shared" ref="CL853:CU862" si="1155">IF(INDEX($A$1:$I$862, ROW($I853), 4) = CL$1, $AF853, 0)</f>
        <v>0.11796250000000001</v>
      </c>
      <c r="CM853">
        <f t="shared" si="1155"/>
        <v>0</v>
      </c>
      <c r="CN853">
        <f t="shared" si="1155"/>
        <v>0</v>
      </c>
      <c r="CO853">
        <f t="shared" si="1155"/>
        <v>0</v>
      </c>
      <c r="CP853">
        <f t="shared" si="1155"/>
        <v>0</v>
      </c>
      <c r="CQ853">
        <f t="shared" si="1155"/>
        <v>0</v>
      </c>
      <c r="CR853">
        <f t="shared" si="1155"/>
        <v>0</v>
      </c>
      <c r="CS853">
        <f t="shared" si="1155"/>
        <v>0</v>
      </c>
      <c r="CT853">
        <f t="shared" si="1155"/>
        <v>0</v>
      </c>
      <c r="CU853">
        <f t="shared" si="1155"/>
        <v>0</v>
      </c>
      <c r="CV853">
        <f t="shared" ref="CV853:DE862" si="1156">IF(INDEX($A$1:$I$862, ROW($I853), 4) = CV$1, $AF853, 0)</f>
        <v>0</v>
      </c>
      <c r="CW853">
        <f t="shared" si="1156"/>
        <v>0</v>
      </c>
      <c r="CX853">
        <f t="shared" si="1156"/>
        <v>0</v>
      </c>
      <c r="CY853">
        <f t="shared" si="1156"/>
        <v>0</v>
      </c>
      <c r="CZ853">
        <f t="shared" si="1156"/>
        <v>0</v>
      </c>
      <c r="DA853">
        <f t="shared" si="1156"/>
        <v>0</v>
      </c>
      <c r="DB853">
        <f t="shared" si="1156"/>
        <v>0</v>
      </c>
      <c r="DC853">
        <f t="shared" si="1156"/>
        <v>0</v>
      </c>
      <c r="DD853">
        <f t="shared" si="1156"/>
        <v>0</v>
      </c>
      <c r="DE853">
        <f t="shared" si="1156"/>
        <v>0</v>
      </c>
      <c r="DF853">
        <f t="shared" ref="DF853:DO862" si="1157">IF(INDEX($A$1:$I$862, ROW($I853), 4) = DF$1, $AF853, 0)</f>
        <v>0</v>
      </c>
      <c r="DG853">
        <f t="shared" si="1157"/>
        <v>0</v>
      </c>
      <c r="DH853">
        <f t="shared" si="1157"/>
        <v>0</v>
      </c>
      <c r="DI853">
        <f t="shared" si="1157"/>
        <v>0</v>
      </c>
      <c r="DJ853">
        <f t="shared" si="1157"/>
        <v>0</v>
      </c>
      <c r="DK853">
        <f t="shared" si="1157"/>
        <v>0</v>
      </c>
      <c r="DL853">
        <f t="shared" si="1157"/>
        <v>0</v>
      </c>
      <c r="DM853">
        <f t="shared" si="1157"/>
        <v>0</v>
      </c>
      <c r="DN853">
        <f t="shared" si="1157"/>
        <v>0</v>
      </c>
      <c r="DO853">
        <f t="shared" si="1157"/>
        <v>0</v>
      </c>
      <c r="DP853">
        <f t="shared" ref="DP853:DY862" si="1158">IF(INDEX($A$1:$I$862, ROW($I853), 4) = DP$1, $AF853, 0)</f>
        <v>0</v>
      </c>
      <c r="DQ853">
        <f t="shared" si="1158"/>
        <v>0</v>
      </c>
      <c r="DR853">
        <f t="shared" si="1158"/>
        <v>0</v>
      </c>
      <c r="DS853">
        <f t="shared" si="1158"/>
        <v>0</v>
      </c>
      <c r="DT853">
        <f t="shared" si="1158"/>
        <v>0</v>
      </c>
      <c r="DU853">
        <f t="shared" si="1158"/>
        <v>0</v>
      </c>
      <c r="DV853">
        <f t="shared" si="1158"/>
        <v>0</v>
      </c>
      <c r="DW853">
        <f t="shared" si="1158"/>
        <v>0</v>
      </c>
      <c r="DX853">
        <f t="shared" si="1158"/>
        <v>0</v>
      </c>
      <c r="DY853">
        <f t="shared" si="1158"/>
        <v>0</v>
      </c>
      <c r="DZ853">
        <f t="shared" ref="DZ853:EN862" si="1159">IF(INDEX($A$1:$I$862, ROW($I853), 4) = DZ$1, $AF853, 0)</f>
        <v>0</v>
      </c>
      <c r="EA853">
        <f t="shared" si="1159"/>
        <v>0</v>
      </c>
      <c r="EB853">
        <f t="shared" si="1159"/>
        <v>0</v>
      </c>
      <c r="EC853">
        <f t="shared" si="1159"/>
        <v>0</v>
      </c>
      <c r="ED853">
        <f t="shared" si="1159"/>
        <v>0</v>
      </c>
      <c r="EE853">
        <f t="shared" si="1159"/>
        <v>0</v>
      </c>
      <c r="EF853">
        <f t="shared" si="1159"/>
        <v>0</v>
      </c>
      <c r="EG853">
        <f t="shared" si="1159"/>
        <v>0</v>
      </c>
      <c r="EH853">
        <f t="shared" si="1159"/>
        <v>0</v>
      </c>
      <c r="EI853">
        <f t="shared" si="1159"/>
        <v>0</v>
      </c>
      <c r="EJ853">
        <f t="shared" si="1159"/>
        <v>0</v>
      </c>
      <c r="EK853">
        <f t="shared" si="1159"/>
        <v>0</v>
      </c>
      <c r="EL853">
        <f t="shared" si="1159"/>
        <v>0</v>
      </c>
      <c r="EM853">
        <f t="shared" si="1159"/>
        <v>0</v>
      </c>
      <c r="EN853">
        <f t="shared" si="1159"/>
        <v>0</v>
      </c>
      <c r="ER853" s="6">
        <f t="shared" si="1134"/>
        <v>0</v>
      </c>
      <c r="ES853" s="6">
        <f t="shared" ref="ES853:HD856" si="1160">IF(INDEX($A$1:$I$862, ROW($I853), 4) = ES$1, $AE853, 0)</f>
        <v>0</v>
      </c>
      <c r="ET853" s="6">
        <f t="shared" si="1160"/>
        <v>0</v>
      </c>
      <c r="EU853" s="6">
        <f t="shared" si="1160"/>
        <v>0</v>
      </c>
      <c r="EV853" s="6">
        <f t="shared" si="1160"/>
        <v>0</v>
      </c>
      <c r="EW853" s="6">
        <f t="shared" si="1160"/>
        <v>0</v>
      </c>
      <c r="EX853" s="6">
        <f t="shared" si="1160"/>
        <v>0</v>
      </c>
      <c r="EY853" s="6">
        <f t="shared" si="1160"/>
        <v>0</v>
      </c>
      <c r="EZ853" s="6">
        <f t="shared" si="1160"/>
        <v>0</v>
      </c>
      <c r="FA853" s="6">
        <f t="shared" si="1160"/>
        <v>0</v>
      </c>
      <c r="FB853" s="6">
        <f t="shared" si="1160"/>
        <v>0</v>
      </c>
      <c r="FC853" s="6">
        <f t="shared" si="1160"/>
        <v>0</v>
      </c>
      <c r="FD853" s="6">
        <f t="shared" si="1160"/>
        <v>0</v>
      </c>
      <c r="FE853" s="6">
        <f t="shared" si="1160"/>
        <v>0</v>
      </c>
      <c r="FF853" s="6">
        <f t="shared" si="1160"/>
        <v>0</v>
      </c>
      <c r="FG853" s="6">
        <f t="shared" si="1160"/>
        <v>0</v>
      </c>
      <c r="FH853" s="6">
        <f t="shared" si="1160"/>
        <v>0</v>
      </c>
      <c r="FI853" s="6">
        <f t="shared" si="1160"/>
        <v>0</v>
      </c>
      <c r="FJ853" s="6">
        <f t="shared" si="1160"/>
        <v>0</v>
      </c>
      <c r="FK853" s="6">
        <f t="shared" si="1160"/>
        <v>0</v>
      </c>
      <c r="FL853" s="6">
        <f t="shared" si="1160"/>
        <v>94.37</v>
      </c>
      <c r="FM853" s="6">
        <f t="shared" si="1160"/>
        <v>0</v>
      </c>
      <c r="FN853" s="6">
        <f t="shared" si="1160"/>
        <v>0</v>
      </c>
      <c r="FO853" s="6">
        <f t="shared" si="1160"/>
        <v>0</v>
      </c>
      <c r="FP853" s="6">
        <f t="shared" si="1160"/>
        <v>0</v>
      </c>
      <c r="FQ853" s="6">
        <f t="shared" si="1160"/>
        <v>0</v>
      </c>
      <c r="FR853" s="6">
        <f t="shared" si="1160"/>
        <v>0</v>
      </c>
      <c r="FS853" s="6">
        <f t="shared" si="1160"/>
        <v>0</v>
      </c>
      <c r="FT853" s="6">
        <f t="shared" si="1160"/>
        <v>0</v>
      </c>
      <c r="FU853" s="6">
        <f t="shared" si="1160"/>
        <v>0</v>
      </c>
      <c r="FV853" s="6">
        <f t="shared" si="1160"/>
        <v>0</v>
      </c>
      <c r="FW853" s="6">
        <f t="shared" si="1160"/>
        <v>0</v>
      </c>
      <c r="FX853" s="6">
        <f t="shared" si="1160"/>
        <v>0</v>
      </c>
      <c r="FY853" s="6">
        <f t="shared" si="1160"/>
        <v>0</v>
      </c>
      <c r="FZ853" s="6">
        <f t="shared" si="1160"/>
        <v>0</v>
      </c>
      <c r="GA853" s="6">
        <f t="shared" si="1160"/>
        <v>0</v>
      </c>
      <c r="GB853" s="6">
        <f t="shared" si="1160"/>
        <v>0</v>
      </c>
      <c r="GC853" s="6">
        <f t="shared" si="1160"/>
        <v>0</v>
      </c>
      <c r="GD853" s="6">
        <f t="shared" si="1160"/>
        <v>0</v>
      </c>
      <c r="GE853" s="6">
        <f t="shared" si="1160"/>
        <v>0</v>
      </c>
      <c r="GF853" s="6">
        <f t="shared" si="1160"/>
        <v>0</v>
      </c>
      <c r="GG853" s="6">
        <f t="shared" si="1160"/>
        <v>0</v>
      </c>
      <c r="GH853" s="6">
        <f t="shared" si="1160"/>
        <v>0</v>
      </c>
      <c r="GI853" s="6">
        <f t="shared" si="1160"/>
        <v>0</v>
      </c>
      <c r="GJ853" s="6">
        <f t="shared" si="1160"/>
        <v>0</v>
      </c>
      <c r="GK853" s="6">
        <f t="shared" si="1160"/>
        <v>0</v>
      </c>
      <c r="GL853" s="6">
        <f t="shared" si="1160"/>
        <v>0</v>
      </c>
      <c r="GM853" s="6">
        <f t="shared" si="1160"/>
        <v>0</v>
      </c>
      <c r="GN853" s="6">
        <f t="shared" si="1160"/>
        <v>0</v>
      </c>
      <c r="GO853" s="6">
        <f t="shared" si="1160"/>
        <v>0</v>
      </c>
      <c r="GP853" s="6">
        <f t="shared" si="1160"/>
        <v>0</v>
      </c>
      <c r="GQ853" s="6">
        <f t="shared" si="1160"/>
        <v>0</v>
      </c>
      <c r="GR853" s="6">
        <f t="shared" si="1160"/>
        <v>0</v>
      </c>
      <c r="GS853" s="6">
        <f t="shared" si="1160"/>
        <v>0</v>
      </c>
      <c r="GT853" s="6">
        <f t="shared" si="1160"/>
        <v>0</v>
      </c>
      <c r="GU853" s="6">
        <f t="shared" si="1160"/>
        <v>0</v>
      </c>
      <c r="GV853" s="6">
        <f t="shared" si="1160"/>
        <v>0</v>
      </c>
      <c r="GW853" s="6">
        <f t="shared" si="1160"/>
        <v>0</v>
      </c>
      <c r="GX853" s="6">
        <f t="shared" si="1160"/>
        <v>0</v>
      </c>
      <c r="GY853" s="6">
        <f t="shared" si="1160"/>
        <v>0</v>
      </c>
      <c r="GZ853" s="6">
        <f t="shared" si="1160"/>
        <v>0</v>
      </c>
      <c r="HA853" s="6">
        <f t="shared" si="1160"/>
        <v>0</v>
      </c>
      <c r="HB853" s="6">
        <f t="shared" si="1160"/>
        <v>0</v>
      </c>
      <c r="HC853" s="6">
        <f t="shared" si="1160"/>
        <v>0</v>
      </c>
      <c r="HD853" s="6">
        <f t="shared" si="1160"/>
        <v>0</v>
      </c>
      <c r="HE853" s="6">
        <f t="shared" si="1152"/>
        <v>0</v>
      </c>
      <c r="HF853" s="6">
        <f t="shared" si="1152"/>
        <v>0</v>
      </c>
      <c r="HG853" s="6">
        <f t="shared" si="1152"/>
        <v>0</v>
      </c>
      <c r="HH853" s="6">
        <f t="shared" si="1152"/>
        <v>0</v>
      </c>
      <c r="HI853" s="6">
        <f t="shared" si="1152"/>
        <v>0</v>
      </c>
      <c r="HJ853" s="6">
        <f t="shared" si="1152"/>
        <v>0</v>
      </c>
      <c r="HK853" s="6">
        <f t="shared" si="1152"/>
        <v>0</v>
      </c>
      <c r="HL853" s="6">
        <f t="shared" si="1152"/>
        <v>0</v>
      </c>
      <c r="HM853" s="6">
        <f t="shared" si="1152"/>
        <v>0</v>
      </c>
      <c r="HN853" s="6">
        <f t="shared" si="1152"/>
        <v>0</v>
      </c>
    </row>
    <row r="854" spans="1:222" x14ac:dyDescent="0.25">
      <c r="A854">
        <v>6368</v>
      </c>
      <c r="B854">
        <v>2021</v>
      </c>
      <c r="C854" t="str">
        <v>компьютерных технологий и электронного обучения</v>
      </c>
      <c r="D854" t="str">
        <v>Авксентьева Елена Юрьевна</v>
      </c>
      <c r="E854" t="str">
        <v>кандидат педагогических наук</v>
      </c>
      <c r="F854" t="str">
        <v>доцент</v>
      </c>
      <c r="G854">
        <v>1</v>
      </c>
      <c r="H854" t="str">
        <v>4 курс 2018 год/пост</v>
      </c>
      <c r="I854" t="str">
        <v>Руководство ВКР</v>
      </c>
      <c r="J854">
        <v>0</v>
      </c>
      <c r="K854">
        <v>0</v>
      </c>
      <c r="L854">
        <v>0</v>
      </c>
      <c r="M854" s="16">
        <f t="shared" si="1129"/>
        <v>0</v>
      </c>
      <c r="N854" s="16">
        <f t="shared" si="1130"/>
        <v>14.870000000000001</v>
      </c>
      <c r="O854" s="16">
        <f t="shared" si="1135"/>
        <v>9.75</v>
      </c>
      <c r="P854" s="16">
        <f t="shared" si="1136"/>
        <v>9.75</v>
      </c>
      <c r="Q854" s="16">
        <v>0</v>
      </c>
      <c r="R854" s="16">
        <v>0</v>
      </c>
      <c r="S854" s="16">
        <v>0</v>
      </c>
      <c r="T854" s="21">
        <v>0</v>
      </c>
      <c r="U854">
        <v>0</v>
      </c>
      <c r="V854">
        <v>60</v>
      </c>
      <c r="W854">
        <v>39</v>
      </c>
      <c r="X854">
        <v>2</v>
      </c>
      <c r="Y854">
        <v>3</v>
      </c>
      <c r="Z854">
        <v>0</v>
      </c>
      <c r="AA854" t="str">
        <v>доп</v>
      </c>
      <c r="AB854">
        <f t="shared" si="1137"/>
        <v>800</v>
      </c>
      <c r="AC854" t="str">
        <f t="shared" si="1131"/>
        <v>ИВТ (бак)</v>
      </c>
      <c r="AD854" t="str">
        <f t="shared" si="1128"/>
        <v>2021/2022</v>
      </c>
      <c r="AE854">
        <f t="shared" si="1132"/>
        <v>94.37</v>
      </c>
      <c r="AF854">
        <f t="shared" si="1133"/>
        <v>0.11796250000000001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R854">
        <f t="shared" si="1153"/>
        <v>0</v>
      </c>
      <c r="BS854">
        <f t="shared" si="1153"/>
        <v>0</v>
      </c>
      <c r="BT854">
        <f t="shared" si="1153"/>
        <v>0.11796250000000001</v>
      </c>
      <c r="BU854">
        <f t="shared" si="1153"/>
        <v>0</v>
      </c>
      <c r="BV854">
        <f t="shared" si="1153"/>
        <v>0</v>
      </c>
      <c r="BW854">
        <f t="shared" si="1153"/>
        <v>0</v>
      </c>
      <c r="BX854">
        <f t="shared" si="1153"/>
        <v>0</v>
      </c>
      <c r="BY854">
        <f t="shared" si="1153"/>
        <v>0</v>
      </c>
      <c r="BZ854">
        <f t="shared" si="1153"/>
        <v>0</v>
      </c>
      <c r="CA854">
        <f t="shared" si="1153"/>
        <v>0</v>
      </c>
      <c r="CB854">
        <f t="shared" si="1154"/>
        <v>0</v>
      </c>
      <c r="CC854">
        <f t="shared" si="1154"/>
        <v>0</v>
      </c>
      <c r="CD854">
        <f t="shared" si="1154"/>
        <v>0</v>
      </c>
      <c r="CE854">
        <f t="shared" si="1154"/>
        <v>0</v>
      </c>
      <c r="CF854">
        <f t="shared" si="1154"/>
        <v>0</v>
      </c>
      <c r="CG854">
        <f t="shared" si="1154"/>
        <v>0</v>
      </c>
      <c r="CH854">
        <f t="shared" si="1154"/>
        <v>0</v>
      </c>
      <c r="CI854">
        <f t="shared" si="1154"/>
        <v>0</v>
      </c>
      <c r="CJ854">
        <f t="shared" si="1154"/>
        <v>0</v>
      </c>
      <c r="CK854">
        <f t="shared" si="1154"/>
        <v>0</v>
      </c>
      <c r="CL854">
        <f t="shared" si="1155"/>
        <v>0</v>
      </c>
      <c r="CM854">
        <f t="shared" si="1155"/>
        <v>0</v>
      </c>
      <c r="CN854">
        <f t="shared" si="1155"/>
        <v>0</v>
      </c>
      <c r="CO854">
        <f t="shared" si="1155"/>
        <v>0</v>
      </c>
      <c r="CP854">
        <f t="shared" si="1155"/>
        <v>0</v>
      </c>
      <c r="CQ854">
        <f t="shared" si="1155"/>
        <v>0</v>
      </c>
      <c r="CR854">
        <f t="shared" si="1155"/>
        <v>0</v>
      </c>
      <c r="CS854">
        <f t="shared" si="1155"/>
        <v>0</v>
      </c>
      <c r="CT854">
        <f t="shared" si="1155"/>
        <v>0</v>
      </c>
      <c r="CU854">
        <f t="shared" si="1155"/>
        <v>0</v>
      </c>
      <c r="CV854">
        <f t="shared" si="1156"/>
        <v>0</v>
      </c>
      <c r="CW854">
        <f t="shared" si="1156"/>
        <v>0</v>
      </c>
      <c r="CX854">
        <f t="shared" si="1156"/>
        <v>0</v>
      </c>
      <c r="CY854">
        <f t="shared" si="1156"/>
        <v>0</v>
      </c>
      <c r="CZ854">
        <f t="shared" si="1156"/>
        <v>0</v>
      </c>
      <c r="DA854">
        <f t="shared" si="1156"/>
        <v>0</v>
      </c>
      <c r="DB854">
        <f t="shared" si="1156"/>
        <v>0</v>
      </c>
      <c r="DC854">
        <f t="shared" si="1156"/>
        <v>0</v>
      </c>
      <c r="DD854">
        <f t="shared" si="1156"/>
        <v>0</v>
      </c>
      <c r="DE854">
        <f t="shared" si="1156"/>
        <v>0</v>
      </c>
      <c r="DF854">
        <f t="shared" si="1157"/>
        <v>0</v>
      </c>
      <c r="DG854">
        <f t="shared" si="1157"/>
        <v>0</v>
      </c>
      <c r="DH854">
        <f t="shared" si="1157"/>
        <v>0</v>
      </c>
      <c r="DI854">
        <f t="shared" si="1157"/>
        <v>0</v>
      </c>
      <c r="DJ854">
        <f t="shared" si="1157"/>
        <v>0</v>
      </c>
      <c r="DK854">
        <f t="shared" si="1157"/>
        <v>0</v>
      </c>
      <c r="DL854">
        <f t="shared" si="1157"/>
        <v>0</v>
      </c>
      <c r="DM854">
        <f t="shared" si="1157"/>
        <v>0</v>
      </c>
      <c r="DN854">
        <f t="shared" si="1157"/>
        <v>0</v>
      </c>
      <c r="DO854">
        <f t="shared" si="1157"/>
        <v>0</v>
      </c>
      <c r="DP854">
        <f t="shared" si="1158"/>
        <v>0</v>
      </c>
      <c r="DQ854">
        <f t="shared" si="1158"/>
        <v>0</v>
      </c>
      <c r="DR854">
        <f t="shared" si="1158"/>
        <v>0</v>
      </c>
      <c r="DS854">
        <f t="shared" si="1158"/>
        <v>0</v>
      </c>
      <c r="DT854">
        <f t="shared" si="1158"/>
        <v>0</v>
      </c>
      <c r="DU854">
        <f t="shared" si="1158"/>
        <v>0</v>
      </c>
      <c r="DV854">
        <f t="shared" si="1158"/>
        <v>0</v>
      </c>
      <c r="DW854">
        <f t="shared" si="1158"/>
        <v>0</v>
      </c>
      <c r="DX854">
        <f t="shared" si="1158"/>
        <v>0</v>
      </c>
      <c r="DY854">
        <f t="shared" si="1158"/>
        <v>0</v>
      </c>
      <c r="DZ854">
        <f t="shared" si="1159"/>
        <v>0</v>
      </c>
      <c r="EA854">
        <f t="shared" si="1159"/>
        <v>0</v>
      </c>
      <c r="EB854">
        <f t="shared" si="1159"/>
        <v>0</v>
      </c>
      <c r="EC854">
        <f t="shared" si="1159"/>
        <v>0</v>
      </c>
      <c r="ED854">
        <f t="shared" si="1159"/>
        <v>0</v>
      </c>
      <c r="EE854">
        <f t="shared" si="1159"/>
        <v>0</v>
      </c>
      <c r="EF854">
        <f t="shared" si="1159"/>
        <v>0</v>
      </c>
      <c r="EG854">
        <f t="shared" si="1159"/>
        <v>0</v>
      </c>
      <c r="EH854">
        <f t="shared" si="1159"/>
        <v>0</v>
      </c>
      <c r="EI854">
        <f t="shared" si="1159"/>
        <v>0</v>
      </c>
      <c r="EJ854">
        <f t="shared" si="1159"/>
        <v>0</v>
      </c>
      <c r="EK854">
        <f t="shared" si="1159"/>
        <v>0</v>
      </c>
      <c r="EL854">
        <f t="shared" si="1159"/>
        <v>0</v>
      </c>
      <c r="EM854">
        <f t="shared" si="1159"/>
        <v>0</v>
      </c>
      <c r="EN854">
        <f t="shared" si="1159"/>
        <v>0</v>
      </c>
      <c r="ER854" s="6">
        <f t="shared" si="1134"/>
        <v>0</v>
      </c>
      <c r="ES854" s="6">
        <f t="shared" si="1160"/>
        <v>0</v>
      </c>
      <c r="ET854" s="6">
        <f t="shared" si="1160"/>
        <v>94.37</v>
      </c>
      <c r="EU854" s="6">
        <f t="shared" si="1160"/>
        <v>0</v>
      </c>
      <c r="EV854" s="6">
        <f t="shared" si="1160"/>
        <v>0</v>
      </c>
      <c r="EW854" s="6">
        <f t="shared" si="1160"/>
        <v>0</v>
      </c>
      <c r="EX854" s="6">
        <f t="shared" si="1160"/>
        <v>0</v>
      </c>
      <c r="EY854" s="6">
        <f t="shared" si="1160"/>
        <v>0</v>
      </c>
      <c r="EZ854" s="6">
        <f t="shared" si="1160"/>
        <v>0</v>
      </c>
      <c r="FA854" s="6">
        <f t="shared" si="1160"/>
        <v>0</v>
      </c>
      <c r="FB854" s="6">
        <f t="shared" si="1160"/>
        <v>0</v>
      </c>
      <c r="FC854" s="6">
        <f t="shared" si="1160"/>
        <v>0</v>
      </c>
      <c r="FD854" s="6">
        <f t="shared" si="1160"/>
        <v>0</v>
      </c>
      <c r="FE854" s="6">
        <f t="shared" si="1160"/>
        <v>0</v>
      </c>
      <c r="FF854" s="6">
        <f t="shared" si="1160"/>
        <v>0</v>
      </c>
      <c r="FG854" s="6">
        <f t="shared" si="1160"/>
        <v>0</v>
      </c>
      <c r="FH854" s="6">
        <f t="shared" si="1160"/>
        <v>0</v>
      </c>
      <c r="FI854" s="6">
        <f t="shared" si="1160"/>
        <v>0</v>
      </c>
      <c r="FJ854" s="6">
        <f t="shared" si="1160"/>
        <v>0</v>
      </c>
      <c r="FK854" s="6">
        <f t="shared" si="1160"/>
        <v>0</v>
      </c>
      <c r="FL854" s="6">
        <f t="shared" si="1160"/>
        <v>0</v>
      </c>
      <c r="FM854" s="6">
        <f t="shared" si="1160"/>
        <v>0</v>
      </c>
      <c r="FN854" s="6">
        <f t="shared" si="1160"/>
        <v>0</v>
      </c>
      <c r="FO854" s="6">
        <f t="shared" si="1160"/>
        <v>0</v>
      </c>
      <c r="FP854" s="6">
        <f t="shared" si="1160"/>
        <v>0</v>
      </c>
      <c r="FQ854" s="6">
        <f t="shared" si="1160"/>
        <v>0</v>
      </c>
      <c r="FR854" s="6">
        <f t="shared" si="1160"/>
        <v>0</v>
      </c>
      <c r="FS854" s="6">
        <f t="shared" si="1160"/>
        <v>0</v>
      </c>
      <c r="FT854" s="6">
        <f t="shared" si="1160"/>
        <v>0</v>
      </c>
      <c r="FU854" s="6">
        <f t="shared" si="1160"/>
        <v>0</v>
      </c>
      <c r="FV854" s="6">
        <f t="shared" si="1160"/>
        <v>0</v>
      </c>
      <c r="FW854" s="6">
        <f t="shared" si="1160"/>
        <v>0</v>
      </c>
      <c r="FX854" s="6">
        <f t="shared" si="1160"/>
        <v>0</v>
      </c>
      <c r="FY854" s="6">
        <f t="shared" si="1160"/>
        <v>0</v>
      </c>
      <c r="FZ854" s="6">
        <f t="shared" si="1160"/>
        <v>0</v>
      </c>
      <c r="GA854" s="6">
        <f t="shared" si="1160"/>
        <v>0</v>
      </c>
      <c r="GB854" s="6">
        <f t="shared" si="1160"/>
        <v>0</v>
      </c>
      <c r="GC854" s="6">
        <f t="shared" si="1160"/>
        <v>0</v>
      </c>
      <c r="GD854" s="6">
        <f t="shared" si="1160"/>
        <v>0</v>
      </c>
      <c r="GE854" s="6">
        <f t="shared" si="1160"/>
        <v>0</v>
      </c>
      <c r="GF854" s="6">
        <f t="shared" si="1160"/>
        <v>0</v>
      </c>
      <c r="GG854" s="6">
        <f t="shared" si="1160"/>
        <v>0</v>
      </c>
      <c r="GH854" s="6">
        <f t="shared" si="1160"/>
        <v>0</v>
      </c>
      <c r="GI854" s="6">
        <f t="shared" si="1160"/>
        <v>0</v>
      </c>
      <c r="GJ854" s="6">
        <f t="shared" si="1160"/>
        <v>0</v>
      </c>
      <c r="GK854" s="6">
        <f t="shared" si="1160"/>
        <v>0</v>
      </c>
      <c r="GL854" s="6">
        <f t="shared" si="1160"/>
        <v>0</v>
      </c>
      <c r="GM854" s="6">
        <f t="shared" si="1160"/>
        <v>0</v>
      </c>
      <c r="GN854" s="6">
        <f t="shared" si="1160"/>
        <v>0</v>
      </c>
      <c r="GO854" s="6">
        <f t="shared" si="1160"/>
        <v>0</v>
      </c>
      <c r="GP854" s="6">
        <f t="shared" si="1160"/>
        <v>0</v>
      </c>
      <c r="GQ854" s="6">
        <f t="shared" si="1160"/>
        <v>0</v>
      </c>
      <c r="GR854" s="6">
        <f t="shared" si="1160"/>
        <v>0</v>
      </c>
      <c r="GS854" s="6">
        <f t="shared" si="1160"/>
        <v>0</v>
      </c>
      <c r="GT854" s="6">
        <f t="shared" si="1160"/>
        <v>0</v>
      </c>
      <c r="GU854" s="6">
        <f t="shared" si="1160"/>
        <v>0</v>
      </c>
      <c r="GV854" s="6">
        <f t="shared" si="1160"/>
        <v>0</v>
      </c>
      <c r="GW854" s="6">
        <f t="shared" si="1160"/>
        <v>0</v>
      </c>
      <c r="GX854" s="6">
        <f t="shared" si="1160"/>
        <v>0</v>
      </c>
      <c r="GY854" s="6">
        <f t="shared" si="1160"/>
        <v>0</v>
      </c>
      <c r="GZ854" s="6">
        <f t="shared" si="1160"/>
        <v>0</v>
      </c>
      <c r="HA854" s="6">
        <f t="shared" si="1160"/>
        <v>0</v>
      </c>
      <c r="HB854" s="6">
        <f t="shared" si="1160"/>
        <v>0</v>
      </c>
      <c r="HC854" s="6">
        <f t="shared" si="1160"/>
        <v>0</v>
      </c>
      <c r="HD854" s="6">
        <f t="shared" si="1160"/>
        <v>0</v>
      </c>
      <c r="HE854" s="6">
        <f t="shared" si="1152"/>
        <v>0</v>
      </c>
      <c r="HF854" s="6">
        <f t="shared" si="1152"/>
        <v>0</v>
      </c>
      <c r="HG854" s="6">
        <f t="shared" si="1152"/>
        <v>0</v>
      </c>
      <c r="HH854" s="6">
        <f t="shared" si="1152"/>
        <v>0</v>
      </c>
      <c r="HI854" s="6">
        <f t="shared" si="1152"/>
        <v>0</v>
      </c>
      <c r="HJ854" s="6">
        <f t="shared" si="1152"/>
        <v>0</v>
      </c>
      <c r="HK854" s="6">
        <f t="shared" si="1152"/>
        <v>0</v>
      </c>
      <c r="HL854" s="6">
        <f t="shared" si="1152"/>
        <v>0</v>
      </c>
      <c r="HM854" s="6">
        <f t="shared" si="1152"/>
        <v>0</v>
      </c>
      <c r="HN854" s="6">
        <f t="shared" si="1152"/>
        <v>0</v>
      </c>
    </row>
    <row r="855" spans="1:222" x14ac:dyDescent="0.25">
      <c r="A855">
        <v>6368</v>
      </c>
      <c r="B855">
        <v>2021</v>
      </c>
      <c r="C855" t="str">
        <v>компьютерных технологий и электронного обучения</v>
      </c>
      <c r="D855" t="str">
        <v>Воробьев Владимир Иванович</v>
      </c>
      <c r="E855" t="str">
        <v>доктор технических наук</v>
      </c>
      <c r="F855" t="str">
        <v>внешний</v>
      </c>
      <c r="G855">
        <v>1</v>
      </c>
      <c r="H855" t="str">
        <v>4 курс 2018 год/пост</v>
      </c>
      <c r="I855" t="str">
        <v>Руководство ВКР</v>
      </c>
      <c r="J855">
        <v>0</v>
      </c>
      <c r="K855">
        <v>0</v>
      </c>
      <c r="L855">
        <v>0</v>
      </c>
      <c r="M855" s="16">
        <f t="shared" si="1129"/>
        <v>0</v>
      </c>
      <c r="N855" s="16">
        <f t="shared" si="1130"/>
        <v>14.870000000000001</v>
      </c>
      <c r="O855" s="16">
        <f t="shared" si="1135"/>
        <v>9.75</v>
      </c>
      <c r="P855" s="16">
        <f t="shared" si="1136"/>
        <v>9.75</v>
      </c>
      <c r="Q855" s="16">
        <v>0</v>
      </c>
      <c r="R855" s="16">
        <v>0</v>
      </c>
      <c r="S855" s="16">
        <v>0</v>
      </c>
      <c r="T855" s="21">
        <v>0</v>
      </c>
      <c r="U855">
        <v>0</v>
      </c>
      <c r="V855">
        <v>200</v>
      </c>
      <c r="W855">
        <v>39</v>
      </c>
      <c r="X855">
        <v>2</v>
      </c>
      <c r="Y855">
        <v>3</v>
      </c>
      <c r="Z855">
        <v>0</v>
      </c>
      <c r="AA855" t="str">
        <v>доп</v>
      </c>
      <c r="AB855">
        <f t="shared" si="1137"/>
        <v>900</v>
      </c>
      <c r="AC855" t="str">
        <f t="shared" si="1131"/>
        <v>ИВТ (бак)</v>
      </c>
      <c r="AD855" t="str">
        <f t="shared" si="1128"/>
        <v>2021/2022</v>
      </c>
      <c r="AE855">
        <f t="shared" si="1132"/>
        <v>234.37</v>
      </c>
      <c r="AF855">
        <f t="shared" si="1133"/>
        <v>0.26041111111111109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R855">
        <f t="shared" si="1153"/>
        <v>0</v>
      </c>
      <c r="BS855">
        <f t="shared" si="1153"/>
        <v>0</v>
      </c>
      <c r="BT855">
        <f t="shared" si="1153"/>
        <v>0</v>
      </c>
      <c r="BU855">
        <f t="shared" si="1153"/>
        <v>0</v>
      </c>
      <c r="BV855">
        <f t="shared" si="1153"/>
        <v>0</v>
      </c>
      <c r="BW855">
        <f t="shared" si="1153"/>
        <v>0</v>
      </c>
      <c r="BX855">
        <f t="shared" si="1153"/>
        <v>0</v>
      </c>
      <c r="BY855">
        <f t="shared" si="1153"/>
        <v>0</v>
      </c>
      <c r="BZ855">
        <f t="shared" si="1153"/>
        <v>0</v>
      </c>
      <c r="CA855">
        <f t="shared" si="1153"/>
        <v>0</v>
      </c>
      <c r="CB855">
        <f t="shared" si="1154"/>
        <v>0</v>
      </c>
      <c r="CC855">
        <f t="shared" si="1154"/>
        <v>0</v>
      </c>
      <c r="CD855">
        <f t="shared" si="1154"/>
        <v>0</v>
      </c>
      <c r="CE855">
        <f t="shared" si="1154"/>
        <v>0</v>
      </c>
      <c r="CF855">
        <f t="shared" si="1154"/>
        <v>0</v>
      </c>
      <c r="CG855">
        <f t="shared" si="1154"/>
        <v>0</v>
      </c>
      <c r="CH855">
        <f t="shared" si="1154"/>
        <v>0.26041111111111109</v>
      </c>
      <c r="CI855">
        <f t="shared" si="1154"/>
        <v>0</v>
      </c>
      <c r="CJ855">
        <f t="shared" si="1154"/>
        <v>0</v>
      </c>
      <c r="CK855">
        <f t="shared" si="1154"/>
        <v>0</v>
      </c>
      <c r="CL855">
        <f t="shared" si="1155"/>
        <v>0</v>
      </c>
      <c r="CM855">
        <f t="shared" si="1155"/>
        <v>0</v>
      </c>
      <c r="CN855">
        <f t="shared" si="1155"/>
        <v>0</v>
      </c>
      <c r="CO855">
        <f t="shared" si="1155"/>
        <v>0</v>
      </c>
      <c r="CP855">
        <f t="shared" si="1155"/>
        <v>0</v>
      </c>
      <c r="CQ855">
        <f t="shared" si="1155"/>
        <v>0</v>
      </c>
      <c r="CR855">
        <f t="shared" si="1155"/>
        <v>0</v>
      </c>
      <c r="CS855">
        <f t="shared" si="1155"/>
        <v>0</v>
      </c>
      <c r="CT855">
        <f t="shared" si="1155"/>
        <v>0</v>
      </c>
      <c r="CU855">
        <f t="shared" si="1155"/>
        <v>0</v>
      </c>
      <c r="CV855">
        <f t="shared" si="1156"/>
        <v>0</v>
      </c>
      <c r="CW855">
        <f t="shared" si="1156"/>
        <v>0</v>
      </c>
      <c r="CX855">
        <f t="shared" si="1156"/>
        <v>0</v>
      </c>
      <c r="CY855">
        <f t="shared" si="1156"/>
        <v>0</v>
      </c>
      <c r="CZ855">
        <f t="shared" si="1156"/>
        <v>0</v>
      </c>
      <c r="DA855">
        <f t="shared" si="1156"/>
        <v>0</v>
      </c>
      <c r="DB855">
        <f t="shared" si="1156"/>
        <v>0</v>
      </c>
      <c r="DC855">
        <f t="shared" si="1156"/>
        <v>0</v>
      </c>
      <c r="DD855">
        <f t="shared" si="1156"/>
        <v>0</v>
      </c>
      <c r="DE855">
        <f t="shared" si="1156"/>
        <v>0</v>
      </c>
      <c r="DF855">
        <f t="shared" si="1157"/>
        <v>0</v>
      </c>
      <c r="DG855">
        <f t="shared" si="1157"/>
        <v>0</v>
      </c>
      <c r="DH855">
        <f t="shared" si="1157"/>
        <v>0</v>
      </c>
      <c r="DI855">
        <f t="shared" si="1157"/>
        <v>0</v>
      </c>
      <c r="DJ855">
        <f t="shared" si="1157"/>
        <v>0</v>
      </c>
      <c r="DK855">
        <f t="shared" si="1157"/>
        <v>0</v>
      </c>
      <c r="DL855">
        <f t="shared" si="1157"/>
        <v>0</v>
      </c>
      <c r="DM855">
        <f t="shared" si="1157"/>
        <v>0</v>
      </c>
      <c r="DN855">
        <f t="shared" si="1157"/>
        <v>0</v>
      </c>
      <c r="DO855">
        <f t="shared" si="1157"/>
        <v>0</v>
      </c>
      <c r="DP855">
        <f t="shared" si="1158"/>
        <v>0</v>
      </c>
      <c r="DQ855">
        <f t="shared" si="1158"/>
        <v>0</v>
      </c>
      <c r="DR855">
        <f t="shared" si="1158"/>
        <v>0</v>
      </c>
      <c r="DS855">
        <f t="shared" si="1158"/>
        <v>0</v>
      </c>
      <c r="DT855">
        <f t="shared" si="1158"/>
        <v>0</v>
      </c>
      <c r="DU855">
        <f t="shared" si="1158"/>
        <v>0</v>
      </c>
      <c r="DV855">
        <f t="shared" si="1158"/>
        <v>0</v>
      </c>
      <c r="DW855">
        <f t="shared" si="1158"/>
        <v>0</v>
      </c>
      <c r="DX855">
        <f t="shared" si="1158"/>
        <v>0</v>
      </c>
      <c r="DY855">
        <f t="shared" si="1158"/>
        <v>0</v>
      </c>
      <c r="DZ855">
        <f t="shared" si="1159"/>
        <v>0</v>
      </c>
      <c r="EA855">
        <f t="shared" si="1159"/>
        <v>0</v>
      </c>
      <c r="EB855">
        <f t="shared" si="1159"/>
        <v>0</v>
      </c>
      <c r="EC855">
        <f t="shared" si="1159"/>
        <v>0</v>
      </c>
      <c r="ED855">
        <f t="shared" si="1159"/>
        <v>0</v>
      </c>
      <c r="EE855">
        <f t="shared" si="1159"/>
        <v>0</v>
      </c>
      <c r="EF855">
        <f t="shared" si="1159"/>
        <v>0</v>
      </c>
      <c r="EG855">
        <f t="shared" si="1159"/>
        <v>0</v>
      </c>
      <c r="EH855">
        <f t="shared" si="1159"/>
        <v>0</v>
      </c>
      <c r="EI855">
        <f t="shared" si="1159"/>
        <v>0</v>
      </c>
      <c r="EJ855">
        <f t="shared" si="1159"/>
        <v>0</v>
      </c>
      <c r="EK855">
        <f t="shared" si="1159"/>
        <v>0</v>
      </c>
      <c r="EL855">
        <f t="shared" si="1159"/>
        <v>0</v>
      </c>
      <c r="EM855">
        <f t="shared" si="1159"/>
        <v>0</v>
      </c>
      <c r="EN855">
        <f t="shared" si="1159"/>
        <v>0</v>
      </c>
      <c r="ER855" s="6">
        <f t="shared" si="1134"/>
        <v>0</v>
      </c>
      <c r="ES855" s="6">
        <f t="shared" si="1160"/>
        <v>0</v>
      </c>
      <c r="ET855" s="6">
        <f t="shared" si="1160"/>
        <v>0</v>
      </c>
      <c r="EU855" s="6">
        <f t="shared" si="1160"/>
        <v>0</v>
      </c>
      <c r="EV855" s="6">
        <f t="shared" si="1160"/>
        <v>0</v>
      </c>
      <c r="EW855" s="6">
        <f t="shared" si="1160"/>
        <v>0</v>
      </c>
      <c r="EX855" s="6">
        <f t="shared" si="1160"/>
        <v>0</v>
      </c>
      <c r="EY855" s="6">
        <f t="shared" si="1160"/>
        <v>0</v>
      </c>
      <c r="EZ855" s="6">
        <f t="shared" si="1160"/>
        <v>0</v>
      </c>
      <c r="FA855" s="6">
        <f t="shared" si="1160"/>
        <v>0</v>
      </c>
      <c r="FB855" s="6">
        <f t="shared" si="1160"/>
        <v>0</v>
      </c>
      <c r="FC855" s="6">
        <f t="shared" si="1160"/>
        <v>0</v>
      </c>
      <c r="FD855" s="6">
        <f t="shared" si="1160"/>
        <v>0</v>
      </c>
      <c r="FE855" s="6">
        <f t="shared" si="1160"/>
        <v>0</v>
      </c>
      <c r="FF855" s="6">
        <f t="shared" si="1160"/>
        <v>0</v>
      </c>
      <c r="FG855" s="6">
        <f t="shared" si="1160"/>
        <v>0</v>
      </c>
      <c r="FH855" s="6">
        <f t="shared" si="1160"/>
        <v>234.37</v>
      </c>
      <c r="FI855" s="6">
        <f t="shared" si="1160"/>
        <v>0</v>
      </c>
      <c r="FJ855" s="6">
        <f t="shared" si="1160"/>
        <v>0</v>
      </c>
      <c r="FK855" s="6">
        <f t="shared" si="1160"/>
        <v>0</v>
      </c>
      <c r="FL855" s="6">
        <f t="shared" si="1160"/>
        <v>0</v>
      </c>
      <c r="FM855" s="6">
        <f t="shared" si="1160"/>
        <v>0</v>
      </c>
      <c r="FN855" s="6">
        <f t="shared" si="1160"/>
        <v>0</v>
      </c>
      <c r="FO855" s="6">
        <f t="shared" si="1160"/>
        <v>0</v>
      </c>
      <c r="FP855" s="6">
        <f t="shared" si="1160"/>
        <v>0</v>
      </c>
      <c r="FQ855" s="6">
        <f t="shared" si="1160"/>
        <v>0</v>
      </c>
      <c r="FR855" s="6">
        <f t="shared" si="1160"/>
        <v>0</v>
      </c>
      <c r="FS855" s="6">
        <f t="shared" si="1160"/>
        <v>0</v>
      </c>
      <c r="FT855" s="6">
        <f t="shared" si="1160"/>
        <v>0</v>
      </c>
      <c r="FU855" s="6">
        <f t="shared" si="1160"/>
        <v>0</v>
      </c>
      <c r="FV855" s="6">
        <f t="shared" si="1160"/>
        <v>0</v>
      </c>
      <c r="FW855" s="6">
        <f t="shared" si="1160"/>
        <v>0</v>
      </c>
      <c r="FX855" s="6">
        <f t="shared" si="1160"/>
        <v>0</v>
      </c>
      <c r="FY855" s="6">
        <f t="shared" si="1160"/>
        <v>0</v>
      </c>
      <c r="FZ855" s="6">
        <f t="shared" si="1160"/>
        <v>0</v>
      </c>
      <c r="GA855" s="6">
        <f t="shared" si="1160"/>
        <v>0</v>
      </c>
      <c r="GB855" s="6">
        <f t="shared" si="1160"/>
        <v>0</v>
      </c>
      <c r="GC855" s="6">
        <f t="shared" si="1160"/>
        <v>0</v>
      </c>
      <c r="GD855" s="6">
        <f t="shared" si="1160"/>
        <v>0</v>
      </c>
      <c r="GE855" s="6">
        <f t="shared" si="1160"/>
        <v>0</v>
      </c>
      <c r="GF855" s="6">
        <f t="shared" si="1160"/>
        <v>0</v>
      </c>
      <c r="GG855" s="6">
        <f t="shared" si="1160"/>
        <v>0</v>
      </c>
      <c r="GH855" s="6">
        <f t="shared" si="1160"/>
        <v>0</v>
      </c>
      <c r="GI855" s="6">
        <f t="shared" si="1160"/>
        <v>0</v>
      </c>
      <c r="GJ855" s="6">
        <f t="shared" si="1160"/>
        <v>0</v>
      </c>
      <c r="GK855" s="6">
        <f t="shared" si="1160"/>
        <v>0</v>
      </c>
      <c r="GL855" s="6">
        <f t="shared" si="1160"/>
        <v>0</v>
      </c>
      <c r="GM855" s="6">
        <f t="shared" si="1160"/>
        <v>0</v>
      </c>
      <c r="GN855" s="6">
        <f t="shared" si="1160"/>
        <v>0</v>
      </c>
      <c r="GO855" s="6">
        <f t="shared" si="1160"/>
        <v>0</v>
      </c>
      <c r="GP855" s="6">
        <f t="shared" si="1160"/>
        <v>0</v>
      </c>
      <c r="GQ855" s="6">
        <f t="shared" si="1160"/>
        <v>0</v>
      </c>
      <c r="GR855" s="6">
        <f t="shared" si="1160"/>
        <v>0</v>
      </c>
      <c r="GS855" s="6">
        <f t="shared" si="1160"/>
        <v>0</v>
      </c>
      <c r="GT855" s="6">
        <f t="shared" si="1160"/>
        <v>0</v>
      </c>
      <c r="GU855" s="6">
        <f t="shared" si="1160"/>
        <v>0</v>
      </c>
      <c r="GV855" s="6">
        <f t="shared" si="1160"/>
        <v>0</v>
      </c>
      <c r="GW855" s="6">
        <f t="shared" si="1160"/>
        <v>0</v>
      </c>
      <c r="GX855" s="6">
        <f t="shared" si="1160"/>
        <v>0</v>
      </c>
      <c r="GY855" s="6">
        <f t="shared" si="1160"/>
        <v>0</v>
      </c>
      <c r="GZ855" s="6">
        <f t="shared" si="1160"/>
        <v>0</v>
      </c>
      <c r="HA855" s="6">
        <f t="shared" si="1160"/>
        <v>0</v>
      </c>
      <c r="HB855" s="6">
        <f t="shared" si="1160"/>
        <v>0</v>
      </c>
      <c r="HC855" s="6">
        <f t="shared" si="1160"/>
        <v>0</v>
      </c>
      <c r="HD855" s="6">
        <f t="shared" si="1160"/>
        <v>0</v>
      </c>
      <c r="HE855" s="6">
        <f t="shared" si="1152"/>
        <v>0</v>
      </c>
      <c r="HF855" s="6">
        <f t="shared" si="1152"/>
        <v>0</v>
      </c>
      <c r="HG855" s="6">
        <f t="shared" si="1152"/>
        <v>0</v>
      </c>
      <c r="HH855" s="6">
        <f t="shared" si="1152"/>
        <v>0</v>
      </c>
      <c r="HI855" s="6">
        <f t="shared" si="1152"/>
        <v>0</v>
      </c>
      <c r="HJ855" s="6">
        <f t="shared" si="1152"/>
        <v>0</v>
      </c>
      <c r="HK855" s="6">
        <f t="shared" si="1152"/>
        <v>0</v>
      </c>
      <c r="HL855" s="6">
        <f t="shared" si="1152"/>
        <v>0</v>
      </c>
      <c r="HM855" s="6">
        <f t="shared" si="1152"/>
        <v>0</v>
      </c>
      <c r="HN855" s="6">
        <f t="shared" si="1152"/>
        <v>0</v>
      </c>
    </row>
    <row r="856" spans="1:222" x14ac:dyDescent="0.25">
      <c r="A856">
        <v>6368</v>
      </c>
      <c r="B856">
        <v>2021</v>
      </c>
      <c r="C856" t="str">
        <v>компьютерных технологий и электронного обучения</v>
      </c>
      <c r="D856" t="str">
        <v>Копыльцов Александр Васильевич</v>
      </c>
      <c r="E856" t="str">
        <v>доктор технических наук</v>
      </c>
      <c r="F856" t="str">
        <v>внешний</v>
      </c>
      <c r="G856">
        <v>1</v>
      </c>
      <c r="H856" t="str">
        <v>4 курс 2018 год/пост</v>
      </c>
      <c r="I856" t="str">
        <v>Руководство ВКР</v>
      </c>
      <c r="J856">
        <v>0</v>
      </c>
      <c r="K856">
        <v>0</v>
      </c>
      <c r="L856">
        <v>0</v>
      </c>
      <c r="M856" s="16">
        <f t="shared" si="1129"/>
        <v>0</v>
      </c>
      <c r="N856" s="16">
        <f t="shared" si="1130"/>
        <v>14.870000000000001</v>
      </c>
      <c r="O856" s="16">
        <f t="shared" si="1135"/>
        <v>9.75</v>
      </c>
      <c r="P856" s="16">
        <f t="shared" si="1136"/>
        <v>9.75</v>
      </c>
      <c r="Q856" s="16">
        <v>0</v>
      </c>
      <c r="R856" s="16">
        <v>0</v>
      </c>
      <c r="S856" s="16">
        <v>0</v>
      </c>
      <c r="T856" s="21">
        <v>0</v>
      </c>
      <c r="U856">
        <v>0</v>
      </c>
      <c r="V856">
        <v>200</v>
      </c>
      <c r="W856">
        <v>39</v>
      </c>
      <c r="X856">
        <v>2</v>
      </c>
      <c r="Y856">
        <v>3</v>
      </c>
      <c r="Z856">
        <v>0</v>
      </c>
      <c r="AA856" t="str">
        <v>доп</v>
      </c>
      <c r="AB856">
        <f t="shared" si="1137"/>
        <v>900</v>
      </c>
      <c r="AC856" t="str">
        <f t="shared" si="1131"/>
        <v>ИВТ (бак)</v>
      </c>
      <c r="AD856" t="str">
        <f t="shared" si="1128"/>
        <v>2021/2022</v>
      </c>
      <c r="AE856">
        <f t="shared" si="1132"/>
        <v>234.37</v>
      </c>
      <c r="AF856">
        <f t="shared" si="1133"/>
        <v>0.26041111111111109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R856">
        <f t="shared" si="1153"/>
        <v>0</v>
      </c>
      <c r="BS856">
        <f t="shared" si="1153"/>
        <v>0</v>
      </c>
      <c r="BT856">
        <f t="shared" si="1153"/>
        <v>0</v>
      </c>
      <c r="BU856">
        <f t="shared" si="1153"/>
        <v>0</v>
      </c>
      <c r="BV856">
        <f t="shared" si="1153"/>
        <v>0</v>
      </c>
      <c r="BW856">
        <f t="shared" si="1153"/>
        <v>0</v>
      </c>
      <c r="BX856">
        <f t="shared" si="1153"/>
        <v>0</v>
      </c>
      <c r="BY856">
        <f t="shared" si="1153"/>
        <v>0</v>
      </c>
      <c r="BZ856">
        <f t="shared" si="1153"/>
        <v>0</v>
      </c>
      <c r="CA856">
        <f t="shared" si="1153"/>
        <v>0</v>
      </c>
      <c r="CB856">
        <f t="shared" si="1154"/>
        <v>0</v>
      </c>
      <c r="CC856">
        <f t="shared" si="1154"/>
        <v>0</v>
      </c>
      <c r="CD856">
        <f t="shared" si="1154"/>
        <v>0</v>
      </c>
      <c r="CE856">
        <f t="shared" si="1154"/>
        <v>0</v>
      </c>
      <c r="CF856">
        <f t="shared" si="1154"/>
        <v>0</v>
      </c>
      <c r="CG856">
        <f t="shared" si="1154"/>
        <v>0</v>
      </c>
      <c r="CH856">
        <f t="shared" si="1154"/>
        <v>0</v>
      </c>
      <c r="CI856">
        <f t="shared" si="1154"/>
        <v>0</v>
      </c>
      <c r="CJ856">
        <f t="shared" si="1154"/>
        <v>0</v>
      </c>
      <c r="CK856">
        <f t="shared" si="1154"/>
        <v>0</v>
      </c>
      <c r="CL856">
        <f t="shared" si="1155"/>
        <v>0</v>
      </c>
      <c r="CM856">
        <f t="shared" si="1155"/>
        <v>0</v>
      </c>
      <c r="CN856">
        <f t="shared" si="1155"/>
        <v>0</v>
      </c>
      <c r="CO856">
        <f t="shared" si="1155"/>
        <v>0</v>
      </c>
      <c r="CP856">
        <f t="shared" si="1155"/>
        <v>0</v>
      </c>
      <c r="CQ856">
        <f t="shared" si="1155"/>
        <v>0</v>
      </c>
      <c r="CR856">
        <f t="shared" si="1155"/>
        <v>0</v>
      </c>
      <c r="CS856">
        <f t="shared" si="1155"/>
        <v>0</v>
      </c>
      <c r="CT856">
        <f t="shared" si="1155"/>
        <v>0</v>
      </c>
      <c r="CU856">
        <f t="shared" si="1155"/>
        <v>0</v>
      </c>
      <c r="CV856">
        <f t="shared" si="1156"/>
        <v>0</v>
      </c>
      <c r="CW856">
        <f t="shared" si="1156"/>
        <v>0</v>
      </c>
      <c r="CX856">
        <f t="shared" si="1156"/>
        <v>0</v>
      </c>
      <c r="CY856">
        <f t="shared" si="1156"/>
        <v>0</v>
      </c>
      <c r="CZ856">
        <f t="shared" si="1156"/>
        <v>0</v>
      </c>
      <c r="DA856">
        <f t="shared" si="1156"/>
        <v>0</v>
      </c>
      <c r="DB856">
        <f t="shared" si="1156"/>
        <v>0</v>
      </c>
      <c r="DC856">
        <f t="shared" si="1156"/>
        <v>0</v>
      </c>
      <c r="DD856">
        <f t="shared" si="1156"/>
        <v>0.26041111111111109</v>
      </c>
      <c r="DE856">
        <f t="shared" si="1156"/>
        <v>0</v>
      </c>
      <c r="DF856">
        <f t="shared" si="1157"/>
        <v>0</v>
      </c>
      <c r="DG856">
        <f t="shared" si="1157"/>
        <v>0</v>
      </c>
      <c r="DH856">
        <f t="shared" si="1157"/>
        <v>0</v>
      </c>
      <c r="DI856">
        <f t="shared" si="1157"/>
        <v>0</v>
      </c>
      <c r="DJ856">
        <f t="shared" si="1157"/>
        <v>0</v>
      </c>
      <c r="DK856">
        <f t="shared" si="1157"/>
        <v>0</v>
      </c>
      <c r="DL856">
        <f t="shared" si="1157"/>
        <v>0</v>
      </c>
      <c r="DM856">
        <f t="shared" si="1157"/>
        <v>0</v>
      </c>
      <c r="DN856">
        <f t="shared" si="1157"/>
        <v>0</v>
      </c>
      <c r="DO856">
        <f t="shared" si="1157"/>
        <v>0</v>
      </c>
      <c r="DP856">
        <f t="shared" si="1158"/>
        <v>0</v>
      </c>
      <c r="DQ856">
        <f t="shared" si="1158"/>
        <v>0</v>
      </c>
      <c r="DR856">
        <f t="shared" si="1158"/>
        <v>0</v>
      </c>
      <c r="DS856">
        <f t="shared" si="1158"/>
        <v>0</v>
      </c>
      <c r="DT856">
        <f t="shared" si="1158"/>
        <v>0</v>
      </c>
      <c r="DU856">
        <f t="shared" si="1158"/>
        <v>0</v>
      </c>
      <c r="DV856">
        <f t="shared" si="1158"/>
        <v>0</v>
      </c>
      <c r="DW856">
        <f t="shared" si="1158"/>
        <v>0</v>
      </c>
      <c r="DX856">
        <f t="shared" si="1158"/>
        <v>0</v>
      </c>
      <c r="DY856">
        <f t="shared" si="1158"/>
        <v>0</v>
      </c>
      <c r="DZ856">
        <f t="shared" si="1159"/>
        <v>0</v>
      </c>
      <c r="EA856">
        <f t="shared" si="1159"/>
        <v>0</v>
      </c>
      <c r="EB856">
        <f t="shared" si="1159"/>
        <v>0</v>
      </c>
      <c r="EC856">
        <f t="shared" si="1159"/>
        <v>0</v>
      </c>
      <c r="ED856">
        <f t="shared" si="1159"/>
        <v>0</v>
      </c>
      <c r="EE856">
        <f t="shared" si="1159"/>
        <v>0</v>
      </c>
      <c r="EF856">
        <f t="shared" si="1159"/>
        <v>0</v>
      </c>
      <c r="EG856">
        <f t="shared" si="1159"/>
        <v>0</v>
      </c>
      <c r="EH856">
        <f t="shared" si="1159"/>
        <v>0</v>
      </c>
      <c r="EI856">
        <f t="shared" si="1159"/>
        <v>0</v>
      </c>
      <c r="EJ856">
        <f t="shared" si="1159"/>
        <v>0</v>
      </c>
      <c r="EK856">
        <f t="shared" si="1159"/>
        <v>0</v>
      </c>
      <c r="EL856">
        <f t="shared" si="1159"/>
        <v>0</v>
      </c>
      <c r="EM856">
        <f t="shared" si="1159"/>
        <v>0</v>
      </c>
      <c r="EN856">
        <f t="shared" si="1159"/>
        <v>0</v>
      </c>
      <c r="ER856" s="6">
        <f t="shared" si="1134"/>
        <v>0</v>
      </c>
      <c r="ES856" s="6">
        <f t="shared" si="1160"/>
        <v>0</v>
      </c>
      <c r="ET856" s="6">
        <f t="shared" si="1160"/>
        <v>0</v>
      </c>
      <c r="EU856" s="6">
        <f t="shared" si="1160"/>
        <v>0</v>
      </c>
      <c r="EV856" s="6">
        <f t="shared" si="1160"/>
        <v>0</v>
      </c>
      <c r="EW856" s="6">
        <f t="shared" si="1160"/>
        <v>0</v>
      </c>
      <c r="EX856" s="6">
        <f t="shared" si="1160"/>
        <v>0</v>
      </c>
      <c r="EY856" s="6">
        <f t="shared" si="1160"/>
        <v>0</v>
      </c>
      <c r="EZ856" s="6">
        <f t="shared" si="1160"/>
        <v>0</v>
      </c>
      <c r="FA856" s="6">
        <f t="shared" si="1160"/>
        <v>0</v>
      </c>
      <c r="FB856" s="6">
        <f t="shared" si="1160"/>
        <v>0</v>
      </c>
      <c r="FC856" s="6">
        <f t="shared" si="1160"/>
        <v>0</v>
      </c>
      <c r="FD856" s="6">
        <f t="shared" si="1160"/>
        <v>0</v>
      </c>
      <c r="FE856" s="6">
        <f t="shared" si="1160"/>
        <v>0</v>
      </c>
      <c r="FF856" s="6">
        <f t="shared" si="1160"/>
        <v>0</v>
      </c>
      <c r="FG856" s="6">
        <f t="shared" si="1160"/>
        <v>0</v>
      </c>
      <c r="FH856" s="6">
        <f t="shared" si="1160"/>
        <v>0</v>
      </c>
      <c r="FI856" s="6">
        <f t="shared" si="1160"/>
        <v>0</v>
      </c>
      <c r="FJ856" s="6">
        <f t="shared" si="1160"/>
        <v>0</v>
      </c>
      <c r="FK856" s="6">
        <f t="shared" si="1160"/>
        <v>0</v>
      </c>
      <c r="FL856" s="6">
        <f t="shared" si="1160"/>
        <v>0</v>
      </c>
      <c r="FM856" s="6">
        <f t="shared" si="1160"/>
        <v>0</v>
      </c>
      <c r="FN856" s="6">
        <f t="shared" si="1160"/>
        <v>0</v>
      </c>
      <c r="FO856" s="6">
        <f t="shared" si="1160"/>
        <v>0</v>
      </c>
      <c r="FP856" s="6">
        <f t="shared" si="1160"/>
        <v>0</v>
      </c>
      <c r="FQ856" s="6">
        <f t="shared" si="1160"/>
        <v>0</v>
      </c>
      <c r="FR856" s="6">
        <f t="shared" si="1160"/>
        <v>0</v>
      </c>
      <c r="FS856" s="6">
        <f t="shared" si="1160"/>
        <v>0</v>
      </c>
      <c r="FT856" s="6">
        <f t="shared" si="1160"/>
        <v>0</v>
      </c>
      <c r="FU856" s="6">
        <f t="shared" si="1160"/>
        <v>0</v>
      </c>
      <c r="FV856" s="6">
        <f t="shared" si="1160"/>
        <v>0</v>
      </c>
      <c r="FW856" s="6">
        <f t="shared" si="1160"/>
        <v>0</v>
      </c>
      <c r="FX856" s="6">
        <f t="shared" si="1160"/>
        <v>0</v>
      </c>
      <c r="FY856" s="6">
        <f t="shared" si="1160"/>
        <v>0</v>
      </c>
      <c r="FZ856" s="6">
        <f t="shared" si="1160"/>
        <v>0</v>
      </c>
      <c r="GA856" s="6">
        <f t="shared" si="1160"/>
        <v>0</v>
      </c>
      <c r="GB856" s="6">
        <f t="shared" si="1160"/>
        <v>0</v>
      </c>
      <c r="GC856" s="6">
        <f t="shared" si="1160"/>
        <v>0</v>
      </c>
      <c r="GD856" s="6">
        <f t="shared" si="1160"/>
        <v>234.37</v>
      </c>
      <c r="GE856" s="6">
        <f t="shared" si="1160"/>
        <v>0</v>
      </c>
      <c r="GF856" s="6">
        <f t="shared" si="1160"/>
        <v>0</v>
      </c>
      <c r="GG856" s="6">
        <f t="shared" si="1160"/>
        <v>0</v>
      </c>
      <c r="GH856" s="6">
        <f t="shared" si="1160"/>
        <v>0</v>
      </c>
      <c r="GI856" s="6">
        <f t="shared" si="1160"/>
        <v>0</v>
      </c>
      <c r="GJ856" s="6">
        <f t="shared" si="1160"/>
        <v>0</v>
      </c>
      <c r="GK856" s="6">
        <f t="shared" si="1160"/>
        <v>0</v>
      </c>
      <c r="GL856" s="6">
        <f t="shared" si="1160"/>
        <v>0</v>
      </c>
      <c r="GM856" s="6">
        <f t="shared" si="1160"/>
        <v>0</v>
      </c>
      <c r="GN856" s="6">
        <f t="shared" si="1160"/>
        <v>0</v>
      </c>
      <c r="GO856" s="6">
        <f t="shared" si="1160"/>
        <v>0</v>
      </c>
      <c r="GP856" s="6">
        <f t="shared" si="1160"/>
        <v>0</v>
      </c>
      <c r="GQ856" s="6">
        <f t="shared" si="1160"/>
        <v>0</v>
      </c>
      <c r="GR856" s="6">
        <f t="shared" si="1160"/>
        <v>0</v>
      </c>
      <c r="GS856" s="6">
        <f t="shared" si="1160"/>
        <v>0</v>
      </c>
      <c r="GT856" s="6">
        <f t="shared" si="1160"/>
        <v>0</v>
      </c>
      <c r="GU856" s="6">
        <f t="shared" si="1160"/>
        <v>0</v>
      </c>
      <c r="GV856" s="6">
        <f t="shared" si="1160"/>
        <v>0</v>
      </c>
      <c r="GW856" s="6">
        <f t="shared" si="1160"/>
        <v>0</v>
      </c>
      <c r="GX856" s="6">
        <f t="shared" si="1160"/>
        <v>0</v>
      </c>
      <c r="GY856" s="6">
        <f t="shared" si="1160"/>
        <v>0</v>
      </c>
      <c r="GZ856" s="6">
        <f t="shared" si="1160"/>
        <v>0</v>
      </c>
      <c r="HA856" s="6">
        <f t="shared" si="1160"/>
        <v>0</v>
      </c>
      <c r="HB856" s="6">
        <f t="shared" si="1160"/>
        <v>0</v>
      </c>
      <c r="HC856" s="6">
        <f t="shared" si="1160"/>
        <v>0</v>
      </c>
      <c r="HD856" s="6">
        <f t="shared" ref="HD856:HN859" si="1161">IF(INDEX($A$1:$I$862, ROW($I856), 4) = HD$1, $AE856, 0)</f>
        <v>0</v>
      </c>
      <c r="HE856" s="6">
        <f t="shared" si="1161"/>
        <v>0</v>
      </c>
      <c r="HF856" s="6">
        <f t="shared" si="1161"/>
        <v>0</v>
      </c>
      <c r="HG856" s="6">
        <f t="shared" si="1161"/>
        <v>0</v>
      </c>
      <c r="HH856" s="6">
        <f t="shared" si="1161"/>
        <v>0</v>
      </c>
      <c r="HI856" s="6">
        <f t="shared" si="1161"/>
        <v>0</v>
      </c>
      <c r="HJ856" s="6">
        <f t="shared" si="1161"/>
        <v>0</v>
      </c>
      <c r="HK856" s="6">
        <f t="shared" si="1161"/>
        <v>0</v>
      </c>
      <c r="HL856" s="6">
        <f t="shared" si="1161"/>
        <v>0</v>
      </c>
      <c r="HM856" s="6">
        <f t="shared" si="1161"/>
        <v>0</v>
      </c>
      <c r="HN856" s="6">
        <f t="shared" si="1161"/>
        <v>0</v>
      </c>
    </row>
    <row r="857" spans="1:222" x14ac:dyDescent="0.25">
      <c r="A857">
        <v>6368</v>
      </c>
      <c r="B857">
        <v>2021</v>
      </c>
      <c r="C857" t="str">
        <v>компьютерных технологий и электронного обучения</v>
      </c>
      <c r="D857" t="str">
        <v>Карпова Наталья Александровна</v>
      </c>
      <c r="E857" t="str">
        <v>кандидат технических наук</v>
      </c>
      <c r="F857" t="str">
        <v>доцент</v>
      </c>
      <c r="G857">
        <v>0.75</v>
      </c>
      <c r="H857" t="str">
        <v>4 курс 2018 год/пост</v>
      </c>
      <c r="I857" t="str">
        <v>Руководство ВКР</v>
      </c>
      <c r="J857">
        <v>0</v>
      </c>
      <c r="K857">
        <v>0</v>
      </c>
      <c r="L857">
        <v>0</v>
      </c>
      <c r="M857" s="16">
        <f t="shared" si="1129"/>
        <v>0</v>
      </c>
      <c r="N857" s="16">
        <f t="shared" si="1130"/>
        <v>14.870000000000001</v>
      </c>
      <c r="O857" s="16">
        <f t="shared" si="1135"/>
        <v>9.75</v>
      </c>
      <c r="P857" s="16">
        <f t="shared" si="1136"/>
        <v>9.75</v>
      </c>
      <c r="Q857" s="16">
        <v>0</v>
      </c>
      <c r="R857" s="16">
        <v>0</v>
      </c>
      <c r="S857" s="16">
        <v>0</v>
      </c>
      <c r="T857" s="21">
        <v>0</v>
      </c>
      <c r="U857">
        <v>0</v>
      </c>
      <c r="V857">
        <v>40</v>
      </c>
      <c r="W857">
        <v>39</v>
      </c>
      <c r="X857">
        <v>2</v>
      </c>
      <c r="Y857">
        <v>3</v>
      </c>
      <c r="Z857">
        <v>0</v>
      </c>
      <c r="AA857" t="str">
        <v>осн</v>
      </c>
      <c r="AB857">
        <f t="shared" si="1137"/>
        <v>800</v>
      </c>
      <c r="AC857" t="str">
        <f t="shared" si="1131"/>
        <v>ИВТ (бак)</v>
      </c>
      <c r="AD857" t="str">
        <f t="shared" si="1128"/>
        <v>2021/2022</v>
      </c>
      <c r="AE857">
        <f t="shared" si="1132"/>
        <v>74.37</v>
      </c>
      <c r="AF857">
        <f t="shared" si="1133"/>
        <v>9.2962500000000003E-2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R857">
        <f t="shared" si="1153"/>
        <v>0</v>
      </c>
      <c r="BS857">
        <f t="shared" si="1153"/>
        <v>0</v>
      </c>
      <c r="BT857">
        <f t="shared" si="1153"/>
        <v>0</v>
      </c>
      <c r="BU857">
        <f t="shared" si="1153"/>
        <v>0</v>
      </c>
      <c r="BV857">
        <f t="shared" si="1153"/>
        <v>0</v>
      </c>
      <c r="BW857">
        <f t="shared" si="1153"/>
        <v>0</v>
      </c>
      <c r="BX857">
        <f t="shared" si="1153"/>
        <v>0</v>
      </c>
      <c r="BY857">
        <f t="shared" si="1153"/>
        <v>0</v>
      </c>
      <c r="BZ857">
        <f t="shared" si="1153"/>
        <v>0</v>
      </c>
      <c r="CA857">
        <f t="shared" si="1153"/>
        <v>0</v>
      </c>
      <c r="CB857">
        <f t="shared" si="1154"/>
        <v>0</v>
      </c>
      <c r="CC857">
        <f t="shared" si="1154"/>
        <v>0</v>
      </c>
      <c r="CD857">
        <f t="shared" si="1154"/>
        <v>0</v>
      </c>
      <c r="CE857">
        <f t="shared" si="1154"/>
        <v>0</v>
      </c>
      <c r="CF857">
        <f t="shared" si="1154"/>
        <v>0</v>
      </c>
      <c r="CG857">
        <f t="shared" si="1154"/>
        <v>0</v>
      </c>
      <c r="CH857">
        <f t="shared" si="1154"/>
        <v>0</v>
      </c>
      <c r="CI857">
        <f t="shared" si="1154"/>
        <v>0</v>
      </c>
      <c r="CJ857">
        <f t="shared" si="1154"/>
        <v>0</v>
      </c>
      <c r="CK857">
        <f t="shared" si="1154"/>
        <v>0</v>
      </c>
      <c r="CL857">
        <f t="shared" si="1155"/>
        <v>0</v>
      </c>
      <c r="CM857">
        <f t="shared" si="1155"/>
        <v>0</v>
      </c>
      <c r="CN857">
        <f t="shared" si="1155"/>
        <v>0</v>
      </c>
      <c r="CO857">
        <f t="shared" si="1155"/>
        <v>0</v>
      </c>
      <c r="CP857">
        <f t="shared" si="1155"/>
        <v>0</v>
      </c>
      <c r="CQ857">
        <f t="shared" si="1155"/>
        <v>0</v>
      </c>
      <c r="CR857">
        <f t="shared" si="1155"/>
        <v>0</v>
      </c>
      <c r="CS857">
        <f t="shared" si="1155"/>
        <v>0</v>
      </c>
      <c r="CT857">
        <f t="shared" si="1155"/>
        <v>0</v>
      </c>
      <c r="CU857">
        <f t="shared" si="1155"/>
        <v>0</v>
      </c>
      <c r="CV857">
        <f t="shared" si="1156"/>
        <v>0</v>
      </c>
      <c r="CW857">
        <f t="shared" si="1156"/>
        <v>0</v>
      </c>
      <c r="CX857">
        <f t="shared" si="1156"/>
        <v>0</v>
      </c>
      <c r="CY857">
        <f t="shared" si="1156"/>
        <v>0</v>
      </c>
      <c r="CZ857">
        <f t="shared" si="1156"/>
        <v>9.2962500000000003E-2</v>
      </c>
      <c r="DA857">
        <f t="shared" si="1156"/>
        <v>0</v>
      </c>
      <c r="DB857">
        <f t="shared" si="1156"/>
        <v>0</v>
      </c>
      <c r="DC857">
        <f t="shared" si="1156"/>
        <v>0</v>
      </c>
      <c r="DD857">
        <f t="shared" si="1156"/>
        <v>0</v>
      </c>
      <c r="DE857">
        <f t="shared" si="1156"/>
        <v>0</v>
      </c>
      <c r="DF857">
        <f t="shared" si="1157"/>
        <v>0</v>
      </c>
      <c r="DG857">
        <f t="shared" si="1157"/>
        <v>0</v>
      </c>
      <c r="DH857">
        <f t="shared" si="1157"/>
        <v>0</v>
      </c>
      <c r="DI857">
        <f t="shared" si="1157"/>
        <v>0</v>
      </c>
      <c r="DJ857">
        <f t="shared" si="1157"/>
        <v>0</v>
      </c>
      <c r="DK857">
        <f t="shared" si="1157"/>
        <v>0</v>
      </c>
      <c r="DL857">
        <f t="shared" si="1157"/>
        <v>0</v>
      </c>
      <c r="DM857">
        <f t="shared" si="1157"/>
        <v>0</v>
      </c>
      <c r="DN857">
        <f t="shared" si="1157"/>
        <v>0</v>
      </c>
      <c r="DO857">
        <f t="shared" si="1157"/>
        <v>0</v>
      </c>
      <c r="DP857">
        <f t="shared" si="1158"/>
        <v>0</v>
      </c>
      <c r="DQ857">
        <f t="shared" si="1158"/>
        <v>0</v>
      </c>
      <c r="DR857">
        <f t="shared" si="1158"/>
        <v>0</v>
      </c>
      <c r="DS857">
        <f t="shared" si="1158"/>
        <v>0</v>
      </c>
      <c r="DT857">
        <f t="shared" si="1158"/>
        <v>0</v>
      </c>
      <c r="DU857">
        <f t="shared" si="1158"/>
        <v>0</v>
      </c>
      <c r="DV857">
        <f t="shared" si="1158"/>
        <v>0</v>
      </c>
      <c r="DW857">
        <f t="shared" si="1158"/>
        <v>0</v>
      </c>
      <c r="DX857">
        <f t="shared" si="1158"/>
        <v>0</v>
      </c>
      <c r="DY857">
        <f t="shared" si="1158"/>
        <v>0</v>
      </c>
      <c r="DZ857">
        <f t="shared" si="1159"/>
        <v>0</v>
      </c>
      <c r="EA857">
        <f t="shared" si="1159"/>
        <v>0</v>
      </c>
      <c r="EB857">
        <f t="shared" si="1159"/>
        <v>0</v>
      </c>
      <c r="EC857">
        <f t="shared" si="1159"/>
        <v>0</v>
      </c>
      <c r="ED857">
        <f t="shared" si="1159"/>
        <v>0</v>
      </c>
      <c r="EE857">
        <f t="shared" si="1159"/>
        <v>0</v>
      </c>
      <c r="EF857">
        <f t="shared" si="1159"/>
        <v>0</v>
      </c>
      <c r="EG857">
        <f t="shared" si="1159"/>
        <v>0</v>
      </c>
      <c r="EH857">
        <f t="shared" si="1159"/>
        <v>0</v>
      </c>
      <c r="EI857">
        <f t="shared" si="1159"/>
        <v>0</v>
      </c>
      <c r="EJ857">
        <f t="shared" si="1159"/>
        <v>0</v>
      </c>
      <c r="EK857">
        <f t="shared" si="1159"/>
        <v>0</v>
      </c>
      <c r="EL857">
        <f t="shared" si="1159"/>
        <v>0</v>
      </c>
      <c r="EM857">
        <f t="shared" si="1159"/>
        <v>0</v>
      </c>
      <c r="EN857">
        <f t="shared" si="1159"/>
        <v>0</v>
      </c>
      <c r="ER857" s="6">
        <f t="shared" si="1134"/>
        <v>0</v>
      </c>
      <c r="ES857" s="6">
        <f t="shared" ref="ES857:HD860" si="1162">IF(INDEX($A$1:$I$862, ROW($I857), 4) = ES$1, $AE857, 0)</f>
        <v>0</v>
      </c>
      <c r="ET857" s="6">
        <f t="shared" si="1162"/>
        <v>0</v>
      </c>
      <c r="EU857" s="6">
        <f t="shared" si="1162"/>
        <v>0</v>
      </c>
      <c r="EV857" s="6">
        <f t="shared" si="1162"/>
        <v>0</v>
      </c>
      <c r="EW857" s="6">
        <f t="shared" si="1162"/>
        <v>0</v>
      </c>
      <c r="EX857" s="6">
        <f t="shared" si="1162"/>
        <v>0</v>
      </c>
      <c r="EY857" s="6">
        <f t="shared" si="1162"/>
        <v>0</v>
      </c>
      <c r="EZ857" s="6">
        <f t="shared" si="1162"/>
        <v>0</v>
      </c>
      <c r="FA857" s="6">
        <f t="shared" si="1162"/>
        <v>0</v>
      </c>
      <c r="FB857" s="6">
        <f t="shared" si="1162"/>
        <v>0</v>
      </c>
      <c r="FC857" s="6">
        <f t="shared" si="1162"/>
        <v>0</v>
      </c>
      <c r="FD857" s="6">
        <f t="shared" si="1162"/>
        <v>0</v>
      </c>
      <c r="FE857" s="6">
        <f t="shared" si="1162"/>
        <v>0</v>
      </c>
      <c r="FF857" s="6">
        <f t="shared" si="1162"/>
        <v>0</v>
      </c>
      <c r="FG857" s="6">
        <f t="shared" si="1162"/>
        <v>0</v>
      </c>
      <c r="FH857" s="6">
        <f t="shared" si="1162"/>
        <v>0</v>
      </c>
      <c r="FI857" s="6">
        <f t="shared" si="1162"/>
        <v>0</v>
      </c>
      <c r="FJ857" s="6">
        <f t="shared" si="1162"/>
        <v>0</v>
      </c>
      <c r="FK857" s="6">
        <f t="shared" si="1162"/>
        <v>0</v>
      </c>
      <c r="FL857" s="6">
        <f t="shared" si="1162"/>
        <v>0</v>
      </c>
      <c r="FM857" s="6">
        <f t="shared" si="1162"/>
        <v>0</v>
      </c>
      <c r="FN857" s="6">
        <f t="shared" si="1162"/>
        <v>0</v>
      </c>
      <c r="FO857" s="6">
        <f t="shared" si="1162"/>
        <v>0</v>
      </c>
      <c r="FP857" s="6">
        <f t="shared" si="1162"/>
        <v>0</v>
      </c>
      <c r="FQ857" s="6">
        <f t="shared" si="1162"/>
        <v>0</v>
      </c>
      <c r="FR857" s="6">
        <f t="shared" si="1162"/>
        <v>0</v>
      </c>
      <c r="FS857" s="6">
        <f t="shared" si="1162"/>
        <v>0</v>
      </c>
      <c r="FT857" s="6">
        <f t="shared" si="1162"/>
        <v>0</v>
      </c>
      <c r="FU857" s="6">
        <f t="shared" si="1162"/>
        <v>0</v>
      </c>
      <c r="FV857" s="6">
        <f t="shared" si="1162"/>
        <v>0</v>
      </c>
      <c r="FW857" s="6">
        <f t="shared" si="1162"/>
        <v>0</v>
      </c>
      <c r="FX857" s="6">
        <f t="shared" si="1162"/>
        <v>0</v>
      </c>
      <c r="FY857" s="6">
        <f t="shared" si="1162"/>
        <v>0</v>
      </c>
      <c r="FZ857" s="6">
        <f t="shared" si="1162"/>
        <v>74.37</v>
      </c>
      <c r="GA857" s="6">
        <f t="shared" si="1162"/>
        <v>0</v>
      </c>
      <c r="GB857" s="6">
        <f t="shared" si="1162"/>
        <v>0</v>
      </c>
      <c r="GC857" s="6">
        <f t="shared" si="1162"/>
        <v>0</v>
      </c>
      <c r="GD857" s="6">
        <f t="shared" si="1162"/>
        <v>0</v>
      </c>
      <c r="GE857" s="6">
        <f t="shared" si="1162"/>
        <v>0</v>
      </c>
      <c r="GF857" s="6">
        <f t="shared" si="1162"/>
        <v>0</v>
      </c>
      <c r="GG857" s="6">
        <f t="shared" si="1162"/>
        <v>0</v>
      </c>
      <c r="GH857" s="6">
        <f t="shared" si="1162"/>
        <v>0</v>
      </c>
      <c r="GI857" s="6">
        <f t="shared" si="1162"/>
        <v>0</v>
      </c>
      <c r="GJ857" s="6">
        <f t="shared" si="1162"/>
        <v>0</v>
      </c>
      <c r="GK857" s="6">
        <f t="shared" si="1162"/>
        <v>0</v>
      </c>
      <c r="GL857" s="6">
        <f t="shared" si="1162"/>
        <v>0</v>
      </c>
      <c r="GM857" s="6">
        <f t="shared" si="1162"/>
        <v>0</v>
      </c>
      <c r="GN857" s="6">
        <f t="shared" si="1162"/>
        <v>0</v>
      </c>
      <c r="GO857" s="6">
        <f t="shared" si="1162"/>
        <v>0</v>
      </c>
      <c r="GP857" s="6">
        <f t="shared" si="1162"/>
        <v>0</v>
      </c>
      <c r="GQ857" s="6">
        <f t="shared" si="1162"/>
        <v>0</v>
      </c>
      <c r="GR857" s="6">
        <f t="shared" si="1162"/>
        <v>0</v>
      </c>
      <c r="GS857" s="6">
        <f t="shared" si="1162"/>
        <v>0</v>
      </c>
      <c r="GT857" s="6">
        <f t="shared" si="1162"/>
        <v>0</v>
      </c>
      <c r="GU857" s="6">
        <f t="shared" si="1162"/>
        <v>0</v>
      </c>
      <c r="GV857" s="6">
        <f t="shared" si="1162"/>
        <v>0</v>
      </c>
      <c r="GW857" s="6">
        <f t="shared" si="1162"/>
        <v>0</v>
      </c>
      <c r="GX857" s="6">
        <f t="shared" si="1162"/>
        <v>0</v>
      </c>
      <c r="GY857" s="6">
        <f t="shared" si="1162"/>
        <v>0</v>
      </c>
      <c r="GZ857" s="6">
        <f t="shared" si="1162"/>
        <v>0</v>
      </c>
      <c r="HA857" s="6">
        <f t="shared" si="1162"/>
        <v>0</v>
      </c>
      <c r="HB857" s="6">
        <f t="shared" si="1162"/>
        <v>0</v>
      </c>
      <c r="HC857" s="6">
        <f t="shared" si="1162"/>
        <v>0</v>
      </c>
      <c r="HD857" s="6">
        <f t="shared" si="1162"/>
        <v>0</v>
      </c>
      <c r="HE857" s="6">
        <f t="shared" si="1161"/>
        <v>0</v>
      </c>
      <c r="HF857" s="6">
        <f t="shared" si="1161"/>
        <v>0</v>
      </c>
      <c r="HG857" s="6">
        <f t="shared" si="1161"/>
        <v>0</v>
      </c>
      <c r="HH857" s="6">
        <f t="shared" si="1161"/>
        <v>0</v>
      </c>
      <c r="HI857" s="6">
        <f t="shared" si="1161"/>
        <v>0</v>
      </c>
      <c r="HJ857" s="6">
        <f t="shared" si="1161"/>
        <v>0</v>
      </c>
      <c r="HK857" s="6">
        <f t="shared" si="1161"/>
        <v>0</v>
      </c>
      <c r="HL857" s="6">
        <f t="shared" si="1161"/>
        <v>0</v>
      </c>
      <c r="HM857" s="6">
        <f t="shared" si="1161"/>
        <v>0</v>
      </c>
      <c r="HN857" s="6">
        <f t="shared" si="1161"/>
        <v>0</v>
      </c>
    </row>
    <row r="858" spans="1:222" x14ac:dyDescent="0.25">
      <c r="A858">
        <v>6368</v>
      </c>
      <c r="B858">
        <v>2021</v>
      </c>
      <c r="C858" t="str">
        <v>компьютерных технологий и электронного обучения</v>
      </c>
      <c r="D858" t="str">
        <v>Абрамян Геннадий Владимирович</v>
      </c>
      <c r="E858" t="str">
        <v>доктор педагогических наук</v>
      </c>
      <c r="F858" t="str">
        <v>профессор</v>
      </c>
      <c r="G858">
        <v>1</v>
      </c>
      <c r="H858" t="str">
        <v>4 курс 2018 год/пост</v>
      </c>
      <c r="I858" t="str">
        <v>Руководство ВКР</v>
      </c>
      <c r="J858">
        <v>0</v>
      </c>
      <c r="K858">
        <v>0</v>
      </c>
      <c r="L858">
        <v>0</v>
      </c>
      <c r="M858" s="16">
        <f t="shared" si="1129"/>
        <v>0</v>
      </c>
      <c r="N858" s="16">
        <f t="shared" si="1130"/>
        <v>14.870000000000001</v>
      </c>
      <c r="O858" s="16">
        <f t="shared" si="1135"/>
        <v>9.75</v>
      </c>
      <c r="P858" s="16">
        <f t="shared" si="1136"/>
        <v>9.75</v>
      </c>
      <c r="Q858" s="16">
        <v>0</v>
      </c>
      <c r="R858" s="16">
        <v>0</v>
      </c>
      <c r="S858" s="16">
        <v>0</v>
      </c>
      <c r="T858" s="21">
        <v>0</v>
      </c>
      <c r="U858">
        <v>0</v>
      </c>
      <c r="V858">
        <v>20</v>
      </c>
      <c r="W858">
        <v>39</v>
      </c>
      <c r="X858">
        <v>2</v>
      </c>
      <c r="Y858">
        <v>3</v>
      </c>
      <c r="Z858">
        <v>0</v>
      </c>
      <c r="AA858">
        <v>0</v>
      </c>
      <c r="AB858">
        <f t="shared" si="1137"/>
        <v>750</v>
      </c>
      <c r="AC858" t="str">
        <f t="shared" si="1131"/>
        <v>ИВТ (бак)</v>
      </c>
      <c r="AD858" t="str">
        <f t="shared" si="1128"/>
        <v>2021/2022</v>
      </c>
      <c r="AE858">
        <f t="shared" si="1132"/>
        <v>54.370000000000005</v>
      </c>
      <c r="AF858">
        <f t="shared" si="1133"/>
        <v>7.249333333333334E-2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R858">
        <f t="shared" si="1153"/>
        <v>0</v>
      </c>
      <c r="BS858">
        <f t="shared" si="1153"/>
        <v>7.249333333333334E-2</v>
      </c>
      <c r="BT858">
        <f t="shared" si="1153"/>
        <v>0</v>
      </c>
      <c r="BU858">
        <f t="shared" si="1153"/>
        <v>0</v>
      </c>
      <c r="BV858">
        <f t="shared" si="1153"/>
        <v>0</v>
      </c>
      <c r="BW858">
        <f t="shared" si="1153"/>
        <v>0</v>
      </c>
      <c r="BX858">
        <f t="shared" si="1153"/>
        <v>0</v>
      </c>
      <c r="BY858">
        <f t="shared" si="1153"/>
        <v>0</v>
      </c>
      <c r="BZ858">
        <f t="shared" si="1153"/>
        <v>0</v>
      </c>
      <c r="CA858">
        <f t="shared" si="1153"/>
        <v>0</v>
      </c>
      <c r="CB858">
        <f t="shared" si="1154"/>
        <v>0</v>
      </c>
      <c r="CC858">
        <f t="shared" si="1154"/>
        <v>0</v>
      </c>
      <c r="CD858">
        <f t="shared" si="1154"/>
        <v>0</v>
      </c>
      <c r="CE858">
        <f t="shared" si="1154"/>
        <v>0</v>
      </c>
      <c r="CF858">
        <f t="shared" si="1154"/>
        <v>0</v>
      </c>
      <c r="CG858">
        <f t="shared" si="1154"/>
        <v>0</v>
      </c>
      <c r="CH858">
        <f t="shared" si="1154"/>
        <v>0</v>
      </c>
      <c r="CI858">
        <f t="shared" si="1154"/>
        <v>0</v>
      </c>
      <c r="CJ858">
        <f t="shared" si="1154"/>
        <v>0</v>
      </c>
      <c r="CK858">
        <f t="shared" si="1154"/>
        <v>0</v>
      </c>
      <c r="CL858">
        <f t="shared" si="1155"/>
        <v>0</v>
      </c>
      <c r="CM858">
        <f t="shared" si="1155"/>
        <v>0</v>
      </c>
      <c r="CN858">
        <f t="shared" si="1155"/>
        <v>0</v>
      </c>
      <c r="CO858">
        <f t="shared" si="1155"/>
        <v>0</v>
      </c>
      <c r="CP858">
        <f t="shared" si="1155"/>
        <v>0</v>
      </c>
      <c r="CQ858">
        <f t="shared" si="1155"/>
        <v>0</v>
      </c>
      <c r="CR858">
        <f t="shared" si="1155"/>
        <v>0</v>
      </c>
      <c r="CS858">
        <f t="shared" si="1155"/>
        <v>0</v>
      </c>
      <c r="CT858">
        <f t="shared" si="1155"/>
        <v>0</v>
      </c>
      <c r="CU858">
        <f t="shared" si="1155"/>
        <v>0</v>
      </c>
      <c r="CV858">
        <f t="shared" si="1156"/>
        <v>0</v>
      </c>
      <c r="CW858">
        <f t="shared" si="1156"/>
        <v>0</v>
      </c>
      <c r="CX858">
        <f t="shared" si="1156"/>
        <v>0</v>
      </c>
      <c r="CY858">
        <f t="shared" si="1156"/>
        <v>0</v>
      </c>
      <c r="CZ858">
        <f t="shared" si="1156"/>
        <v>0</v>
      </c>
      <c r="DA858">
        <f t="shared" si="1156"/>
        <v>0</v>
      </c>
      <c r="DB858">
        <f t="shared" si="1156"/>
        <v>0</v>
      </c>
      <c r="DC858">
        <f t="shared" si="1156"/>
        <v>0</v>
      </c>
      <c r="DD858">
        <f t="shared" si="1156"/>
        <v>0</v>
      </c>
      <c r="DE858">
        <f t="shared" si="1156"/>
        <v>0</v>
      </c>
      <c r="DF858">
        <f t="shared" si="1157"/>
        <v>0</v>
      </c>
      <c r="DG858">
        <f t="shared" si="1157"/>
        <v>0</v>
      </c>
      <c r="DH858">
        <f t="shared" si="1157"/>
        <v>0</v>
      </c>
      <c r="DI858">
        <f t="shared" si="1157"/>
        <v>0</v>
      </c>
      <c r="DJ858">
        <f t="shared" si="1157"/>
        <v>0</v>
      </c>
      <c r="DK858">
        <f t="shared" si="1157"/>
        <v>0</v>
      </c>
      <c r="DL858">
        <f t="shared" si="1157"/>
        <v>0</v>
      </c>
      <c r="DM858">
        <f t="shared" si="1157"/>
        <v>0</v>
      </c>
      <c r="DN858">
        <f t="shared" si="1157"/>
        <v>0</v>
      </c>
      <c r="DO858">
        <f t="shared" si="1157"/>
        <v>0</v>
      </c>
      <c r="DP858">
        <f t="shared" si="1158"/>
        <v>0</v>
      </c>
      <c r="DQ858">
        <f t="shared" si="1158"/>
        <v>0</v>
      </c>
      <c r="DR858">
        <f t="shared" si="1158"/>
        <v>0</v>
      </c>
      <c r="DS858">
        <f t="shared" si="1158"/>
        <v>0</v>
      </c>
      <c r="DT858">
        <f t="shared" si="1158"/>
        <v>0</v>
      </c>
      <c r="DU858">
        <f t="shared" si="1158"/>
        <v>0</v>
      </c>
      <c r="DV858">
        <f t="shared" si="1158"/>
        <v>0</v>
      </c>
      <c r="DW858">
        <f t="shared" si="1158"/>
        <v>0</v>
      </c>
      <c r="DX858">
        <f t="shared" si="1158"/>
        <v>0</v>
      </c>
      <c r="DY858">
        <f t="shared" si="1158"/>
        <v>0</v>
      </c>
      <c r="DZ858">
        <f t="shared" si="1159"/>
        <v>0</v>
      </c>
      <c r="EA858">
        <f t="shared" si="1159"/>
        <v>0</v>
      </c>
      <c r="EB858">
        <f t="shared" si="1159"/>
        <v>0</v>
      </c>
      <c r="EC858">
        <f t="shared" si="1159"/>
        <v>0</v>
      </c>
      <c r="ED858">
        <f t="shared" si="1159"/>
        <v>0</v>
      </c>
      <c r="EE858">
        <f t="shared" si="1159"/>
        <v>0</v>
      </c>
      <c r="EF858">
        <f t="shared" si="1159"/>
        <v>0</v>
      </c>
      <c r="EG858">
        <f t="shared" si="1159"/>
        <v>0</v>
      </c>
      <c r="EH858">
        <f t="shared" si="1159"/>
        <v>0</v>
      </c>
      <c r="EI858">
        <f t="shared" si="1159"/>
        <v>0</v>
      </c>
      <c r="EJ858">
        <f t="shared" si="1159"/>
        <v>0</v>
      </c>
      <c r="EK858">
        <f t="shared" si="1159"/>
        <v>0</v>
      </c>
      <c r="EL858">
        <f t="shared" si="1159"/>
        <v>0</v>
      </c>
      <c r="EM858">
        <f t="shared" si="1159"/>
        <v>0</v>
      </c>
      <c r="EN858">
        <f t="shared" si="1159"/>
        <v>0</v>
      </c>
      <c r="ER858" s="6">
        <f t="shared" si="1134"/>
        <v>0</v>
      </c>
      <c r="ES858" s="6">
        <f t="shared" si="1162"/>
        <v>54.370000000000005</v>
      </c>
      <c r="ET858" s="6">
        <f t="shared" si="1162"/>
        <v>0</v>
      </c>
      <c r="EU858" s="6">
        <f t="shared" si="1162"/>
        <v>0</v>
      </c>
      <c r="EV858" s="6">
        <f t="shared" si="1162"/>
        <v>0</v>
      </c>
      <c r="EW858" s="6">
        <f t="shared" si="1162"/>
        <v>0</v>
      </c>
      <c r="EX858" s="6">
        <f t="shared" si="1162"/>
        <v>0</v>
      </c>
      <c r="EY858" s="6">
        <f t="shared" si="1162"/>
        <v>0</v>
      </c>
      <c r="EZ858" s="6">
        <f t="shared" si="1162"/>
        <v>0</v>
      </c>
      <c r="FA858" s="6">
        <f t="shared" si="1162"/>
        <v>0</v>
      </c>
      <c r="FB858" s="6">
        <f t="shared" si="1162"/>
        <v>0</v>
      </c>
      <c r="FC858" s="6">
        <f t="shared" si="1162"/>
        <v>0</v>
      </c>
      <c r="FD858" s="6">
        <f t="shared" si="1162"/>
        <v>0</v>
      </c>
      <c r="FE858" s="6">
        <f t="shared" si="1162"/>
        <v>0</v>
      </c>
      <c r="FF858" s="6">
        <f t="shared" si="1162"/>
        <v>0</v>
      </c>
      <c r="FG858" s="6">
        <f t="shared" si="1162"/>
        <v>0</v>
      </c>
      <c r="FH858" s="6">
        <f t="shared" si="1162"/>
        <v>0</v>
      </c>
      <c r="FI858" s="6">
        <f t="shared" si="1162"/>
        <v>0</v>
      </c>
      <c r="FJ858" s="6">
        <f t="shared" si="1162"/>
        <v>0</v>
      </c>
      <c r="FK858" s="6">
        <f t="shared" si="1162"/>
        <v>0</v>
      </c>
      <c r="FL858" s="6">
        <f t="shared" si="1162"/>
        <v>0</v>
      </c>
      <c r="FM858" s="6">
        <f t="shared" si="1162"/>
        <v>0</v>
      </c>
      <c r="FN858" s="6">
        <f t="shared" si="1162"/>
        <v>0</v>
      </c>
      <c r="FO858" s="6">
        <f t="shared" si="1162"/>
        <v>0</v>
      </c>
      <c r="FP858" s="6">
        <f t="shared" si="1162"/>
        <v>0</v>
      </c>
      <c r="FQ858" s="6">
        <f t="shared" si="1162"/>
        <v>0</v>
      </c>
      <c r="FR858" s="6">
        <f t="shared" si="1162"/>
        <v>0</v>
      </c>
      <c r="FS858" s="6">
        <f t="shared" si="1162"/>
        <v>0</v>
      </c>
      <c r="FT858" s="6">
        <f t="shared" si="1162"/>
        <v>0</v>
      </c>
      <c r="FU858" s="6">
        <f t="shared" si="1162"/>
        <v>0</v>
      </c>
      <c r="FV858" s="6">
        <f t="shared" si="1162"/>
        <v>0</v>
      </c>
      <c r="FW858" s="6">
        <f t="shared" si="1162"/>
        <v>0</v>
      </c>
      <c r="FX858" s="6">
        <f t="shared" si="1162"/>
        <v>0</v>
      </c>
      <c r="FY858" s="6">
        <f t="shared" si="1162"/>
        <v>0</v>
      </c>
      <c r="FZ858" s="6">
        <f t="shared" si="1162"/>
        <v>0</v>
      </c>
      <c r="GA858" s="6">
        <f t="shared" si="1162"/>
        <v>0</v>
      </c>
      <c r="GB858" s="6">
        <f t="shared" si="1162"/>
        <v>0</v>
      </c>
      <c r="GC858" s="6">
        <f t="shared" si="1162"/>
        <v>0</v>
      </c>
      <c r="GD858" s="6">
        <f t="shared" si="1162"/>
        <v>0</v>
      </c>
      <c r="GE858" s="6">
        <f t="shared" si="1162"/>
        <v>0</v>
      </c>
      <c r="GF858" s="6">
        <f t="shared" si="1162"/>
        <v>0</v>
      </c>
      <c r="GG858" s="6">
        <f t="shared" si="1162"/>
        <v>0</v>
      </c>
      <c r="GH858" s="6">
        <f t="shared" si="1162"/>
        <v>0</v>
      </c>
      <c r="GI858" s="6">
        <f t="shared" si="1162"/>
        <v>0</v>
      </c>
      <c r="GJ858" s="6">
        <f t="shared" si="1162"/>
        <v>0</v>
      </c>
      <c r="GK858" s="6">
        <f t="shared" si="1162"/>
        <v>0</v>
      </c>
      <c r="GL858" s="6">
        <f t="shared" si="1162"/>
        <v>0</v>
      </c>
      <c r="GM858" s="6">
        <f t="shared" si="1162"/>
        <v>0</v>
      </c>
      <c r="GN858" s="6">
        <f t="shared" si="1162"/>
        <v>0</v>
      </c>
      <c r="GO858" s="6">
        <f t="shared" si="1162"/>
        <v>0</v>
      </c>
      <c r="GP858" s="6">
        <f t="shared" si="1162"/>
        <v>0</v>
      </c>
      <c r="GQ858" s="6">
        <f t="shared" si="1162"/>
        <v>0</v>
      </c>
      <c r="GR858" s="6">
        <f t="shared" si="1162"/>
        <v>0</v>
      </c>
      <c r="GS858" s="6">
        <f t="shared" si="1162"/>
        <v>0</v>
      </c>
      <c r="GT858" s="6">
        <f t="shared" si="1162"/>
        <v>0</v>
      </c>
      <c r="GU858" s="6">
        <f t="shared" si="1162"/>
        <v>0</v>
      </c>
      <c r="GV858" s="6">
        <f t="shared" si="1162"/>
        <v>0</v>
      </c>
      <c r="GW858" s="6">
        <f t="shared" si="1162"/>
        <v>0</v>
      </c>
      <c r="GX858" s="6">
        <f t="shared" si="1162"/>
        <v>0</v>
      </c>
      <c r="GY858" s="6">
        <f t="shared" si="1162"/>
        <v>0</v>
      </c>
      <c r="GZ858" s="6">
        <f t="shared" si="1162"/>
        <v>0</v>
      </c>
      <c r="HA858" s="6">
        <f t="shared" si="1162"/>
        <v>0</v>
      </c>
      <c r="HB858" s="6">
        <f t="shared" si="1162"/>
        <v>0</v>
      </c>
      <c r="HC858" s="6">
        <f t="shared" si="1162"/>
        <v>0</v>
      </c>
      <c r="HD858" s="6">
        <f t="shared" si="1162"/>
        <v>0</v>
      </c>
      <c r="HE858" s="6">
        <f t="shared" si="1161"/>
        <v>0</v>
      </c>
      <c r="HF858" s="6">
        <f t="shared" si="1161"/>
        <v>0</v>
      </c>
      <c r="HG858" s="6">
        <f t="shared" si="1161"/>
        <v>0</v>
      </c>
      <c r="HH858" s="6">
        <f t="shared" si="1161"/>
        <v>0</v>
      </c>
      <c r="HI858" s="6">
        <f t="shared" si="1161"/>
        <v>0</v>
      </c>
      <c r="HJ858" s="6">
        <f t="shared" si="1161"/>
        <v>0</v>
      </c>
      <c r="HK858" s="6">
        <f t="shared" si="1161"/>
        <v>0</v>
      </c>
      <c r="HL858" s="6">
        <f t="shared" si="1161"/>
        <v>0</v>
      </c>
      <c r="HM858" s="6">
        <f t="shared" si="1161"/>
        <v>0</v>
      </c>
      <c r="HN858" s="6">
        <f t="shared" si="1161"/>
        <v>0</v>
      </c>
    </row>
    <row r="859" spans="1:222" x14ac:dyDescent="0.25">
      <c r="A859">
        <v>6368</v>
      </c>
      <c r="B859">
        <v>2021</v>
      </c>
      <c r="C859" t="str">
        <v>компьютерных технологий и электронного обучения</v>
      </c>
      <c r="D859" t="str">
        <v>Копыльцов Александр Васильевич</v>
      </c>
      <c r="E859" t="str">
        <v>доктор технических наук</v>
      </c>
      <c r="F859" t="str">
        <v>внешний</v>
      </c>
      <c r="G859">
        <v>1</v>
      </c>
      <c r="H859" t="str">
        <v>4 курс 2018 год/пост</v>
      </c>
      <c r="I859" t="str">
        <v>Участие в ГЭК (защита, экзамен)</v>
      </c>
      <c r="J859">
        <v>0</v>
      </c>
      <c r="K859">
        <v>0</v>
      </c>
      <c r="L859">
        <v>0</v>
      </c>
      <c r="M859" s="16">
        <f t="shared" si="1129"/>
        <v>0</v>
      </c>
      <c r="N859" s="16">
        <f t="shared" si="1130"/>
        <v>14.870000000000001</v>
      </c>
      <c r="O859" s="16">
        <f t="shared" si="1135"/>
        <v>9.75</v>
      </c>
      <c r="P859" s="16">
        <f t="shared" si="1136"/>
        <v>9.75</v>
      </c>
      <c r="Q859" s="16">
        <v>0</v>
      </c>
      <c r="R859" s="16">
        <v>7</v>
      </c>
      <c r="S859" s="16">
        <v>5</v>
      </c>
      <c r="T859" s="21">
        <v>0</v>
      </c>
      <c r="U859">
        <v>0</v>
      </c>
      <c r="V859">
        <v>0</v>
      </c>
      <c r="W859">
        <v>39</v>
      </c>
      <c r="X859">
        <v>2</v>
      </c>
      <c r="Y859">
        <v>3</v>
      </c>
      <c r="Z859">
        <v>0</v>
      </c>
      <c r="AA859" t="str">
        <v>осн</v>
      </c>
      <c r="AB859">
        <f t="shared" si="1137"/>
        <v>900</v>
      </c>
      <c r="AC859" t="str">
        <f t="shared" si="1131"/>
        <v>ИВТ (бак)</v>
      </c>
      <c r="AD859" t="str">
        <f t="shared" si="1128"/>
        <v>2021/2022</v>
      </c>
      <c r="AE859">
        <f t="shared" si="1132"/>
        <v>46.370000000000005</v>
      </c>
      <c r="AF859">
        <f t="shared" si="1133"/>
        <v>5.1522222222222226E-2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R859">
        <f t="shared" si="1153"/>
        <v>0</v>
      </c>
      <c r="BS859">
        <f t="shared" si="1153"/>
        <v>0</v>
      </c>
      <c r="BT859">
        <f t="shared" si="1153"/>
        <v>0</v>
      </c>
      <c r="BU859">
        <f t="shared" si="1153"/>
        <v>0</v>
      </c>
      <c r="BV859">
        <f t="shared" si="1153"/>
        <v>0</v>
      </c>
      <c r="BW859">
        <f t="shared" si="1153"/>
        <v>0</v>
      </c>
      <c r="BX859">
        <f t="shared" si="1153"/>
        <v>0</v>
      </c>
      <c r="BY859">
        <f t="shared" si="1153"/>
        <v>0</v>
      </c>
      <c r="BZ859">
        <f t="shared" si="1153"/>
        <v>0</v>
      </c>
      <c r="CA859">
        <f t="shared" si="1153"/>
        <v>0</v>
      </c>
      <c r="CB859">
        <f t="shared" si="1154"/>
        <v>0</v>
      </c>
      <c r="CC859">
        <f t="shared" si="1154"/>
        <v>0</v>
      </c>
      <c r="CD859">
        <f t="shared" si="1154"/>
        <v>0</v>
      </c>
      <c r="CE859">
        <f t="shared" si="1154"/>
        <v>0</v>
      </c>
      <c r="CF859">
        <f t="shared" si="1154"/>
        <v>0</v>
      </c>
      <c r="CG859">
        <f t="shared" si="1154"/>
        <v>0</v>
      </c>
      <c r="CH859">
        <f t="shared" si="1154"/>
        <v>0</v>
      </c>
      <c r="CI859">
        <f t="shared" si="1154"/>
        <v>0</v>
      </c>
      <c r="CJ859">
        <f t="shared" si="1154"/>
        <v>0</v>
      </c>
      <c r="CK859">
        <f t="shared" si="1154"/>
        <v>0</v>
      </c>
      <c r="CL859">
        <f t="shared" si="1155"/>
        <v>0</v>
      </c>
      <c r="CM859">
        <f t="shared" si="1155"/>
        <v>0</v>
      </c>
      <c r="CN859">
        <f t="shared" si="1155"/>
        <v>0</v>
      </c>
      <c r="CO859">
        <f t="shared" si="1155"/>
        <v>0</v>
      </c>
      <c r="CP859">
        <f t="shared" si="1155"/>
        <v>0</v>
      </c>
      <c r="CQ859">
        <f t="shared" si="1155"/>
        <v>0</v>
      </c>
      <c r="CR859">
        <f t="shared" si="1155"/>
        <v>0</v>
      </c>
      <c r="CS859">
        <f t="shared" si="1155"/>
        <v>0</v>
      </c>
      <c r="CT859">
        <f t="shared" si="1155"/>
        <v>0</v>
      </c>
      <c r="CU859">
        <f t="shared" si="1155"/>
        <v>0</v>
      </c>
      <c r="CV859">
        <f t="shared" si="1156"/>
        <v>0</v>
      </c>
      <c r="CW859">
        <f t="shared" si="1156"/>
        <v>0</v>
      </c>
      <c r="CX859">
        <f t="shared" si="1156"/>
        <v>0</v>
      </c>
      <c r="CY859">
        <f t="shared" si="1156"/>
        <v>0</v>
      </c>
      <c r="CZ859">
        <f t="shared" si="1156"/>
        <v>0</v>
      </c>
      <c r="DA859">
        <f t="shared" si="1156"/>
        <v>0</v>
      </c>
      <c r="DB859">
        <f t="shared" si="1156"/>
        <v>0</v>
      </c>
      <c r="DC859">
        <f t="shared" si="1156"/>
        <v>0</v>
      </c>
      <c r="DD859">
        <f t="shared" si="1156"/>
        <v>5.1522222222222226E-2</v>
      </c>
      <c r="DE859">
        <f t="shared" si="1156"/>
        <v>0</v>
      </c>
      <c r="DF859">
        <f t="shared" si="1157"/>
        <v>0</v>
      </c>
      <c r="DG859">
        <f t="shared" si="1157"/>
        <v>0</v>
      </c>
      <c r="DH859">
        <f t="shared" si="1157"/>
        <v>0</v>
      </c>
      <c r="DI859">
        <f t="shared" si="1157"/>
        <v>0</v>
      </c>
      <c r="DJ859">
        <f t="shared" si="1157"/>
        <v>0</v>
      </c>
      <c r="DK859">
        <f t="shared" si="1157"/>
        <v>0</v>
      </c>
      <c r="DL859">
        <f t="shared" si="1157"/>
        <v>0</v>
      </c>
      <c r="DM859">
        <f t="shared" si="1157"/>
        <v>0</v>
      </c>
      <c r="DN859">
        <f t="shared" si="1157"/>
        <v>0</v>
      </c>
      <c r="DO859">
        <f t="shared" si="1157"/>
        <v>0</v>
      </c>
      <c r="DP859">
        <f t="shared" si="1158"/>
        <v>0</v>
      </c>
      <c r="DQ859">
        <f t="shared" si="1158"/>
        <v>0</v>
      </c>
      <c r="DR859">
        <f t="shared" si="1158"/>
        <v>0</v>
      </c>
      <c r="DS859">
        <f t="shared" si="1158"/>
        <v>0</v>
      </c>
      <c r="DT859">
        <f t="shared" si="1158"/>
        <v>0</v>
      </c>
      <c r="DU859">
        <f t="shared" si="1158"/>
        <v>0</v>
      </c>
      <c r="DV859">
        <f t="shared" si="1158"/>
        <v>0</v>
      </c>
      <c r="DW859">
        <f t="shared" si="1158"/>
        <v>0</v>
      </c>
      <c r="DX859">
        <f t="shared" si="1158"/>
        <v>0</v>
      </c>
      <c r="DY859">
        <f t="shared" si="1158"/>
        <v>0</v>
      </c>
      <c r="DZ859">
        <f t="shared" si="1159"/>
        <v>0</v>
      </c>
      <c r="EA859">
        <f t="shared" si="1159"/>
        <v>0</v>
      </c>
      <c r="EB859">
        <f t="shared" si="1159"/>
        <v>0</v>
      </c>
      <c r="EC859">
        <f t="shared" si="1159"/>
        <v>0</v>
      </c>
      <c r="ED859">
        <f t="shared" si="1159"/>
        <v>0</v>
      </c>
      <c r="EE859">
        <f t="shared" si="1159"/>
        <v>0</v>
      </c>
      <c r="EF859">
        <f t="shared" si="1159"/>
        <v>0</v>
      </c>
      <c r="EG859">
        <f t="shared" si="1159"/>
        <v>0</v>
      </c>
      <c r="EH859">
        <f t="shared" si="1159"/>
        <v>0</v>
      </c>
      <c r="EI859">
        <f t="shared" si="1159"/>
        <v>0</v>
      </c>
      <c r="EJ859">
        <f t="shared" si="1159"/>
        <v>0</v>
      </c>
      <c r="EK859">
        <f t="shared" si="1159"/>
        <v>0</v>
      </c>
      <c r="EL859">
        <f t="shared" si="1159"/>
        <v>0</v>
      </c>
      <c r="EM859">
        <f t="shared" si="1159"/>
        <v>0</v>
      </c>
      <c r="EN859">
        <f t="shared" si="1159"/>
        <v>0</v>
      </c>
      <c r="ER859" s="6">
        <f t="shared" si="1134"/>
        <v>0</v>
      </c>
      <c r="ES859" s="6">
        <f t="shared" si="1162"/>
        <v>0</v>
      </c>
      <c r="ET859" s="6">
        <f t="shared" si="1162"/>
        <v>0</v>
      </c>
      <c r="EU859" s="6">
        <f t="shared" si="1162"/>
        <v>0</v>
      </c>
      <c r="EV859" s="6">
        <f t="shared" si="1162"/>
        <v>0</v>
      </c>
      <c r="EW859" s="6">
        <f t="shared" si="1162"/>
        <v>0</v>
      </c>
      <c r="EX859" s="6">
        <f t="shared" si="1162"/>
        <v>0</v>
      </c>
      <c r="EY859" s="6">
        <f t="shared" si="1162"/>
        <v>0</v>
      </c>
      <c r="EZ859" s="6">
        <f t="shared" si="1162"/>
        <v>0</v>
      </c>
      <c r="FA859" s="6">
        <f t="shared" si="1162"/>
        <v>0</v>
      </c>
      <c r="FB859" s="6">
        <f t="shared" si="1162"/>
        <v>0</v>
      </c>
      <c r="FC859" s="6">
        <f t="shared" si="1162"/>
        <v>0</v>
      </c>
      <c r="FD859" s="6">
        <f t="shared" si="1162"/>
        <v>0</v>
      </c>
      <c r="FE859" s="6">
        <f t="shared" si="1162"/>
        <v>0</v>
      </c>
      <c r="FF859" s="6">
        <f t="shared" si="1162"/>
        <v>0</v>
      </c>
      <c r="FG859" s="6">
        <f t="shared" si="1162"/>
        <v>0</v>
      </c>
      <c r="FH859" s="6">
        <f t="shared" si="1162"/>
        <v>0</v>
      </c>
      <c r="FI859" s="6">
        <f t="shared" si="1162"/>
        <v>0</v>
      </c>
      <c r="FJ859" s="6">
        <f t="shared" si="1162"/>
        <v>0</v>
      </c>
      <c r="FK859" s="6">
        <f t="shared" si="1162"/>
        <v>0</v>
      </c>
      <c r="FL859" s="6">
        <f t="shared" si="1162"/>
        <v>0</v>
      </c>
      <c r="FM859" s="6">
        <f t="shared" si="1162"/>
        <v>0</v>
      </c>
      <c r="FN859" s="6">
        <f t="shared" si="1162"/>
        <v>0</v>
      </c>
      <c r="FO859" s="6">
        <f t="shared" si="1162"/>
        <v>0</v>
      </c>
      <c r="FP859" s="6">
        <f t="shared" si="1162"/>
        <v>0</v>
      </c>
      <c r="FQ859" s="6">
        <f t="shared" si="1162"/>
        <v>0</v>
      </c>
      <c r="FR859" s="6">
        <f t="shared" si="1162"/>
        <v>0</v>
      </c>
      <c r="FS859" s="6">
        <f t="shared" si="1162"/>
        <v>0</v>
      </c>
      <c r="FT859" s="6">
        <f t="shared" si="1162"/>
        <v>0</v>
      </c>
      <c r="FU859" s="6">
        <f t="shared" si="1162"/>
        <v>0</v>
      </c>
      <c r="FV859" s="6">
        <f t="shared" si="1162"/>
        <v>0</v>
      </c>
      <c r="FW859" s="6">
        <f t="shared" si="1162"/>
        <v>0</v>
      </c>
      <c r="FX859" s="6">
        <f t="shared" si="1162"/>
        <v>0</v>
      </c>
      <c r="FY859" s="6">
        <f t="shared" si="1162"/>
        <v>0</v>
      </c>
      <c r="FZ859" s="6">
        <f t="shared" si="1162"/>
        <v>0</v>
      </c>
      <c r="GA859" s="6">
        <f t="shared" si="1162"/>
        <v>0</v>
      </c>
      <c r="GB859" s="6">
        <f t="shared" si="1162"/>
        <v>0</v>
      </c>
      <c r="GC859" s="6">
        <f t="shared" si="1162"/>
        <v>0</v>
      </c>
      <c r="GD859" s="6">
        <f t="shared" si="1162"/>
        <v>46.370000000000005</v>
      </c>
      <c r="GE859" s="6">
        <f t="shared" si="1162"/>
        <v>0</v>
      </c>
      <c r="GF859" s="6">
        <f t="shared" si="1162"/>
        <v>0</v>
      </c>
      <c r="GG859" s="6">
        <f t="shared" si="1162"/>
        <v>0</v>
      </c>
      <c r="GH859" s="6">
        <f t="shared" si="1162"/>
        <v>0</v>
      </c>
      <c r="GI859" s="6">
        <f t="shared" si="1162"/>
        <v>0</v>
      </c>
      <c r="GJ859" s="6">
        <f t="shared" si="1162"/>
        <v>0</v>
      </c>
      <c r="GK859" s="6">
        <f t="shared" si="1162"/>
        <v>0</v>
      </c>
      <c r="GL859" s="6">
        <f t="shared" si="1162"/>
        <v>0</v>
      </c>
      <c r="GM859" s="6">
        <f t="shared" si="1162"/>
        <v>0</v>
      </c>
      <c r="GN859" s="6">
        <f t="shared" si="1162"/>
        <v>0</v>
      </c>
      <c r="GO859" s="6">
        <f t="shared" si="1162"/>
        <v>0</v>
      </c>
      <c r="GP859" s="6">
        <f t="shared" si="1162"/>
        <v>0</v>
      </c>
      <c r="GQ859" s="6">
        <f t="shared" si="1162"/>
        <v>0</v>
      </c>
      <c r="GR859" s="6">
        <f t="shared" si="1162"/>
        <v>0</v>
      </c>
      <c r="GS859" s="6">
        <f t="shared" si="1162"/>
        <v>0</v>
      </c>
      <c r="GT859" s="6">
        <f t="shared" si="1162"/>
        <v>0</v>
      </c>
      <c r="GU859" s="6">
        <f t="shared" si="1162"/>
        <v>0</v>
      </c>
      <c r="GV859" s="6">
        <f t="shared" si="1162"/>
        <v>0</v>
      </c>
      <c r="GW859" s="6">
        <f t="shared" si="1162"/>
        <v>0</v>
      </c>
      <c r="GX859" s="6">
        <f t="shared" si="1162"/>
        <v>0</v>
      </c>
      <c r="GY859" s="6">
        <f t="shared" si="1162"/>
        <v>0</v>
      </c>
      <c r="GZ859" s="6">
        <f t="shared" si="1162"/>
        <v>0</v>
      </c>
      <c r="HA859" s="6">
        <f t="shared" si="1162"/>
        <v>0</v>
      </c>
      <c r="HB859" s="6">
        <f t="shared" si="1162"/>
        <v>0</v>
      </c>
      <c r="HC859" s="6">
        <f t="shared" si="1162"/>
        <v>0</v>
      </c>
      <c r="HD859" s="6">
        <f t="shared" si="1162"/>
        <v>0</v>
      </c>
      <c r="HE859" s="6">
        <f t="shared" si="1161"/>
        <v>0</v>
      </c>
      <c r="HF859" s="6">
        <f t="shared" si="1161"/>
        <v>0</v>
      </c>
      <c r="HG859" s="6">
        <f t="shared" si="1161"/>
        <v>0</v>
      </c>
      <c r="HH859" s="6">
        <f t="shared" si="1161"/>
        <v>0</v>
      </c>
      <c r="HI859" s="6">
        <f t="shared" si="1161"/>
        <v>0</v>
      </c>
      <c r="HJ859" s="6">
        <f t="shared" si="1161"/>
        <v>0</v>
      </c>
      <c r="HK859" s="6">
        <f t="shared" si="1161"/>
        <v>0</v>
      </c>
      <c r="HL859" s="6">
        <f t="shared" si="1161"/>
        <v>0</v>
      </c>
      <c r="HM859" s="6">
        <f t="shared" si="1161"/>
        <v>0</v>
      </c>
      <c r="HN859" s="6">
        <f t="shared" si="1161"/>
        <v>0</v>
      </c>
    </row>
    <row r="860" spans="1:222" x14ac:dyDescent="0.25">
      <c r="A860">
        <v>6368</v>
      </c>
      <c r="B860">
        <v>2021</v>
      </c>
      <c r="C860" t="str">
        <v>компьютерных технологий и электронного обучения</v>
      </c>
      <c r="D860" t="str">
        <v>Карпова Наталья Александровна</v>
      </c>
      <c r="E860" t="str">
        <v>кандидат технических наук</v>
      </c>
      <c r="F860" t="str">
        <v>доцент</v>
      </c>
      <c r="G860">
        <v>0.75</v>
      </c>
      <c r="H860" t="str">
        <v>4 курс 2018 год/пост</v>
      </c>
      <c r="I860" t="str">
        <v>Участие в ГЭК (защита, экзамен)</v>
      </c>
      <c r="J860">
        <v>0</v>
      </c>
      <c r="K860">
        <v>0</v>
      </c>
      <c r="L860">
        <v>0</v>
      </c>
      <c r="M860" s="16">
        <f t="shared" si="1129"/>
        <v>0</v>
      </c>
      <c r="N860" s="16">
        <f t="shared" si="1130"/>
        <v>14.870000000000001</v>
      </c>
      <c r="O860" s="16">
        <f t="shared" si="1135"/>
        <v>9.75</v>
      </c>
      <c r="P860" s="16">
        <f t="shared" si="1136"/>
        <v>9.75</v>
      </c>
      <c r="Q860" s="16">
        <v>0</v>
      </c>
      <c r="R860" s="16">
        <v>7</v>
      </c>
      <c r="S860" s="16">
        <v>5</v>
      </c>
      <c r="T860" s="21">
        <v>0</v>
      </c>
      <c r="U860">
        <v>0</v>
      </c>
      <c r="V860">
        <v>0</v>
      </c>
      <c r="W860">
        <v>39</v>
      </c>
      <c r="X860">
        <v>2</v>
      </c>
      <c r="Y860">
        <v>3</v>
      </c>
      <c r="Z860">
        <v>0</v>
      </c>
      <c r="AA860" t="str">
        <v>осн</v>
      </c>
      <c r="AB860">
        <f t="shared" si="1137"/>
        <v>800</v>
      </c>
      <c r="AC860" t="str">
        <f t="shared" si="1131"/>
        <v>ИВТ (бак)</v>
      </c>
      <c r="AD860" t="str">
        <f t="shared" si="1128"/>
        <v>2021/2022</v>
      </c>
      <c r="AE860">
        <f t="shared" si="1132"/>
        <v>46.370000000000005</v>
      </c>
      <c r="AF860">
        <f t="shared" si="1133"/>
        <v>5.7962500000000007E-2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R860">
        <f t="shared" si="1153"/>
        <v>0</v>
      </c>
      <c r="BS860">
        <f t="shared" si="1153"/>
        <v>0</v>
      </c>
      <c r="BT860">
        <f t="shared" si="1153"/>
        <v>0</v>
      </c>
      <c r="BU860">
        <f t="shared" si="1153"/>
        <v>0</v>
      </c>
      <c r="BV860">
        <f t="shared" si="1153"/>
        <v>0</v>
      </c>
      <c r="BW860">
        <f t="shared" si="1153"/>
        <v>0</v>
      </c>
      <c r="BX860">
        <f t="shared" si="1153"/>
        <v>0</v>
      </c>
      <c r="BY860">
        <f t="shared" si="1153"/>
        <v>0</v>
      </c>
      <c r="BZ860">
        <f t="shared" si="1153"/>
        <v>0</v>
      </c>
      <c r="CA860">
        <f t="shared" si="1153"/>
        <v>0</v>
      </c>
      <c r="CB860">
        <f t="shared" si="1154"/>
        <v>0</v>
      </c>
      <c r="CC860">
        <f t="shared" si="1154"/>
        <v>0</v>
      </c>
      <c r="CD860">
        <f t="shared" si="1154"/>
        <v>0</v>
      </c>
      <c r="CE860">
        <f t="shared" si="1154"/>
        <v>0</v>
      </c>
      <c r="CF860">
        <f t="shared" si="1154"/>
        <v>0</v>
      </c>
      <c r="CG860">
        <f t="shared" si="1154"/>
        <v>0</v>
      </c>
      <c r="CH860">
        <f t="shared" si="1154"/>
        <v>0</v>
      </c>
      <c r="CI860">
        <f t="shared" si="1154"/>
        <v>0</v>
      </c>
      <c r="CJ860">
        <f t="shared" si="1154"/>
        <v>0</v>
      </c>
      <c r="CK860">
        <f t="shared" si="1154"/>
        <v>0</v>
      </c>
      <c r="CL860">
        <f t="shared" si="1155"/>
        <v>0</v>
      </c>
      <c r="CM860">
        <f t="shared" si="1155"/>
        <v>0</v>
      </c>
      <c r="CN860">
        <f t="shared" si="1155"/>
        <v>0</v>
      </c>
      <c r="CO860">
        <f t="shared" si="1155"/>
        <v>0</v>
      </c>
      <c r="CP860">
        <f t="shared" si="1155"/>
        <v>0</v>
      </c>
      <c r="CQ860">
        <f t="shared" si="1155"/>
        <v>0</v>
      </c>
      <c r="CR860">
        <f t="shared" si="1155"/>
        <v>0</v>
      </c>
      <c r="CS860">
        <f t="shared" si="1155"/>
        <v>0</v>
      </c>
      <c r="CT860">
        <f t="shared" si="1155"/>
        <v>0</v>
      </c>
      <c r="CU860">
        <f t="shared" si="1155"/>
        <v>0</v>
      </c>
      <c r="CV860">
        <f t="shared" si="1156"/>
        <v>0</v>
      </c>
      <c r="CW860">
        <f t="shared" si="1156"/>
        <v>0</v>
      </c>
      <c r="CX860">
        <f t="shared" si="1156"/>
        <v>0</v>
      </c>
      <c r="CY860">
        <f t="shared" si="1156"/>
        <v>0</v>
      </c>
      <c r="CZ860">
        <f t="shared" si="1156"/>
        <v>5.7962500000000007E-2</v>
      </c>
      <c r="DA860">
        <f t="shared" si="1156"/>
        <v>0</v>
      </c>
      <c r="DB860">
        <f t="shared" si="1156"/>
        <v>0</v>
      </c>
      <c r="DC860">
        <f t="shared" si="1156"/>
        <v>0</v>
      </c>
      <c r="DD860">
        <f t="shared" si="1156"/>
        <v>0</v>
      </c>
      <c r="DE860">
        <f t="shared" si="1156"/>
        <v>0</v>
      </c>
      <c r="DF860">
        <f t="shared" si="1157"/>
        <v>0</v>
      </c>
      <c r="DG860">
        <f t="shared" si="1157"/>
        <v>0</v>
      </c>
      <c r="DH860">
        <f t="shared" si="1157"/>
        <v>0</v>
      </c>
      <c r="DI860">
        <f t="shared" si="1157"/>
        <v>0</v>
      </c>
      <c r="DJ860">
        <f t="shared" si="1157"/>
        <v>0</v>
      </c>
      <c r="DK860">
        <f t="shared" si="1157"/>
        <v>0</v>
      </c>
      <c r="DL860">
        <f t="shared" si="1157"/>
        <v>0</v>
      </c>
      <c r="DM860">
        <f t="shared" si="1157"/>
        <v>0</v>
      </c>
      <c r="DN860">
        <f t="shared" si="1157"/>
        <v>0</v>
      </c>
      <c r="DO860">
        <f t="shared" si="1157"/>
        <v>0</v>
      </c>
      <c r="DP860">
        <f t="shared" si="1158"/>
        <v>0</v>
      </c>
      <c r="DQ860">
        <f t="shared" si="1158"/>
        <v>0</v>
      </c>
      <c r="DR860">
        <f t="shared" si="1158"/>
        <v>0</v>
      </c>
      <c r="DS860">
        <f t="shared" si="1158"/>
        <v>0</v>
      </c>
      <c r="DT860">
        <f t="shared" si="1158"/>
        <v>0</v>
      </c>
      <c r="DU860">
        <f t="shared" si="1158"/>
        <v>0</v>
      </c>
      <c r="DV860">
        <f t="shared" si="1158"/>
        <v>0</v>
      </c>
      <c r="DW860">
        <f t="shared" si="1158"/>
        <v>0</v>
      </c>
      <c r="DX860">
        <f t="shared" si="1158"/>
        <v>0</v>
      </c>
      <c r="DY860">
        <f t="shared" si="1158"/>
        <v>0</v>
      </c>
      <c r="DZ860">
        <f t="shared" si="1159"/>
        <v>0</v>
      </c>
      <c r="EA860">
        <f t="shared" si="1159"/>
        <v>0</v>
      </c>
      <c r="EB860">
        <f t="shared" si="1159"/>
        <v>0</v>
      </c>
      <c r="EC860">
        <f t="shared" si="1159"/>
        <v>0</v>
      </c>
      <c r="ED860">
        <f t="shared" si="1159"/>
        <v>0</v>
      </c>
      <c r="EE860">
        <f t="shared" si="1159"/>
        <v>0</v>
      </c>
      <c r="EF860">
        <f t="shared" si="1159"/>
        <v>0</v>
      </c>
      <c r="EG860">
        <f t="shared" si="1159"/>
        <v>0</v>
      </c>
      <c r="EH860">
        <f t="shared" si="1159"/>
        <v>0</v>
      </c>
      <c r="EI860">
        <f t="shared" si="1159"/>
        <v>0</v>
      </c>
      <c r="EJ860">
        <f t="shared" si="1159"/>
        <v>0</v>
      </c>
      <c r="EK860">
        <f t="shared" si="1159"/>
        <v>0</v>
      </c>
      <c r="EL860">
        <f t="shared" si="1159"/>
        <v>0</v>
      </c>
      <c r="EM860">
        <f t="shared" si="1159"/>
        <v>0</v>
      </c>
      <c r="EN860">
        <f t="shared" si="1159"/>
        <v>0</v>
      </c>
      <c r="ER860" s="6">
        <f t="shared" si="1134"/>
        <v>0</v>
      </c>
      <c r="ES860" s="6">
        <f t="shared" si="1162"/>
        <v>0</v>
      </c>
      <c r="ET860" s="6">
        <f t="shared" si="1162"/>
        <v>0</v>
      </c>
      <c r="EU860" s="6">
        <f t="shared" si="1162"/>
        <v>0</v>
      </c>
      <c r="EV860" s="6">
        <f t="shared" si="1162"/>
        <v>0</v>
      </c>
      <c r="EW860" s="6">
        <f t="shared" si="1162"/>
        <v>0</v>
      </c>
      <c r="EX860" s="6">
        <f t="shared" si="1162"/>
        <v>0</v>
      </c>
      <c r="EY860" s="6">
        <f t="shared" si="1162"/>
        <v>0</v>
      </c>
      <c r="EZ860" s="6">
        <f t="shared" si="1162"/>
        <v>0</v>
      </c>
      <c r="FA860" s="6">
        <f t="shared" si="1162"/>
        <v>0</v>
      </c>
      <c r="FB860" s="6">
        <f t="shared" si="1162"/>
        <v>0</v>
      </c>
      <c r="FC860" s="6">
        <f t="shared" si="1162"/>
        <v>0</v>
      </c>
      <c r="FD860" s="6">
        <f t="shared" si="1162"/>
        <v>0</v>
      </c>
      <c r="FE860" s="6">
        <f t="shared" si="1162"/>
        <v>0</v>
      </c>
      <c r="FF860" s="6">
        <f t="shared" si="1162"/>
        <v>0</v>
      </c>
      <c r="FG860" s="6">
        <f t="shared" si="1162"/>
        <v>0</v>
      </c>
      <c r="FH860" s="6">
        <f t="shared" si="1162"/>
        <v>0</v>
      </c>
      <c r="FI860" s="6">
        <f t="shared" si="1162"/>
        <v>0</v>
      </c>
      <c r="FJ860" s="6">
        <f t="shared" si="1162"/>
        <v>0</v>
      </c>
      <c r="FK860" s="6">
        <f t="shared" si="1162"/>
        <v>0</v>
      </c>
      <c r="FL860" s="6">
        <f t="shared" si="1162"/>
        <v>0</v>
      </c>
      <c r="FM860" s="6">
        <f t="shared" si="1162"/>
        <v>0</v>
      </c>
      <c r="FN860" s="6">
        <f t="shared" si="1162"/>
        <v>0</v>
      </c>
      <c r="FO860" s="6">
        <f t="shared" si="1162"/>
        <v>0</v>
      </c>
      <c r="FP860" s="6">
        <f t="shared" si="1162"/>
        <v>0</v>
      </c>
      <c r="FQ860" s="6">
        <f t="shared" si="1162"/>
        <v>0</v>
      </c>
      <c r="FR860" s="6">
        <f t="shared" si="1162"/>
        <v>0</v>
      </c>
      <c r="FS860" s="6">
        <f t="shared" si="1162"/>
        <v>0</v>
      </c>
      <c r="FT860" s="6">
        <f t="shared" si="1162"/>
        <v>0</v>
      </c>
      <c r="FU860" s="6">
        <f t="shared" si="1162"/>
        <v>0</v>
      </c>
      <c r="FV860" s="6">
        <f t="shared" si="1162"/>
        <v>0</v>
      </c>
      <c r="FW860" s="6">
        <f t="shared" si="1162"/>
        <v>0</v>
      </c>
      <c r="FX860" s="6">
        <f t="shared" si="1162"/>
        <v>0</v>
      </c>
      <c r="FY860" s="6">
        <f t="shared" si="1162"/>
        <v>0</v>
      </c>
      <c r="FZ860" s="6">
        <f t="shared" si="1162"/>
        <v>46.370000000000005</v>
      </c>
      <c r="GA860" s="6">
        <f t="shared" si="1162"/>
        <v>0</v>
      </c>
      <c r="GB860" s="6">
        <f t="shared" si="1162"/>
        <v>0</v>
      </c>
      <c r="GC860" s="6">
        <f t="shared" si="1162"/>
        <v>0</v>
      </c>
      <c r="GD860" s="6">
        <f t="shared" si="1162"/>
        <v>0</v>
      </c>
      <c r="GE860" s="6">
        <f t="shared" si="1162"/>
        <v>0</v>
      </c>
      <c r="GF860" s="6">
        <f t="shared" si="1162"/>
        <v>0</v>
      </c>
      <c r="GG860" s="6">
        <f t="shared" si="1162"/>
        <v>0</v>
      </c>
      <c r="GH860" s="6">
        <f t="shared" si="1162"/>
        <v>0</v>
      </c>
      <c r="GI860" s="6">
        <f t="shared" si="1162"/>
        <v>0</v>
      </c>
      <c r="GJ860" s="6">
        <f t="shared" si="1162"/>
        <v>0</v>
      </c>
      <c r="GK860" s="6">
        <f t="shared" si="1162"/>
        <v>0</v>
      </c>
      <c r="GL860" s="6">
        <f t="shared" si="1162"/>
        <v>0</v>
      </c>
      <c r="GM860" s="6">
        <f t="shared" si="1162"/>
        <v>0</v>
      </c>
      <c r="GN860" s="6">
        <f t="shared" si="1162"/>
        <v>0</v>
      </c>
      <c r="GO860" s="6">
        <f t="shared" si="1162"/>
        <v>0</v>
      </c>
      <c r="GP860" s="6">
        <f t="shared" si="1162"/>
        <v>0</v>
      </c>
      <c r="GQ860" s="6">
        <f t="shared" si="1162"/>
        <v>0</v>
      </c>
      <c r="GR860" s="6">
        <f t="shared" si="1162"/>
        <v>0</v>
      </c>
      <c r="GS860" s="6">
        <f t="shared" si="1162"/>
        <v>0</v>
      </c>
      <c r="GT860" s="6">
        <f t="shared" si="1162"/>
        <v>0</v>
      </c>
      <c r="GU860" s="6">
        <f t="shared" si="1162"/>
        <v>0</v>
      </c>
      <c r="GV860" s="6">
        <f t="shared" si="1162"/>
        <v>0</v>
      </c>
      <c r="GW860" s="6">
        <f t="shared" si="1162"/>
        <v>0</v>
      </c>
      <c r="GX860" s="6">
        <f t="shared" si="1162"/>
        <v>0</v>
      </c>
      <c r="GY860" s="6">
        <f t="shared" si="1162"/>
        <v>0</v>
      </c>
      <c r="GZ860" s="6">
        <f t="shared" si="1162"/>
        <v>0</v>
      </c>
      <c r="HA860" s="6">
        <f t="shared" si="1162"/>
        <v>0</v>
      </c>
      <c r="HB860" s="6">
        <f t="shared" si="1162"/>
        <v>0</v>
      </c>
      <c r="HC860" s="6">
        <f t="shared" si="1162"/>
        <v>0</v>
      </c>
      <c r="HD860" s="6">
        <f t="shared" ref="HD860:HN862" si="1163">IF(INDEX($A$1:$I$862, ROW($I860), 4) = HD$1, $AE860, 0)</f>
        <v>0</v>
      </c>
      <c r="HE860" s="6">
        <f t="shared" si="1163"/>
        <v>0</v>
      </c>
      <c r="HF860" s="6">
        <f t="shared" si="1163"/>
        <v>0</v>
      </c>
      <c r="HG860" s="6">
        <f t="shared" si="1163"/>
        <v>0</v>
      </c>
      <c r="HH860" s="6">
        <f t="shared" si="1163"/>
        <v>0</v>
      </c>
      <c r="HI860" s="6">
        <f t="shared" si="1163"/>
        <v>0</v>
      </c>
      <c r="HJ860" s="6">
        <f t="shared" si="1163"/>
        <v>0</v>
      </c>
      <c r="HK860" s="6">
        <f t="shared" si="1163"/>
        <v>0</v>
      </c>
      <c r="HL860" s="6">
        <f t="shared" si="1163"/>
        <v>0</v>
      </c>
      <c r="HM860" s="6">
        <f t="shared" si="1163"/>
        <v>0</v>
      </c>
      <c r="HN860" s="6">
        <f t="shared" si="1163"/>
        <v>0</v>
      </c>
    </row>
    <row r="861" spans="1:222" x14ac:dyDescent="0.25">
      <c r="A861">
        <v>6368</v>
      </c>
      <c r="B861">
        <v>2021</v>
      </c>
      <c r="C861" t="str">
        <v>компьютерных технологий и электронного обучения</v>
      </c>
      <c r="D861" t="str">
        <v>Власова Елена Зотиковна</v>
      </c>
      <c r="E861" t="str">
        <v>доктор педагогических наук</v>
      </c>
      <c r="F861" t="str">
        <v>заведующий кафедрой</v>
      </c>
      <c r="G861">
        <v>1</v>
      </c>
      <c r="H861" t="str">
        <v>4 курс 2018 год/пост</v>
      </c>
      <c r="I861" t="str">
        <v>Участие в ГЭК (защита, экзамен)</v>
      </c>
      <c r="J861">
        <v>0</v>
      </c>
      <c r="K861">
        <v>0</v>
      </c>
      <c r="L861">
        <v>0</v>
      </c>
      <c r="M861" s="16">
        <f t="shared" si="1129"/>
        <v>0</v>
      </c>
      <c r="N861" s="16">
        <f t="shared" si="1130"/>
        <v>14.870000000000001</v>
      </c>
      <c r="O861" s="16">
        <f t="shared" si="1135"/>
        <v>9.75</v>
      </c>
      <c r="P861" s="16">
        <f t="shared" si="1136"/>
        <v>9.75</v>
      </c>
      <c r="Q861" s="16">
        <v>0</v>
      </c>
      <c r="R861" s="16">
        <v>6</v>
      </c>
      <c r="S861" s="16">
        <v>3</v>
      </c>
      <c r="T861" s="21">
        <v>0</v>
      </c>
      <c r="U861">
        <v>0</v>
      </c>
      <c r="V861">
        <v>0</v>
      </c>
      <c r="W861">
        <v>39</v>
      </c>
      <c r="X861">
        <v>2</v>
      </c>
      <c r="Y861">
        <v>3</v>
      </c>
      <c r="Z861">
        <v>0</v>
      </c>
      <c r="AA861" t="str">
        <v>осн</v>
      </c>
      <c r="AB861">
        <f t="shared" si="1137"/>
        <v>700</v>
      </c>
      <c r="AC861" t="str">
        <f t="shared" si="1131"/>
        <v>ИВТ (бак)</v>
      </c>
      <c r="AD861" t="str">
        <f t="shared" si="1128"/>
        <v>2021/2022</v>
      </c>
      <c r="AE861">
        <f t="shared" si="1132"/>
        <v>43.370000000000005</v>
      </c>
      <c r="AF861">
        <f t="shared" si="1133"/>
        <v>6.1957142857142863E-2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R861">
        <f t="shared" si="1153"/>
        <v>0</v>
      </c>
      <c r="BS861">
        <f t="shared" si="1153"/>
        <v>0</v>
      </c>
      <c r="BT861">
        <f t="shared" si="1153"/>
        <v>0</v>
      </c>
      <c r="BU861">
        <f t="shared" si="1153"/>
        <v>0</v>
      </c>
      <c r="BV861">
        <f t="shared" si="1153"/>
        <v>0</v>
      </c>
      <c r="BW861">
        <f t="shared" si="1153"/>
        <v>0</v>
      </c>
      <c r="BX861">
        <f t="shared" si="1153"/>
        <v>0</v>
      </c>
      <c r="BY861">
        <f t="shared" si="1153"/>
        <v>0</v>
      </c>
      <c r="BZ861">
        <f t="shared" si="1153"/>
        <v>0</v>
      </c>
      <c r="CA861">
        <f t="shared" si="1153"/>
        <v>0</v>
      </c>
      <c r="CB861">
        <f t="shared" si="1154"/>
        <v>0</v>
      </c>
      <c r="CC861">
        <f t="shared" si="1154"/>
        <v>0</v>
      </c>
      <c r="CD861">
        <f t="shared" si="1154"/>
        <v>0</v>
      </c>
      <c r="CE861">
        <f t="shared" si="1154"/>
        <v>0</v>
      </c>
      <c r="CF861">
        <f t="shared" si="1154"/>
        <v>0</v>
      </c>
      <c r="CG861">
        <f t="shared" si="1154"/>
        <v>6.1957142857142863E-2</v>
      </c>
      <c r="CH861">
        <f t="shared" si="1154"/>
        <v>0</v>
      </c>
      <c r="CI861">
        <f t="shared" si="1154"/>
        <v>0</v>
      </c>
      <c r="CJ861">
        <f t="shared" si="1154"/>
        <v>0</v>
      </c>
      <c r="CK861">
        <f t="shared" si="1154"/>
        <v>0</v>
      </c>
      <c r="CL861">
        <f t="shared" si="1155"/>
        <v>0</v>
      </c>
      <c r="CM861">
        <f t="shared" si="1155"/>
        <v>0</v>
      </c>
      <c r="CN861">
        <f t="shared" si="1155"/>
        <v>0</v>
      </c>
      <c r="CO861">
        <f t="shared" si="1155"/>
        <v>0</v>
      </c>
      <c r="CP861">
        <f t="shared" si="1155"/>
        <v>0</v>
      </c>
      <c r="CQ861">
        <f t="shared" si="1155"/>
        <v>0</v>
      </c>
      <c r="CR861">
        <f t="shared" si="1155"/>
        <v>0</v>
      </c>
      <c r="CS861">
        <f t="shared" si="1155"/>
        <v>0</v>
      </c>
      <c r="CT861">
        <f t="shared" si="1155"/>
        <v>0</v>
      </c>
      <c r="CU861">
        <f t="shared" si="1155"/>
        <v>0</v>
      </c>
      <c r="CV861">
        <f t="shared" si="1156"/>
        <v>0</v>
      </c>
      <c r="CW861">
        <f t="shared" si="1156"/>
        <v>0</v>
      </c>
      <c r="CX861">
        <f t="shared" si="1156"/>
        <v>0</v>
      </c>
      <c r="CY861">
        <f t="shared" si="1156"/>
        <v>0</v>
      </c>
      <c r="CZ861">
        <f t="shared" si="1156"/>
        <v>0</v>
      </c>
      <c r="DA861">
        <f t="shared" si="1156"/>
        <v>0</v>
      </c>
      <c r="DB861">
        <f t="shared" si="1156"/>
        <v>0</v>
      </c>
      <c r="DC861">
        <f t="shared" si="1156"/>
        <v>0</v>
      </c>
      <c r="DD861">
        <f t="shared" si="1156"/>
        <v>0</v>
      </c>
      <c r="DE861">
        <f t="shared" si="1156"/>
        <v>0</v>
      </c>
      <c r="DF861">
        <f t="shared" si="1157"/>
        <v>0</v>
      </c>
      <c r="DG861">
        <f t="shared" si="1157"/>
        <v>0</v>
      </c>
      <c r="DH861">
        <f t="shared" si="1157"/>
        <v>0</v>
      </c>
      <c r="DI861">
        <f t="shared" si="1157"/>
        <v>0</v>
      </c>
      <c r="DJ861">
        <f t="shared" si="1157"/>
        <v>0</v>
      </c>
      <c r="DK861">
        <f t="shared" si="1157"/>
        <v>0</v>
      </c>
      <c r="DL861">
        <f t="shared" si="1157"/>
        <v>0</v>
      </c>
      <c r="DM861">
        <f t="shared" si="1157"/>
        <v>0</v>
      </c>
      <c r="DN861">
        <f t="shared" si="1157"/>
        <v>0</v>
      </c>
      <c r="DO861">
        <f t="shared" si="1157"/>
        <v>0</v>
      </c>
      <c r="DP861">
        <f t="shared" si="1158"/>
        <v>0</v>
      </c>
      <c r="DQ861">
        <f t="shared" si="1158"/>
        <v>0</v>
      </c>
      <c r="DR861">
        <f t="shared" si="1158"/>
        <v>0</v>
      </c>
      <c r="DS861">
        <f t="shared" si="1158"/>
        <v>0</v>
      </c>
      <c r="DT861">
        <f t="shared" si="1158"/>
        <v>0</v>
      </c>
      <c r="DU861">
        <f t="shared" si="1158"/>
        <v>0</v>
      </c>
      <c r="DV861">
        <f t="shared" si="1158"/>
        <v>0</v>
      </c>
      <c r="DW861">
        <f t="shared" si="1158"/>
        <v>0</v>
      </c>
      <c r="DX861">
        <f t="shared" si="1158"/>
        <v>0</v>
      </c>
      <c r="DY861">
        <f t="shared" si="1158"/>
        <v>0</v>
      </c>
      <c r="DZ861">
        <f t="shared" si="1159"/>
        <v>0</v>
      </c>
      <c r="EA861">
        <f t="shared" si="1159"/>
        <v>0</v>
      </c>
      <c r="EB861">
        <f t="shared" si="1159"/>
        <v>0</v>
      </c>
      <c r="EC861">
        <f t="shared" si="1159"/>
        <v>0</v>
      </c>
      <c r="ED861">
        <f t="shared" si="1159"/>
        <v>0</v>
      </c>
      <c r="EE861">
        <f t="shared" si="1159"/>
        <v>0</v>
      </c>
      <c r="EF861">
        <f t="shared" si="1159"/>
        <v>0</v>
      </c>
      <c r="EG861">
        <f t="shared" si="1159"/>
        <v>0</v>
      </c>
      <c r="EH861">
        <f t="shared" si="1159"/>
        <v>0</v>
      </c>
      <c r="EI861">
        <f t="shared" si="1159"/>
        <v>0</v>
      </c>
      <c r="EJ861">
        <f t="shared" si="1159"/>
        <v>0</v>
      </c>
      <c r="EK861">
        <f t="shared" si="1159"/>
        <v>0</v>
      </c>
      <c r="EL861">
        <f t="shared" si="1159"/>
        <v>0</v>
      </c>
      <c r="EM861">
        <f t="shared" si="1159"/>
        <v>0</v>
      </c>
      <c r="EN861">
        <f t="shared" si="1159"/>
        <v>0</v>
      </c>
      <c r="ER861" s="6">
        <f t="shared" si="1134"/>
        <v>0</v>
      </c>
      <c r="ES861" s="6">
        <f t="shared" ref="ES861:HD862" si="1164">IF(INDEX($A$1:$I$862, ROW($I861), 4) = ES$1, $AE861, 0)</f>
        <v>0</v>
      </c>
      <c r="ET861" s="6">
        <f t="shared" si="1164"/>
        <v>0</v>
      </c>
      <c r="EU861" s="6">
        <f t="shared" si="1164"/>
        <v>0</v>
      </c>
      <c r="EV861" s="6">
        <f t="shared" si="1164"/>
        <v>0</v>
      </c>
      <c r="EW861" s="6">
        <f t="shared" si="1164"/>
        <v>0</v>
      </c>
      <c r="EX861" s="6">
        <f t="shared" si="1164"/>
        <v>0</v>
      </c>
      <c r="EY861" s="6">
        <f t="shared" si="1164"/>
        <v>0</v>
      </c>
      <c r="EZ861" s="6">
        <f t="shared" si="1164"/>
        <v>0</v>
      </c>
      <c r="FA861" s="6">
        <f t="shared" si="1164"/>
        <v>0</v>
      </c>
      <c r="FB861" s="6">
        <f t="shared" si="1164"/>
        <v>0</v>
      </c>
      <c r="FC861" s="6">
        <f t="shared" si="1164"/>
        <v>0</v>
      </c>
      <c r="FD861" s="6">
        <f t="shared" si="1164"/>
        <v>0</v>
      </c>
      <c r="FE861" s="6">
        <f t="shared" si="1164"/>
        <v>0</v>
      </c>
      <c r="FF861" s="6">
        <f t="shared" si="1164"/>
        <v>0</v>
      </c>
      <c r="FG861" s="6">
        <f t="shared" si="1164"/>
        <v>43.370000000000005</v>
      </c>
      <c r="FH861" s="6">
        <f t="shared" si="1164"/>
        <v>0</v>
      </c>
      <c r="FI861" s="6">
        <f t="shared" si="1164"/>
        <v>0</v>
      </c>
      <c r="FJ861" s="6">
        <f t="shared" si="1164"/>
        <v>0</v>
      </c>
      <c r="FK861" s="6">
        <f t="shared" si="1164"/>
        <v>0</v>
      </c>
      <c r="FL861" s="6">
        <f t="shared" si="1164"/>
        <v>0</v>
      </c>
      <c r="FM861" s="6">
        <f t="shared" si="1164"/>
        <v>0</v>
      </c>
      <c r="FN861" s="6">
        <f t="shared" si="1164"/>
        <v>0</v>
      </c>
      <c r="FO861" s="6">
        <f t="shared" si="1164"/>
        <v>0</v>
      </c>
      <c r="FP861" s="6">
        <f t="shared" si="1164"/>
        <v>0</v>
      </c>
      <c r="FQ861" s="6">
        <f t="shared" si="1164"/>
        <v>0</v>
      </c>
      <c r="FR861" s="6">
        <f t="shared" si="1164"/>
        <v>0</v>
      </c>
      <c r="FS861" s="6">
        <f t="shared" si="1164"/>
        <v>0</v>
      </c>
      <c r="FT861" s="6">
        <f t="shared" si="1164"/>
        <v>0</v>
      </c>
      <c r="FU861" s="6">
        <f t="shared" si="1164"/>
        <v>0</v>
      </c>
      <c r="FV861" s="6">
        <f t="shared" si="1164"/>
        <v>0</v>
      </c>
      <c r="FW861" s="6">
        <f t="shared" si="1164"/>
        <v>0</v>
      </c>
      <c r="FX861" s="6">
        <f t="shared" si="1164"/>
        <v>0</v>
      </c>
      <c r="FY861" s="6">
        <f t="shared" si="1164"/>
        <v>0</v>
      </c>
      <c r="FZ861" s="6">
        <f t="shared" si="1164"/>
        <v>0</v>
      </c>
      <c r="GA861" s="6">
        <f t="shared" si="1164"/>
        <v>0</v>
      </c>
      <c r="GB861" s="6">
        <f t="shared" si="1164"/>
        <v>0</v>
      </c>
      <c r="GC861" s="6">
        <f t="shared" si="1164"/>
        <v>0</v>
      </c>
      <c r="GD861" s="6">
        <f t="shared" si="1164"/>
        <v>0</v>
      </c>
      <c r="GE861" s="6">
        <f t="shared" si="1164"/>
        <v>0</v>
      </c>
      <c r="GF861" s="6">
        <f t="shared" si="1164"/>
        <v>0</v>
      </c>
      <c r="GG861" s="6">
        <f t="shared" si="1164"/>
        <v>0</v>
      </c>
      <c r="GH861" s="6">
        <f t="shared" si="1164"/>
        <v>0</v>
      </c>
      <c r="GI861" s="6">
        <f t="shared" si="1164"/>
        <v>0</v>
      </c>
      <c r="GJ861" s="6">
        <f t="shared" si="1164"/>
        <v>0</v>
      </c>
      <c r="GK861" s="6">
        <f t="shared" si="1164"/>
        <v>0</v>
      </c>
      <c r="GL861" s="6">
        <f t="shared" si="1164"/>
        <v>0</v>
      </c>
      <c r="GM861" s="6">
        <f t="shared" si="1164"/>
        <v>0</v>
      </c>
      <c r="GN861" s="6">
        <f t="shared" si="1164"/>
        <v>0</v>
      </c>
      <c r="GO861" s="6">
        <f t="shared" si="1164"/>
        <v>0</v>
      </c>
      <c r="GP861" s="6">
        <f t="shared" si="1164"/>
        <v>0</v>
      </c>
      <c r="GQ861" s="6">
        <f t="shared" si="1164"/>
        <v>0</v>
      </c>
      <c r="GR861" s="6">
        <f t="shared" si="1164"/>
        <v>0</v>
      </c>
      <c r="GS861" s="6">
        <f t="shared" si="1164"/>
        <v>0</v>
      </c>
      <c r="GT861" s="6">
        <f t="shared" si="1164"/>
        <v>0</v>
      </c>
      <c r="GU861" s="6">
        <f t="shared" si="1164"/>
        <v>0</v>
      </c>
      <c r="GV861" s="6">
        <f t="shared" si="1164"/>
        <v>0</v>
      </c>
      <c r="GW861" s="6">
        <f t="shared" si="1164"/>
        <v>0</v>
      </c>
      <c r="GX861" s="6">
        <f t="shared" si="1164"/>
        <v>0</v>
      </c>
      <c r="GY861" s="6">
        <f t="shared" si="1164"/>
        <v>0</v>
      </c>
      <c r="GZ861" s="6">
        <f t="shared" si="1164"/>
        <v>0</v>
      </c>
      <c r="HA861" s="6">
        <f t="shared" si="1164"/>
        <v>0</v>
      </c>
      <c r="HB861" s="6">
        <f t="shared" si="1164"/>
        <v>0</v>
      </c>
      <c r="HC861" s="6">
        <f t="shared" si="1164"/>
        <v>0</v>
      </c>
      <c r="HD861" s="6">
        <f t="shared" si="1164"/>
        <v>0</v>
      </c>
      <c r="HE861" s="6">
        <f t="shared" si="1163"/>
        <v>0</v>
      </c>
      <c r="HF861" s="6">
        <f t="shared" si="1163"/>
        <v>0</v>
      </c>
      <c r="HG861" s="6">
        <f t="shared" si="1163"/>
        <v>0</v>
      </c>
      <c r="HH861" s="6">
        <f t="shared" si="1163"/>
        <v>0</v>
      </c>
      <c r="HI861" s="6">
        <f t="shared" si="1163"/>
        <v>0</v>
      </c>
      <c r="HJ861" s="6">
        <f t="shared" si="1163"/>
        <v>0</v>
      </c>
      <c r="HK861" s="6">
        <f t="shared" si="1163"/>
        <v>0</v>
      </c>
      <c r="HL861" s="6">
        <f t="shared" si="1163"/>
        <v>0</v>
      </c>
      <c r="HM861" s="6">
        <f t="shared" si="1163"/>
        <v>0</v>
      </c>
      <c r="HN861" s="6">
        <f t="shared" si="1163"/>
        <v>0</v>
      </c>
    </row>
    <row r="862" spans="1:222" x14ac:dyDescent="0.25">
      <c r="A862">
        <v>6368</v>
      </c>
      <c r="B862">
        <v>2021</v>
      </c>
      <c r="C862" t="str">
        <v>компьютерных технологий и электронного обучения</v>
      </c>
      <c r="D862" t="str">
        <v>Воробьев Владимир Иванович</v>
      </c>
      <c r="E862" t="str">
        <v>доктор технических наук</v>
      </c>
      <c r="F862" t="str">
        <v>внешний</v>
      </c>
      <c r="G862">
        <v>1</v>
      </c>
      <c r="H862" t="str">
        <v>4 курс 2018 год/пост</v>
      </c>
      <c r="I862" t="str">
        <v>Предэкзаменационная консультация перед государственным экзаменом</v>
      </c>
      <c r="J862">
        <v>0</v>
      </c>
      <c r="K862">
        <v>0</v>
      </c>
      <c r="L862">
        <v>0</v>
      </c>
      <c r="M862" s="16">
        <f t="shared" si="1129"/>
        <v>0</v>
      </c>
      <c r="N862" s="16">
        <f t="shared" si="1130"/>
        <v>14.870000000000001</v>
      </c>
      <c r="O862" s="16">
        <f t="shared" si="1135"/>
        <v>9.75</v>
      </c>
      <c r="P862" s="16">
        <f t="shared" si="1136"/>
        <v>9.75</v>
      </c>
      <c r="Q862" s="16">
        <v>0</v>
      </c>
      <c r="R862" s="16">
        <v>0</v>
      </c>
      <c r="S862" s="16">
        <v>0</v>
      </c>
      <c r="T862" s="21">
        <v>0</v>
      </c>
      <c r="U862">
        <v>0</v>
      </c>
      <c r="V862">
        <v>0</v>
      </c>
      <c r="W862">
        <v>39</v>
      </c>
      <c r="X862">
        <v>2</v>
      </c>
      <c r="Y862">
        <v>3</v>
      </c>
      <c r="Z862">
        <v>0</v>
      </c>
      <c r="AA862" t="str">
        <v>осн</v>
      </c>
      <c r="AB862">
        <f t="shared" si="1137"/>
        <v>900</v>
      </c>
      <c r="AC862" t="str">
        <f t="shared" si="1131"/>
        <v>ИВТ (бак)</v>
      </c>
      <c r="AD862" t="str">
        <f t="shared" si="1128"/>
        <v>2021/2022</v>
      </c>
      <c r="AE862">
        <f t="shared" si="1132"/>
        <v>34.370000000000005</v>
      </c>
      <c r="AF862">
        <f t="shared" si="1133"/>
        <v>3.8188888888888897E-2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R862">
        <f t="shared" si="1153"/>
        <v>0</v>
      </c>
      <c r="BS862">
        <f t="shared" si="1153"/>
        <v>0</v>
      </c>
      <c r="BT862">
        <f t="shared" si="1153"/>
        <v>0</v>
      </c>
      <c r="BU862">
        <f t="shared" si="1153"/>
        <v>0</v>
      </c>
      <c r="BV862">
        <f t="shared" si="1153"/>
        <v>0</v>
      </c>
      <c r="BW862">
        <f t="shared" si="1153"/>
        <v>0</v>
      </c>
      <c r="BX862">
        <f t="shared" si="1153"/>
        <v>0</v>
      </c>
      <c r="BY862">
        <f t="shared" si="1153"/>
        <v>0</v>
      </c>
      <c r="BZ862">
        <f t="shared" si="1153"/>
        <v>0</v>
      </c>
      <c r="CA862">
        <f t="shared" si="1153"/>
        <v>0</v>
      </c>
      <c r="CB862">
        <f t="shared" si="1154"/>
        <v>0</v>
      </c>
      <c r="CC862">
        <f t="shared" si="1154"/>
        <v>0</v>
      </c>
      <c r="CD862">
        <f t="shared" si="1154"/>
        <v>0</v>
      </c>
      <c r="CE862">
        <f t="shared" si="1154"/>
        <v>0</v>
      </c>
      <c r="CF862">
        <f t="shared" si="1154"/>
        <v>0</v>
      </c>
      <c r="CG862">
        <f t="shared" si="1154"/>
        <v>0</v>
      </c>
      <c r="CH862">
        <f t="shared" si="1154"/>
        <v>3.8188888888888897E-2</v>
      </c>
      <c r="CI862">
        <f t="shared" si="1154"/>
        <v>0</v>
      </c>
      <c r="CJ862">
        <f t="shared" si="1154"/>
        <v>0</v>
      </c>
      <c r="CK862">
        <f t="shared" si="1154"/>
        <v>0</v>
      </c>
      <c r="CL862">
        <f t="shared" si="1155"/>
        <v>0</v>
      </c>
      <c r="CM862">
        <f t="shared" si="1155"/>
        <v>0</v>
      </c>
      <c r="CN862">
        <f t="shared" si="1155"/>
        <v>0</v>
      </c>
      <c r="CO862">
        <f t="shared" si="1155"/>
        <v>0</v>
      </c>
      <c r="CP862">
        <f t="shared" si="1155"/>
        <v>0</v>
      </c>
      <c r="CQ862">
        <f t="shared" si="1155"/>
        <v>0</v>
      </c>
      <c r="CR862">
        <f t="shared" si="1155"/>
        <v>0</v>
      </c>
      <c r="CS862">
        <f t="shared" si="1155"/>
        <v>0</v>
      </c>
      <c r="CT862">
        <f t="shared" si="1155"/>
        <v>0</v>
      </c>
      <c r="CU862">
        <f t="shared" si="1155"/>
        <v>0</v>
      </c>
      <c r="CV862">
        <f t="shared" si="1156"/>
        <v>0</v>
      </c>
      <c r="CW862">
        <f t="shared" si="1156"/>
        <v>0</v>
      </c>
      <c r="CX862">
        <f t="shared" si="1156"/>
        <v>0</v>
      </c>
      <c r="CY862">
        <f t="shared" si="1156"/>
        <v>0</v>
      </c>
      <c r="CZ862">
        <f t="shared" si="1156"/>
        <v>0</v>
      </c>
      <c r="DA862">
        <f t="shared" si="1156"/>
        <v>0</v>
      </c>
      <c r="DB862">
        <f t="shared" si="1156"/>
        <v>0</v>
      </c>
      <c r="DC862">
        <f t="shared" si="1156"/>
        <v>0</v>
      </c>
      <c r="DD862">
        <f t="shared" si="1156"/>
        <v>0</v>
      </c>
      <c r="DE862">
        <f t="shared" si="1156"/>
        <v>0</v>
      </c>
      <c r="DF862">
        <f t="shared" si="1157"/>
        <v>0</v>
      </c>
      <c r="DG862">
        <f t="shared" si="1157"/>
        <v>0</v>
      </c>
      <c r="DH862">
        <f t="shared" si="1157"/>
        <v>0</v>
      </c>
      <c r="DI862">
        <f t="shared" si="1157"/>
        <v>0</v>
      </c>
      <c r="DJ862">
        <f t="shared" si="1157"/>
        <v>0</v>
      </c>
      <c r="DK862">
        <f t="shared" si="1157"/>
        <v>0</v>
      </c>
      <c r="DL862">
        <f t="shared" si="1157"/>
        <v>0</v>
      </c>
      <c r="DM862">
        <f t="shared" si="1157"/>
        <v>0</v>
      </c>
      <c r="DN862">
        <f t="shared" si="1157"/>
        <v>0</v>
      </c>
      <c r="DO862">
        <f t="shared" si="1157"/>
        <v>0</v>
      </c>
      <c r="DP862">
        <f t="shared" si="1158"/>
        <v>0</v>
      </c>
      <c r="DQ862">
        <f t="shared" si="1158"/>
        <v>0</v>
      </c>
      <c r="DR862">
        <f t="shared" si="1158"/>
        <v>0</v>
      </c>
      <c r="DS862">
        <f t="shared" si="1158"/>
        <v>0</v>
      </c>
      <c r="DT862">
        <f t="shared" si="1158"/>
        <v>0</v>
      </c>
      <c r="DU862">
        <f t="shared" si="1158"/>
        <v>0</v>
      </c>
      <c r="DV862">
        <f t="shared" si="1158"/>
        <v>0</v>
      </c>
      <c r="DW862">
        <f t="shared" si="1158"/>
        <v>0</v>
      </c>
      <c r="DX862">
        <f t="shared" si="1158"/>
        <v>0</v>
      </c>
      <c r="DY862">
        <f t="shared" si="1158"/>
        <v>0</v>
      </c>
      <c r="DZ862">
        <f t="shared" si="1159"/>
        <v>0</v>
      </c>
      <c r="EA862">
        <f t="shared" si="1159"/>
        <v>0</v>
      </c>
      <c r="EB862">
        <f t="shared" si="1159"/>
        <v>0</v>
      </c>
      <c r="EC862">
        <f t="shared" si="1159"/>
        <v>0</v>
      </c>
      <c r="ED862">
        <f t="shared" si="1159"/>
        <v>0</v>
      </c>
      <c r="EE862">
        <f t="shared" si="1159"/>
        <v>0</v>
      </c>
      <c r="EF862">
        <f t="shared" si="1159"/>
        <v>0</v>
      </c>
      <c r="EG862">
        <f t="shared" si="1159"/>
        <v>0</v>
      </c>
      <c r="EH862">
        <f t="shared" si="1159"/>
        <v>0</v>
      </c>
      <c r="EI862">
        <f t="shared" si="1159"/>
        <v>0</v>
      </c>
      <c r="EJ862">
        <f t="shared" si="1159"/>
        <v>0</v>
      </c>
      <c r="EK862">
        <f t="shared" si="1159"/>
        <v>0</v>
      </c>
      <c r="EL862">
        <f t="shared" si="1159"/>
        <v>0</v>
      </c>
      <c r="EM862">
        <f t="shared" si="1159"/>
        <v>0</v>
      </c>
      <c r="EN862">
        <f t="shared" si="1159"/>
        <v>0</v>
      </c>
      <c r="ER862" s="6">
        <f t="shared" si="1134"/>
        <v>0</v>
      </c>
      <c r="ES862" s="6">
        <f t="shared" si="1164"/>
        <v>0</v>
      </c>
      <c r="ET862" s="6">
        <f t="shared" si="1164"/>
        <v>0</v>
      </c>
      <c r="EU862" s="6">
        <f t="shared" si="1164"/>
        <v>0</v>
      </c>
      <c r="EV862" s="6">
        <f t="shared" si="1164"/>
        <v>0</v>
      </c>
      <c r="EW862" s="6">
        <f t="shared" si="1164"/>
        <v>0</v>
      </c>
      <c r="EX862" s="6">
        <f t="shared" si="1164"/>
        <v>0</v>
      </c>
      <c r="EY862" s="6">
        <f t="shared" si="1164"/>
        <v>0</v>
      </c>
      <c r="EZ862" s="6">
        <f t="shared" si="1164"/>
        <v>0</v>
      </c>
      <c r="FA862" s="6">
        <f t="shared" si="1164"/>
        <v>0</v>
      </c>
      <c r="FB862" s="6">
        <f t="shared" si="1164"/>
        <v>0</v>
      </c>
      <c r="FC862" s="6">
        <f t="shared" si="1164"/>
        <v>0</v>
      </c>
      <c r="FD862" s="6">
        <f t="shared" si="1164"/>
        <v>0</v>
      </c>
      <c r="FE862" s="6">
        <f t="shared" si="1164"/>
        <v>0</v>
      </c>
      <c r="FF862" s="6">
        <f t="shared" si="1164"/>
        <v>0</v>
      </c>
      <c r="FG862" s="6">
        <f t="shared" si="1164"/>
        <v>0</v>
      </c>
      <c r="FH862" s="6">
        <f t="shared" si="1164"/>
        <v>34.370000000000005</v>
      </c>
      <c r="FI862" s="6">
        <f t="shared" si="1164"/>
        <v>0</v>
      </c>
      <c r="FJ862" s="6">
        <f t="shared" si="1164"/>
        <v>0</v>
      </c>
      <c r="FK862" s="6">
        <f t="shared" si="1164"/>
        <v>0</v>
      </c>
      <c r="FL862" s="6">
        <f t="shared" si="1164"/>
        <v>0</v>
      </c>
      <c r="FM862" s="6">
        <f t="shared" si="1164"/>
        <v>0</v>
      </c>
      <c r="FN862" s="6">
        <f t="shared" si="1164"/>
        <v>0</v>
      </c>
      <c r="FO862" s="6">
        <f t="shared" si="1164"/>
        <v>0</v>
      </c>
      <c r="FP862" s="6">
        <f t="shared" si="1164"/>
        <v>0</v>
      </c>
      <c r="FQ862" s="6">
        <f t="shared" si="1164"/>
        <v>0</v>
      </c>
      <c r="FR862" s="6">
        <f t="shared" si="1164"/>
        <v>0</v>
      </c>
      <c r="FS862" s="6">
        <f t="shared" si="1164"/>
        <v>0</v>
      </c>
      <c r="FT862" s="6">
        <f t="shared" si="1164"/>
        <v>0</v>
      </c>
      <c r="FU862" s="6">
        <f t="shared" si="1164"/>
        <v>0</v>
      </c>
      <c r="FV862" s="6">
        <f t="shared" si="1164"/>
        <v>0</v>
      </c>
      <c r="FW862" s="6">
        <f t="shared" si="1164"/>
        <v>0</v>
      </c>
      <c r="FX862" s="6">
        <f t="shared" si="1164"/>
        <v>0</v>
      </c>
      <c r="FY862" s="6">
        <f t="shared" si="1164"/>
        <v>0</v>
      </c>
      <c r="FZ862" s="6">
        <f t="shared" si="1164"/>
        <v>0</v>
      </c>
      <c r="GA862" s="6">
        <f t="shared" si="1164"/>
        <v>0</v>
      </c>
      <c r="GB862" s="6">
        <f t="shared" si="1164"/>
        <v>0</v>
      </c>
      <c r="GC862" s="6">
        <f t="shared" si="1164"/>
        <v>0</v>
      </c>
      <c r="GD862" s="6">
        <f t="shared" si="1164"/>
        <v>0</v>
      </c>
      <c r="GE862" s="6">
        <f t="shared" si="1164"/>
        <v>0</v>
      </c>
      <c r="GF862" s="6">
        <f t="shared" si="1164"/>
        <v>0</v>
      </c>
      <c r="GG862" s="6">
        <f t="shared" si="1164"/>
        <v>0</v>
      </c>
      <c r="GH862" s="6">
        <f t="shared" si="1164"/>
        <v>0</v>
      </c>
      <c r="GI862" s="6">
        <f t="shared" si="1164"/>
        <v>0</v>
      </c>
      <c r="GJ862" s="6">
        <f t="shared" si="1164"/>
        <v>0</v>
      </c>
      <c r="GK862" s="6">
        <f t="shared" si="1164"/>
        <v>0</v>
      </c>
      <c r="GL862" s="6">
        <f t="shared" si="1164"/>
        <v>0</v>
      </c>
      <c r="GM862" s="6">
        <f t="shared" si="1164"/>
        <v>0</v>
      </c>
      <c r="GN862" s="6">
        <f t="shared" si="1164"/>
        <v>0</v>
      </c>
      <c r="GO862" s="6">
        <f t="shared" si="1164"/>
        <v>0</v>
      </c>
      <c r="GP862" s="6">
        <f t="shared" si="1164"/>
        <v>0</v>
      </c>
      <c r="GQ862" s="6">
        <f t="shared" si="1164"/>
        <v>0</v>
      </c>
      <c r="GR862" s="6">
        <f t="shared" si="1164"/>
        <v>0</v>
      </c>
      <c r="GS862" s="6">
        <f t="shared" si="1164"/>
        <v>0</v>
      </c>
      <c r="GT862" s="6">
        <f t="shared" si="1164"/>
        <v>0</v>
      </c>
      <c r="GU862" s="6">
        <f t="shared" si="1164"/>
        <v>0</v>
      </c>
      <c r="GV862" s="6">
        <f t="shared" si="1164"/>
        <v>0</v>
      </c>
      <c r="GW862" s="6">
        <f t="shared" si="1164"/>
        <v>0</v>
      </c>
      <c r="GX862" s="6">
        <f t="shared" si="1164"/>
        <v>0</v>
      </c>
      <c r="GY862" s="6">
        <f t="shared" si="1164"/>
        <v>0</v>
      </c>
      <c r="GZ862" s="6">
        <f t="shared" si="1164"/>
        <v>0</v>
      </c>
      <c r="HA862" s="6">
        <f t="shared" si="1164"/>
        <v>0</v>
      </c>
      <c r="HB862" s="6">
        <f t="shared" si="1164"/>
        <v>0</v>
      </c>
      <c r="HC862" s="6">
        <f t="shared" si="1164"/>
        <v>0</v>
      </c>
      <c r="HD862" s="6">
        <f t="shared" si="1164"/>
        <v>0</v>
      </c>
      <c r="HE862" s="6">
        <f t="shared" si="1163"/>
        <v>0</v>
      </c>
      <c r="HF862" s="6">
        <f t="shared" si="1163"/>
        <v>0</v>
      </c>
      <c r="HG862" s="6">
        <f t="shared" si="1163"/>
        <v>0</v>
      </c>
      <c r="HH862" s="6">
        <f t="shared" si="1163"/>
        <v>0</v>
      </c>
      <c r="HI862" s="6">
        <f t="shared" si="1163"/>
        <v>0</v>
      </c>
      <c r="HJ862" s="6">
        <f t="shared" si="1163"/>
        <v>0</v>
      </c>
      <c r="HK862" s="6">
        <f t="shared" si="1163"/>
        <v>0</v>
      </c>
      <c r="HL862" s="6">
        <f t="shared" si="1163"/>
        <v>0</v>
      </c>
      <c r="HM862" s="6">
        <f t="shared" si="1163"/>
        <v>0</v>
      </c>
      <c r="HN862" s="6">
        <f t="shared" si="1163"/>
        <v>0</v>
      </c>
    </row>
  </sheetData>
  <autoFilter ref="A1:AH862"/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BO862"/>
  <sheetViews>
    <sheetView tabSelected="1" zoomScale="50" zoomScaleNormal="50" workbookViewId="0">
      <pane ySplit="2" topLeftCell="A3" activePane="bottomLeft" state="frozen"/>
      <selection pane="bottomLeft" activeCell="I18" sqref="I18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67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27" t="s">
        <v>10</v>
      </c>
      <c r="K1" s="27" t="s">
        <v>11</v>
      </c>
      <c r="L1" s="27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27" t="s">
        <v>14</v>
      </c>
      <c r="V1" s="27" t="s">
        <v>17</v>
      </c>
      <c r="W1" s="2"/>
      <c r="X1" s="2"/>
      <c r="Y1" s="2"/>
      <c r="Z1" s="3"/>
      <c r="AA1" s="4"/>
      <c r="AB1" s="38" t="s">
        <v>289</v>
      </c>
      <c r="AC1" s="9" t="s">
        <v>314</v>
      </c>
      <c r="AD1" s="9" t="s">
        <v>290</v>
      </c>
      <c r="AE1" s="5" t="s">
        <v>291</v>
      </c>
      <c r="AF1" s="28" t="s">
        <v>292</v>
      </c>
      <c r="AG1" s="28" t="s">
        <v>376</v>
      </c>
      <c r="AH1" s="28" t="s">
        <v>377</v>
      </c>
      <c r="AI1" s="5"/>
      <c r="AJ1" t="str">
        <f t="array" ref="AJ1:BO12">Данные!AC1:BH12</f>
        <v>учебный год</v>
      </c>
      <c r="AK1" t="str">
        <v>2015/2016</v>
      </c>
      <c r="AL1">
        <v>0</v>
      </c>
      <c r="AM1">
        <v>0</v>
      </c>
      <c r="AN1">
        <v>0</v>
      </c>
      <c r="AO1" t="str">
        <v>2016/2017</v>
      </c>
      <c r="AP1">
        <v>0</v>
      </c>
      <c r="AQ1">
        <v>0</v>
      </c>
      <c r="AR1">
        <v>0</v>
      </c>
      <c r="AS1" t="str">
        <v>2017/2018</v>
      </c>
      <c r="AT1">
        <v>0</v>
      </c>
      <c r="AU1">
        <v>0</v>
      </c>
      <c r="AV1">
        <v>0</v>
      </c>
      <c r="AW1" t="str">
        <v>2018/2019</v>
      </c>
      <c r="AX1">
        <v>0</v>
      </c>
      <c r="AY1">
        <v>0</v>
      </c>
      <c r="AZ1">
        <v>0</v>
      </c>
      <c r="BA1" t="str">
        <v>2019/2020</v>
      </c>
      <c r="BB1">
        <v>0</v>
      </c>
      <c r="BC1">
        <v>0</v>
      </c>
      <c r="BD1">
        <v>0</v>
      </c>
      <c r="BE1" t="str">
        <v>2020/2021</v>
      </c>
      <c r="BF1">
        <v>0</v>
      </c>
      <c r="BG1">
        <v>0</v>
      </c>
      <c r="BH1">
        <v>0</v>
      </c>
      <c r="BI1" t="str">
        <v>2021/2022</v>
      </c>
      <c r="BJ1">
        <v>0</v>
      </c>
      <c r="BK1">
        <v>0</v>
      </c>
      <c r="BL1">
        <v>0</v>
      </c>
      <c r="BM1">
        <v>0</v>
      </c>
      <c r="BN1" t="str">
        <v>Стандарт часов по должностям</v>
      </c>
      <c r="BO1">
        <v>0</v>
      </c>
    </row>
    <row r="2" spans="1:67" s="6" customFormat="1" ht="45" x14ac:dyDescent="0.25">
      <c r="A2" s="40" t="s">
        <v>7</v>
      </c>
      <c r="B2" s="41" t="s">
        <v>29</v>
      </c>
      <c r="C2" s="42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1" t="s">
        <v>8</v>
      </c>
      <c r="I2" s="42" t="s">
        <v>9</v>
      </c>
      <c r="J2" s="76" t="s">
        <v>16</v>
      </c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41" t="s">
        <v>18</v>
      </c>
      <c r="X2" s="37" t="s">
        <v>378</v>
      </c>
      <c r="Y2" s="37" t="s">
        <v>379</v>
      </c>
      <c r="Z2" s="42" t="s">
        <v>15</v>
      </c>
      <c r="AA2" s="43" t="s">
        <v>19</v>
      </c>
      <c r="AB2" s="26"/>
      <c r="AC2" s="26"/>
      <c r="AD2" s="26"/>
      <c r="AE2" s="26"/>
      <c r="AF2" s="29"/>
      <c r="AG2" s="29"/>
      <c r="AH2" s="30"/>
      <c r="AI2" s="5"/>
      <c r="AJ2" t="str">
        <v>курс</v>
      </c>
      <c r="AK2">
        <v>1</v>
      </c>
      <c r="AL2">
        <v>2</v>
      </c>
      <c r="AM2">
        <v>3</v>
      </c>
      <c r="AN2">
        <v>4</v>
      </c>
      <c r="AO2">
        <v>1</v>
      </c>
      <c r="AP2">
        <v>2</v>
      </c>
      <c r="AQ2">
        <v>3</v>
      </c>
      <c r="AR2">
        <v>4</v>
      </c>
      <c r="AS2">
        <v>1</v>
      </c>
      <c r="AT2">
        <v>2</v>
      </c>
      <c r="AU2">
        <v>3</v>
      </c>
      <c r="AV2">
        <v>4</v>
      </c>
      <c r="AW2">
        <v>1</v>
      </c>
      <c r="AX2">
        <v>2</v>
      </c>
      <c r="AY2">
        <v>3</v>
      </c>
      <c r="AZ2">
        <v>4</v>
      </c>
      <c r="BA2">
        <v>1</v>
      </c>
      <c r="BB2">
        <v>2</v>
      </c>
      <c r="BC2">
        <v>3</v>
      </c>
      <c r="BD2">
        <v>4</v>
      </c>
      <c r="BE2">
        <v>1</v>
      </c>
      <c r="BF2">
        <v>2</v>
      </c>
      <c r="BG2">
        <v>3</v>
      </c>
      <c r="BH2">
        <v>4</v>
      </c>
      <c r="BI2">
        <v>1</v>
      </c>
      <c r="BJ2">
        <v>2</v>
      </c>
      <c r="BK2">
        <v>3</v>
      </c>
      <c r="BL2">
        <v>4</v>
      </c>
      <c r="BM2">
        <v>0</v>
      </c>
      <c r="BN2" t="str">
        <v>Должность</v>
      </c>
      <c r="BO2" t="str">
        <v>Часы</v>
      </c>
    </row>
    <row r="3" spans="1:67" x14ac:dyDescent="0.25">
      <c r="A3">
        <f t="array" ref="A3:L862">Данные!A3:L862</f>
        <v>3250</v>
      </c>
      <c r="B3">
        <v>2015</v>
      </c>
      <c r="C3" t="str">
        <v>компьютерных технологий и электронного обучения</v>
      </c>
      <c r="D3" t="str">
        <v>Гончарова Светлана Викторовна</v>
      </c>
      <c r="E3" t="str">
        <v>кандидат педагогических наук</v>
      </c>
      <c r="F3" t="str">
        <v>доцент</v>
      </c>
      <c r="G3">
        <v>1</v>
      </c>
      <c r="H3">
        <v>13809</v>
      </c>
      <c r="I3" t="str">
        <v>Информатика</v>
      </c>
      <c r="J3">
        <v>34</v>
      </c>
      <c r="K3">
        <v>0</v>
      </c>
      <c r="L3">
        <v>102</v>
      </c>
      <c r="M3" s="16">
        <f>ROUNDUP((J3+K3+L3)*10%,0)</f>
        <v>14</v>
      </c>
      <c r="N3" s="16">
        <f>2+(0.33*W3)</f>
        <v>2</v>
      </c>
      <c r="O3" s="16">
        <f>W3*0.25</f>
        <v>0</v>
      </c>
      <c r="P3" s="16">
        <f>W3*0.25</f>
        <v>0</v>
      </c>
      <c r="Q3" s="16">
        <f t="array" ref="Q3:AA862">Данные!Q3:AA862</f>
        <v>0</v>
      </c>
      <c r="R3" s="16">
        <v>0</v>
      </c>
      <c r="S3" s="16">
        <v>0</v>
      </c>
      <c r="T3" s="21">
        <v>12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tr">
        <v>осн</v>
      </c>
      <c r="AB3">
        <f>IF(F3 = BN$3, BO$3, IF(F3 = BN$4, BO$4, IF(F3 = BN$5, BO$5, IF(F3 = BN$6, BO$6, IF(F3 = BN$7, BO$7, IF(F3 = BN$8, BO$8, IF(F3 = BN$9, BO$9, IF(F3 = BN$10, BO$10))))))))</f>
        <v>800</v>
      </c>
      <c r="AC3" t="str">
        <f>IFERROR(IF(MATCH(H3,#REF!,0), "ИВТ (бак)", 0), IFERROR(IF(MATCH(H3, AJ$1:BJ$1, 0), "КЭО (маг)", 0), " "))</f>
        <v xml:space="preserve"> </v>
      </c>
      <c r="AD3" t="str">
        <f>IF(AC3=" "," ",IF(AC3="ИВТ (бак)",IF(MOD(MATCH(H3,#REF!,0),4)=0, INDEX(#REF!, 1,MATCH(H3,#REF!,0)-3), INDEX(#REF!, 1, MATCH(H3,#REF!,0)-MOD(MATCH(H3,#REF!,0),4)+1)), IF(MOD(MATCH(H3,AJ$1:BJ$1,0),4) = 0, INDEX(#REF!, 1, MATCH(H3,AJ$1:BJ$1,0)-3), INDEX(#REF!, 1, MATCH(H3,AJ$1:BJ$1,0)-MOD(MATCH(H3,AJ$1:BJ$1,0),4)+1))))</f>
        <v xml:space="preserve"> </v>
      </c>
      <c r="AE3">
        <f>SUM(J3:V3)</f>
        <v>164</v>
      </c>
      <c r="AF3" s="25"/>
      <c r="AG3" s="5"/>
      <c r="AH3" s="5"/>
      <c r="AI3" s="5"/>
      <c r="AJ3" t="str">
        <v>год поступления</v>
      </c>
      <c r="AK3">
        <v>2015</v>
      </c>
      <c r="AL3">
        <v>2014</v>
      </c>
      <c r="AM3">
        <v>2013</v>
      </c>
      <c r="AN3">
        <v>2012</v>
      </c>
      <c r="AO3">
        <v>2016</v>
      </c>
      <c r="AP3">
        <v>2015</v>
      </c>
      <c r="AQ3">
        <v>2014</v>
      </c>
      <c r="AR3">
        <v>2013</v>
      </c>
      <c r="AS3">
        <v>2017</v>
      </c>
      <c r="AT3">
        <v>2016</v>
      </c>
      <c r="AU3">
        <v>2015</v>
      </c>
      <c r="AV3">
        <v>2014</v>
      </c>
      <c r="AW3">
        <v>2018</v>
      </c>
      <c r="AX3">
        <v>2017</v>
      </c>
      <c r="AY3">
        <v>2016</v>
      </c>
      <c r="AZ3">
        <v>2015</v>
      </c>
      <c r="BA3">
        <v>2019</v>
      </c>
      <c r="BB3">
        <v>2018</v>
      </c>
      <c r="BC3">
        <v>2017</v>
      </c>
      <c r="BD3">
        <v>2016</v>
      </c>
      <c r="BE3">
        <v>2020</v>
      </c>
      <c r="BF3">
        <v>2019</v>
      </c>
      <c r="BG3">
        <v>2018</v>
      </c>
      <c r="BH3">
        <v>2017</v>
      </c>
      <c r="BI3">
        <v>2021</v>
      </c>
      <c r="BJ3">
        <v>2020</v>
      </c>
      <c r="BK3">
        <v>2019</v>
      </c>
      <c r="BL3">
        <v>2018</v>
      </c>
      <c r="BM3">
        <v>0</v>
      </c>
      <c r="BN3" t="str">
        <v>заведующий кафедрой</v>
      </c>
      <c r="BO3">
        <v>700</v>
      </c>
    </row>
    <row r="4" spans="1:67" x14ac:dyDescent="0.25">
      <c r="A4">
        <v>4276</v>
      </c>
      <c r="B4">
        <v>2015</v>
      </c>
      <c r="C4" t="str">
        <v>компьютерных технологий и электронного обучения</v>
      </c>
      <c r="D4" t="str">
        <v>Абрамян Геннадий Владимирович</v>
      </c>
      <c r="E4" t="str">
        <v>доктор педагогических наук</v>
      </c>
      <c r="F4" t="str">
        <v>профессор</v>
      </c>
      <c r="G4">
        <v>1</v>
      </c>
      <c r="H4">
        <v>13818</v>
      </c>
      <c r="I4" t="str">
        <v>Информационное обеспечение технологического образования. Применение Интернет-технологий в технологическом образовании</v>
      </c>
      <c r="J4">
        <v>18</v>
      </c>
      <c r="K4">
        <v>0</v>
      </c>
      <c r="L4">
        <v>54</v>
      </c>
      <c r="M4" s="16">
        <f t="shared" ref="M4:M67" si="0">ROUNDUP((J4+K4+L4)*10%,0)</f>
        <v>8</v>
      </c>
      <c r="N4" s="16">
        <f t="shared" ref="N4:N67" si="1">2+(0.33*W4)</f>
        <v>18.5</v>
      </c>
      <c r="O4" s="16">
        <f>W4*0.25</f>
        <v>12.5</v>
      </c>
      <c r="P4" s="16">
        <f>W4*0.25</f>
        <v>12.5</v>
      </c>
      <c r="Q4" s="16">
        <v>0</v>
      </c>
      <c r="R4" s="16">
        <v>0</v>
      </c>
      <c r="S4" s="16">
        <v>0</v>
      </c>
      <c r="T4" s="21">
        <v>21</v>
      </c>
      <c r="U4">
        <v>0</v>
      </c>
      <c r="V4">
        <v>0</v>
      </c>
      <c r="W4">
        <v>50</v>
      </c>
      <c r="X4">
        <v>2</v>
      </c>
      <c r="Y4">
        <v>4</v>
      </c>
      <c r="Z4">
        <v>0</v>
      </c>
      <c r="AA4" t="str">
        <v>осн</v>
      </c>
      <c r="AB4">
        <f>IF(F4 = BN$3, BO$3, IF(F4 = BN$4, BO$4, IF(F4 = BN$5, BO$5, IF(F4 = BN$6, BO$6, IF(F4 = BN$7, BO$7, IF(F4 = BN$8, BO$8, IF(F4 = BN$9, BO$9, IF(F4 = BN$10, BO$10))))))))</f>
        <v>750</v>
      </c>
      <c r="AC4" t="str">
        <f>IFERROR(IF(MATCH(H4,#REF!,0), "ИВТ (бак)", 0), IFERROR(IF(MATCH(H4, AJ$1:BJ$1, 0), "КЭО (маг)", 0), " "))</f>
        <v xml:space="preserve"> </v>
      </c>
      <c r="AD4" t="str">
        <f>IF(AC4=" "," ",IF(AC4="ИВТ (бак)",IF(MOD(MATCH(H4,#REF!,0),4)=0, INDEX(#REF!, 1,MATCH(H4,#REF!,0)-3), INDEX(#REF!, 1, MATCH(H4,#REF!,0)-MOD(MATCH(H4,#REF!,0),4)+1)), IF(MOD(MATCH(H4,AJ$1:BJ$1,0),4) = 0, INDEX(#REF!, 1, MATCH(H4,AJ$1:BJ$1,0)-3), INDEX(#REF!, 1, MATCH(H4,AJ$1:BJ$1,0)-MOD(MATCH(H4,AJ$1:BJ$1,0),4)+1))))</f>
        <v xml:space="preserve"> </v>
      </c>
      <c r="AE4">
        <f t="shared" ref="AE4:AE67" si="2">SUM(J4:V4)</f>
        <v>144.5</v>
      </c>
      <c r="AF4" s="25"/>
      <c r="AG4" s="5"/>
      <c r="AH4" s="5"/>
      <c r="AI4" s="5"/>
      <c r="AJ4" t="str">
        <v>Бакалавры (ИВТ)</v>
      </c>
      <c r="AK4">
        <v>14014</v>
      </c>
      <c r="AL4">
        <v>14784</v>
      </c>
      <c r="AM4">
        <v>14908</v>
      </c>
      <c r="AN4">
        <v>13818</v>
      </c>
      <c r="AO4">
        <v>15177</v>
      </c>
      <c r="AP4">
        <v>15377</v>
      </c>
      <c r="AQ4">
        <v>15177</v>
      </c>
      <c r="AR4">
        <v>15313</v>
      </c>
      <c r="AS4">
        <v>16591</v>
      </c>
      <c r="AT4">
        <v>16002</v>
      </c>
      <c r="AU4">
        <v>16003</v>
      </c>
      <c r="AV4">
        <v>16457</v>
      </c>
      <c r="AW4">
        <v>17043</v>
      </c>
      <c r="AX4">
        <v>17236</v>
      </c>
      <c r="AY4">
        <v>17232</v>
      </c>
      <c r="AZ4">
        <v>17231</v>
      </c>
      <c r="BA4">
        <v>17044</v>
      </c>
      <c r="BB4" t="str">
        <v>2 курс (б) 2018 год/пост</v>
      </c>
      <c r="BC4" t="str">
        <v>3 курс 2017 год/пост</v>
      </c>
      <c r="BD4" t="str">
        <v>4 курс 2016 год/пост</v>
      </c>
      <c r="BE4">
        <v>17047</v>
      </c>
      <c r="BF4">
        <v>17236</v>
      </c>
      <c r="BG4" t="str">
        <v>3 курс 2018 год/пост</v>
      </c>
      <c r="BH4" t="str">
        <v>4 курс 2017 год/пост</v>
      </c>
      <c r="BI4">
        <v>17577</v>
      </c>
      <c r="BJ4">
        <v>17247</v>
      </c>
      <c r="BK4">
        <v>17244</v>
      </c>
      <c r="BL4" t="str">
        <v>4 курс 2018 год/пост</v>
      </c>
      <c r="BM4">
        <v>0</v>
      </c>
      <c r="BN4" t="str">
        <v>профессор</v>
      </c>
      <c r="BO4">
        <v>750</v>
      </c>
    </row>
    <row r="5" spans="1:67" x14ac:dyDescent="0.25">
      <c r="A5">
        <v>4276</v>
      </c>
      <c r="B5">
        <v>2015</v>
      </c>
      <c r="C5" t="str">
        <v>компьютерных технологий и электронного обучения</v>
      </c>
      <c r="D5" t="str">
        <v>Авксентьева Елена Юрьевна</v>
      </c>
      <c r="E5" t="str">
        <v>кандидат педагогических наук</v>
      </c>
      <c r="F5" t="str">
        <v>доцент</v>
      </c>
      <c r="G5">
        <v>1</v>
      </c>
      <c r="H5">
        <v>13818</v>
      </c>
      <c r="I5" t="str">
        <v>Информационные технологии</v>
      </c>
      <c r="J5">
        <v>0</v>
      </c>
      <c r="K5">
        <v>0</v>
      </c>
      <c r="L5">
        <v>0</v>
      </c>
      <c r="M5" s="16">
        <f t="shared" si="0"/>
        <v>0</v>
      </c>
      <c r="N5" s="16">
        <f t="shared" si="1"/>
        <v>18.5</v>
      </c>
      <c r="O5" s="16">
        <f t="shared" ref="O5:O68" si="3">W5*0.25</f>
        <v>12.5</v>
      </c>
      <c r="P5" s="16">
        <f t="shared" ref="P5:P68" si="4">W5*0.25</f>
        <v>12.5</v>
      </c>
      <c r="Q5" s="16">
        <v>0</v>
      </c>
      <c r="R5" s="16">
        <v>0</v>
      </c>
      <c r="S5" s="16">
        <v>0</v>
      </c>
      <c r="T5" s="21">
        <v>15</v>
      </c>
      <c r="U5">
        <v>0</v>
      </c>
      <c r="V5">
        <v>0</v>
      </c>
      <c r="W5">
        <v>50</v>
      </c>
      <c r="X5">
        <v>2</v>
      </c>
      <c r="Y5">
        <v>4</v>
      </c>
      <c r="Z5">
        <v>0</v>
      </c>
      <c r="AA5" t="str">
        <v>осн</v>
      </c>
      <c r="AB5">
        <f t="shared" ref="AB5:AB68" si="5">IF(F5 = BN$3, BO$3, IF(F5 = BN$4, BO$4, IF(F5 = BN$5, BO$5, IF(F5 = BN$6, BO$6, IF(F5 = BN$7, BO$7, IF(F5 = BN$8, BO$8, IF(F5 = BN$9, BO$9, IF(F5 = BN$10, BO$10))))))))</f>
        <v>800</v>
      </c>
      <c r="AC5" t="str">
        <f>IFERROR(IF(MATCH(H5,#REF!,0), "ИВТ (бак)", 0), IFERROR(IF(MATCH(H5, AJ$1:BJ$1, 0), "КЭО (маг)", 0), " "))</f>
        <v xml:space="preserve"> </v>
      </c>
      <c r="AD5" t="str">
        <f>IF(AC5=" "," ",IF(AC5="ИВТ (бак)",IF(MOD(MATCH(H5,#REF!,0),4)=0, INDEX(#REF!, 1,MATCH(H5,#REF!,0)-3), INDEX(#REF!, 1, MATCH(H5,#REF!,0)-MOD(MATCH(H5,#REF!,0),4)+1)), IF(MOD(MATCH(H5,AJ$1:BJ$1,0),4) = 0, INDEX(#REF!, 1, MATCH(H5,AJ$1:BJ$1,0)-3), INDEX(#REF!, 1, MATCH(H5,AJ$1:BJ$1,0)-MOD(MATCH(H5,AJ$1:BJ$1,0),4)+1))))</f>
        <v xml:space="preserve"> </v>
      </c>
      <c r="AE5">
        <f t="shared" si="2"/>
        <v>58.5</v>
      </c>
      <c r="AF5" s="25"/>
      <c r="AG5" s="5"/>
      <c r="AH5" s="5"/>
      <c r="AI5" s="5"/>
      <c r="AJ5" t="str">
        <v>Магистры (КЭО)</v>
      </c>
      <c r="AK5">
        <v>13313</v>
      </c>
      <c r="AL5">
        <v>15014</v>
      </c>
      <c r="AM5">
        <v>0</v>
      </c>
      <c r="AN5">
        <v>0</v>
      </c>
      <c r="AO5">
        <v>15058</v>
      </c>
      <c r="AP5">
        <v>15073</v>
      </c>
      <c r="AQ5">
        <v>0</v>
      </c>
      <c r="AR5">
        <v>0</v>
      </c>
      <c r="AS5">
        <v>16595</v>
      </c>
      <c r="AT5">
        <v>15764</v>
      </c>
      <c r="AU5">
        <v>0</v>
      </c>
      <c r="AV5">
        <v>0</v>
      </c>
      <c r="AW5">
        <v>17048</v>
      </c>
      <c r="AX5">
        <v>17248</v>
      </c>
      <c r="AY5">
        <v>0</v>
      </c>
      <c r="AZ5">
        <v>0</v>
      </c>
      <c r="BA5">
        <v>17045</v>
      </c>
      <c r="BB5" t="str">
        <v>2 курс (м) 2018 год/пост</v>
      </c>
      <c r="BC5">
        <v>0</v>
      </c>
      <c r="BD5">
        <v>0</v>
      </c>
      <c r="BE5">
        <v>17240</v>
      </c>
      <c r="BF5">
        <v>17241</v>
      </c>
      <c r="BG5">
        <v>0</v>
      </c>
      <c r="BH5">
        <v>0</v>
      </c>
      <c r="BI5">
        <v>17337</v>
      </c>
      <c r="BJ5">
        <v>16497</v>
      </c>
      <c r="BK5">
        <v>0</v>
      </c>
      <c r="BL5">
        <v>0</v>
      </c>
      <c r="BM5">
        <v>0</v>
      </c>
      <c r="BN5" t="str">
        <v>доцент</v>
      </c>
      <c r="BO5">
        <v>800</v>
      </c>
    </row>
    <row r="6" spans="1:67" x14ac:dyDescent="0.25">
      <c r="A6">
        <v>4276</v>
      </c>
      <c r="B6">
        <v>2015</v>
      </c>
      <c r="C6" t="str">
        <v>компьютерных технологий и электронного обучения</v>
      </c>
      <c r="D6" t="str">
        <v>Гончарова Светлана Викторовна</v>
      </c>
      <c r="E6" t="str">
        <v>кандидат педагогических наук</v>
      </c>
      <c r="F6" t="str">
        <v>доцент</v>
      </c>
      <c r="G6">
        <v>1</v>
      </c>
      <c r="H6">
        <v>13818</v>
      </c>
      <c r="I6" t="str">
        <v>Информационные технологии</v>
      </c>
      <c r="J6">
        <v>9</v>
      </c>
      <c r="K6">
        <v>32</v>
      </c>
      <c r="L6">
        <v>0</v>
      </c>
      <c r="M6" s="16">
        <f t="shared" si="0"/>
        <v>5</v>
      </c>
      <c r="N6" s="16">
        <f t="shared" si="1"/>
        <v>18.5</v>
      </c>
      <c r="O6" s="16">
        <f t="shared" si="3"/>
        <v>12.5</v>
      </c>
      <c r="P6" s="16">
        <f t="shared" si="4"/>
        <v>12.5</v>
      </c>
      <c r="Q6" s="16">
        <v>0</v>
      </c>
      <c r="R6" s="16">
        <v>0</v>
      </c>
      <c r="S6" s="16">
        <v>0</v>
      </c>
      <c r="T6" s="21">
        <v>3</v>
      </c>
      <c r="U6">
        <v>0</v>
      </c>
      <c r="V6">
        <v>0</v>
      </c>
      <c r="W6">
        <v>50</v>
      </c>
      <c r="X6">
        <v>2</v>
      </c>
      <c r="Y6">
        <v>4</v>
      </c>
      <c r="Z6">
        <v>0</v>
      </c>
      <c r="AA6" t="str">
        <v>осн</v>
      </c>
      <c r="AB6">
        <f t="shared" si="5"/>
        <v>800</v>
      </c>
      <c r="AC6" t="str">
        <f>IFERROR(IF(MATCH(H6,#REF!,0), "ИВТ (бак)", 0), IFERROR(IF(MATCH(H6, AJ$1:BJ$1, 0), "КЭО (маг)", 0), " "))</f>
        <v xml:space="preserve"> </v>
      </c>
      <c r="AD6" t="str">
        <f>IF(AC6=" "," ",IF(AC6="ИВТ (бак)",IF(MOD(MATCH(H6,#REF!,0),4)=0, INDEX(#REF!, 1,MATCH(H6,#REF!,0)-3), INDEX(#REF!, 1, MATCH(H6,#REF!,0)-MOD(MATCH(H6,#REF!,0),4)+1)), IF(MOD(MATCH(H6,AJ$1:BJ$1,0),4) = 0, INDEX(#REF!, 1, MATCH(H6,AJ$1:BJ$1,0)-3), INDEX(#REF!, 1, MATCH(H6,AJ$1:BJ$1,0)-MOD(MATCH(H6,AJ$1:BJ$1,0),4)+1))))</f>
        <v xml:space="preserve"> </v>
      </c>
      <c r="AE6">
        <f t="shared" si="2"/>
        <v>92.5</v>
      </c>
      <c r="AF6" s="25"/>
      <c r="AG6" s="5"/>
      <c r="AH6" s="5"/>
      <c r="AI6" s="5"/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t="str">
        <v>старший преподаватель</v>
      </c>
      <c r="BO6">
        <v>850</v>
      </c>
    </row>
    <row r="7" spans="1:67" x14ac:dyDescent="0.25">
      <c r="A7">
        <v>4276</v>
      </c>
      <c r="B7">
        <v>2015</v>
      </c>
      <c r="C7" t="str">
        <v>компьютерных технологий и электронного обучения</v>
      </c>
      <c r="D7" t="str">
        <v>Ильина Татьяна Сергеевна</v>
      </c>
      <c r="E7" t="str">
        <v>нет</v>
      </c>
      <c r="F7" t="str">
        <v>старший преподаватель</v>
      </c>
      <c r="G7">
        <v>1</v>
      </c>
      <c r="H7">
        <v>13818</v>
      </c>
      <c r="I7" t="str">
        <v>Информационные технологии</v>
      </c>
      <c r="J7">
        <v>0</v>
      </c>
      <c r="K7">
        <v>64</v>
      </c>
      <c r="L7">
        <v>0</v>
      </c>
      <c r="M7" s="16">
        <f t="shared" si="0"/>
        <v>7</v>
      </c>
      <c r="N7" s="16">
        <f t="shared" si="1"/>
        <v>18.5</v>
      </c>
      <c r="O7" s="16">
        <f t="shared" si="3"/>
        <v>12.5</v>
      </c>
      <c r="P7" s="16">
        <f t="shared" si="4"/>
        <v>12.5</v>
      </c>
      <c r="Q7" s="16">
        <v>0</v>
      </c>
      <c r="R7" s="16">
        <v>0</v>
      </c>
      <c r="S7" s="16">
        <v>0</v>
      </c>
      <c r="T7" s="21">
        <v>3</v>
      </c>
      <c r="U7">
        <v>0</v>
      </c>
      <c r="V7">
        <v>0</v>
      </c>
      <c r="W7">
        <v>50</v>
      </c>
      <c r="X7">
        <v>2</v>
      </c>
      <c r="Y7">
        <v>4</v>
      </c>
      <c r="Z7">
        <v>0</v>
      </c>
      <c r="AA7" t="str">
        <v>осн</v>
      </c>
      <c r="AB7">
        <f t="shared" si="5"/>
        <v>850</v>
      </c>
      <c r="AC7" t="str">
        <f>IFERROR(IF(MATCH(H7,#REF!,0), "ИВТ (бак)", 0), IFERROR(IF(MATCH(H7, AJ$1:BJ$1, 0), "КЭО (маг)", 0), " "))</f>
        <v xml:space="preserve"> </v>
      </c>
      <c r="AD7" t="str">
        <f>IF(AC7=" "," ",IF(AC7="ИВТ (бак)",IF(MOD(MATCH(H7,#REF!,0),4)=0, INDEX(#REF!, 1,MATCH(H7,#REF!,0)-3), INDEX(#REF!, 1, MATCH(H7,#REF!,0)-MOD(MATCH(H7,#REF!,0),4)+1)), IF(MOD(MATCH(H7,AJ$1:BJ$1,0),4) = 0, INDEX(#REF!, 1, MATCH(H7,AJ$1:BJ$1,0)-3), INDEX(#REF!, 1, MATCH(H7,AJ$1:BJ$1,0)-MOD(MATCH(H7,AJ$1:BJ$1,0),4)+1))))</f>
        <v xml:space="preserve"> </v>
      </c>
      <c r="AE7">
        <f t="shared" si="2"/>
        <v>117.5</v>
      </c>
      <c r="AF7" s="25"/>
      <c r="AG7" s="5"/>
      <c r="AH7" s="5"/>
      <c r="AI7" s="5"/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 t="str">
        <v>ассистент</v>
      </c>
      <c r="BO7">
        <v>900</v>
      </c>
    </row>
    <row r="8" spans="1:67" x14ac:dyDescent="0.25">
      <c r="A8">
        <v>4276</v>
      </c>
      <c r="B8">
        <v>2016</v>
      </c>
      <c r="C8" t="str">
        <v>компьютерных технологий и электронного обучения</v>
      </c>
      <c r="D8" t="str">
        <v>Готская Ирина Борисовна</v>
      </c>
      <c r="E8" t="str">
        <v>доктор педагогических наук</v>
      </c>
      <c r="F8" t="str">
        <v>профессор</v>
      </c>
      <c r="G8">
        <v>1</v>
      </c>
      <c r="H8">
        <v>14784</v>
      </c>
      <c r="I8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>
        <v>32</v>
      </c>
      <c r="K8">
        <v>0</v>
      </c>
      <c r="L8">
        <v>120</v>
      </c>
      <c r="M8" s="16">
        <f t="shared" si="0"/>
        <v>16</v>
      </c>
      <c r="N8" s="16">
        <f t="shared" si="1"/>
        <v>9.2600000000000016</v>
      </c>
      <c r="O8" s="16">
        <f t="shared" si="3"/>
        <v>5.5</v>
      </c>
      <c r="P8" s="16">
        <f t="shared" si="4"/>
        <v>5.5</v>
      </c>
      <c r="Q8" s="16">
        <v>0</v>
      </c>
      <c r="R8" s="16">
        <v>0</v>
      </c>
      <c r="S8" s="16">
        <v>0</v>
      </c>
      <c r="T8" s="21">
        <v>21</v>
      </c>
      <c r="U8">
        <v>0</v>
      </c>
      <c r="V8">
        <v>0</v>
      </c>
      <c r="W8">
        <v>22</v>
      </c>
      <c r="X8">
        <v>1</v>
      </c>
      <c r="Y8">
        <v>2</v>
      </c>
      <c r="Z8">
        <v>0</v>
      </c>
      <c r="AA8" t="str">
        <v>осн</v>
      </c>
      <c r="AB8">
        <f t="shared" si="5"/>
        <v>750</v>
      </c>
      <c r="AC8" t="str">
        <f>IFERROR(IF(MATCH(H8,#REF!,0), "ИВТ (бак)", 0), IFERROR(IF(MATCH(H8, AJ$1:BJ$1, 0), "КЭО (маг)", 0), " "))</f>
        <v xml:space="preserve"> </v>
      </c>
      <c r="AD8" t="str">
        <f>IF(AC8=" "," ",IF(AC8="ИВТ (бак)",IF(MOD(MATCH(H8,#REF!,0),4)=0, INDEX(#REF!, 1,MATCH(H8,#REF!,0)-3), INDEX(#REF!, 1, MATCH(H8,#REF!,0)-MOD(MATCH(H8,#REF!,0),4)+1)), IF(MOD(MATCH(H8,AJ$1:BJ$1,0),4) = 0, INDEX(#REF!, 1, MATCH(H8,AJ$1:BJ$1,0)-3), INDEX(#REF!, 1, MATCH(H8,AJ$1:BJ$1,0)-MOD(MATCH(H8,AJ$1:BJ$1,0),4)+1))))</f>
        <v xml:space="preserve"> </v>
      </c>
      <c r="AE8">
        <f t="shared" si="2"/>
        <v>209.26</v>
      </c>
      <c r="AF8" s="25"/>
      <c r="AG8" s="5"/>
      <c r="AH8" s="5"/>
      <c r="AI8" s="5"/>
      <c r="AJ8" t="str">
        <v>учебный год</v>
      </c>
      <c r="AK8" t="str">
        <v>2015/2016</v>
      </c>
      <c r="AL8">
        <v>0</v>
      </c>
      <c r="AM8">
        <v>0</v>
      </c>
      <c r="AN8">
        <v>0</v>
      </c>
      <c r="AO8" t="str">
        <v>2016/2017</v>
      </c>
      <c r="AP8">
        <v>0</v>
      </c>
      <c r="AQ8">
        <v>0</v>
      </c>
      <c r="AR8">
        <v>0</v>
      </c>
      <c r="AS8" t="str">
        <v>2017/2018</v>
      </c>
      <c r="AT8">
        <v>0</v>
      </c>
      <c r="AU8">
        <v>0</v>
      </c>
      <c r="AV8">
        <v>0</v>
      </c>
      <c r="AW8" t="str">
        <v>2018/2019</v>
      </c>
      <c r="AX8">
        <v>0</v>
      </c>
      <c r="AY8">
        <v>0</v>
      </c>
      <c r="AZ8">
        <v>0</v>
      </c>
      <c r="BA8" t="str">
        <v>2019/2020</v>
      </c>
      <c r="BB8">
        <v>0</v>
      </c>
      <c r="BC8">
        <v>0</v>
      </c>
      <c r="BD8">
        <v>0</v>
      </c>
      <c r="BE8" t="str">
        <v>2020/2021</v>
      </c>
      <c r="BF8">
        <v>0</v>
      </c>
      <c r="BG8">
        <v>0</v>
      </c>
      <c r="BH8">
        <v>0</v>
      </c>
      <c r="BI8" t="str">
        <v>2021/2022</v>
      </c>
      <c r="BJ8">
        <v>0</v>
      </c>
      <c r="BK8">
        <v>0</v>
      </c>
      <c r="BL8">
        <v>0</v>
      </c>
      <c r="BM8">
        <v>0</v>
      </c>
      <c r="BN8" t="str">
        <v>эксперт-программист</v>
      </c>
      <c r="BO8">
        <v>900</v>
      </c>
    </row>
    <row r="9" spans="1:67" x14ac:dyDescent="0.25">
      <c r="A9">
        <v>4276</v>
      </c>
      <c r="B9">
        <v>2017</v>
      </c>
      <c r="C9" t="str">
        <v>компьютерных технологий и электронного обучения</v>
      </c>
      <c r="D9" t="str">
        <v>Готская Ирина Борисовна</v>
      </c>
      <c r="E9" t="str">
        <v>доктор педагогических наук</v>
      </c>
      <c r="F9" t="str">
        <v>профессор</v>
      </c>
      <c r="G9">
        <v>1</v>
      </c>
      <c r="H9">
        <v>16006</v>
      </c>
      <c r="I9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>
        <v>16</v>
      </c>
      <c r="K9">
        <v>0</v>
      </c>
      <c r="L9">
        <v>60</v>
      </c>
      <c r="M9" s="16">
        <f t="shared" si="0"/>
        <v>8</v>
      </c>
      <c r="N9" s="16">
        <f t="shared" si="1"/>
        <v>2</v>
      </c>
      <c r="O9" s="16">
        <f t="shared" si="3"/>
        <v>0</v>
      </c>
      <c r="P9" s="16">
        <f t="shared" si="4"/>
        <v>0</v>
      </c>
      <c r="Q9" s="16">
        <v>0</v>
      </c>
      <c r="R9" s="16">
        <v>0</v>
      </c>
      <c r="S9" s="16">
        <v>0</v>
      </c>
      <c r="T9" s="21">
        <v>11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tr">
        <v>осн</v>
      </c>
      <c r="AB9">
        <f t="shared" si="5"/>
        <v>750</v>
      </c>
      <c r="AC9" t="str">
        <f>IFERROR(IF(MATCH(H9,#REF!,0), "ИВТ (бак)", 0), IFERROR(IF(MATCH(H9, AJ$1:BJ$1, 0), "КЭО (маг)", 0), " "))</f>
        <v xml:space="preserve"> </v>
      </c>
      <c r="AD9" t="str">
        <f>IF(AC9=" "," ",IF(AC9="ИВТ (бак)",IF(MOD(MATCH(H9,#REF!,0),4)=0, INDEX(#REF!, 1,MATCH(H9,#REF!,0)-3), INDEX(#REF!, 1, MATCH(H9,#REF!,0)-MOD(MATCH(H9,#REF!,0),4)+1)), IF(MOD(MATCH(H9,AJ$1:BJ$1,0),4) = 0, INDEX(#REF!, 1, MATCH(H9,AJ$1:BJ$1,0)-3), INDEX(#REF!, 1, MATCH(H9,AJ$1:BJ$1,0)-MOD(MATCH(H9,AJ$1:BJ$1,0),4)+1))))</f>
        <v xml:space="preserve"> </v>
      </c>
      <c r="AE9">
        <f t="shared" si="2"/>
        <v>97</v>
      </c>
      <c r="AF9" s="25"/>
      <c r="AG9" s="5"/>
      <c r="AH9" s="5"/>
      <c r="AI9" s="5"/>
      <c r="AJ9" t="str">
        <v>курс</v>
      </c>
      <c r="AK9">
        <v>1</v>
      </c>
      <c r="AL9">
        <v>2</v>
      </c>
      <c r="AM9">
        <v>3</v>
      </c>
      <c r="AN9">
        <v>4</v>
      </c>
      <c r="AO9">
        <v>1</v>
      </c>
      <c r="AP9">
        <v>2</v>
      </c>
      <c r="AQ9">
        <v>3</v>
      </c>
      <c r="AR9">
        <v>4</v>
      </c>
      <c r="AS9">
        <v>1</v>
      </c>
      <c r="AT9">
        <v>2</v>
      </c>
      <c r="AU9">
        <v>3</v>
      </c>
      <c r="AV9">
        <v>4</v>
      </c>
      <c r="AW9">
        <v>1</v>
      </c>
      <c r="AX9">
        <v>2</v>
      </c>
      <c r="AY9">
        <v>3</v>
      </c>
      <c r="AZ9">
        <v>4</v>
      </c>
      <c r="BA9">
        <v>1</v>
      </c>
      <c r="BB9">
        <v>2</v>
      </c>
      <c r="BC9">
        <v>3</v>
      </c>
      <c r="BD9">
        <v>4</v>
      </c>
      <c r="BE9">
        <v>1</v>
      </c>
      <c r="BF9">
        <v>2</v>
      </c>
      <c r="BG9">
        <v>3</v>
      </c>
      <c r="BH9">
        <v>4</v>
      </c>
      <c r="BI9">
        <v>1</v>
      </c>
      <c r="BJ9">
        <v>2</v>
      </c>
      <c r="BK9">
        <v>3</v>
      </c>
      <c r="BL9">
        <v>4</v>
      </c>
      <c r="BM9">
        <v>0</v>
      </c>
      <c r="BN9" t="str">
        <v>и.о.доцент</v>
      </c>
      <c r="BO9">
        <v>900</v>
      </c>
    </row>
    <row r="10" spans="1:67" x14ac:dyDescent="0.25">
      <c r="A10">
        <v>4277</v>
      </c>
      <c r="B10">
        <v>2017</v>
      </c>
      <c r="C10" t="str">
        <v>компьютерных технологий и электронного обучения</v>
      </c>
      <c r="D10" t="str">
        <v>Абрамян Геннадий Владимирович</v>
      </c>
      <c r="E10" t="str">
        <v>доктор педагогических наук</v>
      </c>
      <c r="F10" t="str">
        <v>профессор</v>
      </c>
      <c r="G10">
        <v>1</v>
      </c>
      <c r="H10">
        <v>16005</v>
      </c>
      <c r="I10" t="str">
        <v>Мультимедиа технологии и компьютерная графика</v>
      </c>
      <c r="J10">
        <v>18</v>
      </c>
      <c r="K10">
        <v>0</v>
      </c>
      <c r="L10">
        <v>54</v>
      </c>
      <c r="M10" s="16">
        <f t="shared" si="0"/>
        <v>8</v>
      </c>
      <c r="N10" s="16">
        <f t="shared" si="1"/>
        <v>2</v>
      </c>
      <c r="O10" s="16">
        <f t="shared" si="3"/>
        <v>0</v>
      </c>
      <c r="P10" s="16">
        <f t="shared" si="4"/>
        <v>0</v>
      </c>
      <c r="Q10" s="16">
        <v>0</v>
      </c>
      <c r="R10" s="16">
        <v>0</v>
      </c>
      <c r="S10" s="16">
        <v>0</v>
      </c>
      <c r="T10" s="21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tr">
        <v>осн</v>
      </c>
      <c r="AB10">
        <f t="shared" si="5"/>
        <v>750</v>
      </c>
      <c r="AC10" t="str">
        <f>IFERROR(IF(MATCH(H10,#REF!,0), "ИВТ (бак)", 0), IFERROR(IF(MATCH(H10, AJ$1:BJ$1, 0), "КЭО (маг)", 0), " "))</f>
        <v xml:space="preserve"> </v>
      </c>
      <c r="AD10" t="str">
        <f>IF(AC10=" "," ",IF(AC10="ИВТ (бак)",IF(MOD(MATCH(H10,#REF!,0),4)=0, INDEX(#REF!, 1,MATCH(H10,#REF!,0)-3), INDEX(#REF!, 1, MATCH(H10,#REF!,0)-MOD(MATCH(H10,#REF!,0),4)+1)), IF(MOD(MATCH(H10,AJ$1:BJ$1,0),4) = 0, INDEX(#REF!, 1, MATCH(H10,AJ$1:BJ$1,0)-3), INDEX(#REF!, 1, MATCH(H10,AJ$1:BJ$1,0)-MOD(MATCH(H10,AJ$1:BJ$1,0),4)+1))))</f>
        <v xml:space="preserve"> </v>
      </c>
      <c r="AE10">
        <f t="shared" si="2"/>
        <v>93</v>
      </c>
      <c r="AF10" s="25"/>
      <c r="AG10" s="5"/>
      <c r="AH10" s="5"/>
      <c r="AI10" s="5"/>
      <c r="AJ10" t="str">
        <v>год поступления</v>
      </c>
      <c r="AK10">
        <v>2015</v>
      </c>
      <c r="AL10">
        <v>2014</v>
      </c>
      <c r="AM10">
        <v>2013</v>
      </c>
      <c r="AN10">
        <v>2012</v>
      </c>
      <c r="AO10">
        <v>2016</v>
      </c>
      <c r="AP10">
        <v>2015</v>
      </c>
      <c r="AQ10">
        <v>2014</v>
      </c>
      <c r="AR10">
        <v>2013</v>
      </c>
      <c r="AS10">
        <v>2017</v>
      </c>
      <c r="AT10">
        <v>2016</v>
      </c>
      <c r="AU10">
        <v>2015</v>
      </c>
      <c r="AV10">
        <v>2014</v>
      </c>
      <c r="AW10">
        <v>2018</v>
      </c>
      <c r="AX10">
        <v>2017</v>
      </c>
      <c r="AY10">
        <v>2016</v>
      </c>
      <c r="AZ10">
        <v>2015</v>
      </c>
      <c r="BA10">
        <v>2019</v>
      </c>
      <c r="BB10">
        <v>2018</v>
      </c>
      <c r="BC10">
        <v>2017</v>
      </c>
      <c r="BD10">
        <v>2016</v>
      </c>
      <c r="BE10">
        <v>2020</v>
      </c>
      <c r="BF10">
        <v>2019</v>
      </c>
      <c r="BG10">
        <v>2018</v>
      </c>
      <c r="BH10">
        <v>2017</v>
      </c>
      <c r="BI10">
        <v>2021</v>
      </c>
      <c r="BJ10">
        <v>2020</v>
      </c>
      <c r="BK10">
        <v>2019</v>
      </c>
      <c r="BL10">
        <v>2018</v>
      </c>
      <c r="BM10">
        <v>0</v>
      </c>
      <c r="BN10" t="str">
        <v>внешний</v>
      </c>
      <c r="BO10">
        <v>900</v>
      </c>
    </row>
    <row r="11" spans="1:67" x14ac:dyDescent="0.25">
      <c r="A11">
        <v>4277</v>
      </c>
      <c r="B11">
        <v>2018</v>
      </c>
      <c r="C11" t="str">
        <v>компьютерных технологий и электронного обучения</v>
      </c>
      <c r="D11" t="str">
        <v>Абрамян Геннадий Владимирович</v>
      </c>
      <c r="E11" t="str">
        <v>доктор педагогических наук</v>
      </c>
      <c r="F11" t="str">
        <v>профессор</v>
      </c>
      <c r="G11">
        <v>1</v>
      </c>
      <c r="H11">
        <v>17336</v>
      </c>
      <c r="I11" t="str">
        <v>Мультимедиа технологии и компьютерная графика</v>
      </c>
      <c r="J11">
        <v>0</v>
      </c>
      <c r="K11">
        <v>0</v>
      </c>
      <c r="L11">
        <v>36</v>
      </c>
      <c r="M11" s="16">
        <f t="shared" si="0"/>
        <v>4</v>
      </c>
      <c r="N11" s="16">
        <f t="shared" si="1"/>
        <v>2</v>
      </c>
      <c r="O11" s="16">
        <f t="shared" si="3"/>
        <v>0</v>
      </c>
      <c r="P11" s="16">
        <f t="shared" si="4"/>
        <v>0</v>
      </c>
      <c r="Q11" s="16">
        <v>0</v>
      </c>
      <c r="R11" s="16">
        <v>0</v>
      </c>
      <c r="S11" s="16">
        <v>0</v>
      </c>
      <c r="T11" s="2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tr">
        <v>осн</v>
      </c>
      <c r="AB11">
        <f t="shared" si="5"/>
        <v>750</v>
      </c>
      <c r="AC11" t="str">
        <f>IFERROR(IF(MATCH(H11,#REF!,0), "ИВТ (бак)", 0), IFERROR(IF(MATCH(H11, AJ$1:BJ$1, 0), "КЭО (маг)", 0), " "))</f>
        <v xml:space="preserve"> </v>
      </c>
      <c r="AD11" t="str">
        <f>IF(AC11=" "," ",IF(AC11="ИВТ (бак)",IF(MOD(MATCH(H11,#REF!,0),4)=0, INDEX(#REF!, 1,MATCH(H11,#REF!,0)-3), INDEX(#REF!, 1, MATCH(H11,#REF!,0)-MOD(MATCH(H11,#REF!,0),4)+1)), IF(MOD(MATCH(H11,AJ$1:BJ$1,0),4) = 0, INDEX(#REF!, 1, MATCH(H11,AJ$1:BJ$1,0)-3), INDEX(#REF!, 1, MATCH(H11,AJ$1:BJ$1,0)-MOD(MATCH(H11,AJ$1:BJ$1,0),4)+1))))</f>
        <v xml:space="preserve"> </v>
      </c>
      <c r="AE11">
        <f t="shared" si="2"/>
        <v>53</v>
      </c>
      <c r="AF11" s="25"/>
      <c r="AG11" s="5"/>
      <c r="AH11" s="5"/>
      <c r="AI11" s="5"/>
      <c r="AJ11" t="str">
        <v>Бакалавры (ИВТ)</v>
      </c>
      <c r="AK11">
        <v>13</v>
      </c>
      <c r="AL11">
        <v>22</v>
      </c>
      <c r="AM11">
        <v>41</v>
      </c>
      <c r="AN11">
        <v>50</v>
      </c>
      <c r="AO11">
        <v>27</v>
      </c>
      <c r="AP11">
        <v>13</v>
      </c>
      <c r="AQ11">
        <v>15</v>
      </c>
      <c r="AR11">
        <v>17</v>
      </c>
      <c r="AS11">
        <v>29</v>
      </c>
      <c r="AT11">
        <v>27</v>
      </c>
      <c r="AU11">
        <v>13</v>
      </c>
      <c r="AV11">
        <v>41</v>
      </c>
      <c r="AW11">
        <v>39</v>
      </c>
      <c r="AX11">
        <v>29</v>
      </c>
      <c r="AY11">
        <v>27</v>
      </c>
      <c r="AZ11">
        <v>13</v>
      </c>
      <c r="BA11">
        <v>34</v>
      </c>
      <c r="BB11">
        <v>39</v>
      </c>
      <c r="BC11">
        <v>29</v>
      </c>
      <c r="BD11">
        <v>27</v>
      </c>
      <c r="BE11">
        <v>18</v>
      </c>
      <c r="BF11">
        <v>25</v>
      </c>
      <c r="BG11">
        <v>39</v>
      </c>
      <c r="BH11">
        <v>29</v>
      </c>
      <c r="BI11">
        <v>17</v>
      </c>
      <c r="BJ11">
        <v>60</v>
      </c>
      <c r="BK11">
        <v>26</v>
      </c>
      <c r="BL11">
        <v>39</v>
      </c>
      <c r="BM11">
        <v>0</v>
      </c>
      <c r="BN11" t="str">
        <v>должность</v>
      </c>
      <c r="BO11">
        <v>1</v>
      </c>
    </row>
    <row r="12" spans="1:67" x14ac:dyDescent="0.25">
      <c r="A12">
        <v>4699</v>
      </c>
      <c r="B12">
        <v>2016</v>
      </c>
      <c r="C12" t="str">
        <v>компьютерных технологий и электронного обучения</v>
      </c>
      <c r="D12" t="str">
        <v>Полякова Наталия Александровна</v>
      </c>
      <c r="E12" t="str">
        <v>кандидат педагогических наук</v>
      </c>
      <c r="F12" t="str">
        <v>доцент</v>
      </c>
      <c r="G12">
        <v>1</v>
      </c>
      <c r="H12">
        <v>15014</v>
      </c>
      <c r="I12" t="str">
        <v>Информационные технологии</v>
      </c>
      <c r="J12">
        <v>9</v>
      </c>
      <c r="K12">
        <v>32</v>
      </c>
      <c r="L12">
        <v>0</v>
      </c>
      <c r="M12" s="16">
        <f t="shared" si="0"/>
        <v>5</v>
      </c>
      <c r="N12" s="16">
        <f t="shared" si="1"/>
        <v>8.6000000000000014</v>
      </c>
      <c r="O12" s="16">
        <f t="shared" si="3"/>
        <v>5</v>
      </c>
      <c r="P12" s="16">
        <f t="shared" si="4"/>
        <v>5</v>
      </c>
      <c r="Q12" s="16">
        <v>0</v>
      </c>
      <c r="R12" s="16">
        <v>0</v>
      </c>
      <c r="S12" s="16">
        <v>0</v>
      </c>
      <c r="T12" s="21">
        <v>6</v>
      </c>
      <c r="U12">
        <v>0</v>
      </c>
      <c r="V12">
        <v>0</v>
      </c>
      <c r="W12">
        <v>20</v>
      </c>
      <c r="X12">
        <v>1</v>
      </c>
      <c r="Y12">
        <v>2</v>
      </c>
      <c r="Z12">
        <v>0</v>
      </c>
      <c r="AA12" t="str">
        <v>осн</v>
      </c>
      <c r="AB12">
        <f t="shared" si="5"/>
        <v>800</v>
      </c>
      <c r="AC12" t="str">
        <f>IFERROR(IF(MATCH(H12,#REF!,0), "ИВТ (бак)", 0), IFERROR(IF(MATCH(H12, AJ$1:BJ$1, 0), "КЭО (маг)", 0), " "))</f>
        <v xml:space="preserve"> </v>
      </c>
      <c r="AD12" t="str">
        <f>IF(AC12=" "," ",IF(AC12="ИВТ (бак)",IF(MOD(MATCH(H12,#REF!,0),4)=0, INDEX(#REF!, 1,MATCH(H12,#REF!,0)-3), INDEX(#REF!, 1, MATCH(H12,#REF!,0)-MOD(MATCH(H12,#REF!,0),4)+1)), IF(MOD(MATCH(H12,AJ$1:BJ$1,0),4) = 0, INDEX(#REF!, 1, MATCH(H12,AJ$1:BJ$1,0)-3), INDEX(#REF!, 1, MATCH(H12,AJ$1:BJ$1,0)-MOD(MATCH(H12,AJ$1:BJ$1,0),4)+1))))</f>
        <v xml:space="preserve"> </v>
      </c>
      <c r="AE12">
        <f t="shared" si="2"/>
        <v>70.599999999999994</v>
      </c>
      <c r="AF12" s="25"/>
      <c r="AG12" s="5"/>
      <c r="AH12" s="5"/>
      <c r="AI12" s="5"/>
      <c r="AJ12" t="str">
        <v>Магистры (КЭО)</v>
      </c>
      <c r="AK12">
        <v>12</v>
      </c>
      <c r="AL12">
        <v>20</v>
      </c>
      <c r="AM12">
        <v>0</v>
      </c>
      <c r="AN12">
        <v>0</v>
      </c>
      <c r="AO12">
        <v>34</v>
      </c>
      <c r="AP12">
        <v>28</v>
      </c>
      <c r="AQ12">
        <v>0</v>
      </c>
      <c r="AR12">
        <v>0</v>
      </c>
      <c r="AS12">
        <v>10</v>
      </c>
      <c r="AT12">
        <v>10</v>
      </c>
      <c r="AU12">
        <v>0</v>
      </c>
      <c r="AV12">
        <v>0</v>
      </c>
      <c r="AW12">
        <v>10</v>
      </c>
      <c r="AX12">
        <v>10</v>
      </c>
      <c r="AY12">
        <v>0</v>
      </c>
      <c r="AZ12">
        <v>0</v>
      </c>
      <c r="BA12">
        <v>22</v>
      </c>
      <c r="BB12">
        <v>10</v>
      </c>
      <c r="BC12">
        <v>0</v>
      </c>
      <c r="BD12">
        <v>0</v>
      </c>
      <c r="BE12">
        <v>37</v>
      </c>
      <c r="BF12">
        <v>34</v>
      </c>
      <c r="BG12">
        <v>0</v>
      </c>
      <c r="BH12">
        <v>0</v>
      </c>
      <c r="BI12">
        <v>45</v>
      </c>
      <c r="BJ12">
        <v>30</v>
      </c>
      <c r="BK12">
        <v>0</v>
      </c>
      <c r="BL12">
        <v>0</v>
      </c>
      <c r="BM12">
        <v>0</v>
      </c>
      <c r="BN12" t="str">
        <v>должность</v>
      </c>
      <c r="BO12">
        <v>1</v>
      </c>
    </row>
    <row r="13" spans="1:67" x14ac:dyDescent="0.25">
      <c r="A13">
        <v>4699</v>
      </c>
      <c r="B13">
        <v>2018</v>
      </c>
      <c r="C13" t="str">
        <v>компьютерных технологий и электронного обучения</v>
      </c>
      <c r="D13" t="str">
        <v>Абрамян Геннадий Владимирович</v>
      </c>
      <c r="E13" t="str">
        <v>доктор педагогических наук</v>
      </c>
      <c r="F13" t="str">
        <v>профессор</v>
      </c>
      <c r="G13">
        <v>1</v>
      </c>
      <c r="H13">
        <v>17337</v>
      </c>
      <c r="I13" t="str">
        <v>Мультимедиа технологии и компьютерная графика</v>
      </c>
      <c r="J13">
        <v>18</v>
      </c>
      <c r="K13">
        <v>0</v>
      </c>
      <c r="L13">
        <v>54</v>
      </c>
      <c r="M13" s="16">
        <f t="shared" si="0"/>
        <v>8</v>
      </c>
      <c r="N13" s="16">
        <f t="shared" si="1"/>
        <v>16.850000000000001</v>
      </c>
      <c r="O13" s="16">
        <f t="shared" si="3"/>
        <v>11.25</v>
      </c>
      <c r="P13" s="16">
        <f t="shared" si="4"/>
        <v>11.25</v>
      </c>
      <c r="Q13" s="16">
        <v>0</v>
      </c>
      <c r="R13" s="16">
        <v>0</v>
      </c>
      <c r="S13" s="16">
        <v>0</v>
      </c>
      <c r="T13" s="21">
        <v>10</v>
      </c>
      <c r="U13">
        <v>0</v>
      </c>
      <c r="V13">
        <v>0</v>
      </c>
      <c r="W13">
        <v>45</v>
      </c>
      <c r="X13">
        <v>2</v>
      </c>
      <c r="Y13">
        <v>3</v>
      </c>
      <c r="Z13">
        <v>0</v>
      </c>
      <c r="AA13" t="str">
        <v>осн</v>
      </c>
      <c r="AB13">
        <f t="shared" si="5"/>
        <v>750</v>
      </c>
      <c r="AC13" t="str">
        <f>IFERROR(IF(MATCH(H13,#REF!,0), "ИВТ (бак)", 0), IFERROR(IF(MATCH(H13, AJ$1:BJ$1, 0), "КЭО (маг)", 0), " "))</f>
        <v xml:space="preserve"> </v>
      </c>
      <c r="AD13" t="str">
        <f>IF(AC13=" "," ",IF(AC13="ИВТ (бак)",IF(MOD(MATCH(H13,#REF!,0),4)=0, INDEX(#REF!, 1,MATCH(H13,#REF!,0)-3), INDEX(#REF!, 1, MATCH(H13,#REF!,0)-MOD(MATCH(H13,#REF!,0),4)+1)), IF(MOD(MATCH(H13,AJ$1:BJ$1,0),4) = 0, INDEX(#REF!, 1, MATCH(H13,AJ$1:BJ$1,0)-3), INDEX(#REF!, 1, MATCH(H13,AJ$1:BJ$1,0)-MOD(MATCH(H13,AJ$1:BJ$1,0),4)+1))))</f>
        <v xml:space="preserve"> </v>
      </c>
      <c r="AE13">
        <f t="shared" si="2"/>
        <v>129.35</v>
      </c>
      <c r="AF13" s="25"/>
      <c r="AG13" s="5"/>
      <c r="AH13" s="5"/>
      <c r="AI13" s="5"/>
      <c r="BN13" t="str">
        <f t="array" ref="BN13:BO15">Данные!BG13:BH15</f>
        <v>должность</v>
      </c>
      <c r="BO13">
        <v>1</v>
      </c>
    </row>
    <row r="14" spans="1:67" x14ac:dyDescent="0.25">
      <c r="A14">
        <v>4701</v>
      </c>
      <c r="B14">
        <v>2016</v>
      </c>
      <c r="C14" t="str">
        <v>компьютерных технологий и электронного обучения</v>
      </c>
      <c r="D14" t="str">
        <v>Аксютин Павел Александрович</v>
      </c>
      <c r="E14" t="str">
        <v>нет</v>
      </c>
      <c r="F14" t="str">
        <v>ассистент</v>
      </c>
      <c r="G14">
        <v>0.5</v>
      </c>
      <c r="H14">
        <v>15313</v>
      </c>
      <c r="I14" t="str">
        <v>Информационные технологии</v>
      </c>
      <c r="J14">
        <v>0</v>
      </c>
      <c r="K14">
        <v>0</v>
      </c>
      <c r="L14">
        <v>0</v>
      </c>
      <c r="M14" s="16">
        <f t="shared" si="0"/>
        <v>0</v>
      </c>
      <c r="N14" s="16">
        <f t="shared" si="1"/>
        <v>7.61</v>
      </c>
      <c r="O14" s="16">
        <f t="shared" si="3"/>
        <v>4.25</v>
      </c>
      <c r="P14" s="16">
        <f t="shared" si="4"/>
        <v>4.25</v>
      </c>
      <c r="Q14" s="16">
        <v>0</v>
      </c>
      <c r="R14" s="16">
        <v>0</v>
      </c>
      <c r="S14" s="16">
        <v>0</v>
      </c>
      <c r="T14" s="21">
        <v>7</v>
      </c>
      <c r="U14">
        <v>0</v>
      </c>
      <c r="V14">
        <v>0</v>
      </c>
      <c r="W14">
        <v>17</v>
      </c>
      <c r="X14">
        <v>1</v>
      </c>
      <c r="Y14">
        <v>2</v>
      </c>
      <c r="Z14">
        <v>0</v>
      </c>
      <c r="AA14" t="str">
        <v>осн</v>
      </c>
      <c r="AB14">
        <f t="shared" si="5"/>
        <v>900</v>
      </c>
      <c r="AC14" t="str">
        <f>IFERROR(IF(MATCH(H14,#REF!,0), "ИВТ (бак)", 0), IFERROR(IF(MATCH(H14, AJ$1:BJ$1, 0), "КЭО (маг)", 0), " "))</f>
        <v xml:space="preserve"> </v>
      </c>
      <c r="AD14" t="str">
        <f>IF(AC14=" "," ",IF(AC14="ИВТ (бак)",IF(MOD(MATCH(H14,#REF!,0),4)=0, INDEX(#REF!, 1,MATCH(H14,#REF!,0)-3), INDEX(#REF!, 1, MATCH(H14,#REF!,0)-MOD(MATCH(H14,#REF!,0),4)+1)), IF(MOD(MATCH(H14,AJ$1:BJ$1,0),4) = 0, INDEX(#REF!, 1, MATCH(H14,AJ$1:BJ$1,0)-3), INDEX(#REF!, 1, MATCH(H14,AJ$1:BJ$1,0)-MOD(MATCH(H14,AJ$1:BJ$1,0),4)+1))))</f>
        <v xml:space="preserve"> </v>
      </c>
      <c r="AE14">
        <f t="shared" si="2"/>
        <v>23.11</v>
      </c>
      <c r="AF14" s="25"/>
      <c r="AG14" s="5"/>
      <c r="AH14" s="5"/>
      <c r="AI14" s="5"/>
      <c r="BN14" t="str">
        <v>должность</v>
      </c>
      <c r="BO14">
        <v>1</v>
      </c>
    </row>
    <row r="15" spans="1:67" x14ac:dyDescent="0.25">
      <c r="A15">
        <v>4701</v>
      </c>
      <c r="B15">
        <v>2016</v>
      </c>
      <c r="C15" t="str">
        <v>компьютерных технологий и электронного обучения</v>
      </c>
      <c r="D15" t="str">
        <v>Власова Елена Зотиковна</v>
      </c>
      <c r="E15" t="str">
        <v>доктор педагогических наук</v>
      </c>
      <c r="F15" t="str">
        <v>заведующий кафедрой</v>
      </c>
      <c r="G15">
        <v>1</v>
      </c>
      <c r="H15">
        <v>15313</v>
      </c>
      <c r="I15" t="str">
        <v>Информатика</v>
      </c>
      <c r="J15">
        <v>2</v>
      </c>
      <c r="K15">
        <v>0</v>
      </c>
      <c r="L15">
        <v>0</v>
      </c>
      <c r="M15" s="16">
        <f t="shared" si="0"/>
        <v>1</v>
      </c>
      <c r="N15" s="16">
        <f t="shared" si="1"/>
        <v>7.61</v>
      </c>
      <c r="O15" s="16">
        <f t="shared" si="3"/>
        <v>4.25</v>
      </c>
      <c r="P15" s="16">
        <f t="shared" si="4"/>
        <v>4.25</v>
      </c>
      <c r="Q15" s="16">
        <v>0</v>
      </c>
      <c r="R15" s="16">
        <v>0</v>
      </c>
      <c r="S15" s="16">
        <v>0</v>
      </c>
      <c r="T15" s="21">
        <v>9</v>
      </c>
      <c r="U15">
        <v>0</v>
      </c>
      <c r="V15">
        <v>0</v>
      </c>
      <c r="W15">
        <v>17</v>
      </c>
      <c r="X15">
        <v>1</v>
      </c>
      <c r="Y15">
        <v>2</v>
      </c>
      <c r="Z15">
        <v>0</v>
      </c>
      <c r="AA15" t="str">
        <v>осн</v>
      </c>
      <c r="AB15">
        <f t="shared" si="5"/>
        <v>700</v>
      </c>
      <c r="AC15" t="str">
        <f>IFERROR(IF(MATCH(H15,#REF!,0), "ИВТ (бак)", 0), IFERROR(IF(MATCH(H15, AJ$1:BJ$1, 0), "КЭО (маг)", 0), " "))</f>
        <v xml:space="preserve"> </v>
      </c>
      <c r="AD15" t="str">
        <f>IF(AC15=" "," ",IF(AC15="ИВТ (бак)",IF(MOD(MATCH(H15,#REF!,0),4)=0, INDEX(#REF!, 1,MATCH(H15,#REF!,0)-3), INDEX(#REF!, 1, MATCH(H15,#REF!,0)-MOD(MATCH(H15,#REF!,0),4)+1)), IF(MOD(MATCH(H15,AJ$1:BJ$1,0),4) = 0, INDEX(#REF!, 1, MATCH(H15,AJ$1:BJ$1,0)-3), INDEX(#REF!, 1, MATCH(H15,AJ$1:BJ$1,0)-MOD(MATCH(H15,AJ$1:BJ$1,0),4)+1))))</f>
        <v xml:space="preserve"> </v>
      </c>
      <c r="AE15">
        <f t="shared" si="2"/>
        <v>28.11</v>
      </c>
      <c r="AF15" s="25"/>
      <c r="AG15" s="5"/>
      <c r="AH15" s="5"/>
      <c r="AI15" s="5"/>
      <c r="BN15" t="str">
        <v>должность</v>
      </c>
      <c r="BO15">
        <v>1</v>
      </c>
    </row>
    <row r="16" spans="1:67" x14ac:dyDescent="0.25">
      <c r="A16">
        <v>4701</v>
      </c>
      <c r="B16">
        <v>2016</v>
      </c>
      <c r="C16" t="str">
        <v>компьютерных технологий и электронного обучения</v>
      </c>
      <c r="D16" t="str">
        <v>Гончарова Светлана Викторовна</v>
      </c>
      <c r="E16" t="str">
        <v>кандидат педагогических наук</v>
      </c>
      <c r="F16" t="str">
        <v>доцент</v>
      </c>
      <c r="G16">
        <v>1</v>
      </c>
      <c r="H16">
        <v>15313</v>
      </c>
      <c r="I16" t="str">
        <v>Информатика</v>
      </c>
      <c r="J16">
        <v>32</v>
      </c>
      <c r="K16">
        <v>0</v>
      </c>
      <c r="L16">
        <v>51</v>
      </c>
      <c r="M16" s="16">
        <f t="shared" si="0"/>
        <v>9</v>
      </c>
      <c r="N16" s="16">
        <f t="shared" si="1"/>
        <v>7.61</v>
      </c>
      <c r="O16" s="16">
        <f t="shared" si="3"/>
        <v>4.25</v>
      </c>
      <c r="P16" s="16">
        <f t="shared" si="4"/>
        <v>4.25</v>
      </c>
      <c r="Q16" s="16">
        <v>0</v>
      </c>
      <c r="R16" s="16">
        <v>0</v>
      </c>
      <c r="S16" s="16">
        <v>0</v>
      </c>
      <c r="T16" s="21">
        <v>4</v>
      </c>
      <c r="U16">
        <v>0</v>
      </c>
      <c r="V16">
        <v>0</v>
      </c>
      <c r="W16">
        <v>17</v>
      </c>
      <c r="X16">
        <v>1</v>
      </c>
      <c r="Y16">
        <v>2</v>
      </c>
      <c r="Z16">
        <v>0</v>
      </c>
      <c r="AA16" t="str">
        <v>осн</v>
      </c>
      <c r="AB16">
        <f t="shared" si="5"/>
        <v>800</v>
      </c>
      <c r="AC16" t="str">
        <f>IFERROR(IF(MATCH(H16,#REF!,0), "ИВТ (бак)", 0), IFERROR(IF(MATCH(H16, AJ$1:BJ$1, 0), "КЭО (маг)", 0), " "))</f>
        <v xml:space="preserve"> </v>
      </c>
      <c r="AD16" t="str">
        <f>IF(AC16=" "," ",IF(AC16="ИВТ (бак)",IF(MOD(MATCH(H16,#REF!,0),4)=0, INDEX(#REF!, 1,MATCH(H16,#REF!,0)-3), INDEX(#REF!, 1, MATCH(H16,#REF!,0)-MOD(MATCH(H16,#REF!,0),4)+1)), IF(MOD(MATCH(H16,AJ$1:BJ$1,0),4) = 0, INDEX(#REF!, 1, MATCH(H16,AJ$1:BJ$1,0)-3), INDEX(#REF!, 1, MATCH(H16,AJ$1:BJ$1,0)-MOD(MATCH(H16,AJ$1:BJ$1,0),4)+1))))</f>
        <v xml:space="preserve"> </v>
      </c>
      <c r="AE16">
        <f t="shared" si="2"/>
        <v>112.11</v>
      </c>
      <c r="AF16" s="25"/>
      <c r="AG16" s="5"/>
      <c r="AH16" s="5"/>
      <c r="AI16" s="5"/>
    </row>
    <row r="17" spans="1:35" x14ac:dyDescent="0.25">
      <c r="A17">
        <v>4701</v>
      </c>
      <c r="B17">
        <v>2016</v>
      </c>
      <c r="C17" t="str">
        <v>компьютерных технологий и электронного обучения</v>
      </c>
      <c r="D17" t="str">
        <v>Ильина Татьяна Сергеевна</v>
      </c>
      <c r="E17" t="str">
        <v>нет</v>
      </c>
      <c r="F17" t="str">
        <v>старший преподаватель</v>
      </c>
      <c r="G17">
        <v>1</v>
      </c>
      <c r="H17">
        <v>15313</v>
      </c>
      <c r="I17" t="str">
        <v>Информатика</v>
      </c>
      <c r="J17">
        <v>0</v>
      </c>
      <c r="K17">
        <v>0</v>
      </c>
      <c r="L17">
        <v>102</v>
      </c>
      <c r="M17" s="16">
        <f t="shared" si="0"/>
        <v>11</v>
      </c>
      <c r="N17" s="16">
        <f t="shared" si="1"/>
        <v>7.61</v>
      </c>
      <c r="O17" s="16">
        <f t="shared" si="3"/>
        <v>4.25</v>
      </c>
      <c r="P17" s="16">
        <f t="shared" si="4"/>
        <v>4.25</v>
      </c>
      <c r="Q17" s="16">
        <v>0</v>
      </c>
      <c r="R17" s="16">
        <v>0</v>
      </c>
      <c r="S17" s="16">
        <v>0</v>
      </c>
      <c r="T17" s="21">
        <v>10</v>
      </c>
      <c r="U17">
        <v>0</v>
      </c>
      <c r="V17">
        <v>0</v>
      </c>
      <c r="W17">
        <v>17</v>
      </c>
      <c r="X17">
        <v>1</v>
      </c>
      <c r="Y17">
        <v>2</v>
      </c>
      <c r="Z17">
        <v>0</v>
      </c>
      <c r="AA17" t="str">
        <v>осн</v>
      </c>
      <c r="AB17">
        <f t="shared" si="5"/>
        <v>850</v>
      </c>
      <c r="AC17" t="str">
        <f>IFERROR(IF(MATCH(H17,#REF!,0), "ИВТ (бак)", 0), IFERROR(IF(MATCH(H17, AJ$1:BJ$1, 0), "КЭО (маг)", 0), " "))</f>
        <v xml:space="preserve"> </v>
      </c>
      <c r="AD17" t="str">
        <f>IF(AC17=" "," ",IF(AC17="ИВТ (бак)",IF(MOD(MATCH(H17,#REF!,0),4)=0, INDEX(#REF!, 1,MATCH(H17,#REF!,0)-3), INDEX(#REF!, 1, MATCH(H17,#REF!,0)-MOD(MATCH(H17,#REF!,0),4)+1)), IF(MOD(MATCH(H17,AJ$1:BJ$1,0),4) = 0, INDEX(#REF!, 1, MATCH(H17,AJ$1:BJ$1,0)-3), INDEX(#REF!, 1, MATCH(H17,AJ$1:BJ$1,0)-MOD(MATCH(H17,AJ$1:BJ$1,0),4)+1))))</f>
        <v xml:space="preserve"> </v>
      </c>
      <c r="AE17">
        <f t="shared" si="2"/>
        <v>139.11000000000001</v>
      </c>
      <c r="AF17" s="25"/>
      <c r="AG17" s="5"/>
      <c r="AH17" s="5"/>
      <c r="AI17" s="5"/>
    </row>
    <row r="18" spans="1:35" x14ac:dyDescent="0.25">
      <c r="A18">
        <v>4701</v>
      </c>
      <c r="B18">
        <v>2016</v>
      </c>
      <c r="C18" t="str">
        <v>компьютерных технологий и электронного обучения</v>
      </c>
      <c r="D18" t="str">
        <v>Карпова Наталья Александровна</v>
      </c>
      <c r="E18" t="str">
        <v>кандидат технических наук</v>
      </c>
      <c r="F18" t="str">
        <v>доцент</v>
      </c>
      <c r="G18">
        <v>0.5</v>
      </c>
      <c r="H18">
        <v>15313</v>
      </c>
      <c r="I18" t="str">
        <v>Информационные технологии</v>
      </c>
      <c r="J18">
        <v>17</v>
      </c>
      <c r="K18">
        <v>0</v>
      </c>
      <c r="L18">
        <v>102</v>
      </c>
      <c r="M18" s="16">
        <f t="shared" si="0"/>
        <v>12</v>
      </c>
      <c r="N18" s="16">
        <f t="shared" si="1"/>
        <v>7.61</v>
      </c>
      <c r="O18" s="16">
        <f t="shared" si="3"/>
        <v>4.25</v>
      </c>
      <c r="P18" s="16">
        <f t="shared" si="4"/>
        <v>4.25</v>
      </c>
      <c r="Q18" s="16">
        <v>0</v>
      </c>
      <c r="R18" s="16">
        <v>0</v>
      </c>
      <c r="S18" s="16">
        <v>0</v>
      </c>
      <c r="T18" s="21">
        <v>12</v>
      </c>
      <c r="U18">
        <v>0</v>
      </c>
      <c r="V18">
        <v>0</v>
      </c>
      <c r="W18">
        <v>17</v>
      </c>
      <c r="X18">
        <v>1</v>
      </c>
      <c r="Y18">
        <v>2</v>
      </c>
      <c r="Z18">
        <v>0</v>
      </c>
      <c r="AA18" t="str">
        <v>осн</v>
      </c>
      <c r="AB18">
        <f t="shared" si="5"/>
        <v>800</v>
      </c>
      <c r="AC18" t="str">
        <f>IFERROR(IF(MATCH(H18,#REF!,0), "ИВТ (бак)", 0), IFERROR(IF(MATCH(H18, AJ$1:BJ$1, 0), "КЭО (маг)", 0), " "))</f>
        <v xml:space="preserve"> </v>
      </c>
      <c r="AD18" t="str">
        <f>IF(AC18=" "," ",IF(AC18="ИВТ (бак)",IF(MOD(MATCH(H18,#REF!,0),4)=0, INDEX(#REF!, 1,MATCH(H18,#REF!,0)-3), INDEX(#REF!, 1, MATCH(H18,#REF!,0)-MOD(MATCH(H18,#REF!,0),4)+1)), IF(MOD(MATCH(H18,AJ$1:BJ$1,0),4) = 0, INDEX(#REF!, 1, MATCH(H18,AJ$1:BJ$1,0)-3), INDEX(#REF!, 1, MATCH(H18,AJ$1:BJ$1,0)-MOD(MATCH(H18,AJ$1:BJ$1,0),4)+1))))</f>
        <v xml:space="preserve"> </v>
      </c>
      <c r="AE18">
        <f t="shared" si="2"/>
        <v>159.11000000000001</v>
      </c>
      <c r="AF18" s="25"/>
      <c r="AG18" s="5"/>
      <c r="AH18" s="5"/>
      <c r="AI18" s="5"/>
    </row>
    <row r="19" spans="1:35" x14ac:dyDescent="0.25">
      <c r="A19">
        <v>4755</v>
      </c>
      <c r="B19">
        <v>2016</v>
      </c>
      <c r="C19" t="str">
        <v>компьютерных технологий и электронного обучения</v>
      </c>
      <c r="D19" t="str">
        <v>Абрамян Геннадий Владимирович</v>
      </c>
      <c r="E19" t="str">
        <v>доктор педагогических наук</v>
      </c>
      <c r="F19" t="str">
        <v>профессор</v>
      </c>
      <c r="G19">
        <v>1</v>
      </c>
      <c r="H19">
        <v>15058</v>
      </c>
      <c r="I19" t="str">
        <v>Информационное обеспечение технологического образования. Применение Интернет-технологий в технологическом образовании</v>
      </c>
      <c r="J19">
        <v>18</v>
      </c>
      <c r="K19">
        <v>0</v>
      </c>
      <c r="L19">
        <v>72</v>
      </c>
      <c r="M19" s="16">
        <f t="shared" si="0"/>
        <v>9</v>
      </c>
      <c r="N19" s="16">
        <f t="shared" si="1"/>
        <v>13.22</v>
      </c>
      <c r="O19" s="16">
        <f t="shared" si="3"/>
        <v>8.5</v>
      </c>
      <c r="P19" s="16">
        <f t="shared" si="4"/>
        <v>8.5</v>
      </c>
      <c r="Q19" s="16">
        <v>0</v>
      </c>
      <c r="R19" s="16">
        <v>0</v>
      </c>
      <c r="S19" s="16">
        <v>0</v>
      </c>
      <c r="T19" s="21">
        <v>17</v>
      </c>
      <c r="U19">
        <v>0</v>
      </c>
      <c r="V19">
        <v>0</v>
      </c>
      <c r="W19">
        <v>34</v>
      </c>
      <c r="X19">
        <v>2</v>
      </c>
      <c r="Y19">
        <v>3</v>
      </c>
      <c r="Z19">
        <v>0</v>
      </c>
      <c r="AA19" t="str">
        <v>осн</v>
      </c>
      <c r="AB19">
        <f t="shared" si="5"/>
        <v>750</v>
      </c>
      <c r="AC19" t="str">
        <f>IFERROR(IF(MATCH(H19,#REF!,0), "ИВТ (бак)", 0), IFERROR(IF(MATCH(H19, AJ$1:BJ$1, 0), "КЭО (маг)", 0), " "))</f>
        <v xml:space="preserve"> </v>
      </c>
      <c r="AD19" t="str">
        <f>IF(AC19=" "," ",IF(AC19="ИВТ (бак)",IF(MOD(MATCH(H19,#REF!,0),4)=0, INDEX(#REF!, 1,MATCH(H19,#REF!,0)-3), INDEX(#REF!, 1, MATCH(H19,#REF!,0)-MOD(MATCH(H19,#REF!,0),4)+1)), IF(MOD(MATCH(H19,AJ$1:BJ$1,0),4) = 0, INDEX(#REF!, 1, MATCH(H19,AJ$1:BJ$1,0)-3), INDEX(#REF!, 1, MATCH(H19,AJ$1:BJ$1,0)-MOD(MATCH(H19,AJ$1:BJ$1,0),4)+1))))</f>
        <v xml:space="preserve"> </v>
      </c>
      <c r="AE19">
        <f t="shared" si="2"/>
        <v>146.22</v>
      </c>
      <c r="AF19" s="25"/>
      <c r="AG19" s="5"/>
      <c r="AH19" s="5"/>
      <c r="AI19" s="5"/>
    </row>
    <row r="20" spans="1:35" x14ac:dyDescent="0.25">
      <c r="A20">
        <v>4755</v>
      </c>
      <c r="B20">
        <v>2016</v>
      </c>
      <c r="C20" t="str">
        <v>компьютерных технологий и электронного обучения</v>
      </c>
      <c r="D20" t="str">
        <v>Авксентьева Елена Юрьевна</v>
      </c>
      <c r="E20" t="str">
        <v>кандидат педагогических наук</v>
      </c>
      <c r="F20" t="str">
        <v>доцент</v>
      </c>
      <c r="G20">
        <v>1</v>
      </c>
      <c r="H20">
        <v>15058</v>
      </c>
      <c r="I20" t="str">
        <v>Информационные технологии</v>
      </c>
      <c r="J20">
        <v>0</v>
      </c>
      <c r="K20">
        <v>96</v>
      </c>
      <c r="L20">
        <v>0</v>
      </c>
      <c r="M20" s="16">
        <f t="shared" si="0"/>
        <v>10</v>
      </c>
      <c r="N20" s="16">
        <f t="shared" si="1"/>
        <v>13.22</v>
      </c>
      <c r="O20" s="16">
        <f t="shared" si="3"/>
        <v>8.5</v>
      </c>
      <c r="P20" s="16">
        <f t="shared" si="4"/>
        <v>8.5</v>
      </c>
      <c r="Q20" s="16">
        <v>0</v>
      </c>
      <c r="R20" s="16">
        <v>0</v>
      </c>
      <c r="S20" s="16">
        <v>0</v>
      </c>
      <c r="T20" s="21">
        <v>12</v>
      </c>
      <c r="U20">
        <v>0</v>
      </c>
      <c r="V20">
        <v>0</v>
      </c>
      <c r="W20">
        <v>34</v>
      </c>
      <c r="X20">
        <v>2</v>
      </c>
      <c r="Y20">
        <v>3</v>
      </c>
      <c r="Z20">
        <v>0</v>
      </c>
      <c r="AA20" t="str">
        <v>осн</v>
      </c>
      <c r="AB20">
        <f t="shared" si="5"/>
        <v>800</v>
      </c>
      <c r="AC20" t="str">
        <f>IFERROR(IF(MATCH(H20,#REF!,0), "ИВТ (бак)", 0), IFERROR(IF(MATCH(H20, AJ$1:BJ$1, 0), "КЭО (маг)", 0), " "))</f>
        <v xml:space="preserve"> </v>
      </c>
      <c r="AD20" t="str">
        <f>IF(AC20=" "," ",IF(AC20="ИВТ (бак)",IF(MOD(MATCH(H20,#REF!,0),4)=0, INDEX(#REF!, 1,MATCH(H20,#REF!,0)-3), INDEX(#REF!, 1, MATCH(H20,#REF!,0)-MOD(MATCH(H20,#REF!,0),4)+1)), IF(MOD(MATCH(H20,AJ$1:BJ$1,0),4) = 0, INDEX(#REF!, 1, MATCH(H20,AJ$1:BJ$1,0)-3), INDEX(#REF!, 1, MATCH(H20,AJ$1:BJ$1,0)-MOD(MATCH(H20,AJ$1:BJ$1,0),4)+1))))</f>
        <v xml:space="preserve"> </v>
      </c>
      <c r="AE20">
        <f t="shared" si="2"/>
        <v>148.22</v>
      </c>
      <c r="AF20" s="25"/>
      <c r="AG20" s="5"/>
      <c r="AH20" s="5"/>
      <c r="AI20" s="5"/>
    </row>
    <row r="21" spans="1:35" x14ac:dyDescent="0.25">
      <c r="A21">
        <v>4755</v>
      </c>
      <c r="B21">
        <v>2016</v>
      </c>
      <c r="C21" t="str">
        <v>компьютерных технологий и электронного обучения</v>
      </c>
      <c r="D21" t="str">
        <v>Карпова Наталья Александровна</v>
      </c>
      <c r="E21" t="str">
        <v>кандидат технических наук</v>
      </c>
      <c r="F21" t="str">
        <v>доцент</v>
      </c>
      <c r="G21">
        <v>1</v>
      </c>
      <c r="H21">
        <v>15058</v>
      </c>
      <c r="I21" t="str">
        <v>Информационное обеспечение технологического образования. Применение Интернет-технологий в технологическом образовании</v>
      </c>
      <c r="J21">
        <v>0</v>
      </c>
      <c r="K21">
        <v>0</v>
      </c>
      <c r="L21">
        <v>0</v>
      </c>
      <c r="M21" s="16">
        <f t="shared" si="0"/>
        <v>0</v>
      </c>
      <c r="N21" s="16">
        <f t="shared" si="1"/>
        <v>13.22</v>
      </c>
      <c r="O21" s="16">
        <f t="shared" si="3"/>
        <v>8.5</v>
      </c>
      <c r="P21" s="16">
        <f t="shared" si="4"/>
        <v>8.5</v>
      </c>
      <c r="Q21" s="16">
        <v>0</v>
      </c>
      <c r="R21" s="16">
        <v>0</v>
      </c>
      <c r="S21" s="16">
        <v>0</v>
      </c>
      <c r="T21" s="21">
        <v>2</v>
      </c>
      <c r="U21">
        <v>0</v>
      </c>
      <c r="V21">
        <v>0</v>
      </c>
      <c r="W21">
        <v>34</v>
      </c>
      <c r="X21">
        <v>2</v>
      </c>
      <c r="Y21">
        <v>3</v>
      </c>
      <c r="Z21">
        <v>0</v>
      </c>
      <c r="AA21" t="str">
        <v>осн</v>
      </c>
      <c r="AB21">
        <f t="shared" si="5"/>
        <v>800</v>
      </c>
      <c r="AC21" t="str">
        <f>IFERROR(IF(MATCH(H21,#REF!,0), "ИВТ (бак)", 0), IFERROR(IF(MATCH(H21, AJ$1:BJ$1, 0), "КЭО (маг)", 0), " "))</f>
        <v xml:space="preserve"> </v>
      </c>
      <c r="AD21" t="str">
        <f>IF(AC21=" "," ",IF(AC21="ИВТ (бак)",IF(MOD(MATCH(H21,#REF!,0),4)=0, INDEX(#REF!, 1,MATCH(H21,#REF!,0)-3), INDEX(#REF!, 1, MATCH(H21,#REF!,0)-MOD(MATCH(H21,#REF!,0),4)+1)), IF(MOD(MATCH(H21,AJ$1:BJ$1,0),4) = 0, INDEX(#REF!, 1, MATCH(H21,AJ$1:BJ$1,0)-3), INDEX(#REF!, 1, MATCH(H21,AJ$1:BJ$1,0)-MOD(MATCH(H21,AJ$1:BJ$1,0),4)+1))))</f>
        <v xml:space="preserve"> </v>
      </c>
      <c r="AE21">
        <f t="shared" si="2"/>
        <v>32.22</v>
      </c>
      <c r="AF21" s="25"/>
      <c r="AG21" s="5"/>
      <c r="AH21" s="5"/>
      <c r="AI21" s="5"/>
    </row>
    <row r="22" spans="1:35" x14ac:dyDescent="0.25">
      <c r="A22">
        <v>4755</v>
      </c>
      <c r="B22">
        <v>2016</v>
      </c>
      <c r="C22" t="str">
        <v>компьютерных технологий и электронного обучения</v>
      </c>
      <c r="D22" t="str">
        <v>Полякова Наталия Александровна</v>
      </c>
      <c r="E22" t="str">
        <v>кандидат педагогических наук</v>
      </c>
      <c r="F22" t="str">
        <v>доцент</v>
      </c>
      <c r="G22">
        <v>1</v>
      </c>
      <c r="H22">
        <v>15058</v>
      </c>
      <c r="I22" t="str">
        <v>Информационные технологии</v>
      </c>
      <c r="J22">
        <v>9</v>
      </c>
      <c r="K22">
        <v>0</v>
      </c>
      <c r="L22">
        <v>0</v>
      </c>
      <c r="M22" s="16">
        <f t="shared" si="0"/>
        <v>1</v>
      </c>
      <c r="N22" s="16">
        <f t="shared" si="1"/>
        <v>13.22</v>
      </c>
      <c r="O22" s="16">
        <f t="shared" si="3"/>
        <v>8.5</v>
      </c>
      <c r="P22" s="16">
        <f t="shared" si="4"/>
        <v>8.5</v>
      </c>
      <c r="Q22" s="16">
        <v>0</v>
      </c>
      <c r="R22" s="16">
        <v>0</v>
      </c>
      <c r="S22" s="16">
        <v>0</v>
      </c>
      <c r="T22" s="21">
        <v>0</v>
      </c>
      <c r="U22">
        <v>0</v>
      </c>
      <c r="V22">
        <v>0</v>
      </c>
      <c r="W22">
        <v>34</v>
      </c>
      <c r="X22">
        <v>2</v>
      </c>
      <c r="Y22">
        <v>3</v>
      </c>
      <c r="Z22">
        <v>0</v>
      </c>
      <c r="AA22" t="str">
        <v>осн</v>
      </c>
      <c r="AB22">
        <f t="shared" si="5"/>
        <v>800</v>
      </c>
      <c r="AC22" t="str">
        <f>IFERROR(IF(MATCH(H22,#REF!,0), "ИВТ (бак)", 0), IFERROR(IF(MATCH(H22, AJ$1:BJ$1, 0), "КЭО (маг)", 0), " "))</f>
        <v xml:space="preserve"> </v>
      </c>
      <c r="AD22" t="str">
        <f>IF(AC22=" "," ",IF(AC22="ИВТ (бак)",IF(MOD(MATCH(H22,#REF!,0),4)=0, INDEX(#REF!, 1,MATCH(H22,#REF!,0)-3), INDEX(#REF!, 1, MATCH(H22,#REF!,0)-MOD(MATCH(H22,#REF!,0),4)+1)), IF(MOD(MATCH(H22,AJ$1:BJ$1,0),4) = 0, INDEX(#REF!, 1, MATCH(H22,AJ$1:BJ$1,0)-3), INDEX(#REF!, 1, MATCH(H22,AJ$1:BJ$1,0)-MOD(MATCH(H22,AJ$1:BJ$1,0),4)+1))))</f>
        <v xml:space="preserve"> </v>
      </c>
      <c r="AE22">
        <f t="shared" si="2"/>
        <v>40.22</v>
      </c>
      <c r="AF22" s="25"/>
      <c r="AG22" s="5"/>
      <c r="AH22" s="5"/>
      <c r="AI22" s="5"/>
    </row>
    <row r="23" spans="1:35" x14ac:dyDescent="0.25">
      <c r="A23">
        <v>4755</v>
      </c>
      <c r="B23">
        <v>2017</v>
      </c>
      <c r="C23" t="str">
        <v>компьютерных технологий и электронного обучения</v>
      </c>
      <c r="D23" t="str">
        <v>Готская Ирина Борисовна</v>
      </c>
      <c r="E23" t="str">
        <v>доктор педагогических наук</v>
      </c>
      <c r="F23" t="str">
        <v>профессор</v>
      </c>
      <c r="G23">
        <v>1</v>
      </c>
      <c r="H23">
        <v>16007</v>
      </c>
      <c r="I23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>
        <v>32</v>
      </c>
      <c r="K23">
        <v>0</v>
      </c>
      <c r="L23">
        <v>160</v>
      </c>
      <c r="M23" s="16">
        <f t="shared" si="0"/>
        <v>20</v>
      </c>
      <c r="N23" s="16">
        <f t="shared" si="1"/>
        <v>2</v>
      </c>
      <c r="O23" s="16">
        <f t="shared" si="3"/>
        <v>0</v>
      </c>
      <c r="P23" s="16">
        <f t="shared" si="4"/>
        <v>0</v>
      </c>
      <c r="Q23" s="16">
        <v>0</v>
      </c>
      <c r="R23" s="16">
        <v>0</v>
      </c>
      <c r="S23" s="16">
        <v>0</v>
      </c>
      <c r="T23" s="21">
        <v>22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tr">
        <v>осн</v>
      </c>
      <c r="AB23">
        <f t="shared" si="5"/>
        <v>750</v>
      </c>
      <c r="AC23" t="str">
        <f>IFERROR(IF(MATCH(H23,#REF!,0), "ИВТ (бак)", 0), IFERROR(IF(MATCH(H23, AJ$1:BJ$1, 0), "КЭО (маг)", 0), " "))</f>
        <v xml:space="preserve"> </v>
      </c>
      <c r="AD23" t="str">
        <f>IF(AC23=" "," ",IF(AC23="ИВТ (бак)",IF(MOD(MATCH(H23,#REF!,0),4)=0, INDEX(#REF!, 1,MATCH(H23,#REF!,0)-3), INDEX(#REF!, 1, MATCH(H23,#REF!,0)-MOD(MATCH(H23,#REF!,0),4)+1)), IF(MOD(MATCH(H23,AJ$1:BJ$1,0),4) = 0, INDEX(#REF!, 1, MATCH(H23,AJ$1:BJ$1,0)-3), INDEX(#REF!, 1, MATCH(H23,AJ$1:BJ$1,0)-MOD(MATCH(H23,AJ$1:BJ$1,0),4)+1))))</f>
        <v xml:space="preserve"> </v>
      </c>
      <c r="AE23">
        <f t="shared" si="2"/>
        <v>236</v>
      </c>
      <c r="AF23" s="25"/>
      <c r="AG23" s="5"/>
      <c r="AH23" s="5"/>
      <c r="AI23" s="5"/>
    </row>
    <row r="24" spans="1:35" x14ac:dyDescent="0.25">
      <c r="A24">
        <v>4755</v>
      </c>
      <c r="B24">
        <v>2018</v>
      </c>
      <c r="C24" t="str">
        <v>компьютерных технологий и электронного обучения</v>
      </c>
      <c r="D24" t="str">
        <v>Готская Ирина Борисовна</v>
      </c>
      <c r="E24" t="str">
        <v>доктор педагогических наук</v>
      </c>
      <c r="F24" t="str">
        <v>профессор</v>
      </c>
      <c r="G24">
        <v>0.75</v>
      </c>
      <c r="H24">
        <v>17235</v>
      </c>
      <c r="I24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>
        <v>16</v>
      </c>
      <c r="K24">
        <v>0</v>
      </c>
      <c r="L24">
        <v>80</v>
      </c>
      <c r="M24" s="16">
        <f t="shared" si="0"/>
        <v>10</v>
      </c>
      <c r="N24" s="16">
        <f t="shared" si="1"/>
        <v>2</v>
      </c>
      <c r="O24" s="16">
        <f t="shared" si="3"/>
        <v>0</v>
      </c>
      <c r="P24" s="16">
        <f t="shared" si="4"/>
        <v>0</v>
      </c>
      <c r="Q24" s="16">
        <v>0</v>
      </c>
      <c r="R24" s="16">
        <v>0</v>
      </c>
      <c r="S24" s="16">
        <v>0</v>
      </c>
      <c r="T24" s="21">
        <v>13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tr">
        <v>осн</v>
      </c>
      <c r="AB24">
        <f t="shared" si="5"/>
        <v>750</v>
      </c>
      <c r="AC24" t="str">
        <f>IFERROR(IF(MATCH(H24,#REF!,0), "ИВТ (бак)", 0), IFERROR(IF(MATCH(H24, AJ$1:BJ$1, 0), "КЭО (маг)", 0), " "))</f>
        <v xml:space="preserve"> </v>
      </c>
      <c r="AD24" t="str">
        <f>IF(AC24=" "," ",IF(AC24="ИВТ (бак)",IF(MOD(MATCH(H24,#REF!,0),4)=0, INDEX(#REF!, 1,MATCH(H24,#REF!,0)-3), INDEX(#REF!, 1, MATCH(H24,#REF!,0)-MOD(MATCH(H24,#REF!,0),4)+1)), IF(MOD(MATCH(H24,AJ$1:BJ$1,0),4) = 0, INDEX(#REF!, 1, MATCH(H24,AJ$1:BJ$1,0)-3), INDEX(#REF!, 1, MATCH(H24,AJ$1:BJ$1,0)-MOD(MATCH(H24,AJ$1:BJ$1,0),4)+1))))</f>
        <v xml:space="preserve"> </v>
      </c>
      <c r="AE24">
        <f t="shared" si="2"/>
        <v>121</v>
      </c>
      <c r="AF24" s="25"/>
      <c r="AG24" s="5"/>
      <c r="AH24" s="5"/>
      <c r="AI24" s="5"/>
    </row>
    <row r="25" spans="1:35" x14ac:dyDescent="0.25">
      <c r="A25">
        <v>4848</v>
      </c>
      <c r="B25">
        <v>2015</v>
      </c>
      <c r="C25" t="str">
        <v>компьютерных технологий и электронного обучения</v>
      </c>
      <c r="D25" t="str">
        <v>Абрамян Геннадий Владимирович</v>
      </c>
      <c r="E25" t="str">
        <v>доктор педагогических наук</v>
      </c>
      <c r="F25" t="str">
        <v>профессор</v>
      </c>
      <c r="G25">
        <v>1</v>
      </c>
      <c r="H25">
        <v>14014</v>
      </c>
      <c r="I25" t="str">
        <v>ЭВМ и периферийные устройства</v>
      </c>
      <c r="J25">
        <v>42</v>
      </c>
      <c r="K25">
        <v>0</v>
      </c>
      <c r="L25">
        <v>42</v>
      </c>
      <c r="M25" s="16">
        <f t="shared" si="0"/>
        <v>9</v>
      </c>
      <c r="N25" s="16">
        <f t="shared" si="1"/>
        <v>6.29</v>
      </c>
      <c r="O25" s="16">
        <f t="shared" si="3"/>
        <v>3.25</v>
      </c>
      <c r="P25" s="16">
        <f t="shared" si="4"/>
        <v>3.25</v>
      </c>
      <c r="Q25" s="16">
        <v>0</v>
      </c>
      <c r="R25" s="16">
        <v>0</v>
      </c>
      <c r="S25" s="16">
        <v>0</v>
      </c>
      <c r="T25" s="21">
        <v>0</v>
      </c>
      <c r="U25">
        <v>0</v>
      </c>
      <c r="V25">
        <v>0</v>
      </c>
      <c r="W25">
        <v>13</v>
      </c>
      <c r="X25">
        <v>1</v>
      </c>
      <c r="Y25">
        <v>1</v>
      </c>
      <c r="Z25">
        <v>0</v>
      </c>
      <c r="AA25" t="str">
        <v>осн</v>
      </c>
      <c r="AB25">
        <f t="shared" si="5"/>
        <v>750</v>
      </c>
      <c r="AC25" t="str">
        <f>IFERROR(IF(MATCH(H25,#REF!,0), "ИВТ (бак)", 0), IFERROR(IF(MATCH(H25, AJ$1:BJ$1, 0), "КЭО (маг)", 0), " "))</f>
        <v xml:space="preserve"> </v>
      </c>
      <c r="AD25" t="str">
        <f>IF(AC25=" "," ",IF(AC25="ИВТ (бак)",IF(MOD(MATCH(H25,#REF!,0),4)=0, INDEX(#REF!, 1,MATCH(H25,#REF!,0)-3), INDEX(#REF!, 1, MATCH(H25,#REF!,0)-MOD(MATCH(H25,#REF!,0),4)+1)), IF(MOD(MATCH(H25,AJ$1:BJ$1,0),4) = 0, INDEX(#REF!, 1, MATCH(H25,AJ$1:BJ$1,0)-3), INDEX(#REF!, 1, MATCH(H25,AJ$1:BJ$1,0)-MOD(MATCH(H25,AJ$1:BJ$1,0),4)+1))))</f>
        <v xml:space="preserve"> </v>
      </c>
      <c r="AE25">
        <f t="shared" si="2"/>
        <v>105.79</v>
      </c>
      <c r="AF25" s="25"/>
      <c r="AG25" s="5"/>
      <c r="AH25" s="5"/>
      <c r="AI25" s="5"/>
    </row>
    <row r="26" spans="1:35" x14ac:dyDescent="0.25">
      <c r="A26">
        <v>4848</v>
      </c>
      <c r="B26">
        <v>2015</v>
      </c>
      <c r="C26" t="str">
        <v>компьютерных технологий и электронного обучения</v>
      </c>
      <c r="D26" t="str">
        <v>Власова Елена Зотиковна</v>
      </c>
      <c r="E26" t="str">
        <v>доктор педагогических наук</v>
      </c>
      <c r="F26" t="str">
        <v>заведующий кафедрой</v>
      </c>
      <c r="G26">
        <v>1</v>
      </c>
      <c r="H26">
        <v>14014</v>
      </c>
      <c r="I26" t="str">
        <v>Информатика</v>
      </c>
      <c r="J26">
        <v>17</v>
      </c>
      <c r="K26">
        <v>17</v>
      </c>
      <c r="L26">
        <v>0</v>
      </c>
      <c r="M26" s="16">
        <f t="shared" si="0"/>
        <v>4</v>
      </c>
      <c r="N26" s="16">
        <f t="shared" si="1"/>
        <v>6.29</v>
      </c>
      <c r="O26" s="16">
        <f t="shared" si="3"/>
        <v>3.25</v>
      </c>
      <c r="P26" s="16">
        <f t="shared" si="4"/>
        <v>3.25</v>
      </c>
      <c r="Q26" s="16">
        <v>0</v>
      </c>
      <c r="R26" s="16">
        <v>0</v>
      </c>
      <c r="S26" s="16">
        <v>0</v>
      </c>
      <c r="T26" s="21">
        <v>0</v>
      </c>
      <c r="U26">
        <v>0</v>
      </c>
      <c r="V26">
        <v>0</v>
      </c>
      <c r="W26">
        <v>13</v>
      </c>
      <c r="X26">
        <v>1</v>
      </c>
      <c r="Y26">
        <v>1</v>
      </c>
      <c r="Z26">
        <v>0</v>
      </c>
      <c r="AA26" t="str">
        <v>осн</v>
      </c>
      <c r="AB26">
        <f t="shared" si="5"/>
        <v>700</v>
      </c>
      <c r="AC26" t="str">
        <f>IFERROR(IF(MATCH(H26,#REF!,0), "ИВТ (бак)", 0), IFERROR(IF(MATCH(H26, AJ$1:BJ$1, 0), "КЭО (маг)", 0), " "))</f>
        <v xml:space="preserve"> </v>
      </c>
      <c r="AD26" t="str">
        <f>IF(AC26=" "," ",IF(AC26="ИВТ (бак)",IF(MOD(MATCH(H26,#REF!,0),4)=0, INDEX(#REF!, 1,MATCH(H26,#REF!,0)-3), INDEX(#REF!, 1, MATCH(H26,#REF!,0)-MOD(MATCH(H26,#REF!,0),4)+1)), IF(MOD(MATCH(H26,AJ$1:BJ$1,0),4) = 0, INDEX(#REF!, 1, MATCH(H26,AJ$1:BJ$1,0)-3), INDEX(#REF!, 1, MATCH(H26,AJ$1:BJ$1,0)-MOD(MATCH(H26,AJ$1:BJ$1,0),4)+1))))</f>
        <v xml:space="preserve"> </v>
      </c>
      <c r="AE26">
        <f t="shared" si="2"/>
        <v>50.79</v>
      </c>
      <c r="AF26" s="25"/>
      <c r="AG26" s="5"/>
      <c r="AH26" s="5"/>
      <c r="AI26" s="5"/>
    </row>
    <row r="27" spans="1:35" x14ac:dyDescent="0.25">
      <c r="A27">
        <v>4848</v>
      </c>
      <c r="B27">
        <v>2015</v>
      </c>
      <c r="C27" t="str">
        <v>компьютерных технологий и электронного обучения</v>
      </c>
      <c r="D27" t="str">
        <v>Власова Елена Зотиковна</v>
      </c>
      <c r="E27" t="str">
        <v>доктор педагогических наук</v>
      </c>
      <c r="F27" t="str">
        <v>заведующий кафедрой</v>
      </c>
      <c r="G27">
        <v>1</v>
      </c>
      <c r="H27">
        <v>14014</v>
      </c>
      <c r="I27" t="str">
        <v>Программирование</v>
      </c>
      <c r="J27">
        <v>13</v>
      </c>
      <c r="K27">
        <v>0</v>
      </c>
      <c r="L27">
        <v>23</v>
      </c>
      <c r="M27" s="16">
        <f t="shared" si="0"/>
        <v>4</v>
      </c>
      <c r="N27" s="16">
        <f t="shared" si="1"/>
        <v>6.29</v>
      </c>
      <c r="O27" s="16">
        <f t="shared" si="3"/>
        <v>3.25</v>
      </c>
      <c r="P27" s="16">
        <f t="shared" si="4"/>
        <v>3.25</v>
      </c>
      <c r="Q27" s="16">
        <v>0</v>
      </c>
      <c r="R27" s="16">
        <v>0</v>
      </c>
      <c r="S27" s="16">
        <v>0</v>
      </c>
      <c r="T27" s="21">
        <v>0</v>
      </c>
      <c r="U27">
        <v>0</v>
      </c>
      <c r="V27">
        <v>0</v>
      </c>
      <c r="W27">
        <v>13</v>
      </c>
      <c r="X27">
        <v>1</v>
      </c>
      <c r="Y27">
        <v>1</v>
      </c>
      <c r="Z27">
        <v>0</v>
      </c>
      <c r="AA27" t="str">
        <v>осн</v>
      </c>
      <c r="AB27">
        <f t="shared" si="5"/>
        <v>700</v>
      </c>
      <c r="AC27" t="str">
        <f>IFERROR(IF(MATCH(H27,#REF!,0), "ИВТ (бак)", 0), IFERROR(IF(MATCH(H27, AJ$1:BJ$1, 0), "КЭО (маг)", 0), " "))</f>
        <v xml:space="preserve"> </v>
      </c>
      <c r="AD27" t="str">
        <f>IF(AC27=" "," ",IF(AC27="ИВТ (бак)",IF(MOD(MATCH(H27,#REF!,0),4)=0, INDEX(#REF!, 1,MATCH(H27,#REF!,0)-3), INDEX(#REF!, 1, MATCH(H27,#REF!,0)-MOD(MATCH(H27,#REF!,0),4)+1)), IF(MOD(MATCH(H27,AJ$1:BJ$1,0),4) = 0, INDEX(#REF!, 1, MATCH(H27,AJ$1:BJ$1,0)-3), INDEX(#REF!, 1, MATCH(H27,AJ$1:BJ$1,0)-MOD(MATCH(H27,AJ$1:BJ$1,0),4)+1))))</f>
        <v xml:space="preserve"> </v>
      </c>
      <c r="AE27">
        <f t="shared" si="2"/>
        <v>52.79</v>
      </c>
      <c r="AF27" s="25"/>
      <c r="AG27" s="5"/>
      <c r="AH27" s="5"/>
      <c r="AI27" s="5"/>
    </row>
    <row r="28" spans="1:35" x14ac:dyDescent="0.25">
      <c r="A28">
        <v>4848</v>
      </c>
      <c r="B28">
        <v>2015</v>
      </c>
      <c r="C28" t="str">
        <v>компьютерных технологий и электронного обучения</v>
      </c>
      <c r="D28" t="str">
        <v>Власова Елена Зотиковна</v>
      </c>
      <c r="E28" t="str">
        <v>доктор педагогических наук</v>
      </c>
      <c r="F28" t="str">
        <v>заведующий кафедрой</v>
      </c>
      <c r="G28">
        <v>1</v>
      </c>
      <c r="H28">
        <v>14014</v>
      </c>
      <c r="I28" t="str">
        <v>Модуль "ИТ в математике и физике"</v>
      </c>
      <c r="J28">
        <v>0</v>
      </c>
      <c r="K28">
        <v>0</v>
      </c>
      <c r="L28">
        <v>0</v>
      </c>
      <c r="M28" s="16">
        <f t="shared" si="0"/>
        <v>0</v>
      </c>
      <c r="N28" s="16">
        <f t="shared" si="1"/>
        <v>6.29</v>
      </c>
      <c r="O28" s="16">
        <f t="shared" si="3"/>
        <v>3.25</v>
      </c>
      <c r="P28" s="16">
        <f t="shared" si="4"/>
        <v>3.25</v>
      </c>
      <c r="Q28" s="16">
        <v>0</v>
      </c>
      <c r="R28" s="16">
        <v>0</v>
      </c>
      <c r="S28" s="16">
        <v>0</v>
      </c>
      <c r="T28" s="21">
        <v>0</v>
      </c>
      <c r="U28">
        <v>0</v>
      </c>
      <c r="V28">
        <v>0</v>
      </c>
      <c r="W28">
        <v>13</v>
      </c>
      <c r="X28">
        <v>1</v>
      </c>
      <c r="Y28">
        <v>1</v>
      </c>
      <c r="Z28">
        <v>0</v>
      </c>
      <c r="AA28" t="str">
        <v>осн</v>
      </c>
      <c r="AB28">
        <f t="shared" si="5"/>
        <v>700</v>
      </c>
      <c r="AC28" t="str">
        <f>IFERROR(IF(MATCH(H28,#REF!,0), "ИВТ (бак)", 0), IFERROR(IF(MATCH(H28, AJ$1:BJ$1, 0), "КЭО (маг)", 0), " "))</f>
        <v xml:space="preserve"> </v>
      </c>
      <c r="AD28" t="str">
        <f>IF(AC28=" "," ",IF(AC28="ИВТ (бак)",IF(MOD(MATCH(H28,#REF!,0),4)=0, INDEX(#REF!, 1,MATCH(H28,#REF!,0)-3), INDEX(#REF!, 1, MATCH(H28,#REF!,0)-MOD(MATCH(H28,#REF!,0),4)+1)), IF(MOD(MATCH(H28,AJ$1:BJ$1,0),4) = 0, INDEX(#REF!, 1, MATCH(H28,AJ$1:BJ$1,0)-3), INDEX(#REF!, 1, MATCH(H28,AJ$1:BJ$1,0)-MOD(MATCH(H28,AJ$1:BJ$1,0),4)+1))))</f>
        <v xml:space="preserve"> </v>
      </c>
      <c r="AE28">
        <f t="shared" si="2"/>
        <v>12.79</v>
      </c>
      <c r="AF28" s="25"/>
      <c r="AG28" s="5"/>
      <c r="AH28" s="5"/>
      <c r="AI28" s="5"/>
    </row>
    <row r="29" spans="1:35" x14ac:dyDescent="0.25">
      <c r="A29">
        <v>4848</v>
      </c>
      <c r="B29">
        <v>2015</v>
      </c>
      <c r="C29" t="str">
        <v>компьютерных технологий и электронного обучения</v>
      </c>
      <c r="D29" t="str">
        <v>Власова Елена Зотиковна</v>
      </c>
      <c r="E29" t="str">
        <v>доктор педагогических наук</v>
      </c>
      <c r="F29" t="str">
        <v>заведующий кафедрой</v>
      </c>
      <c r="G29">
        <v>1</v>
      </c>
      <c r="H29">
        <v>14014</v>
      </c>
      <c r="I29" t="str">
        <v>Модуль "ИТ в математике и физике". ИТ в физике</v>
      </c>
      <c r="J29">
        <v>12</v>
      </c>
      <c r="K29">
        <v>0</v>
      </c>
      <c r="L29">
        <v>0</v>
      </c>
      <c r="M29" s="16">
        <f t="shared" si="0"/>
        <v>2</v>
      </c>
      <c r="N29" s="16">
        <f t="shared" si="1"/>
        <v>6.29</v>
      </c>
      <c r="O29" s="16">
        <f t="shared" si="3"/>
        <v>3.25</v>
      </c>
      <c r="P29" s="16">
        <f t="shared" si="4"/>
        <v>3.25</v>
      </c>
      <c r="Q29" s="16">
        <v>0</v>
      </c>
      <c r="R29" s="16">
        <v>0</v>
      </c>
      <c r="S29" s="16">
        <v>0</v>
      </c>
      <c r="T29" s="21">
        <v>0</v>
      </c>
      <c r="U29">
        <v>0</v>
      </c>
      <c r="V29">
        <v>0</v>
      </c>
      <c r="W29">
        <v>13</v>
      </c>
      <c r="X29">
        <v>1</v>
      </c>
      <c r="Y29">
        <v>1</v>
      </c>
      <c r="Z29">
        <v>0</v>
      </c>
      <c r="AA29" t="str">
        <v>осн</v>
      </c>
      <c r="AB29">
        <f t="shared" si="5"/>
        <v>700</v>
      </c>
      <c r="AC29" t="str">
        <f>IFERROR(IF(MATCH(H29,#REF!,0), "ИВТ (бак)", 0), IFERROR(IF(MATCH(H29, AJ$1:BJ$1, 0), "КЭО (маг)", 0), " "))</f>
        <v xml:space="preserve"> </v>
      </c>
      <c r="AD29" t="str">
        <f>IF(AC29=" "," ",IF(AC29="ИВТ (бак)",IF(MOD(MATCH(H29,#REF!,0),4)=0, INDEX(#REF!, 1,MATCH(H29,#REF!,0)-3), INDEX(#REF!, 1, MATCH(H29,#REF!,0)-MOD(MATCH(H29,#REF!,0),4)+1)), IF(MOD(MATCH(H29,AJ$1:BJ$1,0),4) = 0, INDEX(#REF!, 1, MATCH(H29,AJ$1:BJ$1,0)-3), INDEX(#REF!, 1, MATCH(H29,AJ$1:BJ$1,0)-MOD(MATCH(H29,AJ$1:BJ$1,0),4)+1))))</f>
        <v xml:space="preserve"> </v>
      </c>
      <c r="AE29">
        <f t="shared" si="2"/>
        <v>26.79</v>
      </c>
      <c r="AF29" s="25"/>
      <c r="AG29" s="5"/>
      <c r="AH29" s="5"/>
      <c r="AI29" s="5"/>
    </row>
    <row r="30" spans="1:35" x14ac:dyDescent="0.25">
      <c r="A30">
        <v>4848</v>
      </c>
      <c r="B30">
        <v>2015</v>
      </c>
      <c r="C30" t="str">
        <v>компьютерных технологий и электронного обучения</v>
      </c>
      <c r="D30" t="str">
        <v>Гончарова Светлана Викторовна</v>
      </c>
      <c r="E30" t="str">
        <v>кандидат педагогических наук</v>
      </c>
      <c r="F30" t="str">
        <v>доцент</v>
      </c>
      <c r="G30">
        <v>1</v>
      </c>
      <c r="H30">
        <v>14014</v>
      </c>
      <c r="I30" t="str">
        <v>Информатика</v>
      </c>
      <c r="J30">
        <v>0</v>
      </c>
      <c r="K30">
        <v>0</v>
      </c>
      <c r="L30">
        <v>34</v>
      </c>
      <c r="M30" s="16">
        <f t="shared" si="0"/>
        <v>4</v>
      </c>
      <c r="N30" s="16">
        <f t="shared" si="1"/>
        <v>6.29</v>
      </c>
      <c r="O30" s="16">
        <f t="shared" si="3"/>
        <v>3.25</v>
      </c>
      <c r="P30" s="16">
        <f t="shared" si="4"/>
        <v>3.25</v>
      </c>
      <c r="Q30" s="16">
        <v>0</v>
      </c>
      <c r="R30" s="16">
        <v>0</v>
      </c>
      <c r="S30" s="16">
        <v>0</v>
      </c>
      <c r="T30" s="21">
        <v>0</v>
      </c>
      <c r="U30">
        <v>0</v>
      </c>
      <c r="V30">
        <v>0</v>
      </c>
      <c r="W30">
        <v>13</v>
      </c>
      <c r="X30">
        <v>1</v>
      </c>
      <c r="Y30">
        <v>1</v>
      </c>
      <c r="Z30">
        <v>0</v>
      </c>
      <c r="AA30" t="str">
        <v>осн</v>
      </c>
      <c r="AB30">
        <f t="shared" si="5"/>
        <v>800</v>
      </c>
      <c r="AC30" t="str">
        <f>IFERROR(IF(MATCH(H30,#REF!,0), "ИВТ (бак)", 0), IFERROR(IF(MATCH(H30, AJ$1:BJ$1, 0), "КЭО (маг)", 0), " "))</f>
        <v xml:space="preserve"> </v>
      </c>
      <c r="AD30" t="str">
        <f>IF(AC30=" "," ",IF(AC30="ИВТ (бак)",IF(MOD(MATCH(H30,#REF!,0),4)=0, INDEX(#REF!, 1,MATCH(H30,#REF!,0)-3), INDEX(#REF!, 1, MATCH(H30,#REF!,0)-MOD(MATCH(H30,#REF!,0),4)+1)), IF(MOD(MATCH(H30,AJ$1:BJ$1,0),4) = 0, INDEX(#REF!, 1, MATCH(H30,AJ$1:BJ$1,0)-3), INDEX(#REF!, 1, MATCH(H30,AJ$1:BJ$1,0)-MOD(MATCH(H30,AJ$1:BJ$1,0),4)+1))))</f>
        <v xml:space="preserve"> </v>
      </c>
      <c r="AE30">
        <f t="shared" si="2"/>
        <v>50.79</v>
      </c>
      <c r="AF30" s="25"/>
      <c r="AG30" s="5"/>
      <c r="AH30" s="5"/>
      <c r="AI30" s="5"/>
    </row>
    <row r="31" spans="1:35" x14ac:dyDescent="0.25">
      <c r="A31">
        <v>4848</v>
      </c>
      <c r="B31">
        <v>2015</v>
      </c>
      <c r="C31" t="str">
        <v>компьютерных технологий и электронного обучения</v>
      </c>
      <c r="D31" t="str">
        <v>Гончарова Светлана Викторовна</v>
      </c>
      <c r="E31" t="str">
        <v>кандидат педагогических наук</v>
      </c>
      <c r="F31" t="str">
        <v>доцент</v>
      </c>
      <c r="G31">
        <v>1</v>
      </c>
      <c r="H31">
        <v>14014</v>
      </c>
      <c r="I31" t="str">
        <v>Модуль "ИТ в математике и физике"</v>
      </c>
      <c r="J31">
        <v>0</v>
      </c>
      <c r="K31">
        <v>0</v>
      </c>
      <c r="L31">
        <v>0</v>
      </c>
      <c r="M31" s="16">
        <f t="shared" si="0"/>
        <v>0</v>
      </c>
      <c r="N31" s="16">
        <f t="shared" si="1"/>
        <v>6.29</v>
      </c>
      <c r="O31" s="16">
        <f t="shared" si="3"/>
        <v>3.25</v>
      </c>
      <c r="P31" s="16">
        <f t="shared" si="4"/>
        <v>3.25</v>
      </c>
      <c r="Q31" s="16">
        <v>0</v>
      </c>
      <c r="R31" s="16">
        <v>0</v>
      </c>
      <c r="S31" s="16">
        <v>0</v>
      </c>
      <c r="T31" s="21">
        <v>0</v>
      </c>
      <c r="U31">
        <v>0</v>
      </c>
      <c r="V31">
        <v>0</v>
      </c>
      <c r="W31">
        <v>13</v>
      </c>
      <c r="X31">
        <v>1</v>
      </c>
      <c r="Y31">
        <v>1</v>
      </c>
      <c r="Z31">
        <v>0</v>
      </c>
      <c r="AA31" t="str">
        <v>осн</v>
      </c>
      <c r="AB31">
        <f t="shared" si="5"/>
        <v>800</v>
      </c>
      <c r="AC31" t="str">
        <f>IFERROR(IF(MATCH(H31,#REF!,0), "ИВТ (бак)", 0), IFERROR(IF(MATCH(H31, AJ$1:BJ$1, 0), "КЭО (маг)", 0), " "))</f>
        <v xml:space="preserve"> </v>
      </c>
      <c r="AD31" t="str">
        <f>IF(AC31=" "," ",IF(AC31="ИВТ (бак)",IF(MOD(MATCH(H31,#REF!,0),4)=0, INDEX(#REF!, 1,MATCH(H31,#REF!,0)-3), INDEX(#REF!, 1, MATCH(H31,#REF!,0)-MOD(MATCH(H31,#REF!,0),4)+1)), IF(MOD(MATCH(H31,AJ$1:BJ$1,0),4) = 0, INDEX(#REF!, 1, MATCH(H31,AJ$1:BJ$1,0)-3), INDEX(#REF!, 1, MATCH(H31,AJ$1:BJ$1,0)-MOD(MATCH(H31,AJ$1:BJ$1,0),4)+1))))</f>
        <v xml:space="preserve"> </v>
      </c>
      <c r="AE31">
        <f t="shared" si="2"/>
        <v>12.79</v>
      </c>
      <c r="AF31" s="25"/>
      <c r="AG31" s="5"/>
      <c r="AH31" s="5"/>
      <c r="AI31" s="5"/>
    </row>
    <row r="32" spans="1:35" x14ac:dyDescent="0.25">
      <c r="A32">
        <v>4848</v>
      </c>
      <c r="B32">
        <v>2015</v>
      </c>
      <c r="C32" t="str">
        <v>компьютерных технологий и электронного обучения</v>
      </c>
      <c r="D32" t="str">
        <v>Гончарова Светлана Викторовна</v>
      </c>
      <c r="E32" t="str">
        <v>кандидат педагогических наук</v>
      </c>
      <c r="F32" t="str">
        <v>доцент</v>
      </c>
      <c r="G32">
        <v>1</v>
      </c>
      <c r="H32">
        <v>14014</v>
      </c>
      <c r="I32" t="str">
        <v>Модуль "ИТ в математике и физике". ИТ в физике</v>
      </c>
      <c r="J32">
        <v>0</v>
      </c>
      <c r="K32">
        <v>0</v>
      </c>
      <c r="L32">
        <v>24</v>
      </c>
      <c r="M32" s="16">
        <f t="shared" si="0"/>
        <v>3</v>
      </c>
      <c r="N32" s="16">
        <f t="shared" si="1"/>
        <v>6.29</v>
      </c>
      <c r="O32" s="16">
        <f t="shared" si="3"/>
        <v>3.25</v>
      </c>
      <c r="P32" s="16">
        <f t="shared" si="4"/>
        <v>3.25</v>
      </c>
      <c r="Q32" s="16">
        <v>0</v>
      </c>
      <c r="R32" s="16">
        <v>0</v>
      </c>
      <c r="S32" s="16">
        <v>0</v>
      </c>
      <c r="T32" s="21">
        <v>0</v>
      </c>
      <c r="U32">
        <v>0</v>
      </c>
      <c r="V32">
        <v>0</v>
      </c>
      <c r="W32">
        <v>13</v>
      </c>
      <c r="X32">
        <v>1</v>
      </c>
      <c r="Y32">
        <v>1</v>
      </c>
      <c r="Z32">
        <v>0</v>
      </c>
      <c r="AA32" t="str">
        <v>осн</v>
      </c>
      <c r="AB32">
        <f t="shared" si="5"/>
        <v>800</v>
      </c>
      <c r="AC32" t="str">
        <f>IFERROR(IF(MATCH(H32,#REF!,0), "ИВТ (бак)", 0), IFERROR(IF(MATCH(H32, AJ$1:BJ$1, 0), "КЭО (маг)", 0), " "))</f>
        <v xml:space="preserve"> </v>
      </c>
      <c r="AD32" t="str">
        <f>IF(AC32=" "," ",IF(AC32="ИВТ (бак)",IF(MOD(MATCH(H32,#REF!,0),4)=0, INDEX(#REF!, 1,MATCH(H32,#REF!,0)-3), INDEX(#REF!, 1, MATCH(H32,#REF!,0)-MOD(MATCH(H32,#REF!,0),4)+1)), IF(MOD(MATCH(H32,AJ$1:BJ$1,0),4) = 0, INDEX(#REF!, 1, MATCH(H32,AJ$1:BJ$1,0)-3), INDEX(#REF!, 1, MATCH(H32,AJ$1:BJ$1,0)-MOD(MATCH(H32,AJ$1:BJ$1,0),4)+1))))</f>
        <v xml:space="preserve"> </v>
      </c>
      <c r="AE32">
        <f t="shared" si="2"/>
        <v>39.79</v>
      </c>
      <c r="AF32" s="25"/>
      <c r="AG32" s="5"/>
      <c r="AH32" s="5"/>
      <c r="AI32" s="5"/>
    </row>
    <row r="33" spans="1:35" x14ac:dyDescent="0.25">
      <c r="A33">
        <v>4848</v>
      </c>
      <c r="B33">
        <v>2015</v>
      </c>
      <c r="C33" t="str">
        <v>компьютерных технологий и электронного обучения</v>
      </c>
      <c r="D33" t="str">
        <v>Гончарова Светлана Викторовна</v>
      </c>
      <c r="E33" t="str">
        <v>кандидат педагогических наук</v>
      </c>
      <c r="F33" t="str">
        <v>доцент</v>
      </c>
      <c r="G33">
        <v>1</v>
      </c>
      <c r="H33">
        <v>14014</v>
      </c>
      <c r="I33" t="str">
        <v>Программирование</v>
      </c>
      <c r="J33">
        <v>14</v>
      </c>
      <c r="K33">
        <v>0</v>
      </c>
      <c r="L33">
        <v>22</v>
      </c>
      <c r="M33" s="16">
        <f t="shared" si="0"/>
        <v>4</v>
      </c>
      <c r="N33" s="16">
        <f t="shared" si="1"/>
        <v>6.29</v>
      </c>
      <c r="O33" s="16">
        <f t="shared" si="3"/>
        <v>3.25</v>
      </c>
      <c r="P33" s="16">
        <f t="shared" si="4"/>
        <v>3.25</v>
      </c>
      <c r="Q33" s="16">
        <v>0</v>
      </c>
      <c r="R33" s="16">
        <v>0</v>
      </c>
      <c r="S33" s="16">
        <v>0</v>
      </c>
      <c r="T33" s="21">
        <v>0</v>
      </c>
      <c r="U33">
        <v>0</v>
      </c>
      <c r="V33">
        <v>0</v>
      </c>
      <c r="W33">
        <v>13</v>
      </c>
      <c r="X33">
        <v>1</v>
      </c>
      <c r="Y33">
        <v>1</v>
      </c>
      <c r="Z33">
        <v>0</v>
      </c>
      <c r="AA33" t="str">
        <v>осн</v>
      </c>
      <c r="AB33">
        <f t="shared" si="5"/>
        <v>800</v>
      </c>
      <c r="AC33" t="str">
        <f>IFERROR(IF(MATCH(H33,#REF!,0), "ИВТ (бак)", 0), IFERROR(IF(MATCH(H33, AJ$1:BJ$1, 0), "КЭО (маг)", 0), " "))</f>
        <v xml:space="preserve"> </v>
      </c>
      <c r="AD33" t="str">
        <f>IF(AC33=" "," ",IF(AC33="ИВТ (бак)",IF(MOD(MATCH(H33,#REF!,0),4)=0, INDEX(#REF!, 1,MATCH(H33,#REF!,0)-3), INDEX(#REF!, 1, MATCH(H33,#REF!,0)-MOD(MATCH(H33,#REF!,0),4)+1)), IF(MOD(MATCH(H33,AJ$1:BJ$1,0),4) = 0, INDEX(#REF!, 1, MATCH(H33,AJ$1:BJ$1,0)-3), INDEX(#REF!, 1, MATCH(H33,AJ$1:BJ$1,0)-MOD(MATCH(H33,AJ$1:BJ$1,0),4)+1))))</f>
        <v xml:space="preserve"> </v>
      </c>
      <c r="AE33">
        <f t="shared" si="2"/>
        <v>52.79</v>
      </c>
      <c r="AF33" s="25"/>
      <c r="AG33" s="5"/>
      <c r="AH33" s="5"/>
      <c r="AI33" s="5"/>
    </row>
    <row r="34" spans="1:35" x14ac:dyDescent="0.25">
      <c r="A34">
        <v>4848</v>
      </c>
      <c r="B34">
        <v>2015</v>
      </c>
      <c r="C34" t="str">
        <v>компьютерных технологий и электронного обучения</v>
      </c>
      <c r="D34" t="str">
        <v>Государев Илья Борисович</v>
      </c>
      <c r="E34" t="str">
        <v>кандидат педагогических наук</v>
      </c>
      <c r="F34" t="str">
        <v>доцент</v>
      </c>
      <c r="G34">
        <v>1</v>
      </c>
      <c r="H34">
        <v>14014</v>
      </c>
      <c r="I34" t="str">
        <v>Информационные технологии в изучении иностранных языков</v>
      </c>
      <c r="J34">
        <v>6</v>
      </c>
      <c r="K34">
        <v>0</v>
      </c>
      <c r="L34">
        <v>12</v>
      </c>
      <c r="M34" s="16">
        <f t="shared" si="0"/>
        <v>2</v>
      </c>
      <c r="N34" s="16">
        <f t="shared" si="1"/>
        <v>6.29</v>
      </c>
      <c r="O34" s="16">
        <f t="shared" si="3"/>
        <v>3.25</v>
      </c>
      <c r="P34" s="16">
        <f t="shared" si="4"/>
        <v>3.25</v>
      </c>
      <c r="Q34" s="16">
        <v>0</v>
      </c>
      <c r="R34" s="16">
        <v>0</v>
      </c>
      <c r="S34" s="16">
        <v>0</v>
      </c>
      <c r="T34" s="21">
        <v>0</v>
      </c>
      <c r="U34">
        <v>0</v>
      </c>
      <c r="V34">
        <v>0</v>
      </c>
      <c r="W34">
        <v>13</v>
      </c>
      <c r="X34">
        <v>1</v>
      </c>
      <c r="Y34">
        <v>1</v>
      </c>
      <c r="Z34">
        <v>0</v>
      </c>
      <c r="AA34" t="str">
        <v>осн</v>
      </c>
      <c r="AB34">
        <f t="shared" si="5"/>
        <v>800</v>
      </c>
      <c r="AC34" t="str">
        <f>IFERROR(IF(MATCH(H34,#REF!,0), "ИВТ (бак)", 0), IFERROR(IF(MATCH(H34, AJ$1:BJ$1, 0), "КЭО (маг)", 0), " "))</f>
        <v xml:space="preserve"> </v>
      </c>
      <c r="AD34" t="str">
        <f>IF(AC34=" "," ",IF(AC34="ИВТ (бак)",IF(MOD(MATCH(H34,#REF!,0),4)=0, INDEX(#REF!, 1,MATCH(H34,#REF!,0)-3), INDEX(#REF!, 1, MATCH(H34,#REF!,0)-MOD(MATCH(H34,#REF!,0),4)+1)), IF(MOD(MATCH(H34,AJ$1:BJ$1,0),4) = 0, INDEX(#REF!, 1, MATCH(H34,AJ$1:BJ$1,0)-3), INDEX(#REF!, 1, MATCH(H34,AJ$1:BJ$1,0)-MOD(MATCH(H34,AJ$1:BJ$1,0),4)+1))))</f>
        <v xml:space="preserve"> </v>
      </c>
      <c r="AE34">
        <f t="shared" si="2"/>
        <v>32.79</v>
      </c>
      <c r="AF34" s="25"/>
      <c r="AG34" s="5"/>
      <c r="AH34" s="5"/>
      <c r="AI34" s="5"/>
    </row>
    <row r="35" spans="1:35" x14ac:dyDescent="0.25">
      <c r="A35">
        <v>4848</v>
      </c>
      <c r="B35">
        <v>2015</v>
      </c>
      <c r="C35" t="str">
        <v>компьютерных технологий и электронного обучения</v>
      </c>
      <c r="D35" t="str">
        <v>Государев Илья Борисович</v>
      </c>
      <c r="E35" t="str">
        <v>кандидат педагогических наук</v>
      </c>
      <c r="F35" t="str">
        <v>доцент</v>
      </c>
      <c r="G35">
        <v>1</v>
      </c>
      <c r="H35">
        <v>14014</v>
      </c>
      <c r="I35" t="str">
        <v>Модуль "Дискретные структуры"</v>
      </c>
      <c r="J35">
        <v>0</v>
      </c>
      <c r="K35">
        <v>0</v>
      </c>
      <c r="L35">
        <v>0</v>
      </c>
      <c r="M35" s="16">
        <f t="shared" si="0"/>
        <v>0</v>
      </c>
      <c r="N35" s="16">
        <f t="shared" si="1"/>
        <v>6.29</v>
      </c>
      <c r="O35" s="16">
        <f t="shared" si="3"/>
        <v>3.25</v>
      </c>
      <c r="P35" s="16">
        <f t="shared" si="4"/>
        <v>3.25</v>
      </c>
      <c r="Q35" s="16">
        <v>0</v>
      </c>
      <c r="R35" s="16">
        <v>0</v>
      </c>
      <c r="S35" s="16">
        <v>0</v>
      </c>
      <c r="T35" s="21">
        <v>0</v>
      </c>
      <c r="U35">
        <v>0</v>
      </c>
      <c r="V35">
        <v>0</v>
      </c>
      <c r="W35">
        <v>13</v>
      </c>
      <c r="X35">
        <v>1</v>
      </c>
      <c r="Y35">
        <v>1</v>
      </c>
      <c r="Z35">
        <v>0</v>
      </c>
      <c r="AA35" t="str">
        <v>осн</v>
      </c>
      <c r="AB35">
        <f t="shared" si="5"/>
        <v>800</v>
      </c>
      <c r="AC35" t="str">
        <f>IFERROR(IF(MATCH(H35,#REF!,0), "ИВТ (бак)", 0), IFERROR(IF(MATCH(H35, AJ$1:BJ$1, 0), "КЭО (маг)", 0), " "))</f>
        <v xml:space="preserve"> </v>
      </c>
      <c r="AD35" t="str">
        <f>IF(AC35=" "," ",IF(AC35="ИВТ (бак)",IF(MOD(MATCH(H35,#REF!,0),4)=0, INDEX(#REF!, 1,MATCH(H35,#REF!,0)-3), INDEX(#REF!, 1, MATCH(H35,#REF!,0)-MOD(MATCH(H35,#REF!,0),4)+1)), IF(MOD(MATCH(H35,AJ$1:BJ$1,0),4) = 0, INDEX(#REF!, 1, MATCH(H35,AJ$1:BJ$1,0)-3), INDEX(#REF!, 1, MATCH(H35,AJ$1:BJ$1,0)-MOD(MATCH(H35,AJ$1:BJ$1,0),4)+1))))</f>
        <v xml:space="preserve"> </v>
      </c>
      <c r="AE35">
        <f t="shared" si="2"/>
        <v>12.79</v>
      </c>
      <c r="AF35" s="25"/>
      <c r="AG35" s="5"/>
      <c r="AH35" s="5"/>
      <c r="AI35" s="5"/>
    </row>
    <row r="36" spans="1:35" x14ac:dyDescent="0.25">
      <c r="A36">
        <v>4848</v>
      </c>
      <c r="B36">
        <v>2015</v>
      </c>
      <c r="C36" t="str">
        <v>компьютерных технологий и электронного обучения</v>
      </c>
      <c r="D36" t="str">
        <v>Государев Илья Борисович</v>
      </c>
      <c r="E36" t="str">
        <v>кандидат педагогических наук</v>
      </c>
      <c r="F36" t="str">
        <v>доцент</v>
      </c>
      <c r="G36">
        <v>1</v>
      </c>
      <c r="H36">
        <v>14014</v>
      </c>
      <c r="I36" t="str">
        <v>Модуль "Дискретные структуры". Дискретная математика</v>
      </c>
      <c r="J36">
        <v>17</v>
      </c>
      <c r="K36">
        <v>17</v>
      </c>
      <c r="L36">
        <v>0</v>
      </c>
      <c r="M36" s="16">
        <f t="shared" si="0"/>
        <v>4</v>
      </c>
      <c r="N36" s="16">
        <f t="shared" si="1"/>
        <v>6.29</v>
      </c>
      <c r="O36" s="16">
        <f t="shared" si="3"/>
        <v>3.25</v>
      </c>
      <c r="P36" s="16">
        <f t="shared" si="4"/>
        <v>3.25</v>
      </c>
      <c r="Q36" s="16">
        <v>0</v>
      </c>
      <c r="R36" s="16">
        <v>0</v>
      </c>
      <c r="S36" s="16">
        <v>0</v>
      </c>
      <c r="T36" s="21">
        <v>0</v>
      </c>
      <c r="U36">
        <v>0</v>
      </c>
      <c r="V36">
        <v>0</v>
      </c>
      <c r="W36">
        <v>13</v>
      </c>
      <c r="X36">
        <v>1</v>
      </c>
      <c r="Y36">
        <v>1</v>
      </c>
      <c r="Z36">
        <v>0</v>
      </c>
      <c r="AA36" t="str">
        <v>осн</v>
      </c>
      <c r="AB36">
        <f t="shared" si="5"/>
        <v>800</v>
      </c>
      <c r="AC36" t="str">
        <f>IFERROR(IF(MATCH(H36,#REF!,0), "ИВТ (бак)", 0), IFERROR(IF(MATCH(H36, AJ$1:BJ$1, 0), "КЭО (маг)", 0), " "))</f>
        <v xml:space="preserve"> </v>
      </c>
      <c r="AD36" t="str">
        <f>IF(AC36=" "," ",IF(AC36="ИВТ (бак)",IF(MOD(MATCH(H36,#REF!,0),4)=0, INDEX(#REF!, 1,MATCH(H36,#REF!,0)-3), INDEX(#REF!, 1, MATCH(H36,#REF!,0)-MOD(MATCH(H36,#REF!,0),4)+1)), IF(MOD(MATCH(H36,AJ$1:BJ$1,0),4) = 0, INDEX(#REF!, 1, MATCH(H36,AJ$1:BJ$1,0)-3), INDEX(#REF!, 1, MATCH(H36,AJ$1:BJ$1,0)-MOD(MATCH(H36,AJ$1:BJ$1,0),4)+1))))</f>
        <v xml:space="preserve"> </v>
      </c>
      <c r="AE36">
        <f t="shared" si="2"/>
        <v>50.79</v>
      </c>
      <c r="AF36" s="25"/>
      <c r="AG36" s="5"/>
      <c r="AH36" s="5"/>
      <c r="AI36" s="5"/>
    </row>
    <row r="37" spans="1:35" x14ac:dyDescent="0.25">
      <c r="A37">
        <v>4848</v>
      </c>
      <c r="B37">
        <v>2015</v>
      </c>
      <c r="C37" t="str">
        <v>компьютерных технологий и электронного обучения</v>
      </c>
      <c r="D37" t="str">
        <v>Государев Илья Борисович</v>
      </c>
      <c r="E37" t="str">
        <v>кандидат педагогических наук</v>
      </c>
      <c r="F37" t="str">
        <v>доцент</v>
      </c>
      <c r="G37">
        <v>1</v>
      </c>
      <c r="H37">
        <v>14014</v>
      </c>
      <c r="I37" t="str">
        <v>Модуль "Дискретные структуры". Алгоритмы и анализ сложности</v>
      </c>
      <c r="J37">
        <v>9</v>
      </c>
      <c r="K37">
        <v>9</v>
      </c>
      <c r="L37">
        <v>0</v>
      </c>
      <c r="M37" s="16">
        <f t="shared" si="0"/>
        <v>2</v>
      </c>
      <c r="N37" s="16">
        <f t="shared" si="1"/>
        <v>6.29</v>
      </c>
      <c r="O37" s="16">
        <f t="shared" si="3"/>
        <v>3.25</v>
      </c>
      <c r="P37" s="16">
        <f t="shared" si="4"/>
        <v>3.25</v>
      </c>
      <c r="Q37" s="16">
        <v>0</v>
      </c>
      <c r="R37" s="16">
        <v>0</v>
      </c>
      <c r="S37" s="16">
        <v>0</v>
      </c>
      <c r="T37" s="21">
        <v>0</v>
      </c>
      <c r="U37">
        <v>0</v>
      </c>
      <c r="V37">
        <v>0</v>
      </c>
      <c r="W37">
        <v>13</v>
      </c>
      <c r="X37">
        <v>1</v>
      </c>
      <c r="Y37">
        <v>1</v>
      </c>
      <c r="Z37">
        <v>0</v>
      </c>
      <c r="AA37" t="str">
        <v>осн</v>
      </c>
      <c r="AB37">
        <f t="shared" si="5"/>
        <v>800</v>
      </c>
      <c r="AC37" t="str">
        <f>IFERROR(IF(MATCH(H37,#REF!,0), "ИВТ (бак)", 0), IFERROR(IF(MATCH(H37, AJ$1:BJ$1, 0), "КЭО (маг)", 0), " "))</f>
        <v xml:space="preserve"> </v>
      </c>
      <c r="AD37" t="str">
        <f>IF(AC37=" "," ",IF(AC37="ИВТ (бак)",IF(MOD(MATCH(H37,#REF!,0),4)=0, INDEX(#REF!, 1,MATCH(H37,#REF!,0)-3), INDEX(#REF!, 1, MATCH(H37,#REF!,0)-MOD(MATCH(H37,#REF!,0),4)+1)), IF(MOD(MATCH(H37,AJ$1:BJ$1,0),4) = 0, INDEX(#REF!, 1, MATCH(H37,AJ$1:BJ$1,0)-3), INDEX(#REF!, 1, MATCH(H37,AJ$1:BJ$1,0)-MOD(MATCH(H37,AJ$1:BJ$1,0),4)+1))))</f>
        <v xml:space="preserve"> </v>
      </c>
      <c r="AE37">
        <f t="shared" si="2"/>
        <v>32.79</v>
      </c>
      <c r="AF37" s="25"/>
      <c r="AG37" s="5"/>
      <c r="AH37" s="5"/>
      <c r="AI37" s="5"/>
    </row>
    <row r="38" spans="1:35" x14ac:dyDescent="0.25">
      <c r="A38">
        <v>4848</v>
      </c>
      <c r="B38">
        <v>2015</v>
      </c>
      <c r="C38" t="str">
        <v>компьютерных технологий и электронного обучения</v>
      </c>
      <c r="D38" t="str">
        <v>Ильина Татьяна Сергеевна</v>
      </c>
      <c r="E38" t="str">
        <v>нет</v>
      </c>
      <c r="F38" t="str">
        <v>старший преподаватель</v>
      </c>
      <c r="G38">
        <v>1</v>
      </c>
      <c r="H38">
        <v>14014</v>
      </c>
      <c r="I38" t="str">
        <v>Математика</v>
      </c>
      <c r="J38">
        <v>54</v>
      </c>
      <c r="K38">
        <v>54</v>
      </c>
      <c r="L38">
        <v>0</v>
      </c>
      <c r="M38" s="16">
        <f t="shared" si="0"/>
        <v>11</v>
      </c>
      <c r="N38" s="16">
        <f t="shared" si="1"/>
        <v>6.29</v>
      </c>
      <c r="O38" s="16">
        <f t="shared" si="3"/>
        <v>3.25</v>
      </c>
      <c r="P38" s="16">
        <f t="shared" si="4"/>
        <v>3.25</v>
      </c>
      <c r="Q38" s="16">
        <v>0</v>
      </c>
      <c r="R38" s="16">
        <v>0</v>
      </c>
      <c r="S38" s="16">
        <v>0</v>
      </c>
      <c r="T38" s="21">
        <v>0</v>
      </c>
      <c r="U38">
        <v>0</v>
      </c>
      <c r="V38">
        <v>0</v>
      </c>
      <c r="W38">
        <v>13</v>
      </c>
      <c r="X38">
        <v>1</v>
      </c>
      <c r="Y38">
        <v>1</v>
      </c>
      <c r="Z38">
        <v>0</v>
      </c>
      <c r="AA38" t="str">
        <v>осн</v>
      </c>
      <c r="AB38">
        <f t="shared" si="5"/>
        <v>850</v>
      </c>
      <c r="AC38" t="str">
        <f>IFERROR(IF(MATCH(H38,#REF!,0), "ИВТ (бак)", 0), IFERROR(IF(MATCH(H38, AJ$1:BJ$1, 0), "КЭО (маг)", 0), " "))</f>
        <v xml:space="preserve"> </v>
      </c>
      <c r="AD38" t="str">
        <f>IF(AC38=" "," ",IF(AC38="ИВТ (бак)",IF(MOD(MATCH(H38,#REF!,0),4)=0, INDEX(#REF!, 1,MATCH(H38,#REF!,0)-3), INDEX(#REF!, 1, MATCH(H38,#REF!,0)-MOD(MATCH(H38,#REF!,0),4)+1)), IF(MOD(MATCH(H38,AJ$1:BJ$1,0),4) = 0, INDEX(#REF!, 1, MATCH(H38,AJ$1:BJ$1,0)-3), INDEX(#REF!, 1, MATCH(H38,AJ$1:BJ$1,0)-MOD(MATCH(H38,AJ$1:BJ$1,0),4)+1))))</f>
        <v xml:space="preserve"> </v>
      </c>
      <c r="AE38">
        <f t="shared" si="2"/>
        <v>131.79000000000002</v>
      </c>
      <c r="AF38" s="25"/>
      <c r="AG38" s="5"/>
      <c r="AH38" s="5"/>
      <c r="AI38" s="5"/>
    </row>
    <row r="39" spans="1:35" x14ac:dyDescent="0.25">
      <c r="A39">
        <v>4848</v>
      </c>
      <c r="B39">
        <v>2015</v>
      </c>
      <c r="C39" t="str">
        <v>компьютерных технологий и электронного обучения</v>
      </c>
      <c r="D39" t="str">
        <v>Ильина Татьяна Сергеевна</v>
      </c>
      <c r="E39" t="str">
        <v>нет</v>
      </c>
      <c r="F39" t="str">
        <v>старший преподаватель</v>
      </c>
      <c r="G39">
        <v>1</v>
      </c>
      <c r="H39">
        <v>14014</v>
      </c>
      <c r="I39" t="str">
        <v>Модуль "ИТ в математике и физике". Информационные технологии в математике</v>
      </c>
      <c r="J39">
        <v>0</v>
      </c>
      <c r="K39">
        <v>0</v>
      </c>
      <c r="L39">
        <v>36</v>
      </c>
      <c r="M39" s="16">
        <f t="shared" si="0"/>
        <v>4</v>
      </c>
      <c r="N39" s="16">
        <f t="shared" si="1"/>
        <v>6.29</v>
      </c>
      <c r="O39" s="16">
        <f t="shared" si="3"/>
        <v>3.25</v>
      </c>
      <c r="P39" s="16">
        <f t="shared" si="4"/>
        <v>3.25</v>
      </c>
      <c r="Q39" s="16">
        <v>0</v>
      </c>
      <c r="R39" s="16">
        <v>0</v>
      </c>
      <c r="S39" s="16">
        <v>0</v>
      </c>
      <c r="T39" s="21">
        <v>0</v>
      </c>
      <c r="U39">
        <v>0</v>
      </c>
      <c r="V39">
        <v>0</v>
      </c>
      <c r="W39">
        <v>13</v>
      </c>
      <c r="X39">
        <v>1</v>
      </c>
      <c r="Y39">
        <v>1</v>
      </c>
      <c r="Z39">
        <v>0</v>
      </c>
      <c r="AA39" t="str">
        <v>осн</v>
      </c>
      <c r="AB39">
        <f t="shared" si="5"/>
        <v>850</v>
      </c>
      <c r="AC39" t="str">
        <f>IFERROR(IF(MATCH(H39,#REF!,0), "ИВТ (бак)", 0), IFERROR(IF(MATCH(H39, AJ$1:BJ$1, 0), "КЭО (маг)", 0), " "))</f>
        <v xml:space="preserve"> </v>
      </c>
      <c r="AD39" t="str">
        <f>IF(AC39=" "," ",IF(AC39="ИВТ (бак)",IF(MOD(MATCH(H39,#REF!,0),4)=0, INDEX(#REF!, 1,MATCH(H39,#REF!,0)-3), INDEX(#REF!, 1, MATCH(H39,#REF!,0)-MOD(MATCH(H39,#REF!,0),4)+1)), IF(MOD(MATCH(H39,AJ$1:BJ$1,0),4) = 0, INDEX(#REF!, 1, MATCH(H39,AJ$1:BJ$1,0)-3), INDEX(#REF!, 1, MATCH(H39,AJ$1:BJ$1,0)-MOD(MATCH(H39,AJ$1:BJ$1,0),4)+1))))</f>
        <v xml:space="preserve"> </v>
      </c>
      <c r="AE39">
        <f t="shared" si="2"/>
        <v>52.79</v>
      </c>
      <c r="AF39" s="25"/>
      <c r="AG39" s="5"/>
      <c r="AH39" s="5"/>
      <c r="AI39" s="5"/>
    </row>
    <row r="40" spans="1:35" x14ac:dyDescent="0.25">
      <c r="A40">
        <v>4848</v>
      </c>
      <c r="B40">
        <v>2016</v>
      </c>
      <c r="C40" t="str">
        <v>компьютерных технологий и электронного обучения</v>
      </c>
      <c r="D40" t="str">
        <v>Абрамян Геннадий Владимирович</v>
      </c>
      <c r="E40" t="str">
        <v>доктор педагогических наук</v>
      </c>
      <c r="F40" t="str">
        <v>профессор</v>
      </c>
      <c r="G40">
        <v>1</v>
      </c>
      <c r="H40">
        <v>15377</v>
      </c>
      <c r="I40" t="str">
        <v>Базы данных</v>
      </c>
      <c r="J40">
        <v>36</v>
      </c>
      <c r="K40">
        <v>12</v>
      </c>
      <c r="L40">
        <v>26</v>
      </c>
      <c r="M40" s="16">
        <f t="shared" si="0"/>
        <v>8</v>
      </c>
      <c r="N40" s="16">
        <f t="shared" si="1"/>
        <v>6.29</v>
      </c>
      <c r="O40" s="16">
        <f t="shared" si="3"/>
        <v>3.25</v>
      </c>
      <c r="P40" s="16">
        <f t="shared" si="4"/>
        <v>3.25</v>
      </c>
      <c r="Q40" s="16">
        <v>0</v>
      </c>
      <c r="R40" s="16">
        <v>0</v>
      </c>
      <c r="S40" s="16">
        <v>0</v>
      </c>
      <c r="T40" s="21">
        <v>0</v>
      </c>
      <c r="U40">
        <v>0</v>
      </c>
      <c r="V40">
        <v>0</v>
      </c>
      <c r="W40">
        <v>13</v>
      </c>
      <c r="X40">
        <v>1</v>
      </c>
      <c r="Y40">
        <v>1</v>
      </c>
      <c r="Z40">
        <v>0</v>
      </c>
      <c r="AA40" t="str">
        <v>осн</v>
      </c>
      <c r="AB40">
        <f t="shared" si="5"/>
        <v>750</v>
      </c>
      <c r="AC40" t="str">
        <f>IFERROR(IF(MATCH(H40,#REF!,0), "ИВТ (бак)", 0), IFERROR(IF(MATCH(H40, AJ$1:BJ$1, 0), "КЭО (маг)", 0), " "))</f>
        <v xml:space="preserve"> </v>
      </c>
      <c r="AD40" t="str">
        <f>IF(AC40=" "," ",IF(AC40="ИВТ (бак)",IF(MOD(MATCH(H40,#REF!,0),4)=0, INDEX(#REF!, 1,MATCH(H40,#REF!,0)-3), INDEX(#REF!, 1, MATCH(H40,#REF!,0)-MOD(MATCH(H40,#REF!,0),4)+1)), IF(MOD(MATCH(H40,AJ$1:BJ$1,0),4) = 0, INDEX(#REF!, 1, MATCH(H40,AJ$1:BJ$1,0)-3), INDEX(#REF!, 1, MATCH(H40,AJ$1:BJ$1,0)-MOD(MATCH(H40,AJ$1:BJ$1,0),4)+1))))</f>
        <v xml:space="preserve"> </v>
      </c>
      <c r="AE40">
        <f t="shared" si="2"/>
        <v>94.79</v>
      </c>
      <c r="AF40" s="25"/>
      <c r="AG40" s="5"/>
      <c r="AH40" s="5"/>
      <c r="AI40" s="5"/>
    </row>
    <row r="41" spans="1:35" x14ac:dyDescent="0.25">
      <c r="A41">
        <v>4848</v>
      </c>
      <c r="B41">
        <v>2016</v>
      </c>
      <c r="C41" t="str">
        <v>компьютерных технологий и электронного обучения</v>
      </c>
      <c r="D41" t="str">
        <v>Абрамян Геннадий Владимирович</v>
      </c>
      <c r="E41" t="str">
        <v>доктор педагогических наук</v>
      </c>
      <c r="F41" t="str">
        <v>профессор</v>
      </c>
      <c r="G41">
        <v>1</v>
      </c>
      <c r="H41">
        <v>15377</v>
      </c>
      <c r="I41" t="str">
        <v>Операционные системы</v>
      </c>
      <c r="J41">
        <v>4</v>
      </c>
      <c r="K41">
        <v>14</v>
      </c>
      <c r="L41">
        <v>14</v>
      </c>
      <c r="M41" s="16">
        <f t="shared" si="0"/>
        <v>4</v>
      </c>
      <c r="N41" s="16">
        <f t="shared" si="1"/>
        <v>6.29</v>
      </c>
      <c r="O41" s="16">
        <f t="shared" si="3"/>
        <v>3.25</v>
      </c>
      <c r="P41" s="16">
        <f t="shared" si="4"/>
        <v>3.25</v>
      </c>
      <c r="Q41" s="16">
        <v>0</v>
      </c>
      <c r="R41" s="16">
        <v>0</v>
      </c>
      <c r="S41" s="16">
        <v>0</v>
      </c>
      <c r="T41" s="21">
        <v>0</v>
      </c>
      <c r="U41">
        <v>0</v>
      </c>
      <c r="V41">
        <v>0</v>
      </c>
      <c r="W41">
        <v>13</v>
      </c>
      <c r="X41">
        <v>1</v>
      </c>
      <c r="Y41">
        <v>1</v>
      </c>
      <c r="Z41">
        <v>0</v>
      </c>
      <c r="AA41" t="str">
        <v>осн</v>
      </c>
      <c r="AB41">
        <f t="shared" si="5"/>
        <v>750</v>
      </c>
      <c r="AC41" t="str">
        <f>IFERROR(IF(MATCH(H41,#REF!,0), "ИВТ (бак)", 0), IFERROR(IF(MATCH(H41, AJ$1:BJ$1, 0), "КЭО (маг)", 0), " "))</f>
        <v xml:space="preserve"> </v>
      </c>
      <c r="AD41" t="str">
        <f>IF(AC41=" "," ",IF(AC41="ИВТ (бак)",IF(MOD(MATCH(H41,#REF!,0),4)=0, INDEX(#REF!, 1,MATCH(H41,#REF!,0)-3), INDEX(#REF!, 1, MATCH(H41,#REF!,0)-MOD(MATCH(H41,#REF!,0),4)+1)), IF(MOD(MATCH(H41,AJ$1:BJ$1,0),4) = 0, INDEX(#REF!, 1, MATCH(H41,AJ$1:BJ$1,0)-3), INDEX(#REF!, 1, MATCH(H41,AJ$1:BJ$1,0)-MOD(MATCH(H41,AJ$1:BJ$1,0),4)+1))))</f>
        <v xml:space="preserve"> </v>
      </c>
      <c r="AE41">
        <f t="shared" si="2"/>
        <v>48.79</v>
      </c>
      <c r="AF41" s="25"/>
      <c r="AG41" s="5"/>
      <c r="AH41" s="5"/>
      <c r="AI41" s="5"/>
    </row>
    <row r="42" spans="1:35" x14ac:dyDescent="0.25">
      <c r="A42">
        <v>4848</v>
      </c>
      <c r="B42">
        <v>2016</v>
      </c>
      <c r="C42" t="str">
        <v>компьютерных технологий и электронного обучения</v>
      </c>
      <c r="D42" t="str">
        <v>Абрамян Геннадий Владимирович</v>
      </c>
      <c r="E42" t="str">
        <v>доктор педагогических наук</v>
      </c>
      <c r="F42" t="str">
        <v>профессор</v>
      </c>
      <c r="G42">
        <v>1</v>
      </c>
      <c r="H42">
        <v>15377</v>
      </c>
      <c r="I42" t="str">
        <v>Программирование</v>
      </c>
      <c r="J42">
        <v>34</v>
      </c>
      <c r="K42">
        <v>0</v>
      </c>
      <c r="L42">
        <v>0</v>
      </c>
      <c r="M42" s="16">
        <f t="shared" si="0"/>
        <v>4</v>
      </c>
      <c r="N42" s="16">
        <f t="shared" si="1"/>
        <v>6.29</v>
      </c>
      <c r="O42" s="16">
        <f t="shared" si="3"/>
        <v>3.25</v>
      </c>
      <c r="P42" s="16">
        <f t="shared" si="4"/>
        <v>3.25</v>
      </c>
      <c r="Q42" s="16">
        <v>0</v>
      </c>
      <c r="R42" s="16">
        <v>0</v>
      </c>
      <c r="S42" s="16">
        <v>0</v>
      </c>
      <c r="T42" s="21">
        <v>0</v>
      </c>
      <c r="U42">
        <v>0</v>
      </c>
      <c r="V42">
        <v>0</v>
      </c>
      <c r="W42">
        <v>13</v>
      </c>
      <c r="X42">
        <v>1</v>
      </c>
      <c r="Y42">
        <v>1</v>
      </c>
      <c r="Z42">
        <v>0</v>
      </c>
      <c r="AA42">
        <v>0</v>
      </c>
      <c r="AB42">
        <f t="shared" si="5"/>
        <v>750</v>
      </c>
      <c r="AC42" t="str">
        <f>IFERROR(IF(MATCH(H42,#REF!,0), "ИВТ (бак)", 0), IFERROR(IF(MATCH(H42, AJ$1:BJ$1, 0), "КЭО (маг)", 0), " "))</f>
        <v xml:space="preserve"> </v>
      </c>
      <c r="AD42" t="str">
        <f>IF(AC42=" "," ",IF(AC42="ИВТ (бак)",IF(MOD(MATCH(H42,#REF!,0),4)=0, INDEX(#REF!, 1,MATCH(H42,#REF!,0)-3), INDEX(#REF!, 1, MATCH(H42,#REF!,0)-MOD(MATCH(H42,#REF!,0),4)+1)), IF(MOD(MATCH(H42,AJ$1:BJ$1,0),4) = 0, INDEX(#REF!, 1, MATCH(H42,AJ$1:BJ$1,0)-3), INDEX(#REF!, 1, MATCH(H42,AJ$1:BJ$1,0)-MOD(MATCH(H42,AJ$1:BJ$1,0),4)+1))))</f>
        <v xml:space="preserve"> </v>
      </c>
      <c r="AE42">
        <f t="shared" si="2"/>
        <v>50.79</v>
      </c>
      <c r="AF42" s="25"/>
      <c r="AG42" s="5"/>
      <c r="AH42" s="5"/>
      <c r="AI42" s="5"/>
    </row>
    <row r="43" spans="1:35" x14ac:dyDescent="0.25">
      <c r="A43">
        <v>4848</v>
      </c>
      <c r="B43">
        <v>2016</v>
      </c>
      <c r="C43" t="str">
        <v>компьютерных технологий и электронного обучения</v>
      </c>
      <c r="D43" t="str">
        <v>Авксентьева Елена Юрьевна</v>
      </c>
      <c r="E43" t="str">
        <v>кандидат педагогических наук</v>
      </c>
      <c r="F43" t="str">
        <v>доцент</v>
      </c>
      <c r="G43">
        <v>1</v>
      </c>
      <c r="H43">
        <v>15377</v>
      </c>
      <c r="I43" t="str">
        <v>Модуль "Технологии и методы вычислений". Информационные технологии в решении задач оптимизации</v>
      </c>
      <c r="J43">
        <v>18</v>
      </c>
      <c r="K43">
        <v>0</v>
      </c>
      <c r="L43">
        <v>18</v>
      </c>
      <c r="M43" s="16">
        <f t="shared" si="0"/>
        <v>4</v>
      </c>
      <c r="N43" s="16">
        <f t="shared" si="1"/>
        <v>6.29</v>
      </c>
      <c r="O43" s="16">
        <f t="shared" si="3"/>
        <v>3.25</v>
      </c>
      <c r="P43" s="16">
        <f t="shared" si="4"/>
        <v>3.25</v>
      </c>
      <c r="Q43" s="16">
        <v>0</v>
      </c>
      <c r="R43" s="16">
        <v>0</v>
      </c>
      <c r="S43" s="16">
        <v>0</v>
      </c>
      <c r="T43" s="21">
        <v>0</v>
      </c>
      <c r="U43">
        <v>0</v>
      </c>
      <c r="V43">
        <v>0</v>
      </c>
      <c r="W43">
        <v>13</v>
      </c>
      <c r="X43">
        <v>1</v>
      </c>
      <c r="Y43">
        <v>1</v>
      </c>
      <c r="Z43">
        <v>0</v>
      </c>
      <c r="AA43" t="str">
        <v>осн</v>
      </c>
      <c r="AB43">
        <f t="shared" si="5"/>
        <v>800</v>
      </c>
      <c r="AC43" t="str">
        <f>IFERROR(IF(MATCH(H43,#REF!,0), "ИВТ (бак)", 0), IFERROR(IF(MATCH(H43, AJ$1:BJ$1, 0), "КЭО (маг)", 0), " "))</f>
        <v xml:space="preserve"> </v>
      </c>
      <c r="AD43" t="str">
        <f>IF(AC43=" "," ",IF(AC43="ИВТ (бак)",IF(MOD(MATCH(H43,#REF!,0),4)=0, INDEX(#REF!, 1,MATCH(H43,#REF!,0)-3), INDEX(#REF!, 1, MATCH(H43,#REF!,0)-MOD(MATCH(H43,#REF!,0),4)+1)), IF(MOD(MATCH(H43,AJ$1:BJ$1,0),4) = 0, INDEX(#REF!, 1, MATCH(H43,AJ$1:BJ$1,0)-3), INDEX(#REF!, 1, MATCH(H43,AJ$1:BJ$1,0)-MOD(MATCH(H43,AJ$1:BJ$1,0),4)+1))))</f>
        <v xml:space="preserve"> </v>
      </c>
      <c r="AE43">
        <f t="shared" si="2"/>
        <v>52.79</v>
      </c>
      <c r="AF43" s="25"/>
      <c r="AG43" s="5"/>
      <c r="AH43" s="5"/>
      <c r="AI43" s="5"/>
    </row>
    <row r="44" spans="1:35" x14ac:dyDescent="0.25">
      <c r="A44">
        <v>4848</v>
      </c>
      <c r="B44">
        <v>2016</v>
      </c>
      <c r="C44" t="str">
        <v>компьютерных технологий и электронного обучения</v>
      </c>
      <c r="D44" t="str">
        <v>Власова Елена Зотиковна</v>
      </c>
      <c r="E44" t="str">
        <v>доктор педагогических наук</v>
      </c>
      <c r="F44" t="str">
        <v>заведующий кафедрой</v>
      </c>
      <c r="G44">
        <v>1</v>
      </c>
      <c r="H44">
        <v>15377</v>
      </c>
      <c r="I44" t="str">
        <v>Модуль "Технологии и методы вычислений"</v>
      </c>
      <c r="J44">
        <v>0</v>
      </c>
      <c r="K44">
        <v>0</v>
      </c>
      <c r="L44">
        <v>0</v>
      </c>
      <c r="M44" s="16">
        <f t="shared" si="0"/>
        <v>0</v>
      </c>
      <c r="N44" s="16">
        <f t="shared" si="1"/>
        <v>6.29</v>
      </c>
      <c r="O44" s="16">
        <f t="shared" si="3"/>
        <v>3.25</v>
      </c>
      <c r="P44" s="16">
        <f t="shared" si="4"/>
        <v>3.25</v>
      </c>
      <c r="Q44" s="16">
        <v>0</v>
      </c>
      <c r="R44" s="16">
        <v>0</v>
      </c>
      <c r="S44" s="16">
        <v>0</v>
      </c>
      <c r="T44" s="21">
        <v>0</v>
      </c>
      <c r="U44">
        <v>0</v>
      </c>
      <c r="V44">
        <v>0</v>
      </c>
      <c r="W44">
        <v>13</v>
      </c>
      <c r="X44">
        <v>1</v>
      </c>
      <c r="Y44">
        <v>1</v>
      </c>
      <c r="Z44">
        <v>0</v>
      </c>
      <c r="AA44" t="str">
        <v>осн</v>
      </c>
      <c r="AB44">
        <f t="shared" si="5"/>
        <v>700</v>
      </c>
      <c r="AC44" t="str">
        <f>IFERROR(IF(MATCH(H44,#REF!,0), "ИВТ (бак)", 0), IFERROR(IF(MATCH(H44, AJ$1:BJ$1, 0), "КЭО (маг)", 0), " "))</f>
        <v xml:space="preserve"> </v>
      </c>
      <c r="AD44" t="str">
        <f>IF(AC44=" "," ",IF(AC44="ИВТ (бак)",IF(MOD(MATCH(H44,#REF!,0),4)=0, INDEX(#REF!, 1,MATCH(H44,#REF!,0)-3), INDEX(#REF!, 1, MATCH(H44,#REF!,0)-MOD(MATCH(H44,#REF!,0),4)+1)), IF(MOD(MATCH(H44,AJ$1:BJ$1,0),4) = 0, INDEX(#REF!, 1, MATCH(H44,AJ$1:BJ$1,0)-3), INDEX(#REF!, 1, MATCH(H44,AJ$1:BJ$1,0)-MOD(MATCH(H44,AJ$1:BJ$1,0),4)+1))))</f>
        <v xml:space="preserve"> </v>
      </c>
      <c r="AE44">
        <f t="shared" si="2"/>
        <v>12.79</v>
      </c>
      <c r="AF44" s="25"/>
      <c r="AG44" s="5"/>
      <c r="AH44" s="5"/>
      <c r="AI44" s="5"/>
    </row>
    <row r="45" spans="1:35" x14ac:dyDescent="0.25">
      <c r="A45">
        <v>4848</v>
      </c>
      <c r="B45">
        <v>2016</v>
      </c>
      <c r="C45" t="str">
        <v>компьютерных технологий и электронного обучения</v>
      </c>
      <c r="D45" t="str">
        <v>Власова Елена Зотиковна</v>
      </c>
      <c r="E45" t="str">
        <v>доктор педагогических наук</v>
      </c>
      <c r="F45" t="str">
        <v>заведующий кафедрой</v>
      </c>
      <c r="G45">
        <v>1</v>
      </c>
      <c r="H45">
        <v>15377</v>
      </c>
      <c r="I45" t="str">
        <v>Модуль "Технологии и методы вычислений". Анализ данных</v>
      </c>
      <c r="J45">
        <v>17</v>
      </c>
      <c r="K45">
        <v>0</v>
      </c>
      <c r="L45">
        <v>0</v>
      </c>
      <c r="M45" s="16">
        <f t="shared" si="0"/>
        <v>2</v>
      </c>
      <c r="N45" s="16">
        <f t="shared" si="1"/>
        <v>6.29</v>
      </c>
      <c r="O45" s="16">
        <f t="shared" si="3"/>
        <v>3.25</v>
      </c>
      <c r="P45" s="16">
        <f t="shared" si="4"/>
        <v>3.25</v>
      </c>
      <c r="Q45" s="16">
        <v>0</v>
      </c>
      <c r="R45" s="16">
        <v>0</v>
      </c>
      <c r="S45" s="16">
        <v>0</v>
      </c>
      <c r="T45" s="21">
        <v>0</v>
      </c>
      <c r="U45">
        <v>0</v>
      </c>
      <c r="V45">
        <v>0</v>
      </c>
      <c r="W45">
        <v>13</v>
      </c>
      <c r="X45">
        <v>1</v>
      </c>
      <c r="Y45">
        <v>1</v>
      </c>
      <c r="Z45">
        <v>0</v>
      </c>
      <c r="AA45" t="str">
        <v>осн</v>
      </c>
      <c r="AB45">
        <f t="shared" si="5"/>
        <v>700</v>
      </c>
      <c r="AC45" t="str">
        <f>IFERROR(IF(MATCH(H45,#REF!,0), "ИВТ (бак)", 0), IFERROR(IF(MATCH(H45, AJ$1:BJ$1, 0), "КЭО (маг)", 0), " "))</f>
        <v xml:space="preserve"> </v>
      </c>
      <c r="AD45" t="str">
        <f>IF(AC45=" "," ",IF(AC45="ИВТ (бак)",IF(MOD(MATCH(H45,#REF!,0),4)=0, INDEX(#REF!, 1,MATCH(H45,#REF!,0)-3), INDEX(#REF!, 1, MATCH(H45,#REF!,0)-MOD(MATCH(H45,#REF!,0),4)+1)), IF(MOD(MATCH(H45,AJ$1:BJ$1,0),4) = 0, INDEX(#REF!, 1, MATCH(H45,AJ$1:BJ$1,0)-3), INDEX(#REF!, 1, MATCH(H45,AJ$1:BJ$1,0)-MOD(MATCH(H45,AJ$1:BJ$1,0),4)+1))))</f>
        <v xml:space="preserve"> </v>
      </c>
      <c r="AE45">
        <f t="shared" si="2"/>
        <v>31.79</v>
      </c>
      <c r="AF45" s="25"/>
      <c r="AG45" s="5"/>
      <c r="AH45" s="5"/>
      <c r="AI45" s="5"/>
    </row>
    <row r="46" spans="1:35" x14ac:dyDescent="0.25">
      <c r="A46">
        <v>4848</v>
      </c>
      <c r="B46">
        <v>2016</v>
      </c>
      <c r="C46" t="str">
        <v>компьютерных технологий и электронного обучения</v>
      </c>
      <c r="D46" t="str">
        <v>Власова Елена Зотиковна</v>
      </c>
      <c r="E46" t="str">
        <v>доктор педагогических наук</v>
      </c>
      <c r="F46" t="str">
        <v>заведующий кафедрой</v>
      </c>
      <c r="G46">
        <v>1</v>
      </c>
      <c r="H46">
        <v>15377</v>
      </c>
      <c r="I46" t="str">
        <v>Модуль "Технологии и методы вычислений". Вычислительная математика</v>
      </c>
      <c r="J46">
        <v>17</v>
      </c>
      <c r="K46">
        <v>0</v>
      </c>
      <c r="L46">
        <v>0</v>
      </c>
      <c r="M46" s="16">
        <f t="shared" si="0"/>
        <v>2</v>
      </c>
      <c r="N46" s="16">
        <f t="shared" si="1"/>
        <v>6.29</v>
      </c>
      <c r="O46" s="16">
        <f t="shared" si="3"/>
        <v>3.25</v>
      </c>
      <c r="P46" s="16">
        <f t="shared" si="4"/>
        <v>3.25</v>
      </c>
      <c r="Q46" s="16">
        <v>0</v>
      </c>
      <c r="R46" s="16">
        <v>0</v>
      </c>
      <c r="S46" s="16">
        <v>0</v>
      </c>
      <c r="T46" s="21">
        <v>0</v>
      </c>
      <c r="U46">
        <v>0</v>
      </c>
      <c r="V46">
        <v>0</v>
      </c>
      <c r="W46">
        <v>13</v>
      </c>
      <c r="X46">
        <v>1</v>
      </c>
      <c r="Y46">
        <v>1</v>
      </c>
      <c r="Z46">
        <v>0</v>
      </c>
      <c r="AA46" t="str">
        <v>осн</v>
      </c>
      <c r="AB46">
        <f t="shared" si="5"/>
        <v>700</v>
      </c>
      <c r="AC46" t="str">
        <f>IFERROR(IF(MATCH(H46,#REF!,0), "ИВТ (бак)", 0), IFERROR(IF(MATCH(H46, AJ$1:BJ$1, 0), "КЭО (маг)", 0), " "))</f>
        <v xml:space="preserve"> </v>
      </c>
      <c r="AD46" t="str">
        <f>IF(AC46=" "," ",IF(AC46="ИВТ (бак)",IF(MOD(MATCH(H46,#REF!,0),4)=0, INDEX(#REF!, 1,MATCH(H46,#REF!,0)-3), INDEX(#REF!, 1, MATCH(H46,#REF!,0)-MOD(MATCH(H46,#REF!,0),4)+1)), IF(MOD(MATCH(H46,AJ$1:BJ$1,0),4) = 0, INDEX(#REF!, 1, MATCH(H46,AJ$1:BJ$1,0)-3), INDEX(#REF!, 1, MATCH(H46,AJ$1:BJ$1,0)-MOD(MATCH(H46,AJ$1:BJ$1,0),4)+1))))</f>
        <v xml:space="preserve"> </v>
      </c>
      <c r="AE46">
        <f t="shared" si="2"/>
        <v>31.79</v>
      </c>
      <c r="AF46" s="25"/>
      <c r="AG46" s="5"/>
      <c r="AH46" s="5"/>
      <c r="AI46" s="5"/>
    </row>
    <row r="47" spans="1:35" x14ac:dyDescent="0.25">
      <c r="A47">
        <v>4848</v>
      </c>
      <c r="B47">
        <v>2016</v>
      </c>
      <c r="C47" t="str">
        <v>компьютерных технологий и электронного обучения</v>
      </c>
      <c r="D47" t="str">
        <v>Власова Елена Зотиковна</v>
      </c>
      <c r="E47" t="str">
        <v>доктор педагогических наук</v>
      </c>
      <c r="F47" t="str">
        <v>заведующий кафедрой</v>
      </c>
      <c r="G47">
        <v>1</v>
      </c>
      <c r="H47">
        <v>15377</v>
      </c>
      <c r="I47" t="str">
        <v>Модуль "Технологии и методы вычислений". Технологии компьютерного моделирования</v>
      </c>
      <c r="J47">
        <v>18</v>
      </c>
      <c r="K47">
        <v>0</v>
      </c>
      <c r="L47">
        <v>27</v>
      </c>
      <c r="M47" s="16">
        <f t="shared" si="0"/>
        <v>5</v>
      </c>
      <c r="N47" s="16">
        <f t="shared" si="1"/>
        <v>6.29</v>
      </c>
      <c r="O47" s="16">
        <f t="shared" si="3"/>
        <v>3.25</v>
      </c>
      <c r="P47" s="16">
        <f t="shared" si="4"/>
        <v>3.25</v>
      </c>
      <c r="Q47" s="16">
        <v>0</v>
      </c>
      <c r="R47" s="16">
        <v>0</v>
      </c>
      <c r="S47" s="16">
        <v>0</v>
      </c>
      <c r="T47" s="21">
        <v>0</v>
      </c>
      <c r="U47">
        <v>0</v>
      </c>
      <c r="V47">
        <v>0</v>
      </c>
      <c r="W47">
        <v>13</v>
      </c>
      <c r="X47">
        <v>1</v>
      </c>
      <c r="Y47">
        <v>1</v>
      </c>
      <c r="Z47">
        <v>0</v>
      </c>
      <c r="AA47" t="str">
        <v>осн</v>
      </c>
      <c r="AB47">
        <f t="shared" si="5"/>
        <v>700</v>
      </c>
      <c r="AC47" t="str">
        <f>IFERROR(IF(MATCH(H47,#REF!,0), "ИВТ (бак)", 0), IFERROR(IF(MATCH(H47, AJ$1:BJ$1, 0), "КЭО (маг)", 0), " "))</f>
        <v xml:space="preserve"> </v>
      </c>
      <c r="AD47" t="str">
        <f>IF(AC47=" "," ",IF(AC47="ИВТ (бак)",IF(MOD(MATCH(H47,#REF!,0),4)=0, INDEX(#REF!, 1,MATCH(H47,#REF!,0)-3), INDEX(#REF!, 1, MATCH(H47,#REF!,0)-MOD(MATCH(H47,#REF!,0),4)+1)), IF(MOD(MATCH(H47,AJ$1:BJ$1,0),4) = 0, INDEX(#REF!, 1, MATCH(H47,AJ$1:BJ$1,0)-3), INDEX(#REF!, 1, MATCH(H47,AJ$1:BJ$1,0)-MOD(MATCH(H47,AJ$1:BJ$1,0),4)+1))))</f>
        <v xml:space="preserve"> </v>
      </c>
      <c r="AE47">
        <f t="shared" si="2"/>
        <v>62.79</v>
      </c>
      <c r="AF47" s="25"/>
      <c r="AG47" s="5"/>
      <c r="AH47" s="5"/>
      <c r="AI47" s="5"/>
    </row>
    <row r="48" spans="1:35" x14ac:dyDescent="0.25">
      <c r="A48">
        <v>4848</v>
      </c>
      <c r="B48">
        <v>2016</v>
      </c>
      <c r="C48" t="str">
        <v>компьютерных технологий и электронного обучения</v>
      </c>
      <c r="D48" t="str">
        <v>Гончарова Светлана Викторовна</v>
      </c>
      <c r="E48" t="str">
        <v>кандидат педагогических наук</v>
      </c>
      <c r="F48" t="str">
        <v>доцент</v>
      </c>
      <c r="G48">
        <v>1</v>
      </c>
      <c r="H48">
        <v>15377</v>
      </c>
      <c r="I48" t="str">
        <v>Модуль "Технологии и методы вычислений"</v>
      </c>
      <c r="J48">
        <v>0</v>
      </c>
      <c r="K48">
        <v>0</v>
      </c>
      <c r="L48">
        <v>0</v>
      </c>
      <c r="M48" s="16">
        <f t="shared" si="0"/>
        <v>0</v>
      </c>
      <c r="N48" s="16">
        <f t="shared" si="1"/>
        <v>6.29</v>
      </c>
      <c r="O48" s="16">
        <f t="shared" si="3"/>
        <v>3.25</v>
      </c>
      <c r="P48" s="16">
        <f t="shared" si="4"/>
        <v>3.25</v>
      </c>
      <c r="Q48" s="16">
        <v>0</v>
      </c>
      <c r="R48" s="16">
        <v>0</v>
      </c>
      <c r="S48" s="16">
        <v>0</v>
      </c>
      <c r="T48" s="21">
        <v>0</v>
      </c>
      <c r="U48">
        <v>0</v>
      </c>
      <c r="V48">
        <v>0</v>
      </c>
      <c r="W48">
        <v>13</v>
      </c>
      <c r="X48">
        <v>1</v>
      </c>
      <c r="Y48">
        <v>1</v>
      </c>
      <c r="Z48">
        <v>0</v>
      </c>
      <c r="AA48" t="str">
        <v>осн</v>
      </c>
      <c r="AB48">
        <f t="shared" si="5"/>
        <v>800</v>
      </c>
      <c r="AC48" t="str">
        <f>IFERROR(IF(MATCH(H48,#REF!,0), "ИВТ (бак)", 0), IFERROR(IF(MATCH(H48, AJ$1:BJ$1, 0), "КЭО (маг)", 0), " "))</f>
        <v xml:space="preserve"> </v>
      </c>
      <c r="AD48" t="str">
        <f>IF(AC48=" "," ",IF(AC48="ИВТ (бак)",IF(MOD(MATCH(H48,#REF!,0),4)=0, INDEX(#REF!, 1,MATCH(H48,#REF!,0)-3), INDEX(#REF!, 1, MATCH(H48,#REF!,0)-MOD(MATCH(H48,#REF!,0),4)+1)), IF(MOD(MATCH(H48,AJ$1:BJ$1,0),4) = 0, INDEX(#REF!, 1, MATCH(H48,AJ$1:BJ$1,0)-3), INDEX(#REF!, 1, MATCH(H48,AJ$1:BJ$1,0)-MOD(MATCH(H48,AJ$1:BJ$1,0),4)+1))))</f>
        <v xml:space="preserve"> </v>
      </c>
      <c r="AE48">
        <f t="shared" si="2"/>
        <v>12.79</v>
      </c>
      <c r="AF48" s="25"/>
      <c r="AG48" s="5"/>
      <c r="AH48" s="5"/>
      <c r="AI48" s="5"/>
    </row>
    <row r="49" spans="1:35" x14ac:dyDescent="0.25">
      <c r="A49">
        <v>4848</v>
      </c>
      <c r="B49">
        <v>2016</v>
      </c>
      <c r="C49" t="str">
        <v>компьютерных технологий и электронного обучения</v>
      </c>
      <c r="D49" t="str">
        <v>Гончарова Светлана Викторовна</v>
      </c>
      <c r="E49" t="str">
        <v>кандидат педагогических наук</v>
      </c>
      <c r="F49" t="str">
        <v>доцент</v>
      </c>
      <c r="G49">
        <v>1</v>
      </c>
      <c r="H49">
        <v>15377</v>
      </c>
      <c r="I49" t="str">
        <v>Модуль "Технологии и методы вычислений". Анализ данных</v>
      </c>
      <c r="J49">
        <v>0</v>
      </c>
      <c r="K49">
        <v>0</v>
      </c>
      <c r="L49">
        <v>34</v>
      </c>
      <c r="M49" s="16">
        <f t="shared" si="0"/>
        <v>4</v>
      </c>
      <c r="N49" s="16">
        <f t="shared" si="1"/>
        <v>6.29</v>
      </c>
      <c r="O49" s="16">
        <f t="shared" si="3"/>
        <v>3.25</v>
      </c>
      <c r="P49" s="16">
        <f t="shared" si="4"/>
        <v>3.25</v>
      </c>
      <c r="Q49" s="16">
        <v>0</v>
      </c>
      <c r="R49" s="16">
        <v>0</v>
      </c>
      <c r="S49" s="16">
        <v>0</v>
      </c>
      <c r="T49" s="21">
        <v>0</v>
      </c>
      <c r="U49">
        <v>0</v>
      </c>
      <c r="V49">
        <v>0</v>
      </c>
      <c r="W49">
        <v>13</v>
      </c>
      <c r="X49">
        <v>1</v>
      </c>
      <c r="Y49">
        <v>1</v>
      </c>
      <c r="Z49">
        <v>0</v>
      </c>
      <c r="AA49" t="str">
        <v>осн</v>
      </c>
      <c r="AB49">
        <f t="shared" si="5"/>
        <v>800</v>
      </c>
      <c r="AC49" t="str">
        <f>IFERROR(IF(MATCH(H49,#REF!,0), "ИВТ (бак)", 0), IFERROR(IF(MATCH(H49, AJ$1:BJ$1, 0), "КЭО (маг)", 0), " "))</f>
        <v xml:space="preserve"> </v>
      </c>
      <c r="AD49" t="str">
        <f>IF(AC49=" "," ",IF(AC49="ИВТ (бак)",IF(MOD(MATCH(H49,#REF!,0),4)=0, INDEX(#REF!, 1,MATCH(H49,#REF!,0)-3), INDEX(#REF!, 1, MATCH(H49,#REF!,0)-MOD(MATCH(H49,#REF!,0),4)+1)), IF(MOD(MATCH(H49,AJ$1:BJ$1,0),4) = 0, INDEX(#REF!, 1, MATCH(H49,AJ$1:BJ$1,0)-3), INDEX(#REF!, 1, MATCH(H49,AJ$1:BJ$1,0)-MOD(MATCH(H49,AJ$1:BJ$1,0),4)+1))))</f>
        <v xml:space="preserve"> </v>
      </c>
      <c r="AE49">
        <f t="shared" si="2"/>
        <v>50.79</v>
      </c>
      <c r="AF49" s="25"/>
      <c r="AG49" s="5"/>
      <c r="AH49" s="5"/>
      <c r="AI49" s="5"/>
    </row>
    <row r="50" spans="1:35" x14ac:dyDescent="0.25">
      <c r="A50">
        <v>4848</v>
      </c>
      <c r="B50">
        <v>2016</v>
      </c>
      <c r="C50" t="str">
        <v>компьютерных технологий и электронного обучения</v>
      </c>
      <c r="D50" t="str">
        <v>Гончарова Светлана Викторовна</v>
      </c>
      <c r="E50" t="str">
        <v>кандидат педагогических наук</v>
      </c>
      <c r="F50" t="str">
        <v>доцент</v>
      </c>
      <c r="G50">
        <v>1</v>
      </c>
      <c r="H50">
        <v>15377</v>
      </c>
      <c r="I50" t="str">
        <v>Модуль "Технологии и методы вычислений". Технологии компьютерного моделирования</v>
      </c>
      <c r="J50">
        <v>0</v>
      </c>
      <c r="K50">
        <v>0</v>
      </c>
      <c r="L50">
        <v>27</v>
      </c>
      <c r="M50" s="16">
        <f t="shared" si="0"/>
        <v>3</v>
      </c>
      <c r="N50" s="16">
        <f t="shared" si="1"/>
        <v>6.29</v>
      </c>
      <c r="O50" s="16">
        <f t="shared" si="3"/>
        <v>3.25</v>
      </c>
      <c r="P50" s="16">
        <f t="shared" si="4"/>
        <v>3.25</v>
      </c>
      <c r="Q50" s="16">
        <v>0</v>
      </c>
      <c r="R50" s="16">
        <v>0</v>
      </c>
      <c r="S50" s="16">
        <v>0</v>
      </c>
      <c r="T50" s="21">
        <v>0</v>
      </c>
      <c r="U50">
        <v>0</v>
      </c>
      <c r="V50">
        <v>0</v>
      </c>
      <c r="W50">
        <v>13</v>
      </c>
      <c r="X50">
        <v>1</v>
      </c>
      <c r="Y50">
        <v>1</v>
      </c>
      <c r="Z50">
        <v>0</v>
      </c>
      <c r="AA50" t="str">
        <v>осн</v>
      </c>
      <c r="AB50">
        <f t="shared" si="5"/>
        <v>800</v>
      </c>
      <c r="AC50" t="str">
        <f>IFERROR(IF(MATCH(H50,#REF!,0), "ИВТ (бак)", 0), IFERROR(IF(MATCH(H50, AJ$1:BJ$1, 0), "КЭО (маг)", 0), " "))</f>
        <v xml:space="preserve"> </v>
      </c>
      <c r="AD50" t="str">
        <f>IF(AC50=" "," ",IF(AC50="ИВТ (бак)",IF(MOD(MATCH(H50,#REF!,0),4)=0, INDEX(#REF!, 1,MATCH(H50,#REF!,0)-3), INDEX(#REF!, 1, MATCH(H50,#REF!,0)-MOD(MATCH(H50,#REF!,0),4)+1)), IF(MOD(MATCH(H50,AJ$1:BJ$1,0),4) = 0, INDEX(#REF!, 1, MATCH(H50,AJ$1:BJ$1,0)-3), INDEX(#REF!, 1, MATCH(H50,AJ$1:BJ$1,0)-MOD(MATCH(H50,AJ$1:BJ$1,0),4)+1))))</f>
        <v xml:space="preserve"> </v>
      </c>
      <c r="AE50">
        <f t="shared" si="2"/>
        <v>42.79</v>
      </c>
      <c r="AF50" s="25"/>
      <c r="AG50" s="5"/>
      <c r="AH50" s="5"/>
      <c r="AI50" s="5"/>
    </row>
    <row r="51" spans="1:35" x14ac:dyDescent="0.25">
      <c r="A51">
        <v>4848</v>
      </c>
      <c r="B51">
        <v>2016</v>
      </c>
      <c r="C51" t="str">
        <v>компьютерных технологий и электронного обучения</v>
      </c>
      <c r="D51" t="str">
        <v>Государев Илья Борисович</v>
      </c>
      <c r="E51" t="str">
        <v>кандидат педагогических наук</v>
      </c>
      <c r="F51" t="str">
        <v>доцент</v>
      </c>
      <c r="G51">
        <v>1</v>
      </c>
      <c r="H51">
        <v>15377</v>
      </c>
      <c r="I51" t="str">
        <v>Модуль "Проектирование и разработка веб-решений "</v>
      </c>
      <c r="J51">
        <v>0</v>
      </c>
      <c r="K51">
        <v>0</v>
      </c>
      <c r="L51">
        <v>0</v>
      </c>
      <c r="M51" s="16">
        <f t="shared" si="0"/>
        <v>0</v>
      </c>
      <c r="N51" s="16">
        <f t="shared" si="1"/>
        <v>6.29</v>
      </c>
      <c r="O51" s="16">
        <f t="shared" si="3"/>
        <v>3.25</v>
      </c>
      <c r="P51" s="16">
        <f t="shared" si="4"/>
        <v>3.25</v>
      </c>
      <c r="Q51" s="16">
        <v>0</v>
      </c>
      <c r="R51" s="16">
        <v>0</v>
      </c>
      <c r="S51" s="16">
        <v>0</v>
      </c>
      <c r="T51" s="21">
        <v>0</v>
      </c>
      <c r="U51">
        <v>0</v>
      </c>
      <c r="V51">
        <v>0</v>
      </c>
      <c r="W51">
        <v>13</v>
      </c>
      <c r="X51">
        <v>1</v>
      </c>
      <c r="Y51">
        <v>1</v>
      </c>
      <c r="Z51">
        <v>0</v>
      </c>
      <c r="AA51" t="str">
        <v>осн</v>
      </c>
      <c r="AB51">
        <f t="shared" si="5"/>
        <v>800</v>
      </c>
      <c r="AC51" t="str">
        <f>IFERROR(IF(MATCH(H51,#REF!,0), "ИВТ (бак)", 0), IFERROR(IF(MATCH(H51, AJ$1:BJ$1, 0), "КЭО (маг)", 0), " "))</f>
        <v xml:space="preserve"> </v>
      </c>
      <c r="AD51" t="str">
        <f>IF(AC51=" "," ",IF(AC51="ИВТ (бак)",IF(MOD(MATCH(H51,#REF!,0),4)=0, INDEX(#REF!, 1,MATCH(H51,#REF!,0)-3), INDEX(#REF!, 1, MATCH(H51,#REF!,0)-MOD(MATCH(H51,#REF!,0),4)+1)), IF(MOD(MATCH(H51,AJ$1:BJ$1,0),4) = 0, INDEX(#REF!, 1, MATCH(H51,AJ$1:BJ$1,0)-3), INDEX(#REF!, 1, MATCH(H51,AJ$1:BJ$1,0)-MOD(MATCH(H51,AJ$1:BJ$1,0),4)+1))))</f>
        <v xml:space="preserve"> </v>
      </c>
      <c r="AE51">
        <f t="shared" si="2"/>
        <v>12.79</v>
      </c>
      <c r="AF51" s="25"/>
      <c r="AG51" s="5"/>
      <c r="AH51" s="5"/>
      <c r="AI51" s="5"/>
    </row>
    <row r="52" spans="1:35" x14ac:dyDescent="0.25">
      <c r="A52">
        <v>4848</v>
      </c>
      <c r="B52">
        <v>2016</v>
      </c>
      <c r="C52" t="str">
        <v>компьютерных технологий и электронного обучения</v>
      </c>
      <c r="D52" t="str">
        <v>Государев Илья Борисович</v>
      </c>
      <c r="E52" t="str">
        <v>кандидат педагогических наук</v>
      </c>
      <c r="F52" t="str">
        <v>доцент</v>
      </c>
      <c r="G52">
        <v>1</v>
      </c>
      <c r="H52">
        <v>15377</v>
      </c>
      <c r="I52" t="str">
        <v>Модуль "Проектирование и разработка веб-решений ". Веб-проектирование и веб-дизайн</v>
      </c>
      <c r="J52">
        <v>17</v>
      </c>
      <c r="K52">
        <v>17</v>
      </c>
      <c r="L52">
        <v>20</v>
      </c>
      <c r="M52" s="16">
        <f t="shared" si="0"/>
        <v>6</v>
      </c>
      <c r="N52" s="16">
        <f t="shared" si="1"/>
        <v>6.29</v>
      </c>
      <c r="O52" s="16">
        <f t="shared" si="3"/>
        <v>3.25</v>
      </c>
      <c r="P52" s="16">
        <f t="shared" si="4"/>
        <v>3.25</v>
      </c>
      <c r="Q52" s="16">
        <v>0</v>
      </c>
      <c r="R52" s="16">
        <v>0</v>
      </c>
      <c r="S52" s="16">
        <v>0</v>
      </c>
      <c r="T52" s="21">
        <v>0</v>
      </c>
      <c r="U52">
        <v>0</v>
      </c>
      <c r="V52">
        <v>0</v>
      </c>
      <c r="W52">
        <v>13</v>
      </c>
      <c r="X52">
        <v>1</v>
      </c>
      <c r="Y52">
        <v>1</v>
      </c>
      <c r="Z52">
        <v>0</v>
      </c>
      <c r="AA52" t="str">
        <v>осн</v>
      </c>
      <c r="AB52">
        <f t="shared" si="5"/>
        <v>800</v>
      </c>
      <c r="AC52" t="str">
        <f>IFERROR(IF(MATCH(H52,#REF!,0), "ИВТ (бак)", 0), IFERROR(IF(MATCH(H52, AJ$1:BJ$1, 0), "КЭО (маг)", 0), " "))</f>
        <v xml:space="preserve"> </v>
      </c>
      <c r="AD52" t="str">
        <f>IF(AC52=" "," ",IF(AC52="ИВТ (бак)",IF(MOD(MATCH(H52,#REF!,0),4)=0, INDEX(#REF!, 1,MATCH(H52,#REF!,0)-3), INDEX(#REF!, 1, MATCH(H52,#REF!,0)-MOD(MATCH(H52,#REF!,0),4)+1)), IF(MOD(MATCH(H52,AJ$1:BJ$1,0),4) = 0, INDEX(#REF!, 1, MATCH(H52,AJ$1:BJ$1,0)-3), INDEX(#REF!, 1, MATCH(H52,AJ$1:BJ$1,0)-MOD(MATCH(H52,AJ$1:BJ$1,0),4)+1))))</f>
        <v xml:space="preserve"> </v>
      </c>
      <c r="AE52">
        <f t="shared" si="2"/>
        <v>72.790000000000006</v>
      </c>
      <c r="AF52" s="25"/>
      <c r="AG52" s="5"/>
      <c r="AH52" s="5"/>
      <c r="AI52" s="5"/>
    </row>
    <row r="53" spans="1:35" x14ac:dyDescent="0.25">
      <c r="A53">
        <v>4848</v>
      </c>
      <c r="B53">
        <v>2016</v>
      </c>
      <c r="C53" t="str">
        <v>компьютерных технологий и электронного обучения</v>
      </c>
      <c r="D53" t="str">
        <v>Государев Илья Борисович</v>
      </c>
      <c r="E53" t="str">
        <v>кандидат педагогических наук</v>
      </c>
      <c r="F53" t="str">
        <v>доцент</v>
      </c>
      <c r="G53">
        <v>1</v>
      </c>
      <c r="H53">
        <v>15377</v>
      </c>
      <c r="I53" t="str">
        <v>Модуль "Проектирование и разработка веб-решений ". Компьютерный практикум</v>
      </c>
      <c r="J53">
        <v>0</v>
      </c>
      <c r="K53">
        <v>0</v>
      </c>
      <c r="L53">
        <v>36</v>
      </c>
      <c r="M53" s="16">
        <f t="shared" si="0"/>
        <v>4</v>
      </c>
      <c r="N53" s="16">
        <f t="shared" si="1"/>
        <v>6.29</v>
      </c>
      <c r="O53" s="16">
        <f t="shared" si="3"/>
        <v>3.25</v>
      </c>
      <c r="P53" s="16">
        <f t="shared" si="4"/>
        <v>3.25</v>
      </c>
      <c r="Q53" s="16">
        <v>0</v>
      </c>
      <c r="R53" s="16">
        <v>0</v>
      </c>
      <c r="S53" s="16">
        <v>0</v>
      </c>
      <c r="T53" s="21">
        <v>0</v>
      </c>
      <c r="U53">
        <v>0</v>
      </c>
      <c r="V53">
        <v>0</v>
      </c>
      <c r="W53">
        <v>13</v>
      </c>
      <c r="X53">
        <v>1</v>
      </c>
      <c r="Y53">
        <v>1</v>
      </c>
      <c r="Z53">
        <v>0</v>
      </c>
      <c r="AA53" t="str">
        <v>осн</v>
      </c>
      <c r="AB53">
        <f t="shared" si="5"/>
        <v>800</v>
      </c>
      <c r="AC53" t="str">
        <f>IFERROR(IF(MATCH(H53,#REF!,0), "ИВТ (бак)", 0), IFERROR(IF(MATCH(H53, AJ$1:BJ$1, 0), "КЭО (маг)", 0), " "))</f>
        <v xml:space="preserve"> </v>
      </c>
      <c r="AD53" t="str">
        <f>IF(AC53=" "," ",IF(AC53="ИВТ (бак)",IF(MOD(MATCH(H53,#REF!,0),4)=0, INDEX(#REF!, 1,MATCH(H53,#REF!,0)-3), INDEX(#REF!, 1, MATCH(H53,#REF!,0)-MOD(MATCH(H53,#REF!,0),4)+1)), IF(MOD(MATCH(H53,AJ$1:BJ$1,0),4) = 0, INDEX(#REF!, 1, MATCH(H53,AJ$1:BJ$1,0)-3), INDEX(#REF!, 1, MATCH(H53,AJ$1:BJ$1,0)-MOD(MATCH(H53,AJ$1:BJ$1,0),4)+1))))</f>
        <v xml:space="preserve"> </v>
      </c>
      <c r="AE53">
        <f t="shared" si="2"/>
        <v>52.79</v>
      </c>
      <c r="AF53" s="25"/>
      <c r="AG53" s="5"/>
      <c r="AH53" s="5"/>
      <c r="AI53" s="5"/>
    </row>
    <row r="54" spans="1:35" x14ac:dyDescent="0.25">
      <c r="A54">
        <v>4848</v>
      </c>
      <c r="B54">
        <v>2016</v>
      </c>
      <c r="C54" t="str">
        <v>компьютерных технологий и электронного обучения</v>
      </c>
      <c r="D54" t="str">
        <v>Государев Илья Борисович</v>
      </c>
      <c r="E54" t="str">
        <v>кандидат педагогических наук</v>
      </c>
      <c r="F54" t="str">
        <v>доцент</v>
      </c>
      <c r="G54">
        <v>1</v>
      </c>
      <c r="H54">
        <v>15377</v>
      </c>
      <c r="I54" t="str">
        <v>Модуль "Проектирование и разработка веб-решений ". Разработка интерфейсов обогащенных веб-приложений</v>
      </c>
      <c r="J54">
        <v>0</v>
      </c>
      <c r="K54">
        <v>0</v>
      </c>
      <c r="L54">
        <v>36</v>
      </c>
      <c r="M54" s="16">
        <f t="shared" si="0"/>
        <v>4</v>
      </c>
      <c r="N54" s="16">
        <f t="shared" si="1"/>
        <v>6.29</v>
      </c>
      <c r="O54" s="16">
        <f t="shared" si="3"/>
        <v>3.25</v>
      </c>
      <c r="P54" s="16">
        <f t="shared" si="4"/>
        <v>3.25</v>
      </c>
      <c r="Q54" s="16">
        <v>0</v>
      </c>
      <c r="R54" s="16">
        <v>0</v>
      </c>
      <c r="S54" s="16">
        <v>0</v>
      </c>
      <c r="T54" s="21">
        <v>0</v>
      </c>
      <c r="U54">
        <v>0</v>
      </c>
      <c r="V54">
        <v>0</v>
      </c>
      <c r="W54">
        <v>13</v>
      </c>
      <c r="X54">
        <v>1</v>
      </c>
      <c r="Y54">
        <v>1</v>
      </c>
      <c r="Z54">
        <v>0</v>
      </c>
      <c r="AA54" t="str">
        <v>осн</v>
      </c>
      <c r="AB54">
        <f t="shared" si="5"/>
        <v>800</v>
      </c>
      <c r="AC54" t="str">
        <f>IFERROR(IF(MATCH(H54,#REF!,0), "ИВТ (бак)", 0), IFERROR(IF(MATCH(H54, AJ$1:BJ$1, 0), "КЭО (маг)", 0), " "))</f>
        <v xml:space="preserve"> </v>
      </c>
      <c r="AD54" t="str">
        <f>IF(AC54=" "," ",IF(AC54="ИВТ (бак)",IF(MOD(MATCH(H54,#REF!,0),4)=0, INDEX(#REF!, 1,MATCH(H54,#REF!,0)-3), INDEX(#REF!, 1, MATCH(H54,#REF!,0)-MOD(MATCH(H54,#REF!,0),4)+1)), IF(MOD(MATCH(H54,AJ$1:BJ$1,0),4) = 0, INDEX(#REF!, 1, MATCH(H54,AJ$1:BJ$1,0)-3), INDEX(#REF!, 1, MATCH(H54,AJ$1:BJ$1,0)-MOD(MATCH(H54,AJ$1:BJ$1,0),4)+1))))</f>
        <v xml:space="preserve"> </v>
      </c>
      <c r="AE54">
        <f t="shared" si="2"/>
        <v>52.79</v>
      </c>
      <c r="AF54" s="25"/>
      <c r="AG54" s="5"/>
      <c r="AH54" s="5"/>
      <c r="AI54" s="5"/>
    </row>
    <row r="55" spans="1:35" x14ac:dyDescent="0.25">
      <c r="A55">
        <v>4848</v>
      </c>
      <c r="B55">
        <v>2016</v>
      </c>
      <c r="C55" t="str">
        <v>компьютерных технологий и электронного обучения</v>
      </c>
      <c r="D55" t="str">
        <v>Государев Илья Борисович</v>
      </c>
      <c r="E55" t="str">
        <v>кандидат педагогических наук</v>
      </c>
      <c r="F55" t="str">
        <v>доцент</v>
      </c>
      <c r="G55">
        <v>1</v>
      </c>
      <c r="H55">
        <v>15377</v>
      </c>
      <c r="I55" t="str">
        <v>Управление программными проектами</v>
      </c>
      <c r="J55">
        <v>14</v>
      </c>
      <c r="K55">
        <v>0</v>
      </c>
      <c r="L55">
        <v>0</v>
      </c>
      <c r="M55" s="16">
        <f t="shared" si="0"/>
        <v>2</v>
      </c>
      <c r="N55" s="16">
        <f t="shared" si="1"/>
        <v>6.29</v>
      </c>
      <c r="O55" s="16">
        <f t="shared" si="3"/>
        <v>3.25</v>
      </c>
      <c r="P55" s="16">
        <f t="shared" si="4"/>
        <v>3.25</v>
      </c>
      <c r="Q55" s="16">
        <v>0</v>
      </c>
      <c r="R55" s="16">
        <v>0</v>
      </c>
      <c r="S55" s="16">
        <v>0</v>
      </c>
      <c r="T55" s="21">
        <v>0</v>
      </c>
      <c r="U55">
        <v>0</v>
      </c>
      <c r="V55">
        <v>0</v>
      </c>
      <c r="W55">
        <v>13</v>
      </c>
      <c r="X55">
        <v>1</v>
      </c>
      <c r="Y55">
        <v>1</v>
      </c>
      <c r="Z55">
        <v>0</v>
      </c>
      <c r="AA55">
        <v>0</v>
      </c>
      <c r="AB55">
        <f t="shared" si="5"/>
        <v>800</v>
      </c>
      <c r="AC55" t="str">
        <f>IFERROR(IF(MATCH(H55,#REF!,0), "ИВТ (бак)", 0), IFERROR(IF(MATCH(H55, AJ$1:BJ$1, 0), "КЭО (маг)", 0), " "))</f>
        <v xml:space="preserve"> </v>
      </c>
      <c r="AD55" t="str">
        <f>IF(AC55=" "," ",IF(AC55="ИВТ (бак)",IF(MOD(MATCH(H55,#REF!,0),4)=0, INDEX(#REF!, 1,MATCH(H55,#REF!,0)-3), INDEX(#REF!, 1, MATCH(H55,#REF!,0)-MOD(MATCH(H55,#REF!,0),4)+1)), IF(MOD(MATCH(H55,AJ$1:BJ$1,0),4) = 0, INDEX(#REF!, 1, MATCH(H55,AJ$1:BJ$1,0)-3), INDEX(#REF!, 1, MATCH(H55,AJ$1:BJ$1,0)-MOD(MATCH(H55,AJ$1:BJ$1,0),4)+1))))</f>
        <v xml:space="preserve"> </v>
      </c>
      <c r="AE55">
        <f t="shared" si="2"/>
        <v>28.79</v>
      </c>
      <c r="AF55" s="25"/>
      <c r="AG55" s="5"/>
      <c r="AH55" s="5"/>
      <c r="AI55" s="5"/>
    </row>
    <row r="56" spans="1:35" x14ac:dyDescent="0.25">
      <c r="A56">
        <v>4848</v>
      </c>
      <c r="B56">
        <v>2016</v>
      </c>
      <c r="C56" t="str">
        <v>компьютерных технологий и электронного обучения</v>
      </c>
      <c r="D56" t="str">
        <v>Жуков Николай Николаевич</v>
      </c>
      <c r="E56" t="str">
        <v>нет</v>
      </c>
      <c r="F56" t="str">
        <v>ассистент</v>
      </c>
      <c r="G56">
        <v>1</v>
      </c>
      <c r="H56">
        <v>15377</v>
      </c>
      <c r="I56" t="str">
        <v>Модуль "Технологии и методы вычислений". Вычислительная математика</v>
      </c>
      <c r="J56">
        <v>0</v>
      </c>
      <c r="K56">
        <v>0</v>
      </c>
      <c r="L56">
        <v>34</v>
      </c>
      <c r="M56" s="16">
        <f t="shared" si="0"/>
        <v>4</v>
      </c>
      <c r="N56" s="16">
        <f t="shared" si="1"/>
        <v>6.29</v>
      </c>
      <c r="O56" s="16">
        <f t="shared" si="3"/>
        <v>3.25</v>
      </c>
      <c r="P56" s="16">
        <f t="shared" si="4"/>
        <v>3.25</v>
      </c>
      <c r="Q56" s="16">
        <v>0</v>
      </c>
      <c r="R56" s="16">
        <v>0</v>
      </c>
      <c r="S56" s="16">
        <v>0</v>
      </c>
      <c r="T56" s="21">
        <v>0</v>
      </c>
      <c r="U56">
        <v>0</v>
      </c>
      <c r="V56">
        <v>0</v>
      </c>
      <c r="W56">
        <v>13</v>
      </c>
      <c r="X56">
        <v>1</v>
      </c>
      <c r="Y56">
        <v>1</v>
      </c>
      <c r="Z56">
        <v>0</v>
      </c>
      <c r="AA56" t="str">
        <v>осн</v>
      </c>
      <c r="AB56">
        <f t="shared" si="5"/>
        <v>900</v>
      </c>
      <c r="AC56" t="str">
        <f>IFERROR(IF(MATCH(H56,#REF!,0), "ИВТ (бак)", 0), IFERROR(IF(MATCH(H56, AJ$1:BJ$1, 0), "КЭО (маг)", 0), " "))</f>
        <v xml:space="preserve"> </v>
      </c>
      <c r="AD56" t="str">
        <f>IF(AC56=" "," ",IF(AC56="ИВТ (бак)",IF(MOD(MATCH(H56,#REF!,0),4)=0, INDEX(#REF!, 1,MATCH(H56,#REF!,0)-3), INDEX(#REF!, 1, MATCH(H56,#REF!,0)-MOD(MATCH(H56,#REF!,0),4)+1)), IF(MOD(MATCH(H56,AJ$1:BJ$1,0),4) = 0, INDEX(#REF!, 1, MATCH(H56,AJ$1:BJ$1,0)-3), INDEX(#REF!, 1, MATCH(H56,AJ$1:BJ$1,0)-MOD(MATCH(H56,AJ$1:BJ$1,0),4)+1))))</f>
        <v xml:space="preserve"> </v>
      </c>
      <c r="AE56">
        <f t="shared" si="2"/>
        <v>50.79</v>
      </c>
      <c r="AF56" s="25"/>
      <c r="AG56" s="5"/>
      <c r="AH56" s="5"/>
      <c r="AI56" s="5"/>
    </row>
    <row r="57" spans="1:35" x14ac:dyDescent="0.25">
      <c r="A57">
        <v>4848</v>
      </c>
      <c r="B57">
        <v>2016</v>
      </c>
      <c r="C57" t="str">
        <v>компьютерных технологий и электронного обучения</v>
      </c>
      <c r="D57" t="str">
        <v>Жуков Николай Николаевич</v>
      </c>
      <c r="E57" t="str">
        <v>нет</v>
      </c>
      <c r="F57" t="str">
        <v>ассистент</v>
      </c>
      <c r="G57">
        <v>1</v>
      </c>
      <c r="H57">
        <v>15377</v>
      </c>
      <c r="I57" t="str">
        <v>Базы данных</v>
      </c>
      <c r="J57">
        <v>0</v>
      </c>
      <c r="K57">
        <v>0</v>
      </c>
      <c r="L57">
        <v>34</v>
      </c>
      <c r="M57" s="16">
        <f t="shared" si="0"/>
        <v>4</v>
      </c>
      <c r="N57" s="16">
        <f t="shared" si="1"/>
        <v>6.29</v>
      </c>
      <c r="O57" s="16">
        <f t="shared" si="3"/>
        <v>3.25</v>
      </c>
      <c r="P57" s="16">
        <f t="shared" si="4"/>
        <v>3.25</v>
      </c>
      <c r="Q57" s="16">
        <v>0</v>
      </c>
      <c r="R57" s="16">
        <v>0</v>
      </c>
      <c r="S57" s="16">
        <v>0</v>
      </c>
      <c r="T57" s="21">
        <v>0</v>
      </c>
      <c r="U57">
        <v>0</v>
      </c>
      <c r="V57">
        <v>0</v>
      </c>
      <c r="W57">
        <v>13</v>
      </c>
      <c r="X57">
        <v>1</v>
      </c>
      <c r="Y57">
        <v>1</v>
      </c>
      <c r="Z57">
        <v>0</v>
      </c>
      <c r="AA57">
        <v>0</v>
      </c>
      <c r="AB57">
        <f t="shared" si="5"/>
        <v>900</v>
      </c>
      <c r="AC57" t="str">
        <f>IFERROR(IF(MATCH(H57,#REF!,0), "ИВТ (бак)", 0), IFERROR(IF(MATCH(H57, AJ$1:BJ$1, 0), "КЭО (маг)", 0), " "))</f>
        <v xml:space="preserve"> </v>
      </c>
      <c r="AD57" t="str">
        <f>IF(AC57=" "," ",IF(AC57="ИВТ (бак)",IF(MOD(MATCH(H57,#REF!,0),4)=0, INDEX(#REF!, 1,MATCH(H57,#REF!,0)-3), INDEX(#REF!, 1, MATCH(H57,#REF!,0)-MOD(MATCH(H57,#REF!,0),4)+1)), IF(MOD(MATCH(H57,AJ$1:BJ$1,0),4) = 0, INDEX(#REF!, 1, MATCH(H57,AJ$1:BJ$1,0)-3), INDEX(#REF!, 1, MATCH(H57,AJ$1:BJ$1,0)-MOD(MATCH(H57,AJ$1:BJ$1,0),4)+1))))</f>
        <v xml:space="preserve"> </v>
      </c>
      <c r="AE57">
        <f t="shared" si="2"/>
        <v>50.79</v>
      </c>
      <c r="AF57" s="25"/>
      <c r="AG57" s="5"/>
      <c r="AH57" s="5"/>
      <c r="AI57" s="5"/>
    </row>
    <row r="58" spans="1:35" x14ac:dyDescent="0.25">
      <c r="A58">
        <v>4848</v>
      </c>
      <c r="B58">
        <v>2016</v>
      </c>
      <c r="C58" t="str">
        <v>компьютерных технологий и электронного обучения</v>
      </c>
      <c r="D58" t="str">
        <v>Жуков Николай Николаевич</v>
      </c>
      <c r="E58" t="str">
        <v>нет</v>
      </c>
      <c r="F58" t="str">
        <v>ассистент</v>
      </c>
      <c r="G58">
        <v>1</v>
      </c>
      <c r="H58">
        <v>15377</v>
      </c>
      <c r="I58" t="str">
        <v>Программирование</v>
      </c>
      <c r="J58">
        <v>0</v>
      </c>
      <c r="K58">
        <v>0</v>
      </c>
      <c r="L58">
        <v>34</v>
      </c>
      <c r="M58" s="16">
        <f t="shared" si="0"/>
        <v>4</v>
      </c>
      <c r="N58" s="16">
        <f t="shared" si="1"/>
        <v>6.29</v>
      </c>
      <c r="O58" s="16">
        <f t="shared" si="3"/>
        <v>3.25</v>
      </c>
      <c r="P58" s="16">
        <f t="shared" si="4"/>
        <v>3.25</v>
      </c>
      <c r="Q58" s="16">
        <v>0</v>
      </c>
      <c r="R58" s="16">
        <v>0</v>
      </c>
      <c r="S58" s="16">
        <v>0</v>
      </c>
      <c r="T58" s="21">
        <v>0</v>
      </c>
      <c r="U58">
        <v>0</v>
      </c>
      <c r="V58">
        <v>0</v>
      </c>
      <c r="W58">
        <v>13</v>
      </c>
      <c r="X58">
        <v>1</v>
      </c>
      <c r="Y58">
        <v>1</v>
      </c>
      <c r="Z58">
        <v>0</v>
      </c>
      <c r="AA58" t="str">
        <v>осн</v>
      </c>
      <c r="AB58">
        <f t="shared" si="5"/>
        <v>900</v>
      </c>
      <c r="AC58" t="str">
        <f>IFERROR(IF(MATCH(H58,#REF!,0), "ИВТ (бак)", 0), IFERROR(IF(MATCH(H58, AJ$1:BJ$1, 0), "КЭО (маг)", 0), " "))</f>
        <v xml:space="preserve"> </v>
      </c>
      <c r="AD58" t="str">
        <f>IF(AC58=" "," ",IF(AC58="ИВТ (бак)",IF(MOD(MATCH(H58,#REF!,0),4)=0, INDEX(#REF!, 1,MATCH(H58,#REF!,0)-3), INDEX(#REF!, 1, MATCH(H58,#REF!,0)-MOD(MATCH(H58,#REF!,0),4)+1)), IF(MOD(MATCH(H58,AJ$1:BJ$1,0),4) = 0, INDEX(#REF!, 1, MATCH(H58,AJ$1:BJ$1,0)-3), INDEX(#REF!, 1, MATCH(H58,AJ$1:BJ$1,0)-MOD(MATCH(H58,AJ$1:BJ$1,0),4)+1))))</f>
        <v xml:space="preserve"> </v>
      </c>
      <c r="AE58">
        <f t="shared" si="2"/>
        <v>50.79</v>
      </c>
      <c r="AF58" s="25"/>
      <c r="AG58" s="5"/>
      <c r="AH58" s="5"/>
      <c r="AI58" s="5"/>
    </row>
    <row r="59" spans="1:35" x14ac:dyDescent="0.25">
      <c r="A59">
        <v>4848</v>
      </c>
      <c r="B59">
        <v>2016</v>
      </c>
      <c r="C59" t="str">
        <v>компьютерных технологий и электронного обучения</v>
      </c>
      <c r="D59" t="str">
        <v>Жуков Николай Николаевич</v>
      </c>
      <c r="E59" t="str">
        <v>нет</v>
      </c>
      <c r="F59" t="str">
        <v>ассистент</v>
      </c>
      <c r="G59">
        <v>1</v>
      </c>
      <c r="H59">
        <v>15377</v>
      </c>
      <c r="I59" t="str">
        <v>Управление программными проектами</v>
      </c>
      <c r="J59">
        <v>0</v>
      </c>
      <c r="K59">
        <v>0</v>
      </c>
      <c r="L59">
        <v>32</v>
      </c>
      <c r="M59" s="16">
        <f t="shared" si="0"/>
        <v>4</v>
      </c>
      <c r="N59" s="16">
        <f t="shared" si="1"/>
        <v>6.29</v>
      </c>
      <c r="O59" s="16">
        <f t="shared" si="3"/>
        <v>3.25</v>
      </c>
      <c r="P59" s="16">
        <f t="shared" si="4"/>
        <v>3.25</v>
      </c>
      <c r="Q59" s="16">
        <v>0</v>
      </c>
      <c r="R59" s="16">
        <v>0</v>
      </c>
      <c r="S59" s="16">
        <v>0</v>
      </c>
      <c r="T59" s="21">
        <v>0</v>
      </c>
      <c r="U59">
        <v>0</v>
      </c>
      <c r="V59">
        <v>0</v>
      </c>
      <c r="W59">
        <v>13</v>
      </c>
      <c r="X59">
        <v>1</v>
      </c>
      <c r="Y59">
        <v>1</v>
      </c>
      <c r="Z59">
        <v>0</v>
      </c>
      <c r="AA59" t="str">
        <v>осн</v>
      </c>
      <c r="AB59">
        <f t="shared" si="5"/>
        <v>900</v>
      </c>
      <c r="AC59" t="str">
        <f>IFERROR(IF(MATCH(H59,#REF!,0), "ИВТ (бак)", 0), IFERROR(IF(MATCH(H59, AJ$1:BJ$1, 0), "КЭО (маг)", 0), " "))</f>
        <v xml:space="preserve"> </v>
      </c>
      <c r="AD59" t="str">
        <f>IF(AC59=" "," ",IF(AC59="ИВТ (бак)",IF(MOD(MATCH(H59,#REF!,0),4)=0, INDEX(#REF!, 1,MATCH(H59,#REF!,0)-3), INDEX(#REF!, 1, MATCH(H59,#REF!,0)-MOD(MATCH(H59,#REF!,0),4)+1)), IF(MOD(MATCH(H59,AJ$1:BJ$1,0),4) = 0, INDEX(#REF!, 1, MATCH(H59,AJ$1:BJ$1,0)-3), INDEX(#REF!, 1, MATCH(H59,AJ$1:BJ$1,0)-MOD(MATCH(H59,AJ$1:BJ$1,0),4)+1))))</f>
        <v xml:space="preserve"> </v>
      </c>
      <c r="AE59">
        <f t="shared" si="2"/>
        <v>48.79</v>
      </c>
      <c r="AF59" s="25"/>
      <c r="AG59" s="5"/>
      <c r="AH59" s="5"/>
      <c r="AI59" s="5"/>
    </row>
    <row r="60" spans="1:35" x14ac:dyDescent="0.25">
      <c r="A60">
        <v>4848</v>
      </c>
      <c r="B60">
        <v>2016</v>
      </c>
      <c r="C60" t="str">
        <v>компьютерных технологий и электронного обучения</v>
      </c>
      <c r="D60" t="str">
        <v>Жуков Николай Николаевич</v>
      </c>
      <c r="E60" t="str">
        <v>нет</v>
      </c>
      <c r="F60" t="str">
        <v>ассистент</v>
      </c>
      <c r="G60">
        <v>1</v>
      </c>
      <c r="H60">
        <v>15377</v>
      </c>
      <c r="I60" t="str">
        <v>Модуль "Проектирование и разработка веб-решений ". Веб-проектирование и веб-дизайн</v>
      </c>
      <c r="J60">
        <v>0</v>
      </c>
      <c r="K60">
        <v>0</v>
      </c>
      <c r="L60">
        <v>14</v>
      </c>
      <c r="M60" s="16">
        <f t="shared" si="0"/>
        <v>2</v>
      </c>
      <c r="N60" s="16">
        <f t="shared" si="1"/>
        <v>6.29</v>
      </c>
      <c r="O60" s="16">
        <f t="shared" si="3"/>
        <v>3.25</v>
      </c>
      <c r="P60" s="16">
        <f t="shared" si="4"/>
        <v>3.25</v>
      </c>
      <c r="Q60" s="16">
        <v>0</v>
      </c>
      <c r="R60" s="16">
        <v>0</v>
      </c>
      <c r="S60" s="16">
        <v>0</v>
      </c>
      <c r="T60" s="21">
        <v>0</v>
      </c>
      <c r="U60">
        <v>0</v>
      </c>
      <c r="V60">
        <v>0</v>
      </c>
      <c r="W60">
        <v>13</v>
      </c>
      <c r="X60">
        <v>1</v>
      </c>
      <c r="Y60">
        <v>1</v>
      </c>
      <c r="Z60">
        <v>0</v>
      </c>
      <c r="AA60">
        <v>0</v>
      </c>
      <c r="AB60">
        <f t="shared" si="5"/>
        <v>900</v>
      </c>
      <c r="AC60" t="str">
        <f>IFERROR(IF(MATCH(H60,#REF!,0), "ИВТ (бак)", 0), IFERROR(IF(MATCH(H60, AJ$1:BJ$1, 0), "КЭО (маг)", 0), " "))</f>
        <v xml:space="preserve"> </v>
      </c>
      <c r="AD60" t="str">
        <f>IF(AC60=" "," ",IF(AC60="ИВТ (бак)",IF(MOD(MATCH(H60,#REF!,0),4)=0, INDEX(#REF!, 1,MATCH(H60,#REF!,0)-3), INDEX(#REF!, 1, MATCH(H60,#REF!,0)-MOD(MATCH(H60,#REF!,0),4)+1)), IF(MOD(MATCH(H60,AJ$1:BJ$1,0),4) = 0, INDEX(#REF!, 1, MATCH(H60,AJ$1:BJ$1,0)-3), INDEX(#REF!, 1, MATCH(H60,AJ$1:BJ$1,0)-MOD(MATCH(H60,AJ$1:BJ$1,0),4)+1))))</f>
        <v xml:space="preserve"> </v>
      </c>
      <c r="AE60">
        <f t="shared" si="2"/>
        <v>28.79</v>
      </c>
      <c r="AF60" s="25"/>
      <c r="AG60" s="5"/>
      <c r="AH60" s="5"/>
      <c r="AI60" s="5"/>
    </row>
    <row r="61" spans="1:35" x14ac:dyDescent="0.25">
      <c r="A61">
        <v>4848</v>
      </c>
      <c r="B61">
        <v>2016</v>
      </c>
      <c r="C61" t="str">
        <v>компьютерных технологий и электронного обучения</v>
      </c>
      <c r="D61" t="str">
        <v>Ильина Татьяна Сергеевна</v>
      </c>
      <c r="E61" t="str">
        <v>нет</v>
      </c>
      <c r="F61" t="str">
        <v>старший преподаватель</v>
      </c>
      <c r="G61">
        <v>1</v>
      </c>
      <c r="H61">
        <v>15377</v>
      </c>
      <c r="I61" t="str">
        <v>Математика</v>
      </c>
      <c r="J61">
        <v>54</v>
      </c>
      <c r="K61">
        <v>54</v>
      </c>
      <c r="L61">
        <v>0</v>
      </c>
      <c r="M61" s="16">
        <f t="shared" si="0"/>
        <v>11</v>
      </c>
      <c r="N61" s="16">
        <f t="shared" si="1"/>
        <v>6.29</v>
      </c>
      <c r="O61" s="16">
        <f t="shared" si="3"/>
        <v>3.25</v>
      </c>
      <c r="P61" s="16">
        <f t="shared" si="4"/>
        <v>3.25</v>
      </c>
      <c r="Q61" s="16">
        <v>0</v>
      </c>
      <c r="R61" s="16">
        <v>0</v>
      </c>
      <c r="S61" s="16">
        <v>0</v>
      </c>
      <c r="T61" s="21">
        <v>0</v>
      </c>
      <c r="U61">
        <v>0</v>
      </c>
      <c r="V61">
        <v>0</v>
      </c>
      <c r="W61">
        <v>13</v>
      </c>
      <c r="X61">
        <v>1</v>
      </c>
      <c r="Y61">
        <v>1</v>
      </c>
      <c r="Z61">
        <v>0</v>
      </c>
      <c r="AA61" t="str">
        <v>осн</v>
      </c>
      <c r="AB61">
        <f t="shared" si="5"/>
        <v>850</v>
      </c>
      <c r="AC61" t="str">
        <f>IFERROR(IF(MATCH(H61,#REF!,0), "ИВТ (бак)", 0), IFERROR(IF(MATCH(H61, AJ$1:BJ$1, 0), "КЭО (маг)", 0), " "))</f>
        <v xml:space="preserve"> </v>
      </c>
      <c r="AD61" t="str">
        <f>IF(AC61=" "," ",IF(AC61="ИВТ (бак)",IF(MOD(MATCH(H61,#REF!,0),4)=0, INDEX(#REF!, 1,MATCH(H61,#REF!,0)-3), INDEX(#REF!, 1, MATCH(H61,#REF!,0)-MOD(MATCH(H61,#REF!,0),4)+1)), IF(MOD(MATCH(H61,AJ$1:BJ$1,0),4) = 0, INDEX(#REF!, 1, MATCH(H61,AJ$1:BJ$1,0)-3), INDEX(#REF!, 1, MATCH(H61,AJ$1:BJ$1,0)-MOD(MATCH(H61,AJ$1:BJ$1,0),4)+1))))</f>
        <v xml:space="preserve"> </v>
      </c>
      <c r="AE61">
        <f t="shared" si="2"/>
        <v>131.79000000000002</v>
      </c>
      <c r="AF61" s="25"/>
      <c r="AG61" s="5"/>
      <c r="AH61" s="5"/>
      <c r="AI61" s="5"/>
    </row>
    <row r="62" spans="1:35" x14ac:dyDescent="0.25">
      <c r="A62">
        <v>4848</v>
      </c>
      <c r="B62">
        <v>2017</v>
      </c>
      <c r="C62" t="str">
        <v>компьютерных технологий и электронного обучения</v>
      </c>
      <c r="D62" t="str">
        <v>Авксентьева Елена Юрьевна</v>
      </c>
      <c r="E62" t="str">
        <v>кандидат педагогических наук</v>
      </c>
      <c r="F62" t="str">
        <v>доцент</v>
      </c>
      <c r="G62">
        <v>1</v>
      </c>
      <c r="H62">
        <v>16003</v>
      </c>
      <c r="I62" t="str">
        <v>Инженерная и компьютерная графика</v>
      </c>
      <c r="J62">
        <v>0</v>
      </c>
      <c r="K62">
        <v>48</v>
      </c>
      <c r="L62">
        <v>9</v>
      </c>
      <c r="M62" s="16">
        <f t="shared" si="0"/>
        <v>6</v>
      </c>
      <c r="N62" s="16">
        <f t="shared" si="1"/>
        <v>6.29</v>
      </c>
      <c r="O62" s="16">
        <f t="shared" si="3"/>
        <v>3.25</v>
      </c>
      <c r="P62" s="16">
        <f t="shared" si="4"/>
        <v>3.25</v>
      </c>
      <c r="Q62" s="16">
        <v>0</v>
      </c>
      <c r="R62" s="16">
        <v>0</v>
      </c>
      <c r="S62" s="16">
        <v>0</v>
      </c>
      <c r="T62" s="21">
        <v>0</v>
      </c>
      <c r="U62">
        <v>0</v>
      </c>
      <c r="V62">
        <v>0</v>
      </c>
      <c r="W62">
        <v>13</v>
      </c>
      <c r="X62">
        <v>1</v>
      </c>
      <c r="Y62">
        <v>1</v>
      </c>
      <c r="Z62">
        <v>0</v>
      </c>
      <c r="AA62" t="str">
        <v>осн</v>
      </c>
      <c r="AB62">
        <f t="shared" si="5"/>
        <v>800</v>
      </c>
      <c r="AC62" t="str">
        <f>IFERROR(IF(MATCH(H62,#REF!,0), "ИВТ (бак)", 0), IFERROR(IF(MATCH(H62, AJ$1:BJ$1, 0), "КЭО (маг)", 0), " "))</f>
        <v xml:space="preserve"> </v>
      </c>
      <c r="AD62" t="str">
        <f>IF(AC62=" "," ",IF(AC62="ИВТ (бак)",IF(MOD(MATCH(H62,#REF!,0),4)=0, INDEX(#REF!, 1,MATCH(H62,#REF!,0)-3), INDEX(#REF!, 1, MATCH(H62,#REF!,0)-MOD(MATCH(H62,#REF!,0),4)+1)), IF(MOD(MATCH(H62,AJ$1:BJ$1,0),4) = 0, INDEX(#REF!, 1, MATCH(H62,AJ$1:BJ$1,0)-3), INDEX(#REF!, 1, MATCH(H62,AJ$1:BJ$1,0)-MOD(MATCH(H62,AJ$1:BJ$1,0),4)+1))))</f>
        <v xml:space="preserve"> </v>
      </c>
      <c r="AE62">
        <f t="shared" si="2"/>
        <v>75.790000000000006</v>
      </c>
      <c r="AF62" s="25"/>
      <c r="AG62" s="5"/>
      <c r="AH62" s="5"/>
      <c r="AI62" s="5"/>
    </row>
    <row r="63" spans="1:35" x14ac:dyDescent="0.25">
      <c r="A63">
        <v>4848</v>
      </c>
      <c r="B63">
        <v>2017</v>
      </c>
      <c r="C63" t="str">
        <v>компьютерных технологий и электронного обучения</v>
      </c>
      <c r="D63" t="str">
        <v>Авксентьева Елена Юрьевна</v>
      </c>
      <c r="E63" t="str">
        <v>кандидат педагогических наук</v>
      </c>
      <c r="F63" t="str">
        <v>доцент</v>
      </c>
      <c r="G63">
        <v>1</v>
      </c>
      <c r="H63">
        <v>16003</v>
      </c>
      <c r="I63" t="str">
        <v>Программирование</v>
      </c>
      <c r="J63">
        <v>54</v>
      </c>
      <c r="K63">
        <v>0</v>
      </c>
      <c r="L63">
        <v>0</v>
      </c>
      <c r="M63" s="16">
        <f t="shared" si="0"/>
        <v>6</v>
      </c>
      <c r="N63" s="16">
        <f t="shared" si="1"/>
        <v>6.29</v>
      </c>
      <c r="O63" s="16">
        <f t="shared" si="3"/>
        <v>3.25</v>
      </c>
      <c r="P63" s="16">
        <f t="shared" si="4"/>
        <v>3.25</v>
      </c>
      <c r="Q63" s="16">
        <v>0</v>
      </c>
      <c r="R63" s="16">
        <v>0</v>
      </c>
      <c r="S63" s="16">
        <v>0</v>
      </c>
      <c r="T63" s="21">
        <v>0</v>
      </c>
      <c r="U63">
        <v>0</v>
      </c>
      <c r="V63">
        <v>0</v>
      </c>
      <c r="W63">
        <v>13</v>
      </c>
      <c r="X63">
        <v>1</v>
      </c>
      <c r="Y63">
        <v>1</v>
      </c>
      <c r="Z63">
        <v>0</v>
      </c>
      <c r="AA63" t="str">
        <v>осн</v>
      </c>
      <c r="AB63">
        <f t="shared" si="5"/>
        <v>800</v>
      </c>
      <c r="AC63" t="str">
        <f>IFERROR(IF(MATCH(H63,#REF!,0), "ИВТ (бак)", 0), IFERROR(IF(MATCH(H63, AJ$1:BJ$1, 0), "КЭО (маг)", 0), " "))</f>
        <v xml:space="preserve"> </v>
      </c>
      <c r="AD63" t="str">
        <f>IF(AC63=" "," ",IF(AC63="ИВТ (бак)",IF(MOD(MATCH(H63,#REF!,0),4)=0, INDEX(#REF!, 1,MATCH(H63,#REF!,0)-3), INDEX(#REF!, 1, MATCH(H63,#REF!,0)-MOD(MATCH(H63,#REF!,0),4)+1)), IF(MOD(MATCH(H63,AJ$1:BJ$1,0),4) = 0, INDEX(#REF!, 1, MATCH(H63,AJ$1:BJ$1,0)-3), INDEX(#REF!, 1, MATCH(H63,AJ$1:BJ$1,0)-MOD(MATCH(H63,AJ$1:BJ$1,0),4)+1))))</f>
        <v xml:space="preserve"> </v>
      </c>
      <c r="AE63">
        <f t="shared" si="2"/>
        <v>72.790000000000006</v>
      </c>
      <c r="AF63" s="25"/>
      <c r="AG63" s="5"/>
      <c r="AH63" s="5"/>
      <c r="AI63" s="5"/>
    </row>
    <row r="64" spans="1:35" x14ac:dyDescent="0.25">
      <c r="A64">
        <v>4848</v>
      </c>
      <c r="B64">
        <v>2017</v>
      </c>
      <c r="C64" t="str">
        <v>компьютерных технологий и электронного обучения</v>
      </c>
      <c r="D64" t="str">
        <v>Авксентьева Елена Юрьевна</v>
      </c>
      <c r="E64" t="str">
        <v>кандидат педагогических наук</v>
      </c>
      <c r="F64" t="str">
        <v>доцент</v>
      </c>
      <c r="G64">
        <v>1</v>
      </c>
      <c r="H64">
        <v>16003</v>
      </c>
      <c r="I64" t="str">
        <v>Сети и телекоммуникации</v>
      </c>
      <c r="J64">
        <v>24</v>
      </c>
      <c r="K64">
        <v>0</v>
      </c>
      <c r="L64">
        <v>48</v>
      </c>
      <c r="M64" s="16">
        <f t="shared" si="0"/>
        <v>8</v>
      </c>
      <c r="N64" s="16">
        <f t="shared" si="1"/>
        <v>6.29</v>
      </c>
      <c r="O64" s="16">
        <f t="shared" si="3"/>
        <v>3.25</v>
      </c>
      <c r="P64" s="16">
        <f t="shared" si="4"/>
        <v>3.25</v>
      </c>
      <c r="Q64" s="16">
        <v>0</v>
      </c>
      <c r="R64" s="16">
        <v>0</v>
      </c>
      <c r="S64" s="16">
        <v>0</v>
      </c>
      <c r="T64" s="21">
        <v>0</v>
      </c>
      <c r="U64">
        <v>0</v>
      </c>
      <c r="V64">
        <v>0</v>
      </c>
      <c r="W64">
        <v>13</v>
      </c>
      <c r="X64">
        <v>1</v>
      </c>
      <c r="Y64">
        <v>1</v>
      </c>
      <c r="Z64">
        <v>0</v>
      </c>
      <c r="AA64" t="str">
        <v>осн</v>
      </c>
      <c r="AB64">
        <f t="shared" si="5"/>
        <v>800</v>
      </c>
      <c r="AC64" t="str">
        <f>IFERROR(IF(MATCH(H64,#REF!,0), "ИВТ (бак)", 0), IFERROR(IF(MATCH(H64, AJ$1:BJ$1, 0), "КЭО (маг)", 0), " "))</f>
        <v xml:space="preserve"> </v>
      </c>
      <c r="AD64" t="str">
        <f>IF(AC64=" "," ",IF(AC64="ИВТ (бак)",IF(MOD(MATCH(H64,#REF!,0),4)=0, INDEX(#REF!, 1,MATCH(H64,#REF!,0)-3), INDEX(#REF!, 1, MATCH(H64,#REF!,0)-MOD(MATCH(H64,#REF!,0),4)+1)), IF(MOD(MATCH(H64,AJ$1:BJ$1,0),4) = 0, INDEX(#REF!, 1, MATCH(H64,AJ$1:BJ$1,0)-3), INDEX(#REF!, 1, MATCH(H64,AJ$1:BJ$1,0)-MOD(MATCH(H64,AJ$1:BJ$1,0),4)+1))))</f>
        <v xml:space="preserve"> </v>
      </c>
      <c r="AE64">
        <f t="shared" si="2"/>
        <v>92.79</v>
      </c>
      <c r="AF64" s="25"/>
      <c r="AG64" s="5"/>
      <c r="AH64" s="5"/>
      <c r="AI64" s="5"/>
    </row>
    <row r="65" spans="1:35" x14ac:dyDescent="0.25">
      <c r="A65">
        <v>4848</v>
      </c>
      <c r="B65">
        <v>2017</v>
      </c>
      <c r="C65" t="str">
        <v>компьютерных технологий и электронного обучения</v>
      </c>
      <c r="D65" t="str">
        <v>Аксютин Павел Александрович</v>
      </c>
      <c r="E65" t="str">
        <v>нет</v>
      </c>
      <c r="F65" t="str">
        <v>ассистент</v>
      </c>
      <c r="G65">
        <v>0.5</v>
      </c>
      <c r="H65">
        <v>16003</v>
      </c>
      <c r="I65" t="str">
        <v>Модуль "Информационные технологии". Дисциплины и курсы по выбору. Прикладные информационные технологии</v>
      </c>
      <c r="J65">
        <v>0</v>
      </c>
      <c r="K65">
        <v>22</v>
      </c>
      <c r="L65">
        <v>22</v>
      </c>
      <c r="M65" s="16">
        <f t="shared" si="0"/>
        <v>5</v>
      </c>
      <c r="N65" s="16">
        <f t="shared" si="1"/>
        <v>6.29</v>
      </c>
      <c r="O65" s="16">
        <f t="shared" si="3"/>
        <v>3.25</v>
      </c>
      <c r="P65" s="16">
        <f t="shared" si="4"/>
        <v>3.25</v>
      </c>
      <c r="Q65" s="16">
        <v>0</v>
      </c>
      <c r="R65" s="16">
        <v>0</v>
      </c>
      <c r="S65" s="16">
        <v>0</v>
      </c>
      <c r="T65" s="21">
        <v>0</v>
      </c>
      <c r="U65">
        <v>0</v>
      </c>
      <c r="V65">
        <v>0</v>
      </c>
      <c r="W65">
        <v>13</v>
      </c>
      <c r="X65">
        <v>1</v>
      </c>
      <c r="Y65">
        <v>1</v>
      </c>
      <c r="Z65">
        <v>0</v>
      </c>
      <c r="AA65" t="str">
        <v>осн</v>
      </c>
      <c r="AB65">
        <f t="shared" si="5"/>
        <v>900</v>
      </c>
      <c r="AC65" t="str">
        <f>IFERROR(IF(MATCH(H65,#REF!,0), "ИВТ (бак)", 0), IFERROR(IF(MATCH(H65, AJ$1:BJ$1, 0), "КЭО (маг)", 0), " "))</f>
        <v xml:space="preserve"> </v>
      </c>
      <c r="AD65" t="str">
        <f>IF(AC65=" "," ",IF(AC65="ИВТ (бак)",IF(MOD(MATCH(H65,#REF!,0),4)=0, INDEX(#REF!, 1,MATCH(H65,#REF!,0)-3), INDEX(#REF!, 1, MATCH(H65,#REF!,0)-MOD(MATCH(H65,#REF!,0),4)+1)), IF(MOD(MATCH(H65,AJ$1:BJ$1,0),4) = 0, INDEX(#REF!, 1, MATCH(H65,AJ$1:BJ$1,0)-3), INDEX(#REF!, 1, MATCH(H65,AJ$1:BJ$1,0)-MOD(MATCH(H65,AJ$1:BJ$1,0),4)+1))))</f>
        <v xml:space="preserve"> </v>
      </c>
      <c r="AE65">
        <f t="shared" si="2"/>
        <v>61.79</v>
      </c>
      <c r="AF65" s="25"/>
      <c r="AG65" s="5"/>
      <c r="AH65" s="5"/>
      <c r="AI65" s="5"/>
    </row>
    <row r="66" spans="1:35" x14ac:dyDescent="0.25">
      <c r="A66">
        <v>4848</v>
      </c>
      <c r="B66">
        <v>2017</v>
      </c>
      <c r="C66" t="str">
        <v>компьютерных технологий и электронного обучения</v>
      </c>
      <c r="D66" t="str">
        <v>Аксютин Павел Александрович</v>
      </c>
      <c r="E66" t="str">
        <v>нет</v>
      </c>
      <c r="F66" t="str">
        <v>ассистент</v>
      </c>
      <c r="G66">
        <v>0.5</v>
      </c>
      <c r="H66">
        <v>16003</v>
      </c>
      <c r="I66" t="str">
        <v>Модуль "Информационные технологии". Техника и технологии представления и публикации информации</v>
      </c>
      <c r="J66">
        <v>0</v>
      </c>
      <c r="K66">
        <v>0</v>
      </c>
      <c r="L66">
        <v>34</v>
      </c>
      <c r="M66" s="16">
        <f t="shared" si="0"/>
        <v>4</v>
      </c>
      <c r="N66" s="16">
        <f t="shared" si="1"/>
        <v>6.29</v>
      </c>
      <c r="O66" s="16">
        <f t="shared" si="3"/>
        <v>3.25</v>
      </c>
      <c r="P66" s="16">
        <f t="shared" si="4"/>
        <v>3.25</v>
      </c>
      <c r="Q66" s="16">
        <v>0</v>
      </c>
      <c r="R66" s="16">
        <v>0</v>
      </c>
      <c r="S66" s="16">
        <v>0</v>
      </c>
      <c r="T66" s="21">
        <v>0</v>
      </c>
      <c r="U66">
        <v>0</v>
      </c>
      <c r="V66">
        <v>0</v>
      </c>
      <c r="W66">
        <v>13</v>
      </c>
      <c r="X66">
        <v>1</v>
      </c>
      <c r="Y66">
        <v>1</v>
      </c>
      <c r="Z66">
        <v>0</v>
      </c>
      <c r="AA66">
        <v>0</v>
      </c>
      <c r="AB66">
        <f t="shared" si="5"/>
        <v>900</v>
      </c>
      <c r="AC66" t="str">
        <f>IFERROR(IF(MATCH(H66,#REF!,0), "ИВТ (бак)", 0), IFERROR(IF(MATCH(H66, AJ$1:BJ$1, 0), "КЭО (маг)", 0), " "))</f>
        <v xml:space="preserve"> </v>
      </c>
      <c r="AD66" t="str">
        <f>IF(AC66=" "," ",IF(AC66="ИВТ (бак)",IF(MOD(MATCH(H66,#REF!,0),4)=0, INDEX(#REF!, 1,MATCH(H66,#REF!,0)-3), INDEX(#REF!, 1, MATCH(H66,#REF!,0)-MOD(MATCH(H66,#REF!,0),4)+1)), IF(MOD(MATCH(H66,AJ$1:BJ$1,0),4) = 0, INDEX(#REF!, 1, MATCH(H66,AJ$1:BJ$1,0)-3), INDEX(#REF!, 1, MATCH(H66,AJ$1:BJ$1,0)-MOD(MATCH(H66,AJ$1:BJ$1,0),4)+1))))</f>
        <v xml:space="preserve"> </v>
      </c>
      <c r="AE66">
        <f t="shared" si="2"/>
        <v>50.79</v>
      </c>
      <c r="AF66" s="25"/>
      <c r="AG66" s="5"/>
      <c r="AH66" s="5"/>
      <c r="AI66" s="5"/>
    </row>
    <row r="67" spans="1:35" x14ac:dyDescent="0.25">
      <c r="A67">
        <v>4848</v>
      </c>
      <c r="B67">
        <v>2017</v>
      </c>
      <c r="C67" t="str">
        <v>компьютерных технологий и электронного обучения</v>
      </c>
      <c r="D67" t="str">
        <v>Аксютин Павел Александрович</v>
      </c>
      <c r="E67" t="str">
        <v>нет</v>
      </c>
      <c r="F67" t="str">
        <v>ассистент</v>
      </c>
      <c r="G67">
        <v>0.5</v>
      </c>
      <c r="H67">
        <v>16003</v>
      </c>
      <c r="I67" t="str">
        <v>Модуль "Информационные технологии". Основы корпоративного электронного обучения</v>
      </c>
      <c r="J67">
        <v>0</v>
      </c>
      <c r="K67">
        <v>10</v>
      </c>
      <c r="L67">
        <v>20</v>
      </c>
      <c r="M67" s="16">
        <f t="shared" si="0"/>
        <v>3</v>
      </c>
      <c r="N67" s="16">
        <f t="shared" si="1"/>
        <v>6.29</v>
      </c>
      <c r="O67" s="16">
        <f t="shared" si="3"/>
        <v>3.25</v>
      </c>
      <c r="P67" s="16">
        <f t="shared" si="4"/>
        <v>3.25</v>
      </c>
      <c r="Q67" s="16">
        <v>0</v>
      </c>
      <c r="R67" s="16">
        <v>0</v>
      </c>
      <c r="S67" s="16">
        <v>0</v>
      </c>
      <c r="T67" s="21">
        <v>0</v>
      </c>
      <c r="U67">
        <v>0</v>
      </c>
      <c r="V67">
        <v>0</v>
      </c>
      <c r="W67">
        <v>13</v>
      </c>
      <c r="X67">
        <v>1</v>
      </c>
      <c r="Y67">
        <v>1</v>
      </c>
      <c r="Z67">
        <v>0</v>
      </c>
      <c r="AA67">
        <v>0</v>
      </c>
      <c r="AB67">
        <f t="shared" si="5"/>
        <v>900</v>
      </c>
      <c r="AC67" t="str">
        <f>IFERROR(IF(MATCH(H67,#REF!,0), "ИВТ (бак)", 0), IFERROR(IF(MATCH(H67, AJ$1:BJ$1, 0), "КЭО (маг)", 0), " "))</f>
        <v xml:space="preserve"> </v>
      </c>
      <c r="AD67" t="str">
        <f>IF(AC67=" "," ",IF(AC67="ИВТ (бак)",IF(MOD(MATCH(H67,#REF!,0),4)=0, INDEX(#REF!, 1,MATCH(H67,#REF!,0)-3), INDEX(#REF!, 1, MATCH(H67,#REF!,0)-MOD(MATCH(H67,#REF!,0),4)+1)), IF(MOD(MATCH(H67,AJ$1:BJ$1,0),4) = 0, INDEX(#REF!, 1, MATCH(H67,AJ$1:BJ$1,0)-3), INDEX(#REF!, 1, MATCH(H67,AJ$1:BJ$1,0)-MOD(MATCH(H67,AJ$1:BJ$1,0),4)+1))))</f>
        <v xml:space="preserve"> </v>
      </c>
      <c r="AE67">
        <f t="shared" si="2"/>
        <v>45.79</v>
      </c>
      <c r="AF67" s="25"/>
      <c r="AG67" s="5"/>
      <c r="AH67" s="5"/>
      <c r="AI67" s="5"/>
    </row>
    <row r="68" spans="1:35" x14ac:dyDescent="0.25">
      <c r="A68">
        <v>4848</v>
      </c>
      <c r="B68">
        <v>2017</v>
      </c>
      <c r="C68" t="str">
        <v>компьютерных технологий и электронного обучения</v>
      </c>
      <c r="D68" t="str">
        <v>Аксютин Павел Александрович</v>
      </c>
      <c r="E68" t="str">
        <v>нет</v>
      </c>
      <c r="F68" t="str">
        <v>ассистент</v>
      </c>
      <c r="G68">
        <v>0.5</v>
      </c>
      <c r="H68">
        <v>16003</v>
      </c>
      <c r="I68" t="str">
        <v>Программирование</v>
      </c>
      <c r="J68">
        <v>0</v>
      </c>
      <c r="K68">
        <v>0</v>
      </c>
      <c r="L68">
        <v>20</v>
      </c>
      <c r="M68" s="16">
        <f t="shared" ref="M68:M131" si="6">ROUNDUP((J68+K68+L68)*10%,0)</f>
        <v>2</v>
      </c>
      <c r="N68" s="16">
        <f t="shared" ref="N68:N131" si="7">2+(0.33*W68)</f>
        <v>6.29</v>
      </c>
      <c r="O68" s="16">
        <f t="shared" si="3"/>
        <v>3.25</v>
      </c>
      <c r="P68" s="16">
        <f t="shared" si="4"/>
        <v>3.25</v>
      </c>
      <c r="Q68" s="16">
        <v>0</v>
      </c>
      <c r="R68" s="16">
        <v>0</v>
      </c>
      <c r="S68" s="16">
        <v>0</v>
      </c>
      <c r="T68" s="21">
        <v>0</v>
      </c>
      <c r="U68">
        <v>0</v>
      </c>
      <c r="V68">
        <v>0</v>
      </c>
      <c r="W68">
        <v>13</v>
      </c>
      <c r="X68">
        <v>1</v>
      </c>
      <c r="Y68">
        <v>1</v>
      </c>
      <c r="Z68">
        <v>0</v>
      </c>
      <c r="AA68">
        <v>0</v>
      </c>
      <c r="AB68">
        <f t="shared" si="5"/>
        <v>900</v>
      </c>
      <c r="AC68" t="str">
        <f>IFERROR(IF(MATCH(H68,#REF!,0), "ИВТ (бак)", 0), IFERROR(IF(MATCH(H68, AJ$1:BJ$1, 0), "КЭО (маг)", 0), " "))</f>
        <v xml:space="preserve"> </v>
      </c>
      <c r="AD68" t="str">
        <f>IF(AC68=" "," ",IF(AC68="ИВТ (бак)",IF(MOD(MATCH(H68,#REF!,0),4)=0, INDEX(#REF!, 1,MATCH(H68,#REF!,0)-3), INDEX(#REF!, 1, MATCH(H68,#REF!,0)-MOD(MATCH(H68,#REF!,0),4)+1)), IF(MOD(MATCH(H68,AJ$1:BJ$1,0),4) = 0, INDEX(#REF!, 1, MATCH(H68,AJ$1:BJ$1,0)-3), INDEX(#REF!, 1, MATCH(H68,AJ$1:BJ$1,0)-MOD(MATCH(H68,AJ$1:BJ$1,0),4)+1))))</f>
        <v xml:space="preserve"> </v>
      </c>
      <c r="AE68">
        <f t="shared" ref="AE68:AE131" si="8">SUM(J68:V68)</f>
        <v>34.79</v>
      </c>
      <c r="AF68" s="25"/>
      <c r="AG68" s="5"/>
      <c r="AH68" s="5"/>
      <c r="AI68" s="5"/>
    </row>
    <row r="69" spans="1:35" x14ac:dyDescent="0.25">
      <c r="A69">
        <v>4848</v>
      </c>
      <c r="B69">
        <v>2017</v>
      </c>
      <c r="C69" t="str">
        <v>компьютерных технологий и электронного обучения</v>
      </c>
      <c r="D69" t="str">
        <v>Власова Елена Зотиковна</v>
      </c>
      <c r="E69" t="str">
        <v>доктор педагогических наук</v>
      </c>
      <c r="F69" t="str">
        <v>заведующий кафедрой</v>
      </c>
      <c r="G69">
        <v>1</v>
      </c>
      <c r="H69">
        <v>16003</v>
      </c>
      <c r="I69" t="str">
        <v>Подготовка к государственной итоговой аттестации</v>
      </c>
      <c r="J69">
        <v>10</v>
      </c>
      <c r="K69">
        <v>8</v>
      </c>
      <c r="L69">
        <v>0</v>
      </c>
      <c r="M69" s="16">
        <f t="shared" si="6"/>
        <v>2</v>
      </c>
      <c r="N69" s="16">
        <f t="shared" si="7"/>
        <v>6.29</v>
      </c>
      <c r="O69" s="16">
        <f t="shared" ref="O69:O132" si="9">W69*0.25</f>
        <v>3.25</v>
      </c>
      <c r="P69" s="16">
        <f t="shared" ref="P69:P132" si="10">W69*0.25</f>
        <v>3.25</v>
      </c>
      <c r="Q69" s="16">
        <v>0</v>
      </c>
      <c r="R69" s="16">
        <v>0</v>
      </c>
      <c r="S69" s="16">
        <v>0</v>
      </c>
      <c r="T69" s="21">
        <v>0</v>
      </c>
      <c r="U69">
        <v>0</v>
      </c>
      <c r="V69">
        <v>0</v>
      </c>
      <c r="W69">
        <v>13</v>
      </c>
      <c r="X69">
        <v>1</v>
      </c>
      <c r="Y69">
        <v>1</v>
      </c>
      <c r="Z69">
        <v>0</v>
      </c>
      <c r="AA69" t="str">
        <v>осн</v>
      </c>
      <c r="AB69">
        <f t="shared" ref="AB69:AB132" si="11">IF(F69 = BN$3, BO$3, IF(F69 = BN$4, BO$4, IF(F69 = BN$5, BO$5, IF(F69 = BN$6, BO$6, IF(F69 = BN$7, BO$7, IF(F69 = BN$8, BO$8, IF(F69 = BN$9, BO$9, IF(F69 = BN$10, BO$10))))))))</f>
        <v>700</v>
      </c>
      <c r="AC69" t="str">
        <f>IFERROR(IF(MATCH(H69,#REF!,0), "ИВТ (бак)", 0), IFERROR(IF(MATCH(H69, AJ$1:BJ$1, 0), "КЭО (маг)", 0), " "))</f>
        <v xml:space="preserve"> </v>
      </c>
      <c r="AD69" t="str">
        <f>IF(AC69=" "," ",IF(AC69="ИВТ (бак)",IF(MOD(MATCH(H69,#REF!,0),4)=0, INDEX(#REF!, 1,MATCH(H69,#REF!,0)-3), INDEX(#REF!, 1, MATCH(H69,#REF!,0)-MOD(MATCH(H69,#REF!,0),4)+1)), IF(MOD(MATCH(H69,AJ$1:BJ$1,0),4) = 0, INDEX(#REF!, 1, MATCH(H69,AJ$1:BJ$1,0)-3), INDEX(#REF!, 1, MATCH(H69,AJ$1:BJ$1,0)-MOD(MATCH(H69,AJ$1:BJ$1,0),4)+1))))</f>
        <v xml:space="preserve"> </v>
      </c>
      <c r="AE69">
        <f t="shared" si="8"/>
        <v>32.79</v>
      </c>
      <c r="AF69" s="25"/>
      <c r="AG69" s="5"/>
      <c r="AH69" s="5"/>
      <c r="AI69" s="5"/>
    </row>
    <row r="70" spans="1:35" x14ac:dyDescent="0.25">
      <c r="A70">
        <v>4848</v>
      </c>
      <c r="B70">
        <v>2017</v>
      </c>
      <c r="C70" t="str">
        <v>компьютерных технологий и электронного обучения</v>
      </c>
      <c r="D70" t="str">
        <v>Гончарова Светлана Викторовна</v>
      </c>
      <c r="E70" t="str">
        <v>кандидат педагогических наук</v>
      </c>
      <c r="F70" t="str">
        <v>доцент</v>
      </c>
      <c r="G70">
        <v>1</v>
      </c>
      <c r="H70">
        <v>16003</v>
      </c>
      <c r="I70" t="str">
        <v>Модуль "Информационные технологии". Основы корпоративного электронного обучения</v>
      </c>
      <c r="J70">
        <v>6</v>
      </c>
      <c r="K70">
        <v>0</v>
      </c>
      <c r="L70">
        <v>0</v>
      </c>
      <c r="M70" s="16">
        <f t="shared" si="6"/>
        <v>1</v>
      </c>
      <c r="N70" s="16">
        <f t="shared" si="7"/>
        <v>6.29</v>
      </c>
      <c r="O70" s="16">
        <f t="shared" si="9"/>
        <v>3.25</v>
      </c>
      <c r="P70" s="16">
        <f t="shared" si="10"/>
        <v>3.25</v>
      </c>
      <c r="Q70" s="16">
        <v>0</v>
      </c>
      <c r="R70" s="16">
        <v>0</v>
      </c>
      <c r="S70" s="16">
        <v>0</v>
      </c>
      <c r="T70" s="21">
        <v>0</v>
      </c>
      <c r="U70">
        <v>0</v>
      </c>
      <c r="V70">
        <v>0</v>
      </c>
      <c r="W70">
        <v>13</v>
      </c>
      <c r="X70">
        <v>1</v>
      </c>
      <c r="Y70">
        <v>1</v>
      </c>
      <c r="Z70">
        <v>0</v>
      </c>
      <c r="AA70" t="str">
        <v>осн</v>
      </c>
      <c r="AB70">
        <f t="shared" si="11"/>
        <v>800</v>
      </c>
      <c r="AC70" t="str">
        <f>IFERROR(IF(MATCH(H70,#REF!,0), "ИВТ (бак)", 0), IFERROR(IF(MATCH(H70, AJ$1:BJ$1, 0), "КЭО (маг)", 0), " "))</f>
        <v xml:space="preserve"> </v>
      </c>
      <c r="AD70" t="str">
        <f>IF(AC70=" "," ",IF(AC70="ИВТ (бак)",IF(MOD(MATCH(H70,#REF!,0),4)=0, INDEX(#REF!, 1,MATCH(H70,#REF!,0)-3), INDEX(#REF!, 1, MATCH(H70,#REF!,0)-MOD(MATCH(H70,#REF!,0),4)+1)), IF(MOD(MATCH(H70,AJ$1:BJ$1,0),4) = 0, INDEX(#REF!, 1, MATCH(H70,AJ$1:BJ$1,0)-3), INDEX(#REF!, 1, MATCH(H70,AJ$1:BJ$1,0)-MOD(MATCH(H70,AJ$1:BJ$1,0),4)+1))))</f>
        <v xml:space="preserve"> </v>
      </c>
      <c r="AE70">
        <f t="shared" si="8"/>
        <v>19.79</v>
      </c>
      <c r="AF70" s="25"/>
      <c r="AG70" s="5"/>
      <c r="AH70" s="5"/>
      <c r="AI70" s="5"/>
    </row>
    <row r="71" spans="1:35" x14ac:dyDescent="0.25">
      <c r="A71">
        <v>4848</v>
      </c>
      <c r="B71">
        <v>2017</v>
      </c>
      <c r="C71" t="str">
        <v>компьютерных технологий и электронного обучения</v>
      </c>
      <c r="D71" t="str">
        <v>Карпова Наталья Александровна</v>
      </c>
      <c r="E71" t="str">
        <v>кандидат технических наук</v>
      </c>
      <c r="F71" t="str">
        <v>доцент</v>
      </c>
      <c r="G71">
        <v>1</v>
      </c>
      <c r="H71">
        <v>16003</v>
      </c>
      <c r="I71" t="str">
        <v>Модуль "Информационные технологии"</v>
      </c>
      <c r="J71">
        <v>0</v>
      </c>
      <c r="K71">
        <v>0</v>
      </c>
      <c r="L71">
        <v>0</v>
      </c>
      <c r="M71" s="16">
        <f t="shared" si="6"/>
        <v>0</v>
      </c>
      <c r="N71" s="16">
        <f t="shared" si="7"/>
        <v>6.29</v>
      </c>
      <c r="O71" s="16">
        <f t="shared" si="9"/>
        <v>3.25</v>
      </c>
      <c r="P71" s="16">
        <f t="shared" si="10"/>
        <v>3.25</v>
      </c>
      <c r="Q71" s="16">
        <v>0</v>
      </c>
      <c r="R71" s="16">
        <v>0</v>
      </c>
      <c r="S71" s="16">
        <v>0</v>
      </c>
      <c r="T71" s="21">
        <v>0</v>
      </c>
      <c r="U71">
        <v>0</v>
      </c>
      <c r="V71">
        <v>0</v>
      </c>
      <c r="W71">
        <v>13</v>
      </c>
      <c r="X71">
        <v>1</v>
      </c>
      <c r="Y71">
        <v>1</v>
      </c>
      <c r="Z71">
        <v>0</v>
      </c>
      <c r="AA71" t="str">
        <v>осн</v>
      </c>
      <c r="AB71">
        <f t="shared" si="11"/>
        <v>800</v>
      </c>
      <c r="AC71" t="str">
        <f>IFERROR(IF(MATCH(H71,#REF!,0), "ИВТ (бак)", 0), IFERROR(IF(MATCH(H71, AJ$1:BJ$1, 0), "КЭО (маг)", 0), " "))</f>
        <v xml:space="preserve"> </v>
      </c>
      <c r="AD71" t="str">
        <f>IF(AC71=" "," ",IF(AC71="ИВТ (бак)",IF(MOD(MATCH(H71,#REF!,0),4)=0, INDEX(#REF!, 1,MATCH(H71,#REF!,0)-3), INDEX(#REF!, 1, MATCH(H71,#REF!,0)-MOD(MATCH(H71,#REF!,0),4)+1)), IF(MOD(MATCH(H71,AJ$1:BJ$1,0),4) = 0, INDEX(#REF!, 1, MATCH(H71,AJ$1:BJ$1,0)-3), INDEX(#REF!, 1, MATCH(H71,AJ$1:BJ$1,0)-MOD(MATCH(H71,AJ$1:BJ$1,0),4)+1))))</f>
        <v xml:space="preserve"> </v>
      </c>
      <c r="AE71">
        <f t="shared" si="8"/>
        <v>12.79</v>
      </c>
      <c r="AF71" s="25"/>
      <c r="AG71" s="5"/>
      <c r="AH71" s="5"/>
      <c r="AI71" s="5"/>
    </row>
    <row r="72" spans="1:35" x14ac:dyDescent="0.25">
      <c r="A72">
        <v>4848</v>
      </c>
      <c r="B72">
        <v>2017</v>
      </c>
      <c r="C72" t="str">
        <v>компьютерных технологий и электронного обучения</v>
      </c>
      <c r="D72" t="str">
        <v>Жуков Николай Николаевич</v>
      </c>
      <c r="E72" t="str">
        <v>нет</v>
      </c>
      <c r="F72" t="str">
        <v>ассистент</v>
      </c>
      <c r="G72">
        <v>1</v>
      </c>
      <c r="H72">
        <v>16003</v>
      </c>
      <c r="I72" t="str">
        <v>Инженерная и компьютерная графика</v>
      </c>
      <c r="J72">
        <v>0</v>
      </c>
      <c r="K72">
        <v>0</v>
      </c>
      <c r="L72">
        <v>54</v>
      </c>
      <c r="M72" s="16">
        <f t="shared" si="6"/>
        <v>6</v>
      </c>
      <c r="N72" s="16">
        <f t="shared" si="7"/>
        <v>6.29</v>
      </c>
      <c r="O72" s="16">
        <f t="shared" si="9"/>
        <v>3.25</v>
      </c>
      <c r="P72" s="16">
        <f t="shared" si="10"/>
        <v>3.25</v>
      </c>
      <c r="Q72" s="16">
        <v>0</v>
      </c>
      <c r="R72" s="16">
        <v>0</v>
      </c>
      <c r="S72" s="16">
        <v>0</v>
      </c>
      <c r="T72" s="21">
        <v>0</v>
      </c>
      <c r="U72">
        <v>0</v>
      </c>
      <c r="V72">
        <v>0</v>
      </c>
      <c r="W72">
        <v>13</v>
      </c>
      <c r="X72">
        <v>1</v>
      </c>
      <c r="Y72">
        <v>1</v>
      </c>
      <c r="Z72">
        <v>0</v>
      </c>
      <c r="AA72" t="str">
        <v>осн</v>
      </c>
      <c r="AB72">
        <f t="shared" si="11"/>
        <v>900</v>
      </c>
      <c r="AC72" t="str">
        <f>IFERROR(IF(MATCH(H72,#REF!,0), "ИВТ (бак)", 0), IFERROR(IF(MATCH(H72, AJ$1:BJ$1, 0), "КЭО (маг)", 0), " "))</f>
        <v xml:space="preserve"> </v>
      </c>
      <c r="AD72" t="str">
        <f>IF(AC72=" "," ",IF(AC72="ИВТ (бак)",IF(MOD(MATCH(H72,#REF!,0),4)=0, INDEX(#REF!, 1,MATCH(H72,#REF!,0)-3), INDEX(#REF!, 1, MATCH(H72,#REF!,0)-MOD(MATCH(H72,#REF!,0),4)+1)), IF(MOD(MATCH(H72,AJ$1:BJ$1,0),4) = 0, INDEX(#REF!, 1, MATCH(H72,AJ$1:BJ$1,0)-3), INDEX(#REF!, 1, MATCH(H72,AJ$1:BJ$1,0)-MOD(MATCH(H72,AJ$1:BJ$1,0),4)+1))))</f>
        <v xml:space="preserve"> </v>
      </c>
      <c r="AE72">
        <f t="shared" si="8"/>
        <v>72.790000000000006</v>
      </c>
      <c r="AF72" s="25"/>
      <c r="AG72" s="5"/>
      <c r="AH72" s="5"/>
      <c r="AI72" s="5"/>
    </row>
    <row r="73" spans="1:35" x14ac:dyDescent="0.25">
      <c r="A73">
        <v>4848</v>
      </c>
      <c r="B73">
        <v>2017</v>
      </c>
      <c r="C73" t="str">
        <v>компьютерных технологий и электронного обучения</v>
      </c>
      <c r="D73" t="str">
        <v>Жуков Николай Николаевич</v>
      </c>
      <c r="E73" t="str">
        <v>нет</v>
      </c>
      <c r="F73" t="str">
        <v>ассистент</v>
      </c>
      <c r="G73">
        <v>1</v>
      </c>
      <c r="H73">
        <v>16003</v>
      </c>
      <c r="I73" t="str">
        <v>Программирование</v>
      </c>
      <c r="J73">
        <v>0</v>
      </c>
      <c r="K73">
        <v>0</v>
      </c>
      <c r="L73">
        <v>62</v>
      </c>
      <c r="M73" s="16">
        <f t="shared" si="6"/>
        <v>7</v>
      </c>
      <c r="N73" s="16">
        <f t="shared" si="7"/>
        <v>6.29</v>
      </c>
      <c r="O73" s="16">
        <f t="shared" si="9"/>
        <v>3.25</v>
      </c>
      <c r="P73" s="16">
        <f t="shared" si="10"/>
        <v>3.25</v>
      </c>
      <c r="Q73" s="16">
        <v>0</v>
      </c>
      <c r="R73" s="16">
        <v>0</v>
      </c>
      <c r="S73" s="16">
        <v>0</v>
      </c>
      <c r="T73" s="21">
        <v>0</v>
      </c>
      <c r="U73">
        <v>0</v>
      </c>
      <c r="V73">
        <v>0</v>
      </c>
      <c r="W73">
        <v>13</v>
      </c>
      <c r="X73">
        <v>1</v>
      </c>
      <c r="Y73">
        <v>1</v>
      </c>
      <c r="Z73">
        <v>0</v>
      </c>
      <c r="AA73" t="str">
        <v>осн</v>
      </c>
      <c r="AB73">
        <f t="shared" si="11"/>
        <v>900</v>
      </c>
      <c r="AC73" t="str">
        <f>IFERROR(IF(MATCH(H73,#REF!,0), "ИВТ (бак)", 0), IFERROR(IF(MATCH(H73, AJ$1:BJ$1, 0), "КЭО (маг)", 0), " "))</f>
        <v xml:space="preserve"> </v>
      </c>
      <c r="AD73" t="str">
        <f>IF(AC73=" "," ",IF(AC73="ИВТ (бак)",IF(MOD(MATCH(H73,#REF!,0),4)=0, INDEX(#REF!, 1,MATCH(H73,#REF!,0)-3), INDEX(#REF!, 1, MATCH(H73,#REF!,0)-MOD(MATCH(H73,#REF!,0),4)+1)), IF(MOD(MATCH(H73,AJ$1:BJ$1,0),4) = 0, INDEX(#REF!, 1, MATCH(H73,AJ$1:BJ$1,0)-3), INDEX(#REF!, 1, MATCH(H73,AJ$1:BJ$1,0)-MOD(MATCH(H73,AJ$1:BJ$1,0),4)+1))))</f>
        <v xml:space="preserve"> </v>
      </c>
      <c r="AE73">
        <f t="shared" si="8"/>
        <v>81.790000000000006</v>
      </c>
      <c r="AF73" s="25"/>
      <c r="AG73" s="5"/>
      <c r="AH73" s="5"/>
      <c r="AI73" s="5"/>
    </row>
    <row r="74" spans="1:35" x14ac:dyDescent="0.25">
      <c r="A74">
        <v>4848</v>
      </c>
      <c r="B74">
        <v>2017</v>
      </c>
      <c r="C74" t="str">
        <v>компьютерных технологий и электронного обучения</v>
      </c>
      <c r="D74" t="str">
        <v>Жуков Николай Николаевич</v>
      </c>
      <c r="E74" t="str">
        <v>нет</v>
      </c>
      <c r="F74" t="str">
        <v>ассистент</v>
      </c>
      <c r="G74">
        <v>1</v>
      </c>
      <c r="H74">
        <v>16003</v>
      </c>
      <c r="I74" t="str">
        <v>Учебная практика. Информатика и вычислительная техника. Технологии разработки программного обеспечения</v>
      </c>
      <c r="J74">
        <v>0</v>
      </c>
      <c r="K74">
        <v>0</v>
      </c>
      <c r="L74">
        <v>0</v>
      </c>
      <c r="M74" s="16">
        <f t="shared" si="6"/>
        <v>0</v>
      </c>
      <c r="N74" s="16">
        <f t="shared" si="7"/>
        <v>6.29</v>
      </c>
      <c r="O74" s="16">
        <f t="shared" si="9"/>
        <v>3.25</v>
      </c>
      <c r="P74" s="16">
        <f t="shared" si="10"/>
        <v>3.25</v>
      </c>
      <c r="Q74" s="16">
        <v>0</v>
      </c>
      <c r="R74" s="16">
        <v>0</v>
      </c>
      <c r="S74" s="16">
        <v>0</v>
      </c>
      <c r="T74" s="21">
        <v>0</v>
      </c>
      <c r="U74">
        <v>26</v>
      </c>
      <c r="V74">
        <v>0</v>
      </c>
      <c r="W74">
        <v>13</v>
      </c>
      <c r="X74">
        <v>1</v>
      </c>
      <c r="Y74">
        <v>1</v>
      </c>
      <c r="Z74">
        <v>0</v>
      </c>
      <c r="AA74" t="str">
        <v>осн</v>
      </c>
      <c r="AB74">
        <f t="shared" si="11"/>
        <v>900</v>
      </c>
      <c r="AC74" t="str">
        <f>IFERROR(IF(MATCH(H74,#REF!,0), "ИВТ (бак)", 0), IFERROR(IF(MATCH(H74, AJ$1:BJ$1, 0), "КЭО (маг)", 0), " "))</f>
        <v xml:space="preserve"> </v>
      </c>
      <c r="AD74" t="str">
        <f>IF(AC74=" "," ",IF(AC74="ИВТ (бак)",IF(MOD(MATCH(H74,#REF!,0),4)=0, INDEX(#REF!, 1,MATCH(H74,#REF!,0)-3), INDEX(#REF!, 1, MATCH(H74,#REF!,0)-MOD(MATCH(H74,#REF!,0),4)+1)), IF(MOD(MATCH(H74,AJ$1:BJ$1,0),4) = 0, INDEX(#REF!, 1, MATCH(H74,AJ$1:BJ$1,0)-3), INDEX(#REF!, 1, MATCH(H74,AJ$1:BJ$1,0)-MOD(MATCH(H74,AJ$1:BJ$1,0),4)+1))))</f>
        <v xml:space="preserve"> </v>
      </c>
      <c r="AE74">
        <f t="shared" si="8"/>
        <v>38.79</v>
      </c>
      <c r="AF74" s="25"/>
      <c r="AG74" s="5"/>
      <c r="AH74" s="5"/>
      <c r="AI74" s="5"/>
    </row>
    <row r="75" spans="1:35" x14ac:dyDescent="0.25">
      <c r="A75">
        <v>4848</v>
      </c>
      <c r="B75">
        <v>2017</v>
      </c>
      <c r="C75" t="str">
        <v>компьютерных технологий и электронного обучения</v>
      </c>
      <c r="D75" t="str">
        <v>Ильина Татьяна Сергеевна</v>
      </c>
      <c r="E75" t="str">
        <v>нет</v>
      </c>
      <c r="F75" t="str">
        <v>старший преподаватель</v>
      </c>
      <c r="G75">
        <v>1</v>
      </c>
      <c r="H75">
        <v>16003</v>
      </c>
      <c r="I75" t="str">
        <v>Модуль "Информационные технологии". Техника и технологии представления и публикации информации</v>
      </c>
      <c r="J75">
        <v>17</v>
      </c>
      <c r="K75">
        <v>0</v>
      </c>
      <c r="L75">
        <v>0</v>
      </c>
      <c r="M75" s="16">
        <f t="shared" si="6"/>
        <v>2</v>
      </c>
      <c r="N75" s="16">
        <f t="shared" si="7"/>
        <v>6.29</v>
      </c>
      <c r="O75" s="16">
        <f t="shared" si="9"/>
        <v>3.25</v>
      </c>
      <c r="P75" s="16">
        <f t="shared" si="10"/>
        <v>3.25</v>
      </c>
      <c r="Q75" s="16">
        <v>0</v>
      </c>
      <c r="R75" s="16">
        <v>0</v>
      </c>
      <c r="S75" s="16">
        <v>0</v>
      </c>
      <c r="T75" s="21">
        <v>0</v>
      </c>
      <c r="U75">
        <v>0</v>
      </c>
      <c r="V75">
        <v>0</v>
      </c>
      <c r="W75">
        <v>13</v>
      </c>
      <c r="X75">
        <v>1</v>
      </c>
      <c r="Y75">
        <v>1</v>
      </c>
      <c r="Z75">
        <v>0</v>
      </c>
      <c r="AA75" t="str">
        <v>осн</v>
      </c>
      <c r="AB75">
        <f t="shared" si="11"/>
        <v>850</v>
      </c>
      <c r="AC75" t="str">
        <f>IFERROR(IF(MATCH(H75,#REF!,0), "ИВТ (бак)", 0), IFERROR(IF(MATCH(H75, AJ$1:BJ$1, 0), "КЭО (маг)", 0), " "))</f>
        <v xml:space="preserve"> </v>
      </c>
      <c r="AD75" t="str">
        <f>IF(AC75=" "," ",IF(AC75="ИВТ (бак)",IF(MOD(MATCH(H75,#REF!,0),4)=0, INDEX(#REF!, 1,MATCH(H75,#REF!,0)-3), INDEX(#REF!, 1, MATCH(H75,#REF!,0)-MOD(MATCH(H75,#REF!,0),4)+1)), IF(MOD(MATCH(H75,AJ$1:BJ$1,0),4) = 0, INDEX(#REF!, 1, MATCH(H75,AJ$1:BJ$1,0)-3), INDEX(#REF!, 1, MATCH(H75,AJ$1:BJ$1,0)-MOD(MATCH(H75,AJ$1:BJ$1,0),4)+1))))</f>
        <v xml:space="preserve"> </v>
      </c>
      <c r="AE75">
        <f t="shared" si="8"/>
        <v>31.79</v>
      </c>
      <c r="AF75" s="25"/>
      <c r="AG75" s="5"/>
      <c r="AH75" s="5"/>
      <c r="AI75" s="5"/>
    </row>
    <row r="76" spans="1:35" x14ac:dyDescent="0.25">
      <c r="A76">
        <v>4848</v>
      </c>
      <c r="B76">
        <v>2017</v>
      </c>
      <c r="C76" t="str">
        <v>компьютерных технологий и электронного обучения</v>
      </c>
      <c r="D76" t="str">
        <v>Ильина Татьяна Сергеевна</v>
      </c>
      <c r="E76" t="str">
        <v>нет</v>
      </c>
      <c r="F76" t="str">
        <v>старший преподаватель</v>
      </c>
      <c r="G76">
        <v>1</v>
      </c>
      <c r="H76">
        <v>16003</v>
      </c>
      <c r="I76" t="str">
        <v>Модуль "Информационные технологии". Дисциплины и курсы по выбору. Прикладные информационные технологии</v>
      </c>
      <c r="J76">
        <v>28</v>
      </c>
      <c r="K76">
        <v>0</v>
      </c>
      <c r="L76">
        <v>0</v>
      </c>
      <c r="M76" s="16">
        <f t="shared" si="6"/>
        <v>3</v>
      </c>
      <c r="N76" s="16">
        <f t="shared" si="7"/>
        <v>6.29</v>
      </c>
      <c r="O76" s="16">
        <f t="shared" si="9"/>
        <v>3.25</v>
      </c>
      <c r="P76" s="16">
        <f t="shared" si="10"/>
        <v>3.25</v>
      </c>
      <c r="Q76" s="16">
        <v>0</v>
      </c>
      <c r="R76" s="16">
        <v>0</v>
      </c>
      <c r="S76" s="16">
        <v>0</v>
      </c>
      <c r="T76" s="21">
        <v>0</v>
      </c>
      <c r="U76">
        <v>0</v>
      </c>
      <c r="V76">
        <v>0</v>
      </c>
      <c r="W76">
        <v>13</v>
      </c>
      <c r="X76">
        <v>1</v>
      </c>
      <c r="Y76">
        <v>1</v>
      </c>
      <c r="Z76">
        <v>0</v>
      </c>
      <c r="AA76">
        <v>0</v>
      </c>
      <c r="AB76">
        <f t="shared" si="11"/>
        <v>850</v>
      </c>
      <c r="AC76" t="str">
        <f>IFERROR(IF(MATCH(H76,#REF!,0), "ИВТ (бак)", 0), IFERROR(IF(MATCH(H76, AJ$1:BJ$1, 0), "КЭО (маг)", 0), " "))</f>
        <v xml:space="preserve"> </v>
      </c>
      <c r="AD76" t="str">
        <f>IF(AC76=" "," ",IF(AC76="ИВТ (бак)",IF(MOD(MATCH(H76,#REF!,0),4)=0, INDEX(#REF!, 1,MATCH(H76,#REF!,0)-3), INDEX(#REF!, 1, MATCH(H76,#REF!,0)-MOD(MATCH(H76,#REF!,0),4)+1)), IF(MOD(MATCH(H76,AJ$1:BJ$1,0),4) = 0, INDEX(#REF!, 1, MATCH(H76,AJ$1:BJ$1,0)-3), INDEX(#REF!, 1, MATCH(H76,AJ$1:BJ$1,0)-MOD(MATCH(H76,AJ$1:BJ$1,0),4)+1))))</f>
        <v xml:space="preserve"> </v>
      </c>
      <c r="AE76">
        <f t="shared" si="8"/>
        <v>43.79</v>
      </c>
      <c r="AF76" s="25"/>
      <c r="AG76" s="5"/>
      <c r="AH76" s="5"/>
      <c r="AI76" s="5"/>
    </row>
    <row r="77" spans="1:35" x14ac:dyDescent="0.25">
      <c r="A77">
        <v>4848</v>
      </c>
      <c r="B77">
        <v>2017</v>
      </c>
      <c r="C77" t="str">
        <v>компьютерных технологий и электронного обучения</v>
      </c>
      <c r="D77" t="str">
        <v>Карпова Наталья Александровна</v>
      </c>
      <c r="E77" t="str">
        <v>кандидат технических наук</v>
      </c>
      <c r="F77" t="str">
        <v>доцент</v>
      </c>
      <c r="G77">
        <v>1</v>
      </c>
      <c r="H77">
        <v>16003</v>
      </c>
      <c r="I77" t="str">
        <v>Модуль "Информационные технологии". Интегрированные издательские системы и технологии</v>
      </c>
      <c r="J77">
        <v>16</v>
      </c>
      <c r="K77">
        <v>0</v>
      </c>
      <c r="L77">
        <v>20</v>
      </c>
      <c r="M77" s="16">
        <f t="shared" si="6"/>
        <v>4</v>
      </c>
      <c r="N77" s="16">
        <f t="shared" si="7"/>
        <v>6.29</v>
      </c>
      <c r="O77" s="16">
        <f t="shared" si="9"/>
        <v>3.25</v>
      </c>
      <c r="P77" s="16">
        <f t="shared" si="10"/>
        <v>3.25</v>
      </c>
      <c r="Q77" s="16">
        <v>0</v>
      </c>
      <c r="R77" s="16">
        <v>0</v>
      </c>
      <c r="S77" s="16">
        <v>0</v>
      </c>
      <c r="T77" s="21">
        <v>0</v>
      </c>
      <c r="U77">
        <v>0</v>
      </c>
      <c r="V77">
        <v>0</v>
      </c>
      <c r="W77">
        <v>13</v>
      </c>
      <c r="X77">
        <v>1</v>
      </c>
      <c r="Y77">
        <v>1</v>
      </c>
      <c r="Z77">
        <v>0</v>
      </c>
      <c r="AA77" t="str">
        <v>осн</v>
      </c>
      <c r="AB77">
        <f t="shared" si="11"/>
        <v>800</v>
      </c>
      <c r="AC77" t="str">
        <f>IFERROR(IF(MATCH(H77,#REF!,0), "ИВТ (бак)", 0), IFERROR(IF(MATCH(H77, AJ$1:BJ$1, 0), "КЭО (маг)", 0), " "))</f>
        <v xml:space="preserve"> </v>
      </c>
      <c r="AD77" t="str">
        <f>IF(AC77=" "," ",IF(AC77="ИВТ (бак)",IF(MOD(MATCH(H77,#REF!,0),4)=0, INDEX(#REF!, 1,MATCH(H77,#REF!,0)-3), INDEX(#REF!, 1, MATCH(H77,#REF!,0)-MOD(MATCH(H77,#REF!,0),4)+1)), IF(MOD(MATCH(H77,AJ$1:BJ$1,0),4) = 0, INDEX(#REF!, 1, MATCH(H77,AJ$1:BJ$1,0)-3), INDEX(#REF!, 1, MATCH(H77,AJ$1:BJ$1,0)-MOD(MATCH(H77,AJ$1:BJ$1,0),4)+1))))</f>
        <v xml:space="preserve"> </v>
      </c>
      <c r="AE77">
        <f t="shared" si="8"/>
        <v>52.79</v>
      </c>
      <c r="AF77" s="25"/>
      <c r="AG77" s="5"/>
      <c r="AH77" s="5"/>
      <c r="AI77" s="5"/>
    </row>
    <row r="78" spans="1:35" x14ac:dyDescent="0.25">
      <c r="A78">
        <v>4848</v>
      </c>
      <c r="B78">
        <v>2017</v>
      </c>
      <c r="C78" t="str">
        <v>компьютерных технологий и электронного обучения</v>
      </c>
      <c r="D78" t="str">
        <v>Шалденкова Анна Владимировна</v>
      </c>
      <c r="E78" t="str">
        <v>кандидат физ.-мат. наук</v>
      </c>
      <c r="F78" t="str">
        <v>ассистент</v>
      </c>
      <c r="G78">
        <v>1</v>
      </c>
      <c r="H78">
        <v>16003</v>
      </c>
      <c r="I78" t="str">
        <v>Учебная практика. Информатика и вычислительная техника. Технологии разработки программного обеспечения</v>
      </c>
      <c r="J78">
        <v>0</v>
      </c>
      <c r="K78">
        <v>0</v>
      </c>
      <c r="L78">
        <v>0</v>
      </c>
      <c r="M78" s="16">
        <f t="shared" si="6"/>
        <v>0</v>
      </c>
      <c r="N78" s="16">
        <f t="shared" si="7"/>
        <v>6.29</v>
      </c>
      <c r="O78" s="16">
        <f t="shared" si="9"/>
        <v>3.25</v>
      </c>
      <c r="P78" s="16">
        <f t="shared" si="10"/>
        <v>3.25</v>
      </c>
      <c r="Q78" s="16">
        <v>0</v>
      </c>
      <c r="R78" s="16">
        <v>0</v>
      </c>
      <c r="S78" s="16">
        <v>0</v>
      </c>
      <c r="T78" s="21">
        <v>0</v>
      </c>
      <c r="U78">
        <v>26</v>
      </c>
      <c r="V78">
        <v>0</v>
      </c>
      <c r="W78">
        <v>13</v>
      </c>
      <c r="X78">
        <v>1</v>
      </c>
      <c r="Y78">
        <v>1</v>
      </c>
      <c r="Z78">
        <v>0</v>
      </c>
      <c r="AA78" t="str">
        <v>осн</v>
      </c>
      <c r="AB78">
        <f t="shared" si="11"/>
        <v>900</v>
      </c>
      <c r="AC78" t="str">
        <f>IFERROR(IF(MATCH(H78,#REF!,0), "ИВТ (бак)", 0), IFERROR(IF(MATCH(H78, AJ$1:BJ$1, 0), "КЭО (маг)", 0), " "))</f>
        <v xml:space="preserve"> </v>
      </c>
      <c r="AD78" t="str">
        <f>IF(AC78=" "," ",IF(AC78="ИВТ (бак)",IF(MOD(MATCH(H78,#REF!,0),4)=0, INDEX(#REF!, 1,MATCH(H78,#REF!,0)-3), INDEX(#REF!, 1, MATCH(H78,#REF!,0)-MOD(MATCH(H78,#REF!,0),4)+1)), IF(MOD(MATCH(H78,AJ$1:BJ$1,0),4) = 0, INDEX(#REF!, 1, MATCH(H78,AJ$1:BJ$1,0)-3), INDEX(#REF!, 1, MATCH(H78,AJ$1:BJ$1,0)-MOD(MATCH(H78,AJ$1:BJ$1,0),4)+1))))</f>
        <v xml:space="preserve"> </v>
      </c>
      <c r="AE78">
        <f t="shared" si="8"/>
        <v>38.79</v>
      </c>
      <c r="AF78" s="25"/>
      <c r="AG78" s="5"/>
      <c r="AH78" s="5"/>
      <c r="AI78" s="5"/>
    </row>
    <row r="79" spans="1:35" x14ac:dyDescent="0.25">
      <c r="A79">
        <v>4848</v>
      </c>
      <c r="B79">
        <v>2018</v>
      </c>
      <c r="C79" t="str">
        <v>компьютерных технологий и электронного обучения</v>
      </c>
      <c r="D79" t="str">
        <v>Абрамян Геннадий Владимирович</v>
      </c>
      <c r="E79" t="str">
        <v>доктор педагогических наук</v>
      </c>
      <c r="F79" t="str">
        <v>профессор</v>
      </c>
      <c r="G79">
        <v>1</v>
      </c>
      <c r="H79">
        <v>17231</v>
      </c>
      <c r="I79" t="str">
        <v>Модуль "Информационные системы". Теория информационных процессов и систем</v>
      </c>
      <c r="J79">
        <v>8</v>
      </c>
      <c r="K79">
        <v>14</v>
      </c>
      <c r="L79">
        <v>4</v>
      </c>
      <c r="M79" s="16">
        <f t="shared" si="6"/>
        <v>3</v>
      </c>
      <c r="N79" s="16">
        <f t="shared" si="7"/>
        <v>6.29</v>
      </c>
      <c r="O79" s="16">
        <f t="shared" si="9"/>
        <v>3.25</v>
      </c>
      <c r="P79" s="16">
        <f t="shared" si="10"/>
        <v>3.25</v>
      </c>
      <c r="Q79" s="16">
        <v>0</v>
      </c>
      <c r="R79" s="16">
        <v>0</v>
      </c>
      <c r="S79" s="16">
        <v>0</v>
      </c>
      <c r="T79" s="21">
        <v>0</v>
      </c>
      <c r="U79">
        <v>0</v>
      </c>
      <c r="V79">
        <v>0</v>
      </c>
      <c r="W79">
        <v>13</v>
      </c>
      <c r="X79">
        <v>1</v>
      </c>
      <c r="Y79">
        <v>1</v>
      </c>
      <c r="Z79">
        <v>0</v>
      </c>
      <c r="AA79" t="str">
        <v>осн</v>
      </c>
      <c r="AB79">
        <f t="shared" si="11"/>
        <v>750</v>
      </c>
      <c r="AC79" t="str">
        <f>IFERROR(IF(MATCH(H79,#REF!,0), "ИВТ (бак)", 0), IFERROR(IF(MATCH(H79, AJ$1:BJ$1, 0), "КЭО (маг)", 0), " "))</f>
        <v xml:space="preserve"> </v>
      </c>
      <c r="AD79" t="str">
        <f>IF(AC79=" "," ",IF(AC79="ИВТ (бак)",IF(MOD(MATCH(H79,#REF!,0),4)=0, INDEX(#REF!, 1,MATCH(H79,#REF!,0)-3), INDEX(#REF!, 1, MATCH(H79,#REF!,0)-MOD(MATCH(H79,#REF!,0),4)+1)), IF(MOD(MATCH(H79,AJ$1:BJ$1,0),4) = 0, INDEX(#REF!, 1, MATCH(H79,AJ$1:BJ$1,0)-3), INDEX(#REF!, 1, MATCH(H79,AJ$1:BJ$1,0)-MOD(MATCH(H79,AJ$1:BJ$1,0),4)+1))))</f>
        <v xml:space="preserve"> </v>
      </c>
      <c r="AE79">
        <f t="shared" si="8"/>
        <v>41.79</v>
      </c>
      <c r="AF79" s="25"/>
      <c r="AG79" s="5"/>
      <c r="AH79" s="5"/>
      <c r="AI79" s="5"/>
    </row>
    <row r="80" spans="1:35" x14ac:dyDescent="0.25">
      <c r="A80">
        <v>4848</v>
      </c>
      <c r="B80">
        <v>2018</v>
      </c>
      <c r="C80" t="str">
        <v>компьютерных технологий и электронного обучения</v>
      </c>
      <c r="D80" t="str">
        <v>Авксентьева Елена Юрьевна</v>
      </c>
      <c r="E80" t="str">
        <v>кандидат педагогических наук</v>
      </c>
      <c r="F80" t="str">
        <v>доцент</v>
      </c>
      <c r="G80">
        <v>1</v>
      </c>
      <c r="H80">
        <v>17231</v>
      </c>
      <c r="I8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>
        <v>12</v>
      </c>
      <c r="K80">
        <v>0</v>
      </c>
      <c r="L80">
        <v>0</v>
      </c>
      <c r="M80" s="16">
        <f t="shared" si="6"/>
        <v>2</v>
      </c>
      <c r="N80" s="16">
        <f t="shared" si="7"/>
        <v>6.29</v>
      </c>
      <c r="O80" s="16">
        <f t="shared" si="9"/>
        <v>3.25</v>
      </c>
      <c r="P80" s="16">
        <f t="shared" si="10"/>
        <v>3.25</v>
      </c>
      <c r="Q80" s="16">
        <v>0</v>
      </c>
      <c r="R80" s="16">
        <v>0</v>
      </c>
      <c r="S80" s="16">
        <v>0</v>
      </c>
      <c r="T80" s="21">
        <v>0</v>
      </c>
      <c r="U80">
        <v>0</v>
      </c>
      <c r="V80">
        <v>0</v>
      </c>
      <c r="W80">
        <v>13</v>
      </c>
      <c r="X80">
        <v>1</v>
      </c>
      <c r="Y80">
        <v>1</v>
      </c>
      <c r="Z80">
        <v>0</v>
      </c>
      <c r="AA80" t="str">
        <v>осн</v>
      </c>
      <c r="AB80">
        <f t="shared" si="11"/>
        <v>800</v>
      </c>
      <c r="AC80" t="str">
        <f>IFERROR(IF(MATCH(H80,#REF!,0), "ИВТ (бак)", 0), IFERROR(IF(MATCH(H80, AJ$1:BJ$1, 0), "КЭО (маг)", 0), " "))</f>
        <v xml:space="preserve"> </v>
      </c>
      <c r="AD80" t="str">
        <f>IF(AC80=" "," ",IF(AC80="ИВТ (бак)",IF(MOD(MATCH(H80,#REF!,0),4)=0, INDEX(#REF!, 1,MATCH(H80,#REF!,0)-3), INDEX(#REF!, 1, MATCH(H80,#REF!,0)-MOD(MATCH(H80,#REF!,0),4)+1)), IF(MOD(MATCH(H80,AJ$1:BJ$1,0),4) = 0, INDEX(#REF!, 1, MATCH(H80,AJ$1:BJ$1,0)-3), INDEX(#REF!, 1, MATCH(H80,AJ$1:BJ$1,0)-MOD(MATCH(H80,AJ$1:BJ$1,0),4)+1))))</f>
        <v xml:space="preserve"> </v>
      </c>
      <c r="AE80">
        <f t="shared" si="8"/>
        <v>26.79</v>
      </c>
      <c r="AF80" s="25"/>
      <c r="AG80" s="5"/>
      <c r="AH80" s="5"/>
      <c r="AI80" s="5"/>
    </row>
    <row r="81" spans="1:35" x14ac:dyDescent="0.25">
      <c r="A81">
        <v>4848</v>
      </c>
      <c r="B81">
        <v>2018</v>
      </c>
      <c r="C81" t="str">
        <v>компьютерных технологий и электронного обучения</v>
      </c>
      <c r="D81" t="str">
        <v>Авксентьева Елена Юрьевна</v>
      </c>
      <c r="E81" t="str">
        <v>кандидат педагогических наук</v>
      </c>
      <c r="F81" t="str">
        <v>доцент</v>
      </c>
      <c r="G81">
        <v>1</v>
      </c>
      <c r="H81">
        <v>17231</v>
      </c>
      <c r="I8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>
        <v>12</v>
      </c>
      <c r="K81">
        <v>0</v>
      </c>
      <c r="L81">
        <v>22</v>
      </c>
      <c r="M81" s="16">
        <f t="shared" si="6"/>
        <v>4</v>
      </c>
      <c r="N81" s="16">
        <f t="shared" si="7"/>
        <v>6.29</v>
      </c>
      <c r="O81" s="16">
        <f t="shared" si="9"/>
        <v>3.25</v>
      </c>
      <c r="P81" s="16">
        <f t="shared" si="10"/>
        <v>3.25</v>
      </c>
      <c r="Q81" s="16">
        <v>0</v>
      </c>
      <c r="R81" s="16">
        <v>0</v>
      </c>
      <c r="S81" s="16">
        <v>0</v>
      </c>
      <c r="T81" s="21">
        <v>0</v>
      </c>
      <c r="U81">
        <v>0</v>
      </c>
      <c r="V81">
        <v>0</v>
      </c>
      <c r="W81">
        <v>13</v>
      </c>
      <c r="X81">
        <v>1</v>
      </c>
      <c r="Y81">
        <v>1</v>
      </c>
      <c r="Z81">
        <v>0</v>
      </c>
      <c r="AA81" t="str">
        <v>доп</v>
      </c>
      <c r="AB81">
        <f t="shared" si="11"/>
        <v>800</v>
      </c>
      <c r="AC81" t="str">
        <f>IFERROR(IF(MATCH(H81,#REF!,0), "ИВТ (бак)", 0), IFERROR(IF(MATCH(H81, AJ$1:BJ$1, 0), "КЭО (маг)", 0), " "))</f>
        <v xml:space="preserve"> </v>
      </c>
      <c r="AD81" t="str">
        <f>IF(AC81=" "," ",IF(AC81="ИВТ (бак)",IF(MOD(MATCH(H81,#REF!,0),4)=0, INDEX(#REF!, 1,MATCH(H81,#REF!,0)-3), INDEX(#REF!, 1, MATCH(H81,#REF!,0)-MOD(MATCH(H81,#REF!,0),4)+1)), IF(MOD(MATCH(H81,AJ$1:BJ$1,0),4) = 0, INDEX(#REF!, 1, MATCH(H81,AJ$1:BJ$1,0)-3), INDEX(#REF!, 1, MATCH(H81,AJ$1:BJ$1,0)-MOD(MATCH(H81,AJ$1:BJ$1,0),4)+1))))</f>
        <v xml:space="preserve"> </v>
      </c>
      <c r="AE81">
        <f t="shared" si="8"/>
        <v>50.79</v>
      </c>
      <c r="AF81" s="25"/>
      <c r="AG81" s="5"/>
      <c r="AH81" s="5"/>
      <c r="AI81" s="5"/>
    </row>
    <row r="82" spans="1:35" x14ac:dyDescent="0.25">
      <c r="A82">
        <v>4848</v>
      </c>
      <c r="B82">
        <v>2018</v>
      </c>
      <c r="C82" t="str">
        <v>компьютерных технологий и электронного обучения</v>
      </c>
      <c r="D82" t="str">
        <v>Авксентьева Елена Юрьевна</v>
      </c>
      <c r="E82" t="str">
        <v>кандидат педагогических наук</v>
      </c>
      <c r="F82" t="str">
        <v>доцент</v>
      </c>
      <c r="G82">
        <v>1</v>
      </c>
      <c r="H82">
        <v>17231</v>
      </c>
      <c r="I82" t="str">
        <v>Модуль "Информационные системы"</v>
      </c>
      <c r="J82">
        <v>0</v>
      </c>
      <c r="K82">
        <v>0</v>
      </c>
      <c r="L82">
        <v>0</v>
      </c>
      <c r="M82" s="16">
        <f t="shared" si="6"/>
        <v>0</v>
      </c>
      <c r="N82" s="16">
        <f t="shared" si="7"/>
        <v>6.29</v>
      </c>
      <c r="O82" s="16">
        <f t="shared" si="9"/>
        <v>3.25</v>
      </c>
      <c r="P82" s="16">
        <f t="shared" si="10"/>
        <v>3.25</v>
      </c>
      <c r="Q82" s="16">
        <v>0</v>
      </c>
      <c r="R82" s="16">
        <v>0</v>
      </c>
      <c r="S82" s="16">
        <v>0</v>
      </c>
      <c r="T82" s="21">
        <v>0</v>
      </c>
      <c r="U82">
        <v>0</v>
      </c>
      <c r="V82">
        <v>0</v>
      </c>
      <c r="W82">
        <v>13</v>
      </c>
      <c r="X82">
        <v>1</v>
      </c>
      <c r="Y82">
        <v>1</v>
      </c>
      <c r="Z82">
        <v>0</v>
      </c>
      <c r="AA82" t="str">
        <v>осн</v>
      </c>
      <c r="AB82">
        <f t="shared" si="11"/>
        <v>800</v>
      </c>
      <c r="AC82" t="str">
        <f>IFERROR(IF(MATCH(H82,#REF!,0), "ИВТ (бак)", 0), IFERROR(IF(MATCH(H82, AJ$1:BJ$1, 0), "КЭО (маг)", 0), " "))</f>
        <v xml:space="preserve"> </v>
      </c>
      <c r="AD82" t="str">
        <f>IF(AC82=" "," ",IF(AC82="ИВТ (бак)",IF(MOD(MATCH(H82,#REF!,0),4)=0, INDEX(#REF!, 1,MATCH(H82,#REF!,0)-3), INDEX(#REF!, 1, MATCH(H82,#REF!,0)-MOD(MATCH(H82,#REF!,0),4)+1)), IF(MOD(MATCH(H82,AJ$1:BJ$1,0),4) = 0, INDEX(#REF!, 1, MATCH(H82,AJ$1:BJ$1,0)-3), INDEX(#REF!, 1, MATCH(H82,AJ$1:BJ$1,0)-MOD(MATCH(H82,AJ$1:BJ$1,0),4)+1))))</f>
        <v xml:space="preserve"> </v>
      </c>
      <c r="AE82">
        <f t="shared" si="8"/>
        <v>12.79</v>
      </c>
      <c r="AF82" s="25"/>
      <c r="AG82" s="5"/>
      <c r="AH82" s="5"/>
      <c r="AI82" s="5"/>
    </row>
    <row r="83" spans="1:35" x14ac:dyDescent="0.25">
      <c r="A83">
        <v>4848</v>
      </c>
      <c r="B83">
        <v>2018</v>
      </c>
      <c r="C83" t="str">
        <v>компьютерных технологий и электронного обучения</v>
      </c>
      <c r="D83" t="str">
        <v>Авксентьева Елена Юрьевна</v>
      </c>
      <c r="E83" t="str">
        <v>кандидат педагогических наук</v>
      </c>
      <c r="F83" t="str">
        <v>доцент</v>
      </c>
      <c r="G83">
        <v>1</v>
      </c>
      <c r="H83">
        <v>17231</v>
      </c>
      <c r="I83" t="str">
        <v>Модуль "Информационные системы". Интеллектуальные системы</v>
      </c>
      <c r="J83">
        <v>9</v>
      </c>
      <c r="K83">
        <v>0</v>
      </c>
      <c r="L83">
        <v>21</v>
      </c>
      <c r="M83" s="16">
        <f t="shared" si="6"/>
        <v>3</v>
      </c>
      <c r="N83" s="16">
        <f t="shared" si="7"/>
        <v>6.29</v>
      </c>
      <c r="O83" s="16">
        <f t="shared" si="9"/>
        <v>3.25</v>
      </c>
      <c r="P83" s="16">
        <f t="shared" si="10"/>
        <v>3.25</v>
      </c>
      <c r="Q83" s="16">
        <v>0</v>
      </c>
      <c r="R83" s="16">
        <v>0</v>
      </c>
      <c r="S83" s="16">
        <v>0</v>
      </c>
      <c r="T83" s="21">
        <v>0</v>
      </c>
      <c r="U83">
        <v>0</v>
      </c>
      <c r="V83">
        <v>0</v>
      </c>
      <c r="W83">
        <v>13</v>
      </c>
      <c r="X83">
        <v>1</v>
      </c>
      <c r="Y83">
        <v>1</v>
      </c>
      <c r="Z83">
        <v>0</v>
      </c>
      <c r="AA83" t="str">
        <v>осн</v>
      </c>
      <c r="AB83">
        <f t="shared" si="11"/>
        <v>800</v>
      </c>
      <c r="AC83" t="str">
        <f>IFERROR(IF(MATCH(H83,#REF!,0), "ИВТ (бак)", 0), IFERROR(IF(MATCH(H83, AJ$1:BJ$1, 0), "КЭО (маг)", 0), " "))</f>
        <v xml:space="preserve"> </v>
      </c>
      <c r="AD83" t="str">
        <f>IF(AC83=" "," ",IF(AC83="ИВТ (бак)",IF(MOD(MATCH(H83,#REF!,0),4)=0, INDEX(#REF!, 1,MATCH(H83,#REF!,0)-3), INDEX(#REF!, 1, MATCH(H83,#REF!,0)-MOD(MATCH(H83,#REF!,0),4)+1)), IF(MOD(MATCH(H83,AJ$1:BJ$1,0),4) = 0, INDEX(#REF!, 1, MATCH(H83,AJ$1:BJ$1,0)-3), INDEX(#REF!, 1, MATCH(H83,AJ$1:BJ$1,0)-MOD(MATCH(H83,AJ$1:BJ$1,0),4)+1))))</f>
        <v xml:space="preserve"> </v>
      </c>
      <c r="AE83">
        <f t="shared" si="8"/>
        <v>45.79</v>
      </c>
      <c r="AF83" s="25"/>
      <c r="AG83" s="5"/>
      <c r="AH83" s="5"/>
      <c r="AI83" s="5"/>
    </row>
    <row r="84" spans="1:35" x14ac:dyDescent="0.25">
      <c r="A84">
        <v>4848</v>
      </c>
      <c r="B84">
        <v>2018</v>
      </c>
      <c r="C84" t="str">
        <v>компьютерных технологий и электронного обучения</v>
      </c>
      <c r="D84" t="str">
        <v>Авксентьева Елена Юрьевна</v>
      </c>
      <c r="E84" t="str">
        <v>кандидат педагогических наук</v>
      </c>
      <c r="F84" t="str">
        <v>доцент</v>
      </c>
      <c r="G84">
        <v>1</v>
      </c>
      <c r="H84">
        <v>17231</v>
      </c>
      <c r="I84" t="str">
        <v>Руководство ВКР</v>
      </c>
      <c r="J84">
        <v>0</v>
      </c>
      <c r="K84">
        <v>0</v>
      </c>
      <c r="L84">
        <v>0</v>
      </c>
      <c r="M84" s="16">
        <f t="shared" si="6"/>
        <v>0</v>
      </c>
      <c r="N84" s="16">
        <f t="shared" si="7"/>
        <v>6.29</v>
      </c>
      <c r="O84" s="16">
        <f t="shared" si="9"/>
        <v>3.25</v>
      </c>
      <c r="P84" s="16">
        <f t="shared" si="10"/>
        <v>3.25</v>
      </c>
      <c r="Q84" s="16">
        <v>0</v>
      </c>
      <c r="R84" s="16">
        <v>0</v>
      </c>
      <c r="S84" s="16">
        <v>0</v>
      </c>
      <c r="T84" s="21">
        <v>0</v>
      </c>
      <c r="U84">
        <v>0</v>
      </c>
      <c r="V84">
        <v>0</v>
      </c>
      <c r="W84">
        <v>13</v>
      </c>
      <c r="X84">
        <v>1</v>
      </c>
      <c r="Y84">
        <v>1</v>
      </c>
      <c r="Z84">
        <v>0</v>
      </c>
      <c r="AA84" t="str">
        <v>осн</v>
      </c>
      <c r="AB84">
        <f t="shared" si="11"/>
        <v>800</v>
      </c>
      <c r="AC84" t="str">
        <f>IFERROR(IF(MATCH(H84,#REF!,0), "ИВТ (бак)", 0), IFERROR(IF(MATCH(H84, AJ$1:BJ$1, 0), "КЭО (маг)", 0), " "))</f>
        <v xml:space="preserve"> </v>
      </c>
      <c r="AD84" t="str">
        <f>IF(AC84=" "," ",IF(AC84="ИВТ (бак)",IF(MOD(MATCH(H84,#REF!,0),4)=0, INDEX(#REF!, 1,MATCH(H84,#REF!,0)-3), INDEX(#REF!, 1, MATCH(H84,#REF!,0)-MOD(MATCH(H84,#REF!,0),4)+1)), IF(MOD(MATCH(H84,AJ$1:BJ$1,0),4) = 0, INDEX(#REF!, 1, MATCH(H84,AJ$1:BJ$1,0)-3), INDEX(#REF!, 1, MATCH(H84,AJ$1:BJ$1,0)-MOD(MATCH(H84,AJ$1:BJ$1,0),4)+1))))</f>
        <v xml:space="preserve"> </v>
      </c>
      <c r="AE84">
        <f t="shared" si="8"/>
        <v>12.79</v>
      </c>
      <c r="AF84" s="25"/>
      <c r="AG84" s="5"/>
      <c r="AH84" s="5"/>
      <c r="AI84" s="5"/>
    </row>
    <row r="85" spans="1:35" x14ac:dyDescent="0.25">
      <c r="A85">
        <v>4848</v>
      </c>
      <c r="B85">
        <v>2018</v>
      </c>
      <c r="C85" t="str">
        <v>компьютерных технологий и электронного обучения</v>
      </c>
      <c r="D85" t="str">
        <v>Авксентьева Елена Юрьевна</v>
      </c>
      <c r="E85" t="str">
        <v>кандидат педагогических наук</v>
      </c>
      <c r="F85" t="str">
        <v>доцент</v>
      </c>
      <c r="G85">
        <v>1</v>
      </c>
      <c r="H85">
        <v>17231</v>
      </c>
      <c r="I8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>
        <v>0</v>
      </c>
      <c r="K85">
        <v>0</v>
      </c>
      <c r="L85">
        <v>0</v>
      </c>
      <c r="M85" s="16">
        <f t="shared" si="6"/>
        <v>0</v>
      </c>
      <c r="N85" s="16">
        <f t="shared" si="7"/>
        <v>6.29</v>
      </c>
      <c r="O85" s="16">
        <f t="shared" si="9"/>
        <v>3.25</v>
      </c>
      <c r="P85" s="16">
        <f t="shared" si="10"/>
        <v>3.25</v>
      </c>
      <c r="Q85" s="16">
        <v>0</v>
      </c>
      <c r="R85" s="16">
        <v>0</v>
      </c>
      <c r="S85" s="16">
        <v>0</v>
      </c>
      <c r="T85" s="21">
        <v>0</v>
      </c>
      <c r="U85">
        <v>0</v>
      </c>
      <c r="V85">
        <v>0</v>
      </c>
      <c r="W85">
        <v>13</v>
      </c>
      <c r="X85">
        <v>1</v>
      </c>
      <c r="Y85">
        <v>1</v>
      </c>
      <c r="Z85">
        <v>0</v>
      </c>
      <c r="AA85" t="str">
        <v>осн</v>
      </c>
      <c r="AB85">
        <f t="shared" si="11"/>
        <v>800</v>
      </c>
      <c r="AC85" t="str">
        <f>IFERROR(IF(MATCH(H85,#REF!,0), "ИВТ (бак)", 0), IFERROR(IF(MATCH(H85, AJ$1:BJ$1, 0), "КЭО (маг)", 0), " "))</f>
        <v xml:space="preserve"> </v>
      </c>
      <c r="AD85" t="str">
        <f>IF(AC85=" "," ",IF(AC85="ИВТ (бак)",IF(MOD(MATCH(H85,#REF!,0),4)=0, INDEX(#REF!, 1,MATCH(H85,#REF!,0)-3), INDEX(#REF!, 1, MATCH(H85,#REF!,0)-MOD(MATCH(H85,#REF!,0),4)+1)), IF(MOD(MATCH(H85,AJ$1:BJ$1,0),4) = 0, INDEX(#REF!, 1, MATCH(H85,AJ$1:BJ$1,0)-3), INDEX(#REF!, 1, MATCH(H85,AJ$1:BJ$1,0)-MOD(MATCH(H85,AJ$1:BJ$1,0),4)+1))))</f>
        <v xml:space="preserve"> </v>
      </c>
      <c r="AE85">
        <f t="shared" si="8"/>
        <v>12.79</v>
      </c>
      <c r="AF85" s="25"/>
      <c r="AG85" s="5"/>
      <c r="AH85" s="5"/>
      <c r="AI85" s="5"/>
    </row>
    <row r="86" spans="1:35" x14ac:dyDescent="0.25">
      <c r="A86">
        <v>4848</v>
      </c>
      <c r="B86">
        <v>2018</v>
      </c>
      <c r="C86" t="str">
        <v>компьютерных технологий и электронного обучения</v>
      </c>
      <c r="D86" t="str">
        <v>Авксентьева Елена Юрьевна</v>
      </c>
      <c r="E86" t="str">
        <v>кандидат педагогических наук</v>
      </c>
      <c r="F86" t="str">
        <v>доцент</v>
      </c>
      <c r="G86">
        <v>1</v>
      </c>
      <c r="H86">
        <v>17231</v>
      </c>
      <c r="I8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>
        <v>0</v>
      </c>
      <c r="K86">
        <v>0</v>
      </c>
      <c r="L86">
        <v>0</v>
      </c>
      <c r="M86" s="16">
        <f t="shared" si="6"/>
        <v>0</v>
      </c>
      <c r="N86" s="16">
        <f t="shared" si="7"/>
        <v>6.29</v>
      </c>
      <c r="O86" s="16">
        <f t="shared" si="9"/>
        <v>3.25</v>
      </c>
      <c r="P86" s="16">
        <f t="shared" si="10"/>
        <v>3.25</v>
      </c>
      <c r="Q86" s="16">
        <v>0</v>
      </c>
      <c r="R86" s="16">
        <v>0</v>
      </c>
      <c r="S86" s="16">
        <v>0</v>
      </c>
      <c r="T86" s="21">
        <v>0</v>
      </c>
      <c r="U86">
        <v>0</v>
      </c>
      <c r="V86">
        <v>0</v>
      </c>
      <c r="W86">
        <v>13</v>
      </c>
      <c r="X86">
        <v>1</v>
      </c>
      <c r="Y86">
        <v>1</v>
      </c>
      <c r="Z86">
        <v>0</v>
      </c>
      <c r="AA86" t="str">
        <v>осн</v>
      </c>
      <c r="AB86">
        <f t="shared" si="11"/>
        <v>800</v>
      </c>
      <c r="AC86" t="str">
        <f>IFERROR(IF(MATCH(H86,#REF!,0), "ИВТ (бак)", 0), IFERROR(IF(MATCH(H86, AJ$1:BJ$1, 0), "КЭО (маг)", 0), " "))</f>
        <v xml:space="preserve"> </v>
      </c>
      <c r="AD86" t="str">
        <f>IF(AC86=" "," ",IF(AC86="ИВТ (бак)",IF(MOD(MATCH(H86,#REF!,0),4)=0, INDEX(#REF!, 1,MATCH(H86,#REF!,0)-3), INDEX(#REF!, 1, MATCH(H86,#REF!,0)-MOD(MATCH(H86,#REF!,0),4)+1)), IF(MOD(MATCH(H86,AJ$1:BJ$1,0),4) = 0, INDEX(#REF!, 1, MATCH(H86,AJ$1:BJ$1,0)-3), INDEX(#REF!, 1, MATCH(H86,AJ$1:BJ$1,0)-MOD(MATCH(H86,AJ$1:BJ$1,0),4)+1))))</f>
        <v xml:space="preserve"> </v>
      </c>
      <c r="AE86">
        <f t="shared" si="8"/>
        <v>12.79</v>
      </c>
      <c r="AF86" s="25"/>
      <c r="AG86" s="5"/>
      <c r="AH86" s="5"/>
      <c r="AI86" s="5"/>
    </row>
    <row r="87" spans="1:35" x14ac:dyDescent="0.25">
      <c r="A87">
        <v>4848</v>
      </c>
      <c r="B87">
        <v>2018</v>
      </c>
      <c r="C87" t="str">
        <v>компьютерных технологий и электронного обучения</v>
      </c>
      <c r="D87" t="str">
        <v>Атаян Ануш Михайловна</v>
      </c>
      <c r="E87" t="str">
        <v>кандидат педагогических наук</v>
      </c>
      <c r="F87" t="str">
        <v>доцент</v>
      </c>
      <c r="G87">
        <v>1</v>
      </c>
      <c r="H87">
        <v>17231</v>
      </c>
      <c r="I87" t="str">
        <v>Дисциплины (модули) по выбору. IT-менеджмент</v>
      </c>
      <c r="J87">
        <v>4</v>
      </c>
      <c r="K87">
        <v>0</v>
      </c>
      <c r="L87">
        <v>0</v>
      </c>
      <c r="M87" s="16">
        <f t="shared" si="6"/>
        <v>1</v>
      </c>
      <c r="N87" s="16">
        <f t="shared" si="7"/>
        <v>6.29</v>
      </c>
      <c r="O87" s="16">
        <f t="shared" si="9"/>
        <v>3.25</v>
      </c>
      <c r="P87" s="16">
        <f t="shared" si="10"/>
        <v>3.25</v>
      </c>
      <c r="Q87" s="16">
        <v>0</v>
      </c>
      <c r="R87" s="16">
        <v>0</v>
      </c>
      <c r="S87" s="16">
        <v>0</v>
      </c>
      <c r="T87" s="21">
        <v>0</v>
      </c>
      <c r="U87">
        <v>0</v>
      </c>
      <c r="V87">
        <v>0</v>
      </c>
      <c r="W87">
        <v>13</v>
      </c>
      <c r="X87">
        <v>1</v>
      </c>
      <c r="Y87">
        <v>1</v>
      </c>
      <c r="Z87">
        <v>0</v>
      </c>
      <c r="AA87" t="str">
        <v>осн</v>
      </c>
      <c r="AB87">
        <f t="shared" si="11"/>
        <v>800</v>
      </c>
      <c r="AC87" t="str">
        <f>IFERROR(IF(MATCH(H87,#REF!,0), "ИВТ (бак)", 0), IFERROR(IF(MATCH(H87, AJ$1:BJ$1, 0), "КЭО (маг)", 0), " "))</f>
        <v xml:space="preserve"> </v>
      </c>
      <c r="AD87" t="str">
        <f>IF(AC87=" "," ",IF(AC87="ИВТ (бак)",IF(MOD(MATCH(H87,#REF!,0),4)=0, INDEX(#REF!, 1,MATCH(H87,#REF!,0)-3), INDEX(#REF!, 1, MATCH(H87,#REF!,0)-MOD(MATCH(H87,#REF!,0),4)+1)), IF(MOD(MATCH(H87,AJ$1:BJ$1,0),4) = 0, INDEX(#REF!, 1, MATCH(H87,AJ$1:BJ$1,0)-3), INDEX(#REF!, 1, MATCH(H87,AJ$1:BJ$1,0)-MOD(MATCH(H87,AJ$1:BJ$1,0),4)+1))))</f>
        <v xml:space="preserve"> </v>
      </c>
      <c r="AE87">
        <f t="shared" si="8"/>
        <v>17.79</v>
      </c>
      <c r="AF87" s="25"/>
      <c r="AG87" s="5"/>
      <c r="AH87" s="5"/>
      <c r="AI87" s="5"/>
    </row>
    <row r="88" spans="1:35" x14ac:dyDescent="0.25">
      <c r="A88">
        <v>4848</v>
      </c>
      <c r="B88">
        <v>2018</v>
      </c>
      <c r="C88" t="str">
        <v>компьютерных технологий и электронного обучения</v>
      </c>
      <c r="D88" t="str">
        <v>Серегин Александр Николаевич</v>
      </c>
      <c r="E88" t="str">
        <v>кандидат технических наук</v>
      </c>
      <c r="F88" t="str">
        <v>внешний</v>
      </c>
      <c r="G88">
        <v>1</v>
      </c>
      <c r="H88">
        <v>17231</v>
      </c>
      <c r="I88" t="str">
        <v>Дисциплины (модули) по выбору. IT-менеджмент</v>
      </c>
      <c r="J88">
        <v>14</v>
      </c>
      <c r="K88">
        <v>0</v>
      </c>
      <c r="L88">
        <v>0</v>
      </c>
      <c r="M88" s="16">
        <f t="shared" si="6"/>
        <v>2</v>
      </c>
      <c r="N88" s="16">
        <f t="shared" si="7"/>
        <v>6.29</v>
      </c>
      <c r="O88" s="16">
        <f t="shared" si="9"/>
        <v>3.25</v>
      </c>
      <c r="P88" s="16">
        <f t="shared" si="10"/>
        <v>3.25</v>
      </c>
      <c r="Q88" s="16">
        <v>0</v>
      </c>
      <c r="R88" s="16">
        <v>0</v>
      </c>
      <c r="S88" s="16">
        <v>0</v>
      </c>
      <c r="T88" s="21">
        <v>0</v>
      </c>
      <c r="U88">
        <v>0</v>
      </c>
      <c r="V88">
        <v>0</v>
      </c>
      <c r="W88">
        <v>13</v>
      </c>
      <c r="X88">
        <v>1</v>
      </c>
      <c r="Y88">
        <v>1</v>
      </c>
      <c r="Z88">
        <v>0</v>
      </c>
      <c r="AA88">
        <v>0</v>
      </c>
      <c r="AB88">
        <f t="shared" si="11"/>
        <v>900</v>
      </c>
      <c r="AC88" t="str">
        <f>IFERROR(IF(MATCH(H88,#REF!,0), "ИВТ (бак)", 0), IFERROR(IF(MATCH(H88, AJ$1:BJ$1, 0), "КЭО (маг)", 0), " "))</f>
        <v xml:space="preserve"> </v>
      </c>
      <c r="AD88" t="str">
        <f>IF(AC88=" "," ",IF(AC88="ИВТ (бак)",IF(MOD(MATCH(H88,#REF!,0),4)=0, INDEX(#REF!, 1,MATCH(H88,#REF!,0)-3), INDEX(#REF!, 1, MATCH(H88,#REF!,0)-MOD(MATCH(H88,#REF!,0),4)+1)), IF(MOD(MATCH(H88,AJ$1:BJ$1,0),4) = 0, INDEX(#REF!, 1, MATCH(H88,AJ$1:BJ$1,0)-3), INDEX(#REF!, 1, MATCH(H88,AJ$1:BJ$1,0)-MOD(MATCH(H88,AJ$1:BJ$1,0),4)+1))))</f>
        <v xml:space="preserve"> </v>
      </c>
      <c r="AE88">
        <f t="shared" si="8"/>
        <v>28.79</v>
      </c>
      <c r="AF88" s="25"/>
      <c r="AG88" s="5"/>
      <c r="AH88" s="5"/>
      <c r="AI88" s="5"/>
    </row>
    <row r="89" spans="1:35" x14ac:dyDescent="0.25">
      <c r="A89">
        <v>4848</v>
      </c>
      <c r="B89">
        <v>2018</v>
      </c>
      <c r="C89" t="str">
        <v>компьютерных технологий и электронного обучения</v>
      </c>
      <c r="D89" t="str">
        <v>Серегин Александр Николаевич</v>
      </c>
      <c r="E89" t="str">
        <v>кандидат технических наук</v>
      </c>
      <c r="F89" t="str">
        <v>внешний</v>
      </c>
      <c r="G89">
        <v>1</v>
      </c>
      <c r="H89">
        <v>17231</v>
      </c>
      <c r="I89" t="str">
        <v>Модуль "Информационные системы". Теория информационных процессов и систем</v>
      </c>
      <c r="J89">
        <v>0</v>
      </c>
      <c r="K89">
        <v>0</v>
      </c>
      <c r="L89">
        <v>10</v>
      </c>
      <c r="M89" s="16">
        <f t="shared" si="6"/>
        <v>1</v>
      </c>
      <c r="N89" s="16">
        <f t="shared" si="7"/>
        <v>6.29</v>
      </c>
      <c r="O89" s="16">
        <f t="shared" si="9"/>
        <v>3.25</v>
      </c>
      <c r="P89" s="16">
        <f t="shared" si="10"/>
        <v>3.25</v>
      </c>
      <c r="Q89" s="16">
        <v>0</v>
      </c>
      <c r="R89" s="16">
        <v>0</v>
      </c>
      <c r="S89" s="16">
        <v>0</v>
      </c>
      <c r="T89" s="21">
        <v>0</v>
      </c>
      <c r="U89">
        <v>0</v>
      </c>
      <c r="V89">
        <v>0</v>
      </c>
      <c r="W89">
        <v>13</v>
      </c>
      <c r="X89">
        <v>1</v>
      </c>
      <c r="Y89">
        <v>1</v>
      </c>
      <c r="Z89">
        <v>0</v>
      </c>
      <c r="AA89">
        <v>0</v>
      </c>
      <c r="AB89">
        <f t="shared" si="11"/>
        <v>900</v>
      </c>
      <c r="AC89" t="str">
        <f>IFERROR(IF(MATCH(H89,#REF!,0), "ИВТ (бак)", 0), IFERROR(IF(MATCH(H89, AJ$1:BJ$1, 0), "КЭО (маг)", 0), " "))</f>
        <v xml:space="preserve"> </v>
      </c>
      <c r="AD89" t="str">
        <f>IF(AC89=" "," ",IF(AC89="ИВТ (бак)",IF(MOD(MATCH(H89,#REF!,0),4)=0, INDEX(#REF!, 1,MATCH(H89,#REF!,0)-3), INDEX(#REF!, 1, MATCH(H89,#REF!,0)-MOD(MATCH(H89,#REF!,0),4)+1)), IF(MOD(MATCH(H89,AJ$1:BJ$1,0),4) = 0, INDEX(#REF!, 1, MATCH(H89,AJ$1:BJ$1,0)-3), INDEX(#REF!, 1, MATCH(H89,AJ$1:BJ$1,0)-MOD(MATCH(H89,AJ$1:BJ$1,0),4)+1))))</f>
        <v xml:space="preserve"> </v>
      </c>
      <c r="AE89">
        <f t="shared" si="8"/>
        <v>23.79</v>
      </c>
      <c r="AF89" s="25"/>
      <c r="AG89" s="5"/>
      <c r="AH89" s="5"/>
      <c r="AI89" s="5"/>
    </row>
    <row r="90" spans="1:35" x14ac:dyDescent="0.25">
      <c r="A90">
        <v>4848</v>
      </c>
      <c r="B90">
        <v>2019</v>
      </c>
      <c r="C90" t="str">
        <v>компьютерных технологий и электронного обучения</v>
      </c>
      <c r="D90" t="str">
        <v>Копыльцов Александр Васильевич</v>
      </c>
      <c r="E90" t="str">
        <v>доктор технических наук</v>
      </c>
      <c r="F90" t="str">
        <v>внешний</v>
      </c>
      <c r="G90">
        <v>1</v>
      </c>
      <c r="H90" t="str">
        <v>4 курс 2016 год/пост</v>
      </c>
      <c r="I90" t="str">
        <v>Модуль "Информационные системы"</v>
      </c>
      <c r="J90">
        <v>0</v>
      </c>
      <c r="K90">
        <v>0</v>
      </c>
      <c r="L90">
        <v>0</v>
      </c>
      <c r="M90" s="16">
        <f t="shared" si="6"/>
        <v>0</v>
      </c>
      <c r="N90" s="16">
        <f t="shared" si="7"/>
        <v>10.91</v>
      </c>
      <c r="O90" s="16">
        <f t="shared" si="9"/>
        <v>6.75</v>
      </c>
      <c r="P90" s="16">
        <f t="shared" si="10"/>
        <v>6.75</v>
      </c>
      <c r="Q90" s="16">
        <v>0</v>
      </c>
      <c r="R90" s="16">
        <v>0</v>
      </c>
      <c r="S90" s="16">
        <v>0</v>
      </c>
      <c r="T90" s="21">
        <v>0</v>
      </c>
      <c r="U90">
        <v>0</v>
      </c>
      <c r="V90">
        <v>0</v>
      </c>
      <c r="W90">
        <v>27</v>
      </c>
      <c r="X90">
        <v>1</v>
      </c>
      <c r="Y90">
        <v>2</v>
      </c>
      <c r="Z90">
        <v>0</v>
      </c>
      <c r="AA90">
        <v>0</v>
      </c>
      <c r="AB90">
        <f t="shared" si="11"/>
        <v>900</v>
      </c>
      <c r="AC90" t="str">
        <f>IFERROR(IF(MATCH(H90,#REF!,0), "ИВТ (бак)", 0), IFERROR(IF(MATCH(H90, AJ$1:BJ$1, 0), "КЭО (маг)", 0), " "))</f>
        <v xml:space="preserve"> </v>
      </c>
      <c r="AD90" t="str">
        <f>IF(AC90=" "," ",IF(AC90="ИВТ (бак)",IF(MOD(MATCH(H90,#REF!,0),4)=0, INDEX(#REF!, 1,MATCH(H90,#REF!,0)-3), INDEX(#REF!, 1, MATCH(H90,#REF!,0)-MOD(MATCH(H90,#REF!,0),4)+1)), IF(MOD(MATCH(H90,AJ$1:BJ$1,0),4) = 0, INDEX(#REF!, 1, MATCH(H90,AJ$1:BJ$1,0)-3), INDEX(#REF!, 1, MATCH(H90,AJ$1:BJ$1,0)-MOD(MATCH(H90,AJ$1:BJ$1,0),4)+1))))</f>
        <v xml:space="preserve"> </v>
      </c>
      <c r="AE90">
        <f t="shared" si="8"/>
        <v>24.41</v>
      </c>
      <c r="AF90" s="25"/>
      <c r="AG90" s="5"/>
      <c r="AH90" s="5"/>
      <c r="AI90" s="5"/>
    </row>
    <row r="91" spans="1:35" x14ac:dyDescent="0.25">
      <c r="A91">
        <v>4848</v>
      </c>
      <c r="B91">
        <v>2018</v>
      </c>
      <c r="C91" t="str">
        <v>компьютерных технологий и электронного обучения</v>
      </c>
      <c r="D91" t="str">
        <v>Серегин Александр Николаевич</v>
      </c>
      <c r="E91" t="str">
        <v>кандидат технических наук</v>
      </c>
      <c r="F91" t="str">
        <v>внешний</v>
      </c>
      <c r="G91">
        <v>1</v>
      </c>
      <c r="H91">
        <v>17231</v>
      </c>
      <c r="I91" t="str">
        <v>Модуль "Информационные системы". Интеллектуальные системы</v>
      </c>
      <c r="J91">
        <v>0</v>
      </c>
      <c r="K91">
        <v>0</v>
      </c>
      <c r="L91">
        <v>4</v>
      </c>
      <c r="M91" s="16">
        <f t="shared" si="6"/>
        <v>1</v>
      </c>
      <c r="N91" s="16">
        <f t="shared" si="7"/>
        <v>6.29</v>
      </c>
      <c r="O91" s="16">
        <f t="shared" si="9"/>
        <v>3.25</v>
      </c>
      <c r="P91" s="16">
        <f t="shared" si="10"/>
        <v>3.25</v>
      </c>
      <c r="Q91" s="16">
        <v>0</v>
      </c>
      <c r="R91" s="16">
        <v>0</v>
      </c>
      <c r="S91" s="16">
        <v>0</v>
      </c>
      <c r="T91" s="21">
        <v>0</v>
      </c>
      <c r="U91">
        <v>0</v>
      </c>
      <c r="V91">
        <v>0</v>
      </c>
      <c r="W91">
        <v>13</v>
      </c>
      <c r="X91">
        <v>1</v>
      </c>
      <c r="Y91">
        <v>1</v>
      </c>
      <c r="Z91">
        <v>0</v>
      </c>
      <c r="AA91">
        <v>0</v>
      </c>
      <c r="AB91">
        <f t="shared" si="11"/>
        <v>900</v>
      </c>
      <c r="AC91" t="str">
        <f>IFERROR(IF(MATCH(H91,#REF!,0), "ИВТ (бак)", 0), IFERROR(IF(MATCH(H91, AJ$1:BJ$1, 0), "КЭО (маг)", 0), " "))</f>
        <v xml:space="preserve"> </v>
      </c>
      <c r="AD91" t="str">
        <f>IF(AC91=" "," ",IF(AC91="ИВТ (бак)",IF(MOD(MATCH(H91,#REF!,0),4)=0, INDEX(#REF!, 1,MATCH(H91,#REF!,0)-3), INDEX(#REF!, 1, MATCH(H91,#REF!,0)-MOD(MATCH(H91,#REF!,0),4)+1)), IF(MOD(MATCH(H91,AJ$1:BJ$1,0),4) = 0, INDEX(#REF!, 1, MATCH(H91,AJ$1:BJ$1,0)-3), INDEX(#REF!, 1, MATCH(H91,AJ$1:BJ$1,0)-MOD(MATCH(H91,AJ$1:BJ$1,0),4)+1))))</f>
        <v xml:space="preserve"> </v>
      </c>
      <c r="AE91">
        <f t="shared" si="8"/>
        <v>17.79</v>
      </c>
      <c r="AF91" s="25"/>
      <c r="AG91" s="5"/>
      <c r="AH91" s="5"/>
      <c r="AI91" s="5"/>
    </row>
    <row r="92" spans="1:35" x14ac:dyDescent="0.25">
      <c r="A92">
        <v>4848</v>
      </c>
      <c r="B92">
        <v>2018</v>
      </c>
      <c r="C92" t="str">
        <v>компьютерных технологий и электронного обучения</v>
      </c>
      <c r="D92" t="str">
        <v>Воробьев Владимир Иванович</v>
      </c>
      <c r="E92" t="str">
        <v>доктор технических наук</v>
      </c>
      <c r="F92" t="str">
        <v>внешний</v>
      </c>
      <c r="G92">
        <v>1</v>
      </c>
      <c r="H92">
        <v>17231</v>
      </c>
      <c r="I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>
        <v>0</v>
      </c>
      <c r="K92">
        <v>0</v>
      </c>
      <c r="L92">
        <v>0</v>
      </c>
      <c r="M92" s="16">
        <f t="shared" si="6"/>
        <v>0</v>
      </c>
      <c r="N92" s="16">
        <f t="shared" si="7"/>
        <v>6.29</v>
      </c>
      <c r="O92" s="16">
        <f t="shared" si="9"/>
        <v>3.25</v>
      </c>
      <c r="P92" s="16">
        <f t="shared" si="10"/>
        <v>3.25</v>
      </c>
      <c r="Q92" s="16">
        <v>0</v>
      </c>
      <c r="R92" s="16">
        <v>0</v>
      </c>
      <c r="S92" s="16">
        <v>0</v>
      </c>
      <c r="T92" s="21">
        <v>0</v>
      </c>
      <c r="U92">
        <v>14</v>
      </c>
      <c r="V92">
        <v>0</v>
      </c>
      <c r="W92">
        <v>13</v>
      </c>
      <c r="X92">
        <v>1</v>
      </c>
      <c r="Y92">
        <v>1</v>
      </c>
      <c r="Z92">
        <v>0</v>
      </c>
      <c r="AA92">
        <v>0</v>
      </c>
      <c r="AB92">
        <f t="shared" si="11"/>
        <v>900</v>
      </c>
      <c r="AC92" t="str">
        <f>IFERROR(IF(MATCH(H92,#REF!,0), "ИВТ (бак)", 0), IFERROR(IF(MATCH(H92, AJ$1:BJ$1, 0), "КЭО (маг)", 0), " "))</f>
        <v xml:space="preserve"> </v>
      </c>
      <c r="AD92" t="str">
        <f>IF(AC92=" "," ",IF(AC92="ИВТ (бак)",IF(MOD(MATCH(H92,#REF!,0),4)=0, INDEX(#REF!, 1,MATCH(H92,#REF!,0)-3), INDEX(#REF!, 1, MATCH(H92,#REF!,0)-MOD(MATCH(H92,#REF!,0),4)+1)), IF(MOD(MATCH(H92,AJ$1:BJ$1,0),4) = 0, INDEX(#REF!, 1, MATCH(H92,AJ$1:BJ$1,0)-3), INDEX(#REF!, 1, MATCH(H92,AJ$1:BJ$1,0)-MOD(MATCH(H92,AJ$1:BJ$1,0),4)+1))))</f>
        <v xml:space="preserve"> </v>
      </c>
      <c r="AE92">
        <f t="shared" si="8"/>
        <v>26.79</v>
      </c>
      <c r="AF92" s="25"/>
      <c r="AG92" s="5"/>
      <c r="AH92" s="5"/>
      <c r="AI92" s="5"/>
    </row>
    <row r="93" spans="1:35" x14ac:dyDescent="0.25">
      <c r="A93">
        <v>4848</v>
      </c>
      <c r="B93">
        <v>2018</v>
      </c>
      <c r="C93" t="str">
        <v>компьютерных технологий и электронного обучения</v>
      </c>
      <c r="D93" t="str">
        <v>Воробьев Владимир Иванович</v>
      </c>
      <c r="E93" t="str">
        <v>доктор технических наук</v>
      </c>
      <c r="F93" t="str">
        <v>внешний</v>
      </c>
      <c r="G93">
        <v>1</v>
      </c>
      <c r="H93">
        <v>17231</v>
      </c>
      <c r="I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>
        <v>0</v>
      </c>
      <c r="K93">
        <v>0</v>
      </c>
      <c r="L93">
        <v>0</v>
      </c>
      <c r="M93" s="16">
        <f t="shared" si="6"/>
        <v>0</v>
      </c>
      <c r="N93" s="16">
        <f t="shared" si="7"/>
        <v>6.29</v>
      </c>
      <c r="O93" s="16">
        <f t="shared" si="9"/>
        <v>3.25</v>
      </c>
      <c r="P93" s="16">
        <f t="shared" si="10"/>
        <v>3.25</v>
      </c>
      <c r="Q93" s="16">
        <v>0</v>
      </c>
      <c r="R93" s="16">
        <v>0</v>
      </c>
      <c r="S93" s="16">
        <v>0</v>
      </c>
      <c r="T93" s="21">
        <v>0</v>
      </c>
      <c r="U93">
        <v>10</v>
      </c>
      <c r="V93">
        <v>0</v>
      </c>
      <c r="W93">
        <v>13</v>
      </c>
      <c r="X93">
        <v>1</v>
      </c>
      <c r="Y93">
        <v>1</v>
      </c>
      <c r="Z93">
        <v>0</v>
      </c>
      <c r="AA93">
        <v>0</v>
      </c>
      <c r="AB93">
        <f t="shared" si="11"/>
        <v>900</v>
      </c>
      <c r="AC93" t="str">
        <f>IFERROR(IF(MATCH(H93,#REF!,0), "ИВТ (бак)", 0), IFERROR(IF(MATCH(H93, AJ$1:BJ$1, 0), "КЭО (маг)", 0), " "))</f>
        <v xml:space="preserve"> </v>
      </c>
      <c r="AD93" t="str">
        <f>IF(AC93=" "," ",IF(AC93="ИВТ (бак)",IF(MOD(MATCH(H93,#REF!,0),4)=0, INDEX(#REF!, 1,MATCH(H93,#REF!,0)-3), INDEX(#REF!, 1, MATCH(H93,#REF!,0)-MOD(MATCH(H93,#REF!,0),4)+1)), IF(MOD(MATCH(H93,AJ$1:BJ$1,0),4) = 0, INDEX(#REF!, 1, MATCH(H93,AJ$1:BJ$1,0)-3), INDEX(#REF!, 1, MATCH(H93,AJ$1:BJ$1,0)-MOD(MATCH(H93,AJ$1:BJ$1,0),4)+1))))</f>
        <v xml:space="preserve"> </v>
      </c>
      <c r="AE93">
        <f t="shared" si="8"/>
        <v>22.79</v>
      </c>
      <c r="AF93" s="25"/>
      <c r="AG93" s="5"/>
      <c r="AH93" s="5"/>
      <c r="AI93" s="5"/>
    </row>
    <row r="94" spans="1:35" x14ac:dyDescent="0.25">
      <c r="A94">
        <v>4848</v>
      </c>
      <c r="B94">
        <v>2018</v>
      </c>
      <c r="C94" t="str">
        <v>компьютерных технологий и электронного обучения</v>
      </c>
      <c r="D94" t="str">
        <v>Воробьев Владимир Иванович</v>
      </c>
      <c r="E94" t="str">
        <v>доктор технических наук</v>
      </c>
      <c r="F94" t="str">
        <v>внешний</v>
      </c>
      <c r="G94">
        <v>1</v>
      </c>
      <c r="H94">
        <v>17231</v>
      </c>
      <c r="I94" t="str">
        <v>Руководство ВКР</v>
      </c>
      <c r="J94">
        <v>0</v>
      </c>
      <c r="K94">
        <v>0</v>
      </c>
      <c r="L94">
        <v>0</v>
      </c>
      <c r="M94" s="16">
        <f t="shared" si="6"/>
        <v>0</v>
      </c>
      <c r="N94" s="16">
        <f t="shared" si="7"/>
        <v>6.29</v>
      </c>
      <c r="O94" s="16">
        <f t="shared" si="9"/>
        <v>3.25</v>
      </c>
      <c r="P94" s="16">
        <f t="shared" si="10"/>
        <v>3.25</v>
      </c>
      <c r="Q94" s="16">
        <v>0</v>
      </c>
      <c r="R94" s="16">
        <v>0</v>
      </c>
      <c r="S94" s="16">
        <v>0</v>
      </c>
      <c r="T94" s="21">
        <v>0</v>
      </c>
      <c r="U94">
        <v>0</v>
      </c>
      <c r="V94">
        <v>140</v>
      </c>
      <c r="W94">
        <v>13</v>
      </c>
      <c r="X94">
        <v>1</v>
      </c>
      <c r="Y94">
        <v>1</v>
      </c>
      <c r="Z94">
        <v>0</v>
      </c>
      <c r="AA94" t="str">
        <v>осн</v>
      </c>
      <c r="AB94">
        <f t="shared" si="11"/>
        <v>900</v>
      </c>
      <c r="AC94" t="str">
        <f>IFERROR(IF(MATCH(H94,#REF!,0), "ИВТ (бак)", 0), IFERROR(IF(MATCH(H94, AJ$1:BJ$1, 0), "КЭО (маг)", 0), " "))</f>
        <v xml:space="preserve"> </v>
      </c>
      <c r="AD94" t="str">
        <f>IF(AC94=" "," ",IF(AC94="ИВТ (бак)",IF(MOD(MATCH(H94,#REF!,0),4)=0, INDEX(#REF!, 1,MATCH(H94,#REF!,0)-3), INDEX(#REF!, 1, MATCH(H94,#REF!,0)-MOD(MATCH(H94,#REF!,0),4)+1)), IF(MOD(MATCH(H94,AJ$1:BJ$1,0),4) = 0, INDEX(#REF!, 1, MATCH(H94,AJ$1:BJ$1,0)-3), INDEX(#REF!, 1, MATCH(H94,AJ$1:BJ$1,0)-MOD(MATCH(H94,AJ$1:BJ$1,0),4)+1))))</f>
        <v xml:space="preserve"> </v>
      </c>
      <c r="AE94">
        <f t="shared" si="8"/>
        <v>152.79</v>
      </c>
      <c r="AF94" s="25"/>
      <c r="AG94" s="5"/>
      <c r="AH94" s="5"/>
      <c r="AI94" s="5"/>
    </row>
    <row r="95" spans="1:35" x14ac:dyDescent="0.25">
      <c r="A95">
        <v>4848</v>
      </c>
      <c r="B95">
        <v>2018</v>
      </c>
      <c r="C95" t="str">
        <v>компьютерных технологий и электронного обучения</v>
      </c>
      <c r="D95" t="str">
        <v>Власова Елена Зотиковна</v>
      </c>
      <c r="E95" t="str">
        <v>доктор педагогических наук</v>
      </c>
      <c r="F95" t="str">
        <v>заведующий кафедрой</v>
      </c>
      <c r="G95">
        <v>1</v>
      </c>
      <c r="H95">
        <v>17231</v>
      </c>
      <c r="I9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>
        <v>0</v>
      </c>
      <c r="K95">
        <v>0</v>
      </c>
      <c r="L95">
        <v>0</v>
      </c>
      <c r="M95" s="16">
        <f t="shared" si="6"/>
        <v>0</v>
      </c>
      <c r="N95" s="16">
        <f t="shared" si="7"/>
        <v>6.29</v>
      </c>
      <c r="O95" s="16">
        <f t="shared" si="9"/>
        <v>3.25</v>
      </c>
      <c r="P95" s="16">
        <f t="shared" si="10"/>
        <v>3.25</v>
      </c>
      <c r="Q95" s="16">
        <v>0</v>
      </c>
      <c r="R95" s="16">
        <v>0</v>
      </c>
      <c r="S95" s="16">
        <v>0</v>
      </c>
      <c r="T95" s="21">
        <v>0</v>
      </c>
      <c r="U95">
        <v>2</v>
      </c>
      <c r="V95">
        <v>0</v>
      </c>
      <c r="W95">
        <v>13</v>
      </c>
      <c r="X95">
        <v>1</v>
      </c>
      <c r="Y95">
        <v>1</v>
      </c>
      <c r="Z95">
        <v>0</v>
      </c>
      <c r="AA95">
        <v>0</v>
      </c>
      <c r="AB95">
        <f t="shared" si="11"/>
        <v>700</v>
      </c>
      <c r="AC95" t="str">
        <f>IFERROR(IF(MATCH(H95,#REF!,0), "ИВТ (бак)", 0), IFERROR(IF(MATCH(H95, AJ$1:BJ$1, 0), "КЭО (маг)", 0), " "))</f>
        <v xml:space="preserve"> </v>
      </c>
      <c r="AD95" t="str">
        <f>IF(AC95=" "," ",IF(AC95="ИВТ (бак)",IF(MOD(MATCH(H95,#REF!,0),4)=0, INDEX(#REF!, 1,MATCH(H95,#REF!,0)-3), INDEX(#REF!, 1, MATCH(H95,#REF!,0)-MOD(MATCH(H95,#REF!,0),4)+1)), IF(MOD(MATCH(H95,AJ$1:BJ$1,0),4) = 0, INDEX(#REF!, 1, MATCH(H95,AJ$1:BJ$1,0)-3), INDEX(#REF!, 1, MATCH(H95,AJ$1:BJ$1,0)-MOD(MATCH(H95,AJ$1:BJ$1,0),4)+1))))</f>
        <v xml:space="preserve"> </v>
      </c>
      <c r="AE95">
        <f t="shared" si="8"/>
        <v>14.79</v>
      </c>
      <c r="AF95" s="25"/>
      <c r="AG95" s="5"/>
      <c r="AH95" s="5"/>
      <c r="AI95" s="5"/>
    </row>
    <row r="96" spans="1:35" x14ac:dyDescent="0.25">
      <c r="A96">
        <v>4848</v>
      </c>
      <c r="B96">
        <v>2018</v>
      </c>
      <c r="C96" t="str">
        <v>компьютерных технологий и электронного обучения</v>
      </c>
      <c r="D96" t="str">
        <v>Власова Елена Зотиковна</v>
      </c>
      <c r="E96" t="str">
        <v>доктор педагогических наук</v>
      </c>
      <c r="F96" t="str">
        <v>заведующий кафедрой</v>
      </c>
      <c r="G96">
        <v>1</v>
      </c>
      <c r="H96">
        <v>17231</v>
      </c>
      <c r="I96" t="str">
        <v>Участие в ГЭК (защита, экзамен)</v>
      </c>
      <c r="J96">
        <v>0</v>
      </c>
      <c r="K96">
        <v>0</v>
      </c>
      <c r="L96">
        <v>0</v>
      </c>
      <c r="M96" s="16">
        <f t="shared" si="6"/>
        <v>0</v>
      </c>
      <c r="N96" s="16">
        <f t="shared" si="7"/>
        <v>6.29</v>
      </c>
      <c r="O96" s="16">
        <f t="shared" si="9"/>
        <v>3.25</v>
      </c>
      <c r="P96" s="16">
        <f t="shared" si="10"/>
        <v>3.25</v>
      </c>
      <c r="Q96" s="16">
        <v>0</v>
      </c>
      <c r="R96" s="16">
        <v>7</v>
      </c>
      <c r="S96" s="16">
        <v>10</v>
      </c>
      <c r="T96" s="21">
        <v>0</v>
      </c>
      <c r="U96">
        <v>0</v>
      </c>
      <c r="V96">
        <v>0</v>
      </c>
      <c r="W96">
        <v>13</v>
      </c>
      <c r="X96">
        <v>1</v>
      </c>
      <c r="Y96">
        <v>1</v>
      </c>
      <c r="Z96">
        <v>0</v>
      </c>
      <c r="AA96" t="str">
        <v>доп</v>
      </c>
      <c r="AB96">
        <f t="shared" si="11"/>
        <v>700</v>
      </c>
      <c r="AC96" t="str">
        <f>IFERROR(IF(MATCH(H96,#REF!,0), "ИВТ (бак)", 0), IFERROR(IF(MATCH(H96, AJ$1:BJ$1, 0), "КЭО (маг)", 0), " "))</f>
        <v xml:space="preserve"> </v>
      </c>
      <c r="AD96" t="str">
        <f>IF(AC96=" "," ",IF(AC96="ИВТ (бак)",IF(MOD(MATCH(H96,#REF!,0),4)=0, INDEX(#REF!, 1,MATCH(H96,#REF!,0)-3), INDEX(#REF!, 1, MATCH(H96,#REF!,0)-MOD(MATCH(H96,#REF!,0),4)+1)), IF(MOD(MATCH(H96,AJ$1:BJ$1,0),4) = 0, INDEX(#REF!, 1, MATCH(H96,AJ$1:BJ$1,0)-3), INDEX(#REF!, 1, MATCH(H96,AJ$1:BJ$1,0)-MOD(MATCH(H96,AJ$1:BJ$1,0),4)+1))))</f>
        <v xml:space="preserve"> </v>
      </c>
      <c r="AE96">
        <f t="shared" si="8"/>
        <v>29.79</v>
      </c>
      <c r="AF96" s="25"/>
      <c r="AG96" s="5"/>
      <c r="AH96" s="5"/>
      <c r="AI96" s="5"/>
    </row>
    <row r="97" spans="1:35" x14ac:dyDescent="0.25">
      <c r="A97">
        <v>4848</v>
      </c>
      <c r="B97">
        <v>2018</v>
      </c>
      <c r="C97" t="str">
        <v>компьютерных технологий и электронного обучения</v>
      </c>
      <c r="D97" t="str">
        <v>Власова Елена Зотиковна</v>
      </c>
      <c r="E97" t="str">
        <v>доктор педагогических наук</v>
      </c>
      <c r="F97" t="str">
        <v>заведующий кафедрой</v>
      </c>
      <c r="G97">
        <v>1</v>
      </c>
      <c r="H97">
        <v>17231</v>
      </c>
      <c r="I97" t="str">
        <v>Руководство ВКР</v>
      </c>
      <c r="J97">
        <v>0</v>
      </c>
      <c r="K97">
        <v>0</v>
      </c>
      <c r="L97">
        <v>0</v>
      </c>
      <c r="M97" s="16">
        <f t="shared" si="6"/>
        <v>0</v>
      </c>
      <c r="N97" s="16">
        <f t="shared" si="7"/>
        <v>6.29</v>
      </c>
      <c r="O97" s="16">
        <f t="shared" si="9"/>
        <v>3.25</v>
      </c>
      <c r="P97" s="16">
        <f t="shared" si="10"/>
        <v>3.25</v>
      </c>
      <c r="Q97" s="16">
        <v>0</v>
      </c>
      <c r="R97" s="16">
        <v>0</v>
      </c>
      <c r="S97" s="16">
        <v>0</v>
      </c>
      <c r="T97" s="21">
        <v>0</v>
      </c>
      <c r="U97">
        <v>0</v>
      </c>
      <c r="V97">
        <v>10</v>
      </c>
      <c r="W97">
        <v>13</v>
      </c>
      <c r="X97">
        <v>1</v>
      </c>
      <c r="Y97">
        <v>1</v>
      </c>
      <c r="Z97">
        <v>0</v>
      </c>
      <c r="AA97">
        <v>0</v>
      </c>
      <c r="AB97">
        <f t="shared" si="11"/>
        <v>700</v>
      </c>
      <c r="AC97" t="str">
        <f>IFERROR(IF(MATCH(H97,#REF!,0), "ИВТ (бак)", 0), IFERROR(IF(MATCH(H97, AJ$1:BJ$1, 0), "КЭО (маг)", 0), " "))</f>
        <v xml:space="preserve"> </v>
      </c>
      <c r="AD97" t="str">
        <f>IF(AC97=" "," ",IF(AC97="ИВТ (бак)",IF(MOD(MATCH(H97,#REF!,0),4)=0, INDEX(#REF!, 1,MATCH(H97,#REF!,0)-3), INDEX(#REF!, 1, MATCH(H97,#REF!,0)-MOD(MATCH(H97,#REF!,0),4)+1)), IF(MOD(MATCH(H97,AJ$1:BJ$1,0),4) = 0, INDEX(#REF!, 1, MATCH(H97,AJ$1:BJ$1,0)-3), INDEX(#REF!, 1, MATCH(H97,AJ$1:BJ$1,0)-MOD(MATCH(H97,AJ$1:BJ$1,0),4)+1))))</f>
        <v xml:space="preserve"> </v>
      </c>
      <c r="AE97">
        <f t="shared" si="8"/>
        <v>22.79</v>
      </c>
      <c r="AF97" s="25"/>
      <c r="AG97" s="5"/>
      <c r="AH97" s="5"/>
      <c r="AI97" s="5"/>
    </row>
    <row r="98" spans="1:35" x14ac:dyDescent="0.25">
      <c r="A98">
        <v>4848</v>
      </c>
      <c r="B98">
        <v>2018</v>
      </c>
      <c r="C98" t="str">
        <v>компьютерных технологий и электронного обучения</v>
      </c>
      <c r="D98" t="str">
        <v>Гончарова Светлана Викторовна</v>
      </c>
      <c r="E98" t="str">
        <v>кандидат педагогических наук</v>
      </c>
      <c r="F98" t="str">
        <v>доцент</v>
      </c>
      <c r="G98">
        <v>1</v>
      </c>
      <c r="H98">
        <v>17231</v>
      </c>
      <c r="I98" t="str">
        <v>Участие в ГЭК (защита, экзамен)</v>
      </c>
      <c r="J98">
        <v>0</v>
      </c>
      <c r="K98">
        <v>0</v>
      </c>
      <c r="L98">
        <v>0</v>
      </c>
      <c r="M98" s="16">
        <f t="shared" si="6"/>
        <v>0</v>
      </c>
      <c r="N98" s="16">
        <f t="shared" si="7"/>
        <v>6.29</v>
      </c>
      <c r="O98" s="16">
        <f t="shared" si="9"/>
        <v>3.25</v>
      </c>
      <c r="P98" s="16">
        <f t="shared" si="10"/>
        <v>3.25</v>
      </c>
      <c r="Q98" s="16">
        <v>0</v>
      </c>
      <c r="R98" s="16">
        <v>5</v>
      </c>
      <c r="S98" s="16">
        <v>8</v>
      </c>
      <c r="T98" s="21">
        <v>0</v>
      </c>
      <c r="U98">
        <v>0</v>
      </c>
      <c r="V98">
        <v>0</v>
      </c>
      <c r="W98">
        <v>13</v>
      </c>
      <c r="X98">
        <v>1</v>
      </c>
      <c r="Y98">
        <v>1</v>
      </c>
      <c r="Z98">
        <v>0</v>
      </c>
      <c r="AA98" t="str">
        <v>осн</v>
      </c>
      <c r="AB98">
        <f t="shared" si="11"/>
        <v>800</v>
      </c>
      <c r="AC98" t="str">
        <f>IFERROR(IF(MATCH(H98,#REF!,0), "ИВТ (бак)", 0), IFERROR(IF(MATCH(H98, AJ$1:BJ$1, 0), "КЭО (маг)", 0), " "))</f>
        <v xml:space="preserve"> </v>
      </c>
      <c r="AD98" t="str">
        <f>IF(AC98=" "," ",IF(AC98="ИВТ (бак)",IF(MOD(MATCH(H98,#REF!,0),4)=0, INDEX(#REF!, 1,MATCH(H98,#REF!,0)-3), INDEX(#REF!, 1, MATCH(H98,#REF!,0)-MOD(MATCH(H98,#REF!,0),4)+1)), IF(MOD(MATCH(H98,AJ$1:BJ$1,0),4) = 0, INDEX(#REF!, 1, MATCH(H98,AJ$1:BJ$1,0)-3), INDEX(#REF!, 1, MATCH(H98,AJ$1:BJ$1,0)-MOD(MATCH(H98,AJ$1:BJ$1,0),4)+1))))</f>
        <v xml:space="preserve"> </v>
      </c>
      <c r="AE98">
        <f t="shared" si="8"/>
        <v>25.79</v>
      </c>
      <c r="AF98" s="25"/>
      <c r="AG98" s="5"/>
      <c r="AH98" s="5"/>
      <c r="AI98" s="5"/>
    </row>
    <row r="99" spans="1:35" x14ac:dyDescent="0.25">
      <c r="A99">
        <v>4848</v>
      </c>
      <c r="B99">
        <v>2018</v>
      </c>
      <c r="C99" t="str">
        <v>компьютерных технологий и электронного обучения</v>
      </c>
      <c r="D99" t="str">
        <v>Государев Илья Борисович</v>
      </c>
      <c r="E99" t="str">
        <v>кандидат педагогических наук</v>
      </c>
      <c r="F99" t="str">
        <v>доцент</v>
      </c>
      <c r="G99">
        <v>1</v>
      </c>
      <c r="H99">
        <v>17231</v>
      </c>
      <c r="I99" t="str">
        <v>Модуль "Информационные ресурсы и средства профессиональной деятельности инженера"</v>
      </c>
      <c r="J99">
        <v>0</v>
      </c>
      <c r="K99">
        <v>0</v>
      </c>
      <c r="L99">
        <v>0</v>
      </c>
      <c r="M99" s="16">
        <f t="shared" si="6"/>
        <v>0</v>
      </c>
      <c r="N99" s="16">
        <f t="shared" si="7"/>
        <v>6.29</v>
      </c>
      <c r="O99" s="16">
        <f t="shared" si="9"/>
        <v>3.25</v>
      </c>
      <c r="P99" s="16">
        <f t="shared" si="10"/>
        <v>3.25</v>
      </c>
      <c r="Q99" s="16">
        <v>0</v>
      </c>
      <c r="R99" s="16">
        <v>0</v>
      </c>
      <c r="S99" s="16">
        <v>0</v>
      </c>
      <c r="T99" s="21">
        <v>0</v>
      </c>
      <c r="U99">
        <v>0</v>
      </c>
      <c r="V99">
        <v>0</v>
      </c>
      <c r="W99">
        <v>13</v>
      </c>
      <c r="X99">
        <v>1</v>
      </c>
      <c r="Y99">
        <v>1</v>
      </c>
      <c r="Z99">
        <v>0</v>
      </c>
      <c r="AA99" t="str">
        <v>осн</v>
      </c>
      <c r="AB99">
        <f t="shared" si="11"/>
        <v>800</v>
      </c>
      <c r="AC99" t="str">
        <f>IFERROR(IF(MATCH(H99,#REF!,0), "ИВТ (бак)", 0), IFERROR(IF(MATCH(H99, AJ$1:BJ$1, 0), "КЭО (маг)", 0), " "))</f>
        <v xml:space="preserve"> </v>
      </c>
      <c r="AD99" t="str">
        <f>IF(AC99=" "," ",IF(AC99="ИВТ (бак)",IF(MOD(MATCH(H99,#REF!,0),4)=0, INDEX(#REF!, 1,MATCH(H99,#REF!,0)-3), INDEX(#REF!, 1, MATCH(H99,#REF!,0)-MOD(MATCH(H99,#REF!,0),4)+1)), IF(MOD(MATCH(H99,AJ$1:BJ$1,0),4) = 0, INDEX(#REF!, 1, MATCH(H99,AJ$1:BJ$1,0)-3), INDEX(#REF!, 1, MATCH(H99,AJ$1:BJ$1,0)-MOD(MATCH(H99,AJ$1:BJ$1,0),4)+1))))</f>
        <v xml:space="preserve"> </v>
      </c>
      <c r="AE99">
        <f t="shared" si="8"/>
        <v>12.79</v>
      </c>
      <c r="AF99" s="25"/>
      <c r="AG99" s="5"/>
      <c r="AH99" s="5"/>
      <c r="AI99" s="5"/>
    </row>
    <row r="100" spans="1:35" x14ac:dyDescent="0.25">
      <c r="A100">
        <v>4848</v>
      </c>
      <c r="B100">
        <v>2018</v>
      </c>
      <c r="C100" t="str">
        <v>компьютерных технологий и электронного обучения</v>
      </c>
      <c r="D100" t="str">
        <v>Государев Илья Борисович</v>
      </c>
      <c r="E100" t="str">
        <v>кандидат педагогических наук</v>
      </c>
      <c r="F100" t="str">
        <v>доцент</v>
      </c>
      <c r="G100">
        <v>1</v>
      </c>
      <c r="H100">
        <v>17231</v>
      </c>
      <c r="I100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>
        <v>6</v>
      </c>
      <c r="K100">
        <v>6</v>
      </c>
      <c r="L100">
        <v>22</v>
      </c>
      <c r="M100" s="16">
        <f t="shared" si="6"/>
        <v>4</v>
      </c>
      <c r="N100" s="16">
        <f t="shared" si="7"/>
        <v>6.29</v>
      </c>
      <c r="O100" s="16">
        <f t="shared" si="9"/>
        <v>3.25</v>
      </c>
      <c r="P100" s="16">
        <f t="shared" si="10"/>
        <v>3.25</v>
      </c>
      <c r="Q100" s="16">
        <v>0</v>
      </c>
      <c r="R100" s="16">
        <v>0</v>
      </c>
      <c r="S100" s="16">
        <v>0</v>
      </c>
      <c r="T100" s="21">
        <v>0</v>
      </c>
      <c r="U100">
        <v>0</v>
      </c>
      <c r="V100">
        <v>0</v>
      </c>
      <c r="W100">
        <v>13</v>
      </c>
      <c r="X100">
        <v>1</v>
      </c>
      <c r="Y100">
        <v>1</v>
      </c>
      <c r="Z100">
        <v>0</v>
      </c>
      <c r="AA100" t="str">
        <v>осн</v>
      </c>
      <c r="AB100">
        <f t="shared" si="11"/>
        <v>800</v>
      </c>
      <c r="AC100" t="str">
        <f>IFERROR(IF(MATCH(H100,#REF!,0), "ИВТ (бак)", 0), IFERROR(IF(MATCH(H100, AJ$1:BJ$1, 0), "КЭО (маг)", 0), " "))</f>
        <v xml:space="preserve"> </v>
      </c>
      <c r="AD100" t="str">
        <f>IF(AC100=" "," ",IF(AC100="ИВТ (бак)",IF(MOD(MATCH(H100,#REF!,0),4)=0, INDEX(#REF!, 1,MATCH(H100,#REF!,0)-3), INDEX(#REF!, 1, MATCH(H100,#REF!,0)-MOD(MATCH(H100,#REF!,0),4)+1)), IF(MOD(MATCH(H100,AJ$1:BJ$1,0),4) = 0, INDEX(#REF!, 1, MATCH(H100,AJ$1:BJ$1,0)-3), INDEX(#REF!, 1, MATCH(H100,AJ$1:BJ$1,0)-MOD(MATCH(H100,AJ$1:BJ$1,0),4)+1))))</f>
        <v xml:space="preserve"> </v>
      </c>
      <c r="AE100">
        <f t="shared" si="8"/>
        <v>50.79</v>
      </c>
      <c r="AF100" s="25"/>
      <c r="AG100" s="5"/>
      <c r="AH100" s="5"/>
      <c r="AI100" s="5"/>
    </row>
    <row r="101" spans="1:35" x14ac:dyDescent="0.25">
      <c r="A101">
        <v>4848</v>
      </c>
      <c r="B101">
        <v>2018</v>
      </c>
      <c r="C101" t="str">
        <v>компьютерных технологий и электронного обучения</v>
      </c>
      <c r="D101" t="str">
        <v>Государев Илья Борисович</v>
      </c>
      <c r="E101" t="str">
        <v>кандидат педагогических наук</v>
      </c>
      <c r="F101" t="str">
        <v>доцент</v>
      </c>
      <c r="G101">
        <v>1</v>
      </c>
      <c r="H101">
        <v>17231</v>
      </c>
      <c r="I101" t="str">
        <v>Модуль "Информационные ресурсы и средства профессиональной деятельности инженера". Учебно-технологический практикум</v>
      </c>
      <c r="J101">
        <v>0</v>
      </c>
      <c r="K101">
        <v>0</v>
      </c>
      <c r="L101">
        <v>20</v>
      </c>
      <c r="M101" s="16">
        <f t="shared" si="6"/>
        <v>2</v>
      </c>
      <c r="N101" s="16">
        <f t="shared" si="7"/>
        <v>6.29</v>
      </c>
      <c r="O101" s="16">
        <f t="shared" si="9"/>
        <v>3.25</v>
      </c>
      <c r="P101" s="16">
        <f t="shared" si="10"/>
        <v>3.25</v>
      </c>
      <c r="Q101" s="16">
        <v>0</v>
      </c>
      <c r="R101" s="16">
        <v>0</v>
      </c>
      <c r="S101" s="16">
        <v>0</v>
      </c>
      <c r="T101" s="21">
        <v>0</v>
      </c>
      <c r="U101">
        <v>0</v>
      </c>
      <c r="V101">
        <v>0</v>
      </c>
      <c r="W101">
        <v>13</v>
      </c>
      <c r="X101">
        <v>1</v>
      </c>
      <c r="Y101">
        <v>1</v>
      </c>
      <c r="Z101">
        <v>0</v>
      </c>
      <c r="AA101" t="str">
        <v>осн</v>
      </c>
      <c r="AB101">
        <f t="shared" si="11"/>
        <v>800</v>
      </c>
      <c r="AC101" t="str">
        <f>IFERROR(IF(MATCH(H101,#REF!,0), "ИВТ (бак)", 0), IFERROR(IF(MATCH(H101, AJ$1:BJ$1, 0), "КЭО (маг)", 0), " "))</f>
        <v xml:space="preserve"> </v>
      </c>
      <c r="AD101" t="str">
        <f>IF(AC101=" "," ",IF(AC101="ИВТ (бак)",IF(MOD(MATCH(H101,#REF!,0),4)=0, INDEX(#REF!, 1,MATCH(H101,#REF!,0)-3), INDEX(#REF!, 1, MATCH(H101,#REF!,0)-MOD(MATCH(H101,#REF!,0),4)+1)), IF(MOD(MATCH(H101,AJ$1:BJ$1,0),4) = 0, INDEX(#REF!, 1, MATCH(H101,AJ$1:BJ$1,0)-3), INDEX(#REF!, 1, MATCH(H101,AJ$1:BJ$1,0)-MOD(MATCH(H101,AJ$1:BJ$1,0),4)+1))))</f>
        <v xml:space="preserve"> </v>
      </c>
      <c r="AE101">
        <f t="shared" si="8"/>
        <v>34.79</v>
      </c>
      <c r="AF101" s="25"/>
      <c r="AG101" s="5"/>
      <c r="AH101" s="5"/>
      <c r="AI101" s="5"/>
    </row>
    <row r="102" spans="1:35" x14ac:dyDescent="0.25">
      <c r="A102">
        <v>4848</v>
      </c>
      <c r="B102">
        <v>2018</v>
      </c>
      <c r="C102" t="str">
        <v>компьютерных технологий и электронного обучения</v>
      </c>
      <c r="D102" t="str">
        <v>Государев Илья Борисович</v>
      </c>
      <c r="E102" t="str">
        <v>кандидат педагогических наук</v>
      </c>
      <c r="F102" t="str">
        <v>доцент</v>
      </c>
      <c r="G102">
        <v>1</v>
      </c>
      <c r="H102">
        <v>17231</v>
      </c>
      <c r="I102" t="str">
        <v>Руководство ВКР</v>
      </c>
      <c r="J102">
        <v>0</v>
      </c>
      <c r="K102">
        <v>0</v>
      </c>
      <c r="L102">
        <v>0</v>
      </c>
      <c r="M102" s="16">
        <f t="shared" si="6"/>
        <v>0</v>
      </c>
      <c r="N102" s="16">
        <f t="shared" si="7"/>
        <v>6.29</v>
      </c>
      <c r="O102" s="16">
        <f t="shared" si="9"/>
        <v>3.25</v>
      </c>
      <c r="P102" s="16">
        <f t="shared" si="10"/>
        <v>3.25</v>
      </c>
      <c r="Q102" s="16">
        <v>0</v>
      </c>
      <c r="R102" s="16">
        <v>0</v>
      </c>
      <c r="S102" s="16">
        <v>0</v>
      </c>
      <c r="T102" s="21">
        <v>0</v>
      </c>
      <c r="U102">
        <v>0</v>
      </c>
      <c r="V102">
        <v>60</v>
      </c>
      <c r="W102">
        <v>13</v>
      </c>
      <c r="X102">
        <v>1</v>
      </c>
      <c r="Y102">
        <v>1</v>
      </c>
      <c r="Z102">
        <v>0</v>
      </c>
      <c r="AA102" t="str">
        <v>осн</v>
      </c>
      <c r="AB102">
        <f t="shared" si="11"/>
        <v>800</v>
      </c>
      <c r="AC102" t="str">
        <f>IFERROR(IF(MATCH(H102,#REF!,0), "ИВТ (бак)", 0), IFERROR(IF(MATCH(H102, AJ$1:BJ$1, 0), "КЭО (маг)", 0), " "))</f>
        <v xml:space="preserve"> </v>
      </c>
      <c r="AD102" t="str">
        <f>IF(AC102=" "," ",IF(AC102="ИВТ (бак)",IF(MOD(MATCH(H102,#REF!,0),4)=0, INDEX(#REF!, 1,MATCH(H102,#REF!,0)-3), INDEX(#REF!, 1, MATCH(H102,#REF!,0)-MOD(MATCH(H102,#REF!,0),4)+1)), IF(MOD(MATCH(H102,AJ$1:BJ$1,0),4) = 0, INDEX(#REF!, 1, MATCH(H102,AJ$1:BJ$1,0)-3), INDEX(#REF!, 1, MATCH(H102,AJ$1:BJ$1,0)-MOD(MATCH(H102,AJ$1:BJ$1,0),4)+1))))</f>
        <v xml:space="preserve"> </v>
      </c>
      <c r="AE102">
        <f t="shared" si="8"/>
        <v>72.789999999999992</v>
      </c>
      <c r="AF102" s="25"/>
      <c r="AG102" s="5"/>
      <c r="AH102" s="5"/>
      <c r="AI102" s="5"/>
    </row>
    <row r="103" spans="1:35" x14ac:dyDescent="0.25">
      <c r="A103">
        <v>4848</v>
      </c>
      <c r="B103">
        <v>2018</v>
      </c>
      <c r="C103" t="str">
        <v>компьютерных технологий и электронного обучения</v>
      </c>
      <c r="D103" t="str">
        <v>Государев Илья Борисович</v>
      </c>
      <c r="E103" t="str">
        <v>кандидат педагогических наук</v>
      </c>
      <c r="F103" t="str">
        <v>доцент</v>
      </c>
      <c r="G103">
        <v>1</v>
      </c>
      <c r="H103">
        <v>17231</v>
      </c>
      <c r="I10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>
        <v>0</v>
      </c>
      <c r="K103">
        <v>0</v>
      </c>
      <c r="L103">
        <v>0</v>
      </c>
      <c r="M103" s="16">
        <f t="shared" si="6"/>
        <v>0</v>
      </c>
      <c r="N103" s="16">
        <f t="shared" si="7"/>
        <v>6.29</v>
      </c>
      <c r="O103" s="16">
        <f t="shared" si="9"/>
        <v>3.25</v>
      </c>
      <c r="P103" s="16">
        <f t="shared" si="10"/>
        <v>3.25</v>
      </c>
      <c r="Q103" s="16">
        <v>0</v>
      </c>
      <c r="R103" s="16">
        <v>0</v>
      </c>
      <c r="S103" s="16">
        <v>0</v>
      </c>
      <c r="T103" s="21">
        <v>0</v>
      </c>
      <c r="U103">
        <v>4</v>
      </c>
      <c r="V103">
        <v>0</v>
      </c>
      <c r="W103">
        <v>13</v>
      </c>
      <c r="X103">
        <v>1</v>
      </c>
      <c r="Y103">
        <v>1</v>
      </c>
      <c r="Z103">
        <v>0</v>
      </c>
      <c r="AA103" t="str">
        <v>осн</v>
      </c>
      <c r="AB103">
        <f t="shared" si="11"/>
        <v>800</v>
      </c>
      <c r="AC103" t="str">
        <f>IFERROR(IF(MATCH(H103,#REF!,0), "ИВТ (бак)", 0), IFERROR(IF(MATCH(H103, AJ$1:BJ$1, 0), "КЭО (маг)", 0), " "))</f>
        <v xml:space="preserve"> </v>
      </c>
      <c r="AD103" t="str">
        <f>IF(AC103=" "," ",IF(AC103="ИВТ (бак)",IF(MOD(MATCH(H103,#REF!,0),4)=0, INDEX(#REF!, 1,MATCH(H103,#REF!,0)-3), INDEX(#REF!, 1, MATCH(H103,#REF!,0)-MOD(MATCH(H103,#REF!,0),4)+1)), IF(MOD(MATCH(H103,AJ$1:BJ$1,0),4) = 0, INDEX(#REF!, 1, MATCH(H103,AJ$1:BJ$1,0)-3), INDEX(#REF!, 1, MATCH(H103,AJ$1:BJ$1,0)-MOD(MATCH(H103,AJ$1:BJ$1,0),4)+1))))</f>
        <v xml:space="preserve"> </v>
      </c>
      <c r="AE103">
        <f t="shared" si="8"/>
        <v>16.79</v>
      </c>
      <c r="AF103" s="25"/>
      <c r="AG103" s="5"/>
      <c r="AH103" s="5"/>
      <c r="AI103" s="5"/>
    </row>
    <row r="104" spans="1:35" x14ac:dyDescent="0.25">
      <c r="A104">
        <v>4848</v>
      </c>
      <c r="B104">
        <v>2018</v>
      </c>
      <c r="C104" t="str">
        <v>компьютерных технологий и электронного обучения</v>
      </c>
      <c r="D104" t="str">
        <v>Государев Илья Борисович</v>
      </c>
      <c r="E104" t="str">
        <v>кандидат педагогических наук</v>
      </c>
      <c r="F104" t="str">
        <v>доцент</v>
      </c>
      <c r="G104">
        <v>1</v>
      </c>
      <c r="H104">
        <v>17231</v>
      </c>
      <c r="I10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>
        <v>0</v>
      </c>
      <c r="K104">
        <v>0</v>
      </c>
      <c r="L104">
        <v>0</v>
      </c>
      <c r="M104" s="16">
        <f t="shared" si="6"/>
        <v>0</v>
      </c>
      <c r="N104" s="16">
        <f t="shared" si="7"/>
        <v>6.29</v>
      </c>
      <c r="O104" s="16">
        <f t="shared" si="9"/>
        <v>3.25</v>
      </c>
      <c r="P104" s="16">
        <f t="shared" si="10"/>
        <v>3.25</v>
      </c>
      <c r="Q104" s="16">
        <v>0</v>
      </c>
      <c r="R104" s="16">
        <v>0</v>
      </c>
      <c r="S104" s="16">
        <v>0</v>
      </c>
      <c r="T104" s="21">
        <v>0</v>
      </c>
      <c r="U104">
        <v>6</v>
      </c>
      <c r="V104">
        <v>0</v>
      </c>
      <c r="W104">
        <v>13</v>
      </c>
      <c r="X104">
        <v>1</v>
      </c>
      <c r="Y104">
        <v>1</v>
      </c>
      <c r="Z104">
        <v>0</v>
      </c>
      <c r="AA104" t="str">
        <v>осн</v>
      </c>
      <c r="AB104">
        <f t="shared" si="11"/>
        <v>800</v>
      </c>
      <c r="AC104" t="str">
        <f>IFERROR(IF(MATCH(H104,#REF!,0), "ИВТ (бак)", 0), IFERROR(IF(MATCH(H104, AJ$1:BJ$1, 0), "КЭО (маг)", 0), " "))</f>
        <v xml:space="preserve"> </v>
      </c>
      <c r="AD104" t="str">
        <f>IF(AC104=" "," ",IF(AC104="ИВТ (бак)",IF(MOD(MATCH(H104,#REF!,0),4)=0, INDEX(#REF!, 1,MATCH(H104,#REF!,0)-3), INDEX(#REF!, 1, MATCH(H104,#REF!,0)-MOD(MATCH(H104,#REF!,0),4)+1)), IF(MOD(MATCH(H104,AJ$1:BJ$1,0),4) = 0, INDEX(#REF!, 1, MATCH(H104,AJ$1:BJ$1,0)-3), INDEX(#REF!, 1, MATCH(H104,AJ$1:BJ$1,0)-MOD(MATCH(H104,AJ$1:BJ$1,0),4)+1))))</f>
        <v xml:space="preserve"> </v>
      </c>
      <c r="AE104">
        <f t="shared" si="8"/>
        <v>18.79</v>
      </c>
      <c r="AF104" s="25"/>
      <c r="AG104" s="5"/>
      <c r="AH104" s="5"/>
      <c r="AI104" s="5"/>
    </row>
    <row r="105" spans="1:35" x14ac:dyDescent="0.25">
      <c r="A105">
        <v>4848</v>
      </c>
      <c r="B105">
        <v>2018</v>
      </c>
      <c r="C105" t="str">
        <v>компьютерных технологий и электронного обучения</v>
      </c>
      <c r="D105" t="str">
        <v>Жуков Николай Николаевич</v>
      </c>
      <c r="E105" t="str">
        <v>нет</v>
      </c>
      <c r="F105" t="str">
        <v>ассистент</v>
      </c>
      <c r="G105">
        <v>1</v>
      </c>
      <c r="H105">
        <v>17231</v>
      </c>
      <c r="I105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>
        <v>0</v>
      </c>
      <c r="K105">
        <v>4</v>
      </c>
      <c r="L105">
        <v>0</v>
      </c>
      <c r="M105" s="16">
        <f t="shared" si="6"/>
        <v>1</v>
      </c>
      <c r="N105" s="16">
        <f t="shared" si="7"/>
        <v>6.29</v>
      </c>
      <c r="O105" s="16">
        <f t="shared" si="9"/>
        <v>3.25</v>
      </c>
      <c r="P105" s="16">
        <f t="shared" si="10"/>
        <v>3.25</v>
      </c>
      <c r="Q105" s="16">
        <v>0</v>
      </c>
      <c r="R105" s="16">
        <v>0</v>
      </c>
      <c r="S105" s="16">
        <v>0</v>
      </c>
      <c r="T105" s="21">
        <v>0</v>
      </c>
      <c r="U105">
        <v>0</v>
      </c>
      <c r="V105">
        <v>0</v>
      </c>
      <c r="W105">
        <v>13</v>
      </c>
      <c r="X105">
        <v>1</v>
      </c>
      <c r="Y105">
        <v>1</v>
      </c>
      <c r="Z105">
        <v>0</v>
      </c>
      <c r="AA105" t="str">
        <v>доп</v>
      </c>
      <c r="AB105">
        <f t="shared" si="11"/>
        <v>900</v>
      </c>
      <c r="AC105" t="str">
        <f>IFERROR(IF(MATCH(H105,#REF!,0), "ИВТ (бак)", 0), IFERROR(IF(MATCH(H105, AJ$1:BJ$1, 0), "КЭО (маг)", 0), " "))</f>
        <v xml:space="preserve"> </v>
      </c>
      <c r="AD105" t="str">
        <f>IF(AC105=" "," ",IF(AC105="ИВТ (бак)",IF(MOD(MATCH(H105,#REF!,0),4)=0, INDEX(#REF!, 1,MATCH(H105,#REF!,0)-3), INDEX(#REF!, 1, MATCH(H105,#REF!,0)-MOD(MATCH(H105,#REF!,0),4)+1)), IF(MOD(MATCH(H105,AJ$1:BJ$1,0),4) = 0, INDEX(#REF!, 1, MATCH(H105,AJ$1:BJ$1,0)-3), INDEX(#REF!, 1, MATCH(H105,AJ$1:BJ$1,0)-MOD(MATCH(H105,AJ$1:BJ$1,0),4)+1))))</f>
        <v xml:space="preserve"> </v>
      </c>
      <c r="AE105">
        <f t="shared" si="8"/>
        <v>17.79</v>
      </c>
      <c r="AF105" s="25"/>
      <c r="AG105" s="5"/>
      <c r="AH105" s="5"/>
      <c r="AI105" s="5"/>
    </row>
    <row r="106" spans="1:35" x14ac:dyDescent="0.25">
      <c r="A106">
        <v>4848</v>
      </c>
      <c r="B106">
        <v>2018</v>
      </c>
      <c r="C106" t="str">
        <v>компьютерных технологий и электронного обучения</v>
      </c>
      <c r="D106" t="str">
        <v>Жуков Николай Николаевич</v>
      </c>
      <c r="E106" t="str">
        <v>нет</v>
      </c>
      <c r="F106" t="str">
        <v>ассистент</v>
      </c>
      <c r="G106">
        <v>1</v>
      </c>
      <c r="H106">
        <v>17231</v>
      </c>
      <c r="I106" t="str">
        <v>Руководство ВКР</v>
      </c>
      <c r="J106">
        <v>0</v>
      </c>
      <c r="K106">
        <v>0</v>
      </c>
      <c r="L106">
        <v>0</v>
      </c>
      <c r="M106" s="16">
        <f t="shared" si="6"/>
        <v>0</v>
      </c>
      <c r="N106" s="16">
        <f t="shared" si="7"/>
        <v>6.29</v>
      </c>
      <c r="O106" s="16">
        <f t="shared" si="9"/>
        <v>3.25</v>
      </c>
      <c r="P106" s="16">
        <f t="shared" si="10"/>
        <v>3.25</v>
      </c>
      <c r="Q106" s="16">
        <v>0</v>
      </c>
      <c r="R106" s="16">
        <v>0</v>
      </c>
      <c r="S106" s="16">
        <v>0</v>
      </c>
      <c r="T106" s="21">
        <v>0</v>
      </c>
      <c r="U106">
        <v>0</v>
      </c>
      <c r="V106">
        <v>30</v>
      </c>
      <c r="W106">
        <v>13</v>
      </c>
      <c r="X106">
        <v>1</v>
      </c>
      <c r="Y106">
        <v>1</v>
      </c>
      <c r="Z106">
        <v>0</v>
      </c>
      <c r="AA106" t="str">
        <v>осн</v>
      </c>
      <c r="AB106">
        <f t="shared" si="11"/>
        <v>900</v>
      </c>
      <c r="AC106" t="str">
        <f>IFERROR(IF(MATCH(H106,#REF!,0), "ИВТ (бак)", 0), IFERROR(IF(MATCH(H106, AJ$1:BJ$1, 0), "КЭО (маг)", 0), " "))</f>
        <v xml:space="preserve"> </v>
      </c>
      <c r="AD106" t="str">
        <f>IF(AC106=" "," ",IF(AC106="ИВТ (бак)",IF(MOD(MATCH(H106,#REF!,0),4)=0, INDEX(#REF!, 1,MATCH(H106,#REF!,0)-3), INDEX(#REF!, 1, MATCH(H106,#REF!,0)-MOD(MATCH(H106,#REF!,0),4)+1)), IF(MOD(MATCH(H106,AJ$1:BJ$1,0),4) = 0, INDEX(#REF!, 1, MATCH(H106,AJ$1:BJ$1,0)-3), INDEX(#REF!, 1, MATCH(H106,AJ$1:BJ$1,0)-MOD(MATCH(H106,AJ$1:BJ$1,0),4)+1))))</f>
        <v xml:space="preserve"> </v>
      </c>
      <c r="AE106">
        <f t="shared" si="8"/>
        <v>42.79</v>
      </c>
      <c r="AF106" s="25"/>
      <c r="AG106" s="5"/>
      <c r="AH106" s="5"/>
      <c r="AI106" s="5"/>
    </row>
    <row r="107" spans="1:35" x14ac:dyDescent="0.25">
      <c r="A107">
        <v>4848</v>
      </c>
      <c r="B107">
        <v>2018</v>
      </c>
      <c r="C107" t="str">
        <v>компьютерных технологий и электронного обучения</v>
      </c>
      <c r="D107" t="str">
        <v>Жуков Николай Николаевич</v>
      </c>
      <c r="E107" t="str">
        <v>нет</v>
      </c>
      <c r="F107" t="str">
        <v>ассистент</v>
      </c>
      <c r="G107">
        <v>1</v>
      </c>
      <c r="H107">
        <v>17231</v>
      </c>
      <c r="I10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>
        <v>0</v>
      </c>
      <c r="K107">
        <v>0</v>
      </c>
      <c r="L107">
        <v>0</v>
      </c>
      <c r="M107" s="16">
        <f t="shared" si="6"/>
        <v>0</v>
      </c>
      <c r="N107" s="16">
        <f t="shared" si="7"/>
        <v>6.29</v>
      </c>
      <c r="O107" s="16">
        <f t="shared" si="9"/>
        <v>3.25</v>
      </c>
      <c r="P107" s="16">
        <f t="shared" si="10"/>
        <v>3.25</v>
      </c>
      <c r="Q107" s="16">
        <v>0</v>
      </c>
      <c r="R107" s="16">
        <v>0</v>
      </c>
      <c r="S107" s="16">
        <v>0</v>
      </c>
      <c r="T107" s="21">
        <v>0</v>
      </c>
      <c r="U107">
        <v>4</v>
      </c>
      <c r="V107">
        <v>0</v>
      </c>
      <c r="W107">
        <v>13</v>
      </c>
      <c r="X107">
        <v>1</v>
      </c>
      <c r="Y107">
        <v>1</v>
      </c>
      <c r="Z107">
        <v>0</v>
      </c>
      <c r="AA107" t="str">
        <v>осн</v>
      </c>
      <c r="AB107">
        <f t="shared" si="11"/>
        <v>900</v>
      </c>
      <c r="AC107" t="str">
        <f>IFERROR(IF(MATCH(H107,#REF!,0), "ИВТ (бак)", 0), IFERROR(IF(MATCH(H107, AJ$1:BJ$1, 0), "КЭО (маг)", 0), " "))</f>
        <v xml:space="preserve"> </v>
      </c>
      <c r="AD107" t="str">
        <f>IF(AC107=" "," ",IF(AC107="ИВТ (бак)",IF(MOD(MATCH(H107,#REF!,0),4)=0, INDEX(#REF!, 1,MATCH(H107,#REF!,0)-3), INDEX(#REF!, 1, MATCH(H107,#REF!,0)-MOD(MATCH(H107,#REF!,0),4)+1)), IF(MOD(MATCH(H107,AJ$1:BJ$1,0),4) = 0, INDEX(#REF!, 1, MATCH(H107,AJ$1:BJ$1,0)-3), INDEX(#REF!, 1, MATCH(H107,AJ$1:BJ$1,0)-MOD(MATCH(H107,AJ$1:BJ$1,0),4)+1))))</f>
        <v xml:space="preserve"> </v>
      </c>
      <c r="AE107">
        <f t="shared" si="8"/>
        <v>16.79</v>
      </c>
      <c r="AF107" s="25"/>
      <c r="AG107" s="5"/>
      <c r="AH107" s="5"/>
      <c r="AI107" s="5"/>
    </row>
    <row r="108" spans="1:35" x14ac:dyDescent="0.25">
      <c r="A108">
        <v>4848</v>
      </c>
      <c r="B108">
        <v>2018</v>
      </c>
      <c r="C108" t="str">
        <v>компьютерных технологий и электронного обучения</v>
      </c>
      <c r="D108" t="str">
        <v>Жуков Николай Николаевич</v>
      </c>
      <c r="E108" t="str">
        <v>нет</v>
      </c>
      <c r="F108" t="str">
        <v>ассистент</v>
      </c>
      <c r="G108">
        <v>1</v>
      </c>
      <c r="H108">
        <v>17231</v>
      </c>
      <c r="I10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>
        <v>0</v>
      </c>
      <c r="K108">
        <v>0</v>
      </c>
      <c r="L108">
        <v>0</v>
      </c>
      <c r="M108" s="16">
        <f t="shared" si="6"/>
        <v>0</v>
      </c>
      <c r="N108" s="16">
        <f t="shared" si="7"/>
        <v>6.29</v>
      </c>
      <c r="O108" s="16">
        <f t="shared" si="9"/>
        <v>3.25</v>
      </c>
      <c r="P108" s="16">
        <f t="shared" si="10"/>
        <v>3.25</v>
      </c>
      <c r="Q108" s="16">
        <v>0</v>
      </c>
      <c r="R108" s="16">
        <v>0</v>
      </c>
      <c r="S108" s="16">
        <v>0</v>
      </c>
      <c r="T108" s="21">
        <v>0</v>
      </c>
      <c r="U108">
        <v>2</v>
      </c>
      <c r="V108">
        <v>0</v>
      </c>
      <c r="W108">
        <v>13</v>
      </c>
      <c r="X108">
        <v>1</v>
      </c>
      <c r="Y108">
        <v>1</v>
      </c>
      <c r="Z108">
        <v>0</v>
      </c>
      <c r="AA108" t="str">
        <v>доп</v>
      </c>
      <c r="AB108">
        <f t="shared" si="11"/>
        <v>900</v>
      </c>
      <c r="AC108" t="str">
        <f>IFERROR(IF(MATCH(H108,#REF!,0), "ИВТ (бак)", 0), IFERROR(IF(MATCH(H108, AJ$1:BJ$1, 0), "КЭО (маг)", 0), " "))</f>
        <v xml:space="preserve"> </v>
      </c>
      <c r="AD108" t="str">
        <f>IF(AC108=" "," ",IF(AC108="ИВТ (бак)",IF(MOD(MATCH(H108,#REF!,0),4)=0, INDEX(#REF!, 1,MATCH(H108,#REF!,0)-3), INDEX(#REF!, 1, MATCH(H108,#REF!,0)-MOD(MATCH(H108,#REF!,0),4)+1)), IF(MOD(MATCH(H108,AJ$1:BJ$1,0),4) = 0, INDEX(#REF!, 1, MATCH(H108,AJ$1:BJ$1,0)-3), INDEX(#REF!, 1, MATCH(H108,AJ$1:BJ$1,0)-MOD(MATCH(H108,AJ$1:BJ$1,0),4)+1))))</f>
        <v xml:space="preserve"> </v>
      </c>
      <c r="AE108">
        <f t="shared" si="8"/>
        <v>14.79</v>
      </c>
      <c r="AF108" s="25"/>
      <c r="AG108" s="5"/>
      <c r="AH108" s="5"/>
      <c r="AI108" s="5"/>
    </row>
    <row r="109" spans="1:35" x14ac:dyDescent="0.25">
      <c r="A109">
        <v>4848</v>
      </c>
      <c r="B109">
        <v>2018</v>
      </c>
      <c r="C109" t="str">
        <v>компьютерных технологий и электронного обучения</v>
      </c>
      <c r="D109" t="str">
        <v>Иванова Екатерина Алексеевна</v>
      </c>
      <c r="E109" t="str">
        <v>нет</v>
      </c>
      <c r="F109" t="str">
        <v>ассистент</v>
      </c>
      <c r="G109">
        <v>0.25</v>
      </c>
      <c r="H109">
        <v>17231</v>
      </c>
      <c r="I109" t="str">
        <v>Модуль "Информационные ресурсы и средства профессиональной деятельности инженера". Инфографика</v>
      </c>
      <c r="J109">
        <v>0</v>
      </c>
      <c r="K109">
        <v>0</v>
      </c>
      <c r="L109">
        <v>18</v>
      </c>
      <c r="M109" s="16">
        <f t="shared" si="6"/>
        <v>2</v>
      </c>
      <c r="N109" s="16">
        <f t="shared" si="7"/>
        <v>6.29</v>
      </c>
      <c r="O109" s="16">
        <f t="shared" si="9"/>
        <v>3.25</v>
      </c>
      <c r="P109" s="16">
        <f t="shared" si="10"/>
        <v>3.25</v>
      </c>
      <c r="Q109" s="16">
        <v>0</v>
      </c>
      <c r="R109" s="16">
        <v>0</v>
      </c>
      <c r="S109" s="16">
        <v>0</v>
      </c>
      <c r="T109" s="21">
        <v>0</v>
      </c>
      <c r="U109">
        <v>0</v>
      </c>
      <c r="V109">
        <v>0</v>
      </c>
      <c r="W109">
        <v>13</v>
      </c>
      <c r="X109">
        <v>1</v>
      </c>
      <c r="Y109">
        <v>1</v>
      </c>
      <c r="Z109">
        <v>0</v>
      </c>
      <c r="AA109">
        <v>0</v>
      </c>
      <c r="AB109">
        <f t="shared" si="11"/>
        <v>900</v>
      </c>
      <c r="AC109" t="str">
        <f>IFERROR(IF(MATCH(H109,#REF!,0), "ИВТ (бак)", 0), IFERROR(IF(MATCH(H109, AJ$1:BJ$1, 0), "КЭО (маг)", 0), " "))</f>
        <v xml:space="preserve"> </v>
      </c>
      <c r="AD109" t="str">
        <f>IF(AC109=" "," ",IF(AC109="ИВТ (бак)",IF(MOD(MATCH(H109,#REF!,0),4)=0, INDEX(#REF!, 1,MATCH(H109,#REF!,0)-3), INDEX(#REF!, 1, MATCH(H109,#REF!,0)-MOD(MATCH(H109,#REF!,0),4)+1)), IF(MOD(MATCH(H109,AJ$1:BJ$1,0),4) = 0, INDEX(#REF!, 1, MATCH(H109,AJ$1:BJ$1,0)-3), INDEX(#REF!, 1, MATCH(H109,AJ$1:BJ$1,0)-MOD(MATCH(H109,AJ$1:BJ$1,0),4)+1))))</f>
        <v xml:space="preserve"> </v>
      </c>
      <c r="AE109">
        <f t="shared" si="8"/>
        <v>32.79</v>
      </c>
      <c r="AF109" s="25"/>
      <c r="AG109" s="5"/>
      <c r="AH109" s="5"/>
      <c r="AI109" s="5"/>
    </row>
    <row r="110" spans="1:35" x14ac:dyDescent="0.25">
      <c r="A110">
        <v>4848</v>
      </c>
      <c r="B110">
        <v>2018</v>
      </c>
      <c r="C110" t="str">
        <v>компьютерных технологий и электронного обучения</v>
      </c>
      <c r="D110" t="str">
        <v>Серегин Александр Николаевич</v>
      </c>
      <c r="E110" t="str">
        <v>кандидат технических наук</v>
      </c>
      <c r="F110" t="str">
        <v>внешний</v>
      </c>
      <c r="G110">
        <v>1</v>
      </c>
      <c r="H110">
        <v>17231</v>
      </c>
      <c r="I110" t="str">
        <v>Модуль "Информационные ресурсы и средства профессиональной деятельности инженера". Учебно-технологический практикум</v>
      </c>
      <c r="J110">
        <v>0</v>
      </c>
      <c r="K110">
        <v>0</v>
      </c>
      <c r="L110">
        <v>14</v>
      </c>
      <c r="M110" s="16">
        <f t="shared" si="6"/>
        <v>2</v>
      </c>
      <c r="N110" s="16">
        <f t="shared" si="7"/>
        <v>6.29</v>
      </c>
      <c r="O110" s="16">
        <f t="shared" si="9"/>
        <v>3.25</v>
      </c>
      <c r="P110" s="16">
        <f t="shared" si="10"/>
        <v>3.25</v>
      </c>
      <c r="Q110" s="16">
        <v>0</v>
      </c>
      <c r="R110" s="16">
        <v>0</v>
      </c>
      <c r="S110" s="16">
        <v>0</v>
      </c>
      <c r="T110" s="21">
        <v>0</v>
      </c>
      <c r="U110">
        <v>0</v>
      </c>
      <c r="V110">
        <v>0</v>
      </c>
      <c r="W110">
        <v>13</v>
      </c>
      <c r="X110">
        <v>1</v>
      </c>
      <c r="Y110">
        <v>1</v>
      </c>
      <c r="Z110">
        <v>0</v>
      </c>
      <c r="AA110">
        <v>0</v>
      </c>
      <c r="AB110">
        <f t="shared" si="11"/>
        <v>900</v>
      </c>
      <c r="AC110" t="str">
        <f>IFERROR(IF(MATCH(H110,#REF!,0), "ИВТ (бак)", 0), IFERROR(IF(MATCH(H110, AJ$1:BJ$1, 0), "КЭО (маг)", 0), " "))</f>
        <v xml:space="preserve"> </v>
      </c>
      <c r="AD110" t="str">
        <f>IF(AC110=" "," ",IF(AC110="ИВТ (бак)",IF(MOD(MATCH(H110,#REF!,0),4)=0, INDEX(#REF!, 1,MATCH(H110,#REF!,0)-3), INDEX(#REF!, 1, MATCH(H110,#REF!,0)-MOD(MATCH(H110,#REF!,0),4)+1)), IF(MOD(MATCH(H110,AJ$1:BJ$1,0),4) = 0, INDEX(#REF!, 1, MATCH(H110,AJ$1:BJ$1,0)-3), INDEX(#REF!, 1, MATCH(H110,AJ$1:BJ$1,0)-MOD(MATCH(H110,AJ$1:BJ$1,0),4)+1))))</f>
        <v xml:space="preserve"> </v>
      </c>
      <c r="AE110">
        <f t="shared" si="8"/>
        <v>28.79</v>
      </c>
      <c r="AF110" s="25"/>
      <c r="AG110" s="5"/>
      <c r="AH110" s="5"/>
      <c r="AI110" s="5"/>
    </row>
    <row r="111" spans="1:35" x14ac:dyDescent="0.25">
      <c r="A111">
        <v>4848</v>
      </c>
      <c r="B111">
        <v>2018</v>
      </c>
      <c r="C111" t="str">
        <v>компьютерных технологий и электронного обучения</v>
      </c>
      <c r="D111" t="str">
        <v>Серегин Александр Николаевич</v>
      </c>
      <c r="E111" t="str">
        <v>кандидат технических наук</v>
      </c>
      <c r="F111" t="str">
        <v>внешний</v>
      </c>
      <c r="G111">
        <v>1</v>
      </c>
      <c r="H111">
        <v>17231</v>
      </c>
      <c r="I111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>
        <v>0</v>
      </c>
      <c r="K111">
        <v>20</v>
      </c>
      <c r="L111">
        <v>0</v>
      </c>
      <c r="M111" s="16">
        <f t="shared" si="6"/>
        <v>2</v>
      </c>
      <c r="N111" s="16">
        <f t="shared" si="7"/>
        <v>6.29</v>
      </c>
      <c r="O111" s="16">
        <f t="shared" si="9"/>
        <v>3.25</v>
      </c>
      <c r="P111" s="16">
        <f t="shared" si="10"/>
        <v>3.25</v>
      </c>
      <c r="Q111" s="16">
        <v>0</v>
      </c>
      <c r="R111" s="16">
        <v>0</v>
      </c>
      <c r="S111" s="16">
        <v>0</v>
      </c>
      <c r="T111" s="21">
        <v>0</v>
      </c>
      <c r="U111">
        <v>0</v>
      </c>
      <c r="V111">
        <v>0</v>
      </c>
      <c r="W111">
        <v>13</v>
      </c>
      <c r="X111">
        <v>1</v>
      </c>
      <c r="Y111">
        <v>1</v>
      </c>
      <c r="Z111">
        <v>0</v>
      </c>
      <c r="AA111">
        <v>0</v>
      </c>
      <c r="AB111">
        <f t="shared" si="11"/>
        <v>900</v>
      </c>
      <c r="AC111" t="str">
        <f>IFERROR(IF(MATCH(H111,#REF!,0), "ИВТ (бак)", 0), IFERROR(IF(MATCH(H111, AJ$1:BJ$1, 0), "КЭО (маг)", 0), " "))</f>
        <v xml:space="preserve"> </v>
      </c>
      <c r="AD111" t="str">
        <f>IF(AC111=" "," ",IF(AC111="ИВТ (бак)",IF(MOD(MATCH(H111,#REF!,0),4)=0, INDEX(#REF!, 1,MATCH(H111,#REF!,0)-3), INDEX(#REF!, 1, MATCH(H111,#REF!,0)-MOD(MATCH(H111,#REF!,0),4)+1)), IF(MOD(MATCH(H111,AJ$1:BJ$1,0),4) = 0, INDEX(#REF!, 1, MATCH(H111,AJ$1:BJ$1,0)-3), INDEX(#REF!, 1, MATCH(H111,AJ$1:BJ$1,0)-MOD(MATCH(H111,AJ$1:BJ$1,0),4)+1))))</f>
        <v xml:space="preserve"> </v>
      </c>
      <c r="AE111">
        <f t="shared" si="8"/>
        <v>34.79</v>
      </c>
      <c r="AF111" s="25"/>
      <c r="AG111" s="5"/>
      <c r="AH111" s="5"/>
      <c r="AI111" s="5"/>
    </row>
    <row r="112" spans="1:35" x14ac:dyDescent="0.25">
      <c r="A112">
        <v>4848</v>
      </c>
      <c r="B112">
        <v>2018</v>
      </c>
      <c r="C112" t="str">
        <v>компьютерных технологий и электронного обучения</v>
      </c>
      <c r="D112" t="str">
        <v>Серегин Александр Николаевич</v>
      </c>
      <c r="E112" t="str">
        <v>кандидат технических наук</v>
      </c>
      <c r="F112" t="str">
        <v>внешний</v>
      </c>
      <c r="G112">
        <v>1</v>
      </c>
      <c r="H112">
        <v>17231</v>
      </c>
      <c r="I112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>
        <v>8</v>
      </c>
      <c r="K112">
        <v>12</v>
      </c>
      <c r="L112">
        <v>0</v>
      </c>
      <c r="M112" s="16">
        <f t="shared" si="6"/>
        <v>2</v>
      </c>
      <c r="N112" s="16">
        <f t="shared" si="7"/>
        <v>6.29</v>
      </c>
      <c r="O112" s="16">
        <f t="shared" si="9"/>
        <v>3.25</v>
      </c>
      <c r="P112" s="16">
        <f t="shared" si="10"/>
        <v>3.25</v>
      </c>
      <c r="Q112" s="16">
        <v>0</v>
      </c>
      <c r="R112" s="16">
        <v>0</v>
      </c>
      <c r="S112" s="16">
        <v>0</v>
      </c>
      <c r="T112" s="21">
        <v>0</v>
      </c>
      <c r="U112">
        <v>0</v>
      </c>
      <c r="V112">
        <v>0</v>
      </c>
      <c r="W112">
        <v>13</v>
      </c>
      <c r="X112">
        <v>1</v>
      </c>
      <c r="Y112">
        <v>1</v>
      </c>
      <c r="Z112">
        <v>0</v>
      </c>
      <c r="AA112">
        <v>0</v>
      </c>
      <c r="AB112">
        <f t="shared" si="11"/>
        <v>900</v>
      </c>
      <c r="AC112" t="str">
        <f>IFERROR(IF(MATCH(H112,#REF!,0), "ИВТ (бак)", 0), IFERROR(IF(MATCH(H112, AJ$1:BJ$1, 0), "КЭО (маг)", 0), " "))</f>
        <v xml:space="preserve"> </v>
      </c>
      <c r="AD112" t="str">
        <f>IF(AC112=" "," ",IF(AC112="ИВТ (бак)",IF(MOD(MATCH(H112,#REF!,0),4)=0, INDEX(#REF!, 1,MATCH(H112,#REF!,0)-3), INDEX(#REF!, 1, MATCH(H112,#REF!,0)-MOD(MATCH(H112,#REF!,0),4)+1)), IF(MOD(MATCH(H112,AJ$1:BJ$1,0),4) = 0, INDEX(#REF!, 1, MATCH(H112,AJ$1:BJ$1,0)-3), INDEX(#REF!, 1, MATCH(H112,AJ$1:BJ$1,0)-MOD(MATCH(H112,AJ$1:BJ$1,0),4)+1))))</f>
        <v xml:space="preserve"> </v>
      </c>
      <c r="AE112">
        <f t="shared" si="8"/>
        <v>34.79</v>
      </c>
      <c r="AF112" s="25"/>
      <c r="AG112" s="5"/>
      <c r="AH112" s="5"/>
      <c r="AI112" s="5"/>
    </row>
    <row r="113" spans="1:35" x14ac:dyDescent="0.25">
      <c r="A113">
        <v>4848</v>
      </c>
      <c r="B113">
        <v>2018</v>
      </c>
      <c r="C113" t="str">
        <v>компьютерных технологий и электронного обучения</v>
      </c>
      <c r="D113" t="str">
        <v>Копыльцов Александр Васильевич</v>
      </c>
      <c r="E113" t="str">
        <v>доктор технических наук</v>
      </c>
      <c r="F113" t="str">
        <v>внешний</v>
      </c>
      <c r="G113">
        <v>1</v>
      </c>
      <c r="H113">
        <v>17231</v>
      </c>
      <c r="I11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>
        <v>0</v>
      </c>
      <c r="K113">
        <v>0</v>
      </c>
      <c r="L113">
        <v>0</v>
      </c>
      <c r="M113" s="16">
        <f t="shared" si="6"/>
        <v>0</v>
      </c>
      <c r="N113" s="16">
        <f t="shared" si="7"/>
        <v>6.29</v>
      </c>
      <c r="O113" s="16">
        <f t="shared" si="9"/>
        <v>3.25</v>
      </c>
      <c r="P113" s="16">
        <f t="shared" si="10"/>
        <v>3.25</v>
      </c>
      <c r="Q113" s="16">
        <v>0</v>
      </c>
      <c r="R113" s="16">
        <v>0</v>
      </c>
      <c r="S113" s="16">
        <v>0</v>
      </c>
      <c r="T113" s="21">
        <v>0</v>
      </c>
      <c r="U113">
        <v>2</v>
      </c>
      <c r="V113">
        <v>0</v>
      </c>
      <c r="W113">
        <v>13</v>
      </c>
      <c r="X113">
        <v>1</v>
      </c>
      <c r="Y113">
        <v>1</v>
      </c>
      <c r="Z113">
        <v>0</v>
      </c>
      <c r="AA113">
        <v>0</v>
      </c>
      <c r="AB113">
        <f t="shared" si="11"/>
        <v>900</v>
      </c>
      <c r="AC113" t="str">
        <f>IFERROR(IF(MATCH(H113,#REF!,0), "ИВТ (бак)", 0), IFERROR(IF(MATCH(H113, AJ$1:BJ$1, 0), "КЭО (маг)", 0), " "))</f>
        <v xml:space="preserve"> </v>
      </c>
      <c r="AD113" t="str">
        <f>IF(AC113=" "," ",IF(AC113="ИВТ (бак)",IF(MOD(MATCH(H113,#REF!,0),4)=0, INDEX(#REF!, 1,MATCH(H113,#REF!,0)-3), INDEX(#REF!, 1, MATCH(H113,#REF!,0)-MOD(MATCH(H113,#REF!,0),4)+1)), IF(MOD(MATCH(H113,AJ$1:BJ$1,0),4) = 0, INDEX(#REF!, 1, MATCH(H113,AJ$1:BJ$1,0)-3), INDEX(#REF!, 1, MATCH(H113,AJ$1:BJ$1,0)-MOD(MATCH(H113,AJ$1:BJ$1,0),4)+1))))</f>
        <v xml:space="preserve"> </v>
      </c>
      <c r="AE113">
        <f t="shared" si="8"/>
        <v>14.79</v>
      </c>
      <c r="AF113" s="25"/>
      <c r="AG113" s="5"/>
      <c r="AH113" s="5"/>
      <c r="AI113" s="5"/>
    </row>
    <row r="114" spans="1:35" x14ac:dyDescent="0.25">
      <c r="A114">
        <v>4848</v>
      </c>
      <c r="B114">
        <v>2018</v>
      </c>
      <c r="C114" t="str">
        <v>компьютерных технологий и электронного обучения</v>
      </c>
      <c r="D114" t="str">
        <v>Копыльцов Александр Васильевич</v>
      </c>
      <c r="E114" t="str">
        <v>доктор технических наук</v>
      </c>
      <c r="F114" t="str">
        <v>внешний</v>
      </c>
      <c r="G114">
        <v>1</v>
      </c>
      <c r="H114">
        <v>17231</v>
      </c>
      <c r="I1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>
        <v>0</v>
      </c>
      <c r="K114">
        <v>0</v>
      </c>
      <c r="L114">
        <v>0</v>
      </c>
      <c r="M114" s="16">
        <f t="shared" si="6"/>
        <v>0</v>
      </c>
      <c r="N114" s="16">
        <f t="shared" si="7"/>
        <v>6.29</v>
      </c>
      <c r="O114" s="16">
        <f t="shared" si="9"/>
        <v>3.25</v>
      </c>
      <c r="P114" s="16">
        <f t="shared" si="10"/>
        <v>3.25</v>
      </c>
      <c r="Q114" s="16">
        <v>0</v>
      </c>
      <c r="R114" s="16">
        <v>0</v>
      </c>
      <c r="S114" s="16">
        <v>0</v>
      </c>
      <c r="T114" s="21">
        <v>0</v>
      </c>
      <c r="U114">
        <v>2</v>
      </c>
      <c r="V114">
        <v>0</v>
      </c>
      <c r="W114">
        <v>13</v>
      </c>
      <c r="X114">
        <v>1</v>
      </c>
      <c r="Y114">
        <v>1</v>
      </c>
      <c r="Z114">
        <v>0</v>
      </c>
      <c r="AA114">
        <v>0</v>
      </c>
      <c r="AB114">
        <f t="shared" si="11"/>
        <v>900</v>
      </c>
      <c r="AC114" t="str">
        <f>IFERROR(IF(MATCH(H114,#REF!,0), "ИВТ (бак)", 0), IFERROR(IF(MATCH(H114, AJ$1:BJ$1, 0), "КЭО (маг)", 0), " "))</f>
        <v xml:space="preserve"> </v>
      </c>
      <c r="AD114" t="str">
        <f>IF(AC114=" "," ",IF(AC114="ИВТ (бак)",IF(MOD(MATCH(H114,#REF!,0),4)=0, INDEX(#REF!, 1,MATCH(H114,#REF!,0)-3), INDEX(#REF!, 1, MATCH(H114,#REF!,0)-MOD(MATCH(H114,#REF!,0),4)+1)), IF(MOD(MATCH(H114,AJ$1:BJ$1,0),4) = 0, INDEX(#REF!, 1, MATCH(H114,AJ$1:BJ$1,0)-3), INDEX(#REF!, 1, MATCH(H114,AJ$1:BJ$1,0)-MOD(MATCH(H114,AJ$1:BJ$1,0),4)+1))))</f>
        <v xml:space="preserve"> </v>
      </c>
      <c r="AE114">
        <f t="shared" si="8"/>
        <v>14.79</v>
      </c>
      <c r="AF114" s="25"/>
      <c r="AG114" s="5"/>
      <c r="AH114" s="5"/>
      <c r="AI114" s="5"/>
    </row>
    <row r="115" spans="1:35" x14ac:dyDescent="0.25">
      <c r="A115">
        <v>4848</v>
      </c>
      <c r="B115">
        <v>2018</v>
      </c>
      <c r="C115" t="str">
        <v>компьютерных технологий и электронного обучения</v>
      </c>
      <c r="D115" t="str">
        <v>Копыльцов Александр Васильевич</v>
      </c>
      <c r="E115" t="str">
        <v>доктор технических наук</v>
      </c>
      <c r="F115" t="str">
        <v>внешний</v>
      </c>
      <c r="G115">
        <v>1</v>
      </c>
      <c r="H115">
        <v>17231</v>
      </c>
      <c r="I115" t="str">
        <v>Руководство ВКР</v>
      </c>
      <c r="J115">
        <v>0</v>
      </c>
      <c r="K115">
        <v>0</v>
      </c>
      <c r="L115">
        <v>0</v>
      </c>
      <c r="M115" s="16">
        <f t="shared" si="6"/>
        <v>0</v>
      </c>
      <c r="N115" s="16">
        <f t="shared" si="7"/>
        <v>6.29</v>
      </c>
      <c r="O115" s="16">
        <f t="shared" si="9"/>
        <v>3.25</v>
      </c>
      <c r="P115" s="16">
        <f t="shared" si="10"/>
        <v>3.25</v>
      </c>
      <c r="Q115" s="16">
        <v>0</v>
      </c>
      <c r="R115" s="16">
        <v>0</v>
      </c>
      <c r="S115" s="16">
        <v>0</v>
      </c>
      <c r="T115" s="21">
        <v>0</v>
      </c>
      <c r="U115">
        <v>0</v>
      </c>
      <c r="V115">
        <v>20</v>
      </c>
      <c r="W115">
        <v>13</v>
      </c>
      <c r="X115">
        <v>1</v>
      </c>
      <c r="Y115">
        <v>1</v>
      </c>
      <c r="Z115">
        <v>0</v>
      </c>
      <c r="AA115">
        <v>0</v>
      </c>
      <c r="AB115">
        <f t="shared" si="11"/>
        <v>900</v>
      </c>
      <c r="AC115" t="str">
        <f>IFERROR(IF(MATCH(H115,#REF!,0), "ИВТ (бак)", 0), IFERROR(IF(MATCH(H115, AJ$1:BJ$1, 0), "КЭО (маг)", 0), " "))</f>
        <v xml:space="preserve"> </v>
      </c>
      <c r="AD115" t="str">
        <f>IF(AC115=" "," ",IF(AC115="ИВТ (бак)",IF(MOD(MATCH(H115,#REF!,0),4)=0, INDEX(#REF!, 1,MATCH(H115,#REF!,0)-3), INDEX(#REF!, 1, MATCH(H115,#REF!,0)-MOD(MATCH(H115,#REF!,0),4)+1)), IF(MOD(MATCH(H115,AJ$1:BJ$1,0),4) = 0, INDEX(#REF!, 1, MATCH(H115,AJ$1:BJ$1,0)-3), INDEX(#REF!, 1, MATCH(H115,AJ$1:BJ$1,0)-MOD(MATCH(H115,AJ$1:BJ$1,0),4)+1))))</f>
        <v xml:space="preserve"> </v>
      </c>
      <c r="AE115">
        <f t="shared" si="8"/>
        <v>32.79</v>
      </c>
      <c r="AF115" s="25"/>
      <c r="AG115" s="5"/>
      <c r="AH115" s="5"/>
      <c r="AI115" s="5"/>
    </row>
    <row r="116" spans="1:35" x14ac:dyDescent="0.25">
      <c r="A116">
        <v>4848</v>
      </c>
      <c r="B116">
        <v>2018</v>
      </c>
      <c r="C116" t="str">
        <v>компьютерных технологий и электронного обучения</v>
      </c>
      <c r="D116" t="str">
        <v>Карпова Наталья Александровна</v>
      </c>
      <c r="E116" t="str">
        <v>кандидат технических наук</v>
      </c>
      <c r="F116" t="str">
        <v>доцент</v>
      </c>
      <c r="G116">
        <v>0.75</v>
      </c>
      <c r="H116">
        <v>17231</v>
      </c>
      <c r="I116" t="str">
        <v>Участие в ГЭК (защита, экзамен)</v>
      </c>
      <c r="J116">
        <v>0</v>
      </c>
      <c r="K116">
        <v>0</v>
      </c>
      <c r="L116">
        <v>0</v>
      </c>
      <c r="M116" s="16">
        <f t="shared" si="6"/>
        <v>0</v>
      </c>
      <c r="N116" s="16">
        <f t="shared" si="7"/>
        <v>6.29</v>
      </c>
      <c r="O116" s="16">
        <f t="shared" si="9"/>
        <v>3.25</v>
      </c>
      <c r="P116" s="16">
        <f t="shared" si="10"/>
        <v>3.25</v>
      </c>
      <c r="Q116" s="16">
        <v>0</v>
      </c>
      <c r="R116" s="16">
        <v>5</v>
      </c>
      <c r="S116" s="16">
        <v>8</v>
      </c>
      <c r="T116" s="21">
        <v>0</v>
      </c>
      <c r="U116">
        <v>0</v>
      </c>
      <c r="V116">
        <v>0</v>
      </c>
      <c r="W116">
        <v>13</v>
      </c>
      <c r="X116">
        <v>1</v>
      </c>
      <c r="Y116">
        <v>1</v>
      </c>
      <c r="Z116">
        <v>0</v>
      </c>
      <c r="AA116" t="str">
        <v>осн</v>
      </c>
      <c r="AB116">
        <f t="shared" si="11"/>
        <v>800</v>
      </c>
      <c r="AC116" t="str">
        <f>IFERROR(IF(MATCH(H116,#REF!,0), "ИВТ (бак)", 0), IFERROR(IF(MATCH(H116, AJ$1:BJ$1, 0), "КЭО (маг)", 0), " "))</f>
        <v xml:space="preserve"> </v>
      </c>
      <c r="AD116" t="str">
        <f>IF(AC116=" "," ",IF(AC116="ИВТ (бак)",IF(MOD(MATCH(H116,#REF!,0),4)=0, INDEX(#REF!, 1,MATCH(H116,#REF!,0)-3), INDEX(#REF!, 1, MATCH(H116,#REF!,0)-MOD(MATCH(H116,#REF!,0),4)+1)), IF(MOD(MATCH(H116,AJ$1:BJ$1,0),4) = 0, INDEX(#REF!, 1, MATCH(H116,AJ$1:BJ$1,0)-3), INDEX(#REF!, 1, MATCH(H116,AJ$1:BJ$1,0)-MOD(MATCH(H116,AJ$1:BJ$1,0),4)+1))))</f>
        <v xml:space="preserve"> </v>
      </c>
      <c r="AE116">
        <f t="shared" si="8"/>
        <v>25.79</v>
      </c>
      <c r="AF116" s="25"/>
      <c r="AG116" s="5"/>
      <c r="AH116" s="5"/>
      <c r="AI116" s="5"/>
    </row>
    <row r="117" spans="1:35" x14ac:dyDescent="0.25">
      <c r="A117">
        <v>4848</v>
      </c>
      <c r="B117">
        <v>2018</v>
      </c>
      <c r="C117" t="str">
        <v>компьютерных технологий и электронного обучения</v>
      </c>
      <c r="D117" t="str">
        <v>Карпова Наталья Александровна</v>
      </c>
      <c r="E117" t="str">
        <v>кандидат технических наук</v>
      </c>
      <c r="F117" t="str">
        <v>доцент</v>
      </c>
      <c r="G117">
        <v>0.75</v>
      </c>
      <c r="H117">
        <v>17231</v>
      </c>
      <c r="I117" t="str">
        <v>Модуль "Информационные ресурсы и средства профессиональной деятельности инженера"</v>
      </c>
      <c r="J117">
        <v>0</v>
      </c>
      <c r="K117">
        <v>0</v>
      </c>
      <c r="L117">
        <v>0</v>
      </c>
      <c r="M117" s="16">
        <f t="shared" si="6"/>
        <v>0</v>
      </c>
      <c r="N117" s="16">
        <f t="shared" si="7"/>
        <v>6.29</v>
      </c>
      <c r="O117" s="16">
        <f t="shared" si="9"/>
        <v>3.25</v>
      </c>
      <c r="P117" s="16">
        <f t="shared" si="10"/>
        <v>3.25</v>
      </c>
      <c r="Q117" s="16">
        <v>0</v>
      </c>
      <c r="R117" s="16">
        <v>0</v>
      </c>
      <c r="S117" s="16">
        <v>0</v>
      </c>
      <c r="T117" s="21">
        <v>0</v>
      </c>
      <c r="U117">
        <v>0</v>
      </c>
      <c r="V117">
        <v>0</v>
      </c>
      <c r="W117">
        <v>13</v>
      </c>
      <c r="X117">
        <v>1</v>
      </c>
      <c r="Y117">
        <v>1</v>
      </c>
      <c r="Z117">
        <v>0</v>
      </c>
      <c r="AA117" t="str">
        <v>осн</v>
      </c>
      <c r="AB117">
        <f t="shared" si="11"/>
        <v>800</v>
      </c>
      <c r="AC117" t="str">
        <f>IFERROR(IF(MATCH(H117,#REF!,0), "ИВТ (бак)", 0), IFERROR(IF(MATCH(H117, AJ$1:BJ$1, 0), "КЭО (маг)", 0), " "))</f>
        <v xml:space="preserve"> </v>
      </c>
      <c r="AD117" t="str">
        <f>IF(AC117=" "," ",IF(AC117="ИВТ (бак)",IF(MOD(MATCH(H117,#REF!,0),4)=0, INDEX(#REF!, 1,MATCH(H117,#REF!,0)-3), INDEX(#REF!, 1, MATCH(H117,#REF!,0)-MOD(MATCH(H117,#REF!,0),4)+1)), IF(MOD(MATCH(H117,AJ$1:BJ$1,0),4) = 0, INDEX(#REF!, 1, MATCH(H117,AJ$1:BJ$1,0)-3), INDEX(#REF!, 1, MATCH(H117,AJ$1:BJ$1,0)-MOD(MATCH(H117,AJ$1:BJ$1,0),4)+1))))</f>
        <v xml:space="preserve"> </v>
      </c>
      <c r="AE117">
        <f t="shared" si="8"/>
        <v>12.79</v>
      </c>
      <c r="AF117" s="25"/>
      <c r="AG117" s="5"/>
      <c r="AH117" s="5"/>
      <c r="AI117" s="5"/>
    </row>
    <row r="118" spans="1:35" x14ac:dyDescent="0.25">
      <c r="A118">
        <v>4848</v>
      </c>
      <c r="B118">
        <v>2018</v>
      </c>
      <c r="C118" t="str">
        <v>компьютерных технологий и электронного обучения</v>
      </c>
      <c r="D118" t="str">
        <v>Карпова Наталья Александровна</v>
      </c>
      <c r="E118" t="str">
        <v>кандидат технических наук</v>
      </c>
      <c r="F118" t="str">
        <v>доцент</v>
      </c>
      <c r="G118">
        <v>0.75</v>
      </c>
      <c r="H118">
        <v>17231</v>
      </c>
      <c r="I118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>
        <v>14</v>
      </c>
      <c r="K118">
        <v>22</v>
      </c>
      <c r="L118">
        <v>0</v>
      </c>
      <c r="M118" s="16">
        <f t="shared" si="6"/>
        <v>4</v>
      </c>
      <c r="N118" s="16">
        <f t="shared" si="7"/>
        <v>6.29</v>
      </c>
      <c r="O118" s="16">
        <f t="shared" si="9"/>
        <v>3.25</v>
      </c>
      <c r="P118" s="16">
        <f t="shared" si="10"/>
        <v>3.25</v>
      </c>
      <c r="Q118" s="16">
        <v>0</v>
      </c>
      <c r="R118" s="16">
        <v>0</v>
      </c>
      <c r="S118" s="16">
        <v>0</v>
      </c>
      <c r="T118" s="21">
        <v>0</v>
      </c>
      <c r="U118">
        <v>0</v>
      </c>
      <c r="V118">
        <v>0</v>
      </c>
      <c r="W118">
        <v>13</v>
      </c>
      <c r="X118">
        <v>1</v>
      </c>
      <c r="Y118">
        <v>1</v>
      </c>
      <c r="Z118">
        <v>0</v>
      </c>
      <c r="AA118" t="str">
        <v>осн</v>
      </c>
      <c r="AB118">
        <f t="shared" si="11"/>
        <v>800</v>
      </c>
      <c r="AC118" t="str">
        <f>IFERROR(IF(MATCH(H118,#REF!,0), "ИВТ (бак)", 0), IFERROR(IF(MATCH(H118, AJ$1:BJ$1, 0), "КЭО (маг)", 0), " "))</f>
        <v xml:space="preserve"> </v>
      </c>
      <c r="AD118" t="str">
        <f>IF(AC118=" "," ",IF(AC118="ИВТ (бак)",IF(MOD(MATCH(H118,#REF!,0),4)=0, INDEX(#REF!, 1,MATCH(H118,#REF!,0)-3), INDEX(#REF!, 1, MATCH(H118,#REF!,0)-MOD(MATCH(H118,#REF!,0),4)+1)), IF(MOD(MATCH(H118,AJ$1:BJ$1,0),4) = 0, INDEX(#REF!, 1, MATCH(H118,AJ$1:BJ$1,0)-3), INDEX(#REF!, 1, MATCH(H118,AJ$1:BJ$1,0)-MOD(MATCH(H118,AJ$1:BJ$1,0),4)+1))))</f>
        <v xml:space="preserve"> </v>
      </c>
      <c r="AE118">
        <f t="shared" si="8"/>
        <v>52.79</v>
      </c>
      <c r="AF118" s="25"/>
      <c r="AG118" s="5"/>
      <c r="AH118" s="5"/>
      <c r="AI118" s="5"/>
    </row>
    <row r="119" spans="1:35" x14ac:dyDescent="0.25">
      <c r="A119">
        <v>4848</v>
      </c>
      <c r="B119">
        <v>2018</v>
      </c>
      <c r="C119" t="str">
        <v>компьютерных технологий и электронного обучения</v>
      </c>
      <c r="D119" t="str">
        <v>Карпова Наталья Александровна</v>
      </c>
      <c r="E119" t="str">
        <v>кандидат технических наук</v>
      </c>
      <c r="F119" t="str">
        <v>доцент</v>
      </c>
      <c r="G119">
        <v>0.75</v>
      </c>
      <c r="H119">
        <v>17231</v>
      </c>
      <c r="I11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>
        <v>4</v>
      </c>
      <c r="K119">
        <v>12</v>
      </c>
      <c r="L119">
        <v>0</v>
      </c>
      <c r="M119" s="16">
        <f t="shared" si="6"/>
        <v>2</v>
      </c>
      <c r="N119" s="16">
        <f t="shared" si="7"/>
        <v>6.29</v>
      </c>
      <c r="O119" s="16">
        <f t="shared" si="9"/>
        <v>3.25</v>
      </c>
      <c r="P119" s="16">
        <f t="shared" si="10"/>
        <v>3.25</v>
      </c>
      <c r="Q119" s="16">
        <v>0</v>
      </c>
      <c r="R119" s="16">
        <v>0</v>
      </c>
      <c r="S119" s="16">
        <v>0</v>
      </c>
      <c r="T119" s="21">
        <v>0</v>
      </c>
      <c r="U119">
        <v>0</v>
      </c>
      <c r="V119">
        <v>0</v>
      </c>
      <c r="W119">
        <v>13</v>
      </c>
      <c r="X119">
        <v>1</v>
      </c>
      <c r="Y119">
        <v>1</v>
      </c>
      <c r="Z119">
        <v>0</v>
      </c>
      <c r="AA119" t="str">
        <v>осн</v>
      </c>
      <c r="AB119">
        <f t="shared" si="11"/>
        <v>800</v>
      </c>
      <c r="AC119" t="str">
        <f>IFERROR(IF(MATCH(H119,#REF!,0), "ИВТ (бак)", 0), IFERROR(IF(MATCH(H119, AJ$1:BJ$1, 0), "КЭО (маг)", 0), " "))</f>
        <v xml:space="preserve"> </v>
      </c>
      <c r="AD119" t="str">
        <f>IF(AC119=" "," ",IF(AC119="ИВТ (бак)",IF(MOD(MATCH(H119,#REF!,0),4)=0, INDEX(#REF!, 1,MATCH(H119,#REF!,0)-3), INDEX(#REF!, 1, MATCH(H119,#REF!,0)-MOD(MATCH(H119,#REF!,0),4)+1)), IF(MOD(MATCH(H119,AJ$1:BJ$1,0),4) = 0, INDEX(#REF!, 1, MATCH(H119,AJ$1:BJ$1,0)-3), INDEX(#REF!, 1, MATCH(H119,AJ$1:BJ$1,0)-MOD(MATCH(H119,AJ$1:BJ$1,0),4)+1))))</f>
        <v xml:space="preserve"> </v>
      </c>
      <c r="AE119">
        <f t="shared" si="8"/>
        <v>30.79</v>
      </c>
      <c r="AF119" s="25"/>
      <c r="AG119" s="5"/>
      <c r="AH119" s="5"/>
      <c r="AI119" s="5"/>
    </row>
    <row r="120" spans="1:35" x14ac:dyDescent="0.25">
      <c r="A120">
        <v>4858</v>
      </c>
      <c r="B120">
        <v>2016</v>
      </c>
      <c r="C120" t="str">
        <v>компьютерных технологий и электронного обучения</v>
      </c>
      <c r="D120" t="str">
        <v>Абрамян Геннадий Владимирович</v>
      </c>
      <c r="E120" t="str">
        <v>доктор педагогических наук</v>
      </c>
      <c r="F120" t="str">
        <v>профессор</v>
      </c>
      <c r="G120">
        <v>1</v>
      </c>
      <c r="H120">
        <v>15177</v>
      </c>
      <c r="I120" t="str">
        <v>ЭВМ и периферийные устройства</v>
      </c>
      <c r="J120">
        <v>42</v>
      </c>
      <c r="K120">
        <v>0</v>
      </c>
      <c r="L120">
        <v>84</v>
      </c>
      <c r="M120" s="16">
        <f t="shared" si="6"/>
        <v>13</v>
      </c>
      <c r="N120" s="16">
        <f t="shared" si="7"/>
        <v>10.91</v>
      </c>
      <c r="O120" s="16">
        <f t="shared" si="9"/>
        <v>6.75</v>
      </c>
      <c r="P120" s="16">
        <f t="shared" si="10"/>
        <v>6.75</v>
      </c>
      <c r="Q120" s="16">
        <v>0</v>
      </c>
      <c r="R120" s="16">
        <v>0</v>
      </c>
      <c r="S120" s="16">
        <v>0</v>
      </c>
      <c r="T120" s="21">
        <v>0</v>
      </c>
      <c r="U120">
        <v>0</v>
      </c>
      <c r="V120">
        <v>0</v>
      </c>
      <c r="W120">
        <v>27</v>
      </c>
      <c r="X120">
        <v>1</v>
      </c>
      <c r="Y120">
        <v>2</v>
      </c>
      <c r="Z120">
        <v>0</v>
      </c>
      <c r="AA120" t="str">
        <v>осн</v>
      </c>
      <c r="AB120">
        <f t="shared" si="11"/>
        <v>750</v>
      </c>
      <c r="AC120" t="str">
        <f>IFERROR(IF(MATCH(H120,#REF!,0), "ИВТ (бак)", 0), IFERROR(IF(MATCH(H120, AJ$1:BJ$1, 0), "КЭО (маг)", 0), " "))</f>
        <v xml:space="preserve"> </v>
      </c>
      <c r="AD120" t="str">
        <f>IF(AC120=" "," ",IF(AC120="ИВТ (бак)",IF(MOD(MATCH(H120,#REF!,0),4)=0, INDEX(#REF!, 1,MATCH(H120,#REF!,0)-3), INDEX(#REF!, 1, MATCH(H120,#REF!,0)-MOD(MATCH(H120,#REF!,0),4)+1)), IF(MOD(MATCH(H120,AJ$1:BJ$1,0),4) = 0, INDEX(#REF!, 1, MATCH(H120,AJ$1:BJ$1,0)-3), INDEX(#REF!, 1, MATCH(H120,AJ$1:BJ$1,0)-MOD(MATCH(H120,AJ$1:BJ$1,0),4)+1))))</f>
        <v xml:space="preserve"> </v>
      </c>
      <c r="AE120">
        <f t="shared" si="8"/>
        <v>163.41</v>
      </c>
      <c r="AF120" s="25"/>
      <c r="AG120" s="5"/>
      <c r="AH120" s="5"/>
      <c r="AI120" s="5"/>
    </row>
    <row r="121" spans="1:35" x14ac:dyDescent="0.25">
      <c r="A121">
        <v>4858</v>
      </c>
      <c r="B121">
        <v>2016</v>
      </c>
      <c r="C121" t="str">
        <v>компьютерных технологий и электронного обучения</v>
      </c>
      <c r="D121" t="str">
        <v>Власова Елена Зотиковна</v>
      </c>
      <c r="E121" t="str">
        <v>доктор педагогических наук</v>
      </c>
      <c r="F121" t="str">
        <v>заведующий кафедрой</v>
      </c>
      <c r="G121">
        <v>1</v>
      </c>
      <c r="H121">
        <v>15177</v>
      </c>
      <c r="I121" t="str">
        <v>Информатика</v>
      </c>
      <c r="J121">
        <v>18</v>
      </c>
      <c r="K121">
        <v>18</v>
      </c>
      <c r="L121">
        <v>0</v>
      </c>
      <c r="M121" s="16">
        <f t="shared" si="6"/>
        <v>4</v>
      </c>
      <c r="N121" s="16">
        <f t="shared" si="7"/>
        <v>10.91</v>
      </c>
      <c r="O121" s="16">
        <f t="shared" si="9"/>
        <v>6.75</v>
      </c>
      <c r="P121" s="16">
        <f t="shared" si="10"/>
        <v>6.75</v>
      </c>
      <c r="Q121" s="16">
        <v>0</v>
      </c>
      <c r="R121" s="16">
        <v>0</v>
      </c>
      <c r="S121" s="16">
        <v>0</v>
      </c>
      <c r="T121" s="21">
        <v>0</v>
      </c>
      <c r="U121">
        <v>0</v>
      </c>
      <c r="V121">
        <v>0</v>
      </c>
      <c r="W121">
        <v>27</v>
      </c>
      <c r="X121">
        <v>1</v>
      </c>
      <c r="Y121">
        <v>2</v>
      </c>
      <c r="Z121">
        <v>0</v>
      </c>
      <c r="AA121" t="str">
        <v>осн</v>
      </c>
      <c r="AB121">
        <f t="shared" si="11"/>
        <v>700</v>
      </c>
      <c r="AC121" t="str">
        <f>IFERROR(IF(MATCH(H121,#REF!,0), "ИВТ (бак)", 0), IFERROR(IF(MATCH(H121, AJ$1:BJ$1, 0), "КЭО (маг)", 0), " "))</f>
        <v xml:space="preserve"> </v>
      </c>
      <c r="AD121" t="str">
        <f>IF(AC121=" "," ",IF(AC121="ИВТ (бак)",IF(MOD(MATCH(H121,#REF!,0),4)=0, INDEX(#REF!, 1,MATCH(H121,#REF!,0)-3), INDEX(#REF!, 1, MATCH(H121,#REF!,0)-MOD(MATCH(H121,#REF!,0),4)+1)), IF(MOD(MATCH(H121,AJ$1:BJ$1,0),4) = 0, INDEX(#REF!, 1, MATCH(H121,AJ$1:BJ$1,0)-3), INDEX(#REF!, 1, MATCH(H121,AJ$1:BJ$1,0)-MOD(MATCH(H121,AJ$1:BJ$1,0),4)+1))))</f>
        <v xml:space="preserve"> </v>
      </c>
      <c r="AE121">
        <f t="shared" si="8"/>
        <v>64.41</v>
      </c>
      <c r="AF121" s="25"/>
      <c r="AG121" s="5"/>
      <c r="AH121" s="5"/>
      <c r="AI121" s="5"/>
    </row>
    <row r="122" spans="1:35" x14ac:dyDescent="0.25">
      <c r="A122">
        <v>4858</v>
      </c>
      <c r="B122">
        <v>2016</v>
      </c>
      <c r="C122" t="str">
        <v>компьютерных технологий и электронного обучения</v>
      </c>
      <c r="D122" t="str">
        <v>Власова Елена Зотиковна</v>
      </c>
      <c r="E122" t="str">
        <v>доктор педагогических наук</v>
      </c>
      <c r="F122" t="str">
        <v>заведующий кафедрой</v>
      </c>
      <c r="G122">
        <v>1</v>
      </c>
      <c r="H122">
        <v>15177</v>
      </c>
      <c r="I122" t="str">
        <v>Модуль "Информационные технологии в математике и физике"</v>
      </c>
      <c r="J122">
        <v>0</v>
      </c>
      <c r="K122">
        <v>0</v>
      </c>
      <c r="L122">
        <v>0</v>
      </c>
      <c r="M122" s="16">
        <f t="shared" si="6"/>
        <v>0</v>
      </c>
      <c r="N122" s="16">
        <f t="shared" si="7"/>
        <v>10.91</v>
      </c>
      <c r="O122" s="16">
        <f t="shared" si="9"/>
        <v>6.75</v>
      </c>
      <c r="P122" s="16">
        <f t="shared" si="10"/>
        <v>6.75</v>
      </c>
      <c r="Q122" s="16">
        <v>0</v>
      </c>
      <c r="R122" s="16">
        <v>0</v>
      </c>
      <c r="S122" s="16">
        <v>0</v>
      </c>
      <c r="T122" s="21">
        <v>0</v>
      </c>
      <c r="U122">
        <v>0</v>
      </c>
      <c r="V122">
        <v>0</v>
      </c>
      <c r="W122">
        <v>27</v>
      </c>
      <c r="X122">
        <v>1</v>
      </c>
      <c r="Y122">
        <v>2</v>
      </c>
      <c r="Z122">
        <v>0</v>
      </c>
      <c r="AA122" t="str">
        <v>осн</v>
      </c>
      <c r="AB122">
        <f t="shared" si="11"/>
        <v>700</v>
      </c>
      <c r="AC122" t="str">
        <f>IFERROR(IF(MATCH(H122,#REF!,0), "ИВТ (бак)", 0), IFERROR(IF(MATCH(H122, AJ$1:BJ$1, 0), "КЭО (маг)", 0), " "))</f>
        <v xml:space="preserve"> </v>
      </c>
      <c r="AD122" t="str">
        <f>IF(AC122=" "," ",IF(AC122="ИВТ (бак)",IF(MOD(MATCH(H122,#REF!,0),4)=0, INDEX(#REF!, 1,MATCH(H122,#REF!,0)-3), INDEX(#REF!, 1, MATCH(H122,#REF!,0)-MOD(MATCH(H122,#REF!,0),4)+1)), IF(MOD(MATCH(H122,AJ$1:BJ$1,0),4) = 0, INDEX(#REF!, 1, MATCH(H122,AJ$1:BJ$1,0)-3), INDEX(#REF!, 1, MATCH(H122,AJ$1:BJ$1,0)-MOD(MATCH(H122,AJ$1:BJ$1,0),4)+1))))</f>
        <v xml:space="preserve"> </v>
      </c>
      <c r="AE122">
        <f t="shared" si="8"/>
        <v>24.41</v>
      </c>
      <c r="AF122" s="25"/>
      <c r="AG122" s="5"/>
      <c r="AH122" s="5"/>
      <c r="AI122" s="5"/>
    </row>
    <row r="123" spans="1:35" x14ac:dyDescent="0.25">
      <c r="A123">
        <v>4858</v>
      </c>
      <c r="B123">
        <v>2016</v>
      </c>
      <c r="C123" t="str">
        <v>компьютерных технологий и электронного обучения</v>
      </c>
      <c r="D123" t="str">
        <v>Власова Елена Зотиковна</v>
      </c>
      <c r="E123" t="str">
        <v>доктор педагогических наук</v>
      </c>
      <c r="F123" t="str">
        <v>заведующий кафедрой</v>
      </c>
      <c r="G123">
        <v>1</v>
      </c>
      <c r="H123">
        <v>15177</v>
      </c>
      <c r="I123" t="str">
        <v>Модуль "Информационные технологии в математике и физике". Информационные технологии в физике</v>
      </c>
      <c r="J123">
        <v>12</v>
      </c>
      <c r="K123">
        <v>0</v>
      </c>
      <c r="L123">
        <v>0</v>
      </c>
      <c r="M123" s="16">
        <f t="shared" si="6"/>
        <v>2</v>
      </c>
      <c r="N123" s="16">
        <f t="shared" si="7"/>
        <v>10.91</v>
      </c>
      <c r="O123" s="16">
        <f t="shared" si="9"/>
        <v>6.75</v>
      </c>
      <c r="P123" s="16">
        <f t="shared" si="10"/>
        <v>6.75</v>
      </c>
      <c r="Q123" s="16">
        <v>0</v>
      </c>
      <c r="R123" s="16">
        <v>0</v>
      </c>
      <c r="S123" s="16">
        <v>0</v>
      </c>
      <c r="T123" s="21">
        <v>0</v>
      </c>
      <c r="U123">
        <v>0</v>
      </c>
      <c r="V123">
        <v>0</v>
      </c>
      <c r="W123">
        <v>27</v>
      </c>
      <c r="X123">
        <v>1</v>
      </c>
      <c r="Y123">
        <v>2</v>
      </c>
      <c r="Z123">
        <v>0</v>
      </c>
      <c r="AA123" t="str">
        <v>осн</v>
      </c>
      <c r="AB123">
        <f t="shared" si="11"/>
        <v>700</v>
      </c>
      <c r="AC123" t="str">
        <f>IFERROR(IF(MATCH(H123,#REF!,0), "ИВТ (бак)", 0), IFERROR(IF(MATCH(H123, AJ$1:BJ$1, 0), "КЭО (маг)", 0), " "))</f>
        <v xml:space="preserve"> </v>
      </c>
      <c r="AD123" t="str">
        <f>IF(AC123=" "," ",IF(AC123="ИВТ (бак)",IF(MOD(MATCH(H123,#REF!,0),4)=0, INDEX(#REF!, 1,MATCH(H123,#REF!,0)-3), INDEX(#REF!, 1, MATCH(H123,#REF!,0)-MOD(MATCH(H123,#REF!,0),4)+1)), IF(MOD(MATCH(H123,AJ$1:BJ$1,0),4) = 0, INDEX(#REF!, 1, MATCH(H123,AJ$1:BJ$1,0)-3), INDEX(#REF!, 1, MATCH(H123,AJ$1:BJ$1,0)-MOD(MATCH(H123,AJ$1:BJ$1,0),4)+1))))</f>
        <v xml:space="preserve"> </v>
      </c>
      <c r="AE123">
        <f t="shared" si="8"/>
        <v>38.409999999999997</v>
      </c>
      <c r="AF123" s="25"/>
      <c r="AG123" s="5"/>
      <c r="AH123" s="5"/>
      <c r="AI123" s="5"/>
    </row>
    <row r="124" spans="1:35" x14ac:dyDescent="0.25">
      <c r="A124">
        <v>4858</v>
      </c>
      <c r="B124">
        <v>2016</v>
      </c>
      <c r="C124" t="str">
        <v>компьютерных технологий и электронного обучения</v>
      </c>
      <c r="D124" t="str">
        <v>Власова Елена Зотиковна</v>
      </c>
      <c r="E124" t="str">
        <v>доктор педагогических наук</v>
      </c>
      <c r="F124" t="str">
        <v>заведующий кафедрой</v>
      </c>
      <c r="G124">
        <v>1</v>
      </c>
      <c r="H124">
        <v>15177</v>
      </c>
      <c r="I124" t="str">
        <v>Программирование</v>
      </c>
      <c r="J124">
        <v>27</v>
      </c>
      <c r="K124">
        <v>0</v>
      </c>
      <c r="L124">
        <v>0</v>
      </c>
      <c r="M124" s="16">
        <f t="shared" si="6"/>
        <v>3</v>
      </c>
      <c r="N124" s="16">
        <f t="shared" si="7"/>
        <v>10.91</v>
      </c>
      <c r="O124" s="16">
        <f t="shared" si="9"/>
        <v>6.75</v>
      </c>
      <c r="P124" s="16">
        <f t="shared" si="10"/>
        <v>6.75</v>
      </c>
      <c r="Q124" s="16">
        <v>0</v>
      </c>
      <c r="R124" s="16">
        <v>0</v>
      </c>
      <c r="S124" s="16">
        <v>0</v>
      </c>
      <c r="T124" s="21">
        <v>0</v>
      </c>
      <c r="U124">
        <v>0</v>
      </c>
      <c r="V124">
        <v>0</v>
      </c>
      <c r="W124">
        <v>27</v>
      </c>
      <c r="X124">
        <v>1</v>
      </c>
      <c r="Y124">
        <v>2</v>
      </c>
      <c r="Z124">
        <v>0</v>
      </c>
      <c r="AA124" t="str">
        <v>осн</v>
      </c>
      <c r="AB124">
        <f t="shared" si="11"/>
        <v>700</v>
      </c>
      <c r="AC124" t="str">
        <f>IFERROR(IF(MATCH(H124,#REF!,0), "ИВТ (бак)", 0), IFERROR(IF(MATCH(H124, AJ$1:BJ$1, 0), "КЭО (маг)", 0), " "))</f>
        <v xml:space="preserve"> </v>
      </c>
      <c r="AD124" t="str">
        <f>IF(AC124=" "," ",IF(AC124="ИВТ (бак)",IF(MOD(MATCH(H124,#REF!,0),4)=0, INDEX(#REF!, 1,MATCH(H124,#REF!,0)-3), INDEX(#REF!, 1, MATCH(H124,#REF!,0)-MOD(MATCH(H124,#REF!,0),4)+1)), IF(MOD(MATCH(H124,AJ$1:BJ$1,0),4) = 0, INDEX(#REF!, 1, MATCH(H124,AJ$1:BJ$1,0)-3), INDEX(#REF!, 1, MATCH(H124,AJ$1:BJ$1,0)-MOD(MATCH(H124,AJ$1:BJ$1,0),4)+1))))</f>
        <v xml:space="preserve"> </v>
      </c>
      <c r="AE124">
        <f t="shared" si="8"/>
        <v>54.41</v>
      </c>
      <c r="AF124" s="25"/>
      <c r="AG124" s="5"/>
      <c r="AH124" s="5"/>
      <c r="AI124" s="5"/>
    </row>
    <row r="125" spans="1:35" x14ac:dyDescent="0.25">
      <c r="A125">
        <v>4858</v>
      </c>
      <c r="B125">
        <v>2016</v>
      </c>
      <c r="C125" t="str">
        <v>компьютерных технологий и электронного обучения</v>
      </c>
      <c r="D125" t="str">
        <v>Гончарова Светлана Викторовна</v>
      </c>
      <c r="E125" t="str">
        <v>кандидат педагогических наук</v>
      </c>
      <c r="F125" t="str">
        <v>доцент</v>
      </c>
      <c r="G125">
        <v>1</v>
      </c>
      <c r="H125">
        <v>15177</v>
      </c>
      <c r="I125" t="str">
        <v>Информатика</v>
      </c>
      <c r="J125">
        <v>0</v>
      </c>
      <c r="K125">
        <v>0</v>
      </c>
      <c r="L125">
        <v>36</v>
      </c>
      <c r="M125" s="16">
        <f t="shared" si="6"/>
        <v>4</v>
      </c>
      <c r="N125" s="16">
        <f t="shared" si="7"/>
        <v>10.91</v>
      </c>
      <c r="O125" s="16">
        <f t="shared" si="9"/>
        <v>6.75</v>
      </c>
      <c r="P125" s="16">
        <f t="shared" si="10"/>
        <v>6.75</v>
      </c>
      <c r="Q125" s="16">
        <v>0</v>
      </c>
      <c r="R125" s="16">
        <v>0</v>
      </c>
      <c r="S125" s="16">
        <v>0</v>
      </c>
      <c r="T125" s="21">
        <v>0</v>
      </c>
      <c r="U125">
        <v>0</v>
      </c>
      <c r="V125">
        <v>0</v>
      </c>
      <c r="W125">
        <v>27</v>
      </c>
      <c r="X125">
        <v>1</v>
      </c>
      <c r="Y125">
        <v>2</v>
      </c>
      <c r="Z125">
        <v>0</v>
      </c>
      <c r="AA125" t="str">
        <v>осн</v>
      </c>
      <c r="AB125">
        <f t="shared" si="11"/>
        <v>800</v>
      </c>
      <c r="AC125" t="str">
        <f>IFERROR(IF(MATCH(H125,#REF!,0), "ИВТ (бак)", 0), IFERROR(IF(MATCH(H125, AJ$1:BJ$1, 0), "КЭО (маг)", 0), " "))</f>
        <v xml:space="preserve"> </v>
      </c>
      <c r="AD125" t="str">
        <f>IF(AC125=" "," ",IF(AC125="ИВТ (бак)",IF(MOD(MATCH(H125,#REF!,0),4)=0, INDEX(#REF!, 1,MATCH(H125,#REF!,0)-3), INDEX(#REF!, 1, MATCH(H125,#REF!,0)-MOD(MATCH(H125,#REF!,0),4)+1)), IF(MOD(MATCH(H125,AJ$1:BJ$1,0),4) = 0, INDEX(#REF!, 1, MATCH(H125,AJ$1:BJ$1,0)-3), INDEX(#REF!, 1, MATCH(H125,AJ$1:BJ$1,0)-MOD(MATCH(H125,AJ$1:BJ$1,0),4)+1))))</f>
        <v xml:space="preserve"> </v>
      </c>
      <c r="AE125">
        <f t="shared" si="8"/>
        <v>64.41</v>
      </c>
      <c r="AF125" s="25"/>
      <c r="AG125" s="5"/>
      <c r="AH125" s="5"/>
      <c r="AI125" s="5"/>
    </row>
    <row r="126" spans="1:35" x14ac:dyDescent="0.25">
      <c r="A126">
        <v>4858</v>
      </c>
      <c r="B126">
        <v>2016</v>
      </c>
      <c r="C126" t="str">
        <v>компьютерных технологий и электронного обучения</v>
      </c>
      <c r="D126" t="str">
        <v>Гончарова Светлана Викторовна</v>
      </c>
      <c r="E126" t="str">
        <v>кандидат педагогических наук</v>
      </c>
      <c r="F126" t="str">
        <v>доцент</v>
      </c>
      <c r="G126">
        <v>1</v>
      </c>
      <c r="H126">
        <v>15177</v>
      </c>
      <c r="I126" t="str">
        <v>Модуль "Информационные технологии в математике и физике"</v>
      </c>
      <c r="J126">
        <v>0</v>
      </c>
      <c r="K126">
        <v>0</v>
      </c>
      <c r="L126">
        <v>0</v>
      </c>
      <c r="M126" s="16">
        <f t="shared" si="6"/>
        <v>0</v>
      </c>
      <c r="N126" s="16">
        <f t="shared" si="7"/>
        <v>10.91</v>
      </c>
      <c r="O126" s="16">
        <f t="shared" si="9"/>
        <v>6.75</v>
      </c>
      <c r="P126" s="16">
        <f t="shared" si="10"/>
        <v>6.75</v>
      </c>
      <c r="Q126" s="16">
        <v>0</v>
      </c>
      <c r="R126" s="16">
        <v>0</v>
      </c>
      <c r="S126" s="16">
        <v>0</v>
      </c>
      <c r="T126" s="21">
        <v>0</v>
      </c>
      <c r="U126">
        <v>0</v>
      </c>
      <c r="V126">
        <v>0</v>
      </c>
      <c r="W126">
        <v>27</v>
      </c>
      <c r="X126">
        <v>1</v>
      </c>
      <c r="Y126">
        <v>2</v>
      </c>
      <c r="Z126">
        <v>0</v>
      </c>
      <c r="AA126" t="str">
        <v>осн</v>
      </c>
      <c r="AB126">
        <f t="shared" si="11"/>
        <v>800</v>
      </c>
      <c r="AC126" t="str">
        <f>IFERROR(IF(MATCH(H126,#REF!,0), "ИВТ (бак)", 0), IFERROR(IF(MATCH(H126, AJ$1:BJ$1, 0), "КЭО (маг)", 0), " "))</f>
        <v xml:space="preserve"> </v>
      </c>
      <c r="AD126" t="str">
        <f>IF(AC126=" "," ",IF(AC126="ИВТ (бак)",IF(MOD(MATCH(H126,#REF!,0),4)=0, INDEX(#REF!, 1,MATCH(H126,#REF!,0)-3), INDEX(#REF!, 1, MATCH(H126,#REF!,0)-MOD(MATCH(H126,#REF!,0),4)+1)), IF(MOD(MATCH(H126,AJ$1:BJ$1,0),4) = 0, INDEX(#REF!, 1, MATCH(H126,AJ$1:BJ$1,0)-3), INDEX(#REF!, 1, MATCH(H126,AJ$1:BJ$1,0)-MOD(MATCH(H126,AJ$1:BJ$1,0),4)+1))))</f>
        <v xml:space="preserve"> </v>
      </c>
      <c r="AE126">
        <f t="shared" si="8"/>
        <v>24.41</v>
      </c>
      <c r="AF126" s="25"/>
      <c r="AG126" s="5"/>
      <c r="AH126" s="5"/>
      <c r="AI126" s="5"/>
    </row>
    <row r="127" spans="1:35" x14ac:dyDescent="0.25">
      <c r="A127">
        <v>4858</v>
      </c>
      <c r="B127">
        <v>2016</v>
      </c>
      <c r="C127" t="str">
        <v>компьютерных технологий и электронного обучения</v>
      </c>
      <c r="D127" t="str">
        <v>Гончарова Светлана Викторовна</v>
      </c>
      <c r="E127" t="str">
        <v>кандидат педагогических наук</v>
      </c>
      <c r="F127" t="str">
        <v>доцент</v>
      </c>
      <c r="G127">
        <v>1</v>
      </c>
      <c r="H127">
        <v>15177</v>
      </c>
      <c r="I127" t="str">
        <v>Модуль "Информационные технологии в математике и физике". Информационные технологии в физике</v>
      </c>
      <c r="J127">
        <v>0</v>
      </c>
      <c r="K127">
        <v>0</v>
      </c>
      <c r="L127">
        <v>48</v>
      </c>
      <c r="M127" s="16">
        <f t="shared" si="6"/>
        <v>5</v>
      </c>
      <c r="N127" s="16">
        <f t="shared" si="7"/>
        <v>10.91</v>
      </c>
      <c r="O127" s="16">
        <f t="shared" si="9"/>
        <v>6.75</v>
      </c>
      <c r="P127" s="16">
        <f t="shared" si="10"/>
        <v>6.75</v>
      </c>
      <c r="Q127" s="16">
        <v>0</v>
      </c>
      <c r="R127" s="16">
        <v>0</v>
      </c>
      <c r="S127" s="16">
        <v>0</v>
      </c>
      <c r="T127" s="21">
        <v>0</v>
      </c>
      <c r="U127">
        <v>0</v>
      </c>
      <c r="V127">
        <v>0</v>
      </c>
      <c r="W127">
        <v>27</v>
      </c>
      <c r="X127">
        <v>1</v>
      </c>
      <c r="Y127">
        <v>2</v>
      </c>
      <c r="Z127">
        <v>0</v>
      </c>
      <c r="AA127" t="str">
        <v>осн</v>
      </c>
      <c r="AB127">
        <f t="shared" si="11"/>
        <v>800</v>
      </c>
      <c r="AC127" t="str">
        <f>IFERROR(IF(MATCH(H127,#REF!,0), "ИВТ (бак)", 0), IFERROR(IF(MATCH(H127, AJ$1:BJ$1, 0), "КЭО (маг)", 0), " "))</f>
        <v xml:space="preserve"> </v>
      </c>
      <c r="AD127" t="str">
        <f>IF(AC127=" "," ",IF(AC127="ИВТ (бак)",IF(MOD(MATCH(H127,#REF!,0),4)=0, INDEX(#REF!, 1,MATCH(H127,#REF!,0)-3), INDEX(#REF!, 1, MATCH(H127,#REF!,0)-MOD(MATCH(H127,#REF!,0),4)+1)), IF(MOD(MATCH(H127,AJ$1:BJ$1,0),4) = 0, INDEX(#REF!, 1, MATCH(H127,AJ$1:BJ$1,0)-3), INDEX(#REF!, 1, MATCH(H127,AJ$1:BJ$1,0)-MOD(MATCH(H127,AJ$1:BJ$1,0),4)+1))))</f>
        <v xml:space="preserve"> </v>
      </c>
      <c r="AE127">
        <f t="shared" si="8"/>
        <v>77.41</v>
      </c>
      <c r="AF127" s="25"/>
      <c r="AG127" s="5"/>
      <c r="AH127" s="5"/>
      <c r="AI127" s="5"/>
    </row>
    <row r="128" spans="1:35" x14ac:dyDescent="0.25">
      <c r="A128">
        <v>4858</v>
      </c>
      <c r="B128">
        <v>2016</v>
      </c>
      <c r="C128" t="str">
        <v>компьютерных технологий и электронного обучения</v>
      </c>
      <c r="D128" t="str">
        <v>Гончарова Светлана Викторовна</v>
      </c>
      <c r="E128" t="str">
        <v>кандидат педагогических наук</v>
      </c>
      <c r="F128" t="str">
        <v>доцент</v>
      </c>
      <c r="G128">
        <v>1</v>
      </c>
      <c r="H128">
        <v>15177</v>
      </c>
      <c r="I128" t="str">
        <v>Программирование</v>
      </c>
      <c r="J128">
        <v>0</v>
      </c>
      <c r="K128">
        <v>0</v>
      </c>
      <c r="L128">
        <v>45</v>
      </c>
      <c r="M128" s="16">
        <f t="shared" si="6"/>
        <v>5</v>
      </c>
      <c r="N128" s="16">
        <f t="shared" si="7"/>
        <v>10.91</v>
      </c>
      <c r="O128" s="16">
        <f t="shared" si="9"/>
        <v>6.75</v>
      </c>
      <c r="P128" s="16">
        <f t="shared" si="10"/>
        <v>6.75</v>
      </c>
      <c r="Q128" s="16">
        <v>0</v>
      </c>
      <c r="R128" s="16">
        <v>0</v>
      </c>
      <c r="S128" s="16">
        <v>0</v>
      </c>
      <c r="T128" s="21">
        <v>0</v>
      </c>
      <c r="U128">
        <v>0</v>
      </c>
      <c r="V128">
        <v>0</v>
      </c>
      <c r="W128">
        <v>27</v>
      </c>
      <c r="X128">
        <v>1</v>
      </c>
      <c r="Y128">
        <v>2</v>
      </c>
      <c r="Z128">
        <v>0</v>
      </c>
      <c r="AA128" t="str">
        <v>осн</v>
      </c>
      <c r="AB128">
        <f t="shared" si="11"/>
        <v>800</v>
      </c>
      <c r="AC128" t="str">
        <f>IFERROR(IF(MATCH(H128,#REF!,0), "ИВТ (бак)", 0), IFERROR(IF(MATCH(H128, AJ$1:BJ$1, 0), "КЭО (маг)", 0), " "))</f>
        <v xml:space="preserve"> </v>
      </c>
      <c r="AD128" t="str">
        <f>IF(AC128=" "," ",IF(AC128="ИВТ (бак)",IF(MOD(MATCH(H128,#REF!,0),4)=0, INDEX(#REF!, 1,MATCH(H128,#REF!,0)-3), INDEX(#REF!, 1, MATCH(H128,#REF!,0)-MOD(MATCH(H128,#REF!,0),4)+1)), IF(MOD(MATCH(H128,AJ$1:BJ$1,0),4) = 0, INDEX(#REF!, 1, MATCH(H128,AJ$1:BJ$1,0)-3), INDEX(#REF!, 1, MATCH(H128,AJ$1:BJ$1,0)-MOD(MATCH(H128,AJ$1:BJ$1,0),4)+1))))</f>
        <v xml:space="preserve"> </v>
      </c>
      <c r="AE128">
        <f t="shared" si="8"/>
        <v>74.41</v>
      </c>
      <c r="AF128" s="25"/>
      <c r="AG128" s="5"/>
      <c r="AH128" s="5"/>
      <c r="AI128" s="5"/>
    </row>
    <row r="129" spans="1:35" x14ac:dyDescent="0.25">
      <c r="A129">
        <v>4858</v>
      </c>
      <c r="B129">
        <v>2016</v>
      </c>
      <c r="C129" t="str">
        <v>компьютерных технологий и электронного обучения</v>
      </c>
      <c r="D129" t="str">
        <v>Государев Илья Борисович</v>
      </c>
      <c r="E129" t="str">
        <v>кандидат педагогических наук</v>
      </c>
      <c r="F129" t="str">
        <v>доцент</v>
      </c>
      <c r="G129">
        <v>1</v>
      </c>
      <c r="H129">
        <v>15177</v>
      </c>
      <c r="I129" t="str">
        <v>Дисциплины (модули) по выбору. Информационные технологии в изучении иностранных языков</v>
      </c>
      <c r="J129">
        <v>6</v>
      </c>
      <c r="K129">
        <v>0</v>
      </c>
      <c r="L129">
        <v>24</v>
      </c>
      <c r="M129" s="16">
        <f t="shared" si="6"/>
        <v>3</v>
      </c>
      <c r="N129" s="16">
        <f t="shared" si="7"/>
        <v>10.91</v>
      </c>
      <c r="O129" s="16">
        <f t="shared" si="9"/>
        <v>6.75</v>
      </c>
      <c r="P129" s="16">
        <f t="shared" si="10"/>
        <v>6.75</v>
      </c>
      <c r="Q129" s="16">
        <v>0</v>
      </c>
      <c r="R129" s="16">
        <v>0</v>
      </c>
      <c r="S129" s="16">
        <v>0</v>
      </c>
      <c r="T129" s="21">
        <v>0</v>
      </c>
      <c r="U129">
        <v>0</v>
      </c>
      <c r="V129">
        <v>0</v>
      </c>
      <c r="W129">
        <v>27</v>
      </c>
      <c r="X129">
        <v>1</v>
      </c>
      <c r="Y129">
        <v>2</v>
      </c>
      <c r="Z129">
        <v>0</v>
      </c>
      <c r="AA129" t="str">
        <v>осн</v>
      </c>
      <c r="AB129">
        <f t="shared" si="11"/>
        <v>800</v>
      </c>
      <c r="AC129" t="str">
        <f>IFERROR(IF(MATCH(H129,#REF!,0), "ИВТ (бак)", 0), IFERROR(IF(MATCH(H129, AJ$1:BJ$1, 0), "КЭО (маг)", 0), " "))</f>
        <v xml:space="preserve"> </v>
      </c>
      <c r="AD129" t="str">
        <f>IF(AC129=" "," ",IF(AC129="ИВТ (бак)",IF(MOD(MATCH(H129,#REF!,0),4)=0, INDEX(#REF!, 1,MATCH(H129,#REF!,0)-3), INDEX(#REF!, 1, MATCH(H129,#REF!,0)-MOD(MATCH(H129,#REF!,0),4)+1)), IF(MOD(MATCH(H129,AJ$1:BJ$1,0),4) = 0, INDEX(#REF!, 1, MATCH(H129,AJ$1:BJ$1,0)-3), INDEX(#REF!, 1, MATCH(H129,AJ$1:BJ$1,0)-MOD(MATCH(H129,AJ$1:BJ$1,0),4)+1))))</f>
        <v xml:space="preserve"> </v>
      </c>
      <c r="AE129">
        <f t="shared" si="8"/>
        <v>57.41</v>
      </c>
      <c r="AF129" s="25"/>
      <c r="AG129" s="5"/>
      <c r="AH129" s="5"/>
      <c r="AI129" s="5"/>
    </row>
    <row r="130" spans="1:35" x14ac:dyDescent="0.25">
      <c r="A130">
        <v>4858</v>
      </c>
      <c r="B130">
        <v>2016</v>
      </c>
      <c r="C130" t="str">
        <v>компьютерных технологий и электронного обучения</v>
      </c>
      <c r="D130" t="str">
        <v>Государев Илья Борисович</v>
      </c>
      <c r="E130" t="str">
        <v>кандидат педагогических наук</v>
      </c>
      <c r="F130" t="str">
        <v>доцент</v>
      </c>
      <c r="G130">
        <v>1</v>
      </c>
      <c r="H130">
        <v>15177</v>
      </c>
      <c r="I130" t="str">
        <v>Модуль "Дискретные структуры". Дискретная математика для программистов</v>
      </c>
      <c r="J130">
        <v>18</v>
      </c>
      <c r="K130">
        <v>18</v>
      </c>
      <c r="L130">
        <v>0</v>
      </c>
      <c r="M130" s="16">
        <f t="shared" si="6"/>
        <v>4</v>
      </c>
      <c r="N130" s="16">
        <f t="shared" si="7"/>
        <v>10.91</v>
      </c>
      <c r="O130" s="16">
        <f t="shared" si="9"/>
        <v>6.75</v>
      </c>
      <c r="P130" s="16">
        <f t="shared" si="10"/>
        <v>6.75</v>
      </c>
      <c r="Q130" s="16">
        <v>0</v>
      </c>
      <c r="R130" s="16">
        <v>0</v>
      </c>
      <c r="S130" s="16">
        <v>0</v>
      </c>
      <c r="T130" s="21">
        <v>0</v>
      </c>
      <c r="U130">
        <v>0</v>
      </c>
      <c r="V130">
        <v>0</v>
      </c>
      <c r="W130">
        <v>27</v>
      </c>
      <c r="X130">
        <v>1</v>
      </c>
      <c r="Y130">
        <v>2</v>
      </c>
      <c r="Z130">
        <v>0</v>
      </c>
      <c r="AA130" t="str">
        <v>доп</v>
      </c>
      <c r="AB130">
        <f t="shared" si="11"/>
        <v>800</v>
      </c>
      <c r="AC130" t="str">
        <f>IFERROR(IF(MATCH(H130,#REF!,0), "ИВТ (бак)", 0), IFERROR(IF(MATCH(H130, AJ$1:BJ$1, 0), "КЭО (маг)", 0), " "))</f>
        <v xml:space="preserve"> </v>
      </c>
      <c r="AD130" t="str">
        <f>IF(AC130=" "," ",IF(AC130="ИВТ (бак)",IF(MOD(MATCH(H130,#REF!,0),4)=0, INDEX(#REF!, 1,MATCH(H130,#REF!,0)-3), INDEX(#REF!, 1, MATCH(H130,#REF!,0)-MOD(MATCH(H130,#REF!,0),4)+1)), IF(MOD(MATCH(H130,AJ$1:BJ$1,0),4) = 0, INDEX(#REF!, 1, MATCH(H130,AJ$1:BJ$1,0)-3), INDEX(#REF!, 1, MATCH(H130,AJ$1:BJ$1,0)-MOD(MATCH(H130,AJ$1:BJ$1,0),4)+1))))</f>
        <v xml:space="preserve"> </v>
      </c>
      <c r="AE130">
        <f t="shared" si="8"/>
        <v>64.41</v>
      </c>
      <c r="AF130" s="25"/>
      <c r="AG130" s="5"/>
      <c r="AH130" s="5"/>
      <c r="AI130" s="5"/>
    </row>
    <row r="131" spans="1:35" x14ac:dyDescent="0.25">
      <c r="A131">
        <v>4858</v>
      </c>
      <c r="B131">
        <v>2016</v>
      </c>
      <c r="C131" t="str">
        <v>компьютерных технологий и электронного обучения</v>
      </c>
      <c r="D131" t="str">
        <v>Государев Илья Борисович</v>
      </c>
      <c r="E131" t="str">
        <v>кандидат педагогических наук</v>
      </c>
      <c r="F131" t="str">
        <v>доцент</v>
      </c>
      <c r="G131">
        <v>1</v>
      </c>
      <c r="H131">
        <v>15177</v>
      </c>
      <c r="I131" t="str">
        <v>Модуль "Дискретные структуры". Дисциплины и курсы по выбору. Алгоритмы и анализ сложности</v>
      </c>
      <c r="J131">
        <v>9</v>
      </c>
      <c r="K131">
        <v>9</v>
      </c>
      <c r="L131">
        <v>0</v>
      </c>
      <c r="M131" s="16">
        <f t="shared" si="6"/>
        <v>2</v>
      </c>
      <c r="N131" s="16">
        <f t="shared" si="7"/>
        <v>10.91</v>
      </c>
      <c r="O131" s="16">
        <f t="shared" si="9"/>
        <v>6.75</v>
      </c>
      <c r="P131" s="16">
        <f t="shared" si="10"/>
        <v>6.75</v>
      </c>
      <c r="Q131" s="16">
        <v>0</v>
      </c>
      <c r="R131" s="16">
        <v>0</v>
      </c>
      <c r="S131" s="16">
        <v>0</v>
      </c>
      <c r="T131" s="21">
        <v>0</v>
      </c>
      <c r="U131">
        <v>0</v>
      </c>
      <c r="V131">
        <v>0</v>
      </c>
      <c r="W131">
        <v>27</v>
      </c>
      <c r="X131">
        <v>1</v>
      </c>
      <c r="Y131">
        <v>2</v>
      </c>
      <c r="Z131">
        <v>0</v>
      </c>
      <c r="AA131" t="str">
        <v>доп</v>
      </c>
      <c r="AB131">
        <f t="shared" si="11"/>
        <v>800</v>
      </c>
      <c r="AC131" t="str">
        <f>IFERROR(IF(MATCH(H131,#REF!,0), "ИВТ (бак)", 0), IFERROR(IF(MATCH(H131, AJ$1:BJ$1, 0), "КЭО (маг)", 0), " "))</f>
        <v xml:space="preserve"> </v>
      </c>
      <c r="AD131" t="str">
        <f>IF(AC131=" "," ",IF(AC131="ИВТ (бак)",IF(MOD(MATCH(H131,#REF!,0),4)=0, INDEX(#REF!, 1,MATCH(H131,#REF!,0)-3), INDEX(#REF!, 1, MATCH(H131,#REF!,0)-MOD(MATCH(H131,#REF!,0),4)+1)), IF(MOD(MATCH(H131,AJ$1:BJ$1,0),4) = 0, INDEX(#REF!, 1, MATCH(H131,AJ$1:BJ$1,0)-3), INDEX(#REF!, 1, MATCH(H131,AJ$1:BJ$1,0)-MOD(MATCH(H131,AJ$1:BJ$1,0),4)+1))))</f>
        <v xml:space="preserve"> </v>
      </c>
      <c r="AE131">
        <f t="shared" si="8"/>
        <v>44.41</v>
      </c>
      <c r="AF131" s="25"/>
      <c r="AG131" s="5"/>
      <c r="AH131" s="5"/>
      <c r="AI131" s="5"/>
    </row>
    <row r="132" spans="1:35" x14ac:dyDescent="0.25">
      <c r="A132">
        <v>4858</v>
      </c>
      <c r="B132">
        <v>2016</v>
      </c>
      <c r="C132" t="str">
        <v>компьютерных технологий и электронного обучения</v>
      </c>
      <c r="D132" t="str">
        <v>Государев Илья Борисович</v>
      </c>
      <c r="E132" t="str">
        <v>кандидат педагогических наук</v>
      </c>
      <c r="F132" t="str">
        <v>доцент</v>
      </c>
      <c r="G132">
        <v>1</v>
      </c>
      <c r="H132">
        <v>15177</v>
      </c>
      <c r="I132" t="str">
        <v>Модуль "Дискретные структуры". Модуль"Дискретные структуры"</v>
      </c>
      <c r="J132">
        <v>0</v>
      </c>
      <c r="K132">
        <v>0</v>
      </c>
      <c r="L132">
        <v>0</v>
      </c>
      <c r="M132" s="16">
        <f t="shared" ref="M132:M195" si="12">ROUNDUP((J132+K132+L132)*10%,0)</f>
        <v>0</v>
      </c>
      <c r="N132" s="16">
        <f t="shared" ref="N132:N195" si="13">2+(0.33*W132)</f>
        <v>10.91</v>
      </c>
      <c r="O132" s="16">
        <f t="shared" si="9"/>
        <v>6.75</v>
      </c>
      <c r="P132" s="16">
        <f t="shared" si="10"/>
        <v>6.75</v>
      </c>
      <c r="Q132" s="16">
        <v>0</v>
      </c>
      <c r="R132" s="16">
        <v>0</v>
      </c>
      <c r="S132" s="16">
        <v>0</v>
      </c>
      <c r="T132" s="21">
        <v>0</v>
      </c>
      <c r="U132">
        <v>0</v>
      </c>
      <c r="V132">
        <v>0</v>
      </c>
      <c r="W132">
        <v>27</v>
      </c>
      <c r="X132">
        <v>1</v>
      </c>
      <c r="Y132">
        <v>2</v>
      </c>
      <c r="Z132">
        <v>0</v>
      </c>
      <c r="AA132" t="str">
        <v>осн</v>
      </c>
      <c r="AB132">
        <f t="shared" si="11"/>
        <v>800</v>
      </c>
      <c r="AC132" t="str">
        <f>IFERROR(IF(MATCH(H132,#REF!,0), "ИВТ (бак)", 0), IFERROR(IF(MATCH(H132, AJ$1:BJ$1, 0), "КЭО (маг)", 0), " "))</f>
        <v xml:space="preserve"> </v>
      </c>
      <c r="AD132" t="str">
        <f>IF(AC132=" "," ",IF(AC132="ИВТ (бак)",IF(MOD(MATCH(H132,#REF!,0),4)=0, INDEX(#REF!, 1,MATCH(H132,#REF!,0)-3), INDEX(#REF!, 1, MATCH(H132,#REF!,0)-MOD(MATCH(H132,#REF!,0),4)+1)), IF(MOD(MATCH(H132,AJ$1:BJ$1,0),4) = 0, INDEX(#REF!, 1, MATCH(H132,AJ$1:BJ$1,0)-3), INDEX(#REF!, 1, MATCH(H132,AJ$1:BJ$1,0)-MOD(MATCH(H132,AJ$1:BJ$1,0),4)+1))))</f>
        <v xml:space="preserve"> </v>
      </c>
      <c r="AE132">
        <f t="shared" ref="AE132:AE195" si="14">SUM(J132:V132)</f>
        <v>24.41</v>
      </c>
      <c r="AF132" s="25"/>
      <c r="AG132" s="5"/>
      <c r="AH132" s="5"/>
      <c r="AI132" s="5"/>
    </row>
    <row r="133" spans="1:35" x14ac:dyDescent="0.25">
      <c r="A133">
        <v>4858</v>
      </c>
      <c r="B133">
        <v>2016</v>
      </c>
      <c r="C133" t="str">
        <v>компьютерных технологий и электронного обучения</v>
      </c>
      <c r="D133" t="str">
        <v>Ильина Татьяна Сергеевна</v>
      </c>
      <c r="E133" t="str">
        <v>нет</v>
      </c>
      <c r="F133" t="str">
        <v>старший преподаватель</v>
      </c>
      <c r="G133">
        <v>1</v>
      </c>
      <c r="H133">
        <v>15177</v>
      </c>
      <c r="I133" t="str">
        <v>Информатика</v>
      </c>
      <c r="J133">
        <v>0</v>
      </c>
      <c r="K133">
        <v>0</v>
      </c>
      <c r="L133">
        <v>72</v>
      </c>
      <c r="M133" s="16">
        <f t="shared" si="12"/>
        <v>8</v>
      </c>
      <c r="N133" s="16">
        <f t="shared" si="13"/>
        <v>10.91</v>
      </c>
      <c r="O133" s="16">
        <f t="shared" ref="O133:O196" si="15">W133*0.25</f>
        <v>6.75</v>
      </c>
      <c r="P133" s="16">
        <f t="shared" ref="P133:P196" si="16">W133*0.25</f>
        <v>6.75</v>
      </c>
      <c r="Q133" s="16">
        <v>0</v>
      </c>
      <c r="R133" s="16">
        <v>0</v>
      </c>
      <c r="S133" s="16">
        <v>0</v>
      </c>
      <c r="T133" s="21">
        <v>0</v>
      </c>
      <c r="U133">
        <v>0</v>
      </c>
      <c r="V133">
        <v>0</v>
      </c>
      <c r="W133">
        <v>27</v>
      </c>
      <c r="X133">
        <v>1</v>
      </c>
      <c r="Y133">
        <v>2</v>
      </c>
      <c r="Z133">
        <v>0</v>
      </c>
      <c r="AA133" t="str">
        <v>осн</v>
      </c>
      <c r="AB133">
        <f t="shared" ref="AB133:AB196" si="17">IF(F133 = BN$3, BO$3, IF(F133 = BN$4, BO$4, IF(F133 = BN$5, BO$5, IF(F133 = BN$6, BO$6, IF(F133 = BN$7, BO$7, IF(F133 = BN$8, BO$8, IF(F133 = BN$9, BO$9, IF(F133 = BN$10, BO$10))))))))</f>
        <v>850</v>
      </c>
      <c r="AC133" t="str">
        <f>IFERROR(IF(MATCH(H133,#REF!,0), "ИВТ (бак)", 0), IFERROR(IF(MATCH(H133, AJ$1:BJ$1, 0), "КЭО (маг)", 0), " "))</f>
        <v xml:space="preserve"> </v>
      </c>
      <c r="AD133" t="str">
        <f>IF(AC133=" "," ",IF(AC133="ИВТ (бак)",IF(MOD(MATCH(H133,#REF!,0),4)=0, INDEX(#REF!, 1,MATCH(H133,#REF!,0)-3), INDEX(#REF!, 1, MATCH(H133,#REF!,0)-MOD(MATCH(H133,#REF!,0),4)+1)), IF(MOD(MATCH(H133,AJ$1:BJ$1,0),4) = 0, INDEX(#REF!, 1, MATCH(H133,AJ$1:BJ$1,0)-3), INDEX(#REF!, 1, MATCH(H133,AJ$1:BJ$1,0)-MOD(MATCH(H133,AJ$1:BJ$1,0),4)+1))))</f>
        <v xml:space="preserve"> </v>
      </c>
      <c r="AE133">
        <f t="shared" si="14"/>
        <v>104.41</v>
      </c>
      <c r="AF133" s="25"/>
      <c r="AG133" s="5"/>
      <c r="AH133" s="5"/>
      <c r="AI133" s="5"/>
    </row>
    <row r="134" spans="1:35" x14ac:dyDescent="0.25">
      <c r="A134">
        <v>4858</v>
      </c>
      <c r="B134">
        <v>2016</v>
      </c>
      <c r="C134" t="str">
        <v>компьютерных технологий и электронного обучения</v>
      </c>
      <c r="D134" t="str">
        <v>Ильина Татьяна Сергеевна</v>
      </c>
      <c r="E134" t="str">
        <v>нет</v>
      </c>
      <c r="F134" t="str">
        <v>старший преподаватель</v>
      </c>
      <c r="G134">
        <v>1</v>
      </c>
      <c r="H134">
        <v>15177</v>
      </c>
      <c r="I134" t="str">
        <v>Математика</v>
      </c>
      <c r="J134">
        <v>54</v>
      </c>
      <c r="K134">
        <v>54</v>
      </c>
      <c r="L134">
        <v>0</v>
      </c>
      <c r="M134" s="16">
        <f t="shared" si="12"/>
        <v>11</v>
      </c>
      <c r="N134" s="16">
        <f t="shared" si="13"/>
        <v>10.91</v>
      </c>
      <c r="O134" s="16">
        <f t="shared" si="15"/>
        <v>6.75</v>
      </c>
      <c r="P134" s="16">
        <f t="shared" si="16"/>
        <v>6.75</v>
      </c>
      <c r="Q134" s="16">
        <v>0</v>
      </c>
      <c r="R134" s="16">
        <v>0</v>
      </c>
      <c r="S134" s="16">
        <v>0</v>
      </c>
      <c r="T134" s="21">
        <v>0</v>
      </c>
      <c r="U134">
        <v>0</v>
      </c>
      <c r="V134">
        <v>0</v>
      </c>
      <c r="W134">
        <v>27</v>
      </c>
      <c r="X134">
        <v>1</v>
      </c>
      <c r="Y134">
        <v>2</v>
      </c>
      <c r="Z134">
        <v>0</v>
      </c>
      <c r="AA134" t="str">
        <v>осн</v>
      </c>
      <c r="AB134">
        <f t="shared" si="17"/>
        <v>850</v>
      </c>
      <c r="AC134" t="str">
        <f>IFERROR(IF(MATCH(H134,#REF!,0), "ИВТ (бак)", 0), IFERROR(IF(MATCH(H134, AJ$1:BJ$1, 0), "КЭО (маг)", 0), " "))</f>
        <v xml:space="preserve"> </v>
      </c>
      <c r="AD134" t="str">
        <f>IF(AC134=" "," ",IF(AC134="ИВТ (бак)",IF(MOD(MATCH(H134,#REF!,0),4)=0, INDEX(#REF!, 1,MATCH(H134,#REF!,0)-3), INDEX(#REF!, 1, MATCH(H134,#REF!,0)-MOD(MATCH(H134,#REF!,0),4)+1)), IF(MOD(MATCH(H134,AJ$1:BJ$1,0),4) = 0, INDEX(#REF!, 1, MATCH(H134,AJ$1:BJ$1,0)-3), INDEX(#REF!, 1, MATCH(H134,AJ$1:BJ$1,0)-MOD(MATCH(H134,AJ$1:BJ$1,0),4)+1))))</f>
        <v xml:space="preserve"> </v>
      </c>
      <c r="AE134">
        <f t="shared" si="14"/>
        <v>143.41</v>
      </c>
      <c r="AF134" s="25"/>
      <c r="AG134" s="5"/>
      <c r="AH134" s="5"/>
      <c r="AI134" s="5"/>
    </row>
    <row r="135" spans="1:35" x14ac:dyDescent="0.25">
      <c r="A135">
        <v>4858</v>
      </c>
      <c r="B135">
        <v>2016</v>
      </c>
      <c r="C135" t="str">
        <v>компьютерных технологий и электронного обучения</v>
      </c>
      <c r="D135" t="str">
        <v>Ильина Татьяна Сергеевна</v>
      </c>
      <c r="E135" t="str">
        <v>нет</v>
      </c>
      <c r="F135" t="str">
        <v>старший преподаватель</v>
      </c>
      <c r="G135">
        <v>1</v>
      </c>
      <c r="H135">
        <v>15177</v>
      </c>
      <c r="I135" t="str">
        <v>Модуль "Информационные технологии в математике и физике". Информационные технологии в математике</v>
      </c>
      <c r="J135">
        <v>0</v>
      </c>
      <c r="K135">
        <v>0</v>
      </c>
      <c r="L135">
        <v>36</v>
      </c>
      <c r="M135" s="16">
        <f t="shared" si="12"/>
        <v>4</v>
      </c>
      <c r="N135" s="16">
        <f t="shared" si="13"/>
        <v>10.91</v>
      </c>
      <c r="O135" s="16">
        <f t="shared" si="15"/>
        <v>6.75</v>
      </c>
      <c r="P135" s="16">
        <f t="shared" si="16"/>
        <v>6.75</v>
      </c>
      <c r="Q135" s="16">
        <v>0</v>
      </c>
      <c r="R135" s="16">
        <v>0</v>
      </c>
      <c r="S135" s="16">
        <v>0</v>
      </c>
      <c r="T135" s="21">
        <v>0</v>
      </c>
      <c r="U135">
        <v>0</v>
      </c>
      <c r="V135">
        <v>0</v>
      </c>
      <c r="W135">
        <v>27</v>
      </c>
      <c r="X135">
        <v>1</v>
      </c>
      <c r="Y135">
        <v>2</v>
      </c>
      <c r="Z135">
        <v>0</v>
      </c>
      <c r="AA135" t="str">
        <v>осн</v>
      </c>
      <c r="AB135">
        <f t="shared" si="17"/>
        <v>850</v>
      </c>
      <c r="AC135" t="str">
        <f>IFERROR(IF(MATCH(H135,#REF!,0), "ИВТ (бак)", 0), IFERROR(IF(MATCH(H135, AJ$1:BJ$1, 0), "КЭО (маг)", 0), " "))</f>
        <v xml:space="preserve"> </v>
      </c>
      <c r="AD135" t="str">
        <f>IF(AC135=" "," ",IF(AC135="ИВТ (бак)",IF(MOD(MATCH(H135,#REF!,0),4)=0, INDEX(#REF!, 1,MATCH(H135,#REF!,0)-3), INDEX(#REF!, 1, MATCH(H135,#REF!,0)-MOD(MATCH(H135,#REF!,0),4)+1)), IF(MOD(MATCH(H135,AJ$1:BJ$1,0),4) = 0, INDEX(#REF!, 1, MATCH(H135,AJ$1:BJ$1,0)-3), INDEX(#REF!, 1, MATCH(H135,AJ$1:BJ$1,0)-MOD(MATCH(H135,AJ$1:BJ$1,0),4)+1))))</f>
        <v xml:space="preserve"> </v>
      </c>
      <c r="AE135">
        <f t="shared" si="14"/>
        <v>64.41</v>
      </c>
      <c r="AF135" s="25"/>
      <c r="AG135" s="5"/>
      <c r="AH135" s="5"/>
      <c r="AI135" s="5"/>
    </row>
    <row r="136" spans="1:35" x14ac:dyDescent="0.25">
      <c r="A136">
        <v>4858</v>
      </c>
      <c r="B136">
        <v>2016</v>
      </c>
      <c r="C136" t="str">
        <v>компьютерных технологий и электронного обучения</v>
      </c>
      <c r="D136" t="str">
        <v>Кужельная Оксана Владимировна</v>
      </c>
      <c r="E136" t="str">
        <v>кандидат физ.-мат. наук</v>
      </c>
      <c r="F136" t="str">
        <v>доцент</v>
      </c>
      <c r="G136">
        <v>0.25</v>
      </c>
      <c r="H136">
        <v>15177</v>
      </c>
      <c r="I136" t="str">
        <v>Программирование</v>
      </c>
      <c r="J136">
        <v>0</v>
      </c>
      <c r="K136">
        <v>0</v>
      </c>
      <c r="L136">
        <v>45</v>
      </c>
      <c r="M136" s="16">
        <f t="shared" si="12"/>
        <v>5</v>
      </c>
      <c r="N136" s="16">
        <f t="shared" si="13"/>
        <v>10.91</v>
      </c>
      <c r="O136" s="16">
        <f t="shared" si="15"/>
        <v>6.75</v>
      </c>
      <c r="P136" s="16">
        <f t="shared" si="16"/>
        <v>6.75</v>
      </c>
      <c r="Q136" s="16">
        <v>0</v>
      </c>
      <c r="R136" s="16">
        <v>0</v>
      </c>
      <c r="S136" s="16">
        <v>0</v>
      </c>
      <c r="T136" s="21">
        <v>0</v>
      </c>
      <c r="U136">
        <v>0</v>
      </c>
      <c r="V136">
        <v>0</v>
      </c>
      <c r="W136">
        <v>27</v>
      </c>
      <c r="X136">
        <v>1</v>
      </c>
      <c r="Y136">
        <v>2</v>
      </c>
      <c r="Z136">
        <v>0</v>
      </c>
      <c r="AA136" t="str">
        <v>осн</v>
      </c>
      <c r="AB136">
        <f t="shared" si="17"/>
        <v>800</v>
      </c>
      <c r="AC136" t="str">
        <f>IFERROR(IF(MATCH(H136,#REF!,0), "ИВТ (бак)", 0), IFERROR(IF(MATCH(H136, AJ$1:BJ$1, 0), "КЭО (маг)", 0), " "))</f>
        <v xml:space="preserve"> </v>
      </c>
      <c r="AD136" t="str">
        <f>IF(AC136=" "," ",IF(AC136="ИВТ (бак)",IF(MOD(MATCH(H136,#REF!,0),4)=0, INDEX(#REF!, 1,MATCH(H136,#REF!,0)-3), INDEX(#REF!, 1, MATCH(H136,#REF!,0)-MOD(MATCH(H136,#REF!,0),4)+1)), IF(MOD(MATCH(H136,AJ$1:BJ$1,0),4) = 0, INDEX(#REF!, 1, MATCH(H136,AJ$1:BJ$1,0)-3), INDEX(#REF!, 1, MATCH(H136,AJ$1:BJ$1,0)-MOD(MATCH(H136,AJ$1:BJ$1,0),4)+1))))</f>
        <v xml:space="preserve"> </v>
      </c>
      <c r="AE136">
        <f t="shared" si="14"/>
        <v>74.41</v>
      </c>
      <c r="AF136" s="25"/>
      <c r="AG136" s="39"/>
      <c r="AH136" s="39"/>
      <c r="AI136" s="39"/>
    </row>
    <row r="137" spans="1:35" x14ac:dyDescent="0.25">
      <c r="A137">
        <v>4858</v>
      </c>
      <c r="B137">
        <v>2017</v>
      </c>
      <c r="C137" t="str">
        <v>компьютерных технологий и электронного обучения</v>
      </c>
      <c r="D137" t="str">
        <v>Шалденкова Анна Владимировна</v>
      </c>
      <c r="E137" t="str">
        <v>нет</v>
      </c>
      <c r="F137" t="str">
        <v>ассистент</v>
      </c>
      <c r="G137">
        <v>1</v>
      </c>
      <c r="H137">
        <v>16002</v>
      </c>
      <c r="I137" t="str">
        <v>Операционные системы</v>
      </c>
      <c r="J137">
        <v>0</v>
      </c>
      <c r="K137">
        <v>0</v>
      </c>
      <c r="L137">
        <v>36</v>
      </c>
      <c r="M137" s="16">
        <f t="shared" si="12"/>
        <v>4</v>
      </c>
      <c r="N137" s="16">
        <f t="shared" si="13"/>
        <v>10.91</v>
      </c>
      <c r="O137" s="16">
        <f t="shared" si="15"/>
        <v>6.75</v>
      </c>
      <c r="P137" s="16">
        <f t="shared" si="16"/>
        <v>6.75</v>
      </c>
      <c r="Q137" s="16">
        <v>0</v>
      </c>
      <c r="R137" s="16">
        <v>0</v>
      </c>
      <c r="S137" s="16">
        <v>0</v>
      </c>
      <c r="T137" s="21">
        <v>0</v>
      </c>
      <c r="U137">
        <v>0</v>
      </c>
      <c r="V137">
        <v>0</v>
      </c>
      <c r="W137">
        <v>27</v>
      </c>
      <c r="X137">
        <v>1</v>
      </c>
      <c r="Y137">
        <v>2</v>
      </c>
      <c r="Z137">
        <v>0</v>
      </c>
      <c r="AA137" t="str">
        <v>осн</v>
      </c>
      <c r="AB137">
        <f t="shared" si="17"/>
        <v>900</v>
      </c>
      <c r="AC137" t="str">
        <f>IFERROR(IF(MATCH(H137,#REF!,0), "ИВТ (бак)", 0), IFERROR(IF(MATCH(H137, AJ$1:BJ$1, 0), "КЭО (маг)", 0), " "))</f>
        <v xml:space="preserve"> </v>
      </c>
      <c r="AD137" t="str">
        <f>IF(AC137=" "," ",IF(AC137="ИВТ (бак)",IF(MOD(MATCH(H137,#REF!,0),4)=0, INDEX(#REF!, 1,MATCH(H137,#REF!,0)-3), INDEX(#REF!, 1, MATCH(H137,#REF!,0)-MOD(MATCH(H137,#REF!,0),4)+1)), IF(MOD(MATCH(H137,AJ$1:BJ$1,0),4) = 0, INDEX(#REF!, 1, MATCH(H137,AJ$1:BJ$1,0)-3), INDEX(#REF!, 1, MATCH(H137,AJ$1:BJ$1,0)-MOD(MATCH(H137,AJ$1:BJ$1,0),4)+1))))</f>
        <v xml:space="preserve"> </v>
      </c>
      <c r="AE137">
        <f t="shared" si="14"/>
        <v>64.41</v>
      </c>
      <c r="AF137" s="25"/>
      <c r="AG137" s="39"/>
      <c r="AH137" s="39"/>
      <c r="AI137" s="39"/>
    </row>
    <row r="138" spans="1:35" x14ac:dyDescent="0.25">
      <c r="A138">
        <v>4858</v>
      </c>
      <c r="B138">
        <v>2017</v>
      </c>
      <c r="C138" t="str">
        <v>компьютерных технологий и электронного обучения</v>
      </c>
      <c r="D138" t="str">
        <v>Абрамян Геннадий Владимирович</v>
      </c>
      <c r="E138" t="str">
        <v>доктор педагогических наук</v>
      </c>
      <c r="F138" t="str">
        <v>профессор</v>
      </c>
      <c r="G138">
        <v>1</v>
      </c>
      <c r="H138">
        <v>16002</v>
      </c>
      <c r="I138" t="str">
        <v>Операционные системы</v>
      </c>
      <c r="J138">
        <v>4</v>
      </c>
      <c r="K138">
        <v>14</v>
      </c>
      <c r="L138">
        <v>36</v>
      </c>
      <c r="M138" s="16">
        <f t="shared" si="12"/>
        <v>6</v>
      </c>
      <c r="N138" s="16">
        <f t="shared" si="13"/>
        <v>10.91</v>
      </c>
      <c r="O138" s="16">
        <f t="shared" si="15"/>
        <v>6.75</v>
      </c>
      <c r="P138" s="16">
        <f t="shared" si="16"/>
        <v>6.75</v>
      </c>
      <c r="Q138" s="16">
        <v>0</v>
      </c>
      <c r="R138" s="16">
        <v>0</v>
      </c>
      <c r="S138" s="16">
        <v>0</v>
      </c>
      <c r="T138" s="21">
        <v>0</v>
      </c>
      <c r="U138">
        <v>0</v>
      </c>
      <c r="V138">
        <v>0</v>
      </c>
      <c r="W138">
        <v>27</v>
      </c>
      <c r="X138">
        <v>1</v>
      </c>
      <c r="Y138">
        <v>2</v>
      </c>
      <c r="Z138">
        <v>0</v>
      </c>
      <c r="AA138" t="str">
        <v>осн</v>
      </c>
      <c r="AB138">
        <f t="shared" si="17"/>
        <v>750</v>
      </c>
      <c r="AC138" t="str">
        <f>IFERROR(IF(MATCH(H138,#REF!,0), "ИВТ (бак)", 0), IFERROR(IF(MATCH(H138, AJ$1:BJ$1, 0), "КЭО (маг)", 0), " "))</f>
        <v xml:space="preserve"> </v>
      </c>
      <c r="AD138" t="str">
        <f>IF(AC138=" "," ",IF(AC138="ИВТ (бак)",IF(MOD(MATCH(H138,#REF!,0),4)=0, INDEX(#REF!, 1,MATCH(H138,#REF!,0)-3), INDEX(#REF!, 1, MATCH(H138,#REF!,0)-MOD(MATCH(H138,#REF!,0),4)+1)), IF(MOD(MATCH(H138,AJ$1:BJ$1,0),4) = 0, INDEX(#REF!, 1, MATCH(H138,AJ$1:BJ$1,0)-3), INDEX(#REF!, 1, MATCH(H138,AJ$1:BJ$1,0)-MOD(MATCH(H138,AJ$1:BJ$1,0),4)+1))))</f>
        <v xml:space="preserve"> </v>
      </c>
      <c r="AE138">
        <f t="shared" si="14"/>
        <v>84.41</v>
      </c>
      <c r="AF138" s="25"/>
      <c r="AG138" s="39"/>
      <c r="AH138" s="39"/>
      <c r="AI138" s="39"/>
    </row>
    <row r="139" spans="1:35" x14ac:dyDescent="0.25">
      <c r="A139">
        <v>4858</v>
      </c>
      <c r="B139">
        <v>2017</v>
      </c>
      <c r="C139" t="str">
        <v>компьютерных технологий и электронного обучения</v>
      </c>
      <c r="D139" t="str">
        <v>Авксентьева Елена Юрьевна</v>
      </c>
      <c r="E139" t="str">
        <v>кандидат педагогических наук</v>
      </c>
      <c r="F139" t="str">
        <v>доцент</v>
      </c>
      <c r="G139">
        <v>1</v>
      </c>
      <c r="H139">
        <v>16002</v>
      </c>
      <c r="I139" t="str">
        <v>Модуль "Технологии и методы вычислений". Информационные технологии в решении задач оптимизации</v>
      </c>
      <c r="J139">
        <v>18</v>
      </c>
      <c r="K139">
        <v>0</v>
      </c>
      <c r="L139">
        <v>12</v>
      </c>
      <c r="M139" s="16">
        <f t="shared" si="12"/>
        <v>3</v>
      </c>
      <c r="N139" s="16">
        <f t="shared" si="13"/>
        <v>10.91</v>
      </c>
      <c r="O139" s="16">
        <f t="shared" si="15"/>
        <v>6.75</v>
      </c>
      <c r="P139" s="16">
        <f t="shared" si="16"/>
        <v>6.75</v>
      </c>
      <c r="Q139" s="16">
        <v>0</v>
      </c>
      <c r="R139" s="16">
        <v>0</v>
      </c>
      <c r="S139" s="16">
        <v>0</v>
      </c>
      <c r="T139" s="21">
        <v>0</v>
      </c>
      <c r="U139">
        <v>0</v>
      </c>
      <c r="V139">
        <v>0</v>
      </c>
      <c r="W139">
        <v>27</v>
      </c>
      <c r="X139">
        <v>1</v>
      </c>
      <c r="Y139">
        <v>2</v>
      </c>
      <c r="Z139">
        <v>0</v>
      </c>
      <c r="AA139" t="str">
        <v>осн</v>
      </c>
      <c r="AB139">
        <f t="shared" si="17"/>
        <v>800</v>
      </c>
      <c r="AC139" t="str">
        <f>IFERROR(IF(MATCH(H139,#REF!,0), "ИВТ (бак)", 0), IFERROR(IF(MATCH(H139, AJ$1:BJ$1, 0), "КЭО (маг)", 0), " "))</f>
        <v xml:space="preserve"> </v>
      </c>
      <c r="AD139" t="str">
        <f>IF(AC139=" "," ",IF(AC139="ИВТ (бак)",IF(MOD(MATCH(H139,#REF!,0),4)=0, INDEX(#REF!, 1,MATCH(H139,#REF!,0)-3), INDEX(#REF!, 1, MATCH(H139,#REF!,0)-MOD(MATCH(H139,#REF!,0),4)+1)), IF(MOD(MATCH(H139,AJ$1:BJ$1,0),4) = 0, INDEX(#REF!, 1, MATCH(H139,AJ$1:BJ$1,0)-3), INDEX(#REF!, 1, MATCH(H139,AJ$1:BJ$1,0)-MOD(MATCH(H139,AJ$1:BJ$1,0),4)+1))))</f>
        <v xml:space="preserve"> </v>
      </c>
      <c r="AE139">
        <f t="shared" si="14"/>
        <v>57.41</v>
      </c>
      <c r="AF139" s="25"/>
      <c r="AG139" s="39"/>
      <c r="AH139" s="39"/>
      <c r="AI139" s="39"/>
    </row>
    <row r="140" spans="1:35" x14ac:dyDescent="0.25">
      <c r="A140">
        <v>4858</v>
      </c>
      <c r="B140">
        <v>2017</v>
      </c>
      <c r="C140" t="str">
        <v>компьютерных технологий и электронного обучения</v>
      </c>
      <c r="D140" t="str">
        <v>Власова Елена Зотиковна</v>
      </c>
      <c r="E140" t="str">
        <v>доктор педагогических наук</v>
      </c>
      <c r="F140" t="str">
        <v>заведующий кафедрой</v>
      </c>
      <c r="G140">
        <v>1</v>
      </c>
      <c r="H140">
        <v>16002</v>
      </c>
      <c r="I140" t="str">
        <v>Модуль "Технологии и методы вычислений"</v>
      </c>
      <c r="J140">
        <v>0</v>
      </c>
      <c r="K140">
        <v>0</v>
      </c>
      <c r="L140">
        <v>0</v>
      </c>
      <c r="M140" s="16">
        <f t="shared" si="12"/>
        <v>0</v>
      </c>
      <c r="N140" s="16">
        <f t="shared" si="13"/>
        <v>10.91</v>
      </c>
      <c r="O140" s="16">
        <f t="shared" si="15"/>
        <v>6.75</v>
      </c>
      <c r="P140" s="16">
        <f t="shared" si="16"/>
        <v>6.75</v>
      </c>
      <c r="Q140" s="16">
        <v>0</v>
      </c>
      <c r="R140" s="16">
        <v>0</v>
      </c>
      <c r="S140" s="16">
        <v>0</v>
      </c>
      <c r="T140" s="21">
        <v>0</v>
      </c>
      <c r="U140">
        <v>0</v>
      </c>
      <c r="V140">
        <v>0</v>
      </c>
      <c r="W140">
        <v>27</v>
      </c>
      <c r="X140">
        <v>1</v>
      </c>
      <c r="Y140">
        <v>2</v>
      </c>
      <c r="Z140">
        <v>0</v>
      </c>
      <c r="AA140" t="str">
        <v>осн</v>
      </c>
      <c r="AB140">
        <f t="shared" si="17"/>
        <v>700</v>
      </c>
      <c r="AC140" t="str">
        <f>IFERROR(IF(MATCH(H140,#REF!,0), "ИВТ (бак)", 0), IFERROR(IF(MATCH(H140, AJ$1:BJ$1, 0), "КЭО (маг)", 0), " "))</f>
        <v xml:space="preserve"> </v>
      </c>
      <c r="AD140" t="str">
        <f>IF(AC140=" "," ",IF(AC140="ИВТ (бак)",IF(MOD(MATCH(H140,#REF!,0),4)=0, INDEX(#REF!, 1,MATCH(H140,#REF!,0)-3), INDEX(#REF!, 1, MATCH(H140,#REF!,0)-MOD(MATCH(H140,#REF!,0),4)+1)), IF(MOD(MATCH(H140,AJ$1:BJ$1,0),4) = 0, INDEX(#REF!, 1, MATCH(H140,AJ$1:BJ$1,0)-3), INDEX(#REF!, 1, MATCH(H140,AJ$1:BJ$1,0)-MOD(MATCH(H140,AJ$1:BJ$1,0),4)+1))))</f>
        <v xml:space="preserve"> </v>
      </c>
      <c r="AE140">
        <f t="shared" si="14"/>
        <v>24.41</v>
      </c>
      <c r="AF140" s="25"/>
      <c r="AG140" s="39"/>
      <c r="AH140" s="39"/>
      <c r="AI140" s="39"/>
    </row>
    <row r="141" spans="1:35" x14ac:dyDescent="0.25">
      <c r="A141">
        <v>4858</v>
      </c>
      <c r="B141">
        <v>2017</v>
      </c>
      <c r="C141" t="str">
        <v>компьютерных технологий и электронного обучения</v>
      </c>
      <c r="D141" t="str">
        <v>Власова Елена Зотиковна</v>
      </c>
      <c r="E141" t="str">
        <v>доктор педагогических наук</v>
      </c>
      <c r="F141" t="str">
        <v>заведующий кафедрой</v>
      </c>
      <c r="G141">
        <v>1</v>
      </c>
      <c r="H141">
        <v>16002</v>
      </c>
      <c r="I141" t="str">
        <v>Модуль "Технологии и методы вычислений". Анализ данных</v>
      </c>
      <c r="J141">
        <v>18</v>
      </c>
      <c r="K141">
        <v>0</v>
      </c>
      <c r="L141">
        <v>0</v>
      </c>
      <c r="M141" s="16">
        <f t="shared" si="12"/>
        <v>2</v>
      </c>
      <c r="N141" s="16">
        <f t="shared" si="13"/>
        <v>10.91</v>
      </c>
      <c r="O141" s="16">
        <f t="shared" si="15"/>
        <v>6.75</v>
      </c>
      <c r="P141" s="16">
        <f t="shared" si="16"/>
        <v>6.75</v>
      </c>
      <c r="Q141" s="16">
        <v>0</v>
      </c>
      <c r="R141" s="16">
        <v>0</v>
      </c>
      <c r="S141" s="16">
        <v>0</v>
      </c>
      <c r="T141" s="21">
        <v>0</v>
      </c>
      <c r="U141">
        <v>0</v>
      </c>
      <c r="V141">
        <v>0</v>
      </c>
      <c r="W141">
        <v>27</v>
      </c>
      <c r="X141">
        <v>1</v>
      </c>
      <c r="Y141">
        <v>2</v>
      </c>
      <c r="Z141">
        <v>0</v>
      </c>
      <c r="AA141" t="str">
        <v>осн</v>
      </c>
      <c r="AB141">
        <f t="shared" si="17"/>
        <v>700</v>
      </c>
      <c r="AC141" t="str">
        <f>IFERROR(IF(MATCH(H141,#REF!,0), "ИВТ (бак)", 0), IFERROR(IF(MATCH(H141, AJ$1:BJ$1, 0), "КЭО (маг)", 0), " "))</f>
        <v xml:space="preserve"> </v>
      </c>
      <c r="AD141" t="str">
        <f>IF(AC141=" "," ",IF(AC141="ИВТ (бак)",IF(MOD(MATCH(H141,#REF!,0),4)=0, INDEX(#REF!, 1,MATCH(H141,#REF!,0)-3), INDEX(#REF!, 1, MATCH(H141,#REF!,0)-MOD(MATCH(H141,#REF!,0),4)+1)), IF(MOD(MATCH(H141,AJ$1:BJ$1,0),4) = 0, INDEX(#REF!, 1, MATCH(H141,AJ$1:BJ$1,0)-3), INDEX(#REF!, 1, MATCH(H141,AJ$1:BJ$1,0)-MOD(MATCH(H141,AJ$1:BJ$1,0),4)+1))))</f>
        <v xml:space="preserve"> </v>
      </c>
      <c r="AE141">
        <f t="shared" si="14"/>
        <v>44.41</v>
      </c>
      <c r="AF141" s="25"/>
      <c r="AG141" s="39"/>
      <c r="AH141" s="39"/>
      <c r="AI141" s="39"/>
    </row>
    <row r="142" spans="1:35" x14ac:dyDescent="0.25">
      <c r="A142">
        <v>4858</v>
      </c>
      <c r="B142">
        <v>2017</v>
      </c>
      <c r="C142" t="str">
        <v>компьютерных технологий и электронного обучения</v>
      </c>
      <c r="D142" t="str">
        <v>Власова Елена Зотиковна</v>
      </c>
      <c r="E142" t="str">
        <v>доктор педагогических наук</v>
      </c>
      <c r="F142" t="str">
        <v>заведующий кафедрой</v>
      </c>
      <c r="G142">
        <v>1</v>
      </c>
      <c r="H142">
        <v>16002</v>
      </c>
      <c r="I142" t="str">
        <v>Модуль "Технологии и методы вычислений". Вычислительная математика</v>
      </c>
      <c r="J142">
        <v>18</v>
      </c>
      <c r="K142">
        <v>0</v>
      </c>
      <c r="L142">
        <v>36</v>
      </c>
      <c r="M142" s="16">
        <f t="shared" si="12"/>
        <v>6</v>
      </c>
      <c r="N142" s="16">
        <f t="shared" si="13"/>
        <v>10.91</v>
      </c>
      <c r="O142" s="16">
        <f t="shared" si="15"/>
        <v>6.75</v>
      </c>
      <c r="P142" s="16">
        <f t="shared" si="16"/>
        <v>6.75</v>
      </c>
      <c r="Q142" s="16">
        <v>0</v>
      </c>
      <c r="R142" s="16">
        <v>0</v>
      </c>
      <c r="S142" s="16">
        <v>0</v>
      </c>
      <c r="T142" s="21">
        <v>0</v>
      </c>
      <c r="U142">
        <v>0</v>
      </c>
      <c r="V142">
        <v>0</v>
      </c>
      <c r="W142">
        <v>27</v>
      </c>
      <c r="X142">
        <v>1</v>
      </c>
      <c r="Y142">
        <v>2</v>
      </c>
      <c r="Z142">
        <v>0</v>
      </c>
      <c r="AA142" t="str">
        <v>осн</v>
      </c>
      <c r="AB142">
        <f t="shared" si="17"/>
        <v>700</v>
      </c>
      <c r="AC142" t="str">
        <f>IFERROR(IF(MATCH(H142,#REF!,0), "ИВТ (бак)", 0), IFERROR(IF(MATCH(H142, AJ$1:BJ$1, 0), "КЭО (маг)", 0), " "))</f>
        <v xml:space="preserve"> </v>
      </c>
      <c r="AD142" t="str">
        <f>IF(AC142=" "," ",IF(AC142="ИВТ (бак)",IF(MOD(MATCH(H142,#REF!,0),4)=0, INDEX(#REF!, 1,MATCH(H142,#REF!,0)-3), INDEX(#REF!, 1, MATCH(H142,#REF!,0)-MOD(MATCH(H142,#REF!,0),4)+1)), IF(MOD(MATCH(H142,AJ$1:BJ$1,0),4) = 0, INDEX(#REF!, 1, MATCH(H142,AJ$1:BJ$1,0)-3), INDEX(#REF!, 1, MATCH(H142,AJ$1:BJ$1,0)-MOD(MATCH(H142,AJ$1:BJ$1,0),4)+1))))</f>
        <v xml:space="preserve"> </v>
      </c>
      <c r="AE142">
        <f t="shared" si="14"/>
        <v>84.41</v>
      </c>
      <c r="AF142" s="25"/>
      <c r="AG142" s="39"/>
      <c r="AH142" s="39"/>
      <c r="AI142" s="39"/>
    </row>
    <row r="143" spans="1:35" x14ac:dyDescent="0.25">
      <c r="A143">
        <v>4858</v>
      </c>
      <c r="B143">
        <v>2017</v>
      </c>
      <c r="C143" t="str">
        <v>компьютерных технологий и электронного обучения</v>
      </c>
      <c r="D143" t="str">
        <v>Власова Елена Зотиковна</v>
      </c>
      <c r="E143" t="str">
        <v>доктор педагогических наук</v>
      </c>
      <c r="F143" t="str">
        <v>заведующий кафедрой</v>
      </c>
      <c r="G143">
        <v>1</v>
      </c>
      <c r="H143">
        <v>16002</v>
      </c>
      <c r="I143" t="str">
        <v>Модуль "Технологии и методы вычислений". Технологии компьютерного моделирования</v>
      </c>
      <c r="J143">
        <v>18</v>
      </c>
      <c r="K143">
        <v>0</v>
      </c>
      <c r="L143">
        <v>54</v>
      </c>
      <c r="M143" s="16">
        <f t="shared" si="12"/>
        <v>8</v>
      </c>
      <c r="N143" s="16">
        <f t="shared" si="13"/>
        <v>10.91</v>
      </c>
      <c r="O143" s="16">
        <f t="shared" si="15"/>
        <v>6.75</v>
      </c>
      <c r="P143" s="16">
        <f t="shared" si="16"/>
        <v>6.75</v>
      </c>
      <c r="Q143" s="16">
        <v>0</v>
      </c>
      <c r="R143" s="16">
        <v>0</v>
      </c>
      <c r="S143" s="16">
        <v>0</v>
      </c>
      <c r="T143" s="21">
        <v>0</v>
      </c>
      <c r="U143">
        <v>0</v>
      </c>
      <c r="V143">
        <v>0</v>
      </c>
      <c r="W143">
        <v>27</v>
      </c>
      <c r="X143">
        <v>1</v>
      </c>
      <c r="Y143">
        <v>2</v>
      </c>
      <c r="Z143">
        <v>0</v>
      </c>
      <c r="AA143" t="str">
        <v>осн</v>
      </c>
      <c r="AB143">
        <f t="shared" si="17"/>
        <v>700</v>
      </c>
      <c r="AC143" t="str">
        <f>IFERROR(IF(MATCH(H143,#REF!,0), "ИВТ (бак)", 0), IFERROR(IF(MATCH(H143, AJ$1:BJ$1, 0), "КЭО (маг)", 0), " "))</f>
        <v xml:space="preserve"> </v>
      </c>
      <c r="AD143" t="str">
        <f>IF(AC143=" "," ",IF(AC143="ИВТ (бак)",IF(MOD(MATCH(H143,#REF!,0),4)=0, INDEX(#REF!, 1,MATCH(H143,#REF!,0)-3), INDEX(#REF!, 1, MATCH(H143,#REF!,0)-MOD(MATCH(H143,#REF!,0),4)+1)), IF(MOD(MATCH(H143,AJ$1:BJ$1,0),4) = 0, INDEX(#REF!, 1, MATCH(H143,AJ$1:BJ$1,0)-3), INDEX(#REF!, 1, MATCH(H143,AJ$1:BJ$1,0)-MOD(MATCH(H143,AJ$1:BJ$1,0),4)+1))))</f>
        <v xml:space="preserve"> </v>
      </c>
      <c r="AE143">
        <f t="shared" si="14"/>
        <v>104.41</v>
      </c>
      <c r="AF143" s="25"/>
      <c r="AG143" s="39"/>
      <c r="AH143" s="39"/>
      <c r="AI143" s="39"/>
    </row>
    <row r="144" spans="1:35" x14ac:dyDescent="0.25">
      <c r="A144">
        <v>4858</v>
      </c>
      <c r="B144">
        <v>2017</v>
      </c>
      <c r="C144" t="str">
        <v>компьютерных технологий и электронного обучения</v>
      </c>
      <c r="D144" t="str">
        <v>Гончарова Светлана Викторовна</v>
      </c>
      <c r="E144" t="str">
        <v>кандидат педагогических наук</v>
      </c>
      <c r="F144" t="str">
        <v>доцент</v>
      </c>
      <c r="G144">
        <v>1</v>
      </c>
      <c r="H144">
        <v>16002</v>
      </c>
      <c r="I144" t="str">
        <v>Модуль "Технологии и методы вычислений"</v>
      </c>
      <c r="J144">
        <v>0</v>
      </c>
      <c r="K144">
        <v>0</v>
      </c>
      <c r="L144">
        <v>0</v>
      </c>
      <c r="M144" s="16">
        <f t="shared" si="12"/>
        <v>0</v>
      </c>
      <c r="N144" s="16">
        <f t="shared" si="13"/>
        <v>10.91</v>
      </c>
      <c r="O144" s="16">
        <f t="shared" si="15"/>
        <v>6.75</v>
      </c>
      <c r="P144" s="16">
        <f t="shared" si="16"/>
        <v>6.75</v>
      </c>
      <c r="Q144" s="16">
        <v>0</v>
      </c>
      <c r="R144" s="16">
        <v>0</v>
      </c>
      <c r="S144" s="16">
        <v>0</v>
      </c>
      <c r="T144" s="21">
        <v>0</v>
      </c>
      <c r="U144">
        <v>0</v>
      </c>
      <c r="V144">
        <v>0</v>
      </c>
      <c r="W144">
        <v>27</v>
      </c>
      <c r="X144">
        <v>1</v>
      </c>
      <c r="Y144">
        <v>2</v>
      </c>
      <c r="Z144">
        <v>0</v>
      </c>
      <c r="AA144" t="str">
        <v>осн</v>
      </c>
      <c r="AB144">
        <f t="shared" si="17"/>
        <v>800</v>
      </c>
      <c r="AC144" t="str">
        <f>IFERROR(IF(MATCH(H144,#REF!,0), "ИВТ (бак)", 0), IFERROR(IF(MATCH(H144, AJ$1:BJ$1, 0), "КЭО (маг)", 0), " "))</f>
        <v xml:space="preserve"> </v>
      </c>
      <c r="AD144" t="str">
        <f>IF(AC144=" "," ",IF(AC144="ИВТ (бак)",IF(MOD(MATCH(H144,#REF!,0),4)=0, INDEX(#REF!, 1,MATCH(H144,#REF!,0)-3), INDEX(#REF!, 1, MATCH(H144,#REF!,0)-MOD(MATCH(H144,#REF!,0),4)+1)), IF(MOD(MATCH(H144,AJ$1:BJ$1,0),4) = 0, INDEX(#REF!, 1, MATCH(H144,AJ$1:BJ$1,0)-3), INDEX(#REF!, 1, MATCH(H144,AJ$1:BJ$1,0)-MOD(MATCH(H144,AJ$1:BJ$1,0),4)+1))))</f>
        <v xml:space="preserve"> </v>
      </c>
      <c r="AE144">
        <f t="shared" si="14"/>
        <v>24.41</v>
      </c>
      <c r="AF144" s="25"/>
      <c r="AG144" s="39"/>
      <c r="AH144" s="39"/>
      <c r="AI144" s="39"/>
    </row>
    <row r="145" spans="1:35" x14ac:dyDescent="0.25">
      <c r="A145">
        <v>4858</v>
      </c>
      <c r="B145">
        <v>2017</v>
      </c>
      <c r="C145" t="str">
        <v>компьютерных технологий и электронного обучения</v>
      </c>
      <c r="D145" t="str">
        <v>Гончарова Светлана Викторовна</v>
      </c>
      <c r="E145" t="str">
        <v>кандидат педагогических наук</v>
      </c>
      <c r="F145" t="str">
        <v>доцент</v>
      </c>
      <c r="G145">
        <v>1</v>
      </c>
      <c r="H145">
        <v>16002</v>
      </c>
      <c r="I145" t="str">
        <v>Модуль "Технологии и методы вычислений". Анализ данных</v>
      </c>
      <c r="J145">
        <v>0</v>
      </c>
      <c r="K145">
        <v>0</v>
      </c>
      <c r="L145">
        <v>72</v>
      </c>
      <c r="M145" s="16">
        <f t="shared" si="12"/>
        <v>8</v>
      </c>
      <c r="N145" s="16">
        <f t="shared" si="13"/>
        <v>10.91</v>
      </c>
      <c r="O145" s="16">
        <f t="shared" si="15"/>
        <v>6.75</v>
      </c>
      <c r="P145" s="16">
        <f t="shared" si="16"/>
        <v>6.75</v>
      </c>
      <c r="Q145" s="16">
        <v>0</v>
      </c>
      <c r="R145" s="16">
        <v>0</v>
      </c>
      <c r="S145" s="16">
        <v>0</v>
      </c>
      <c r="T145" s="21">
        <v>0</v>
      </c>
      <c r="U145">
        <v>0</v>
      </c>
      <c r="V145">
        <v>0</v>
      </c>
      <c r="W145">
        <v>27</v>
      </c>
      <c r="X145">
        <v>1</v>
      </c>
      <c r="Y145">
        <v>2</v>
      </c>
      <c r="Z145">
        <v>0</v>
      </c>
      <c r="AA145" t="str">
        <v>осн</v>
      </c>
      <c r="AB145">
        <f t="shared" si="17"/>
        <v>800</v>
      </c>
      <c r="AC145" t="str">
        <f>IFERROR(IF(MATCH(H145,#REF!,0), "ИВТ (бак)", 0), IFERROR(IF(MATCH(H145, AJ$1:BJ$1, 0), "КЭО (маг)", 0), " "))</f>
        <v xml:space="preserve"> </v>
      </c>
      <c r="AD145" t="str">
        <f>IF(AC145=" "," ",IF(AC145="ИВТ (бак)",IF(MOD(MATCH(H145,#REF!,0),4)=0, INDEX(#REF!, 1,MATCH(H145,#REF!,0)-3), INDEX(#REF!, 1, MATCH(H145,#REF!,0)-MOD(MATCH(H145,#REF!,0),4)+1)), IF(MOD(MATCH(H145,AJ$1:BJ$1,0),4) = 0, INDEX(#REF!, 1, MATCH(H145,AJ$1:BJ$1,0)-3), INDEX(#REF!, 1, MATCH(H145,AJ$1:BJ$1,0)-MOD(MATCH(H145,AJ$1:BJ$1,0),4)+1))))</f>
        <v xml:space="preserve"> </v>
      </c>
      <c r="AE145">
        <f t="shared" si="14"/>
        <v>104.41</v>
      </c>
      <c r="AF145" s="25"/>
      <c r="AG145" s="39"/>
      <c r="AH145" s="39"/>
      <c r="AI145" s="39"/>
    </row>
    <row r="146" spans="1:35" x14ac:dyDescent="0.25">
      <c r="A146">
        <v>4858</v>
      </c>
      <c r="B146">
        <v>2017</v>
      </c>
      <c r="C146" t="str">
        <v>компьютерных технологий и электронного обучения</v>
      </c>
      <c r="D146" t="str">
        <v>Гончарова Светлана Викторовна</v>
      </c>
      <c r="E146" t="str">
        <v>кандидат педагогических наук</v>
      </c>
      <c r="F146" t="str">
        <v>доцент</v>
      </c>
      <c r="G146">
        <v>1</v>
      </c>
      <c r="H146">
        <v>16002</v>
      </c>
      <c r="I146" t="str">
        <v>Модуль "Технологии и методы вычислений". Вычислительная математика</v>
      </c>
      <c r="J146">
        <v>0</v>
      </c>
      <c r="K146">
        <v>0</v>
      </c>
      <c r="L146">
        <v>36</v>
      </c>
      <c r="M146" s="16">
        <f t="shared" si="12"/>
        <v>4</v>
      </c>
      <c r="N146" s="16">
        <f t="shared" si="13"/>
        <v>10.91</v>
      </c>
      <c r="O146" s="16">
        <f t="shared" si="15"/>
        <v>6.75</v>
      </c>
      <c r="P146" s="16">
        <f t="shared" si="16"/>
        <v>6.75</v>
      </c>
      <c r="Q146" s="16">
        <v>0</v>
      </c>
      <c r="R146" s="16">
        <v>0</v>
      </c>
      <c r="S146" s="16">
        <v>0</v>
      </c>
      <c r="T146" s="21">
        <v>0</v>
      </c>
      <c r="U146">
        <v>0</v>
      </c>
      <c r="V146">
        <v>0</v>
      </c>
      <c r="W146">
        <v>27</v>
      </c>
      <c r="X146">
        <v>1</v>
      </c>
      <c r="Y146">
        <v>2</v>
      </c>
      <c r="Z146">
        <v>0</v>
      </c>
      <c r="AA146" t="str">
        <v>осн</v>
      </c>
      <c r="AB146">
        <f t="shared" si="17"/>
        <v>800</v>
      </c>
      <c r="AC146" t="str">
        <f>IFERROR(IF(MATCH(H146,#REF!,0), "ИВТ (бак)", 0), IFERROR(IF(MATCH(H146, AJ$1:BJ$1, 0), "КЭО (маг)", 0), " "))</f>
        <v xml:space="preserve"> </v>
      </c>
      <c r="AD146" t="str">
        <f>IF(AC146=" "," ",IF(AC146="ИВТ (бак)",IF(MOD(MATCH(H146,#REF!,0),4)=0, INDEX(#REF!, 1,MATCH(H146,#REF!,0)-3), INDEX(#REF!, 1, MATCH(H146,#REF!,0)-MOD(MATCH(H146,#REF!,0),4)+1)), IF(MOD(MATCH(H146,AJ$1:BJ$1,0),4) = 0, INDEX(#REF!, 1, MATCH(H146,AJ$1:BJ$1,0)-3), INDEX(#REF!, 1, MATCH(H146,AJ$1:BJ$1,0)-MOD(MATCH(H146,AJ$1:BJ$1,0),4)+1))))</f>
        <v xml:space="preserve"> </v>
      </c>
      <c r="AE146">
        <f t="shared" si="14"/>
        <v>64.41</v>
      </c>
      <c r="AF146" s="25"/>
      <c r="AG146" s="39"/>
      <c r="AH146" s="39"/>
      <c r="AI146" s="39"/>
    </row>
    <row r="147" spans="1:35" x14ac:dyDescent="0.25">
      <c r="A147">
        <v>4858</v>
      </c>
      <c r="B147">
        <v>2017</v>
      </c>
      <c r="C147" t="str">
        <v>компьютерных технологий и электронного обучения</v>
      </c>
      <c r="D147" t="str">
        <v>Гончарова Светлана Викторовна</v>
      </c>
      <c r="E147" t="str">
        <v>кандидат педагогических наук</v>
      </c>
      <c r="F147" t="str">
        <v>доцент</v>
      </c>
      <c r="G147">
        <v>1</v>
      </c>
      <c r="H147">
        <v>16002</v>
      </c>
      <c r="I147" t="str">
        <v>Модуль "Технологии и методы вычислений". Технологии компьютерного моделирования</v>
      </c>
      <c r="J147">
        <v>0</v>
      </c>
      <c r="K147">
        <v>0</v>
      </c>
      <c r="L147">
        <v>54</v>
      </c>
      <c r="M147" s="16">
        <f t="shared" si="12"/>
        <v>6</v>
      </c>
      <c r="N147" s="16">
        <f t="shared" si="13"/>
        <v>10.91</v>
      </c>
      <c r="O147" s="16">
        <f t="shared" si="15"/>
        <v>6.75</v>
      </c>
      <c r="P147" s="16">
        <f t="shared" si="16"/>
        <v>6.75</v>
      </c>
      <c r="Q147" s="16">
        <v>0</v>
      </c>
      <c r="R147" s="16">
        <v>0</v>
      </c>
      <c r="S147" s="16">
        <v>0</v>
      </c>
      <c r="T147" s="21">
        <v>0</v>
      </c>
      <c r="U147">
        <v>0</v>
      </c>
      <c r="V147">
        <v>0</v>
      </c>
      <c r="W147">
        <v>27</v>
      </c>
      <c r="X147">
        <v>1</v>
      </c>
      <c r="Y147">
        <v>2</v>
      </c>
      <c r="Z147">
        <v>0</v>
      </c>
      <c r="AA147" t="str">
        <v>осн</v>
      </c>
      <c r="AB147">
        <f t="shared" si="17"/>
        <v>800</v>
      </c>
      <c r="AC147" t="str">
        <f>IFERROR(IF(MATCH(H147,#REF!,0), "ИВТ (бак)", 0), IFERROR(IF(MATCH(H147, AJ$1:BJ$1, 0), "КЭО (маг)", 0), " "))</f>
        <v xml:space="preserve"> </v>
      </c>
      <c r="AD147" t="str">
        <f>IF(AC147=" "," ",IF(AC147="ИВТ (бак)",IF(MOD(MATCH(H147,#REF!,0),4)=0, INDEX(#REF!, 1,MATCH(H147,#REF!,0)-3), INDEX(#REF!, 1, MATCH(H147,#REF!,0)-MOD(MATCH(H147,#REF!,0),4)+1)), IF(MOD(MATCH(H147,AJ$1:BJ$1,0),4) = 0, INDEX(#REF!, 1, MATCH(H147,AJ$1:BJ$1,0)-3), INDEX(#REF!, 1, MATCH(H147,AJ$1:BJ$1,0)-MOD(MATCH(H147,AJ$1:BJ$1,0),4)+1))))</f>
        <v xml:space="preserve"> </v>
      </c>
      <c r="AE147">
        <f t="shared" si="14"/>
        <v>84.41</v>
      </c>
      <c r="AF147" s="25"/>
      <c r="AG147" s="39"/>
      <c r="AH147" s="39"/>
      <c r="AI147" s="39"/>
    </row>
    <row r="148" spans="1:35" x14ac:dyDescent="0.25">
      <c r="A148">
        <v>4858</v>
      </c>
      <c r="B148">
        <v>2017</v>
      </c>
      <c r="C148" t="str">
        <v>компьютерных технологий и электронного обучения</v>
      </c>
      <c r="D148" t="str">
        <v>Государев Илья Борисович</v>
      </c>
      <c r="E148" t="str">
        <v>кандидат педагогических наук</v>
      </c>
      <c r="F148" t="str">
        <v>доцент</v>
      </c>
      <c r="G148">
        <v>1</v>
      </c>
      <c r="H148">
        <v>16002</v>
      </c>
      <c r="I148" t="str">
        <v>Модуль "Проектирование и разработка веб-решений "</v>
      </c>
      <c r="J148">
        <v>0</v>
      </c>
      <c r="K148">
        <v>0</v>
      </c>
      <c r="L148">
        <v>0</v>
      </c>
      <c r="M148" s="16">
        <f t="shared" si="12"/>
        <v>0</v>
      </c>
      <c r="N148" s="16">
        <f t="shared" si="13"/>
        <v>10.91</v>
      </c>
      <c r="O148" s="16">
        <f t="shared" si="15"/>
        <v>6.75</v>
      </c>
      <c r="P148" s="16">
        <f t="shared" si="16"/>
        <v>6.75</v>
      </c>
      <c r="Q148" s="16">
        <v>0</v>
      </c>
      <c r="R148" s="16">
        <v>0</v>
      </c>
      <c r="S148" s="16">
        <v>0</v>
      </c>
      <c r="T148" s="21">
        <v>0</v>
      </c>
      <c r="U148">
        <v>0</v>
      </c>
      <c r="V148">
        <v>0</v>
      </c>
      <c r="W148">
        <v>27</v>
      </c>
      <c r="X148">
        <v>1</v>
      </c>
      <c r="Y148">
        <v>2</v>
      </c>
      <c r="Z148">
        <v>0</v>
      </c>
      <c r="AA148" t="str">
        <v>осн</v>
      </c>
      <c r="AB148">
        <f t="shared" si="17"/>
        <v>800</v>
      </c>
      <c r="AC148" t="str">
        <f>IFERROR(IF(MATCH(H148,#REF!,0), "ИВТ (бак)", 0), IFERROR(IF(MATCH(H148, AJ$1:BJ$1, 0), "КЭО (маг)", 0), " "))</f>
        <v xml:space="preserve"> </v>
      </c>
      <c r="AD148" t="str">
        <f>IF(AC148=" "," ",IF(AC148="ИВТ (бак)",IF(MOD(MATCH(H148,#REF!,0),4)=0, INDEX(#REF!, 1,MATCH(H148,#REF!,0)-3), INDEX(#REF!, 1, MATCH(H148,#REF!,0)-MOD(MATCH(H148,#REF!,0),4)+1)), IF(MOD(MATCH(H148,AJ$1:BJ$1,0),4) = 0, INDEX(#REF!, 1, MATCH(H148,AJ$1:BJ$1,0)-3), INDEX(#REF!, 1, MATCH(H148,AJ$1:BJ$1,0)-MOD(MATCH(H148,AJ$1:BJ$1,0),4)+1))))</f>
        <v xml:space="preserve"> </v>
      </c>
      <c r="AE148">
        <f t="shared" si="14"/>
        <v>24.41</v>
      </c>
      <c r="AF148" s="25"/>
      <c r="AG148" s="39"/>
      <c r="AH148" s="39"/>
      <c r="AI148" s="39"/>
    </row>
    <row r="149" spans="1:35" x14ac:dyDescent="0.25">
      <c r="A149">
        <v>4858</v>
      </c>
      <c r="B149">
        <v>2017</v>
      </c>
      <c r="C149" t="str">
        <v>компьютерных технологий и электронного обучения</v>
      </c>
      <c r="D149" t="str">
        <v>Государев Илья Борисович</v>
      </c>
      <c r="E149" t="str">
        <v>кандидат педагогических наук</v>
      </c>
      <c r="F149" t="str">
        <v>доцент</v>
      </c>
      <c r="G149">
        <v>1</v>
      </c>
      <c r="H149">
        <v>16002</v>
      </c>
      <c r="I149" t="str">
        <v>Модуль "Проектирование и разработка веб-решений ". Веб-проектирование и веб-дизайн</v>
      </c>
      <c r="J149">
        <v>18</v>
      </c>
      <c r="K149">
        <v>18</v>
      </c>
      <c r="L149">
        <v>72</v>
      </c>
      <c r="M149" s="16">
        <f t="shared" si="12"/>
        <v>11</v>
      </c>
      <c r="N149" s="16">
        <f t="shared" si="13"/>
        <v>10.91</v>
      </c>
      <c r="O149" s="16">
        <f t="shared" si="15"/>
        <v>6.75</v>
      </c>
      <c r="P149" s="16">
        <f t="shared" si="16"/>
        <v>6.75</v>
      </c>
      <c r="Q149" s="16">
        <v>0</v>
      </c>
      <c r="R149" s="16">
        <v>0</v>
      </c>
      <c r="S149" s="16">
        <v>0</v>
      </c>
      <c r="T149" s="21">
        <v>0</v>
      </c>
      <c r="U149">
        <v>0</v>
      </c>
      <c r="V149">
        <v>0</v>
      </c>
      <c r="W149">
        <v>27</v>
      </c>
      <c r="X149">
        <v>1</v>
      </c>
      <c r="Y149">
        <v>2</v>
      </c>
      <c r="Z149">
        <v>0</v>
      </c>
      <c r="AA149" t="str">
        <v>осн</v>
      </c>
      <c r="AB149">
        <f t="shared" si="17"/>
        <v>800</v>
      </c>
      <c r="AC149" t="str">
        <f>IFERROR(IF(MATCH(H149,#REF!,0), "ИВТ (бак)", 0), IFERROR(IF(MATCH(H149, AJ$1:BJ$1, 0), "КЭО (маг)", 0), " "))</f>
        <v xml:space="preserve"> </v>
      </c>
      <c r="AD149" t="str">
        <f>IF(AC149=" "," ",IF(AC149="ИВТ (бак)",IF(MOD(MATCH(H149,#REF!,0),4)=0, INDEX(#REF!, 1,MATCH(H149,#REF!,0)-3), INDEX(#REF!, 1, MATCH(H149,#REF!,0)-MOD(MATCH(H149,#REF!,0),4)+1)), IF(MOD(MATCH(H149,AJ$1:BJ$1,0),4) = 0, INDEX(#REF!, 1, MATCH(H149,AJ$1:BJ$1,0)-3), INDEX(#REF!, 1, MATCH(H149,AJ$1:BJ$1,0)-MOD(MATCH(H149,AJ$1:BJ$1,0),4)+1))))</f>
        <v xml:space="preserve"> </v>
      </c>
      <c r="AE149">
        <f t="shared" si="14"/>
        <v>143.41</v>
      </c>
      <c r="AF149" s="25"/>
      <c r="AG149" s="39"/>
      <c r="AH149" s="39"/>
      <c r="AI149" s="39"/>
    </row>
    <row r="150" spans="1:35" x14ac:dyDescent="0.25">
      <c r="A150">
        <v>4858</v>
      </c>
      <c r="B150">
        <v>2017</v>
      </c>
      <c r="C150" t="str">
        <v>компьютерных технологий и электронного обучения</v>
      </c>
      <c r="D150" t="str">
        <v>Жуков Николай Николаевич</v>
      </c>
      <c r="E150" t="str">
        <v>нет</v>
      </c>
      <c r="F150" t="str">
        <v>ассистент</v>
      </c>
      <c r="G150">
        <v>1</v>
      </c>
      <c r="H150">
        <v>16002</v>
      </c>
      <c r="I150" t="str">
        <v>Модуль "Проектирование и разработка веб-решений ". Компьютерный практикум</v>
      </c>
      <c r="J150">
        <v>0</v>
      </c>
      <c r="K150">
        <v>0</v>
      </c>
      <c r="L150">
        <v>27</v>
      </c>
      <c r="M150" s="16">
        <f t="shared" si="12"/>
        <v>3</v>
      </c>
      <c r="N150" s="16">
        <f t="shared" si="13"/>
        <v>10.91</v>
      </c>
      <c r="O150" s="16">
        <f t="shared" si="15"/>
        <v>6.75</v>
      </c>
      <c r="P150" s="16">
        <f t="shared" si="16"/>
        <v>6.75</v>
      </c>
      <c r="Q150" s="16">
        <v>0</v>
      </c>
      <c r="R150" s="16">
        <v>0</v>
      </c>
      <c r="S150" s="16">
        <v>0</v>
      </c>
      <c r="T150" s="21">
        <v>0</v>
      </c>
      <c r="U150">
        <v>0</v>
      </c>
      <c r="V150">
        <v>0</v>
      </c>
      <c r="W150">
        <v>27</v>
      </c>
      <c r="X150">
        <v>1</v>
      </c>
      <c r="Y150">
        <v>2</v>
      </c>
      <c r="Z150">
        <v>0</v>
      </c>
      <c r="AA150" t="str">
        <v>осн</v>
      </c>
      <c r="AB150">
        <f t="shared" si="17"/>
        <v>900</v>
      </c>
      <c r="AC150" t="str">
        <f>IFERROR(IF(MATCH(H150,#REF!,0), "ИВТ (бак)", 0), IFERROR(IF(MATCH(H150, AJ$1:BJ$1, 0), "КЭО (маг)", 0), " "))</f>
        <v xml:space="preserve"> </v>
      </c>
      <c r="AD150" t="str">
        <f>IF(AC150=" "," ",IF(AC150="ИВТ (бак)",IF(MOD(MATCH(H150,#REF!,0),4)=0, INDEX(#REF!, 1,MATCH(H150,#REF!,0)-3), INDEX(#REF!, 1, MATCH(H150,#REF!,0)-MOD(MATCH(H150,#REF!,0),4)+1)), IF(MOD(MATCH(H150,AJ$1:BJ$1,0),4) = 0, INDEX(#REF!, 1, MATCH(H150,AJ$1:BJ$1,0)-3), INDEX(#REF!, 1, MATCH(H150,AJ$1:BJ$1,0)-MOD(MATCH(H150,AJ$1:BJ$1,0),4)+1))))</f>
        <v xml:space="preserve"> </v>
      </c>
      <c r="AE150">
        <f t="shared" si="14"/>
        <v>54.41</v>
      </c>
      <c r="AF150" s="25"/>
      <c r="AG150" s="39"/>
      <c r="AH150" s="39"/>
      <c r="AI150" s="39"/>
    </row>
    <row r="151" spans="1:35" x14ac:dyDescent="0.25">
      <c r="A151">
        <v>4858</v>
      </c>
      <c r="B151">
        <v>2017</v>
      </c>
      <c r="C151" t="str">
        <v>компьютерных технологий и электронного обучения</v>
      </c>
      <c r="D151" t="str">
        <v>Государев Илья Борисович</v>
      </c>
      <c r="E151" t="str">
        <v>кандидат педагогических наук</v>
      </c>
      <c r="F151" t="str">
        <v>доцент</v>
      </c>
      <c r="G151">
        <v>1</v>
      </c>
      <c r="H151">
        <v>16002</v>
      </c>
      <c r="I151" t="str">
        <v>Модуль "Проектирование и разработка веб-решений ". Компьютерный практикум</v>
      </c>
      <c r="J151">
        <v>0</v>
      </c>
      <c r="K151">
        <v>0</v>
      </c>
      <c r="L151">
        <v>45</v>
      </c>
      <c r="M151" s="16">
        <f t="shared" si="12"/>
        <v>5</v>
      </c>
      <c r="N151" s="16">
        <f t="shared" si="13"/>
        <v>10.91</v>
      </c>
      <c r="O151" s="16">
        <f t="shared" si="15"/>
        <v>6.75</v>
      </c>
      <c r="P151" s="16">
        <f t="shared" si="16"/>
        <v>6.75</v>
      </c>
      <c r="Q151" s="16">
        <v>0</v>
      </c>
      <c r="R151" s="16">
        <v>0</v>
      </c>
      <c r="S151" s="16">
        <v>0</v>
      </c>
      <c r="T151" s="21">
        <v>0</v>
      </c>
      <c r="U151">
        <v>0</v>
      </c>
      <c r="V151">
        <v>0</v>
      </c>
      <c r="W151">
        <v>27</v>
      </c>
      <c r="X151">
        <v>1</v>
      </c>
      <c r="Y151">
        <v>2</v>
      </c>
      <c r="Z151">
        <v>0</v>
      </c>
      <c r="AA151" t="str">
        <v>осн</v>
      </c>
      <c r="AB151">
        <f t="shared" si="17"/>
        <v>800</v>
      </c>
      <c r="AC151" t="str">
        <f>IFERROR(IF(MATCH(H151,#REF!,0), "ИВТ (бак)", 0), IFERROR(IF(MATCH(H151, AJ$1:BJ$1, 0), "КЭО (маг)", 0), " "))</f>
        <v xml:space="preserve"> </v>
      </c>
      <c r="AD151" t="str">
        <f>IF(AC151=" "," ",IF(AC151="ИВТ (бак)",IF(MOD(MATCH(H151,#REF!,0),4)=0, INDEX(#REF!, 1,MATCH(H151,#REF!,0)-3), INDEX(#REF!, 1, MATCH(H151,#REF!,0)-MOD(MATCH(H151,#REF!,0),4)+1)), IF(MOD(MATCH(H151,AJ$1:BJ$1,0),4) = 0, INDEX(#REF!, 1, MATCH(H151,AJ$1:BJ$1,0)-3), INDEX(#REF!, 1, MATCH(H151,AJ$1:BJ$1,0)-MOD(MATCH(H151,AJ$1:BJ$1,0),4)+1))))</f>
        <v xml:space="preserve"> </v>
      </c>
      <c r="AE151">
        <f t="shared" si="14"/>
        <v>74.41</v>
      </c>
      <c r="AF151" s="25"/>
      <c r="AG151" s="39"/>
      <c r="AH151" s="39"/>
      <c r="AI151" s="39"/>
    </row>
    <row r="152" spans="1:35" x14ac:dyDescent="0.25">
      <c r="A152">
        <v>4858</v>
      </c>
      <c r="B152">
        <v>2017</v>
      </c>
      <c r="C152" t="str">
        <v>компьютерных технологий и электронного обучения</v>
      </c>
      <c r="D152" t="str">
        <v>Государев Илья Борисович</v>
      </c>
      <c r="E152" t="str">
        <v>кандидат педагогических наук</v>
      </c>
      <c r="F152" t="str">
        <v>доцент</v>
      </c>
      <c r="G152">
        <v>1</v>
      </c>
      <c r="H152">
        <v>16002</v>
      </c>
      <c r="I152" t="str">
        <v>Модуль "Проектирование и разработка веб-решений ". Разработка интерфейсов обогащенных веб-приложений</v>
      </c>
      <c r="J152">
        <v>0</v>
      </c>
      <c r="K152">
        <v>0</v>
      </c>
      <c r="L152">
        <v>72</v>
      </c>
      <c r="M152" s="16">
        <f t="shared" si="12"/>
        <v>8</v>
      </c>
      <c r="N152" s="16">
        <f t="shared" si="13"/>
        <v>10.91</v>
      </c>
      <c r="O152" s="16">
        <f t="shared" si="15"/>
        <v>6.75</v>
      </c>
      <c r="P152" s="16">
        <f t="shared" si="16"/>
        <v>6.75</v>
      </c>
      <c r="Q152" s="16">
        <v>0</v>
      </c>
      <c r="R152" s="16">
        <v>0</v>
      </c>
      <c r="S152" s="16">
        <v>0</v>
      </c>
      <c r="T152" s="21">
        <v>0</v>
      </c>
      <c r="U152">
        <v>0</v>
      </c>
      <c r="V152">
        <v>0</v>
      </c>
      <c r="W152">
        <v>27</v>
      </c>
      <c r="X152">
        <v>1</v>
      </c>
      <c r="Y152">
        <v>2</v>
      </c>
      <c r="Z152">
        <v>0</v>
      </c>
      <c r="AA152" t="str">
        <v>осн</v>
      </c>
      <c r="AB152">
        <f t="shared" si="17"/>
        <v>800</v>
      </c>
      <c r="AC152" t="str">
        <f>IFERROR(IF(MATCH(H152,#REF!,0), "ИВТ (бак)", 0), IFERROR(IF(MATCH(H152, AJ$1:BJ$1, 0), "КЭО (маг)", 0), " "))</f>
        <v xml:space="preserve"> </v>
      </c>
      <c r="AD152" t="str">
        <f>IF(AC152=" "," ",IF(AC152="ИВТ (бак)",IF(MOD(MATCH(H152,#REF!,0),4)=0, INDEX(#REF!, 1,MATCH(H152,#REF!,0)-3), INDEX(#REF!, 1, MATCH(H152,#REF!,0)-MOD(MATCH(H152,#REF!,0),4)+1)), IF(MOD(MATCH(H152,AJ$1:BJ$1,0),4) = 0, INDEX(#REF!, 1, MATCH(H152,AJ$1:BJ$1,0)-3), INDEX(#REF!, 1, MATCH(H152,AJ$1:BJ$1,0)-MOD(MATCH(H152,AJ$1:BJ$1,0),4)+1))))</f>
        <v xml:space="preserve"> </v>
      </c>
      <c r="AE152">
        <f t="shared" si="14"/>
        <v>104.41</v>
      </c>
      <c r="AF152" s="25"/>
      <c r="AG152" s="39"/>
      <c r="AH152" s="39"/>
      <c r="AI152" s="39"/>
    </row>
    <row r="153" spans="1:35" x14ac:dyDescent="0.25">
      <c r="A153">
        <v>4858</v>
      </c>
      <c r="B153">
        <v>2017</v>
      </c>
      <c r="C153" t="str">
        <v>компьютерных технологий и электронного обучения</v>
      </c>
      <c r="D153" t="str">
        <v>Жуков Николай Николаевич</v>
      </c>
      <c r="E153" t="str">
        <v>нет</v>
      </c>
      <c r="F153" t="str">
        <v>ассистент</v>
      </c>
      <c r="G153">
        <v>1</v>
      </c>
      <c r="H153">
        <v>16002</v>
      </c>
      <c r="I153" t="str">
        <v>Модуль "Технологии и методы вычислений". Информационные технологии в решении задач оптимизации</v>
      </c>
      <c r="J153">
        <v>0</v>
      </c>
      <c r="K153">
        <v>0</v>
      </c>
      <c r="L153">
        <v>24</v>
      </c>
      <c r="M153" s="16">
        <f t="shared" si="12"/>
        <v>3</v>
      </c>
      <c r="N153" s="16">
        <f t="shared" si="13"/>
        <v>10.91</v>
      </c>
      <c r="O153" s="16">
        <f t="shared" si="15"/>
        <v>6.75</v>
      </c>
      <c r="P153" s="16">
        <f t="shared" si="16"/>
        <v>6.75</v>
      </c>
      <c r="Q153" s="16">
        <v>0</v>
      </c>
      <c r="R153" s="16">
        <v>0</v>
      </c>
      <c r="S153" s="16">
        <v>0</v>
      </c>
      <c r="T153" s="21">
        <v>0</v>
      </c>
      <c r="U153">
        <v>0</v>
      </c>
      <c r="V153">
        <v>0</v>
      </c>
      <c r="W153">
        <v>27</v>
      </c>
      <c r="X153">
        <v>1</v>
      </c>
      <c r="Y153">
        <v>2</v>
      </c>
      <c r="Z153">
        <v>0</v>
      </c>
      <c r="AA153" t="str">
        <v>осн</v>
      </c>
      <c r="AB153">
        <f t="shared" si="17"/>
        <v>900</v>
      </c>
      <c r="AC153" t="str">
        <f>IFERROR(IF(MATCH(H153,#REF!,0), "ИВТ (бак)", 0), IFERROR(IF(MATCH(H153, AJ$1:BJ$1, 0), "КЭО (маг)", 0), " "))</f>
        <v xml:space="preserve"> </v>
      </c>
      <c r="AD153" t="str">
        <f>IF(AC153=" "," ",IF(AC153="ИВТ (бак)",IF(MOD(MATCH(H153,#REF!,0),4)=0, INDEX(#REF!, 1,MATCH(H153,#REF!,0)-3), INDEX(#REF!, 1, MATCH(H153,#REF!,0)-MOD(MATCH(H153,#REF!,0),4)+1)), IF(MOD(MATCH(H153,AJ$1:BJ$1,0),4) = 0, INDEX(#REF!, 1, MATCH(H153,AJ$1:BJ$1,0)-3), INDEX(#REF!, 1, MATCH(H153,AJ$1:BJ$1,0)-MOD(MATCH(H153,AJ$1:BJ$1,0),4)+1))))</f>
        <v xml:space="preserve"> </v>
      </c>
      <c r="AE153">
        <f t="shared" si="14"/>
        <v>51.41</v>
      </c>
      <c r="AF153" s="25"/>
      <c r="AG153" s="39"/>
      <c r="AH153" s="39"/>
      <c r="AI153" s="39"/>
    </row>
    <row r="154" spans="1:35" x14ac:dyDescent="0.25">
      <c r="A154">
        <v>4858</v>
      </c>
      <c r="B154">
        <v>2017</v>
      </c>
      <c r="C154" t="str">
        <v>компьютерных технологий и электронного обучения</v>
      </c>
      <c r="D154" t="str">
        <v>Жуков Николай Николаевич</v>
      </c>
      <c r="E154" t="str">
        <v>нет</v>
      </c>
      <c r="F154" t="str">
        <v>ассистент</v>
      </c>
      <c r="G154">
        <v>1</v>
      </c>
      <c r="H154">
        <v>16002</v>
      </c>
      <c r="I154" t="str">
        <v>Программирование</v>
      </c>
      <c r="J154">
        <v>0</v>
      </c>
      <c r="K154">
        <v>0</v>
      </c>
      <c r="L154">
        <v>96</v>
      </c>
      <c r="M154" s="16">
        <f t="shared" si="12"/>
        <v>10</v>
      </c>
      <c r="N154" s="16">
        <f t="shared" si="13"/>
        <v>10.91</v>
      </c>
      <c r="O154" s="16">
        <f t="shared" si="15"/>
        <v>6.75</v>
      </c>
      <c r="P154" s="16">
        <f t="shared" si="16"/>
        <v>6.75</v>
      </c>
      <c r="Q154" s="16">
        <v>0</v>
      </c>
      <c r="R154" s="16">
        <v>0</v>
      </c>
      <c r="S154" s="16">
        <v>0</v>
      </c>
      <c r="T154" s="21">
        <v>0</v>
      </c>
      <c r="U154">
        <v>0</v>
      </c>
      <c r="V154">
        <v>0</v>
      </c>
      <c r="W154">
        <v>27</v>
      </c>
      <c r="X154">
        <v>1</v>
      </c>
      <c r="Y154">
        <v>2</v>
      </c>
      <c r="Z154">
        <v>0</v>
      </c>
      <c r="AA154" t="str">
        <v>осн</v>
      </c>
      <c r="AB154">
        <f t="shared" si="17"/>
        <v>900</v>
      </c>
      <c r="AC154" t="str">
        <f>IFERROR(IF(MATCH(H154,#REF!,0), "ИВТ (бак)", 0), IFERROR(IF(MATCH(H154, AJ$1:BJ$1, 0), "КЭО (маг)", 0), " "))</f>
        <v xml:space="preserve"> </v>
      </c>
      <c r="AD154" t="str">
        <f>IF(AC154=" "," ",IF(AC154="ИВТ (бак)",IF(MOD(MATCH(H154,#REF!,0),4)=0, INDEX(#REF!, 1,MATCH(H154,#REF!,0)-3), INDEX(#REF!, 1, MATCH(H154,#REF!,0)-MOD(MATCH(H154,#REF!,0),4)+1)), IF(MOD(MATCH(H154,AJ$1:BJ$1,0),4) = 0, INDEX(#REF!, 1, MATCH(H154,AJ$1:BJ$1,0)-3), INDEX(#REF!, 1, MATCH(H154,AJ$1:BJ$1,0)-MOD(MATCH(H154,AJ$1:BJ$1,0),4)+1))))</f>
        <v xml:space="preserve"> </v>
      </c>
      <c r="AE154">
        <f t="shared" si="14"/>
        <v>130.41</v>
      </c>
      <c r="AF154" s="25"/>
      <c r="AG154" s="39"/>
      <c r="AH154" s="39"/>
      <c r="AI154" s="39"/>
    </row>
    <row r="155" spans="1:35" x14ac:dyDescent="0.25">
      <c r="A155">
        <v>4858</v>
      </c>
      <c r="B155">
        <v>2017</v>
      </c>
      <c r="C155" t="str">
        <v>компьютерных технологий и электронного обучения</v>
      </c>
      <c r="D155" t="str">
        <v>Государев Илья Борисович</v>
      </c>
      <c r="E155" t="str">
        <v>кандидат педагогических наук</v>
      </c>
      <c r="F155" t="str">
        <v>доцент</v>
      </c>
      <c r="G155">
        <v>1</v>
      </c>
      <c r="H155">
        <v>16002</v>
      </c>
      <c r="I155" t="str">
        <v>Управление программными проектами</v>
      </c>
      <c r="J155">
        <v>27</v>
      </c>
      <c r="K155">
        <v>0</v>
      </c>
      <c r="L155">
        <v>0</v>
      </c>
      <c r="M155" s="16">
        <f t="shared" si="12"/>
        <v>3</v>
      </c>
      <c r="N155" s="16">
        <f t="shared" si="13"/>
        <v>10.91</v>
      </c>
      <c r="O155" s="16">
        <f t="shared" si="15"/>
        <v>6.75</v>
      </c>
      <c r="P155" s="16">
        <f t="shared" si="16"/>
        <v>6.75</v>
      </c>
      <c r="Q155" s="16">
        <v>0</v>
      </c>
      <c r="R155" s="16">
        <v>0</v>
      </c>
      <c r="S155" s="16">
        <v>0</v>
      </c>
      <c r="T155" s="21">
        <v>0</v>
      </c>
      <c r="U155">
        <v>0</v>
      </c>
      <c r="V155">
        <v>0</v>
      </c>
      <c r="W155">
        <v>27</v>
      </c>
      <c r="X155">
        <v>1</v>
      </c>
      <c r="Y155">
        <v>2</v>
      </c>
      <c r="Z155">
        <v>0</v>
      </c>
      <c r="AA155" t="str">
        <v>осн</v>
      </c>
      <c r="AB155">
        <f t="shared" si="17"/>
        <v>800</v>
      </c>
      <c r="AC155" t="str">
        <f>IFERROR(IF(MATCH(H155,#REF!,0), "ИВТ (бак)", 0), IFERROR(IF(MATCH(H155, AJ$1:BJ$1, 0), "КЭО (маг)", 0), " "))</f>
        <v xml:space="preserve"> </v>
      </c>
      <c r="AD155" t="str">
        <f>IF(AC155=" "," ",IF(AC155="ИВТ (бак)",IF(MOD(MATCH(H155,#REF!,0),4)=0, INDEX(#REF!, 1,MATCH(H155,#REF!,0)-3), INDEX(#REF!, 1, MATCH(H155,#REF!,0)-MOD(MATCH(H155,#REF!,0),4)+1)), IF(MOD(MATCH(H155,AJ$1:BJ$1,0),4) = 0, INDEX(#REF!, 1, MATCH(H155,AJ$1:BJ$1,0)-3), INDEX(#REF!, 1, MATCH(H155,AJ$1:BJ$1,0)-MOD(MATCH(H155,AJ$1:BJ$1,0),4)+1))))</f>
        <v xml:space="preserve"> </v>
      </c>
      <c r="AE155">
        <f t="shared" si="14"/>
        <v>54.41</v>
      </c>
      <c r="AF155" s="25"/>
      <c r="AG155" s="39"/>
      <c r="AH155" s="39"/>
      <c r="AI155" s="39"/>
    </row>
    <row r="156" spans="1:35" x14ac:dyDescent="0.25">
      <c r="A156">
        <v>4858</v>
      </c>
      <c r="B156">
        <v>2017</v>
      </c>
      <c r="C156" t="str">
        <v>компьютерных технологий и электронного обучения</v>
      </c>
      <c r="D156" t="str">
        <v>Жуков Николай Николаевич</v>
      </c>
      <c r="E156" t="str">
        <v>нет</v>
      </c>
      <c r="F156" t="str">
        <v>ассистент</v>
      </c>
      <c r="G156">
        <v>1</v>
      </c>
      <c r="H156">
        <v>16002</v>
      </c>
      <c r="I156" t="str">
        <v>Управление программными проектами</v>
      </c>
      <c r="J156">
        <v>0</v>
      </c>
      <c r="K156">
        <v>0</v>
      </c>
      <c r="L156">
        <v>54</v>
      </c>
      <c r="M156" s="16">
        <f t="shared" si="12"/>
        <v>6</v>
      </c>
      <c r="N156" s="16">
        <f t="shared" si="13"/>
        <v>10.91</v>
      </c>
      <c r="O156" s="16">
        <f t="shared" si="15"/>
        <v>6.75</v>
      </c>
      <c r="P156" s="16">
        <f t="shared" si="16"/>
        <v>6.75</v>
      </c>
      <c r="Q156" s="16">
        <v>0</v>
      </c>
      <c r="R156" s="16">
        <v>0</v>
      </c>
      <c r="S156" s="16">
        <v>0</v>
      </c>
      <c r="T156" s="21">
        <v>0</v>
      </c>
      <c r="U156">
        <v>0</v>
      </c>
      <c r="V156">
        <v>0</v>
      </c>
      <c r="W156">
        <v>27</v>
      </c>
      <c r="X156">
        <v>1</v>
      </c>
      <c r="Y156">
        <v>2</v>
      </c>
      <c r="Z156">
        <v>0</v>
      </c>
      <c r="AA156" t="str">
        <v>осн</v>
      </c>
      <c r="AB156">
        <f t="shared" si="17"/>
        <v>900</v>
      </c>
      <c r="AC156" t="str">
        <f>IFERROR(IF(MATCH(H156,#REF!,0), "ИВТ (бак)", 0), IFERROR(IF(MATCH(H156, AJ$1:BJ$1, 0), "КЭО (маг)", 0), " "))</f>
        <v xml:space="preserve"> </v>
      </c>
      <c r="AD156" t="str">
        <f>IF(AC156=" "," ",IF(AC156="ИВТ (бак)",IF(MOD(MATCH(H156,#REF!,0),4)=0, INDEX(#REF!, 1,MATCH(H156,#REF!,0)-3), INDEX(#REF!, 1, MATCH(H156,#REF!,0)-MOD(MATCH(H156,#REF!,0),4)+1)), IF(MOD(MATCH(H156,AJ$1:BJ$1,0),4) = 0, INDEX(#REF!, 1, MATCH(H156,AJ$1:BJ$1,0)-3), INDEX(#REF!, 1, MATCH(H156,AJ$1:BJ$1,0)-MOD(MATCH(H156,AJ$1:BJ$1,0),4)+1))))</f>
        <v xml:space="preserve"> </v>
      </c>
      <c r="AE156">
        <f t="shared" si="14"/>
        <v>84.41</v>
      </c>
      <c r="AF156" s="25"/>
      <c r="AG156" s="39"/>
      <c r="AH156" s="39"/>
      <c r="AI156" s="39"/>
    </row>
    <row r="157" spans="1:35" x14ac:dyDescent="0.25">
      <c r="A157">
        <v>4858</v>
      </c>
      <c r="B157">
        <v>2017</v>
      </c>
      <c r="C157" t="str">
        <v>компьютерных технологий и электронного обучения</v>
      </c>
      <c r="D157" t="str">
        <v>Ильина Татьяна Сергеевна</v>
      </c>
      <c r="E157" t="str">
        <v>нет</v>
      </c>
      <c r="F157" t="str">
        <v>старший преподаватель</v>
      </c>
      <c r="G157">
        <v>1</v>
      </c>
      <c r="H157">
        <v>16002</v>
      </c>
      <c r="I157" t="str">
        <v>Математика</v>
      </c>
      <c r="J157">
        <v>54</v>
      </c>
      <c r="K157">
        <v>54</v>
      </c>
      <c r="L157">
        <v>0</v>
      </c>
      <c r="M157" s="16">
        <f t="shared" si="12"/>
        <v>11</v>
      </c>
      <c r="N157" s="16">
        <f t="shared" si="13"/>
        <v>10.91</v>
      </c>
      <c r="O157" s="16">
        <f t="shared" si="15"/>
        <v>6.75</v>
      </c>
      <c r="P157" s="16">
        <f t="shared" si="16"/>
        <v>6.75</v>
      </c>
      <c r="Q157" s="16">
        <v>0</v>
      </c>
      <c r="R157" s="16">
        <v>0</v>
      </c>
      <c r="S157" s="16">
        <v>0</v>
      </c>
      <c r="T157" s="21">
        <v>0</v>
      </c>
      <c r="U157">
        <v>0</v>
      </c>
      <c r="V157">
        <v>0</v>
      </c>
      <c r="W157">
        <v>27</v>
      </c>
      <c r="X157">
        <v>1</v>
      </c>
      <c r="Y157">
        <v>2</v>
      </c>
      <c r="Z157">
        <v>0</v>
      </c>
      <c r="AA157" t="str">
        <v>доп</v>
      </c>
      <c r="AB157">
        <f t="shared" si="17"/>
        <v>850</v>
      </c>
      <c r="AC157" t="str">
        <f>IFERROR(IF(MATCH(H157,#REF!,0), "ИВТ (бак)", 0), IFERROR(IF(MATCH(H157, AJ$1:BJ$1, 0), "КЭО (маг)", 0), " "))</f>
        <v xml:space="preserve"> </v>
      </c>
      <c r="AD157" t="str">
        <f>IF(AC157=" "," ",IF(AC157="ИВТ (бак)",IF(MOD(MATCH(H157,#REF!,0),4)=0, INDEX(#REF!, 1,MATCH(H157,#REF!,0)-3), INDEX(#REF!, 1, MATCH(H157,#REF!,0)-MOD(MATCH(H157,#REF!,0),4)+1)), IF(MOD(MATCH(H157,AJ$1:BJ$1,0),4) = 0, INDEX(#REF!, 1, MATCH(H157,AJ$1:BJ$1,0)-3), INDEX(#REF!, 1, MATCH(H157,AJ$1:BJ$1,0)-MOD(MATCH(H157,AJ$1:BJ$1,0),4)+1))))</f>
        <v xml:space="preserve"> </v>
      </c>
      <c r="AE157">
        <f t="shared" si="14"/>
        <v>143.41</v>
      </c>
      <c r="AF157" s="25"/>
      <c r="AG157" s="39"/>
      <c r="AH157" s="39"/>
      <c r="AI157" s="39"/>
    </row>
    <row r="158" spans="1:35" x14ac:dyDescent="0.25">
      <c r="A158">
        <v>4858</v>
      </c>
      <c r="B158">
        <v>2017</v>
      </c>
      <c r="C158" t="str">
        <v>компьютерных технологий и электронного обучения</v>
      </c>
      <c r="D158" t="str">
        <v>Абрамян Геннадий Владимирович</v>
      </c>
      <c r="E158" t="str">
        <v>доктор педагогических наук</v>
      </c>
      <c r="F158" t="str">
        <v>доцент</v>
      </c>
      <c r="G158">
        <v>1</v>
      </c>
      <c r="H158">
        <v>16002</v>
      </c>
      <c r="I158" t="str">
        <v>Базы данных</v>
      </c>
      <c r="J158">
        <v>36</v>
      </c>
      <c r="K158">
        <v>0</v>
      </c>
      <c r="L158">
        <v>0</v>
      </c>
      <c r="M158" s="16">
        <f t="shared" si="12"/>
        <v>4</v>
      </c>
      <c r="N158" s="16">
        <f t="shared" si="13"/>
        <v>10.91</v>
      </c>
      <c r="O158" s="16">
        <f t="shared" si="15"/>
        <v>6.75</v>
      </c>
      <c r="P158" s="16">
        <f t="shared" si="16"/>
        <v>6.75</v>
      </c>
      <c r="Q158" s="16">
        <v>0</v>
      </c>
      <c r="R158" s="16">
        <v>0</v>
      </c>
      <c r="S158" s="16">
        <v>0</v>
      </c>
      <c r="T158" s="21">
        <v>0</v>
      </c>
      <c r="U158">
        <v>0</v>
      </c>
      <c r="V158">
        <v>0</v>
      </c>
      <c r="W158">
        <v>27</v>
      </c>
      <c r="X158">
        <v>1</v>
      </c>
      <c r="Y158">
        <v>2</v>
      </c>
      <c r="Z158">
        <v>0</v>
      </c>
      <c r="AA158" t="str">
        <v>осн</v>
      </c>
      <c r="AB158">
        <f t="shared" si="17"/>
        <v>800</v>
      </c>
      <c r="AC158" t="str">
        <f>IFERROR(IF(MATCH(H158,#REF!,0), "ИВТ (бак)", 0), IFERROR(IF(MATCH(H158, AJ$1:BJ$1, 0), "КЭО (маг)", 0), " "))</f>
        <v xml:space="preserve"> </v>
      </c>
      <c r="AD158" t="str">
        <f>IF(AC158=" "," ",IF(AC158="ИВТ (бак)",IF(MOD(MATCH(H158,#REF!,0),4)=0, INDEX(#REF!, 1,MATCH(H158,#REF!,0)-3), INDEX(#REF!, 1, MATCH(H158,#REF!,0)-MOD(MATCH(H158,#REF!,0),4)+1)), IF(MOD(MATCH(H158,AJ$1:BJ$1,0),4) = 0, INDEX(#REF!, 1, MATCH(H158,AJ$1:BJ$1,0)-3), INDEX(#REF!, 1, MATCH(H158,AJ$1:BJ$1,0)-MOD(MATCH(H158,AJ$1:BJ$1,0),4)+1))))</f>
        <v xml:space="preserve"> </v>
      </c>
      <c r="AE158">
        <f t="shared" si="14"/>
        <v>64.41</v>
      </c>
      <c r="AF158" s="25"/>
      <c r="AG158" s="39"/>
      <c r="AH158" s="39"/>
      <c r="AI158" s="39"/>
    </row>
    <row r="159" spans="1:35" x14ac:dyDescent="0.25">
      <c r="A159">
        <v>4858</v>
      </c>
      <c r="B159">
        <v>2017</v>
      </c>
      <c r="C159" t="str">
        <v>компьютерных технологий и электронного обучения</v>
      </c>
      <c r="D159" t="str">
        <v>Шалденкова Анна Владимировна</v>
      </c>
      <c r="E159" t="str">
        <v>кандидат физ.-мат. наук</v>
      </c>
      <c r="F159" t="str">
        <v>ассистент</v>
      </c>
      <c r="G159">
        <v>1</v>
      </c>
      <c r="H159">
        <v>16002</v>
      </c>
      <c r="I159" t="str">
        <v>Базы данных</v>
      </c>
      <c r="J159">
        <v>0</v>
      </c>
      <c r="K159">
        <v>12</v>
      </c>
      <c r="L159">
        <v>120</v>
      </c>
      <c r="M159" s="16">
        <f t="shared" si="12"/>
        <v>14</v>
      </c>
      <c r="N159" s="16">
        <f t="shared" si="13"/>
        <v>10.91</v>
      </c>
      <c r="O159" s="16">
        <f t="shared" si="15"/>
        <v>6.75</v>
      </c>
      <c r="P159" s="16">
        <f t="shared" si="16"/>
        <v>6.75</v>
      </c>
      <c r="Q159" s="16">
        <v>0</v>
      </c>
      <c r="R159" s="16">
        <v>0</v>
      </c>
      <c r="S159" s="16">
        <v>0</v>
      </c>
      <c r="T159" s="21">
        <v>0</v>
      </c>
      <c r="U159">
        <v>0</v>
      </c>
      <c r="V159">
        <v>0</v>
      </c>
      <c r="W159">
        <v>27</v>
      </c>
      <c r="X159">
        <v>1</v>
      </c>
      <c r="Y159">
        <v>2</v>
      </c>
      <c r="Z159">
        <v>0</v>
      </c>
      <c r="AA159" t="str">
        <v>осн</v>
      </c>
      <c r="AB159">
        <f t="shared" si="17"/>
        <v>900</v>
      </c>
      <c r="AC159" t="str">
        <f>IFERROR(IF(MATCH(H159,#REF!,0), "ИВТ (бак)", 0), IFERROR(IF(MATCH(H159, AJ$1:BJ$1, 0), "КЭО (маг)", 0), " "))</f>
        <v xml:space="preserve"> </v>
      </c>
      <c r="AD159" t="str">
        <f>IF(AC159=" "," ",IF(AC159="ИВТ (бак)",IF(MOD(MATCH(H159,#REF!,0),4)=0, INDEX(#REF!, 1,MATCH(H159,#REF!,0)-3), INDEX(#REF!, 1, MATCH(H159,#REF!,0)-MOD(MATCH(H159,#REF!,0),4)+1)), IF(MOD(MATCH(H159,AJ$1:BJ$1,0),4) = 0, INDEX(#REF!, 1, MATCH(H159,AJ$1:BJ$1,0)-3), INDEX(#REF!, 1, MATCH(H159,AJ$1:BJ$1,0)-MOD(MATCH(H159,AJ$1:BJ$1,0),4)+1))))</f>
        <v xml:space="preserve"> </v>
      </c>
      <c r="AE159">
        <f t="shared" si="14"/>
        <v>170.41</v>
      </c>
      <c r="AF159" s="25"/>
      <c r="AG159" s="39"/>
      <c r="AH159" s="39"/>
      <c r="AI159" s="39"/>
    </row>
    <row r="160" spans="1:35" x14ac:dyDescent="0.25">
      <c r="A160">
        <v>4858</v>
      </c>
      <c r="B160">
        <v>2018</v>
      </c>
      <c r="C160" t="str">
        <v>компьютерных технологий и электронного обучения</v>
      </c>
      <c r="D160" t="str">
        <v>Жуков Николай Николаевич</v>
      </c>
      <c r="E160" t="str">
        <v>нет</v>
      </c>
      <c r="F160" t="str">
        <v>ассистент</v>
      </c>
      <c r="G160">
        <v>1</v>
      </c>
      <c r="H160">
        <v>17232</v>
      </c>
      <c r="I160" t="str">
        <v>Инженерная и компьютерная графика</v>
      </c>
      <c r="J160">
        <v>0</v>
      </c>
      <c r="K160">
        <v>0</v>
      </c>
      <c r="L160">
        <v>0</v>
      </c>
      <c r="M160" s="16">
        <f t="shared" si="12"/>
        <v>0</v>
      </c>
      <c r="N160" s="16">
        <f t="shared" si="13"/>
        <v>10.91</v>
      </c>
      <c r="O160" s="16">
        <f t="shared" si="15"/>
        <v>6.75</v>
      </c>
      <c r="P160" s="16">
        <f t="shared" si="16"/>
        <v>6.75</v>
      </c>
      <c r="Q160" s="16">
        <v>0</v>
      </c>
      <c r="R160" s="16">
        <v>0</v>
      </c>
      <c r="S160" s="16">
        <v>0</v>
      </c>
      <c r="T160" s="21">
        <v>0</v>
      </c>
      <c r="U160">
        <v>0</v>
      </c>
      <c r="V160">
        <v>0</v>
      </c>
      <c r="W160">
        <v>27</v>
      </c>
      <c r="X160">
        <v>1</v>
      </c>
      <c r="Y160">
        <v>2</v>
      </c>
      <c r="Z160">
        <v>0</v>
      </c>
      <c r="AA160" t="str">
        <v>доп</v>
      </c>
      <c r="AB160">
        <f t="shared" si="17"/>
        <v>900</v>
      </c>
      <c r="AC160" t="str">
        <f>IFERROR(IF(MATCH(H160,#REF!,0), "ИВТ (бак)", 0), IFERROR(IF(MATCH(H160, AJ$1:BJ$1, 0), "КЭО (маг)", 0), " "))</f>
        <v xml:space="preserve"> </v>
      </c>
      <c r="AD160" t="str">
        <f>IF(AC160=" "," ",IF(AC160="ИВТ (бак)",IF(MOD(MATCH(H160,#REF!,0),4)=0, INDEX(#REF!, 1,MATCH(H160,#REF!,0)-3), INDEX(#REF!, 1, MATCH(H160,#REF!,0)-MOD(MATCH(H160,#REF!,0),4)+1)), IF(MOD(MATCH(H160,AJ$1:BJ$1,0),4) = 0, INDEX(#REF!, 1, MATCH(H160,AJ$1:BJ$1,0)-3), INDEX(#REF!, 1, MATCH(H160,AJ$1:BJ$1,0)-MOD(MATCH(H160,AJ$1:BJ$1,0),4)+1))))</f>
        <v xml:space="preserve"> </v>
      </c>
      <c r="AE160">
        <f t="shared" si="14"/>
        <v>24.41</v>
      </c>
      <c r="AF160" s="25"/>
      <c r="AG160" s="39"/>
      <c r="AH160" s="39"/>
      <c r="AI160" s="39"/>
    </row>
    <row r="161" spans="1:35" x14ac:dyDescent="0.25">
      <c r="A161">
        <v>4858</v>
      </c>
      <c r="B161">
        <v>2018</v>
      </c>
      <c r="C161" t="str">
        <v>компьютерных технологий и электронного обучения</v>
      </c>
      <c r="D161" t="str">
        <v>Авксентьева Елена Юрьевна</v>
      </c>
      <c r="E161" t="str">
        <v>кандидат педагогических наук</v>
      </c>
      <c r="F161" t="str">
        <v>доцент</v>
      </c>
      <c r="G161">
        <v>1</v>
      </c>
      <c r="H161">
        <v>17232</v>
      </c>
      <c r="I161" t="str">
        <v>Инженерная и компьютерная графика</v>
      </c>
      <c r="J161">
        <v>0</v>
      </c>
      <c r="K161">
        <v>63</v>
      </c>
      <c r="L161">
        <v>126</v>
      </c>
      <c r="M161" s="16">
        <f t="shared" si="12"/>
        <v>19</v>
      </c>
      <c r="N161" s="16">
        <f t="shared" si="13"/>
        <v>10.91</v>
      </c>
      <c r="O161" s="16">
        <f t="shared" si="15"/>
        <v>6.75</v>
      </c>
      <c r="P161" s="16">
        <f t="shared" si="16"/>
        <v>6.75</v>
      </c>
      <c r="Q161" s="16">
        <v>0</v>
      </c>
      <c r="R161" s="16">
        <v>0</v>
      </c>
      <c r="S161" s="16">
        <v>0</v>
      </c>
      <c r="T161" s="21">
        <v>0</v>
      </c>
      <c r="U161">
        <v>0</v>
      </c>
      <c r="V161">
        <v>0</v>
      </c>
      <c r="W161">
        <v>27</v>
      </c>
      <c r="X161">
        <v>1</v>
      </c>
      <c r="Y161">
        <v>2</v>
      </c>
      <c r="Z161">
        <v>0</v>
      </c>
      <c r="AA161" t="str">
        <v>осн</v>
      </c>
      <c r="AB161">
        <f t="shared" si="17"/>
        <v>800</v>
      </c>
      <c r="AC161" t="str">
        <f>IFERROR(IF(MATCH(H161,#REF!,0), "ИВТ (бак)", 0), IFERROR(IF(MATCH(H161, AJ$1:BJ$1, 0), "КЭО (маг)", 0), " "))</f>
        <v xml:space="preserve"> </v>
      </c>
      <c r="AD161" t="str">
        <f>IF(AC161=" "," ",IF(AC161="ИВТ (бак)",IF(MOD(MATCH(H161,#REF!,0),4)=0, INDEX(#REF!, 1,MATCH(H161,#REF!,0)-3), INDEX(#REF!, 1, MATCH(H161,#REF!,0)-MOD(MATCH(H161,#REF!,0),4)+1)), IF(MOD(MATCH(H161,AJ$1:BJ$1,0),4) = 0, INDEX(#REF!, 1, MATCH(H161,AJ$1:BJ$1,0)-3), INDEX(#REF!, 1, MATCH(H161,AJ$1:BJ$1,0)-MOD(MATCH(H161,AJ$1:BJ$1,0),4)+1))))</f>
        <v xml:space="preserve"> </v>
      </c>
      <c r="AE161">
        <f t="shared" si="14"/>
        <v>232.41</v>
      </c>
      <c r="AF161" s="25"/>
      <c r="AG161" s="39"/>
      <c r="AH161" s="39"/>
      <c r="AI161" s="39"/>
    </row>
    <row r="162" spans="1:35" x14ac:dyDescent="0.25">
      <c r="A162">
        <v>4858</v>
      </c>
      <c r="B162">
        <v>2018</v>
      </c>
      <c r="C162" t="str">
        <v>компьютерных технологий и электронного обучения</v>
      </c>
      <c r="D162" t="str">
        <v>Авксентьева Елена Юрьевна</v>
      </c>
      <c r="E162" t="str">
        <v>кандидат педагогических наук</v>
      </c>
      <c r="F162" t="str">
        <v>доцент</v>
      </c>
      <c r="G162">
        <v>1</v>
      </c>
      <c r="H162">
        <v>17232</v>
      </c>
      <c r="I162" t="str">
        <v>Сети и телекоммуникации</v>
      </c>
      <c r="J162">
        <v>24</v>
      </c>
      <c r="K162">
        <v>0</v>
      </c>
      <c r="L162">
        <v>96</v>
      </c>
      <c r="M162" s="16">
        <f t="shared" si="12"/>
        <v>12</v>
      </c>
      <c r="N162" s="16">
        <f t="shared" si="13"/>
        <v>10.91</v>
      </c>
      <c r="O162" s="16">
        <f t="shared" si="15"/>
        <v>6.75</v>
      </c>
      <c r="P162" s="16">
        <f t="shared" si="16"/>
        <v>6.75</v>
      </c>
      <c r="Q162" s="16">
        <v>0</v>
      </c>
      <c r="R162" s="16">
        <v>0</v>
      </c>
      <c r="S162" s="16">
        <v>0</v>
      </c>
      <c r="T162" s="21">
        <v>0</v>
      </c>
      <c r="U162">
        <v>0</v>
      </c>
      <c r="V162">
        <v>0</v>
      </c>
      <c r="W162">
        <v>27</v>
      </c>
      <c r="X162">
        <v>1</v>
      </c>
      <c r="Y162">
        <v>2</v>
      </c>
      <c r="Z162">
        <v>0</v>
      </c>
      <c r="AA162" t="str">
        <v>доп</v>
      </c>
      <c r="AB162">
        <f t="shared" si="17"/>
        <v>800</v>
      </c>
      <c r="AC162" t="str">
        <f>IFERROR(IF(MATCH(H162,#REF!,0), "ИВТ (бак)", 0), IFERROR(IF(MATCH(H162, AJ$1:BJ$1, 0), "КЭО (маг)", 0), " "))</f>
        <v xml:space="preserve"> </v>
      </c>
      <c r="AD162" t="str">
        <f>IF(AC162=" "," ",IF(AC162="ИВТ (бак)",IF(MOD(MATCH(H162,#REF!,0),4)=0, INDEX(#REF!, 1,MATCH(H162,#REF!,0)-3), INDEX(#REF!, 1, MATCH(H162,#REF!,0)-MOD(MATCH(H162,#REF!,0),4)+1)), IF(MOD(MATCH(H162,AJ$1:BJ$1,0),4) = 0, INDEX(#REF!, 1, MATCH(H162,AJ$1:BJ$1,0)-3), INDEX(#REF!, 1, MATCH(H162,AJ$1:BJ$1,0)-MOD(MATCH(H162,AJ$1:BJ$1,0),4)+1))))</f>
        <v xml:space="preserve"> </v>
      </c>
      <c r="AE162">
        <f t="shared" si="14"/>
        <v>156.41</v>
      </c>
      <c r="AF162" s="25"/>
      <c r="AG162" s="39"/>
      <c r="AH162" s="39"/>
      <c r="AI162" s="39"/>
    </row>
    <row r="163" spans="1:35" x14ac:dyDescent="0.25">
      <c r="A163">
        <v>4858</v>
      </c>
      <c r="B163">
        <v>2018</v>
      </c>
      <c r="C163" t="str">
        <v>компьютерных технологий и электронного обучения</v>
      </c>
      <c r="D163" t="str">
        <v>Аксютин Павел Александрович</v>
      </c>
      <c r="E163" t="str">
        <v>нет</v>
      </c>
      <c r="F163" t="str">
        <v>ассистент</v>
      </c>
      <c r="G163">
        <v>0.25</v>
      </c>
      <c r="H163">
        <v>17232</v>
      </c>
      <c r="I163" t="str">
        <v>Модуль "Информационные технологии". Дисциплины и курсы по выбору. Прикладные информационные технологии</v>
      </c>
      <c r="J163">
        <v>0</v>
      </c>
      <c r="K163">
        <v>10</v>
      </c>
      <c r="L163">
        <v>20</v>
      </c>
      <c r="M163" s="16">
        <f t="shared" si="12"/>
        <v>3</v>
      </c>
      <c r="N163" s="16">
        <f t="shared" si="13"/>
        <v>10.91</v>
      </c>
      <c r="O163" s="16">
        <f t="shared" si="15"/>
        <v>6.75</v>
      </c>
      <c r="P163" s="16">
        <f t="shared" si="16"/>
        <v>6.75</v>
      </c>
      <c r="Q163" s="16">
        <v>0</v>
      </c>
      <c r="R163" s="16">
        <v>0</v>
      </c>
      <c r="S163" s="16">
        <v>0</v>
      </c>
      <c r="T163" s="21">
        <v>0</v>
      </c>
      <c r="U163">
        <v>0</v>
      </c>
      <c r="V163">
        <v>0</v>
      </c>
      <c r="W163">
        <v>27</v>
      </c>
      <c r="X163">
        <v>1</v>
      </c>
      <c r="Y163">
        <v>2</v>
      </c>
      <c r="Z163">
        <v>0</v>
      </c>
      <c r="AA163" t="str">
        <v>осн</v>
      </c>
      <c r="AB163">
        <f t="shared" si="17"/>
        <v>900</v>
      </c>
      <c r="AC163" t="str">
        <f>IFERROR(IF(MATCH(H163,#REF!,0), "ИВТ (бак)", 0), IFERROR(IF(MATCH(H163, AJ$1:BJ$1, 0), "КЭО (маг)", 0), " "))</f>
        <v xml:space="preserve"> </v>
      </c>
      <c r="AD163" t="str">
        <f>IF(AC163=" "," ",IF(AC163="ИВТ (бак)",IF(MOD(MATCH(H163,#REF!,0),4)=0, INDEX(#REF!, 1,MATCH(H163,#REF!,0)-3), INDEX(#REF!, 1, MATCH(H163,#REF!,0)-MOD(MATCH(H163,#REF!,0),4)+1)), IF(MOD(MATCH(H163,AJ$1:BJ$1,0),4) = 0, INDEX(#REF!, 1, MATCH(H163,AJ$1:BJ$1,0)-3), INDEX(#REF!, 1, MATCH(H163,AJ$1:BJ$1,0)-MOD(MATCH(H163,AJ$1:BJ$1,0),4)+1))))</f>
        <v xml:space="preserve"> </v>
      </c>
      <c r="AE163">
        <f t="shared" si="14"/>
        <v>57.41</v>
      </c>
      <c r="AF163" s="25"/>
      <c r="AG163" s="39"/>
      <c r="AH163" s="39"/>
      <c r="AI163" s="39"/>
    </row>
    <row r="164" spans="1:35" x14ac:dyDescent="0.25">
      <c r="A164">
        <v>4858</v>
      </c>
      <c r="B164">
        <v>2018</v>
      </c>
      <c r="C164" t="str">
        <v>компьютерных технологий и электронного обучения</v>
      </c>
      <c r="D164" t="str">
        <v>Аксютин Павел Александрович</v>
      </c>
      <c r="E164" t="str">
        <v>нет</v>
      </c>
      <c r="F164" t="str">
        <v>ассистент</v>
      </c>
      <c r="G164">
        <v>0.25</v>
      </c>
      <c r="H164">
        <v>17232</v>
      </c>
      <c r="I16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>
        <v>0</v>
      </c>
      <c r="K164">
        <v>0</v>
      </c>
      <c r="L164">
        <v>0</v>
      </c>
      <c r="M164" s="16">
        <f t="shared" si="12"/>
        <v>0</v>
      </c>
      <c r="N164" s="16">
        <f t="shared" si="13"/>
        <v>10.91</v>
      </c>
      <c r="O164" s="16">
        <f t="shared" si="15"/>
        <v>6.75</v>
      </c>
      <c r="P164" s="16">
        <f t="shared" si="16"/>
        <v>6.75</v>
      </c>
      <c r="Q164" s="16">
        <v>0</v>
      </c>
      <c r="R164" s="16">
        <v>0</v>
      </c>
      <c r="S164" s="16">
        <v>0</v>
      </c>
      <c r="T164" s="21">
        <v>0</v>
      </c>
      <c r="U164">
        <v>15</v>
      </c>
      <c r="V164">
        <v>0</v>
      </c>
      <c r="W164">
        <v>27</v>
      </c>
      <c r="X164">
        <v>1</v>
      </c>
      <c r="Y164">
        <v>2</v>
      </c>
      <c r="Z164">
        <v>0</v>
      </c>
      <c r="AA164" t="str">
        <v>осн</v>
      </c>
      <c r="AB164">
        <f t="shared" si="17"/>
        <v>900</v>
      </c>
      <c r="AC164" t="str">
        <f>IFERROR(IF(MATCH(H164,#REF!,0), "ИВТ (бак)", 0), IFERROR(IF(MATCH(H164, AJ$1:BJ$1, 0), "КЭО (маг)", 0), " "))</f>
        <v xml:space="preserve"> </v>
      </c>
      <c r="AD164" t="str">
        <f>IF(AC164=" "," ",IF(AC164="ИВТ (бак)",IF(MOD(MATCH(H164,#REF!,0),4)=0, INDEX(#REF!, 1,MATCH(H164,#REF!,0)-3), INDEX(#REF!, 1, MATCH(H164,#REF!,0)-MOD(MATCH(H164,#REF!,0),4)+1)), IF(MOD(MATCH(H164,AJ$1:BJ$1,0),4) = 0, INDEX(#REF!, 1, MATCH(H164,AJ$1:BJ$1,0)-3), INDEX(#REF!, 1, MATCH(H164,AJ$1:BJ$1,0)-MOD(MATCH(H164,AJ$1:BJ$1,0),4)+1))))</f>
        <v xml:space="preserve"> </v>
      </c>
      <c r="AE164">
        <f t="shared" si="14"/>
        <v>39.409999999999997</v>
      </c>
      <c r="AF164" s="25"/>
      <c r="AG164" s="39"/>
      <c r="AH164" s="39"/>
      <c r="AI164" s="39"/>
    </row>
    <row r="165" spans="1:35" x14ac:dyDescent="0.25">
      <c r="A165">
        <v>4858</v>
      </c>
      <c r="B165">
        <v>2018</v>
      </c>
      <c r="C165" t="str">
        <v>компьютерных технологий и электронного обучения</v>
      </c>
      <c r="D165" t="str">
        <v>Атаян Ануш Михайловна</v>
      </c>
      <c r="E165" t="str">
        <v>кандидат педагогических наук</v>
      </c>
      <c r="F165" t="str">
        <v>доцент</v>
      </c>
      <c r="G165">
        <v>1</v>
      </c>
      <c r="H165">
        <v>17232</v>
      </c>
      <c r="I165" t="str">
        <v>Дисциплины (модули) по выбору. Реинжиниринг и инновации в сфере IT</v>
      </c>
      <c r="J165">
        <v>18</v>
      </c>
      <c r="K165">
        <v>18</v>
      </c>
      <c r="L165">
        <v>0</v>
      </c>
      <c r="M165" s="16">
        <f t="shared" si="12"/>
        <v>4</v>
      </c>
      <c r="N165" s="16">
        <f t="shared" si="13"/>
        <v>10.91</v>
      </c>
      <c r="O165" s="16">
        <f t="shared" si="15"/>
        <v>6.75</v>
      </c>
      <c r="P165" s="16">
        <f t="shared" si="16"/>
        <v>6.75</v>
      </c>
      <c r="Q165" s="16">
        <v>0</v>
      </c>
      <c r="R165" s="16">
        <v>0</v>
      </c>
      <c r="S165" s="16">
        <v>0</v>
      </c>
      <c r="T165" s="21">
        <v>0</v>
      </c>
      <c r="U165">
        <v>0</v>
      </c>
      <c r="V165">
        <v>0</v>
      </c>
      <c r="W165">
        <v>27</v>
      </c>
      <c r="X165">
        <v>1</v>
      </c>
      <c r="Y165">
        <v>2</v>
      </c>
      <c r="Z165">
        <v>0</v>
      </c>
      <c r="AA165" t="str">
        <v>доп</v>
      </c>
      <c r="AB165">
        <f t="shared" si="17"/>
        <v>800</v>
      </c>
      <c r="AC165" t="str">
        <f>IFERROR(IF(MATCH(H165,#REF!,0), "ИВТ (бак)", 0), IFERROR(IF(MATCH(H165, AJ$1:BJ$1, 0), "КЭО (маг)", 0), " "))</f>
        <v xml:space="preserve"> </v>
      </c>
      <c r="AD165" t="str">
        <f>IF(AC165=" "," ",IF(AC165="ИВТ (бак)",IF(MOD(MATCH(H165,#REF!,0),4)=0, INDEX(#REF!, 1,MATCH(H165,#REF!,0)-3), INDEX(#REF!, 1, MATCH(H165,#REF!,0)-MOD(MATCH(H165,#REF!,0),4)+1)), IF(MOD(MATCH(H165,AJ$1:BJ$1,0),4) = 0, INDEX(#REF!, 1, MATCH(H165,AJ$1:BJ$1,0)-3), INDEX(#REF!, 1, MATCH(H165,AJ$1:BJ$1,0)-MOD(MATCH(H165,AJ$1:BJ$1,0),4)+1))))</f>
        <v xml:space="preserve"> </v>
      </c>
      <c r="AE165">
        <f t="shared" si="14"/>
        <v>64.41</v>
      </c>
      <c r="AF165" s="25"/>
      <c r="AG165" s="39"/>
      <c r="AH165" s="39"/>
      <c r="AI165" s="39"/>
    </row>
    <row r="166" spans="1:35" x14ac:dyDescent="0.25">
      <c r="A166">
        <v>4858</v>
      </c>
      <c r="B166">
        <v>2018</v>
      </c>
      <c r="C166" t="str">
        <v>компьютерных технологий и электронного обучения</v>
      </c>
      <c r="D166" t="str">
        <v>Атаян Ануш Михайловна</v>
      </c>
      <c r="E166" t="str">
        <v>кандидат педагогических наук</v>
      </c>
      <c r="F166" t="str">
        <v>доцент</v>
      </c>
      <c r="G166">
        <v>1</v>
      </c>
      <c r="H166">
        <v>17232</v>
      </c>
      <c r="I166" t="str">
        <v>Модуль "Информационные технологии". Дисциплины и курсы по выбору. Прикладные информационные технологии</v>
      </c>
      <c r="J166">
        <v>14</v>
      </c>
      <c r="K166">
        <v>0</v>
      </c>
      <c r="L166">
        <v>0</v>
      </c>
      <c r="M166" s="16">
        <f t="shared" si="12"/>
        <v>2</v>
      </c>
      <c r="N166" s="16">
        <f t="shared" si="13"/>
        <v>10.91</v>
      </c>
      <c r="O166" s="16">
        <f t="shared" si="15"/>
        <v>6.75</v>
      </c>
      <c r="P166" s="16">
        <f t="shared" si="16"/>
        <v>6.75</v>
      </c>
      <c r="Q166" s="16">
        <v>0</v>
      </c>
      <c r="R166" s="16">
        <v>0</v>
      </c>
      <c r="S166" s="16">
        <v>0</v>
      </c>
      <c r="T166" s="21">
        <v>0</v>
      </c>
      <c r="U166">
        <v>0</v>
      </c>
      <c r="V166">
        <v>0</v>
      </c>
      <c r="W166">
        <v>27</v>
      </c>
      <c r="X166">
        <v>1</v>
      </c>
      <c r="Y166">
        <v>2</v>
      </c>
      <c r="Z166">
        <v>0</v>
      </c>
      <c r="AA166" t="str">
        <v>осн</v>
      </c>
      <c r="AB166">
        <f t="shared" si="17"/>
        <v>800</v>
      </c>
      <c r="AC166" t="str">
        <f>IFERROR(IF(MATCH(H166,#REF!,0), "ИВТ (бак)", 0), IFERROR(IF(MATCH(H166, AJ$1:BJ$1, 0), "КЭО (маг)", 0), " "))</f>
        <v xml:space="preserve"> </v>
      </c>
      <c r="AD166" t="str">
        <f>IF(AC166=" "," ",IF(AC166="ИВТ (бак)",IF(MOD(MATCH(H166,#REF!,0),4)=0, INDEX(#REF!, 1,MATCH(H166,#REF!,0)-3), INDEX(#REF!, 1, MATCH(H166,#REF!,0)-MOD(MATCH(H166,#REF!,0),4)+1)), IF(MOD(MATCH(H166,AJ$1:BJ$1,0),4) = 0, INDEX(#REF!, 1, MATCH(H166,AJ$1:BJ$1,0)-3), INDEX(#REF!, 1, MATCH(H166,AJ$1:BJ$1,0)-MOD(MATCH(H166,AJ$1:BJ$1,0),4)+1))))</f>
        <v xml:space="preserve"> </v>
      </c>
      <c r="AE166">
        <f t="shared" si="14"/>
        <v>40.409999999999997</v>
      </c>
      <c r="AF166" s="25"/>
      <c r="AG166" s="39"/>
      <c r="AH166" s="39"/>
      <c r="AI166" s="39"/>
    </row>
    <row r="167" spans="1:35" x14ac:dyDescent="0.25">
      <c r="A167">
        <v>4858</v>
      </c>
      <c r="B167">
        <v>2018</v>
      </c>
      <c r="C167" t="str">
        <v>компьютерных технологий и электронного обучения</v>
      </c>
      <c r="D167" t="str">
        <v>Власов Дмитрий Викторович</v>
      </c>
      <c r="E167" t="str">
        <v>нет</v>
      </c>
      <c r="F167" t="str">
        <v>эксперт-программист</v>
      </c>
      <c r="G167">
        <v>1</v>
      </c>
      <c r="H167">
        <v>17232</v>
      </c>
      <c r="I167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>
        <v>0</v>
      </c>
      <c r="K167">
        <v>0</v>
      </c>
      <c r="L167">
        <v>0</v>
      </c>
      <c r="M167" s="16">
        <f t="shared" si="12"/>
        <v>0</v>
      </c>
      <c r="N167" s="16">
        <f t="shared" si="13"/>
        <v>10.91</v>
      </c>
      <c r="O167" s="16">
        <f t="shared" si="15"/>
        <v>6.75</v>
      </c>
      <c r="P167" s="16">
        <f t="shared" si="16"/>
        <v>6.75</v>
      </c>
      <c r="Q167" s="16">
        <v>0</v>
      </c>
      <c r="R167" s="16">
        <v>0</v>
      </c>
      <c r="S167" s="16">
        <v>0</v>
      </c>
      <c r="T167" s="21">
        <v>0</v>
      </c>
      <c r="U167">
        <v>9</v>
      </c>
      <c r="V167">
        <v>0</v>
      </c>
      <c r="W167">
        <v>27</v>
      </c>
      <c r="X167">
        <v>1</v>
      </c>
      <c r="Y167">
        <v>2</v>
      </c>
      <c r="Z167">
        <v>0</v>
      </c>
      <c r="AA167" t="str">
        <v>доп</v>
      </c>
      <c r="AB167">
        <f t="shared" si="17"/>
        <v>900</v>
      </c>
      <c r="AC167" t="str">
        <f>IFERROR(IF(MATCH(H167,#REF!,0), "ИВТ (бак)", 0), IFERROR(IF(MATCH(H167, AJ$1:BJ$1, 0), "КЭО (маг)", 0), " "))</f>
        <v xml:space="preserve"> </v>
      </c>
      <c r="AD167" t="str">
        <f>IF(AC167=" "," ",IF(AC167="ИВТ (бак)",IF(MOD(MATCH(H167,#REF!,0),4)=0, INDEX(#REF!, 1,MATCH(H167,#REF!,0)-3), INDEX(#REF!, 1, MATCH(H167,#REF!,0)-MOD(MATCH(H167,#REF!,0),4)+1)), IF(MOD(MATCH(H167,AJ$1:BJ$1,0),4) = 0, INDEX(#REF!, 1, MATCH(H167,AJ$1:BJ$1,0)-3), INDEX(#REF!, 1, MATCH(H167,AJ$1:BJ$1,0)-MOD(MATCH(H167,AJ$1:BJ$1,0),4)+1))))</f>
        <v xml:space="preserve"> </v>
      </c>
      <c r="AE167">
        <f t="shared" si="14"/>
        <v>33.409999999999997</v>
      </c>
      <c r="AF167" s="25"/>
      <c r="AG167" s="39"/>
      <c r="AH167" s="39"/>
      <c r="AI167" s="39"/>
    </row>
    <row r="168" spans="1:35" x14ac:dyDescent="0.25">
      <c r="A168">
        <v>4858</v>
      </c>
      <c r="B168">
        <v>2018</v>
      </c>
      <c r="C168" t="str">
        <v>компьютерных технологий и электронного обучения</v>
      </c>
      <c r="D168" t="str">
        <v>Власова Елена Зотиковна</v>
      </c>
      <c r="E168" t="str">
        <v>доктор педагогических наук</v>
      </c>
      <c r="F168" t="str">
        <v>заведующий кафедрой</v>
      </c>
      <c r="G168">
        <v>1</v>
      </c>
      <c r="H168">
        <v>17232</v>
      </c>
      <c r="I168" t="str">
        <v>Модуль "Информационные технологии"</v>
      </c>
      <c r="J168">
        <v>0</v>
      </c>
      <c r="K168">
        <v>0</v>
      </c>
      <c r="L168">
        <v>0</v>
      </c>
      <c r="M168" s="16">
        <f t="shared" si="12"/>
        <v>0</v>
      </c>
      <c r="N168" s="16">
        <f t="shared" si="13"/>
        <v>10.91</v>
      </c>
      <c r="O168" s="16">
        <f t="shared" si="15"/>
        <v>6.75</v>
      </c>
      <c r="P168" s="16">
        <f t="shared" si="16"/>
        <v>6.75</v>
      </c>
      <c r="Q168" s="16">
        <v>0</v>
      </c>
      <c r="R168" s="16">
        <v>0</v>
      </c>
      <c r="S168" s="16">
        <v>0</v>
      </c>
      <c r="T168" s="21">
        <v>0</v>
      </c>
      <c r="U168">
        <v>0</v>
      </c>
      <c r="V168">
        <v>0</v>
      </c>
      <c r="W168">
        <v>27</v>
      </c>
      <c r="X168">
        <v>1</v>
      </c>
      <c r="Y168">
        <v>2</v>
      </c>
      <c r="Z168">
        <v>0</v>
      </c>
      <c r="AA168" t="str">
        <v>осн</v>
      </c>
      <c r="AB168">
        <f t="shared" si="17"/>
        <v>700</v>
      </c>
      <c r="AC168" t="str">
        <f>IFERROR(IF(MATCH(H168,#REF!,0), "ИВТ (бак)", 0), IFERROR(IF(MATCH(H168, AJ$1:BJ$1, 0), "КЭО (маг)", 0), " "))</f>
        <v xml:space="preserve"> </v>
      </c>
      <c r="AD168" t="str">
        <f>IF(AC168=" "," ",IF(AC168="ИВТ (бак)",IF(MOD(MATCH(H168,#REF!,0),4)=0, INDEX(#REF!, 1,MATCH(H168,#REF!,0)-3), INDEX(#REF!, 1, MATCH(H168,#REF!,0)-MOD(MATCH(H168,#REF!,0),4)+1)), IF(MOD(MATCH(H168,AJ$1:BJ$1,0),4) = 0, INDEX(#REF!, 1, MATCH(H168,AJ$1:BJ$1,0)-3), INDEX(#REF!, 1, MATCH(H168,AJ$1:BJ$1,0)-MOD(MATCH(H168,AJ$1:BJ$1,0),4)+1))))</f>
        <v xml:space="preserve"> </v>
      </c>
      <c r="AE168">
        <f t="shared" si="14"/>
        <v>24.41</v>
      </c>
      <c r="AF168" s="25"/>
      <c r="AG168" s="39"/>
      <c r="AH168" s="39"/>
      <c r="AI168" s="39"/>
    </row>
    <row r="169" spans="1:35" x14ac:dyDescent="0.25">
      <c r="A169">
        <v>4858</v>
      </c>
      <c r="B169">
        <v>2018</v>
      </c>
      <c r="C169" t="str">
        <v>компьютерных технологий и электронного обучения</v>
      </c>
      <c r="D169" t="str">
        <v>Власова Елена Зотиковна</v>
      </c>
      <c r="E169" t="str">
        <v>доктор педагогических наук</v>
      </c>
      <c r="F169" t="str">
        <v>заведующий кафедрой</v>
      </c>
      <c r="G169">
        <v>1</v>
      </c>
      <c r="H169">
        <v>17232</v>
      </c>
      <c r="I169" t="str">
        <v>Модуль "Информационные технологии". Дисциплины и курсы по выбору. Прикладные информационные технологии</v>
      </c>
      <c r="J169">
        <v>14</v>
      </c>
      <c r="K169">
        <v>0</v>
      </c>
      <c r="L169">
        <v>0</v>
      </c>
      <c r="M169" s="16">
        <f t="shared" si="12"/>
        <v>2</v>
      </c>
      <c r="N169" s="16">
        <f t="shared" si="13"/>
        <v>10.91</v>
      </c>
      <c r="O169" s="16">
        <f t="shared" si="15"/>
        <v>6.75</v>
      </c>
      <c r="P169" s="16">
        <f t="shared" si="16"/>
        <v>6.75</v>
      </c>
      <c r="Q169" s="16">
        <v>0</v>
      </c>
      <c r="R169" s="16">
        <v>0</v>
      </c>
      <c r="S169" s="16">
        <v>0</v>
      </c>
      <c r="T169" s="21">
        <v>0</v>
      </c>
      <c r="U169">
        <v>0</v>
      </c>
      <c r="V169">
        <v>0</v>
      </c>
      <c r="W169">
        <v>27</v>
      </c>
      <c r="X169">
        <v>1</v>
      </c>
      <c r="Y169">
        <v>2</v>
      </c>
      <c r="Z169">
        <v>0</v>
      </c>
      <c r="AA169" t="str">
        <v>доп</v>
      </c>
      <c r="AB169">
        <f t="shared" si="17"/>
        <v>700</v>
      </c>
      <c r="AC169" t="str">
        <f>IFERROR(IF(MATCH(H169,#REF!,0), "ИВТ (бак)", 0), IFERROR(IF(MATCH(H169, AJ$1:BJ$1, 0), "КЭО (маг)", 0), " "))</f>
        <v xml:space="preserve"> </v>
      </c>
      <c r="AD169" t="str">
        <f>IF(AC169=" "," ",IF(AC169="ИВТ (бак)",IF(MOD(MATCH(H169,#REF!,0),4)=0, INDEX(#REF!, 1,MATCH(H169,#REF!,0)-3), INDEX(#REF!, 1, MATCH(H169,#REF!,0)-MOD(MATCH(H169,#REF!,0),4)+1)), IF(MOD(MATCH(H169,AJ$1:BJ$1,0),4) = 0, INDEX(#REF!, 1, MATCH(H169,AJ$1:BJ$1,0)-3), INDEX(#REF!, 1, MATCH(H169,AJ$1:BJ$1,0)-MOD(MATCH(H169,AJ$1:BJ$1,0),4)+1))))</f>
        <v xml:space="preserve"> </v>
      </c>
      <c r="AE169">
        <f t="shared" si="14"/>
        <v>40.409999999999997</v>
      </c>
      <c r="AF169" s="25"/>
      <c r="AG169" s="39"/>
      <c r="AH169" s="39"/>
      <c r="AI169" s="39"/>
    </row>
    <row r="170" spans="1:35" x14ac:dyDescent="0.25">
      <c r="A170">
        <v>4858</v>
      </c>
      <c r="B170">
        <v>2018</v>
      </c>
      <c r="C170" t="str">
        <v>компьютерных технологий и электронного обучения</v>
      </c>
      <c r="D170" t="str">
        <v>Власова Елена Зотиковна</v>
      </c>
      <c r="E170" t="str">
        <v>доктор педагогических наук</v>
      </c>
      <c r="F170" t="str">
        <v>заведующий кафедрой</v>
      </c>
      <c r="G170">
        <v>1</v>
      </c>
      <c r="H170">
        <v>17232</v>
      </c>
      <c r="I170" t="str">
        <v>Модуль "Информационные технологии". Основы корпоративного электронного обучения</v>
      </c>
      <c r="J170">
        <v>6</v>
      </c>
      <c r="K170">
        <v>0</v>
      </c>
      <c r="L170">
        <v>0</v>
      </c>
      <c r="M170" s="16">
        <f t="shared" si="12"/>
        <v>1</v>
      </c>
      <c r="N170" s="16">
        <f t="shared" si="13"/>
        <v>10.91</v>
      </c>
      <c r="O170" s="16">
        <f t="shared" si="15"/>
        <v>6.75</v>
      </c>
      <c r="P170" s="16">
        <f t="shared" si="16"/>
        <v>6.75</v>
      </c>
      <c r="Q170" s="16">
        <v>0</v>
      </c>
      <c r="R170" s="16">
        <v>0</v>
      </c>
      <c r="S170" s="16">
        <v>0</v>
      </c>
      <c r="T170" s="21">
        <v>0</v>
      </c>
      <c r="U170">
        <v>0</v>
      </c>
      <c r="V170">
        <v>0</v>
      </c>
      <c r="W170">
        <v>27</v>
      </c>
      <c r="X170">
        <v>1</v>
      </c>
      <c r="Y170">
        <v>2</v>
      </c>
      <c r="Z170">
        <v>0</v>
      </c>
      <c r="AA170" t="str">
        <v>доп</v>
      </c>
      <c r="AB170">
        <f t="shared" si="17"/>
        <v>700</v>
      </c>
      <c r="AC170" t="str">
        <f>IFERROR(IF(MATCH(H170,#REF!,0), "ИВТ (бак)", 0), IFERROR(IF(MATCH(H170, AJ$1:BJ$1, 0), "КЭО (маг)", 0), " "))</f>
        <v xml:space="preserve"> </v>
      </c>
      <c r="AD170" t="str">
        <f>IF(AC170=" "," ",IF(AC170="ИВТ (бак)",IF(MOD(MATCH(H170,#REF!,0),4)=0, INDEX(#REF!, 1,MATCH(H170,#REF!,0)-3), INDEX(#REF!, 1, MATCH(H170,#REF!,0)-MOD(MATCH(H170,#REF!,0),4)+1)), IF(MOD(MATCH(H170,AJ$1:BJ$1,0),4) = 0, INDEX(#REF!, 1, MATCH(H170,AJ$1:BJ$1,0)-3), INDEX(#REF!, 1, MATCH(H170,AJ$1:BJ$1,0)-MOD(MATCH(H170,AJ$1:BJ$1,0),4)+1))))</f>
        <v xml:space="preserve"> </v>
      </c>
      <c r="AE170">
        <f t="shared" si="14"/>
        <v>31.41</v>
      </c>
      <c r="AF170" s="25"/>
      <c r="AG170" s="39"/>
      <c r="AH170" s="39"/>
      <c r="AI170" s="39"/>
    </row>
    <row r="171" spans="1:35" x14ac:dyDescent="0.25">
      <c r="A171">
        <v>4858</v>
      </c>
      <c r="B171">
        <v>2018</v>
      </c>
      <c r="C171" t="str">
        <v>компьютерных технологий и электронного обучения</v>
      </c>
      <c r="D171" t="str">
        <v>Власова Елена Зотиковна</v>
      </c>
      <c r="E171" t="str">
        <v>доктор педагогических наук</v>
      </c>
      <c r="F171" t="str">
        <v>заведующий кафедрой</v>
      </c>
      <c r="G171">
        <v>1</v>
      </c>
      <c r="H171">
        <v>17232</v>
      </c>
      <c r="I171" t="str">
        <v>Подготовка к государственной итоговой аттестации</v>
      </c>
      <c r="J171">
        <v>10</v>
      </c>
      <c r="K171">
        <v>8</v>
      </c>
      <c r="L171">
        <v>0</v>
      </c>
      <c r="M171" s="16">
        <f t="shared" si="12"/>
        <v>2</v>
      </c>
      <c r="N171" s="16">
        <f t="shared" si="13"/>
        <v>10.91</v>
      </c>
      <c r="O171" s="16">
        <f t="shared" si="15"/>
        <v>6.75</v>
      </c>
      <c r="P171" s="16">
        <f t="shared" si="16"/>
        <v>6.75</v>
      </c>
      <c r="Q171" s="16">
        <v>0</v>
      </c>
      <c r="R171" s="16">
        <v>0</v>
      </c>
      <c r="S171" s="16">
        <v>0</v>
      </c>
      <c r="T171" s="21">
        <v>0</v>
      </c>
      <c r="U171">
        <v>0</v>
      </c>
      <c r="V171">
        <v>0</v>
      </c>
      <c r="W171">
        <v>27</v>
      </c>
      <c r="X171">
        <v>1</v>
      </c>
      <c r="Y171">
        <v>2</v>
      </c>
      <c r="Z171">
        <v>0</v>
      </c>
      <c r="AA171" t="str">
        <v>осн</v>
      </c>
      <c r="AB171">
        <f t="shared" si="17"/>
        <v>700</v>
      </c>
      <c r="AC171" t="str">
        <f>IFERROR(IF(MATCH(H171,#REF!,0), "ИВТ (бак)", 0), IFERROR(IF(MATCH(H171, AJ$1:BJ$1, 0), "КЭО (маг)", 0), " "))</f>
        <v xml:space="preserve"> </v>
      </c>
      <c r="AD171" t="str">
        <f>IF(AC171=" "," ",IF(AC171="ИВТ (бак)",IF(MOD(MATCH(H171,#REF!,0),4)=0, INDEX(#REF!, 1,MATCH(H171,#REF!,0)-3), INDEX(#REF!, 1, MATCH(H171,#REF!,0)-MOD(MATCH(H171,#REF!,0),4)+1)), IF(MOD(MATCH(H171,AJ$1:BJ$1,0),4) = 0, INDEX(#REF!, 1, MATCH(H171,AJ$1:BJ$1,0)-3), INDEX(#REF!, 1, MATCH(H171,AJ$1:BJ$1,0)-MOD(MATCH(H171,AJ$1:BJ$1,0),4)+1))))</f>
        <v xml:space="preserve"> </v>
      </c>
      <c r="AE171">
        <f t="shared" si="14"/>
        <v>44.41</v>
      </c>
      <c r="AF171" s="25"/>
      <c r="AG171" s="39"/>
      <c r="AH171" s="39"/>
      <c r="AI171" s="39"/>
    </row>
    <row r="172" spans="1:35" x14ac:dyDescent="0.25">
      <c r="A172">
        <v>4858</v>
      </c>
      <c r="B172">
        <v>2017</v>
      </c>
      <c r="C172" t="str">
        <v>компьютерных технологий и электронного обучения</v>
      </c>
      <c r="D172" t="str">
        <v>Авксентьева Елена Юрьевна</v>
      </c>
      <c r="E172" t="str">
        <v>кандидат педагогических наук</v>
      </c>
      <c r="F172" t="str">
        <v>доцент</v>
      </c>
      <c r="G172">
        <v>1</v>
      </c>
      <c r="H172">
        <v>16002</v>
      </c>
      <c r="I172" t="str">
        <v>Программирование</v>
      </c>
      <c r="J172">
        <v>24</v>
      </c>
      <c r="K172">
        <v>0</v>
      </c>
      <c r="L172">
        <v>0</v>
      </c>
      <c r="M172" s="16">
        <f t="shared" si="12"/>
        <v>3</v>
      </c>
      <c r="N172" s="16">
        <f t="shared" si="13"/>
        <v>10.91</v>
      </c>
      <c r="O172" s="16">
        <f t="shared" si="15"/>
        <v>6.75</v>
      </c>
      <c r="P172" s="16">
        <f t="shared" si="16"/>
        <v>6.75</v>
      </c>
      <c r="Q172" s="16">
        <v>0</v>
      </c>
      <c r="R172" s="16">
        <v>0</v>
      </c>
      <c r="S172" s="16">
        <v>0</v>
      </c>
      <c r="T172" s="21">
        <v>0</v>
      </c>
      <c r="U172">
        <v>0</v>
      </c>
      <c r="V172">
        <v>0</v>
      </c>
      <c r="W172">
        <v>27</v>
      </c>
      <c r="X172">
        <v>1</v>
      </c>
      <c r="Y172">
        <v>2</v>
      </c>
      <c r="Z172">
        <v>0</v>
      </c>
      <c r="AA172" t="str">
        <v>осн</v>
      </c>
      <c r="AB172">
        <f t="shared" si="17"/>
        <v>800</v>
      </c>
      <c r="AC172" t="str">
        <f>IFERROR(IF(MATCH(H172,#REF!,0), "ИВТ (бак)", 0), IFERROR(IF(MATCH(H172, AJ$1:BJ$1, 0), "КЭО (маг)", 0), " "))</f>
        <v xml:space="preserve"> </v>
      </c>
      <c r="AD172" t="str">
        <f>IF(AC172=" "," ",IF(AC172="ИВТ (бак)",IF(MOD(MATCH(H172,#REF!,0),4)=0, INDEX(#REF!, 1,MATCH(H172,#REF!,0)-3), INDEX(#REF!, 1, MATCH(H172,#REF!,0)-MOD(MATCH(H172,#REF!,0),4)+1)), IF(MOD(MATCH(H172,AJ$1:BJ$1,0),4) = 0, INDEX(#REF!, 1, MATCH(H172,AJ$1:BJ$1,0)-3), INDEX(#REF!, 1, MATCH(H172,AJ$1:BJ$1,0)-MOD(MATCH(H172,AJ$1:BJ$1,0),4)+1))))</f>
        <v xml:space="preserve"> </v>
      </c>
      <c r="AE172">
        <f t="shared" si="14"/>
        <v>51.41</v>
      </c>
      <c r="AF172" s="25"/>
      <c r="AG172" s="39"/>
      <c r="AH172" s="39"/>
      <c r="AI172" s="39"/>
    </row>
    <row r="173" spans="1:35" x14ac:dyDescent="0.25">
      <c r="A173">
        <v>4858</v>
      </c>
      <c r="B173">
        <v>2018</v>
      </c>
      <c r="C173" t="str">
        <v>компьютерных технологий и электронного обучения</v>
      </c>
      <c r="D173" t="str">
        <v>Государев Илья Борисович</v>
      </c>
      <c r="E173" t="str">
        <v>кандидат педагогических наук</v>
      </c>
      <c r="F173" t="str">
        <v>доцент</v>
      </c>
      <c r="G173">
        <v>1</v>
      </c>
      <c r="H173">
        <v>17232</v>
      </c>
      <c r="I173" t="str">
        <v>Программирование</v>
      </c>
      <c r="J173">
        <v>54</v>
      </c>
      <c r="K173">
        <v>0</v>
      </c>
      <c r="L173">
        <v>0</v>
      </c>
      <c r="M173" s="16">
        <f t="shared" si="12"/>
        <v>6</v>
      </c>
      <c r="N173" s="16">
        <f t="shared" si="13"/>
        <v>10.91</v>
      </c>
      <c r="O173" s="16">
        <f t="shared" si="15"/>
        <v>6.75</v>
      </c>
      <c r="P173" s="16">
        <f t="shared" si="16"/>
        <v>6.75</v>
      </c>
      <c r="Q173" s="16">
        <v>0</v>
      </c>
      <c r="R173" s="16">
        <v>0</v>
      </c>
      <c r="S173" s="16">
        <v>0</v>
      </c>
      <c r="T173" s="21">
        <v>0</v>
      </c>
      <c r="U173">
        <v>0</v>
      </c>
      <c r="V173">
        <v>0</v>
      </c>
      <c r="W173">
        <v>27</v>
      </c>
      <c r="X173">
        <v>1</v>
      </c>
      <c r="Y173">
        <v>2</v>
      </c>
      <c r="Z173">
        <v>0</v>
      </c>
      <c r="AA173" t="str">
        <v>осн</v>
      </c>
      <c r="AB173">
        <f t="shared" si="17"/>
        <v>800</v>
      </c>
      <c r="AC173" t="str">
        <f>IFERROR(IF(MATCH(H173,#REF!,0), "ИВТ (бак)", 0), IFERROR(IF(MATCH(H173, AJ$1:BJ$1, 0), "КЭО (маг)", 0), " "))</f>
        <v xml:space="preserve"> </v>
      </c>
      <c r="AD173" t="str">
        <f>IF(AC173=" "," ",IF(AC173="ИВТ (бак)",IF(MOD(MATCH(H173,#REF!,0),4)=0, INDEX(#REF!, 1,MATCH(H173,#REF!,0)-3), INDEX(#REF!, 1, MATCH(H173,#REF!,0)-MOD(MATCH(H173,#REF!,0),4)+1)), IF(MOD(MATCH(H173,AJ$1:BJ$1,0),4) = 0, INDEX(#REF!, 1, MATCH(H173,AJ$1:BJ$1,0)-3), INDEX(#REF!, 1, MATCH(H173,AJ$1:BJ$1,0)-MOD(MATCH(H173,AJ$1:BJ$1,0),4)+1))))</f>
        <v xml:space="preserve"> </v>
      </c>
      <c r="AE173">
        <f t="shared" si="14"/>
        <v>84.41</v>
      </c>
      <c r="AF173" s="25"/>
      <c r="AG173" s="39"/>
      <c r="AH173" s="39"/>
      <c r="AI173" s="39"/>
    </row>
    <row r="174" spans="1:35" x14ac:dyDescent="0.25">
      <c r="A174">
        <v>4858</v>
      </c>
      <c r="B174">
        <v>2018</v>
      </c>
      <c r="C174" t="str">
        <v>компьютерных технологий и электронного обучения</v>
      </c>
      <c r="D174" t="str">
        <v>Жуков Николай Николаевич</v>
      </c>
      <c r="E174" t="str">
        <v>нет</v>
      </c>
      <c r="F174" t="str">
        <v>ассистент</v>
      </c>
      <c r="G174">
        <v>1</v>
      </c>
      <c r="H174">
        <v>17232</v>
      </c>
      <c r="I174" t="str">
        <v>Программирование</v>
      </c>
      <c r="J174">
        <v>0</v>
      </c>
      <c r="K174">
        <v>0</v>
      </c>
      <c r="L174">
        <v>180</v>
      </c>
      <c r="M174" s="16">
        <f t="shared" si="12"/>
        <v>18</v>
      </c>
      <c r="N174" s="16">
        <f t="shared" si="13"/>
        <v>10.91</v>
      </c>
      <c r="O174" s="16">
        <f t="shared" si="15"/>
        <v>6.75</v>
      </c>
      <c r="P174" s="16">
        <f t="shared" si="16"/>
        <v>6.75</v>
      </c>
      <c r="Q174" s="16">
        <v>0</v>
      </c>
      <c r="R174" s="16">
        <v>0</v>
      </c>
      <c r="S174" s="16">
        <v>0</v>
      </c>
      <c r="T174" s="21">
        <v>0</v>
      </c>
      <c r="U174">
        <v>0</v>
      </c>
      <c r="V174">
        <v>0</v>
      </c>
      <c r="W174">
        <v>27</v>
      </c>
      <c r="X174">
        <v>1</v>
      </c>
      <c r="Y174">
        <v>2</v>
      </c>
      <c r="Z174">
        <v>0</v>
      </c>
      <c r="AA174">
        <v>0</v>
      </c>
      <c r="AB174">
        <f t="shared" si="17"/>
        <v>900</v>
      </c>
      <c r="AC174" t="str">
        <f>IFERROR(IF(MATCH(H174,#REF!,0), "ИВТ (бак)", 0), IFERROR(IF(MATCH(H174, AJ$1:BJ$1, 0), "КЭО (маг)", 0), " "))</f>
        <v xml:space="preserve"> </v>
      </c>
      <c r="AD174" t="str">
        <f>IF(AC174=" "," ",IF(AC174="ИВТ (бак)",IF(MOD(MATCH(H174,#REF!,0),4)=0, INDEX(#REF!, 1,MATCH(H174,#REF!,0)-3), INDEX(#REF!, 1, MATCH(H174,#REF!,0)-MOD(MATCH(H174,#REF!,0),4)+1)), IF(MOD(MATCH(H174,AJ$1:BJ$1,0),4) = 0, INDEX(#REF!, 1, MATCH(H174,AJ$1:BJ$1,0)-3), INDEX(#REF!, 1, MATCH(H174,AJ$1:BJ$1,0)-MOD(MATCH(H174,AJ$1:BJ$1,0),4)+1))))</f>
        <v xml:space="preserve"> </v>
      </c>
      <c r="AE174">
        <f t="shared" si="14"/>
        <v>222.41</v>
      </c>
      <c r="AF174" s="25"/>
      <c r="AG174" s="39"/>
      <c r="AH174" s="39"/>
      <c r="AI174" s="39"/>
    </row>
    <row r="175" spans="1:35" x14ac:dyDescent="0.25">
      <c r="A175">
        <v>4858</v>
      </c>
      <c r="B175">
        <v>2018</v>
      </c>
      <c r="C175" t="str">
        <v>компьютерных технологий и электронного обучения</v>
      </c>
      <c r="D175" t="str">
        <v>Жуков Николай Николаевич</v>
      </c>
      <c r="E175" t="str">
        <v>нет</v>
      </c>
      <c r="F175" t="str">
        <v>ассистент</v>
      </c>
      <c r="G175">
        <v>1</v>
      </c>
      <c r="H175">
        <v>17232</v>
      </c>
      <c r="I17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>
        <v>0</v>
      </c>
      <c r="K175">
        <v>0</v>
      </c>
      <c r="L175">
        <v>0</v>
      </c>
      <c r="M175" s="16">
        <f t="shared" si="12"/>
        <v>0</v>
      </c>
      <c r="N175" s="16">
        <f t="shared" si="13"/>
        <v>10.91</v>
      </c>
      <c r="O175" s="16">
        <f t="shared" si="15"/>
        <v>6.75</v>
      </c>
      <c r="P175" s="16">
        <f t="shared" si="16"/>
        <v>6.75</v>
      </c>
      <c r="Q175" s="16">
        <v>0</v>
      </c>
      <c r="R175" s="16">
        <v>0</v>
      </c>
      <c r="S175" s="16">
        <v>0</v>
      </c>
      <c r="T175" s="21">
        <v>0</v>
      </c>
      <c r="U175">
        <v>20</v>
      </c>
      <c r="V175">
        <v>0</v>
      </c>
      <c r="W175">
        <v>27</v>
      </c>
      <c r="X175">
        <v>1</v>
      </c>
      <c r="Y175">
        <v>2</v>
      </c>
      <c r="Z175">
        <v>0</v>
      </c>
      <c r="AA175">
        <v>0</v>
      </c>
      <c r="AB175">
        <f t="shared" si="17"/>
        <v>900</v>
      </c>
      <c r="AC175" t="str">
        <f>IFERROR(IF(MATCH(H175,#REF!,0), "ИВТ (бак)", 0), IFERROR(IF(MATCH(H175, AJ$1:BJ$1, 0), "КЭО (маг)", 0), " "))</f>
        <v xml:space="preserve"> </v>
      </c>
      <c r="AD175" t="str">
        <f>IF(AC175=" "," ",IF(AC175="ИВТ (бак)",IF(MOD(MATCH(H175,#REF!,0),4)=0, INDEX(#REF!, 1,MATCH(H175,#REF!,0)-3), INDEX(#REF!, 1, MATCH(H175,#REF!,0)-MOD(MATCH(H175,#REF!,0),4)+1)), IF(MOD(MATCH(H175,AJ$1:BJ$1,0),4) = 0, INDEX(#REF!, 1, MATCH(H175,AJ$1:BJ$1,0)-3), INDEX(#REF!, 1, MATCH(H175,AJ$1:BJ$1,0)-MOD(MATCH(H175,AJ$1:BJ$1,0),4)+1))))</f>
        <v xml:space="preserve"> </v>
      </c>
      <c r="AE175">
        <f t="shared" si="14"/>
        <v>44.41</v>
      </c>
      <c r="AF175" s="25"/>
      <c r="AG175" s="39"/>
      <c r="AH175" s="39"/>
      <c r="AI175" s="39"/>
    </row>
    <row r="176" spans="1:35" x14ac:dyDescent="0.25">
      <c r="A176">
        <v>4858</v>
      </c>
      <c r="B176">
        <v>2018</v>
      </c>
      <c r="C176" t="str">
        <v>компьютерных технологий и электронного обучения</v>
      </c>
      <c r="D176" t="str">
        <v>Жуков Николай Николаевич</v>
      </c>
      <c r="E176" t="str">
        <v>нет</v>
      </c>
      <c r="F176" t="str">
        <v>ассистент</v>
      </c>
      <c r="G176">
        <v>1</v>
      </c>
      <c r="H176">
        <v>17232</v>
      </c>
      <c r="I176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>
        <v>0</v>
      </c>
      <c r="K176">
        <v>0</v>
      </c>
      <c r="L176">
        <v>0</v>
      </c>
      <c r="M176" s="16">
        <f t="shared" si="12"/>
        <v>0</v>
      </c>
      <c r="N176" s="16">
        <f t="shared" si="13"/>
        <v>10.91</v>
      </c>
      <c r="O176" s="16">
        <f t="shared" si="15"/>
        <v>6.75</v>
      </c>
      <c r="P176" s="16">
        <f t="shared" si="16"/>
        <v>6.75</v>
      </c>
      <c r="Q176" s="16">
        <v>0</v>
      </c>
      <c r="R176" s="16">
        <v>0</v>
      </c>
      <c r="S176" s="16">
        <v>0</v>
      </c>
      <c r="T176" s="21">
        <v>0</v>
      </c>
      <c r="U176">
        <v>33</v>
      </c>
      <c r="V176">
        <v>0</v>
      </c>
      <c r="W176">
        <v>27</v>
      </c>
      <c r="X176">
        <v>1</v>
      </c>
      <c r="Y176">
        <v>2</v>
      </c>
      <c r="Z176">
        <v>0</v>
      </c>
      <c r="AA176">
        <v>0</v>
      </c>
      <c r="AB176">
        <f t="shared" si="17"/>
        <v>900</v>
      </c>
      <c r="AC176" t="str">
        <f>IFERROR(IF(MATCH(H176,#REF!,0), "ИВТ (бак)", 0), IFERROR(IF(MATCH(H176, AJ$1:BJ$1, 0), "КЭО (маг)", 0), " "))</f>
        <v xml:space="preserve"> </v>
      </c>
      <c r="AD176" t="str">
        <f>IF(AC176=" "," ",IF(AC176="ИВТ (бак)",IF(MOD(MATCH(H176,#REF!,0),4)=0, INDEX(#REF!, 1,MATCH(H176,#REF!,0)-3), INDEX(#REF!, 1, MATCH(H176,#REF!,0)-MOD(MATCH(H176,#REF!,0),4)+1)), IF(MOD(MATCH(H176,AJ$1:BJ$1,0),4) = 0, INDEX(#REF!, 1, MATCH(H176,AJ$1:BJ$1,0)-3), INDEX(#REF!, 1, MATCH(H176,AJ$1:BJ$1,0)-MOD(MATCH(H176,AJ$1:BJ$1,0),4)+1))))</f>
        <v xml:space="preserve"> </v>
      </c>
      <c r="AE176">
        <f t="shared" si="14"/>
        <v>57.41</v>
      </c>
      <c r="AF176" s="25"/>
      <c r="AG176" s="39"/>
      <c r="AH176" s="39"/>
      <c r="AI176" s="39"/>
    </row>
    <row r="177" spans="1:35" x14ac:dyDescent="0.25">
      <c r="A177">
        <v>4858</v>
      </c>
      <c r="B177">
        <v>2018</v>
      </c>
      <c r="C177" t="str">
        <v>компьютерных технологий и электронного обучения</v>
      </c>
      <c r="D177" t="str">
        <v>Иванова Екатерина Алексеевна</v>
      </c>
      <c r="E177" t="str">
        <v>нет</v>
      </c>
      <c r="F177" t="str">
        <v>ассистент</v>
      </c>
      <c r="G177">
        <v>0.25</v>
      </c>
      <c r="H177">
        <v>17232</v>
      </c>
      <c r="I177" t="str">
        <v>Модуль "Информационные технологии". Дисциплины и курсы по выбору. Прикладные информационные технологии</v>
      </c>
      <c r="J177">
        <v>0</v>
      </c>
      <c r="K177">
        <v>12</v>
      </c>
      <c r="L177">
        <v>24</v>
      </c>
      <c r="M177" s="16">
        <f t="shared" si="12"/>
        <v>4</v>
      </c>
      <c r="N177" s="16">
        <f t="shared" si="13"/>
        <v>10.91</v>
      </c>
      <c r="O177" s="16">
        <f t="shared" si="15"/>
        <v>6.75</v>
      </c>
      <c r="P177" s="16">
        <f t="shared" si="16"/>
        <v>6.75</v>
      </c>
      <c r="Q177" s="16">
        <v>0</v>
      </c>
      <c r="R177" s="16">
        <v>0</v>
      </c>
      <c r="S177" s="16">
        <v>0</v>
      </c>
      <c r="T177" s="21">
        <v>0</v>
      </c>
      <c r="U177">
        <v>0</v>
      </c>
      <c r="V177">
        <v>0</v>
      </c>
      <c r="W177">
        <v>27</v>
      </c>
      <c r="X177">
        <v>1</v>
      </c>
      <c r="Y177">
        <v>2</v>
      </c>
      <c r="Z177">
        <v>0</v>
      </c>
      <c r="AA177">
        <v>0</v>
      </c>
      <c r="AB177">
        <f t="shared" si="17"/>
        <v>900</v>
      </c>
      <c r="AC177" t="str">
        <f>IFERROR(IF(MATCH(H177,#REF!,0), "ИВТ (бак)", 0), IFERROR(IF(MATCH(H177, AJ$1:BJ$1, 0), "КЭО (маг)", 0), " "))</f>
        <v xml:space="preserve"> </v>
      </c>
      <c r="AD177" t="str">
        <f>IF(AC177=" "," ",IF(AC177="ИВТ (бак)",IF(MOD(MATCH(H177,#REF!,0),4)=0, INDEX(#REF!, 1,MATCH(H177,#REF!,0)-3), INDEX(#REF!, 1, MATCH(H177,#REF!,0)-MOD(MATCH(H177,#REF!,0),4)+1)), IF(MOD(MATCH(H177,AJ$1:BJ$1,0),4) = 0, INDEX(#REF!, 1, MATCH(H177,AJ$1:BJ$1,0)-3), INDEX(#REF!, 1, MATCH(H177,AJ$1:BJ$1,0)-MOD(MATCH(H177,AJ$1:BJ$1,0),4)+1))))</f>
        <v xml:space="preserve"> </v>
      </c>
      <c r="AE177">
        <f t="shared" si="14"/>
        <v>64.41</v>
      </c>
      <c r="AF177" s="25"/>
      <c r="AG177" s="39"/>
      <c r="AH177" s="39"/>
      <c r="AI177" s="39"/>
    </row>
    <row r="178" spans="1:35" x14ac:dyDescent="0.25">
      <c r="A178">
        <v>4858</v>
      </c>
      <c r="B178">
        <v>2018</v>
      </c>
      <c r="C178" t="str">
        <v>компьютерных технологий и электронного обучения</v>
      </c>
      <c r="D178" t="str">
        <v>Иванова Екатерина Алексеевна</v>
      </c>
      <c r="E178" t="str">
        <v>нет</v>
      </c>
      <c r="F178" t="str">
        <v>ассистент</v>
      </c>
      <c r="G178">
        <v>0.25</v>
      </c>
      <c r="H178">
        <v>17232</v>
      </c>
      <c r="I178" t="str">
        <v>Модуль "Информационные технологии". Основы корпоративного электронного обучения</v>
      </c>
      <c r="J178">
        <v>0</v>
      </c>
      <c r="K178">
        <v>12</v>
      </c>
      <c r="L178">
        <v>36</v>
      </c>
      <c r="M178" s="16">
        <f t="shared" si="12"/>
        <v>5</v>
      </c>
      <c r="N178" s="16">
        <f t="shared" si="13"/>
        <v>10.91</v>
      </c>
      <c r="O178" s="16">
        <f t="shared" si="15"/>
        <v>6.75</v>
      </c>
      <c r="P178" s="16">
        <f t="shared" si="16"/>
        <v>6.75</v>
      </c>
      <c r="Q178" s="16">
        <v>0</v>
      </c>
      <c r="R178" s="16">
        <v>0</v>
      </c>
      <c r="S178" s="16">
        <v>0</v>
      </c>
      <c r="T178" s="21">
        <v>0</v>
      </c>
      <c r="U178">
        <v>0</v>
      </c>
      <c r="V178">
        <v>0</v>
      </c>
      <c r="W178">
        <v>27</v>
      </c>
      <c r="X178">
        <v>1</v>
      </c>
      <c r="Y178">
        <v>2</v>
      </c>
      <c r="Z178">
        <v>0</v>
      </c>
      <c r="AA178">
        <v>0</v>
      </c>
      <c r="AB178">
        <f t="shared" si="17"/>
        <v>900</v>
      </c>
      <c r="AC178" t="str">
        <f>IFERROR(IF(MATCH(H178,#REF!,0), "ИВТ (бак)", 0), IFERROR(IF(MATCH(H178, AJ$1:BJ$1, 0), "КЭО (маг)", 0), " "))</f>
        <v xml:space="preserve"> </v>
      </c>
      <c r="AD178" t="str">
        <f>IF(AC178=" "," ",IF(AC178="ИВТ (бак)",IF(MOD(MATCH(H178,#REF!,0),4)=0, INDEX(#REF!, 1,MATCH(H178,#REF!,0)-3), INDEX(#REF!, 1, MATCH(H178,#REF!,0)-MOD(MATCH(H178,#REF!,0),4)+1)), IF(MOD(MATCH(H178,AJ$1:BJ$1,0),4) = 0, INDEX(#REF!, 1, MATCH(H178,AJ$1:BJ$1,0)-3), INDEX(#REF!, 1, MATCH(H178,AJ$1:BJ$1,0)-MOD(MATCH(H178,AJ$1:BJ$1,0),4)+1))))</f>
        <v xml:space="preserve"> </v>
      </c>
      <c r="AE178">
        <f t="shared" si="14"/>
        <v>77.41</v>
      </c>
      <c r="AF178" s="25"/>
      <c r="AG178" s="39"/>
      <c r="AH178" s="39"/>
      <c r="AI178" s="39"/>
    </row>
    <row r="179" spans="1:35" x14ac:dyDescent="0.25">
      <c r="A179">
        <v>4858</v>
      </c>
      <c r="B179">
        <v>2018</v>
      </c>
      <c r="C179" t="str">
        <v>компьютерных технологий и электронного обучения</v>
      </c>
      <c r="D179" t="str">
        <v>Ильина Татьяна Сергеевна</v>
      </c>
      <c r="E179" t="str">
        <v>нет</v>
      </c>
      <c r="F179" t="str">
        <v>старший преподаватель</v>
      </c>
      <c r="G179">
        <v>1</v>
      </c>
      <c r="H179">
        <v>17232</v>
      </c>
      <c r="I179" t="str">
        <v>Модуль "Информационные технологии"</v>
      </c>
      <c r="J179">
        <v>0</v>
      </c>
      <c r="K179">
        <v>0</v>
      </c>
      <c r="L179">
        <v>0</v>
      </c>
      <c r="M179" s="16">
        <f t="shared" si="12"/>
        <v>0</v>
      </c>
      <c r="N179" s="16">
        <f t="shared" si="13"/>
        <v>10.91</v>
      </c>
      <c r="O179" s="16">
        <f t="shared" si="15"/>
        <v>6.75</v>
      </c>
      <c r="P179" s="16">
        <f t="shared" si="16"/>
        <v>6.75</v>
      </c>
      <c r="Q179" s="16">
        <v>0</v>
      </c>
      <c r="R179" s="16">
        <v>0</v>
      </c>
      <c r="S179" s="16">
        <v>0</v>
      </c>
      <c r="T179" s="21">
        <v>0</v>
      </c>
      <c r="U179">
        <v>0</v>
      </c>
      <c r="V179">
        <v>0</v>
      </c>
      <c r="W179">
        <v>27</v>
      </c>
      <c r="X179">
        <v>1</v>
      </c>
      <c r="Y179">
        <v>2</v>
      </c>
      <c r="Z179">
        <v>0</v>
      </c>
      <c r="AA179">
        <v>0</v>
      </c>
      <c r="AB179">
        <f t="shared" si="17"/>
        <v>850</v>
      </c>
      <c r="AC179" t="str">
        <f>IFERROR(IF(MATCH(H179,#REF!,0), "ИВТ (бак)", 0), IFERROR(IF(MATCH(H179, AJ$1:BJ$1, 0), "КЭО (маг)", 0), " "))</f>
        <v xml:space="preserve"> </v>
      </c>
      <c r="AD179" t="str">
        <f>IF(AC179=" "," ",IF(AC179="ИВТ (бак)",IF(MOD(MATCH(H179,#REF!,0),4)=0, INDEX(#REF!, 1,MATCH(H179,#REF!,0)-3), INDEX(#REF!, 1, MATCH(H179,#REF!,0)-MOD(MATCH(H179,#REF!,0),4)+1)), IF(MOD(MATCH(H179,AJ$1:BJ$1,0),4) = 0, INDEX(#REF!, 1, MATCH(H179,AJ$1:BJ$1,0)-3), INDEX(#REF!, 1, MATCH(H179,AJ$1:BJ$1,0)-MOD(MATCH(H179,AJ$1:BJ$1,0),4)+1))))</f>
        <v xml:space="preserve"> </v>
      </c>
      <c r="AE179">
        <f t="shared" si="14"/>
        <v>24.41</v>
      </c>
      <c r="AF179" s="25"/>
      <c r="AG179" s="39"/>
      <c r="AH179" s="39"/>
      <c r="AI179" s="39"/>
    </row>
    <row r="180" spans="1:35" x14ac:dyDescent="0.25">
      <c r="A180">
        <v>4858</v>
      </c>
      <c r="B180">
        <v>2018</v>
      </c>
      <c r="C180" t="str">
        <v>компьютерных технологий и электронного обучения</v>
      </c>
      <c r="D180" t="str">
        <v>Ильина Татьяна Сергеевна</v>
      </c>
      <c r="E180" t="str">
        <v>нет</v>
      </c>
      <c r="F180" t="str">
        <v>старший преподаватель</v>
      </c>
      <c r="G180">
        <v>1</v>
      </c>
      <c r="H180">
        <v>17232</v>
      </c>
      <c r="I180" t="str">
        <v>Модуль "Информационные технологии". Техника и технологии представления и публикации информации</v>
      </c>
      <c r="J180">
        <v>18</v>
      </c>
      <c r="K180">
        <v>0</v>
      </c>
      <c r="L180">
        <v>36</v>
      </c>
      <c r="M180" s="16">
        <f t="shared" si="12"/>
        <v>6</v>
      </c>
      <c r="N180" s="16">
        <f t="shared" si="13"/>
        <v>10.91</v>
      </c>
      <c r="O180" s="16">
        <f t="shared" si="15"/>
        <v>6.75</v>
      </c>
      <c r="P180" s="16">
        <f t="shared" si="16"/>
        <v>6.75</v>
      </c>
      <c r="Q180" s="16">
        <v>0</v>
      </c>
      <c r="R180" s="16">
        <v>0</v>
      </c>
      <c r="S180" s="16">
        <v>0</v>
      </c>
      <c r="T180" s="21">
        <v>0</v>
      </c>
      <c r="U180">
        <v>0</v>
      </c>
      <c r="V180">
        <v>0</v>
      </c>
      <c r="W180">
        <v>27</v>
      </c>
      <c r="X180">
        <v>1</v>
      </c>
      <c r="Y180">
        <v>2</v>
      </c>
      <c r="Z180">
        <v>0</v>
      </c>
      <c r="AA180">
        <v>0</v>
      </c>
      <c r="AB180">
        <f t="shared" si="17"/>
        <v>850</v>
      </c>
      <c r="AC180" t="str">
        <f>IFERROR(IF(MATCH(H180,#REF!,0), "ИВТ (бак)", 0), IFERROR(IF(MATCH(H180, AJ$1:BJ$1, 0), "КЭО (маг)", 0), " "))</f>
        <v xml:space="preserve"> </v>
      </c>
      <c r="AD180" t="str">
        <f>IF(AC180=" "," ",IF(AC180="ИВТ (бак)",IF(MOD(MATCH(H180,#REF!,0),4)=0, INDEX(#REF!, 1,MATCH(H180,#REF!,0)-3), INDEX(#REF!, 1, MATCH(H180,#REF!,0)-MOD(MATCH(H180,#REF!,0),4)+1)), IF(MOD(MATCH(H180,AJ$1:BJ$1,0),4) = 0, INDEX(#REF!, 1, MATCH(H180,AJ$1:BJ$1,0)-3), INDEX(#REF!, 1, MATCH(H180,AJ$1:BJ$1,0)-MOD(MATCH(H180,AJ$1:BJ$1,0),4)+1))))</f>
        <v xml:space="preserve"> </v>
      </c>
      <c r="AE180">
        <f t="shared" si="14"/>
        <v>84.41</v>
      </c>
      <c r="AF180" s="25"/>
      <c r="AG180" s="39"/>
      <c r="AH180" s="39"/>
      <c r="AI180" s="39"/>
    </row>
    <row r="181" spans="1:35" x14ac:dyDescent="0.25">
      <c r="A181">
        <v>4858</v>
      </c>
      <c r="B181">
        <v>2018</v>
      </c>
      <c r="C181" t="str">
        <v>компьютерных технологий и электронного обучения</v>
      </c>
      <c r="D181" t="str">
        <v>Карпова Наталья Александровна</v>
      </c>
      <c r="E181" t="str">
        <v>кандидат технических наук</v>
      </c>
      <c r="F181" t="str">
        <v>доцент</v>
      </c>
      <c r="G181">
        <v>0.75</v>
      </c>
      <c r="H181">
        <v>17232</v>
      </c>
      <c r="I181" t="str">
        <v>Модуль "Информационные технологии"</v>
      </c>
      <c r="J181">
        <v>0</v>
      </c>
      <c r="K181">
        <v>0</v>
      </c>
      <c r="L181">
        <v>0</v>
      </c>
      <c r="M181" s="16">
        <f t="shared" si="12"/>
        <v>0</v>
      </c>
      <c r="N181" s="16">
        <f t="shared" si="13"/>
        <v>10.91</v>
      </c>
      <c r="O181" s="16">
        <f t="shared" si="15"/>
        <v>6.75</v>
      </c>
      <c r="P181" s="16">
        <f t="shared" si="16"/>
        <v>6.75</v>
      </c>
      <c r="Q181" s="16">
        <v>0</v>
      </c>
      <c r="R181" s="16">
        <v>0</v>
      </c>
      <c r="S181" s="16">
        <v>0</v>
      </c>
      <c r="T181" s="21">
        <v>0</v>
      </c>
      <c r="U181">
        <v>0</v>
      </c>
      <c r="V181">
        <v>0</v>
      </c>
      <c r="W181">
        <v>27</v>
      </c>
      <c r="X181">
        <v>1</v>
      </c>
      <c r="Y181">
        <v>2</v>
      </c>
      <c r="Z181">
        <v>0</v>
      </c>
      <c r="AA181">
        <v>0</v>
      </c>
      <c r="AB181">
        <f t="shared" si="17"/>
        <v>800</v>
      </c>
      <c r="AC181" t="str">
        <f>IFERROR(IF(MATCH(H181,#REF!,0), "ИВТ (бак)", 0), IFERROR(IF(MATCH(H181, AJ$1:BJ$1, 0), "КЭО (маг)", 0), " "))</f>
        <v xml:space="preserve"> </v>
      </c>
      <c r="AD181" t="str">
        <f>IF(AC181=" "," ",IF(AC181="ИВТ (бак)",IF(MOD(MATCH(H181,#REF!,0),4)=0, INDEX(#REF!, 1,MATCH(H181,#REF!,0)-3), INDEX(#REF!, 1, MATCH(H181,#REF!,0)-MOD(MATCH(H181,#REF!,0),4)+1)), IF(MOD(MATCH(H181,AJ$1:BJ$1,0),4) = 0, INDEX(#REF!, 1, MATCH(H181,AJ$1:BJ$1,0)-3), INDEX(#REF!, 1, MATCH(H181,AJ$1:BJ$1,0)-MOD(MATCH(H181,AJ$1:BJ$1,0),4)+1))))</f>
        <v xml:space="preserve"> </v>
      </c>
      <c r="AE181">
        <f t="shared" si="14"/>
        <v>24.41</v>
      </c>
      <c r="AF181" s="25"/>
      <c r="AG181" s="39"/>
      <c r="AH181" s="39"/>
      <c r="AI181" s="39"/>
    </row>
    <row r="182" spans="1:35" x14ac:dyDescent="0.25">
      <c r="A182">
        <v>4858</v>
      </c>
      <c r="B182">
        <v>2019</v>
      </c>
      <c r="C182" t="str">
        <v>компьютерных технологий и электронного обучения</v>
      </c>
      <c r="D182" t="str">
        <v>Власова Елена Зотиковна</v>
      </c>
      <c r="E182" t="str">
        <v>доктор педагогических наук</v>
      </c>
      <c r="F182" t="str">
        <v>заведующий кафедрой</v>
      </c>
      <c r="G182">
        <v>1</v>
      </c>
      <c r="H182">
        <v>17232</v>
      </c>
      <c r="I182" t="str">
        <v>Участие в ГЭК (защита, экзамен)</v>
      </c>
      <c r="J182">
        <v>0</v>
      </c>
      <c r="K182">
        <v>0</v>
      </c>
      <c r="L182">
        <v>0</v>
      </c>
      <c r="M182" s="16">
        <f t="shared" si="12"/>
        <v>0</v>
      </c>
      <c r="N182" s="16">
        <f t="shared" si="13"/>
        <v>10.91</v>
      </c>
      <c r="O182" s="16">
        <f t="shared" si="15"/>
        <v>6.75</v>
      </c>
      <c r="P182" s="16">
        <f t="shared" si="16"/>
        <v>6.75</v>
      </c>
      <c r="Q182" s="16">
        <v>0</v>
      </c>
      <c r="R182" s="16">
        <v>0</v>
      </c>
      <c r="S182" s="16">
        <v>0</v>
      </c>
      <c r="T182" s="21">
        <v>0</v>
      </c>
      <c r="U182">
        <v>0</v>
      </c>
      <c r="V182">
        <v>0</v>
      </c>
      <c r="W182">
        <v>27</v>
      </c>
      <c r="X182">
        <v>1</v>
      </c>
      <c r="Y182">
        <v>2</v>
      </c>
      <c r="Z182">
        <v>0</v>
      </c>
      <c r="AA182">
        <v>0</v>
      </c>
      <c r="AB182">
        <f t="shared" si="17"/>
        <v>700</v>
      </c>
      <c r="AC182" t="str">
        <f>IFERROR(IF(MATCH(H182,#REF!,0), "ИВТ (бак)", 0), IFERROR(IF(MATCH(H182, AJ$1:BJ$1, 0), "КЭО (маг)", 0), " "))</f>
        <v xml:space="preserve"> </v>
      </c>
      <c r="AD182" t="str">
        <f>IF(AC182=" "," ",IF(AC182="ИВТ (бак)",IF(MOD(MATCH(H182,#REF!,0),4)=0, INDEX(#REF!, 1,MATCH(H182,#REF!,0)-3), INDEX(#REF!, 1, MATCH(H182,#REF!,0)-MOD(MATCH(H182,#REF!,0),4)+1)), IF(MOD(MATCH(H182,AJ$1:BJ$1,0),4) = 0, INDEX(#REF!, 1, MATCH(H182,AJ$1:BJ$1,0)-3), INDEX(#REF!, 1, MATCH(H182,AJ$1:BJ$1,0)-MOD(MATCH(H182,AJ$1:BJ$1,0),4)+1))))</f>
        <v xml:space="preserve"> </v>
      </c>
      <c r="AE182">
        <f t="shared" si="14"/>
        <v>24.41</v>
      </c>
      <c r="AF182" s="25"/>
      <c r="AG182" s="39"/>
      <c r="AH182" s="39"/>
      <c r="AI182" s="39"/>
    </row>
    <row r="183" spans="1:35" x14ac:dyDescent="0.25">
      <c r="A183">
        <v>4858</v>
      </c>
      <c r="B183">
        <v>2019</v>
      </c>
      <c r="C183" t="str">
        <v>компьютерных технологий и электронного обучения</v>
      </c>
      <c r="D183" t="str">
        <v>Гончарова Светлана Викторовна</v>
      </c>
      <c r="E183" t="str">
        <v>кандидат педагогических наук</v>
      </c>
      <c r="F183" t="str">
        <v>доцент</v>
      </c>
      <c r="G183">
        <v>1</v>
      </c>
      <c r="H183">
        <v>17232</v>
      </c>
      <c r="I183" t="str">
        <v>Участие в ГЭК (защита, экзамен)</v>
      </c>
      <c r="J183">
        <v>0</v>
      </c>
      <c r="K183">
        <v>0</v>
      </c>
      <c r="L183">
        <v>0</v>
      </c>
      <c r="M183" s="16">
        <f t="shared" si="12"/>
        <v>0</v>
      </c>
      <c r="N183" s="16">
        <f t="shared" si="13"/>
        <v>10.91</v>
      </c>
      <c r="O183" s="16">
        <f t="shared" si="15"/>
        <v>6.75</v>
      </c>
      <c r="P183" s="16">
        <f t="shared" si="16"/>
        <v>6.75</v>
      </c>
      <c r="Q183" s="16">
        <v>0</v>
      </c>
      <c r="R183" s="16">
        <v>0</v>
      </c>
      <c r="S183" s="16">
        <v>0</v>
      </c>
      <c r="T183" s="21">
        <v>0</v>
      </c>
      <c r="U183">
        <v>0</v>
      </c>
      <c r="V183">
        <v>0</v>
      </c>
      <c r="W183">
        <v>27</v>
      </c>
      <c r="X183">
        <v>1</v>
      </c>
      <c r="Y183">
        <v>2</v>
      </c>
      <c r="Z183">
        <v>0</v>
      </c>
      <c r="AA183" t="str">
        <v>осн</v>
      </c>
      <c r="AB183">
        <f t="shared" si="17"/>
        <v>800</v>
      </c>
      <c r="AC183" t="str">
        <f>IFERROR(IF(MATCH(H183,#REF!,0), "ИВТ (бак)", 0), IFERROR(IF(MATCH(H183, AJ$1:BJ$1, 0), "КЭО (маг)", 0), " "))</f>
        <v xml:space="preserve"> </v>
      </c>
      <c r="AD183" t="str">
        <f>IF(AC183=" "," ",IF(AC183="ИВТ (бак)",IF(MOD(MATCH(H183,#REF!,0),4)=0, INDEX(#REF!, 1,MATCH(H183,#REF!,0)-3), INDEX(#REF!, 1, MATCH(H183,#REF!,0)-MOD(MATCH(H183,#REF!,0),4)+1)), IF(MOD(MATCH(H183,AJ$1:BJ$1,0),4) = 0, INDEX(#REF!, 1, MATCH(H183,AJ$1:BJ$1,0)-3), INDEX(#REF!, 1, MATCH(H183,AJ$1:BJ$1,0)-MOD(MATCH(H183,AJ$1:BJ$1,0),4)+1))))</f>
        <v xml:space="preserve"> </v>
      </c>
      <c r="AE183">
        <f t="shared" si="14"/>
        <v>24.41</v>
      </c>
      <c r="AF183" s="25"/>
      <c r="AG183" s="39"/>
      <c r="AH183" s="39"/>
      <c r="AI183" s="39"/>
    </row>
    <row r="184" spans="1:35" x14ac:dyDescent="0.25">
      <c r="A184">
        <v>4858</v>
      </c>
      <c r="B184">
        <v>2019</v>
      </c>
      <c r="C184" t="str">
        <v>компьютерных технологий и электронного обучения</v>
      </c>
      <c r="D184" t="str">
        <v>Карпова Наталья Александровна</v>
      </c>
      <c r="E184" t="str">
        <v>кандидат технических наук</v>
      </c>
      <c r="F184" t="str">
        <v>доцент</v>
      </c>
      <c r="G184">
        <v>0.75</v>
      </c>
      <c r="H184">
        <v>17232</v>
      </c>
      <c r="I184" t="str">
        <v>Участие в ГЭК (защита, экзамен)</v>
      </c>
      <c r="J184">
        <v>0</v>
      </c>
      <c r="K184">
        <v>0</v>
      </c>
      <c r="L184">
        <v>0</v>
      </c>
      <c r="M184" s="16">
        <f t="shared" si="12"/>
        <v>0</v>
      </c>
      <c r="N184" s="16">
        <f t="shared" si="13"/>
        <v>10.91</v>
      </c>
      <c r="O184" s="16">
        <f t="shared" si="15"/>
        <v>6.75</v>
      </c>
      <c r="P184" s="16">
        <f t="shared" si="16"/>
        <v>6.75</v>
      </c>
      <c r="Q184" s="16">
        <v>0</v>
      </c>
      <c r="R184" s="16">
        <v>0</v>
      </c>
      <c r="S184" s="16">
        <v>0</v>
      </c>
      <c r="T184" s="21">
        <v>0</v>
      </c>
      <c r="U184">
        <v>0</v>
      </c>
      <c r="V184">
        <v>0</v>
      </c>
      <c r="W184">
        <v>27</v>
      </c>
      <c r="X184">
        <v>1</v>
      </c>
      <c r="Y184">
        <v>2</v>
      </c>
      <c r="Z184">
        <v>0</v>
      </c>
      <c r="AA184" t="str">
        <v>осн</v>
      </c>
      <c r="AB184">
        <f t="shared" si="17"/>
        <v>800</v>
      </c>
      <c r="AC184" t="str">
        <f>IFERROR(IF(MATCH(H184,#REF!,0), "ИВТ (бак)", 0), IFERROR(IF(MATCH(H184, AJ$1:BJ$1, 0), "КЭО (маг)", 0), " "))</f>
        <v xml:space="preserve"> </v>
      </c>
      <c r="AD184" t="str">
        <f>IF(AC184=" "," ",IF(AC184="ИВТ (бак)",IF(MOD(MATCH(H184,#REF!,0),4)=0, INDEX(#REF!, 1,MATCH(H184,#REF!,0)-3), INDEX(#REF!, 1, MATCH(H184,#REF!,0)-MOD(MATCH(H184,#REF!,0),4)+1)), IF(MOD(MATCH(H184,AJ$1:BJ$1,0),4) = 0, INDEX(#REF!, 1, MATCH(H184,AJ$1:BJ$1,0)-3), INDEX(#REF!, 1, MATCH(H184,AJ$1:BJ$1,0)-MOD(MATCH(H184,AJ$1:BJ$1,0),4)+1))))</f>
        <v xml:space="preserve"> </v>
      </c>
      <c r="AE184">
        <f t="shared" si="14"/>
        <v>24.41</v>
      </c>
      <c r="AF184" s="25"/>
      <c r="AG184" s="39"/>
      <c r="AH184" s="39"/>
      <c r="AI184" s="39"/>
    </row>
    <row r="185" spans="1:35" x14ac:dyDescent="0.25">
      <c r="A185">
        <v>5791</v>
      </c>
      <c r="B185">
        <v>2020</v>
      </c>
      <c r="C185" t="str">
        <v>компьютерных технологий и электронного обучения</v>
      </c>
      <c r="D185" t="str">
        <v>Власова Елена Зотиковна</v>
      </c>
      <c r="E185" t="str">
        <v>доктор педагогических наук</v>
      </c>
      <c r="F185" t="str">
        <v>заведующий кафедрой</v>
      </c>
      <c r="G185">
        <v>1</v>
      </c>
      <c r="H185">
        <v>17232</v>
      </c>
      <c r="I185" t="str">
        <v>Участие в ГЭК (защита, экзамен)</v>
      </c>
      <c r="J185">
        <v>0</v>
      </c>
      <c r="K185">
        <v>0</v>
      </c>
      <c r="L185">
        <v>0</v>
      </c>
      <c r="M185" s="16">
        <f t="shared" si="12"/>
        <v>0</v>
      </c>
      <c r="N185" s="16">
        <f t="shared" si="13"/>
        <v>10.91</v>
      </c>
      <c r="O185" s="16">
        <f t="shared" si="15"/>
        <v>6.75</v>
      </c>
      <c r="P185" s="16">
        <f t="shared" si="16"/>
        <v>6.75</v>
      </c>
      <c r="Q185" s="16">
        <v>0</v>
      </c>
      <c r="R185" s="16">
        <v>0</v>
      </c>
      <c r="S185" s="16">
        <v>0</v>
      </c>
      <c r="T185" s="21">
        <v>0</v>
      </c>
      <c r="U185">
        <v>0</v>
      </c>
      <c r="V185">
        <v>0</v>
      </c>
      <c r="W185">
        <v>27</v>
      </c>
      <c r="X185">
        <v>1</v>
      </c>
      <c r="Y185">
        <v>2</v>
      </c>
      <c r="Z185">
        <v>0</v>
      </c>
      <c r="AA185" t="str">
        <v>осн</v>
      </c>
      <c r="AB185">
        <f t="shared" si="17"/>
        <v>700</v>
      </c>
      <c r="AC185" t="str">
        <f>IFERROR(IF(MATCH(H185,#REF!,0), "ИВТ (бак)", 0), IFERROR(IF(MATCH(H185, AJ$1:BJ$1, 0), "КЭО (маг)", 0), " "))</f>
        <v xml:space="preserve"> </v>
      </c>
      <c r="AD185" t="str">
        <f>IF(AC185=" "," ",IF(AC185="ИВТ (бак)",IF(MOD(MATCH(H185,#REF!,0),4)=0, INDEX(#REF!, 1,MATCH(H185,#REF!,0)-3), INDEX(#REF!, 1, MATCH(H185,#REF!,0)-MOD(MATCH(H185,#REF!,0),4)+1)), IF(MOD(MATCH(H185,AJ$1:BJ$1,0),4) = 0, INDEX(#REF!, 1, MATCH(H185,AJ$1:BJ$1,0)-3), INDEX(#REF!, 1, MATCH(H185,AJ$1:BJ$1,0)-MOD(MATCH(H185,AJ$1:BJ$1,0),4)+1))))</f>
        <v xml:space="preserve"> </v>
      </c>
      <c r="AE185">
        <f t="shared" si="14"/>
        <v>24.41</v>
      </c>
      <c r="AF185" s="25"/>
      <c r="AG185" s="39"/>
      <c r="AH185" s="39"/>
      <c r="AI185" s="39"/>
    </row>
    <row r="186" spans="1:35" x14ac:dyDescent="0.25">
      <c r="A186">
        <v>5791</v>
      </c>
      <c r="B186">
        <v>2020</v>
      </c>
      <c r="C186" t="str">
        <v>компьютерных технологий и электронного обучения</v>
      </c>
      <c r="D186" t="str">
        <v>Гончарова Светлана Викторовна</v>
      </c>
      <c r="E186" t="str">
        <v>кандидат педагогических наук</v>
      </c>
      <c r="F186" t="str">
        <v>доцент</v>
      </c>
      <c r="G186">
        <v>1</v>
      </c>
      <c r="H186">
        <v>17232</v>
      </c>
      <c r="I186" t="str">
        <v>Участие в ГЭК (защита, экзамен)</v>
      </c>
      <c r="J186">
        <v>0</v>
      </c>
      <c r="K186">
        <v>0</v>
      </c>
      <c r="L186">
        <v>0</v>
      </c>
      <c r="M186" s="16">
        <f t="shared" si="12"/>
        <v>0</v>
      </c>
      <c r="N186" s="16">
        <f t="shared" si="13"/>
        <v>10.91</v>
      </c>
      <c r="O186" s="16">
        <f t="shared" si="15"/>
        <v>6.75</v>
      </c>
      <c r="P186" s="16">
        <f t="shared" si="16"/>
        <v>6.75</v>
      </c>
      <c r="Q186" s="16">
        <v>0</v>
      </c>
      <c r="R186" s="16">
        <v>0</v>
      </c>
      <c r="S186" s="16">
        <v>0</v>
      </c>
      <c r="T186" s="21">
        <v>0</v>
      </c>
      <c r="U186">
        <v>0</v>
      </c>
      <c r="V186">
        <v>0</v>
      </c>
      <c r="W186">
        <v>27</v>
      </c>
      <c r="X186">
        <v>1</v>
      </c>
      <c r="Y186">
        <v>2</v>
      </c>
      <c r="Z186">
        <v>0</v>
      </c>
      <c r="AA186" t="str">
        <v>осн</v>
      </c>
      <c r="AB186">
        <f t="shared" si="17"/>
        <v>800</v>
      </c>
      <c r="AC186" t="str">
        <f>IFERROR(IF(MATCH(H186,#REF!,0), "ИВТ (бак)", 0), IFERROR(IF(MATCH(H186, AJ$1:BJ$1, 0), "КЭО (маг)", 0), " "))</f>
        <v xml:space="preserve"> </v>
      </c>
      <c r="AD186" t="str">
        <f>IF(AC186=" "," ",IF(AC186="ИВТ (бак)",IF(MOD(MATCH(H186,#REF!,0),4)=0, INDEX(#REF!, 1,MATCH(H186,#REF!,0)-3), INDEX(#REF!, 1, MATCH(H186,#REF!,0)-MOD(MATCH(H186,#REF!,0),4)+1)), IF(MOD(MATCH(H186,AJ$1:BJ$1,0),4) = 0, INDEX(#REF!, 1, MATCH(H186,AJ$1:BJ$1,0)-3), INDEX(#REF!, 1, MATCH(H186,AJ$1:BJ$1,0)-MOD(MATCH(H186,AJ$1:BJ$1,0),4)+1))))</f>
        <v xml:space="preserve"> </v>
      </c>
      <c r="AE186">
        <f t="shared" si="14"/>
        <v>24.41</v>
      </c>
      <c r="AF186" s="25"/>
      <c r="AG186" s="39"/>
      <c r="AH186" s="39"/>
      <c r="AI186" s="39"/>
    </row>
    <row r="187" spans="1:35" x14ac:dyDescent="0.25">
      <c r="A187">
        <v>5791</v>
      </c>
      <c r="B187">
        <v>2020</v>
      </c>
      <c r="C187" t="str">
        <v>компьютерных технологий и электронного обучения</v>
      </c>
      <c r="D187" t="str">
        <v>Карпова Наталья Александровна</v>
      </c>
      <c r="E187" t="str">
        <v>кандидат технических наук</v>
      </c>
      <c r="F187" t="str">
        <v>доцент</v>
      </c>
      <c r="G187">
        <v>0.75</v>
      </c>
      <c r="H187">
        <v>17232</v>
      </c>
      <c r="I187" t="str">
        <v>Участие в ГЭК (защита, экзамен)</v>
      </c>
      <c r="J187">
        <v>0</v>
      </c>
      <c r="K187">
        <v>0</v>
      </c>
      <c r="L187">
        <v>0</v>
      </c>
      <c r="M187" s="16">
        <f t="shared" si="12"/>
        <v>0</v>
      </c>
      <c r="N187" s="16">
        <f t="shared" si="13"/>
        <v>10.91</v>
      </c>
      <c r="O187" s="16">
        <f t="shared" si="15"/>
        <v>6.75</v>
      </c>
      <c r="P187" s="16">
        <f t="shared" si="16"/>
        <v>6.75</v>
      </c>
      <c r="Q187" s="16">
        <v>0</v>
      </c>
      <c r="R187" s="16">
        <v>0</v>
      </c>
      <c r="S187" s="16">
        <v>0</v>
      </c>
      <c r="T187" s="21">
        <v>0</v>
      </c>
      <c r="U187">
        <v>0</v>
      </c>
      <c r="V187">
        <v>0</v>
      </c>
      <c r="W187">
        <v>27</v>
      </c>
      <c r="X187">
        <v>1</v>
      </c>
      <c r="Y187">
        <v>2</v>
      </c>
      <c r="Z187">
        <v>0</v>
      </c>
      <c r="AA187" t="str">
        <v>осн</v>
      </c>
      <c r="AB187">
        <f t="shared" si="17"/>
        <v>800</v>
      </c>
      <c r="AC187" t="str">
        <f>IFERROR(IF(MATCH(H187,#REF!,0), "ИВТ (бак)", 0), IFERROR(IF(MATCH(H187, AJ$1:BJ$1, 0), "КЭО (маг)", 0), " "))</f>
        <v xml:space="preserve"> </v>
      </c>
      <c r="AD187" t="str">
        <f>IF(AC187=" "," ",IF(AC187="ИВТ (бак)",IF(MOD(MATCH(H187,#REF!,0),4)=0, INDEX(#REF!, 1,MATCH(H187,#REF!,0)-3), INDEX(#REF!, 1, MATCH(H187,#REF!,0)-MOD(MATCH(H187,#REF!,0),4)+1)), IF(MOD(MATCH(H187,AJ$1:BJ$1,0),4) = 0, INDEX(#REF!, 1, MATCH(H187,AJ$1:BJ$1,0)-3), INDEX(#REF!, 1, MATCH(H187,AJ$1:BJ$1,0)-MOD(MATCH(H187,AJ$1:BJ$1,0),4)+1))))</f>
        <v xml:space="preserve"> </v>
      </c>
      <c r="AE187">
        <f t="shared" si="14"/>
        <v>24.41</v>
      </c>
      <c r="AF187" s="25"/>
      <c r="AG187" s="39"/>
      <c r="AH187" s="39"/>
      <c r="AI187" s="39"/>
    </row>
    <row r="188" spans="1:35" x14ac:dyDescent="0.25">
      <c r="A188">
        <v>6368</v>
      </c>
      <c r="B188">
        <v>2021</v>
      </c>
      <c r="C188" t="str">
        <v>компьютерных технологий и электронного обучения</v>
      </c>
      <c r="D188" t="str">
        <v>Власова Елена Зотиковна</v>
      </c>
      <c r="E188" t="str">
        <v>доктор педагогических наук</v>
      </c>
      <c r="F188" t="str">
        <v>заведующий кафедрой</v>
      </c>
      <c r="G188">
        <v>1</v>
      </c>
      <c r="H188">
        <v>17232</v>
      </c>
      <c r="I188" t="str">
        <v>Участие в ГЭК (защита, экзамен)</v>
      </c>
      <c r="J188">
        <v>0</v>
      </c>
      <c r="K188">
        <v>0</v>
      </c>
      <c r="L188">
        <v>0</v>
      </c>
      <c r="M188" s="16">
        <f t="shared" si="12"/>
        <v>0</v>
      </c>
      <c r="N188" s="16">
        <f t="shared" si="13"/>
        <v>10.91</v>
      </c>
      <c r="O188" s="16">
        <f t="shared" si="15"/>
        <v>6.75</v>
      </c>
      <c r="P188" s="16">
        <f t="shared" si="16"/>
        <v>6.75</v>
      </c>
      <c r="Q188" s="16">
        <v>0</v>
      </c>
      <c r="R188" s="16">
        <v>0</v>
      </c>
      <c r="S188" s="16">
        <v>0</v>
      </c>
      <c r="T188" s="21">
        <v>0</v>
      </c>
      <c r="U188">
        <v>0</v>
      </c>
      <c r="V188">
        <v>0</v>
      </c>
      <c r="W188">
        <v>27</v>
      </c>
      <c r="X188">
        <v>1</v>
      </c>
      <c r="Y188">
        <v>2</v>
      </c>
      <c r="Z188">
        <v>0</v>
      </c>
      <c r="AA188" t="str">
        <v>осн</v>
      </c>
      <c r="AB188">
        <f t="shared" si="17"/>
        <v>700</v>
      </c>
      <c r="AC188" t="str">
        <f>IFERROR(IF(MATCH(H188,#REF!,0), "ИВТ (бак)", 0), IFERROR(IF(MATCH(H188, AJ$1:BJ$1, 0), "КЭО (маг)", 0), " "))</f>
        <v xml:space="preserve"> </v>
      </c>
      <c r="AD188" t="str">
        <f>IF(AC188=" "," ",IF(AC188="ИВТ (бак)",IF(MOD(MATCH(H188,#REF!,0),4)=0, INDEX(#REF!, 1,MATCH(H188,#REF!,0)-3), INDEX(#REF!, 1, MATCH(H188,#REF!,0)-MOD(MATCH(H188,#REF!,0),4)+1)), IF(MOD(MATCH(H188,AJ$1:BJ$1,0),4) = 0, INDEX(#REF!, 1, MATCH(H188,AJ$1:BJ$1,0)-3), INDEX(#REF!, 1, MATCH(H188,AJ$1:BJ$1,0)-MOD(MATCH(H188,AJ$1:BJ$1,0),4)+1))))</f>
        <v xml:space="preserve"> </v>
      </c>
      <c r="AE188">
        <f t="shared" si="14"/>
        <v>24.41</v>
      </c>
      <c r="AF188" s="25"/>
      <c r="AG188" s="39"/>
      <c r="AH188" s="39"/>
      <c r="AI188" s="39"/>
    </row>
    <row r="189" spans="1:35" x14ac:dyDescent="0.25">
      <c r="A189">
        <v>6368</v>
      </c>
      <c r="B189">
        <v>2021</v>
      </c>
      <c r="C189" t="str">
        <v>компьютерных технологий и электронного обучения</v>
      </c>
      <c r="D189" t="str">
        <v>Гончарова Светлана Викторовна</v>
      </c>
      <c r="E189" t="str">
        <v>кандидат педагогических наук</v>
      </c>
      <c r="F189" t="str">
        <v>доцент</v>
      </c>
      <c r="G189">
        <v>1</v>
      </c>
      <c r="H189">
        <v>17232</v>
      </c>
      <c r="I189" t="str">
        <v>Участие в ГЭК (защита, экзамен)</v>
      </c>
      <c r="J189">
        <v>0</v>
      </c>
      <c r="K189">
        <v>0</v>
      </c>
      <c r="L189">
        <v>0</v>
      </c>
      <c r="M189" s="16">
        <f t="shared" si="12"/>
        <v>0</v>
      </c>
      <c r="N189" s="16">
        <f t="shared" si="13"/>
        <v>10.91</v>
      </c>
      <c r="O189" s="16">
        <f t="shared" si="15"/>
        <v>6.75</v>
      </c>
      <c r="P189" s="16">
        <f t="shared" si="16"/>
        <v>6.75</v>
      </c>
      <c r="Q189" s="16">
        <v>0</v>
      </c>
      <c r="R189" s="16">
        <v>0</v>
      </c>
      <c r="S189" s="16">
        <v>0</v>
      </c>
      <c r="T189" s="21">
        <v>0</v>
      </c>
      <c r="U189">
        <v>0</v>
      </c>
      <c r="V189">
        <v>0</v>
      </c>
      <c r="W189">
        <v>27</v>
      </c>
      <c r="X189">
        <v>1</v>
      </c>
      <c r="Y189">
        <v>2</v>
      </c>
      <c r="Z189">
        <v>0</v>
      </c>
      <c r="AA189" t="str">
        <v>доп</v>
      </c>
      <c r="AB189">
        <f t="shared" si="17"/>
        <v>800</v>
      </c>
      <c r="AC189" t="str">
        <f>IFERROR(IF(MATCH(H189,#REF!,0), "ИВТ (бак)", 0), IFERROR(IF(MATCH(H189, AJ$1:BJ$1, 0), "КЭО (маг)", 0), " "))</f>
        <v xml:space="preserve"> </v>
      </c>
      <c r="AD189" t="str">
        <f>IF(AC189=" "," ",IF(AC189="ИВТ (бак)",IF(MOD(MATCH(H189,#REF!,0),4)=0, INDEX(#REF!, 1,MATCH(H189,#REF!,0)-3), INDEX(#REF!, 1, MATCH(H189,#REF!,0)-MOD(MATCH(H189,#REF!,0),4)+1)), IF(MOD(MATCH(H189,AJ$1:BJ$1,0),4) = 0, INDEX(#REF!, 1, MATCH(H189,AJ$1:BJ$1,0)-3), INDEX(#REF!, 1, MATCH(H189,AJ$1:BJ$1,0)-MOD(MATCH(H189,AJ$1:BJ$1,0),4)+1))))</f>
        <v xml:space="preserve"> </v>
      </c>
      <c r="AE189">
        <f t="shared" si="14"/>
        <v>24.41</v>
      </c>
      <c r="AF189" s="25"/>
      <c r="AG189" s="39"/>
      <c r="AH189" s="39"/>
      <c r="AI189" s="39"/>
    </row>
    <row r="190" spans="1:35" x14ac:dyDescent="0.25">
      <c r="A190">
        <v>6368</v>
      </c>
      <c r="B190">
        <v>2021</v>
      </c>
      <c r="C190" t="str">
        <v>компьютерных технологий и электронного обучения</v>
      </c>
      <c r="D190" t="str">
        <v>Карпова Наталья Александровна</v>
      </c>
      <c r="E190" t="str">
        <v>кандидат технических наук</v>
      </c>
      <c r="F190" t="str">
        <v>доцент</v>
      </c>
      <c r="G190">
        <v>0.75</v>
      </c>
      <c r="H190">
        <v>17232</v>
      </c>
      <c r="I190" t="str">
        <v>Участие в ГЭК (защита, экзамен)</v>
      </c>
      <c r="J190">
        <v>0</v>
      </c>
      <c r="K190">
        <v>0</v>
      </c>
      <c r="L190">
        <v>0</v>
      </c>
      <c r="M190" s="16">
        <f t="shared" si="12"/>
        <v>0</v>
      </c>
      <c r="N190" s="16">
        <f t="shared" si="13"/>
        <v>10.91</v>
      </c>
      <c r="O190" s="16">
        <f t="shared" si="15"/>
        <v>6.75</v>
      </c>
      <c r="P190" s="16">
        <f t="shared" si="16"/>
        <v>6.75</v>
      </c>
      <c r="Q190" s="16">
        <v>0</v>
      </c>
      <c r="R190" s="16">
        <v>0</v>
      </c>
      <c r="S190" s="16">
        <v>0</v>
      </c>
      <c r="T190" s="21">
        <v>0</v>
      </c>
      <c r="U190">
        <v>0</v>
      </c>
      <c r="V190">
        <v>0</v>
      </c>
      <c r="W190">
        <v>27</v>
      </c>
      <c r="X190">
        <v>1</v>
      </c>
      <c r="Y190">
        <v>2</v>
      </c>
      <c r="Z190">
        <v>0</v>
      </c>
      <c r="AA190" t="str">
        <v>осн</v>
      </c>
      <c r="AB190">
        <f t="shared" si="17"/>
        <v>800</v>
      </c>
      <c r="AC190" t="str">
        <f>IFERROR(IF(MATCH(H190,#REF!,0), "ИВТ (бак)", 0), IFERROR(IF(MATCH(H190, AJ$1:BJ$1, 0), "КЭО (маг)", 0), " "))</f>
        <v xml:space="preserve"> </v>
      </c>
      <c r="AD190" t="str">
        <f>IF(AC190=" "," ",IF(AC190="ИВТ (бак)",IF(MOD(MATCH(H190,#REF!,0),4)=0, INDEX(#REF!, 1,MATCH(H190,#REF!,0)-3), INDEX(#REF!, 1, MATCH(H190,#REF!,0)-MOD(MATCH(H190,#REF!,0),4)+1)), IF(MOD(MATCH(H190,AJ$1:BJ$1,0),4) = 0, INDEX(#REF!, 1, MATCH(H190,AJ$1:BJ$1,0)-3), INDEX(#REF!, 1, MATCH(H190,AJ$1:BJ$1,0)-MOD(MATCH(H190,AJ$1:BJ$1,0),4)+1))))</f>
        <v xml:space="preserve"> </v>
      </c>
      <c r="AE190">
        <f t="shared" si="14"/>
        <v>24.41</v>
      </c>
      <c r="AF190" s="25"/>
      <c r="AG190" s="39"/>
      <c r="AH190" s="39"/>
      <c r="AI190" s="39"/>
    </row>
    <row r="191" spans="1:35" x14ac:dyDescent="0.25">
      <c r="A191">
        <v>4858</v>
      </c>
      <c r="B191">
        <v>2018</v>
      </c>
      <c r="C191" t="str">
        <v>компьютерных технологий и электронного обучения</v>
      </c>
      <c r="D191" t="str">
        <v>Карпова Наталья Александровна</v>
      </c>
      <c r="E191" t="str">
        <v>кандидат технических наук</v>
      </c>
      <c r="F191" t="str">
        <v>доцент</v>
      </c>
      <c r="G191">
        <v>0.75</v>
      </c>
      <c r="H191">
        <v>17232</v>
      </c>
      <c r="I191" t="str">
        <v>Модуль "Информационные технологии". Интегрированные издательские системы и технологии</v>
      </c>
      <c r="J191">
        <v>16</v>
      </c>
      <c r="K191">
        <v>0</v>
      </c>
      <c r="L191">
        <v>40</v>
      </c>
      <c r="M191" s="16">
        <f t="shared" si="12"/>
        <v>6</v>
      </c>
      <c r="N191" s="16">
        <f t="shared" si="13"/>
        <v>10.91</v>
      </c>
      <c r="O191" s="16">
        <f t="shared" si="15"/>
        <v>6.75</v>
      </c>
      <c r="P191" s="16">
        <f t="shared" si="16"/>
        <v>6.75</v>
      </c>
      <c r="Q191" s="16">
        <v>0</v>
      </c>
      <c r="R191" s="16">
        <v>0</v>
      </c>
      <c r="S191" s="16">
        <v>0</v>
      </c>
      <c r="T191" s="21">
        <v>0</v>
      </c>
      <c r="U191">
        <v>0</v>
      </c>
      <c r="V191">
        <v>0</v>
      </c>
      <c r="W191">
        <v>27</v>
      </c>
      <c r="X191">
        <v>1</v>
      </c>
      <c r="Y191">
        <v>2</v>
      </c>
      <c r="Z191">
        <v>0</v>
      </c>
      <c r="AA191" t="str">
        <v>осн</v>
      </c>
      <c r="AB191">
        <f t="shared" si="17"/>
        <v>800</v>
      </c>
      <c r="AC191" t="str">
        <f>IFERROR(IF(MATCH(H191,#REF!,0), "ИВТ (бак)", 0), IFERROR(IF(MATCH(H191, AJ$1:BJ$1, 0), "КЭО (маг)", 0), " "))</f>
        <v xml:space="preserve"> </v>
      </c>
      <c r="AD191" t="str">
        <f>IF(AC191=" "," ",IF(AC191="ИВТ (бак)",IF(MOD(MATCH(H191,#REF!,0),4)=0, INDEX(#REF!, 1,MATCH(H191,#REF!,0)-3), INDEX(#REF!, 1, MATCH(H191,#REF!,0)-MOD(MATCH(H191,#REF!,0),4)+1)), IF(MOD(MATCH(H191,AJ$1:BJ$1,0),4) = 0, INDEX(#REF!, 1, MATCH(H191,AJ$1:BJ$1,0)-3), INDEX(#REF!, 1, MATCH(H191,AJ$1:BJ$1,0)-MOD(MATCH(H191,AJ$1:BJ$1,0),4)+1))))</f>
        <v xml:space="preserve"> </v>
      </c>
      <c r="AE191">
        <f t="shared" si="14"/>
        <v>86.41</v>
      </c>
      <c r="AF191" s="25"/>
      <c r="AG191" s="39"/>
      <c r="AH191" s="39"/>
      <c r="AI191" s="39"/>
    </row>
    <row r="192" spans="1:35" x14ac:dyDescent="0.25">
      <c r="A192">
        <v>5719</v>
      </c>
      <c r="B192">
        <v>2017</v>
      </c>
      <c r="C192" t="str">
        <v>компьютерных технологий и электронного обучения</v>
      </c>
      <c r="D192" t="str">
        <v>Гончарова Светлана Викторовна</v>
      </c>
      <c r="E192" t="str">
        <v>кандидат педагогических наук</v>
      </c>
      <c r="F192" t="str">
        <v>доцент</v>
      </c>
      <c r="G192">
        <v>1</v>
      </c>
      <c r="H192">
        <v>16536</v>
      </c>
      <c r="I192" t="str">
        <v>Модуль "Естественнонаучный". Информационные технологии</v>
      </c>
      <c r="J192">
        <v>0</v>
      </c>
      <c r="K192">
        <v>32</v>
      </c>
      <c r="L192">
        <v>0</v>
      </c>
      <c r="M192" s="16">
        <f t="shared" si="12"/>
        <v>4</v>
      </c>
      <c r="N192" s="16">
        <f t="shared" si="13"/>
        <v>2</v>
      </c>
      <c r="O192" s="16">
        <f t="shared" si="15"/>
        <v>0</v>
      </c>
      <c r="P192" s="16">
        <f t="shared" si="16"/>
        <v>0</v>
      </c>
      <c r="Q192" s="16">
        <v>0</v>
      </c>
      <c r="R192" s="16">
        <v>0</v>
      </c>
      <c r="S192" s="16">
        <v>0</v>
      </c>
      <c r="T192" s="21">
        <v>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tr">
        <v>осн</v>
      </c>
      <c r="AB192">
        <f t="shared" si="17"/>
        <v>800</v>
      </c>
      <c r="AC192" t="str">
        <f>IFERROR(IF(MATCH(H192,#REF!,0), "ИВТ (бак)", 0), IFERROR(IF(MATCH(H192, AJ$1:BJ$1, 0), "КЭО (маг)", 0), " "))</f>
        <v xml:space="preserve"> </v>
      </c>
      <c r="AD192" t="str">
        <f>IF(AC192=" "," ",IF(AC192="ИВТ (бак)",IF(MOD(MATCH(H192,#REF!,0),4)=0, INDEX(#REF!, 1,MATCH(H192,#REF!,0)-3), INDEX(#REF!, 1, MATCH(H192,#REF!,0)-MOD(MATCH(H192,#REF!,0),4)+1)), IF(MOD(MATCH(H192,AJ$1:BJ$1,0),4) = 0, INDEX(#REF!, 1, MATCH(H192,AJ$1:BJ$1,0)-3), INDEX(#REF!, 1, MATCH(H192,AJ$1:BJ$1,0)-MOD(MATCH(H192,AJ$1:BJ$1,0),4)+1))))</f>
        <v xml:space="preserve"> </v>
      </c>
      <c r="AE192">
        <f t="shared" si="14"/>
        <v>48</v>
      </c>
      <c r="AF192" s="25"/>
      <c r="AG192" s="39"/>
      <c r="AH192" s="39"/>
      <c r="AI192" s="39"/>
    </row>
    <row r="193" spans="1:35" x14ac:dyDescent="0.25">
      <c r="A193">
        <v>5719</v>
      </c>
      <c r="B193">
        <v>2017</v>
      </c>
      <c r="C193" t="str">
        <v>компьютерных технологий и электронного обучения</v>
      </c>
      <c r="D193" t="str">
        <v>Карпова Наталья Александровна</v>
      </c>
      <c r="E193" t="str">
        <v>кандидат технических наук</v>
      </c>
      <c r="F193" t="str">
        <v>доцент</v>
      </c>
      <c r="G193">
        <v>1</v>
      </c>
      <c r="H193">
        <v>16536</v>
      </c>
      <c r="I193" t="str">
        <v>Модуль "Естественнонаучный". Информационные технологии</v>
      </c>
      <c r="J193">
        <v>9</v>
      </c>
      <c r="K193">
        <v>16</v>
      </c>
      <c r="L193">
        <v>0</v>
      </c>
      <c r="M193" s="16">
        <f t="shared" si="12"/>
        <v>3</v>
      </c>
      <c r="N193" s="16">
        <f t="shared" si="13"/>
        <v>2</v>
      </c>
      <c r="O193" s="16">
        <f t="shared" si="15"/>
        <v>0</v>
      </c>
      <c r="P193" s="16">
        <f t="shared" si="16"/>
        <v>0</v>
      </c>
      <c r="Q193" s="16">
        <v>0</v>
      </c>
      <c r="R193" s="16">
        <v>0</v>
      </c>
      <c r="S193" s="16">
        <v>0</v>
      </c>
      <c r="T193" s="21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tr">
        <v>осн</v>
      </c>
      <c r="AB193">
        <f t="shared" si="17"/>
        <v>800</v>
      </c>
      <c r="AC193" t="str">
        <f>IFERROR(IF(MATCH(H193,#REF!,0), "ИВТ (бак)", 0), IFERROR(IF(MATCH(H193, AJ$1:BJ$1, 0), "КЭО (маг)", 0), " "))</f>
        <v xml:space="preserve"> </v>
      </c>
      <c r="AD193" t="str">
        <f>IF(AC193=" "," ",IF(AC193="ИВТ (бак)",IF(MOD(MATCH(H193,#REF!,0),4)=0, INDEX(#REF!, 1,MATCH(H193,#REF!,0)-3), INDEX(#REF!, 1, MATCH(H193,#REF!,0)-MOD(MATCH(H193,#REF!,0),4)+1)), IF(MOD(MATCH(H193,AJ$1:BJ$1,0),4) = 0, INDEX(#REF!, 1, MATCH(H193,AJ$1:BJ$1,0)-3), INDEX(#REF!, 1, MATCH(H193,AJ$1:BJ$1,0)-MOD(MATCH(H193,AJ$1:BJ$1,0),4)+1))))</f>
        <v xml:space="preserve"> </v>
      </c>
      <c r="AE193">
        <f t="shared" si="14"/>
        <v>30</v>
      </c>
      <c r="AF193" s="25"/>
      <c r="AG193" s="39"/>
      <c r="AH193" s="39"/>
      <c r="AI193" s="39"/>
    </row>
    <row r="194" spans="1:35" x14ac:dyDescent="0.25">
      <c r="A194">
        <v>5720</v>
      </c>
      <c r="B194">
        <v>2017</v>
      </c>
      <c r="C194" t="str">
        <v>компьютерных технологий и электронного обучения</v>
      </c>
      <c r="D194" t="str">
        <v>Шалденкова Анна Владимировна</v>
      </c>
      <c r="E194" t="str">
        <v>кандидат физ.-мат. наук</v>
      </c>
      <c r="F194" t="str">
        <v>ассистент</v>
      </c>
      <c r="G194">
        <v>1</v>
      </c>
      <c r="H194">
        <v>16497</v>
      </c>
      <c r="I194" t="str">
        <v>Модуль "Естественнонаучный". Информационные технологии</v>
      </c>
      <c r="J194">
        <v>9</v>
      </c>
      <c r="K194">
        <v>96</v>
      </c>
      <c r="L194">
        <v>0</v>
      </c>
      <c r="M194" s="16">
        <f t="shared" si="12"/>
        <v>11</v>
      </c>
      <c r="N194" s="16">
        <f t="shared" si="13"/>
        <v>11.9</v>
      </c>
      <c r="O194" s="16">
        <f t="shared" si="15"/>
        <v>7.5</v>
      </c>
      <c r="P194" s="16">
        <f t="shared" si="16"/>
        <v>7.5</v>
      </c>
      <c r="Q194" s="16">
        <v>0</v>
      </c>
      <c r="R194" s="16">
        <v>0</v>
      </c>
      <c r="S194" s="16">
        <v>0</v>
      </c>
      <c r="T194" s="21">
        <v>18</v>
      </c>
      <c r="U194">
        <v>0</v>
      </c>
      <c r="V194">
        <v>0</v>
      </c>
      <c r="W194">
        <v>30</v>
      </c>
      <c r="X194">
        <v>1</v>
      </c>
      <c r="Y194">
        <v>2</v>
      </c>
      <c r="Z194">
        <v>0</v>
      </c>
      <c r="AA194" t="str">
        <v>осн</v>
      </c>
      <c r="AB194">
        <f t="shared" si="17"/>
        <v>900</v>
      </c>
      <c r="AC194" t="str">
        <f>IFERROR(IF(MATCH(H194,#REF!,0), "ИВТ (бак)", 0), IFERROR(IF(MATCH(H194, AJ$1:BJ$1, 0), "КЭО (маг)", 0), " "))</f>
        <v xml:space="preserve"> </v>
      </c>
      <c r="AD194" t="str">
        <f>IF(AC194=" "," ",IF(AC194="ИВТ (бак)",IF(MOD(MATCH(H194,#REF!,0),4)=0, INDEX(#REF!, 1,MATCH(H194,#REF!,0)-3), INDEX(#REF!, 1, MATCH(H194,#REF!,0)-MOD(MATCH(H194,#REF!,0),4)+1)), IF(MOD(MATCH(H194,AJ$1:BJ$1,0),4) = 0, INDEX(#REF!, 1, MATCH(H194,AJ$1:BJ$1,0)-3), INDEX(#REF!, 1, MATCH(H194,AJ$1:BJ$1,0)-MOD(MATCH(H194,AJ$1:BJ$1,0),4)+1))))</f>
        <v xml:space="preserve"> </v>
      </c>
      <c r="AE194">
        <f t="shared" si="14"/>
        <v>160.9</v>
      </c>
      <c r="AF194" s="25"/>
      <c r="AG194" s="39"/>
      <c r="AH194" s="39"/>
      <c r="AI194" s="39"/>
    </row>
    <row r="195" spans="1:35" x14ac:dyDescent="0.25">
      <c r="A195">
        <v>5720</v>
      </c>
      <c r="B195">
        <v>2018</v>
      </c>
      <c r="C195" t="str">
        <v>компьютерных технологий и электронного обучения</v>
      </c>
      <c r="D195" t="str">
        <v>Готская Ирина Борисовна</v>
      </c>
      <c r="E195" t="str">
        <v>доктор педагогических наук</v>
      </c>
      <c r="F195" t="str">
        <v>профессор</v>
      </c>
      <c r="G195">
        <v>0.75</v>
      </c>
      <c r="H195">
        <v>17240</v>
      </c>
      <c r="I195" t="str">
        <v>Модуль "Технологический". Информационное обеспечение производственных процессов</v>
      </c>
      <c r="J195">
        <v>18</v>
      </c>
      <c r="K195">
        <v>72</v>
      </c>
      <c r="L195">
        <v>0</v>
      </c>
      <c r="M195" s="16">
        <f t="shared" si="12"/>
        <v>9</v>
      </c>
      <c r="N195" s="16">
        <f t="shared" si="13"/>
        <v>14.21</v>
      </c>
      <c r="O195" s="16">
        <f t="shared" si="15"/>
        <v>9.25</v>
      </c>
      <c r="P195" s="16">
        <f t="shared" si="16"/>
        <v>9.25</v>
      </c>
      <c r="Q195" s="16">
        <v>0</v>
      </c>
      <c r="R195" s="16">
        <v>0</v>
      </c>
      <c r="S195" s="16">
        <v>0</v>
      </c>
      <c r="T195" s="21">
        <v>19</v>
      </c>
      <c r="U195">
        <v>0</v>
      </c>
      <c r="V195">
        <v>0</v>
      </c>
      <c r="W195">
        <v>37</v>
      </c>
      <c r="X195">
        <v>2</v>
      </c>
      <c r="Y195">
        <v>3</v>
      </c>
      <c r="Z195">
        <v>0</v>
      </c>
      <c r="AA195" t="str">
        <v>осн</v>
      </c>
      <c r="AB195">
        <f t="shared" si="17"/>
        <v>750</v>
      </c>
      <c r="AC195" t="str">
        <f>IFERROR(IF(MATCH(H195,#REF!,0), "ИВТ (бак)", 0), IFERROR(IF(MATCH(H195, AJ$1:BJ$1, 0), "КЭО (маг)", 0), " "))</f>
        <v xml:space="preserve"> </v>
      </c>
      <c r="AD195" t="str">
        <f>IF(AC195=" "," ",IF(AC195="ИВТ (бак)",IF(MOD(MATCH(H195,#REF!,0),4)=0, INDEX(#REF!, 1,MATCH(H195,#REF!,0)-3), INDEX(#REF!, 1, MATCH(H195,#REF!,0)-MOD(MATCH(H195,#REF!,0),4)+1)), IF(MOD(MATCH(H195,AJ$1:BJ$1,0),4) = 0, INDEX(#REF!, 1, MATCH(H195,AJ$1:BJ$1,0)-3), INDEX(#REF!, 1, MATCH(H195,AJ$1:BJ$1,0)-MOD(MATCH(H195,AJ$1:BJ$1,0),4)+1))))</f>
        <v xml:space="preserve"> </v>
      </c>
      <c r="AE195">
        <f t="shared" si="14"/>
        <v>150.71</v>
      </c>
      <c r="AF195" s="25"/>
      <c r="AG195" s="39"/>
      <c r="AH195" s="39"/>
      <c r="AI195" s="39"/>
    </row>
    <row r="196" spans="1:35" x14ac:dyDescent="0.25">
      <c r="A196">
        <v>5791</v>
      </c>
      <c r="B196">
        <v>2017</v>
      </c>
      <c r="C196" t="str">
        <v>компьютерных технологий и электронного обучения</v>
      </c>
      <c r="D196" t="str">
        <v>Абрамян Геннадий Владимирович</v>
      </c>
      <c r="E196" t="str">
        <v>доктор педагогических наук</v>
      </c>
      <c r="F196" t="str">
        <v>профессор</v>
      </c>
      <c r="G196">
        <v>1</v>
      </c>
      <c r="H196">
        <v>16591</v>
      </c>
      <c r="I196" t="str">
        <v>Модуль "Организация ЭВМ". ЭВМ и периферийные устройства</v>
      </c>
      <c r="J196">
        <v>18</v>
      </c>
      <c r="K196">
        <v>0</v>
      </c>
      <c r="L196">
        <v>72</v>
      </c>
      <c r="M196" s="16">
        <f t="shared" ref="M196:M259" si="18">ROUNDUP((J196+K196+L196)*10%,0)</f>
        <v>9</v>
      </c>
      <c r="N196" s="16">
        <f t="shared" ref="N196:N259" si="19">2+(0.33*W196)</f>
        <v>11.57</v>
      </c>
      <c r="O196" s="16">
        <f t="shared" si="15"/>
        <v>7.25</v>
      </c>
      <c r="P196" s="16">
        <f t="shared" si="16"/>
        <v>7.25</v>
      </c>
      <c r="Q196" s="16">
        <v>0</v>
      </c>
      <c r="R196" s="16">
        <v>0</v>
      </c>
      <c r="S196" s="16">
        <v>0</v>
      </c>
      <c r="T196" s="21">
        <v>0</v>
      </c>
      <c r="U196">
        <v>0</v>
      </c>
      <c r="V196">
        <v>0</v>
      </c>
      <c r="W196">
        <v>29</v>
      </c>
      <c r="X196">
        <v>1</v>
      </c>
      <c r="Y196">
        <v>2</v>
      </c>
      <c r="Z196">
        <v>0</v>
      </c>
      <c r="AA196" t="str">
        <v>осн</v>
      </c>
      <c r="AB196">
        <f t="shared" si="17"/>
        <v>750</v>
      </c>
      <c r="AC196" t="str">
        <f>IFERROR(IF(MATCH(H196,#REF!,0), "ИВТ (бак)", 0), IFERROR(IF(MATCH(H196, AJ$1:BJ$1, 0), "КЭО (маг)", 0), " "))</f>
        <v xml:space="preserve"> </v>
      </c>
      <c r="AD196" t="str">
        <f>IF(AC196=" "," ",IF(AC196="ИВТ (бак)",IF(MOD(MATCH(H196,#REF!,0),4)=0, INDEX(#REF!, 1,MATCH(H196,#REF!,0)-3), INDEX(#REF!, 1, MATCH(H196,#REF!,0)-MOD(MATCH(H196,#REF!,0),4)+1)), IF(MOD(MATCH(H196,AJ$1:BJ$1,0),4) = 0, INDEX(#REF!, 1, MATCH(H196,AJ$1:BJ$1,0)-3), INDEX(#REF!, 1, MATCH(H196,AJ$1:BJ$1,0)-MOD(MATCH(H196,AJ$1:BJ$1,0),4)+1))))</f>
        <v xml:space="preserve"> </v>
      </c>
      <c r="AE196">
        <f t="shared" ref="AE196:AE259" si="20">SUM(J196:V196)</f>
        <v>125.07</v>
      </c>
      <c r="AF196" s="25"/>
      <c r="AG196" s="39"/>
      <c r="AH196" s="39"/>
      <c r="AI196" s="39"/>
    </row>
    <row r="197" spans="1:35" x14ac:dyDescent="0.25">
      <c r="A197">
        <v>5791</v>
      </c>
      <c r="B197">
        <v>2017</v>
      </c>
      <c r="C197" t="str">
        <v>компьютерных технологий и электронного обучения</v>
      </c>
      <c r="D197" t="str">
        <v>Власова Елена Зотиковна</v>
      </c>
      <c r="E197" t="str">
        <v>доктор педагогических наук</v>
      </c>
      <c r="F197" t="str">
        <v>заведующий кафедрой</v>
      </c>
      <c r="G197">
        <v>1</v>
      </c>
      <c r="H197">
        <v>16591</v>
      </c>
      <c r="I197" t="str">
        <v>Модуль "Естественно-математический". Информатика</v>
      </c>
      <c r="J197">
        <v>0</v>
      </c>
      <c r="K197">
        <v>0</v>
      </c>
      <c r="L197">
        <v>0</v>
      </c>
      <c r="M197" s="16">
        <f t="shared" si="18"/>
        <v>0</v>
      </c>
      <c r="N197" s="16">
        <f t="shared" si="19"/>
        <v>11.57</v>
      </c>
      <c r="O197" s="16">
        <f t="shared" ref="O197:O260" si="21">W197*0.25</f>
        <v>7.25</v>
      </c>
      <c r="P197" s="16">
        <f t="shared" ref="P197:P260" si="22">W197*0.25</f>
        <v>7.25</v>
      </c>
      <c r="Q197" s="16">
        <v>0</v>
      </c>
      <c r="R197" s="16">
        <v>0</v>
      </c>
      <c r="S197" s="16">
        <v>0</v>
      </c>
      <c r="T197" s="21">
        <v>0</v>
      </c>
      <c r="U197">
        <v>0</v>
      </c>
      <c r="V197">
        <v>0</v>
      </c>
      <c r="W197">
        <v>29</v>
      </c>
      <c r="X197">
        <v>1</v>
      </c>
      <c r="Y197">
        <v>2</v>
      </c>
      <c r="Z197">
        <v>0</v>
      </c>
      <c r="AA197" t="str">
        <v>осн</v>
      </c>
      <c r="AB197">
        <f t="shared" ref="AB197:AB260" si="23">IF(F197 = BN$3, BO$3, IF(F197 = BN$4, BO$4, IF(F197 = BN$5, BO$5, IF(F197 = BN$6, BO$6, IF(F197 = BN$7, BO$7, IF(F197 = BN$8, BO$8, IF(F197 = BN$9, BO$9, IF(F197 = BN$10, BO$10))))))))</f>
        <v>700</v>
      </c>
      <c r="AC197" t="str">
        <f>IFERROR(IF(MATCH(H197,#REF!,0), "ИВТ (бак)", 0), IFERROR(IF(MATCH(H197, AJ$1:BJ$1, 0), "КЭО (маг)", 0), " "))</f>
        <v xml:space="preserve"> </v>
      </c>
      <c r="AD197" t="str">
        <f>IF(AC197=" "," ",IF(AC197="ИВТ (бак)",IF(MOD(MATCH(H197,#REF!,0),4)=0, INDEX(#REF!, 1,MATCH(H197,#REF!,0)-3), INDEX(#REF!, 1, MATCH(H197,#REF!,0)-MOD(MATCH(H197,#REF!,0),4)+1)), IF(MOD(MATCH(H197,AJ$1:BJ$1,0),4) = 0, INDEX(#REF!, 1, MATCH(H197,AJ$1:BJ$1,0)-3), INDEX(#REF!, 1, MATCH(H197,AJ$1:BJ$1,0)-MOD(MATCH(H197,AJ$1:BJ$1,0),4)+1))))</f>
        <v xml:space="preserve"> </v>
      </c>
      <c r="AE197">
        <f t="shared" si="20"/>
        <v>26.07</v>
      </c>
      <c r="AF197" s="25"/>
      <c r="AG197" s="39"/>
      <c r="AH197" s="39"/>
      <c r="AI197" s="39"/>
    </row>
    <row r="198" spans="1:35" x14ac:dyDescent="0.25">
      <c r="A198">
        <v>5791</v>
      </c>
      <c r="B198">
        <v>2017</v>
      </c>
      <c r="C198" t="str">
        <v>компьютерных технологий и электронного обучения</v>
      </c>
      <c r="D198" t="str">
        <v>Власова Елена Зотиковна</v>
      </c>
      <c r="E198" t="str">
        <v>доктор педагогических наук</v>
      </c>
      <c r="F198" t="str">
        <v>заведующий кафедрой</v>
      </c>
      <c r="G198">
        <v>1</v>
      </c>
      <c r="H198">
        <v>16591</v>
      </c>
      <c r="I198" t="str">
        <v>Модуль "Естественно-математический". Информатика</v>
      </c>
      <c r="J198">
        <v>36</v>
      </c>
      <c r="K198">
        <v>0</v>
      </c>
      <c r="L198">
        <v>0</v>
      </c>
      <c r="M198" s="16">
        <f t="shared" si="18"/>
        <v>4</v>
      </c>
      <c r="N198" s="16">
        <f t="shared" si="19"/>
        <v>11.57</v>
      </c>
      <c r="O198" s="16">
        <f t="shared" si="21"/>
        <v>7.25</v>
      </c>
      <c r="P198" s="16">
        <f t="shared" si="22"/>
        <v>7.25</v>
      </c>
      <c r="Q198" s="16">
        <v>0</v>
      </c>
      <c r="R198" s="16">
        <v>0</v>
      </c>
      <c r="S198" s="16">
        <v>0</v>
      </c>
      <c r="T198" s="21">
        <v>0</v>
      </c>
      <c r="U198">
        <v>0</v>
      </c>
      <c r="V198">
        <v>0</v>
      </c>
      <c r="W198">
        <v>29</v>
      </c>
      <c r="X198">
        <v>1</v>
      </c>
      <c r="Y198">
        <v>2</v>
      </c>
      <c r="Z198">
        <v>0</v>
      </c>
      <c r="AA198" t="str">
        <v>осн</v>
      </c>
      <c r="AB198">
        <f t="shared" si="23"/>
        <v>700</v>
      </c>
      <c r="AC198" t="str">
        <f>IFERROR(IF(MATCH(H198,#REF!,0), "ИВТ (бак)", 0), IFERROR(IF(MATCH(H198, AJ$1:BJ$1, 0), "КЭО (маг)", 0), " "))</f>
        <v xml:space="preserve"> </v>
      </c>
      <c r="AD198" t="str">
        <f>IF(AC198=" "," ",IF(AC198="ИВТ (бак)",IF(MOD(MATCH(H198,#REF!,0),4)=0, INDEX(#REF!, 1,MATCH(H198,#REF!,0)-3), INDEX(#REF!, 1, MATCH(H198,#REF!,0)-MOD(MATCH(H198,#REF!,0),4)+1)), IF(MOD(MATCH(H198,AJ$1:BJ$1,0),4) = 0, INDEX(#REF!, 1, MATCH(H198,AJ$1:BJ$1,0)-3), INDEX(#REF!, 1, MATCH(H198,AJ$1:BJ$1,0)-MOD(MATCH(H198,AJ$1:BJ$1,0),4)+1))))</f>
        <v xml:space="preserve"> </v>
      </c>
      <c r="AE198">
        <f t="shared" si="20"/>
        <v>66.069999999999993</v>
      </c>
      <c r="AF198" s="25"/>
      <c r="AG198" s="39"/>
      <c r="AH198" s="39"/>
      <c r="AI198" s="39"/>
    </row>
    <row r="199" spans="1:35" x14ac:dyDescent="0.25">
      <c r="A199">
        <v>5791</v>
      </c>
      <c r="B199">
        <v>2017</v>
      </c>
      <c r="C199" t="str">
        <v>компьютерных технологий и электронного обучения</v>
      </c>
      <c r="D199" t="str">
        <v>Власова Елена Зотиковна</v>
      </c>
      <c r="E199" t="str">
        <v>доктор педагогических наук</v>
      </c>
      <c r="F199" t="str">
        <v>заведующий кафедрой</v>
      </c>
      <c r="G199">
        <v>1</v>
      </c>
      <c r="H199">
        <v>16591</v>
      </c>
      <c r="I199" t="str">
        <v>Модуль "Информационные технологии в математике и физике". Информационные технологии</v>
      </c>
      <c r="J199">
        <v>0</v>
      </c>
      <c r="K199">
        <v>0</v>
      </c>
      <c r="L199">
        <v>0</v>
      </c>
      <c r="M199" s="16">
        <f t="shared" si="18"/>
        <v>0</v>
      </c>
      <c r="N199" s="16">
        <f t="shared" si="19"/>
        <v>11.57</v>
      </c>
      <c r="O199" s="16">
        <f t="shared" si="21"/>
        <v>7.25</v>
      </c>
      <c r="P199" s="16">
        <f t="shared" si="22"/>
        <v>7.25</v>
      </c>
      <c r="Q199" s="16">
        <v>0</v>
      </c>
      <c r="R199" s="16">
        <v>0</v>
      </c>
      <c r="S199" s="16">
        <v>0</v>
      </c>
      <c r="T199" s="21">
        <v>0</v>
      </c>
      <c r="U199">
        <v>0</v>
      </c>
      <c r="V199">
        <v>0</v>
      </c>
      <c r="W199">
        <v>29</v>
      </c>
      <c r="X199">
        <v>1</v>
      </c>
      <c r="Y199">
        <v>2</v>
      </c>
      <c r="Z199">
        <v>0</v>
      </c>
      <c r="AA199" t="str">
        <v>осн</v>
      </c>
      <c r="AB199">
        <f t="shared" si="23"/>
        <v>700</v>
      </c>
      <c r="AC199" t="str">
        <f>IFERROR(IF(MATCH(H199,#REF!,0), "ИВТ (бак)", 0), IFERROR(IF(MATCH(H199, AJ$1:BJ$1, 0), "КЭО (маг)", 0), " "))</f>
        <v xml:space="preserve"> </v>
      </c>
      <c r="AD199" t="str">
        <f>IF(AC199=" "," ",IF(AC199="ИВТ (бак)",IF(MOD(MATCH(H199,#REF!,0),4)=0, INDEX(#REF!, 1,MATCH(H199,#REF!,0)-3), INDEX(#REF!, 1, MATCH(H199,#REF!,0)-MOD(MATCH(H199,#REF!,0),4)+1)), IF(MOD(MATCH(H199,AJ$1:BJ$1,0),4) = 0, INDEX(#REF!, 1, MATCH(H199,AJ$1:BJ$1,0)-3), INDEX(#REF!, 1, MATCH(H199,AJ$1:BJ$1,0)-MOD(MATCH(H199,AJ$1:BJ$1,0),4)+1))))</f>
        <v xml:space="preserve"> </v>
      </c>
      <c r="AE199">
        <f t="shared" si="20"/>
        <v>26.07</v>
      </c>
      <c r="AF199" s="25"/>
      <c r="AG199" s="39"/>
      <c r="AH199" s="39"/>
      <c r="AI199" s="39"/>
    </row>
    <row r="200" spans="1:35" x14ac:dyDescent="0.25">
      <c r="A200">
        <v>5791</v>
      </c>
      <c r="B200">
        <v>2017</v>
      </c>
      <c r="C200" t="str">
        <v>компьютерных технологий и электронного обучения</v>
      </c>
      <c r="D200" t="str">
        <v>Власова Елена Зотиковна</v>
      </c>
      <c r="E200" t="str">
        <v>доктор педагогических наук</v>
      </c>
      <c r="F200" t="str">
        <v>заведующий кафедрой</v>
      </c>
      <c r="G200">
        <v>1</v>
      </c>
      <c r="H200">
        <v>16591</v>
      </c>
      <c r="I200" t="str">
        <v>Модуль "Информационные технологии в математике и физике". Информационные технологии в физике</v>
      </c>
      <c r="J200">
        <v>12</v>
      </c>
      <c r="K200">
        <v>0</v>
      </c>
      <c r="L200">
        <v>0</v>
      </c>
      <c r="M200" s="16">
        <f t="shared" si="18"/>
        <v>2</v>
      </c>
      <c r="N200" s="16">
        <f t="shared" si="19"/>
        <v>11.57</v>
      </c>
      <c r="O200" s="16">
        <f t="shared" si="21"/>
        <v>7.25</v>
      </c>
      <c r="P200" s="16">
        <f t="shared" si="22"/>
        <v>7.25</v>
      </c>
      <c r="Q200" s="16">
        <v>31</v>
      </c>
      <c r="R200" s="16">
        <v>0</v>
      </c>
      <c r="S200" s="16">
        <v>0</v>
      </c>
      <c r="T200" s="21">
        <v>0</v>
      </c>
      <c r="U200">
        <v>0</v>
      </c>
      <c r="V200">
        <v>0</v>
      </c>
      <c r="W200">
        <v>29</v>
      </c>
      <c r="X200">
        <v>1</v>
      </c>
      <c r="Y200">
        <v>2</v>
      </c>
      <c r="Z200">
        <v>0</v>
      </c>
      <c r="AA200" t="str">
        <v>осн</v>
      </c>
      <c r="AB200">
        <f t="shared" si="23"/>
        <v>700</v>
      </c>
      <c r="AC200" t="str">
        <f>IFERROR(IF(MATCH(H200,#REF!,0), "ИВТ (бак)", 0), IFERROR(IF(MATCH(H200, AJ$1:BJ$1, 0), "КЭО (маг)", 0), " "))</f>
        <v xml:space="preserve"> </v>
      </c>
      <c r="AD200" t="str">
        <f>IF(AC200=" "," ",IF(AC200="ИВТ (бак)",IF(MOD(MATCH(H200,#REF!,0),4)=0, INDEX(#REF!, 1,MATCH(H200,#REF!,0)-3), INDEX(#REF!, 1, MATCH(H200,#REF!,0)-MOD(MATCH(H200,#REF!,0),4)+1)), IF(MOD(MATCH(H200,AJ$1:BJ$1,0),4) = 0, INDEX(#REF!, 1, MATCH(H200,AJ$1:BJ$1,0)-3), INDEX(#REF!, 1, MATCH(H200,AJ$1:BJ$1,0)-MOD(MATCH(H200,AJ$1:BJ$1,0),4)+1))))</f>
        <v xml:space="preserve"> </v>
      </c>
      <c r="AE200">
        <f t="shared" si="20"/>
        <v>71.069999999999993</v>
      </c>
      <c r="AF200" s="25"/>
      <c r="AG200" s="39"/>
      <c r="AH200" s="39"/>
      <c r="AI200" s="39"/>
    </row>
    <row r="201" spans="1:35" x14ac:dyDescent="0.25">
      <c r="A201">
        <v>5791</v>
      </c>
      <c r="B201">
        <v>2017</v>
      </c>
      <c r="C201" t="str">
        <v>компьютерных технологий и электронного обучения</v>
      </c>
      <c r="D201" t="str">
        <v>Власова Елена Зотиковна</v>
      </c>
      <c r="E201" t="str">
        <v>доктор педагогических наук</v>
      </c>
      <c r="F201" t="str">
        <v>заведующий кафедрой</v>
      </c>
      <c r="G201">
        <v>1</v>
      </c>
      <c r="H201">
        <v>16591</v>
      </c>
      <c r="I201" t="str">
        <v>Модуль "Системное и прикладное программное обеспечение". Программирование</v>
      </c>
      <c r="J201">
        <v>18</v>
      </c>
      <c r="K201">
        <v>0</v>
      </c>
      <c r="L201">
        <v>0</v>
      </c>
      <c r="M201" s="16">
        <f t="shared" si="18"/>
        <v>2</v>
      </c>
      <c r="N201" s="16">
        <f t="shared" si="19"/>
        <v>11.57</v>
      </c>
      <c r="O201" s="16">
        <f t="shared" si="21"/>
        <v>7.25</v>
      </c>
      <c r="P201" s="16">
        <f t="shared" si="22"/>
        <v>7.25</v>
      </c>
      <c r="Q201" s="16">
        <v>0</v>
      </c>
      <c r="R201" s="16">
        <v>0</v>
      </c>
      <c r="S201" s="16">
        <v>0</v>
      </c>
      <c r="T201" s="21">
        <v>0</v>
      </c>
      <c r="U201">
        <v>0</v>
      </c>
      <c r="V201">
        <v>0</v>
      </c>
      <c r="W201">
        <v>29</v>
      </c>
      <c r="X201">
        <v>1</v>
      </c>
      <c r="Y201">
        <v>2</v>
      </c>
      <c r="Z201">
        <v>0</v>
      </c>
      <c r="AA201" t="str">
        <v>осн</v>
      </c>
      <c r="AB201">
        <f t="shared" si="23"/>
        <v>700</v>
      </c>
      <c r="AC201" t="str">
        <f>IFERROR(IF(MATCH(H201,#REF!,0), "ИВТ (бак)", 0), IFERROR(IF(MATCH(H201, AJ$1:BJ$1, 0), "КЭО (маг)", 0), " "))</f>
        <v xml:space="preserve"> </v>
      </c>
      <c r="AD201" t="str">
        <f>IF(AC201=" "," ",IF(AC201="ИВТ (бак)",IF(MOD(MATCH(H201,#REF!,0),4)=0, INDEX(#REF!, 1,MATCH(H201,#REF!,0)-3), INDEX(#REF!, 1, MATCH(H201,#REF!,0)-MOD(MATCH(H201,#REF!,0),4)+1)), IF(MOD(MATCH(H201,AJ$1:BJ$1,0),4) = 0, INDEX(#REF!, 1, MATCH(H201,AJ$1:BJ$1,0)-3), INDEX(#REF!, 1, MATCH(H201,AJ$1:BJ$1,0)-MOD(MATCH(H201,AJ$1:BJ$1,0),4)+1))))</f>
        <v xml:space="preserve"> </v>
      </c>
      <c r="AE201">
        <f t="shared" si="20"/>
        <v>46.07</v>
      </c>
      <c r="AF201" s="25"/>
      <c r="AG201" s="39"/>
      <c r="AH201" s="39"/>
      <c r="AI201" s="39"/>
    </row>
    <row r="202" spans="1:35" x14ac:dyDescent="0.25">
      <c r="A202">
        <v>5791</v>
      </c>
      <c r="B202">
        <v>2017</v>
      </c>
      <c r="C202" t="str">
        <v>компьютерных технологий и электронного обучения</v>
      </c>
      <c r="D202" t="str">
        <v>Гончарова Светлана Викторовна</v>
      </c>
      <c r="E202" t="str">
        <v>кандидат педагогических наук</v>
      </c>
      <c r="F202" t="str">
        <v>доцент</v>
      </c>
      <c r="G202">
        <v>1</v>
      </c>
      <c r="H202">
        <v>16591</v>
      </c>
      <c r="I202" t="str">
        <v>Модуль "Естественно-математический". Информатика</v>
      </c>
      <c r="J202">
        <v>0</v>
      </c>
      <c r="K202">
        <v>0</v>
      </c>
      <c r="L202">
        <v>0</v>
      </c>
      <c r="M202" s="16">
        <f t="shared" si="18"/>
        <v>0</v>
      </c>
      <c r="N202" s="16">
        <f t="shared" si="19"/>
        <v>11.57</v>
      </c>
      <c r="O202" s="16">
        <f t="shared" si="21"/>
        <v>7.25</v>
      </c>
      <c r="P202" s="16">
        <f t="shared" si="22"/>
        <v>7.25</v>
      </c>
      <c r="Q202" s="16">
        <v>0</v>
      </c>
      <c r="R202" s="16">
        <v>0</v>
      </c>
      <c r="S202" s="16">
        <v>0</v>
      </c>
      <c r="T202" s="21">
        <v>0</v>
      </c>
      <c r="U202">
        <v>0</v>
      </c>
      <c r="V202">
        <v>0</v>
      </c>
      <c r="W202">
        <v>29</v>
      </c>
      <c r="X202">
        <v>1</v>
      </c>
      <c r="Y202">
        <v>2</v>
      </c>
      <c r="Z202">
        <v>0</v>
      </c>
      <c r="AA202" t="str">
        <v>осн</v>
      </c>
      <c r="AB202">
        <f t="shared" si="23"/>
        <v>800</v>
      </c>
      <c r="AC202" t="str">
        <f>IFERROR(IF(MATCH(H202,#REF!,0), "ИВТ (бак)", 0), IFERROR(IF(MATCH(H202, AJ$1:BJ$1, 0), "КЭО (маг)", 0), " "))</f>
        <v xml:space="preserve"> </v>
      </c>
      <c r="AD202" t="str">
        <f>IF(AC202=" "," ",IF(AC202="ИВТ (бак)",IF(MOD(MATCH(H202,#REF!,0),4)=0, INDEX(#REF!, 1,MATCH(H202,#REF!,0)-3), INDEX(#REF!, 1, MATCH(H202,#REF!,0)-MOD(MATCH(H202,#REF!,0),4)+1)), IF(MOD(MATCH(H202,AJ$1:BJ$1,0),4) = 0, INDEX(#REF!, 1, MATCH(H202,AJ$1:BJ$1,0)-3), INDEX(#REF!, 1, MATCH(H202,AJ$1:BJ$1,0)-MOD(MATCH(H202,AJ$1:BJ$1,0),4)+1))))</f>
        <v xml:space="preserve"> </v>
      </c>
      <c r="AE202">
        <f t="shared" si="20"/>
        <v>26.07</v>
      </c>
      <c r="AF202" s="25"/>
      <c r="AG202" s="39"/>
      <c r="AH202" s="39"/>
      <c r="AI202" s="39"/>
    </row>
    <row r="203" spans="1:35" x14ac:dyDescent="0.25">
      <c r="A203">
        <v>5791</v>
      </c>
      <c r="B203">
        <v>2017</v>
      </c>
      <c r="C203" t="str">
        <v>компьютерных технологий и электронного обучения</v>
      </c>
      <c r="D203" t="str">
        <v>Гончарова Светлана Викторовна</v>
      </c>
      <c r="E203" t="str">
        <v>кандидат педагогических наук</v>
      </c>
      <c r="F203" t="str">
        <v>доцент</v>
      </c>
      <c r="G203">
        <v>1</v>
      </c>
      <c r="H203">
        <v>16591</v>
      </c>
      <c r="I203" t="str">
        <v>Модуль "Информационные технологии в математике и физике". Информационные технологии</v>
      </c>
      <c r="J203">
        <v>0</v>
      </c>
      <c r="K203">
        <v>0</v>
      </c>
      <c r="L203">
        <v>0</v>
      </c>
      <c r="M203" s="16">
        <f t="shared" si="18"/>
        <v>0</v>
      </c>
      <c r="N203" s="16">
        <f t="shared" si="19"/>
        <v>11.57</v>
      </c>
      <c r="O203" s="16">
        <f t="shared" si="21"/>
        <v>7.25</v>
      </c>
      <c r="P203" s="16">
        <f t="shared" si="22"/>
        <v>7.25</v>
      </c>
      <c r="Q203" s="16">
        <v>0</v>
      </c>
      <c r="R203" s="16">
        <v>0</v>
      </c>
      <c r="S203" s="16">
        <v>0</v>
      </c>
      <c r="T203" s="21">
        <v>0</v>
      </c>
      <c r="U203">
        <v>0</v>
      </c>
      <c r="V203">
        <v>0</v>
      </c>
      <c r="W203">
        <v>29</v>
      </c>
      <c r="X203">
        <v>1</v>
      </c>
      <c r="Y203">
        <v>2</v>
      </c>
      <c r="Z203">
        <v>0</v>
      </c>
      <c r="AA203" t="str">
        <v>осн</v>
      </c>
      <c r="AB203">
        <f t="shared" si="23"/>
        <v>800</v>
      </c>
      <c r="AC203" t="str">
        <f>IFERROR(IF(MATCH(H203,#REF!,0), "ИВТ (бак)", 0), IFERROR(IF(MATCH(H203, AJ$1:BJ$1, 0), "КЭО (маг)", 0), " "))</f>
        <v xml:space="preserve"> </v>
      </c>
      <c r="AD203" t="str">
        <f>IF(AC203=" "," ",IF(AC203="ИВТ (бак)",IF(MOD(MATCH(H203,#REF!,0),4)=0, INDEX(#REF!, 1,MATCH(H203,#REF!,0)-3), INDEX(#REF!, 1, MATCH(H203,#REF!,0)-MOD(MATCH(H203,#REF!,0),4)+1)), IF(MOD(MATCH(H203,AJ$1:BJ$1,0),4) = 0, INDEX(#REF!, 1, MATCH(H203,AJ$1:BJ$1,0)-3), INDEX(#REF!, 1, MATCH(H203,AJ$1:BJ$1,0)-MOD(MATCH(H203,AJ$1:BJ$1,0),4)+1))))</f>
        <v xml:space="preserve"> </v>
      </c>
      <c r="AE203">
        <f t="shared" si="20"/>
        <v>26.07</v>
      </c>
      <c r="AF203" s="25"/>
      <c r="AG203" s="39"/>
      <c r="AH203" s="39"/>
      <c r="AI203" s="39"/>
    </row>
    <row r="204" spans="1:35" x14ac:dyDescent="0.25">
      <c r="A204">
        <v>5791</v>
      </c>
      <c r="B204">
        <v>2017</v>
      </c>
      <c r="C204" t="str">
        <v>компьютерных технологий и электронного обучения</v>
      </c>
      <c r="D204" t="str">
        <v>Гончарова Светлана Викторовна</v>
      </c>
      <c r="E204" t="str">
        <v>кандидат педагогических наук</v>
      </c>
      <c r="F204" t="str">
        <v>доцент</v>
      </c>
      <c r="G204">
        <v>1</v>
      </c>
      <c r="H204">
        <v>16591</v>
      </c>
      <c r="I204" t="str">
        <v>Модуль "Информационные технологии в математике и физике". Информационные технологии в физике</v>
      </c>
      <c r="J204">
        <v>0</v>
      </c>
      <c r="K204">
        <v>0</v>
      </c>
      <c r="L204">
        <v>48</v>
      </c>
      <c r="M204" s="16">
        <f t="shared" si="18"/>
        <v>5</v>
      </c>
      <c r="N204" s="16">
        <f t="shared" si="19"/>
        <v>11.57</v>
      </c>
      <c r="O204" s="16">
        <f t="shared" si="21"/>
        <v>7.25</v>
      </c>
      <c r="P204" s="16">
        <f t="shared" si="22"/>
        <v>7.25</v>
      </c>
      <c r="Q204" s="16">
        <v>35</v>
      </c>
      <c r="R204" s="16">
        <v>0</v>
      </c>
      <c r="S204" s="16">
        <v>0</v>
      </c>
      <c r="T204" s="21">
        <v>0</v>
      </c>
      <c r="U204">
        <v>0</v>
      </c>
      <c r="V204">
        <v>0</v>
      </c>
      <c r="W204">
        <v>29</v>
      </c>
      <c r="X204">
        <v>1</v>
      </c>
      <c r="Y204">
        <v>2</v>
      </c>
      <c r="Z204">
        <v>0</v>
      </c>
      <c r="AA204" t="str">
        <v>осн</v>
      </c>
      <c r="AB204">
        <f t="shared" si="23"/>
        <v>800</v>
      </c>
      <c r="AC204" t="str">
        <f>IFERROR(IF(MATCH(H204,#REF!,0), "ИВТ (бак)", 0), IFERROR(IF(MATCH(H204, AJ$1:BJ$1, 0), "КЭО (маг)", 0), " "))</f>
        <v xml:space="preserve"> </v>
      </c>
      <c r="AD204" t="str">
        <f>IF(AC204=" "," ",IF(AC204="ИВТ (бак)",IF(MOD(MATCH(H204,#REF!,0),4)=0, INDEX(#REF!, 1,MATCH(H204,#REF!,0)-3), INDEX(#REF!, 1, MATCH(H204,#REF!,0)-MOD(MATCH(H204,#REF!,0),4)+1)), IF(MOD(MATCH(H204,AJ$1:BJ$1,0),4) = 0, INDEX(#REF!, 1, MATCH(H204,AJ$1:BJ$1,0)-3), INDEX(#REF!, 1, MATCH(H204,AJ$1:BJ$1,0)-MOD(MATCH(H204,AJ$1:BJ$1,0),4)+1))))</f>
        <v xml:space="preserve"> </v>
      </c>
      <c r="AE204">
        <f t="shared" si="20"/>
        <v>114.07</v>
      </c>
      <c r="AF204" s="25"/>
      <c r="AG204" s="39"/>
      <c r="AH204" s="39"/>
      <c r="AI204" s="39"/>
    </row>
    <row r="205" spans="1:35" x14ac:dyDescent="0.25">
      <c r="A205">
        <v>5791</v>
      </c>
      <c r="B205">
        <v>2017</v>
      </c>
      <c r="C205" t="str">
        <v>компьютерных технологий и электронного обучения</v>
      </c>
      <c r="D205" t="str">
        <v>Гончарова Светлана Викторовна</v>
      </c>
      <c r="E205" t="str">
        <v>кандидат педагогических наук</v>
      </c>
      <c r="F205" t="str">
        <v>доцент</v>
      </c>
      <c r="G205">
        <v>1</v>
      </c>
      <c r="H205">
        <v>16591</v>
      </c>
      <c r="I205" t="str">
        <v>Модуль "Системное и прикладное программное обеспечение". Программирование</v>
      </c>
      <c r="J205">
        <v>0</v>
      </c>
      <c r="K205">
        <v>0</v>
      </c>
      <c r="L205">
        <v>36</v>
      </c>
      <c r="M205" s="16">
        <f t="shared" si="18"/>
        <v>4</v>
      </c>
      <c r="N205" s="16">
        <f t="shared" si="19"/>
        <v>11.57</v>
      </c>
      <c r="O205" s="16">
        <f t="shared" si="21"/>
        <v>7.25</v>
      </c>
      <c r="P205" s="16">
        <f t="shared" si="22"/>
        <v>7.25</v>
      </c>
      <c r="Q205" s="16">
        <v>0</v>
      </c>
      <c r="R205" s="16">
        <v>0</v>
      </c>
      <c r="S205" s="16">
        <v>0</v>
      </c>
      <c r="T205" s="21">
        <v>0</v>
      </c>
      <c r="U205">
        <v>0</v>
      </c>
      <c r="V205">
        <v>0</v>
      </c>
      <c r="W205">
        <v>29</v>
      </c>
      <c r="X205">
        <v>1</v>
      </c>
      <c r="Y205">
        <v>2</v>
      </c>
      <c r="Z205">
        <v>0</v>
      </c>
      <c r="AA205" t="str">
        <v>осн</v>
      </c>
      <c r="AB205">
        <f t="shared" si="23"/>
        <v>800</v>
      </c>
      <c r="AC205" t="str">
        <f>IFERROR(IF(MATCH(H205,#REF!,0), "ИВТ (бак)", 0), IFERROR(IF(MATCH(H205, AJ$1:BJ$1, 0), "КЭО (маг)", 0), " "))</f>
        <v xml:space="preserve"> </v>
      </c>
      <c r="AD205" t="str">
        <f>IF(AC205=" "," ",IF(AC205="ИВТ (бак)",IF(MOD(MATCH(H205,#REF!,0),4)=0, INDEX(#REF!, 1,MATCH(H205,#REF!,0)-3), INDEX(#REF!, 1, MATCH(H205,#REF!,0)-MOD(MATCH(H205,#REF!,0),4)+1)), IF(MOD(MATCH(H205,AJ$1:BJ$1,0),4) = 0, INDEX(#REF!, 1, MATCH(H205,AJ$1:BJ$1,0)-3), INDEX(#REF!, 1, MATCH(H205,AJ$1:BJ$1,0)-MOD(MATCH(H205,AJ$1:BJ$1,0),4)+1))))</f>
        <v xml:space="preserve"> </v>
      </c>
      <c r="AE205">
        <f t="shared" si="20"/>
        <v>66.069999999999993</v>
      </c>
      <c r="AF205" s="25"/>
      <c r="AG205" s="39"/>
      <c r="AH205" s="39"/>
      <c r="AI205" s="39"/>
    </row>
    <row r="206" spans="1:35" x14ac:dyDescent="0.25">
      <c r="A206">
        <v>5791</v>
      </c>
      <c r="B206">
        <v>2017</v>
      </c>
      <c r="C206" t="str">
        <v>компьютерных технологий и электронного обучения</v>
      </c>
      <c r="D206" t="str">
        <v>Государев Илья Борисович</v>
      </c>
      <c r="E206" t="str">
        <v>кандидат педагогических наук</v>
      </c>
      <c r="F206" t="str">
        <v>доцент</v>
      </c>
      <c r="G206">
        <v>1</v>
      </c>
      <c r="H206">
        <v>16591</v>
      </c>
      <c r="I206" t="str">
        <v>Модуль "Дискретные структуры". Дискретная математика для программистов</v>
      </c>
      <c r="J206">
        <v>18</v>
      </c>
      <c r="K206">
        <v>18</v>
      </c>
      <c r="L206">
        <v>0</v>
      </c>
      <c r="M206" s="16">
        <f t="shared" si="18"/>
        <v>4</v>
      </c>
      <c r="N206" s="16">
        <f t="shared" si="19"/>
        <v>11.57</v>
      </c>
      <c r="O206" s="16">
        <f t="shared" si="21"/>
        <v>7.25</v>
      </c>
      <c r="P206" s="16">
        <f t="shared" si="22"/>
        <v>7.25</v>
      </c>
      <c r="Q206" s="16">
        <v>0</v>
      </c>
      <c r="R206" s="16">
        <v>0</v>
      </c>
      <c r="S206" s="16">
        <v>0</v>
      </c>
      <c r="T206" s="21">
        <v>0</v>
      </c>
      <c r="U206">
        <v>0</v>
      </c>
      <c r="V206">
        <v>0</v>
      </c>
      <c r="W206">
        <v>29</v>
      </c>
      <c r="X206">
        <v>1</v>
      </c>
      <c r="Y206">
        <v>2</v>
      </c>
      <c r="Z206">
        <v>0</v>
      </c>
      <c r="AA206" t="str">
        <v>доп</v>
      </c>
      <c r="AB206">
        <f t="shared" si="23"/>
        <v>800</v>
      </c>
      <c r="AC206" t="str">
        <f>IFERROR(IF(MATCH(H206,#REF!,0), "ИВТ (бак)", 0), IFERROR(IF(MATCH(H206, AJ$1:BJ$1, 0), "КЭО (маг)", 0), " "))</f>
        <v xml:space="preserve"> </v>
      </c>
      <c r="AD206" t="str">
        <f>IF(AC206=" "," ",IF(AC206="ИВТ (бак)",IF(MOD(MATCH(H206,#REF!,0),4)=0, INDEX(#REF!, 1,MATCH(H206,#REF!,0)-3), INDEX(#REF!, 1, MATCH(H206,#REF!,0)-MOD(MATCH(H206,#REF!,0),4)+1)), IF(MOD(MATCH(H206,AJ$1:BJ$1,0),4) = 0, INDEX(#REF!, 1, MATCH(H206,AJ$1:BJ$1,0)-3), INDEX(#REF!, 1, MATCH(H206,AJ$1:BJ$1,0)-MOD(MATCH(H206,AJ$1:BJ$1,0),4)+1))))</f>
        <v xml:space="preserve"> </v>
      </c>
      <c r="AE206">
        <f t="shared" si="20"/>
        <v>66.069999999999993</v>
      </c>
      <c r="AF206" s="25"/>
      <c r="AG206" s="39"/>
      <c r="AH206" s="39"/>
      <c r="AI206" s="39"/>
    </row>
    <row r="207" spans="1:35" x14ac:dyDescent="0.25">
      <c r="A207">
        <v>5791</v>
      </c>
      <c r="B207">
        <v>2017</v>
      </c>
      <c r="C207" t="str">
        <v>компьютерных технологий и электронного обучения</v>
      </c>
      <c r="D207" t="str">
        <v>Государев Илья Борисович</v>
      </c>
      <c r="E207" t="str">
        <v>кандидат педагогических наук</v>
      </c>
      <c r="F207" t="str">
        <v>доцент</v>
      </c>
      <c r="G207">
        <v>1</v>
      </c>
      <c r="H207">
        <v>16591</v>
      </c>
      <c r="I207" t="str">
        <v>Модуль "Дискретные структуры". Дисциплины и курсы по выбору. Алгоритмы и анализ сложности</v>
      </c>
      <c r="J207">
        <v>9</v>
      </c>
      <c r="K207">
        <v>9</v>
      </c>
      <c r="L207">
        <v>0</v>
      </c>
      <c r="M207" s="16">
        <f t="shared" si="18"/>
        <v>2</v>
      </c>
      <c r="N207" s="16">
        <f t="shared" si="19"/>
        <v>11.57</v>
      </c>
      <c r="O207" s="16">
        <f t="shared" si="21"/>
        <v>7.25</v>
      </c>
      <c r="P207" s="16">
        <f t="shared" si="22"/>
        <v>7.25</v>
      </c>
      <c r="Q207" s="16">
        <v>0</v>
      </c>
      <c r="R207" s="16">
        <v>0</v>
      </c>
      <c r="S207" s="16">
        <v>0</v>
      </c>
      <c r="T207" s="21">
        <v>0</v>
      </c>
      <c r="U207">
        <v>0</v>
      </c>
      <c r="V207">
        <v>0</v>
      </c>
      <c r="W207">
        <v>29</v>
      </c>
      <c r="X207">
        <v>1</v>
      </c>
      <c r="Y207">
        <v>2</v>
      </c>
      <c r="Z207">
        <v>0</v>
      </c>
      <c r="AA207" t="str">
        <v>доп</v>
      </c>
      <c r="AB207">
        <f t="shared" si="23"/>
        <v>800</v>
      </c>
      <c r="AC207" t="str">
        <f>IFERROR(IF(MATCH(H207,#REF!,0), "ИВТ (бак)", 0), IFERROR(IF(MATCH(H207, AJ$1:BJ$1, 0), "КЭО (маг)", 0), " "))</f>
        <v xml:space="preserve"> </v>
      </c>
      <c r="AD207" t="str">
        <f>IF(AC207=" "," ",IF(AC207="ИВТ (бак)",IF(MOD(MATCH(H207,#REF!,0),4)=0, INDEX(#REF!, 1,MATCH(H207,#REF!,0)-3), INDEX(#REF!, 1, MATCH(H207,#REF!,0)-MOD(MATCH(H207,#REF!,0),4)+1)), IF(MOD(MATCH(H207,AJ$1:BJ$1,0),4) = 0, INDEX(#REF!, 1, MATCH(H207,AJ$1:BJ$1,0)-3), INDEX(#REF!, 1, MATCH(H207,AJ$1:BJ$1,0)-MOD(MATCH(H207,AJ$1:BJ$1,0),4)+1))))</f>
        <v xml:space="preserve"> </v>
      </c>
      <c r="AE207">
        <f t="shared" si="20"/>
        <v>46.07</v>
      </c>
      <c r="AF207" s="25"/>
      <c r="AG207" s="39"/>
      <c r="AH207" s="39"/>
      <c r="AI207" s="39"/>
    </row>
    <row r="208" spans="1:35" x14ac:dyDescent="0.25">
      <c r="A208">
        <v>5791</v>
      </c>
      <c r="B208">
        <v>2017</v>
      </c>
      <c r="C208" t="str">
        <v>компьютерных технологий и электронного обучения</v>
      </c>
      <c r="D208" t="str">
        <v>Иванова Екатерина Алексеевна</v>
      </c>
      <c r="E208" t="str">
        <v>нет</v>
      </c>
      <c r="F208" t="str">
        <v>ассистент</v>
      </c>
      <c r="G208">
        <v>0.5</v>
      </c>
      <c r="H208">
        <v>16591</v>
      </c>
      <c r="I208" t="str">
        <v>Модуль "Информационные технологии в математике и физике". Информационные технологии</v>
      </c>
      <c r="J208">
        <v>0</v>
      </c>
      <c r="K208">
        <v>0</v>
      </c>
      <c r="L208">
        <v>108</v>
      </c>
      <c r="M208" s="16">
        <f t="shared" si="18"/>
        <v>11</v>
      </c>
      <c r="N208" s="16">
        <f t="shared" si="19"/>
        <v>11.57</v>
      </c>
      <c r="O208" s="16">
        <f t="shared" si="21"/>
        <v>7.25</v>
      </c>
      <c r="P208" s="16">
        <f t="shared" si="22"/>
        <v>7.25</v>
      </c>
      <c r="Q208" s="16">
        <v>0</v>
      </c>
      <c r="R208" s="16">
        <v>0</v>
      </c>
      <c r="S208" s="16">
        <v>0</v>
      </c>
      <c r="T208" s="21">
        <v>0</v>
      </c>
      <c r="U208">
        <v>0</v>
      </c>
      <c r="V208">
        <v>0</v>
      </c>
      <c r="W208">
        <v>29</v>
      </c>
      <c r="X208">
        <v>1</v>
      </c>
      <c r="Y208">
        <v>2</v>
      </c>
      <c r="Z208">
        <v>0</v>
      </c>
      <c r="AA208" t="str">
        <v>осн</v>
      </c>
      <c r="AB208">
        <f t="shared" si="23"/>
        <v>900</v>
      </c>
      <c r="AC208" t="str">
        <f>IFERROR(IF(MATCH(H208,#REF!,0), "ИВТ (бак)", 0), IFERROR(IF(MATCH(H208, AJ$1:BJ$1, 0), "КЭО (маг)", 0), " "))</f>
        <v xml:space="preserve"> </v>
      </c>
      <c r="AD208" t="str">
        <f>IF(AC208=" "," ",IF(AC208="ИВТ (бак)",IF(MOD(MATCH(H208,#REF!,0),4)=0, INDEX(#REF!, 1,MATCH(H208,#REF!,0)-3), INDEX(#REF!, 1, MATCH(H208,#REF!,0)-MOD(MATCH(H208,#REF!,0),4)+1)), IF(MOD(MATCH(H208,AJ$1:BJ$1,0),4) = 0, INDEX(#REF!, 1, MATCH(H208,AJ$1:BJ$1,0)-3), INDEX(#REF!, 1, MATCH(H208,AJ$1:BJ$1,0)-MOD(MATCH(H208,AJ$1:BJ$1,0),4)+1))))</f>
        <v xml:space="preserve"> </v>
      </c>
      <c r="AE208">
        <f t="shared" si="20"/>
        <v>145.07</v>
      </c>
      <c r="AF208" s="25"/>
      <c r="AG208" s="39"/>
      <c r="AH208" s="39"/>
      <c r="AI208" s="39"/>
    </row>
    <row r="209" spans="1:35" x14ac:dyDescent="0.25">
      <c r="A209">
        <v>5791</v>
      </c>
      <c r="B209">
        <v>2017</v>
      </c>
      <c r="C209" t="str">
        <v>компьютерных технологий и электронного обучения</v>
      </c>
      <c r="D209" t="str">
        <v>Ильина Татьяна Сергеевна</v>
      </c>
      <c r="E209" t="str">
        <v>нет</v>
      </c>
      <c r="F209" t="str">
        <v>старший преподаватель</v>
      </c>
      <c r="G209">
        <v>1</v>
      </c>
      <c r="H209">
        <v>16591</v>
      </c>
      <c r="I209" t="str">
        <v>Модуль "Естественно-математический". Математика</v>
      </c>
      <c r="J209">
        <v>44</v>
      </c>
      <c r="K209">
        <v>64</v>
      </c>
      <c r="L209">
        <v>0</v>
      </c>
      <c r="M209" s="16">
        <f t="shared" si="18"/>
        <v>11</v>
      </c>
      <c r="N209" s="16">
        <f t="shared" si="19"/>
        <v>11.57</v>
      </c>
      <c r="O209" s="16">
        <f t="shared" si="21"/>
        <v>7.25</v>
      </c>
      <c r="P209" s="16">
        <f t="shared" si="22"/>
        <v>7.25</v>
      </c>
      <c r="Q209" s="16">
        <v>0</v>
      </c>
      <c r="R209" s="16">
        <v>0</v>
      </c>
      <c r="S209" s="16">
        <v>0</v>
      </c>
      <c r="T209" s="21">
        <v>0</v>
      </c>
      <c r="U209">
        <v>0</v>
      </c>
      <c r="V209">
        <v>0</v>
      </c>
      <c r="W209">
        <v>29</v>
      </c>
      <c r="X209">
        <v>1</v>
      </c>
      <c r="Y209">
        <v>2</v>
      </c>
      <c r="Z209">
        <v>0</v>
      </c>
      <c r="AA209" t="str">
        <v>осн</v>
      </c>
      <c r="AB209">
        <f t="shared" si="23"/>
        <v>850</v>
      </c>
      <c r="AC209" t="str">
        <f>IFERROR(IF(MATCH(H209,#REF!,0), "ИВТ (бак)", 0), IFERROR(IF(MATCH(H209, AJ$1:BJ$1, 0), "КЭО (маг)", 0), " "))</f>
        <v xml:space="preserve"> </v>
      </c>
      <c r="AD209" t="str">
        <f>IF(AC209=" "," ",IF(AC209="ИВТ (бак)",IF(MOD(MATCH(H209,#REF!,0),4)=0, INDEX(#REF!, 1,MATCH(H209,#REF!,0)-3), INDEX(#REF!, 1, MATCH(H209,#REF!,0)-MOD(MATCH(H209,#REF!,0),4)+1)), IF(MOD(MATCH(H209,AJ$1:BJ$1,0),4) = 0, INDEX(#REF!, 1, MATCH(H209,AJ$1:BJ$1,0)-3), INDEX(#REF!, 1, MATCH(H209,AJ$1:BJ$1,0)-MOD(MATCH(H209,AJ$1:BJ$1,0),4)+1))))</f>
        <v xml:space="preserve"> </v>
      </c>
      <c r="AE209">
        <f t="shared" si="20"/>
        <v>145.07</v>
      </c>
      <c r="AF209" s="25"/>
      <c r="AG209" s="39"/>
      <c r="AH209" s="39"/>
      <c r="AI209" s="39"/>
    </row>
    <row r="210" spans="1:35" x14ac:dyDescent="0.25">
      <c r="A210">
        <v>5791</v>
      </c>
      <c r="B210">
        <v>2017</v>
      </c>
      <c r="C210" t="str">
        <v>компьютерных технологий и электронного обучения</v>
      </c>
      <c r="D210" t="str">
        <v>Ильина Татьяна Сергеевна</v>
      </c>
      <c r="E210" t="str">
        <v>нет</v>
      </c>
      <c r="F210" t="str">
        <v>старший преподаватель</v>
      </c>
      <c r="G210">
        <v>1</v>
      </c>
      <c r="H210">
        <v>16591</v>
      </c>
      <c r="I210" t="str">
        <v>Модуль "Информационные технологии в математике и физике". Информационные технологии в математике</v>
      </c>
      <c r="J210">
        <v>0</v>
      </c>
      <c r="K210">
        <v>0</v>
      </c>
      <c r="L210">
        <v>72</v>
      </c>
      <c r="M210" s="16">
        <f t="shared" si="18"/>
        <v>8</v>
      </c>
      <c r="N210" s="16">
        <f t="shared" si="19"/>
        <v>11.57</v>
      </c>
      <c r="O210" s="16">
        <f t="shared" si="21"/>
        <v>7.25</v>
      </c>
      <c r="P210" s="16">
        <f t="shared" si="22"/>
        <v>7.25</v>
      </c>
      <c r="Q210" s="16">
        <v>0</v>
      </c>
      <c r="R210" s="16">
        <v>0</v>
      </c>
      <c r="S210" s="16">
        <v>0</v>
      </c>
      <c r="T210" s="21">
        <v>0</v>
      </c>
      <c r="U210">
        <v>0</v>
      </c>
      <c r="V210">
        <v>0</v>
      </c>
      <c r="W210">
        <v>29</v>
      </c>
      <c r="X210">
        <v>1</v>
      </c>
      <c r="Y210">
        <v>2</v>
      </c>
      <c r="Z210">
        <v>0</v>
      </c>
      <c r="AA210" t="str">
        <v>доп</v>
      </c>
      <c r="AB210">
        <f t="shared" si="23"/>
        <v>850</v>
      </c>
      <c r="AC210" t="str">
        <f>IFERROR(IF(MATCH(H210,#REF!,0), "ИВТ (бак)", 0), IFERROR(IF(MATCH(H210, AJ$1:BJ$1, 0), "КЭО (маг)", 0), " "))</f>
        <v xml:space="preserve"> </v>
      </c>
      <c r="AD210" t="str">
        <f>IF(AC210=" "," ",IF(AC210="ИВТ (бак)",IF(MOD(MATCH(H210,#REF!,0),4)=0, INDEX(#REF!, 1,MATCH(H210,#REF!,0)-3), INDEX(#REF!, 1, MATCH(H210,#REF!,0)-MOD(MATCH(H210,#REF!,0),4)+1)), IF(MOD(MATCH(H210,AJ$1:BJ$1,0),4) = 0, INDEX(#REF!, 1, MATCH(H210,AJ$1:BJ$1,0)-3), INDEX(#REF!, 1, MATCH(H210,AJ$1:BJ$1,0)-MOD(MATCH(H210,AJ$1:BJ$1,0),4)+1))))</f>
        <v xml:space="preserve"> </v>
      </c>
      <c r="AE210">
        <f t="shared" si="20"/>
        <v>106.07</v>
      </c>
      <c r="AF210" s="25"/>
      <c r="AG210" s="39"/>
      <c r="AH210" s="39"/>
      <c r="AI210" s="39"/>
    </row>
    <row r="211" spans="1:35" x14ac:dyDescent="0.25">
      <c r="A211">
        <v>5791</v>
      </c>
      <c r="B211">
        <v>2017</v>
      </c>
      <c r="C211" t="str">
        <v>компьютерных технологий и электронного обучения</v>
      </c>
      <c r="D211" t="str">
        <v>Шалденкова Анна Владимировна</v>
      </c>
      <c r="E211" t="str">
        <v>кандидат физ.-мат. наук</v>
      </c>
      <c r="F211" t="str">
        <v>ассистент</v>
      </c>
      <c r="G211">
        <v>1</v>
      </c>
      <c r="H211">
        <v>16591</v>
      </c>
      <c r="I211" t="str">
        <v>Модуль "Естественно-математический". Информатика</v>
      </c>
      <c r="J211">
        <v>0</v>
      </c>
      <c r="K211">
        <v>0</v>
      </c>
      <c r="L211">
        <v>72</v>
      </c>
      <c r="M211" s="16">
        <f t="shared" si="18"/>
        <v>8</v>
      </c>
      <c r="N211" s="16">
        <f t="shared" si="19"/>
        <v>11.57</v>
      </c>
      <c r="O211" s="16">
        <f t="shared" si="21"/>
        <v>7.25</v>
      </c>
      <c r="P211" s="16">
        <f t="shared" si="22"/>
        <v>7.25</v>
      </c>
      <c r="Q211" s="16">
        <v>0</v>
      </c>
      <c r="R211" s="16">
        <v>0</v>
      </c>
      <c r="S211" s="16">
        <v>0</v>
      </c>
      <c r="T211" s="21">
        <v>0</v>
      </c>
      <c r="U211">
        <v>0</v>
      </c>
      <c r="V211">
        <v>0</v>
      </c>
      <c r="W211">
        <v>29</v>
      </c>
      <c r="X211">
        <v>1</v>
      </c>
      <c r="Y211">
        <v>2</v>
      </c>
      <c r="Z211">
        <v>0</v>
      </c>
      <c r="AA211" t="str">
        <v>доп</v>
      </c>
      <c r="AB211">
        <f t="shared" si="23"/>
        <v>900</v>
      </c>
      <c r="AC211" t="str">
        <f>IFERROR(IF(MATCH(H211,#REF!,0), "ИВТ (бак)", 0), IFERROR(IF(MATCH(H211, AJ$1:BJ$1, 0), "КЭО (маг)", 0), " "))</f>
        <v xml:space="preserve"> </v>
      </c>
      <c r="AD211" t="str">
        <f>IF(AC211=" "," ",IF(AC211="ИВТ (бак)",IF(MOD(MATCH(H211,#REF!,0),4)=0, INDEX(#REF!, 1,MATCH(H211,#REF!,0)-3), INDEX(#REF!, 1, MATCH(H211,#REF!,0)-MOD(MATCH(H211,#REF!,0),4)+1)), IF(MOD(MATCH(H211,AJ$1:BJ$1,0),4) = 0, INDEX(#REF!, 1, MATCH(H211,AJ$1:BJ$1,0)-3), INDEX(#REF!, 1, MATCH(H211,AJ$1:BJ$1,0)-MOD(MATCH(H211,AJ$1:BJ$1,0),4)+1))))</f>
        <v xml:space="preserve"> </v>
      </c>
      <c r="AE211">
        <f t="shared" si="20"/>
        <v>106.07</v>
      </c>
      <c r="AF211" s="25"/>
      <c r="AG211" s="39"/>
      <c r="AH211" s="39"/>
      <c r="AI211" s="39"/>
    </row>
    <row r="212" spans="1:35" x14ac:dyDescent="0.25">
      <c r="A212">
        <v>5791</v>
      </c>
      <c r="B212">
        <v>2017</v>
      </c>
      <c r="C212" t="str">
        <v>компьютерных технологий и электронного обучения</v>
      </c>
      <c r="D212" t="str">
        <v>Шалденкова Анна Владимировна</v>
      </c>
      <c r="E212" t="str">
        <v>кандидат физ.-мат. наук</v>
      </c>
      <c r="F212" t="str">
        <v>ассистент</v>
      </c>
      <c r="G212">
        <v>1</v>
      </c>
      <c r="H212">
        <v>16591</v>
      </c>
      <c r="I212" t="str">
        <v>Модуль "Системное и прикладное программное обеспечение". Программирование</v>
      </c>
      <c r="J212">
        <v>0</v>
      </c>
      <c r="K212">
        <v>0</v>
      </c>
      <c r="L212">
        <v>36</v>
      </c>
      <c r="M212" s="16">
        <f t="shared" si="18"/>
        <v>4</v>
      </c>
      <c r="N212" s="16">
        <f t="shared" si="19"/>
        <v>11.57</v>
      </c>
      <c r="O212" s="16">
        <f t="shared" si="21"/>
        <v>7.25</v>
      </c>
      <c r="P212" s="16">
        <f t="shared" si="22"/>
        <v>7.25</v>
      </c>
      <c r="Q212" s="16">
        <v>0</v>
      </c>
      <c r="R212" s="16">
        <v>0</v>
      </c>
      <c r="S212" s="16">
        <v>0</v>
      </c>
      <c r="T212" s="21">
        <v>0</v>
      </c>
      <c r="U212">
        <v>0</v>
      </c>
      <c r="V212">
        <v>0</v>
      </c>
      <c r="W212">
        <v>29</v>
      </c>
      <c r="X212">
        <v>1</v>
      </c>
      <c r="Y212">
        <v>2</v>
      </c>
      <c r="Z212">
        <v>0</v>
      </c>
      <c r="AA212" t="str">
        <v>доп</v>
      </c>
      <c r="AB212">
        <f t="shared" si="23"/>
        <v>900</v>
      </c>
      <c r="AC212" t="str">
        <f>IFERROR(IF(MATCH(H212,#REF!,0), "ИВТ (бак)", 0), IFERROR(IF(MATCH(H212, AJ$1:BJ$1, 0), "КЭО (маг)", 0), " "))</f>
        <v xml:space="preserve"> </v>
      </c>
      <c r="AD212" t="str">
        <f>IF(AC212=" "," ",IF(AC212="ИВТ (бак)",IF(MOD(MATCH(H212,#REF!,0),4)=0, INDEX(#REF!, 1,MATCH(H212,#REF!,0)-3), INDEX(#REF!, 1, MATCH(H212,#REF!,0)-MOD(MATCH(H212,#REF!,0),4)+1)), IF(MOD(MATCH(H212,AJ$1:BJ$1,0),4) = 0, INDEX(#REF!, 1, MATCH(H212,AJ$1:BJ$1,0)-3), INDEX(#REF!, 1, MATCH(H212,AJ$1:BJ$1,0)-MOD(MATCH(H212,AJ$1:BJ$1,0),4)+1))))</f>
        <v xml:space="preserve"> </v>
      </c>
      <c r="AE212">
        <f t="shared" si="20"/>
        <v>66.069999999999993</v>
      </c>
      <c r="AF212" s="25"/>
      <c r="AG212" s="39"/>
      <c r="AH212" s="39"/>
      <c r="AI212" s="39"/>
    </row>
    <row r="213" spans="1:35" x14ac:dyDescent="0.25">
      <c r="A213">
        <v>5791</v>
      </c>
      <c r="B213">
        <v>2018</v>
      </c>
      <c r="C213" t="str">
        <v>компьютерных технологий и электронного обучения</v>
      </c>
      <c r="D213" t="str">
        <v>Абрамян Геннадий Владимирович</v>
      </c>
      <c r="E213" t="str">
        <v>доктор педагогических наук</v>
      </c>
      <c r="F213" t="str">
        <v>профессор</v>
      </c>
      <c r="G213">
        <v>1</v>
      </c>
      <c r="H213">
        <v>17236</v>
      </c>
      <c r="I213" t="str">
        <v>Модуль "Системное и прикладное программное обеспечение". Операционные системы</v>
      </c>
      <c r="J213">
        <v>18</v>
      </c>
      <c r="K213">
        <v>0</v>
      </c>
      <c r="L213">
        <v>108</v>
      </c>
      <c r="M213" s="16">
        <f t="shared" si="18"/>
        <v>13</v>
      </c>
      <c r="N213" s="16">
        <f t="shared" si="19"/>
        <v>11.57</v>
      </c>
      <c r="O213" s="16">
        <f t="shared" si="21"/>
        <v>7.25</v>
      </c>
      <c r="P213" s="16">
        <f t="shared" si="22"/>
        <v>7.25</v>
      </c>
      <c r="Q213" s="16">
        <v>0</v>
      </c>
      <c r="R213" s="16">
        <v>0</v>
      </c>
      <c r="S213" s="16">
        <v>0</v>
      </c>
      <c r="T213" s="21">
        <v>0</v>
      </c>
      <c r="U213">
        <v>0</v>
      </c>
      <c r="V213">
        <v>0</v>
      </c>
      <c r="W213">
        <v>29</v>
      </c>
      <c r="X213">
        <v>1</v>
      </c>
      <c r="Y213">
        <v>2</v>
      </c>
      <c r="Z213">
        <v>0</v>
      </c>
      <c r="AA213" t="str">
        <v>осн</v>
      </c>
      <c r="AB213">
        <f t="shared" si="23"/>
        <v>750</v>
      </c>
      <c r="AC213" t="str">
        <f>IFERROR(IF(MATCH(H213,#REF!,0), "ИВТ (бак)", 0), IFERROR(IF(MATCH(H213, AJ$1:BJ$1, 0), "КЭО (маг)", 0), " "))</f>
        <v xml:space="preserve"> </v>
      </c>
      <c r="AD213" t="str">
        <f>IF(AC213=" "," ",IF(AC213="ИВТ (бак)",IF(MOD(MATCH(H213,#REF!,0),4)=0, INDEX(#REF!, 1,MATCH(H213,#REF!,0)-3), INDEX(#REF!, 1, MATCH(H213,#REF!,0)-MOD(MATCH(H213,#REF!,0),4)+1)), IF(MOD(MATCH(H213,AJ$1:BJ$1,0),4) = 0, INDEX(#REF!, 1, MATCH(H213,AJ$1:BJ$1,0)-3), INDEX(#REF!, 1, MATCH(H213,AJ$1:BJ$1,0)-MOD(MATCH(H213,AJ$1:BJ$1,0),4)+1))))</f>
        <v xml:space="preserve"> </v>
      </c>
      <c r="AE213">
        <f t="shared" si="20"/>
        <v>165.07</v>
      </c>
      <c r="AF213" s="25"/>
      <c r="AG213" s="39"/>
      <c r="AH213" s="39"/>
      <c r="AI213" s="39"/>
    </row>
    <row r="214" spans="1:35" x14ac:dyDescent="0.25">
      <c r="A214">
        <v>5791</v>
      </c>
      <c r="B214">
        <v>2018</v>
      </c>
      <c r="C214" t="str">
        <v>компьютерных технологий и электронного обучения</v>
      </c>
      <c r="D214" t="str">
        <v>Авксентьева Елена Юрьевна</v>
      </c>
      <c r="E214" t="str">
        <v>кандидат педагогических наук</v>
      </c>
      <c r="F214" t="str">
        <v>доцент</v>
      </c>
      <c r="G214">
        <v>1</v>
      </c>
      <c r="H214">
        <v>17236</v>
      </c>
      <c r="I214" t="str">
        <v>Модуль "Системное и прикладное программное обеспечение". Программирование</v>
      </c>
      <c r="J214">
        <v>18</v>
      </c>
      <c r="K214">
        <v>0</v>
      </c>
      <c r="L214">
        <v>0</v>
      </c>
      <c r="M214" s="16">
        <f t="shared" si="18"/>
        <v>2</v>
      </c>
      <c r="N214" s="16">
        <f t="shared" si="19"/>
        <v>11.57</v>
      </c>
      <c r="O214" s="16">
        <f t="shared" si="21"/>
        <v>7.25</v>
      </c>
      <c r="P214" s="16">
        <f t="shared" si="22"/>
        <v>7.25</v>
      </c>
      <c r="Q214" s="16">
        <v>0</v>
      </c>
      <c r="R214" s="16">
        <v>0</v>
      </c>
      <c r="S214" s="16">
        <v>0</v>
      </c>
      <c r="T214" s="21">
        <v>0</v>
      </c>
      <c r="U214">
        <v>0</v>
      </c>
      <c r="V214">
        <v>0</v>
      </c>
      <c r="W214">
        <v>29</v>
      </c>
      <c r="X214">
        <v>1</v>
      </c>
      <c r="Y214">
        <v>2</v>
      </c>
      <c r="Z214">
        <v>0</v>
      </c>
      <c r="AA214" t="str">
        <v>осн</v>
      </c>
      <c r="AB214">
        <f t="shared" si="23"/>
        <v>800</v>
      </c>
      <c r="AC214" t="str">
        <f>IFERROR(IF(MATCH(H214,#REF!,0), "ИВТ (бак)", 0), IFERROR(IF(MATCH(H214, AJ$1:BJ$1, 0), "КЭО (маг)", 0), " "))</f>
        <v xml:space="preserve"> </v>
      </c>
      <c r="AD214" t="str">
        <f>IF(AC214=" "," ",IF(AC214="ИВТ (бак)",IF(MOD(MATCH(H214,#REF!,0),4)=0, INDEX(#REF!, 1,MATCH(H214,#REF!,0)-3), INDEX(#REF!, 1, MATCH(H214,#REF!,0)-MOD(MATCH(H214,#REF!,0),4)+1)), IF(MOD(MATCH(H214,AJ$1:BJ$1,0),4) = 0, INDEX(#REF!, 1, MATCH(H214,AJ$1:BJ$1,0)-3), INDEX(#REF!, 1, MATCH(H214,AJ$1:BJ$1,0)-MOD(MATCH(H214,AJ$1:BJ$1,0),4)+1))))</f>
        <v xml:space="preserve"> </v>
      </c>
      <c r="AE214">
        <f t="shared" si="20"/>
        <v>46.07</v>
      </c>
      <c r="AF214" s="25"/>
      <c r="AG214" s="39"/>
      <c r="AH214" s="39"/>
      <c r="AI214" s="39"/>
    </row>
    <row r="215" spans="1:35" x14ac:dyDescent="0.25">
      <c r="A215">
        <v>5791</v>
      </c>
      <c r="B215">
        <v>2018</v>
      </c>
      <c r="C215" t="str">
        <v>компьютерных технологий и электронного обучения</v>
      </c>
      <c r="D215" t="str">
        <v>Авксентьева Елена Юрьевна</v>
      </c>
      <c r="E215" t="str">
        <v>кандидат педагогических наук</v>
      </c>
      <c r="F215" t="str">
        <v>доцент</v>
      </c>
      <c r="G215">
        <v>1</v>
      </c>
      <c r="H215">
        <v>17236</v>
      </c>
      <c r="I215" t="str">
        <v>Модуль "Технологии и методы вычислений". Информационные технологии в решении задач оптимизации</v>
      </c>
      <c r="J215">
        <v>0</v>
      </c>
      <c r="K215">
        <v>0</v>
      </c>
      <c r="L215">
        <v>36</v>
      </c>
      <c r="M215" s="16">
        <f t="shared" si="18"/>
        <v>4</v>
      </c>
      <c r="N215" s="16">
        <f t="shared" si="19"/>
        <v>11.57</v>
      </c>
      <c r="O215" s="16">
        <f t="shared" si="21"/>
        <v>7.25</v>
      </c>
      <c r="P215" s="16">
        <f t="shared" si="22"/>
        <v>7.25</v>
      </c>
      <c r="Q215" s="16">
        <v>0</v>
      </c>
      <c r="R215" s="16">
        <v>0</v>
      </c>
      <c r="S215" s="16">
        <v>0</v>
      </c>
      <c r="T215" s="21">
        <v>0</v>
      </c>
      <c r="U215">
        <v>0</v>
      </c>
      <c r="V215">
        <v>0</v>
      </c>
      <c r="W215">
        <v>29</v>
      </c>
      <c r="X215">
        <v>1</v>
      </c>
      <c r="Y215">
        <v>2</v>
      </c>
      <c r="Z215">
        <v>0</v>
      </c>
      <c r="AA215" t="str">
        <v>осн</v>
      </c>
      <c r="AB215">
        <f t="shared" si="23"/>
        <v>800</v>
      </c>
      <c r="AC215" t="str">
        <f>IFERROR(IF(MATCH(H215,#REF!,0), "ИВТ (бак)", 0), IFERROR(IF(MATCH(H215, AJ$1:BJ$1, 0), "КЭО (маг)", 0), " "))</f>
        <v xml:space="preserve"> </v>
      </c>
      <c r="AD215" t="str">
        <f>IF(AC215=" "," ",IF(AC215="ИВТ (бак)",IF(MOD(MATCH(H215,#REF!,0),4)=0, INDEX(#REF!, 1,MATCH(H215,#REF!,0)-3), INDEX(#REF!, 1, MATCH(H215,#REF!,0)-MOD(MATCH(H215,#REF!,0),4)+1)), IF(MOD(MATCH(H215,AJ$1:BJ$1,0),4) = 0, INDEX(#REF!, 1, MATCH(H215,AJ$1:BJ$1,0)-3), INDEX(#REF!, 1, MATCH(H215,AJ$1:BJ$1,0)-MOD(MATCH(H215,AJ$1:BJ$1,0),4)+1))))</f>
        <v xml:space="preserve"> </v>
      </c>
      <c r="AE215">
        <f t="shared" si="20"/>
        <v>66.069999999999993</v>
      </c>
      <c r="AF215" s="25"/>
      <c r="AG215" s="39"/>
      <c r="AH215" s="39"/>
      <c r="AI215" s="39"/>
    </row>
    <row r="216" spans="1:35" x14ac:dyDescent="0.25">
      <c r="A216">
        <v>5791</v>
      </c>
      <c r="B216">
        <v>2018</v>
      </c>
      <c r="C216" t="str">
        <v>компьютерных технологий и электронного обучения</v>
      </c>
      <c r="D216" t="str">
        <v>Авксентьева Елена Юрьевна</v>
      </c>
      <c r="E216" t="str">
        <v>кандидат педагогических наук</v>
      </c>
      <c r="F216" t="str">
        <v>доцент</v>
      </c>
      <c r="G216">
        <v>1</v>
      </c>
      <c r="H216">
        <v>17236</v>
      </c>
      <c r="I216" t="str">
        <v>Модуль "Технологии и методы вычислений". Информационные технологии в решении задач оптимизации</v>
      </c>
      <c r="J216">
        <v>18</v>
      </c>
      <c r="K216">
        <v>0</v>
      </c>
      <c r="L216">
        <v>72</v>
      </c>
      <c r="M216" s="16">
        <f t="shared" si="18"/>
        <v>9</v>
      </c>
      <c r="N216" s="16">
        <f t="shared" si="19"/>
        <v>11.57</v>
      </c>
      <c r="O216" s="16">
        <f t="shared" si="21"/>
        <v>7.25</v>
      </c>
      <c r="P216" s="16">
        <f t="shared" si="22"/>
        <v>7.25</v>
      </c>
      <c r="Q216" s="16">
        <v>0</v>
      </c>
      <c r="R216" s="16">
        <v>0</v>
      </c>
      <c r="S216" s="16">
        <v>0</v>
      </c>
      <c r="T216" s="21">
        <v>0</v>
      </c>
      <c r="U216">
        <v>0</v>
      </c>
      <c r="V216">
        <v>0</v>
      </c>
      <c r="W216">
        <v>29</v>
      </c>
      <c r="X216">
        <v>1</v>
      </c>
      <c r="Y216">
        <v>2</v>
      </c>
      <c r="Z216">
        <v>0</v>
      </c>
      <c r="AA216" t="str">
        <v>осн</v>
      </c>
      <c r="AB216">
        <f t="shared" si="23"/>
        <v>800</v>
      </c>
      <c r="AC216" t="str">
        <f>IFERROR(IF(MATCH(H216,#REF!,0), "ИВТ (бак)", 0), IFERROR(IF(MATCH(H216, AJ$1:BJ$1, 0), "КЭО (маг)", 0), " "))</f>
        <v xml:space="preserve"> </v>
      </c>
      <c r="AD216" t="str">
        <f>IF(AC216=" "," ",IF(AC216="ИВТ (бак)",IF(MOD(MATCH(H216,#REF!,0),4)=0, INDEX(#REF!, 1,MATCH(H216,#REF!,0)-3), INDEX(#REF!, 1, MATCH(H216,#REF!,0)-MOD(MATCH(H216,#REF!,0),4)+1)), IF(MOD(MATCH(H216,AJ$1:BJ$1,0),4) = 0, INDEX(#REF!, 1, MATCH(H216,AJ$1:BJ$1,0)-3), INDEX(#REF!, 1, MATCH(H216,AJ$1:BJ$1,0)-MOD(MATCH(H216,AJ$1:BJ$1,0),4)+1))))</f>
        <v xml:space="preserve"> </v>
      </c>
      <c r="AE216">
        <f t="shared" si="20"/>
        <v>125.07</v>
      </c>
      <c r="AF216" s="25"/>
      <c r="AG216" s="39"/>
      <c r="AH216" s="39"/>
      <c r="AI216" s="39"/>
    </row>
    <row r="217" spans="1:35" x14ac:dyDescent="0.25">
      <c r="A217">
        <v>5791</v>
      </c>
      <c r="B217">
        <v>2018</v>
      </c>
      <c r="C217" t="str">
        <v>компьютерных технологий и электронного обучения</v>
      </c>
      <c r="D217" t="str">
        <v>Атаян Ануш Михайловна</v>
      </c>
      <c r="E217" t="str">
        <v>кандидат педагогических наук</v>
      </c>
      <c r="F217" t="str">
        <v>доцент</v>
      </c>
      <c r="G217">
        <v>1</v>
      </c>
      <c r="H217">
        <v>17236</v>
      </c>
      <c r="I217" t="str">
        <v>Модуль "Информационные технологии в управлении в IT-компании". Дисциплины и курсы по выбору. Основы бизнес-информатики</v>
      </c>
      <c r="J217">
        <v>18</v>
      </c>
      <c r="K217">
        <v>0</v>
      </c>
      <c r="L217">
        <v>54</v>
      </c>
      <c r="M217" s="16">
        <f t="shared" si="18"/>
        <v>8</v>
      </c>
      <c r="N217" s="16">
        <f t="shared" si="19"/>
        <v>11.57</v>
      </c>
      <c r="O217" s="16">
        <f t="shared" si="21"/>
        <v>7.25</v>
      </c>
      <c r="P217" s="16">
        <f t="shared" si="22"/>
        <v>7.25</v>
      </c>
      <c r="Q217" s="16">
        <v>0</v>
      </c>
      <c r="R217" s="16">
        <v>0</v>
      </c>
      <c r="S217" s="16">
        <v>0</v>
      </c>
      <c r="T217" s="21">
        <v>0</v>
      </c>
      <c r="U217">
        <v>0</v>
      </c>
      <c r="V217">
        <v>0</v>
      </c>
      <c r="W217">
        <v>29</v>
      </c>
      <c r="X217">
        <v>1</v>
      </c>
      <c r="Y217">
        <v>2</v>
      </c>
      <c r="Z217">
        <v>0</v>
      </c>
      <c r="AA217" t="str">
        <v>доп</v>
      </c>
      <c r="AB217">
        <f t="shared" si="23"/>
        <v>800</v>
      </c>
      <c r="AC217" t="str">
        <f>IFERROR(IF(MATCH(H217,#REF!,0), "ИВТ (бак)", 0), IFERROR(IF(MATCH(H217, AJ$1:BJ$1, 0), "КЭО (маг)", 0), " "))</f>
        <v xml:space="preserve"> </v>
      </c>
      <c r="AD217" t="str">
        <f>IF(AC217=" "," ",IF(AC217="ИВТ (бак)",IF(MOD(MATCH(H217,#REF!,0),4)=0, INDEX(#REF!, 1,MATCH(H217,#REF!,0)-3), INDEX(#REF!, 1, MATCH(H217,#REF!,0)-MOD(MATCH(H217,#REF!,0),4)+1)), IF(MOD(MATCH(H217,AJ$1:BJ$1,0),4) = 0, INDEX(#REF!, 1, MATCH(H217,AJ$1:BJ$1,0)-3), INDEX(#REF!, 1, MATCH(H217,AJ$1:BJ$1,0)-MOD(MATCH(H217,AJ$1:BJ$1,0),4)+1))))</f>
        <v xml:space="preserve"> </v>
      </c>
      <c r="AE217">
        <f t="shared" si="20"/>
        <v>106.07</v>
      </c>
      <c r="AF217" s="25"/>
      <c r="AG217" s="39"/>
      <c r="AH217" s="39"/>
      <c r="AI217" s="39"/>
    </row>
    <row r="218" spans="1:35" x14ac:dyDescent="0.25">
      <c r="A218">
        <v>5791</v>
      </c>
      <c r="B218">
        <v>2018</v>
      </c>
      <c r="C218" t="str">
        <v>компьютерных технологий и электронного обучения</v>
      </c>
      <c r="D218" t="str">
        <v>Воробьев Владимир Иванович</v>
      </c>
      <c r="E218" t="str">
        <v>доктор технических наук</v>
      </c>
      <c r="F218" t="str">
        <v>внешний</v>
      </c>
      <c r="G218">
        <v>1</v>
      </c>
      <c r="H218">
        <v>17236</v>
      </c>
      <c r="I218" t="str">
        <v>Модуль "Технологии и методы вычислений". Технологии компьютерного моделирования</v>
      </c>
      <c r="J218">
        <v>4</v>
      </c>
      <c r="K218">
        <v>0</v>
      </c>
      <c r="L218">
        <v>0</v>
      </c>
      <c r="M218" s="16">
        <f t="shared" si="18"/>
        <v>1</v>
      </c>
      <c r="N218" s="16">
        <f t="shared" si="19"/>
        <v>11.57</v>
      </c>
      <c r="O218" s="16">
        <f t="shared" si="21"/>
        <v>7.25</v>
      </c>
      <c r="P218" s="16">
        <f t="shared" si="22"/>
        <v>7.25</v>
      </c>
      <c r="Q218" s="16">
        <v>0</v>
      </c>
      <c r="R218" s="16">
        <v>0</v>
      </c>
      <c r="S218" s="16">
        <v>0</v>
      </c>
      <c r="T218" s="21">
        <v>0</v>
      </c>
      <c r="U218">
        <v>0</v>
      </c>
      <c r="V218">
        <v>0</v>
      </c>
      <c r="W218">
        <v>29</v>
      </c>
      <c r="X218">
        <v>1</v>
      </c>
      <c r="Y218">
        <v>2</v>
      </c>
      <c r="Z218">
        <v>0</v>
      </c>
      <c r="AA218" t="str">
        <v>осн</v>
      </c>
      <c r="AB218">
        <f t="shared" si="23"/>
        <v>900</v>
      </c>
      <c r="AC218" t="str">
        <f>IFERROR(IF(MATCH(H218,#REF!,0), "ИВТ (бак)", 0), IFERROR(IF(MATCH(H218, AJ$1:BJ$1, 0), "КЭО (маг)", 0), " "))</f>
        <v xml:space="preserve"> </v>
      </c>
      <c r="AD218" t="str">
        <f>IF(AC218=" "," ",IF(AC218="ИВТ (бак)",IF(MOD(MATCH(H218,#REF!,0),4)=0, INDEX(#REF!, 1,MATCH(H218,#REF!,0)-3), INDEX(#REF!, 1, MATCH(H218,#REF!,0)-MOD(MATCH(H218,#REF!,0),4)+1)), IF(MOD(MATCH(H218,AJ$1:BJ$1,0),4) = 0, INDEX(#REF!, 1, MATCH(H218,AJ$1:BJ$1,0)-3), INDEX(#REF!, 1, MATCH(H218,AJ$1:BJ$1,0)-MOD(MATCH(H218,AJ$1:BJ$1,0),4)+1))))</f>
        <v xml:space="preserve"> </v>
      </c>
      <c r="AE218">
        <f t="shared" si="20"/>
        <v>31.07</v>
      </c>
      <c r="AF218" s="25"/>
      <c r="AG218" s="39"/>
      <c r="AH218" s="39"/>
      <c r="AI218" s="39"/>
    </row>
    <row r="219" spans="1:35" x14ac:dyDescent="0.25">
      <c r="A219">
        <v>5791</v>
      </c>
      <c r="B219">
        <v>2018</v>
      </c>
      <c r="C219" t="str">
        <v>компьютерных технологий и электронного обучения</v>
      </c>
      <c r="D219" t="str">
        <v>Воробьев Владимир Иванович</v>
      </c>
      <c r="E219" t="str">
        <v>доктор технических наук</v>
      </c>
      <c r="F219" t="str">
        <v>внешний</v>
      </c>
      <c r="G219">
        <v>1</v>
      </c>
      <c r="H219">
        <v>17236</v>
      </c>
      <c r="I219" t="str">
        <v>Модуль "Технологии и методы вычислений". Вычислительная математика</v>
      </c>
      <c r="J219">
        <v>4</v>
      </c>
      <c r="K219">
        <v>0</v>
      </c>
      <c r="L219">
        <v>0</v>
      </c>
      <c r="M219" s="16">
        <f t="shared" si="18"/>
        <v>1</v>
      </c>
      <c r="N219" s="16">
        <f t="shared" si="19"/>
        <v>11.57</v>
      </c>
      <c r="O219" s="16">
        <f t="shared" si="21"/>
        <v>7.25</v>
      </c>
      <c r="P219" s="16">
        <f t="shared" si="22"/>
        <v>7.25</v>
      </c>
      <c r="Q219" s="16">
        <v>0</v>
      </c>
      <c r="R219" s="16">
        <v>0</v>
      </c>
      <c r="S219" s="16">
        <v>0</v>
      </c>
      <c r="T219" s="21">
        <v>0</v>
      </c>
      <c r="U219">
        <v>0</v>
      </c>
      <c r="V219">
        <v>0</v>
      </c>
      <c r="W219">
        <v>29</v>
      </c>
      <c r="X219">
        <v>1</v>
      </c>
      <c r="Y219">
        <v>2</v>
      </c>
      <c r="Z219">
        <v>0</v>
      </c>
      <c r="AA219" t="str">
        <v>доп</v>
      </c>
      <c r="AB219">
        <f t="shared" si="23"/>
        <v>900</v>
      </c>
      <c r="AC219" t="str">
        <f>IFERROR(IF(MATCH(H219,#REF!,0), "ИВТ (бак)", 0), IFERROR(IF(MATCH(H219, AJ$1:BJ$1, 0), "КЭО (маг)", 0), " "))</f>
        <v xml:space="preserve"> </v>
      </c>
      <c r="AD219" t="str">
        <f>IF(AC219=" "," ",IF(AC219="ИВТ (бак)",IF(MOD(MATCH(H219,#REF!,0),4)=0, INDEX(#REF!, 1,MATCH(H219,#REF!,0)-3), INDEX(#REF!, 1, MATCH(H219,#REF!,0)-MOD(MATCH(H219,#REF!,0),4)+1)), IF(MOD(MATCH(H219,AJ$1:BJ$1,0),4) = 0, INDEX(#REF!, 1, MATCH(H219,AJ$1:BJ$1,0)-3), INDEX(#REF!, 1, MATCH(H219,AJ$1:BJ$1,0)-MOD(MATCH(H219,AJ$1:BJ$1,0),4)+1))))</f>
        <v xml:space="preserve"> </v>
      </c>
      <c r="AE219">
        <f t="shared" si="20"/>
        <v>31.07</v>
      </c>
      <c r="AF219" s="25"/>
      <c r="AG219" s="39"/>
      <c r="AH219" s="39"/>
      <c r="AI219" s="39"/>
    </row>
    <row r="220" spans="1:35" x14ac:dyDescent="0.25">
      <c r="A220">
        <v>5791</v>
      </c>
      <c r="B220">
        <v>2018</v>
      </c>
      <c r="C220" t="str">
        <v>компьютерных технологий и электронного обучения</v>
      </c>
      <c r="D220" t="str">
        <v>Власов Дмитрий Викторович</v>
      </c>
      <c r="E220" t="str">
        <v>нет</v>
      </c>
      <c r="F220" t="str">
        <v>эксперт-программист</v>
      </c>
      <c r="G220">
        <v>1</v>
      </c>
      <c r="H220">
        <v>17236</v>
      </c>
      <c r="I220" t="str">
        <v>Модуль "Естественно-математический". Математические основы компьютерной графики</v>
      </c>
      <c r="J220">
        <v>0</v>
      </c>
      <c r="K220">
        <v>0</v>
      </c>
      <c r="L220">
        <v>10</v>
      </c>
      <c r="M220" s="16">
        <f t="shared" si="18"/>
        <v>1</v>
      </c>
      <c r="N220" s="16">
        <f t="shared" si="19"/>
        <v>11.57</v>
      </c>
      <c r="O220" s="16">
        <f t="shared" si="21"/>
        <v>7.25</v>
      </c>
      <c r="P220" s="16">
        <f t="shared" si="22"/>
        <v>7.25</v>
      </c>
      <c r="Q220" s="16">
        <v>0</v>
      </c>
      <c r="R220" s="16">
        <v>0</v>
      </c>
      <c r="S220" s="16">
        <v>0</v>
      </c>
      <c r="T220" s="21">
        <v>0</v>
      </c>
      <c r="U220">
        <v>0</v>
      </c>
      <c r="V220">
        <v>0</v>
      </c>
      <c r="W220">
        <v>29</v>
      </c>
      <c r="X220">
        <v>1</v>
      </c>
      <c r="Y220">
        <v>2</v>
      </c>
      <c r="Z220">
        <v>0</v>
      </c>
      <c r="AA220" t="str">
        <v>осн</v>
      </c>
      <c r="AB220">
        <f t="shared" si="23"/>
        <v>900</v>
      </c>
      <c r="AC220" t="str">
        <f>IFERROR(IF(MATCH(H220,#REF!,0), "ИВТ (бак)", 0), IFERROR(IF(MATCH(H220, AJ$1:BJ$1, 0), "КЭО (маг)", 0), " "))</f>
        <v xml:space="preserve"> </v>
      </c>
      <c r="AD220" t="str">
        <f>IF(AC220=" "," ",IF(AC220="ИВТ (бак)",IF(MOD(MATCH(H220,#REF!,0),4)=0, INDEX(#REF!, 1,MATCH(H220,#REF!,0)-3), INDEX(#REF!, 1, MATCH(H220,#REF!,0)-MOD(MATCH(H220,#REF!,0),4)+1)), IF(MOD(MATCH(H220,AJ$1:BJ$1,0),4) = 0, INDEX(#REF!, 1, MATCH(H220,AJ$1:BJ$1,0)-3), INDEX(#REF!, 1, MATCH(H220,AJ$1:BJ$1,0)-MOD(MATCH(H220,AJ$1:BJ$1,0),4)+1))))</f>
        <v xml:space="preserve"> </v>
      </c>
      <c r="AE220">
        <f t="shared" si="20"/>
        <v>37.07</v>
      </c>
      <c r="AF220" s="25"/>
      <c r="AG220" s="39"/>
      <c r="AH220" s="39"/>
      <c r="AI220" s="39"/>
    </row>
    <row r="221" spans="1:35" x14ac:dyDescent="0.25">
      <c r="A221">
        <v>5791</v>
      </c>
      <c r="B221">
        <v>2018</v>
      </c>
      <c r="C221" t="str">
        <v>компьютерных технологий и электронного обучения</v>
      </c>
      <c r="D221" t="str">
        <v>Власова Елена Зотиковна</v>
      </c>
      <c r="E221" t="str">
        <v>доктор педагогических наук</v>
      </c>
      <c r="F221" t="str">
        <v>заведующий кафедрой</v>
      </c>
      <c r="G221">
        <v>1</v>
      </c>
      <c r="H221">
        <v>17236</v>
      </c>
      <c r="I221" t="str">
        <v>Модуль "Естественно-математический". Математические основы компьютерной графики</v>
      </c>
      <c r="J221">
        <v>8</v>
      </c>
      <c r="K221">
        <v>0</v>
      </c>
      <c r="L221">
        <v>0</v>
      </c>
      <c r="M221" s="16">
        <f t="shared" si="18"/>
        <v>1</v>
      </c>
      <c r="N221" s="16">
        <f t="shared" si="19"/>
        <v>11.57</v>
      </c>
      <c r="O221" s="16">
        <f t="shared" si="21"/>
        <v>7.25</v>
      </c>
      <c r="P221" s="16">
        <f t="shared" si="22"/>
        <v>7.25</v>
      </c>
      <c r="Q221" s="16">
        <v>0</v>
      </c>
      <c r="R221" s="16">
        <v>0</v>
      </c>
      <c r="S221" s="16">
        <v>0</v>
      </c>
      <c r="T221" s="21">
        <v>0</v>
      </c>
      <c r="U221">
        <v>0</v>
      </c>
      <c r="V221">
        <v>0</v>
      </c>
      <c r="W221">
        <v>29</v>
      </c>
      <c r="X221">
        <v>1</v>
      </c>
      <c r="Y221">
        <v>2</v>
      </c>
      <c r="Z221">
        <v>0</v>
      </c>
      <c r="AA221" t="str">
        <v>осн</v>
      </c>
      <c r="AB221">
        <f t="shared" si="23"/>
        <v>700</v>
      </c>
      <c r="AC221" t="str">
        <f>IFERROR(IF(MATCH(H221,#REF!,0), "ИВТ (бак)", 0), IFERROR(IF(MATCH(H221, AJ$1:BJ$1, 0), "КЭО (маг)", 0), " "))</f>
        <v xml:space="preserve"> </v>
      </c>
      <c r="AD221" t="str">
        <f>IF(AC221=" "," ",IF(AC221="ИВТ (бак)",IF(MOD(MATCH(H221,#REF!,0),4)=0, INDEX(#REF!, 1,MATCH(H221,#REF!,0)-3), INDEX(#REF!, 1, MATCH(H221,#REF!,0)-MOD(MATCH(H221,#REF!,0),4)+1)), IF(MOD(MATCH(H221,AJ$1:BJ$1,0),4) = 0, INDEX(#REF!, 1, MATCH(H221,AJ$1:BJ$1,0)-3), INDEX(#REF!, 1, MATCH(H221,AJ$1:BJ$1,0)-MOD(MATCH(H221,AJ$1:BJ$1,0),4)+1))))</f>
        <v xml:space="preserve"> </v>
      </c>
      <c r="AE221">
        <f t="shared" si="20"/>
        <v>35.07</v>
      </c>
      <c r="AF221" s="25"/>
      <c r="AG221" s="39"/>
      <c r="AH221" s="39"/>
      <c r="AI221" s="39"/>
    </row>
    <row r="222" spans="1:35" x14ac:dyDescent="0.25">
      <c r="A222">
        <v>5791</v>
      </c>
      <c r="B222">
        <v>2018</v>
      </c>
      <c r="C222" t="str">
        <v>компьютерных технологий и электронного обучения</v>
      </c>
      <c r="D222" t="str">
        <v>Власова Елена Зотиковна</v>
      </c>
      <c r="E222" t="str">
        <v>доктор педагогических наук</v>
      </c>
      <c r="F222" t="str">
        <v>заведующий кафедрой</v>
      </c>
      <c r="G222">
        <v>1</v>
      </c>
      <c r="H222">
        <v>17236</v>
      </c>
      <c r="I222" t="str">
        <v>Модуль "Технологии и методы вычислений". Анализ данных</v>
      </c>
      <c r="J222">
        <v>18</v>
      </c>
      <c r="K222">
        <v>0</v>
      </c>
      <c r="L222">
        <v>0</v>
      </c>
      <c r="M222" s="16">
        <f t="shared" si="18"/>
        <v>2</v>
      </c>
      <c r="N222" s="16">
        <f t="shared" si="19"/>
        <v>11.57</v>
      </c>
      <c r="O222" s="16">
        <f t="shared" si="21"/>
        <v>7.25</v>
      </c>
      <c r="P222" s="16">
        <f t="shared" si="22"/>
        <v>7.25</v>
      </c>
      <c r="Q222" s="16">
        <v>0</v>
      </c>
      <c r="R222" s="16">
        <v>0</v>
      </c>
      <c r="S222" s="16">
        <v>0</v>
      </c>
      <c r="T222" s="21">
        <v>0</v>
      </c>
      <c r="U222">
        <v>0</v>
      </c>
      <c r="V222">
        <v>0</v>
      </c>
      <c r="W222">
        <v>29</v>
      </c>
      <c r="X222">
        <v>1</v>
      </c>
      <c r="Y222">
        <v>2</v>
      </c>
      <c r="Z222">
        <v>0</v>
      </c>
      <c r="AA222" t="str">
        <v>доп</v>
      </c>
      <c r="AB222">
        <f t="shared" si="23"/>
        <v>700</v>
      </c>
      <c r="AC222" t="str">
        <f>IFERROR(IF(MATCH(H222,#REF!,0), "ИВТ (бак)", 0), IFERROR(IF(MATCH(H222, AJ$1:BJ$1, 0), "КЭО (маг)", 0), " "))</f>
        <v xml:space="preserve"> </v>
      </c>
      <c r="AD222" t="str">
        <f>IF(AC222=" "," ",IF(AC222="ИВТ (бак)",IF(MOD(MATCH(H222,#REF!,0),4)=0, INDEX(#REF!, 1,MATCH(H222,#REF!,0)-3), INDEX(#REF!, 1, MATCH(H222,#REF!,0)-MOD(MATCH(H222,#REF!,0),4)+1)), IF(MOD(MATCH(H222,AJ$1:BJ$1,0),4) = 0, INDEX(#REF!, 1, MATCH(H222,AJ$1:BJ$1,0)-3), INDEX(#REF!, 1, MATCH(H222,AJ$1:BJ$1,0)-MOD(MATCH(H222,AJ$1:BJ$1,0),4)+1))))</f>
        <v xml:space="preserve"> </v>
      </c>
      <c r="AE222">
        <f t="shared" si="20"/>
        <v>46.07</v>
      </c>
      <c r="AF222" s="25"/>
      <c r="AG222" s="39"/>
      <c r="AH222" s="39"/>
      <c r="AI222" s="39"/>
    </row>
    <row r="223" spans="1:35" x14ac:dyDescent="0.25">
      <c r="A223">
        <v>5791</v>
      </c>
      <c r="B223">
        <v>2018</v>
      </c>
      <c r="C223" t="str">
        <v>компьютерных технологий и электронного обучения</v>
      </c>
      <c r="D223" t="str">
        <v>Власова Елена Зотиковна</v>
      </c>
      <c r="E223" t="str">
        <v>доктор педагогических наук</v>
      </c>
      <c r="F223" t="str">
        <v>заведующий кафедрой</v>
      </c>
      <c r="G223">
        <v>1</v>
      </c>
      <c r="H223">
        <v>17236</v>
      </c>
      <c r="I223" t="str">
        <v>Модуль "Технологии и методы вычислений". Вычислительная математика</v>
      </c>
      <c r="J223">
        <v>14</v>
      </c>
      <c r="K223">
        <v>0</v>
      </c>
      <c r="L223">
        <v>36</v>
      </c>
      <c r="M223" s="16">
        <f t="shared" si="18"/>
        <v>5</v>
      </c>
      <c r="N223" s="16">
        <f t="shared" si="19"/>
        <v>11.57</v>
      </c>
      <c r="O223" s="16">
        <f t="shared" si="21"/>
        <v>7.25</v>
      </c>
      <c r="P223" s="16">
        <f t="shared" si="22"/>
        <v>7.25</v>
      </c>
      <c r="Q223" s="16">
        <v>0</v>
      </c>
      <c r="R223" s="16">
        <v>0</v>
      </c>
      <c r="S223" s="16">
        <v>0</v>
      </c>
      <c r="T223" s="21">
        <v>0</v>
      </c>
      <c r="U223">
        <v>0</v>
      </c>
      <c r="V223">
        <v>0</v>
      </c>
      <c r="W223">
        <v>29</v>
      </c>
      <c r="X223">
        <v>1</v>
      </c>
      <c r="Y223">
        <v>2</v>
      </c>
      <c r="Z223">
        <v>0</v>
      </c>
      <c r="AA223" t="str">
        <v>осн</v>
      </c>
      <c r="AB223">
        <f t="shared" si="23"/>
        <v>700</v>
      </c>
      <c r="AC223" t="str">
        <f>IFERROR(IF(MATCH(H223,#REF!,0), "ИВТ (бак)", 0), IFERROR(IF(MATCH(H223, AJ$1:BJ$1, 0), "КЭО (маг)", 0), " "))</f>
        <v xml:space="preserve"> </v>
      </c>
      <c r="AD223" t="str">
        <f>IF(AC223=" "," ",IF(AC223="ИВТ (бак)",IF(MOD(MATCH(H223,#REF!,0),4)=0, INDEX(#REF!, 1,MATCH(H223,#REF!,0)-3), INDEX(#REF!, 1, MATCH(H223,#REF!,0)-MOD(MATCH(H223,#REF!,0),4)+1)), IF(MOD(MATCH(H223,AJ$1:BJ$1,0),4) = 0, INDEX(#REF!, 1, MATCH(H223,AJ$1:BJ$1,0)-3), INDEX(#REF!, 1, MATCH(H223,AJ$1:BJ$1,0)-MOD(MATCH(H223,AJ$1:BJ$1,0),4)+1))))</f>
        <v xml:space="preserve"> </v>
      </c>
      <c r="AE223">
        <f t="shared" si="20"/>
        <v>81.069999999999993</v>
      </c>
      <c r="AF223" s="25"/>
      <c r="AG223" s="39"/>
      <c r="AH223" s="39"/>
      <c r="AI223" s="39"/>
    </row>
    <row r="224" spans="1:35" x14ac:dyDescent="0.25">
      <c r="A224">
        <v>5791</v>
      </c>
      <c r="B224">
        <v>2018</v>
      </c>
      <c r="C224" t="str">
        <v>компьютерных технологий и электронного обучения</v>
      </c>
      <c r="D224" t="str">
        <v>Власова Елена Зотиковна</v>
      </c>
      <c r="E224" t="str">
        <v>доктор педагогических наук</v>
      </c>
      <c r="F224" t="str">
        <v>заведующий кафедрой</v>
      </c>
      <c r="G224">
        <v>1</v>
      </c>
      <c r="H224">
        <v>17236</v>
      </c>
      <c r="I224" t="str">
        <v>Модуль "Технологии и методы вычислений". Технологии компьютерного моделирования</v>
      </c>
      <c r="J224">
        <v>0</v>
      </c>
      <c r="K224">
        <v>0</v>
      </c>
      <c r="L224">
        <v>81</v>
      </c>
      <c r="M224" s="16">
        <f t="shared" si="18"/>
        <v>9</v>
      </c>
      <c r="N224" s="16">
        <f t="shared" si="19"/>
        <v>11.57</v>
      </c>
      <c r="O224" s="16">
        <f t="shared" si="21"/>
        <v>7.25</v>
      </c>
      <c r="P224" s="16">
        <f t="shared" si="22"/>
        <v>7.25</v>
      </c>
      <c r="Q224" s="16">
        <v>32</v>
      </c>
      <c r="R224" s="16">
        <v>0</v>
      </c>
      <c r="S224" s="16">
        <v>0</v>
      </c>
      <c r="T224" s="21">
        <v>0</v>
      </c>
      <c r="U224">
        <v>0</v>
      </c>
      <c r="V224">
        <v>0</v>
      </c>
      <c r="W224">
        <v>29</v>
      </c>
      <c r="X224">
        <v>1</v>
      </c>
      <c r="Y224">
        <v>2</v>
      </c>
      <c r="Z224">
        <v>0</v>
      </c>
      <c r="AA224" t="str">
        <v>осн</v>
      </c>
      <c r="AB224">
        <f t="shared" si="23"/>
        <v>700</v>
      </c>
      <c r="AC224" t="str">
        <f>IFERROR(IF(MATCH(H224,#REF!,0), "ИВТ (бак)", 0), IFERROR(IF(MATCH(H224, AJ$1:BJ$1, 0), "КЭО (маг)", 0), " "))</f>
        <v xml:space="preserve"> </v>
      </c>
      <c r="AD224" t="str">
        <f>IF(AC224=" "," ",IF(AC224="ИВТ (бак)",IF(MOD(MATCH(H224,#REF!,0),4)=0, INDEX(#REF!, 1,MATCH(H224,#REF!,0)-3), INDEX(#REF!, 1, MATCH(H224,#REF!,0)-MOD(MATCH(H224,#REF!,0),4)+1)), IF(MOD(MATCH(H224,AJ$1:BJ$1,0),4) = 0, INDEX(#REF!, 1, MATCH(H224,AJ$1:BJ$1,0)-3), INDEX(#REF!, 1, MATCH(H224,AJ$1:BJ$1,0)-MOD(MATCH(H224,AJ$1:BJ$1,0),4)+1))))</f>
        <v xml:space="preserve"> </v>
      </c>
      <c r="AE224">
        <f t="shared" si="20"/>
        <v>148.07</v>
      </c>
      <c r="AF224" s="25"/>
      <c r="AG224" s="39"/>
      <c r="AH224" s="39"/>
      <c r="AI224" s="39"/>
    </row>
    <row r="225" spans="1:35" x14ac:dyDescent="0.25">
      <c r="A225">
        <v>5791</v>
      </c>
      <c r="B225">
        <v>2018</v>
      </c>
      <c r="C225" t="str">
        <v>компьютерных технологий и электронного обучения</v>
      </c>
      <c r="D225" t="str">
        <v>Власова Елена Зотиковна</v>
      </c>
      <c r="E225" t="str">
        <v>доктор педагогических наук</v>
      </c>
      <c r="F225" t="str">
        <v>заведующий кафедрой</v>
      </c>
      <c r="G225">
        <v>1</v>
      </c>
      <c r="H225">
        <v>17236</v>
      </c>
      <c r="I225" t="str">
        <v>Модуль "Технологии и методы вычислений". Технологии компьютерного моделирования</v>
      </c>
      <c r="J225">
        <v>14</v>
      </c>
      <c r="K225">
        <v>0</v>
      </c>
      <c r="L225">
        <v>0</v>
      </c>
      <c r="M225" s="16">
        <f t="shared" si="18"/>
        <v>2</v>
      </c>
      <c r="N225" s="16">
        <f t="shared" si="19"/>
        <v>11.57</v>
      </c>
      <c r="O225" s="16">
        <f t="shared" si="21"/>
        <v>7.25</v>
      </c>
      <c r="P225" s="16">
        <f t="shared" si="22"/>
        <v>7.25</v>
      </c>
      <c r="Q225" s="16">
        <v>0</v>
      </c>
      <c r="R225" s="16">
        <v>0</v>
      </c>
      <c r="S225" s="16">
        <v>0</v>
      </c>
      <c r="T225" s="21">
        <v>0</v>
      </c>
      <c r="U225">
        <v>0</v>
      </c>
      <c r="V225">
        <v>0</v>
      </c>
      <c r="W225">
        <v>29</v>
      </c>
      <c r="X225">
        <v>1</v>
      </c>
      <c r="Y225">
        <v>2</v>
      </c>
      <c r="Z225">
        <v>0</v>
      </c>
      <c r="AA225" t="str">
        <v>осн</v>
      </c>
      <c r="AB225">
        <f t="shared" si="23"/>
        <v>700</v>
      </c>
      <c r="AC225" t="str">
        <f>IFERROR(IF(MATCH(H225,#REF!,0), "ИВТ (бак)", 0), IFERROR(IF(MATCH(H225, AJ$1:BJ$1, 0), "КЭО (маг)", 0), " "))</f>
        <v xml:space="preserve"> </v>
      </c>
      <c r="AD225" t="str">
        <f>IF(AC225=" "," ",IF(AC225="ИВТ (бак)",IF(MOD(MATCH(H225,#REF!,0),4)=0, INDEX(#REF!, 1,MATCH(H225,#REF!,0)-3), INDEX(#REF!, 1, MATCH(H225,#REF!,0)-MOD(MATCH(H225,#REF!,0),4)+1)), IF(MOD(MATCH(H225,AJ$1:BJ$1,0),4) = 0, INDEX(#REF!, 1, MATCH(H225,AJ$1:BJ$1,0)-3), INDEX(#REF!, 1, MATCH(H225,AJ$1:BJ$1,0)-MOD(MATCH(H225,AJ$1:BJ$1,0),4)+1))))</f>
        <v xml:space="preserve"> </v>
      </c>
      <c r="AE225">
        <f t="shared" si="20"/>
        <v>42.07</v>
      </c>
      <c r="AF225" s="25"/>
      <c r="AG225" s="39"/>
      <c r="AH225" s="39"/>
      <c r="AI225" s="39"/>
    </row>
    <row r="226" spans="1:35" x14ac:dyDescent="0.25">
      <c r="A226">
        <v>5791</v>
      </c>
      <c r="B226">
        <v>2018</v>
      </c>
      <c r="C226" t="str">
        <v>компьютерных технологий и электронного обучения</v>
      </c>
      <c r="D226" t="str">
        <v>Гончарова Светлана Викторовна</v>
      </c>
      <c r="E226" t="str">
        <v>кандидат педагогических наук</v>
      </c>
      <c r="F226" t="str">
        <v>доцент</v>
      </c>
      <c r="G226">
        <v>1</v>
      </c>
      <c r="H226">
        <v>17236</v>
      </c>
      <c r="I226" t="str">
        <v>Модуль "Системное и прикладное программное обеспечение". Программирование</v>
      </c>
      <c r="J226">
        <v>18</v>
      </c>
      <c r="K226">
        <v>0</v>
      </c>
      <c r="L226">
        <v>0</v>
      </c>
      <c r="M226" s="16">
        <f t="shared" si="18"/>
        <v>2</v>
      </c>
      <c r="N226" s="16">
        <f t="shared" si="19"/>
        <v>11.57</v>
      </c>
      <c r="O226" s="16">
        <f t="shared" si="21"/>
        <v>7.25</v>
      </c>
      <c r="P226" s="16">
        <f t="shared" si="22"/>
        <v>7.25</v>
      </c>
      <c r="Q226" s="16">
        <v>0</v>
      </c>
      <c r="R226" s="16">
        <v>0</v>
      </c>
      <c r="S226" s="16">
        <v>0</v>
      </c>
      <c r="T226" s="21">
        <v>0</v>
      </c>
      <c r="U226">
        <v>0</v>
      </c>
      <c r="V226">
        <v>0</v>
      </c>
      <c r="W226">
        <v>29</v>
      </c>
      <c r="X226">
        <v>1</v>
      </c>
      <c r="Y226">
        <v>2</v>
      </c>
      <c r="Z226">
        <v>0</v>
      </c>
      <c r="AA226" t="str">
        <v>осн</v>
      </c>
      <c r="AB226">
        <f t="shared" si="23"/>
        <v>800</v>
      </c>
      <c r="AC226" t="str">
        <f>IFERROR(IF(MATCH(H226,#REF!,0), "ИВТ (бак)", 0), IFERROR(IF(MATCH(H226, AJ$1:BJ$1, 0), "КЭО (маг)", 0), " "))</f>
        <v xml:space="preserve"> </v>
      </c>
      <c r="AD226" t="str">
        <f>IF(AC226=" "," ",IF(AC226="ИВТ (бак)",IF(MOD(MATCH(H226,#REF!,0),4)=0, INDEX(#REF!, 1,MATCH(H226,#REF!,0)-3), INDEX(#REF!, 1, MATCH(H226,#REF!,0)-MOD(MATCH(H226,#REF!,0),4)+1)), IF(MOD(MATCH(H226,AJ$1:BJ$1,0),4) = 0, INDEX(#REF!, 1, MATCH(H226,AJ$1:BJ$1,0)-3), INDEX(#REF!, 1, MATCH(H226,AJ$1:BJ$1,0)-MOD(MATCH(H226,AJ$1:BJ$1,0),4)+1))))</f>
        <v xml:space="preserve"> </v>
      </c>
      <c r="AE226">
        <f t="shared" si="20"/>
        <v>46.07</v>
      </c>
      <c r="AF226" s="25"/>
      <c r="AG226" s="39"/>
      <c r="AH226" s="39"/>
      <c r="AI226" s="39"/>
    </row>
    <row r="227" spans="1:35" x14ac:dyDescent="0.25">
      <c r="A227">
        <v>5791</v>
      </c>
      <c r="B227">
        <v>2018</v>
      </c>
      <c r="C227" t="str">
        <v>компьютерных технологий и электронного обучения</v>
      </c>
      <c r="D227" t="str">
        <v>Гончарова Светлана Викторовна</v>
      </c>
      <c r="E227" t="str">
        <v>кандидат педагогических наук</v>
      </c>
      <c r="F227" t="str">
        <v>доцент</v>
      </c>
      <c r="G227">
        <v>1</v>
      </c>
      <c r="H227">
        <v>17236</v>
      </c>
      <c r="I227" t="str">
        <v>Модуль "Технологии и методы вычислений". Анализ данных</v>
      </c>
      <c r="J227">
        <v>0</v>
      </c>
      <c r="K227">
        <v>0</v>
      </c>
      <c r="L227">
        <v>36</v>
      </c>
      <c r="M227" s="16">
        <f t="shared" si="18"/>
        <v>4</v>
      </c>
      <c r="N227" s="16">
        <f t="shared" si="19"/>
        <v>11.57</v>
      </c>
      <c r="O227" s="16">
        <f t="shared" si="21"/>
        <v>7.25</v>
      </c>
      <c r="P227" s="16">
        <f t="shared" si="22"/>
        <v>7.25</v>
      </c>
      <c r="Q227" s="16">
        <v>0</v>
      </c>
      <c r="R227" s="16">
        <v>0</v>
      </c>
      <c r="S227" s="16">
        <v>0</v>
      </c>
      <c r="T227" s="21">
        <v>0</v>
      </c>
      <c r="U227">
        <v>0</v>
      </c>
      <c r="V227">
        <v>0</v>
      </c>
      <c r="W227">
        <v>29</v>
      </c>
      <c r="X227">
        <v>1</v>
      </c>
      <c r="Y227">
        <v>2</v>
      </c>
      <c r="Z227">
        <v>0</v>
      </c>
      <c r="AA227" t="str">
        <v>осн</v>
      </c>
      <c r="AB227">
        <f t="shared" si="23"/>
        <v>800</v>
      </c>
      <c r="AC227" t="str">
        <f>IFERROR(IF(MATCH(H227,#REF!,0), "ИВТ (бак)", 0), IFERROR(IF(MATCH(H227, AJ$1:BJ$1, 0), "КЭО (маг)", 0), " "))</f>
        <v xml:space="preserve"> </v>
      </c>
      <c r="AD227" t="str">
        <f>IF(AC227=" "," ",IF(AC227="ИВТ (бак)",IF(MOD(MATCH(H227,#REF!,0),4)=0, INDEX(#REF!, 1,MATCH(H227,#REF!,0)-3), INDEX(#REF!, 1, MATCH(H227,#REF!,0)-MOD(MATCH(H227,#REF!,0),4)+1)), IF(MOD(MATCH(H227,AJ$1:BJ$1,0),4) = 0, INDEX(#REF!, 1, MATCH(H227,AJ$1:BJ$1,0)-3), INDEX(#REF!, 1, MATCH(H227,AJ$1:BJ$1,0)-MOD(MATCH(H227,AJ$1:BJ$1,0),4)+1))))</f>
        <v xml:space="preserve"> </v>
      </c>
      <c r="AE227">
        <f t="shared" si="20"/>
        <v>66.069999999999993</v>
      </c>
      <c r="AF227" s="25"/>
      <c r="AG227" s="39"/>
      <c r="AH227" s="39"/>
      <c r="AI227" s="39"/>
    </row>
    <row r="228" spans="1:35" x14ac:dyDescent="0.25">
      <c r="A228">
        <v>5791</v>
      </c>
      <c r="B228">
        <v>2018</v>
      </c>
      <c r="C228" t="str">
        <v>компьютерных технологий и электронного обучения</v>
      </c>
      <c r="D228" t="str">
        <v>Гончарова Светлана Викторовна</v>
      </c>
      <c r="E228" t="str">
        <v>кандидат педагогических наук</v>
      </c>
      <c r="F228" t="str">
        <v>доцент</v>
      </c>
      <c r="G228">
        <v>1</v>
      </c>
      <c r="H228">
        <v>17236</v>
      </c>
      <c r="I228" t="str">
        <v>Модуль "Технологии и методы вычислений". Анализ данных</v>
      </c>
      <c r="J228">
        <v>0</v>
      </c>
      <c r="K228">
        <v>0</v>
      </c>
      <c r="L228">
        <v>72</v>
      </c>
      <c r="M228" s="16">
        <f t="shared" si="18"/>
        <v>8</v>
      </c>
      <c r="N228" s="16">
        <f t="shared" si="19"/>
        <v>11.57</v>
      </c>
      <c r="O228" s="16">
        <f t="shared" si="21"/>
        <v>7.25</v>
      </c>
      <c r="P228" s="16">
        <f t="shared" si="22"/>
        <v>7.25</v>
      </c>
      <c r="Q228" s="16">
        <v>0</v>
      </c>
      <c r="R228" s="16">
        <v>0</v>
      </c>
      <c r="S228" s="16">
        <v>0</v>
      </c>
      <c r="T228" s="21">
        <v>0</v>
      </c>
      <c r="U228">
        <v>0</v>
      </c>
      <c r="V228">
        <v>0</v>
      </c>
      <c r="W228">
        <v>29</v>
      </c>
      <c r="X228">
        <v>1</v>
      </c>
      <c r="Y228">
        <v>2</v>
      </c>
      <c r="Z228">
        <v>0</v>
      </c>
      <c r="AA228" t="str">
        <v>осн</v>
      </c>
      <c r="AB228">
        <f t="shared" si="23"/>
        <v>800</v>
      </c>
      <c r="AC228" t="str">
        <f>IFERROR(IF(MATCH(H228,#REF!,0), "ИВТ (бак)", 0), IFERROR(IF(MATCH(H228, AJ$1:BJ$1, 0), "КЭО (маг)", 0), " "))</f>
        <v xml:space="preserve"> </v>
      </c>
      <c r="AD228" t="str">
        <f>IF(AC228=" "," ",IF(AC228="ИВТ (бак)",IF(MOD(MATCH(H228,#REF!,0),4)=0, INDEX(#REF!, 1,MATCH(H228,#REF!,0)-3), INDEX(#REF!, 1, MATCH(H228,#REF!,0)-MOD(MATCH(H228,#REF!,0),4)+1)), IF(MOD(MATCH(H228,AJ$1:BJ$1,0),4) = 0, INDEX(#REF!, 1, MATCH(H228,AJ$1:BJ$1,0)-3), INDEX(#REF!, 1, MATCH(H228,AJ$1:BJ$1,0)-MOD(MATCH(H228,AJ$1:BJ$1,0),4)+1))))</f>
        <v xml:space="preserve"> </v>
      </c>
      <c r="AE228">
        <f t="shared" si="20"/>
        <v>106.07</v>
      </c>
      <c r="AF228" s="25"/>
      <c r="AG228" s="39"/>
      <c r="AH228" s="39"/>
      <c r="AI228" s="39"/>
    </row>
    <row r="229" spans="1:35" x14ac:dyDescent="0.25">
      <c r="A229">
        <v>5791</v>
      </c>
      <c r="B229">
        <v>2018</v>
      </c>
      <c r="C229" t="str">
        <v>компьютерных технологий и электронного обучения</v>
      </c>
      <c r="D229" t="str">
        <v>Гончарова Светлана Викторовна</v>
      </c>
      <c r="E229" t="str">
        <v>кандидат педагогических наук</v>
      </c>
      <c r="F229" t="str">
        <v>доцент</v>
      </c>
      <c r="G229">
        <v>1</v>
      </c>
      <c r="H229">
        <v>17236</v>
      </c>
      <c r="I229" t="str">
        <v>Модуль "Технологии и методы вычислений". Вычислительная математика</v>
      </c>
      <c r="J229">
        <v>0</v>
      </c>
      <c r="K229">
        <v>0</v>
      </c>
      <c r="L229">
        <v>72</v>
      </c>
      <c r="M229" s="16">
        <f t="shared" si="18"/>
        <v>8</v>
      </c>
      <c r="N229" s="16">
        <f t="shared" si="19"/>
        <v>11.57</v>
      </c>
      <c r="O229" s="16">
        <f t="shared" si="21"/>
        <v>7.25</v>
      </c>
      <c r="P229" s="16">
        <f t="shared" si="22"/>
        <v>7.25</v>
      </c>
      <c r="Q229" s="16">
        <v>0</v>
      </c>
      <c r="R229" s="16">
        <v>0</v>
      </c>
      <c r="S229" s="16">
        <v>0</v>
      </c>
      <c r="T229" s="21">
        <v>0</v>
      </c>
      <c r="U229">
        <v>0</v>
      </c>
      <c r="V229">
        <v>0</v>
      </c>
      <c r="W229">
        <v>29</v>
      </c>
      <c r="X229">
        <v>1</v>
      </c>
      <c r="Y229">
        <v>2</v>
      </c>
      <c r="Z229">
        <v>0</v>
      </c>
      <c r="AA229" t="str">
        <v>осн</v>
      </c>
      <c r="AB229">
        <f t="shared" si="23"/>
        <v>800</v>
      </c>
      <c r="AC229" t="str">
        <f>IFERROR(IF(MATCH(H229,#REF!,0), "ИВТ (бак)", 0), IFERROR(IF(MATCH(H229, AJ$1:BJ$1, 0), "КЭО (маг)", 0), " "))</f>
        <v xml:space="preserve"> </v>
      </c>
      <c r="AD229" t="str">
        <f>IF(AC229=" "," ",IF(AC229="ИВТ (бак)",IF(MOD(MATCH(H229,#REF!,0),4)=0, INDEX(#REF!, 1,MATCH(H229,#REF!,0)-3), INDEX(#REF!, 1, MATCH(H229,#REF!,0)-MOD(MATCH(H229,#REF!,0),4)+1)), IF(MOD(MATCH(H229,AJ$1:BJ$1,0),4) = 0, INDEX(#REF!, 1, MATCH(H229,AJ$1:BJ$1,0)-3), INDEX(#REF!, 1, MATCH(H229,AJ$1:BJ$1,0)-MOD(MATCH(H229,AJ$1:BJ$1,0),4)+1))))</f>
        <v xml:space="preserve"> </v>
      </c>
      <c r="AE229">
        <f t="shared" si="20"/>
        <v>106.07</v>
      </c>
      <c r="AF229" s="25"/>
      <c r="AG229" s="39"/>
      <c r="AH229" s="39"/>
      <c r="AI229" s="39"/>
    </row>
    <row r="230" spans="1:35" x14ac:dyDescent="0.25">
      <c r="A230">
        <v>5791</v>
      </c>
      <c r="B230">
        <v>2018</v>
      </c>
      <c r="C230" t="str">
        <v>компьютерных технологий и электронного обучения</v>
      </c>
      <c r="D230" t="str">
        <v>Гончарова Светлана Викторовна</v>
      </c>
      <c r="E230" t="str">
        <v>кандидат педагогических наук</v>
      </c>
      <c r="F230" t="str">
        <v>доцент</v>
      </c>
      <c r="G230">
        <v>1</v>
      </c>
      <c r="H230">
        <v>17236</v>
      </c>
      <c r="I230" t="str">
        <v>Модуль "Технологии и методы вычислений". Технологии компьютерного моделирования</v>
      </c>
      <c r="J230">
        <v>0</v>
      </c>
      <c r="K230">
        <v>0</v>
      </c>
      <c r="L230">
        <v>27</v>
      </c>
      <c r="M230" s="16">
        <f t="shared" si="18"/>
        <v>3</v>
      </c>
      <c r="N230" s="16">
        <f t="shared" si="19"/>
        <v>11.57</v>
      </c>
      <c r="O230" s="16">
        <f t="shared" si="21"/>
        <v>7.25</v>
      </c>
      <c r="P230" s="16">
        <f t="shared" si="22"/>
        <v>7.25</v>
      </c>
      <c r="Q230" s="16">
        <v>0</v>
      </c>
      <c r="R230" s="16">
        <v>0</v>
      </c>
      <c r="S230" s="16">
        <v>0</v>
      </c>
      <c r="T230" s="21">
        <v>0</v>
      </c>
      <c r="U230">
        <v>0</v>
      </c>
      <c r="V230">
        <v>0</v>
      </c>
      <c r="W230">
        <v>29</v>
      </c>
      <c r="X230">
        <v>1</v>
      </c>
      <c r="Y230">
        <v>2</v>
      </c>
      <c r="Z230">
        <v>0</v>
      </c>
      <c r="AA230" t="str">
        <v>доп</v>
      </c>
      <c r="AB230">
        <f t="shared" si="23"/>
        <v>800</v>
      </c>
      <c r="AC230" t="str">
        <f>IFERROR(IF(MATCH(H230,#REF!,0), "ИВТ (бак)", 0), IFERROR(IF(MATCH(H230, AJ$1:BJ$1, 0), "КЭО (маг)", 0), " "))</f>
        <v xml:space="preserve"> </v>
      </c>
      <c r="AD230" t="str">
        <f>IF(AC230=" "," ",IF(AC230="ИВТ (бак)",IF(MOD(MATCH(H230,#REF!,0),4)=0, INDEX(#REF!, 1,MATCH(H230,#REF!,0)-3), INDEX(#REF!, 1, MATCH(H230,#REF!,0)-MOD(MATCH(H230,#REF!,0),4)+1)), IF(MOD(MATCH(H230,AJ$1:BJ$1,0),4) = 0, INDEX(#REF!, 1, MATCH(H230,AJ$1:BJ$1,0)-3), INDEX(#REF!, 1, MATCH(H230,AJ$1:BJ$1,0)-MOD(MATCH(H230,AJ$1:BJ$1,0),4)+1))))</f>
        <v xml:space="preserve"> </v>
      </c>
      <c r="AE230">
        <f t="shared" si="20"/>
        <v>56.07</v>
      </c>
      <c r="AF230" s="25"/>
      <c r="AG230" s="39"/>
      <c r="AH230" s="39"/>
      <c r="AI230" s="39"/>
    </row>
    <row r="231" spans="1:35" x14ac:dyDescent="0.25">
      <c r="A231">
        <v>5791</v>
      </c>
      <c r="B231">
        <v>2018</v>
      </c>
      <c r="C231" t="str">
        <v>компьютерных технологий и электронного обучения</v>
      </c>
      <c r="D231" t="str">
        <v>Гончарова Светлана Викторовна</v>
      </c>
      <c r="E231" t="str">
        <v>кандидат педагогических наук</v>
      </c>
      <c r="F231" t="str">
        <v>доцент</v>
      </c>
      <c r="G231">
        <v>1</v>
      </c>
      <c r="H231">
        <v>17236</v>
      </c>
      <c r="I231" t="str">
        <v>Модуль "Технологии и методы вычислений". Технологии компьютерного моделирования</v>
      </c>
      <c r="J231">
        <v>0</v>
      </c>
      <c r="K231">
        <v>0</v>
      </c>
      <c r="L231">
        <v>54</v>
      </c>
      <c r="M231" s="16">
        <f t="shared" si="18"/>
        <v>6</v>
      </c>
      <c r="N231" s="16">
        <f t="shared" si="19"/>
        <v>11.57</v>
      </c>
      <c r="O231" s="16">
        <f t="shared" si="21"/>
        <v>7.25</v>
      </c>
      <c r="P231" s="16">
        <f t="shared" si="22"/>
        <v>7.25</v>
      </c>
      <c r="Q231" s="16">
        <v>34</v>
      </c>
      <c r="R231" s="16">
        <v>0</v>
      </c>
      <c r="S231" s="16">
        <v>0</v>
      </c>
      <c r="T231" s="21">
        <v>0</v>
      </c>
      <c r="U231">
        <v>0</v>
      </c>
      <c r="V231">
        <v>0</v>
      </c>
      <c r="W231">
        <v>29</v>
      </c>
      <c r="X231">
        <v>1</v>
      </c>
      <c r="Y231">
        <v>2</v>
      </c>
      <c r="Z231">
        <v>0</v>
      </c>
      <c r="AA231" t="str">
        <v>осн</v>
      </c>
      <c r="AB231">
        <f t="shared" si="23"/>
        <v>800</v>
      </c>
      <c r="AC231" t="str">
        <f>IFERROR(IF(MATCH(H231,#REF!,0), "ИВТ (бак)", 0), IFERROR(IF(MATCH(H231, AJ$1:BJ$1, 0), "КЭО (маг)", 0), " "))</f>
        <v xml:space="preserve"> </v>
      </c>
      <c r="AD231" t="str">
        <f>IF(AC231=" "," ",IF(AC231="ИВТ (бак)",IF(MOD(MATCH(H231,#REF!,0),4)=0, INDEX(#REF!, 1,MATCH(H231,#REF!,0)-3), INDEX(#REF!, 1, MATCH(H231,#REF!,0)-MOD(MATCH(H231,#REF!,0),4)+1)), IF(MOD(MATCH(H231,AJ$1:BJ$1,0),4) = 0, INDEX(#REF!, 1, MATCH(H231,AJ$1:BJ$1,0)-3), INDEX(#REF!, 1, MATCH(H231,AJ$1:BJ$1,0)-MOD(MATCH(H231,AJ$1:BJ$1,0),4)+1))))</f>
        <v xml:space="preserve"> </v>
      </c>
      <c r="AE231">
        <f t="shared" si="20"/>
        <v>120.07</v>
      </c>
      <c r="AF231" s="25"/>
      <c r="AG231" s="39"/>
      <c r="AH231" s="39"/>
      <c r="AI231" s="39"/>
    </row>
    <row r="232" spans="1:35" x14ac:dyDescent="0.25">
      <c r="A232">
        <v>5791</v>
      </c>
      <c r="B232">
        <v>2018</v>
      </c>
      <c r="C232" t="str">
        <v>компьютерных технологий и электронного обучения</v>
      </c>
      <c r="D232" t="str">
        <v>Государев Илья Борисович</v>
      </c>
      <c r="E232" t="str">
        <v>кандидат педагогических наук</v>
      </c>
      <c r="F232" t="str">
        <v>доцент</v>
      </c>
      <c r="G232">
        <v>1</v>
      </c>
      <c r="H232">
        <v>17236</v>
      </c>
      <c r="I232" t="str">
        <v>Модуль "Проектирование и разработка веб-решений ".</v>
      </c>
      <c r="J232">
        <v>0</v>
      </c>
      <c r="K232">
        <v>0</v>
      </c>
      <c r="L232">
        <v>0</v>
      </c>
      <c r="M232" s="16">
        <f t="shared" si="18"/>
        <v>0</v>
      </c>
      <c r="N232" s="16">
        <f t="shared" si="19"/>
        <v>11.57</v>
      </c>
      <c r="O232" s="16">
        <f t="shared" si="21"/>
        <v>7.25</v>
      </c>
      <c r="P232" s="16">
        <f t="shared" si="22"/>
        <v>7.25</v>
      </c>
      <c r="Q232" s="16">
        <v>0</v>
      </c>
      <c r="R232" s="16">
        <v>0</v>
      </c>
      <c r="S232" s="16">
        <v>0</v>
      </c>
      <c r="T232" s="21">
        <v>0</v>
      </c>
      <c r="U232">
        <v>0</v>
      </c>
      <c r="V232">
        <v>0</v>
      </c>
      <c r="W232">
        <v>29</v>
      </c>
      <c r="X232">
        <v>1</v>
      </c>
      <c r="Y232">
        <v>2</v>
      </c>
      <c r="Z232">
        <v>0</v>
      </c>
      <c r="AA232" t="str">
        <v>осн</v>
      </c>
      <c r="AB232">
        <f t="shared" si="23"/>
        <v>800</v>
      </c>
      <c r="AC232" t="str">
        <f>IFERROR(IF(MATCH(H232,#REF!,0), "ИВТ (бак)", 0), IFERROR(IF(MATCH(H232, AJ$1:BJ$1, 0), "КЭО (маг)", 0), " "))</f>
        <v xml:space="preserve"> </v>
      </c>
      <c r="AD232" t="str">
        <f>IF(AC232=" "," ",IF(AC232="ИВТ (бак)",IF(MOD(MATCH(H232,#REF!,0),4)=0, INDEX(#REF!, 1,MATCH(H232,#REF!,0)-3), INDEX(#REF!, 1, MATCH(H232,#REF!,0)-MOD(MATCH(H232,#REF!,0),4)+1)), IF(MOD(MATCH(H232,AJ$1:BJ$1,0),4) = 0, INDEX(#REF!, 1, MATCH(H232,AJ$1:BJ$1,0)-3), INDEX(#REF!, 1, MATCH(H232,AJ$1:BJ$1,0)-MOD(MATCH(H232,AJ$1:BJ$1,0),4)+1))))</f>
        <v xml:space="preserve"> </v>
      </c>
      <c r="AE232">
        <f t="shared" si="20"/>
        <v>26.07</v>
      </c>
      <c r="AF232" s="25"/>
      <c r="AG232" s="39"/>
      <c r="AH232" s="39"/>
      <c r="AI232" s="39"/>
    </row>
    <row r="233" spans="1:35" x14ac:dyDescent="0.25">
      <c r="A233">
        <v>5791</v>
      </c>
      <c r="B233">
        <v>2018</v>
      </c>
      <c r="C233" t="str">
        <v>компьютерных технологий и электронного обучения</v>
      </c>
      <c r="D233" t="str">
        <v>Государев Илья Борисович</v>
      </c>
      <c r="E233" t="str">
        <v>кандидат педагогических наук</v>
      </c>
      <c r="F233" t="str">
        <v>доцент</v>
      </c>
      <c r="G233">
        <v>1</v>
      </c>
      <c r="H233">
        <v>17236</v>
      </c>
      <c r="I233" t="str">
        <v>Модуль "Проектирование и разработка веб-решений ". Веб-проектирование и веб-языки</v>
      </c>
      <c r="J233">
        <v>18</v>
      </c>
      <c r="K233">
        <v>36</v>
      </c>
      <c r="L233">
        <v>108</v>
      </c>
      <c r="M233" s="16">
        <f t="shared" si="18"/>
        <v>17</v>
      </c>
      <c r="N233" s="16">
        <f t="shared" si="19"/>
        <v>11.57</v>
      </c>
      <c r="O233" s="16">
        <f t="shared" si="21"/>
        <v>7.25</v>
      </c>
      <c r="P233" s="16">
        <f t="shared" si="22"/>
        <v>7.25</v>
      </c>
      <c r="Q233" s="16">
        <v>0</v>
      </c>
      <c r="R233" s="16">
        <v>0</v>
      </c>
      <c r="S233" s="16">
        <v>0</v>
      </c>
      <c r="T233" s="21">
        <v>0</v>
      </c>
      <c r="U233">
        <v>0</v>
      </c>
      <c r="V233">
        <v>0</v>
      </c>
      <c r="W233">
        <v>29</v>
      </c>
      <c r="X233">
        <v>1</v>
      </c>
      <c r="Y233">
        <v>2</v>
      </c>
      <c r="Z233">
        <v>0</v>
      </c>
      <c r="AA233" t="str">
        <v>осн</v>
      </c>
      <c r="AB233">
        <f t="shared" si="23"/>
        <v>800</v>
      </c>
      <c r="AC233" t="str">
        <f>IFERROR(IF(MATCH(H233,#REF!,0), "ИВТ (бак)", 0), IFERROR(IF(MATCH(H233, AJ$1:BJ$1, 0), "КЭО (маг)", 0), " "))</f>
        <v xml:space="preserve"> </v>
      </c>
      <c r="AD233" t="str">
        <f>IF(AC233=" "," ",IF(AC233="ИВТ (бак)",IF(MOD(MATCH(H233,#REF!,0),4)=0, INDEX(#REF!, 1,MATCH(H233,#REF!,0)-3), INDEX(#REF!, 1, MATCH(H233,#REF!,0)-MOD(MATCH(H233,#REF!,0),4)+1)), IF(MOD(MATCH(H233,AJ$1:BJ$1,0),4) = 0, INDEX(#REF!, 1, MATCH(H233,AJ$1:BJ$1,0)-3), INDEX(#REF!, 1, MATCH(H233,AJ$1:BJ$1,0)-MOD(MATCH(H233,AJ$1:BJ$1,0),4)+1))))</f>
        <v xml:space="preserve"> </v>
      </c>
      <c r="AE233">
        <f t="shared" si="20"/>
        <v>205.07</v>
      </c>
      <c r="AF233" s="25"/>
      <c r="AG233" s="39"/>
      <c r="AH233" s="39"/>
      <c r="AI233" s="39"/>
    </row>
    <row r="234" spans="1:35" x14ac:dyDescent="0.25">
      <c r="A234">
        <v>5791</v>
      </c>
      <c r="B234">
        <v>2018</v>
      </c>
      <c r="C234" t="str">
        <v>компьютерных технологий и электронного обучения</v>
      </c>
      <c r="D234" t="str">
        <v>Государев Илья Борисович</v>
      </c>
      <c r="E234" t="str">
        <v>кандидат педагогических наук</v>
      </c>
      <c r="F234" t="str">
        <v>доцент</v>
      </c>
      <c r="G234">
        <v>1</v>
      </c>
      <c r="H234">
        <v>17236</v>
      </c>
      <c r="I234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>
        <v>0</v>
      </c>
      <c r="K234">
        <v>0</v>
      </c>
      <c r="L234">
        <v>72</v>
      </c>
      <c r="M234" s="16">
        <f t="shared" si="18"/>
        <v>8</v>
      </c>
      <c r="N234" s="16">
        <f t="shared" si="19"/>
        <v>11.57</v>
      </c>
      <c r="O234" s="16">
        <f t="shared" si="21"/>
        <v>7.25</v>
      </c>
      <c r="P234" s="16">
        <f t="shared" si="22"/>
        <v>7.25</v>
      </c>
      <c r="Q234" s="16">
        <v>0</v>
      </c>
      <c r="R234" s="16">
        <v>0</v>
      </c>
      <c r="S234" s="16">
        <v>0</v>
      </c>
      <c r="T234" s="21">
        <v>0</v>
      </c>
      <c r="U234">
        <v>0</v>
      </c>
      <c r="V234">
        <v>0</v>
      </c>
      <c r="W234">
        <v>29</v>
      </c>
      <c r="X234">
        <v>1</v>
      </c>
      <c r="Y234">
        <v>2</v>
      </c>
      <c r="Z234">
        <v>0</v>
      </c>
      <c r="AA234" t="str">
        <v>осн</v>
      </c>
      <c r="AB234">
        <f t="shared" si="23"/>
        <v>800</v>
      </c>
      <c r="AC234" t="str">
        <f>IFERROR(IF(MATCH(H234,#REF!,0), "ИВТ (бак)", 0), IFERROR(IF(MATCH(H234, AJ$1:BJ$1, 0), "КЭО (маг)", 0), " "))</f>
        <v xml:space="preserve"> </v>
      </c>
      <c r="AD234" t="str">
        <f>IF(AC234=" "," ",IF(AC234="ИВТ (бак)",IF(MOD(MATCH(H234,#REF!,0),4)=0, INDEX(#REF!, 1,MATCH(H234,#REF!,0)-3), INDEX(#REF!, 1, MATCH(H234,#REF!,0)-MOD(MATCH(H234,#REF!,0),4)+1)), IF(MOD(MATCH(H234,AJ$1:BJ$1,0),4) = 0, INDEX(#REF!, 1, MATCH(H234,AJ$1:BJ$1,0)-3), INDEX(#REF!, 1, MATCH(H234,AJ$1:BJ$1,0)-MOD(MATCH(H234,AJ$1:BJ$1,0),4)+1))))</f>
        <v xml:space="preserve"> </v>
      </c>
      <c r="AE234">
        <f t="shared" si="20"/>
        <v>106.07</v>
      </c>
      <c r="AF234" s="25"/>
      <c r="AG234" s="39"/>
      <c r="AH234" s="39"/>
      <c r="AI234" s="39"/>
    </row>
    <row r="235" spans="1:35" x14ac:dyDescent="0.25">
      <c r="A235">
        <v>5791</v>
      </c>
      <c r="B235">
        <v>2018</v>
      </c>
      <c r="C235" t="str">
        <v>компьютерных технологий и электронного обучения</v>
      </c>
      <c r="D235" t="str">
        <v>Государев Илья Борисович</v>
      </c>
      <c r="E235" t="str">
        <v>кандидат педагогических наук</v>
      </c>
      <c r="F235" t="str">
        <v>доцент</v>
      </c>
      <c r="G235">
        <v>1</v>
      </c>
      <c r="H235">
        <v>17236</v>
      </c>
      <c r="I235" t="str">
        <v>Модуль "Проектирование и разработка веб-решений ". Компьютерный практикум</v>
      </c>
      <c r="J235">
        <v>0</v>
      </c>
      <c r="K235">
        <v>0</v>
      </c>
      <c r="L235">
        <v>108</v>
      </c>
      <c r="M235" s="16">
        <f t="shared" si="18"/>
        <v>11</v>
      </c>
      <c r="N235" s="16">
        <f t="shared" si="19"/>
        <v>11.57</v>
      </c>
      <c r="O235" s="16">
        <f t="shared" si="21"/>
        <v>7.25</v>
      </c>
      <c r="P235" s="16">
        <f t="shared" si="22"/>
        <v>7.25</v>
      </c>
      <c r="Q235" s="16">
        <v>0</v>
      </c>
      <c r="R235" s="16">
        <v>0</v>
      </c>
      <c r="S235" s="16">
        <v>0</v>
      </c>
      <c r="T235" s="21">
        <v>0</v>
      </c>
      <c r="U235">
        <v>0</v>
      </c>
      <c r="V235">
        <v>0</v>
      </c>
      <c r="W235">
        <v>29</v>
      </c>
      <c r="X235">
        <v>1</v>
      </c>
      <c r="Y235">
        <v>2</v>
      </c>
      <c r="Z235">
        <v>0</v>
      </c>
      <c r="AA235" t="str">
        <v>доп</v>
      </c>
      <c r="AB235">
        <f t="shared" si="23"/>
        <v>800</v>
      </c>
      <c r="AC235" t="str">
        <f>IFERROR(IF(MATCH(H235,#REF!,0), "ИВТ (бак)", 0), IFERROR(IF(MATCH(H235, AJ$1:BJ$1, 0), "КЭО (маг)", 0), " "))</f>
        <v xml:space="preserve"> </v>
      </c>
      <c r="AD235" t="str">
        <f>IF(AC235=" "," ",IF(AC235="ИВТ (бак)",IF(MOD(MATCH(H235,#REF!,0),4)=0, INDEX(#REF!, 1,MATCH(H235,#REF!,0)-3), INDEX(#REF!, 1, MATCH(H235,#REF!,0)-MOD(MATCH(H235,#REF!,0),4)+1)), IF(MOD(MATCH(H235,AJ$1:BJ$1,0),4) = 0, INDEX(#REF!, 1, MATCH(H235,AJ$1:BJ$1,0)-3), INDEX(#REF!, 1, MATCH(H235,AJ$1:BJ$1,0)-MOD(MATCH(H235,AJ$1:BJ$1,0),4)+1))))</f>
        <v xml:space="preserve"> </v>
      </c>
      <c r="AE235">
        <f t="shared" si="20"/>
        <v>145.07</v>
      </c>
      <c r="AF235" s="25"/>
      <c r="AG235" s="39"/>
      <c r="AH235" s="39"/>
      <c r="AI235" s="39"/>
    </row>
    <row r="236" spans="1:35" x14ac:dyDescent="0.25">
      <c r="A236">
        <v>5791</v>
      </c>
      <c r="B236">
        <v>2018</v>
      </c>
      <c r="C236" t="str">
        <v>компьютерных технологий и электронного обучения</v>
      </c>
      <c r="D236" t="str">
        <v>Жуков Николай Николаевич</v>
      </c>
      <c r="E236" t="str">
        <v>нет</v>
      </c>
      <c r="F236" t="str">
        <v>ассистент</v>
      </c>
      <c r="G236">
        <v>1</v>
      </c>
      <c r="H236">
        <v>17236</v>
      </c>
      <c r="I236" t="str">
        <v>Модуль "Системное и прикладное программное обеспечение". Программирование</v>
      </c>
      <c r="J236">
        <v>0</v>
      </c>
      <c r="K236">
        <v>0</v>
      </c>
      <c r="L236">
        <v>216</v>
      </c>
      <c r="M236" s="16">
        <f t="shared" si="18"/>
        <v>22</v>
      </c>
      <c r="N236" s="16">
        <f t="shared" si="19"/>
        <v>11.57</v>
      </c>
      <c r="O236" s="16">
        <f t="shared" si="21"/>
        <v>7.25</v>
      </c>
      <c r="P236" s="16">
        <f t="shared" si="22"/>
        <v>7.25</v>
      </c>
      <c r="Q236" s="16">
        <v>0</v>
      </c>
      <c r="R236" s="16">
        <v>0</v>
      </c>
      <c r="S236" s="16">
        <v>0</v>
      </c>
      <c r="T236" s="21">
        <v>0</v>
      </c>
      <c r="U236">
        <v>0</v>
      </c>
      <c r="V236">
        <v>0</v>
      </c>
      <c r="W236">
        <v>29</v>
      </c>
      <c r="X236">
        <v>1</v>
      </c>
      <c r="Y236">
        <v>2</v>
      </c>
      <c r="Z236">
        <v>0</v>
      </c>
      <c r="AA236" t="str">
        <v>доп</v>
      </c>
      <c r="AB236">
        <f t="shared" si="23"/>
        <v>900</v>
      </c>
      <c r="AC236" t="str">
        <f>IFERROR(IF(MATCH(H236,#REF!,0), "ИВТ (бак)", 0), IFERROR(IF(MATCH(H236, AJ$1:BJ$1, 0), "КЭО (маг)", 0), " "))</f>
        <v xml:space="preserve"> </v>
      </c>
      <c r="AD236" t="str">
        <f>IF(AC236=" "," ",IF(AC236="ИВТ (бак)",IF(MOD(MATCH(H236,#REF!,0),4)=0, INDEX(#REF!, 1,MATCH(H236,#REF!,0)-3), INDEX(#REF!, 1, MATCH(H236,#REF!,0)-MOD(MATCH(H236,#REF!,0),4)+1)), IF(MOD(MATCH(H236,AJ$1:BJ$1,0),4) = 0, INDEX(#REF!, 1, MATCH(H236,AJ$1:BJ$1,0)-3), INDEX(#REF!, 1, MATCH(H236,AJ$1:BJ$1,0)-MOD(MATCH(H236,AJ$1:BJ$1,0),4)+1))))</f>
        <v xml:space="preserve"> </v>
      </c>
      <c r="AE236">
        <f t="shared" si="20"/>
        <v>264.07</v>
      </c>
      <c r="AF236" s="25"/>
      <c r="AG236" s="39"/>
      <c r="AH236" s="39"/>
      <c r="AI236" s="39"/>
    </row>
    <row r="237" spans="1:35" x14ac:dyDescent="0.25">
      <c r="A237">
        <v>5791</v>
      </c>
      <c r="B237">
        <v>2018</v>
      </c>
      <c r="C237" t="str">
        <v>компьютерных технологий и электронного обучения</v>
      </c>
      <c r="D237" t="str">
        <v>Ильина Татьяна Сергеевна</v>
      </c>
      <c r="E237" t="str">
        <v>нет</v>
      </c>
      <c r="F237" t="str">
        <v>старший преподаватель</v>
      </c>
      <c r="G237">
        <v>1</v>
      </c>
      <c r="H237">
        <v>17236</v>
      </c>
      <c r="I237" t="str">
        <v>Модуль "Естественно-математический". Математика</v>
      </c>
      <c r="J237">
        <v>0</v>
      </c>
      <c r="K237">
        <v>72</v>
      </c>
      <c r="L237">
        <v>0</v>
      </c>
      <c r="M237" s="16">
        <f t="shared" si="18"/>
        <v>8</v>
      </c>
      <c r="N237" s="16">
        <f t="shared" si="19"/>
        <v>11.57</v>
      </c>
      <c r="O237" s="16">
        <f t="shared" si="21"/>
        <v>7.25</v>
      </c>
      <c r="P237" s="16">
        <f t="shared" si="22"/>
        <v>7.25</v>
      </c>
      <c r="Q237" s="16">
        <v>0</v>
      </c>
      <c r="R237" s="16">
        <v>0</v>
      </c>
      <c r="S237" s="16">
        <v>0</v>
      </c>
      <c r="T237" s="21">
        <v>0</v>
      </c>
      <c r="U237">
        <v>0</v>
      </c>
      <c r="V237">
        <v>0</v>
      </c>
      <c r="W237">
        <v>29</v>
      </c>
      <c r="X237">
        <v>1</v>
      </c>
      <c r="Y237">
        <v>2</v>
      </c>
      <c r="Z237">
        <v>0</v>
      </c>
      <c r="AA237" t="str">
        <v>осн</v>
      </c>
      <c r="AB237">
        <f t="shared" si="23"/>
        <v>850</v>
      </c>
      <c r="AC237" t="str">
        <f>IFERROR(IF(MATCH(H237,#REF!,0), "ИВТ (бак)", 0), IFERROR(IF(MATCH(H237, AJ$1:BJ$1, 0), "КЭО (маг)", 0), " "))</f>
        <v xml:space="preserve"> </v>
      </c>
      <c r="AD237" t="str">
        <f>IF(AC237=" "," ",IF(AC237="ИВТ (бак)",IF(MOD(MATCH(H237,#REF!,0),4)=0, INDEX(#REF!, 1,MATCH(H237,#REF!,0)-3), INDEX(#REF!, 1, MATCH(H237,#REF!,0)-MOD(MATCH(H237,#REF!,0),4)+1)), IF(MOD(MATCH(H237,AJ$1:BJ$1,0),4) = 0, INDEX(#REF!, 1, MATCH(H237,AJ$1:BJ$1,0)-3), INDEX(#REF!, 1, MATCH(H237,AJ$1:BJ$1,0)-MOD(MATCH(H237,AJ$1:BJ$1,0),4)+1))))</f>
        <v xml:space="preserve"> </v>
      </c>
      <c r="AE237">
        <f t="shared" si="20"/>
        <v>106.07</v>
      </c>
      <c r="AF237" s="25"/>
      <c r="AG237" s="39"/>
      <c r="AH237" s="39"/>
      <c r="AI237" s="39"/>
    </row>
    <row r="238" spans="1:35" x14ac:dyDescent="0.25">
      <c r="A238">
        <v>5791</v>
      </c>
      <c r="B238">
        <v>2018</v>
      </c>
      <c r="C238" t="str">
        <v>компьютерных технологий и электронного обучения</v>
      </c>
      <c r="D238" t="str">
        <v>Ильина Татьяна Сергеевна</v>
      </c>
      <c r="E238" t="str">
        <v>нет</v>
      </c>
      <c r="F238" t="str">
        <v>старший преподаватель</v>
      </c>
      <c r="G238">
        <v>1</v>
      </c>
      <c r="H238">
        <v>17236</v>
      </c>
      <c r="I238" t="str">
        <v>Модуль "Естественно-математический". Математика</v>
      </c>
      <c r="J238">
        <v>36</v>
      </c>
      <c r="K238">
        <v>36</v>
      </c>
      <c r="L238">
        <v>0</v>
      </c>
      <c r="M238" s="16">
        <f t="shared" si="18"/>
        <v>8</v>
      </c>
      <c r="N238" s="16">
        <f t="shared" si="19"/>
        <v>11.57</v>
      </c>
      <c r="O238" s="16">
        <f t="shared" si="21"/>
        <v>7.25</v>
      </c>
      <c r="P238" s="16">
        <f t="shared" si="22"/>
        <v>7.25</v>
      </c>
      <c r="Q238" s="16">
        <v>0</v>
      </c>
      <c r="R238" s="16">
        <v>0</v>
      </c>
      <c r="S238" s="16">
        <v>0</v>
      </c>
      <c r="T238" s="21">
        <v>0</v>
      </c>
      <c r="U238">
        <v>0</v>
      </c>
      <c r="V238">
        <v>0</v>
      </c>
      <c r="W238">
        <v>29</v>
      </c>
      <c r="X238">
        <v>1</v>
      </c>
      <c r="Y238">
        <v>2</v>
      </c>
      <c r="Z238">
        <v>0</v>
      </c>
      <c r="AA238" t="str">
        <v>осн</v>
      </c>
      <c r="AB238">
        <f t="shared" si="23"/>
        <v>850</v>
      </c>
      <c r="AC238" t="str">
        <f>IFERROR(IF(MATCH(H238,#REF!,0), "ИВТ (бак)", 0), IFERROR(IF(MATCH(H238, AJ$1:BJ$1, 0), "КЭО (маг)", 0), " "))</f>
        <v xml:space="preserve"> </v>
      </c>
      <c r="AD238" t="str">
        <f>IF(AC238=" "," ",IF(AC238="ИВТ (бак)",IF(MOD(MATCH(H238,#REF!,0),4)=0, INDEX(#REF!, 1,MATCH(H238,#REF!,0)-3), INDEX(#REF!, 1, MATCH(H238,#REF!,0)-MOD(MATCH(H238,#REF!,0),4)+1)), IF(MOD(MATCH(H238,AJ$1:BJ$1,0),4) = 0, INDEX(#REF!, 1, MATCH(H238,AJ$1:BJ$1,0)-3), INDEX(#REF!, 1, MATCH(H238,AJ$1:BJ$1,0)-MOD(MATCH(H238,AJ$1:BJ$1,0),4)+1))))</f>
        <v xml:space="preserve"> </v>
      </c>
      <c r="AE238">
        <f t="shared" si="20"/>
        <v>106.07</v>
      </c>
      <c r="AF238" s="25"/>
      <c r="AG238" s="39"/>
      <c r="AH238" s="39"/>
      <c r="AI238" s="39"/>
    </row>
    <row r="239" spans="1:35" x14ac:dyDescent="0.25">
      <c r="A239">
        <v>5791</v>
      </c>
      <c r="B239">
        <v>2018</v>
      </c>
      <c r="C239" t="str">
        <v>компьютерных технологий и электронного обучения</v>
      </c>
      <c r="D239" t="str">
        <v>Ильина Татьяна Сергеевна</v>
      </c>
      <c r="E239" t="str">
        <v>нет</v>
      </c>
      <c r="F239" t="str">
        <v>старший преподаватель</v>
      </c>
      <c r="G239">
        <v>1</v>
      </c>
      <c r="H239">
        <v>17236</v>
      </c>
      <c r="I239" t="str">
        <v>Модуль "Информационные технологии в математике и физике". Дисциплины и курсы по выбору. Основы компьютерной алгебры</v>
      </c>
      <c r="J239">
        <v>0</v>
      </c>
      <c r="K239">
        <v>0</v>
      </c>
      <c r="L239">
        <v>36</v>
      </c>
      <c r="M239" s="16">
        <f t="shared" si="18"/>
        <v>4</v>
      </c>
      <c r="N239" s="16">
        <f t="shared" si="19"/>
        <v>11.57</v>
      </c>
      <c r="O239" s="16">
        <f t="shared" si="21"/>
        <v>7.25</v>
      </c>
      <c r="P239" s="16">
        <f t="shared" si="22"/>
        <v>7.25</v>
      </c>
      <c r="Q239" s="16">
        <v>0</v>
      </c>
      <c r="R239" s="16">
        <v>0</v>
      </c>
      <c r="S239" s="16">
        <v>0</v>
      </c>
      <c r="T239" s="21">
        <v>0</v>
      </c>
      <c r="U239">
        <v>0</v>
      </c>
      <c r="V239">
        <v>0</v>
      </c>
      <c r="W239">
        <v>29</v>
      </c>
      <c r="X239">
        <v>1</v>
      </c>
      <c r="Y239">
        <v>2</v>
      </c>
      <c r="Z239">
        <v>0</v>
      </c>
      <c r="AA239" t="str">
        <v>осн</v>
      </c>
      <c r="AB239">
        <f t="shared" si="23"/>
        <v>850</v>
      </c>
      <c r="AC239" t="str">
        <f>IFERROR(IF(MATCH(H239,#REF!,0), "ИВТ (бак)", 0), IFERROR(IF(MATCH(H239, AJ$1:BJ$1, 0), "КЭО (маг)", 0), " "))</f>
        <v xml:space="preserve"> </v>
      </c>
      <c r="AD239" t="str">
        <f>IF(AC239=" "," ",IF(AC239="ИВТ (бак)",IF(MOD(MATCH(H239,#REF!,0),4)=0, INDEX(#REF!, 1,MATCH(H239,#REF!,0)-3), INDEX(#REF!, 1, MATCH(H239,#REF!,0)-MOD(MATCH(H239,#REF!,0),4)+1)), IF(MOD(MATCH(H239,AJ$1:BJ$1,0),4) = 0, INDEX(#REF!, 1, MATCH(H239,AJ$1:BJ$1,0)-3), INDEX(#REF!, 1, MATCH(H239,AJ$1:BJ$1,0)-MOD(MATCH(H239,AJ$1:BJ$1,0),4)+1))))</f>
        <v xml:space="preserve"> </v>
      </c>
      <c r="AE239">
        <f t="shared" si="20"/>
        <v>66.069999999999993</v>
      </c>
      <c r="AF239" s="25"/>
      <c r="AG239" s="39"/>
      <c r="AH239" s="39"/>
      <c r="AI239" s="39"/>
    </row>
    <row r="240" spans="1:35" x14ac:dyDescent="0.25">
      <c r="A240">
        <v>5791</v>
      </c>
      <c r="B240">
        <v>2018</v>
      </c>
      <c r="C240" t="str">
        <v>компьютерных технологий и электронного обучения</v>
      </c>
      <c r="D240" t="str">
        <v>Шалденкова Анна Владимировна</v>
      </c>
      <c r="E240" t="str">
        <v>кандидат физ.-мат. наук</v>
      </c>
      <c r="F240" t="str">
        <v>доцент</v>
      </c>
      <c r="G240">
        <v>1</v>
      </c>
      <c r="H240">
        <v>17236</v>
      </c>
      <c r="I240" t="str">
        <v>Модуль "Естественно-математический". Математические основы компьютерной графики</v>
      </c>
      <c r="J240">
        <v>0</v>
      </c>
      <c r="K240">
        <v>0</v>
      </c>
      <c r="L240">
        <v>20</v>
      </c>
      <c r="M240" s="16">
        <f t="shared" si="18"/>
        <v>2</v>
      </c>
      <c r="N240" s="16">
        <f t="shared" si="19"/>
        <v>11.57</v>
      </c>
      <c r="O240" s="16">
        <f t="shared" si="21"/>
        <v>7.25</v>
      </c>
      <c r="P240" s="16">
        <f t="shared" si="22"/>
        <v>7.25</v>
      </c>
      <c r="Q240" s="16">
        <v>0</v>
      </c>
      <c r="R240" s="16">
        <v>0</v>
      </c>
      <c r="S240" s="16">
        <v>0</v>
      </c>
      <c r="T240" s="21">
        <v>0</v>
      </c>
      <c r="U240">
        <v>0</v>
      </c>
      <c r="V240">
        <v>0</v>
      </c>
      <c r="W240">
        <v>29</v>
      </c>
      <c r="X240">
        <v>1</v>
      </c>
      <c r="Y240">
        <v>2</v>
      </c>
      <c r="Z240">
        <v>0</v>
      </c>
      <c r="AA240" t="str">
        <v>доп</v>
      </c>
      <c r="AB240">
        <f t="shared" si="23"/>
        <v>800</v>
      </c>
      <c r="AC240" t="str">
        <f>IFERROR(IF(MATCH(H240,#REF!,0), "ИВТ (бак)", 0), IFERROR(IF(MATCH(H240, AJ$1:BJ$1, 0), "КЭО (маг)", 0), " "))</f>
        <v xml:space="preserve"> </v>
      </c>
      <c r="AD240" t="str">
        <f>IF(AC240=" "," ",IF(AC240="ИВТ (бак)",IF(MOD(MATCH(H240,#REF!,0),4)=0, INDEX(#REF!, 1,MATCH(H240,#REF!,0)-3), INDEX(#REF!, 1, MATCH(H240,#REF!,0)-MOD(MATCH(H240,#REF!,0),4)+1)), IF(MOD(MATCH(H240,AJ$1:BJ$1,0),4) = 0, INDEX(#REF!, 1, MATCH(H240,AJ$1:BJ$1,0)-3), INDEX(#REF!, 1, MATCH(H240,AJ$1:BJ$1,0)-MOD(MATCH(H240,AJ$1:BJ$1,0),4)+1))))</f>
        <v xml:space="preserve"> </v>
      </c>
      <c r="AE240">
        <f t="shared" si="20"/>
        <v>48.07</v>
      </c>
      <c r="AF240" s="25"/>
      <c r="AG240" s="39"/>
      <c r="AH240" s="39"/>
      <c r="AI240" s="39"/>
    </row>
    <row r="241" spans="1:35" x14ac:dyDescent="0.25">
      <c r="A241">
        <v>5791</v>
      </c>
      <c r="B241">
        <v>2018</v>
      </c>
      <c r="C241" t="str">
        <v>компьютерных технологий и электронного обучения</v>
      </c>
      <c r="D241" t="str">
        <v>Шалденкова Анна Владимировна</v>
      </c>
      <c r="E241" t="str">
        <v>кандидат физ.-мат. наук</v>
      </c>
      <c r="F241" t="str">
        <v>доцент</v>
      </c>
      <c r="G241">
        <v>1</v>
      </c>
      <c r="H241">
        <v>17236</v>
      </c>
      <c r="I241" t="str">
        <v>Модуль "Системное и прикладное программное обеспечение". Базы данных</v>
      </c>
      <c r="J241">
        <v>36</v>
      </c>
      <c r="K241">
        <v>0</v>
      </c>
      <c r="L241">
        <v>108</v>
      </c>
      <c r="M241" s="16">
        <f t="shared" si="18"/>
        <v>15</v>
      </c>
      <c r="N241" s="16">
        <f t="shared" si="19"/>
        <v>11.57</v>
      </c>
      <c r="O241" s="16">
        <f t="shared" si="21"/>
        <v>7.25</v>
      </c>
      <c r="P241" s="16">
        <f t="shared" si="22"/>
        <v>7.25</v>
      </c>
      <c r="Q241" s="16">
        <v>0</v>
      </c>
      <c r="R241" s="16">
        <v>0</v>
      </c>
      <c r="S241" s="16">
        <v>0</v>
      </c>
      <c r="T241" s="21">
        <v>0</v>
      </c>
      <c r="U241">
        <v>0</v>
      </c>
      <c r="V241">
        <v>0</v>
      </c>
      <c r="W241">
        <v>29</v>
      </c>
      <c r="X241">
        <v>1</v>
      </c>
      <c r="Y241">
        <v>2</v>
      </c>
      <c r="Z241">
        <v>0</v>
      </c>
      <c r="AA241" t="str">
        <v>доп</v>
      </c>
      <c r="AB241">
        <f t="shared" si="23"/>
        <v>800</v>
      </c>
      <c r="AC241" t="str">
        <f>IFERROR(IF(MATCH(H241,#REF!,0), "ИВТ (бак)", 0), IFERROR(IF(MATCH(H241, AJ$1:BJ$1, 0), "КЭО (маг)", 0), " "))</f>
        <v xml:space="preserve"> </v>
      </c>
      <c r="AD241" t="str">
        <f>IF(AC241=" "," ",IF(AC241="ИВТ (бак)",IF(MOD(MATCH(H241,#REF!,0),4)=0, INDEX(#REF!, 1,MATCH(H241,#REF!,0)-3), INDEX(#REF!, 1, MATCH(H241,#REF!,0)-MOD(MATCH(H241,#REF!,0),4)+1)), IF(MOD(MATCH(H241,AJ$1:BJ$1,0),4) = 0, INDEX(#REF!, 1, MATCH(H241,AJ$1:BJ$1,0)-3), INDEX(#REF!, 1, MATCH(H241,AJ$1:BJ$1,0)-MOD(MATCH(H241,AJ$1:BJ$1,0),4)+1))))</f>
        <v xml:space="preserve"> </v>
      </c>
      <c r="AE241">
        <f t="shared" si="20"/>
        <v>185.07</v>
      </c>
      <c r="AF241" s="25"/>
      <c r="AG241" s="39"/>
      <c r="AH241" s="39"/>
      <c r="AI241" s="39"/>
    </row>
    <row r="242" spans="1:35" x14ac:dyDescent="0.25">
      <c r="A242">
        <v>5792</v>
      </c>
      <c r="B242">
        <v>2017</v>
      </c>
      <c r="C242" t="str">
        <v>компьютерных технологий и электронного обучения</v>
      </c>
      <c r="D242" t="str">
        <v>Аксютин Павел Александрович</v>
      </c>
      <c r="E242" t="str">
        <v>нет</v>
      </c>
      <c r="F242" t="str">
        <v>ассистент</v>
      </c>
      <c r="G242">
        <v>0.5</v>
      </c>
      <c r="H242">
        <v>16561</v>
      </c>
      <c r="I242" t="str">
        <v>Модуль "Введение в информационные технологии". Информационные технологии</v>
      </c>
      <c r="J242">
        <v>16</v>
      </c>
      <c r="K242">
        <v>0</v>
      </c>
      <c r="L242">
        <v>64</v>
      </c>
      <c r="M242" s="16">
        <f t="shared" si="18"/>
        <v>8</v>
      </c>
      <c r="N242" s="16">
        <f t="shared" si="19"/>
        <v>2</v>
      </c>
      <c r="O242" s="16">
        <f t="shared" si="21"/>
        <v>0</v>
      </c>
      <c r="P242" s="16">
        <f t="shared" si="22"/>
        <v>0</v>
      </c>
      <c r="Q242" s="16">
        <v>0</v>
      </c>
      <c r="R242" s="16">
        <v>0</v>
      </c>
      <c r="S242" s="16">
        <v>0</v>
      </c>
      <c r="T242" s="21">
        <v>16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tr">
        <v>осн</v>
      </c>
      <c r="AB242">
        <f t="shared" si="23"/>
        <v>900</v>
      </c>
      <c r="AC242" t="str">
        <f>IFERROR(IF(MATCH(H242,#REF!,0), "ИВТ (бак)", 0), IFERROR(IF(MATCH(H242, AJ$1:BJ$1, 0), "КЭО (маг)", 0), " "))</f>
        <v xml:space="preserve"> </v>
      </c>
      <c r="AD242" t="str">
        <f>IF(AC242=" "," ",IF(AC242="ИВТ (бак)",IF(MOD(MATCH(H242,#REF!,0),4)=0, INDEX(#REF!, 1,MATCH(H242,#REF!,0)-3), INDEX(#REF!, 1, MATCH(H242,#REF!,0)-MOD(MATCH(H242,#REF!,0),4)+1)), IF(MOD(MATCH(H242,AJ$1:BJ$1,0),4) = 0, INDEX(#REF!, 1, MATCH(H242,AJ$1:BJ$1,0)-3), INDEX(#REF!, 1, MATCH(H242,AJ$1:BJ$1,0)-MOD(MATCH(H242,AJ$1:BJ$1,0),4)+1))))</f>
        <v xml:space="preserve"> </v>
      </c>
      <c r="AE242">
        <f t="shared" si="20"/>
        <v>106</v>
      </c>
      <c r="AF242" s="25"/>
      <c r="AG242" s="39"/>
      <c r="AH242" s="39"/>
      <c r="AI242" s="39"/>
    </row>
    <row r="243" spans="1:35" x14ac:dyDescent="0.25">
      <c r="A243">
        <v>5792</v>
      </c>
      <c r="B243">
        <v>2017</v>
      </c>
      <c r="C243" t="str">
        <v>компьютерных технологий и электронного обучения</v>
      </c>
      <c r="D243" t="str">
        <v>Власова Елена Зотиковна</v>
      </c>
      <c r="E243" t="str">
        <v>доктор педагогических наук</v>
      </c>
      <c r="F243" t="str">
        <v>заведующий кафедрой</v>
      </c>
      <c r="G243">
        <v>1</v>
      </c>
      <c r="H243">
        <v>16561</v>
      </c>
      <c r="I243" t="str">
        <v>Модуль "Введение в информационные технологии". Информатика</v>
      </c>
      <c r="J243">
        <v>0</v>
      </c>
      <c r="K243">
        <v>0</v>
      </c>
      <c r="L243">
        <v>8</v>
      </c>
      <c r="M243" s="16">
        <f t="shared" si="18"/>
        <v>1</v>
      </c>
      <c r="N243" s="16">
        <f t="shared" si="19"/>
        <v>2</v>
      </c>
      <c r="O243" s="16">
        <f t="shared" si="21"/>
        <v>0</v>
      </c>
      <c r="P243" s="16">
        <f t="shared" si="22"/>
        <v>0</v>
      </c>
      <c r="Q243" s="16">
        <v>0</v>
      </c>
      <c r="R243" s="16">
        <v>0</v>
      </c>
      <c r="S243" s="16">
        <v>0</v>
      </c>
      <c r="T243" s="21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tr">
        <v>осн</v>
      </c>
      <c r="AB243">
        <f t="shared" si="23"/>
        <v>700</v>
      </c>
      <c r="AC243" t="str">
        <f>IFERROR(IF(MATCH(H243,#REF!,0), "ИВТ (бак)", 0), IFERROR(IF(MATCH(H243, AJ$1:BJ$1, 0), "КЭО (маг)", 0), " "))</f>
        <v xml:space="preserve"> </v>
      </c>
      <c r="AD243" t="str">
        <f>IF(AC243=" "," ",IF(AC243="ИВТ (бак)",IF(MOD(MATCH(H243,#REF!,0),4)=0, INDEX(#REF!, 1,MATCH(H243,#REF!,0)-3), INDEX(#REF!, 1, MATCH(H243,#REF!,0)-MOD(MATCH(H243,#REF!,0),4)+1)), IF(MOD(MATCH(H243,AJ$1:BJ$1,0),4) = 0, INDEX(#REF!, 1, MATCH(H243,AJ$1:BJ$1,0)-3), INDEX(#REF!, 1, MATCH(H243,AJ$1:BJ$1,0)-MOD(MATCH(H243,AJ$1:BJ$1,0),4)+1))))</f>
        <v xml:space="preserve"> </v>
      </c>
      <c r="AE243">
        <f t="shared" si="20"/>
        <v>11</v>
      </c>
      <c r="AF243" s="25"/>
      <c r="AG243" s="39"/>
      <c r="AH243" s="39"/>
      <c r="AI243" s="39"/>
    </row>
    <row r="244" spans="1:35" x14ac:dyDescent="0.25">
      <c r="A244">
        <v>5792</v>
      </c>
      <c r="B244">
        <v>2017</v>
      </c>
      <c r="C244" t="str">
        <v>компьютерных технологий и электронного обучения</v>
      </c>
      <c r="D244" t="str">
        <v>Власова Елена Зотиковна</v>
      </c>
      <c r="E244" t="str">
        <v>доктор педагогических наук</v>
      </c>
      <c r="F244" t="str">
        <v>заведующий кафедрой</v>
      </c>
      <c r="G244">
        <v>1</v>
      </c>
      <c r="H244">
        <v>16561</v>
      </c>
      <c r="I244" t="str">
        <v>Модуль "Введение в информационные технологии". Информационные технологии</v>
      </c>
      <c r="J244">
        <v>0</v>
      </c>
      <c r="K244">
        <v>0</v>
      </c>
      <c r="L244">
        <v>0</v>
      </c>
      <c r="M244" s="16">
        <f t="shared" si="18"/>
        <v>0</v>
      </c>
      <c r="N244" s="16">
        <f t="shared" si="19"/>
        <v>2</v>
      </c>
      <c r="O244" s="16">
        <f t="shared" si="21"/>
        <v>0</v>
      </c>
      <c r="P244" s="16">
        <f t="shared" si="22"/>
        <v>0</v>
      </c>
      <c r="Q244" s="16">
        <v>0</v>
      </c>
      <c r="R244" s="16">
        <v>0</v>
      </c>
      <c r="S244" s="16">
        <v>0</v>
      </c>
      <c r="T244" s="21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tr">
        <v>осн</v>
      </c>
      <c r="AB244">
        <f t="shared" si="23"/>
        <v>700</v>
      </c>
      <c r="AC244" t="str">
        <f>IFERROR(IF(MATCH(H244,#REF!,0), "ИВТ (бак)", 0), IFERROR(IF(MATCH(H244, AJ$1:BJ$1, 0), "КЭО (маг)", 0), " "))</f>
        <v xml:space="preserve"> </v>
      </c>
      <c r="AD244" t="str">
        <f>IF(AC244=" "," ",IF(AC244="ИВТ (бак)",IF(MOD(MATCH(H244,#REF!,0),4)=0, INDEX(#REF!, 1,MATCH(H244,#REF!,0)-3), INDEX(#REF!, 1, MATCH(H244,#REF!,0)-MOD(MATCH(H244,#REF!,0),4)+1)), IF(MOD(MATCH(H244,AJ$1:BJ$1,0),4) = 0, INDEX(#REF!, 1, MATCH(H244,AJ$1:BJ$1,0)-3), INDEX(#REF!, 1, MATCH(H244,AJ$1:BJ$1,0)-MOD(MATCH(H244,AJ$1:BJ$1,0),4)+1))))</f>
        <v xml:space="preserve"> </v>
      </c>
      <c r="AE244">
        <f t="shared" si="20"/>
        <v>4</v>
      </c>
      <c r="AF244" s="25"/>
      <c r="AG244" s="39"/>
      <c r="AH244" s="39"/>
      <c r="AI244" s="39"/>
    </row>
    <row r="245" spans="1:35" x14ac:dyDescent="0.25">
      <c r="A245">
        <v>5792</v>
      </c>
      <c r="B245">
        <v>2017</v>
      </c>
      <c r="C245" t="str">
        <v>компьютерных технологий и электронного обучения</v>
      </c>
      <c r="D245" t="str">
        <v>Гончарова Светлана Викторовна</v>
      </c>
      <c r="E245" t="str">
        <v>кандидат педагогических наук</v>
      </c>
      <c r="F245" t="str">
        <v>доцент</v>
      </c>
      <c r="G245">
        <v>1</v>
      </c>
      <c r="H245">
        <v>16561</v>
      </c>
      <c r="I245" t="str">
        <v>Модуль "Введение в информационные технологии". Информатика</v>
      </c>
      <c r="J245">
        <v>20</v>
      </c>
      <c r="K245">
        <v>0</v>
      </c>
      <c r="L245">
        <v>34</v>
      </c>
      <c r="M245" s="16">
        <f t="shared" si="18"/>
        <v>6</v>
      </c>
      <c r="N245" s="16">
        <f t="shared" si="19"/>
        <v>2</v>
      </c>
      <c r="O245" s="16">
        <f t="shared" si="21"/>
        <v>0</v>
      </c>
      <c r="P245" s="16">
        <f t="shared" si="22"/>
        <v>0</v>
      </c>
      <c r="Q245" s="16">
        <v>0</v>
      </c>
      <c r="R245" s="16">
        <v>0</v>
      </c>
      <c r="S245" s="16">
        <v>0</v>
      </c>
      <c r="T245" s="21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tr">
        <v>доп</v>
      </c>
      <c r="AB245">
        <f t="shared" si="23"/>
        <v>800</v>
      </c>
      <c r="AC245" t="str">
        <f>IFERROR(IF(MATCH(H245,#REF!,0), "ИВТ (бак)", 0), IFERROR(IF(MATCH(H245, AJ$1:BJ$1, 0), "КЭО (маг)", 0), " "))</f>
        <v xml:space="preserve"> </v>
      </c>
      <c r="AD245" t="str">
        <f>IF(AC245=" "," ",IF(AC245="ИВТ (бак)",IF(MOD(MATCH(H245,#REF!,0),4)=0, INDEX(#REF!, 1,MATCH(H245,#REF!,0)-3), INDEX(#REF!, 1, MATCH(H245,#REF!,0)-MOD(MATCH(H245,#REF!,0),4)+1)), IF(MOD(MATCH(H245,AJ$1:BJ$1,0),4) = 0, INDEX(#REF!, 1, MATCH(H245,AJ$1:BJ$1,0)-3), INDEX(#REF!, 1, MATCH(H245,AJ$1:BJ$1,0)-MOD(MATCH(H245,AJ$1:BJ$1,0),4)+1))))</f>
        <v xml:space="preserve"> </v>
      </c>
      <c r="AE245">
        <f t="shared" si="20"/>
        <v>64</v>
      </c>
      <c r="AF245" s="25"/>
      <c r="AG245" s="39"/>
      <c r="AH245" s="39"/>
      <c r="AI245" s="39"/>
    </row>
    <row r="246" spans="1:35" x14ac:dyDescent="0.25">
      <c r="A246">
        <v>5792</v>
      </c>
      <c r="B246">
        <v>2017</v>
      </c>
      <c r="C246" t="str">
        <v>компьютерных технологий и электронного обучения</v>
      </c>
      <c r="D246" t="str">
        <v>Шалденкова Анна Владимировна</v>
      </c>
      <c r="E246" t="str">
        <v>кандидат физ.-мат. наук</v>
      </c>
      <c r="F246" t="str">
        <v>ассистент</v>
      </c>
      <c r="G246">
        <v>1</v>
      </c>
      <c r="H246">
        <v>16561</v>
      </c>
      <c r="I246" t="str">
        <v>Модуль "Введение в информационные технологии". Информатика</v>
      </c>
      <c r="J246">
        <v>0</v>
      </c>
      <c r="K246">
        <v>0</v>
      </c>
      <c r="L246">
        <v>26</v>
      </c>
      <c r="M246" s="16">
        <f t="shared" si="18"/>
        <v>3</v>
      </c>
      <c r="N246" s="16">
        <f t="shared" si="19"/>
        <v>2</v>
      </c>
      <c r="O246" s="16">
        <f t="shared" si="21"/>
        <v>0</v>
      </c>
      <c r="P246" s="16">
        <f t="shared" si="22"/>
        <v>0</v>
      </c>
      <c r="Q246" s="16">
        <v>0</v>
      </c>
      <c r="R246" s="16">
        <v>0</v>
      </c>
      <c r="S246" s="16">
        <v>0</v>
      </c>
      <c r="T246" s="21">
        <v>16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tr">
        <v>доп</v>
      </c>
      <c r="AB246">
        <f t="shared" si="23"/>
        <v>900</v>
      </c>
      <c r="AC246" t="str">
        <f>IFERROR(IF(MATCH(H246,#REF!,0), "ИВТ (бак)", 0), IFERROR(IF(MATCH(H246, AJ$1:BJ$1, 0), "КЭО (маг)", 0), " "))</f>
        <v xml:space="preserve"> </v>
      </c>
      <c r="AD246" t="str">
        <f>IF(AC246=" "," ",IF(AC246="ИВТ (бак)",IF(MOD(MATCH(H246,#REF!,0),4)=0, INDEX(#REF!, 1,MATCH(H246,#REF!,0)-3), INDEX(#REF!, 1, MATCH(H246,#REF!,0)-MOD(MATCH(H246,#REF!,0),4)+1)), IF(MOD(MATCH(H246,AJ$1:BJ$1,0),4) = 0, INDEX(#REF!, 1, MATCH(H246,AJ$1:BJ$1,0)-3), INDEX(#REF!, 1, MATCH(H246,AJ$1:BJ$1,0)-MOD(MATCH(H246,AJ$1:BJ$1,0),4)+1))))</f>
        <v xml:space="preserve"> </v>
      </c>
      <c r="AE246">
        <f t="shared" si="20"/>
        <v>47</v>
      </c>
      <c r="AF246" s="25"/>
      <c r="AG246" s="39"/>
      <c r="AH246" s="39"/>
      <c r="AI246" s="39"/>
    </row>
    <row r="247" spans="1:35" x14ac:dyDescent="0.25">
      <c r="A247">
        <v>6368</v>
      </c>
      <c r="B247">
        <v>2018</v>
      </c>
      <c r="C247" t="str">
        <v>компьютерных технологий и электронного обучения</v>
      </c>
      <c r="D247" t="str">
        <v>Абрамян Геннадий Владимирович</v>
      </c>
      <c r="E247" t="str">
        <v>доктор педагогических наук</v>
      </c>
      <c r="F247" t="str">
        <v>профессор</v>
      </c>
      <c r="G247">
        <v>1</v>
      </c>
      <c r="H247">
        <v>17043</v>
      </c>
      <c r="I247" t="str">
        <v>Модуль "Организация ЭВМ". ЭВМ и периферийные устройства</v>
      </c>
      <c r="J247">
        <v>18</v>
      </c>
      <c r="K247">
        <v>0</v>
      </c>
      <c r="L247">
        <v>108</v>
      </c>
      <c r="M247" s="16">
        <f t="shared" si="18"/>
        <v>13</v>
      </c>
      <c r="N247" s="16">
        <f t="shared" si="19"/>
        <v>14.870000000000001</v>
      </c>
      <c r="O247" s="16">
        <f t="shared" si="21"/>
        <v>9.75</v>
      </c>
      <c r="P247" s="16">
        <f t="shared" si="22"/>
        <v>9.75</v>
      </c>
      <c r="Q247" s="16">
        <v>0</v>
      </c>
      <c r="R247" s="16">
        <v>0</v>
      </c>
      <c r="S247" s="16">
        <v>0</v>
      </c>
      <c r="T247" s="21">
        <v>0</v>
      </c>
      <c r="U247">
        <v>0</v>
      </c>
      <c r="V247">
        <v>0</v>
      </c>
      <c r="W247">
        <v>39</v>
      </c>
      <c r="X247">
        <v>2</v>
      </c>
      <c r="Y247">
        <v>3</v>
      </c>
      <c r="Z247">
        <v>0</v>
      </c>
      <c r="AA247" t="str">
        <v>осн</v>
      </c>
      <c r="AB247">
        <f t="shared" si="23"/>
        <v>750</v>
      </c>
      <c r="AC247" t="str">
        <f>IFERROR(IF(MATCH(H247,#REF!,0), "ИВТ (бак)", 0), IFERROR(IF(MATCH(H247, AJ$1:BJ$1, 0), "КЭО (маг)", 0), " "))</f>
        <v xml:space="preserve"> </v>
      </c>
      <c r="AD247" t="str">
        <f>IF(AC247=" "," ",IF(AC247="ИВТ (бак)",IF(MOD(MATCH(H247,#REF!,0),4)=0, INDEX(#REF!, 1,MATCH(H247,#REF!,0)-3), INDEX(#REF!, 1, MATCH(H247,#REF!,0)-MOD(MATCH(H247,#REF!,0),4)+1)), IF(MOD(MATCH(H247,AJ$1:BJ$1,0),4) = 0, INDEX(#REF!, 1, MATCH(H247,AJ$1:BJ$1,0)-3), INDEX(#REF!, 1, MATCH(H247,AJ$1:BJ$1,0)-MOD(MATCH(H247,AJ$1:BJ$1,0),4)+1))))</f>
        <v xml:space="preserve"> </v>
      </c>
      <c r="AE247">
        <f t="shared" si="20"/>
        <v>173.37</v>
      </c>
      <c r="AF247" s="25"/>
      <c r="AG247" s="39"/>
      <c r="AH247" s="39"/>
      <c r="AI247" s="39"/>
    </row>
    <row r="248" spans="1:35" x14ac:dyDescent="0.25">
      <c r="A248">
        <v>6368</v>
      </c>
      <c r="B248">
        <v>2018</v>
      </c>
      <c r="C248" t="str">
        <v>компьютерных технологий и электронного обучения</v>
      </c>
      <c r="D248" t="str">
        <v>Аксютин Павел Александрович</v>
      </c>
      <c r="E248" t="str">
        <v>нет</v>
      </c>
      <c r="F248" t="str">
        <v>ассистент</v>
      </c>
      <c r="G248">
        <v>1</v>
      </c>
      <c r="H248">
        <v>17043</v>
      </c>
      <c r="I248" t="str">
        <v>Модуль "Информационные технологии в математике и физике". Информационные технологии</v>
      </c>
      <c r="J248">
        <v>0</v>
      </c>
      <c r="K248">
        <v>0</v>
      </c>
      <c r="L248">
        <v>162</v>
      </c>
      <c r="M248" s="16">
        <f t="shared" si="18"/>
        <v>17</v>
      </c>
      <c r="N248" s="16">
        <f t="shared" si="19"/>
        <v>14.870000000000001</v>
      </c>
      <c r="O248" s="16">
        <f t="shared" si="21"/>
        <v>9.75</v>
      </c>
      <c r="P248" s="16">
        <f t="shared" si="22"/>
        <v>9.75</v>
      </c>
      <c r="Q248" s="16">
        <v>0</v>
      </c>
      <c r="R248" s="16">
        <v>0</v>
      </c>
      <c r="S248" s="16">
        <v>0</v>
      </c>
      <c r="T248" s="21">
        <v>0</v>
      </c>
      <c r="U248">
        <v>0</v>
      </c>
      <c r="V248">
        <v>0</v>
      </c>
      <c r="W248">
        <v>39</v>
      </c>
      <c r="X248">
        <v>2</v>
      </c>
      <c r="Y248">
        <v>3</v>
      </c>
      <c r="Z248">
        <v>0</v>
      </c>
      <c r="AA248" t="str">
        <v>осн</v>
      </c>
      <c r="AB248">
        <f t="shared" si="23"/>
        <v>900</v>
      </c>
      <c r="AC248" t="str">
        <f>IFERROR(IF(MATCH(H248,#REF!,0), "ИВТ (бак)", 0), IFERROR(IF(MATCH(H248, AJ$1:BJ$1, 0), "КЭО (маг)", 0), " "))</f>
        <v xml:space="preserve"> </v>
      </c>
      <c r="AD248" t="str">
        <f>IF(AC248=" "," ",IF(AC248="ИВТ (бак)",IF(MOD(MATCH(H248,#REF!,0),4)=0, INDEX(#REF!, 1,MATCH(H248,#REF!,0)-3), INDEX(#REF!, 1, MATCH(H248,#REF!,0)-MOD(MATCH(H248,#REF!,0),4)+1)), IF(MOD(MATCH(H248,AJ$1:BJ$1,0),4) = 0, INDEX(#REF!, 1, MATCH(H248,AJ$1:BJ$1,0)-3), INDEX(#REF!, 1, MATCH(H248,AJ$1:BJ$1,0)-MOD(MATCH(H248,AJ$1:BJ$1,0),4)+1))))</f>
        <v xml:space="preserve"> </v>
      </c>
      <c r="AE248">
        <f t="shared" si="20"/>
        <v>213.37</v>
      </c>
      <c r="AF248" s="25"/>
      <c r="AG248" s="39"/>
      <c r="AH248" s="39"/>
      <c r="AI248" s="39"/>
    </row>
    <row r="249" spans="1:35" x14ac:dyDescent="0.25">
      <c r="A249">
        <v>6368</v>
      </c>
      <c r="B249">
        <v>2018</v>
      </c>
      <c r="C249" t="str">
        <v>компьютерных технологий и электронного обучения</v>
      </c>
      <c r="D249" t="str">
        <v>Власов Дмитрий Викторович</v>
      </c>
      <c r="E249" t="str">
        <v>нет</v>
      </c>
      <c r="F249" t="str">
        <v>эксперт-программист</v>
      </c>
      <c r="G249">
        <v>1</v>
      </c>
      <c r="H249">
        <v>17043</v>
      </c>
      <c r="I249" t="str">
        <v>Модуль "Системное и прикладное программное обеспечение". Программирование</v>
      </c>
      <c r="J249">
        <v>0</v>
      </c>
      <c r="K249">
        <v>0</v>
      </c>
      <c r="L249">
        <v>108</v>
      </c>
      <c r="M249" s="16">
        <f t="shared" si="18"/>
        <v>11</v>
      </c>
      <c r="N249" s="16">
        <f t="shared" si="19"/>
        <v>14.870000000000001</v>
      </c>
      <c r="O249" s="16">
        <f t="shared" si="21"/>
        <v>9.75</v>
      </c>
      <c r="P249" s="16">
        <f t="shared" si="22"/>
        <v>9.75</v>
      </c>
      <c r="Q249" s="16">
        <v>0</v>
      </c>
      <c r="R249" s="16">
        <v>0</v>
      </c>
      <c r="S249" s="16">
        <v>0</v>
      </c>
      <c r="T249" s="21">
        <v>0</v>
      </c>
      <c r="U249">
        <v>0</v>
      </c>
      <c r="V249">
        <v>0</v>
      </c>
      <c r="W249">
        <v>39</v>
      </c>
      <c r="X249">
        <v>2</v>
      </c>
      <c r="Y249">
        <v>3</v>
      </c>
      <c r="Z249">
        <v>0</v>
      </c>
      <c r="AA249" t="str">
        <v>осн</v>
      </c>
      <c r="AB249">
        <f t="shared" si="23"/>
        <v>900</v>
      </c>
      <c r="AC249" t="str">
        <f>IFERROR(IF(MATCH(H249,#REF!,0), "ИВТ (бак)", 0), IFERROR(IF(MATCH(H249, AJ$1:BJ$1, 0), "КЭО (маг)", 0), " "))</f>
        <v xml:space="preserve"> </v>
      </c>
      <c r="AD249" t="str">
        <f>IF(AC249=" "," ",IF(AC249="ИВТ (бак)",IF(MOD(MATCH(H249,#REF!,0),4)=0, INDEX(#REF!, 1,MATCH(H249,#REF!,0)-3), INDEX(#REF!, 1, MATCH(H249,#REF!,0)-MOD(MATCH(H249,#REF!,0),4)+1)), IF(MOD(MATCH(H249,AJ$1:BJ$1,0),4) = 0, INDEX(#REF!, 1, MATCH(H249,AJ$1:BJ$1,0)-3), INDEX(#REF!, 1, MATCH(H249,AJ$1:BJ$1,0)-MOD(MATCH(H249,AJ$1:BJ$1,0),4)+1))))</f>
        <v xml:space="preserve"> </v>
      </c>
      <c r="AE249">
        <f t="shared" si="20"/>
        <v>153.37</v>
      </c>
      <c r="AF249" s="25"/>
      <c r="AG249" s="39"/>
      <c r="AH249" s="39"/>
      <c r="AI249" s="39"/>
    </row>
    <row r="250" spans="1:35" x14ac:dyDescent="0.25">
      <c r="A250">
        <v>6368</v>
      </c>
      <c r="B250">
        <v>2018</v>
      </c>
      <c r="C250" t="str">
        <v>компьютерных технологий и электронного обучения</v>
      </c>
      <c r="D250" t="str">
        <v>Власова Елена Зотиковна</v>
      </c>
      <c r="E250" t="str">
        <v>доктор педагогических наук</v>
      </c>
      <c r="F250" t="str">
        <v>заведующий кафедрой</v>
      </c>
      <c r="G250">
        <v>1</v>
      </c>
      <c r="H250">
        <v>17043</v>
      </c>
      <c r="I250" t="str">
        <v>Модуль "Естественно-математический". Информатика</v>
      </c>
      <c r="J250">
        <v>36</v>
      </c>
      <c r="K250">
        <v>0</v>
      </c>
      <c r="L250">
        <v>0</v>
      </c>
      <c r="M250" s="16">
        <f t="shared" si="18"/>
        <v>4</v>
      </c>
      <c r="N250" s="16">
        <f t="shared" si="19"/>
        <v>14.870000000000001</v>
      </c>
      <c r="O250" s="16">
        <f t="shared" si="21"/>
        <v>9.75</v>
      </c>
      <c r="P250" s="16">
        <f t="shared" si="22"/>
        <v>9.75</v>
      </c>
      <c r="Q250" s="16">
        <v>0</v>
      </c>
      <c r="R250" s="16">
        <v>0</v>
      </c>
      <c r="S250" s="16">
        <v>0</v>
      </c>
      <c r="T250" s="21">
        <v>0</v>
      </c>
      <c r="U250">
        <v>0</v>
      </c>
      <c r="V250">
        <v>0</v>
      </c>
      <c r="W250">
        <v>39</v>
      </c>
      <c r="X250">
        <v>2</v>
      </c>
      <c r="Y250">
        <v>3</v>
      </c>
      <c r="Z250">
        <v>0</v>
      </c>
      <c r="AA250" t="str">
        <v>осн</v>
      </c>
      <c r="AB250">
        <f t="shared" si="23"/>
        <v>700</v>
      </c>
      <c r="AC250" t="str">
        <f>IFERROR(IF(MATCH(H250,#REF!,0), "ИВТ (бак)", 0), IFERROR(IF(MATCH(H250, AJ$1:BJ$1, 0), "КЭО (маг)", 0), " "))</f>
        <v xml:space="preserve"> </v>
      </c>
      <c r="AD250" t="str">
        <f>IF(AC250=" "," ",IF(AC250="ИВТ (бак)",IF(MOD(MATCH(H250,#REF!,0),4)=0, INDEX(#REF!, 1,MATCH(H250,#REF!,0)-3), INDEX(#REF!, 1, MATCH(H250,#REF!,0)-MOD(MATCH(H250,#REF!,0),4)+1)), IF(MOD(MATCH(H250,AJ$1:BJ$1,0),4) = 0, INDEX(#REF!, 1, MATCH(H250,AJ$1:BJ$1,0)-3), INDEX(#REF!, 1, MATCH(H250,AJ$1:BJ$1,0)-MOD(MATCH(H250,AJ$1:BJ$1,0),4)+1))))</f>
        <v xml:space="preserve"> </v>
      </c>
      <c r="AE250">
        <f t="shared" si="20"/>
        <v>74.37</v>
      </c>
      <c r="AF250" s="25"/>
      <c r="AG250" s="39"/>
      <c r="AH250" s="39"/>
      <c r="AI250" s="39"/>
    </row>
    <row r="251" spans="1:35" x14ac:dyDescent="0.25">
      <c r="A251">
        <v>6368</v>
      </c>
      <c r="B251">
        <v>2018</v>
      </c>
      <c r="C251" t="str">
        <v>компьютерных технологий и электронного обучения</v>
      </c>
      <c r="D251" t="str">
        <v>Власова Елена Зотиковна</v>
      </c>
      <c r="E251" t="str">
        <v>доктор педагогических наук</v>
      </c>
      <c r="F251" t="str">
        <v>заведующий кафедрой</v>
      </c>
      <c r="G251">
        <v>1</v>
      </c>
      <c r="H251">
        <v>17043</v>
      </c>
      <c r="I251" t="str">
        <v>Модуль "Информационные технологии в математике и физике". Информационные технологии</v>
      </c>
      <c r="J251">
        <v>0</v>
      </c>
      <c r="K251">
        <v>0</v>
      </c>
      <c r="L251">
        <v>0</v>
      </c>
      <c r="M251" s="16">
        <f t="shared" si="18"/>
        <v>0</v>
      </c>
      <c r="N251" s="16">
        <f t="shared" si="19"/>
        <v>14.870000000000001</v>
      </c>
      <c r="O251" s="16">
        <f t="shared" si="21"/>
        <v>9.75</v>
      </c>
      <c r="P251" s="16">
        <f t="shared" si="22"/>
        <v>9.75</v>
      </c>
      <c r="Q251" s="16">
        <v>0</v>
      </c>
      <c r="R251" s="16">
        <v>0</v>
      </c>
      <c r="S251" s="16">
        <v>0</v>
      </c>
      <c r="T251" s="21">
        <v>0</v>
      </c>
      <c r="U251">
        <v>0</v>
      </c>
      <c r="V251">
        <v>0</v>
      </c>
      <c r="W251">
        <v>39</v>
      </c>
      <c r="X251">
        <v>2</v>
      </c>
      <c r="Y251">
        <v>3</v>
      </c>
      <c r="Z251">
        <v>0</v>
      </c>
      <c r="AA251" t="str">
        <v>доп</v>
      </c>
      <c r="AB251">
        <f t="shared" si="23"/>
        <v>700</v>
      </c>
      <c r="AC251" t="str">
        <f>IFERROR(IF(MATCH(H251,#REF!,0), "ИВТ (бак)", 0), IFERROR(IF(MATCH(H251, AJ$1:BJ$1, 0), "КЭО (маг)", 0), " "))</f>
        <v xml:space="preserve"> </v>
      </c>
      <c r="AD251" t="str">
        <f>IF(AC251=" "," ",IF(AC251="ИВТ (бак)",IF(MOD(MATCH(H251,#REF!,0),4)=0, INDEX(#REF!, 1,MATCH(H251,#REF!,0)-3), INDEX(#REF!, 1, MATCH(H251,#REF!,0)-MOD(MATCH(H251,#REF!,0),4)+1)), IF(MOD(MATCH(H251,AJ$1:BJ$1,0),4) = 0, INDEX(#REF!, 1, MATCH(H251,AJ$1:BJ$1,0)-3), INDEX(#REF!, 1, MATCH(H251,AJ$1:BJ$1,0)-MOD(MATCH(H251,AJ$1:BJ$1,0),4)+1))))</f>
        <v xml:space="preserve"> </v>
      </c>
      <c r="AE251">
        <f t="shared" si="20"/>
        <v>34.370000000000005</v>
      </c>
      <c r="AF251" s="25"/>
      <c r="AG251" s="39"/>
      <c r="AH251" s="39"/>
      <c r="AI251" s="39"/>
    </row>
    <row r="252" spans="1:35" x14ac:dyDescent="0.25">
      <c r="A252">
        <v>6368</v>
      </c>
      <c r="B252">
        <v>2018</v>
      </c>
      <c r="C252" t="str">
        <v>компьютерных технологий и электронного обучения</v>
      </c>
      <c r="D252" t="str">
        <v>Власова Елена Зотиковна</v>
      </c>
      <c r="E252" t="str">
        <v>доктор педагогических наук</v>
      </c>
      <c r="F252" t="str">
        <v>заведующий кафедрой</v>
      </c>
      <c r="G252">
        <v>1</v>
      </c>
      <c r="H252">
        <v>17043</v>
      </c>
      <c r="I252" t="str">
        <v>Модуль "Информационные технологии в математике и физике". Информационные технологии в физике</v>
      </c>
      <c r="J252">
        <v>12</v>
      </c>
      <c r="K252">
        <v>0</v>
      </c>
      <c r="L252">
        <v>0</v>
      </c>
      <c r="M252" s="16">
        <f t="shared" si="18"/>
        <v>2</v>
      </c>
      <c r="N252" s="16">
        <f t="shared" si="19"/>
        <v>14.870000000000001</v>
      </c>
      <c r="O252" s="16">
        <f t="shared" si="21"/>
        <v>9.75</v>
      </c>
      <c r="P252" s="16">
        <f t="shared" si="22"/>
        <v>9.75</v>
      </c>
      <c r="Q252" s="16">
        <v>39</v>
      </c>
      <c r="R252" s="16">
        <v>0</v>
      </c>
      <c r="S252" s="16">
        <v>0</v>
      </c>
      <c r="T252" s="21">
        <v>0</v>
      </c>
      <c r="U252">
        <v>0</v>
      </c>
      <c r="V252">
        <v>0</v>
      </c>
      <c r="W252">
        <v>39</v>
      </c>
      <c r="X252">
        <v>2</v>
      </c>
      <c r="Y252">
        <v>3</v>
      </c>
      <c r="Z252">
        <v>0</v>
      </c>
      <c r="AA252" t="str">
        <v>осн</v>
      </c>
      <c r="AB252">
        <f t="shared" si="23"/>
        <v>700</v>
      </c>
      <c r="AC252" t="str">
        <f>IFERROR(IF(MATCH(H252,#REF!,0), "ИВТ (бак)", 0), IFERROR(IF(MATCH(H252, AJ$1:BJ$1, 0), "КЭО (маг)", 0), " "))</f>
        <v xml:space="preserve"> </v>
      </c>
      <c r="AD252" t="str">
        <f>IF(AC252=" "," ",IF(AC252="ИВТ (бак)",IF(MOD(MATCH(H252,#REF!,0),4)=0, INDEX(#REF!, 1,MATCH(H252,#REF!,0)-3), INDEX(#REF!, 1, MATCH(H252,#REF!,0)-MOD(MATCH(H252,#REF!,0),4)+1)), IF(MOD(MATCH(H252,AJ$1:BJ$1,0),4) = 0, INDEX(#REF!, 1, MATCH(H252,AJ$1:BJ$1,0)-3), INDEX(#REF!, 1, MATCH(H252,AJ$1:BJ$1,0)-MOD(MATCH(H252,AJ$1:BJ$1,0),4)+1))))</f>
        <v xml:space="preserve"> </v>
      </c>
      <c r="AE252">
        <f t="shared" si="20"/>
        <v>87.37</v>
      </c>
      <c r="AF252" s="25"/>
      <c r="AG252" s="39"/>
      <c r="AH252" s="39"/>
      <c r="AI252" s="39"/>
    </row>
    <row r="253" spans="1:35" x14ac:dyDescent="0.25">
      <c r="A253">
        <v>6368</v>
      </c>
      <c r="B253">
        <v>2018</v>
      </c>
      <c r="C253" t="str">
        <v>компьютерных технологий и электронного обучения</v>
      </c>
      <c r="D253" t="str">
        <v>Власова Елена Зотиковна</v>
      </c>
      <c r="E253" t="str">
        <v>доктор педагогических наук</v>
      </c>
      <c r="F253" t="str">
        <v>заведующий кафедрой</v>
      </c>
      <c r="G253">
        <v>1</v>
      </c>
      <c r="H253">
        <v>17043</v>
      </c>
      <c r="I253" t="str">
        <v>Модуль "Системное и прикладное программное обеспечение". Программирование</v>
      </c>
      <c r="J253">
        <v>18</v>
      </c>
      <c r="K253">
        <v>0</v>
      </c>
      <c r="L253">
        <v>0</v>
      </c>
      <c r="M253" s="16">
        <f t="shared" si="18"/>
        <v>2</v>
      </c>
      <c r="N253" s="16">
        <f t="shared" si="19"/>
        <v>14.870000000000001</v>
      </c>
      <c r="O253" s="16">
        <f t="shared" si="21"/>
        <v>9.75</v>
      </c>
      <c r="P253" s="16">
        <f t="shared" si="22"/>
        <v>9.75</v>
      </c>
      <c r="Q253" s="16">
        <v>0</v>
      </c>
      <c r="R253" s="16">
        <v>0</v>
      </c>
      <c r="S253" s="16">
        <v>0</v>
      </c>
      <c r="T253" s="21">
        <v>0</v>
      </c>
      <c r="U253">
        <v>0</v>
      </c>
      <c r="V253">
        <v>0</v>
      </c>
      <c r="W253">
        <v>39</v>
      </c>
      <c r="X253">
        <v>2</v>
      </c>
      <c r="Y253">
        <v>3</v>
      </c>
      <c r="Z253">
        <v>0</v>
      </c>
      <c r="AA253" t="str">
        <v>осн</v>
      </c>
      <c r="AB253">
        <f t="shared" si="23"/>
        <v>700</v>
      </c>
      <c r="AC253" t="str">
        <f>IFERROR(IF(MATCH(H253,#REF!,0), "ИВТ (бак)", 0), IFERROR(IF(MATCH(H253, AJ$1:BJ$1, 0), "КЭО (маг)", 0), " "))</f>
        <v xml:space="preserve"> </v>
      </c>
      <c r="AD253" t="str">
        <f>IF(AC253=" "," ",IF(AC253="ИВТ (бак)",IF(MOD(MATCH(H253,#REF!,0),4)=0, INDEX(#REF!, 1,MATCH(H253,#REF!,0)-3), INDEX(#REF!, 1, MATCH(H253,#REF!,0)-MOD(MATCH(H253,#REF!,0),4)+1)), IF(MOD(MATCH(H253,AJ$1:BJ$1,0),4) = 0, INDEX(#REF!, 1, MATCH(H253,AJ$1:BJ$1,0)-3), INDEX(#REF!, 1, MATCH(H253,AJ$1:BJ$1,0)-MOD(MATCH(H253,AJ$1:BJ$1,0),4)+1))))</f>
        <v xml:space="preserve"> </v>
      </c>
      <c r="AE253">
        <f t="shared" si="20"/>
        <v>54.370000000000005</v>
      </c>
      <c r="AF253" s="25"/>
      <c r="AG253" s="39"/>
      <c r="AH253" s="39"/>
      <c r="AI253" s="39"/>
    </row>
    <row r="254" spans="1:35" x14ac:dyDescent="0.25">
      <c r="A254">
        <v>6368</v>
      </c>
      <c r="B254">
        <v>2018</v>
      </c>
      <c r="C254" t="str">
        <v>компьютерных технологий и электронного обучения</v>
      </c>
      <c r="D254" t="str">
        <v>Гончарова Светлана Викторовна</v>
      </c>
      <c r="E254" t="str">
        <v>кандидат педагогических наук</v>
      </c>
      <c r="F254" t="str">
        <v>доцент</v>
      </c>
      <c r="G254">
        <v>1</v>
      </c>
      <c r="H254">
        <v>17043</v>
      </c>
      <c r="I254" t="str">
        <v>Модуль "Естественно-математический". Информатика</v>
      </c>
      <c r="J254">
        <v>0</v>
      </c>
      <c r="K254">
        <v>0</v>
      </c>
      <c r="L254">
        <v>36</v>
      </c>
      <c r="M254" s="16">
        <f t="shared" si="18"/>
        <v>4</v>
      </c>
      <c r="N254" s="16">
        <f t="shared" si="19"/>
        <v>14.870000000000001</v>
      </c>
      <c r="O254" s="16">
        <f t="shared" si="21"/>
        <v>9.75</v>
      </c>
      <c r="P254" s="16">
        <f t="shared" si="22"/>
        <v>9.75</v>
      </c>
      <c r="Q254" s="16">
        <v>0</v>
      </c>
      <c r="R254" s="16">
        <v>0</v>
      </c>
      <c r="S254" s="16">
        <v>0</v>
      </c>
      <c r="T254" s="21">
        <v>0</v>
      </c>
      <c r="U254">
        <v>0</v>
      </c>
      <c r="V254">
        <v>0</v>
      </c>
      <c r="W254">
        <v>39</v>
      </c>
      <c r="X254">
        <v>2</v>
      </c>
      <c r="Y254">
        <v>3</v>
      </c>
      <c r="Z254">
        <v>0</v>
      </c>
      <c r="AA254" t="str">
        <v>осн</v>
      </c>
      <c r="AB254">
        <f t="shared" si="23"/>
        <v>800</v>
      </c>
      <c r="AC254" t="str">
        <f>IFERROR(IF(MATCH(H254,#REF!,0), "ИВТ (бак)", 0), IFERROR(IF(MATCH(H254, AJ$1:BJ$1, 0), "КЭО (маг)", 0), " "))</f>
        <v xml:space="preserve"> </v>
      </c>
      <c r="AD254" t="str">
        <f>IF(AC254=" "," ",IF(AC254="ИВТ (бак)",IF(MOD(MATCH(H254,#REF!,0),4)=0, INDEX(#REF!, 1,MATCH(H254,#REF!,0)-3), INDEX(#REF!, 1, MATCH(H254,#REF!,0)-MOD(MATCH(H254,#REF!,0),4)+1)), IF(MOD(MATCH(H254,AJ$1:BJ$1,0),4) = 0, INDEX(#REF!, 1, MATCH(H254,AJ$1:BJ$1,0)-3), INDEX(#REF!, 1, MATCH(H254,AJ$1:BJ$1,0)-MOD(MATCH(H254,AJ$1:BJ$1,0),4)+1))))</f>
        <v xml:space="preserve"> </v>
      </c>
      <c r="AE254">
        <f t="shared" si="20"/>
        <v>74.37</v>
      </c>
      <c r="AF254" s="25"/>
      <c r="AG254" s="39"/>
      <c r="AH254" s="39"/>
      <c r="AI254" s="39"/>
    </row>
    <row r="255" spans="1:35" x14ac:dyDescent="0.25">
      <c r="A255">
        <v>6368</v>
      </c>
      <c r="B255">
        <v>2018</v>
      </c>
      <c r="C255" t="str">
        <v>компьютерных технологий и электронного обучения</v>
      </c>
      <c r="D255" t="str">
        <v>Гончарова Светлана Викторовна</v>
      </c>
      <c r="E255" t="str">
        <v>кандидат педагогических наук</v>
      </c>
      <c r="F255" t="str">
        <v>доцент</v>
      </c>
      <c r="G255">
        <v>1</v>
      </c>
      <c r="H255">
        <v>17043</v>
      </c>
      <c r="I255" t="str">
        <v>Модуль "Естественно-математический". Информатика</v>
      </c>
      <c r="J255">
        <v>0</v>
      </c>
      <c r="K255">
        <v>0</v>
      </c>
      <c r="L255">
        <v>36</v>
      </c>
      <c r="M255" s="16">
        <f t="shared" si="18"/>
        <v>4</v>
      </c>
      <c r="N255" s="16">
        <f t="shared" si="19"/>
        <v>14.870000000000001</v>
      </c>
      <c r="O255" s="16">
        <f t="shared" si="21"/>
        <v>9.75</v>
      </c>
      <c r="P255" s="16">
        <f t="shared" si="22"/>
        <v>9.75</v>
      </c>
      <c r="Q255" s="16">
        <v>0</v>
      </c>
      <c r="R255" s="16">
        <v>0</v>
      </c>
      <c r="S255" s="16">
        <v>0</v>
      </c>
      <c r="T255" s="21">
        <v>0</v>
      </c>
      <c r="U255">
        <v>0</v>
      </c>
      <c r="V255">
        <v>0</v>
      </c>
      <c r="W255">
        <v>39</v>
      </c>
      <c r="X255">
        <v>2</v>
      </c>
      <c r="Y255">
        <v>3</v>
      </c>
      <c r="Z255">
        <v>0</v>
      </c>
      <c r="AA255" t="str">
        <v>доп</v>
      </c>
      <c r="AB255">
        <f t="shared" si="23"/>
        <v>800</v>
      </c>
      <c r="AC255" t="str">
        <f>IFERROR(IF(MATCH(H255,#REF!,0), "ИВТ (бак)", 0), IFERROR(IF(MATCH(H255, AJ$1:BJ$1, 0), "КЭО (маг)", 0), " "))</f>
        <v xml:space="preserve"> </v>
      </c>
      <c r="AD255" t="str">
        <f>IF(AC255=" "," ",IF(AC255="ИВТ (бак)",IF(MOD(MATCH(H255,#REF!,0),4)=0, INDEX(#REF!, 1,MATCH(H255,#REF!,0)-3), INDEX(#REF!, 1, MATCH(H255,#REF!,0)-MOD(MATCH(H255,#REF!,0),4)+1)), IF(MOD(MATCH(H255,AJ$1:BJ$1,0),4) = 0, INDEX(#REF!, 1, MATCH(H255,AJ$1:BJ$1,0)-3), INDEX(#REF!, 1, MATCH(H255,AJ$1:BJ$1,0)-MOD(MATCH(H255,AJ$1:BJ$1,0),4)+1))))</f>
        <v xml:space="preserve"> </v>
      </c>
      <c r="AE255">
        <f t="shared" si="20"/>
        <v>74.37</v>
      </c>
      <c r="AF255" s="25"/>
      <c r="AG255" s="39"/>
      <c r="AH255" s="39"/>
      <c r="AI255" s="39"/>
    </row>
    <row r="256" spans="1:35" x14ac:dyDescent="0.25">
      <c r="A256">
        <v>6368</v>
      </c>
      <c r="B256">
        <v>2018</v>
      </c>
      <c r="C256" t="str">
        <v>компьютерных технологий и электронного обучения</v>
      </c>
      <c r="D256" t="str">
        <v>Гончарова Светлана Викторовна</v>
      </c>
      <c r="E256" t="str">
        <v>кандидат педагогических наук</v>
      </c>
      <c r="F256" t="str">
        <v>доцент</v>
      </c>
      <c r="G256">
        <v>1</v>
      </c>
      <c r="H256">
        <v>17043</v>
      </c>
      <c r="I256" t="str">
        <v>Модуль "Информационные технологии в математике и физике". Информационные технологии в физике</v>
      </c>
      <c r="J256">
        <v>0</v>
      </c>
      <c r="K256">
        <v>0</v>
      </c>
      <c r="L256">
        <v>72</v>
      </c>
      <c r="M256" s="16">
        <f t="shared" si="18"/>
        <v>8</v>
      </c>
      <c r="N256" s="16">
        <f t="shared" si="19"/>
        <v>14.870000000000001</v>
      </c>
      <c r="O256" s="16">
        <f t="shared" si="21"/>
        <v>9.75</v>
      </c>
      <c r="P256" s="16">
        <f t="shared" si="22"/>
        <v>9.75</v>
      </c>
      <c r="Q256" s="16">
        <v>39</v>
      </c>
      <c r="R256" s="16">
        <v>0</v>
      </c>
      <c r="S256" s="16">
        <v>0</v>
      </c>
      <c r="T256" s="21">
        <v>0</v>
      </c>
      <c r="U256">
        <v>0</v>
      </c>
      <c r="V256">
        <v>0</v>
      </c>
      <c r="W256">
        <v>39</v>
      </c>
      <c r="X256">
        <v>2</v>
      </c>
      <c r="Y256">
        <v>3</v>
      </c>
      <c r="Z256">
        <v>0</v>
      </c>
      <c r="AA256" t="str">
        <v>осн</v>
      </c>
      <c r="AB256">
        <f t="shared" si="23"/>
        <v>800</v>
      </c>
      <c r="AC256" t="str">
        <f>IFERROR(IF(MATCH(H256,#REF!,0), "ИВТ (бак)", 0), IFERROR(IF(MATCH(H256, AJ$1:BJ$1, 0), "КЭО (маг)", 0), " "))</f>
        <v xml:space="preserve"> </v>
      </c>
      <c r="AD256" t="str">
        <f>IF(AC256=" "," ",IF(AC256="ИВТ (бак)",IF(MOD(MATCH(H256,#REF!,0),4)=0, INDEX(#REF!, 1,MATCH(H256,#REF!,0)-3), INDEX(#REF!, 1, MATCH(H256,#REF!,0)-MOD(MATCH(H256,#REF!,0),4)+1)), IF(MOD(MATCH(H256,AJ$1:BJ$1,0),4) = 0, INDEX(#REF!, 1, MATCH(H256,AJ$1:BJ$1,0)-3), INDEX(#REF!, 1, MATCH(H256,AJ$1:BJ$1,0)-MOD(MATCH(H256,AJ$1:BJ$1,0),4)+1))))</f>
        <v xml:space="preserve"> </v>
      </c>
      <c r="AE256">
        <f t="shared" si="20"/>
        <v>153.37</v>
      </c>
      <c r="AF256" s="25"/>
      <c r="AG256" s="39"/>
      <c r="AH256" s="39"/>
      <c r="AI256" s="39"/>
    </row>
    <row r="257" spans="1:35" x14ac:dyDescent="0.25">
      <c r="A257">
        <v>6368</v>
      </c>
      <c r="B257">
        <v>2018</v>
      </c>
      <c r="C257" t="str">
        <v>компьютерных технологий и электронного обучения</v>
      </c>
      <c r="D257" t="str">
        <v>Ильина Татьяна Сергеевна</v>
      </c>
      <c r="E257" t="str">
        <v>нет</v>
      </c>
      <c r="F257" t="str">
        <v>старший преподаватель</v>
      </c>
      <c r="G257">
        <v>1</v>
      </c>
      <c r="H257">
        <v>17043</v>
      </c>
      <c r="I257" t="str">
        <v>Модуль "Естественно-математический". Математика</v>
      </c>
      <c r="J257">
        <v>44</v>
      </c>
      <c r="K257">
        <v>128</v>
      </c>
      <c r="L257">
        <v>0</v>
      </c>
      <c r="M257" s="16">
        <f t="shared" si="18"/>
        <v>18</v>
      </c>
      <c r="N257" s="16">
        <f t="shared" si="19"/>
        <v>14.870000000000001</v>
      </c>
      <c r="O257" s="16">
        <f t="shared" si="21"/>
        <v>9.75</v>
      </c>
      <c r="P257" s="16">
        <f t="shared" si="22"/>
        <v>9.75</v>
      </c>
      <c r="Q257" s="16">
        <v>0</v>
      </c>
      <c r="R257" s="16">
        <v>0</v>
      </c>
      <c r="S257" s="16">
        <v>0</v>
      </c>
      <c r="T257" s="21">
        <v>0</v>
      </c>
      <c r="U257">
        <v>0</v>
      </c>
      <c r="V257">
        <v>0</v>
      </c>
      <c r="W257">
        <v>39</v>
      </c>
      <c r="X257">
        <v>2</v>
      </c>
      <c r="Y257">
        <v>3</v>
      </c>
      <c r="Z257">
        <v>0</v>
      </c>
      <c r="AA257" t="str">
        <v>осн</v>
      </c>
      <c r="AB257">
        <f t="shared" si="23"/>
        <v>850</v>
      </c>
      <c r="AC257" t="str">
        <f>IFERROR(IF(MATCH(H257,#REF!,0), "ИВТ (бак)", 0), IFERROR(IF(MATCH(H257, AJ$1:BJ$1, 0), "КЭО (маг)", 0), " "))</f>
        <v xml:space="preserve"> </v>
      </c>
      <c r="AD257" t="str">
        <f>IF(AC257=" "," ",IF(AC257="ИВТ (бак)",IF(MOD(MATCH(H257,#REF!,0),4)=0, INDEX(#REF!, 1,MATCH(H257,#REF!,0)-3), INDEX(#REF!, 1, MATCH(H257,#REF!,0)-MOD(MATCH(H257,#REF!,0),4)+1)), IF(MOD(MATCH(H257,AJ$1:BJ$1,0),4) = 0, INDEX(#REF!, 1, MATCH(H257,AJ$1:BJ$1,0)-3), INDEX(#REF!, 1, MATCH(H257,AJ$1:BJ$1,0)-MOD(MATCH(H257,AJ$1:BJ$1,0),4)+1))))</f>
        <v xml:space="preserve"> </v>
      </c>
      <c r="AE257">
        <f t="shared" si="20"/>
        <v>224.37</v>
      </c>
      <c r="AF257" s="25"/>
      <c r="AG257" s="39"/>
      <c r="AH257" s="39"/>
      <c r="AI257" s="39"/>
    </row>
    <row r="258" spans="1:35" x14ac:dyDescent="0.25">
      <c r="A258">
        <v>6368</v>
      </c>
      <c r="B258">
        <v>2018</v>
      </c>
      <c r="C258" t="str">
        <v>компьютерных технологий и электронного обучения</v>
      </c>
      <c r="D258" t="str">
        <v>Ильина Татьяна Сергеевна</v>
      </c>
      <c r="E258" t="str">
        <v>нет</v>
      </c>
      <c r="F258" t="str">
        <v>старший преподаватель</v>
      </c>
      <c r="G258">
        <v>1</v>
      </c>
      <c r="H258">
        <v>17043</v>
      </c>
      <c r="I258" t="str">
        <v>Модуль "Информационные технологии в математике и физике". Информационные технологии в математике</v>
      </c>
      <c r="J258">
        <v>0</v>
      </c>
      <c r="K258">
        <v>0</v>
      </c>
      <c r="L258">
        <v>108</v>
      </c>
      <c r="M258" s="16">
        <f t="shared" si="18"/>
        <v>11</v>
      </c>
      <c r="N258" s="16">
        <f t="shared" si="19"/>
        <v>14.870000000000001</v>
      </c>
      <c r="O258" s="16">
        <f t="shared" si="21"/>
        <v>9.75</v>
      </c>
      <c r="P258" s="16">
        <f t="shared" si="22"/>
        <v>9.75</v>
      </c>
      <c r="Q258" s="16">
        <v>0</v>
      </c>
      <c r="R258" s="16">
        <v>0</v>
      </c>
      <c r="S258" s="16">
        <v>0</v>
      </c>
      <c r="T258" s="21">
        <v>0</v>
      </c>
      <c r="U258">
        <v>0</v>
      </c>
      <c r="V258">
        <v>0</v>
      </c>
      <c r="W258">
        <v>39</v>
      </c>
      <c r="X258">
        <v>2</v>
      </c>
      <c r="Y258">
        <v>3</v>
      </c>
      <c r="Z258">
        <v>0</v>
      </c>
      <c r="AA258" t="str">
        <v>доп</v>
      </c>
      <c r="AB258">
        <f t="shared" si="23"/>
        <v>850</v>
      </c>
      <c r="AC258" t="str">
        <f>IFERROR(IF(MATCH(H258,#REF!,0), "ИВТ (бак)", 0), IFERROR(IF(MATCH(H258, AJ$1:BJ$1, 0), "КЭО (маг)", 0), " "))</f>
        <v xml:space="preserve"> </v>
      </c>
      <c r="AD258" t="str">
        <f>IF(AC258=" "," ",IF(AC258="ИВТ (бак)",IF(MOD(MATCH(H258,#REF!,0),4)=0, INDEX(#REF!, 1,MATCH(H258,#REF!,0)-3), INDEX(#REF!, 1, MATCH(H258,#REF!,0)-MOD(MATCH(H258,#REF!,0),4)+1)), IF(MOD(MATCH(H258,AJ$1:BJ$1,0),4) = 0, INDEX(#REF!, 1, MATCH(H258,AJ$1:BJ$1,0)-3), INDEX(#REF!, 1, MATCH(H258,AJ$1:BJ$1,0)-MOD(MATCH(H258,AJ$1:BJ$1,0),4)+1))))</f>
        <v xml:space="preserve"> </v>
      </c>
      <c r="AE258">
        <f t="shared" si="20"/>
        <v>153.37</v>
      </c>
      <c r="AF258" s="25"/>
      <c r="AG258" s="39"/>
      <c r="AH258" s="39"/>
      <c r="AI258" s="39"/>
    </row>
    <row r="259" spans="1:35" x14ac:dyDescent="0.25">
      <c r="A259">
        <v>6368</v>
      </c>
      <c r="B259">
        <v>2018</v>
      </c>
      <c r="C259" t="str">
        <v>компьютерных технологий и электронного обучения</v>
      </c>
      <c r="D259" t="str">
        <v>Копыльцов Александр Васильевич</v>
      </c>
      <c r="E259" t="str">
        <v>доктор технических наук</v>
      </c>
      <c r="F259" t="str">
        <v>внешний</v>
      </c>
      <c r="G259">
        <v>1</v>
      </c>
      <c r="H259">
        <v>17043</v>
      </c>
      <c r="I259" t="str">
        <v>Модуль "Дискретные структуры". Дискретная математика для программистов</v>
      </c>
      <c r="J259">
        <v>18</v>
      </c>
      <c r="K259">
        <v>36</v>
      </c>
      <c r="L259">
        <v>0</v>
      </c>
      <c r="M259" s="16">
        <f t="shared" si="18"/>
        <v>6</v>
      </c>
      <c r="N259" s="16">
        <f t="shared" si="19"/>
        <v>14.870000000000001</v>
      </c>
      <c r="O259" s="16">
        <f t="shared" si="21"/>
        <v>9.75</v>
      </c>
      <c r="P259" s="16">
        <f t="shared" si="22"/>
        <v>9.75</v>
      </c>
      <c r="Q259" s="16">
        <v>0</v>
      </c>
      <c r="R259" s="16">
        <v>0</v>
      </c>
      <c r="S259" s="16">
        <v>0</v>
      </c>
      <c r="T259" s="21">
        <v>0</v>
      </c>
      <c r="U259">
        <v>0</v>
      </c>
      <c r="V259">
        <v>0</v>
      </c>
      <c r="W259">
        <v>39</v>
      </c>
      <c r="X259">
        <v>2</v>
      </c>
      <c r="Y259">
        <v>3</v>
      </c>
      <c r="Z259">
        <v>0</v>
      </c>
      <c r="AA259" t="str">
        <v>осн</v>
      </c>
      <c r="AB259">
        <f t="shared" si="23"/>
        <v>900</v>
      </c>
      <c r="AC259" t="str">
        <f>IFERROR(IF(MATCH(H259,#REF!,0), "ИВТ (бак)", 0), IFERROR(IF(MATCH(H259, AJ$1:BJ$1, 0), "КЭО (маг)", 0), " "))</f>
        <v xml:space="preserve"> </v>
      </c>
      <c r="AD259" t="str">
        <f>IF(AC259=" "," ",IF(AC259="ИВТ (бак)",IF(MOD(MATCH(H259,#REF!,0),4)=0, INDEX(#REF!, 1,MATCH(H259,#REF!,0)-3), INDEX(#REF!, 1, MATCH(H259,#REF!,0)-MOD(MATCH(H259,#REF!,0),4)+1)), IF(MOD(MATCH(H259,AJ$1:BJ$1,0),4) = 0, INDEX(#REF!, 1, MATCH(H259,AJ$1:BJ$1,0)-3), INDEX(#REF!, 1, MATCH(H259,AJ$1:BJ$1,0)-MOD(MATCH(H259,AJ$1:BJ$1,0),4)+1))))</f>
        <v xml:space="preserve"> </v>
      </c>
      <c r="AE259">
        <f t="shared" si="20"/>
        <v>94.37</v>
      </c>
      <c r="AF259" s="25"/>
      <c r="AG259" s="39"/>
      <c r="AH259" s="39"/>
      <c r="AI259" s="39"/>
    </row>
    <row r="260" spans="1:35" x14ac:dyDescent="0.25">
      <c r="A260">
        <v>6368</v>
      </c>
      <c r="B260">
        <v>2018</v>
      </c>
      <c r="C260" t="str">
        <v>компьютерных технологий и электронного обучения</v>
      </c>
      <c r="D260" t="str">
        <v>Шалденкова Анна Владимировна</v>
      </c>
      <c r="E260" t="str">
        <v>кандидат физ.-мат. наук</v>
      </c>
      <c r="F260" t="str">
        <v>доцент</v>
      </c>
      <c r="G260">
        <v>1</v>
      </c>
      <c r="H260">
        <v>17043</v>
      </c>
      <c r="I260" t="str">
        <v>Модуль "Естественно-математический". Информатика</v>
      </c>
      <c r="J260">
        <v>0</v>
      </c>
      <c r="K260">
        <v>0</v>
      </c>
      <c r="L260">
        <v>36</v>
      </c>
      <c r="M260" s="16">
        <f t="shared" ref="M260:M323" si="24">ROUNDUP((J260+K260+L260)*10%,0)</f>
        <v>4</v>
      </c>
      <c r="N260" s="16">
        <f t="shared" ref="N260:N323" si="25">2+(0.33*W260)</f>
        <v>14.870000000000001</v>
      </c>
      <c r="O260" s="16">
        <f t="shared" si="21"/>
        <v>9.75</v>
      </c>
      <c r="P260" s="16">
        <f t="shared" si="22"/>
        <v>9.75</v>
      </c>
      <c r="Q260" s="16">
        <v>0</v>
      </c>
      <c r="R260" s="16">
        <v>0</v>
      </c>
      <c r="S260" s="16">
        <v>0</v>
      </c>
      <c r="T260" s="21">
        <v>0</v>
      </c>
      <c r="U260">
        <v>0</v>
      </c>
      <c r="V260">
        <v>0</v>
      </c>
      <c r="W260">
        <v>39</v>
      </c>
      <c r="X260">
        <v>2</v>
      </c>
      <c r="Y260">
        <v>3</v>
      </c>
      <c r="Z260">
        <v>0</v>
      </c>
      <c r="AA260" t="str">
        <v>осн</v>
      </c>
      <c r="AB260">
        <f t="shared" si="23"/>
        <v>800</v>
      </c>
      <c r="AC260" t="str">
        <f>IFERROR(IF(MATCH(H260,#REF!,0), "ИВТ (бак)", 0), IFERROR(IF(MATCH(H260, AJ$1:BJ$1, 0), "КЭО (маг)", 0), " "))</f>
        <v xml:space="preserve"> </v>
      </c>
      <c r="AD260" t="str">
        <f>IF(AC260=" "," ",IF(AC260="ИВТ (бак)",IF(MOD(MATCH(H260,#REF!,0),4)=0, INDEX(#REF!, 1,MATCH(H260,#REF!,0)-3), INDEX(#REF!, 1, MATCH(H260,#REF!,0)-MOD(MATCH(H260,#REF!,0),4)+1)), IF(MOD(MATCH(H260,AJ$1:BJ$1,0),4) = 0, INDEX(#REF!, 1, MATCH(H260,AJ$1:BJ$1,0)-3), INDEX(#REF!, 1, MATCH(H260,AJ$1:BJ$1,0)-MOD(MATCH(H260,AJ$1:BJ$1,0),4)+1))))</f>
        <v xml:space="preserve"> </v>
      </c>
      <c r="AE260">
        <f t="shared" ref="AE260:AE323" si="26">SUM(J260:V260)</f>
        <v>74.37</v>
      </c>
      <c r="AF260" s="25"/>
      <c r="AG260" s="39"/>
      <c r="AH260" s="39"/>
      <c r="AI260" s="39"/>
    </row>
    <row r="261" spans="1:35" x14ac:dyDescent="0.25">
      <c r="A261">
        <v>6372</v>
      </c>
      <c r="B261">
        <v>2018</v>
      </c>
      <c r="C261" t="str">
        <v>компьютерных технологий и электронного обучения</v>
      </c>
      <c r="D261" t="str">
        <v>Гончарова Светлана Викторовна</v>
      </c>
      <c r="E261" t="str">
        <v>кандидат педагогических наук</v>
      </c>
      <c r="F261" t="str">
        <v>доцент</v>
      </c>
      <c r="G261">
        <v>1</v>
      </c>
      <c r="H261">
        <v>17044</v>
      </c>
      <c r="I261" t="str">
        <v>Модуль "Естественнонаучный". Информационные технологии</v>
      </c>
      <c r="J261">
        <v>9</v>
      </c>
      <c r="K261">
        <v>32</v>
      </c>
      <c r="L261">
        <v>0</v>
      </c>
      <c r="M261" s="16">
        <f t="shared" si="24"/>
        <v>5</v>
      </c>
      <c r="N261" s="16">
        <f t="shared" si="25"/>
        <v>13.22</v>
      </c>
      <c r="O261" s="16">
        <f t="shared" ref="O261:O324" si="27">W261*0.25</f>
        <v>8.5</v>
      </c>
      <c r="P261" s="16">
        <f t="shared" ref="P261:P324" si="28">W261*0.25</f>
        <v>8.5</v>
      </c>
      <c r="Q261" s="16">
        <v>0</v>
      </c>
      <c r="R261" s="16">
        <v>0</v>
      </c>
      <c r="S261" s="16">
        <v>0</v>
      </c>
      <c r="T261" s="21">
        <v>9</v>
      </c>
      <c r="U261">
        <v>0</v>
      </c>
      <c r="V261">
        <v>0</v>
      </c>
      <c r="W261">
        <v>34</v>
      </c>
      <c r="X261">
        <v>2</v>
      </c>
      <c r="Y261">
        <v>3</v>
      </c>
      <c r="Z261">
        <v>0</v>
      </c>
      <c r="AA261" t="str">
        <v>осн</v>
      </c>
      <c r="AB261">
        <f t="shared" ref="AB261:AB324" si="29">IF(F261 = BN$3, BO$3, IF(F261 = BN$4, BO$4, IF(F261 = BN$5, BO$5, IF(F261 = BN$6, BO$6, IF(F261 = BN$7, BO$7, IF(F261 = BN$8, BO$8, IF(F261 = BN$9, BO$9, IF(F261 = BN$10, BO$10))))))))</f>
        <v>800</v>
      </c>
      <c r="AC261" t="str">
        <f>IFERROR(IF(MATCH(H261,#REF!,0), "ИВТ (бак)", 0), IFERROR(IF(MATCH(H261, AJ$1:BJ$1, 0), "КЭО (маг)", 0), " "))</f>
        <v xml:space="preserve"> </v>
      </c>
      <c r="AD261" t="str">
        <f>IF(AC261=" "," ",IF(AC261="ИВТ (бак)",IF(MOD(MATCH(H261,#REF!,0),4)=0, INDEX(#REF!, 1,MATCH(H261,#REF!,0)-3), INDEX(#REF!, 1, MATCH(H261,#REF!,0)-MOD(MATCH(H261,#REF!,0),4)+1)), IF(MOD(MATCH(H261,AJ$1:BJ$1,0),4) = 0, INDEX(#REF!, 1, MATCH(H261,AJ$1:BJ$1,0)-3), INDEX(#REF!, 1, MATCH(H261,AJ$1:BJ$1,0)-MOD(MATCH(H261,AJ$1:BJ$1,0),4)+1))))</f>
        <v xml:space="preserve"> </v>
      </c>
      <c r="AE261">
        <f t="shared" si="26"/>
        <v>85.22</v>
      </c>
      <c r="AF261" s="25"/>
      <c r="AG261" s="39"/>
      <c r="AH261" s="39"/>
      <c r="AI261" s="39"/>
    </row>
    <row r="262" spans="1:35" x14ac:dyDescent="0.25">
      <c r="A262">
        <v>6373</v>
      </c>
      <c r="B262">
        <v>2018</v>
      </c>
      <c r="C262" t="str">
        <v>компьютерных технологий и электронного обучения</v>
      </c>
      <c r="D262" t="str">
        <v>Гончарова Светлана Викторовна</v>
      </c>
      <c r="E262" t="str">
        <v>кандидат педагогических наук</v>
      </c>
      <c r="F262" t="str">
        <v>доцент</v>
      </c>
      <c r="G262">
        <v>1</v>
      </c>
      <c r="H262">
        <v>17045</v>
      </c>
      <c r="I262" t="str">
        <v>Модуль "Введение в информационные технологии". Информатика</v>
      </c>
      <c r="J262">
        <v>20</v>
      </c>
      <c r="K262">
        <v>0</v>
      </c>
      <c r="L262">
        <v>34</v>
      </c>
      <c r="M262" s="16">
        <f t="shared" si="24"/>
        <v>6</v>
      </c>
      <c r="N262" s="16">
        <f t="shared" si="25"/>
        <v>9.2600000000000016</v>
      </c>
      <c r="O262" s="16">
        <f t="shared" si="27"/>
        <v>5.5</v>
      </c>
      <c r="P262" s="16">
        <f t="shared" si="28"/>
        <v>5.5</v>
      </c>
      <c r="Q262" s="16">
        <v>0</v>
      </c>
      <c r="R262" s="16">
        <v>0</v>
      </c>
      <c r="S262" s="16">
        <v>0</v>
      </c>
      <c r="T262" s="21">
        <v>10</v>
      </c>
      <c r="U262">
        <v>0</v>
      </c>
      <c r="V262">
        <v>0</v>
      </c>
      <c r="W262">
        <v>22</v>
      </c>
      <c r="X262">
        <v>1</v>
      </c>
      <c r="Y262">
        <v>2</v>
      </c>
      <c r="Z262">
        <v>0</v>
      </c>
      <c r="AA262" t="str">
        <v>осн</v>
      </c>
      <c r="AB262">
        <f t="shared" si="29"/>
        <v>800</v>
      </c>
      <c r="AC262" t="str">
        <f>IFERROR(IF(MATCH(H262,#REF!,0), "ИВТ (бак)", 0), IFERROR(IF(MATCH(H262, AJ$1:BJ$1, 0), "КЭО (маг)", 0), " "))</f>
        <v xml:space="preserve"> </v>
      </c>
      <c r="AD262" t="str">
        <f>IF(AC262=" "," ",IF(AC262="ИВТ (бак)",IF(MOD(MATCH(H262,#REF!,0),4)=0, INDEX(#REF!, 1,MATCH(H262,#REF!,0)-3), INDEX(#REF!, 1, MATCH(H262,#REF!,0)-MOD(MATCH(H262,#REF!,0),4)+1)), IF(MOD(MATCH(H262,AJ$1:BJ$1,0),4) = 0, INDEX(#REF!, 1, MATCH(H262,AJ$1:BJ$1,0)-3), INDEX(#REF!, 1, MATCH(H262,AJ$1:BJ$1,0)-MOD(MATCH(H262,AJ$1:BJ$1,0),4)+1))))</f>
        <v xml:space="preserve"> </v>
      </c>
      <c r="AE262">
        <f t="shared" si="26"/>
        <v>90.26</v>
      </c>
      <c r="AF262" s="25"/>
      <c r="AG262" s="39"/>
      <c r="AH262" s="39"/>
      <c r="AI262" s="39"/>
    </row>
    <row r="263" spans="1:35" x14ac:dyDescent="0.25">
      <c r="A263">
        <v>6373</v>
      </c>
      <c r="B263">
        <v>2018</v>
      </c>
      <c r="C263" t="str">
        <v>компьютерных технологий и электронного обучения</v>
      </c>
      <c r="D263" t="str">
        <v>Гончарова Светлана Викторовна</v>
      </c>
      <c r="E263" t="str">
        <v>кандидат педагогических наук</v>
      </c>
      <c r="F263" t="str">
        <v>доцент</v>
      </c>
      <c r="G263">
        <v>1</v>
      </c>
      <c r="H263">
        <v>17045</v>
      </c>
      <c r="I263" t="str">
        <v>Модуль "Введение в информационные технологии". Информационные технологии</v>
      </c>
      <c r="J263">
        <v>16</v>
      </c>
      <c r="K263">
        <v>0</v>
      </c>
      <c r="L263">
        <v>0</v>
      </c>
      <c r="M263" s="16">
        <f t="shared" si="24"/>
        <v>2</v>
      </c>
      <c r="N263" s="16">
        <f t="shared" si="25"/>
        <v>9.2600000000000016</v>
      </c>
      <c r="O263" s="16">
        <f t="shared" si="27"/>
        <v>5.5</v>
      </c>
      <c r="P263" s="16">
        <f t="shared" si="28"/>
        <v>5.5</v>
      </c>
      <c r="Q263" s="16">
        <v>0</v>
      </c>
      <c r="R263" s="16">
        <v>0</v>
      </c>
      <c r="S263" s="16">
        <v>0</v>
      </c>
      <c r="T263" s="21">
        <v>13</v>
      </c>
      <c r="U263">
        <v>0</v>
      </c>
      <c r="V263">
        <v>0</v>
      </c>
      <c r="W263">
        <v>22</v>
      </c>
      <c r="X263">
        <v>1</v>
      </c>
      <c r="Y263">
        <v>2</v>
      </c>
      <c r="Z263">
        <v>0</v>
      </c>
      <c r="AA263" t="str">
        <v>доп</v>
      </c>
      <c r="AB263">
        <f t="shared" si="29"/>
        <v>800</v>
      </c>
      <c r="AC263" t="str">
        <f>IFERROR(IF(MATCH(H263,#REF!,0), "ИВТ (бак)", 0), IFERROR(IF(MATCH(H263, AJ$1:BJ$1, 0), "КЭО (маг)", 0), " "))</f>
        <v xml:space="preserve"> </v>
      </c>
      <c r="AD263" t="str">
        <f>IF(AC263=" "," ",IF(AC263="ИВТ (бак)",IF(MOD(MATCH(H263,#REF!,0),4)=0, INDEX(#REF!, 1,MATCH(H263,#REF!,0)-3), INDEX(#REF!, 1, MATCH(H263,#REF!,0)-MOD(MATCH(H263,#REF!,0),4)+1)), IF(MOD(MATCH(H263,AJ$1:BJ$1,0),4) = 0, INDEX(#REF!, 1, MATCH(H263,AJ$1:BJ$1,0)-3), INDEX(#REF!, 1, MATCH(H263,AJ$1:BJ$1,0)-MOD(MATCH(H263,AJ$1:BJ$1,0),4)+1))))</f>
        <v xml:space="preserve"> </v>
      </c>
      <c r="AE263">
        <f t="shared" si="26"/>
        <v>51.260000000000005</v>
      </c>
      <c r="AF263" s="25"/>
      <c r="AG263" s="39"/>
      <c r="AH263" s="39"/>
      <c r="AI263" s="39"/>
    </row>
    <row r="264" spans="1:35" x14ac:dyDescent="0.25">
      <c r="A264">
        <v>6373</v>
      </c>
      <c r="B264">
        <v>2018</v>
      </c>
      <c r="C264" t="str">
        <v>компьютерных технологий и электронного обучения</v>
      </c>
      <c r="D264" t="str">
        <v>Шалденкова Анна Владимировна</v>
      </c>
      <c r="E264" t="str">
        <v>кандидат физ.-мат. наук</v>
      </c>
      <c r="F264" t="str">
        <v>доцент</v>
      </c>
      <c r="G264">
        <v>1</v>
      </c>
      <c r="H264">
        <v>17045</v>
      </c>
      <c r="I264" t="str">
        <v>Модуль "Введение в информационные технологии". Информатика</v>
      </c>
      <c r="J264">
        <v>0</v>
      </c>
      <c r="K264">
        <v>0</v>
      </c>
      <c r="L264">
        <v>68</v>
      </c>
      <c r="M264" s="16">
        <f t="shared" si="24"/>
        <v>7</v>
      </c>
      <c r="N264" s="16">
        <f t="shared" si="25"/>
        <v>9.2600000000000016</v>
      </c>
      <c r="O264" s="16">
        <f t="shared" si="27"/>
        <v>5.5</v>
      </c>
      <c r="P264" s="16">
        <f t="shared" si="28"/>
        <v>5.5</v>
      </c>
      <c r="Q264" s="16">
        <v>0</v>
      </c>
      <c r="R264" s="16">
        <v>0</v>
      </c>
      <c r="S264" s="16">
        <v>0</v>
      </c>
      <c r="T264" s="21">
        <v>8</v>
      </c>
      <c r="U264">
        <v>0</v>
      </c>
      <c r="V264">
        <v>0</v>
      </c>
      <c r="W264">
        <v>22</v>
      </c>
      <c r="X264">
        <v>1</v>
      </c>
      <c r="Y264">
        <v>2</v>
      </c>
      <c r="Z264">
        <v>0</v>
      </c>
      <c r="AA264" t="str">
        <v>осн</v>
      </c>
      <c r="AB264">
        <f t="shared" si="29"/>
        <v>800</v>
      </c>
      <c r="AC264" t="str">
        <f>IFERROR(IF(MATCH(H264,#REF!,0), "ИВТ (бак)", 0), IFERROR(IF(MATCH(H264, AJ$1:BJ$1, 0), "КЭО (маг)", 0), " "))</f>
        <v xml:space="preserve"> </v>
      </c>
      <c r="AD264" t="str">
        <f>IF(AC264=" "," ",IF(AC264="ИВТ (бак)",IF(MOD(MATCH(H264,#REF!,0),4)=0, INDEX(#REF!, 1,MATCH(H264,#REF!,0)-3), INDEX(#REF!, 1, MATCH(H264,#REF!,0)-MOD(MATCH(H264,#REF!,0),4)+1)), IF(MOD(MATCH(H264,AJ$1:BJ$1,0),4) = 0, INDEX(#REF!, 1, MATCH(H264,AJ$1:BJ$1,0)-3), INDEX(#REF!, 1, MATCH(H264,AJ$1:BJ$1,0)-MOD(MATCH(H264,AJ$1:BJ$1,0),4)+1))))</f>
        <v xml:space="preserve"> </v>
      </c>
      <c r="AE264">
        <f t="shared" si="26"/>
        <v>103.26</v>
      </c>
      <c r="AF264" s="25"/>
      <c r="AG264" s="39"/>
      <c r="AH264" s="39"/>
      <c r="AI264" s="39"/>
    </row>
    <row r="265" spans="1:35" x14ac:dyDescent="0.25">
      <c r="A265">
        <v>6380</v>
      </c>
      <c r="B265">
        <v>2018</v>
      </c>
      <c r="C265" t="str">
        <v>компьютерных технологий и электронного обучения</v>
      </c>
      <c r="D265" t="str">
        <v>Аксютин Павел Александрович</v>
      </c>
      <c r="E265" t="str">
        <v>нет</v>
      </c>
      <c r="F265" t="str">
        <v>ассистент</v>
      </c>
      <c r="G265">
        <v>0.25</v>
      </c>
      <c r="H265">
        <v>17577</v>
      </c>
      <c r="I265" t="str">
        <v>Модуль "Естественнонаучный". Информационные технологии</v>
      </c>
      <c r="J265">
        <v>0</v>
      </c>
      <c r="K265">
        <v>32</v>
      </c>
      <c r="L265">
        <v>0</v>
      </c>
      <c r="M265" s="16">
        <f t="shared" si="24"/>
        <v>4</v>
      </c>
      <c r="N265" s="16">
        <f t="shared" si="25"/>
        <v>7.61</v>
      </c>
      <c r="O265" s="16">
        <f t="shared" si="27"/>
        <v>4.25</v>
      </c>
      <c r="P265" s="16">
        <f t="shared" si="28"/>
        <v>4.25</v>
      </c>
      <c r="Q265" s="16">
        <v>0</v>
      </c>
      <c r="R265" s="16">
        <v>0</v>
      </c>
      <c r="S265" s="16">
        <v>0</v>
      </c>
      <c r="T265" s="21">
        <v>14</v>
      </c>
      <c r="U265">
        <v>0</v>
      </c>
      <c r="V265">
        <v>0</v>
      </c>
      <c r="W265">
        <v>17</v>
      </c>
      <c r="X265">
        <v>1</v>
      </c>
      <c r="Y265">
        <v>2</v>
      </c>
      <c r="Z265">
        <v>0</v>
      </c>
      <c r="AA265" t="str">
        <v>осн</v>
      </c>
      <c r="AB265">
        <f t="shared" si="29"/>
        <v>900</v>
      </c>
      <c r="AC265" t="str">
        <f>IFERROR(IF(MATCH(H265,#REF!,0), "ИВТ (бак)", 0), IFERROR(IF(MATCH(H265, AJ$1:BJ$1, 0), "КЭО (маг)", 0), " "))</f>
        <v xml:space="preserve"> </v>
      </c>
      <c r="AD265" t="str">
        <f>IF(AC265=" "," ",IF(AC265="ИВТ (бак)",IF(MOD(MATCH(H265,#REF!,0),4)=0, INDEX(#REF!, 1,MATCH(H265,#REF!,0)-3), INDEX(#REF!, 1, MATCH(H265,#REF!,0)-MOD(MATCH(H265,#REF!,0),4)+1)), IF(MOD(MATCH(H265,AJ$1:BJ$1,0),4) = 0, INDEX(#REF!, 1, MATCH(H265,AJ$1:BJ$1,0)-3), INDEX(#REF!, 1, MATCH(H265,AJ$1:BJ$1,0)-MOD(MATCH(H265,AJ$1:BJ$1,0),4)+1))))</f>
        <v xml:space="preserve"> </v>
      </c>
      <c r="AE265">
        <f t="shared" si="26"/>
        <v>66.11</v>
      </c>
      <c r="AF265" s="25"/>
      <c r="AG265" s="39"/>
      <c r="AH265" s="39"/>
      <c r="AI265" s="39"/>
    </row>
    <row r="266" spans="1:35" x14ac:dyDescent="0.25">
      <c r="A266">
        <v>6380</v>
      </c>
      <c r="B266">
        <v>2018</v>
      </c>
      <c r="C266" t="str">
        <v>компьютерных технологий и электронного обучения</v>
      </c>
      <c r="D266" t="str">
        <v>Гончарова Светлана Викторовна</v>
      </c>
      <c r="E266" t="str">
        <v>кандидат педагогических наук</v>
      </c>
      <c r="F266" t="str">
        <v>доцент</v>
      </c>
      <c r="G266">
        <v>1</v>
      </c>
      <c r="H266">
        <v>17577</v>
      </c>
      <c r="I266" t="str">
        <v>Модуль "Естественнонаучный". Информационные технологии</v>
      </c>
      <c r="J266">
        <v>9</v>
      </c>
      <c r="K266">
        <v>0</v>
      </c>
      <c r="L266">
        <v>0</v>
      </c>
      <c r="M266" s="16">
        <f t="shared" si="24"/>
        <v>1</v>
      </c>
      <c r="N266" s="16">
        <f t="shared" si="25"/>
        <v>7.61</v>
      </c>
      <c r="O266" s="16">
        <f t="shared" si="27"/>
        <v>4.25</v>
      </c>
      <c r="P266" s="16">
        <f t="shared" si="28"/>
        <v>4.25</v>
      </c>
      <c r="Q266" s="16">
        <v>0</v>
      </c>
      <c r="R266" s="16">
        <v>0</v>
      </c>
      <c r="S266" s="16">
        <v>0</v>
      </c>
      <c r="T266" s="21">
        <v>0</v>
      </c>
      <c r="U266">
        <v>0</v>
      </c>
      <c r="V266">
        <v>0</v>
      </c>
      <c r="W266">
        <v>17</v>
      </c>
      <c r="X266">
        <v>1</v>
      </c>
      <c r="Y266">
        <v>2</v>
      </c>
      <c r="Z266">
        <v>0</v>
      </c>
      <c r="AA266" t="str">
        <v>осн</v>
      </c>
      <c r="AB266">
        <f t="shared" si="29"/>
        <v>800</v>
      </c>
      <c r="AC266" t="str">
        <f>IFERROR(IF(MATCH(H266,#REF!,0), "ИВТ (бак)", 0), IFERROR(IF(MATCH(H266, AJ$1:BJ$1, 0), "КЭО (маг)", 0), " "))</f>
        <v xml:space="preserve"> </v>
      </c>
      <c r="AD266" t="str">
        <f>IF(AC266=" "," ",IF(AC266="ИВТ (бак)",IF(MOD(MATCH(H266,#REF!,0),4)=0, INDEX(#REF!, 1,MATCH(H266,#REF!,0)-3), INDEX(#REF!, 1, MATCH(H266,#REF!,0)-MOD(MATCH(H266,#REF!,0),4)+1)), IF(MOD(MATCH(H266,AJ$1:BJ$1,0),4) = 0, INDEX(#REF!, 1, MATCH(H266,AJ$1:BJ$1,0)-3), INDEX(#REF!, 1, MATCH(H266,AJ$1:BJ$1,0)-MOD(MATCH(H266,AJ$1:BJ$1,0),4)+1))))</f>
        <v xml:space="preserve"> </v>
      </c>
      <c r="AE266">
        <f t="shared" si="26"/>
        <v>26.11</v>
      </c>
      <c r="AF266" s="25"/>
      <c r="AG266" s="39"/>
      <c r="AH266" s="39"/>
      <c r="AI266" s="39"/>
    </row>
    <row r="267" spans="1:35" x14ac:dyDescent="0.25">
      <c r="A267">
        <v>6380</v>
      </c>
      <c r="B267">
        <v>2018</v>
      </c>
      <c r="C267" t="str">
        <v>компьютерных технологий и электронного обучения</v>
      </c>
      <c r="D267" t="str">
        <v>Иванова Екатерина Алексеевна</v>
      </c>
      <c r="E267" t="str">
        <v>нет</v>
      </c>
      <c r="F267" t="str">
        <v>ассистент</v>
      </c>
      <c r="G267">
        <v>0.25</v>
      </c>
      <c r="H267">
        <v>17577</v>
      </c>
      <c r="I267" t="str">
        <v>Модуль "Естественнонаучный". Информационные технологии</v>
      </c>
      <c r="J267">
        <v>0</v>
      </c>
      <c r="K267">
        <v>32</v>
      </c>
      <c r="L267">
        <v>0</v>
      </c>
      <c r="M267" s="16">
        <f t="shared" si="24"/>
        <v>4</v>
      </c>
      <c r="N267" s="16">
        <f t="shared" si="25"/>
        <v>7.61</v>
      </c>
      <c r="O267" s="16">
        <f t="shared" si="27"/>
        <v>4.25</v>
      </c>
      <c r="P267" s="16">
        <f t="shared" si="28"/>
        <v>4.25</v>
      </c>
      <c r="Q267" s="16">
        <v>0</v>
      </c>
      <c r="R267" s="16">
        <v>0</v>
      </c>
      <c r="S267" s="16">
        <v>0</v>
      </c>
      <c r="T267" s="21">
        <v>0</v>
      </c>
      <c r="U267">
        <v>0</v>
      </c>
      <c r="V267">
        <v>0</v>
      </c>
      <c r="W267">
        <v>17</v>
      </c>
      <c r="X267">
        <v>1</v>
      </c>
      <c r="Y267">
        <v>2</v>
      </c>
      <c r="Z267">
        <v>0</v>
      </c>
      <c r="AA267" t="str">
        <v>осн</v>
      </c>
      <c r="AB267">
        <f t="shared" si="29"/>
        <v>900</v>
      </c>
      <c r="AC267" t="str">
        <f>IFERROR(IF(MATCH(H267,#REF!,0), "ИВТ (бак)", 0), IFERROR(IF(MATCH(H267, AJ$1:BJ$1, 0), "КЭО (маг)", 0), " "))</f>
        <v xml:space="preserve"> </v>
      </c>
      <c r="AD267" t="str">
        <f>IF(AC267=" "," ",IF(AC267="ИВТ (бак)",IF(MOD(MATCH(H267,#REF!,0),4)=0, INDEX(#REF!, 1,MATCH(H267,#REF!,0)-3), INDEX(#REF!, 1, MATCH(H267,#REF!,0)-MOD(MATCH(H267,#REF!,0),4)+1)), IF(MOD(MATCH(H267,AJ$1:BJ$1,0),4) = 0, INDEX(#REF!, 1, MATCH(H267,AJ$1:BJ$1,0)-3), INDEX(#REF!, 1, MATCH(H267,AJ$1:BJ$1,0)-MOD(MATCH(H267,AJ$1:BJ$1,0),4)+1))))</f>
        <v xml:space="preserve"> </v>
      </c>
      <c r="AE267">
        <f t="shared" si="26"/>
        <v>52.11</v>
      </c>
      <c r="AF267" s="25"/>
      <c r="AG267" s="39"/>
      <c r="AH267" s="39"/>
      <c r="AI267" s="39"/>
    </row>
    <row r="268" spans="1:35" x14ac:dyDescent="0.25">
      <c r="A268">
        <v>6380</v>
      </c>
      <c r="B268">
        <v>2018</v>
      </c>
      <c r="C268" t="str">
        <v>компьютерных технологий и электронного обучения</v>
      </c>
      <c r="D268" t="str">
        <v>Шалденкова Анна Владимировна</v>
      </c>
      <c r="E268" t="str">
        <v>кандидат физ.-мат. наук</v>
      </c>
      <c r="F268" t="str">
        <v>доцент</v>
      </c>
      <c r="G268">
        <v>1</v>
      </c>
      <c r="H268">
        <v>17577</v>
      </c>
      <c r="I268" t="str">
        <v>Модуль "Естественнонаучный". Информационные технологии</v>
      </c>
      <c r="J268">
        <v>0</v>
      </c>
      <c r="K268">
        <v>0</v>
      </c>
      <c r="L268">
        <v>0</v>
      </c>
      <c r="M268" s="16">
        <f t="shared" si="24"/>
        <v>0</v>
      </c>
      <c r="N268" s="16">
        <f t="shared" si="25"/>
        <v>7.61</v>
      </c>
      <c r="O268" s="16">
        <f t="shared" si="27"/>
        <v>4.25</v>
      </c>
      <c r="P268" s="16">
        <f t="shared" si="28"/>
        <v>4.25</v>
      </c>
      <c r="Q268" s="16">
        <v>0</v>
      </c>
      <c r="R268" s="16">
        <v>0</v>
      </c>
      <c r="S268" s="16">
        <v>0</v>
      </c>
      <c r="T268" s="21">
        <v>0</v>
      </c>
      <c r="U268">
        <v>0</v>
      </c>
      <c r="V268">
        <v>0</v>
      </c>
      <c r="W268">
        <v>17</v>
      </c>
      <c r="X268">
        <v>1</v>
      </c>
      <c r="Y268">
        <v>2</v>
      </c>
      <c r="Z268">
        <v>0</v>
      </c>
      <c r="AA268" t="str">
        <v>осн</v>
      </c>
      <c r="AB268">
        <f t="shared" si="29"/>
        <v>800</v>
      </c>
      <c r="AC268" t="str">
        <f>IFERROR(IF(MATCH(H268,#REF!,0), "ИВТ (бак)", 0), IFERROR(IF(MATCH(H268, AJ$1:BJ$1, 0), "КЭО (маг)", 0), " "))</f>
        <v xml:space="preserve"> </v>
      </c>
      <c r="AD268" t="str">
        <f>IF(AC268=" "," ",IF(AC268="ИВТ (бак)",IF(MOD(MATCH(H268,#REF!,0),4)=0, INDEX(#REF!, 1,MATCH(H268,#REF!,0)-3), INDEX(#REF!, 1, MATCH(H268,#REF!,0)-MOD(MATCH(H268,#REF!,0),4)+1)), IF(MOD(MATCH(H268,AJ$1:BJ$1,0),4) = 0, INDEX(#REF!, 1, MATCH(H268,AJ$1:BJ$1,0)-3), INDEX(#REF!, 1, MATCH(H268,AJ$1:BJ$1,0)-MOD(MATCH(H268,AJ$1:BJ$1,0),4)+1))))</f>
        <v xml:space="preserve"> </v>
      </c>
      <c r="AE268">
        <f t="shared" si="26"/>
        <v>16.11</v>
      </c>
      <c r="AF268" s="25"/>
      <c r="AG268" s="39"/>
      <c r="AH268" s="39"/>
      <c r="AI268" s="39"/>
    </row>
    <row r="269" spans="1:35" x14ac:dyDescent="0.25">
      <c r="A269">
        <v>4848</v>
      </c>
      <c r="B269">
        <v>2019</v>
      </c>
      <c r="C269" t="str">
        <v>компьютерных технологий и электронного обучения</v>
      </c>
      <c r="D269" t="str">
        <v>Абрамян Геннадий Владимирович</v>
      </c>
      <c r="E269" t="str">
        <v>доктор педагогических наук</v>
      </c>
      <c r="F269" t="str">
        <v>профессор</v>
      </c>
      <c r="G269">
        <v>1</v>
      </c>
      <c r="H269" t="str">
        <v>4 курс 2016 год/пост</v>
      </c>
      <c r="I269" t="str">
        <v>Модуль "Информационные системы". Теория информационных процессов и систем</v>
      </c>
      <c r="J269">
        <v>8</v>
      </c>
      <c r="K269">
        <v>14</v>
      </c>
      <c r="L269">
        <v>28</v>
      </c>
      <c r="M269" s="16">
        <f t="shared" si="24"/>
        <v>5</v>
      </c>
      <c r="N269" s="16">
        <f t="shared" si="25"/>
        <v>10.91</v>
      </c>
      <c r="O269" s="16">
        <f t="shared" si="27"/>
        <v>6.75</v>
      </c>
      <c r="P269" s="16">
        <f t="shared" si="28"/>
        <v>6.75</v>
      </c>
      <c r="Q269" s="16">
        <v>0</v>
      </c>
      <c r="R269" s="16">
        <v>0</v>
      </c>
      <c r="S269" s="16">
        <v>0</v>
      </c>
      <c r="T269" s="21">
        <v>0</v>
      </c>
      <c r="U269">
        <v>0</v>
      </c>
      <c r="V269">
        <v>0</v>
      </c>
      <c r="W269">
        <v>27</v>
      </c>
      <c r="X269">
        <v>1</v>
      </c>
      <c r="Y269">
        <v>2</v>
      </c>
      <c r="Z269">
        <v>0</v>
      </c>
      <c r="AA269" t="str">
        <v>осн</v>
      </c>
      <c r="AB269">
        <f t="shared" si="29"/>
        <v>750</v>
      </c>
      <c r="AC269" t="str">
        <f>IFERROR(IF(MATCH(H269,#REF!,0), "ИВТ (бак)", 0), IFERROR(IF(MATCH(H269, AJ$1:BJ$1, 0), "КЭО (маг)", 0), " "))</f>
        <v xml:space="preserve"> </v>
      </c>
      <c r="AD269" t="str">
        <f>IF(AC269=" "," ",IF(AC269="ИВТ (бак)",IF(MOD(MATCH(H269,#REF!,0),4)=0, INDEX(#REF!, 1,MATCH(H269,#REF!,0)-3), INDEX(#REF!, 1, MATCH(H269,#REF!,0)-MOD(MATCH(H269,#REF!,0),4)+1)), IF(MOD(MATCH(H269,AJ$1:BJ$1,0),4) = 0, INDEX(#REF!, 1, MATCH(H269,AJ$1:BJ$1,0)-3), INDEX(#REF!, 1, MATCH(H269,AJ$1:BJ$1,0)-MOD(MATCH(H269,AJ$1:BJ$1,0),4)+1))))</f>
        <v xml:space="preserve"> </v>
      </c>
      <c r="AE269">
        <f t="shared" si="26"/>
        <v>79.41</v>
      </c>
      <c r="AF269" s="25"/>
      <c r="AG269" s="39"/>
      <c r="AH269" s="39"/>
      <c r="AI269" s="39"/>
    </row>
    <row r="270" spans="1:35" x14ac:dyDescent="0.25">
      <c r="A270">
        <v>4848</v>
      </c>
      <c r="B270">
        <v>2019</v>
      </c>
      <c r="C270" t="str">
        <v>компьютерных технологий и электронного обучения</v>
      </c>
      <c r="D270" t="str">
        <v>Авксентьева Елена Юрьевна</v>
      </c>
      <c r="E270" t="str">
        <v>кандидат педагогических наук</v>
      </c>
      <c r="F270" t="str">
        <v>доцент</v>
      </c>
      <c r="G270">
        <v>1</v>
      </c>
      <c r="H270" t="str">
        <v>4 курс 2016 год/пост</v>
      </c>
      <c r="I27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>
        <v>12</v>
      </c>
      <c r="K270">
        <v>0</v>
      </c>
      <c r="L270">
        <v>0</v>
      </c>
      <c r="M270" s="16">
        <f t="shared" si="24"/>
        <v>2</v>
      </c>
      <c r="N270" s="16">
        <f t="shared" si="25"/>
        <v>10.91</v>
      </c>
      <c r="O270" s="16">
        <f t="shared" si="27"/>
        <v>6.75</v>
      </c>
      <c r="P270" s="16">
        <f t="shared" si="28"/>
        <v>6.75</v>
      </c>
      <c r="Q270" s="16">
        <v>0</v>
      </c>
      <c r="R270" s="16">
        <v>0</v>
      </c>
      <c r="S270" s="16">
        <v>0</v>
      </c>
      <c r="T270" s="21">
        <v>0</v>
      </c>
      <c r="U270">
        <v>0</v>
      </c>
      <c r="V270">
        <v>0</v>
      </c>
      <c r="W270">
        <v>27</v>
      </c>
      <c r="X270">
        <v>1</v>
      </c>
      <c r="Y270">
        <v>2</v>
      </c>
      <c r="Z270">
        <v>0</v>
      </c>
      <c r="AA270">
        <v>0</v>
      </c>
      <c r="AB270">
        <f t="shared" si="29"/>
        <v>800</v>
      </c>
      <c r="AC270" t="str">
        <f>IFERROR(IF(MATCH(H270,#REF!,0), "ИВТ (бак)", 0), IFERROR(IF(MATCH(H270, AJ$1:BJ$1, 0), "КЭО (маг)", 0), " "))</f>
        <v xml:space="preserve"> </v>
      </c>
      <c r="AD270" t="str">
        <f>IF(AC270=" "," ",IF(AC270="ИВТ (бак)",IF(MOD(MATCH(H270,#REF!,0),4)=0, INDEX(#REF!, 1,MATCH(H270,#REF!,0)-3), INDEX(#REF!, 1, MATCH(H270,#REF!,0)-MOD(MATCH(H270,#REF!,0),4)+1)), IF(MOD(MATCH(H270,AJ$1:BJ$1,0),4) = 0, INDEX(#REF!, 1, MATCH(H270,AJ$1:BJ$1,0)-3), INDEX(#REF!, 1, MATCH(H270,AJ$1:BJ$1,0)-MOD(MATCH(H270,AJ$1:BJ$1,0),4)+1))))</f>
        <v xml:space="preserve"> </v>
      </c>
      <c r="AE270">
        <f t="shared" si="26"/>
        <v>38.409999999999997</v>
      </c>
      <c r="AF270" s="25"/>
      <c r="AG270" s="39"/>
      <c r="AH270" s="39"/>
      <c r="AI270" s="39"/>
    </row>
    <row r="271" spans="1:35" x14ac:dyDescent="0.25">
      <c r="A271">
        <v>4848</v>
      </c>
      <c r="B271">
        <v>2019</v>
      </c>
      <c r="C271" t="str">
        <v>компьютерных технологий и электронного обучения</v>
      </c>
      <c r="D271" t="str">
        <v>Авксентьева Елена Юрьевна</v>
      </c>
      <c r="E271" t="str">
        <v>кандидат педагогических наук</v>
      </c>
      <c r="F271" t="str">
        <v>доцент</v>
      </c>
      <c r="G271">
        <v>1</v>
      </c>
      <c r="H271" t="str">
        <v>4 курс 2016 год/пост</v>
      </c>
      <c r="I27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>
        <v>12</v>
      </c>
      <c r="K271">
        <v>0</v>
      </c>
      <c r="L271">
        <v>48</v>
      </c>
      <c r="M271" s="16">
        <f t="shared" si="24"/>
        <v>6</v>
      </c>
      <c r="N271" s="16">
        <f t="shared" si="25"/>
        <v>10.91</v>
      </c>
      <c r="O271" s="16">
        <f t="shared" si="27"/>
        <v>6.75</v>
      </c>
      <c r="P271" s="16">
        <f t="shared" si="28"/>
        <v>6.75</v>
      </c>
      <c r="Q271" s="16">
        <v>0</v>
      </c>
      <c r="R271" s="16">
        <v>0</v>
      </c>
      <c r="S271" s="16">
        <v>0</v>
      </c>
      <c r="T271" s="21">
        <v>0</v>
      </c>
      <c r="U271">
        <v>0</v>
      </c>
      <c r="V271">
        <v>0</v>
      </c>
      <c r="W271">
        <v>27</v>
      </c>
      <c r="X271">
        <v>1</v>
      </c>
      <c r="Y271">
        <v>2</v>
      </c>
      <c r="Z271">
        <v>0</v>
      </c>
      <c r="AA271" t="str">
        <v>доп</v>
      </c>
      <c r="AB271">
        <f t="shared" si="29"/>
        <v>800</v>
      </c>
      <c r="AC271" t="str">
        <f>IFERROR(IF(MATCH(H271,#REF!,0), "ИВТ (бак)", 0), IFERROR(IF(MATCH(H271, AJ$1:BJ$1, 0), "КЭО (маг)", 0), " "))</f>
        <v xml:space="preserve"> </v>
      </c>
      <c r="AD271" t="str">
        <f>IF(AC271=" "," ",IF(AC271="ИВТ (бак)",IF(MOD(MATCH(H271,#REF!,0),4)=0, INDEX(#REF!, 1,MATCH(H271,#REF!,0)-3), INDEX(#REF!, 1, MATCH(H271,#REF!,0)-MOD(MATCH(H271,#REF!,0),4)+1)), IF(MOD(MATCH(H271,AJ$1:BJ$1,0),4) = 0, INDEX(#REF!, 1, MATCH(H271,AJ$1:BJ$1,0)-3), INDEX(#REF!, 1, MATCH(H271,AJ$1:BJ$1,0)-MOD(MATCH(H271,AJ$1:BJ$1,0),4)+1))))</f>
        <v xml:space="preserve"> </v>
      </c>
      <c r="AE271">
        <f t="shared" si="26"/>
        <v>90.41</v>
      </c>
      <c r="AF271" s="25"/>
      <c r="AG271" s="39"/>
      <c r="AH271" s="39"/>
      <c r="AI271" s="39"/>
    </row>
    <row r="272" spans="1:35" x14ac:dyDescent="0.25">
      <c r="A272">
        <v>4848</v>
      </c>
      <c r="B272">
        <v>2019</v>
      </c>
      <c r="C272" t="str">
        <v>компьютерных технологий и электронного обучения</v>
      </c>
      <c r="D272" t="str">
        <v>Авксентьева Елена Юрьевна</v>
      </c>
      <c r="E272" t="str">
        <v>кандидат педагогических наук</v>
      </c>
      <c r="F272" t="str">
        <v>доцент</v>
      </c>
      <c r="G272">
        <v>1</v>
      </c>
      <c r="H272" t="str">
        <v>4 курс 2016 год/пост</v>
      </c>
      <c r="I272" t="str">
        <v>Модуль "Информационные системы"</v>
      </c>
      <c r="J272">
        <v>0</v>
      </c>
      <c r="K272">
        <v>0</v>
      </c>
      <c r="L272">
        <v>0</v>
      </c>
      <c r="M272" s="16">
        <f t="shared" si="24"/>
        <v>0</v>
      </c>
      <c r="N272" s="16">
        <f t="shared" si="25"/>
        <v>10.91</v>
      </c>
      <c r="O272" s="16">
        <f t="shared" si="27"/>
        <v>6.75</v>
      </c>
      <c r="P272" s="16">
        <f t="shared" si="28"/>
        <v>6.75</v>
      </c>
      <c r="Q272" s="16">
        <v>0</v>
      </c>
      <c r="R272" s="16">
        <v>0</v>
      </c>
      <c r="S272" s="16">
        <v>0</v>
      </c>
      <c r="T272" s="21">
        <v>0</v>
      </c>
      <c r="U272">
        <v>0</v>
      </c>
      <c r="V272">
        <v>0</v>
      </c>
      <c r="W272">
        <v>27</v>
      </c>
      <c r="X272">
        <v>1</v>
      </c>
      <c r="Y272">
        <v>2</v>
      </c>
      <c r="Z272">
        <v>0</v>
      </c>
      <c r="AA272" t="str">
        <v>осн</v>
      </c>
      <c r="AB272">
        <f t="shared" si="29"/>
        <v>800</v>
      </c>
      <c r="AC272" t="str">
        <f>IFERROR(IF(MATCH(H272,#REF!,0), "ИВТ (бак)", 0), IFERROR(IF(MATCH(H272, AJ$1:BJ$1, 0), "КЭО (маг)", 0), " "))</f>
        <v xml:space="preserve"> </v>
      </c>
      <c r="AD272" t="str">
        <f>IF(AC272=" "," ",IF(AC272="ИВТ (бак)",IF(MOD(MATCH(H272,#REF!,0),4)=0, INDEX(#REF!, 1,MATCH(H272,#REF!,0)-3), INDEX(#REF!, 1, MATCH(H272,#REF!,0)-MOD(MATCH(H272,#REF!,0),4)+1)), IF(MOD(MATCH(H272,AJ$1:BJ$1,0),4) = 0, INDEX(#REF!, 1, MATCH(H272,AJ$1:BJ$1,0)-3), INDEX(#REF!, 1, MATCH(H272,AJ$1:BJ$1,0)-MOD(MATCH(H272,AJ$1:BJ$1,0),4)+1))))</f>
        <v xml:space="preserve"> </v>
      </c>
      <c r="AE272">
        <f t="shared" si="26"/>
        <v>24.41</v>
      </c>
      <c r="AF272" s="25"/>
      <c r="AG272" s="39"/>
      <c r="AH272" s="39"/>
      <c r="AI272" s="39"/>
    </row>
    <row r="273" spans="1:35" x14ac:dyDescent="0.25">
      <c r="A273">
        <v>4848</v>
      </c>
      <c r="B273">
        <v>2019</v>
      </c>
      <c r="C273" t="str">
        <v>компьютерных технологий и электронного обучения</v>
      </c>
      <c r="D273" t="str">
        <v>Копыльцов Александр Васильевич</v>
      </c>
      <c r="E273" t="str">
        <v>доктор технических наук</v>
      </c>
      <c r="F273" t="str">
        <v>внешний</v>
      </c>
      <c r="G273">
        <v>1</v>
      </c>
      <c r="H273" t="str">
        <v>4 курс 2016 год/пост</v>
      </c>
      <c r="I273" t="str">
        <v>Модуль "Информационные системы". Интеллектуальные системы</v>
      </c>
      <c r="J273">
        <v>9</v>
      </c>
      <c r="K273">
        <v>0</v>
      </c>
      <c r="L273">
        <v>54</v>
      </c>
      <c r="M273" s="16">
        <f t="shared" si="24"/>
        <v>7</v>
      </c>
      <c r="N273" s="16">
        <f t="shared" si="25"/>
        <v>10.91</v>
      </c>
      <c r="O273" s="16">
        <f t="shared" si="27"/>
        <v>6.75</v>
      </c>
      <c r="P273" s="16">
        <f t="shared" si="28"/>
        <v>6.75</v>
      </c>
      <c r="Q273" s="16">
        <v>0</v>
      </c>
      <c r="R273" s="16">
        <v>0</v>
      </c>
      <c r="S273" s="16">
        <v>0</v>
      </c>
      <c r="T273" s="21">
        <v>0</v>
      </c>
      <c r="U273">
        <v>0</v>
      </c>
      <c r="V273">
        <v>0</v>
      </c>
      <c r="W273">
        <v>27</v>
      </c>
      <c r="X273">
        <v>1</v>
      </c>
      <c r="Y273">
        <v>2</v>
      </c>
      <c r="Z273">
        <v>0</v>
      </c>
      <c r="AA273">
        <v>0</v>
      </c>
      <c r="AB273">
        <f t="shared" si="29"/>
        <v>900</v>
      </c>
      <c r="AC273" t="str">
        <f>IFERROR(IF(MATCH(H273,#REF!,0), "ИВТ (бак)", 0), IFERROR(IF(MATCH(H273, AJ$1:BJ$1, 0), "КЭО (маг)", 0), " "))</f>
        <v xml:space="preserve"> </v>
      </c>
      <c r="AD273" t="str">
        <f>IF(AC273=" "," ",IF(AC273="ИВТ (бак)",IF(MOD(MATCH(H273,#REF!,0),4)=0, INDEX(#REF!, 1,MATCH(H273,#REF!,0)-3), INDEX(#REF!, 1, MATCH(H273,#REF!,0)-MOD(MATCH(H273,#REF!,0),4)+1)), IF(MOD(MATCH(H273,AJ$1:BJ$1,0),4) = 0, INDEX(#REF!, 1, MATCH(H273,AJ$1:BJ$1,0)-3), INDEX(#REF!, 1, MATCH(H273,AJ$1:BJ$1,0)-MOD(MATCH(H273,AJ$1:BJ$1,0),4)+1))))</f>
        <v xml:space="preserve"> </v>
      </c>
      <c r="AE273">
        <f t="shared" si="26"/>
        <v>94.41</v>
      </c>
      <c r="AF273" s="25"/>
      <c r="AG273" s="39"/>
      <c r="AH273" s="39"/>
      <c r="AI273" s="39"/>
    </row>
    <row r="274" spans="1:35" x14ac:dyDescent="0.25">
      <c r="A274">
        <v>4848</v>
      </c>
      <c r="B274">
        <v>2019</v>
      </c>
      <c r="C274" t="str">
        <v>компьютерных технологий и электронного обучения</v>
      </c>
      <c r="D274" t="str">
        <v>Авксентьева Елена Юрьевна</v>
      </c>
      <c r="E274" t="str">
        <v>кандидат педагогических наук</v>
      </c>
      <c r="F274" t="str">
        <v>доцент</v>
      </c>
      <c r="G274">
        <v>1</v>
      </c>
      <c r="H274" t="str">
        <v>4 курс 2016 год/пост</v>
      </c>
      <c r="I274" t="str">
        <v>Руководство ВКР</v>
      </c>
      <c r="J274">
        <v>0</v>
      </c>
      <c r="K274">
        <v>0</v>
      </c>
      <c r="L274">
        <v>0</v>
      </c>
      <c r="M274" s="16">
        <f t="shared" si="24"/>
        <v>0</v>
      </c>
      <c r="N274" s="16">
        <f t="shared" si="25"/>
        <v>10.91</v>
      </c>
      <c r="O274" s="16">
        <f t="shared" si="27"/>
        <v>6.75</v>
      </c>
      <c r="P274" s="16">
        <f t="shared" si="28"/>
        <v>6.75</v>
      </c>
      <c r="Q274" s="16">
        <v>0</v>
      </c>
      <c r="R274" s="16">
        <v>0</v>
      </c>
      <c r="S274" s="16">
        <v>0</v>
      </c>
      <c r="T274" s="21">
        <v>0</v>
      </c>
      <c r="U274">
        <v>0</v>
      </c>
      <c r="V274">
        <v>60</v>
      </c>
      <c r="W274">
        <v>27</v>
      </c>
      <c r="X274">
        <v>1</v>
      </c>
      <c r="Y274">
        <v>2</v>
      </c>
      <c r="Z274">
        <v>0</v>
      </c>
      <c r="AA274" t="str">
        <v>осн</v>
      </c>
      <c r="AB274">
        <f t="shared" si="29"/>
        <v>800</v>
      </c>
      <c r="AC274" t="str">
        <f>IFERROR(IF(MATCH(H274,#REF!,0), "ИВТ (бак)", 0), IFERROR(IF(MATCH(H274, AJ$1:BJ$1, 0), "КЭО (маг)", 0), " "))</f>
        <v xml:space="preserve"> </v>
      </c>
      <c r="AD274" t="str">
        <f>IF(AC274=" "," ",IF(AC274="ИВТ (бак)",IF(MOD(MATCH(H274,#REF!,0),4)=0, INDEX(#REF!, 1,MATCH(H274,#REF!,0)-3), INDEX(#REF!, 1, MATCH(H274,#REF!,0)-MOD(MATCH(H274,#REF!,0),4)+1)), IF(MOD(MATCH(H274,AJ$1:BJ$1,0),4) = 0, INDEX(#REF!, 1, MATCH(H274,AJ$1:BJ$1,0)-3), INDEX(#REF!, 1, MATCH(H274,AJ$1:BJ$1,0)-MOD(MATCH(H274,AJ$1:BJ$1,0),4)+1))))</f>
        <v xml:space="preserve"> </v>
      </c>
      <c r="AE274">
        <f t="shared" si="26"/>
        <v>84.41</v>
      </c>
      <c r="AF274" s="25"/>
      <c r="AG274" s="39"/>
      <c r="AH274" s="39"/>
      <c r="AI274" s="39"/>
    </row>
    <row r="275" spans="1:35" x14ac:dyDescent="0.25">
      <c r="A275">
        <v>4848</v>
      </c>
      <c r="B275">
        <v>2019</v>
      </c>
      <c r="C275" t="str">
        <v>компьютерных технологий и электронного обучения</v>
      </c>
      <c r="D275" t="str">
        <v>Авксентьева Елена Юрьевна</v>
      </c>
      <c r="E275" t="str">
        <v>кандидат педагогических наук</v>
      </c>
      <c r="F275" t="str">
        <v>доцент</v>
      </c>
      <c r="G275">
        <v>1</v>
      </c>
      <c r="H275" t="str">
        <v>4 курс 2016 год/пост</v>
      </c>
      <c r="I2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>
        <v>0</v>
      </c>
      <c r="K275">
        <v>0</v>
      </c>
      <c r="L275">
        <v>0</v>
      </c>
      <c r="M275" s="16">
        <f t="shared" si="24"/>
        <v>0</v>
      </c>
      <c r="N275" s="16">
        <f t="shared" si="25"/>
        <v>10.91</v>
      </c>
      <c r="O275" s="16">
        <f t="shared" si="27"/>
        <v>6.75</v>
      </c>
      <c r="P275" s="16">
        <f t="shared" si="28"/>
        <v>6.75</v>
      </c>
      <c r="Q275" s="16">
        <v>0</v>
      </c>
      <c r="R275" s="16">
        <v>0</v>
      </c>
      <c r="S275" s="16">
        <v>0</v>
      </c>
      <c r="T275" s="21">
        <v>0</v>
      </c>
      <c r="U275">
        <v>6</v>
      </c>
      <c r="V275">
        <v>0</v>
      </c>
      <c r="W275">
        <v>27</v>
      </c>
      <c r="X275">
        <v>1</v>
      </c>
      <c r="Y275">
        <v>2</v>
      </c>
      <c r="Z275">
        <v>0</v>
      </c>
      <c r="AA275">
        <v>0</v>
      </c>
      <c r="AB275">
        <f t="shared" si="29"/>
        <v>800</v>
      </c>
      <c r="AC275" t="str">
        <f>IFERROR(IF(MATCH(H275,#REF!,0), "ИВТ (бак)", 0), IFERROR(IF(MATCH(H275, AJ$1:BJ$1, 0), "КЭО (маг)", 0), " "))</f>
        <v xml:space="preserve"> </v>
      </c>
      <c r="AD275" t="str">
        <f>IF(AC275=" "," ",IF(AC275="ИВТ (бак)",IF(MOD(MATCH(H275,#REF!,0),4)=0, INDEX(#REF!, 1,MATCH(H275,#REF!,0)-3), INDEX(#REF!, 1, MATCH(H275,#REF!,0)-MOD(MATCH(H275,#REF!,0),4)+1)), IF(MOD(MATCH(H275,AJ$1:BJ$1,0),4) = 0, INDEX(#REF!, 1, MATCH(H275,AJ$1:BJ$1,0)-3), INDEX(#REF!, 1, MATCH(H275,AJ$1:BJ$1,0)-MOD(MATCH(H275,AJ$1:BJ$1,0),4)+1))))</f>
        <v xml:space="preserve"> </v>
      </c>
      <c r="AE275">
        <f t="shared" si="26"/>
        <v>30.41</v>
      </c>
      <c r="AF275" s="25"/>
      <c r="AG275" s="39"/>
      <c r="AH275" s="39"/>
      <c r="AI275" s="39"/>
    </row>
    <row r="276" spans="1:35" x14ac:dyDescent="0.25">
      <c r="A276">
        <v>4848</v>
      </c>
      <c r="B276">
        <v>2019</v>
      </c>
      <c r="C276" t="str">
        <v>компьютерных технологий и электронного обучения</v>
      </c>
      <c r="D276" t="str">
        <v>Авксентьева Елена Юрьевна</v>
      </c>
      <c r="E276" t="str">
        <v>кандидат педагогических наук</v>
      </c>
      <c r="F276" t="str">
        <v>доцент</v>
      </c>
      <c r="G276">
        <v>1</v>
      </c>
      <c r="H276" t="str">
        <v>4 курс 2016 год/пост</v>
      </c>
      <c r="I27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>
        <v>0</v>
      </c>
      <c r="K276">
        <v>0</v>
      </c>
      <c r="L276">
        <v>0</v>
      </c>
      <c r="M276" s="16">
        <f t="shared" si="24"/>
        <v>0</v>
      </c>
      <c r="N276" s="16">
        <f t="shared" si="25"/>
        <v>10.91</v>
      </c>
      <c r="O276" s="16">
        <f t="shared" si="27"/>
        <v>6.75</v>
      </c>
      <c r="P276" s="16">
        <f t="shared" si="28"/>
        <v>6.75</v>
      </c>
      <c r="Q276" s="16">
        <v>0</v>
      </c>
      <c r="R276" s="16">
        <v>0</v>
      </c>
      <c r="S276" s="16">
        <v>0</v>
      </c>
      <c r="T276" s="21">
        <v>0</v>
      </c>
      <c r="U276">
        <v>6</v>
      </c>
      <c r="V276">
        <v>0</v>
      </c>
      <c r="W276">
        <v>27</v>
      </c>
      <c r="X276">
        <v>1</v>
      </c>
      <c r="Y276">
        <v>2</v>
      </c>
      <c r="Z276">
        <v>0</v>
      </c>
      <c r="AA276">
        <v>0</v>
      </c>
      <c r="AB276">
        <f t="shared" si="29"/>
        <v>800</v>
      </c>
      <c r="AC276" t="str">
        <f>IFERROR(IF(MATCH(H276,#REF!,0), "ИВТ (бак)", 0), IFERROR(IF(MATCH(H276, AJ$1:BJ$1, 0), "КЭО (маг)", 0), " "))</f>
        <v xml:space="preserve"> </v>
      </c>
      <c r="AD276" t="str">
        <f>IF(AC276=" "," ",IF(AC276="ИВТ (бак)",IF(MOD(MATCH(H276,#REF!,0),4)=0, INDEX(#REF!, 1,MATCH(H276,#REF!,0)-3), INDEX(#REF!, 1, MATCH(H276,#REF!,0)-MOD(MATCH(H276,#REF!,0),4)+1)), IF(MOD(MATCH(H276,AJ$1:BJ$1,0),4) = 0, INDEX(#REF!, 1, MATCH(H276,AJ$1:BJ$1,0)-3), INDEX(#REF!, 1, MATCH(H276,AJ$1:BJ$1,0)-MOD(MATCH(H276,AJ$1:BJ$1,0),4)+1))))</f>
        <v xml:space="preserve"> </v>
      </c>
      <c r="AE276">
        <f t="shared" si="26"/>
        <v>30.41</v>
      </c>
      <c r="AF276" s="25"/>
      <c r="AG276" s="39"/>
      <c r="AH276" s="39"/>
      <c r="AI276" s="39"/>
    </row>
    <row r="277" spans="1:35" x14ac:dyDescent="0.25">
      <c r="A277">
        <v>4848</v>
      </c>
      <c r="B277">
        <v>2019</v>
      </c>
      <c r="C277" t="str">
        <v>компьютерных технологий и электронного обучения</v>
      </c>
      <c r="D277" t="str">
        <v>Атаян Ануш Михайловна</v>
      </c>
      <c r="E277" t="str">
        <v>кандидат педагогических наук</v>
      </c>
      <c r="F277" t="str">
        <v>доцент</v>
      </c>
      <c r="G277">
        <v>1</v>
      </c>
      <c r="H277" t="str">
        <v>4 курс 2016 год/пост</v>
      </c>
      <c r="I277" t="str">
        <v>Дисциплины (модули) по выбору. IT-менеджмент</v>
      </c>
      <c r="J277">
        <v>18</v>
      </c>
      <c r="K277">
        <v>0</v>
      </c>
      <c r="L277">
        <v>0</v>
      </c>
      <c r="M277" s="16">
        <f t="shared" si="24"/>
        <v>2</v>
      </c>
      <c r="N277" s="16">
        <f t="shared" si="25"/>
        <v>10.91</v>
      </c>
      <c r="O277" s="16">
        <f t="shared" si="27"/>
        <v>6.75</v>
      </c>
      <c r="P277" s="16">
        <f t="shared" si="28"/>
        <v>6.75</v>
      </c>
      <c r="Q277" s="16">
        <v>0</v>
      </c>
      <c r="R277" s="16">
        <v>0</v>
      </c>
      <c r="S277" s="16">
        <v>0</v>
      </c>
      <c r="T277" s="21">
        <v>0</v>
      </c>
      <c r="U277">
        <v>0</v>
      </c>
      <c r="V277">
        <v>0</v>
      </c>
      <c r="W277">
        <v>27</v>
      </c>
      <c r="X277">
        <v>1</v>
      </c>
      <c r="Y277">
        <v>2</v>
      </c>
      <c r="Z277">
        <v>0</v>
      </c>
      <c r="AA277">
        <v>0</v>
      </c>
      <c r="AB277">
        <f t="shared" si="29"/>
        <v>800</v>
      </c>
      <c r="AC277" t="str">
        <f>IFERROR(IF(MATCH(H277,#REF!,0), "ИВТ (бак)", 0), IFERROR(IF(MATCH(H277, AJ$1:BJ$1, 0), "КЭО (маг)", 0), " "))</f>
        <v xml:space="preserve"> </v>
      </c>
      <c r="AD277" t="str">
        <f>IF(AC277=" "," ",IF(AC277="ИВТ (бак)",IF(MOD(MATCH(H277,#REF!,0),4)=0, INDEX(#REF!, 1,MATCH(H277,#REF!,0)-3), INDEX(#REF!, 1, MATCH(H277,#REF!,0)-MOD(MATCH(H277,#REF!,0),4)+1)), IF(MOD(MATCH(H277,AJ$1:BJ$1,0),4) = 0, INDEX(#REF!, 1, MATCH(H277,AJ$1:BJ$1,0)-3), INDEX(#REF!, 1, MATCH(H277,AJ$1:BJ$1,0)-MOD(MATCH(H277,AJ$1:BJ$1,0),4)+1))))</f>
        <v xml:space="preserve"> </v>
      </c>
      <c r="AE277">
        <f t="shared" si="26"/>
        <v>44.41</v>
      </c>
      <c r="AF277" s="25"/>
      <c r="AG277" s="39"/>
      <c r="AH277" s="39"/>
      <c r="AI277" s="39"/>
    </row>
    <row r="278" spans="1:35" x14ac:dyDescent="0.25">
      <c r="A278">
        <v>4848</v>
      </c>
      <c r="B278">
        <v>2019</v>
      </c>
      <c r="C278" t="str">
        <v>компьютерных технологий и электронного обучения</v>
      </c>
      <c r="D278" t="str">
        <v>Власова Елена Зотиковна</v>
      </c>
      <c r="E278" t="str">
        <v>доктор педагогических наук</v>
      </c>
      <c r="F278" t="str">
        <v>заведующий кафедрой</v>
      </c>
      <c r="G278">
        <v>1</v>
      </c>
      <c r="H278" t="str">
        <v>4 курс 2016 год/пост</v>
      </c>
      <c r="I278" t="str">
        <v>Модуль "Информационные ресурсы и средства профессиональной деятельности инженера". Инфографика</v>
      </c>
      <c r="J278">
        <v>9</v>
      </c>
      <c r="K278">
        <v>0</v>
      </c>
      <c r="L278">
        <v>0</v>
      </c>
      <c r="M278" s="16">
        <f t="shared" si="24"/>
        <v>1</v>
      </c>
      <c r="N278" s="16">
        <f t="shared" si="25"/>
        <v>10.91</v>
      </c>
      <c r="O278" s="16">
        <f t="shared" si="27"/>
        <v>6.75</v>
      </c>
      <c r="P278" s="16">
        <f t="shared" si="28"/>
        <v>6.75</v>
      </c>
      <c r="Q278" s="16">
        <v>0</v>
      </c>
      <c r="R278" s="16">
        <v>0</v>
      </c>
      <c r="S278" s="16">
        <v>0</v>
      </c>
      <c r="T278" s="21">
        <v>0</v>
      </c>
      <c r="U278">
        <v>0</v>
      </c>
      <c r="V278">
        <v>0</v>
      </c>
      <c r="W278">
        <v>27</v>
      </c>
      <c r="X278">
        <v>1</v>
      </c>
      <c r="Y278">
        <v>2</v>
      </c>
      <c r="Z278">
        <v>0</v>
      </c>
      <c r="AA278" t="str">
        <v>осн</v>
      </c>
      <c r="AB278">
        <f t="shared" si="29"/>
        <v>700</v>
      </c>
      <c r="AC278" t="str">
        <f>IFERROR(IF(MATCH(H278,#REF!,0), "ИВТ (бак)", 0), IFERROR(IF(MATCH(H278, AJ$1:BJ$1, 0), "КЭО (маг)", 0), " "))</f>
        <v xml:space="preserve"> </v>
      </c>
      <c r="AD278" t="str">
        <f>IF(AC278=" "," ",IF(AC278="ИВТ (бак)",IF(MOD(MATCH(H278,#REF!,0),4)=0, INDEX(#REF!, 1,MATCH(H278,#REF!,0)-3), INDEX(#REF!, 1, MATCH(H278,#REF!,0)-MOD(MATCH(H278,#REF!,0),4)+1)), IF(MOD(MATCH(H278,AJ$1:BJ$1,0),4) = 0, INDEX(#REF!, 1, MATCH(H278,AJ$1:BJ$1,0)-3), INDEX(#REF!, 1, MATCH(H278,AJ$1:BJ$1,0)-MOD(MATCH(H278,AJ$1:BJ$1,0),4)+1))))</f>
        <v xml:space="preserve"> </v>
      </c>
      <c r="AE278">
        <f t="shared" si="26"/>
        <v>34.409999999999997</v>
      </c>
      <c r="AF278" s="25"/>
      <c r="AG278" s="39"/>
      <c r="AH278" s="39"/>
      <c r="AI278" s="39"/>
    </row>
    <row r="279" spans="1:35" x14ac:dyDescent="0.25">
      <c r="A279">
        <v>4848</v>
      </c>
      <c r="B279">
        <v>2019</v>
      </c>
      <c r="C279" t="str">
        <v>компьютерных технологий и электронного обучения</v>
      </c>
      <c r="D279" t="str">
        <v>Власова Елена Зотиковна</v>
      </c>
      <c r="E279" t="str">
        <v>доктор педагогических наук</v>
      </c>
      <c r="F279" t="str">
        <v>заведующий кафедрой</v>
      </c>
      <c r="G279">
        <v>1</v>
      </c>
      <c r="H279" t="str">
        <v>4 курс 2016 год/пост</v>
      </c>
      <c r="I279" t="str">
        <v>Руководство ВКР</v>
      </c>
      <c r="J279">
        <v>0</v>
      </c>
      <c r="K279">
        <v>0</v>
      </c>
      <c r="L279">
        <v>0</v>
      </c>
      <c r="M279" s="16">
        <f t="shared" si="24"/>
        <v>0</v>
      </c>
      <c r="N279" s="16">
        <f t="shared" si="25"/>
        <v>10.91</v>
      </c>
      <c r="O279" s="16">
        <f t="shared" si="27"/>
        <v>6.75</v>
      </c>
      <c r="P279" s="16">
        <f t="shared" si="28"/>
        <v>6.75</v>
      </c>
      <c r="Q279" s="16">
        <v>0</v>
      </c>
      <c r="R279" s="16">
        <v>0</v>
      </c>
      <c r="S279" s="16">
        <v>0</v>
      </c>
      <c r="T279" s="21">
        <v>0</v>
      </c>
      <c r="U279">
        <v>0</v>
      </c>
      <c r="V279">
        <v>0</v>
      </c>
      <c r="W279">
        <v>27</v>
      </c>
      <c r="X279">
        <v>1</v>
      </c>
      <c r="Y279">
        <v>2</v>
      </c>
      <c r="Z279">
        <v>0</v>
      </c>
      <c r="AA279" t="str">
        <v>осн</v>
      </c>
      <c r="AB279">
        <f t="shared" si="29"/>
        <v>700</v>
      </c>
      <c r="AC279" t="str">
        <f>IFERROR(IF(MATCH(H279,#REF!,0), "ИВТ (бак)", 0), IFERROR(IF(MATCH(H279, AJ$1:BJ$1, 0), "КЭО (маг)", 0), " "))</f>
        <v xml:space="preserve"> </v>
      </c>
      <c r="AD279" t="str">
        <f>IF(AC279=" "," ",IF(AC279="ИВТ (бак)",IF(MOD(MATCH(H279,#REF!,0),4)=0, INDEX(#REF!, 1,MATCH(H279,#REF!,0)-3), INDEX(#REF!, 1, MATCH(H279,#REF!,0)-MOD(MATCH(H279,#REF!,0),4)+1)), IF(MOD(MATCH(H279,AJ$1:BJ$1,0),4) = 0, INDEX(#REF!, 1, MATCH(H279,AJ$1:BJ$1,0)-3), INDEX(#REF!, 1, MATCH(H279,AJ$1:BJ$1,0)-MOD(MATCH(H279,AJ$1:BJ$1,0),4)+1))))</f>
        <v xml:space="preserve"> </v>
      </c>
      <c r="AE279">
        <f t="shared" si="26"/>
        <v>24.41</v>
      </c>
      <c r="AF279" s="25"/>
      <c r="AG279" s="39"/>
      <c r="AH279" s="39"/>
      <c r="AI279" s="39"/>
    </row>
    <row r="280" spans="1:35" x14ac:dyDescent="0.25">
      <c r="A280">
        <v>4848</v>
      </c>
      <c r="B280">
        <v>2019</v>
      </c>
      <c r="C280" t="str">
        <v>компьютерных технологий и электронного обучения</v>
      </c>
      <c r="D280" t="str">
        <v>Власова Елена Зотиковна</v>
      </c>
      <c r="E280" t="str">
        <v>доктор педагогических наук</v>
      </c>
      <c r="F280" t="str">
        <v>заведующий кафедрой</v>
      </c>
      <c r="G280">
        <v>1</v>
      </c>
      <c r="H280" t="str">
        <v>4 курс 2016 год/пост</v>
      </c>
      <c r="I280" t="str">
        <v>Участие в ГЭК (защита, экзамен)</v>
      </c>
      <c r="J280">
        <v>0</v>
      </c>
      <c r="K280">
        <v>0</v>
      </c>
      <c r="L280">
        <v>0</v>
      </c>
      <c r="M280" s="16">
        <f t="shared" si="24"/>
        <v>0</v>
      </c>
      <c r="N280" s="16">
        <f t="shared" si="25"/>
        <v>10.91</v>
      </c>
      <c r="O280" s="16">
        <f t="shared" si="27"/>
        <v>6.75</v>
      </c>
      <c r="P280" s="16">
        <f t="shared" si="28"/>
        <v>6.75</v>
      </c>
      <c r="Q280" s="16">
        <v>0</v>
      </c>
      <c r="R280" s="16">
        <v>7</v>
      </c>
      <c r="S280" s="16">
        <v>10</v>
      </c>
      <c r="T280" s="21">
        <v>0</v>
      </c>
      <c r="U280">
        <v>0</v>
      </c>
      <c r="V280">
        <v>0</v>
      </c>
      <c r="W280">
        <v>27</v>
      </c>
      <c r="X280">
        <v>1</v>
      </c>
      <c r="Y280">
        <v>2</v>
      </c>
      <c r="Z280">
        <v>0</v>
      </c>
      <c r="AA280" t="str">
        <v>осн</v>
      </c>
      <c r="AB280">
        <f t="shared" si="29"/>
        <v>700</v>
      </c>
      <c r="AC280" t="str">
        <f>IFERROR(IF(MATCH(H280,#REF!,0), "ИВТ (бак)", 0), IFERROR(IF(MATCH(H280, AJ$1:BJ$1, 0), "КЭО (маг)", 0), " "))</f>
        <v xml:space="preserve"> </v>
      </c>
      <c r="AD280" t="str">
        <f>IF(AC280=" "," ",IF(AC280="ИВТ (бак)",IF(MOD(MATCH(H280,#REF!,0),4)=0, INDEX(#REF!, 1,MATCH(H280,#REF!,0)-3), INDEX(#REF!, 1, MATCH(H280,#REF!,0)-MOD(MATCH(H280,#REF!,0),4)+1)), IF(MOD(MATCH(H280,AJ$1:BJ$1,0),4) = 0, INDEX(#REF!, 1, MATCH(H280,AJ$1:BJ$1,0)-3), INDEX(#REF!, 1, MATCH(H280,AJ$1:BJ$1,0)-MOD(MATCH(H280,AJ$1:BJ$1,0),4)+1))))</f>
        <v xml:space="preserve"> </v>
      </c>
      <c r="AE280">
        <f t="shared" si="26"/>
        <v>41.41</v>
      </c>
      <c r="AF280" s="25"/>
      <c r="AG280" s="39"/>
      <c r="AH280" s="39"/>
      <c r="AI280" s="39"/>
    </row>
    <row r="281" spans="1:35" x14ac:dyDescent="0.25">
      <c r="A281">
        <v>4848</v>
      </c>
      <c r="B281">
        <v>2019</v>
      </c>
      <c r="C281" t="str">
        <v>компьютерных технологий и электронного обучения</v>
      </c>
      <c r="D281" t="str">
        <v>Власова Елена Зотиковна</v>
      </c>
      <c r="E281" t="str">
        <v>доктор педагогических наук</v>
      </c>
      <c r="F281" t="str">
        <v>заведующий кафедрой</v>
      </c>
      <c r="G281">
        <v>1</v>
      </c>
      <c r="H281" t="str">
        <v>4 курс 2016 год/пост</v>
      </c>
      <c r="I28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>
        <v>0</v>
      </c>
      <c r="K281">
        <v>0</v>
      </c>
      <c r="L281">
        <v>0</v>
      </c>
      <c r="M281" s="16">
        <f t="shared" si="24"/>
        <v>0</v>
      </c>
      <c r="N281" s="16">
        <f t="shared" si="25"/>
        <v>10.91</v>
      </c>
      <c r="O281" s="16">
        <f t="shared" si="27"/>
        <v>6.75</v>
      </c>
      <c r="P281" s="16">
        <f t="shared" si="28"/>
        <v>6.75</v>
      </c>
      <c r="Q281" s="16">
        <v>0</v>
      </c>
      <c r="R281" s="16">
        <v>0</v>
      </c>
      <c r="S281" s="16">
        <v>0</v>
      </c>
      <c r="T281" s="21">
        <v>0</v>
      </c>
      <c r="U281">
        <v>0</v>
      </c>
      <c r="V281">
        <v>0</v>
      </c>
      <c r="W281">
        <v>27</v>
      </c>
      <c r="X281">
        <v>1</v>
      </c>
      <c r="Y281">
        <v>2</v>
      </c>
      <c r="Z281">
        <v>0</v>
      </c>
      <c r="AA281" t="str">
        <v>осн</v>
      </c>
      <c r="AB281">
        <f t="shared" si="29"/>
        <v>700</v>
      </c>
      <c r="AC281" t="str">
        <f>IFERROR(IF(MATCH(H281,#REF!,0), "ИВТ (бак)", 0), IFERROR(IF(MATCH(H281, AJ$1:BJ$1, 0), "КЭО (маг)", 0), " "))</f>
        <v xml:space="preserve"> </v>
      </c>
      <c r="AD281" t="str">
        <f>IF(AC281=" "," ",IF(AC281="ИВТ (бак)",IF(MOD(MATCH(H281,#REF!,0),4)=0, INDEX(#REF!, 1,MATCH(H281,#REF!,0)-3), INDEX(#REF!, 1, MATCH(H281,#REF!,0)-MOD(MATCH(H281,#REF!,0),4)+1)), IF(MOD(MATCH(H281,AJ$1:BJ$1,0),4) = 0, INDEX(#REF!, 1, MATCH(H281,AJ$1:BJ$1,0)-3), INDEX(#REF!, 1, MATCH(H281,AJ$1:BJ$1,0)-MOD(MATCH(H281,AJ$1:BJ$1,0),4)+1))))</f>
        <v xml:space="preserve"> </v>
      </c>
      <c r="AE281">
        <f t="shared" si="26"/>
        <v>24.41</v>
      </c>
      <c r="AF281" s="25"/>
      <c r="AG281" s="39"/>
      <c r="AH281" s="39"/>
      <c r="AI281" s="39"/>
    </row>
    <row r="282" spans="1:35" x14ac:dyDescent="0.25">
      <c r="A282">
        <v>4848</v>
      </c>
      <c r="B282">
        <v>2019</v>
      </c>
      <c r="C282" t="str">
        <v>компьютерных технологий и электронного обучения</v>
      </c>
      <c r="D282" t="str">
        <v>Власова Елена Зотиковна</v>
      </c>
      <c r="E282" t="str">
        <v>доктор педагогических наук</v>
      </c>
      <c r="F282" t="str">
        <v>заведующий кафедрой</v>
      </c>
      <c r="G282">
        <v>1</v>
      </c>
      <c r="H282" t="str">
        <v>4 курс 2016 год/пост</v>
      </c>
      <c r="I28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>
        <v>0</v>
      </c>
      <c r="K282">
        <v>0</v>
      </c>
      <c r="L282">
        <v>0</v>
      </c>
      <c r="M282" s="16">
        <f t="shared" si="24"/>
        <v>0</v>
      </c>
      <c r="N282" s="16">
        <f t="shared" si="25"/>
        <v>10.91</v>
      </c>
      <c r="O282" s="16">
        <f t="shared" si="27"/>
        <v>6.75</v>
      </c>
      <c r="P282" s="16">
        <f t="shared" si="28"/>
        <v>6.75</v>
      </c>
      <c r="Q282" s="16">
        <v>0</v>
      </c>
      <c r="R282" s="16">
        <v>0</v>
      </c>
      <c r="S282" s="16">
        <v>0</v>
      </c>
      <c r="T282" s="21">
        <v>0</v>
      </c>
      <c r="U282">
        <v>0</v>
      </c>
      <c r="V282">
        <v>0</v>
      </c>
      <c r="W282">
        <v>27</v>
      </c>
      <c r="X282">
        <v>1</v>
      </c>
      <c r="Y282">
        <v>2</v>
      </c>
      <c r="Z282">
        <v>0</v>
      </c>
      <c r="AA282" t="str">
        <v>осн</v>
      </c>
      <c r="AB282">
        <f t="shared" si="29"/>
        <v>700</v>
      </c>
      <c r="AC282" t="str">
        <f>IFERROR(IF(MATCH(H282,#REF!,0), "ИВТ (бак)", 0), IFERROR(IF(MATCH(H282, AJ$1:BJ$1, 0), "КЭО (маг)", 0), " "))</f>
        <v xml:space="preserve"> </v>
      </c>
      <c r="AD282" t="str">
        <f>IF(AC282=" "," ",IF(AC282="ИВТ (бак)",IF(MOD(MATCH(H282,#REF!,0),4)=0, INDEX(#REF!, 1,MATCH(H282,#REF!,0)-3), INDEX(#REF!, 1, MATCH(H282,#REF!,0)-MOD(MATCH(H282,#REF!,0),4)+1)), IF(MOD(MATCH(H282,AJ$1:BJ$1,0),4) = 0, INDEX(#REF!, 1, MATCH(H282,AJ$1:BJ$1,0)-3), INDEX(#REF!, 1, MATCH(H282,AJ$1:BJ$1,0)-MOD(MATCH(H282,AJ$1:BJ$1,0),4)+1))))</f>
        <v xml:space="preserve"> </v>
      </c>
      <c r="AE282">
        <f t="shared" si="26"/>
        <v>24.41</v>
      </c>
      <c r="AF282" s="25"/>
      <c r="AG282" s="39"/>
      <c r="AH282" s="39"/>
      <c r="AI282" s="39"/>
    </row>
    <row r="283" spans="1:35" x14ac:dyDescent="0.25">
      <c r="A283">
        <v>4848</v>
      </c>
      <c r="B283">
        <v>2019</v>
      </c>
      <c r="C283" t="str">
        <v>компьютерных технологий и электронного обучения</v>
      </c>
      <c r="D283" t="str">
        <v>Воробьев Владимир Иванович</v>
      </c>
      <c r="E283" t="str">
        <v>доктор технических наук</v>
      </c>
      <c r="F283" t="str">
        <v>внешний</v>
      </c>
      <c r="G283">
        <v>1</v>
      </c>
      <c r="H283" t="str">
        <v>4 курс 2016 год/пост</v>
      </c>
      <c r="I28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>
        <v>0</v>
      </c>
      <c r="K283">
        <v>0</v>
      </c>
      <c r="L283">
        <v>0</v>
      </c>
      <c r="M283" s="16">
        <f t="shared" si="24"/>
        <v>0</v>
      </c>
      <c r="N283" s="16">
        <f t="shared" si="25"/>
        <v>10.91</v>
      </c>
      <c r="O283" s="16">
        <f t="shared" si="27"/>
        <v>6.75</v>
      </c>
      <c r="P283" s="16">
        <f t="shared" si="28"/>
        <v>6.75</v>
      </c>
      <c r="Q283" s="16">
        <v>0</v>
      </c>
      <c r="R283" s="16">
        <v>0</v>
      </c>
      <c r="S283" s="16">
        <v>0</v>
      </c>
      <c r="T283" s="21">
        <v>0</v>
      </c>
      <c r="U283">
        <v>14</v>
      </c>
      <c r="V283">
        <v>0</v>
      </c>
      <c r="W283">
        <v>27</v>
      </c>
      <c r="X283">
        <v>1</v>
      </c>
      <c r="Y283">
        <v>2</v>
      </c>
      <c r="Z283">
        <v>0</v>
      </c>
      <c r="AA283" t="str">
        <v>осн</v>
      </c>
      <c r="AB283">
        <f t="shared" si="29"/>
        <v>900</v>
      </c>
      <c r="AC283" t="str">
        <f>IFERROR(IF(MATCH(H283,#REF!,0), "ИВТ (бак)", 0), IFERROR(IF(MATCH(H283, AJ$1:BJ$1, 0), "КЭО (маг)", 0), " "))</f>
        <v xml:space="preserve"> </v>
      </c>
      <c r="AD283" t="str">
        <f>IF(AC283=" "," ",IF(AC283="ИВТ (бак)",IF(MOD(MATCH(H283,#REF!,0),4)=0, INDEX(#REF!, 1,MATCH(H283,#REF!,0)-3), INDEX(#REF!, 1, MATCH(H283,#REF!,0)-MOD(MATCH(H283,#REF!,0),4)+1)), IF(MOD(MATCH(H283,AJ$1:BJ$1,0),4) = 0, INDEX(#REF!, 1, MATCH(H283,AJ$1:BJ$1,0)-3), INDEX(#REF!, 1, MATCH(H283,AJ$1:BJ$1,0)-MOD(MATCH(H283,AJ$1:BJ$1,0),4)+1))))</f>
        <v xml:space="preserve"> </v>
      </c>
      <c r="AE283">
        <f t="shared" si="26"/>
        <v>38.409999999999997</v>
      </c>
      <c r="AF283" s="25"/>
      <c r="AG283" s="39"/>
      <c r="AH283" s="39"/>
      <c r="AI283" s="39"/>
    </row>
    <row r="284" spans="1:35" x14ac:dyDescent="0.25">
      <c r="A284">
        <v>4848</v>
      </c>
      <c r="B284">
        <v>2019</v>
      </c>
      <c r="C284" t="str">
        <v>компьютерных технологий и электронного обучения</v>
      </c>
      <c r="D284" t="str">
        <v>Воробьев Владимир Иванович</v>
      </c>
      <c r="E284" t="str">
        <v>доктор технических наук</v>
      </c>
      <c r="F284" t="str">
        <v>внешний</v>
      </c>
      <c r="G284">
        <v>1</v>
      </c>
      <c r="H284" t="str">
        <v>4 курс 2016 год/пост</v>
      </c>
      <c r="I28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>
        <v>0</v>
      </c>
      <c r="K284">
        <v>0</v>
      </c>
      <c r="L284">
        <v>0</v>
      </c>
      <c r="M284" s="16">
        <f t="shared" si="24"/>
        <v>0</v>
      </c>
      <c r="N284" s="16">
        <f t="shared" si="25"/>
        <v>10.91</v>
      </c>
      <c r="O284" s="16">
        <f t="shared" si="27"/>
        <v>6.75</v>
      </c>
      <c r="P284" s="16">
        <f t="shared" si="28"/>
        <v>6.75</v>
      </c>
      <c r="Q284" s="16">
        <v>0</v>
      </c>
      <c r="R284" s="16">
        <v>0</v>
      </c>
      <c r="S284" s="16">
        <v>0</v>
      </c>
      <c r="T284" s="21">
        <v>0</v>
      </c>
      <c r="U284">
        <v>14</v>
      </c>
      <c r="V284">
        <v>0</v>
      </c>
      <c r="W284">
        <v>27</v>
      </c>
      <c r="X284">
        <v>1</v>
      </c>
      <c r="Y284">
        <v>2</v>
      </c>
      <c r="Z284">
        <v>0</v>
      </c>
      <c r="AA284" t="str">
        <v>осн</v>
      </c>
      <c r="AB284">
        <f t="shared" si="29"/>
        <v>900</v>
      </c>
      <c r="AC284" t="str">
        <f>IFERROR(IF(MATCH(H284,#REF!,0), "ИВТ (бак)", 0), IFERROR(IF(MATCH(H284, AJ$1:BJ$1, 0), "КЭО (маг)", 0), " "))</f>
        <v xml:space="preserve"> </v>
      </c>
      <c r="AD284" t="str">
        <f>IF(AC284=" "," ",IF(AC284="ИВТ (бак)",IF(MOD(MATCH(H284,#REF!,0),4)=0, INDEX(#REF!, 1,MATCH(H284,#REF!,0)-3), INDEX(#REF!, 1, MATCH(H284,#REF!,0)-MOD(MATCH(H284,#REF!,0),4)+1)), IF(MOD(MATCH(H284,AJ$1:BJ$1,0),4) = 0, INDEX(#REF!, 1, MATCH(H284,AJ$1:BJ$1,0)-3), INDEX(#REF!, 1, MATCH(H284,AJ$1:BJ$1,0)-MOD(MATCH(H284,AJ$1:BJ$1,0),4)+1))))</f>
        <v xml:space="preserve"> </v>
      </c>
      <c r="AE284">
        <f t="shared" si="26"/>
        <v>38.409999999999997</v>
      </c>
      <c r="AF284" s="25"/>
      <c r="AG284" s="39"/>
      <c r="AH284" s="39"/>
      <c r="AI284" s="39"/>
    </row>
    <row r="285" spans="1:35" x14ac:dyDescent="0.25">
      <c r="A285">
        <v>4848</v>
      </c>
      <c r="B285">
        <v>2019</v>
      </c>
      <c r="C285" t="str">
        <v>компьютерных технологий и электронного обучения</v>
      </c>
      <c r="D285" t="str">
        <v>Воробьев Владимир Иванович</v>
      </c>
      <c r="E285" t="str">
        <v>доктор технических наук</v>
      </c>
      <c r="F285" t="str">
        <v>внешний</v>
      </c>
      <c r="G285">
        <v>1</v>
      </c>
      <c r="H285" t="str">
        <v>4 курс 2016 год/пост</v>
      </c>
      <c r="I285" t="str">
        <v>Руководство ВКР</v>
      </c>
      <c r="J285">
        <v>0</v>
      </c>
      <c r="K285">
        <v>0</v>
      </c>
      <c r="L285">
        <v>0</v>
      </c>
      <c r="M285" s="16">
        <f t="shared" si="24"/>
        <v>0</v>
      </c>
      <c r="N285" s="16">
        <f t="shared" si="25"/>
        <v>10.91</v>
      </c>
      <c r="O285" s="16">
        <f t="shared" si="27"/>
        <v>6.75</v>
      </c>
      <c r="P285" s="16">
        <f t="shared" si="28"/>
        <v>6.75</v>
      </c>
      <c r="Q285" s="16">
        <v>0</v>
      </c>
      <c r="R285" s="16">
        <v>0</v>
      </c>
      <c r="S285" s="16">
        <v>0</v>
      </c>
      <c r="T285" s="21">
        <v>0</v>
      </c>
      <c r="U285">
        <v>0</v>
      </c>
      <c r="V285">
        <v>140</v>
      </c>
      <c r="W285">
        <v>27</v>
      </c>
      <c r="X285">
        <v>1</v>
      </c>
      <c r="Y285">
        <v>2</v>
      </c>
      <c r="Z285">
        <v>0</v>
      </c>
      <c r="AA285">
        <v>0</v>
      </c>
      <c r="AB285">
        <f t="shared" si="29"/>
        <v>900</v>
      </c>
      <c r="AC285" t="str">
        <f>IFERROR(IF(MATCH(H285,#REF!,0), "ИВТ (бак)", 0), IFERROR(IF(MATCH(H285, AJ$1:BJ$1, 0), "КЭО (маг)", 0), " "))</f>
        <v xml:space="preserve"> </v>
      </c>
      <c r="AD285" t="str">
        <f>IF(AC285=" "," ",IF(AC285="ИВТ (бак)",IF(MOD(MATCH(H285,#REF!,0),4)=0, INDEX(#REF!, 1,MATCH(H285,#REF!,0)-3), INDEX(#REF!, 1, MATCH(H285,#REF!,0)-MOD(MATCH(H285,#REF!,0),4)+1)), IF(MOD(MATCH(H285,AJ$1:BJ$1,0),4) = 0, INDEX(#REF!, 1, MATCH(H285,AJ$1:BJ$1,0)-3), INDEX(#REF!, 1, MATCH(H285,AJ$1:BJ$1,0)-MOD(MATCH(H285,AJ$1:BJ$1,0),4)+1))))</f>
        <v xml:space="preserve"> </v>
      </c>
      <c r="AE285">
        <f t="shared" si="26"/>
        <v>164.41</v>
      </c>
      <c r="AF285" s="25"/>
      <c r="AG285" s="39"/>
      <c r="AH285" s="39"/>
      <c r="AI285" s="39"/>
    </row>
    <row r="286" spans="1:35" x14ac:dyDescent="0.25">
      <c r="A286">
        <v>4848</v>
      </c>
      <c r="B286">
        <v>2019</v>
      </c>
      <c r="C286" t="str">
        <v>компьютерных технологий и электронного обучения</v>
      </c>
      <c r="D286" t="str">
        <v>Гончарова Светлана Викторовна</v>
      </c>
      <c r="E286" t="str">
        <v>кандидат педагогических наук</v>
      </c>
      <c r="F286" t="str">
        <v>доцент</v>
      </c>
      <c r="G286">
        <v>1</v>
      </c>
      <c r="H286" t="str">
        <v>4 курс 2016 год/пост</v>
      </c>
      <c r="I286" t="str">
        <v>Участие в ГЭК (защита, экзамен)</v>
      </c>
      <c r="J286">
        <v>0</v>
      </c>
      <c r="K286">
        <v>0</v>
      </c>
      <c r="L286">
        <v>0</v>
      </c>
      <c r="M286" s="16">
        <f t="shared" si="24"/>
        <v>0</v>
      </c>
      <c r="N286" s="16">
        <f t="shared" si="25"/>
        <v>10.91</v>
      </c>
      <c r="O286" s="16">
        <f t="shared" si="27"/>
        <v>6.75</v>
      </c>
      <c r="P286" s="16">
        <f t="shared" si="28"/>
        <v>6.75</v>
      </c>
      <c r="Q286" s="16">
        <v>0</v>
      </c>
      <c r="R286" s="16">
        <v>5</v>
      </c>
      <c r="S286" s="16">
        <v>8</v>
      </c>
      <c r="T286" s="21">
        <v>0</v>
      </c>
      <c r="U286">
        <v>0</v>
      </c>
      <c r="V286">
        <v>0</v>
      </c>
      <c r="W286">
        <v>27</v>
      </c>
      <c r="X286">
        <v>1</v>
      </c>
      <c r="Y286">
        <v>2</v>
      </c>
      <c r="Z286">
        <v>0</v>
      </c>
      <c r="AA286" t="str">
        <v>осн</v>
      </c>
      <c r="AB286">
        <f t="shared" si="29"/>
        <v>800</v>
      </c>
      <c r="AC286" t="str">
        <f>IFERROR(IF(MATCH(H286,#REF!,0), "ИВТ (бак)", 0), IFERROR(IF(MATCH(H286, AJ$1:BJ$1, 0), "КЭО (маг)", 0), " "))</f>
        <v xml:space="preserve"> </v>
      </c>
      <c r="AD286" t="str">
        <f>IF(AC286=" "," ",IF(AC286="ИВТ (бак)",IF(MOD(MATCH(H286,#REF!,0),4)=0, INDEX(#REF!, 1,MATCH(H286,#REF!,0)-3), INDEX(#REF!, 1, MATCH(H286,#REF!,0)-MOD(MATCH(H286,#REF!,0),4)+1)), IF(MOD(MATCH(H286,AJ$1:BJ$1,0),4) = 0, INDEX(#REF!, 1, MATCH(H286,AJ$1:BJ$1,0)-3), INDEX(#REF!, 1, MATCH(H286,AJ$1:BJ$1,0)-MOD(MATCH(H286,AJ$1:BJ$1,0),4)+1))))</f>
        <v xml:space="preserve"> </v>
      </c>
      <c r="AE286">
        <f t="shared" si="26"/>
        <v>37.409999999999997</v>
      </c>
      <c r="AF286" s="25"/>
      <c r="AG286" s="39"/>
      <c r="AH286" s="39"/>
      <c r="AI286" s="39"/>
    </row>
    <row r="287" spans="1:35" x14ac:dyDescent="0.25">
      <c r="A287">
        <v>4848</v>
      </c>
      <c r="B287">
        <v>2019</v>
      </c>
      <c r="C287" t="str">
        <v>компьютерных технологий и электронного обучения</v>
      </c>
      <c r="D287" t="str">
        <v>Государев Илья Борисович</v>
      </c>
      <c r="E287" t="str">
        <v>кандидат педагогических наук</v>
      </c>
      <c r="F287" t="str">
        <v>доцент</v>
      </c>
      <c r="G287">
        <v>1</v>
      </c>
      <c r="H287" t="str">
        <v>4 курс 2016 год/пост</v>
      </c>
      <c r="I287" t="str">
        <v>Модуль "Информационные ресурсы и средства профессиональной деятельности инженера"</v>
      </c>
      <c r="J287">
        <v>0</v>
      </c>
      <c r="K287">
        <v>0</v>
      </c>
      <c r="L287">
        <v>0</v>
      </c>
      <c r="M287" s="16">
        <f t="shared" si="24"/>
        <v>0</v>
      </c>
      <c r="N287" s="16">
        <f t="shared" si="25"/>
        <v>10.91</v>
      </c>
      <c r="O287" s="16">
        <f t="shared" si="27"/>
        <v>6.75</v>
      </c>
      <c r="P287" s="16">
        <f t="shared" si="28"/>
        <v>6.75</v>
      </c>
      <c r="Q287" s="16">
        <v>0</v>
      </c>
      <c r="R287" s="16">
        <v>0</v>
      </c>
      <c r="S287" s="16">
        <v>0</v>
      </c>
      <c r="T287" s="21">
        <v>0</v>
      </c>
      <c r="U287">
        <v>0</v>
      </c>
      <c r="V287">
        <v>0</v>
      </c>
      <c r="W287">
        <v>27</v>
      </c>
      <c r="X287">
        <v>1</v>
      </c>
      <c r="Y287">
        <v>2</v>
      </c>
      <c r="Z287">
        <v>0</v>
      </c>
      <c r="AA287" t="str">
        <v>осн</v>
      </c>
      <c r="AB287">
        <f t="shared" si="29"/>
        <v>800</v>
      </c>
      <c r="AC287" t="str">
        <f>IFERROR(IF(MATCH(H287,#REF!,0), "ИВТ (бак)", 0), IFERROR(IF(MATCH(H287, AJ$1:BJ$1, 0), "КЭО (маг)", 0), " "))</f>
        <v xml:space="preserve"> </v>
      </c>
      <c r="AD287" t="str">
        <f>IF(AC287=" "," ",IF(AC287="ИВТ (бак)",IF(MOD(MATCH(H287,#REF!,0),4)=0, INDEX(#REF!, 1,MATCH(H287,#REF!,0)-3), INDEX(#REF!, 1, MATCH(H287,#REF!,0)-MOD(MATCH(H287,#REF!,0),4)+1)), IF(MOD(MATCH(H287,AJ$1:BJ$1,0),4) = 0, INDEX(#REF!, 1, MATCH(H287,AJ$1:BJ$1,0)-3), INDEX(#REF!, 1, MATCH(H287,AJ$1:BJ$1,0)-MOD(MATCH(H287,AJ$1:BJ$1,0),4)+1))))</f>
        <v xml:space="preserve"> </v>
      </c>
      <c r="AE287">
        <f t="shared" si="26"/>
        <v>24.41</v>
      </c>
      <c r="AF287" s="25"/>
      <c r="AG287" s="39"/>
      <c r="AH287" s="39"/>
      <c r="AI287" s="39"/>
    </row>
    <row r="288" spans="1:35" x14ac:dyDescent="0.25">
      <c r="A288">
        <v>4848</v>
      </c>
      <c r="B288">
        <v>2019</v>
      </c>
      <c r="C288" t="str">
        <v>компьютерных технологий и электронного обучения</v>
      </c>
      <c r="D288" t="str">
        <v>Аксютин Павел Александрович</v>
      </c>
      <c r="E288" t="str">
        <v>нет</v>
      </c>
      <c r="F288" t="str">
        <v>внешний</v>
      </c>
      <c r="G288">
        <v>1</v>
      </c>
      <c r="H288" t="str">
        <v>4 курс 2016 год/пост</v>
      </c>
      <c r="I288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>
        <v>0</v>
      </c>
      <c r="K288">
        <v>6</v>
      </c>
      <c r="L288">
        <v>48</v>
      </c>
      <c r="M288" s="16">
        <f t="shared" si="24"/>
        <v>6</v>
      </c>
      <c r="N288" s="16">
        <f t="shared" si="25"/>
        <v>10.91</v>
      </c>
      <c r="O288" s="16">
        <f t="shared" si="27"/>
        <v>6.75</v>
      </c>
      <c r="P288" s="16">
        <f t="shared" si="28"/>
        <v>6.75</v>
      </c>
      <c r="Q288" s="16">
        <v>0</v>
      </c>
      <c r="R288" s="16">
        <v>0</v>
      </c>
      <c r="S288" s="16">
        <v>0</v>
      </c>
      <c r="T288" s="21">
        <v>0</v>
      </c>
      <c r="U288">
        <v>0</v>
      </c>
      <c r="V288">
        <v>0</v>
      </c>
      <c r="W288">
        <v>27</v>
      </c>
      <c r="X288">
        <v>1</v>
      </c>
      <c r="Y288">
        <v>2</v>
      </c>
      <c r="Z288">
        <v>0</v>
      </c>
      <c r="AA288" t="str">
        <v>осн</v>
      </c>
      <c r="AB288">
        <f t="shared" si="29"/>
        <v>900</v>
      </c>
      <c r="AC288" t="str">
        <f>IFERROR(IF(MATCH(H288,#REF!,0), "ИВТ (бак)", 0), IFERROR(IF(MATCH(H288, AJ$1:BJ$1, 0), "КЭО (маг)", 0), " "))</f>
        <v xml:space="preserve"> </v>
      </c>
      <c r="AD288" t="str">
        <f>IF(AC288=" "," ",IF(AC288="ИВТ (бак)",IF(MOD(MATCH(H288,#REF!,0),4)=0, INDEX(#REF!, 1,MATCH(H288,#REF!,0)-3), INDEX(#REF!, 1, MATCH(H288,#REF!,0)-MOD(MATCH(H288,#REF!,0),4)+1)), IF(MOD(MATCH(H288,AJ$1:BJ$1,0),4) = 0, INDEX(#REF!, 1, MATCH(H288,AJ$1:BJ$1,0)-3), INDEX(#REF!, 1, MATCH(H288,AJ$1:BJ$1,0)-MOD(MATCH(H288,AJ$1:BJ$1,0),4)+1))))</f>
        <v xml:space="preserve"> </v>
      </c>
      <c r="AE288">
        <f t="shared" si="26"/>
        <v>84.41</v>
      </c>
      <c r="AF288" s="25"/>
      <c r="AG288" s="39"/>
      <c r="AH288" s="39"/>
      <c r="AI288" s="39"/>
    </row>
    <row r="289" spans="1:35" x14ac:dyDescent="0.25">
      <c r="A289">
        <v>4848</v>
      </c>
      <c r="B289">
        <v>2019</v>
      </c>
      <c r="C289" t="str">
        <v>компьютерных технологий и электронного обучения</v>
      </c>
      <c r="D289" t="str">
        <v>Государев Илья Борисович</v>
      </c>
      <c r="E289" t="str">
        <v>кандидат педагогических наук</v>
      </c>
      <c r="F289" t="str">
        <v>доцент</v>
      </c>
      <c r="G289">
        <v>1</v>
      </c>
      <c r="H289" t="str">
        <v>4 курс 2016 год/пост</v>
      </c>
      <c r="I289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>
        <v>6</v>
      </c>
      <c r="K289">
        <v>0</v>
      </c>
      <c r="L289">
        <v>0</v>
      </c>
      <c r="M289" s="16">
        <f t="shared" si="24"/>
        <v>1</v>
      </c>
      <c r="N289" s="16">
        <f t="shared" si="25"/>
        <v>10.91</v>
      </c>
      <c r="O289" s="16">
        <f t="shared" si="27"/>
        <v>6.75</v>
      </c>
      <c r="P289" s="16">
        <f t="shared" si="28"/>
        <v>6.75</v>
      </c>
      <c r="Q289" s="16">
        <v>0</v>
      </c>
      <c r="R289" s="16">
        <v>0</v>
      </c>
      <c r="S289" s="16">
        <v>0</v>
      </c>
      <c r="T289" s="21">
        <v>0</v>
      </c>
      <c r="U289">
        <v>0</v>
      </c>
      <c r="V289">
        <v>0</v>
      </c>
      <c r="W289">
        <v>27</v>
      </c>
      <c r="X289">
        <v>1</v>
      </c>
      <c r="Y289">
        <v>2</v>
      </c>
      <c r="Z289">
        <v>0</v>
      </c>
      <c r="AA289" t="str">
        <v>доп</v>
      </c>
      <c r="AB289">
        <f t="shared" si="29"/>
        <v>800</v>
      </c>
      <c r="AC289" t="str">
        <f>IFERROR(IF(MATCH(H289,#REF!,0), "ИВТ (бак)", 0), IFERROR(IF(MATCH(H289, AJ$1:BJ$1, 0), "КЭО (маг)", 0), " "))</f>
        <v xml:space="preserve"> </v>
      </c>
      <c r="AD289" t="str">
        <f>IF(AC289=" "," ",IF(AC289="ИВТ (бак)",IF(MOD(MATCH(H289,#REF!,0),4)=0, INDEX(#REF!, 1,MATCH(H289,#REF!,0)-3), INDEX(#REF!, 1, MATCH(H289,#REF!,0)-MOD(MATCH(H289,#REF!,0),4)+1)), IF(MOD(MATCH(H289,AJ$1:BJ$1,0),4) = 0, INDEX(#REF!, 1, MATCH(H289,AJ$1:BJ$1,0)-3), INDEX(#REF!, 1, MATCH(H289,AJ$1:BJ$1,0)-MOD(MATCH(H289,AJ$1:BJ$1,0),4)+1))))</f>
        <v xml:space="preserve"> </v>
      </c>
      <c r="AE289">
        <f t="shared" si="26"/>
        <v>31.41</v>
      </c>
      <c r="AF289" s="25"/>
      <c r="AG289" s="39"/>
      <c r="AH289" s="39"/>
      <c r="AI289" s="39"/>
    </row>
    <row r="290" spans="1:35" x14ac:dyDescent="0.25">
      <c r="A290">
        <v>4848</v>
      </c>
      <c r="B290">
        <v>2019</v>
      </c>
      <c r="C290" t="str">
        <v>компьютерных технологий и электронного обучения</v>
      </c>
      <c r="D290" t="str">
        <v>Серегин Александр Николаевич</v>
      </c>
      <c r="E290" t="str">
        <v>кандидат технических наук</v>
      </c>
      <c r="F290" t="str">
        <v>внешний</v>
      </c>
      <c r="G290">
        <v>1</v>
      </c>
      <c r="H290" t="str">
        <v>4 курс 2016 год/пост</v>
      </c>
      <c r="I290" t="str">
        <v>Модуль "Информационные ресурсы и средства профессиональной деятельности инженера". Учебно-технологический практикум</v>
      </c>
      <c r="J290">
        <v>0</v>
      </c>
      <c r="K290">
        <v>0</v>
      </c>
      <c r="L290">
        <v>72</v>
      </c>
      <c r="M290" s="16">
        <f t="shared" si="24"/>
        <v>8</v>
      </c>
      <c r="N290" s="16">
        <f t="shared" si="25"/>
        <v>10.91</v>
      </c>
      <c r="O290" s="16">
        <f t="shared" si="27"/>
        <v>6.75</v>
      </c>
      <c r="P290" s="16">
        <f t="shared" si="28"/>
        <v>6.75</v>
      </c>
      <c r="Q290" s="16">
        <v>0</v>
      </c>
      <c r="R290" s="16">
        <v>0</v>
      </c>
      <c r="S290" s="16">
        <v>0</v>
      </c>
      <c r="T290" s="21">
        <v>0</v>
      </c>
      <c r="U290">
        <v>0</v>
      </c>
      <c r="V290">
        <v>0</v>
      </c>
      <c r="W290">
        <v>27</v>
      </c>
      <c r="X290">
        <v>1</v>
      </c>
      <c r="Y290">
        <v>2</v>
      </c>
      <c r="Z290">
        <v>0</v>
      </c>
      <c r="AA290">
        <v>0</v>
      </c>
      <c r="AB290">
        <f t="shared" si="29"/>
        <v>900</v>
      </c>
      <c r="AC290" t="str">
        <f>IFERROR(IF(MATCH(H290,#REF!,0), "ИВТ (бак)", 0), IFERROR(IF(MATCH(H290, AJ$1:BJ$1, 0), "КЭО (маг)", 0), " "))</f>
        <v xml:space="preserve"> </v>
      </c>
      <c r="AD290" t="str">
        <f>IF(AC290=" "," ",IF(AC290="ИВТ (бак)",IF(MOD(MATCH(H290,#REF!,0),4)=0, INDEX(#REF!, 1,MATCH(H290,#REF!,0)-3), INDEX(#REF!, 1, MATCH(H290,#REF!,0)-MOD(MATCH(H290,#REF!,0),4)+1)), IF(MOD(MATCH(H290,AJ$1:BJ$1,0),4) = 0, INDEX(#REF!, 1, MATCH(H290,AJ$1:BJ$1,0)-3), INDEX(#REF!, 1, MATCH(H290,AJ$1:BJ$1,0)-MOD(MATCH(H290,AJ$1:BJ$1,0),4)+1))))</f>
        <v xml:space="preserve"> </v>
      </c>
      <c r="AE290">
        <f t="shared" si="26"/>
        <v>104.41</v>
      </c>
      <c r="AF290" s="25"/>
      <c r="AG290" s="39"/>
      <c r="AH290" s="39"/>
      <c r="AI290" s="39"/>
    </row>
    <row r="291" spans="1:35" x14ac:dyDescent="0.25">
      <c r="A291">
        <v>4848</v>
      </c>
      <c r="B291">
        <v>2019</v>
      </c>
      <c r="C291" t="str">
        <v>компьютерных технологий и электронного обучения</v>
      </c>
      <c r="D291" t="str">
        <v>Государев Илья Борисович</v>
      </c>
      <c r="E291" t="str">
        <v>кандидат педагогических наук</v>
      </c>
      <c r="F291" t="str">
        <v>доцент</v>
      </c>
      <c r="G291">
        <v>1</v>
      </c>
      <c r="H291" t="str">
        <v>4 курс 2016 год/пост</v>
      </c>
      <c r="I291" t="str">
        <v>Руководство ВКР</v>
      </c>
      <c r="J291">
        <v>0</v>
      </c>
      <c r="K291">
        <v>0</v>
      </c>
      <c r="L291">
        <v>0</v>
      </c>
      <c r="M291" s="16">
        <f t="shared" si="24"/>
        <v>0</v>
      </c>
      <c r="N291" s="16">
        <f t="shared" si="25"/>
        <v>10.91</v>
      </c>
      <c r="O291" s="16">
        <f t="shared" si="27"/>
        <v>6.75</v>
      </c>
      <c r="P291" s="16">
        <f t="shared" si="28"/>
        <v>6.75</v>
      </c>
      <c r="Q291" s="16">
        <v>0</v>
      </c>
      <c r="R291" s="16">
        <v>0</v>
      </c>
      <c r="S291" s="16">
        <v>0</v>
      </c>
      <c r="T291" s="21">
        <v>0</v>
      </c>
      <c r="U291">
        <v>0</v>
      </c>
      <c r="V291">
        <v>60</v>
      </c>
      <c r="W291">
        <v>27</v>
      </c>
      <c r="X291">
        <v>1</v>
      </c>
      <c r="Y291">
        <v>2</v>
      </c>
      <c r="Z291">
        <v>0</v>
      </c>
      <c r="AA291">
        <v>0</v>
      </c>
      <c r="AB291">
        <f t="shared" si="29"/>
        <v>800</v>
      </c>
      <c r="AC291" t="str">
        <f>IFERROR(IF(MATCH(H291,#REF!,0), "ИВТ (бак)", 0), IFERROR(IF(MATCH(H291, AJ$1:BJ$1, 0), "КЭО (маг)", 0), " "))</f>
        <v xml:space="preserve"> </v>
      </c>
      <c r="AD291" t="str">
        <f>IF(AC291=" "," ",IF(AC291="ИВТ (бак)",IF(MOD(MATCH(H291,#REF!,0),4)=0, INDEX(#REF!, 1,MATCH(H291,#REF!,0)-3), INDEX(#REF!, 1, MATCH(H291,#REF!,0)-MOD(MATCH(H291,#REF!,0),4)+1)), IF(MOD(MATCH(H291,AJ$1:BJ$1,0),4) = 0, INDEX(#REF!, 1, MATCH(H291,AJ$1:BJ$1,0)-3), INDEX(#REF!, 1, MATCH(H291,AJ$1:BJ$1,0)-MOD(MATCH(H291,AJ$1:BJ$1,0),4)+1))))</f>
        <v xml:space="preserve"> </v>
      </c>
      <c r="AE291">
        <f t="shared" si="26"/>
        <v>84.41</v>
      </c>
      <c r="AF291" s="25"/>
      <c r="AG291" s="39"/>
      <c r="AH291" s="39"/>
      <c r="AI291" s="39"/>
    </row>
    <row r="292" spans="1:35" x14ac:dyDescent="0.25">
      <c r="A292">
        <v>4848</v>
      </c>
      <c r="B292">
        <v>2019</v>
      </c>
      <c r="C292" t="str">
        <v>компьютерных технологий и электронного обучения</v>
      </c>
      <c r="D292" t="str">
        <v>Государев Илья Борисович</v>
      </c>
      <c r="E292" t="str">
        <v>кандидат педагогических наук</v>
      </c>
      <c r="F292" t="str">
        <v>доцент</v>
      </c>
      <c r="G292">
        <v>1</v>
      </c>
      <c r="H292" t="str">
        <v>4 курс 2016 год/пост</v>
      </c>
      <c r="I2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>
        <v>0</v>
      </c>
      <c r="K292">
        <v>0</v>
      </c>
      <c r="L292">
        <v>0</v>
      </c>
      <c r="M292" s="16">
        <f t="shared" si="24"/>
        <v>0</v>
      </c>
      <c r="N292" s="16">
        <f t="shared" si="25"/>
        <v>10.91</v>
      </c>
      <c r="O292" s="16">
        <f t="shared" si="27"/>
        <v>6.75</v>
      </c>
      <c r="P292" s="16">
        <f t="shared" si="28"/>
        <v>6.75</v>
      </c>
      <c r="Q292" s="16">
        <v>0</v>
      </c>
      <c r="R292" s="16">
        <v>0</v>
      </c>
      <c r="S292" s="16">
        <v>0</v>
      </c>
      <c r="T292" s="21">
        <v>0</v>
      </c>
      <c r="U292">
        <v>6</v>
      </c>
      <c r="V292">
        <v>0</v>
      </c>
      <c r="W292">
        <v>27</v>
      </c>
      <c r="X292">
        <v>1</v>
      </c>
      <c r="Y292">
        <v>2</v>
      </c>
      <c r="Z292">
        <v>0</v>
      </c>
      <c r="AA292">
        <v>0</v>
      </c>
      <c r="AB292">
        <f t="shared" si="29"/>
        <v>800</v>
      </c>
      <c r="AC292" t="str">
        <f>IFERROR(IF(MATCH(H292,#REF!,0), "ИВТ (бак)", 0), IFERROR(IF(MATCH(H292, AJ$1:BJ$1, 0), "КЭО (маг)", 0), " "))</f>
        <v xml:space="preserve"> </v>
      </c>
      <c r="AD292" t="str">
        <f>IF(AC292=" "," ",IF(AC292="ИВТ (бак)",IF(MOD(MATCH(H292,#REF!,0),4)=0, INDEX(#REF!, 1,MATCH(H292,#REF!,0)-3), INDEX(#REF!, 1, MATCH(H292,#REF!,0)-MOD(MATCH(H292,#REF!,0),4)+1)), IF(MOD(MATCH(H292,AJ$1:BJ$1,0),4) = 0, INDEX(#REF!, 1, MATCH(H292,AJ$1:BJ$1,0)-3), INDEX(#REF!, 1, MATCH(H292,AJ$1:BJ$1,0)-MOD(MATCH(H292,AJ$1:BJ$1,0),4)+1))))</f>
        <v xml:space="preserve"> </v>
      </c>
      <c r="AE292">
        <f t="shared" si="26"/>
        <v>30.41</v>
      </c>
      <c r="AF292" s="25"/>
      <c r="AG292" s="39"/>
      <c r="AH292" s="39"/>
      <c r="AI292" s="39"/>
    </row>
    <row r="293" spans="1:35" x14ac:dyDescent="0.25">
      <c r="A293">
        <v>4848</v>
      </c>
      <c r="B293">
        <v>2019</v>
      </c>
      <c r="C293" t="str">
        <v>компьютерных технологий и электронного обучения</v>
      </c>
      <c r="D293" t="str">
        <v>Государев Илья Борисович</v>
      </c>
      <c r="E293" t="str">
        <v>кандидат педагогических наук</v>
      </c>
      <c r="F293" t="str">
        <v>доцент</v>
      </c>
      <c r="G293">
        <v>1</v>
      </c>
      <c r="H293" t="str">
        <v>4 курс 2016 год/пост</v>
      </c>
      <c r="I2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>
        <v>0</v>
      </c>
      <c r="K293">
        <v>0</v>
      </c>
      <c r="L293">
        <v>0</v>
      </c>
      <c r="M293" s="16">
        <f t="shared" si="24"/>
        <v>0</v>
      </c>
      <c r="N293" s="16">
        <f t="shared" si="25"/>
        <v>10.91</v>
      </c>
      <c r="O293" s="16">
        <f t="shared" si="27"/>
        <v>6.75</v>
      </c>
      <c r="P293" s="16">
        <f t="shared" si="28"/>
        <v>6.75</v>
      </c>
      <c r="Q293" s="16">
        <v>0</v>
      </c>
      <c r="R293" s="16">
        <v>0</v>
      </c>
      <c r="S293" s="16">
        <v>0</v>
      </c>
      <c r="T293" s="21">
        <v>0</v>
      </c>
      <c r="U293">
        <v>6</v>
      </c>
      <c r="V293">
        <v>0</v>
      </c>
      <c r="W293">
        <v>27</v>
      </c>
      <c r="X293">
        <v>1</v>
      </c>
      <c r="Y293">
        <v>2</v>
      </c>
      <c r="Z293">
        <v>0</v>
      </c>
      <c r="AA293" t="str">
        <v>осн</v>
      </c>
      <c r="AB293">
        <f t="shared" si="29"/>
        <v>800</v>
      </c>
      <c r="AC293" t="str">
        <f>IFERROR(IF(MATCH(H293,#REF!,0), "ИВТ (бак)", 0), IFERROR(IF(MATCH(H293, AJ$1:BJ$1, 0), "КЭО (маг)", 0), " "))</f>
        <v xml:space="preserve"> </v>
      </c>
      <c r="AD293" t="str">
        <f>IF(AC293=" "," ",IF(AC293="ИВТ (бак)",IF(MOD(MATCH(H293,#REF!,0),4)=0, INDEX(#REF!, 1,MATCH(H293,#REF!,0)-3), INDEX(#REF!, 1, MATCH(H293,#REF!,0)-MOD(MATCH(H293,#REF!,0),4)+1)), IF(MOD(MATCH(H293,AJ$1:BJ$1,0),4) = 0, INDEX(#REF!, 1, MATCH(H293,AJ$1:BJ$1,0)-3), INDEX(#REF!, 1, MATCH(H293,AJ$1:BJ$1,0)-MOD(MATCH(H293,AJ$1:BJ$1,0),4)+1))))</f>
        <v xml:space="preserve"> </v>
      </c>
      <c r="AE293">
        <f t="shared" si="26"/>
        <v>30.41</v>
      </c>
      <c r="AF293" s="25"/>
      <c r="AG293" s="39"/>
      <c r="AH293" s="39"/>
      <c r="AI293" s="39"/>
    </row>
    <row r="294" spans="1:35" x14ac:dyDescent="0.25">
      <c r="A294">
        <v>4848</v>
      </c>
      <c r="B294">
        <v>2019</v>
      </c>
      <c r="C294" t="str">
        <v>компьютерных технологий и электронного обучения</v>
      </c>
      <c r="D294" t="str">
        <v>Серегин Александр Николаевич</v>
      </c>
      <c r="E294" t="str">
        <v>кандидат технических наук</v>
      </c>
      <c r="F294" t="str">
        <v>внешний</v>
      </c>
      <c r="G294">
        <v>0</v>
      </c>
      <c r="H294" t="str">
        <v>4 курс 2016 год/пост</v>
      </c>
      <c r="I294" t="str">
        <v>Руководство ВКР</v>
      </c>
      <c r="J294">
        <v>0</v>
      </c>
      <c r="K294">
        <v>0</v>
      </c>
      <c r="L294">
        <v>0</v>
      </c>
      <c r="M294" s="16">
        <f t="shared" si="24"/>
        <v>0</v>
      </c>
      <c r="N294" s="16">
        <f t="shared" si="25"/>
        <v>10.91</v>
      </c>
      <c r="O294" s="16">
        <f t="shared" si="27"/>
        <v>6.75</v>
      </c>
      <c r="P294" s="16">
        <f t="shared" si="28"/>
        <v>6.75</v>
      </c>
      <c r="Q294" s="16">
        <v>0</v>
      </c>
      <c r="R294" s="16">
        <v>0</v>
      </c>
      <c r="S294" s="16">
        <v>0</v>
      </c>
      <c r="T294" s="21">
        <v>0</v>
      </c>
      <c r="U294">
        <v>0</v>
      </c>
      <c r="V294">
        <v>80</v>
      </c>
      <c r="W294">
        <v>27</v>
      </c>
      <c r="X294">
        <v>1</v>
      </c>
      <c r="Y294">
        <v>2</v>
      </c>
      <c r="Z294">
        <v>0</v>
      </c>
      <c r="AA294" t="str">
        <v>осн</v>
      </c>
      <c r="AB294">
        <f t="shared" si="29"/>
        <v>900</v>
      </c>
      <c r="AC294" t="str">
        <f>IFERROR(IF(MATCH(H294,#REF!,0), "ИВТ (бак)", 0), IFERROR(IF(MATCH(H294, AJ$1:BJ$1, 0), "КЭО (маг)", 0), " "))</f>
        <v xml:space="preserve"> </v>
      </c>
      <c r="AD294" t="str">
        <f>IF(AC294=" "," ",IF(AC294="ИВТ (бак)",IF(MOD(MATCH(H294,#REF!,0),4)=0, INDEX(#REF!, 1,MATCH(H294,#REF!,0)-3), INDEX(#REF!, 1, MATCH(H294,#REF!,0)-MOD(MATCH(H294,#REF!,0),4)+1)), IF(MOD(MATCH(H294,AJ$1:BJ$1,0),4) = 0, INDEX(#REF!, 1, MATCH(H294,AJ$1:BJ$1,0)-3), INDEX(#REF!, 1, MATCH(H294,AJ$1:BJ$1,0)-MOD(MATCH(H294,AJ$1:BJ$1,0),4)+1))))</f>
        <v xml:space="preserve"> </v>
      </c>
      <c r="AE294">
        <f t="shared" si="26"/>
        <v>104.41</v>
      </c>
      <c r="AF294" s="25"/>
      <c r="AG294" s="39"/>
      <c r="AH294" s="39"/>
      <c r="AI294" s="39"/>
    </row>
    <row r="295" spans="1:35" x14ac:dyDescent="0.25">
      <c r="A295">
        <v>4848</v>
      </c>
      <c r="B295">
        <v>2019</v>
      </c>
      <c r="C295" t="str">
        <v>компьютерных технологий и электронного обучения</v>
      </c>
      <c r="D295" t="str">
        <v>Жуков Николай Николаевич</v>
      </c>
      <c r="E295" t="str">
        <v>нет</v>
      </c>
      <c r="F295" t="str">
        <v>ассистент</v>
      </c>
      <c r="G295">
        <v>1</v>
      </c>
      <c r="H295" t="str">
        <v>4 курс 2016 год/пост</v>
      </c>
      <c r="I295" t="str">
        <v>Руководство ВКР</v>
      </c>
      <c r="J295">
        <v>0</v>
      </c>
      <c r="K295">
        <v>0</v>
      </c>
      <c r="L295">
        <v>0</v>
      </c>
      <c r="M295" s="16">
        <f t="shared" si="24"/>
        <v>0</v>
      </c>
      <c r="N295" s="16">
        <f t="shared" si="25"/>
        <v>10.91</v>
      </c>
      <c r="O295" s="16">
        <f t="shared" si="27"/>
        <v>6.75</v>
      </c>
      <c r="P295" s="16">
        <f t="shared" si="28"/>
        <v>6.75</v>
      </c>
      <c r="Q295" s="16">
        <v>0</v>
      </c>
      <c r="R295" s="16">
        <v>0</v>
      </c>
      <c r="S295" s="16">
        <v>0</v>
      </c>
      <c r="T295" s="21">
        <v>0</v>
      </c>
      <c r="U295">
        <v>0</v>
      </c>
      <c r="V295">
        <v>20</v>
      </c>
      <c r="W295">
        <v>27</v>
      </c>
      <c r="X295">
        <v>1</v>
      </c>
      <c r="Y295">
        <v>2</v>
      </c>
      <c r="Z295">
        <v>0</v>
      </c>
      <c r="AA295" t="str">
        <v>осн</v>
      </c>
      <c r="AB295">
        <f t="shared" si="29"/>
        <v>900</v>
      </c>
      <c r="AC295" t="str">
        <f>IFERROR(IF(MATCH(H295,#REF!,0), "ИВТ (бак)", 0), IFERROR(IF(MATCH(H295, AJ$1:BJ$1, 0), "КЭО (маг)", 0), " "))</f>
        <v xml:space="preserve"> </v>
      </c>
      <c r="AD295" t="str">
        <f>IF(AC295=" "," ",IF(AC295="ИВТ (бак)",IF(MOD(MATCH(H295,#REF!,0),4)=0, INDEX(#REF!, 1,MATCH(H295,#REF!,0)-3), INDEX(#REF!, 1, MATCH(H295,#REF!,0)-MOD(MATCH(H295,#REF!,0),4)+1)), IF(MOD(MATCH(H295,AJ$1:BJ$1,0),4) = 0, INDEX(#REF!, 1, MATCH(H295,AJ$1:BJ$1,0)-3), INDEX(#REF!, 1, MATCH(H295,AJ$1:BJ$1,0)-MOD(MATCH(H295,AJ$1:BJ$1,0),4)+1))))</f>
        <v xml:space="preserve"> </v>
      </c>
      <c r="AE295">
        <f t="shared" si="26"/>
        <v>44.41</v>
      </c>
      <c r="AF295" s="25"/>
      <c r="AG295" s="39"/>
      <c r="AH295" s="39"/>
      <c r="AI295" s="39"/>
    </row>
    <row r="296" spans="1:35" x14ac:dyDescent="0.25">
      <c r="A296">
        <v>4848</v>
      </c>
      <c r="B296">
        <v>2019</v>
      </c>
      <c r="C296" t="str">
        <v>компьютерных технологий и электронного обучения</v>
      </c>
      <c r="D296" t="str">
        <v>Жуков Николай Николаевич</v>
      </c>
      <c r="E296" t="str">
        <v>нет</v>
      </c>
      <c r="F296" t="str">
        <v>ассистент</v>
      </c>
      <c r="G296">
        <v>1</v>
      </c>
      <c r="H296" t="str">
        <v>4 курс 2016 год/пост</v>
      </c>
      <c r="I296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>
        <v>0</v>
      </c>
      <c r="K296">
        <v>24</v>
      </c>
      <c r="L296">
        <v>0</v>
      </c>
      <c r="M296" s="16">
        <f t="shared" si="24"/>
        <v>3</v>
      </c>
      <c r="N296" s="16">
        <f t="shared" si="25"/>
        <v>10.91</v>
      </c>
      <c r="O296" s="16">
        <f t="shared" si="27"/>
        <v>6.75</v>
      </c>
      <c r="P296" s="16">
        <f t="shared" si="28"/>
        <v>6.75</v>
      </c>
      <c r="Q296" s="16">
        <v>0</v>
      </c>
      <c r="R296" s="16">
        <v>0</v>
      </c>
      <c r="S296" s="16">
        <v>0</v>
      </c>
      <c r="T296" s="21">
        <v>0</v>
      </c>
      <c r="U296">
        <v>0</v>
      </c>
      <c r="V296">
        <v>0</v>
      </c>
      <c r="W296">
        <v>27</v>
      </c>
      <c r="X296">
        <v>1</v>
      </c>
      <c r="Y296">
        <v>2</v>
      </c>
      <c r="Z296">
        <v>0</v>
      </c>
      <c r="AA296" t="str">
        <v>доп</v>
      </c>
      <c r="AB296">
        <f t="shared" si="29"/>
        <v>900</v>
      </c>
      <c r="AC296" t="str">
        <f>IFERROR(IF(MATCH(H296,#REF!,0), "ИВТ (бак)", 0), IFERROR(IF(MATCH(H296, AJ$1:BJ$1, 0), "КЭО (маг)", 0), " "))</f>
        <v xml:space="preserve"> </v>
      </c>
      <c r="AD296" t="str">
        <f>IF(AC296=" "," ",IF(AC296="ИВТ (бак)",IF(MOD(MATCH(H296,#REF!,0),4)=0, INDEX(#REF!, 1,MATCH(H296,#REF!,0)-3), INDEX(#REF!, 1, MATCH(H296,#REF!,0)-MOD(MATCH(H296,#REF!,0),4)+1)), IF(MOD(MATCH(H296,AJ$1:BJ$1,0),4) = 0, INDEX(#REF!, 1, MATCH(H296,AJ$1:BJ$1,0)-3), INDEX(#REF!, 1, MATCH(H296,AJ$1:BJ$1,0)-MOD(MATCH(H296,AJ$1:BJ$1,0),4)+1))))</f>
        <v xml:space="preserve"> </v>
      </c>
      <c r="AE296">
        <f t="shared" si="26"/>
        <v>51.41</v>
      </c>
      <c r="AF296" s="25"/>
      <c r="AG296" s="39"/>
      <c r="AH296" s="39"/>
      <c r="AI296" s="39"/>
    </row>
    <row r="297" spans="1:35" x14ac:dyDescent="0.25">
      <c r="A297">
        <v>4848</v>
      </c>
      <c r="B297">
        <v>2019</v>
      </c>
      <c r="C297" t="str">
        <v>компьютерных технологий и электронного обучения</v>
      </c>
      <c r="D297" t="str">
        <v>Серегин Александр Николаевич</v>
      </c>
      <c r="E297" t="str">
        <v>кандидат технических наук</v>
      </c>
      <c r="F297" t="str">
        <v>внешний</v>
      </c>
      <c r="G297">
        <v>0</v>
      </c>
      <c r="H297" t="str">
        <v>4 курс 2016 год/пост</v>
      </c>
      <c r="I29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>
        <v>0</v>
      </c>
      <c r="K297">
        <v>0</v>
      </c>
      <c r="L297">
        <v>0</v>
      </c>
      <c r="M297" s="16">
        <f t="shared" si="24"/>
        <v>0</v>
      </c>
      <c r="N297" s="16">
        <f t="shared" si="25"/>
        <v>10.91</v>
      </c>
      <c r="O297" s="16">
        <f t="shared" si="27"/>
        <v>6.75</v>
      </c>
      <c r="P297" s="16">
        <f t="shared" si="28"/>
        <v>6.75</v>
      </c>
      <c r="Q297" s="16">
        <v>0</v>
      </c>
      <c r="R297" s="16">
        <v>0</v>
      </c>
      <c r="S297" s="16">
        <v>0</v>
      </c>
      <c r="T297" s="21">
        <v>0</v>
      </c>
      <c r="U297">
        <v>8</v>
      </c>
      <c r="V297">
        <v>0</v>
      </c>
      <c r="W297">
        <v>27</v>
      </c>
      <c r="X297">
        <v>1</v>
      </c>
      <c r="Y297">
        <v>2</v>
      </c>
      <c r="Z297">
        <v>0</v>
      </c>
      <c r="AA297" t="str">
        <v>осн</v>
      </c>
      <c r="AB297">
        <f t="shared" si="29"/>
        <v>900</v>
      </c>
      <c r="AC297" t="str">
        <f>IFERROR(IF(MATCH(H297,#REF!,0), "ИВТ (бак)", 0), IFERROR(IF(MATCH(H297, AJ$1:BJ$1, 0), "КЭО (маг)", 0), " "))</f>
        <v xml:space="preserve"> </v>
      </c>
      <c r="AD297" t="str">
        <f>IF(AC297=" "," ",IF(AC297="ИВТ (бак)",IF(MOD(MATCH(H297,#REF!,0),4)=0, INDEX(#REF!, 1,MATCH(H297,#REF!,0)-3), INDEX(#REF!, 1, MATCH(H297,#REF!,0)-MOD(MATCH(H297,#REF!,0),4)+1)), IF(MOD(MATCH(H297,AJ$1:BJ$1,0),4) = 0, INDEX(#REF!, 1, MATCH(H297,AJ$1:BJ$1,0)-3), INDEX(#REF!, 1, MATCH(H297,AJ$1:BJ$1,0)-MOD(MATCH(H297,AJ$1:BJ$1,0),4)+1))))</f>
        <v xml:space="preserve"> </v>
      </c>
      <c r="AE297">
        <f t="shared" si="26"/>
        <v>32.409999999999997</v>
      </c>
      <c r="AF297" s="25"/>
      <c r="AG297" s="39"/>
      <c r="AH297" s="39"/>
      <c r="AI297" s="39"/>
    </row>
    <row r="298" spans="1:35" x14ac:dyDescent="0.25">
      <c r="A298">
        <v>4848</v>
      </c>
      <c r="B298">
        <v>2019</v>
      </c>
      <c r="C298" t="str">
        <v>компьютерных технологий и электронного обучения</v>
      </c>
      <c r="D298" t="str">
        <v>Жуков Николай Николаевич</v>
      </c>
      <c r="E298" t="str">
        <v>нет</v>
      </c>
      <c r="F298" t="str">
        <v>ассистент</v>
      </c>
      <c r="G298">
        <v>1</v>
      </c>
      <c r="H298" t="str">
        <v>4 курс 2016 год/пост</v>
      </c>
      <c r="I29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>
        <v>0</v>
      </c>
      <c r="K298">
        <v>0</v>
      </c>
      <c r="L298">
        <v>0</v>
      </c>
      <c r="M298" s="16">
        <f t="shared" si="24"/>
        <v>0</v>
      </c>
      <c r="N298" s="16">
        <f t="shared" si="25"/>
        <v>10.91</v>
      </c>
      <c r="O298" s="16">
        <f t="shared" si="27"/>
        <v>6.75</v>
      </c>
      <c r="P298" s="16">
        <f t="shared" si="28"/>
        <v>6.75</v>
      </c>
      <c r="Q298" s="16">
        <v>0</v>
      </c>
      <c r="R298" s="16">
        <v>0</v>
      </c>
      <c r="S298" s="16">
        <v>0</v>
      </c>
      <c r="T298" s="21">
        <v>0</v>
      </c>
      <c r="U298">
        <v>2</v>
      </c>
      <c r="V298">
        <v>0</v>
      </c>
      <c r="W298">
        <v>27</v>
      </c>
      <c r="X298">
        <v>1</v>
      </c>
      <c r="Y298">
        <v>2</v>
      </c>
      <c r="Z298">
        <v>0</v>
      </c>
      <c r="AA298" t="str">
        <v>осн</v>
      </c>
      <c r="AB298">
        <f t="shared" si="29"/>
        <v>900</v>
      </c>
      <c r="AC298" t="str">
        <f>IFERROR(IF(MATCH(H298,#REF!,0), "ИВТ (бак)", 0), IFERROR(IF(MATCH(H298, AJ$1:BJ$1, 0), "КЭО (маг)", 0), " "))</f>
        <v xml:space="preserve"> </v>
      </c>
      <c r="AD298" t="str">
        <f>IF(AC298=" "," ",IF(AC298="ИВТ (бак)",IF(MOD(MATCH(H298,#REF!,0),4)=0, INDEX(#REF!, 1,MATCH(H298,#REF!,0)-3), INDEX(#REF!, 1, MATCH(H298,#REF!,0)-MOD(MATCH(H298,#REF!,0),4)+1)), IF(MOD(MATCH(H298,AJ$1:BJ$1,0),4) = 0, INDEX(#REF!, 1, MATCH(H298,AJ$1:BJ$1,0)-3), INDEX(#REF!, 1, MATCH(H298,AJ$1:BJ$1,0)-MOD(MATCH(H298,AJ$1:BJ$1,0),4)+1))))</f>
        <v xml:space="preserve"> </v>
      </c>
      <c r="AE298">
        <f t="shared" si="26"/>
        <v>26.41</v>
      </c>
      <c r="AF298" s="25"/>
      <c r="AG298" s="39"/>
      <c r="AH298" s="39"/>
      <c r="AI298" s="39"/>
    </row>
    <row r="299" spans="1:35" x14ac:dyDescent="0.25">
      <c r="A299">
        <v>4848</v>
      </c>
      <c r="B299">
        <v>2019</v>
      </c>
      <c r="C299" t="str">
        <v>компьютерных технологий и электронного обучения</v>
      </c>
      <c r="D299" t="str">
        <v>Серегин Александр Николаевич</v>
      </c>
      <c r="E299" t="str">
        <v>кандидат технических наук</v>
      </c>
      <c r="F299" t="str">
        <v>внешний</v>
      </c>
      <c r="G299">
        <v>0</v>
      </c>
      <c r="H299" t="str">
        <v>4 курс 2016 год/пост</v>
      </c>
      <c r="I29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>
        <v>0</v>
      </c>
      <c r="K299">
        <v>0</v>
      </c>
      <c r="L299">
        <v>0</v>
      </c>
      <c r="M299" s="16">
        <f t="shared" si="24"/>
        <v>0</v>
      </c>
      <c r="N299" s="16">
        <f t="shared" si="25"/>
        <v>10.91</v>
      </c>
      <c r="O299" s="16">
        <f t="shared" si="27"/>
        <v>6.75</v>
      </c>
      <c r="P299" s="16">
        <f t="shared" si="28"/>
        <v>6.75</v>
      </c>
      <c r="Q299" s="16">
        <v>0</v>
      </c>
      <c r="R299" s="16">
        <v>0</v>
      </c>
      <c r="S299" s="16">
        <v>0</v>
      </c>
      <c r="T299" s="21">
        <v>0</v>
      </c>
      <c r="U299">
        <v>8</v>
      </c>
      <c r="V299">
        <v>0</v>
      </c>
      <c r="W299">
        <v>27</v>
      </c>
      <c r="X299">
        <v>1</v>
      </c>
      <c r="Y299">
        <v>2</v>
      </c>
      <c r="Z299">
        <v>0</v>
      </c>
      <c r="AA299" t="str">
        <v>осн</v>
      </c>
      <c r="AB299">
        <f t="shared" si="29"/>
        <v>900</v>
      </c>
      <c r="AC299" t="str">
        <f>IFERROR(IF(MATCH(H299,#REF!,0), "ИВТ (бак)", 0), IFERROR(IF(MATCH(H299, AJ$1:BJ$1, 0), "КЭО (маг)", 0), " "))</f>
        <v xml:space="preserve"> </v>
      </c>
      <c r="AD299" t="str">
        <f>IF(AC299=" "," ",IF(AC299="ИВТ (бак)",IF(MOD(MATCH(H299,#REF!,0),4)=0, INDEX(#REF!, 1,MATCH(H299,#REF!,0)-3), INDEX(#REF!, 1, MATCH(H299,#REF!,0)-MOD(MATCH(H299,#REF!,0),4)+1)), IF(MOD(MATCH(H299,AJ$1:BJ$1,0),4) = 0, INDEX(#REF!, 1, MATCH(H299,AJ$1:BJ$1,0)-3), INDEX(#REF!, 1, MATCH(H299,AJ$1:BJ$1,0)-MOD(MATCH(H299,AJ$1:BJ$1,0),4)+1))))</f>
        <v xml:space="preserve"> </v>
      </c>
      <c r="AE299">
        <f t="shared" si="26"/>
        <v>32.409999999999997</v>
      </c>
      <c r="AF299" s="25"/>
      <c r="AG299" s="39"/>
      <c r="AH299" s="39"/>
      <c r="AI299" s="39"/>
    </row>
    <row r="300" spans="1:35" x14ac:dyDescent="0.25">
      <c r="A300">
        <v>4848</v>
      </c>
      <c r="B300">
        <v>2019</v>
      </c>
      <c r="C300" t="str">
        <v>компьютерных технологий и электронного обучения</v>
      </c>
      <c r="D300" t="str">
        <v>Жуков Николай Николаевич</v>
      </c>
      <c r="E300" t="str">
        <v>нет</v>
      </c>
      <c r="F300" t="str">
        <v>ассистент</v>
      </c>
      <c r="G300">
        <v>1</v>
      </c>
      <c r="H300" t="str">
        <v>4 курс 2016 год/пост</v>
      </c>
      <c r="I30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>
        <v>0</v>
      </c>
      <c r="K300">
        <v>0</v>
      </c>
      <c r="L300">
        <v>0</v>
      </c>
      <c r="M300" s="16">
        <f t="shared" si="24"/>
        <v>0</v>
      </c>
      <c r="N300" s="16">
        <f t="shared" si="25"/>
        <v>10.91</v>
      </c>
      <c r="O300" s="16">
        <f t="shared" si="27"/>
        <v>6.75</v>
      </c>
      <c r="P300" s="16">
        <f t="shared" si="28"/>
        <v>6.75</v>
      </c>
      <c r="Q300" s="16">
        <v>0</v>
      </c>
      <c r="R300" s="16">
        <v>0</v>
      </c>
      <c r="S300" s="16">
        <v>0</v>
      </c>
      <c r="T300" s="21">
        <v>0</v>
      </c>
      <c r="U300">
        <v>2</v>
      </c>
      <c r="V300">
        <v>0</v>
      </c>
      <c r="W300">
        <v>27</v>
      </c>
      <c r="X300">
        <v>1</v>
      </c>
      <c r="Y300">
        <v>2</v>
      </c>
      <c r="Z300">
        <v>0</v>
      </c>
      <c r="AA300" t="str">
        <v>ГПХ</v>
      </c>
      <c r="AB300">
        <f t="shared" si="29"/>
        <v>900</v>
      </c>
      <c r="AC300" t="str">
        <f>IFERROR(IF(MATCH(H300,#REF!,0), "ИВТ (бак)", 0), IFERROR(IF(MATCH(H300, AJ$1:BJ$1, 0), "КЭО (маг)", 0), " "))</f>
        <v xml:space="preserve"> </v>
      </c>
      <c r="AD300" t="str">
        <f>IF(AC300=" "," ",IF(AC300="ИВТ (бак)",IF(MOD(MATCH(H300,#REF!,0),4)=0, INDEX(#REF!, 1,MATCH(H300,#REF!,0)-3), INDEX(#REF!, 1, MATCH(H300,#REF!,0)-MOD(MATCH(H300,#REF!,0),4)+1)), IF(MOD(MATCH(H300,AJ$1:BJ$1,0),4) = 0, INDEX(#REF!, 1, MATCH(H300,AJ$1:BJ$1,0)-3), INDEX(#REF!, 1, MATCH(H300,AJ$1:BJ$1,0)-MOD(MATCH(H300,AJ$1:BJ$1,0),4)+1))))</f>
        <v xml:space="preserve"> </v>
      </c>
      <c r="AE300">
        <f t="shared" si="26"/>
        <v>26.41</v>
      </c>
      <c r="AF300" s="25"/>
      <c r="AG300" s="39"/>
      <c r="AH300" s="39"/>
      <c r="AI300" s="39"/>
    </row>
    <row r="301" spans="1:35" x14ac:dyDescent="0.25">
      <c r="A301">
        <v>4848</v>
      </c>
      <c r="B301">
        <v>2019</v>
      </c>
      <c r="C301" t="str">
        <v>компьютерных технологий и электронного обучения</v>
      </c>
      <c r="D301" t="str">
        <v>Иванова Екатерина Алексеевна</v>
      </c>
      <c r="E301" t="str">
        <v>нет</v>
      </c>
      <c r="F301" t="str">
        <v>ассистент</v>
      </c>
      <c r="G301">
        <v>0.25</v>
      </c>
      <c r="H301" t="str">
        <v>4 курс 2016 год/пост</v>
      </c>
      <c r="I301" t="str">
        <v>Модуль "Информационные ресурсы и средства профессиональной деятельности инженера". Инфографика</v>
      </c>
      <c r="J301">
        <v>0</v>
      </c>
      <c r="K301">
        <v>0</v>
      </c>
      <c r="L301">
        <v>18</v>
      </c>
      <c r="M301" s="16">
        <f t="shared" si="24"/>
        <v>2</v>
      </c>
      <c r="N301" s="16">
        <f t="shared" si="25"/>
        <v>10.91</v>
      </c>
      <c r="O301" s="16">
        <f t="shared" si="27"/>
        <v>6.75</v>
      </c>
      <c r="P301" s="16">
        <f t="shared" si="28"/>
        <v>6.75</v>
      </c>
      <c r="Q301" s="16">
        <v>0</v>
      </c>
      <c r="R301" s="16">
        <v>0</v>
      </c>
      <c r="S301" s="16">
        <v>0</v>
      </c>
      <c r="T301" s="21">
        <v>0</v>
      </c>
      <c r="U301">
        <v>0</v>
      </c>
      <c r="V301">
        <v>0</v>
      </c>
      <c r="W301">
        <v>27</v>
      </c>
      <c r="X301">
        <v>1</v>
      </c>
      <c r="Y301">
        <v>2</v>
      </c>
      <c r="Z301">
        <v>0</v>
      </c>
      <c r="AA301">
        <v>0</v>
      </c>
      <c r="AB301">
        <f t="shared" si="29"/>
        <v>900</v>
      </c>
      <c r="AC301" t="str">
        <f>IFERROR(IF(MATCH(H301,#REF!,0), "ИВТ (бак)", 0), IFERROR(IF(MATCH(H301, AJ$1:BJ$1, 0), "КЭО (маг)", 0), " "))</f>
        <v xml:space="preserve"> </v>
      </c>
      <c r="AD301" t="str">
        <f>IF(AC301=" "," ",IF(AC301="ИВТ (бак)",IF(MOD(MATCH(H301,#REF!,0),4)=0, INDEX(#REF!, 1,MATCH(H301,#REF!,0)-3), INDEX(#REF!, 1, MATCH(H301,#REF!,0)-MOD(MATCH(H301,#REF!,0),4)+1)), IF(MOD(MATCH(H301,AJ$1:BJ$1,0),4) = 0, INDEX(#REF!, 1, MATCH(H301,AJ$1:BJ$1,0)-3), INDEX(#REF!, 1, MATCH(H301,AJ$1:BJ$1,0)-MOD(MATCH(H301,AJ$1:BJ$1,0),4)+1))))</f>
        <v xml:space="preserve"> </v>
      </c>
      <c r="AE301">
        <f t="shared" si="26"/>
        <v>44.41</v>
      </c>
      <c r="AF301" s="25"/>
      <c r="AG301" s="39"/>
      <c r="AH301" s="39"/>
      <c r="AI301" s="39"/>
    </row>
    <row r="302" spans="1:35" x14ac:dyDescent="0.25">
      <c r="A302">
        <v>4848</v>
      </c>
      <c r="B302">
        <v>2019</v>
      </c>
      <c r="C302" t="str">
        <v>компьютерных технологий и электронного обучения</v>
      </c>
      <c r="D302" t="str">
        <v>Копыльцов Александр Васильевич</v>
      </c>
      <c r="E302" t="str">
        <v>доктор технических наук</v>
      </c>
      <c r="F302" t="str">
        <v>внешний</v>
      </c>
      <c r="G302">
        <v>1</v>
      </c>
      <c r="H302" t="str">
        <v>4 курс 2016 год/пост</v>
      </c>
      <c r="I30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>
        <v>0</v>
      </c>
      <c r="K302">
        <v>0</v>
      </c>
      <c r="L302">
        <v>0</v>
      </c>
      <c r="M302" s="16">
        <f t="shared" si="24"/>
        <v>0</v>
      </c>
      <c r="N302" s="16">
        <f t="shared" si="25"/>
        <v>10.91</v>
      </c>
      <c r="O302" s="16">
        <f t="shared" si="27"/>
        <v>6.75</v>
      </c>
      <c r="P302" s="16">
        <f t="shared" si="28"/>
        <v>6.75</v>
      </c>
      <c r="Q302" s="16">
        <v>0</v>
      </c>
      <c r="R302" s="16">
        <v>0</v>
      </c>
      <c r="S302" s="16">
        <v>0</v>
      </c>
      <c r="T302" s="21">
        <v>0</v>
      </c>
      <c r="U302">
        <v>6</v>
      </c>
      <c r="V302">
        <v>0</v>
      </c>
      <c r="W302">
        <v>27</v>
      </c>
      <c r="X302">
        <v>1</v>
      </c>
      <c r="Y302">
        <v>2</v>
      </c>
      <c r="Z302">
        <v>0</v>
      </c>
      <c r="AA302" t="str">
        <v>осн</v>
      </c>
      <c r="AB302">
        <f t="shared" si="29"/>
        <v>900</v>
      </c>
      <c r="AC302" t="str">
        <f>IFERROR(IF(MATCH(H302,#REF!,0), "ИВТ (бак)", 0), IFERROR(IF(MATCH(H302, AJ$1:BJ$1, 0), "КЭО (маг)", 0), " "))</f>
        <v xml:space="preserve"> </v>
      </c>
      <c r="AD302" t="str">
        <f>IF(AC302=" "," ",IF(AC302="ИВТ (бак)",IF(MOD(MATCH(H302,#REF!,0),4)=0, INDEX(#REF!, 1,MATCH(H302,#REF!,0)-3), INDEX(#REF!, 1, MATCH(H302,#REF!,0)-MOD(MATCH(H302,#REF!,0),4)+1)), IF(MOD(MATCH(H302,AJ$1:BJ$1,0),4) = 0, INDEX(#REF!, 1, MATCH(H302,AJ$1:BJ$1,0)-3), INDEX(#REF!, 1, MATCH(H302,AJ$1:BJ$1,0)-MOD(MATCH(H302,AJ$1:BJ$1,0),4)+1))))</f>
        <v xml:space="preserve"> </v>
      </c>
      <c r="AE302">
        <f t="shared" si="26"/>
        <v>30.41</v>
      </c>
      <c r="AF302" s="25"/>
      <c r="AG302" s="39"/>
      <c r="AH302" s="39"/>
      <c r="AI302" s="39"/>
    </row>
    <row r="303" spans="1:35" x14ac:dyDescent="0.25">
      <c r="A303">
        <v>4848</v>
      </c>
      <c r="B303">
        <v>2019</v>
      </c>
      <c r="C303" t="str">
        <v>компьютерных технологий и электронного обучения</v>
      </c>
      <c r="D303" t="str">
        <v>Копыльцов Александр Васильевич</v>
      </c>
      <c r="E303" t="str">
        <v>доктор технических наук</v>
      </c>
      <c r="F303" t="str">
        <v>внешний</v>
      </c>
      <c r="G303">
        <v>1</v>
      </c>
      <c r="H303" t="str">
        <v>4 курс 2016 год/пост</v>
      </c>
      <c r="I30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>
        <v>0</v>
      </c>
      <c r="K303">
        <v>0</v>
      </c>
      <c r="L303">
        <v>0</v>
      </c>
      <c r="M303" s="16">
        <f t="shared" si="24"/>
        <v>0</v>
      </c>
      <c r="N303" s="16">
        <f t="shared" si="25"/>
        <v>10.91</v>
      </c>
      <c r="O303" s="16">
        <f t="shared" si="27"/>
        <v>6.75</v>
      </c>
      <c r="P303" s="16">
        <f t="shared" si="28"/>
        <v>6.75</v>
      </c>
      <c r="Q303" s="16">
        <v>0</v>
      </c>
      <c r="R303" s="16">
        <v>0</v>
      </c>
      <c r="S303" s="16">
        <v>0</v>
      </c>
      <c r="T303" s="21">
        <v>0</v>
      </c>
      <c r="U303">
        <v>6</v>
      </c>
      <c r="V303">
        <v>0</v>
      </c>
      <c r="W303">
        <v>27</v>
      </c>
      <c r="X303">
        <v>1</v>
      </c>
      <c r="Y303">
        <v>2</v>
      </c>
      <c r="Z303">
        <v>0</v>
      </c>
      <c r="AA303" t="str">
        <v>осн</v>
      </c>
      <c r="AB303">
        <f t="shared" si="29"/>
        <v>900</v>
      </c>
      <c r="AC303" t="str">
        <f>IFERROR(IF(MATCH(H303,#REF!,0), "ИВТ (бак)", 0), IFERROR(IF(MATCH(H303, AJ$1:BJ$1, 0), "КЭО (маг)", 0), " "))</f>
        <v xml:space="preserve"> </v>
      </c>
      <c r="AD303" t="str">
        <f>IF(AC303=" "," ",IF(AC303="ИВТ (бак)",IF(MOD(MATCH(H303,#REF!,0),4)=0, INDEX(#REF!, 1,MATCH(H303,#REF!,0)-3), INDEX(#REF!, 1, MATCH(H303,#REF!,0)-MOD(MATCH(H303,#REF!,0),4)+1)), IF(MOD(MATCH(H303,AJ$1:BJ$1,0),4) = 0, INDEX(#REF!, 1, MATCH(H303,AJ$1:BJ$1,0)-3), INDEX(#REF!, 1, MATCH(H303,AJ$1:BJ$1,0)-MOD(MATCH(H303,AJ$1:BJ$1,0),4)+1))))</f>
        <v xml:space="preserve"> </v>
      </c>
      <c r="AE303">
        <f t="shared" si="26"/>
        <v>30.41</v>
      </c>
      <c r="AF303" s="25"/>
      <c r="AG303" s="39"/>
      <c r="AH303" s="39"/>
      <c r="AI303" s="39"/>
    </row>
    <row r="304" spans="1:35" x14ac:dyDescent="0.25">
      <c r="A304">
        <v>4848</v>
      </c>
      <c r="B304">
        <v>2019</v>
      </c>
      <c r="C304" t="str">
        <v>компьютерных технологий и электронного обучения</v>
      </c>
      <c r="D304" t="str">
        <v>Копыльцов Александр Васильевич</v>
      </c>
      <c r="E304" t="str">
        <v>доктор технических наук</v>
      </c>
      <c r="F304" t="str">
        <v>внешний</v>
      </c>
      <c r="G304">
        <v>1</v>
      </c>
      <c r="H304" t="str">
        <v>4 курс 2016 год/пост</v>
      </c>
      <c r="I304" t="str">
        <v>Руководство ВКР</v>
      </c>
      <c r="J304">
        <v>0</v>
      </c>
      <c r="K304">
        <v>0</v>
      </c>
      <c r="L304">
        <v>0</v>
      </c>
      <c r="M304" s="16">
        <f t="shared" si="24"/>
        <v>0</v>
      </c>
      <c r="N304" s="16">
        <f t="shared" si="25"/>
        <v>10.91</v>
      </c>
      <c r="O304" s="16">
        <f t="shared" si="27"/>
        <v>6.75</v>
      </c>
      <c r="P304" s="16">
        <f t="shared" si="28"/>
        <v>6.75</v>
      </c>
      <c r="Q304" s="16">
        <v>0</v>
      </c>
      <c r="R304" s="16">
        <v>0</v>
      </c>
      <c r="S304" s="16">
        <v>0</v>
      </c>
      <c r="T304" s="21">
        <v>0</v>
      </c>
      <c r="U304">
        <v>0</v>
      </c>
      <c r="V304">
        <v>60</v>
      </c>
      <c r="W304">
        <v>27</v>
      </c>
      <c r="X304">
        <v>1</v>
      </c>
      <c r="Y304">
        <v>2</v>
      </c>
      <c r="Z304">
        <v>0</v>
      </c>
      <c r="AA304" t="str">
        <v>осн</v>
      </c>
      <c r="AB304">
        <f t="shared" si="29"/>
        <v>900</v>
      </c>
      <c r="AC304" t="str">
        <f>IFERROR(IF(MATCH(H304,#REF!,0), "ИВТ (бак)", 0), IFERROR(IF(MATCH(H304, AJ$1:BJ$1, 0), "КЭО (маг)", 0), " "))</f>
        <v xml:space="preserve"> </v>
      </c>
      <c r="AD304" t="str">
        <f>IF(AC304=" "," ",IF(AC304="ИВТ (бак)",IF(MOD(MATCH(H304,#REF!,0),4)=0, INDEX(#REF!, 1,MATCH(H304,#REF!,0)-3), INDEX(#REF!, 1, MATCH(H304,#REF!,0)-MOD(MATCH(H304,#REF!,0),4)+1)), IF(MOD(MATCH(H304,AJ$1:BJ$1,0),4) = 0, INDEX(#REF!, 1, MATCH(H304,AJ$1:BJ$1,0)-3), INDEX(#REF!, 1, MATCH(H304,AJ$1:BJ$1,0)-MOD(MATCH(H304,AJ$1:BJ$1,0),4)+1))))</f>
        <v xml:space="preserve"> </v>
      </c>
      <c r="AE304">
        <f t="shared" si="26"/>
        <v>84.41</v>
      </c>
      <c r="AF304" s="25"/>
      <c r="AG304" s="39"/>
      <c r="AH304" s="39"/>
      <c r="AI304" s="39"/>
    </row>
    <row r="305" spans="1:35" x14ac:dyDescent="0.25">
      <c r="A305">
        <v>4848</v>
      </c>
      <c r="B305">
        <v>2019</v>
      </c>
      <c r="C305" t="str">
        <v>компьютерных технологий и электронного обучения</v>
      </c>
      <c r="D305" t="str">
        <v>Карпова Наталья Александровна</v>
      </c>
      <c r="E305" t="str">
        <v>кандидат технических наук</v>
      </c>
      <c r="F305" t="str">
        <v>доцент</v>
      </c>
      <c r="G305">
        <v>0.75</v>
      </c>
      <c r="H305" t="str">
        <v>4 курс 2016 год/пост</v>
      </c>
      <c r="I305" t="str">
        <v>Модуль "Информационные ресурсы и средства профессиональной деятельности инженера"</v>
      </c>
      <c r="J305">
        <v>0</v>
      </c>
      <c r="K305">
        <v>0</v>
      </c>
      <c r="L305">
        <v>0</v>
      </c>
      <c r="M305" s="16">
        <f t="shared" si="24"/>
        <v>0</v>
      </c>
      <c r="N305" s="16">
        <f t="shared" si="25"/>
        <v>10.91</v>
      </c>
      <c r="O305" s="16">
        <f t="shared" si="27"/>
        <v>6.75</v>
      </c>
      <c r="P305" s="16">
        <f t="shared" si="28"/>
        <v>6.75</v>
      </c>
      <c r="Q305" s="16">
        <v>0</v>
      </c>
      <c r="R305" s="16">
        <v>0</v>
      </c>
      <c r="S305" s="16">
        <v>0</v>
      </c>
      <c r="T305" s="21">
        <v>0</v>
      </c>
      <c r="U305">
        <v>0</v>
      </c>
      <c r="V305">
        <v>0</v>
      </c>
      <c r="W305">
        <v>27</v>
      </c>
      <c r="X305">
        <v>1</v>
      </c>
      <c r="Y305">
        <v>2</v>
      </c>
      <c r="Z305">
        <v>0</v>
      </c>
      <c r="AA305" t="str">
        <v>ГПХ</v>
      </c>
      <c r="AB305">
        <f t="shared" si="29"/>
        <v>800</v>
      </c>
      <c r="AC305" t="str">
        <f>IFERROR(IF(MATCH(H305,#REF!,0), "ИВТ (бак)", 0), IFERROR(IF(MATCH(H305, AJ$1:BJ$1, 0), "КЭО (маг)", 0), " "))</f>
        <v xml:space="preserve"> </v>
      </c>
      <c r="AD305" t="str">
        <f>IF(AC305=" "," ",IF(AC305="ИВТ (бак)",IF(MOD(MATCH(H305,#REF!,0),4)=0, INDEX(#REF!, 1,MATCH(H305,#REF!,0)-3), INDEX(#REF!, 1, MATCH(H305,#REF!,0)-MOD(MATCH(H305,#REF!,0),4)+1)), IF(MOD(MATCH(H305,AJ$1:BJ$1,0),4) = 0, INDEX(#REF!, 1, MATCH(H305,AJ$1:BJ$1,0)-3), INDEX(#REF!, 1, MATCH(H305,AJ$1:BJ$1,0)-MOD(MATCH(H305,AJ$1:BJ$1,0),4)+1))))</f>
        <v xml:space="preserve"> </v>
      </c>
      <c r="AE305">
        <f t="shared" si="26"/>
        <v>24.41</v>
      </c>
      <c r="AF305" s="25"/>
      <c r="AG305" s="39"/>
      <c r="AH305" s="39"/>
      <c r="AI305" s="39"/>
    </row>
    <row r="306" spans="1:35" x14ac:dyDescent="0.25">
      <c r="A306">
        <v>4848</v>
      </c>
      <c r="B306">
        <v>2019</v>
      </c>
      <c r="C306" t="str">
        <v>компьютерных технологий и электронного обучения</v>
      </c>
      <c r="D306" t="str">
        <v>Карпова Наталья Александровна</v>
      </c>
      <c r="E306" t="str">
        <v>кандидат технических наук</v>
      </c>
      <c r="F306" t="str">
        <v>доцент</v>
      </c>
      <c r="G306">
        <v>0.75</v>
      </c>
      <c r="H306" t="str">
        <v>4 курс 2016 год/пост</v>
      </c>
      <c r="I306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>
        <v>14</v>
      </c>
      <c r="K306">
        <v>22</v>
      </c>
      <c r="L306">
        <v>0</v>
      </c>
      <c r="M306" s="16">
        <f t="shared" si="24"/>
        <v>4</v>
      </c>
      <c r="N306" s="16">
        <f t="shared" si="25"/>
        <v>10.91</v>
      </c>
      <c r="O306" s="16">
        <f t="shared" si="27"/>
        <v>6.75</v>
      </c>
      <c r="P306" s="16">
        <f t="shared" si="28"/>
        <v>6.75</v>
      </c>
      <c r="Q306" s="16">
        <v>0</v>
      </c>
      <c r="R306" s="16">
        <v>0</v>
      </c>
      <c r="S306" s="16">
        <v>0</v>
      </c>
      <c r="T306" s="21">
        <v>0</v>
      </c>
      <c r="U306">
        <v>0</v>
      </c>
      <c r="V306">
        <v>0</v>
      </c>
      <c r="W306">
        <v>27</v>
      </c>
      <c r="X306">
        <v>1</v>
      </c>
      <c r="Y306">
        <v>2</v>
      </c>
      <c r="Z306">
        <v>0</v>
      </c>
      <c r="AA306" t="str">
        <v>осн</v>
      </c>
      <c r="AB306">
        <f t="shared" si="29"/>
        <v>800</v>
      </c>
      <c r="AC306" t="str">
        <f>IFERROR(IF(MATCH(H306,#REF!,0), "ИВТ (бак)", 0), IFERROR(IF(MATCH(H306, AJ$1:BJ$1, 0), "КЭО (маг)", 0), " "))</f>
        <v xml:space="preserve"> </v>
      </c>
      <c r="AD306" t="str">
        <f>IF(AC306=" "," ",IF(AC306="ИВТ (бак)",IF(MOD(MATCH(H306,#REF!,0),4)=0, INDEX(#REF!, 1,MATCH(H306,#REF!,0)-3), INDEX(#REF!, 1, MATCH(H306,#REF!,0)-MOD(MATCH(H306,#REF!,0),4)+1)), IF(MOD(MATCH(H306,AJ$1:BJ$1,0),4) = 0, INDEX(#REF!, 1, MATCH(H306,AJ$1:BJ$1,0)-3), INDEX(#REF!, 1, MATCH(H306,AJ$1:BJ$1,0)-MOD(MATCH(H306,AJ$1:BJ$1,0),4)+1))))</f>
        <v xml:space="preserve"> </v>
      </c>
      <c r="AE306">
        <f t="shared" si="26"/>
        <v>64.41</v>
      </c>
      <c r="AF306" s="25"/>
      <c r="AG306" s="39"/>
      <c r="AH306" s="39"/>
      <c r="AI306" s="39"/>
    </row>
    <row r="307" spans="1:35" x14ac:dyDescent="0.25">
      <c r="A307">
        <v>4848</v>
      </c>
      <c r="B307">
        <v>2019</v>
      </c>
      <c r="C307" t="str">
        <v>компьютерных технологий и электронного обучения</v>
      </c>
      <c r="D307" t="str">
        <v>Аксютин Павел Александрович</v>
      </c>
      <c r="E307" t="str">
        <v>нет</v>
      </c>
      <c r="F307" t="str">
        <v>внешний</v>
      </c>
      <c r="G307">
        <v>0</v>
      </c>
      <c r="H307" t="str">
        <v>4 курс 2016 год/пост</v>
      </c>
      <c r="I30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>
        <v>0</v>
      </c>
      <c r="K307">
        <v>12</v>
      </c>
      <c r="L307">
        <v>0</v>
      </c>
      <c r="M307" s="16">
        <f t="shared" si="24"/>
        <v>2</v>
      </c>
      <c r="N307" s="16">
        <f t="shared" si="25"/>
        <v>10.91</v>
      </c>
      <c r="O307" s="16">
        <f t="shared" si="27"/>
        <v>6.75</v>
      </c>
      <c r="P307" s="16">
        <f t="shared" si="28"/>
        <v>6.75</v>
      </c>
      <c r="Q307" s="16">
        <v>0</v>
      </c>
      <c r="R307" s="16">
        <v>0</v>
      </c>
      <c r="S307" s="16">
        <v>0</v>
      </c>
      <c r="T307" s="21">
        <v>0</v>
      </c>
      <c r="U307">
        <v>0</v>
      </c>
      <c r="V307">
        <v>0</v>
      </c>
      <c r="W307">
        <v>27</v>
      </c>
      <c r="X307">
        <v>1</v>
      </c>
      <c r="Y307">
        <v>2</v>
      </c>
      <c r="Z307">
        <v>0</v>
      </c>
      <c r="AA307" t="str">
        <v>доп</v>
      </c>
      <c r="AB307">
        <f t="shared" si="29"/>
        <v>900</v>
      </c>
      <c r="AC307" t="str">
        <f>IFERROR(IF(MATCH(H307,#REF!,0), "ИВТ (бак)", 0), IFERROR(IF(MATCH(H307, AJ$1:BJ$1, 0), "КЭО (маг)", 0), " "))</f>
        <v xml:space="preserve"> </v>
      </c>
      <c r="AD307" t="str">
        <f>IF(AC307=" "," ",IF(AC307="ИВТ (бак)",IF(MOD(MATCH(H307,#REF!,0),4)=0, INDEX(#REF!, 1,MATCH(H307,#REF!,0)-3), INDEX(#REF!, 1, MATCH(H307,#REF!,0)-MOD(MATCH(H307,#REF!,0),4)+1)), IF(MOD(MATCH(H307,AJ$1:BJ$1,0),4) = 0, INDEX(#REF!, 1, MATCH(H307,AJ$1:BJ$1,0)-3), INDEX(#REF!, 1, MATCH(H307,AJ$1:BJ$1,0)-MOD(MATCH(H307,AJ$1:BJ$1,0),4)+1))))</f>
        <v xml:space="preserve"> </v>
      </c>
      <c r="AE307">
        <f t="shared" si="26"/>
        <v>38.409999999999997</v>
      </c>
      <c r="AF307" s="25"/>
      <c r="AG307" s="39"/>
      <c r="AH307" s="39"/>
      <c r="AI307" s="39"/>
    </row>
    <row r="308" spans="1:35" x14ac:dyDescent="0.25">
      <c r="A308">
        <v>4848</v>
      </c>
      <c r="B308">
        <v>2019</v>
      </c>
      <c r="C308" t="str">
        <v>компьютерных технологий и электронного обучения</v>
      </c>
      <c r="D308" t="str">
        <v>Серегин Александр Николаевич</v>
      </c>
      <c r="E308" t="str">
        <v>кандидат технических наук</v>
      </c>
      <c r="F308" t="str">
        <v>внешний</v>
      </c>
      <c r="G308">
        <v>0</v>
      </c>
      <c r="H308" t="str">
        <v>4 курс 2016 год/пост</v>
      </c>
      <c r="I30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>
        <v>12</v>
      </c>
      <c r="K308">
        <v>0</v>
      </c>
      <c r="L308">
        <v>0</v>
      </c>
      <c r="M308" s="16">
        <f t="shared" si="24"/>
        <v>2</v>
      </c>
      <c r="N308" s="16">
        <f t="shared" si="25"/>
        <v>10.91</v>
      </c>
      <c r="O308" s="16">
        <f t="shared" si="27"/>
        <v>6.75</v>
      </c>
      <c r="P308" s="16">
        <f t="shared" si="28"/>
        <v>6.75</v>
      </c>
      <c r="Q308" s="16">
        <v>0</v>
      </c>
      <c r="R308" s="16">
        <v>0</v>
      </c>
      <c r="S308" s="16">
        <v>0</v>
      </c>
      <c r="T308" s="21">
        <v>0</v>
      </c>
      <c r="U308">
        <v>0</v>
      </c>
      <c r="V308">
        <v>0</v>
      </c>
      <c r="W308">
        <v>27</v>
      </c>
      <c r="X308">
        <v>1</v>
      </c>
      <c r="Y308">
        <v>2</v>
      </c>
      <c r="Z308">
        <v>0</v>
      </c>
      <c r="AA308" t="str">
        <v>осн</v>
      </c>
      <c r="AB308">
        <f t="shared" si="29"/>
        <v>900</v>
      </c>
      <c r="AC308" t="str">
        <f>IFERROR(IF(MATCH(H308,#REF!,0), "ИВТ (бак)", 0), IFERROR(IF(MATCH(H308, AJ$1:BJ$1, 0), "КЭО (маг)", 0), " "))</f>
        <v xml:space="preserve"> </v>
      </c>
      <c r="AD308" t="str">
        <f>IF(AC308=" "," ",IF(AC308="ИВТ (бак)",IF(MOD(MATCH(H308,#REF!,0),4)=0, INDEX(#REF!, 1,MATCH(H308,#REF!,0)-3), INDEX(#REF!, 1, MATCH(H308,#REF!,0)-MOD(MATCH(H308,#REF!,0),4)+1)), IF(MOD(MATCH(H308,AJ$1:BJ$1,0),4) = 0, INDEX(#REF!, 1, MATCH(H308,AJ$1:BJ$1,0)-3), INDEX(#REF!, 1, MATCH(H308,AJ$1:BJ$1,0)-MOD(MATCH(H308,AJ$1:BJ$1,0),4)+1))))</f>
        <v xml:space="preserve"> </v>
      </c>
      <c r="AE308">
        <f t="shared" si="26"/>
        <v>38.409999999999997</v>
      </c>
      <c r="AF308" s="25"/>
      <c r="AG308" s="39"/>
      <c r="AH308" s="39"/>
      <c r="AI308" s="39"/>
    </row>
    <row r="309" spans="1:35" x14ac:dyDescent="0.25">
      <c r="A309">
        <v>4848</v>
      </c>
      <c r="B309">
        <v>2019</v>
      </c>
      <c r="C309" t="str">
        <v>компьютерных технологий и электронного обучения</v>
      </c>
      <c r="D309" t="str">
        <v>Власов Дмитрий Викторович</v>
      </c>
      <c r="E309" t="str">
        <v>нет</v>
      </c>
      <c r="F309" t="str">
        <v>внешний</v>
      </c>
      <c r="G309">
        <v>0.75</v>
      </c>
      <c r="H309" t="str">
        <v>4 курс 2016 год/пост</v>
      </c>
      <c r="I30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>
        <v>0</v>
      </c>
      <c r="K309">
        <v>12</v>
      </c>
      <c r="L309">
        <v>0</v>
      </c>
      <c r="M309" s="16">
        <f t="shared" si="24"/>
        <v>2</v>
      </c>
      <c r="N309" s="16">
        <f t="shared" si="25"/>
        <v>10.91</v>
      </c>
      <c r="O309" s="16">
        <f t="shared" si="27"/>
        <v>6.75</v>
      </c>
      <c r="P309" s="16">
        <f t="shared" si="28"/>
        <v>6.75</v>
      </c>
      <c r="Q309" s="16">
        <v>0</v>
      </c>
      <c r="R309" s="16">
        <v>0</v>
      </c>
      <c r="S309" s="16">
        <v>0</v>
      </c>
      <c r="T309" s="21">
        <v>0</v>
      </c>
      <c r="U309">
        <v>0</v>
      </c>
      <c r="V309">
        <v>0</v>
      </c>
      <c r="W309">
        <v>27</v>
      </c>
      <c r="X309">
        <v>1</v>
      </c>
      <c r="Y309">
        <v>2</v>
      </c>
      <c r="Z309">
        <v>0</v>
      </c>
      <c r="AA309" t="str">
        <v>ГПХ</v>
      </c>
      <c r="AB309">
        <f t="shared" si="29"/>
        <v>900</v>
      </c>
      <c r="AC309" t="str">
        <f>IFERROR(IF(MATCH(H309,#REF!,0), "ИВТ (бак)", 0), IFERROR(IF(MATCH(H309, AJ$1:BJ$1, 0), "КЭО (маг)", 0), " "))</f>
        <v xml:space="preserve"> </v>
      </c>
      <c r="AD309" t="str">
        <f>IF(AC309=" "," ",IF(AC309="ИВТ (бак)",IF(MOD(MATCH(H309,#REF!,0),4)=0, INDEX(#REF!, 1,MATCH(H309,#REF!,0)-3), INDEX(#REF!, 1, MATCH(H309,#REF!,0)-MOD(MATCH(H309,#REF!,0),4)+1)), IF(MOD(MATCH(H309,AJ$1:BJ$1,0),4) = 0, INDEX(#REF!, 1, MATCH(H309,AJ$1:BJ$1,0)-3), INDEX(#REF!, 1, MATCH(H309,AJ$1:BJ$1,0)-MOD(MATCH(H309,AJ$1:BJ$1,0),4)+1))))</f>
        <v xml:space="preserve"> </v>
      </c>
      <c r="AE309">
        <f t="shared" si="26"/>
        <v>38.409999999999997</v>
      </c>
      <c r="AF309" s="25"/>
      <c r="AG309" s="39"/>
      <c r="AH309" s="39"/>
      <c r="AI309" s="39"/>
    </row>
    <row r="310" spans="1:35" x14ac:dyDescent="0.25">
      <c r="A310">
        <v>4848</v>
      </c>
      <c r="B310">
        <v>2019</v>
      </c>
      <c r="C310" t="str">
        <v>компьютерных технологий и электронного обучения</v>
      </c>
      <c r="D310" t="str">
        <v>Карпова Наталья Александровна</v>
      </c>
      <c r="E310" t="str">
        <v>кандидат технических наук</v>
      </c>
      <c r="F310" t="str">
        <v>доцент</v>
      </c>
      <c r="G310">
        <v>0.75</v>
      </c>
      <c r="H310" t="str">
        <v>4 курс 2016 год/пост</v>
      </c>
      <c r="I310" t="str">
        <v>Участие в ГЭК (защита, экзамен)</v>
      </c>
      <c r="J310">
        <v>0</v>
      </c>
      <c r="K310">
        <v>0</v>
      </c>
      <c r="L310">
        <v>0</v>
      </c>
      <c r="M310" s="16">
        <f t="shared" si="24"/>
        <v>0</v>
      </c>
      <c r="N310" s="16">
        <f t="shared" si="25"/>
        <v>10.91</v>
      </c>
      <c r="O310" s="16">
        <f t="shared" si="27"/>
        <v>6.75</v>
      </c>
      <c r="P310" s="16">
        <f t="shared" si="28"/>
        <v>6.75</v>
      </c>
      <c r="Q310" s="16">
        <v>0</v>
      </c>
      <c r="R310" s="16">
        <v>5</v>
      </c>
      <c r="S310" s="16">
        <v>8</v>
      </c>
      <c r="T310" s="21">
        <v>0</v>
      </c>
      <c r="U310">
        <v>0</v>
      </c>
      <c r="V310">
        <v>0</v>
      </c>
      <c r="W310">
        <v>27</v>
      </c>
      <c r="X310">
        <v>1</v>
      </c>
      <c r="Y310">
        <v>2</v>
      </c>
      <c r="Z310">
        <v>0</v>
      </c>
      <c r="AA310">
        <v>0</v>
      </c>
      <c r="AB310">
        <f t="shared" si="29"/>
        <v>800</v>
      </c>
      <c r="AC310" t="str">
        <f>IFERROR(IF(MATCH(H310,#REF!,0), "ИВТ (бак)", 0), IFERROR(IF(MATCH(H310, AJ$1:BJ$1, 0), "КЭО (маг)", 0), " "))</f>
        <v xml:space="preserve"> </v>
      </c>
      <c r="AD310" t="str">
        <f>IF(AC310=" "," ",IF(AC310="ИВТ (бак)",IF(MOD(MATCH(H310,#REF!,0),4)=0, INDEX(#REF!, 1,MATCH(H310,#REF!,0)-3), INDEX(#REF!, 1, MATCH(H310,#REF!,0)-MOD(MATCH(H310,#REF!,0),4)+1)), IF(MOD(MATCH(H310,AJ$1:BJ$1,0),4) = 0, INDEX(#REF!, 1, MATCH(H310,AJ$1:BJ$1,0)-3), INDEX(#REF!, 1, MATCH(H310,AJ$1:BJ$1,0)-MOD(MATCH(H310,AJ$1:BJ$1,0),4)+1))))</f>
        <v xml:space="preserve"> </v>
      </c>
      <c r="AE310">
        <f t="shared" si="26"/>
        <v>37.409999999999997</v>
      </c>
      <c r="AF310" s="25"/>
      <c r="AG310" s="39"/>
      <c r="AH310" s="39"/>
      <c r="AI310" s="39"/>
    </row>
    <row r="311" spans="1:35" x14ac:dyDescent="0.25">
      <c r="A311">
        <v>5791</v>
      </c>
      <c r="B311">
        <v>2019</v>
      </c>
      <c r="C311" t="str">
        <v>компьютерных технологий и электронного обучения</v>
      </c>
      <c r="D311" t="str">
        <v>Авксентьева Елена Юрьевна</v>
      </c>
      <c r="E311" t="str">
        <v>кандидат педагогических наук</v>
      </c>
      <c r="F311" t="str">
        <v>доцент</v>
      </c>
      <c r="G311">
        <v>1</v>
      </c>
      <c r="H311" t="str">
        <v>3 курс 2017 год/пост</v>
      </c>
      <c r="I311" t="str">
        <v>Модуль "Системное и прикладное программное обеспечение". Инженерная и компьютерная графика</v>
      </c>
      <c r="J311">
        <v>0</v>
      </c>
      <c r="K311">
        <v>54</v>
      </c>
      <c r="L311">
        <v>144</v>
      </c>
      <c r="M311" s="16">
        <f t="shared" si="24"/>
        <v>20</v>
      </c>
      <c r="N311" s="16">
        <f t="shared" si="25"/>
        <v>11.57</v>
      </c>
      <c r="O311" s="16">
        <f t="shared" si="27"/>
        <v>7.25</v>
      </c>
      <c r="P311" s="16">
        <f t="shared" si="28"/>
        <v>7.25</v>
      </c>
      <c r="Q311" s="16">
        <v>0</v>
      </c>
      <c r="R311" s="16">
        <v>0</v>
      </c>
      <c r="S311" s="16">
        <v>0</v>
      </c>
      <c r="T311" s="21">
        <v>0</v>
      </c>
      <c r="U311">
        <v>0</v>
      </c>
      <c r="V311">
        <v>0</v>
      </c>
      <c r="W311">
        <v>29</v>
      </c>
      <c r="X311">
        <v>1</v>
      </c>
      <c r="Y311">
        <v>2</v>
      </c>
      <c r="Z311">
        <v>0</v>
      </c>
      <c r="AA311" t="str">
        <v>доп</v>
      </c>
      <c r="AB311">
        <f t="shared" si="29"/>
        <v>800</v>
      </c>
      <c r="AC311" t="str">
        <f>IFERROR(IF(MATCH(H311,#REF!,0), "ИВТ (бак)", 0), IFERROR(IF(MATCH(H311, AJ$1:BJ$1, 0), "КЭО (маг)", 0), " "))</f>
        <v xml:space="preserve"> </v>
      </c>
      <c r="AD311" t="str">
        <f>IF(AC311=" "," ",IF(AC311="ИВТ (бак)",IF(MOD(MATCH(H311,#REF!,0),4)=0, INDEX(#REF!, 1,MATCH(H311,#REF!,0)-3), INDEX(#REF!, 1, MATCH(H311,#REF!,0)-MOD(MATCH(H311,#REF!,0),4)+1)), IF(MOD(MATCH(H311,AJ$1:BJ$1,0),4) = 0, INDEX(#REF!, 1, MATCH(H311,AJ$1:BJ$1,0)-3), INDEX(#REF!, 1, MATCH(H311,AJ$1:BJ$1,0)-MOD(MATCH(H311,AJ$1:BJ$1,0),4)+1))))</f>
        <v xml:space="preserve"> </v>
      </c>
      <c r="AE311">
        <f t="shared" si="26"/>
        <v>244.07</v>
      </c>
      <c r="AF311" s="25"/>
      <c r="AG311" s="39"/>
      <c r="AH311" s="39"/>
      <c r="AI311" s="39"/>
    </row>
    <row r="312" spans="1:35" x14ac:dyDescent="0.25">
      <c r="A312">
        <v>5791</v>
      </c>
      <c r="B312">
        <v>2019</v>
      </c>
      <c r="C312" t="str">
        <v>компьютерных технологий и электронного обучения</v>
      </c>
      <c r="D312" t="str">
        <v>Авксентьева Елена Юрьевна</v>
      </c>
      <c r="E312" t="str">
        <v>кандидат педагогических наук</v>
      </c>
      <c r="F312" t="str">
        <v>доцент</v>
      </c>
      <c r="G312">
        <v>1</v>
      </c>
      <c r="H312" t="str">
        <v>3 курс 2017 год/пост</v>
      </c>
      <c r="I312" t="str">
        <v>Модуль "Организация ЭВМ". Сети и телекоммуникации</v>
      </c>
      <c r="J312">
        <v>18</v>
      </c>
      <c r="K312">
        <v>0</v>
      </c>
      <c r="L312">
        <v>72</v>
      </c>
      <c r="M312" s="16">
        <f t="shared" si="24"/>
        <v>9</v>
      </c>
      <c r="N312" s="16">
        <f t="shared" si="25"/>
        <v>11.57</v>
      </c>
      <c r="O312" s="16">
        <f t="shared" si="27"/>
        <v>7.25</v>
      </c>
      <c r="P312" s="16">
        <f t="shared" si="28"/>
        <v>7.25</v>
      </c>
      <c r="Q312" s="16">
        <v>0</v>
      </c>
      <c r="R312" s="16">
        <v>0</v>
      </c>
      <c r="S312" s="16">
        <v>0</v>
      </c>
      <c r="T312" s="21">
        <v>0</v>
      </c>
      <c r="U312">
        <v>0</v>
      </c>
      <c r="V312">
        <v>0</v>
      </c>
      <c r="W312">
        <v>29</v>
      </c>
      <c r="X312">
        <v>1</v>
      </c>
      <c r="Y312">
        <v>2</v>
      </c>
      <c r="Z312">
        <v>0</v>
      </c>
      <c r="AA312" t="str">
        <v>осн</v>
      </c>
      <c r="AB312">
        <f t="shared" si="29"/>
        <v>800</v>
      </c>
      <c r="AC312" t="str">
        <f>IFERROR(IF(MATCH(H312,#REF!,0), "ИВТ (бак)", 0), IFERROR(IF(MATCH(H312, AJ$1:BJ$1, 0), "КЭО (маг)", 0), " "))</f>
        <v xml:space="preserve"> </v>
      </c>
      <c r="AD312" t="str">
        <f>IF(AC312=" "," ",IF(AC312="ИВТ (бак)",IF(MOD(MATCH(H312,#REF!,0),4)=0, INDEX(#REF!, 1,MATCH(H312,#REF!,0)-3), INDEX(#REF!, 1, MATCH(H312,#REF!,0)-MOD(MATCH(H312,#REF!,0),4)+1)), IF(MOD(MATCH(H312,AJ$1:BJ$1,0),4) = 0, INDEX(#REF!, 1, MATCH(H312,AJ$1:BJ$1,0)-3), INDEX(#REF!, 1, MATCH(H312,AJ$1:BJ$1,0)-MOD(MATCH(H312,AJ$1:BJ$1,0),4)+1))))</f>
        <v xml:space="preserve"> </v>
      </c>
      <c r="AE312">
        <f t="shared" si="26"/>
        <v>125.07</v>
      </c>
      <c r="AF312" s="25"/>
      <c r="AG312" s="39"/>
      <c r="AH312" s="39"/>
      <c r="AI312" s="39"/>
    </row>
    <row r="313" spans="1:35" x14ac:dyDescent="0.25">
      <c r="A313">
        <v>5791</v>
      </c>
      <c r="B313">
        <v>2019</v>
      </c>
      <c r="C313" t="str">
        <v>компьютерных технологий и электронного обучения</v>
      </c>
      <c r="D313" t="str">
        <v>Аксютин Павел Александрович</v>
      </c>
      <c r="E313" t="str">
        <v>нет</v>
      </c>
      <c r="F313" t="str">
        <v>ассистент</v>
      </c>
      <c r="G313">
        <v>0.25</v>
      </c>
      <c r="H313" t="str">
        <v>3 курс 2017 год/пост</v>
      </c>
      <c r="I313" t="str">
        <v>Модуль "Информационные технологии". Дисциплины и курсы по выбору. Прикладные информационные технологии</v>
      </c>
      <c r="J313">
        <v>0</v>
      </c>
      <c r="K313">
        <v>22</v>
      </c>
      <c r="L313">
        <v>44</v>
      </c>
      <c r="M313" s="16">
        <f t="shared" si="24"/>
        <v>7</v>
      </c>
      <c r="N313" s="16">
        <f t="shared" si="25"/>
        <v>11.57</v>
      </c>
      <c r="O313" s="16">
        <f t="shared" si="27"/>
        <v>7.25</v>
      </c>
      <c r="P313" s="16">
        <f t="shared" si="28"/>
        <v>7.25</v>
      </c>
      <c r="Q313" s="16">
        <v>0</v>
      </c>
      <c r="R313" s="16">
        <v>0</v>
      </c>
      <c r="S313" s="16">
        <v>0</v>
      </c>
      <c r="T313" s="21">
        <v>0</v>
      </c>
      <c r="U313">
        <v>0</v>
      </c>
      <c r="V313">
        <v>0</v>
      </c>
      <c r="W313">
        <v>29</v>
      </c>
      <c r="X313">
        <v>1</v>
      </c>
      <c r="Y313">
        <v>2</v>
      </c>
      <c r="Z313">
        <v>0</v>
      </c>
      <c r="AA313">
        <v>0</v>
      </c>
      <c r="AB313">
        <f t="shared" si="29"/>
        <v>900</v>
      </c>
      <c r="AC313" t="str">
        <f>IFERROR(IF(MATCH(H313,#REF!,0), "ИВТ (бак)", 0), IFERROR(IF(MATCH(H313, AJ$1:BJ$1, 0), "КЭО (маг)", 0), " "))</f>
        <v xml:space="preserve"> </v>
      </c>
      <c r="AD313" t="str">
        <f>IF(AC313=" "," ",IF(AC313="ИВТ (бак)",IF(MOD(MATCH(H313,#REF!,0),4)=0, INDEX(#REF!, 1,MATCH(H313,#REF!,0)-3), INDEX(#REF!, 1, MATCH(H313,#REF!,0)-MOD(MATCH(H313,#REF!,0),4)+1)), IF(MOD(MATCH(H313,AJ$1:BJ$1,0),4) = 0, INDEX(#REF!, 1, MATCH(H313,AJ$1:BJ$1,0)-3), INDEX(#REF!, 1, MATCH(H313,AJ$1:BJ$1,0)-MOD(MATCH(H313,AJ$1:BJ$1,0),4)+1))))</f>
        <v xml:space="preserve"> </v>
      </c>
      <c r="AE313">
        <f t="shared" si="26"/>
        <v>99.07</v>
      </c>
      <c r="AF313" s="25"/>
      <c r="AG313" s="39"/>
      <c r="AH313" s="39"/>
      <c r="AI313" s="39"/>
    </row>
    <row r="314" spans="1:35" x14ac:dyDescent="0.25">
      <c r="A314">
        <v>5791</v>
      </c>
      <c r="B314">
        <v>2019</v>
      </c>
      <c r="C314" t="str">
        <v>компьютерных технологий и электронного обучения</v>
      </c>
      <c r="D314" t="str">
        <v>Аксютин Павел Александрович</v>
      </c>
      <c r="E314" t="str">
        <v>нет</v>
      </c>
      <c r="F314" t="str">
        <v>ассистент</v>
      </c>
      <c r="G314">
        <v>0.25</v>
      </c>
      <c r="H314" t="str">
        <v>3 курс 2017 год/пост</v>
      </c>
      <c r="I31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>
        <v>0</v>
      </c>
      <c r="K314">
        <v>0</v>
      </c>
      <c r="L314">
        <v>0</v>
      </c>
      <c r="M314" s="16">
        <f t="shared" si="24"/>
        <v>0</v>
      </c>
      <c r="N314" s="16">
        <f t="shared" si="25"/>
        <v>11.57</v>
      </c>
      <c r="O314" s="16">
        <f t="shared" si="27"/>
        <v>7.25</v>
      </c>
      <c r="P314" s="16">
        <f t="shared" si="28"/>
        <v>7.25</v>
      </c>
      <c r="Q314" s="16">
        <v>0</v>
      </c>
      <c r="R314" s="16">
        <v>0</v>
      </c>
      <c r="S314" s="16">
        <v>0</v>
      </c>
      <c r="T314" s="21">
        <v>0</v>
      </c>
      <c r="U314">
        <v>40</v>
      </c>
      <c r="V314">
        <v>0</v>
      </c>
      <c r="W314">
        <v>29</v>
      </c>
      <c r="X314">
        <v>1</v>
      </c>
      <c r="Y314">
        <v>2</v>
      </c>
      <c r="Z314">
        <v>0</v>
      </c>
      <c r="AA314">
        <v>0</v>
      </c>
      <c r="AB314">
        <f t="shared" si="29"/>
        <v>900</v>
      </c>
      <c r="AC314" t="str">
        <f>IFERROR(IF(MATCH(H314,#REF!,0), "ИВТ (бак)", 0), IFERROR(IF(MATCH(H314, AJ$1:BJ$1, 0), "КЭО (маг)", 0), " "))</f>
        <v xml:space="preserve"> </v>
      </c>
      <c r="AD314" t="str">
        <f>IF(AC314=" "," ",IF(AC314="ИВТ (бак)",IF(MOD(MATCH(H314,#REF!,0),4)=0, INDEX(#REF!, 1,MATCH(H314,#REF!,0)-3), INDEX(#REF!, 1, MATCH(H314,#REF!,0)-MOD(MATCH(H314,#REF!,0),4)+1)), IF(MOD(MATCH(H314,AJ$1:BJ$1,0),4) = 0, INDEX(#REF!, 1, MATCH(H314,AJ$1:BJ$1,0)-3), INDEX(#REF!, 1, MATCH(H314,AJ$1:BJ$1,0)-MOD(MATCH(H314,AJ$1:BJ$1,0),4)+1))))</f>
        <v xml:space="preserve"> </v>
      </c>
      <c r="AE314">
        <f t="shared" si="26"/>
        <v>66.069999999999993</v>
      </c>
      <c r="AF314" s="25"/>
      <c r="AG314" s="39"/>
      <c r="AH314" s="39"/>
      <c r="AI314" s="39"/>
    </row>
    <row r="315" spans="1:35" x14ac:dyDescent="0.25">
      <c r="A315">
        <v>5791</v>
      </c>
      <c r="B315">
        <v>2019</v>
      </c>
      <c r="C315" t="str">
        <v>компьютерных технологий и электронного обучения</v>
      </c>
      <c r="D315" t="str">
        <v>Атаян Ануш Михайловна</v>
      </c>
      <c r="E315" t="str">
        <v>кандидат педагогических наук</v>
      </c>
      <c r="F315" t="str">
        <v>доцент</v>
      </c>
      <c r="G315">
        <v>1</v>
      </c>
      <c r="H315" t="str">
        <v>3 курс 2017 год/пост</v>
      </c>
      <c r="I315" t="str">
        <v>Модуль "Информационные технологии". Информационные технологии и системы бизнес-аналитики</v>
      </c>
      <c r="J315">
        <v>18</v>
      </c>
      <c r="K315">
        <v>0</v>
      </c>
      <c r="L315">
        <v>72</v>
      </c>
      <c r="M315" s="16">
        <f t="shared" si="24"/>
        <v>9</v>
      </c>
      <c r="N315" s="16">
        <f t="shared" si="25"/>
        <v>11.57</v>
      </c>
      <c r="O315" s="16">
        <f t="shared" si="27"/>
        <v>7.25</v>
      </c>
      <c r="P315" s="16">
        <f t="shared" si="28"/>
        <v>7.25</v>
      </c>
      <c r="Q315" s="16">
        <v>0</v>
      </c>
      <c r="R315" s="16">
        <v>0</v>
      </c>
      <c r="S315" s="16">
        <v>0</v>
      </c>
      <c r="T315" s="21">
        <v>0</v>
      </c>
      <c r="U315">
        <v>0</v>
      </c>
      <c r="V315">
        <v>0</v>
      </c>
      <c r="W315">
        <v>29</v>
      </c>
      <c r="X315">
        <v>1</v>
      </c>
      <c r="Y315">
        <v>2</v>
      </c>
      <c r="Z315">
        <v>0</v>
      </c>
      <c r="AA315" t="str">
        <v>доп</v>
      </c>
      <c r="AB315">
        <f t="shared" si="29"/>
        <v>800</v>
      </c>
      <c r="AC315" t="str">
        <f>IFERROR(IF(MATCH(H315,#REF!,0), "ИВТ (бак)", 0), IFERROR(IF(MATCH(H315, AJ$1:BJ$1, 0), "КЭО (маг)", 0), " "))</f>
        <v xml:space="preserve"> </v>
      </c>
      <c r="AD315" t="str">
        <f>IF(AC315=" "," ",IF(AC315="ИВТ (бак)",IF(MOD(MATCH(H315,#REF!,0),4)=0, INDEX(#REF!, 1,MATCH(H315,#REF!,0)-3), INDEX(#REF!, 1, MATCH(H315,#REF!,0)-MOD(MATCH(H315,#REF!,0),4)+1)), IF(MOD(MATCH(H315,AJ$1:BJ$1,0),4) = 0, INDEX(#REF!, 1, MATCH(H315,AJ$1:BJ$1,0)-3), INDEX(#REF!, 1, MATCH(H315,AJ$1:BJ$1,0)-MOD(MATCH(H315,AJ$1:BJ$1,0),4)+1))))</f>
        <v xml:space="preserve"> </v>
      </c>
      <c r="AE315">
        <f t="shared" si="26"/>
        <v>125.07</v>
      </c>
      <c r="AF315" s="25"/>
      <c r="AG315" s="39"/>
      <c r="AH315" s="39"/>
      <c r="AI315" s="39"/>
    </row>
    <row r="316" spans="1:35" x14ac:dyDescent="0.25">
      <c r="A316">
        <v>5791</v>
      </c>
      <c r="B316">
        <v>2019</v>
      </c>
      <c r="C316" t="str">
        <v>компьютерных технологий и электронного обучения</v>
      </c>
      <c r="D316" t="str">
        <v>Атаян Ануш Михайловна</v>
      </c>
      <c r="E316" t="str">
        <v>кандидат педагогических наук</v>
      </c>
      <c r="F316" t="str">
        <v>доцент</v>
      </c>
      <c r="G316">
        <v>1</v>
      </c>
      <c r="H316" t="str">
        <v>3 курс 2017 год/пост</v>
      </c>
      <c r="I316" t="str">
        <v>Модуль "Информационные технологии в управлении в IT-компании".  Основы электронного управления</v>
      </c>
      <c r="J316">
        <v>18</v>
      </c>
      <c r="K316">
        <v>0</v>
      </c>
      <c r="L316">
        <v>36</v>
      </c>
      <c r="M316" s="16">
        <f t="shared" si="24"/>
        <v>6</v>
      </c>
      <c r="N316" s="16">
        <f t="shared" si="25"/>
        <v>11.57</v>
      </c>
      <c r="O316" s="16">
        <f t="shared" si="27"/>
        <v>7.25</v>
      </c>
      <c r="P316" s="16">
        <f t="shared" si="28"/>
        <v>7.25</v>
      </c>
      <c r="Q316" s="16">
        <v>0</v>
      </c>
      <c r="R316" s="16">
        <v>0</v>
      </c>
      <c r="S316" s="16">
        <v>0</v>
      </c>
      <c r="T316" s="21">
        <v>0</v>
      </c>
      <c r="U316">
        <v>0</v>
      </c>
      <c r="V316">
        <v>0</v>
      </c>
      <c r="W316">
        <v>29</v>
      </c>
      <c r="X316">
        <v>1</v>
      </c>
      <c r="Y316">
        <v>2</v>
      </c>
      <c r="Z316">
        <v>0</v>
      </c>
      <c r="AA316" t="str">
        <v>осн</v>
      </c>
      <c r="AB316">
        <f t="shared" si="29"/>
        <v>800</v>
      </c>
      <c r="AC316" t="str">
        <f>IFERROR(IF(MATCH(H316,#REF!,0), "ИВТ (бак)", 0), IFERROR(IF(MATCH(H316, AJ$1:BJ$1, 0), "КЭО (маг)", 0), " "))</f>
        <v xml:space="preserve"> </v>
      </c>
      <c r="AD316" t="str">
        <f>IF(AC316=" "," ",IF(AC316="ИВТ (бак)",IF(MOD(MATCH(H316,#REF!,0),4)=0, INDEX(#REF!, 1,MATCH(H316,#REF!,0)-3), INDEX(#REF!, 1, MATCH(H316,#REF!,0)-MOD(MATCH(H316,#REF!,0),4)+1)), IF(MOD(MATCH(H316,AJ$1:BJ$1,0),4) = 0, INDEX(#REF!, 1, MATCH(H316,AJ$1:BJ$1,0)-3), INDEX(#REF!, 1, MATCH(H316,AJ$1:BJ$1,0)-MOD(MATCH(H316,AJ$1:BJ$1,0),4)+1))))</f>
        <v xml:space="preserve"> </v>
      </c>
      <c r="AE316">
        <f t="shared" si="26"/>
        <v>86.07</v>
      </c>
      <c r="AF316" s="25"/>
      <c r="AG316" s="39"/>
      <c r="AH316" s="39"/>
      <c r="AI316" s="39"/>
    </row>
    <row r="317" spans="1:35" x14ac:dyDescent="0.25">
      <c r="A317">
        <v>5791</v>
      </c>
      <c r="B317">
        <v>2019</v>
      </c>
      <c r="C317" t="str">
        <v>компьютерных технологий и электронного обучения</v>
      </c>
      <c r="D317" t="str">
        <v>Атаян Ануш Михайловна</v>
      </c>
      <c r="E317" t="str">
        <v>кандидат педагогических наук</v>
      </c>
      <c r="F317" t="str">
        <v>доцент</v>
      </c>
      <c r="G317">
        <v>1</v>
      </c>
      <c r="H317" t="str">
        <v>3 курс 2017 год/пост</v>
      </c>
      <c r="I317" t="str">
        <v>Модуль "Информационные технологии в управлении в IT-компании".  IT-менеджмент</v>
      </c>
      <c r="J317">
        <v>0</v>
      </c>
      <c r="K317">
        <v>18</v>
      </c>
      <c r="L317">
        <v>0</v>
      </c>
      <c r="M317" s="16">
        <f t="shared" si="24"/>
        <v>2</v>
      </c>
      <c r="N317" s="16">
        <f t="shared" si="25"/>
        <v>11.57</v>
      </c>
      <c r="O317" s="16">
        <f t="shared" si="27"/>
        <v>7.25</v>
      </c>
      <c r="P317" s="16">
        <f t="shared" si="28"/>
        <v>7.25</v>
      </c>
      <c r="Q317" s="16">
        <v>0</v>
      </c>
      <c r="R317" s="16">
        <v>0</v>
      </c>
      <c r="S317" s="16">
        <v>0</v>
      </c>
      <c r="T317" s="21">
        <v>0</v>
      </c>
      <c r="U317">
        <v>0</v>
      </c>
      <c r="V317">
        <v>0</v>
      </c>
      <c r="W317">
        <v>29</v>
      </c>
      <c r="X317">
        <v>1</v>
      </c>
      <c r="Y317">
        <v>2</v>
      </c>
      <c r="Z317">
        <v>0</v>
      </c>
      <c r="AA317">
        <v>0</v>
      </c>
      <c r="AB317">
        <f t="shared" si="29"/>
        <v>800</v>
      </c>
      <c r="AC317" t="str">
        <f>IFERROR(IF(MATCH(H317,#REF!,0), "ИВТ (бак)", 0), IFERROR(IF(MATCH(H317, AJ$1:BJ$1, 0), "КЭО (маг)", 0), " "))</f>
        <v xml:space="preserve"> </v>
      </c>
      <c r="AD317" t="str">
        <f>IF(AC317=" "," ",IF(AC317="ИВТ (бак)",IF(MOD(MATCH(H317,#REF!,0),4)=0, INDEX(#REF!, 1,MATCH(H317,#REF!,0)-3), INDEX(#REF!, 1, MATCH(H317,#REF!,0)-MOD(MATCH(H317,#REF!,0),4)+1)), IF(MOD(MATCH(H317,AJ$1:BJ$1,0),4) = 0, INDEX(#REF!, 1, MATCH(H317,AJ$1:BJ$1,0)-3), INDEX(#REF!, 1, MATCH(H317,AJ$1:BJ$1,0)-MOD(MATCH(H317,AJ$1:BJ$1,0),4)+1))))</f>
        <v xml:space="preserve"> </v>
      </c>
      <c r="AE317">
        <f t="shared" si="26"/>
        <v>46.07</v>
      </c>
      <c r="AF317" s="25"/>
      <c r="AG317" s="39"/>
      <c r="AH317" s="39"/>
      <c r="AI317" s="39"/>
    </row>
    <row r="318" spans="1:35" x14ac:dyDescent="0.25">
      <c r="A318">
        <v>5791</v>
      </c>
      <c r="B318">
        <v>2019</v>
      </c>
      <c r="C318" t="str">
        <v>компьютерных технологий и электронного обучения</v>
      </c>
      <c r="D318" t="str">
        <v>Атаян Ануш Михайловна</v>
      </c>
      <c r="E318" t="str">
        <v>кандидат педагогических наук</v>
      </c>
      <c r="F318" t="str">
        <v>доцент</v>
      </c>
      <c r="G318">
        <v>1</v>
      </c>
      <c r="H318" t="str">
        <v>3 курс 2017 год/пост</v>
      </c>
      <c r="I318" t="str">
        <v>Модуль "Информационные технологии". Дисциплины и курсы по выбору. Прикладные информационные технологии</v>
      </c>
      <c r="J318">
        <v>0</v>
      </c>
      <c r="K318">
        <v>0</v>
      </c>
      <c r="L318">
        <v>0</v>
      </c>
      <c r="M318" s="16">
        <f t="shared" si="24"/>
        <v>0</v>
      </c>
      <c r="N318" s="16">
        <f t="shared" si="25"/>
        <v>11.57</v>
      </c>
      <c r="O318" s="16">
        <f t="shared" si="27"/>
        <v>7.25</v>
      </c>
      <c r="P318" s="16">
        <f t="shared" si="28"/>
        <v>7.25</v>
      </c>
      <c r="Q318" s="16">
        <v>0</v>
      </c>
      <c r="R318" s="16">
        <v>0</v>
      </c>
      <c r="S318" s="16">
        <v>0</v>
      </c>
      <c r="T318" s="21">
        <v>0</v>
      </c>
      <c r="U318">
        <v>0</v>
      </c>
      <c r="V318">
        <v>0</v>
      </c>
      <c r="W318">
        <v>29</v>
      </c>
      <c r="X318">
        <v>1</v>
      </c>
      <c r="Y318">
        <v>2</v>
      </c>
      <c r="Z318">
        <v>0</v>
      </c>
      <c r="AA318" t="str">
        <v>доп</v>
      </c>
      <c r="AB318">
        <f t="shared" si="29"/>
        <v>800</v>
      </c>
      <c r="AC318" t="str">
        <f>IFERROR(IF(MATCH(H318,#REF!,0), "ИВТ (бак)", 0), IFERROR(IF(MATCH(H318, AJ$1:BJ$1, 0), "КЭО (маг)", 0), " "))</f>
        <v xml:space="preserve"> </v>
      </c>
      <c r="AD318" t="str">
        <f>IF(AC318=" "," ",IF(AC318="ИВТ (бак)",IF(MOD(MATCH(H318,#REF!,0),4)=0, INDEX(#REF!, 1,MATCH(H318,#REF!,0)-3), INDEX(#REF!, 1, MATCH(H318,#REF!,0)-MOD(MATCH(H318,#REF!,0),4)+1)), IF(MOD(MATCH(H318,AJ$1:BJ$1,0),4) = 0, INDEX(#REF!, 1, MATCH(H318,AJ$1:BJ$1,0)-3), INDEX(#REF!, 1, MATCH(H318,AJ$1:BJ$1,0)-MOD(MATCH(H318,AJ$1:BJ$1,0),4)+1))))</f>
        <v xml:space="preserve"> </v>
      </c>
      <c r="AE318">
        <f t="shared" si="26"/>
        <v>26.07</v>
      </c>
      <c r="AF318" s="25"/>
      <c r="AG318" s="39"/>
      <c r="AH318" s="39"/>
      <c r="AI318" s="39"/>
    </row>
    <row r="319" spans="1:35" x14ac:dyDescent="0.25">
      <c r="A319">
        <v>5791</v>
      </c>
      <c r="B319">
        <v>2019</v>
      </c>
      <c r="C319" t="str">
        <v>компьютерных технологий и электронного обучения</v>
      </c>
      <c r="D319" t="str">
        <v>Власов Дмитрий Викторович</v>
      </c>
      <c r="E319" t="str">
        <v>нет</v>
      </c>
      <c r="F319" t="str">
        <v>эксперт-программист</v>
      </c>
      <c r="G319">
        <v>1</v>
      </c>
      <c r="H319" t="str">
        <v>3 курс 2017 год/пост</v>
      </c>
      <c r="I31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>
        <v>0</v>
      </c>
      <c r="K319">
        <v>0</v>
      </c>
      <c r="L319">
        <v>0</v>
      </c>
      <c r="M319" s="16">
        <f t="shared" si="24"/>
        <v>0</v>
      </c>
      <c r="N319" s="16">
        <f t="shared" si="25"/>
        <v>11.57</v>
      </c>
      <c r="O319" s="16">
        <f t="shared" si="27"/>
        <v>7.25</v>
      </c>
      <c r="P319" s="16">
        <f t="shared" si="28"/>
        <v>7.25</v>
      </c>
      <c r="Q319" s="16">
        <v>0</v>
      </c>
      <c r="R319" s="16">
        <v>0</v>
      </c>
      <c r="S319" s="16">
        <v>0</v>
      </c>
      <c r="T319" s="21">
        <v>0</v>
      </c>
      <c r="U319">
        <v>40</v>
      </c>
      <c r="V319">
        <v>0</v>
      </c>
      <c r="W319">
        <v>29</v>
      </c>
      <c r="X319">
        <v>1</v>
      </c>
      <c r="Y319">
        <v>2</v>
      </c>
      <c r="Z319">
        <v>0</v>
      </c>
      <c r="AA319" t="str">
        <v>доп</v>
      </c>
      <c r="AB319">
        <f t="shared" si="29"/>
        <v>900</v>
      </c>
      <c r="AC319" t="str">
        <f>IFERROR(IF(MATCH(H319,#REF!,0), "ИВТ (бак)", 0), IFERROR(IF(MATCH(H319, AJ$1:BJ$1, 0), "КЭО (маг)", 0), " "))</f>
        <v xml:space="preserve"> </v>
      </c>
      <c r="AD319" t="str">
        <f>IF(AC319=" "," ",IF(AC319="ИВТ (бак)",IF(MOD(MATCH(H319,#REF!,0),4)=0, INDEX(#REF!, 1,MATCH(H319,#REF!,0)-3), INDEX(#REF!, 1, MATCH(H319,#REF!,0)-MOD(MATCH(H319,#REF!,0),4)+1)), IF(MOD(MATCH(H319,AJ$1:BJ$1,0),4) = 0, INDEX(#REF!, 1, MATCH(H319,AJ$1:BJ$1,0)-3), INDEX(#REF!, 1, MATCH(H319,AJ$1:BJ$1,0)-MOD(MATCH(H319,AJ$1:BJ$1,0),4)+1))))</f>
        <v xml:space="preserve"> </v>
      </c>
      <c r="AE319">
        <f t="shared" si="26"/>
        <v>66.069999999999993</v>
      </c>
      <c r="AF319" s="25"/>
      <c r="AG319" s="39"/>
      <c r="AH319" s="39"/>
      <c r="AI319" s="39"/>
    </row>
    <row r="320" spans="1:35" x14ac:dyDescent="0.25">
      <c r="A320">
        <v>5791</v>
      </c>
      <c r="B320">
        <v>2019</v>
      </c>
      <c r="C320" t="str">
        <v>компьютерных технологий и электронного обучения</v>
      </c>
      <c r="D320" t="str">
        <v>Власова Елена Зотиковна</v>
      </c>
      <c r="E320" t="str">
        <v>доктор педагогических наук</v>
      </c>
      <c r="F320" t="str">
        <v>заведующий кафедрой</v>
      </c>
      <c r="G320">
        <v>1</v>
      </c>
      <c r="H320" t="str">
        <v>3 курс 2017 год/пост</v>
      </c>
      <c r="I320" t="str">
        <v>Модуль "Информационные технологии"</v>
      </c>
      <c r="J320">
        <v>0</v>
      </c>
      <c r="K320">
        <v>0</v>
      </c>
      <c r="L320">
        <v>0</v>
      </c>
      <c r="M320" s="16">
        <f t="shared" si="24"/>
        <v>0</v>
      </c>
      <c r="N320" s="16">
        <f t="shared" si="25"/>
        <v>11.57</v>
      </c>
      <c r="O320" s="16">
        <f t="shared" si="27"/>
        <v>7.25</v>
      </c>
      <c r="P320" s="16">
        <f t="shared" si="28"/>
        <v>7.25</v>
      </c>
      <c r="Q320" s="16">
        <v>0</v>
      </c>
      <c r="R320" s="16">
        <v>0</v>
      </c>
      <c r="S320" s="16">
        <v>0</v>
      </c>
      <c r="T320" s="21">
        <v>0</v>
      </c>
      <c r="U320">
        <v>0</v>
      </c>
      <c r="V320">
        <v>0</v>
      </c>
      <c r="W320">
        <v>29</v>
      </c>
      <c r="X320">
        <v>1</v>
      </c>
      <c r="Y320">
        <v>2</v>
      </c>
      <c r="Z320">
        <v>0</v>
      </c>
      <c r="AA320" t="str">
        <v>осн</v>
      </c>
      <c r="AB320">
        <f t="shared" si="29"/>
        <v>700</v>
      </c>
      <c r="AC320" t="str">
        <f>IFERROR(IF(MATCH(H320,#REF!,0), "ИВТ (бак)", 0), IFERROR(IF(MATCH(H320, AJ$1:BJ$1, 0), "КЭО (маг)", 0), " "))</f>
        <v xml:space="preserve"> </v>
      </c>
      <c r="AD320" t="str">
        <f>IF(AC320=" "," ",IF(AC320="ИВТ (бак)",IF(MOD(MATCH(H320,#REF!,0),4)=0, INDEX(#REF!, 1,MATCH(H320,#REF!,0)-3), INDEX(#REF!, 1, MATCH(H320,#REF!,0)-MOD(MATCH(H320,#REF!,0),4)+1)), IF(MOD(MATCH(H320,AJ$1:BJ$1,0),4) = 0, INDEX(#REF!, 1, MATCH(H320,AJ$1:BJ$1,0)-3), INDEX(#REF!, 1, MATCH(H320,AJ$1:BJ$1,0)-MOD(MATCH(H320,AJ$1:BJ$1,0),4)+1))))</f>
        <v xml:space="preserve"> </v>
      </c>
      <c r="AE320">
        <f t="shared" si="26"/>
        <v>26.07</v>
      </c>
      <c r="AF320" s="25"/>
      <c r="AG320" s="39"/>
      <c r="AH320" s="39"/>
      <c r="AI320" s="39"/>
    </row>
    <row r="321" spans="1:35" x14ac:dyDescent="0.25">
      <c r="A321">
        <v>5791</v>
      </c>
      <c r="B321">
        <v>2019</v>
      </c>
      <c r="C321" t="str">
        <v>компьютерных технологий и электронного обучения</v>
      </c>
      <c r="D321" t="str">
        <v>Власова Елена Зотиковна</v>
      </c>
      <c r="E321" t="str">
        <v>доктор педагогических наук</v>
      </c>
      <c r="F321" t="str">
        <v>заведующий кафедрой</v>
      </c>
      <c r="G321">
        <v>1</v>
      </c>
      <c r="H321" t="str">
        <v>3 курс 2017 год/пост</v>
      </c>
      <c r="I321" t="str">
        <v>Модуль "Информационные технологии". Дисциплины и курсы по выбору. Прикладные информационные технологии</v>
      </c>
      <c r="J321">
        <v>0</v>
      </c>
      <c r="K321">
        <v>0</v>
      </c>
      <c r="L321">
        <v>0</v>
      </c>
      <c r="M321" s="16">
        <f t="shared" si="24"/>
        <v>0</v>
      </c>
      <c r="N321" s="16">
        <f t="shared" si="25"/>
        <v>11.57</v>
      </c>
      <c r="O321" s="16">
        <f t="shared" si="27"/>
        <v>7.25</v>
      </c>
      <c r="P321" s="16">
        <f t="shared" si="28"/>
        <v>7.25</v>
      </c>
      <c r="Q321" s="16">
        <v>0</v>
      </c>
      <c r="R321" s="16">
        <v>0</v>
      </c>
      <c r="S321" s="16">
        <v>0</v>
      </c>
      <c r="T321" s="21">
        <v>0</v>
      </c>
      <c r="U321">
        <v>0</v>
      </c>
      <c r="V321">
        <v>0</v>
      </c>
      <c r="W321">
        <v>29</v>
      </c>
      <c r="X321">
        <v>1</v>
      </c>
      <c r="Y321">
        <v>2</v>
      </c>
      <c r="Z321">
        <v>0</v>
      </c>
      <c r="AA321" t="str">
        <v>осн</v>
      </c>
      <c r="AB321">
        <f t="shared" si="29"/>
        <v>700</v>
      </c>
      <c r="AC321" t="str">
        <f>IFERROR(IF(MATCH(H321,#REF!,0), "ИВТ (бак)", 0), IFERROR(IF(MATCH(H321, AJ$1:BJ$1, 0), "КЭО (маг)", 0), " "))</f>
        <v xml:space="preserve"> </v>
      </c>
      <c r="AD321" t="str">
        <f>IF(AC321=" "," ",IF(AC321="ИВТ (бак)",IF(MOD(MATCH(H321,#REF!,0),4)=0, INDEX(#REF!, 1,MATCH(H321,#REF!,0)-3), INDEX(#REF!, 1, MATCH(H321,#REF!,0)-MOD(MATCH(H321,#REF!,0),4)+1)), IF(MOD(MATCH(H321,AJ$1:BJ$1,0),4) = 0, INDEX(#REF!, 1, MATCH(H321,AJ$1:BJ$1,0)-3), INDEX(#REF!, 1, MATCH(H321,AJ$1:BJ$1,0)-MOD(MATCH(H321,AJ$1:BJ$1,0),4)+1))))</f>
        <v xml:space="preserve"> </v>
      </c>
      <c r="AE321">
        <f t="shared" si="26"/>
        <v>26.07</v>
      </c>
      <c r="AF321" s="25"/>
      <c r="AG321" s="39"/>
      <c r="AH321" s="39"/>
      <c r="AI321" s="39"/>
    </row>
    <row r="322" spans="1:35" x14ac:dyDescent="0.25">
      <c r="A322">
        <v>5791</v>
      </c>
      <c r="B322">
        <v>2019</v>
      </c>
      <c r="C322" t="str">
        <v>компьютерных технологий и электронного обучения</v>
      </c>
      <c r="D322" t="str">
        <v>Власова Елена Зотиковна</v>
      </c>
      <c r="E322" t="str">
        <v>доктор педагогических наук</v>
      </c>
      <c r="F322" t="str">
        <v>заведующий кафедрой</v>
      </c>
      <c r="G322">
        <v>1</v>
      </c>
      <c r="H322" t="str">
        <v>3 курс 2017 год/пост</v>
      </c>
      <c r="I322" t="str">
        <v>Модуль "Информационные технологии". Основы корпоративного электронного обучения</v>
      </c>
      <c r="J322">
        <v>6</v>
      </c>
      <c r="K322">
        <v>0</v>
      </c>
      <c r="L322">
        <v>0</v>
      </c>
      <c r="M322" s="16">
        <f t="shared" si="24"/>
        <v>1</v>
      </c>
      <c r="N322" s="16">
        <f t="shared" si="25"/>
        <v>11.57</v>
      </c>
      <c r="O322" s="16">
        <f t="shared" si="27"/>
        <v>7.25</v>
      </c>
      <c r="P322" s="16">
        <f t="shared" si="28"/>
        <v>7.25</v>
      </c>
      <c r="Q322" s="16">
        <v>0</v>
      </c>
      <c r="R322" s="16">
        <v>0</v>
      </c>
      <c r="S322" s="16">
        <v>0</v>
      </c>
      <c r="T322" s="21">
        <v>0</v>
      </c>
      <c r="U322">
        <v>0</v>
      </c>
      <c r="V322">
        <v>0</v>
      </c>
      <c r="W322">
        <v>29</v>
      </c>
      <c r="X322">
        <v>1</v>
      </c>
      <c r="Y322">
        <v>2</v>
      </c>
      <c r="Z322">
        <v>0</v>
      </c>
      <c r="AA322" t="str">
        <v>осн</v>
      </c>
      <c r="AB322">
        <f t="shared" si="29"/>
        <v>700</v>
      </c>
      <c r="AC322" t="str">
        <f>IFERROR(IF(MATCH(H322,#REF!,0), "ИВТ (бак)", 0), IFERROR(IF(MATCH(H322, AJ$1:BJ$1, 0), "КЭО (маг)", 0), " "))</f>
        <v xml:space="preserve"> </v>
      </c>
      <c r="AD322" t="str">
        <f>IF(AC322=" "," ",IF(AC322="ИВТ (бак)",IF(MOD(MATCH(H322,#REF!,0),4)=0, INDEX(#REF!, 1,MATCH(H322,#REF!,0)-3), INDEX(#REF!, 1, MATCH(H322,#REF!,0)-MOD(MATCH(H322,#REF!,0),4)+1)), IF(MOD(MATCH(H322,AJ$1:BJ$1,0),4) = 0, INDEX(#REF!, 1, MATCH(H322,AJ$1:BJ$1,0)-3), INDEX(#REF!, 1, MATCH(H322,AJ$1:BJ$1,0)-MOD(MATCH(H322,AJ$1:BJ$1,0),4)+1))))</f>
        <v xml:space="preserve"> </v>
      </c>
      <c r="AE322">
        <f t="shared" si="26"/>
        <v>33.07</v>
      </c>
      <c r="AF322" s="25"/>
      <c r="AG322" s="39"/>
      <c r="AH322" s="39"/>
      <c r="AI322" s="39"/>
    </row>
    <row r="323" spans="1:35" x14ac:dyDescent="0.25">
      <c r="A323">
        <v>5791</v>
      </c>
      <c r="B323">
        <v>2019</v>
      </c>
      <c r="C323" t="str">
        <v>компьютерных технологий и электронного обучения</v>
      </c>
      <c r="D323" t="str">
        <v>Воробьев Владимир Иванович</v>
      </c>
      <c r="E323" t="str">
        <v>доктор технических наук</v>
      </c>
      <c r="F323" t="str">
        <v>внешний</v>
      </c>
      <c r="G323">
        <v>1</v>
      </c>
      <c r="H323" t="str">
        <v>3 курс 2017 год/пост</v>
      </c>
      <c r="I323" t="str">
        <v>Модуль "Информационные ресурсы и средства профессиональной деятельности инженера". Управление программными проектами</v>
      </c>
      <c r="J323">
        <v>18</v>
      </c>
      <c r="K323">
        <v>0</v>
      </c>
      <c r="L323">
        <v>0</v>
      </c>
      <c r="M323" s="16">
        <f t="shared" si="24"/>
        <v>2</v>
      </c>
      <c r="N323" s="16">
        <f t="shared" si="25"/>
        <v>11.57</v>
      </c>
      <c r="O323" s="16">
        <f t="shared" si="27"/>
        <v>7.25</v>
      </c>
      <c r="P323" s="16">
        <f t="shared" si="28"/>
        <v>7.25</v>
      </c>
      <c r="Q323" s="16">
        <v>30</v>
      </c>
      <c r="R323" s="16">
        <v>0</v>
      </c>
      <c r="S323" s="16">
        <v>0</v>
      </c>
      <c r="T323" s="21">
        <v>0</v>
      </c>
      <c r="U323">
        <v>0</v>
      </c>
      <c r="V323">
        <v>0</v>
      </c>
      <c r="W323">
        <v>29</v>
      </c>
      <c r="X323">
        <v>1</v>
      </c>
      <c r="Y323">
        <v>2</v>
      </c>
      <c r="Z323">
        <v>0</v>
      </c>
      <c r="AA323">
        <v>0</v>
      </c>
      <c r="AB323">
        <f t="shared" si="29"/>
        <v>900</v>
      </c>
      <c r="AC323" t="str">
        <f>IFERROR(IF(MATCH(H323,#REF!,0), "ИВТ (бак)", 0), IFERROR(IF(MATCH(H323, AJ$1:BJ$1, 0), "КЭО (маг)", 0), " "))</f>
        <v xml:space="preserve"> </v>
      </c>
      <c r="AD323" t="str">
        <f>IF(AC323=" "," ",IF(AC323="ИВТ (бак)",IF(MOD(MATCH(H323,#REF!,0),4)=0, INDEX(#REF!, 1,MATCH(H323,#REF!,0)-3), INDEX(#REF!, 1, MATCH(H323,#REF!,0)-MOD(MATCH(H323,#REF!,0),4)+1)), IF(MOD(MATCH(H323,AJ$1:BJ$1,0),4) = 0, INDEX(#REF!, 1, MATCH(H323,AJ$1:BJ$1,0)-3), INDEX(#REF!, 1, MATCH(H323,AJ$1:BJ$1,0)-MOD(MATCH(H323,AJ$1:BJ$1,0),4)+1))))</f>
        <v xml:space="preserve"> </v>
      </c>
      <c r="AE323">
        <f t="shared" si="26"/>
        <v>76.069999999999993</v>
      </c>
      <c r="AF323" s="25"/>
      <c r="AG323" s="39"/>
      <c r="AH323" s="39"/>
      <c r="AI323" s="39"/>
    </row>
    <row r="324" spans="1:35" x14ac:dyDescent="0.25">
      <c r="A324">
        <v>5791</v>
      </c>
      <c r="B324">
        <v>2019</v>
      </c>
      <c r="C324" t="str">
        <v>компьютерных технологий и электронного обучения</v>
      </c>
      <c r="D324" t="str">
        <v>Государев Илья Борисович</v>
      </c>
      <c r="E324" t="str">
        <v>кандидат педагогических наук</v>
      </c>
      <c r="F324" t="str">
        <v>доцент</v>
      </c>
      <c r="G324">
        <v>1</v>
      </c>
      <c r="H324" t="str">
        <v>3 курс 2017 год/пост</v>
      </c>
      <c r="I324" t="str">
        <v>Модуль "Информационные технологии". Информационные технологии в изучении иностранных языков</v>
      </c>
      <c r="J324">
        <v>0</v>
      </c>
      <c r="K324">
        <v>0</v>
      </c>
      <c r="L324">
        <v>72</v>
      </c>
      <c r="M324" s="16">
        <f t="shared" ref="M324:M387" si="30">ROUNDUP((J324+K324+L324)*10%,0)</f>
        <v>8</v>
      </c>
      <c r="N324" s="16">
        <f t="shared" ref="N324:N387" si="31">2+(0.33*W324)</f>
        <v>11.57</v>
      </c>
      <c r="O324" s="16">
        <f t="shared" si="27"/>
        <v>7.25</v>
      </c>
      <c r="P324" s="16">
        <f t="shared" si="28"/>
        <v>7.25</v>
      </c>
      <c r="Q324" s="16">
        <v>0</v>
      </c>
      <c r="R324" s="16">
        <v>0</v>
      </c>
      <c r="S324" s="16">
        <v>0</v>
      </c>
      <c r="T324" s="21">
        <v>0</v>
      </c>
      <c r="U324">
        <v>0</v>
      </c>
      <c r="V324">
        <v>0</v>
      </c>
      <c r="W324">
        <v>29</v>
      </c>
      <c r="X324">
        <v>1</v>
      </c>
      <c r="Y324">
        <v>2</v>
      </c>
      <c r="Z324">
        <v>0</v>
      </c>
      <c r="AA324">
        <v>0</v>
      </c>
      <c r="AB324">
        <f t="shared" si="29"/>
        <v>800</v>
      </c>
      <c r="AC324" t="str">
        <f>IFERROR(IF(MATCH(H324,#REF!,0), "ИВТ (бак)", 0), IFERROR(IF(MATCH(H324, AJ$1:BJ$1, 0), "КЭО (маг)", 0), " "))</f>
        <v xml:space="preserve"> </v>
      </c>
      <c r="AD324" t="str">
        <f>IF(AC324=" "," ",IF(AC324="ИВТ (бак)",IF(MOD(MATCH(H324,#REF!,0),4)=0, INDEX(#REF!, 1,MATCH(H324,#REF!,0)-3), INDEX(#REF!, 1, MATCH(H324,#REF!,0)-MOD(MATCH(H324,#REF!,0),4)+1)), IF(MOD(MATCH(H324,AJ$1:BJ$1,0),4) = 0, INDEX(#REF!, 1, MATCH(H324,AJ$1:BJ$1,0)-3), INDEX(#REF!, 1, MATCH(H324,AJ$1:BJ$1,0)-MOD(MATCH(H324,AJ$1:BJ$1,0),4)+1))))</f>
        <v xml:space="preserve"> </v>
      </c>
      <c r="AE324">
        <f t="shared" ref="AE324:AE387" si="32">SUM(J324:V324)</f>
        <v>106.07</v>
      </c>
      <c r="AF324" s="25"/>
      <c r="AG324" s="39"/>
      <c r="AH324" s="39"/>
      <c r="AI324" s="39"/>
    </row>
    <row r="325" spans="1:35" x14ac:dyDescent="0.25">
      <c r="A325">
        <v>5791</v>
      </c>
      <c r="B325">
        <v>2019</v>
      </c>
      <c r="C325" t="str">
        <v>компьютерных технологий и электронного обучения</v>
      </c>
      <c r="D325" t="str">
        <v>Государев Илья Борисович</v>
      </c>
      <c r="E325" t="str">
        <v>кандидат педагогических наук</v>
      </c>
      <c r="F325" t="str">
        <v>доцент</v>
      </c>
      <c r="G325">
        <v>1</v>
      </c>
      <c r="H325" t="str">
        <v>3 курс 2017 год/пост</v>
      </c>
      <c r="I325" t="str">
        <v>Модуль "Системное и прикладное программное обеспечение". Программирование</v>
      </c>
      <c r="J325">
        <v>36</v>
      </c>
      <c r="K325">
        <v>0</v>
      </c>
      <c r="L325">
        <v>0</v>
      </c>
      <c r="M325" s="16">
        <f t="shared" si="30"/>
        <v>4</v>
      </c>
      <c r="N325" s="16">
        <f t="shared" si="31"/>
        <v>11.57</v>
      </c>
      <c r="O325" s="16">
        <f t="shared" ref="O325:O388" si="33">W325*0.25</f>
        <v>7.25</v>
      </c>
      <c r="P325" s="16">
        <f t="shared" ref="P325:P388" si="34">W325*0.25</f>
        <v>7.25</v>
      </c>
      <c r="Q325" s="16">
        <v>0</v>
      </c>
      <c r="R325" s="16">
        <v>0</v>
      </c>
      <c r="S325" s="16">
        <v>0</v>
      </c>
      <c r="T325" s="21">
        <v>0</v>
      </c>
      <c r="U325">
        <v>0</v>
      </c>
      <c r="V325">
        <v>0</v>
      </c>
      <c r="W325">
        <v>29</v>
      </c>
      <c r="X325">
        <v>1</v>
      </c>
      <c r="Y325">
        <v>2</v>
      </c>
      <c r="Z325">
        <v>0</v>
      </c>
      <c r="AA325">
        <v>0</v>
      </c>
      <c r="AB325">
        <f t="shared" ref="AB325:AB388" si="35">IF(F325 = BN$3, BO$3, IF(F325 = BN$4, BO$4, IF(F325 = BN$5, BO$5, IF(F325 = BN$6, BO$6, IF(F325 = BN$7, BO$7, IF(F325 = BN$8, BO$8, IF(F325 = BN$9, BO$9, IF(F325 = BN$10, BO$10))))))))</f>
        <v>800</v>
      </c>
      <c r="AC325" t="str">
        <f>IFERROR(IF(MATCH(H325,#REF!,0), "ИВТ (бак)", 0), IFERROR(IF(MATCH(H325, AJ$1:BJ$1, 0), "КЭО (маг)", 0), " "))</f>
        <v xml:space="preserve"> </v>
      </c>
      <c r="AD325" t="str">
        <f>IF(AC325=" "," ",IF(AC325="ИВТ (бак)",IF(MOD(MATCH(H325,#REF!,0),4)=0, INDEX(#REF!, 1,MATCH(H325,#REF!,0)-3), INDEX(#REF!, 1, MATCH(H325,#REF!,0)-MOD(MATCH(H325,#REF!,0),4)+1)), IF(MOD(MATCH(H325,AJ$1:BJ$1,0),4) = 0, INDEX(#REF!, 1, MATCH(H325,AJ$1:BJ$1,0)-3), INDEX(#REF!, 1, MATCH(H325,AJ$1:BJ$1,0)-MOD(MATCH(H325,AJ$1:BJ$1,0),4)+1))))</f>
        <v xml:space="preserve"> </v>
      </c>
      <c r="AE325">
        <f t="shared" si="32"/>
        <v>66.069999999999993</v>
      </c>
      <c r="AF325" s="25"/>
      <c r="AG325" s="39"/>
      <c r="AH325" s="39"/>
      <c r="AI325" s="39"/>
    </row>
    <row r="326" spans="1:35" x14ac:dyDescent="0.25">
      <c r="A326">
        <v>5791</v>
      </c>
      <c r="B326">
        <v>2019</v>
      </c>
      <c r="C326" t="str">
        <v>компьютерных технологий и электронного обучения</v>
      </c>
      <c r="D326" t="str">
        <v>Жуков Николай Николаевич</v>
      </c>
      <c r="E326" t="str">
        <v>нет</v>
      </c>
      <c r="F326" t="str">
        <v>ассистент</v>
      </c>
      <c r="G326">
        <v>1</v>
      </c>
      <c r="H326" t="str">
        <v>3 курс 2017 год/пост</v>
      </c>
      <c r="I326" t="str">
        <v>Модуль "Системное и прикладное программное обеспечение". Программирование</v>
      </c>
      <c r="J326">
        <v>0</v>
      </c>
      <c r="K326">
        <v>0</v>
      </c>
      <c r="L326">
        <v>144</v>
      </c>
      <c r="M326" s="16">
        <f t="shared" si="30"/>
        <v>15</v>
      </c>
      <c r="N326" s="16">
        <f t="shared" si="31"/>
        <v>11.57</v>
      </c>
      <c r="O326" s="16">
        <f t="shared" si="33"/>
        <v>7.25</v>
      </c>
      <c r="P326" s="16">
        <f t="shared" si="34"/>
        <v>7.25</v>
      </c>
      <c r="Q326" s="16">
        <v>0</v>
      </c>
      <c r="R326" s="16">
        <v>0</v>
      </c>
      <c r="S326" s="16">
        <v>0</v>
      </c>
      <c r="T326" s="21">
        <v>0</v>
      </c>
      <c r="U326">
        <v>0</v>
      </c>
      <c r="V326">
        <v>0</v>
      </c>
      <c r="W326">
        <v>29</v>
      </c>
      <c r="X326">
        <v>1</v>
      </c>
      <c r="Y326">
        <v>2</v>
      </c>
      <c r="Z326">
        <v>0</v>
      </c>
      <c r="AA326">
        <v>0</v>
      </c>
      <c r="AB326">
        <f t="shared" si="35"/>
        <v>900</v>
      </c>
      <c r="AC326" t="str">
        <f>IFERROR(IF(MATCH(H326,#REF!,0), "ИВТ (бак)", 0), IFERROR(IF(MATCH(H326, AJ$1:BJ$1, 0), "КЭО (маг)", 0), " "))</f>
        <v xml:space="preserve"> </v>
      </c>
      <c r="AD326" t="str">
        <f>IF(AC326=" "," ",IF(AC326="ИВТ (бак)",IF(MOD(MATCH(H326,#REF!,0),4)=0, INDEX(#REF!, 1,MATCH(H326,#REF!,0)-3), INDEX(#REF!, 1, MATCH(H326,#REF!,0)-MOD(MATCH(H326,#REF!,0),4)+1)), IF(MOD(MATCH(H326,AJ$1:BJ$1,0),4) = 0, INDEX(#REF!, 1, MATCH(H326,AJ$1:BJ$1,0)-3), INDEX(#REF!, 1, MATCH(H326,AJ$1:BJ$1,0)-MOD(MATCH(H326,AJ$1:BJ$1,0),4)+1))))</f>
        <v xml:space="preserve"> </v>
      </c>
      <c r="AE326">
        <f t="shared" si="32"/>
        <v>185.07</v>
      </c>
      <c r="AF326" s="25"/>
      <c r="AG326" s="39"/>
      <c r="AH326" s="39"/>
      <c r="AI326" s="39"/>
    </row>
    <row r="327" spans="1:35" x14ac:dyDescent="0.25">
      <c r="A327">
        <v>5791</v>
      </c>
      <c r="B327">
        <v>2019</v>
      </c>
      <c r="C327" t="str">
        <v>компьютерных технологий и электронного обучения</v>
      </c>
      <c r="D327" t="str">
        <v>Копыльцов Александр Васильевич</v>
      </c>
      <c r="E327" t="str">
        <v>доктор технических наук</v>
      </c>
      <c r="F327" t="str">
        <v>внешний</v>
      </c>
      <c r="G327">
        <v>1</v>
      </c>
      <c r="H327" t="str">
        <v>3 курс 2017 год/пост</v>
      </c>
      <c r="I327" t="str">
        <v>Модуль "Информационные ресурсы и средства профессиональной деятельности инженера". Управление программными проектами</v>
      </c>
      <c r="J327">
        <v>0</v>
      </c>
      <c r="K327">
        <v>0</v>
      </c>
      <c r="L327">
        <v>0</v>
      </c>
      <c r="M327" s="16">
        <f t="shared" si="30"/>
        <v>0</v>
      </c>
      <c r="N327" s="16">
        <f t="shared" si="31"/>
        <v>11.57</v>
      </c>
      <c r="O327" s="16">
        <f t="shared" si="33"/>
        <v>7.25</v>
      </c>
      <c r="P327" s="16">
        <f t="shared" si="34"/>
        <v>7.25</v>
      </c>
      <c r="Q327" s="16">
        <v>20</v>
      </c>
      <c r="R327" s="16">
        <v>0</v>
      </c>
      <c r="S327" s="16">
        <v>0</v>
      </c>
      <c r="T327" s="21">
        <v>0</v>
      </c>
      <c r="U327">
        <v>0</v>
      </c>
      <c r="V327">
        <v>0</v>
      </c>
      <c r="W327">
        <v>29</v>
      </c>
      <c r="X327">
        <v>1</v>
      </c>
      <c r="Y327">
        <v>2</v>
      </c>
      <c r="Z327">
        <v>0</v>
      </c>
      <c r="AA327">
        <v>0</v>
      </c>
      <c r="AB327">
        <f t="shared" si="35"/>
        <v>900</v>
      </c>
      <c r="AC327" t="str">
        <f>IFERROR(IF(MATCH(H327,#REF!,0), "ИВТ (бак)", 0), IFERROR(IF(MATCH(H327, AJ$1:BJ$1, 0), "КЭО (маг)", 0), " "))</f>
        <v xml:space="preserve"> </v>
      </c>
      <c r="AD327" t="str">
        <f>IF(AC327=" "," ",IF(AC327="ИВТ (бак)",IF(MOD(MATCH(H327,#REF!,0),4)=0, INDEX(#REF!, 1,MATCH(H327,#REF!,0)-3), INDEX(#REF!, 1, MATCH(H327,#REF!,0)-MOD(MATCH(H327,#REF!,0),4)+1)), IF(MOD(MATCH(H327,AJ$1:BJ$1,0),4) = 0, INDEX(#REF!, 1, MATCH(H327,AJ$1:BJ$1,0)-3), INDEX(#REF!, 1, MATCH(H327,AJ$1:BJ$1,0)-MOD(MATCH(H327,AJ$1:BJ$1,0),4)+1))))</f>
        <v xml:space="preserve"> </v>
      </c>
      <c r="AE327">
        <f t="shared" si="32"/>
        <v>46.07</v>
      </c>
      <c r="AF327" s="25"/>
      <c r="AG327" s="39"/>
      <c r="AH327" s="39"/>
      <c r="AI327" s="39"/>
    </row>
    <row r="328" spans="1:35" x14ac:dyDescent="0.25">
      <c r="A328">
        <v>5791</v>
      </c>
      <c r="B328">
        <v>2019</v>
      </c>
      <c r="C328" t="str">
        <v>компьютерных технологий и электронного обучения</v>
      </c>
      <c r="D328" t="str">
        <v>Жуков Николай Николаевич</v>
      </c>
      <c r="E328" t="str">
        <v>нет</v>
      </c>
      <c r="F328" t="str">
        <v>ассистент</v>
      </c>
      <c r="G328">
        <v>1</v>
      </c>
      <c r="H328" t="str">
        <v>3 курс 2017 год/пост</v>
      </c>
      <c r="I328" t="str">
        <v>Модуль "Информационные ресурсы и средства профессиональной деятельности инженера". Управление программными проектами</v>
      </c>
      <c r="J328">
        <v>0</v>
      </c>
      <c r="K328">
        <v>0</v>
      </c>
      <c r="L328">
        <v>72</v>
      </c>
      <c r="M328" s="16">
        <f t="shared" si="30"/>
        <v>8</v>
      </c>
      <c r="N328" s="16">
        <f t="shared" si="31"/>
        <v>11.57</v>
      </c>
      <c r="O328" s="16">
        <f t="shared" si="33"/>
        <v>7.25</v>
      </c>
      <c r="P328" s="16">
        <f t="shared" si="34"/>
        <v>7.25</v>
      </c>
      <c r="Q328" s="16">
        <v>8</v>
      </c>
      <c r="R328" s="16">
        <v>0</v>
      </c>
      <c r="S328" s="16">
        <v>0</v>
      </c>
      <c r="T328" s="21">
        <v>0</v>
      </c>
      <c r="U328">
        <v>0</v>
      </c>
      <c r="V328">
        <v>0</v>
      </c>
      <c r="W328">
        <v>29</v>
      </c>
      <c r="X328">
        <v>1</v>
      </c>
      <c r="Y328">
        <v>2</v>
      </c>
      <c r="Z328">
        <v>0</v>
      </c>
      <c r="AA328">
        <v>0</v>
      </c>
      <c r="AB328">
        <f t="shared" si="35"/>
        <v>900</v>
      </c>
      <c r="AC328" t="str">
        <f>IFERROR(IF(MATCH(H328,#REF!,0), "ИВТ (бак)", 0), IFERROR(IF(MATCH(H328, AJ$1:BJ$1, 0), "КЭО (маг)", 0), " "))</f>
        <v xml:space="preserve"> </v>
      </c>
      <c r="AD328" t="str">
        <f>IF(AC328=" "," ",IF(AC328="ИВТ (бак)",IF(MOD(MATCH(H328,#REF!,0),4)=0, INDEX(#REF!, 1,MATCH(H328,#REF!,0)-3), INDEX(#REF!, 1, MATCH(H328,#REF!,0)-MOD(MATCH(H328,#REF!,0),4)+1)), IF(MOD(MATCH(H328,AJ$1:BJ$1,0),4) = 0, INDEX(#REF!, 1, MATCH(H328,AJ$1:BJ$1,0)-3), INDEX(#REF!, 1, MATCH(H328,AJ$1:BJ$1,0)-MOD(MATCH(H328,AJ$1:BJ$1,0),4)+1))))</f>
        <v xml:space="preserve"> </v>
      </c>
      <c r="AE328">
        <f t="shared" si="32"/>
        <v>114.07</v>
      </c>
      <c r="AF328" s="25"/>
      <c r="AG328" s="39"/>
      <c r="AH328" s="39"/>
      <c r="AI328" s="39"/>
    </row>
    <row r="329" spans="1:35" x14ac:dyDescent="0.25">
      <c r="A329">
        <v>5791</v>
      </c>
      <c r="B329">
        <v>2019</v>
      </c>
      <c r="C329" t="str">
        <v>компьютерных технологий и электронного обучения</v>
      </c>
      <c r="D329" t="str">
        <v>Жуков Николай Николаевич</v>
      </c>
      <c r="E329" t="str">
        <v>нет</v>
      </c>
      <c r="F329" t="str">
        <v>ассистент</v>
      </c>
      <c r="G329">
        <v>1</v>
      </c>
      <c r="H329" t="str">
        <v>3 курс 2017 год/пост</v>
      </c>
      <c r="I32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>
        <v>0</v>
      </c>
      <c r="K329">
        <v>0</v>
      </c>
      <c r="L329">
        <v>0</v>
      </c>
      <c r="M329" s="16">
        <f t="shared" si="30"/>
        <v>0</v>
      </c>
      <c r="N329" s="16">
        <f t="shared" si="31"/>
        <v>11.57</v>
      </c>
      <c r="O329" s="16">
        <f t="shared" si="33"/>
        <v>7.25</v>
      </c>
      <c r="P329" s="16">
        <f t="shared" si="34"/>
        <v>7.25</v>
      </c>
      <c r="Q329" s="16">
        <v>0</v>
      </c>
      <c r="R329" s="16">
        <v>0</v>
      </c>
      <c r="S329" s="16">
        <v>0</v>
      </c>
      <c r="T329" s="21">
        <v>0</v>
      </c>
      <c r="U329">
        <v>0</v>
      </c>
      <c r="V329">
        <v>0</v>
      </c>
      <c r="W329">
        <v>29</v>
      </c>
      <c r="X329">
        <v>1</v>
      </c>
      <c r="Y329">
        <v>2</v>
      </c>
      <c r="Z329">
        <v>0</v>
      </c>
      <c r="AA329">
        <v>0</v>
      </c>
      <c r="AB329">
        <f t="shared" si="35"/>
        <v>900</v>
      </c>
      <c r="AC329" t="str">
        <f>IFERROR(IF(MATCH(H329,#REF!,0), "ИВТ (бак)", 0), IFERROR(IF(MATCH(H329, AJ$1:BJ$1, 0), "КЭО (маг)", 0), " "))</f>
        <v xml:space="preserve"> </v>
      </c>
      <c r="AD329" t="str">
        <f>IF(AC329=" "," ",IF(AC329="ИВТ (бак)",IF(MOD(MATCH(H329,#REF!,0),4)=0, INDEX(#REF!, 1,MATCH(H329,#REF!,0)-3), INDEX(#REF!, 1, MATCH(H329,#REF!,0)-MOD(MATCH(H329,#REF!,0),4)+1)), IF(MOD(MATCH(H329,AJ$1:BJ$1,0),4) = 0, INDEX(#REF!, 1, MATCH(H329,AJ$1:BJ$1,0)-3), INDEX(#REF!, 1, MATCH(H329,AJ$1:BJ$1,0)-MOD(MATCH(H329,AJ$1:BJ$1,0),4)+1))))</f>
        <v xml:space="preserve"> </v>
      </c>
      <c r="AE329">
        <f t="shared" si="32"/>
        <v>26.07</v>
      </c>
      <c r="AF329" s="25"/>
      <c r="AG329" s="39"/>
      <c r="AH329" s="39"/>
      <c r="AI329" s="39"/>
    </row>
    <row r="330" spans="1:35" x14ac:dyDescent="0.25">
      <c r="A330">
        <v>5791</v>
      </c>
      <c r="B330">
        <v>2019</v>
      </c>
      <c r="C330" t="str">
        <v>компьютерных технологий и электронного обучения</v>
      </c>
      <c r="D330" t="str">
        <v>Жуков Николай Николаевич</v>
      </c>
      <c r="E330" t="str">
        <v>нет</v>
      </c>
      <c r="F330" t="str">
        <v>ассистент</v>
      </c>
      <c r="G330">
        <v>1</v>
      </c>
      <c r="H330" t="str">
        <v>3 курс 2017 год/пост</v>
      </c>
      <c r="I330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>
        <v>0</v>
      </c>
      <c r="K330">
        <v>0</v>
      </c>
      <c r="L330">
        <v>0</v>
      </c>
      <c r="M330" s="16">
        <f t="shared" si="30"/>
        <v>0</v>
      </c>
      <c r="N330" s="16">
        <f t="shared" si="31"/>
        <v>11.57</v>
      </c>
      <c r="O330" s="16">
        <f t="shared" si="33"/>
        <v>7.25</v>
      </c>
      <c r="P330" s="16">
        <f t="shared" si="34"/>
        <v>7.25</v>
      </c>
      <c r="Q330" s="16">
        <v>0</v>
      </c>
      <c r="R330" s="16">
        <v>0</v>
      </c>
      <c r="S330" s="16">
        <v>0</v>
      </c>
      <c r="T330" s="21">
        <v>0</v>
      </c>
      <c r="U330">
        <v>22</v>
      </c>
      <c r="V330">
        <v>0</v>
      </c>
      <c r="W330">
        <v>29</v>
      </c>
      <c r="X330">
        <v>1</v>
      </c>
      <c r="Y330">
        <v>2</v>
      </c>
      <c r="Z330">
        <v>0</v>
      </c>
      <c r="AA330">
        <v>0</v>
      </c>
      <c r="AB330">
        <f t="shared" si="35"/>
        <v>900</v>
      </c>
      <c r="AC330" t="str">
        <f>IFERROR(IF(MATCH(H330,#REF!,0), "ИВТ (бак)", 0), IFERROR(IF(MATCH(H330, AJ$1:BJ$1, 0), "КЭО (маг)", 0), " "))</f>
        <v xml:space="preserve"> </v>
      </c>
      <c r="AD330" t="str">
        <f>IF(AC330=" "," ",IF(AC330="ИВТ (бак)",IF(MOD(MATCH(H330,#REF!,0),4)=0, INDEX(#REF!, 1,MATCH(H330,#REF!,0)-3), INDEX(#REF!, 1, MATCH(H330,#REF!,0)-MOD(MATCH(H330,#REF!,0),4)+1)), IF(MOD(MATCH(H330,AJ$1:BJ$1,0),4) = 0, INDEX(#REF!, 1, MATCH(H330,AJ$1:BJ$1,0)-3), INDEX(#REF!, 1, MATCH(H330,AJ$1:BJ$1,0)-MOD(MATCH(H330,AJ$1:BJ$1,0),4)+1))))</f>
        <v xml:space="preserve"> </v>
      </c>
      <c r="AE330">
        <f t="shared" si="32"/>
        <v>48.07</v>
      </c>
      <c r="AF330" s="25"/>
      <c r="AG330" s="39"/>
      <c r="AH330" s="39"/>
      <c r="AI330" s="39"/>
    </row>
    <row r="331" spans="1:35" x14ac:dyDescent="0.25">
      <c r="A331">
        <v>5791</v>
      </c>
      <c r="B331">
        <v>2019</v>
      </c>
      <c r="C331" t="str">
        <v>компьютерных технологий и электронного обучения</v>
      </c>
      <c r="D331" t="str">
        <v>Карпова Наталья Александровна</v>
      </c>
      <c r="E331" t="str">
        <v>кандидат технических наук</v>
      </c>
      <c r="F331" t="str">
        <v>доцент</v>
      </c>
      <c r="G331">
        <v>0.75</v>
      </c>
      <c r="H331" t="str">
        <v>3 курс 2017 год/пост</v>
      </c>
      <c r="I331" t="str">
        <v>Модуль "Информационные технологии". Дисциплины и курсы по выбору. Прикладные информационные технологии</v>
      </c>
      <c r="J331">
        <v>28</v>
      </c>
      <c r="K331">
        <v>0</v>
      </c>
      <c r="L331">
        <v>0</v>
      </c>
      <c r="M331" s="16">
        <f t="shared" si="30"/>
        <v>3</v>
      </c>
      <c r="N331" s="16">
        <f t="shared" si="31"/>
        <v>11.57</v>
      </c>
      <c r="O331" s="16">
        <f t="shared" si="33"/>
        <v>7.25</v>
      </c>
      <c r="P331" s="16">
        <f t="shared" si="34"/>
        <v>7.25</v>
      </c>
      <c r="Q331" s="16">
        <v>0</v>
      </c>
      <c r="R331" s="16">
        <v>0</v>
      </c>
      <c r="S331" s="16">
        <v>0</v>
      </c>
      <c r="T331" s="21">
        <v>0</v>
      </c>
      <c r="U331">
        <v>0</v>
      </c>
      <c r="V331">
        <v>0</v>
      </c>
      <c r="W331">
        <v>29</v>
      </c>
      <c r="X331">
        <v>1</v>
      </c>
      <c r="Y331">
        <v>2</v>
      </c>
      <c r="Z331">
        <v>0</v>
      </c>
      <c r="AA331">
        <v>0</v>
      </c>
      <c r="AB331">
        <f t="shared" si="35"/>
        <v>800</v>
      </c>
      <c r="AC331" t="str">
        <f>IFERROR(IF(MATCH(H331,#REF!,0), "ИВТ (бак)", 0), IFERROR(IF(MATCH(H331, AJ$1:BJ$1, 0), "КЭО (маг)", 0), " "))</f>
        <v xml:space="preserve"> </v>
      </c>
      <c r="AD331" t="str">
        <f>IF(AC331=" "," ",IF(AC331="ИВТ (бак)",IF(MOD(MATCH(H331,#REF!,0),4)=0, INDEX(#REF!, 1,MATCH(H331,#REF!,0)-3), INDEX(#REF!, 1, MATCH(H331,#REF!,0)-MOD(MATCH(H331,#REF!,0),4)+1)), IF(MOD(MATCH(H331,AJ$1:BJ$1,0),4) = 0, INDEX(#REF!, 1, MATCH(H331,AJ$1:BJ$1,0)-3), INDEX(#REF!, 1, MATCH(H331,AJ$1:BJ$1,0)-MOD(MATCH(H331,AJ$1:BJ$1,0),4)+1))))</f>
        <v xml:space="preserve"> </v>
      </c>
      <c r="AE331">
        <f t="shared" si="32"/>
        <v>57.07</v>
      </c>
      <c r="AF331" s="25"/>
      <c r="AG331" s="39"/>
      <c r="AH331" s="39"/>
      <c r="AI331" s="39"/>
    </row>
    <row r="332" spans="1:35" x14ac:dyDescent="0.25">
      <c r="A332">
        <v>5791</v>
      </c>
      <c r="B332">
        <v>2019</v>
      </c>
      <c r="C332" t="str">
        <v>компьютерных технологий и электронного обучения</v>
      </c>
      <c r="D332" t="str">
        <v>Иванова Екатерина Алексеевна</v>
      </c>
      <c r="E332" t="str">
        <v>нет</v>
      </c>
      <c r="F332" t="str">
        <v>ассистент</v>
      </c>
      <c r="G332">
        <v>0.25</v>
      </c>
      <c r="H332" t="str">
        <v>3 курс 2017 год/пост</v>
      </c>
      <c r="I332" t="str">
        <v>Модуль "Информационные технологии". Дисциплины и курсы по выбору. Прикладные информационные технологии</v>
      </c>
      <c r="J332">
        <v>0</v>
      </c>
      <c r="K332">
        <v>0</v>
      </c>
      <c r="L332">
        <v>0</v>
      </c>
      <c r="M332" s="16">
        <f t="shared" si="30"/>
        <v>0</v>
      </c>
      <c r="N332" s="16">
        <f t="shared" si="31"/>
        <v>11.57</v>
      </c>
      <c r="O332" s="16">
        <f t="shared" si="33"/>
        <v>7.25</v>
      </c>
      <c r="P332" s="16">
        <f t="shared" si="34"/>
        <v>7.25</v>
      </c>
      <c r="Q332" s="16">
        <v>0</v>
      </c>
      <c r="R332" s="16">
        <v>0</v>
      </c>
      <c r="S332" s="16">
        <v>0</v>
      </c>
      <c r="T332" s="21">
        <v>0</v>
      </c>
      <c r="U332">
        <v>0</v>
      </c>
      <c r="V332">
        <v>0</v>
      </c>
      <c r="W332">
        <v>29</v>
      </c>
      <c r="X332">
        <v>1</v>
      </c>
      <c r="Y332">
        <v>2</v>
      </c>
      <c r="Z332">
        <v>0</v>
      </c>
      <c r="AA332">
        <v>0</v>
      </c>
      <c r="AB332">
        <f t="shared" si="35"/>
        <v>900</v>
      </c>
      <c r="AC332" t="str">
        <f>IFERROR(IF(MATCH(H332,#REF!,0), "ИВТ (бак)", 0), IFERROR(IF(MATCH(H332, AJ$1:BJ$1, 0), "КЭО (маг)", 0), " "))</f>
        <v xml:space="preserve"> </v>
      </c>
      <c r="AD332" t="str">
        <f>IF(AC332=" "," ",IF(AC332="ИВТ (бак)",IF(MOD(MATCH(H332,#REF!,0),4)=0, INDEX(#REF!, 1,MATCH(H332,#REF!,0)-3), INDEX(#REF!, 1, MATCH(H332,#REF!,0)-MOD(MATCH(H332,#REF!,0),4)+1)), IF(MOD(MATCH(H332,AJ$1:BJ$1,0),4) = 0, INDEX(#REF!, 1, MATCH(H332,AJ$1:BJ$1,0)-3), INDEX(#REF!, 1, MATCH(H332,AJ$1:BJ$1,0)-MOD(MATCH(H332,AJ$1:BJ$1,0),4)+1))))</f>
        <v xml:space="preserve"> </v>
      </c>
      <c r="AE332">
        <f t="shared" si="32"/>
        <v>26.07</v>
      </c>
      <c r="AF332" s="25"/>
      <c r="AG332" s="39"/>
      <c r="AH332" s="39"/>
      <c r="AI332" s="39"/>
    </row>
    <row r="333" spans="1:35" x14ac:dyDescent="0.25">
      <c r="A333">
        <v>5791</v>
      </c>
      <c r="B333">
        <v>2019</v>
      </c>
      <c r="C333" t="str">
        <v>компьютерных технологий и электронного обучения</v>
      </c>
      <c r="D333" t="str">
        <v>Иванова Екатерина Алексеевна</v>
      </c>
      <c r="E333" t="str">
        <v>нет</v>
      </c>
      <c r="F333" t="str">
        <v>ассистент</v>
      </c>
      <c r="G333">
        <v>0.25</v>
      </c>
      <c r="H333" t="str">
        <v>3 курс 2017 год/пост</v>
      </c>
      <c r="I333" t="str">
        <v>Модуль "Информационные технологии". Основы корпоративного электронного обучения</v>
      </c>
      <c r="J333">
        <v>0</v>
      </c>
      <c r="K333">
        <v>12</v>
      </c>
      <c r="L333">
        <v>36</v>
      </c>
      <c r="M333" s="16">
        <f t="shared" si="30"/>
        <v>5</v>
      </c>
      <c r="N333" s="16">
        <f t="shared" si="31"/>
        <v>11.57</v>
      </c>
      <c r="O333" s="16">
        <f t="shared" si="33"/>
        <v>7.25</v>
      </c>
      <c r="P333" s="16">
        <f t="shared" si="34"/>
        <v>7.25</v>
      </c>
      <c r="Q333" s="16">
        <v>0</v>
      </c>
      <c r="R333" s="16">
        <v>0</v>
      </c>
      <c r="S333" s="16">
        <v>0</v>
      </c>
      <c r="T333" s="21">
        <v>0</v>
      </c>
      <c r="U333">
        <v>0</v>
      </c>
      <c r="V333">
        <v>0</v>
      </c>
      <c r="W333">
        <v>29</v>
      </c>
      <c r="X333">
        <v>1</v>
      </c>
      <c r="Y333">
        <v>2</v>
      </c>
      <c r="Z333">
        <v>0</v>
      </c>
      <c r="AA333">
        <v>0</v>
      </c>
      <c r="AB333">
        <f t="shared" si="35"/>
        <v>900</v>
      </c>
      <c r="AC333" t="str">
        <f>IFERROR(IF(MATCH(H333,#REF!,0), "ИВТ (бак)", 0), IFERROR(IF(MATCH(H333, AJ$1:BJ$1, 0), "КЭО (маг)", 0), " "))</f>
        <v xml:space="preserve"> </v>
      </c>
      <c r="AD333" t="str">
        <f>IF(AC333=" "," ",IF(AC333="ИВТ (бак)",IF(MOD(MATCH(H333,#REF!,0),4)=0, INDEX(#REF!, 1,MATCH(H333,#REF!,0)-3), INDEX(#REF!, 1, MATCH(H333,#REF!,0)-MOD(MATCH(H333,#REF!,0),4)+1)), IF(MOD(MATCH(H333,AJ$1:BJ$1,0),4) = 0, INDEX(#REF!, 1, MATCH(H333,AJ$1:BJ$1,0)-3), INDEX(#REF!, 1, MATCH(H333,AJ$1:BJ$1,0)-MOD(MATCH(H333,AJ$1:BJ$1,0),4)+1))))</f>
        <v xml:space="preserve"> </v>
      </c>
      <c r="AE333">
        <f t="shared" si="32"/>
        <v>79.069999999999993</v>
      </c>
      <c r="AF333" s="25"/>
      <c r="AG333" s="39"/>
      <c r="AH333" s="39"/>
      <c r="AI333" s="39"/>
    </row>
    <row r="334" spans="1:35" x14ac:dyDescent="0.25">
      <c r="A334">
        <v>5791</v>
      </c>
      <c r="B334">
        <v>2019</v>
      </c>
      <c r="C334" t="str">
        <v>компьютерных технологий и электронного обучения</v>
      </c>
      <c r="D334" t="str">
        <v>Ильина Татьяна Сергеевна</v>
      </c>
      <c r="E334" t="str">
        <v>нет</v>
      </c>
      <c r="F334" t="str">
        <v>старший преподаватель</v>
      </c>
      <c r="G334">
        <v>1</v>
      </c>
      <c r="H334" t="str">
        <v>3 курс 2017 год/пост</v>
      </c>
      <c r="I334" t="str">
        <v>Модуль "Информационные технологии"</v>
      </c>
      <c r="J334">
        <v>0</v>
      </c>
      <c r="K334">
        <v>0</v>
      </c>
      <c r="L334">
        <v>0</v>
      </c>
      <c r="M334" s="16">
        <f t="shared" si="30"/>
        <v>0</v>
      </c>
      <c r="N334" s="16">
        <f t="shared" si="31"/>
        <v>11.57</v>
      </c>
      <c r="O334" s="16">
        <f t="shared" si="33"/>
        <v>7.25</v>
      </c>
      <c r="P334" s="16">
        <f t="shared" si="34"/>
        <v>7.25</v>
      </c>
      <c r="Q334" s="16">
        <v>0</v>
      </c>
      <c r="R334" s="16">
        <v>0</v>
      </c>
      <c r="S334" s="16">
        <v>0</v>
      </c>
      <c r="T334" s="21">
        <v>0</v>
      </c>
      <c r="U334">
        <v>0</v>
      </c>
      <c r="V334">
        <v>0</v>
      </c>
      <c r="W334">
        <v>29</v>
      </c>
      <c r="X334">
        <v>1</v>
      </c>
      <c r="Y334">
        <v>2</v>
      </c>
      <c r="Z334">
        <v>0</v>
      </c>
      <c r="AA334">
        <v>0</v>
      </c>
      <c r="AB334">
        <f t="shared" si="35"/>
        <v>850</v>
      </c>
      <c r="AC334" t="str">
        <f>IFERROR(IF(MATCH(H334,#REF!,0), "ИВТ (бак)", 0), IFERROR(IF(MATCH(H334, AJ$1:BJ$1, 0), "КЭО (маг)", 0), " "))</f>
        <v xml:space="preserve"> </v>
      </c>
      <c r="AD334" t="str">
        <f>IF(AC334=" "," ",IF(AC334="ИВТ (бак)",IF(MOD(MATCH(H334,#REF!,0),4)=0, INDEX(#REF!, 1,MATCH(H334,#REF!,0)-3), INDEX(#REF!, 1, MATCH(H334,#REF!,0)-MOD(MATCH(H334,#REF!,0),4)+1)), IF(MOD(MATCH(H334,AJ$1:BJ$1,0),4) = 0, INDEX(#REF!, 1, MATCH(H334,AJ$1:BJ$1,0)-3), INDEX(#REF!, 1, MATCH(H334,AJ$1:BJ$1,0)-MOD(MATCH(H334,AJ$1:BJ$1,0),4)+1))))</f>
        <v xml:space="preserve"> </v>
      </c>
      <c r="AE334">
        <f t="shared" si="32"/>
        <v>26.07</v>
      </c>
      <c r="AF334" s="25"/>
      <c r="AG334" s="39"/>
      <c r="AH334" s="39"/>
      <c r="AI334" s="39"/>
    </row>
    <row r="335" spans="1:35" x14ac:dyDescent="0.25">
      <c r="A335">
        <v>5791</v>
      </c>
      <c r="B335">
        <v>2019</v>
      </c>
      <c r="C335" t="str">
        <v>компьютерных технологий и электронного обучения</v>
      </c>
      <c r="D335" t="str">
        <v>Ильина Татьяна Сергеевна</v>
      </c>
      <c r="E335" t="str">
        <v>нет</v>
      </c>
      <c r="F335" t="str">
        <v>старший преподаватель</v>
      </c>
      <c r="G335">
        <v>1</v>
      </c>
      <c r="H335" t="str">
        <v>3 курс 2017 год/пост</v>
      </c>
      <c r="I335" t="str">
        <v>Модуль "Информационные технологии". Техника и технологии представления и публикации информации</v>
      </c>
      <c r="J335">
        <v>18</v>
      </c>
      <c r="K335">
        <v>0</v>
      </c>
      <c r="L335">
        <v>36</v>
      </c>
      <c r="M335" s="16">
        <f t="shared" si="30"/>
        <v>6</v>
      </c>
      <c r="N335" s="16">
        <f t="shared" si="31"/>
        <v>11.57</v>
      </c>
      <c r="O335" s="16">
        <f t="shared" si="33"/>
        <v>7.25</v>
      </c>
      <c r="P335" s="16">
        <f t="shared" si="34"/>
        <v>7.25</v>
      </c>
      <c r="Q335" s="16">
        <v>0</v>
      </c>
      <c r="R335" s="16">
        <v>0</v>
      </c>
      <c r="S335" s="16">
        <v>0</v>
      </c>
      <c r="T335" s="21">
        <v>0</v>
      </c>
      <c r="U335">
        <v>0</v>
      </c>
      <c r="V335">
        <v>0</v>
      </c>
      <c r="W335">
        <v>29</v>
      </c>
      <c r="X335">
        <v>1</v>
      </c>
      <c r="Y335">
        <v>2</v>
      </c>
      <c r="Z335">
        <v>0</v>
      </c>
      <c r="AA335">
        <v>0</v>
      </c>
      <c r="AB335">
        <f t="shared" si="35"/>
        <v>850</v>
      </c>
      <c r="AC335" t="str">
        <f>IFERROR(IF(MATCH(H335,#REF!,0), "ИВТ (бак)", 0), IFERROR(IF(MATCH(H335, AJ$1:BJ$1, 0), "КЭО (маг)", 0), " "))</f>
        <v xml:space="preserve"> </v>
      </c>
      <c r="AD335" t="str">
        <f>IF(AC335=" "," ",IF(AC335="ИВТ (бак)",IF(MOD(MATCH(H335,#REF!,0),4)=0, INDEX(#REF!, 1,MATCH(H335,#REF!,0)-3), INDEX(#REF!, 1, MATCH(H335,#REF!,0)-MOD(MATCH(H335,#REF!,0),4)+1)), IF(MOD(MATCH(H335,AJ$1:BJ$1,0),4) = 0, INDEX(#REF!, 1, MATCH(H335,AJ$1:BJ$1,0)-3), INDEX(#REF!, 1, MATCH(H335,AJ$1:BJ$1,0)-MOD(MATCH(H335,AJ$1:BJ$1,0),4)+1))))</f>
        <v xml:space="preserve"> </v>
      </c>
      <c r="AE335">
        <f t="shared" si="32"/>
        <v>86.07</v>
      </c>
      <c r="AF335" s="25"/>
      <c r="AG335" s="39"/>
      <c r="AH335" s="39"/>
      <c r="AI335" s="39"/>
    </row>
    <row r="336" spans="1:35" x14ac:dyDescent="0.25">
      <c r="A336">
        <v>5791</v>
      </c>
      <c r="B336">
        <v>2019</v>
      </c>
      <c r="C336" t="str">
        <v>компьютерных технологий и электронного обучения</v>
      </c>
      <c r="D336" t="str">
        <v>Карпова Наталья Александровна</v>
      </c>
      <c r="E336" t="str">
        <v>кандидат технических наук</v>
      </c>
      <c r="F336" t="str">
        <v>доцент</v>
      </c>
      <c r="G336">
        <v>0.75</v>
      </c>
      <c r="H336" t="str">
        <v>3 курс 2017 год/пост</v>
      </c>
      <c r="I336" t="str">
        <v>Модуль "Информационные технологии". Интегрированные издательские системы и технологии</v>
      </c>
      <c r="J336">
        <v>16</v>
      </c>
      <c r="K336">
        <v>0</v>
      </c>
      <c r="L336">
        <v>40</v>
      </c>
      <c r="M336" s="16">
        <f t="shared" si="30"/>
        <v>6</v>
      </c>
      <c r="N336" s="16">
        <f t="shared" si="31"/>
        <v>11.57</v>
      </c>
      <c r="O336" s="16">
        <f t="shared" si="33"/>
        <v>7.25</v>
      </c>
      <c r="P336" s="16">
        <f t="shared" si="34"/>
        <v>7.25</v>
      </c>
      <c r="Q336" s="16">
        <v>0</v>
      </c>
      <c r="R336" s="16">
        <v>0</v>
      </c>
      <c r="S336" s="16">
        <v>0</v>
      </c>
      <c r="T336" s="21">
        <v>0</v>
      </c>
      <c r="U336">
        <v>0</v>
      </c>
      <c r="V336">
        <v>0</v>
      </c>
      <c r="W336">
        <v>29</v>
      </c>
      <c r="X336">
        <v>1</v>
      </c>
      <c r="Y336">
        <v>2</v>
      </c>
      <c r="Z336">
        <v>0</v>
      </c>
      <c r="AA336">
        <v>0</v>
      </c>
      <c r="AB336">
        <f t="shared" si="35"/>
        <v>800</v>
      </c>
      <c r="AC336" t="str">
        <f>IFERROR(IF(MATCH(H336,#REF!,0), "ИВТ (бак)", 0), IFERROR(IF(MATCH(H336, AJ$1:BJ$1, 0), "КЭО (маг)", 0), " "))</f>
        <v xml:space="preserve"> </v>
      </c>
      <c r="AD336" t="str">
        <f>IF(AC336=" "," ",IF(AC336="ИВТ (бак)",IF(MOD(MATCH(H336,#REF!,0),4)=0, INDEX(#REF!, 1,MATCH(H336,#REF!,0)-3), INDEX(#REF!, 1, MATCH(H336,#REF!,0)-MOD(MATCH(H336,#REF!,0),4)+1)), IF(MOD(MATCH(H336,AJ$1:BJ$1,0),4) = 0, INDEX(#REF!, 1, MATCH(H336,AJ$1:BJ$1,0)-3), INDEX(#REF!, 1, MATCH(H336,AJ$1:BJ$1,0)-MOD(MATCH(H336,AJ$1:BJ$1,0),4)+1))))</f>
        <v xml:space="preserve"> </v>
      </c>
      <c r="AE336">
        <f t="shared" si="32"/>
        <v>88.07</v>
      </c>
      <c r="AF336" s="25"/>
      <c r="AG336" s="39"/>
      <c r="AH336" s="39"/>
      <c r="AI336" s="39"/>
    </row>
    <row r="337" spans="1:35" x14ac:dyDescent="0.25">
      <c r="A337">
        <v>5791</v>
      </c>
      <c r="B337">
        <v>2020</v>
      </c>
      <c r="C337" t="str">
        <v>компьютерных технологий и электронного обучения</v>
      </c>
      <c r="D337" t="str">
        <v>Авксентьева Елена Юрьевна</v>
      </c>
      <c r="E337" t="str">
        <v>кандидат педагогических наук</v>
      </c>
      <c r="F337" t="str">
        <v>доцент</v>
      </c>
      <c r="G337">
        <v>1</v>
      </c>
      <c r="H337" t="str">
        <v>4 курс 2017 год/пост</v>
      </c>
      <c r="I337" t="str">
        <v>Модуль "Системное и прикладное программное обеспечние". Программирование</v>
      </c>
      <c r="J337">
        <v>18</v>
      </c>
      <c r="K337">
        <v>0</v>
      </c>
      <c r="L337">
        <v>0</v>
      </c>
      <c r="M337" s="16">
        <f t="shared" si="30"/>
        <v>2</v>
      </c>
      <c r="N337" s="16">
        <f t="shared" si="31"/>
        <v>11.57</v>
      </c>
      <c r="O337" s="16">
        <f t="shared" si="33"/>
        <v>7.25</v>
      </c>
      <c r="P337" s="16">
        <f t="shared" si="34"/>
        <v>7.25</v>
      </c>
      <c r="Q337" s="16">
        <v>0</v>
      </c>
      <c r="R337" s="16">
        <v>0</v>
      </c>
      <c r="S337" s="16">
        <v>0</v>
      </c>
      <c r="T337" s="21">
        <v>0</v>
      </c>
      <c r="U337">
        <v>0</v>
      </c>
      <c r="V337">
        <v>0</v>
      </c>
      <c r="W337">
        <v>29</v>
      </c>
      <c r="X337">
        <v>1</v>
      </c>
      <c r="Y337">
        <v>2</v>
      </c>
      <c r="Z337">
        <v>0</v>
      </c>
      <c r="AA337">
        <v>0</v>
      </c>
      <c r="AB337">
        <f t="shared" si="35"/>
        <v>800</v>
      </c>
      <c r="AC337" t="str">
        <f>IFERROR(IF(MATCH(H337,#REF!,0), "ИВТ (бак)", 0), IFERROR(IF(MATCH(H337, AJ$1:BJ$1, 0), "КЭО (маг)", 0), " "))</f>
        <v xml:space="preserve"> </v>
      </c>
      <c r="AD337" t="str">
        <f>IF(AC337=" "," ",IF(AC337="ИВТ (бак)",IF(MOD(MATCH(H337,#REF!,0),4)=0, INDEX(#REF!, 1,MATCH(H337,#REF!,0)-3), INDEX(#REF!, 1, MATCH(H337,#REF!,0)-MOD(MATCH(H337,#REF!,0),4)+1)), IF(MOD(MATCH(H337,AJ$1:BJ$1,0),4) = 0, INDEX(#REF!, 1, MATCH(H337,AJ$1:BJ$1,0)-3), INDEX(#REF!, 1, MATCH(H337,AJ$1:BJ$1,0)-MOD(MATCH(H337,AJ$1:BJ$1,0),4)+1))))</f>
        <v xml:space="preserve"> </v>
      </c>
      <c r="AE337">
        <f t="shared" si="32"/>
        <v>46.07</v>
      </c>
      <c r="AF337" s="25"/>
      <c r="AG337" s="39"/>
      <c r="AH337" s="39"/>
      <c r="AI337" s="39"/>
    </row>
    <row r="338" spans="1:35" x14ac:dyDescent="0.25">
      <c r="A338">
        <v>5791</v>
      </c>
      <c r="B338">
        <v>2020</v>
      </c>
      <c r="C338" t="str">
        <v>компьютерных технологий и электронного обучения</v>
      </c>
      <c r="D338" t="str">
        <v>Жуков Николай Николаевич</v>
      </c>
      <c r="E338" t="str">
        <v>нет</v>
      </c>
      <c r="F338" t="str">
        <v>ассистент</v>
      </c>
      <c r="G338">
        <v>1</v>
      </c>
      <c r="H338" t="str">
        <v>4 курс 2017 год/пост</v>
      </c>
      <c r="I338" t="str">
        <v>Модуль "Системное и прикладное программное обеспечние". Программирование</v>
      </c>
      <c r="J338">
        <v>0</v>
      </c>
      <c r="K338">
        <v>0</v>
      </c>
      <c r="L338">
        <v>72</v>
      </c>
      <c r="M338" s="16">
        <f t="shared" si="30"/>
        <v>8</v>
      </c>
      <c r="N338" s="16">
        <f t="shared" si="31"/>
        <v>11.57</v>
      </c>
      <c r="O338" s="16">
        <f t="shared" si="33"/>
        <v>7.25</v>
      </c>
      <c r="P338" s="16">
        <f t="shared" si="34"/>
        <v>7.25</v>
      </c>
      <c r="Q338" s="16">
        <v>0</v>
      </c>
      <c r="R338" s="16">
        <v>0</v>
      </c>
      <c r="S338" s="16">
        <v>0</v>
      </c>
      <c r="T338" s="21">
        <v>0</v>
      </c>
      <c r="U338">
        <v>0</v>
      </c>
      <c r="V338">
        <v>0</v>
      </c>
      <c r="W338">
        <v>29</v>
      </c>
      <c r="X338">
        <v>1</v>
      </c>
      <c r="Y338">
        <v>2</v>
      </c>
      <c r="Z338">
        <v>0</v>
      </c>
      <c r="AA338">
        <v>0</v>
      </c>
      <c r="AB338">
        <f t="shared" si="35"/>
        <v>900</v>
      </c>
      <c r="AC338" t="str">
        <f>IFERROR(IF(MATCH(H338,#REF!,0), "ИВТ (бак)", 0), IFERROR(IF(MATCH(H338, AJ$1:BJ$1, 0), "КЭО (маг)", 0), " "))</f>
        <v xml:space="preserve"> </v>
      </c>
      <c r="AD338" t="str">
        <f>IF(AC338=" "," ",IF(AC338="ИВТ (бак)",IF(MOD(MATCH(H338,#REF!,0),4)=0, INDEX(#REF!, 1,MATCH(H338,#REF!,0)-3), INDEX(#REF!, 1, MATCH(H338,#REF!,0)-MOD(MATCH(H338,#REF!,0),4)+1)), IF(MOD(MATCH(H338,AJ$1:BJ$1,0),4) = 0, INDEX(#REF!, 1, MATCH(H338,AJ$1:BJ$1,0)-3), INDEX(#REF!, 1, MATCH(H338,AJ$1:BJ$1,0)-MOD(MATCH(H338,AJ$1:BJ$1,0),4)+1))))</f>
        <v xml:space="preserve"> </v>
      </c>
      <c r="AE338">
        <f t="shared" si="32"/>
        <v>106.07</v>
      </c>
      <c r="AF338" s="25"/>
      <c r="AG338" s="39"/>
      <c r="AH338" s="39"/>
      <c r="AI338" s="39"/>
    </row>
    <row r="339" spans="1:35" x14ac:dyDescent="0.25">
      <c r="A339">
        <v>5791</v>
      </c>
      <c r="B339">
        <v>2020</v>
      </c>
      <c r="C339" t="str">
        <v>компьютерных технологий и электронного обучения</v>
      </c>
      <c r="D339" t="str">
        <v>Атаян Ануш Михайловна</v>
      </c>
      <c r="E339" t="str">
        <v>кандидат педагогических наук</v>
      </c>
      <c r="F339" t="str">
        <v>доцент</v>
      </c>
      <c r="G339">
        <v>1</v>
      </c>
      <c r="H339" t="str">
        <v>4 курс 2017 год/пост</v>
      </c>
      <c r="I339" t="str">
        <v>Модуль "Информационные технологии в управлении IT-компании". IT-рекрутмент</v>
      </c>
      <c r="J339">
        <v>18</v>
      </c>
      <c r="K339">
        <v>0</v>
      </c>
      <c r="L339">
        <v>36</v>
      </c>
      <c r="M339" s="16">
        <f t="shared" si="30"/>
        <v>6</v>
      </c>
      <c r="N339" s="16">
        <f t="shared" si="31"/>
        <v>11.57</v>
      </c>
      <c r="O339" s="16">
        <f t="shared" si="33"/>
        <v>7.25</v>
      </c>
      <c r="P339" s="16">
        <f t="shared" si="34"/>
        <v>7.25</v>
      </c>
      <c r="Q339" s="16">
        <v>0</v>
      </c>
      <c r="R339" s="16">
        <v>0</v>
      </c>
      <c r="S339" s="16">
        <v>0</v>
      </c>
      <c r="T339" s="21">
        <v>0</v>
      </c>
      <c r="U339">
        <v>0</v>
      </c>
      <c r="V339">
        <v>0</v>
      </c>
      <c r="W339">
        <v>29</v>
      </c>
      <c r="X339">
        <v>1</v>
      </c>
      <c r="Y339">
        <v>2</v>
      </c>
      <c r="Z339">
        <v>0</v>
      </c>
      <c r="AA339">
        <v>0</v>
      </c>
      <c r="AB339">
        <f t="shared" si="35"/>
        <v>800</v>
      </c>
      <c r="AC339" t="str">
        <f>IFERROR(IF(MATCH(H339,#REF!,0), "ИВТ (бак)", 0), IFERROR(IF(MATCH(H339, AJ$1:BJ$1, 0), "КЭО (маг)", 0), " "))</f>
        <v xml:space="preserve"> </v>
      </c>
      <c r="AD339" t="str">
        <f>IF(AC339=" "," ",IF(AC339="ИВТ (бак)",IF(MOD(MATCH(H339,#REF!,0),4)=0, INDEX(#REF!, 1,MATCH(H339,#REF!,0)-3), INDEX(#REF!, 1, MATCH(H339,#REF!,0)-MOD(MATCH(H339,#REF!,0),4)+1)), IF(MOD(MATCH(H339,AJ$1:BJ$1,0),4) = 0, INDEX(#REF!, 1, MATCH(H339,AJ$1:BJ$1,0)-3), INDEX(#REF!, 1, MATCH(H339,AJ$1:BJ$1,0)-MOD(MATCH(H339,AJ$1:BJ$1,0),4)+1))))</f>
        <v xml:space="preserve"> </v>
      </c>
      <c r="AE339">
        <f t="shared" si="32"/>
        <v>86.07</v>
      </c>
      <c r="AF339" s="25"/>
      <c r="AG339" s="39"/>
      <c r="AH339" s="39"/>
      <c r="AI339" s="39"/>
    </row>
    <row r="340" spans="1:35" x14ac:dyDescent="0.25">
      <c r="A340">
        <v>5791</v>
      </c>
      <c r="B340">
        <v>2020</v>
      </c>
      <c r="C340" t="str">
        <v>компьютерных технологий и электронного обучения</v>
      </c>
      <c r="D340" t="str">
        <v>Воробьев Владимир Иванович</v>
      </c>
      <c r="E340" t="str">
        <v>доктор технических наук</v>
      </c>
      <c r="F340" t="str">
        <v>внешний</v>
      </c>
      <c r="G340">
        <v>1</v>
      </c>
      <c r="H340" t="str">
        <v>4 курс 2017 год/пост</v>
      </c>
      <c r="I340" t="str">
        <v>Модуль "Информационные ресурсы и средства профессиональной деятельности инженера"</v>
      </c>
      <c r="J340">
        <v>0</v>
      </c>
      <c r="K340">
        <v>0</v>
      </c>
      <c r="L340">
        <v>0</v>
      </c>
      <c r="M340" s="16">
        <f t="shared" si="30"/>
        <v>0</v>
      </c>
      <c r="N340" s="16">
        <f t="shared" si="31"/>
        <v>11.57</v>
      </c>
      <c r="O340" s="16">
        <f t="shared" si="33"/>
        <v>7.25</v>
      </c>
      <c r="P340" s="16">
        <f t="shared" si="34"/>
        <v>7.25</v>
      </c>
      <c r="Q340" s="16">
        <v>0</v>
      </c>
      <c r="R340" s="16">
        <v>0</v>
      </c>
      <c r="S340" s="16">
        <v>0</v>
      </c>
      <c r="T340" s="21">
        <v>0</v>
      </c>
      <c r="U340">
        <v>0</v>
      </c>
      <c r="V340">
        <v>0</v>
      </c>
      <c r="W340">
        <v>29</v>
      </c>
      <c r="X340">
        <v>1</v>
      </c>
      <c r="Y340">
        <v>2</v>
      </c>
      <c r="Z340">
        <v>0</v>
      </c>
      <c r="AA340">
        <v>0</v>
      </c>
      <c r="AB340">
        <f t="shared" si="35"/>
        <v>900</v>
      </c>
      <c r="AC340" t="str">
        <f>IFERROR(IF(MATCH(H340,#REF!,0), "ИВТ (бак)", 0), IFERROR(IF(MATCH(H340, AJ$1:BJ$1, 0), "КЭО (маг)", 0), " "))</f>
        <v xml:space="preserve"> </v>
      </c>
      <c r="AD340" t="str">
        <f>IF(AC340=" "," ",IF(AC340="ИВТ (бак)",IF(MOD(MATCH(H340,#REF!,0),4)=0, INDEX(#REF!, 1,MATCH(H340,#REF!,0)-3), INDEX(#REF!, 1, MATCH(H340,#REF!,0)-MOD(MATCH(H340,#REF!,0),4)+1)), IF(MOD(MATCH(H340,AJ$1:BJ$1,0),4) = 0, INDEX(#REF!, 1, MATCH(H340,AJ$1:BJ$1,0)-3), INDEX(#REF!, 1, MATCH(H340,AJ$1:BJ$1,0)-MOD(MATCH(H340,AJ$1:BJ$1,0),4)+1))))</f>
        <v xml:space="preserve"> </v>
      </c>
      <c r="AE340">
        <f t="shared" si="32"/>
        <v>26.07</v>
      </c>
      <c r="AF340" s="25"/>
      <c r="AG340" s="39"/>
      <c r="AH340" s="39"/>
      <c r="AI340" s="39"/>
    </row>
    <row r="341" spans="1:35" x14ac:dyDescent="0.25">
      <c r="A341">
        <v>5791</v>
      </c>
      <c r="B341">
        <v>2020</v>
      </c>
      <c r="C341" t="str">
        <v>компьютерных технологий и электронного обучения</v>
      </c>
      <c r="D341" t="str">
        <v>Карпова Наталья Александровна</v>
      </c>
      <c r="E341" t="str">
        <v>кандидат технических наук</v>
      </c>
      <c r="F341" t="str">
        <v>доцент</v>
      </c>
      <c r="G341">
        <v>0.75</v>
      </c>
      <c r="H341" t="str">
        <v>4 курс 2017 год/пост</v>
      </c>
      <c r="I341" t="str">
        <v>Модуль "Информационные ресурсы и средства профессиональной деятельности инженера"</v>
      </c>
      <c r="J341">
        <v>0</v>
      </c>
      <c r="K341">
        <v>0</v>
      </c>
      <c r="L341">
        <v>0</v>
      </c>
      <c r="M341" s="16">
        <f t="shared" si="30"/>
        <v>0</v>
      </c>
      <c r="N341" s="16">
        <f t="shared" si="31"/>
        <v>11.57</v>
      </c>
      <c r="O341" s="16">
        <f t="shared" si="33"/>
        <v>7.25</v>
      </c>
      <c r="P341" s="16">
        <f t="shared" si="34"/>
        <v>7.25</v>
      </c>
      <c r="Q341" s="16">
        <v>0</v>
      </c>
      <c r="R341" s="16">
        <v>0</v>
      </c>
      <c r="S341" s="16">
        <v>0</v>
      </c>
      <c r="T341" s="21">
        <v>0</v>
      </c>
      <c r="U341">
        <v>0</v>
      </c>
      <c r="V341">
        <v>0</v>
      </c>
      <c r="W341">
        <v>29</v>
      </c>
      <c r="X341">
        <v>1</v>
      </c>
      <c r="Y341">
        <v>2</v>
      </c>
      <c r="Z341">
        <v>0</v>
      </c>
      <c r="AA341">
        <v>0</v>
      </c>
      <c r="AB341">
        <f t="shared" si="35"/>
        <v>800</v>
      </c>
      <c r="AC341" t="str">
        <f>IFERROR(IF(MATCH(H341,#REF!,0), "ИВТ (бак)", 0), IFERROR(IF(MATCH(H341, AJ$1:BJ$1, 0), "КЭО (маг)", 0), " "))</f>
        <v xml:space="preserve"> </v>
      </c>
      <c r="AD341" t="str">
        <f>IF(AC341=" "," ",IF(AC341="ИВТ (бак)",IF(MOD(MATCH(H341,#REF!,0),4)=0, INDEX(#REF!, 1,MATCH(H341,#REF!,0)-3), INDEX(#REF!, 1, MATCH(H341,#REF!,0)-MOD(MATCH(H341,#REF!,0),4)+1)), IF(MOD(MATCH(H341,AJ$1:BJ$1,0),4) = 0, INDEX(#REF!, 1, MATCH(H341,AJ$1:BJ$1,0)-3), INDEX(#REF!, 1, MATCH(H341,AJ$1:BJ$1,0)-MOD(MATCH(H341,AJ$1:BJ$1,0),4)+1))))</f>
        <v xml:space="preserve"> </v>
      </c>
      <c r="AE341">
        <f t="shared" si="32"/>
        <v>26.07</v>
      </c>
      <c r="AF341" s="25"/>
      <c r="AG341" s="39"/>
      <c r="AH341" s="39"/>
      <c r="AI341" s="39"/>
    </row>
    <row r="342" spans="1:35" x14ac:dyDescent="0.25">
      <c r="A342">
        <v>5791</v>
      </c>
      <c r="B342">
        <v>2020</v>
      </c>
      <c r="C342" t="str">
        <v>компьютерных технологий и электронного обучения</v>
      </c>
      <c r="D342" t="str">
        <v>Карпова Наталья Александровна</v>
      </c>
      <c r="E342" t="str">
        <v>кандидат технических наук</v>
      </c>
      <c r="F342" t="str">
        <v>доцент</v>
      </c>
      <c r="G342">
        <v>0.75</v>
      </c>
      <c r="H342" t="str">
        <v>4 курс 2017 год/пост</v>
      </c>
      <c r="I342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>
        <v>14</v>
      </c>
      <c r="K342">
        <v>22</v>
      </c>
      <c r="L342">
        <v>0</v>
      </c>
      <c r="M342" s="16">
        <f t="shared" si="30"/>
        <v>4</v>
      </c>
      <c r="N342" s="16">
        <f t="shared" si="31"/>
        <v>11.57</v>
      </c>
      <c r="O342" s="16">
        <f t="shared" si="33"/>
        <v>7.25</v>
      </c>
      <c r="P342" s="16">
        <f t="shared" si="34"/>
        <v>7.25</v>
      </c>
      <c r="Q342" s="16">
        <v>0</v>
      </c>
      <c r="R342" s="16">
        <v>0</v>
      </c>
      <c r="S342" s="16">
        <v>0</v>
      </c>
      <c r="T342" s="21">
        <v>0</v>
      </c>
      <c r="U342">
        <v>0</v>
      </c>
      <c r="V342">
        <v>0</v>
      </c>
      <c r="W342">
        <v>29</v>
      </c>
      <c r="X342">
        <v>1</v>
      </c>
      <c r="Y342">
        <v>2</v>
      </c>
      <c r="Z342">
        <v>0</v>
      </c>
      <c r="AA342">
        <v>0</v>
      </c>
      <c r="AB342">
        <f t="shared" si="35"/>
        <v>800</v>
      </c>
      <c r="AC342" t="str">
        <f>IFERROR(IF(MATCH(H342,#REF!,0), "ИВТ (бак)", 0), IFERROR(IF(MATCH(H342, AJ$1:BJ$1, 0), "КЭО (маг)", 0), " "))</f>
        <v xml:space="preserve"> </v>
      </c>
      <c r="AD342" t="str">
        <f>IF(AC342=" "," ",IF(AC342="ИВТ (бак)",IF(MOD(MATCH(H342,#REF!,0),4)=0, INDEX(#REF!, 1,MATCH(H342,#REF!,0)-3), INDEX(#REF!, 1, MATCH(H342,#REF!,0)-MOD(MATCH(H342,#REF!,0),4)+1)), IF(MOD(MATCH(H342,AJ$1:BJ$1,0),4) = 0, INDEX(#REF!, 1, MATCH(H342,AJ$1:BJ$1,0)-3), INDEX(#REF!, 1, MATCH(H342,AJ$1:BJ$1,0)-MOD(MATCH(H342,AJ$1:BJ$1,0),4)+1))))</f>
        <v xml:space="preserve"> </v>
      </c>
      <c r="AE342">
        <f t="shared" si="32"/>
        <v>66.069999999999993</v>
      </c>
      <c r="AF342" s="25"/>
      <c r="AG342" s="39"/>
      <c r="AH342" s="39"/>
      <c r="AI342" s="39"/>
    </row>
    <row r="343" spans="1:35" x14ac:dyDescent="0.25">
      <c r="A343">
        <v>5791</v>
      </c>
      <c r="B343">
        <v>2020</v>
      </c>
      <c r="C343" t="str">
        <v>компьютерных технологий и электронного обучения</v>
      </c>
      <c r="D343" t="str">
        <v>Аксютин Павел Александрович</v>
      </c>
      <c r="E343" t="str">
        <v>нет</v>
      </c>
      <c r="F343" t="str">
        <v>внешний</v>
      </c>
      <c r="G343">
        <v>0.25</v>
      </c>
      <c r="H343" t="str">
        <v>4 курс 2017 год/пост</v>
      </c>
      <c r="I343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>
        <v>0</v>
      </c>
      <c r="K343">
        <v>6</v>
      </c>
      <c r="L343">
        <v>48</v>
      </c>
      <c r="M343" s="16">
        <f t="shared" si="30"/>
        <v>6</v>
      </c>
      <c r="N343" s="16">
        <f t="shared" si="31"/>
        <v>11.57</v>
      </c>
      <c r="O343" s="16">
        <f t="shared" si="33"/>
        <v>7.25</v>
      </c>
      <c r="P343" s="16">
        <f t="shared" si="34"/>
        <v>7.25</v>
      </c>
      <c r="Q343" s="16">
        <v>24</v>
      </c>
      <c r="R343" s="16">
        <v>0</v>
      </c>
      <c r="S343" s="16">
        <v>0</v>
      </c>
      <c r="T343" s="21">
        <v>0</v>
      </c>
      <c r="U343">
        <v>0</v>
      </c>
      <c r="V343">
        <v>0</v>
      </c>
      <c r="W343">
        <v>29</v>
      </c>
      <c r="X343">
        <v>1</v>
      </c>
      <c r="Y343">
        <v>2</v>
      </c>
      <c r="Z343">
        <v>0</v>
      </c>
      <c r="AA343">
        <v>0</v>
      </c>
      <c r="AB343">
        <f t="shared" si="35"/>
        <v>900</v>
      </c>
      <c r="AC343" t="str">
        <f>IFERROR(IF(MATCH(H343,#REF!,0), "ИВТ (бак)", 0), IFERROR(IF(MATCH(H343, AJ$1:BJ$1, 0), "КЭО (маг)", 0), " "))</f>
        <v xml:space="preserve"> </v>
      </c>
      <c r="AD343" t="str">
        <f>IF(AC343=" "," ",IF(AC343="ИВТ (бак)",IF(MOD(MATCH(H343,#REF!,0),4)=0, INDEX(#REF!, 1,MATCH(H343,#REF!,0)-3), INDEX(#REF!, 1, MATCH(H343,#REF!,0)-MOD(MATCH(H343,#REF!,0),4)+1)), IF(MOD(MATCH(H343,AJ$1:BJ$1,0),4) = 0, INDEX(#REF!, 1, MATCH(H343,AJ$1:BJ$1,0)-3), INDEX(#REF!, 1, MATCH(H343,AJ$1:BJ$1,0)-MOD(MATCH(H343,AJ$1:BJ$1,0),4)+1))))</f>
        <v xml:space="preserve"> </v>
      </c>
      <c r="AE343">
        <f t="shared" si="32"/>
        <v>110.07</v>
      </c>
      <c r="AF343" s="25"/>
      <c r="AG343" s="39"/>
      <c r="AH343" s="39"/>
      <c r="AI343" s="39"/>
    </row>
    <row r="344" spans="1:35" x14ac:dyDescent="0.25">
      <c r="A344">
        <v>5791</v>
      </c>
      <c r="B344">
        <v>2020</v>
      </c>
      <c r="C344" t="str">
        <v>компьютерных технологий и электронного обучения</v>
      </c>
      <c r="D344" t="str">
        <v>Воробьев Владимир Иванович</v>
      </c>
      <c r="E344" t="str">
        <v>доктор технических наук</v>
      </c>
      <c r="F344" t="str">
        <v>внешний</v>
      </c>
      <c r="G344">
        <v>1</v>
      </c>
      <c r="H344" t="str">
        <v>4 курс 2017 год/пост</v>
      </c>
      <c r="I34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>
        <v>0</v>
      </c>
      <c r="K344">
        <v>0</v>
      </c>
      <c r="L344">
        <v>0</v>
      </c>
      <c r="M344" s="16">
        <f t="shared" si="30"/>
        <v>0</v>
      </c>
      <c r="N344" s="16">
        <f t="shared" si="31"/>
        <v>11.57</v>
      </c>
      <c r="O344" s="16">
        <f t="shared" si="33"/>
        <v>7.25</v>
      </c>
      <c r="P344" s="16">
        <f t="shared" si="34"/>
        <v>7.25</v>
      </c>
      <c r="Q344" s="16">
        <v>24</v>
      </c>
      <c r="R344" s="16">
        <v>0</v>
      </c>
      <c r="S344" s="16">
        <v>0</v>
      </c>
      <c r="T344" s="21">
        <v>0</v>
      </c>
      <c r="U344">
        <v>0</v>
      </c>
      <c r="V344">
        <v>0</v>
      </c>
      <c r="W344">
        <v>29</v>
      </c>
      <c r="X344">
        <v>1</v>
      </c>
      <c r="Y344">
        <v>2</v>
      </c>
      <c r="Z344">
        <v>0</v>
      </c>
      <c r="AA344">
        <v>0</v>
      </c>
      <c r="AB344">
        <f t="shared" si="35"/>
        <v>900</v>
      </c>
      <c r="AC344" t="str">
        <f>IFERROR(IF(MATCH(H344,#REF!,0), "ИВТ (бак)", 0), IFERROR(IF(MATCH(H344, AJ$1:BJ$1, 0), "КЭО (маг)", 0), " "))</f>
        <v xml:space="preserve"> </v>
      </c>
      <c r="AD344" t="str">
        <f>IF(AC344=" "," ",IF(AC344="ИВТ (бак)",IF(MOD(MATCH(H344,#REF!,0),4)=0, INDEX(#REF!, 1,MATCH(H344,#REF!,0)-3), INDEX(#REF!, 1, MATCH(H344,#REF!,0)-MOD(MATCH(H344,#REF!,0),4)+1)), IF(MOD(MATCH(H344,AJ$1:BJ$1,0),4) = 0, INDEX(#REF!, 1, MATCH(H344,AJ$1:BJ$1,0)-3), INDEX(#REF!, 1, MATCH(H344,AJ$1:BJ$1,0)-MOD(MATCH(H344,AJ$1:BJ$1,0),4)+1))))</f>
        <v xml:space="preserve"> </v>
      </c>
      <c r="AE344">
        <f t="shared" si="32"/>
        <v>50.07</v>
      </c>
      <c r="AF344" s="25"/>
      <c r="AG344" s="39"/>
      <c r="AH344" s="39"/>
      <c r="AI344" s="39"/>
    </row>
    <row r="345" spans="1:35" x14ac:dyDescent="0.25">
      <c r="A345">
        <v>5791</v>
      </c>
      <c r="B345">
        <v>2020</v>
      </c>
      <c r="C345" t="str">
        <v>компьютерных технологий и электронного обучения</v>
      </c>
      <c r="D345" t="str">
        <v>Государев Илья Борисович</v>
      </c>
      <c r="E345" t="str">
        <v>кандидат педагогических наук</v>
      </c>
      <c r="F345" t="str">
        <v>доцент</v>
      </c>
      <c r="G345">
        <v>1</v>
      </c>
      <c r="H345" t="str">
        <v>4 курс 2017 год/пост</v>
      </c>
      <c r="I345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>
        <v>6</v>
      </c>
      <c r="K345">
        <v>0</v>
      </c>
      <c r="L345">
        <v>0</v>
      </c>
      <c r="M345" s="16">
        <f t="shared" si="30"/>
        <v>1</v>
      </c>
      <c r="N345" s="16">
        <f t="shared" si="31"/>
        <v>11.57</v>
      </c>
      <c r="O345" s="16">
        <f t="shared" si="33"/>
        <v>7.25</v>
      </c>
      <c r="P345" s="16">
        <f t="shared" si="34"/>
        <v>7.25</v>
      </c>
      <c r="Q345" s="16">
        <v>10</v>
      </c>
      <c r="R345" s="16">
        <v>0</v>
      </c>
      <c r="S345" s="16">
        <v>0</v>
      </c>
      <c r="T345" s="21">
        <v>0</v>
      </c>
      <c r="U345">
        <v>0</v>
      </c>
      <c r="V345">
        <v>0</v>
      </c>
      <c r="W345">
        <v>29</v>
      </c>
      <c r="X345">
        <v>1</v>
      </c>
      <c r="Y345">
        <v>2</v>
      </c>
      <c r="Z345">
        <v>0</v>
      </c>
      <c r="AA345">
        <v>0</v>
      </c>
      <c r="AB345">
        <f t="shared" si="35"/>
        <v>800</v>
      </c>
      <c r="AC345" t="str">
        <f>IFERROR(IF(MATCH(H345,#REF!,0), "ИВТ (бак)", 0), IFERROR(IF(MATCH(H345, AJ$1:BJ$1, 0), "КЭО (маг)", 0), " "))</f>
        <v xml:space="preserve"> </v>
      </c>
      <c r="AD345" t="str">
        <f>IF(AC345=" "," ",IF(AC345="ИВТ (бак)",IF(MOD(MATCH(H345,#REF!,0),4)=0, INDEX(#REF!, 1,MATCH(H345,#REF!,0)-3), INDEX(#REF!, 1, MATCH(H345,#REF!,0)-MOD(MATCH(H345,#REF!,0),4)+1)), IF(MOD(MATCH(H345,AJ$1:BJ$1,0),4) = 0, INDEX(#REF!, 1, MATCH(H345,AJ$1:BJ$1,0)-3), INDEX(#REF!, 1, MATCH(H345,AJ$1:BJ$1,0)-MOD(MATCH(H345,AJ$1:BJ$1,0),4)+1))))</f>
        <v xml:space="preserve"> </v>
      </c>
      <c r="AE345">
        <f t="shared" si="32"/>
        <v>43.07</v>
      </c>
      <c r="AF345" s="25"/>
      <c r="AG345" s="39"/>
      <c r="AH345" s="39"/>
      <c r="AI345" s="39"/>
    </row>
    <row r="346" spans="1:35" x14ac:dyDescent="0.25">
      <c r="A346">
        <v>5791</v>
      </c>
      <c r="B346">
        <v>2020</v>
      </c>
      <c r="C346" t="str">
        <v>компьютерных технологий и электронного обучения</v>
      </c>
      <c r="D346" t="str">
        <v>Аксютин Павел Александрович</v>
      </c>
      <c r="E346" t="str">
        <v>нет</v>
      </c>
      <c r="F346" t="str">
        <v>внешний</v>
      </c>
      <c r="G346">
        <v>1</v>
      </c>
      <c r="H346" t="str">
        <v>4 курс 2017 год/пост</v>
      </c>
      <c r="I346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>
        <v>0</v>
      </c>
      <c r="K346">
        <v>12</v>
      </c>
      <c r="L346">
        <v>0</v>
      </c>
      <c r="M346" s="16">
        <f t="shared" si="30"/>
        <v>2</v>
      </c>
      <c r="N346" s="16">
        <f t="shared" si="31"/>
        <v>11.57</v>
      </c>
      <c r="O346" s="16">
        <f t="shared" si="33"/>
        <v>7.25</v>
      </c>
      <c r="P346" s="16">
        <f t="shared" si="34"/>
        <v>7.25</v>
      </c>
      <c r="Q346" s="16">
        <v>0</v>
      </c>
      <c r="R346" s="16">
        <v>0</v>
      </c>
      <c r="S346" s="16">
        <v>0</v>
      </c>
      <c r="T346" s="21">
        <v>0</v>
      </c>
      <c r="U346">
        <v>0</v>
      </c>
      <c r="V346">
        <v>0</v>
      </c>
      <c r="W346">
        <v>29</v>
      </c>
      <c r="X346">
        <v>1</v>
      </c>
      <c r="Y346">
        <v>2</v>
      </c>
      <c r="Z346">
        <v>0</v>
      </c>
      <c r="AA346">
        <v>0</v>
      </c>
      <c r="AB346">
        <f t="shared" si="35"/>
        <v>900</v>
      </c>
      <c r="AC346" t="str">
        <f>IFERROR(IF(MATCH(H346,#REF!,0), "ИВТ (бак)", 0), IFERROR(IF(MATCH(H346, AJ$1:BJ$1, 0), "КЭО (маг)", 0), " "))</f>
        <v xml:space="preserve"> </v>
      </c>
      <c r="AD346" t="str">
        <f>IF(AC346=" "," ",IF(AC346="ИВТ (бак)",IF(MOD(MATCH(H346,#REF!,0),4)=0, INDEX(#REF!, 1,MATCH(H346,#REF!,0)-3), INDEX(#REF!, 1, MATCH(H346,#REF!,0)-MOD(MATCH(H346,#REF!,0),4)+1)), IF(MOD(MATCH(H346,AJ$1:BJ$1,0),4) = 0, INDEX(#REF!, 1, MATCH(H346,AJ$1:BJ$1,0)-3), INDEX(#REF!, 1, MATCH(H346,AJ$1:BJ$1,0)-MOD(MATCH(H346,AJ$1:BJ$1,0),4)+1))))</f>
        <v xml:space="preserve"> </v>
      </c>
      <c r="AE346">
        <f t="shared" si="32"/>
        <v>40.07</v>
      </c>
      <c r="AF346" s="25"/>
      <c r="AG346" s="39"/>
      <c r="AH346" s="39"/>
      <c r="AI346" s="39"/>
    </row>
    <row r="347" spans="1:35" x14ac:dyDescent="0.25">
      <c r="A347">
        <v>5791</v>
      </c>
      <c r="B347">
        <v>2020</v>
      </c>
      <c r="C347" t="str">
        <v>компьютерных технологий и электронного обучения</v>
      </c>
      <c r="D347" t="str">
        <v>Власов Дмитрий Викторович</v>
      </c>
      <c r="E347" t="str">
        <v>нет</v>
      </c>
      <c r="F347" t="str">
        <v>внешний</v>
      </c>
      <c r="G347">
        <v>1</v>
      </c>
      <c r="H347" t="str">
        <v>4 курс 2017 год/пост</v>
      </c>
      <c r="I34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>
        <v>0</v>
      </c>
      <c r="K347">
        <v>12</v>
      </c>
      <c r="L347">
        <v>0</v>
      </c>
      <c r="M347" s="16">
        <f t="shared" si="30"/>
        <v>2</v>
      </c>
      <c r="N347" s="16">
        <f t="shared" si="31"/>
        <v>11.57</v>
      </c>
      <c r="O347" s="16">
        <f t="shared" si="33"/>
        <v>7.25</v>
      </c>
      <c r="P347" s="16">
        <f t="shared" si="34"/>
        <v>7.25</v>
      </c>
      <c r="Q347" s="16">
        <v>0</v>
      </c>
      <c r="R347" s="16">
        <v>0</v>
      </c>
      <c r="S347" s="16">
        <v>0</v>
      </c>
      <c r="T347" s="21">
        <v>0</v>
      </c>
      <c r="U347">
        <v>0</v>
      </c>
      <c r="V347">
        <v>0</v>
      </c>
      <c r="W347">
        <v>29</v>
      </c>
      <c r="X347">
        <v>1</v>
      </c>
      <c r="Y347">
        <v>2</v>
      </c>
      <c r="Z347">
        <v>0</v>
      </c>
      <c r="AA347">
        <v>0</v>
      </c>
      <c r="AB347">
        <f t="shared" si="35"/>
        <v>900</v>
      </c>
      <c r="AC347" t="str">
        <f>IFERROR(IF(MATCH(H347,#REF!,0), "ИВТ (бак)", 0), IFERROR(IF(MATCH(H347, AJ$1:BJ$1, 0), "КЭО (маг)", 0), " "))</f>
        <v xml:space="preserve"> </v>
      </c>
      <c r="AD347" t="str">
        <f>IF(AC347=" "," ",IF(AC347="ИВТ (бак)",IF(MOD(MATCH(H347,#REF!,0),4)=0, INDEX(#REF!, 1,MATCH(H347,#REF!,0)-3), INDEX(#REF!, 1, MATCH(H347,#REF!,0)-MOD(MATCH(H347,#REF!,0),4)+1)), IF(MOD(MATCH(H347,AJ$1:BJ$1,0),4) = 0, INDEX(#REF!, 1, MATCH(H347,AJ$1:BJ$1,0)-3), INDEX(#REF!, 1, MATCH(H347,AJ$1:BJ$1,0)-MOD(MATCH(H347,AJ$1:BJ$1,0),4)+1))))</f>
        <v xml:space="preserve"> </v>
      </c>
      <c r="AE347">
        <f t="shared" si="32"/>
        <v>40.07</v>
      </c>
      <c r="AF347" s="25"/>
      <c r="AG347" s="39"/>
      <c r="AH347" s="39"/>
      <c r="AI347" s="39"/>
    </row>
    <row r="348" spans="1:35" x14ac:dyDescent="0.25">
      <c r="A348">
        <v>5791</v>
      </c>
      <c r="B348">
        <v>2020</v>
      </c>
      <c r="C348" t="str">
        <v>компьютерных технологий и электронного обучения</v>
      </c>
      <c r="D348" t="str">
        <v>Серегин Александр Николаевич</v>
      </c>
      <c r="E348" t="str">
        <v>кандидат технических наук</v>
      </c>
      <c r="F348" t="str">
        <v>внешний</v>
      </c>
      <c r="G348">
        <v>1</v>
      </c>
      <c r="H348" t="str">
        <v>4 курс 2017 год/пост</v>
      </c>
      <c r="I34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>
        <v>12</v>
      </c>
      <c r="K348">
        <v>0</v>
      </c>
      <c r="L348">
        <v>0</v>
      </c>
      <c r="M348" s="16">
        <f t="shared" si="30"/>
        <v>2</v>
      </c>
      <c r="N348" s="16">
        <f t="shared" si="31"/>
        <v>11.57</v>
      </c>
      <c r="O348" s="16">
        <f t="shared" si="33"/>
        <v>7.25</v>
      </c>
      <c r="P348" s="16">
        <f t="shared" si="34"/>
        <v>7.25</v>
      </c>
      <c r="Q348" s="16">
        <v>0</v>
      </c>
      <c r="R348" s="16">
        <v>0</v>
      </c>
      <c r="S348" s="16">
        <v>0</v>
      </c>
      <c r="T348" s="21">
        <v>0</v>
      </c>
      <c r="U348">
        <v>0</v>
      </c>
      <c r="V348">
        <v>0</v>
      </c>
      <c r="W348">
        <v>29</v>
      </c>
      <c r="X348">
        <v>1</v>
      </c>
      <c r="Y348">
        <v>2</v>
      </c>
      <c r="Z348">
        <v>0</v>
      </c>
      <c r="AA348">
        <v>0</v>
      </c>
      <c r="AB348">
        <f t="shared" si="35"/>
        <v>900</v>
      </c>
      <c r="AC348" t="str">
        <f>IFERROR(IF(MATCH(H348,#REF!,0), "ИВТ (бак)", 0), IFERROR(IF(MATCH(H348, AJ$1:BJ$1, 0), "КЭО (маг)", 0), " "))</f>
        <v xml:space="preserve"> </v>
      </c>
      <c r="AD348" t="str">
        <f>IF(AC348=" "," ",IF(AC348="ИВТ (бак)",IF(MOD(MATCH(H348,#REF!,0),4)=0, INDEX(#REF!, 1,MATCH(H348,#REF!,0)-3), INDEX(#REF!, 1, MATCH(H348,#REF!,0)-MOD(MATCH(H348,#REF!,0),4)+1)), IF(MOD(MATCH(H348,AJ$1:BJ$1,0),4) = 0, INDEX(#REF!, 1, MATCH(H348,AJ$1:BJ$1,0)-3), INDEX(#REF!, 1, MATCH(H348,AJ$1:BJ$1,0)-MOD(MATCH(H348,AJ$1:BJ$1,0),4)+1))))</f>
        <v xml:space="preserve"> </v>
      </c>
      <c r="AE348">
        <f t="shared" si="32"/>
        <v>40.07</v>
      </c>
      <c r="AF348" s="25"/>
      <c r="AG348" s="39"/>
      <c r="AH348" s="39"/>
      <c r="AI348" s="39"/>
    </row>
    <row r="349" spans="1:35" x14ac:dyDescent="0.25">
      <c r="A349">
        <v>5791</v>
      </c>
      <c r="B349">
        <v>2020</v>
      </c>
      <c r="C349" t="str">
        <v>компьютерных технологий и электронного обучения</v>
      </c>
      <c r="D349" t="str">
        <v>Аксютин Павел Александрович</v>
      </c>
      <c r="E349" t="str">
        <v>нет</v>
      </c>
      <c r="F349" t="str">
        <v>ассистент</v>
      </c>
      <c r="G349">
        <v>0.25</v>
      </c>
      <c r="H349" t="str">
        <v>4 курс 2017 год/пост</v>
      </c>
      <c r="I349" t="str">
        <v>Модуль "Информационные ресурсы и средства профессиональной деятельности инженера". Визуализация данных и инфографика</v>
      </c>
      <c r="J349">
        <v>0</v>
      </c>
      <c r="K349">
        <v>0</v>
      </c>
      <c r="L349">
        <v>36</v>
      </c>
      <c r="M349" s="16">
        <f t="shared" si="30"/>
        <v>4</v>
      </c>
      <c r="N349" s="16">
        <f t="shared" si="31"/>
        <v>11.57</v>
      </c>
      <c r="O349" s="16">
        <f t="shared" si="33"/>
        <v>7.25</v>
      </c>
      <c r="P349" s="16">
        <f t="shared" si="34"/>
        <v>7.25</v>
      </c>
      <c r="Q349" s="16">
        <v>0</v>
      </c>
      <c r="R349" s="16">
        <v>0</v>
      </c>
      <c r="S349" s="16">
        <v>0</v>
      </c>
      <c r="T349" s="21">
        <v>0</v>
      </c>
      <c r="U349">
        <v>0</v>
      </c>
      <c r="V349">
        <v>0</v>
      </c>
      <c r="W349">
        <v>29</v>
      </c>
      <c r="X349">
        <v>1</v>
      </c>
      <c r="Y349">
        <v>2</v>
      </c>
      <c r="Z349">
        <v>0</v>
      </c>
      <c r="AA349">
        <v>0</v>
      </c>
      <c r="AB349">
        <f t="shared" si="35"/>
        <v>900</v>
      </c>
      <c r="AC349" t="str">
        <f>IFERROR(IF(MATCH(H349,#REF!,0), "ИВТ (бак)", 0), IFERROR(IF(MATCH(H349, AJ$1:BJ$1, 0), "КЭО (маг)", 0), " "))</f>
        <v xml:space="preserve"> </v>
      </c>
      <c r="AD349" t="str">
        <f>IF(AC349=" "," ",IF(AC349="ИВТ (бак)",IF(MOD(MATCH(H349,#REF!,0),4)=0, INDEX(#REF!, 1,MATCH(H349,#REF!,0)-3), INDEX(#REF!, 1, MATCH(H349,#REF!,0)-MOD(MATCH(H349,#REF!,0),4)+1)), IF(MOD(MATCH(H349,AJ$1:BJ$1,0),4) = 0, INDEX(#REF!, 1, MATCH(H349,AJ$1:BJ$1,0)-3), INDEX(#REF!, 1, MATCH(H349,AJ$1:BJ$1,0)-MOD(MATCH(H349,AJ$1:BJ$1,0),4)+1))))</f>
        <v xml:space="preserve"> </v>
      </c>
      <c r="AE349">
        <f t="shared" si="32"/>
        <v>66.069999999999993</v>
      </c>
      <c r="AF349" s="25"/>
      <c r="AG349" s="39"/>
      <c r="AH349" s="39"/>
      <c r="AI349" s="39"/>
    </row>
    <row r="350" spans="1:35" x14ac:dyDescent="0.25">
      <c r="A350">
        <v>4858</v>
      </c>
      <c r="B350">
        <v>2019</v>
      </c>
      <c r="C350" t="str">
        <v>компьютерных технологий и электронного обучения</v>
      </c>
      <c r="D350" t="str">
        <v>Власов Дмитрий Викторович</v>
      </c>
      <c r="E350" t="str">
        <v>нет</v>
      </c>
      <c r="F350" t="str">
        <v>внешний</v>
      </c>
      <c r="G350">
        <v>0</v>
      </c>
      <c r="H350" t="str">
        <v>4 курс 2016 год/пост</v>
      </c>
      <c r="I350" t="str">
        <v>Модуль "Информационные ресурсы и средства профессиональной деятельности инженера". Программная инженерия</v>
      </c>
      <c r="J350">
        <v>0</v>
      </c>
      <c r="K350">
        <v>0</v>
      </c>
      <c r="L350">
        <v>48</v>
      </c>
      <c r="M350" s="16">
        <f t="shared" si="30"/>
        <v>5</v>
      </c>
      <c r="N350" s="16">
        <f t="shared" si="31"/>
        <v>10.91</v>
      </c>
      <c r="O350" s="16">
        <f t="shared" si="33"/>
        <v>6.75</v>
      </c>
      <c r="P350" s="16">
        <f t="shared" si="34"/>
        <v>6.75</v>
      </c>
      <c r="Q350" s="16">
        <v>0</v>
      </c>
      <c r="R350" s="16">
        <v>0</v>
      </c>
      <c r="S350" s="16">
        <v>0</v>
      </c>
      <c r="T350" s="21">
        <v>0</v>
      </c>
      <c r="U350">
        <v>0</v>
      </c>
      <c r="V350">
        <v>0</v>
      </c>
      <c r="W350">
        <v>27</v>
      </c>
      <c r="X350">
        <v>1</v>
      </c>
      <c r="Y350">
        <v>2</v>
      </c>
      <c r="Z350">
        <v>0</v>
      </c>
      <c r="AA350">
        <v>0</v>
      </c>
      <c r="AB350">
        <f t="shared" si="35"/>
        <v>900</v>
      </c>
      <c r="AC350" t="str">
        <f>IFERROR(IF(MATCH(H350,#REF!,0), "ИВТ (бак)", 0), IFERROR(IF(MATCH(H350, AJ$1:BJ$1, 0), "КЭО (маг)", 0), " "))</f>
        <v xml:space="preserve"> </v>
      </c>
      <c r="AD350" t="str">
        <f>IF(AC350=" "," ",IF(AC350="ИВТ (бак)",IF(MOD(MATCH(H350,#REF!,0),4)=0, INDEX(#REF!, 1,MATCH(H350,#REF!,0)-3), INDEX(#REF!, 1, MATCH(H350,#REF!,0)-MOD(MATCH(H350,#REF!,0),4)+1)), IF(MOD(MATCH(H350,AJ$1:BJ$1,0),4) = 0, INDEX(#REF!, 1, MATCH(H350,AJ$1:BJ$1,0)-3), INDEX(#REF!, 1, MATCH(H350,AJ$1:BJ$1,0)-MOD(MATCH(H350,AJ$1:BJ$1,0),4)+1))))</f>
        <v xml:space="preserve"> </v>
      </c>
      <c r="AE350">
        <f t="shared" si="32"/>
        <v>77.41</v>
      </c>
      <c r="AF350" s="25"/>
      <c r="AG350" s="39"/>
      <c r="AH350" s="39"/>
      <c r="AI350" s="39"/>
    </row>
    <row r="351" spans="1:35" x14ac:dyDescent="0.25">
      <c r="A351">
        <v>4858</v>
      </c>
      <c r="B351">
        <v>2019</v>
      </c>
      <c r="C351" t="str">
        <v>компьютерных технологий и электронного обучения</v>
      </c>
      <c r="D351" t="str">
        <v>Воробьев Владимир Иванович</v>
      </c>
      <c r="E351" t="str">
        <v>доктор технических наук</v>
      </c>
      <c r="F351" t="str">
        <v>внешний</v>
      </c>
      <c r="G351">
        <v>0</v>
      </c>
      <c r="H351" t="str">
        <v>4 курс 2016 год/пост</v>
      </c>
      <c r="I351" t="str">
        <v>Модуль "Информационные ресурсы и средства профессиональной деятельности инженера". Программная инженерия</v>
      </c>
      <c r="J351">
        <v>12</v>
      </c>
      <c r="K351">
        <v>0</v>
      </c>
      <c r="L351">
        <v>0</v>
      </c>
      <c r="M351" s="16">
        <f t="shared" si="30"/>
        <v>2</v>
      </c>
      <c r="N351" s="16">
        <f t="shared" si="31"/>
        <v>10.91</v>
      </c>
      <c r="O351" s="16">
        <f t="shared" si="33"/>
        <v>6.75</v>
      </c>
      <c r="P351" s="16">
        <f t="shared" si="34"/>
        <v>6.75</v>
      </c>
      <c r="Q351" s="16">
        <v>0</v>
      </c>
      <c r="R351" s="16">
        <v>0</v>
      </c>
      <c r="S351" s="16">
        <v>0</v>
      </c>
      <c r="T351" s="21">
        <v>0</v>
      </c>
      <c r="U351">
        <v>0</v>
      </c>
      <c r="V351">
        <v>0</v>
      </c>
      <c r="W351">
        <v>27</v>
      </c>
      <c r="X351">
        <v>1</v>
      </c>
      <c r="Y351">
        <v>2</v>
      </c>
      <c r="Z351">
        <v>0</v>
      </c>
      <c r="AA351">
        <v>0</v>
      </c>
      <c r="AB351">
        <f t="shared" si="35"/>
        <v>900</v>
      </c>
      <c r="AC351" t="str">
        <f>IFERROR(IF(MATCH(H351,#REF!,0), "ИВТ (бак)", 0), IFERROR(IF(MATCH(H351, AJ$1:BJ$1, 0), "КЭО (маг)", 0), " "))</f>
        <v xml:space="preserve"> </v>
      </c>
      <c r="AD351" t="str">
        <f>IF(AC351=" "," ",IF(AC351="ИВТ (бак)",IF(MOD(MATCH(H351,#REF!,0),4)=0, INDEX(#REF!, 1,MATCH(H351,#REF!,0)-3), INDEX(#REF!, 1, MATCH(H351,#REF!,0)-MOD(MATCH(H351,#REF!,0),4)+1)), IF(MOD(MATCH(H351,AJ$1:BJ$1,0),4) = 0, INDEX(#REF!, 1, MATCH(H351,AJ$1:BJ$1,0)-3), INDEX(#REF!, 1, MATCH(H351,AJ$1:BJ$1,0)-MOD(MATCH(H351,AJ$1:BJ$1,0),4)+1))))</f>
        <v xml:space="preserve"> </v>
      </c>
      <c r="AE351">
        <f t="shared" si="32"/>
        <v>38.409999999999997</v>
      </c>
      <c r="AF351" s="25"/>
      <c r="AG351" s="39"/>
      <c r="AH351" s="39"/>
      <c r="AI351" s="39"/>
    </row>
    <row r="352" spans="1:35" x14ac:dyDescent="0.25">
      <c r="A352">
        <v>5791</v>
      </c>
      <c r="B352">
        <v>2020</v>
      </c>
      <c r="C352" t="str">
        <v>компьютерных технологий и электронного обучения</v>
      </c>
      <c r="D352" t="str">
        <v>Власов Дмитрий Викторович</v>
      </c>
      <c r="E352" t="str">
        <v>нет</v>
      </c>
      <c r="F352" t="str">
        <v>внешний</v>
      </c>
      <c r="G352">
        <v>1</v>
      </c>
      <c r="H352" t="str">
        <v>4 курс 2017 год/пост</v>
      </c>
      <c r="I352" t="str">
        <v>Модуль "Информационные ресурсы и средства профессиональной деятельности инженера". Программная инженерия</v>
      </c>
      <c r="J352">
        <v>0</v>
      </c>
      <c r="K352">
        <v>24</v>
      </c>
      <c r="L352">
        <v>0</v>
      </c>
      <c r="M352" s="16">
        <f t="shared" si="30"/>
        <v>3</v>
      </c>
      <c r="N352" s="16">
        <f t="shared" si="31"/>
        <v>11.57</v>
      </c>
      <c r="O352" s="16">
        <f t="shared" si="33"/>
        <v>7.25</v>
      </c>
      <c r="P352" s="16">
        <f t="shared" si="34"/>
        <v>7.25</v>
      </c>
      <c r="Q352" s="16">
        <v>0</v>
      </c>
      <c r="R352" s="16">
        <v>0</v>
      </c>
      <c r="S352" s="16">
        <v>0</v>
      </c>
      <c r="T352" s="21">
        <v>0</v>
      </c>
      <c r="U352">
        <v>0</v>
      </c>
      <c r="V352">
        <v>0</v>
      </c>
      <c r="W352">
        <v>29</v>
      </c>
      <c r="X352">
        <v>1</v>
      </c>
      <c r="Y352">
        <v>2</v>
      </c>
      <c r="Z352">
        <v>0</v>
      </c>
      <c r="AA352">
        <v>0</v>
      </c>
      <c r="AB352">
        <f t="shared" si="35"/>
        <v>900</v>
      </c>
      <c r="AC352" t="str">
        <f>IFERROR(IF(MATCH(H352,#REF!,0), "ИВТ (бак)", 0), IFERROR(IF(MATCH(H352, AJ$1:BJ$1, 0), "КЭО (маг)", 0), " "))</f>
        <v xml:space="preserve"> </v>
      </c>
      <c r="AD352" t="str">
        <f>IF(AC352=" "," ",IF(AC352="ИВТ (бак)",IF(MOD(MATCH(H352,#REF!,0),4)=0, INDEX(#REF!, 1,MATCH(H352,#REF!,0)-3), INDEX(#REF!, 1, MATCH(H352,#REF!,0)-MOD(MATCH(H352,#REF!,0),4)+1)), IF(MOD(MATCH(H352,AJ$1:BJ$1,0),4) = 0, INDEX(#REF!, 1, MATCH(H352,AJ$1:BJ$1,0)-3), INDEX(#REF!, 1, MATCH(H352,AJ$1:BJ$1,0)-MOD(MATCH(H352,AJ$1:BJ$1,0),4)+1))))</f>
        <v xml:space="preserve"> </v>
      </c>
      <c r="AE352">
        <f t="shared" si="32"/>
        <v>53.07</v>
      </c>
      <c r="AF352" s="25"/>
      <c r="AG352" s="39"/>
      <c r="AH352" s="39"/>
      <c r="AI352" s="39"/>
    </row>
    <row r="353" spans="1:35" x14ac:dyDescent="0.25">
      <c r="A353">
        <v>5791</v>
      </c>
      <c r="B353">
        <v>2020</v>
      </c>
      <c r="C353" t="str">
        <v>компьютерных технологий и электронного обучения</v>
      </c>
      <c r="D353" t="str">
        <v>Воробьев Владимир Иванович</v>
      </c>
      <c r="E353" t="str">
        <v>доктор технических наук</v>
      </c>
      <c r="F353" t="str">
        <v>внешний</v>
      </c>
      <c r="G353">
        <v>1</v>
      </c>
      <c r="H353" t="str">
        <v>4 курс 2017 год/пост</v>
      </c>
      <c r="I353" t="str">
        <v>Модуль "Информационные ресурсы и средства профессиональной деятельности инженера". Программная инженерия</v>
      </c>
      <c r="J353">
        <v>12</v>
      </c>
      <c r="K353">
        <v>0</v>
      </c>
      <c r="L353">
        <v>0</v>
      </c>
      <c r="M353" s="16">
        <f t="shared" si="30"/>
        <v>2</v>
      </c>
      <c r="N353" s="16">
        <f t="shared" si="31"/>
        <v>11.57</v>
      </c>
      <c r="O353" s="16">
        <f t="shared" si="33"/>
        <v>7.25</v>
      </c>
      <c r="P353" s="16">
        <f t="shared" si="34"/>
        <v>7.25</v>
      </c>
      <c r="Q353" s="16">
        <v>0</v>
      </c>
      <c r="R353" s="16">
        <v>0</v>
      </c>
      <c r="S353" s="16">
        <v>0</v>
      </c>
      <c r="T353" s="21">
        <v>0</v>
      </c>
      <c r="U353">
        <v>0</v>
      </c>
      <c r="V353">
        <v>0</v>
      </c>
      <c r="W353">
        <v>29</v>
      </c>
      <c r="X353">
        <v>1</v>
      </c>
      <c r="Y353">
        <v>2</v>
      </c>
      <c r="Z353">
        <v>0</v>
      </c>
      <c r="AA353">
        <v>0</v>
      </c>
      <c r="AB353">
        <f t="shared" si="35"/>
        <v>900</v>
      </c>
      <c r="AC353" t="str">
        <f>IFERROR(IF(MATCH(H353,#REF!,0), "ИВТ (бак)", 0), IFERROR(IF(MATCH(H353, AJ$1:BJ$1, 0), "КЭО (маг)", 0), " "))</f>
        <v xml:space="preserve"> </v>
      </c>
      <c r="AD353" t="str">
        <f>IF(AC353=" "," ",IF(AC353="ИВТ (бак)",IF(MOD(MATCH(H353,#REF!,0),4)=0, INDEX(#REF!, 1,MATCH(H353,#REF!,0)-3), INDEX(#REF!, 1, MATCH(H353,#REF!,0)-MOD(MATCH(H353,#REF!,0),4)+1)), IF(MOD(MATCH(H353,AJ$1:BJ$1,0),4) = 0, INDEX(#REF!, 1, MATCH(H353,AJ$1:BJ$1,0)-3), INDEX(#REF!, 1, MATCH(H353,AJ$1:BJ$1,0)-MOD(MATCH(H353,AJ$1:BJ$1,0),4)+1))))</f>
        <v xml:space="preserve"> </v>
      </c>
      <c r="AE353">
        <f t="shared" si="32"/>
        <v>40.07</v>
      </c>
      <c r="AF353" s="25"/>
      <c r="AG353" s="39"/>
      <c r="AH353" s="39"/>
      <c r="AI353" s="39"/>
    </row>
    <row r="354" spans="1:35" x14ac:dyDescent="0.25">
      <c r="A354">
        <v>5791</v>
      </c>
      <c r="B354">
        <v>2020</v>
      </c>
      <c r="C354" t="str">
        <v>компьютерных технологий и электронного обучения</v>
      </c>
      <c r="D354" t="str">
        <v>Атаян Ануш Михайловна</v>
      </c>
      <c r="E354" t="str">
        <v>кандидат педагогических наук</v>
      </c>
      <c r="F354" t="str">
        <v>доцент</v>
      </c>
      <c r="G354">
        <v>1</v>
      </c>
      <c r="H354" t="str">
        <v>4 курс 2017 год/пост</v>
      </c>
      <c r="I354" t="str">
        <v>Модуль "Информационные технологии в управлении IT-компании". Информационные технологии оценки персонала</v>
      </c>
      <c r="J354">
        <v>18</v>
      </c>
      <c r="K354">
        <v>0</v>
      </c>
      <c r="L354">
        <v>36</v>
      </c>
      <c r="M354" s="16">
        <f t="shared" si="30"/>
        <v>6</v>
      </c>
      <c r="N354" s="16">
        <f t="shared" si="31"/>
        <v>11.57</v>
      </c>
      <c r="O354" s="16">
        <f t="shared" si="33"/>
        <v>7.25</v>
      </c>
      <c r="P354" s="16">
        <f t="shared" si="34"/>
        <v>7.25</v>
      </c>
      <c r="Q354" s="16">
        <v>0</v>
      </c>
      <c r="R354" s="16">
        <v>0</v>
      </c>
      <c r="S354" s="16">
        <v>0</v>
      </c>
      <c r="T354" s="21">
        <v>0</v>
      </c>
      <c r="U354">
        <v>0</v>
      </c>
      <c r="V354">
        <v>0</v>
      </c>
      <c r="W354">
        <v>29</v>
      </c>
      <c r="X354">
        <v>1</v>
      </c>
      <c r="Y354">
        <v>2</v>
      </c>
      <c r="Z354">
        <v>0</v>
      </c>
      <c r="AA354">
        <v>0</v>
      </c>
      <c r="AB354">
        <f t="shared" si="35"/>
        <v>800</v>
      </c>
      <c r="AC354" t="str">
        <f>IFERROR(IF(MATCH(H354,#REF!,0), "ИВТ (бак)", 0), IFERROR(IF(MATCH(H354, AJ$1:BJ$1, 0), "КЭО (маг)", 0), " "))</f>
        <v xml:space="preserve"> </v>
      </c>
      <c r="AD354" t="str">
        <f>IF(AC354=" "," ",IF(AC354="ИВТ (бак)",IF(MOD(MATCH(H354,#REF!,0),4)=0, INDEX(#REF!, 1,MATCH(H354,#REF!,0)-3), INDEX(#REF!, 1, MATCH(H354,#REF!,0)-MOD(MATCH(H354,#REF!,0),4)+1)), IF(MOD(MATCH(H354,AJ$1:BJ$1,0),4) = 0, INDEX(#REF!, 1, MATCH(H354,AJ$1:BJ$1,0)-3), INDEX(#REF!, 1, MATCH(H354,AJ$1:BJ$1,0)-MOD(MATCH(H354,AJ$1:BJ$1,0),4)+1))))</f>
        <v xml:space="preserve"> </v>
      </c>
      <c r="AE354">
        <f t="shared" si="32"/>
        <v>86.07</v>
      </c>
      <c r="AF354" s="25"/>
      <c r="AG354" s="39"/>
      <c r="AH354" s="39"/>
      <c r="AI354" s="39"/>
    </row>
    <row r="355" spans="1:35" x14ac:dyDescent="0.25">
      <c r="A355">
        <v>5791</v>
      </c>
      <c r="B355">
        <v>2020</v>
      </c>
      <c r="C355" t="str">
        <v>компьютерных технологий и электронного обучения</v>
      </c>
      <c r="D355" t="str">
        <v>Власова Елена Зотиковна</v>
      </c>
      <c r="E355" t="str">
        <v>доктор педагогических наук</v>
      </c>
      <c r="F355" t="str">
        <v>заведующий кафедрой</v>
      </c>
      <c r="G355">
        <v>1</v>
      </c>
      <c r="H355" t="str">
        <v>4 курс 2017 год/пост</v>
      </c>
      <c r="I355" t="str">
        <v>Модуль "Информационные технологии и системы"</v>
      </c>
      <c r="J355">
        <v>0</v>
      </c>
      <c r="K355">
        <v>0</v>
      </c>
      <c r="L355">
        <v>0</v>
      </c>
      <c r="M355" s="16">
        <f t="shared" si="30"/>
        <v>0</v>
      </c>
      <c r="N355" s="16">
        <f t="shared" si="31"/>
        <v>11.57</v>
      </c>
      <c r="O355" s="16">
        <f t="shared" si="33"/>
        <v>7.25</v>
      </c>
      <c r="P355" s="16">
        <f t="shared" si="34"/>
        <v>7.25</v>
      </c>
      <c r="Q355" s="16">
        <v>0</v>
      </c>
      <c r="R355" s="16">
        <v>0</v>
      </c>
      <c r="S355" s="16">
        <v>0</v>
      </c>
      <c r="T355" s="21">
        <v>0</v>
      </c>
      <c r="U355">
        <v>0</v>
      </c>
      <c r="V355">
        <v>0</v>
      </c>
      <c r="W355">
        <v>29</v>
      </c>
      <c r="X355">
        <v>1</v>
      </c>
      <c r="Y355">
        <v>2</v>
      </c>
      <c r="Z355">
        <v>0</v>
      </c>
      <c r="AA355">
        <v>0</v>
      </c>
      <c r="AB355">
        <f t="shared" si="35"/>
        <v>700</v>
      </c>
      <c r="AC355" t="str">
        <f>IFERROR(IF(MATCH(H355,#REF!,0), "ИВТ (бак)", 0), IFERROR(IF(MATCH(H355, AJ$1:BJ$1, 0), "КЭО (маг)", 0), " "))</f>
        <v xml:space="preserve"> </v>
      </c>
      <c r="AD355" t="str">
        <f>IF(AC355=" "," ",IF(AC355="ИВТ (бак)",IF(MOD(MATCH(H355,#REF!,0),4)=0, INDEX(#REF!, 1,MATCH(H355,#REF!,0)-3), INDEX(#REF!, 1, MATCH(H355,#REF!,0)-MOD(MATCH(H355,#REF!,0),4)+1)), IF(MOD(MATCH(H355,AJ$1:BJ$1,0),4) = 0, INDEX(#REF!, 1, MATCH(H355,AJ$1:BJ$1,0)-3), INDEX(#REF!, 1, MATCH(H355,AJ$1:BJ$1,0)-MOD(MATCH(H355,AJ$1:BJ$1,0),4)+1))))</f>
        <v xml:space="preserve"> </v>
      </c>
      <c r="AE355">
        <f t="shared" si="32"/>
        <v>26.07</v>
      </c>
      <c r="AF355" s="25"/>
      <c r="AG355" s="39"/>
      <c r="AH355" s="39"/>
      <c r="AI355" s="39"/>
    </row>
    <row r="356" spans="1:35" x14ac:dyDescent="0.25">
      <c r="A356">
        <v>5791</v>
      </c>
      <c r="B356">
        <v>2020</v>
      </c>
      <c r="C356" t="str">
        <v>компьютерных технологий и электронного обучения</v>
      </c>
      <c r="D356" t="str">
        <v>Абрамян Геннадий Владимирович</v>
      </c>
      <c r="E356" t="str">
        <v>доктор педагогических наук</v>
      </c>
      <c r="F356" t="str">
        <v>профессор</v>
      </c>
      <c r="G356">
        <v>1</v>
      </c>
      <c r="H356" t="str">
        <v>4 курс 2017 год/пост</v>
      </c>
      <c r="I356" t="str">
        <v>Модуль "Информационные технологии и системы"</v>
      </c>
      <c r="J356">
        <v>0</v>
      </c>
      <c r="K356">
        <v>0</v>
      </c>
      <c r="L356">
        <v>0</v>
      </c>
      <c r="M356" s="16">
        <f t="shared" si="30"/>
        <v>0</v>
      </c>
      <c r="N356" s="16">
        <f t="shared" si="31"/>
        <v>11.57</v>
      </c>
      <c r="O356" s="16">
        <f t="shared" si="33"/>
        <v>7.25</v>
      </c>
      <c r="P356" s="16">
        <f t="shared" si="34"/>
        <v>7.25</v>
      </c>
      <c r="Q356" s="16">
        <v>0</v>
      </c>
      <c r="R356" s="16">
        <v>0</v>
      </c>
      <c r="S356" s="16">
        <v>0</v>
      </c>
      <c r="T356" s="21">
        <v>0</v>
      </c>
      <c r="U356">
        <v>0</v>
      </c>
      <c r="V356">
        <v>0</v>
      </c>
      <c r="W356">
        <v>29</v>
      </c>
      <c r="X356">
        <v>1</v>
      </c>
      <c r="Y356">
        <v>2</v>
      </c>
      <c r="Z356">
        <v>0</v>
      </c>
      <c r="AA356">
        <v>0</v>
      </c>
      <c r="AB356">
        <f t="shared" si="35"/>
        <v>750</v>
      </c>
      <c r="AC356" t="str">
        <f>IFERROR(IF(MATCH(H356,#REF!,0), "ИВТ (бак)", 0), IFERROR(IF(MATCH(H356, AJ$1:BJ$1, 0), "КЭО (маг)", 0), " "))</f>
        <v xml:space="preserve"> </v>
      </c>
      <c r="AD356" t="str">
        <f>IF(AC356=" "," ",IF(AC356="ИВТ (бак)",IF(MOD(MATCH(H356,#REF!,0),4)=0, INDEX(#REF!, 1,MATCH(H356,#REF!,0)-3), INDEX(#REF!, 1, MATCH(H356,#REF!,0)-MOD(MATCH(H356,#REF!,0),4)+1)), IF(MOD(MATCH(H356,AJ$1:BJ$1,0),4) = 0, INDEX(#REF!, 1, MATCH(H356,AJ$1:BJ$1,0)-3), INDEX(#REF!, 1, MATCH(H356,AJ$1:BJ$1,0)-MOD(MATCH(H356,AJ$1:BJ$1,0),4)+1))))</f>
        <v xml:space="preserve"> </v>
      </c>
      <c r="AE356">
        <f t="shared" si="32"/>
        <v>26.07</v>
      </c>
      <c r="AF356" s="25"/>
      <c r="AG356" s="39"/>
      <c r="AH356" s="39"/>
      <c r="AI356" s="39"/>
    </row>
    <row r="357" spans="1:35" x14ac:dyDescent="0.25">
      <c r="A357">
        <v>5791</v>
      </c>
      <c r="B357">
        <v>2020</v>
      </c>
      <c r="C357" t="str">
        <v>компьютерных технологий и электронного обучения</v>
      </c>
      <c r="D357" t="str">
        <v>Власова Елена Зотиковна</v>
      </c>
      <c r="E357" t="str">
        <v>доктор педагогических наук</v>
      </c>
      <c r="F357" t="str">
        <v>заведующий кафедрой</v>
      </c>
      <c r="G357">
        <v>1</v>
      </c>
      <c r="H357" t="str">
        <v>4 курс 2017 год/пост</v>
      </c>
      <c r="I357" t="str">
        <v>Модуль "Информационные технологии и системы". Инженерия знаний</v>
      </c>
      <c r="J357">
        <v>18</v>
      </c>
      <c r="K357">
        <v>0</v>
      </c>
      <c r="L357">
        <v>36</v>
      </c>
      <c r="M357" s="16">
        <f t="shared" si="30"/>
        <v>6</v>
      </c>
      <c r="N357" s="16">
        <f t="shared" si="31"/>
        <v>11.57</v>
      </c>
      <c r="O357" s="16">
        <f t="shared" si="33"/>
        <v>7.25</v>
      </c>
      <c r="P357" s="16">
        <f t="shared" si="34"/>
        <v>7.25</v>
      </c>
      <c r="Q357" s="16">
        <v>0</v>
      </c>
      <c r="R357" s="16">
        <v>0</v>
      </c>
      <c r="S357" s="16">
        <v>0</v>
      </c>
      <c r="T357" s="21">
        <v>0</v>
      </c>
      <c r="U357">
        <v>0</v>
      </c>
      <c r="V357">
        <v>0</v>
      </c>
      <c r="W357">
        <v>29</v>
      </c>
      <c r="X357">
        <v>1</v>
      </c>
      <c r="Y357">
        <v>2</v>
      </c>
      <c r="Z357">
        <v>0</v>
      </c>
      <c r="AA357">
        <v>0</v>
      </c>
      <c r="AB357">
        <f t="shared" si="35"/>
        <v>700</v>
      </c>
      <c r="AC357" t="str">
        <f>IFERROR(IF(MATCH(H357,#REF!,0), "ИВТ (бак)", 0), IFERROR(IF(MATCH(H357, AJ$1:BJ$1, 0), "КЭО (маг)", 0), " "))</f>
        <v xml:space="preserve"> </v>
      </c>
      <c r="AD357" t="str">
        <f>IF(AC357=" "," ",IF(AC357="ИВТ (бак)",IF(MOD(MATCH(H357,#REF!,0),4)=0, INDEX(#REF!, 1,MATCH(H357,#REF!,0)-3), INDEX(#REF!, 1, MATCH(H357,#REF!,0)-MOD(MATCH(H357,#REF!,0),4)+1)), IF(MOD(MATCH(H357,AJ$1:BJ$1,0),4) = 0, INDEX(#REF!, 1, MATCH(H357,AJ$1:BJ$1,0)-3), INDEX(#REF!, 1, MATCH(H357,AJ$1:BJ$1,0)-MOD(MATCH(H357,AJ$1:BJ$1,0),4)+1))))</f>
        <v xml:space="preserve"> </v>
      </c>
      <c r="AE357">
        <f t="shared" si="32"/>
        <v>86.07</v>
      </c>
      <c r="AF357" s="25"/>
      <c r="AG357" s="39"/>
      <c r="AH357" s="39"/>
      <c r="AI357" s="39"/>
    </row>
    <row r="358" spans="1:35" x14ac:dyDescent="0.25">
      <c r="A358">
        <v>5791</v>
      </c>
      <c r="B358">
        <v>2020</v>
      </c>
      <c r="C358" t="str">
        <v>компьютерных технологий и электронного обучения</v>
      </c>
      <c r="D358" t="str">
        <v>Абрамян Геннадий Владимирович</v>
      </c>
      <c r="E358" t="str">
        <v>доктор педагогических наук</v>
      </c>
      <c r="F358" t="str">
        <v>профессор</v>
      </c>
      <c r="G358">
        <v>1</v>
      </c>
      <c r="H358" t="str">
        <v>4 курс 2017 год/пост</v>
      </c>
      <c r="I358" t="str">
        <v>Модуль "Информационные технологии и системы". Теория информационных процессов и систем</v>
      </c>
      <c r="J358">
        <v>18</v>
      </c>
      <c r="K358">
        <v>0</v>
      </c>
      <c r="L358">
        <v>0</v>
      </c>
      <c r="M358" s="16">
        <f t="shared" si="30"/>
        <v>2</v>
      </c>
      <c r="N358" s="16">
        <f t="shared" si="31"/>
        <v>11.57</v>
      </c>
      <c r="O358" s="16">
        <f t="shared" si="33"/>
        <v>7.25</v>
      </c>
      <c r="P358" s="16">
        <f t="shared" si="34"/>
        <v>7.25</v>
      </c>
      <c r="Q358" s="16">
        <v>0</v>
      </c>
      <c r="R358" s="16">
        <v>0</v>
      </c>
      <c r="S358" s="16">
        <v>0</v>
      </c>
      <c r="T358" s="21">
        <v>0</v>
      </c>
      <c r="U358">
        <v>0</v>
      </c>
      <c r="V358">
        <v>0</v>
      </c>
      <c r="W358">
        <v>29</v>
      </c>
      <c r="X358">
        <v>1</v>
      </c>
      <c r="Y358">
        <v>2</v>
      </c>
      <c r="Z358">
        <v>0</v>
      </c>
      <c r="AA358">
        <v>0</v>
      </c>
      <c r="AB358">
        <f t="shared" si="35"/>
        <v>750</v>
      </c>
      <c r="AC358" t="str">
        <f>IFERROR(IF(MATCH(H358,#REF!,0), "ИВТ (бак)", 0), IFERROR(IF(MATCH(H358, AJ$1:BJ$1, 0), "КЭО (маг)", 0), " "))</f>
        <v xml:space="preserve"> </v>
      </c>
      <c r="AD358" t="str">
        <f>IF(AC358=" "," ",IF(AC358="ИВТ (бак)",IF(MOD(MATCH(H358,#REF!,0),4)=0, INDEX(#REF!, 1,MATCH(H358,#REF!,0)-3), INDEX(#REF!, 1, MATCH(H358,#REF!,0)-MOD(MATCH(H358,#REF!,0),4)+1)), IF(MOD(MATCH(H358,AJ$1:BJ$1,0),4) = 0, INDEX(#REF!, 1, MATCH(H358,AJ$1:BJ$1,0)-3), INDEX(#REF!, 1, MATCH(H358,AJ$1:BJ$1,0)-MOD(MATCH(H358,AJ$1:BJ$1,0),4)+1))))</f>
        <v xml:space="preserve"> </v>
      </c>
      <c r="AE358">
        <f t="shared" si="32"/>
        <v>46.07</v>
      </c>
      <c r="AF358" s="25"/>
      <c r="AG358" s="39"/>
      <c r="AH358" s="39"/>
      <c r="AI358" s="39"/>
    </row>
    <row r="359" spans="1:35" x14ac:dyDescent="0.25">
      <c r="A359">
        <v>5791</v>
      </c>
      <c r="B359">
        <v>2020</v>
      </c>
      <c r="C359" t="str">
        <v>компьютерных технологий и электронного обучения</v>
      </c>
      <c r="D359" t="str">
        <v>Государев Илья Борисович</v>
      </c>
      <c r="E359" t="str">
        <v>кандидат педагогических наук</v>
      </c>
      <c r="F359" t="str">
        <v>доцент</v>
      </c>
      <c r="G359">
        <v>1</v>
      </c>
      <c r="H359" t="str">
        <v>4 курс 2017 год/пост</v>
      </c>
      <c r="I359" t="str">
        <v>Модуль "Учебно-исследовательский"</v>
      </c>
      <c r="J359">
        <v>0</v>
      </c>
      <c r="K359">
        <v>0</v>
      </c>
      <c r="L359">
        <v>0</v>
      </c>
      <c r="M359" s="16">
        <f t="shared" si="30"/>
        <v>0</v>
      </c>
      <c r="N359" s="16">
        <f t="shared" si="31"/>
        <v>11.57</v>
      </c>
      <c r="O359" s="16">
        <f t="shared" si="33"/>
        <v>7.25</v>
      </c>
      <c r="P359" s="16">
        <f t="shared" si="34"/>
        <v>7.25</v>
      </c>
      <c r="Q359" s="16">
        <v>0</v>
      </c>
      <c r="R359" s="16">
        <v>0</v>
      </c>
      <c r="S359" s="16">
        <v>0</v>
      </c>
      <c r="T359" s="21">
        <v>0</v>
      </c>
      <c r="U359">
        <v>0</v>
      </c>
      <c r="V359">
        <v>0</v>
      </c>
      <c r="W359">
        <v>29</v>
      </c>
      <c r="X359">
        <v>1</v>
      </c>
      <c r="Y359">
        <v>2</v>
      </c>
      <c r="Z359">
        <v>0</v>
      </c>
      <c r="AA359">
        <v>0</v>
      </c>
      <c r="AB359">
        <f t="shared" si="35"/>
        <v>800</v>
      </c>
      <c r="AC359" t="str">
        <f>IFERROR(IF(MATCH(H359,#REF!,0), "ИВТ (бак)", 0), IFERROR(IF(MATCH(H359, AJ$1:BJ$1, 0), "КЭО (маг)", 0), " "))</f>
        <v xml:space="preserve"> </v>
      </c>
      <c r="AD359" t="str">
        <f>IF(AC359=" "," ",IF(AC359="ИВТ (бак)",IF(MOD(MATCH(H359,#REF!,0),4)=0, INDEX(#REF!, 1,MATCH(H359,#REF!,0)-3), INDEX(#REF!, 1, MATCH(H359,#REF!,0)-MOD(MATCH(H359,#REF!,0),4)+1)), IF(MOD(MATCH(H359,AJ$1:BJ$1,0),4) = 0, INDEX(#REF!, 1, MATCH(H359,AJ$1:BJ$1,0)-3), INDEX(#REF!, 1, MATCH(H359,AJ$1:BJ$1,0)-MOD(MATCH(H359,AJ$1:BJ$1,0),4)+1))))</f>
        <v xml:space="preserve"> </v>
      </c>
      <c r="AE359">
        <f t="shared" si="32"/>
        <v>26.07</v>
      </c>
      <c r="AF359" s="25"/>
      <c r="AG359" s="39"/>
      <c r="AH359" s="39"/>
      <c r="AI359" s="39"/>
    </row>
    <row r="360" spans="1:35" x14ac:dyDescent="0.25">
      <c r="A360">
        <v>5791</v>
      </c>
      <c r="B360">
        <v>2020</v>
      </c>
      <c r="C360" t="str">
        <v>компьютерных технологий и электронного обучения</v>
      </c>
      <c r="D360" t="str">
        <v>Авксентьева Елена Юрьевна</v>
      </c>
      <c r="E360" t="str">
        <v>кандидат педагогических наук</v>
      </c>
      <c r="F360" t="str">
        <v>доцент</v>
      </c>
      <c r="G360">
        <v>1</v>
      </c>
      <c r="H360" t="str">
        <v>4 курс 2017 год/пост</v>
      </c>
      <c r="I360" t="str">
        <v>Модуль "Учебно-исследовательский"</v>
      </c>
      <c r="J360">
        <v>0</v>
      </c>
      <c r="K360">
        <v>0</v>
      </c>
      <c r="L360">
        <v>0</v>
      </c>
      <c r="M360" s="16">
        <f t="shared" si="30"/>
        <v>0</v>
      </c>
      <c r="N360" s="16">
        <f t="shared" si="31"/>
        <v>11.57</v>
      </c>
      <c r="O360" s="16">
        <f t="shared" si="33"/>
        <v>7.25</v>
      </c>
      <c r="P360" s="16">
        <f t="shared" si="34"/>
        <v>7.25</v>
      </c>
      <c r="Q360" s="16">
        <v>0</v>
      </c>
      <c r="R360" s="16">
        <v>0</v>
      </c>
      <c r="S360" s="16">
        <v>0</v>
      </c>
      <c r="T360" s="21">
        <v>0</v>
      </c>
      <c r="U360">
        <v>0</v>
      </c>
      <c r="V360">
        <v>0</v>
      </c>
      <c r="W360">
        <v>29</v>
      </c>
      <c r="X360">
        <v>1</v>
      </c>
      <c r="Y360">
        <v>2</v>
      </c>
      <c r="Z360">
        <v>0</v>
      </c>
      <c r="AA360">
        <v>0</v>
      </c>
      <c r="AB360">
        <f t="shared" si="35"/>
        <v>800</v>
      </c>
      <c r="AC360" t="str">
        <f>IFERROR(IF(MATCH(H360,#REF!,0), "ИВТ (бак)", 0), IFERROR(IF(MATCH(H360, AJ$1:BJ$1, 0), "КЭО (маг)", 0), " "))</f>
        <v xml:space="preserve"> </v>
      </c>
      <c r="AD360" t="str">
        <f>IF(AC360=" "," ",IF(AC360="ИВТ (бак)",IF(MOD(MATCH(H360,#REF!,0),4)=0, INDEX(#REF!, 1,MATCH(H360,#REF!,0)-3), INDEX(#REF!, 1, MATCH(H360,#REF!,0)-MOD(MATCH(H360,#REF!,0),4)+1)), IF(MOD(MATCH(H360,AJ$1:BJ$1,0),4) = 0, INDEX(#REF!, 1, MATCH(H360,AJ$1:BJ$1,0)-3), INDEX(#REF!, 1, MATCH(H360,AJ$1:BJ$1,0)-MOD(MATCH(H360,AJ$1:BJ$1,0),4)+1))))</f>
        <v xml:space="preserve"> </v>
      </c>
      <c r="AE360">
        <f t="shared" si="32"/>
        <v>26.07</v>
      </c>
      <c r="AF360" s="25"/>
      <c r="AG360" s="39"/>
      <c r="AH360" s="39"/>
      <c r="AI360" s="39"/>
    </row>
    <row r="361" spans="1:35" x14ac:dyDescent="0.25">
      <c r="A361">
        <v>5791</v>
      </c>
      <c r="B361">
        <v>2020</v>
      </c>
      <c r="C361" t="str">
        <v>компьютерных технологий и электронного обучения</v>
      </c>
      <c r="D361" t="str">
        <v>Серегин Александр Николаевич</v>
      </c>
      <c r="E361" t="str">
        <v>кандидат технических наук</v>
      </c>
      <c r="F361" t="str">
        <v>внешний</v>
      </c>
      <c r="G361">
        <v>1</v>
      </c>
      <c r="H361" t="str">
        <v>4 курс 2017 год/пост</v>
      </c>
      <c r="I361" t="str">
        <v>Модуль "Учебно-исследовательский". Учебно-технологический практикум</v>
      </c>
      <c r="J361">
        <v>0</v>
      </c>
      <c r="K361">
        <v>0</v>
      </c>
      <c r="L361">
        <v>36</v>
      </c>
      <c r="M361" s="16">
        <f t="shared" si="30"/>
        <v>4</v>
      </c>
      <c r="N361" s="16">
        <f t="shared" si="31"/>
        <v>11.57</v>
      </c>
      <c r="O361" s="16">
        <f t="shared" si="33"/>
        <v>7.25</v>
      </c>
      <c r="P361" s="16">
        <f t="shared" si="34"/>
        <v>7.25</v>
      </c>
      <c r="Q361" s="16">
        <v>0</v>
      </c>
      <c r="R361" s="16">
        <v>0</v>
      </c>
      <c r="S361" s="16">
        <v>0</v>
      </c>
      <c r="T361" s="21">
        <v>0</v>
      </c>
      <c r="U361">
        <v>0</v>
      </c>
      <c r="V361">
        <v>0</v>
      </c>
      <c r="W361">
        <v>29</v>
      </c>
      <c r="X361">
        <v>1</v>
      </c>
      <c r="Y361">
        <v>2</v>
      </c>
      <c r="Z361">
        <v>0</v>
      </c>
      <c r="AA361">
        <v>0</v>
      </c>
      <c r="AB361">
        <f t="shared" si="35"/>
        <v>900</v>
      </c>
      <c r="AC361" t="str">
        <f>IFERROR(IF(MATCH(H361,#REF!,0), "ИВТ (бак)", 0), IFERROR(IF(MATCH(H361, AJ$1:BJ$1, 0), "КЭО (маг)", 0), " "))</f>
        <v xml:space="preserve"> </v>
      </c>
      <c r="AD361" t="str">
        <f>IF(AC361=" "," ",IF(AC361="ИВТ (бак)",IF(MOD(MATCH(H361,#REF!,0),4)=0, INDEX(#REF!, 1,MATCH(H361,#REF!,0)-3), INDEX(#REF!, 1, MATCH(H361,#REF!,0)-MOD(MATCH(H361,#REF!,0),4)+1)), IF(MOD(MATCH(H361,AJ$1:BJ$1,0),4) = 0, INDEX(#REF!, 1, MATCH(H361,AJ$1:BJ$1,0)-3), INDEX(#REF!, 1, MATCH(H361,AJ$1:BJ$1,0)-MOD(MATCH(H361,AJ$1:BJ$1,0),4)+1))))</f>
        <v xml:space="preserve"> </v>
      </c>
      <c r="AE361">
        <f t="shared" si="32"/>
        <v>66.069999999999993</v>
      </c>
      <c r="AF361" s="25"/>
      <c r="AG361" s="39"/>
      <c r="AH361" s="39"/>
      <c r="AI361" s="39"/>
    </row>
    <row r="362" spans="1:35" x14ac:dyDescent="0.25">
      <c r="A362">
        <v>5791</v>
      </c>
      <c r="B362">
        <v>2020</v>
      </c>
      <c r="C362" t="str">
        <v>компьютерных технологий и электронного обучения</v>
      </c>
      <c r="D362" t="str">
        <v>Власова Елена Зотиковна</v>
      </c>
      <c r="E362" t="str">
        <v>доктор педагогических наук</v>
      </c>
      <c r="F362" t="str">
        <v>заведующий кафедрой</v>
      </c>
      <c r="G362">
        <v>1</v>
      </c>
      <c r="H362" t="str">
        <v>4 курс 2017 год/пост</v>
      </c>
      <c r="I362" t="str">
        <v>Модуль "Учебно-исследовательский". Подготовка к государственной итоговой аттестации</v>
      </c>
      <c r="J362">
        <v>12</v>
      </c>
      <c r="K362">
        <v>0</v>
      </c>
      <c r="L362">
        <v>48</v>
      </c>
      <c r="M362" s="16">
        <f t="shared" si="30"/>
        <v>6</v>
      </c>
      <c r="N362" s="16">
        <f t="shared" si="31"/>
        <v>11.57</v>
      </c>
      <c r="O362" s="16">
        <f t="shared" si="33"/>
        <v>7.25</v>
      </c>
      <c r="P362" s="16">
        <f t="shared" si="34"/>
        <v>7.25</v>
      </c>
      <c r="Q362" s="16">
        <v>0</v>
      </c>
      <c r="R362" s="16">
        <v>0</v>
      </c>
      <c r="S362" s="16">
        <v>0</v>
      </c>
      <c r="T362" s="21">
        <v>0</v>
      </c>
      <c r="U362">
        <v>0</v>
      </c>
      <c r="V362">
        <v>0</v>
      </c>
      <c r="W362">
        <v>29</v>
      </c>
      <c r="X362">
        <v>1</v>
      </c>
      <c r="Y362">
        <v>2</v>
      </c>
      <c r="Z362">
        <v>0</v>
      </c>
      <c r="AA362">
        <v>0</v>
      </c>
      <c r="AB362">
        <f t="shared" si="35"/>
        <v>700</v>
      </c>
      <c r="AC362" t="str">
        <f>IFERROR(IF(MATCH(H362,#REF!,0), "ИВТ (бак)", 0), IFERROR(IF(MATCH(H362, AJ$1:BJ$1, 0), "КЭО (маг)", 0), " "))</f>
        <v xml:space="preserve"> </v>
      </c>
      <c r="AD362" t="str">
        <f>IF(AC362=" "," ",IF(AC362="ИВТ (бак)",IF(MOD(MATCH(H362,#REF!,0),4)=0, INDEX(#REF!, 1,MATCH(H362,#REF!,0)-3), INDEX(#REF!, 1, MATCH(H362,#REF!,0)-MOD(MATCH(H362,#REF!,0),4)+1)), IF(MOD(MATCH(H362,AJ$1:BJ$1,0),4) = 0, INDEX(#REF!, 1, MATCH(H362,AJ$1:BJ$1,0)-3), INDEX(#REF!, 1, MATCH(H362,AJ$1:BJ$1,0)-MOD(MATCH(H362,AJ$1:BJ$1,0),4)+1))))</f>
        <v xml:space="preserve"> </v>
      </c>
      <c r="AE362">
        <f t="shared" si="32"/>
        <v>92.07</v>
      </c>
      <c r="AF362" s="25"/>
      <c r="AG362" s="39"/>
      <c r="AH362" s="39"/>
      <c r="AI362" s="39"/>
    </row>
    <row r="363" spans="1:35" x14ac:dyDescent="0.25">
      <c r="A363">
        <v>5791</v>
      </c>
      <c r="B363">
        <v>2020</v>
      </c>
      <c r="C363" t="str">
        <v>компьютерных технологий и электронного обучения</v>
      </c>
      <c r="D363" t="str">
        <v>Авксентьева Елена Юрьевна</v>
      </c>
      <c r="E363" t="str">
        <v>кандидат педагогических наук</v>
      </c>
      <c r="F363" t="str">
        <v>доцент</v>
      </c>
      <c r="G363">
        <v>1</v>
      </c>
      <c r="H363" t="str">
        <v>4 курс 2017 год/пост</v>
      </c>
      <c r="I363" t="str">
        <v>Модуль "Учебно-исследовательский". Информационные средства и технологии инженерных и научных расчетов</v>
      </c>
      <c r="J363">
        <v>18</v>
      </c>
      <c r="K363">
        <v>0</v>
      </c>
      <c r="L363">
        <v>36</v>
      </c>
      <c r="M363" s="16">
        <f t="shared" si="30"/>
        <v>6</v>
      </c>
      <c r="N363" s="16">
        <f t="shared" si="31"/>
        <v>11.57</v>
      </c>
      <c r="O363" s="16">
        <f t="shared" si="33"/>
        <v>7.25</v>
      </c>
      <c r="P363" s="16">
        <f t="shared" si="34"/>
        <v>7.25</v>
      </c>
      <c r="Q363" s="16">
        <v>0</v>
      </c>
      <c r="R363" s="16">
        <v>0</v>
      </c>
      <c r="S363" s="16">
        <v>0</v>
      </c>
      <c r="T363" s="21">
        <v>0</v>
      </c>
      <c r="U363">
        <v>0</v>
      </c>
      <c r="V363">
        <v>0</v>
      </c>
      <c r="W363">
        <v>29</v>
      </c>
      <c r="X363">
        <v>1</v>
      </c>
      <c r="Y363">
        <v>2</v>
      </c>
      <c r="Z363">
        <v>0</v>
      </c>
      <c r="AA363">
        <v>0</v>
      </c>
      <c r="AB363">
        <f t="shared" si="35"/>
        <v>800</v>
      </c>
      <c r="AC363" t="str">
        <f>IFERROR(IF(MATCH(H363,#REF!,0), "ИВТ (бак)", 0), IFERROR(IF(MATCH(H363, AJ$1:BJ$1, 0), "КЭО (маг)", 0), " "))</f>
        <v xml:space="preserve"> </v>
      </c>
      <c r="AD363" t="str">
        <f>IF(AC363=" "," ",IF(AC363="ИВТ (бак)",IF(MOD(MATCH(H363,#REF!,0),4)=0, INDEX(#REF!, 1,MATCH(H363,#REF!,0)-3), INDEX(#REF!, 1, MATCH(H363,#REF!,0)-MOD(MATCH(H363,#REF!,0),4)+1)), IF(MOD(MATCH(H363,AJ$1:BJ$1,0),4) = 0, INDEX(#REF!, 1, MATCH(H363,AJ$1:BJ$1,0)-3), INDEX(#REF!, 1, MATCH(H363,AJ$1:BJ$1,0)-MOD(MATCH(H363,AJ$1:BJ$1,0),4)+1))))</f>
        <v xml:space="preserve"> </v>
      </c>
      <c r="AE363">
        <f t="shared" si="32"/>
        <v>86.07</v>
      </c>
      <c r="AF363" s="25"/>
      <c r="AG363" s="39"/>
      <c r="AH363" s="39"/>
      <c r="AI363" s="39"/>
    </row>
    <row r="364" spans="1:35" x14ac:dyDescent="0.25">
      <c r="A364">
        <v>5791</v>
      </c>
      <c r="B364">
        <v>2020</v>
      </c>
      <c r="C364" t="str">
        <v>компьютерных технологий и электронного обучения</v>
      </c>
      <c r="D364" t="str">
        <v>Воробьев Владимир Иванович</v>
      </c>
      <c r="E364" t="str">
        <v>доктор технических наук</v>
      </c>
      <c r="F364" t="str">
        <v>внешний</v>
      </c>
      <c r="G364">
        <v>1</v>
      </c>
      <c r="H364" t="str">
        <v>4 курс 2017 год/пост</v>
      </c>
      <c r="I36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>
        <v>0</v>
      </c>
      <c r="K364">
        <v>0</v>
      </c>
      <c r="L364">
        <v>0</v>
      </c>
      <c r="M364" s="16">
        <f t="shared" si="30"/>
        <v>0</v>
      </c>
      <c r="N364" s="16">
        <f t="shared" si="31"/>
        <v>11.57</v>
      </c>
      <c r="O364" s="16">
        <f t="shared" si="33"/>
        <v>7.25</v>
      </c>
      <c r="P364" s="16">
        <f t="shared" si="34"/>
        <v>7.25</v>
      </c>
      <c r="Q364" s="16">
        <v>0</v>
      </c>
      <c r="R364" s="16">
        <v>0</v>
      </c>
      <c r="S364" s="16">
        <v>0</v>
      </c>
      <c r="T364" s="21">
        <v>0</v>
      </c>
      <c r="U364">
        <v>12</v>
      </c>
      <c r="V364">
        <v>0</v>
      </c>
      <c r="W364">
        <v>29</v>
      </c>
      <c r="X364">
        <v>1</v>
      </c>
      <c r="Y364">
        <v>2</v>
      </c>
      <c r="Z364">
        <v>0</v>
      </c>
      <c r="AA364">
        <v>0</v>
      </c>
      <c r="AB364">
        <f t="shared" si="35"/>
        <v>900</v>
      </c>
      <c r="AC364" t="str">
        <f>IFERROR(IF(MATCH(H364,#REF!,0), "ИВТ (бак)", 0), IFERROR(IF(MATCH(H364, AJ$1:BJ$1, 0), "КЭО (маг)", 0), " "))</f>
        <v xml:space="preserve"> </v>
      </c>
      <c r="AD364" t="str">
        <f>IF(AC364=" "," ",IF(AC364="ИВТ (бак)",IF(MOD(MATCH(H364,#REF!,0),4)=0, INDEX(#REF!, 1,MATCH(H364,#REF!,0)-3), INDEX(#REF!, 1, MATCH(H364,#REF!,0)-MOD(MATCH(H364,#REF!,0),4)+1)), IF(MOD(MATCH(H364,AJ$1:BJ$1,0),4) = 0, INDEX(#REF!, 1, MATCH(H364,AJ$1:BJ$1,0)-3), INDEX(#REF!, 1, MATCH(H364,AJ$1:BJ$1,0)-MOD(MATCH(H364,AJ$1:BJ$1,0),4)+1))))</f>
        <v xml:space="preserve"> </v>
      </c>
      <c r="AE364">
        <f t="shared" si="32"/>
        <v>38.07</v>
      </c>
      <c r="AF364" s="25"/>
      <c r="AG364" s="39"/>
      <c r="AH364" s="39"/>
      <c r="AI364" s="39"/>
    </row>
    <row r="365" spans="1:35" x14ac:dyDescent="0.25">
      <c r="A365">
        <v>5791</v>
      </c>
      <c r="B365">
        <v>2020</v>
      </c>
      <c r="C365" t="str">
        <v>компьютерных технологий и электронного обучения</v>
      </c>
      <c r="D365" t="str">
        <v>Абрамян Геннадий Владимирович</v>
      </c>
      <c r="E365" t="str">
        <v>доктор педагогических наук</v>
      </c>
      <c r="F365" t="str">
        <v>профессор</v>
      </c>
      <c r="G365">
        <v>1</v>
      </c>
      <c r="H365" t="str">
        <v>4 курс 2017 год/пост</v>
      </c>
      <c r="I36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>
        <v>0</v>
      </c>
      <c r="K365">
        <v>0</v>
      </c>
      <c r="L365">
        <v>0</v>
      </c>
      <c r="M365" s="16">
        <f t="shared" si="30"/>
        <v>0</v>
      </c>
      <c r="N365" s="16">
        <f t="shared" si="31"/>
        <v>11.57</v>
      </c>
      <c r="O365" s="16">
        <f t="shared" si="33"/>
        <v>7.25</v>
      </c>
      <c r="P365" s="16">
        <f t="shared" si="34"/>
        <v>7.25</v>
      </c>
      <c r="Q365" s="16">
        <v>0</v>
      </c>
      <c r="R365" s="16">
        <v>0</v>
      </c>
      <c r="S365" s="16">
        <v>0</v>
      </c>
      <c r="T365" s="21">
        <v>0</v>
      </c>
      <c r="U365">
        <v>1</v>
      </c>
      <c r="V365">
        <v>0</v>
      </c>
      <c r="W365">
        <v>29</v>
      </c>
      <c r="X365">
        <v>1</v>
      </c>
      <c r="Y365">
        <v>2</v>
      </c>
      <c r="Z365">
        <v>0</v>
      </c>
      <c r="AA365">
        <v>0</v>
      </c>
      <c r="AB365">
        <f t="shared" si="35"/>
        <v>750</v>
      </c>
      <c r="AC365" t="str">
        <f>IFERROR(IF(MATCH(H365,#REF!,0), "ИВТ (бак)", 0), IFERROR(IF(MATCH(H365, AJ$1:BJ$1, 0), "КЭО (маг)", 0), " "))</f>
        <v xml:space="preserve"> </v>
      </c>
      <c r="AD365" t="str">
        <f>IF(AC365=" "," ",IF(AC365="ИВТ (бак)",IF(MOD(MATCH(H365,#REF!,0),4)=0, INDEX(#REF!, 1,MATCH(H365,#REF!,0)-3), INDEX(#REF!, 1, MATCH(H365,#REF!,0)-MOD(MATCH(H365,#REF!,0),4)+1)), IF(MOD(MATCH(H365,AJ$1:BJ$1,0),4) = 0, INDEX(#REF!, 1, MATCH(H365,AJ$1:BJ$1,0)-3), INDEX(#REF!, 1, MATCH(H365,AJ$1:BJ$1,0)-MOD(MATCH(H365,AJ$1:BJ$1,0),4)+1))))</f>
        <v xml:space="preserve"> </v>
      </c>
      <c r="AE365">
        <f t="shared" si="32"/>
        <v>27.07</v>
      </c>
      <c r="AF365" s="25"/>
      <c r="AG365" s="39"/>
      <c r="AH365" s="39"/>
      <c r="AI365" s="39"/>
    </row>
    <row r="366" spans="1:35" x14ac:dyDescent="0.25">
      <c r="A366">
        <v>5791</v>
      </c>
      <c r="B366">
        <v>2020</v>
      </c>
      <c r="C366" t="str">
        <v>компьютерных технологий и электронного обучения</v>
      </c>
      <c r="D366" t="str">
        <v>Копыльцов Александр Васильевич</v>
      </c>
      <c r="E366" t="str">
        <v>доктор технических наук</v>
      </c>
      <c r="F366" t="str">
        <v>внешний</v>
      </c>
      <c r="G366">
        <v>1</v>
      </c>
      <c r="H366" t="str">
        <v>4 курс 2017 год/пост</v>
      </c>
      <c r="I36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>
        <v>0</v>
      </c>
      <c r="K366">
        <v>0</v>
      </c>
      <c r="L366">
        <v>0</v>
      </c>
      <c r="M366" s="16">
        <f t="shared" si="30"/>
        <v>0</v>
      </c>
      <c r="N366" s="16">
        <f t="shared" si="31"/>
        <v>11.57</v>
      </c>
      <c r="O366" s="16">
        <f t="shared" si="33"/>
        <v>7.25</v>
      </c>
      <c r="P366" s="16">
        <f t="shared" si="34"/>
        <v>7.25</v>
      </c>
      <c r="Q366" s="16">
        <v>0</v>
      </c>
      <c r="R366" s="16">
        <v>0</v>
      </c>
      <c r="S366" s="16">
        <v>0</v>
      </c>
      <c r="T366" s="21">
        <v>0</v>
      </c>
      <c r="U366">
        <v>12</v>
      </c>
      <c r="V366">
        <v>0</v>
      </c>
      <c r="W366">
        <v>29</v>
      </c>
      <c r="X366">
        <v>1</v>
      </c>
      <c r="Y366">
        <v>2</v>
      </c>
      <c r="Z366">
        <v>0</v>
      </c>
      <c r="AA366">
        <v>0</v>
      </c>
      <c r="AB366">
        <f t="shared" si="35"/>
        <v>900</v>
      </c>
      <c r="AC366" t="str">
        <f>IFERROR(IF(MATCH(H366,#REF!,0), "ИВТ (бак)", 0), IFERROR(IF(MATCH(H366, AJ$1:BJ$1, 0), "КЭО (маг)", 0), " "))</f>
        <v xml:space="preserve"> </v>
      </c>
      <c r="AD366" t="str">
        <f>IF(AC366=" "," ",IF(AC366="ИВТ (бак)",IF(MOD(MATCH(H366,#REF!,0),4)=0, INDEX(#REF!, 1,MATCH(H366,#REF!,0)-3), INDEX(#REF!, 1, MATCH(H366,#REF!,0)-MOD(MATCH(H366,#REF!,0),4)+1)), IF(MOD(MATCH(H366,AJ$1:BJ$1,0),4) = 0, INDEX(#REF!, 1, MATCH(H366,AJ$1:BJ$1,0)-3), INDEX(#REF!, 1, MATCH(H366,AJ$1:BJ$1,0)-MOD(MATCH(H366,AJ$1:BJ$1,0),4)+1))))</f>
        <v xml:space="preserve"> </v>
      </c>
      <c r="AE366">
        <f t="shared" si="32"/>
        <v>38.07</v>
      </c>
      <c r="AF366" s="25"/>
      <c r="AG366" s="39"/>
      <c r="AH366" s="39"/>
      <c r="AI366" s="39"/>
    </row>
    <row r="367" spans="1:35" x14ac:dyDescent="0.25">
      <c r="A367">
        <v>5791</v>
      </c>
      <c r="B367">
        <v>2020</v>
      </c>
      <c r="C367" t="str">
        <v>компьютерных технологий и электронного обучения</v>
      </c>
      <c r="D367" t="str">
        <v>Серегин Александр Николаевич</v>
      </c>
      <c r="E367" t="str">
        <v>кандидат технических наук</v>
      </c>
      <c r="F367" t="str">
        <v>внешний</v>
      </c>
      <c r="G367">
        <v>0.75</v>
      </c>
      <c r="H367" t="str">
        <v>4 курс 2017 год/пост</v>
      </c>
      <c r="I367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>
        <v>0</v>
      </c>
      <c r="K367">
        <v>0</v>
      </c>
      <c r="L367">
        <v>0</v>
      </c>
      <c r="M367" s="16">
        <f t="shared" si="30"/>
        <v>0</v>
      </c>
      <c r="N367" s="16">
        <f t="shared" si="31"/>
        <v>11.57</v>
      </c>
      <c r="O367" s="16">
        <f t="shared" si="33"/>
        <v>7.25</v>
      </c>
      <c r="P367" s="16">
        <f t="shared" si="34"/>
        <v>7.25</v>
      </c>
      <c r="Q367" s="16">
        <v>0</v>
      </c>
      <c r="R367" s="16">
        <v>0</v>
      </c>
      <c r="S367" s="16">
        <v>0</v>
      </c>
      <c r="T367" s="21">
        <v>0</v>
      </c>
      <c r="U367">
        <v>10</v>
      </c>
      <c r="V367">
        <v>0</v>
      </c>
      <c r="W367">
        <v>29</v>
      </c>
      <c r="X367">
        <v>1</v>
      </c>
      <c r="Y367">
        <v>2</v>
      </c>
      <c r="Z367">
        <v>0</v>
      </c>
      <c r="AA367">
        <v>0</v>
      </c>
      <c r="AB367">
        <f t="shared" si="35"/>
        <v>900</v>
      </c>
      <c r="AC367" t="str">
        <f>IFERROR(IF(MATCH(H367,#REF!,0), "ИВТ (бак)", 0), IFERROR(IF(MATCH(H367, AJ$1:BJ$1, 0), "КЭО (маг)", 0), " "))</f>
        <v xml:space="preserve"> </v>
      </c>
      <c r="AD367" t="str">
        <f>IF(AC367=" "," ",IF(AC367="ИВТ (бак)",IF(MOD(MATCH(H367,#REF!,0),4)=0, INDEX(#REF!, 1,MATCH(H367,#REF!,0)-3), INDEX(#REF!, 1, MATCH(H367,#REF!,0)-MOD(MATCH(H367,#REF!,0),4)+1)), IF(MOD(MATCH(H367,AJ$1:BJ$1,0),4) = 0, INDEX(#REF!, 1, MATCH(H367,AJ$1:BJ$1,0)-3), INDEX(#REF!, 1, MATCH(H367,AJ$1:BJ$1,0)-MOD(MATCH(H367,AJ$1:BJ$1,0),4)+1))))</f>
        <v xml:space="preserve"> </v>
      </c>
      <c r="AE367">
        <f t="shared" si="32"/>
        <v>36.07</v>
      </c>
      <c r="AF367" s="25"/>
      <c r="AG367" s="39"/>
      <c r="AH367" s="39"/>
      <c r="AI367" s="39"/>
    </row>
    <row r="368" spans="1:35" x14ac:dyDescent="0.25">
      <c r="A368">
        <v>5791</v>
      </c>
      <c r="B368">
        <v>2020</v>
      </c>
      <c r="C368" t="str">
        <v>компьютерных технологий и электронного обучения</v>
      </c>
      <c r="D368" t="str">
        <v>Авксентьева Елена Юрьевна</v>
      </c>
      <c r="E368" t="str">
        <v>кандидат педагогических наук</v>
      </c>
      <c r="F368" t="str">
        <v>доцент</v>
      </c>
      <c r="G368">
        <v>1</v>
      </c>
      <c r="H368" t="str">
        <v>4 курс 2017 год/пост</v>
      </c>
      <c r="I36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>
        <v>0</v>
      </c>
      <c r="K368">
        <v>0</v>
      </c>
      <c r="L368">
        <v>0</v>
      </c>
      <c r="M368" s="16">
        <f t="shared" si="30"/>
        <v>0</v>
      </c>
      <c r="N368" s="16">
        <f t="shared" si="31"/>
        <v>11.57</v>
      </c>
      <c r="O368" s="16">
        <f t="shared" si="33"/>
        <v>7.25</v>
      </c>
      <c r="P368" s="16">
        <f t="shared" si="34"/>
        <v>7.25</v>
      </c>
      <c r="Q368" s="16">
        <v>0</v>
      </c>
      <c r="R368" s="16">
        <v>0</v>
      </c>
      <c r="S368" s="16">
        <v>0</v>
      </c>
      <c r="T368" s="21">
        <v>0</v>
      </c>
      <c r="U368">
        <v>5</v>
      </c>
      <c r="V368">
        <v>0</v>
      </c>
      <c r="W368">
        <v>29</v>
      </c>
      <c r="X368">
        <v>1</v>
      </c>
      <c r="Y368">
        <v>2</v>
      </c>
      <c r="Z368">
        <v>0</v>
      </c>
      <c r="AA368">
        <v>0</v>
      </c>
      <c r="AB368">
        <f t="shared" si="35"/>
        <v>800</v>
      </c>
      <c r="AC368" t="str">
        <f>IFERROR(IF(MATCH(H368,#REF!,0), "ИВТ (бак)", 0), IFERROR(IF(MATCH(H368, AJ$1:BJ$1, 0), "КЭО (маг)", 0), " "))</f>
        <v xml:space="preserve"> </v>
      </c>
      <c r="AD368" t="str">
        <f>IF(AC368=" "," ",IF(AC368="ИВТ (бак)",IF(MOD(MATCH(H368,#REF!,0),4)=0, INDEX(#REF!, 1,MATCH(H368,#REF!,0)-3), INDEX(#REF!, 1, MATCH(H368,#REF!,0)-MOD(MATCH(H368,#REF!,0),4)+1)), IF(MOD(MATCH(H368,AJ$1:BJ$1,0),4) = 0, INDEX(#REF!, 1, MATCH(H368,AJ$1:BJ$1,0)-3), INDEX(#REF!, 1, MATCH(H368,AJ$1:BJ$1,0)-MOD(MATCH(H368,AJ$1:BJ$1,0),4)+1))))</f>
        <v xml:space="preserve"> </v>
      </c>
      <c r="AE368">
        <f t="shared" si="32"/>
        <v>31.07</v>
      </c>
      <c r="AF368" s="25"/>
      <c r="AG368" s="39"/>
      <c r="AH368" s="39"/>
      <c r="AI368" s="39"/>
    </row>
    <row r="369" spans="1:35" x14ac:dyDescent="0.25">
      <c r="A369">
        <v>5791</v>
      </c>
      <c r="B369">
        <v>2020</v>
      </c>
      <c r="C369" t="str">
        <v>компьютерных технологий и электронного обучения</v>
      </c>
      <c r="D369" t="str">
        <v>Жуков Николай Николаевич</v>
      </c>
      <c r="E369" t="str">
        <v>нет</v>
      </c>
      <c r="F369" t="str">
        <v>ассистент</v>
      </c>
      <c r="G369">
        <v>1</v>
      </c>
      <c r="H369" t="str">
        <v>4 курс 2017 год/пост</v>
      </c>
      <c r="I36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>
        <v>0</v>
      </c>
      <c r="K369">
        <v>0</v>
      </c>
      <c r="L369">
        <v>0</v>
      </c>
      <c r="M369" s="16">
        <f t="shared" si="30"/>
        <v>0</v>
      </c>
      <c r="N369" s="16">
        <f t="shared" si="31"/>
        <v>11.57</v>
      </c>
      <c r="O369" s="16">
        <f t="shared" si="33"/>
        <v>7.25</v>
      </c>
      <c r="P369" s="16">
        <f t="shared" si="34"/>
        <v>7.25</v>
      </c>
      <c r="Q369" s="16">
        <v>0</v>
      </c>
      <c r="R369" s="16">
        <v>0</v>
      </c>
      <c r="S369" s="16">
        <v>0</v>
      </c>
      <c r="T369" s="21">
        <v>0</v>
      </c>
      <c r="U369">
        <v>0</v>
      </c>
      <c r="V369">
        <v>0</v>
      </c>
      <c r="W369">
        <v>29</v>
      </c>
      <c r="X369">
        <v>1</v>
      </c>
      <c r="Y369">
        <v>2</v>
      </c>
      <c r="Z369">
        <v>0</v>
      </c>
      <c r="AA369">
        <v>0</v>
      </c>
      <c r="AB369">
        <f t="shared" si="35"/>
        <v>900</v>
      </c>
      <c r="AC369" t="str">
        <f>IFERROR(IF(MATCH(H369,#REF!,0), "ИВТ (бак)", 0), IFERROR(IF(MATCH(H369, AJ$1:BJ$1, 0), "КЭО (маг)", 0), " "))</f>
        <v xml:space="preserve"> </v>
      </c>
      <c r="AD369" t="str">
        <f>IF(AC369=" "," ",IF(AC369="ИВТ (бак)",IF(MOD(MATCH(H369,#REF!,0),4)=0, INDEX(#REF!, 1,MATCH(H369,#REF!,0)-3), INDEX(#REF!, 1, MATCH(H369,#REF!,0)-MOD(MATCH(H369,#REF!,0),4)+1)), IF(MOD(MATCH(H369,AJ$1:BJ$1,0),4) = 0, INDEX(#REF!, 1, MATCH(H369,AJ$1:BJ$1,0)-3), INDEX(#REF!, 1, MATCH(H369,AJ$1:BJ$1,0)-MOD(MATCH(H369,AJ$1:BJ$1,0),4)+1))))</f>
        <v xml:space="preserve"> </v>
      </c>
      <c r="AE369">
        <f t="shared" si="32"/>
        <v>26.07</v>
      </c>
      <c r="AF369" s="25"/>
      <c r="AG369" s="39"/>
      <c r="AH369" s="39"/>
      <c r="AI369" s="39"/>
    </row>
    <row r="370" spans="1:35" x14ac:dyDescent="0.25">
      <c r="A370">
        <v>5791</v>
      </c>
      <c r="B370">
        <v>2020</v>
      </c>
      <c r="C370" t="str">
        <v>компьютерных технологий и электронного обучения</v>
      </c>
      <c r="D370" t="str">
        <v>Государев Илья Борисович</v>
      </c>
      <c r="E370" t="str">
        <v>кандидат педагогических наук</v>
      </c>
      <c r="F370" t="str">
        <v>доцент</v>
      </c>
      <c r="G370">
        <v>1</v>
      </c>
      <c r="H370" t="str">
        <v>4 курс 2017 год/пост</v>
      </c>
      <c r="I37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>
        <v>0</v>
      </c>
      <c r="K370">
        <v>0</v>
      </c>
      <c r="L370">
        <v>0</v>
      </c>
      <c r="M370" s="16">
        <f t="shared" si="30"/>
        <v>0</v>
      </c>
      <c r="N370" s="16">
        <f t="shared" si="31"/>
        <v>11.57</v>
      </c>
      <c r="O370" s="16">
        <f t="shared" si="33"/>
        <v>7.25</v>
      </c>
      <c r="P370" s="16">
        <f t="shared" si="34"/>
        <v>7.25</v>
      </c>
      <c r="Q370" s="16">
        <v>0</v>
      </c>
      <c r="R370" s="16">
        <v>0</v>
      </c>
      <c r="S370" s="16">
        <v>0</v>
      </c>
      <c r="T370" s="21">
        <v>0</v>
      </c>
      <c r="U370">
        <v>5</v>
      </c>
      <c r="V370">
        <v>0</v>
      </c>
      <c r="W370">
        <v>29</v>
      </c>
      <c r="X370">
        <v>1</v>
      </c>
      <c r="Y370">
        <v>2</v>
      </c>
      <c r="Z370">
        <v>0</v>
      </c>
      <c r="AA370">
        <v>0</v>
      </c>
      <c r="AB370">
        <f t="shared" si="35"/>
        <v>800</v>
      </c>
      <c r="AC370" t="str">
        <f>IFERROR(IF(MATCH(H370,#REF!,0), "ИВТ (бак)", 0), IFERROR(IF(MATCH(H370, AJ$1:BJ$1, 0), "КЭО (маг)", 0), " "))</f>
        <v xml:space="preserve"> </v>
      </c>
      <c r="AD370" t="str">
        <f>IF(AC370=" "," ",IF(AC370="ИВТ (бак)",IF(MOD(MATCH(H370,#REF!,0),4)=0, INDEX(#REF!, 1,MATCH(H370,#REF!,0)-3), INDEX(#REF!, 1, MATCH(H370,#REF!,0)-MOD(MATCH(H370,#REF!,0),4)+1)), IF(MOD(MATCH(H370,AJ$1:BJ$1,0),4) = 0, INDEX(#REF!, 1, MATCH(H370,AJ$1:BJ$1,0)-3), INDEX(#REF!, 1, MATCH(H370,AJ$1:BJ$1,0)-MOD(MATCH(H370,AJ$1:BJ$1,0),4)+1))))</f>
        <v xml:space="preserve"> </v>
      </c>
      <c r="AE370">
        <f t="shared" si="32"/>
        <v>31.07</v>
      </c>
      <c r="AF370" s="25"/>
      <c r="AG370" s="39"/>
      <c r="AH370" s="39"/>
      <c r="AI370" s="39"/>
    </row>
    <row r="371" spans="1:35" x14ac:dyDescent="0.25">
      <c r="A371">
        <v>5791</v>
      </c>
      <c r="B371">
        <v>2020</v>
      </c>
      <c r="C371" t="str">
        <v>компьютерных технологий и электронного обучения</v>
      </c>
      <c r="D371" t="str">
        <v>Государев Илья Борисович</v>
      </c>
      <c r="E371" t="str">
        <v>кандидат педагогических наук</v>
      </c>
      <c r="F371" t="str">
        <v>доцент</v>
      </c>
      <c r="G371">
        <v>1</v>
      </c>
      <c r="H371" t="str">
        <v>4 курс 2017 год/пост</v>
      </c>
      <c r="I37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>
        <v>0</v>
      </c>
      <c r="K371">
        <v>0</v>
      </c>
      <c r="L371">
        <v>0</v>
      </c>
      <c r="M371" s="16">
        <f t="shared" si="30"/>
        <v>0</v>
      </c>
      <c r="N371" s="16">
        <f t="shared" si="31"/>
        <v>11.57</v>
      </c>
      <c r="O371" s="16">
        <f t="shared" si="33"/>
        <v>7.25</v>
      </c>
      <c r="P371" s="16">
        <f t="shared" si="34"/>
        <v>7.25</v>
      </c>
      <c r="Q371" s="16">
        <v>0</v>
      </c>
      <c r="R371" s="16">
        <v>0</v>
      </c>
      <c r="S371" s="16">
        <v>0</v>
      </c>
      <c r="T371" s="21">
        <v>0</v>
      </c>
      <c r="U371">
        <v>10</v>
      </c>
      <c r="V371">
        <v>0</v>
      </c>
      <c r="W371">
        <v>29</v>
      </c>
      <c r="X371">
        <v>1</v>
      </c>
      <c r="Y371">
        <v>2</v>
      </c>
      <c r="Z371">
        <v>0</v>
      </c>
      <c r="AA371">
        <v>0</v>
      </c>
      <c r="AB371">
        <f t="shared" si="35"/>
        <v>800</v>
      </c>
      <c r="AC371" t="str">
        <f>IFERROR(IF(MATCH(H371,#REF!,0), "ИВТ (бак)", 0), IFERROR(IF(MATCH(H371, AJ$1:BJ$1, 0), "КЭО (маг)", 0), " "))</f>
        <v xml:space="preserve"> </v>
      </c>
      <c r="AD371" t="str">
        <f>IF(AC371=" "," ",IF(AC371="ИВТ (бак)",IF(MOD(MATCH(H371,#REF!,0),4)=0, INDEX(#REF!, 1,MATCH(H371,#REF!,0)-3), INDEX(#REF!, 1, MATCH(H371,#REF!,0)-MOD(MATCH(H371,#REF!,0),4)+1)), IF(MOD(MATCH(H371,AJ$1:BJ$1,0),4) = 0, INDEX(#REF!, 1, MATCH(H371,AJ$1:BJ$1,0)-3), INDEX(#REF!, 1, MATCH(H371,AJ$1:BJ$1,0)-MOD(MATCH(H371,AJ$1:BJ$1,0),4)+1))))</f>
        <v xml:space="preserve"> </v>
      </c>
      <c r="AE371">
        <f t="shared" si="32"/>
        <v>36.07</v>
      </c>
      <c r="AF371" s="25"/>
      <c r="AG371" s="39"/>
      <c r="AH371" s="39"/>
      <c r="AI371" s="39"/>
    </row>
    <row r="372" spans="1:35" x14ac:dyDescent="0.25">
      <c r="A372">
        <v>5791</v>
      </c>
      <c r="B372">
        <v>2020</v>
      </c>
      <c r="C372" t="str">
        <v>компьютерных технологий и электронного обучения</v>
      </c>
      <c r="D372" t="str">
        <v>Авксентьева Елена Юрьевна</v>
      </c>
      <c r="E372" t="str">
        <v>кандидат педагогических наук</v>
      </c>
      <c r="F372" t="str">
        <v>доцент</v>
      </c>
      <c r="G372">
        <v>1</v>
      </c>
      <c r="H372" t="str">
        <v>4 курс 2017 год/пост</v>
      </c>
      <c r="I37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>
        <v>0</v>
      </c>
      <c r="K372">
        <v>0</v>
      </c>
      <c r="L372">
        <v>0</v>
      </c>
      <c r="M372" s="16">
        <f t="shared" si="30"/>
        <v>0</v>
      </c>
      <c r="N372" s="16">
        <f t="shared" si="31"/>
        <v>11.57</v>
      </c>
      <c r="O372" s="16">
        <f t="shared" si="33"/>
        <v>7.25</v>
      </c>
      <c r="P372" s="16">
        <f t="shared" si="34"/>
        <v>7.25</v>
      </c>
      <c r="Q372" s="16">
        <v>0</v>
      </c>
      <c r="R372" s="16">
        <v>0</v>
      </c>
      <c r="S372" s="16">
        <v>0</v>
      </c>
      <c r="T372" s="21">
        <v>0</v>
      </c>
      <c r="U372">
        <v>10</v>
      </c>
      <c r="V372">
        <v>0</v>
      </c>
      <c r="W372">
        <v>29</v>
      </c>
      <c r="X372">
        <v>1</v>
      </c>
      <c r="Y372">
        <v>2</v>
      </c>
      <c r="Z372">
        <v>0</v>
      </c>
      <c r="AA372">
        <v>0</v>
      </c>
      <c r="AB372">
        <f t="shared" si="35"/>
        <v>800</v>
      </c>
      <c r="AC372" t="str">
        <f>IFERROR(IF(MATCH(H372,#REF!,0), "ИВТ (бак)", 0), IFERROR(IF(MATCH(H372, AJ$1:BJ$1, 0), "КЭО (маг)", 0), " "))</f>
        <v xml:space="preserve"> </v>
      </c>
      <c r="AD372" t="str">
        <f>IF(AC372=" "," ",IF(AC372="ИВТ (бак)",IF(MOD(MATCH(H372,#REF!,0),4)=0, INDEX(#REF!, 1,MATCH(H372,#REF!,0)-3), INDEX(#REF!, 1, MATCH(H372,#REF!,0)-MOD(MATCH(H372,#REF!,0),4)+1)), IF(MOD(MATCH(H372,AJ$1:BJ$1,0),4) = 0, INDEX(#REF!, 1, MATCH(H372,AJ$1:BJ$1,0)-3), INDEX(#REF!, 1, MATCH(H372,AJ$1:BJ$1,0)-MOD(MATCH(H372,AJ$1:BJ$1,0),4)+1))))</f>
        <v xml:space="preserve"> </v>
      </c>
      <c r="AE372">
        <f t="shared" si="32"/>
        <v>36.07</v>
      </c>
      <c r="AF372" s="25"/>
      <c r="AG372" s="39"/>
      <c r="AH372" s="39"/>
      <c r="AI372" s="39"/>
    </row>
    <row r="373" spans="1:35" x14ac:dyDescent="0.25">
      <c r="A373">
        <v>5791</v>
      </c>
      <c r="B373">
        <v>2020</v>
      </c>
      <c r="C373" t="str">
        <v>компьютерных технологий и электронного обучения</v>
      </c>
      <c r="D373" t="str">
        <v>Воробьев Владимир Иванович</v>
      </c>
      <c r="E373" t="str">
        <v>доктор технических наук</v>
      </c>
      <c r="F373" t="str">
        <v>внешний</v>
      </c>
      <c r="G373">
        <v>1</v>
      </c>
      <c r="H373" t="str">
        <v>4 курс 2017 год/пост</v>
      </c>
      <c r="I37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>
        <v>0</v>
      </c>
      <c r="K373">
        <v>0</v>
      </c>
      <c r="L373">
        <v>0</v>
      </c>
      <c r="M373" s="16">
        <f t="shared" si="30"/>
        <v>0</v>
      </c>
      <c r="N373" s="16">
        <f t="shared" si="31"/>
        <v>11.57</v>
      </c>
      <c r="O373" s="16">
        <f t="shared" si="33"/>
        <v>7.25</v>
      </c>
      <c r="P373" s="16">
        <f t="shared" si="34"/>
        <v>7.25</v>
      </c>
      <c r="Q373" s="16">
        <v>0</v>
      </c>
      <c r="R373" s="16">
        <v>0</v>
      </c>
      <c r="S373" s="16">
        <v>0</v>
      </c>
      <c r="T373" s="21">
        <v>0</v>
      </c>
      <c r="U373">
        <v>10</v>
      </c>
      <c r="V373">
        <v>0</v>
      </c>
      <c r="W373">
        <v>29</v>
      </c>
      <c r="X373">
        <v>1</v>
      </c>
      <c r="Y373">
        <v>2</v>
      </c>
      <c r="Z373">
        <v>0</v>
      </c>
      <c r="AA373">
        <v>0</v>
      </c>
      <c r="AB373">
        <f t="shared" si="35"/>
        <v>900</v>
      </c>
      <c r="AC373" t="str">
        <f>IFERROR(IF(MATCH(H373,#REF!,0), "ИВТ (бак)", 0), IFERROR(IF(MATCH(H373, AJ$1:BJ$1, 0), "КЭО (маг)", 0), " "))</f>
        <v xml:space="preserve"> </v>
      </c>
      <c r="AD373" t="str">
        <f>IF(AC373=" "," ",IF(AC373="ИВТ (бак)",IF(MOD(MATCH(H373,#REF!,0),4)=0, INDEX(#REF!, 1,MATCH(H373,#REF!,0)-3), INDEX(#REF!, 1, MATCH(H373,#REF!,0)-MOD(MATCH(H373,#REF!,0),4)+1)), IF(MOD(MATCH(H373,AJ$1:BJ$1,0),4) = 0, INDEX(#REF!, 1, MATCH(H373,AJ$1:BJ$1,0)-3), INDEX(#REF!, 1, MATCH(H373,AJ$1:BJ$1,0)-MOD(MATCH(H373,AJ$1:BJ$1,0),4)+1))))</f>
        <v xml:space="preserve"> </v>
      </c>
      <c r="AE373">
        <f t="shared" si="32"/>
        <v>36.07</v>
      </c>
      <c r="AF373" s="25"/>
      <c r="AG373" s="39"/>
      <c r="AH373" s="39"/>
      <c r="AI373" s="39"/>
    </row>
    <row r="374" spans="1:35" x14ac:dyDescent="0.25">
      <c r="A374">
        <v>5791</v>
      </c>
      <c r="B374">
        <v>2020</v>
      </c>
      <c r="C374" t="str">
        <v>компьютерных технологий и электронного обучения</v>
      </c>
      <c r="D374" t="str">
        <v>Копыльцов Александр Васильевич</v>
      </c>
      <c r="E374" t="str">
        <v>доктор технических наук</v>
      </c>
      <c r="F374" t="str">
        <v>внешний</v>
      </c>
      <c r="G374">
        <v>1</v>
      </c>
      <c r="H374" t="str">
        <v>4 курс 2017 год/пост</v>
      </c>
      <c r="I37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>
        <v>0</v>
      </c>
      <c r="K374">
        <v>0</v>
      </c>
      <c r="L374">
        <v>0</v>
      </c>
      <c r="M374" s="16">
        <f t="shared" si="30"/>
        <v>0</v>
      </c>
      <c r="N374" s="16">
        <f t="shared" si="31"/>
        <v>11.57</v>
      </c>
      <c r="O374" s="16">
        <f t="shared" si="33"/>
        <v>7.25</v>
      </c>
      <c r="P374" s="16">
        <f t="shared" si="34"/>
        <v>7.25</v>
      </c>
      <c r="Q374" s="16">
        <v>0</v>
      </c>
      <c r="R374" s="16">
        <v>0</v>
      </c>
      <c r="S374" s="16">
        <v>0</v>
      </c>
      <c r="T374" s="21">
        <v>0</v>
      </c>
      <c r="U374">
        <v>8</v>
      </c>
      <c r="V374">
        <v>0</v>
      </c>
      <c r="W374">
        <v>29</v>
      </c>
      <c r="X374">
        <v>1</v>
      </c>
      <c r="Y374">
        <v>2</v>
      </c>
      <c r="Z374">
        <v>0</v>
      </c>
      <c r="AA374">
        <v>0</v>
      </c>
      <c r="AB374">
        <f t="shared" si="35"/>
        <v>900</v>
      </c>
      <c r="AC374" t="str">
        <f>IFERROR(IF(MATCH(H374,#REF!,0), "ИВТ (бак)", 0), IFERROR(IF(MATCH(H374, AJ$1:BJ$1, 0), "КЭО (маг)", 0), " "))</f>
        <v xml:space="preserve"> </v>
      </c>
      <c r="AD374" t="str">
        <f>IF(AC374=" "," ",IF(AC374="ИВТ (бак)",IF(MOD(MATCH(H374,#REF!,0),4)=0, INDEX(#REF!, 1,MATCH(H374,#REF!,0)-3), INDEX(#REF!, 1, MATCH(H374,#REF!,0)-MOD(MATCH(H374,#REF!,0),4)+1)), IF(MOD(MATCH(H374,AJ$1:BJ$1,0),4) = 0, INDEX(#REF!, 1, MATCH(H374,AJ$1:BJ$1,0)-3), INDEX(#REF!, 1, MATCH(H374,AJ$1:BJ$1,0)-MOD(MATCH(H374,AJ$1:BJ$1,0),4)+1))))</f>
        <v xml:space="preserve"> </v>
      </c>
      <c r="AE374">
        <f t="shared" si="32"/>
        <v>34.07</v>
      </c>
      <c r="AF374" s="25"/>
      <c r="AG374" s="39"/>
      <c r="AH374" s="39"/>
      <c r="AI374" s="39"/>
    </row>
    <row r="375" spans="1:35" x14ac:dyDescent="0.25">
      <c r="A375">
        <v>5791</v>
      </c>
      <c r="B375">
        <v>2020</v>
      </c>
      <c r="C375" t="str">
        <v>компьютерных технологий и электронного обучения</v>
      </c>
      <c r="D375" t="str">
        <v>Серегин Александр Николаевич</v>
      </c>
      <c r="E375" t="str">
        <v>кандидат технических наук</v>
      </c>
      <c r="F375" t="str">
        <v>внешний</v>
      </c>
      <c r="G375">
        <v>0.75</v>
      </c>
      <c r="H375" t="str">
        <v>4 курс 2017 год/пост</v>
      </c>
      <c r="I3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>
        <v>0</v>
      </c>
      <c r="K375">
        <v>0</v>
      </c>
      <c r="L375">
        <v>0</v>
      </c>
      <c r="M375" s="16">
        <f t="shared" si="30"/>
        <v>0</v>
      </c>
      <c r="N375" s="16">
        <f t="shared" si="31"/>
        <v>11.57</v>
      </c>
      <c r="O375" s="16">
        <f t="shared" si="33"/>
        <v>7.25</v>
      </c>
      <c r="P375" s="16">
        <f t="shared" si="34"/>
        <v>7.25</v>
      </c>
      <c r="Q375" s="16">
        <v>0</v>
      </c>
      <c r="R375" s="16">
        <v>0</v>
      </c>
      <c r="S375" s="16">
        <v>0</v>
      </c>
      <c r="T375" s="21">
        <v>0</v>
      </c>
      <c r="U375">
        <v>10</v>
      </c>
      <c r="V375">
        <v>0</v>
      </c>
      <c r="W375">
        <v>29</v>
      </c>
      <c r="X375">
        <v>1</v>
      </c>
      <c r="Y375">
        <v>2</v>
      </c>
      <c r="Z375">
        <v>0</v>
      </c>
      <c r="AA375">
        <v>0</v>
      </c>
      <c r="AB375">
        <f t="shared" si="35"/>
        <v>900</v>
      </c>
      <c r="AC375" t="str">
        <f>IFERROR(IF(MATCH(H375,#REF!,0), "ИВТ (бак)", 0), IFERROR(IF(MATCH(H375, AJ$1:BJ$1, 0), "КЭО (маг)", 0), " "))</f>
        <v xml:space="preserve"> </v>
      </c>
      <c r="AD375" t="str">
        <f>IF(AC375=" "," ",IF(AC375="ИВТ (бак)",IF(MOD(MATCH(H375,#REF!,0),4)=0, INDEX(#REF!, 1,MATCH(H375,#REF!,0)-3), INDEX(#REF!, 1, MATCH(H375,#REF!,0)-MOD(MATCH(H375,#REF!,0),4)+1)), IF(MOD(MATCH(H375,AJ$1:BJ$1,0),4) = 0, INDEX(#REF!, 1, MATCH(H375,AJ$1:BJ$1,0)-3), INDEX(#REF!, 1, MATCH(H375,AJ$1:BJ$1,0)-MOD(MATCH(H375,AJ$1:BJ$1,0),4)+1))))</f>
        <v xml:space="preserve"> </v>
      </c>
      <c r="AE375">
        <f t="shared" si="32"/>
        <v>36.07</v>
      </c>
      <c r="AF375" s="25"/>
      <c r="AG375" s="39"/>
      <c r="AH375" s="39"/>
      <c r="AI375" s="39"/>
    </row>
    <row r="376" spans="1:35" x14ac:dyDescent="0.25">
      <c r="A376">
        <v>5791</v>
      </c>
      <c r="B376">
        <v>2020</v>
      </c>
      <c r="C376" t="str">
        <v>компьютерных технологий и электронного обучения</v>
      </c>
      <c r="D376" t="str">
        <v>Абрамян Геннадий Владимирович</v>
      </c>
      <c r="E376" t="str">
        <v>доктор педагогических наук</v>
      </c>
      <c r="F376" t="str">
        <v>профессор</v>
      </c>
      <c r="G376">
        <v>1</v>
      </c>
      <c r="H376" t="str">
        <v>4 курс 2017 год/пост</v>
      </c>
      <c r="I37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>
        <v>0</v>
      </c>
      <c r="K376">
        <v>0</v>
      </c>
      <c r="L376">
        <v>0</v>
      </c>
      <c r="M376" s="16">
        <f t="shared" si="30"/>
        <v>0</v>
      </c>
      <c r="N376" s="16">
        <f t="shared" si="31"/>
        <v>11.57</v>
      </c>
      <c r="O376" s="16">
        <f t="shared" si="33"/>
        <v>7.25</v>
      </c>
      <c r="P376" s="16">
        <f t="shared" si="34"/>
        <v>7.25</v>
      </c>
      <c r="Q376" s="16">
        <v>0</v>
      </c>
      <c r="R376" s="16">
        <v>0</v>
      </c>
      <c r="S376" s="16">
        <v>0</v>
      </c>
      <c r="T376" s="21">
        <v>0</v>
      </c>
      <c r="U376">
        <v>2</v>
      </c>
      <c r="V376">
        <v>0</v>
      </c>
      <c r="W376">
        <v>29</v>
      </c>
      <c r="X376">
        <v>1</v>
      </c>
      <c r="Y376">
        <v>2</v>
      </c>
      <c r="Z376">
        <v>0</v>
      </c>
      <c r="AA376">
        <v>0</v>
      </c>
      <c r="AB376">
        <f t="shared" si="35"/>
        <v>750</v>
      </c>
      <c r="AC376" t="str">
        <f>IFERROR(IF(MATCH(H376,#REF!,0), "ИВТ (бак)", 0), IFERROR(IF(MATCH(H376, AJ$1:BJ$1, 0), "КЭО (маг)", 0), " "))</f>
        <v xml:space="preserve"> </v>
      </c>
      <c r="AD376" t="str">
        <f>IF(AC376=" "," ",IF(AC376="ИВТ (бак)",IF(MOD(MATCH(H376,#REF!,0),4)=0, INDEX(#REF!, 1,MATCH(H376,#REF!,0)-3), INDEX(#REF!, 1, MATCH(H376,#REF!,0)-MOD(MATCH(H376,#REF!,0),4)+1)), IF(MOD(MATCH(H376,AJ$1:BJ$1,0),4) = 0, INDEX(#REF!, 1, MATCH(H376,AJ$1:BJ$1,0)-3), INDEX(#REF!, 1, MATCH(H376,AJ$1:BJ$1,0)-MOD(MATCH(H376,AJ$1:BJ$1,0),4)+1))))</f>
        <v xml:space="preserve"> </v>
      </c>
      <c r="AE376">
        <f t="shared" si="32"/>
        <v>28.07</v>
      </c>
      <c r="AF376" s="25"/>
      <c r="AG376" s="39"/>
      <c r="AH376" s="39"/>
      <c r="AI376" s="39"/>
    </row>
    <row r="377" spans="1:35" x14ac:dyDescent="0.25">
      <c r="A377">
        <v>5791</v>
      </c>
      <c r="B377">
        <v>2020</v>
      </c>
      <c r="C377" t="str">
        <v>компьютерных технологий и электронного обучения</v>
      </c>
      <c r="D377" t="str">
        <v>Жуков Николай Николаевич</v>
      </c>
      <c r="E377" t="str">
        <v>нет</v>
      </c>
      <c r="F377" t="str">
        <v>ассистент</v>
      </c>
      <c r="G377">
        <v>1</v>
      </c>
      <c r="H377" t="str">
        <v>4 курс 2017 год/пост</v>
      </c>
      <c r="I37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>
        <v>0</v>
      </c>
      <c r="K377">
        <v>0</v>
      </c>
      <c r="L377">
        <v>0</v>
      </c>
      <c r="M377" s="16">
        <f t="shared" si="30"/>
        <v>0</v>
      </c>
      <c r="N377" s="16">
        <f t="shared" si="31"/>
        <v>11.57</v>
      </c>
      <c r="O377" s="16">
        <f t="shared" si="33"/>
        <v>7.25</v>
      </c>
      <c r="P377" s="16">
        <f t="shared" si="34"/>
        <v>7.25</v>
      </c>
      <c r="Q377" s="16">
        <v>0</v>
      </c>
      <c r="R377" s="16">
        <v>0</v>
      </c>
      <c r="S377" s="16">
        <v>0</v>
      </c>
      <c r="T377" s="21">
        <v>0</v>
      </c>
      <c r="U377">
        <v>0</v>
      </c>
      <c r="V377">
        <v>0</v>
      </c>
      <c r="W377">
        <v>29</v>
      </c>
      <c r="X377">
        <v>1</v>
      </c>
      <c r="Y377">
        <v>2</v>
      </c>
      <c r="Z377">
        <v>0</v>
      </c>
      <c r="AA377">
        <v>0</v>
      </c>
      <c r="AB377">
        <f t="shared" si="35"/>
        <v>900</v>
      </c>
      <c r="AC377" t="str">
        <f>IFERROR(IF(MATCH(H377,#REF!,0), "ИВТ (бак)", 0), IFERROR(IF(MATCH(H377, AJ$1:BJ$1, 0), "КЭО (маг)", 0), " "))</f>
        <v xml:space="preserve"> </v>
      </c>
      <c r="AD377" t="str">
        <f>IF(AC377=" "," ",IF(AC377="ИВТ (бак)",IF(MOD(MATCH(H377,#REF!,0),4)=0, INDEX(#REF!, 1,MATCH(H377,#REF!,0)-3), INDEX(#REF!, 1, MATCH(H377,#REF!,0)-MOD(MATCH(H377,#REF!,0),4)+1)), IF(MOD(MATCH(H377,AJ$1:BJ$1,0),4) = 0, INDEX(#REF!, 1, MATCH(H377,AJ$1:BJ$1,0)-3), INDEX(#REF!, 1, MATCH(H377,AJ$1:BJ$1,0)-MOD(MATCH(H377,AJ$1:BJ$1,0),4)+1))))</f>
        <v xml:space="preserve"> </v>
      </c>
      <c r="AE377">
        <f t="shared" si="32"/>
        <v>26.07</v>
      </c>
      <c r="AF377" s="25"/>
      <c r="AG377" s="39"/>
      <c r="AH377" s="39"/>
      <c r="AI377" s="39"/>
    </row>
    <row r="378" spans="1:35" x14ac:dyDescent="0.25">
      <c r="A378">
        <v>5791</v>
      </c>
      <c r="B378">
        <v>2020</v>
      </c>
      <c r="C378" t="str">
        <v>компьютерных технологий и электронного обучения</v>
      </c>
      <c r="D378" t="str">
        <v>Государев Илья Борисович</v>
      </c>
      <c r="E378" t="str">
        <v>кандидат педагогических наук</v>
      </c>
      <c r="F378" t="str">
        <v>доцент</v>
      </c>
      <c r="G378">
        <v>1</v>
      </c>
      <c r="H378" t="str">
        <v>4 курс 2017 год/пост</v>
      </c>
      <c r="I378" t="str">
        <v>Руководство ВКР</v>
      </c>
      <c r="J378">
        <v>0</v>
      </c>
      <c r="K378">
        <v>0</v>
      </c>
      <c r="L378">
        <v>0</v>
      </c>
      <c r="M378" s="16">
        <f t="shared" si="30"/>
        <v>0</v>
      </c>
      <c r="N378" s="16">
        <f t="shared" si="31"/>
        <v>11.57</v>
      </c>
      <c r="O378" s="16">
        <f t="shared" si="33"/>
        <v>7.25</v>
      </c>
      <c r="P378" s="16">
        <f t="shared" si="34"/>
        <v>7.25</v>
      </c>
      <c r="Q378" s="16">
        <v>0</v>
      </c>
      <c r="R378" s="16">
        <v>0</v>
      </c>
      <c r="S378" s="16">
        <v>0</v>
      </c>
      <c r="T378" s="21">
        <v>0</v>
      </c>
      <c r="U378">
        <v>0</v>
      </c>
      <c r="V378">
        <v>100</v>
      </c>
      <c r="W378">
        <v>29</v>
      </c>
      <c r="X378">
        <v>1</v>
      </c>
      <c r="Y378">
        <v>2</v>
      </c>
      <c r="Z378">
        <v>0</v>
      </c>
      <c r="AA378">
        <v>0</v>
      </c>
      <c r="AB378">
        <f t="shared" si="35"/>
        <v>800</v>
      </c>
      <c r="AC378" t="str">
        <f>IFERROR(IF(MATCH(H378,#REF!,0), "ИВТ (бак)", 0), IFERROR(IF(MATCH(H378, AJ$1:BJ$1, 0), "КЭО (маг)", 0), " "))</f>
        <v xml:space="preserve"> </v>
      </c>
      <c r="AD378" t="str">
        <f>IF(AC378=" "," ",IF(AC378="ИВТ (бак)",IF(MOD(MATCH(H378,#REF!,0),4)=0, INDEX(#REF!, 1,MATCH(H378,#REF!,0)-3), INDEX(#REF!, 1, MATCH(H378,#REF!,0)-MOD(MATCH(H378,#REF!,0),4)+1)), IF(MOD(MATCH(H378,AJ$1:BJ$1,0),4) = 0, INDEX(#REF!, 1, MATCH(H378,AJ$1:BJ$1,0)-3), INDEX(#REF!, 1, MATCH(H378,AJ$1:BJ$1,0)-MOD(MATCH(H378,AJ$1:BJ$1,0),4)+1))))</f>
        <v xml:space="preserve"> </v>
      </c>
      <c r="AE378">
        <f t="shared" si="32"/>
        <v>126.07</v>
      </c>
      <c r="AF378" s="25"/>
      <c r="AG378" s="39"/>
      <c r="AH378" s="39"/>
      <c r="AI378" s="39"/>
    </row>
    <row r="379" spans="1:35" x14ac:dyDescent="0.25">
      <c r="A379">
        <v>5791</v>
      </c>
      <c r="B379">
        <v>2020</v>
      </c>
      <c r="C379" t="str">
        <v>компьютерных технологий и электронного обучения</v>
      </c>
      <c r="D379" t="str">
        <v>Авксентьева Елена Юрьевна</v>
      </c>
      <c r="E379" t="str">
        <v>кандидат педагогических наук</v>
      </c>
      <c r="F379" t="str">
        <v>доцент</v>
      </c>
      <c r="G379">
        <v>1</v>
      </c>
      <c r="H379" t="str">
        <v>4 курс 2017 год/пост</v>
      </c>
      <c r="I379" t="str">
        <v>Руководство ВКР</v>
      </c>
      <c r="J379">
        <v>0</v>
      </c>
      <c r="K379">
        <v>0</v>
      </c>
      <c r="L379">
        <v>0</v>
      </c>
      <c r="M379" s="16">
        <f t="shared" si="30"/>
        <v>0</v>
      </c>
      <c r="N379" s="16">
        <f t="shared" si="31"/>
        <v>11.57</v>
      </c>
      <c r="O379" s="16">
        <f t="shared" si="33"/>
        <v>7.25</v>
      </c>
      <c r="P379" s="16">
        <f t="shared" si="34"/>
        <v>7.25</v>
      </c>
      <c r="Q379" s="16">
        <v>0</v>
      </c>
      <c r="R379" s="16">
        <v>0</v>
      </c>
      <c r="S379" s="16">
        <v>0</v>
      </c>
      <c r="T379" s="21">
        <v>0</v>
      </c>
      <c r="U379">
        <v>0</v>
      </c>
      <c r="V379">
        <v>100</v>
      </c>
      <c r="W379">
        <v>29</v>
      </c>
      <c r="X379">
        <v>1</v>
      </c>
      <c r="Y379">
        <v>2</v>
      </c>
      <c r="Z379">
        <v>0</v>
      </c>
      <c r="AA379">
        <v>0</v>
      </c>
      <c r="AB379">
        <f t="shared" si="35"/>
        <v>800</v>
      </c>
      <c r="AC379" t="str">
        <f>IFERROR(IF(MATCH(H379,#REF!,0), "ИВТ (бак)", 0), IFERROR(IF(MATCH(H379, AJ$1:BJ$1, 0), "КЭО (маг)", 0), " "))</f>
        <v xml:space="preserve"> </v>
      </c>
      <c r="AD379" t="str">
        <f>IF(AC379=" "," ",IF(AC379="ИВТ (бак)",IF(MOD(MATCH(H379,#REF!,0),4)=0, INDEX(#REF!, 1,MATCH(H379,#REF!,0)-3), INDEX(#REF!, 1, MATCH(H379,#REF!,0)-MOD(MATCH(H379,#REF!,0),4)+1)), IF(MOD(MATCH(H379,AJ$1:BJ$1,0),4) = 0, INDEX(#REF!, 1, MATCH(H379,AJ$1:BJ$1,0)-3), INDEX(#REF!, 1, MATCH(H379,AJ$1:BJ$1,0)-MOD(MATCH(H379,AJ$1:BJ$1,0),4)+1))))</f>
        <v xml:space="preserve"> </v>
      </c>
      <c r="AE379">
        <f t="shared" si="32"/>
        <v>126.07</v>
      </c>
      <c r="AF379" s="25"/>
      <c r="AG379" s="39"/>
      <c r="AH379" s="39"/>
      <c r="AI379" s="39"/>
    </row>
    <row r="380" spans="1:35" x14ac:dyDescent="0.25">
      <c r="A380">
        <v>5791</v>
      </c>
      <c r="B380">
        <v>2020</v>
      </c>
      <c r="C380" t="str">
        <v>компьютерных технологий и электронного обучения</v>
      </c>
      <c r="D380" t="str">
        <v>Воробьев Владимир Иванович</v>
      </c>
      <c r="E380" t="str">
        <v>доктор технических наук</v>
      </c>
      <c r="F380" t="str">
        <v>внешний</v>
      </c>
      <c r="G380">
        <v>1</v>
      </c>
      <c r="H380" t="str">
        <v>4 курс 2017 год/пост</v>
      </c>
      <c r="I380" t="str">
        <v>Руководство ВКР</v>
      </c>
      <c r="J380">
        <v>0</v>
      </c>
      <c r="K380">
        <v>0</v>
      </c>
      <c r="L380">
        <v>0</v>
      </c>
      <c r="M380" s="16">
        <f t="shared" si="30"/>
        <v>0</v>
      </c>
      <c r="N380" s="16">
        <f t="shared" si="31"/>
        <v>11.57</v>
      </c>
      <c r="O380" s="16">
        <f t="shared" si="33"/>
        <v>7.25</v>
      </c>
      <c r="P380" s="16">
        <f t="shared" si="34"/>
        <v>7.25</v>
      </c>
      <c r="Q380" s="16">
        <v>0</v>
      </c>
      <c r="R380" s="16">
        <v>0</v>
      </c>
      <c r="S380" s="16">
        <v>0</v>
      </c>
      <c r="T380" s="21">
        <v>0</v>
      </c>
      <c r="U380">
        <v>0</v>
      </c>
      <c r="V380">
        <v>100</v>
      </c>
      <c r="W380">
        <v>29</v>
      </c>
      <c r="X380">
        <v>1</v>
      </c>
      <c r="Y380">
        <v>2</v>
      </c>
      <c r="Z380">
        <v>0</v>
      </c>
      <c r="AA380">
        <v>0</v>
      </c>
      <c r="AB380">
        <f t="shared" si="35"/>
        <v>900</v>
      </c>
      <c r="AC380" t="str">
        <f>IFERROR(IF(MATCH(H380,#REF!,0), "ИВТ (бак)", 0), IFERROR(IF(MATCH(H380, AJ$1:BJ$1, 0), "КЭО (маг)", 0), " "))</f>
        <v xml:space="preserve"> </v>
      </c>
      <c r="AD380" t="str">
        <f>IF(AC380=" "," ",IF(AC380="ИВТ (бак)",IF(MOD(MATCH(H380,#REF!,0),4)=0, INDEX(#REF!, 1,MATCH(H380,#REF!,0)-3), INDEX(#REF!, 1, MATCH(H380,#REF!,0)-MOD(MATCH(H380,#REF!,0),4)+1)), IF(MOD(MATCH(H380,AJ$1:BJ$1,0),4) = 0, INDEX(#REF!, 1, MATCH(H380,AJ$1:BJ$1,0)-3), INDEX(#REF!, 1, MATCH(H380,AJ$1:BJ$1,0)-MOD(MATCH(H380,AJ$1:BJ$1,0),4)+1))))</f>
        <v xml:space="preserve"> </v>
      </c>
      <c r="AE380">
        <f t="shared" si="32"/>
        <v>126.07</v>
      </c>
      <c r="AF380" s="25"/>
      <c r="AG380" s="39"/>
      <c r="AH380" s="39"/>
      <c r="AI380" s="39"/>
    </row>
    <row r="381" spans="1:35" x14ac:dyDescent="0.25">
      <c r="A381">
        <v>5791</v>
      </c>
      <c r="B381">
        <v>2020</v>
      </c>
      <c r="C381" t="str">
        <v>компьютерных технологий и электронного обучения</v>
      </c>
      <c r="D381" t="str">
        <v>Копыльцов Александр Васильевич</v>
      </c>
      <c r="E381" t="str">
        <v>доктор технических наук</v>
      </c>
      <c r="F381" t="str">
        <v>внешний</v>
      </c>
      <c r="G381">
        <v>1</v>
      </c>
      <c r="H381" t="str">
        <v>4 курс 2017 год/пост</v>
      </c>
      <c r="I381" t="str">
        <v>Руководство ВКР</v>
      </c>
      <c r="J381">
        <v>0</v>
      </c>
      <c r="K381">
        <v>0</v>
      </c>
      <c r="L381">
        <v>0</v>
      </c>
      <c r="M381" s="16">
        <f t="shared" si="30"/>
        <v>0</v>
      </c>
      <c r="N381" s="16">
        <f t="shared" si="31"/>
        <v>11.57</v>
      </c>
      <c r="O381" s="16">
        <f t="shared" si="33"/>
        <v>7.25</v>
      </c>
      <c r="P381" s="16">
        <f t="shared" si="34"/>
        <v>7.25</v>
      </c>
      <c r="Q381" s="16">
        <v>0</v>
      </c>
      <c r="R381" s="16">
        <v>0</v>
      </c>
      <c r="S381" s="16">
        <v>0</v>
      </c>
      <c r="T381" s="21">
        <v>0</v>
      </c>
      <c r="U381">
        <v>0</v>
      </c>
      <c r="V381">
        <v>80</v>
      </c>
      <c r="W381">
        <v>29</v>
      </c>
      <c r="X381">
        <v>1</v>
      </c>
      <c r="Y381">
        <v>2</v>
      </c>
      <c r="Z381">
        <v>0</v>
      </c>
      <c r="AA381">
        <v>0</v>
      </c>
      <c r="AB381">
        <f t="shared" si="35"/>
        <v>900</v>
      </c>
      <c r="AC381" t="str">
        <f>IFERROR(IF(MATCH(H381,#REF!,0), "ИВТ (бак)", 0), IFERROR(IF(MATCH(H381, AJ$1:BJ$1, 0), "КЭО (маг)", 0), " "))</f>
        <v xml:space="preserve"> </v>
      </c>
      <c r="AD381" t="str">
        <f>IF(AC381=" "," ",IF(AC381="ИВТ (бак)",IF(MOD(MATCH(H381,#REF!,0),4)=0, INDEX(#REF!, 1,MATCH(H381,#REF!,0)-3), INDEX(#REF!, 1, MATCH(H381,#REF!,0)-MOD(MATCH(H381,#REF!,0),4)+1)), IF(MOD(MATCH(H381,AJ$1:BJ$1,0),4) = 0, INDEX(#REF!, 1, MATCH(H381,AJ$1:BJ$1,0)-3), INDEX(#REF!, 1, MATCH(H381,AJ$1:BJ$1,0)-MOD(MATCH(H381,AJ$1:BJ$1,0),4)+1))))</f>
        <v xml:space="preserve"> </v>
      </c>
      <c r="AE381">
        <f t="shared" si="32"/>
        <v>106.07</v>
      </c>
      <c r="AF381" s="25"/>
      <c r="AG381" s="39"/>
      <c r="AH381" s="39"/>
      <c r="AI381" s="39"/>
    </row>
    <row r="382" spans="1:35" x14ac:dyDescent="0.25">
      <c r="A382">
        <v>5791</v>
      </c>
      <c r="B382">
        <v>2020</v>
      </c>
      <c r="C382" t="str">
        <v>компьютерных технологий и электронного обучения</v>
      </c>
      <c r="D382" t="str">
        <v>Серегин Александр Николаевич</v>
      </c>
      <c r="E382" t="str">
        <v>кандидат технических наук</v>
      </c>
      <c r="F382" t="str">
        <v>внешний</v>
      </c>
      <c r="G382">
        <v>1</v>
      </c>
      <c r="H382" t="str">
        <v>4 курс 2017 год/пост</v>
      </c>
      <c r="I382" t="str">
        <v>Руководство ВКР</v>
      </c>
      <c r="J382">
        <v>0</v>
      </c>
      <c r="K382">
        <v>0</v>
      </c>
      <c r="L382">
        <v>0</v>
      </c>
      <c r="M382" s="16">
        <f t="shared" si="30"/>
        <v>0</v>
      </c>
      <c r="N382" s="16">
        <f t="shared" si="31"/>
        <v>11.57</v>
      </c>
      <c r="O382" s="16">
        <f t="shared" si="33"/>
        <v>7.25</v>
      </c>
      <c r="P382" s="16">
        <f t="shared" si="34"/>
        <v>7.25</v>
      </c>
      <c r="Q382" s="16">
        <v>0</v>
      </c>
      <c r="R382" s="16">
        <v>0</v>
      </c>
      <c r="S382" s="16">
        <v>0</v>
      </c>
      <c r="T382" s="21">
        <v>0</v>
      </c>
      <c r="U382">
        <v>0</v>
      </c>
      <c r="V382">
        <v>100</v>
      </c>
      <c r="W382">
        <v>29</v>
      </c>
      <c r="X382">
        <v>1</v>
      </c>
      <c r="Y382">
        <v>2</v>
      </c>
      <c r="Z382">
        <v>0</v>
      </c>
      <c r="AA382">
        <v>0</v>
      </c>
      <c r="AB382">
        <f t="shared" si="35"/>
        <v>900</v>
      </c>
      <c r="AC382" t="str">
        <f>IFERROR(IF(MATCH(H382,#REF!,0), "ИВТ (бак)", 0), IFERROR(IF(MATCH(H382, AJ$1:BJ$1, 0), "КЭО (маг)", 0), " "))</f>
        <v xml:space="preserve"> </v>
      </c>
      <c r="AD382" t="str">
        <f>IF(AC382=" "," ",IF(AC382="ИВТ (бак)",IF(MOD(MATCH(H382,#REF!,0),4)=0, INDEX(#REF!, 1,MATCH(H382,#REF!,0)-3), INDEX(#REF!, 1, MATCH(H382,#REF!,0)-MOD(MATCH(H382,#REF!,0),4)+1)), IF(MOD(MATCH(H382,AJ$1:BJ$1,0),4) = 0, INDEX(#REF!, 1, MATCH(H382,AJ$1:BJ$1,0)-3), INDEX(#REF!, 1, MATCH(H382,AJ$1:BJ$1,0)-MOD(MATCH(H382,AJ$1:BJ$1,0),4)+1))))</f>
        <v xml:space="preserve"> </v>
      </c>
      <c r="AE382">
        <f t="shared" si="32"/>
        <v>126.07</v>
      </c>
      <c r="AF382" s="25"/>
      <c r="AG382" s="39"/>
      <c r="AH382" s="39"/>
      <c r="AI382" s="39"/>
    </row>
    <row r="383" spans="1:35" x14ac:dyDescent="0.25">
      <c r="A383">
        <v>5791</v>
      </c>
      <c r="B383">
        <v>2020</v>
      </c>
      <c r="C383" t="str">
        <v>компьютерных технологий и электронного обучения</v>
      </c>
      <c r="D383" t="str">
        <v>Абрамян Геннадий Владимирович</v>
      </c>
      <c r="E383" t="str">
        <v>доктор педагогических наук</v>
      </c>
      <c r="F383" t="str">
        <v>профессор</v>
      </c>
      <c r="G383">
        <v>1</v>
      </c>
      <c r="H383" t="str">
        <v>4 курс 2017 год/пост</v>
      </c>
      <c r="I383" t="str">
        <v>Руководство ВКР</v>
      </c>
      <c r="J383">
        <v>0</v>
      </c>
      <c r="K383">
        <v>0</v>
      </c>
      <c r="L383">
        <v>0</v>
      </c>
      <c r="M383" s="16">
        <f t="shared" si="30"/>
        <v>0</v>
      </c>
      <c r="N383" s="16">
        <f t="shared" si="31"/>
        <v>11.57</v>
      </c>
      <c r="O383" s="16">
        <f t="shared" si="33"/>
        <v>7.25</v>
      </c>
      <c r="P383" s="16">
        <f t="shared" si="34"/>
        <v>7.25</v>
      </c>
      <c r="Q383" s="16">
        <v>0</v>
      </c>
      <c r="R383" s="16">
        <v>0</v>
      </c>
      <c r="S383" s="16">
        <v>0</v>
      </c>
      <c r="T383" s="21">
        <v>0</v>
      </c>
      <c r="U383">
        <v>0</v>
      </c>
      <c r="V383">
        <v>20</v>
      </c>
      <c r="W383">
        <v>29</v>
      </c>
      <c r="X383">
        <v>1</v>
      </c>
      <c r="Y383">
        <v>2</v>
      </c>
      <c r="Z383">
        <v>0</v>
      </c>
      <c r="AA383">
        <v>0</v>
      </c>
      <c r="AB383">
        <f t="shared" si="35"/>
        <v>750</v>
      </c>
      <c r="AC383" t="str">
        <f>IFERROR(IF(MATCH(H383,#REF!,0), "ИВТ (бак)", 0), IFERROR(IF(MATCH(H383, AJ$1:BJ$1, 0), "КЭО (маг)", 0), " "))</f>
        <v xml:space="preserve"> </v>
      </c>
      <c r="AD383" t="str">
        <f>IF(AC383=" "," ",IF(AC383="ИВТ (бак)",IF(MOD(MATCH(H383,#REF!,0),4)=0, INDEX(#REF!, 1,MATCH(H383,#REF!,0)-3), INDEX(#REF!, 1, MATCH(H383,#REF!,0)-MOD(MATCH(H383,#REF!,0),4)+1)), IF(MOD(MATCH(H383,AJ$1:BJ$1,0),4) = 0, INDEX(#REF!, 1, MATCH(H383,AJ$1:BJ$1,0)-3), INDEX(#REF!, 1, MATCH(H383,AJ$1:BJ$1,0)-MOD(MATCH(H383,AJ$1:BJ$1,0),4)+1))))</f>
        <v xml:space="preserve"> </v>
      </c>
      <c r="AE383">
        <f t="shared" si="32"/>
        <v>46.07</v>
      </c>
      <c r="AF383" s="25"/>
      <c r="AG383" s="39"/>
      <c r="AH383" s="39"/>
      <c r="AI383" s="39"/>
    </row>
    <row r="384" spans="1:35" x14ac:dyDescent="0.25">
      <c r="A384">
        <v>5791</v>
      </c>
      <c r="B384">
        <v>2020</v>
      </c>
      <c r="C384" t="str">
        <v>компьютерных технологий и электронного обучения</v>
      </c>
      <c r="D384" t="str">
        <v>Жуков Николай Николаевич</v>
      </c>
      <c r="E384" t="str">
        <v>нет</v>
      </c>
      <c r="F384" t="str">
        <v>ассистент</v>
      </c>
      <c r="G384">
        <v>1</v>
      </c>
      <c r="H384" t="str">
        <v>4 курс 2017 год/пост</v>
      </c>
      <c r="I384" t="str">
        <v>Руководство ВКР</v>
      </c>
      <c r="J384">
        <v>0</v>
      </c>
      <c r="K384">
        <v>0</v>
      </c>
      <c r="L384">
        <v>0</v>
      </c>
      <c r="M384" s="16">
        <f t="shared" si="30"/>
        <v>0</v>
      </c>
      <c r="N384" s="16">
        <f t="shared" si="31"/>
        <v>11.57</v>
      </c>
      <c r="O384" s="16">
        <f t="shared" si="33"/>
        <v>7.25</v>
      </c>
      <c r="P384" s="16">
        <f t="shared" si="34"/>
        <v>7.25</v>
      </c>
      <c r="Q384" s="16">
        <v>0</v>
      </c>
      <c r="R384" s="16">
        <v>0</v>
      </c>
      <c r="S384" s="16">
        <v>0</v>
      </c>
      <c r="T384" s="21">
        <v>0</v>
      </c>
      <c r="U384">
        <v>0</v>
      </c>
      <c r="V384">
        <v>0</v>
      </c>
      <c r="W384">
        <v>29</v>
      </c>
      <c r="X384">
        <v>1</v>
      </c>
      <c r="Y384">
        <v>2</v>
      </c>
      <c r="Z384">
        <v>0</v>
      </c>
      <c r="AA384">
        <v>0</v>
      </c>
      <c r="AB384">
        <f t="shared" si="35"/>
        <v>900</v>
      </c>
      <c r="AC384" t="str">
        <f>IFERROR(IF(MATCH(H384,#REF!,0), "ИВТ (бак)", 0), IFERROR(IF(MATCH(H384, AJ$1:BJ$1, 0), "КЭО (маг)", 0), " "))</f>
        <v xml:space="preserve"> </v>
      </c>
      <c r="AD384" t="str">
        <f>IF(AC384=" "," ",IF(AC384="ИВТ (бак)",IF(MOD(MATCH(H384,#REF!,0),4)=0, INDEX(#REF!, 1,MATCH(H384,#REF!,0)-3), INDEX(#REF!, 1, MATCH(H384,#REF!,0)-MOD(MATCH(H384,#REF!,0),4)+1)), IF(MOD(MATCH(H384,AJ$1:BJ$1,0),4) = 0, INDEX(#REF!, 1, MATCH(H384,AJ$1:BJ$1,0)-3), INDEX(#REF!, 1, MATCH(H384,AJ$1:BJ$1,0)-MOD(MATCH(H384,AJ$1:BJ$1,0),4)+1))))</f>
        <v xml:space="preserve"> </v>
      </c>
      <c r="AE384">
        <f t="shared" si="32"/>
        <v>26.07</v>
      </c>
      <c r="AF384" s="25"/>
      <c r="AG384" s="39"/>
      <c r="AH384" s="39"/>
      <c r="AI384" s="39"/>
    </row>
    <row r="385" spans="1:35" x14ac:dyDescent="0.25">
      <c r="A385">
        <v>5791</v>
      </c>
      <c r="B385">
        <v>2020</v>
      </c>
      <c r="C385" t="str">
        <v>компьютерных технологий и электронного обучения</v>
      </c>
      <c r="D385" t="str">
        <v>Копыльцов Александр Васильевич</v>
      </c>
      <c r="E385" t="str">
        <v>доктор технических наук</v>
      </c>
      <c r="F385" t="str">
        <v>внешний</v>
      </c>
      <c r="G385">
        <v>1</v>
      </c>
      <c r="H385" t="str">
        <v>4 курс 2017 год/пост</v>
      </c>
      <c r="I385" t="str">
        <v>Участие в ГЭК (защита, экзамен)</v>
      </c>
      <c r="J385">
        <v>0</v>
      </c>
      <c r="K385">
        <v>0</v>
      </c>
      <c r="L385">
        <v>0</v>
      </c>
      <c r="M385" s="16">
        <f t="shared" si="30"/>
        <v>0</v>
      </c>
      <c r="N385" s="16">
        <f t="shared" si="31"/>
        <v>11.57</v>
      </c>
      <c r="O385" s="16">
        <f t="shared" si="33"/>
        <v>7.25</v>
      </c>
      <c r="P385" s="16">
        <f t="shared" si="34"/>
        <v>7.25</v>
      </c>
      <c r="Q385" s="16">
        <v>0</v>
      </c>
      <c r="R385" s="16">
        <v>5</v>
      </c>
      <c r="S385" s="16">
        <v>4</v>
      </c>
      <c r="T385" s="21">
        <v>0</v>
      </c>
      <c r="U385">
        <v>0</v>
      </c>
      <c r="V385">
        <v>0</v>
      </c>
      <c r="W385">
        <v>29</v>
      </c>
      <c r="X385">
        <v>1</v>
      </c>
      <c r="Y385">
        <v>2</v>
      </c>
      <c r="Z385">
        <v>0</v>
      </c>
      <c r="AA385">
        <v>0</v>
      </c>
      <c r="AB385">
        <f t="shared" si="35"/>
        <v>900</v>
      </c>
      <c r="AC385" t="str">
        <f>IFERROR(IF(MATCH(H385,#REF!,0), "ИВТ (бак)", 0), IFERROR(IF(MATCH(H385, AJ$1:BJ$1, 0), "КЭО (маг)", 0), " "))</f>
        <v xml:space="preserve"> </v>
      </c>
      <c r="AD385" t="str">
        <f>IF(AC385=" "," ",IF(AC385="ИВТ (бак)",IF(MOD(MATCH(H385,#REF!,0),4)=0, INDEX(#REF!, 1,MATCH(H385,#REF!,0)-3), INDEX(#REF!, 1, MATCH(H385,#REF!,0)-MOD(MATCH(H385,#REF!,0),4)+1)), IF(MOD(MATCH(H385,AJ$1:BJ$1,0),4) = 0, INDEX(#REF!, 1, MATCH(H385,AJ$1:BJ$1,0)-3), INDEX(#REF!, 1, MATCH(H385,AJ$1:BJ$1,0)-MOD(MATCH(H385,AJ$1:BJ$1,0),4)+1))))</f>
        <v xml:space="preserve"> </v>
      </c>
      <c r="AE385">
        <f t="shared" si="32"/>
        <v>35.07</v>
      </c>
      <c r="AF385" s="25"/>
      <c r="AG385" s="39"/>
      <c r="AH385" s="39"/>
      <c r="AI385" s="39"/>
    </row>
    <row r="386" spans="1:35" x14ac:dyDescent="0.25">
      <c r="A386">
        <v>5791</v>
      </c>
      <c r="B386">
        <v>2020</v>
      </c>
      <c r="C386" t="str">
        <v>компьютерных технологий и электронного обучения</v>
      </c>
      <c r="D386" t="str">
        <v>Карпова Наталья Александровна</v>
      </c>
      <c r="E386" t="str">
        <v>кандидат технических наук</v>
      </c>
      <c r="F386" t="str">
        <v>доцент</v>
      </c>
      <c r="G386">
        <v>0.75</v>
      </c>
      <c r="H386" t="str">
        <v>4 курс 2017 год/пост</v>
      </c>
      <c r="I386" t="str">
        <v>Участие в ГЭК (защита, экзамен)</v>
      </c>
      <c r="J386">
        <v>0</v>
      </c>
      <c r="K386">
        <v>0</v>
      </c>
      <c r="L386">
        <v>0</v>
      </c>
      <c r="M386" s="16">
        <f t="shared" si="30"/>
        <v>0</v>
      </c>
      <c r="N386" s="16">
        <f t="shared" si="31"/>
        <v>11.57</v>
      </c>
      <c r="O386" s="16">
        <f t="shared" si="33"/>
        <v>7.25</v>
      </c>
      <c r="P386" s="16">
        <f t="shared" si="34"/>
        <v>7.25</v>
      </c>
      <c r="Q386" s="16">
        <v>0</v>
      </c>
      <c r="R386" s="16">
        <v>5</v>
      </c>
      <c r="S386" s="16">
        <v>4</v>
      </c>
      <c r="T386" s="21">
        <v>0</v>
      </c>
      <c r="U386">
        <v>0</v>
      </c>
      <c r="V386">
        <v>0</v>
      </c>
      <c r="W386">
        <v>29</v>
      </c>
      <c r="X386">
        <v>1</v>
      </c>
      <c r="Y386">
        <v>2</v>
      </c>
      <c r="Z386">
        <v>0</v>
      </c>
      <c r="AA386">
        <v>0</v>
      </c>
      <c r="AB386">
        <f t="shared" si="35"/>
        <v>800</v>
      </c>
      <c r="AC386" t="str">
        <f>IFERROR(IF(MATCH(H386,#REF!,0), "ИВТ (бак)", 0), IFERROR(IF(MATCH(H386, AJ$1:BJ$1, 0), "КЭО (маг)", 0), " "))</f>
        <v xml:space="preserve"> </v>
      </c>
      <c r="AD386" t="str">
        <f>IF(AC386=" "," ",IF(AC386="ИВТ (бак)",IF(MOD(MATCH(H386,#REF!,0),4)=0, INDEX(#REF!, 1,MATCH(H386,#REF!,0)-3), INDEX(#REF!, 1, MATCH(H386,#REF!,0)-MOD(MATCH(H386,#REF!,0),4)+1)), IF(MOD(MATCH(H386,AJ$1:BJ$1,0),4) = 0, INDEX(#REF!, 1, MATCH(H386,AJ$1:BJ$1,0)-3), INDEX(#REF!, 1, MATCH(H386,AJ$1:BJ$1,0)-MOD(MATCH(H386,AJ$1:BJ$1,0),4)+1))))</f>
        <v xml:space="preserve"> </v>
      </c>
      <c r="AE386">
        <f t="shared" si="32"/>
        <v>35.07</v>
      </c>
      <c r="AF386" s="25"/>
      <c r="AG386" s="39"/>
      <c r="AH386" s="39"/>
      <c r="AI386" s="39"/>
    </row>
    <row r="387" spans="1:35" x14ac:dyDescent="0.25">
      <c r="A387">
        <v>5791</v>
      </c>
      <c r="B387">
        <v>2020</v>
      </c>
      <c r="C387" t="str">
        <v>компьютерных технологий и электронного обучения</v>
      </c>
      <c r="D387" t="str">
        <v>Власова Елена Зотиковна</v>
      </c>
      <c r="E387" t="str">
        <v>доктор педагогических наук</v>
      </c>
      <c r="F387" t="str">
        <v>заведующий кафедрой</v>
      </c>
      <c r="G387">
        <v>1</v>
      </c>
      <c r="H387" t="str">
        <v>4 курс 2017 год/пост</v>
      </c>
      <c r="I387" t="str">
        <v>Участие в ГЭК (защита, экзамен)</v>
      </c>
      <c r="J387">
        <v>0</v>
      </c>
      <c r="K387">
        <v>0</v>
      </c>
      <c r="L387">
        <v>0</v>
      </c>
      <c r="M387" s="16">
        <f t="shared" si="30"/>
        <v>0</v>
      </c>
      <c r="N387" s="16">
        <f t="shared" si="31"/>
        <v>11.57</v>
      </c>
      <c r="O387" s="16">
        <f t="shared" si="33"/>
        <v>7.25</v>
      </c>
      <c r="P387" s="16">
        <f t="shared" si="34"/>
        <v>7.25</v>
      </c>
      <c r="Q387" s="16">
        <v>0</v>
      </c>
      <c r="R387" s="16">
        <v>5</v>
      </c>
      <c r="S387" s="16">
        <v>2</v>
      </c>
      <c r="T387" s="21">
        <v>0</v>
      </c>
      <c r="U387">
        <v>0</v>
      </c>
      <c r="V387">
        <v>0</v>
      </c>
      <c r="W387">
        <v>29</v>
      </c>
      <c r="X387">
        <v>1</v>
      </c>
      <c r="Y387">
        <v>2</v>
      </c>
      <c r="Z387">
        <v>0</v>
      </c>
      <c r="AA387">
        <v>0</v>
      </c>
      <c r="AB387">
        <f t="shared" si="35"/>
        <v>700</v>
      </c>
      <c r="AC387" t="str">
        <f>IFERROR(IF(MATCH(H387,#REF!,0), "ИВТ (бак)", 0), IFERROR(IF(MATCH(H387, AJ$1:BJ$1, 0), "КЭО (маг)", 0), " "))</f>
        <v xml:space="preserve"> </v>
      </c>
      <c r="AD387" t="str">
        <f>IF(AC387=" "," ",IF(AC387="ИВТ (бак)",IF(MOD(MATCH(H387,#REF!,0),4)=0, INDEX(#REF!, 1,MATCH(H387,#REF!,0)-3), INDEX(#REF!, 1, MATCH(H387,#REF!,0)-MOD(MATCH(H387,#REF!,0),4)+1)), IF(MOD(MATCH(H387,AJ$1:BJ$1,0),4) = 0, INDEX(#REF!, 1, MATCH(H387,AJ$1:BJ$1,0)-3), INDEX(#REF!, 1, MATCH(H387,AJ$1:BJ$1,0)-MOD(MATCH(H387,AJ$1:BJ$1,0),4)+1))))</f>
        <v xml:space="preserve"> </v>
      </c>
      <c r="AE387">
        <f t="shared" si="32"/>
        <v>33.07</v>
      </c>
      <c r="AF387" s="25"/>
      <c r="AG387" s="39"/>
      <c r="AH387" s="39"/>
      <c r="AI387" s="39"/>
    </row>
    <row r="388" spans="1:35" x14ac:dyDescent="0.25">
      <c r="A388">
        <v>6368</v>
      </c>
      <c r="B388">
        <v>2021</v>
      </c>
      <c r="C388" t="str">
        <v>компьютерных технологий и электронного обучения</v>
      </c>
      <c r="D388" t="str">
        <v>Авксентьева Елена Юрьевна</v>
      </c>
      <c r="E388" t="str">
        <v>кандидат педагогических наук</v>
      </c>
      <c r="F388" t="str">
        <v>доцент</v>
      </c>
      <c r="G388">
        <v>1</v>
      </c>
      <c r="H388" t="str">
        <v>4 курс 2018 год/пост</v>
      </c>
      <c r="I388" t="str">
        <v>Модуль "Системное и прикладное программное обеспечние". Программирование</v>
      </c>
      <c r="J388">
        <v>18</v>
      </c>
      <c r="K388">
        <v>0</v>
      </c>
      <c r="L388">
        <v>0</v>
      </c>
      <c r="M388" s="16">
        <f t="shared" ref="M388:M451" si="36">ROUNDUP((J388+K388+L388)*10%,0)</f>
        <v>2</v>
      </c>
      <c r="N388" s="16">
        <f t="shared" ref="N388:N451" si="37">2+(0.33*W388)</f>
        <v>14.870000000000001</v>
      </c>
      <c r="O388" s="16">
        <f t="shared" si="33"/>
        <v>9.75</v>
      </c>
      <c r="P388" s="16">
        <f t="shared" si="34"/>
        <v>9.75</v>
      </c>
      <c r="Q388" s="16">
        <v>0</v>
      </c>
      <c r="R388" s="16">
        <v>0</v>
      </c>
      <c r="S388" s="16">
        <v>0</v>
      </c>
      <c r="T388" s="21">
        <v>0</v>
      </c>
      <c r="U388">
        <v>0</v>
      </c>
      <c r="V388">
        <v>0</v>
      </c>
      <c r="W388">
        <v>39</v>
      </c>
      <c r="X388">
        <v>2</v>
      </c>
      <c r="Y388">
        <v>3</v>
      </c>
      <c r="Z388">
        <v>0</v>
      </c>
      <c r="AA388">
        <v>0</v>
      </c>
      <c r="AB388">
        <f t="shared" si="35"/>
        <v>800</v>
      </c>
      <c r="AC388" t="str">
        <f>IFERROR(IF(MATCH(H388,#REF!,0), "ИВТ (бак)", 0), IFERROR(IF(MATCH(H388, AJ$1:BJ$1, 0), "КЭО (маг)", 0), " "))</f>
        <v xml:space="preserve"> </v>
      </c>
      <c r="AD388" t="str">
        <f>IF(AC388=" "," ",IF(AC388="ИВТ (бак)",IF(MOD(MATCH(H388,#REF!,0),4)=0, INDEX(#REF!, 1,MATCH(H388,#REF!,0)-3), INDEX(#REF!, 1, MATCH(H388,#REF!,0)-MOD(MATCH(H388,#REF!,0),4)+1)), IF(MOD(MATCH(H388,AJ$1:BJ$1,0),4) = 0, INDEX(#REF!, 1, MATCH(H388,AJ$1:BJ$1,0)-3), INDEX(#REF!, 1, MATCH(H388,AJ$1:BJ$1,0)-MOD(MATCH(H388,AJ$1:BJ$1,0),4)+1))))</f>
        <v xml:space="preserve"> </v>
      </c>
      <c r="AE388">
        <f t="shared" ref="AE388:AE451" si="38">SUM(J388:V388)</f>
        <v>54.370000000000005</v>
      </c>
      <c r="AF388" s="25"/>
      <c r="AG388" s="39"/>
      <c r="AH388" s="39"/>
      <c r="AI388" s="39"/>
    </row>
    <row r="389" spans="1:35" x14ac:dyDescent="0.25">
      <c r="A389">
        <v>6368</v>
      </c>
      <c r="B389">
        <v>2021</v>
      </c>
      <c r="C389" t="str">
        <v>компьютерных технологий и электронного обучения</v>
      </c>
      <c r="D389" t="str">
        <v>Жуков Николай Николаевич</v>
      </c>
      <c r="E389" t="str">
        <v>нет</v>
      </c>
      <c r="F389" t="str">
        <v>ассистент</v>
      </c>
      <c r="G389">
        <v>1</v>
      </c>
      <c r="H389" t="str">
        <v>4 курс 2018 год/пост</v>
      </c>
      <c r="I389" t="str">
        <v>Модуль "Системное и прикладное программное обеспечние". Программирование</v>
      </c>
      <c r="J389">
        <v>0</v>
      </c>
      <c r="K389">
        <v>0</v>
      </c>
      <c r="L389">
        <v>108</v>
      </c>
      <c r="M389" s="16">
        <f t="shared" si="36"/>
        <v>11</v>
      </c>
      <c r="N389" s="16">
        <f t="shared" si="37"/>
        <v>14.870000000000001</v>
      </c>
      <c r="O389" s="16">
        <f t="shared" ref="O389:O452" si="39">W389*0.25</f>
        <v>9.75</v>
      </c>
      <c r="P389" s="16">
        <f t="shared" ref="P389:P452" si="40">W389*0.25</f>
        <v>9.75</v>
      </c>
      <c r="Q389" s="16">
        <v>0</v>
      </c>
      <c r="R389" s="16">
        <v>0</v>
      </c>
      <c r="S389" s="16">
        <v>0</v>
      </c>
      <c r="T389" s="21">
        <v>0</v>
      </c>
      <c r="U389">
        <v>0</v>
      </c>
      <c r="V389">
        <v>0</v>
      </c>
      <c r="W389">
        <v>39</v>
      </c>
      <c r="X389">
        <v>2</v>
      </c>
      <c r="Y389">
        <v>3</v>
      </c>
      <c r="Z389">
        <v>0</v>
      </c>
      <c r="AA389">
        <v>0</v>
      </c>
      <c r="AB389">
        <f t="shared" ref="AB389:AB452" si="41">IF(F389 = BN$3, BO$3, IF(F389 = BN$4, BO$4, IF(F389 = BN$5, BO$5, IF(F389 = BN$6, BO$6, IF(F389 = BN$7, BO$7, IF(F389 = BN$8, BO$8, IF(F389 = BN$9, BO$9, IF(F389 = BN$10, BO$10))))))))</f>
        <v>900</v>
      </c>
      <c r="AC389" t="str">
        <f>IFERROR(IF(MATCH(H389,#REF!,0), "ИВТ (бак)", 0), IFERROR(IF(MATCH(H389, AJ$1:BJ$1, 0), "КЭО (маг)", 0), " "))</f>
        <v xml:space="preserve"> </v>
      </c>
      <c r="AD389" t="str">
        <f>IF(AC389=" "," ",IF(AC389="ИВТ (бак)",IF(MOD(MATCH(H389,#REF!,0),4)=0, INDEX(#REF!, 1,MATCH(H389,#REF!,0)-3), INDEX(#REF!, 1, MATCH(H389,#REF!,0)-MOD(MATCH(H389,#REF!,0),4)+1)), IF(MOD(MATCH(H389,AJ$1:BJ$1,0),4) = 0, INDEX(#REF!, 1, MATCH(H389,AJ$1:BJ$1,0)-3), INDEX(#REF!, 1, MATCH(H389,AJ$1:BJ$1,0)-MOD(MATCH(H389,AJ$1:BJ$1,0),4)+1))))</f>
        <v xml:space="preserve"> </v>
      </c>
      <c r="AE389">
        <f t="shared" si="38"/>
        <v>153.37</v>
      </c>
      <c r="AF389" s="25"/>
      <c r="AG389" s="39"/>
      <c r="AH389" s="39"/>
      <c r="AI389" s="39"/>
    </row>
    <row r="390" spans="1:35" x14ac:dyDescent="0.25">
      <c r="A390">
        <v>6368</v>
      </c>
      <c r="B390">
        <v>2021</v>
      </c>
      <c r="C390" t="str">
        <v>компьютерных технологий и электронного обучения</v>
      </c>
      <c r="D390" t="str">
        <v>Атаян Ануш Михайловна</v>
      </c>
      <c r="E390" t="str">
        <v>кандидат педагогических наук</v>
      </c>
      <c r="F390" t="str">
        <v>доцент</v>
      </c>
      <c r="G390">
        <v>1</v>
      </c>
      <c r="H390" t="str">
        <v>4 курс 2018 год/пост</v>
      </c>
      <c r="I390" t="str">
        <v>IT-рекрутмент</v>
      </c>
      <c r="J390">
        <v>0</v>
      </c>
      <c r="K390">
        <v>0</v>
      </c>
      <c r="L390">
        <v>0</v>
      </c>
      <c r="M390" s="16">
        <f t="shared" si="36"/>
        <v>0</v>
      </c>
      <c r="N390" s="16">
        <f t="shared" si="37"/>
        <v>14.870000000000001</v>
      </c>
      <c r="O390" s="16">
        <f t="shared" si="39"/>
        <v>9.75</v>
      </c>
      <c r="P390" s="16">
        <f t="shared" si="40"/>
        <v>9.75</v>
      </c>
      <c r="Q390" s="16">
        <v>0</v>
      </c>
      <c r="R390" s="16">
        <v>0</v>
      </c>
      <c r="S390" s="16">
        <v>0</v>
      </c>
      <c r="T390" s="21">
        <v>0</v>
      </c>
      <c r="U390">
        <v>0</v>
      </c>
      <c r="V390">
        <v>0</v>
      </c>
      <c r="W390">
        <v>39</v>
      </c>
      <c r="X390">
        <v>2</v>
      </c>
      <c r="Y390">
        <v>3</v>
      </c>
      <c r="Z390">
        <v>0</v>
      </c>
      <c r="AA390">
        <v>0</v>
      </c>
      <c r="AB390">
        <f t="shared" si="41"/>
        <v>800</v>
      </c>
      <c r="AC390" t="str">
        <f>IFERROR(IF(MATCH(H390,#REF!,0), "ИВТ (бак)", 0), IFERROR(IF(MATCH(H390, AJ$1:BJ$1, 0), "КЭО (маг)", 0), " "))</f>
        <v xml:space="preserve"> </v>
      </c>
      <c r="AD390" t="str">
        <f>IF(AC390=" "," ",IF(AC390="ИВТ (бак)",IF(MOD(MATCH(H390,#REF!,0),4)=0, INDEX(#REF!, 1,MATCH(H390,#REF!,0)-3), INDEX(#REF!, 1, MATCH(H390,#REF!,0)-MOD(MATCH(H390,#REF!,0),4)+1)), IF(MOD(MATCH(H390,AJ$1:BJ$1,0),4) = 0, INDEX(#REF!, 1, MATCH(H390,AJ$1:BJ$1,0)-3), INDEX(#REF!, 1, MATCH(H390,AJ$1:BJ$1,0)-MOD(MATCH(H390,AJ$1:BJ$1,0),4)+1))))</f>
        <v xml:space="preserve"> </v>
      </c>
      <c r="AE390">
        <f t="shared" si="38"/>
        <v>34.370000000000005</v>
      </c>
      <c r="AF390" s="25"/>
      <c r="AG390" s="39"/>
      <c r="AH390" s="39"/>
      <c r="AI390" s="39"/>
    </row>
    <row r="391" spans="1:35" x14ac:dyDescent="0.25">
      <c r="A391">
        <v>6368</v>
      </c>
      <c r="B391">
        <v>2021</v>
      </c>
      <c r="C391" t="str">
        <v>компьютерных технологий и электронного обучения</v>
      </c>
      <c r="D391" t="str">
        <v>Воробьев Владимир Иванович</v>
      </c>
      <c r="E391" t="str">
        <v>доктор технических наук</v>
      </c>
      <c r="F391" t="str">
        <v>внешний</v>
      </c>
      <c r="G391">
        <v>1</v>
      </c>
      <c r="H391" t="str">
        <v>4 курс 2018 год/пост</v>
      </c>
      <c r="I391" t="str">
        <v>Модуль "Информационные ресурсы и средства профессиональной деятельности инженера"</v>
      </c>
      <c r="J391">
        <v>0</v>
      </c>
      <c r="K391">
        <v>0</v>
      </c>
      <c r="L391">
        <v>0</v>
      </c>
      <c r="M391" s="16">
        <f t="shared" si="36"/>
        <v>0</v>
      </c>
      <c r="N391" s="16">
        <f t="shared" si="37"/>
        <v>14.870000000000001</v>
      </c>
      <c r="O391" s="16">
        <f t="shared" si="39"/>
        <v>9.75</v>
      </c>
      <c r="P391" s="16">
        <f t="shared" si="40"/>
        <v>9.75</v>
      </c>
      <c r="Q391" s="16">
        <v>0</v>
      </c>
      <c r="R391" s="16">
        <v>0</v>
      </c>
      <c r="S391" s="16">
        <v>0</v>
      </c>
      <c r="T391" s="21">
        <v>0</v>
      </c>
      <c r="U391">
        <v>0</v>
      </c>
      <c r="V391">
        <v>0</v>
      </c>
      <c r="W391">
        <v>39</v>
      </c>
      <c r="X391">
        <v>2</v>
      </c>
      <c r="Y391">
        <v>3</v>
      </c>
      <c r="Z391">
        <v>0</v>
      </c>
      <c r="AA391">
        <v>0</v>
      </c>
      <c r="AB391">
        <f t="shared" si="41"/>
        <v>900</v>
      </c>
      <c r="AC391" t="str">
        <f>IFERROR(IF(MATCH(H391,#REF!,0), "ИВТ (бак)", 0), IFERROR(IF(MATCH(H391, AJ$1:BJ$1, 0), "КЭО (маг)", 0), " "))</f>
        <v xml:space="preserve"> </v>
      </c>
      <c r="AD391" t="str">
        <f>IF(AC391=" "," ",IF(AC391="ИВТ (бак)",IF(MOD(MATCH(H391,#REF!,0),4)=0, INDEX(#REF!, 1,MATCH(H391,#REF!,0)-3), INDEX(#REF!, 1, MATCH(H391,#REF!,0)-MOD(MATCH(H391,#REF!,0),4)+1)), IF(MOD(MATCH(H391,AJ$1:BJ$1,0),4) = 0, INDEX(#REF!, 1, MATCH(H391,AJ$1:BJ$1,0)-3), INDEX(#REF!, 1, MATCH(H391,AJ$1:BJ$1,0)-MOD(MATCH(H391,AJ$1:BJ$1,0),4)+1))))</f>
        <v xml:space="preserve"> </v>
      </c>
      <c r="AE391">
        <f t="shared" si="38"/>
        <v>34.370000000000005</v>
      </c>
      <c r="AF391" s="25"/>
      <c r="AG391" s="39"/>
      <c r="AH391" s="39"/>
      <c r="AI391" s="39"/>
    </row>
    <row r="392" spans="1:35" x14ac:dyDescent="0.25">
      <c r="A392">
        <v>6368</v>
      </c>
      <c r="B392">
        <v>2021</v>
      </c>
      <c r="C392" t="str">
        <v>компьютерных технологий и электронного обучения</v>
      </c>
      <c r="D392" t="str">
        <v>Карпова Наталья Александровна</v>
      </c>
      <c r="E392" t="str">
        <v>кандидат технических наук</v>
      </c>
      <c r="F392" t="str">
        <v>доцент</v>
      </c>
      <c r="G392">
        <v>0.75</v>
      </c>
      <c r="H392" t="str">
        <v>4 курс 2018 год/пост</v>
      </c>
      <c r="I392" t="str">
        <v>Модуль "Информационные ресурсы и средства профессиональной деятельности инженера"</v>
      </c>
      <c r="J392">
        <v>0</v>
      </c>
      <c r="K392">
        <v>0</v>
      </c>
      <c r="L392">
        <v>0</v>
      </c>
      <c r="M392" s="16">
        <f t="shared" si="36"/>
        <v>0</v>
      </c>
      <c r="N392" s="16">
        <f t="shared" si="37"/>
        <v>14.870000000000001</v>
      </c>
      <c r="O392" s="16">
        <f t="shared" si="39"/>
        <v>9.75</v>
      </c>
      <c r="P392" s="16">
        <f t="shared" si="40"/>
        <v>9.75</v>
      </c>
      <c r="Q392" s="16">
        <v>0</v>
      </c>
      <c r="R392" s="16">
        <v>0</v>
      </c>
      <c r="S392" s="16">
        <v>0</v>
      </c>
      <c r="T392" s="21">
        <v>0</v>
      </c>
      <c r="U392">
        <v>0</v>
      </c>
      <c r="V392">
        <v>0</v>
      </c>
      <c r="W392">
        <v>39</v>
      </c>
      <c r="X392">
        <v>2</v>
      </c>
      <c r="Y392">
        <v>3</v>
      </c>
      <c r="Z392">
        <v>0</v>
      </c>
      <c r="AA392">
        <v>0</v>
      </c>
      <c r="AB392">
        <f t="shared" si="41"/>
        <v>800</v>
      </c>
      <c r="AC392" t="str">
        <f>IFERROR(IF(MATCH(H392,#REF!,0), "ИВТ (бак)", 0), IFERROR(IF(MATCH(H392, AJ$1:BJ$1, 0), "КЭО (маг)", 0), " "))</f>
        <v xml:space="preserve"> </v>
      </c>
      <c r="AD392" t="str">
        <f>IF(AC392=" "," ",IF(AC392="ИВТ (бак)",IF(MOD(MATCH(H392,#REF!,0),4)=0, INDEX(#REF!, 1,MATCH(H392,#REF!,0)-3), INDEX(#REF!, 1, MATCH(H392,#REF!,0)-MOD(MATCH(H392,#REF!,0),4)+1)), IF(MOD(MATCH(H392,AJ$1:BJ$1,0),4) = 0, INDEX(#REF!, 1, MATCH(H392,AJ$1:BJ$1,0)-3), INDEX(#REF!, 1, MATCH(H392,AJ$1:BJ$1,0)-MOD(MATCH(H392,AJ$1:BJ$1,0),4)+1))))</f>
        <v xml:space="preserve"> </v>
      </c>
      <c r="AE392">
        <f t="shared" si="38"/>
        <v>34.370000000000005</v>
      </c>
      <c r="AF392" s="25"/>
      <c r="AG392" s="39"/>
      <c r="AH392" s="39"/>
      <c r="AI392" s="39"/>
    </row>
    <row r="393" spans="1:35" x14ac:dyDescent="0.25">
      <c r="A393">
        <v>6368</v>
      </c>
      <c r="B393">
        <v>2021</v>
      </c>
      <c r="C393" t="str">
        <v>компьютерных технологий и электронного обучения</v>
      </c>
      <c r="D393" t="str">
        <v>Карпова Наталья Александровна</v>
      </c>
      <c r="E393" t="str">
        <v>кандидат технических наук</v>
      </c>
      <c r="F393" t="str">
        <v>доцент</v>
      </c>
      <c r="G393">
        <v>0.75</v>
      </c>
      <c r="H393" t="str">
        <v>4 курс 2018 год/пост</v>
      </c>
      <c r="I393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>
        <v>14</v>
      </c>
      <c r="K393">
        <v>44</v>
      </c>
      <c r="L393">
        <v>0</v>
      </c>
      <c r="M393" s="16">
        <f t="shared" si="36"/>
        <v>6</v>
      </c>
      <c r="N393" s="16">
        <f t="shared" si="37"/>
        <v>14.870000000000001</v>
      </c>
      <c r="O393" s="16">
        <f t="shared" si="39"/>
        <v>9.75</v>
      </c>
      <c r="P393" s="16">
        <f t="shared" si="40"/>
        <v>9.75</v>
      </c>
      <c r="Q393" s="16">
        <v>0</v>
      </c>
      <c r="R393" s="16">
        <v>0</v>
      </c>
      <c r="S393" s="16">
        <v>0</v>
      </c>
      <c r="T393" s="21">
        <v>0</v>
      </c>
      <c r="U393">
        <v>0</v>
      </c>
      <c r="V393">
        <v>0</v>
      </c>
      <c r="W393">
        <v>39</v>
      </c>
      <c r="X393">
        <v>2</v>
      </c>
      <c r="Y393">
        <v>3</v>
      </c>
      <c r="Z393">
        <v>0</v>
      </c>
      <c r="AA393">
        <v>0</v>
      </c>
      <c r="AB393">
        <f t="shared" si="41"/>
        <v>800</v>
      </c>
      <c r="AC393" t="str">
        <f>IFERROR(IF(MATCH(H393,#REF!,0), "ИВТ (бак)", 0), IFERROR(IF(MATCH(H393, AJ$1:BJ$1, 0), "КЭО (маг)", 0), " "))</f>
        <v xml:space="preserve"> </v>
      </c>
      <c r="AD393" t="str">
        <f>IF(AC393=" "," ",IF(AC393="ИВТ (бак)",IF(MOD(MATCH(H393,#REF!,0),4)=0, INDEX(#REF!, 1,MATCH(H393,#REF!,0)-3), INDEX(#REF!, 1, MATCH(H393,#REF!,0)-MOD(MATCH(H393,#REF!,0),4)+1)), IF(MOD(MATCH(H393,AJ$1:BJ$1,0),4) = 0, INDEX(#REF!, 1, MATCH(H393,AJ$1:BJ$1,0)-3), INDEX(#REF!, 1, MATCH(H393,AJ$1:BJ$1,0)-MOD(MATCH(H393,AJ$1:BJ$1,0),4)+1))))</f>
        <v xml:space="preserve"> </v>
      </c>
      <c r="AE393">
        <f t="shared" si="38"/>
        <v>98.37</v>
      </c>
      <c r="AF393" s="25"/>
      <c r="AG393" s="39"/>
      <c r="AH393" s="39"/>
      <c r="AI393" s="39"/>
    </row>
    <row r="394" spans="1:35" x14ac:dyDescent="0.25">
      <c r="A394">
        <v>6368</v>
      </c>
      <c r="B394">
        <v>2021</v>
      </c>
      <c r="C394" t="str">
        <v>компьютерных технологий и электронного обучения</v>
      </c>
      <c r="D394" t="str">
        <v>Государев Илья Борисович</v>
      </c>
      <c r="E394" t="str">
        <v>кандидат педагогических наук</v>
      </c>
      <c r="F394" t="str">
        <v>доцент</v>
      </c>
      <c r="G394">
        <v>1</v>
      </c>
      <c r="H394" t="str">
        <v>4 курс 2018 год/пост</v>
      </c>
      <c r="I39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>
        <v>0</v>
      </c>
      <c r="K394">
        <v>0</v>
      </c>
      <c r="L394">
        <v>0</v>
      </c>
      <c r="M394" s="16">
        <f t="shared" si="36"/>
        <v>0</v>
      </c>
      <c r="N394" s="16">
        <f t="shared" si="37"/>
        <v>14.870000000000001</v>
      </c>
      <c r="O394" s="16">
        <f t="shared" si="39"/>
        <v>9.75</v>
      </c>
      <c r="P394" s="16">
        <f t="shared" si="40"/>
        <v>9.75</v>
      </c>
      <c r="Q394" s="16">
        <v>0</v>
      </c>
      <c r="R394" s="16">
        <v>0</v>
      </c>
      <c r="S394" s="16">
        <v>0</v>
      </c>
      <c r="T394" s="21">
        <v>0</v>
      </c>
      <c r="U394">
        <v>0</v>
      </c>
      <c r="V394">
        <v>0</v>
      </c>
      <c r="W394">
        <v>39</v>
      </c>
      <c r="X394">
        <v>2</v>
      </c>
      <c r="Y394">
        <v>3</v>
      </c>
      <c r="Z394">
        <v>0</v>
      </c>
      <c r="AA394">
        <v>0</v>
      </c>
      <c r="AB394">
        <f t="shared" si="41"/>
        <v>800</v>
      </c>
      <c r="AC394" t="str">
        <f>IFERROR(IF(MATCH(H394,#REF!,0), "ИВТ (бак)", 0), IFERROR(IF(MATCH(H394, AJ$1:BJ$1, 0), "КЭО (маг)", 0), " "))</f>
        <v xml:space="preserve"> </v>
      </c>
      <c r="AD394" t="str">
        <f>IF(AC394=" "," ",IF(AC394="ИВТ (бак)",IF(MOD(MATCH(H394,#REF!,0),4)=0, INDEX(#REF!, 1,MATCH(H394,#REF!,0)-3), INDEX(#REF!, 1, MATCH(H394,#REF!,0)-MOD(MATCH(H394,#REF!,0),4)+1)), IF(MOD(MATCH(H394,AJ$1:BJ$1,0),4) = 0, INDEX(#REF!, 1, MATCH(H394,AJ$1:BJ$1,0)-3), INDEX(#REF!, 1, MATCH(H394,AJ$1:BJ$1,0)-MOD(MATCH(H394,AJ$1:BJ$1,0),4)+1))))</f>
        <v xml:space="preserve"> </v>
      </c>
      <c r="AE394">
        <f t="shared" si="38"/>
        <v>34.370000000000005</v>
      </c>
      <c r="AF394" s="25"/>
      <c r="AG394" s="39"/>
      <c r="AH394" s="39"/>
      <c r="AI394" s="39"/>
    </row>
    <row r="395" spans="1:35" x14ac:dyDescent="0.25">
      <c r="A395">
        <v>6368</v>
      </c>
      <c r="B395">
        <v>2021</v>
      </c>
      <c r="C395" t="str">
        <v>компьютерных технологий и электронного обучения</v>
      </c>
      <c r="D395" t="str">
        <v>Карпова Наталья Александровна</v>
      </c>
      <c r="E395" t="str">
        <v>кандидат технических наук</v>
      </c>
      <c r="F395" t="str">
        <v>доцент</v>
      </c>
      <c r="G395">
        <v>0.75</v>
      </c>
      <c r="H395" t="str">
        <v>4 курс 2018 год/пост</v>
      </c>
      <c r="I395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>
        <v>12</v>
      </c>
      <c r="K395">
        <v>48</v>
      </c>
      <c r="L395">
        <v>0</v>
      </c>
      <c r="M395" s="16">
        <f t="shared" si="36"/>
        <v>6</v>
      </c>
      <c r="N395" s="16">
        <f t="shared" si="37"/>
        <v>14.870000000000001</v>
      </c>
      <c r="O395" s="16">
        <f t="shared" si="39"/>
        <v>9.75</v>
      </c>
      <c r="P395" s="16">
        <f t="shared" si="40"/>
        <v>9.75</v>
      </c>
      <c r="Q395" s="16">
        <v>0</v>
      </c>
      <c r="R395" s="16">
        <v>0</v>
      </c>
      <c r="S395" s="16">
        <v>0</v>
      </c>
      <c r="T395" s="21">
        <v>0</v>
      </c>
      <c r="U395">
        <v>0</v>
      </c>
      <c r="V395">
        <v>0</v>
      </c>
      <c r="W395">
        <v>39</v>
      </c>
      <c r="X395">
        <v>2</v>
      </c>
      <c r="Y395">
        <v>3</v>
      </c>
      <c r="Z395">
        <v>0</v>
      </c>
      <c r="AA395">
        <v>0</v>
      </c>
      <c r="AB395">
        <f t="shared" si="41"/>
        <v>800</v>
      </c>
      <c r="AC395" t="str">
        <f>IFERROR(IF(MATCH(H395,#REF!,0), "ИВТ (бак)", 0), IFERROR(IF(MATCH(H395, AJ$1:BJ$1, 0), "КЭО (маг)", 0), " "))</f>
        <v xml:space="preserve"> </v>
      </c>
      <c r="AD395" t="str">
        <f>IF(AC395=" "," ",IF(AC395="ИВТ (бак)",IF(MOD(MATCH(H395,#REF!,0),4)=0, INDEX(#REF!, 1,MATCH(H395,#REF!,0)-3), INDEX(#REF!, 1, MATCH(H395,#REF!,0)-MOD(MATCH(H395,#REF!,0),4)+1)), IF(MOD(MATCH(H395,AJ$1:BJ$1,0),4) = 0, INDEX(#REF!, 1, MATCH(H395,AJ$1:BJ$1,0)-3), INDEX(#REF!, 1, MATCH(H395,AJ$1:BJ$1,0)-MOD(MATCH(H395,AJ$1:BJ$1,0),4)+1))))</f>
        <v xml:space="preserve"> </v>
      </c>
      <c r="AE395">
        <f t="shared" si="38"/>
        <v>100.37</v>
      </c>
      <c r="AF395" s="25"/>
      <c r="AG395" s="39"/>
      <c r="AH395" s="39"/>
      <c r="AI395" s="39"/>
    </row>
    <row r="396" spans="1:35" x14ac:dyDescent="0.25">
      <c r="A396">
        <v>6368</v>
      </c>
      <c r="B396">
        <v>2021</v>
      </c>
      <c r="C396" t="str">
        <v>компьютерных технологий и электронного обучения</v>
      </c>
      <c r="D396" t="str">
        <v>Иванова Екатерина Алексеевна</v>
      </c>
      <c r="E396" t="str">
        <v>нет</v>
      </c>
      <c r="F396" t="str">
        <v>ассистент</v>
      </c>
      <c r="G396">
        <v>0.25</v>
      </c>
      <c r="H396" t="str">
        <v>4 курс 2018 год/пост</v>
      </c>
      <c r="I396" t="str">
        <v>Модуль "Информационные ресурсы и средства профессиональной деятельности инженера". Визуализация данных и инфографика</v>
      </c>
      <c r="J396">
        <v>0</v>
      </c>
      <c r="K396">
        <v>0</v>
      </c>
      <c r="L396">
        <v>54</v>
      </c>
      <c r="M396" s="16">
        <f t="shared" si="36"/>
        <v>6</v>
      </c>
      <c r="N396" s="16">
        <f t="shared" si="37"/>
        <v>14.870000000000001</v>
      </c>
      <c r="O396" s="16">
        <f t="shared" si="39"/>
        <v>9.75</v>
      </c>
      <c r="P396" s="16">
        <f t="shared" si="40"/>
        <v>9.75</v>
      </c>
      <c r="Q396" s="16">
        <v>0</v>
      </c>
      <c r="R396" s="16">
        <v>0</v>
      </c>
      <c r="S396" s="16">
        <v>0</v>
      </c>
      <c r="T396" s="21">
        <v>0</v>
      </c>
      <c r="U396">
        <v>0</v>
      </c>
      <c r="V396">
        <v>0</v>
      </c>
      <c r="W396">
        <v>39</v>
      </c>
      <c r="X396">
        <v>2</v>
      </c>
      <c r="Y396">
        <v>3</v>
      </c>
      <c r="Z396">
        <v>0</v>
      </c>
      <c r="AA396">
        <v>0</v>
      </c>
      <c r="AB396">
        <f t="shared" si="41"/>
        <v>900</v>
      </c>
      <c r="AC396" t="str">
        <f>IFERROR(IF(MATCH(H396,#REF!,0), "ИВТ (бак)", 0), IFERROR(IF(MATCH(H396, AJ$1:BJ$1, 0), "КЭО (маг)", 0), " "))</f>
        <v xml:space="preserve"> </v>
      </c>
      <c r="AD396" t="str">
        <f>IF(AC396=" "," ",IF(AC396="ИВТ (бак)",IF(MOD(MATCH(H396,#REF!,0),4)=0, INDEX(#REF!, 1,MATCH(H396,#REF!,0)-3), INDEX(#REF!, 1, MATCH(H396,#REF!,0)-MOD(MATCH(H396,#REF!,0),4)+1)), IF(MOD(MATCH(H396,AJ$1:BJ$1,0),4) = 0, INDEX(#REF!, 1, MATCH(H396,AJ$1:BJ$1,0)-3), INDEX(#REF!, 1, MATCH(H396,AJ$1:BJ$1,0)-MOD(MATCH(H396,AJ$1:BJ$1,0),4)+1))))</f>
        <v xml:space="preserve"> </v>
      </c>
      <c r="AE396">
        <f t="shared" si="38"/>
        <v>94.37</v>
      </c>
      <c r="AF396" s="25"/>
      <c r="AG396" s="39"/>
      <c r="AH396" s="39"/>
      <c r="AI396" s="39"/>
    </row>
    <row r="397" spans="1:35" x14ac:dyDescent="0.25">
      <c r="A397">
        <v>6368</v>
      </c>
      <c r="B397">
        <v>2021</v>
      </c>
      <c r="C397" t="str">
        <v>компьютерных технологий и электронного обучения</v>
      </c>
      <c r="D397" t="str">
        <v>Жуков Николай Николаевич</v>
      </c>
      <c r="E397" t="str">
        <v>нет</v>
      </c>
      <c r="F397" t="str">
        <v>ассистент</v>
      </c>
      <c r="G397">
        <v>1</v>
      </c>
      <c r="H397" t="str">
        <v>4 курс 2018 год/пост</v>
      </c>
      <c r="I397" t="str">
        <v>Модуль "Информационные ресурсы и средства профессиональной деятельности инженера". Программная инженерия</v>
      </c>
      <c r="J397">
        <v>0</v>
      </c>
      <c r="K397">
        <v>48</v>
      </c>
      <c r="L397">
        <v>0</v>
      </c>
      <c r="M397" s="16">
        <f t="shared" si="36"/>
        <v>5</v>
      </c>
      <c r="N397" s="16">
        <f t="shared" si="37"/>
        <v>14.870000000000001</v>
      </c>
      <c r="O397" s="16">
        <f t="shared" si="39"/>
        <v>9.75</v>
      </c>
      <c r="P397" s="16">
        <f t="shared" si="40"/>
        <v>9.75</v>
      </c>
      <c r="Q397" s="16">
        <v>0</v>
      </c>
      <c r="R397" s="16">
        <v>0</v>
      </c>
      <c r="S397" s="16">
        <v>0</v>
      </c>
      <c r="T397" s="21">
        <v>0</v>
      </c>
      <c r="U397">
        <v>0</v>
      </c>
      <c r="V397">
        <v>0</v>
      </c>
      <c r="W397">
        <v>39</v>
      </c>
      <c r="X397">
        <v>2</v>
      </c>
      <c r="Y397">
        <v>3</v>
      </c>
      <c r="Z397">
        <v>0</v>
      </c>
      <c r="AA397">
        <v>0</v>
      </c>
      <c r="AB397">
        <f t="shared" si="41"/>
        <v>900</v>
      </c>
      <c r="AC397" t="str">
        <f>IFERROR(IF(MATCH(H397,#REF!,0), "ИВТ (бак)", 0), IFERROR(IF(MATCH(H397, AJ$1:BJ$1, 0), "КЭО (маг)", 0), " "))</f>
        <v xml:space="preserve"> </v>
      </c>
      <c r="AD397" t="str">
        <f>IF(AC397=" "," ",IF(AC397="ИВТ (бак)",IF(MOD(MATCH(H397,#REF!,0),4)=0, INDEX(#REF!, 1,MATCH(H397,#REF!,0)-3), INDEX(#REF!, 1, MATCH(H397,#REF!,0)-MOD(MATCH(H397,#REF!,0),4)+1)), IF(MOD(MATCH(H397,AJ$1:BJ$1,0),4) = 0, INDEX(#REF!, 1, MATCH(H397,AJ$1:BJ$1,0)-3), INDEX(#REF!, 1, MATCH(H397,AJ$1:BJ$1,0)-MOD(MATCH(H397,AJ$1:BJ$1,0),4)+1))))</f>
        <v xml:space="preserve"> </v>
      </c>
      <c r="AE397">
        <f t="shared" si="38"/>
        <v>87.37</v>
      </c>
      <c r="AF397" s="25"/>
      <c r="AG397" s="39"/>
      <c r="AH397" s="39"/>
      <c r="AI397" s="39"/>
    </row>
    <row r="398" spans="1:35" x14ac:dyDescent="0.25">
      <c r="A398">
        <v>6368</v>
      </c>
      <c r="B398">
        <v>2021</v>
      </c>
      <c r="C398" t="str">
        <v>компьютерных технологий и электронного обучения</v>
      </c>
      <c r="D398" t="str">
        <v>Воробьев Владимир Иванович</v>
      </c>
      <c r="E398" t="str">
        <v>доктор технических наук</v>
      </c>
      <c r="F398" t="str">
        <v>внешний</v>
      </c>
      <c r="G398">
        <v>1</v>
      </c>
      <c r="H398" t="str">
        <v>4 курс 2018 год/пост</v>
      </c>
      <c r="I398" t="str">
        <v>Модуль "Информационные ресурсы и средства профессиональной деятельности инженера". Программная инженерия</v>
      </c>
      <c r="J398">
        <v>12</v>
      </c>
      <c r="K398">
        <v>0</v>
      </c>
      <c r="L398">
        <v>0</v>
      </c>
      <c r="M398" s="16">
        <f t="shared" si="36"/>
        <v>2</v>
      </c>
      <c r="N398" s="16">
        <f t="shared" si="37"/>
        <v>14.870000000000001</v>
      </c>
      <c r="O398" s="16">
        <f t="shared" si="39"/>
        <v>9.75</v>
      </c>
      <c r="P398" s="16">
        <f t="shared" si="40"/>
        <v>9.75</v>
      </c>
      <c r="Q398" s="16">
        <v>0</v>
      </c>
      <c r="R398" s="16">
        <v>0</v>
      </c>
      <c r="S398" s="16">
        <v>0</v>
      </c>
      <c r="T398" s="21">
        <v>0</v>
      </c>
      <c r="U398">
        <v>0</v>
      </c>
      <c r="V398">
        <v>0</v>
      </c>
      <c r="W398">
        <v>39</v>
      </c>
      <c r="X398">
        <v>2</v>
      </c>
      <c r="Y398">
        <v>3</v>
      </c>
      <c r="Z398">
        <v>0</v>
      </c>
      <c r="AA398">
        <v>0</v>
      </c>
      <c r="AB398">
        <f t="shared" si="41"/>
        <v>900</v>
      </c>
      <c r="AC398" t="str">
        <f>IFERROR(IF(MATCH(H398,#REF!,0), "ИВТ (бак)", 0), IFERROR(IF(MATCH(H398, AJ$1:BJ$1, 0), "КЭО (маг)", 0), " "))</f>
        <v xml:space="preserve"> </v>
      </c>
      <c r="AD398" t="str">
        <f>IF(AC398=" "," ",IF(AC398="ИВТ (бак)",IF(MOD(MATCH(H398,#REF!,0),4)=0, INDEX(#REF!, 1,MATCH(H398,#REF!,0)-3), INDEX(#REF!, 1, MATCH(H398,#REF!,0)-MOD(MATCH(H398,#REF!,0),4)+1)), IF(MOD(MATCH(H398,AJ$1:BJ$1,0),4) = 0, INDEX(#REF!, 1, MATCH(H398,AJ$1:BJ$1,0)-3), INDEX(#REF!, 1, MATCH(H398,AJ$1:BJ$1,0)-MOD(MATCH(H398,AJ$1:BJ$1,0),4)+1))))</f>
        <v xml:space="preserve"> </v>
      </c>
      <c r="AE398">
        <f t="shared" si="38"/>
        <v>48.370000000000005</v>
      </c>
      <c r="AF398" s="25"/>
      <c r="AG398" s="39"/>
      <c r="AH398" s="39"/>
      <c r="AI398" s="39"/>
    </row>
    <row r="399" spans="1:35" x14ac:dyDescent="0.25">
      <c r="A399">
        <v>6368</v>
      </c>
      <c r="B399">
        <v>2021</v>
      </c>
      <c r="C399" t="str">
        <v>компьютерных технологий и электронного обучения</v>
      </c>
      <c r="D399" t="str">
        <v>Атаян Ануш Михайловна</v>
      </c>
      <c r="E399" t="str">
        <v>кандидат педагогических наук</v>
      </c>
      <c r="F399" t="str">
        <v>доцент</v>
      </c>
      <c r="G399">
        <v>1</v>
      </c>
      <c r="H399" t="str">
        <v>4 курс 2018 год/пост</v>
      </c>
      <c r="I399" t="str">
        <v>Модуль "Информационные технологии в управлении IT-компании". Информационные технологии оценки персонала</v>
      </c>
      <c r="J399">
        <v>18</v>
      </c>
      <c r="K399">
        <v>0</v>
      </c>
      <c r="L399">
        <v>54</v>
      </c>
      <c r="M399" s="16">
        <f t="shared" si="36"/>
        <v>8</v>
      </c>
      <c r="N399" s="16">
        <f t="shared" si="37"/>
        <v>14.870000000000001</v>
      </c>
      <c r="O399" s="16">
        <f t="shared" si="39"/>
        <v>9.75</v>
      </c>
      <c r="P399" s="16">
        <f t="shared" si="40"/>
        <v>9.75</v>
      </c>
      <c r="Q399" s="16">
        <v>0</v>
      </c>
      <c r="R399" s="16">
        <v>0</v>
      </c>
      <c r="S399" s="16">
        <v>0</v>
      </c>
      <c r="T399" s="21">
        <v>0</v>
      </c>
      <c r="U399">
        <v>0</v>
      </c>
      <c r="V399">
        <v>0</v>
      </c>
      <c r="W399">
        <v>39</v>
      </c>
      <c r="X399">
        <v>2</v>
      </c>
      <c r="Y399">
        <v>3</v>
      </c>
      <c r="Z399">
        <v>0</v>
      </c>
      <c r="AA399">
        <v>0</v>
      </c>
      <c r="AB399">
        <f t="shared" si="41"/>
        <v>800</v>
      </c>
      <c r="AC399" t="str">
        <f>IFERROR(IF(MATCH(H399,#REF!,0), "ИВТ (бак)", 0), IFERROR(IF(MATCH(H399, AJ$1:BJ$1, 0), "КЭО (маг)", 0), " "))</f>
        <v xml:space="preserve"> </v>
      </c>
      <c r="AD399" t="str">
        <f>IF(AC399=" "," ",IF(AC399="ИВТ (бак)",IF(MOD(MATCH(H399,#REF!,0),4)=0, INDEX(#REF!, 1,MATCH(H399,#REF!,0)-3), INDEX(#REF!, 1, MATCH(H399,#REF!,0)-MOD(MATCH(H399,#REF!,0),4)+1)), IF(MOD(MATCH(H399,AJ$1:BJ$1,0),4) = 0, INDEX(#REF!, 1, MATCH(H399,AJ$1:BJ$1,0)-3), INDEX(#REF!, 1, MATCH(H399,AJ$1:BJ$1,0)-MOD(MATCH(H399,AJ$1:BJ$1,0),4)+1))))</f>
        <v xml:space="preserve"> </v>
      </c>
      <c r="AE399">
        <f t="shared" si="38"/>
        <v>114.37</v>
      </c>
      <c r="AF399" s="25"/>
      <c r="AG399" s="39"/>
      <c r="AH399" s="39"/>
      <c r="AI399" s="39"/>
    </row>
    <row r="400" spans="1:35" x14ac:dyDescent="0.25">
      <c r="A400">
        <v>6368</v>
      </c>
      <c r="B400">
        <v>2021</v>
      </c>
      <c r="C400" t="str">
        <v>компьютерных технологий и электронного обучения</v>
      </c>
      <c r="D400" t="str">
        <v>Власова Елена Зотиковна</v>
      </c>
      <c r="E400" t="str">
        <v>доктор педагогических наук</v>
      </c>
      <c r="F400" t="str">
        <v>заведующий кафедрой</v>
      </c>
      <c r="G400">
        <v>1</v>
      </c>
      <c r="H400" t="str">
        <v>4 курс 2018 год/пост</v>
      </c>
      <c r="I400" t="str">
        <v>Модуль "Информационные технологии и системы"</v>
      </c>
      <c r="J400">
        <v>0</v>
      </c>
      <c r="K400">
        <v>0</v>
      </c>
      <c r="L400">
        <v>0</v>
      </c>
      <c r="M400" s="16">
        <f t="shared" si="36"/>
        <v>0</v>
      </c>
      <c r="N400" s="16">
        <f t="shared" si="37"/>
        <v>14.870000000000001</v>
      </c>
      <c r="O400" s="16">
        <f t="shared" si="39"/>
        <v>9.75</v>
      </c>
      <c r="P400" s="16">
        <f t="shared" si="40"/>
        <v>9.75</v>
      </c>
      <c r="Q400" s="16">
        <v>0</v>
      </c>
      <c r="R400" s="16">
        <v>0</v>
      </c>
      <c r="S400" s="16">
        <v>0</v>
      </c>
      <c r="T400" s="21">
        <v>0</v>
      </c>
      <c r="U400">
        <v>0</v>
      </c>
      <c r="V400">
        <v>0</v>
      </c>
      <c r="W400">
        <v>39</v>
      </c>
      <c r="X400">
        <v>2</v>
      </c>
      <c r="Y400">
        <v>3</v>
      </c>
      <c r="Z400">
        <v>0</v>
      </c>
      <c r="AA400">
        <v>0</v>
      </c>
      <c r="AB400">
        <f t="shared" si="41"/>
        <v>700</v>
      </c>
      <c r="AC400" t="str">
        <f>IFERROR(IF(MATCH(H400,#REF!,0), "ИВТ (бак)", 0), IFERROR(IF(MATCH(H400, AJ$1:BJ$1, 0), "КЭО (маг)", 0), " "))</f>
        <v xml:space="preserve"> </v>
      </c>
      <c r="AD400" t="str">
        <f>IF(AC400=" "," ",IF(AC400="ИВТ (бак)",IF(MOD(MATCH(H400,#REF!,0),4)=0, INDEX(#REF!, 1,MATCH(H400,#REF!,0)-3), INDEX(#REF!, 1, MATCH(H400,#REF!,0)-MOD(MATCH(H400,#REF!,0),4)+1)), IF(MOD(MATCH(H400,AJ$1:BJ$1,0),4) = 0, INDEX(#REF!, 1, MATCH(H400,AJ$1:BJ$1,0)-3), INDEX(#REF!, 1, MATCH(H400,AJ$1:BJ$1,0)-MOD(MATCH(H400,AJ$1:BJ$1,0),4)+1))))</f>
        <v xml:space="preserve"> </v>
      </c>
      <c r="AE400">
        <f t="shared" si="38"/>
        <v>34.370000000000005</v>
      </c>
      <c r="AF400" s="25"/>
      <c r="AG400" s="39"/>
      <c r="AH400" s="39"/>
      <c r="AI400" s="39"/>
    </row>
    <row r="401" spans="1:35" x14ac:dyDescent="0.25">
      <c r="A401">
        <v>6368</v>
      </c>
      <c r="B401">
        <v>2021</v>
      </c>
      <c r="C401" t="str">
        <v>компьютерных технологий и электронного обучения</v>
      </c>
      <c r="D401" t="str">
        <v>Абрамян Геннадий Владимирович</v>
      </c>
      <c r="E401" t="str">
        <v>доктор педагогических наук</v>
      </c>
      <c r="F401" t="str">
        <v>профессор</v>
      </c>
      <c r="G401">
        <v>1</v>
      </c>
      <c r="H401" t="str">
        <v>4 курс 2018 год/пост</v>
      </c>
      <c r="I401" t="str">
        <v>Модуль "Информационные технологии и системы"</v>
      </c>
      <c r="J401">
        <v>0</v>
      </c>
      <c r="K401">
        <v>0</v>
      </c>
      <c r="L401">
        <v>0</v>
      </c>
      <c r="M401" s="16">
        <f t="shared" si="36"/>
        <v>0</v>
      </c>
      <c r="N401" s="16">
        <f t="shared" si="37"/>
        <v>14.870000000000001</v>
      </c>
      <c r="O401" s="16">
        <f t="shared" si="39"/>
        <v>9.75</v>
      </c>
      <c r="P401" s="16">
        <f t="shared" si="40"/>
        <v>9.75</v>
      </c>
      <c r="Q401" s="16">
        <v>0</v>
      </c>
      <c r="R401" s="16">
        <v>0</v>
      </c>
      <c r="S401" s="16">
        <v>0</v>
      </c>
      <c r="T401" s="21">
        <v>0</v>
      </c>
      <c r="U401">
        <v>0</v>
      </c>
      <c r="V401">
        <v>0</v>
      </c>
      <c r="W401">
        <v>39</v>
      </c>
      <c r="X401">
        <v>2</v>
      </c>
      <c r="Y401">
        <v>3</v>
      </c>
      <c r="Z401">
        <v>0</v>
      </c>
      <c r="AA401">
        <v>0</v>
      </c>
      <c r="AB401">
        <f t="shared" si="41"/>
        <v>750</v>
      </c>
      <c r="AC401" t="str">
        <f>IFERROR(IF(MATCH(H401,#REF!,0), "ИВТ (бак)", 0), IFERROR(IF(MATCH(H401, AJ$1:BJ$1, 0), "КЭО (маг)", 0), " "))</f>
        <v xml:space="preserve"> </v>
      </c>
      <c r="AD401" t="str">
        <f>IF(AC401=" "," ",IF(AC401="ИВТ (бак)",IF(MOD(MATCH(H401,#REF!,0),4)=0, INDEX(#REF!, 1,MATCH(H401,#REF!,0)-3), INDEX(#REF!, 1, MATCH(H401,#REF!,0)-MOD(MATCH(H401,#REF!,0),4)+1)), IF(MOD(MATCH(H401,AJ$1:BJ$1,0),4) = 0, INDEX(#REF!, 1, MATCH(H401,AJ$1:BJ$1,0)-3), INDEX(#REF!, 1, MATCH(H401,AJ$1:BJ$1,0)-MOD(MATCH(H401,AJ$1:BJ$1,0),4)+1))))</f>
        <v xml:space="preserve"> </v>
      </c>
      <c r="AE401">
        <f t="shared" si="38"/>
        <v>34.370000000000005</v>
      </c>
      <c r="AF401" s="25"/>
      <c r="AG401" s="39"/>
      <c r="AH401" s="39"/>
      <c r="AI401" s="39"/>
    </row>
    <row r="402" spans="1:35" x14ac:dyDescent="0.25">
      <c r="A402">
        <v>6368</v>
      </c>
      <c r="B402">
        <v>2021</v>
      </c>
      <c r="C402" t="str">
        <v>компьютерных технологий и электронного обучения</v>
      </c>
      <c r="D402" t="str">
        <v>Власова Елена Зотиковна</v>
      </c>
      <c r="E402" t="str">
        <v>доктор педагогических наук</v>
      </c>
      <c r="F402" t="str">
        <v>заведующий кафедрой</v>
      </c>
      <c r="G402">
        <v>1</v>
      </c>
      <c r="H402" t="str">
        <v>4 курс 2018 год/пост</v>
      </c>
      <c r="I402" t="str">
        <v>Модуль "Информационные технологии и системы". Инженерия знаний</v>
      </c>
      <c r="J402">
        <v>18</v>
      </c>
      <c r="K402">
        <v>0</v>
      </c>
      <c r="L402">
        <v>54</v>
      </c>
      <c r="M402" s="16">
        <f t="shared" si="36"/>
        <v>8</v>
      </c>
      <c r="N402" s="16">
        <f t="shared" si="37"/>
        <v>14.870000000000001</v>
      </c>
      <c r="O402" s="16">
        <f t="shared" si="39"/>
        <v>9.75</v>
      </c>
      <c r="P402" s="16">
        <f t="shared" si="40"/>
        <v>9.75</v>
      </c>
      <c r="Q402" s="16">
        <v>0</v>
      </c>
      <c r="R402" s="16">
        <v>0</v>
      </c>
      <c r="S402" s="16">
        <v>0</v>
      </c>
      <c r="T402" s="21">
        <v>0</v>
      </c>
      <c r="U402">
        <v>0</v>
      </c>
      <c r="V402">
        <v>0</v>
      </c>
      <c r="W402">
        <v>39</v>
      </c>
      <c r="X402">
        <v>2</v>
      </c>
      <c r="Y402">
        <v>3</v>
      </c>
      <c r="Z402">
        <v>0</v>
      </c>
      <c r="AA402">
        <v>0</v>
      </c>
      <c r="AB402">
        <f t="shared" si="41"/>
        <v>700</v>
      </c>
      <c r="AC402" t="str">
        <f>IFERROR(IF(MATCH(H402,#REF!,0), "ИВТ (бак)", 0), IFERROR(IF(MATCH(H402, AJ$1:BJ$1, 0), "КЭО (маг)", 0), " "))</f>
        <v xml:space="preserve"> </v>
      </c>
      <c r="AD402" t="str">
        <f>IF(AC402=" "," ",IF(AC402="ИВТ (бак)",IF(MOD(MATCH(H402,#REF!,0),4)=0, INDEX(#REF!, 1,MATCH(H402,#REF!,0)-3), INDEX(#REF!, 1, MATCH(H402,#REF!,0)-MOD(MATCH(H402,#REF!,0),4)+1)), IF(MOD(MATCH(H402,AJ$1:BJ$1,0),4) = 0, INDEX(#REF!, 1, MATCH(H402,AJ$1:BJ$1,0)-3), INDEX(#REF!, 1, MATCH(H402,AJ$1:BJ$1,0)-MOD(MATCH(H402,AJ$1:BJ$1,0),4)+1))))</f>
        <v xml:space="preserve"> </v>
      </c>
      <c r="AE402">
        <f t="shared" si="38"/>
        <v>114.37</v>
      </c>
      <c r="AF402" s="25"/>
      <c r="AG402" s="39"/>
      <c r="AH402" s="39"/>
      <c r="AI402" s="39"/>
    </row>
    <row r="403" spans="1:35" x14ac:dyDescent="0.25">
      <c r="A403">
        <v>6368</v>
      </c>
      <c r="B403">
        <v>2021</v>
      </c>
      <c r="C403" t="str">
        <v>компьютерных технологий и электронного обучения</v>
      </c>
      <c r="D403" t="str">
        <v>Абрамян Геннадий Владимирович</v>
      </c>
      <c r="E403" t="str">
        <v>доктор педагогических наук</v>
      </c>
      <c r="F403" t="str">
        <v>профессор</v>
      </c>
      <c r="G403">
        <v>1</v>
      </c>
      <c r="H403" t="str">
        <v>4 курс 2018 год/пост</v>
      </c>
      <c r="I403" t="str">
        <v>Модуль "Информационные технологии и системы". Теория информационных процессов и систем</v>
      </c>
      <c r="J403">
        <v>18</v>
      </c>
      <c r="K403">
        <v>0</v>
      </c>
      <c r="L403">
        <v>0</v>
      </c>
      <c r="M403" s="16">
        <f t="shared" si="36"/>
        <v>2</v>
      </c>
      <c r="N403" s="16">
        <f t="shared" si="37"/>
        <v>14.870000000000001</v>
      </c>
      <c r="O403" s="16">
        <f t="shared" si="39"/>
        <v>9.75</v>
      </c>
      <c r="P403" s="16">
        <f t="shared" si="40"/>
        <v>9.75</v>
      </c>
      <c r="Q403" s="16">
        <v>0</v>
      </c>
      <c r="R403" s="16">
        <v>0</v>
      </c>
      <c r="S403" s="16">
        <v>0</v>
      </c>
      <c r="T403" s="21">
        <v>0</v>
      </c>
      <c r="U403">
        <v>0</v>
      </c>
      <c r="V403">
        <v>0</v>
      </c>
      <c r="W403">
        <v>39</v>
      </c>
      <c r="X403">
        <v>2</v>
      </c>
      <c r="Y403">
        <v>3</v>
      </c>
      <c r="Z403">
        <v>0</v>
      </c>
      <c r="AA403">
        <v>0</v>
      </c>
      <c r="AB403">
        <f t="shared" si="41"/>
        <v>750</v>
      </c>
      <c r="AC403" t="str">
        <f>IFERROR(IF(MATCH(H403,#REF!,0), "ИВТ (бак)", 0), IFERROR(IF(MATCH(H403, AJ$1:BJ$1, 0), "КЭО (маг)", 0), " "))</f>
        <v xml:space="preserve"> </v>
      </c>
      <c r="AD403" t="str">
        <f>IF(AC403=" "," ",IF(AC403="ИВТ (бак)",IF(MOD(MATCH(H403,#REF!,0),4)=0, INDEX(#REF!, 1,MATCH(H403,#REF!,0)-3), INDEX(#REF!, 1, MATCH(H403,#REF!,0)-MOD(MATCH(H403,#REF!,0),4)+1)), IF(MOD(MATCH(H403,AJ$1:BJ$1,0),4) = 0, INDEX(#REF!, 1, MATCH(H403,AJ$1:BJ$1,0)-3), INDEX(#REF!, 1, MATCH(H403,AJ$1:BJ$1,0)-MOD(MATCH(H403,AJ$1:BJ$1,0),4)+1))))</f>
        <v xml:space="preserve"> </v>
      </c>
      <c r="AE403">
        <f t="shared" si="38"/>
        <v>54.370000000000005</v>
      </c>
      <c r="AF403" s="25"/>
      <c r="AG403" s="39"/>
      <c r="AH403" s="39"/>
      <c r="AI403" s="39"/>
    </row>
    <row r="404" spans="1:35" x14ac:dyDescent="0.25">
      <c r="A404">
        <v>6368</v>
      </c>
      <c r="B404">
        <v>2021</v>
      </c>
      <c r="C404" t="str">
        <v>компьютерных технологий и электронного обучения</v>
      </c>
      <c r="D404" t="str">
        <v>Государев Илья Борисович</v>
      </c>
      <c r="E404" t="str">
        <v>кандидат педагогических наук</v>
      </c>
      <c r="F404" t="str">
        <v>доцент</v>
      </c>
      <c r="G404">
        <v>1</v>
      </c>
      <c r="H404" t="str">
        <v>4 курс 2018 год/пост</v>
      </c>
      <c r="I404" t="str">
        <v>Модуль "Учебно-исследовательский"</v>
      </c>
      <c r="J404">
        <v>0</v>
      </c>
      <c r="K404">
        <v>0</v>
      </c>
      <c r="L404">
        <v>0</v>
      </c>
      <c r="M404" s="16">
        <f t="shared" si="36"/>
        <v>0</v>
      </c>
      <c r="N404" s="16">
        <f t="shared" si="37"/>
        <v>14.870000000000001</v>
      </c>
      <c r="O404" s="16">
        <f t="shared" si="39"/>
        <v>9.75</v>
      </c>
      <c r="P404" s="16">
        <f t="shared" si="40"/>
        <v>9.75</v>
      </c>
      <c r="Q404" s="16">
        <v>0</v>
      </c>
      <c r="R404" s="16">
        <v>0</v>
      </c>
      <c r="S404" s="16">
        <v>0</v>
      </c>
      <c r="T404" s="21">
        <v>0</v>
      </c>
      <c r="U404">
        <v>0</v>
      </c>
      <c r="V404">
        <v>0</v>
      </c>
      <c r="W404">
        <v>39</v>
      </c>
      <c r="X404">
        <v>2</v>
      </c>
      <c r="Y404">
        <v>3</v>
      </c>
      <c r="Z404">
        <v>0</v>
      </c>
      <c r="AA404">
        <v>0</v>
      </c>
      <c r="AB404">
        <f t="shared" si="41"/>
        <v>800</v>
      </c>
      <c r="AC404" t="str">
        <f>IFERROR(IF(MATCH(H404,#REF!,0), "ИВТ (бак)", 0), IFERROR(IF(MATCH(H404, AJ$1:BJ$1, 0), "КЭО (маг)", 0), " "))</f>
        <v xml:space="preserve"> </v>
      </c>
      <c r="AD404" t="str">
        <f>IF(AC404=" "," ",IF(AC404="ИВТ (бак)",IF(MOD(MATCH(H404,#REF!,0),4)=0, INDEX(#REF!, 1,MATCH(H404,#REF!,0)-3), INDEX(#REF!, 1, MATCH(H404,#REF!,0)-MOD(MATCH(H404,#REF!,0),4)+1)), IF(MOD(MATCH(H404,AJ$1:BJ$1,0),4) = 0, INDEX(#REF!, 1, MATCH(H404,AJ$1:BJ$1,0)-3), INDEX(#REF!, 1, MATCH(H404,AJ$1:BJ$1,0)-MOD(MATCH(H404,AJ$1:BJ$1,0),4)+1))))</f>
        <v xml:space="preserve"> </v>
      </c>
      <c r="AE404">
        <f t="shared" si="38"/>
        <v>34.370000000000005</v>
      </c>
      <c r="AF404" s="25"/>
      <c r="AG404" s="39"/>
      <c r="AH404" s="39"/>
      <c r="AI404" s="39"/>
    </row>
    <row r="405" spans="1:35" x14ac:dyDescent="0.25">
      <c r="A405">
        <v>6368</v>
      </c>
      <c r="B405">
        <v>2021</v>
      </c>
      <c r="C405" t="str">
        <v>компьютерных технологий и электронного обучения</v>
      </c>
      <c r="D405" t="str">
        <v>Авксентьева Елена Юрьевна</v>
      </c>
      <c r="E405" t="str">
        <v>кандидат педагогических наук</v>
      </c>
      <c r="F405" t="str">
        <v>доцент</v>
      </c>
      <c r="G405">
        <v>1</v>
      </c>
      <c r="H405" t="str">
        <v>4 курс 2018 год/пост</v>
      </c>
      <c r="I405" t="str">
        <v>Модуль "Учебно-исследовательский"</v>
      </c>
      <c r="J405">
        <v>0</v>
      </c>
      <c r="K405">
        <v>0</v>
      </c>
      <c r="L405">
        <v>0</v>
      </c>
      <c r="M405" s="16">
        <f t="shared" si="36"/>
        <v>0</v>
      </c>
      <c r="N405" s="16">
        <f t="shared" si="37"/>
        <v>14.870000000000001</v>
      </c>
      <c r="O405" s="16">
        <f t="shared" si="39"/>
        <v>9.75</v>
      </c>
      <c r="P405" s="16">
        <f t="shared" si="40"/>
        <v>9.75</v>
      </c>
      <c r="Q405" s="16">
        <v>0</v>
      </c>
      <c r="R405" s="16">
        <v>0</v>
      </c>
      <c r="S405" s="16">
        <v>0</v>
      </c>
      <c r="T405" s="21">
        <v>0</v>
      </c>
      <c r="U405">
        <v>0</v>
      </c>
      <c r="V405">
        <v>0</v>
      </c>
      <c r="W405">
        <v>39</v>
      </c>
      <c r="X405">
        <v>2</v>
      </c>
      <c r="Y405">
        <v>3</v>
      </c>
      <c r="Z405">
        <v>0</v>
      </c>
      <c r="AA405">
        <v>0</v>
      </c>
      <c r="AB405">
        <f t="shared" si="41"/>
        <v>800</v>
      </c>
      <c r="AC405" t="str">
        <f>IFERROR(IF(MATCH(H405,#REF!,0), "ИВТ (бак)", 0), IFERROR(IF(MATCH(H405, AJ$1:BJ$1, 0), "КЭО (маг)", 0), " "))</f>
        <v xml:space="preserve"> </v>
      </c>
      <c r="AD405" t="str">
        <f>IF(AC405=" "," ",IF(AC405="ИВТ (бак)",IF(MOD(MATCH(H405,#REF!,0),4)=0, INDEX(#REF!, 1,MATCH(H405,#REF!,0)-3), INDEX(#REF!, 1, MATCH(H405,#REF!,0)-MOD(MATCH(H405,#REF!,0),4)+1)), IF(MOD(MATCH(H405,AJ$1:BJ$1,0),4) = 0, INDEX(#REF!, 1, MATCH(H405,AJ$1:BJ$1,0)-3), INDEX(#REF!, 1, MATCH(H405,AJ$1:BJ$1,0)-MOD(MATCH(H405,AJ$1:BJ$1,0),4)+1))))</f>
        <v xml:space="preserve"> </v>
      </c>
      <c r="AE405">
        <f t="shared" si="38"/>
        <v>34.370000000000005</v>
      </c>
      <c r="AF405" s="25"/>
      <c r="AG405" s="39"/>
      <c r="AH405" s="39"/>
      <c r="AI405" s="39"/>
    </row>
    <row r="406" spans="1:35" x14ac:dyDescent="0.25">
      <c r="A406">
        <v>6368</v>
      </c>
      <c r="B406">
        <v>2021</v>
      </c>
      <c r="C406" t="str">
        <v>компьютерных технологий и электронного обучения</v>
      </c>
      <c r="D406" t="str">
        <v>Государев Илья Борисович</v>
      </c>
      <c r="E406" t="str">
        <v>кандидат педагогических наук</v>
      </c>
      <c r="F406" t="str">
        <v>доцент</v>
      </c>
      <c r="G406">
        <v>1</v>
      </c>
      <c r="H406" t="str">
        <v>4 курс 2018 год/пост</v>
      </c>
      <c r="I406" t="str">
        <v>Модуль "Учебно-исследовательский". Учебно-технологический практикум</v>
      </c>
      <c r="J406">
        <v>0</v>
      </c>
      <c r="K406">
        <v>0</v>
      </c>
      <c r="L406">
        <v>54</v>
      </c>
      <c r="M406" s="16">
        <f t="shared" si="36"/>
        <v>6</v>
      </c>
      <c r="N406" s="16">
        <f t="shared" si="37"/>
        <v>14.870000000000001</v>
      </c>
      <c r="O406" s="16">
        <f t="shared" si="39"/>
        <v>9.75</v>
      </c>
      <c r="P406" s="16">
        <f t="shared" si="40"/>
        <v>9.75</v>
      </c>
      <c r="Q406" s="16">
        <v>0</v>
      </c>
      <c r="R406" s="16">
        <v>0</v>
      </c>
      <c r="S406" s="16">
        <v>0</v>
      </c>
      <c r="T406" s="21">
        <v>0</v>
      </c>
      <c r="U406">
        <v>0</v>
      </c>
      <c r="V406">
        <v>0</v>
      </c>
      <c r="W406">
        <v>39</v>
      </c>
      <c r="X406">
        <v>2</v>
      </c>
      <c r="Y406">
        <v>3</v>
      </c>
      <c r="Z406">
        <v>0</v>
      </c>
      <c r="AA406">
        <v>0</v>
      </c>
      <c r="AB406">
        <f t="shared" si="41"/>
        <v>800</v>
      </c>
      <c r="AC406" t="str">
        <f>IFERROR(IF(MATCH(H406,#REF!,0), "ИВТ (бак)", 0), IFERROR(IF(MATCH(H406, AJ$1:BJ$1, 0), "КЭО (маг)", 0), " "))</f>
        <v xml:space="preserve"> </v>
      </c>
      <c r="AD406" t="str">
        <f>IF(AC406=" "," ",IF(AC406="ИВТ (бак)",IF(MOD(MATCH(H406,#REF!,0),4)=0, INDEX(#REF!, 1,MATCH(H406,#REF!,0)-3), INDEX(#REF!, 1, MATCH(H406,#REF!,0)-MOD(MATCH(H406,#REF!,0),4)+1)), IF(MOD(MATCH(H406,AJ$1:BJ$1,0),4) = 0, INDEX(#REF!, 1, MATCH(H406,AJ$1:BJ$1,0)-3), INDEX(#REF!, 1, MATCH(H406,AJ$1:BJ$1,0)-MOD(MATCH(H406,AJ$1:BJ$1,0),4)+1))))</f>
        <v xml:space="preserve"> </v>
      </c>
      <c r="AE406">
        <f t="shared" si="38"/>
        <v>94.37</v>
      </c>
      <c r="AF406" s="25"/>
      <c r="AG406" s="39"/>
      <c r="AH406" s="39"/>
      <c r="AI406" s="39"/>
    </row>
    <row r="407" spans="1:35" x14ac:dyDescent="0.25">
      <c r="A407">
        <v>6368</v>
      </c>
      <c r="B407">
        <v>2021</v>
      </c>
      <c r="C407" t="str">
        <v>компьютерных технологий и электронного обучения</v>
      </c>
      <c r="D407" t="str">
        <v>Власова Елена Зотиковна</v>
      </c>
      <c r="E407" t="str">
        <v>доктор педагогических наук</v>
      </c>
      <c r="F407" t="str">
        <v>заведующий кафедрой</v>
      </c>
      <c r="G407">
        <v>1</v>
      </c>
      <c r="H407" t="str">
        <v>4 курс 2018 год/пост</v>
      </c>
      <c r="I407" t="str">
        <v>Модуль "Учебно-исследовательский". Подготовка к государственной итоговой аттестации</v>
      </c>
      <c r="J407">
        <v>12</v>
      </c>
      <c r="K407">
        <v>0</v>
      </c>
      <c r="L407">
        <v>72</v>
      </c>
      <c r="M407" s="16">
        <f t="shared" si="36"/>
        <v>9</v>
      </c>
      <c r="N407" s="16">
        <f t="shared" si="37"/>
        <v>14.870000000000001</v>
      </c>
      <c r="O407" s="16">
        <f t="shared" si="39"/>
        <v>9.75</v>
      </c>
      <c r="P407" s="16">
        <f t="shared" si="40"/>
        <v>9.75</v>
      </c>
      <c r="Q407" s="16">
        <v>0</v>
      </c>
      <c r="R407" s="16">
        <v>0</v>
      </c>
      <c r="S407" s="16">
        <v>0</v>
      </c>
      <c r="T407" s="21">
        <v>0</v>
      </c>
      <c r="U407">
        <v>0</v>
      </c>
      <c r="V407">
        <v>0</v>
      </c>
      <c r="W407">
        <v>39</v>
      </c>
      <c r="X407">
        <v>2</v>
      </c>
      <c r="Y407">
        <v>3</v>
      </c>
      <c r="Z407">
        <v>0</v>
      </c>
      <c r="AA407">
        <v>0</v>
      </c>
      <c r="AB407">
        <f t="shared" si="41"/>
        <v>700</v>
      </c>
      <c r="AC407" t="str">
        <f>IFERROR(IF(MATCH(H407,#REF!,0), "ИВТ (бак)", 0), IFERROR(IF(MATCH(H407, AJ$1:BJ$1, 0), "КЭО (маг)", 0), " "))</f>
        <v xml:space="preserve"> </v>
      </c>
      <c r="AD407" t="str">
        <f>IF(AC407=" "," ",IF(AC407="ИВТ (бак)",IF(MOD(MATCH(H407,#REF!,0),4)=0, INDEX(#REF!, 1,MATCH(H407,#REF!,0)-3), INDEX(#REF!, 1, MATCH(H407,#REF!,0)-MOD(MATCH(H407,#REF!,0),4)+1)), IF(MOD(MATCH(H407,AJ$1:BJ$1,0),4) = 0, INDEX(#REF!, 1, MATCH(H407,AJ$1:BJ$1,0)-3), INDEX(#REF!, 1, MATCH(H407,AJ$1:BJ$1,0)-MOD(MATCH(H407,AJ$1:BJ$1,0),4)+1))))</f>
        <v xml:space="preserve"> </v>
      </c>
      <c r="AE407">
        <f t="shared" si="38"/>
        <v>127.37</v>
      </c>
      <c r="AF407" s="25"/>
      <c r="AG407" s="39"/>
      <c r="AH407" s="39"/>
      <c r="AI407" s="39"/>
    </row>
    <row r="408" spans="1:35" x14ac:dyDescent="0.25">
      <c r="A408">
        <v>6368</v>
      </c>
      <c r="B408">
        <v>2021</v>
      </c>
      <c r="C408" t="str">
        <v>компьютерных технологий и электронного обучения</v>
      </c>
      <c r="D408" t="str">
        <v>Авксентьева Елена Юрьевна</v>
      </c>
      <c r="E408" t="str">
        <v>кандидат педагогических наук</v>
      </c>
      <c r="F408" t="str">
        <v>доцент</v>
      </c>
      <c r="G408">
        <v>1</v>
      </c>
      <c r="H408" t="str">
        <v>4 курс 2018 год/пост</v>
      </c>
      <c r="I408" t="str">
        <v>Модуль "Учебно-исследовательский". Информационные средства и технологии инженерных и научных расчетов</v>
      </c>
      <c r="J408">
        <v>18</v>
      </c>
      <c r="K408">
        <v>0</v>
      </c>
      <c r="L408">
        <v>54</v>
      </c>
      <c r="M408" s="16">
        <f t="shared" si="36"/>
        <v>8</v>
      </c>
      <c r="N408" s="16">
        <f t="shared" si="37"/>
        <v>14.870000000000001</v>
      </c>
      <c r="O408" s="16">
        <f t="shared" si="39"/>
        <v>9.75</v>
      </c>
      <c r="P408" s="16">
        <f t="shared" si="40"/>
        <v>9.75</v>
      </c>
      <c r="Q408" s="16">
        <v>0</v>
      </c>
      <c r="R408" s="16">
        <v>0</v>
      </c>
      <c r="S408" s="16">
        <v>0</v>
      </c>
      <c r="T408" s="21">
        <v>0</v>
      </c>
      <c r="U408">
        <v>0</v>
      </c>
      <c r="V408">
        <v>0</v>
      </c>
      <c r="W408">
        <v>39</v>
      </c>
      <c r="X408">
        <v>2</v>
      </c>
      <c r="Y408">
        <v>3</v>
      </c>
      <c r="Z408">
        <v>0</v>
      </c>
      <c r="AA408">
        <v>0</v>
      </c>
      <c r="AB408">
        <f t="shared" si="41"/>
        <v>800</v>
      </c>
      <c r="AC408" t="str">
        <f>IFERROR(IF(MATCH(H408,#REF!,0), "ИВТ (бак)", 0), IFERROR(IF(MATCH(H408, AJ$1:BJ$1, 0), "КЭО (маг)", 0), " "))</f>
        <v xml:space="preserve"> </v>
      </c>
      <c r="AD408" t="str">
        <f>IF(AC408=" "," ",IF(AC408="ИВТ (бак)",IF(MOD(MATCH(H408,#REF!,0),4)=0, INDEX(#REF!, 1,MATCH(H408,#REF!,0)-3), INDEX(#REF!, 1, MATCH(H408,#REF!,0)-MOD(MATCH(H408,#REF!,0),4)+1)), IF(MOD(MATCH(H408,AJ$1:BJ$1,0),4) = 0, INDEX(#REF!, 1, MATCH(H408,AJ$1:BJ$1,0)-3), INDEX(#REF!, 1, MATCH(H408,AJ$1:BJ$1,0)-MOD(MATCH(H408,AJ$1:BJ$1,0),4)+1))))</f>
        <v xml:space="preserve"> </v>
      </c>
      <c r="AE408">
        <f t="shared" si="38"/>
        <v>114.37</v>
      </c>
      <c r="AF408" s="25"/>
      <c r="AG408" s="39"/>
      <c r="AH408" s="39"/>
      <c r="AI408" s="39"/>
    </row>
    <row r="409" spans="1:35" x14ac:dyDescent="0.25">
      <c r="A409">
        <v>6368</v>
      </c>
      <c r="B409">
        <v>2021</v>
      </c>
      <c r="C409" t="str">
        <v>компьютерных технологий и электронного обучения</v>
      </c>
      <c r="D409" t="str">
        <v>Воробьев Владимир Иванович</v>
      </c>
      <c r="E409" t="str">
        <v>доктор технических наук</v>
      </c>
      <c r="F409" t="str">
        <v>внешний</v>
      </c>
      <c r="G409">
        <v>1</v>
      </c>
      <c r="H409" t="str">
        <v>4 курс 2018 год/пост</v>
      </c>
      <c r="I40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>
        <v>0</v>
      </c>
      <c r="K409">
        <v>0</v>
      </c>
      <c r="L409">
        <v>0</v>
      </c>
      <c r="M409" s="16">
        <f t="shared" si="36"/>
        <v>0</v>
      </c>
      <c r="N409" s="16">
        <f t="shared" si="37"/>
        <v>14.870000000000001</v>
      </c>
      <c r="O409" s="16">
        <f t="shared" si="39"/>
        <v>9.75</v>
      </c>
      <c r="P409" s="16">
        <f t="shared" si="40"/>
        <v>9.75</v>
      </c>
      <c r="Q409" s="16">
        <v>0</v>
      </c>
      <c r="R409" s="16">
        <v>0</v>
      </c>
      <c r="S409" s="16">
        <v>0</v>
      </c>
      <c r="T409" s="21">
        <v>0</v>
      </c>
      <c r="U409">
        <v>15</v>
      </c>
      <c r="V409">
        <v>0</v>
      </c>
      <c r="W409">
        <v>39</v>
      </c>
      <c r="X409">
        <v>2</v>
      </c>
      <c r="Y409">
        <v>3</v>
      </c>
      <c r="Z409">
        <v>0</v>
      </c>
      <c r="AA409">
        <v>0</v>
      </c>
      <c r="AB409">
        <f t="shared" si="41"/>
        <v>900</v>
      </c>
      <c r="AC409" t="str">
        <f>IFERROR(IF(MATCH(H409,#REF!,0), "ИВТ (бак)", 0), IFERROR(IF(MATCH(H409, AJ$1:BJ$1, 0), "КЭО (маг)", 0), " "))</f>
        <v xml:space="preserve"> </v>
      </c>
      <c r="AD409" t="str">
        <f>IF(AC409=" "," ",IF(AC409="ИВТ (бак)",IF(MOD(MATCH(H409,#REF!,0),4)=0, INDEX(#REF!, 1,MATCH(H409,#REF!,0)-3), INDEX(#REF!, 1, MATCH(H409,#REF!,0)-MOD(MATCH(H409,#REF!,0),4)+1)), IF(MOD(MATCH(H409,AJ$1:BJ$1,0),4) = 0, INDEX(#REF!, 1, MATCH(H409,AJ$1:BJ$1,0)-3), INDEX(#REF!, 1, MATCH(H409,AJ$1:BJ$1,0)-MOD(MATCH(H409,AJ$1:BJ$1,0),4)+1))))</f>
        <v xml:space="preserve"> </v>
      </c>
      <c r="AE409">
        <f t="shared" si="38"/>
        <v>49.370000000000005</v>
      </c>
      <c r="AF409" s="25"/>
      <c r="AG409" s="39"/>
      <c r="AH409" s="39"/>
      <c r="AI409" s="39"/>
    </row>
    <row r="410" spans="1:35" x14ac:dyDescent="0.25">
      <c r="A410">
        <v>6368</v>
      </c>
      <c r="B410">
        <v>2021</v>
      </c>
      <c r="C410" t="str">
        <v>компьютерных технологий и электронного обучения</v>
      </c>
      <c r="D410" t="str">
        <v>Абрамян Геннадий Владимирович</v>
      </c>
      <c r="E410" t="str">
        <v>доктор педагогических наук</v>
      </c>
      <c r="F410" t="str">
        <v>профессор</v>
      </c>
      <c r="G410">
        <v>1</v>
      </c>
      <c r="H410" t="str">
        <v>4 курс 2018 год/пост</v>
      </c>
      <c r="I41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>
        <v>0</v>
      </c>
      <c r="K410">
        <v>0</v>
      </c>
      <c r="L410">
        <v>0</v>
      </c>
      <c r="M410" s="16">
        <f t="shared" si="36"/>
        <v>0</v>
      </c>
      <c r="N410" s="16">
        <f t="shared" si="37"/>
        <v>14.870000000000001</v>
      </c>
      <c r="O410" s="16">
        <f t="shared" si="39"/>
        <v>9.75</v>
      </c>
      <c r="P410" s="16">
        <f t="shared" si="40"/>
        <v>9.75</v>
      </c>
      <c r="Q410" s="16">
        <v>0</v>
      </c>
      <c r="R410" s="16">
        <v>0</v>
      </c>
      <c r="S410" s="16">
        <v>0</v>
      </c>
      <c r="T410" s="21">
        <v>0</v>
      </c>
      <c r="U410">
        <v>2</v>
      </c>
      <c r="V410">
        <v>0</v>
      </c>
      <c r="W410">
        <v>39</v>
      </c>
      <c r="X410">
        <v>2</v>
      </c>
      <c r="Y410">
        <v>3</v>
      </c>
      <c r="Z410">
        <v>0</v>
      </c>
      <c r="AA410">
        <v>0</v>
      </c>
      <c r="AB410">
        <f t="shared" si="41"/>
        <v>750</v>
      </c>
      <c r="AC410" t="str">
        <f>IFERROR(IF(MATCH(H410,#REF!,0), "ИВТ (бак)", 0), IFERROR(IF(MATCH(H410, AJ$1:BJ$1, 0), "КЭО (маг)", 0), " "))</f>
        <v xml:space="preserve"> </v>
      </c>
      <c r="AD410" t="str">
        <f>IF(AC410=" "," ",IF(AC410="ИВТ (бак)",IF(MOD(MATCH(H410,#REF!,0),4)=0, INDEX(#REF!, 1,MATCH(H410,#REF!,0)-3), INDEX(#REF!, 1, MATCH(H410,#REF!,0)-MOD(MATCH(H410,#REF!,0),4)+1)), IF(MOD(MATCH(H410,AJ$1:BJ$1,0),4) = 0, INDEX(#REF!, 1, MATCH(H410,AJ$1:BJ$1,0)-3), INDEX(#REF!, 1, MATCH(H410,AJ$1:BJ$1,0)-MOD(MATCH(H410,AJ$1:BJ$1,0),4)+1))))</f>
        <v xml:space="preserve"> </v>
      </c>
      <c r="AE410">
        <f t="shared" si="38"/>
        <v>36.370000000000005</v>
      </c>
      <c r="AF410" s="25"/>
      <c r="AG410" s="39"/>
      <c r="AH410" s="39"/>
      <c r="AI410" s="39"/>
    </row>
    <row r="411" spans="1:35" x14ac:dyDescent="0.25">
      <c r="A411">
        <v>6368</v>
      </c>
      <c r="B411">
        <v>2021</v>
      </c>
      <c r="C411" t="str">
        <v>компьютерных технологий и электронного обучения</v>
      </c>
      <c r="D411" t="str">
        <v>Копыльцов Александр Васильевич</v>
      </c>
      <c r="E411" t="str">
        <v>доктор технических наук</v>
      </c>
      <c r="F411" t="str">
        <v>внешний</v>
      </c>
      <c r="G411">
        <v>1</v>
      </c>
      <c r="H411" t="str">
        <v>4 курс 2018 год/пост</v>
      </c>
      <c r="I41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>
        <v>0</v>
      </c>
      <c r="K411">
        <v>0</v>
      </c>
      <c r="L411">
        <v>0</v>
      </c>
      <c r="M411" s="16">
        <f t="shared" si="36"/>
        <v>0</v>
      </c>
      <c r="N411" s="16">
        <f t="shared" si="37"/>
        <v>14.870000000000001</v>
      </c>
      <c r="O411" s="16">
        <f t="shared" si="39"/>
        <v>9.75</v>
      </c>
      <c r="P411" s="16">
        <f t="shared" si="40"/>
        <v>9.75</v>
      </c>
      <c r="Q411" s="16">
        <v>0</v>
      </c>
      <c r="R411" s="16">
        <v>0</v>
      </c>
      <c r="S411" s="16">
        <v>0</v>
      </c>
      <c r="T411" s="21">
        <v>0</v>
      </c>
      <c r="U411">
        <v>15</v>
      </c>
      <c r="V411">
        <v>0</v>
      </c>
      <c r="W411">
        <v>39</v>
      </c>
      <c r="X411">
        <v>2</v>
      </c>
      <c r="Y411">
        <v>3</v>
      </c>
      <c r="Z411">
        <v>0</v>
      </c>
      <c r="AA411">
        <v>0</v>
      </c>
      <c r="AB411">
        <f t="shared" si="41"/>
        <v>900</v>
      </c>
      <c r="AC411" t="str">
        <f>IFERROR(IF(MATCH(H411,#REF!,0), "ИВТ (бак)", 0), IFERROR(IF(MATCH(H411, AJ$1:BJ$1, 0), "КЭО (маг)", 0), " "))</f>
        <v xml:space="preserve"> </v>
      </c>
      <c r="AD411" t="str">
        <f>IF(AC411=" "," ",IF(AC411="ИВТ (бак)",IF(MOD(MATCH(H411,#REF!,0),4)=0, INDEX(#REF!, 1,MATCH(H411,#REF!,0)-3), INDEX(#REF!, 1, MATCH(H411,#REF!,0)-MOD(MATCH(H411,#REF!,0),4)+1)), IF(MOD(MATCH(H411,AJ$1:BJ$1,0),4) = 0, INDEX(#REF!, 1, MATCH(H411,AJ$1:BJ$1,0)-3), INDEX(#REF!, 1, MATCH(H411,AJ$1:BJ$1,0)-MOD(MATCH(H411,AJ$1:BJ$1,0),4)+1))))</f>
        <v xml:space="preserve"> </v>
      </c>
      <c r="AE411">
        <f t="shared" si="38"/>
        <v>49.370000000000005</v>
      </c>
      <c r="AF411" s="25"/>
      <c r="AG411" s="39"/>
      <c r="AH411" s="39"/>
      <c r="AI411" s="39"/>
    </row>
    <row r="412" spans="1:35" x14ac:dyDescent="0.25">
      <c r="A412">
        <v>6368</v>
      </c>
      <c r="B412">
        <v>2021</v>
      </c>
      <c r="C412" t="str">
        <v>компьютерных технологий и электронного обучения</v>
      </c>
      <c r="D412" t="str">
        <v>Карпова Наталья Александровна</v>
      </c>
      <c r="E412" t="str">
        <v>кандидат технических наук</v>
      </c>
      <c r="F412" t="str">
        <v>доцент</v>
      </c>
      <c r="G412">
        <v>0.75</v>
      </c>
      <c r="H412" t="str">
        <v>4 курс 2018 год/пост</v>
      </c>
      <c r="I412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>
        <v>0</v>
      </c>
      <c r="K412">
        <v>0</v>
      </c>
      <c r="L412">
        <v>0</v>
      </c>
      <c r="M412" s="16">
        <f t="shared" si="36"/>
        <v>0</v>
      </c>
      <c r="N412" s="16">
        <f t="shared" si="37"/>
        <v>14.870000000000001</v>
      </c>
      <c r="O412" s="16">
        <f t="shared" si="39"/>
        <v>9.75</v>
      </c>
      <c r="P412" s="16">
        <f t="shared" si="40"/>
        <v>9.75</v>
      </c>
      <c r="Q412" s="16">
        <v>0</v>
      </c>
      <c r="R412" s="16">
        <v>0</v>
      </c>
      <c r="S412" s="16">
        <v>0</v>
      </c>
      <c r="T412" s="21">
        <v>0</v>
      </c>
      <c r="U412">
        <v>4</v>
      </c>
      <c r="V412">
        <v>0</v>
      </c>
      <c r="W412">
        <v>39</v>
      </c>
      <c r="X412">
        <v>2</v>
      </c>
      <c r="Y412">
        <v>3</v>
      </c>
      <c r="Z412">
        <v>0</v>
      </c>
      <c r="AA412">
        <v>0</v>
      </c>
      <c r="AB412">
        <f t="shared" si="41"/>
        <v>800</v>
      </c>
      <c r="AC412" t="str">
        <f>IFERROR(IF(MATCH(H412,#REF!,0), "ИВТ (бак)", 0), IFERROR(IF(MATCH(H412, AJ$1:BJ$1, 0), "КЭО (маг)", 0), " "))</f>
        <v xml:space="preserve"> </v>
      </c>
      <c r="AD412" t="str">
        <f>IF(AC412=" "," ",IF(AC412="ИВТ (бак)",IF(MOD(MATCH(H412,#REF!,0),4)=0, INDEX(#REF!, 1,MATCH(H412,#REF!,0)-3), INDEX(#REF!, 1, MATCH(H412,#REF!,0)-MOD(MATCH(H412,#REF!,0),4)+1)), IF(MOD(MATCH(H412,AJ$1:BJ$1,0),4) = 0, INDEX(#REF!, 1, MATCH(H412,AJ$1:BJ$1,0)-3), INDEX(#REF!, 1, MATCH(H412,AJ$1:BJ$1,0)-MOD(MATCH(H412,AJ$1:BJ$1,0),4)+1))))</f>
        <v xml:space="preserve"> </v>
      </c>
      <c r="AE412">
        <f t="shared" si="38"/>
        <v>38.370000000000005</v>
      </c>
      <c r="AF412" s="25"/>
      <c r="AG412" s="39"/>
      <c r="AH412" s="39"/>
      <c r="AI412" s="39"/>
    </row>
    <row r="413" spans="1:35" x14ac:dyDescent="0.25">
      <c r="A413">
        <v>6368</v>
      </c>
      <c r="B413">
        <v>2021</v>
      </c>
      <c r="C413" t="str">
        <v>компьютерных технологий и электронного обучения</v>
      </c>
      <c r="D413" t="str">
        <v>Авксентьева Елена Юрьевна</v>
      </c>
      <c r="E413" t="str">
        <v>кандидат педагогических наук</v>
      </c>
      <c r="F413" t="str">
        <v>доцент</v>
      </c>
      <c r="G413">
        <v>1</v>
      </c>
      <c r="H413" t="str">
        <v>4 курс 2018 год/пост</v>
      </c>
      <c r="I41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>
        <v>0</v>
      </c>
      <c r="K413">
        <v>0</v>
      </c>
      <c r="L413">
        <v>0</v>
      </c>
      <c r="M413" s="16">
        <f t="shared" si="36"/>
        <v>0</v>
      </c>
      <c r="N413" s="16">
        <f t="shared" si="37"/>
        <v>14.870000000000001</v>
      </c>
      <c r="O413" s="16">
        <f t="shared" si="39"/>
        <v>9.75</v>
      </c>
      <c r="P413" s="16">
        <f t="shared" si="40"/>
        <v>9.75</v>
      </c>
      <c r="Q413" s="16">
        <v>0</v>
      </c>
      <c r="R413" s="16">
        <v>0</v>
      </c>
      <c r="S413" s="16">
        <v>0</v>
      </c>
      <c r="T413" s="21">
        <v>0</v>
      </c>
      <c r="U413">
        <v>5</v>
      </c>
      <c r="V413">
        <v>0</v>
      </c>
      <c r="W413">
        <v>39</v>
      </c>
      <c r="X413">
        <v>2</v>
      </c>
      <c r="Y413">
        <v>3</v>
      </c>
      <c r="Z413">
        <v>0</v>
      </c>
      <c r="AA413">
        <v>0</v>
      </c>
      <c r="AB413">
        <f t="shared" si="41"/>
        <v>800</v>
      </c>
      <c r="AC413" t="str">
        <f>IFERROR(IF(MATCH(H413,#REF!,0), "ИВТ (бак)", 0), IFERROR(IF(MATCH(H413, AJ$1:BJ$1, 0), "КЭО (маг)", 0), " "))</f>
        <v xml:space="preserve"> </v>
      </c>
      <c r="AD413" t="str">
        <f>IF(AC413=" "," ",IF(AC413="ИВТ (бак)",IF(MOD(MATCH(H413,#REF!,0),4)=0, INDEX(#REF!, 1,MATCH(H413,#REF!,0)-3), INDEX(#REF!, 1, MATCH(H413,#REF!,0)-MOD(MATCH(H413,#REF!,0),4)+1)), IF(MOD(MATCH(H413,AJ$1:BJ$1,0),4) = 0, INDEX(#REF!, 1, MATCH(H413,AJ$1:BJ$1,0)-3), INDEX(#REF!, 1, MATCH(H413,AJ$1:BJ$1,0)-MOD(MATCH(H413,AJ$1:BJ$1,0),4)+1))))</f>
        <v xml:space="preserve"> </v>
      </c>
      <c r="AE413">
        <f t="shared" si="38"/>
        <v>39.370000000000005</v>
      </c>
      <c r="AF413" s="25"/>
      <c r="AG413" s="39"/>
      <c r="AH413" s="39"/>
      <c r="AI413" s="39"/>
    </row>
    <row r="414" spans="1:35" x14ac:dyDescent="0.25">
      <c r="A414">
        <v>6368</v>
      </c>
      <c r="B414">
        <v>2021</v>
      </c>
      <c r="C414" t="str">
        <v>компьютерных технологий и электронного обучения</v>
      </c>
      <c r="D414" t="str">
        <v>Серегин Александр Николаевич</v>
      </c>
      <c r="E414" t="str">
        <v>кандидат технических наук</v>
      </c>
      <c r="F414" t="str">
        <v>внешний</v>
      </c>
      <c r="G414">
        <v>1</v>
      </c>
      <c r="H414" t="str">
        <v>4 курс 2018 год/пост</v>
      </c>
      <c r="I4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>
        <v>0</v>
      </c>
      <c r="K414">
        <v>0</v>
      </c>
      <c r="L414">
        <v>0</v>
      </c>
      <c r="M414" s="16">
        <f t="shared" si="36"/>
        <v>0</v>
      </c>
      <c r="N414" s="16">
        <f t="shared" si="37"/>
        <v>14.870000000000001</v>
      </c>
      <c r="O414" s="16">
        <f t="shared" si="39"/>
        <v>9.75</v>
      </c>
      <c r="P414" s="16">
        <f t="shared" si="40"/>
        <v>9.75</v>
      </c>
      <c r="Q414" s="16">
        <v>0</v>
      </c>
      <c r="R414" s="16">
        <v>0</v>
      </c>
      <c r="S414" s="16">
        <v>0</v>
      </c>
      <c r="T414" s="21">
        <v>0</v>
      </c>
      <c r="U414">
        <v>15</v>
      </c>
      <c r="V414">
        <v>0</v>
      </c>
      <c r="W414">
        <v>39</v>
      </c>
      <c r="X414">
        <v>2</v>
      </c>
      <c r="Y414">
        <v>3</v>
      </c>
      <c r="Z414">
        <v>0</v>
      </c>
      <c r="AA414">
        <v>0</v>
      </c>
      <c r="AB414">
        <f t="shared" si="41"/>
        <v>900</v>
      </c>
      <c r="AC414" t="str">
        <f>IFERROR(IF(MATCH(H414,#REF!,0), "ИВТ (бак)", 0), IFERROR(IF(MATCH(H414, AJ$1:BJ$1, 0), "КЭО (маг)", 0), " "))</f>
        <v xml:space="preserve"> </v>
      </c>
      <c r="AD414" t="str">
        <f>IF(AC414=" "," ",IF(AC414="ИВТ (бак)",IF(MOD(MATCH(H414,#REF!,0),4)=0, INDEX(#REF!, 1,MATCH(H414,#REF!,0)-3), INDEX(#REF!, 1, MATCH(H414,#REF!,0)-MOD(MATCH(H414,#REF!,0),4)+1)), IF(MOD(MATCH(H414,AJ$1:BJ$1,0),4) = 0, INDEX(#REF!, 1, MATCH(H414,AJ$1:BJ$1,0)-3), INDEX(#REF!, 1, MATCH(H414,AJ$1:BJ$1,0)-MOD(MATCH(H414,AJ$1:BJ$1,0),4)+1))))</f>
        <v xml:space="preserve"> </v>
      </c>
      <c r="AE414">
        <f t="shared" si="38"/>
        <v>49.370000000000005</v>
      </c>
      <c r="AF414" s="25"/>
      <c r="AG414" s="39"/>
      <c r="AH414" s="39"/>
      <c r="AI414" s="39"/>
    </row>
    <row r="415" spans="1:35" x14ac:dyDescent="0.25">
      <c r="A415">
        <v>6368</v>
      </c>
      <c r="B415">
        <v>2021</v>
      </c>
      <c r="C415" t="str">
        <v>компьютерных технологий и электронного обучения</v>
      </c>
      <c r="D415" t="str">
        <v>Государев Илья Борисович</v>
      </c>
      <c r="E415" t="str">
        <v>кандидат педагогических наук</v>
      </c>
      <c r="F415" t="str">
        <v>доцент</v>
      </c>
      <c r="G415">
        <v>1</v>
      </c>
      <c r="H415" t="str">
        <v>4 курс 2018 год/пост</v>
      </c>
      <c r="I41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>
        <v>0</v>
      </c>
      <c r="K415">
        <v>0</v>
      </c>
      <c r="L415">
        <v>0</v>
      </c>
      <c r="M415" s="16">
        <f t="shared" si="36"/>
        <v>0</v>
      </c>
      <c r="N415" s="16">
        <f t="shared" si="37"/>
        <v>14.870000000000001</v>
      </c>
      <c r="O415" s="16">
        <f t="shared" si="39"/>
        <v>9.75</v>
      </c>
      <c r="P415" s="16">
        <f t="shared" si="40"/>
        <v>9.75</v>
      </c>
      <c r="Q415" s="16">
        <v>0</v>
      </c>
      <c r="R415" s="16">
        <v>0</v>
      </c>
      <c r="S415" s="16">
        <v>0</v>
      </c>
      <c r="T415" s="21">
        <v>0</v>
      </c>
      <c r="U415">
        <v>5</v>
      </c>
      <c r="V415">
        <v>0</v>
      </c>
      <c r="W415">
        <v>39</v>
      </c>
      <c r="X415">
        <v>2</v>
      </c>
      <c r="Y415">
        <v>3</v>
      </c>
      <c r="Z415">
        <v>0</v>
      </c>
      <c r="AA415">
        <v>0</v>
      </c>
      <c r="AB415">
        <f t="shared" si="41"/>
        <v>800</v>
      </c>
      <c r="AC415" t="str">
        <f>IFERROR(IF(MATCH(H415,#REF!,0), "ИВТ (бак)", 0), IFERROR(IF(MATCH(H415, AJ$1:BJ$1, 0), "КЭО (маг)", 0), " "))</f>
        <v xml:space="preserve"> </v>
      </c>
      <c r="AD415" t="str">
        <f>IF(AC415=" "," ",IF(AC415="ИВТ (бак)",IF(MOD(MATCH(H415,#REF!,0),4)=0, INDEX(#REF!, 1,MATCH(H415,#REF!,0)-3), INDEX(#REF!, 1, MATCH(H415,#REF!,0)-MOD(MATCH(H415,#REF!,0),4)+1)), IF(MOD(MATCH(H415,AJ$1:BJ$1,0),4) = 0, INDEX(#REF!, 1, MATCH(H415,AJ$1:BJ$1,0)-3), INDEX(#REF!, 1, MATCH(H415,AJ$1:BJ$1,0)-MOD(MATCH(H415,AJ$1:BJ$1,0),4)+1))))</f>
        <v xml:space="preserve"> </v>
      </c>
      <c r="AE415">
        <f t="shared" si="38"/>
        <v>39.370000000000005</v>
      </c>
      <c r="AF415" s="25"/>
      <c r="AG415" s="39"/>
      <c r="AH415" s="39"/>
      <c r="AI415" s="39"/>
    </row>
    <row r="416" spans="1:35" x14ac:dyDescent="0.25">
      <c r="A416">
        <v>6368</v>
      </c>
      <c r="B416">
        <v>2021</v>
      </c>
      <c r="C416" t="str">
        <v>компьютерных технологий и электронного обучения</v>
      </c>
      <c r="D416" t="str">
        <v>Государев Илья Борисович</v>
      </c>
      <c r="E416" t="str">
        <v>кандидат педагогических наук</v>
      </c>
      <c r="F416" t="str">
        <v>доцент</v>
      </c>
      <c r="G416">
        <v>1</v>
      </c>
      <c r="H416" t="str">
        <v>4 курс 2018 год/пост</v>
      </c>
      <c r="I41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>
        <v>0</v>
      </c>
      <c r="K416">
        <v>0</v>
      </c>
      <c r="L416">
        <v>0</v>
      </c>
      <c r="M416" s="16">
        <f t="shared" si="36"/>
        <v>0</v>
      </c>
      <c r="N416" s="16">
        <f t="shared" si="37"/>
        <v>14.870000000000001</v>
      </c>
      <c r="O416" s="16">
        <f t="shared" si="39"/>
        <v>9.75</v>
      </c>
      <c r="P416" s="16">
        <f t="shared" si="40"/>
        <v>9.75</v>
      </c>
      <c r="Q416" s="16">
        <v>0</v>
      </c>
      <c r="R416" s="16">
        <v>0</v>
      </c>
      <c r="S416" s="16">
        <v>0</v>
      </c>
      <c r="T416" s="21">
        <v>0</v>
      </c>
      <c r="U416">
        <v>6</v>
      </c>
      <c r="V416">
        <v>0</v>
      </c>
      <c r="W416">
        <v>39</v>
      </c>
      <c r="X416">
        <v>2</v>
      </c>
      <c r="Y416">
        <v>3</v>
      </c>
      <c r="Z416">
        <v>0</v>
      </c>
      <c r="AA416">
        <v>0</v>
      </c>
      <c r="AB416">
        <f t="shared" si="41"/>
        <v>800</v>
      </c>
      <c r="AC416" t="str">
        <f>IFERROR(IF(MATCH(H416,#REF!,0), "ИВТ (бак)", 0), IFERROR(IF(MATCH(H416, AJ$1:BJ$1, 0), "КЭО (маг)", 0), " "))</f>
        <v xml:space="preserve"> </v>
      </c>
      <c r="AD416" t="str">
        <f>IF(AC416=" "," ",IF(AC416="ИВТ (бак)",IF(MOD(MATCH(H416,#REF!,0),4)=0, INDEX(#REF!, 1,MATCH(H416,#REF!,0)-3), INDEX(#REF!, 1, MATCH(H416,#REF!,0)-MOD(MATCH(H416,#REF!,0),4)+1)), IF(MOD(MATCH(H416,AJ$1:BJ$1,0),4) = 0, INDEX(#REF!, 1, MATCH(H416,AJ$1:BJ$1,0)-3), INDEX(#REF!, 1, MATCH(H416,AJ$1:BJ$1,0)-MOD(MATCH(H416,AJ$1:BJ$1,0),4)+1))))</f>
        <v xml:space="preserve"> </v>
      </c>
      <c r="AE416">
        <f t="shared" si="38"/>
        <v>40.370000000000005</v>
      </c>
      <c r="AF416" s="25"/>
      <c r="AG416" s="39"/>
      <c r="AH416" s="39"/>
      <c r="AI416" s="39"/>
    </row>
    <row r="417" spans="1:35" x14ac:dyDescent="0.25">
      <c r="A417">
        <v>6368</v>
      </c>
      <c r="B417">
        <v>2021</v>
      </c>
      <c r="C417" t="str">
        <v>компьютерных технологий и электронного обучения</v>
      </c>
      <c r="D417" t="str">
        <v>Серегин Александр Николаевич</v>
      </c>
      <c r="E417" t="str">
        <v>кандидат технических наук</v>
      </c>
      <c r="F417" t="str">
        <v>внешний</v>
      </c>
      <c r="G417">
        <v>0</v>
      </c>
      <c r="H417" t="str">
        <v>4 курс 2018 год/пост</v>
      </c>
      <c r="I41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>
        <v>0</v>
      </c>
      <c r="K417">
        <v>0</v>
      </c>
      <c r="L417">
        <v>0</v>
      </c>
      <c r="M417" s="16">
        <f t="shared" si="36"/>
        <v>0</v>
      </c>
      <c r="N417" s="16">
        <f t="shared" si="37"/>
        <v>14.870000000000001</v>
      </c>
      <c r="O417" s="16">
        <f t="shared" si="39"/>
        <v>9.75</v>
      </c>
      <c r="P417" s="16">
        <f t="shared" si="40"/>
        <v>9.75</v>
      </c>
      <c r="Q417" s="16">
        <v>0</v>
      </c>
      <c r="R417" s="16">
        <v>0</v>
      </c>
      <c r="S417" s="16">
        <v>0</v>
      </c>
      <c r="T417" s="21">
        <v>0</v>
      </c>
      <c r="U417">
        <v>20</v>
      </c>
      <c r="V417">
        <v>0</v>
      </c>
      <c r="W417">
        <v>39</v>
      </c>
      <c r="X417">
        <v>2</v>
      </c>
      <c r="Y417">
        <v>3</v>
      </c>
      <c r="Z417">
        <v>0</v>
      </c>
      <c r="AA417">
        <v>0</v>
      </c>
      <c r="AB417">
        <f t="shared" si="41"/>
        <v>900</v>
      </c>
      <c r="AC417" t="str">
        <f>IFERROR(IF(MATCH(H417,#REF!,0), "ИВТ (бак)", 0), IFERROR(IF(MATCH(H417, AJ$1:BJ$1, 0), "КЭО (маг)", 0), " "))</f>
        <v xml:space="preserve"> </v>
      </c>
      <c r="AD417" t="str">
        <f>IF(AC417=" "," ",IF(AC417="ИВТ (бак)",IF(MOD(MATCH(H417,#REF!,0),4)=0, INDEX(#REF!, 1,MATCH(H417,#REF!,0)-3), INDEX(#REF!, 1, MATCH(H417,#REF!,0)-MOD(MATCH(H417,#REF!,0),4)+1)), IF(MOD(MATCH(H417,AJ$1:BJ$1,0),4) = 0, INDEX(#REF!, 1, MATCH(H417,AJ$1:BJ$1,0)-3), INDEX(#REF!, 1, MATCH(H417,AJ$1:BJ$1,0)-MOD(MATCH(H417,AJ$1:BJ$1,0),4)+1))))</f>
        <v xml:space="preserve"> </v>
      </c>
      <c r="AE417">
        <f t="shared" si="38"/>
        <v>54.370000000000005</v>
      </c>
      <c r="AF417" s="25"/>
      <c r="AG417" s="39"/>
      <c r="AH417" s="39"/>
      <c r="AI417" s="39"/>
    </row>
    <row r="418" spans="1:35" x14ac:dyDescent="0.25">
      <c r="A418">
        <v>6368</v>
      </c>
      <c r="B418">
        <v>2021</v>
      </c>
      <c r="C418" t="str">
        <v>компьютерных технологий и электронного обучения</v>
      </c>
      <c r="D418" t="str">
        <v>Воробьев Владимир Иванович</v>
      </c>
      <c r="E418" t="str">
        <v>доктор технических наук</v>
      </c>
      <c r="F418" t="str">
        <v>внешний</v>
      </c>
      <c r="G418">
        <v>1</v>
      </c>
      <c r="H418" t="str">
        <v>4 курс 2018 год/пост</v>
      </c>
      <c r="I41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>
        <v>0</v>
      </c>
      <c r="K418">
        <v>0</v>
      </c>
      <c r="L418">
        <v>0</v>
      </c>
      <c r="M418" s="16">
        <f t="shared" si="36"/>
        <v>0</v>
      </c>
      <c r="N418" s="16">
        <f t="shared" si="37"/>
        <v>14.870000000000001</v>
      </c>
      <c r="O418" s="16">
        <f t="shared" si="39"/>
        <v>9.75</v>
      </c>
      <c r="P418" s="16">
        <f t="shared" si="40"/>
        <v>9.75</v>
      </c>
      <c r="Q418" s="16">
        <v>0</v>
      </c>
      <c r="R418" s="16">
        <v>0</v>
      </c>
      <c r="S418" s="16">
        <v>0</v>
      </c>
      <c r="T418" s="21">
        <v>0</v>
      </c>
      <c r="U418">
        <v>20</v>
      </c>
      <c r="V418">
        <v>0</v>
      </c>
      <c r="W418">
        <v>39</v>
      </c>
      <c r="X418">
        <v>2</v>
      </c>
      <c r="Y418">
        <v>3</v>
      </c>
      <c r="Z418">
        <v>0</v>
      </c>
      <c r="AA418" t="str">
        <v>осн</v>
      </c>
      <c r="AB418">
        <f t="shared" si="41"/>
        <v>900</v>
      </c>
      <c r="AC418" t="str">
        <f>IFERROR(IF(MATCH(H418,#REF!,0), "ИВТ (бак)", 0), IFERROR(IF(MATCH(H418, AJ$1:BJ$1, 0), "КЭО (маг)", 0), " "))</f>
        <v xml:space="preserve"> </v>
      </c>
      <c r="AD418" t="str">
        <f>IF(AC418=" "," ",IF(AC418="ИВТ (бак)",IF(MOD(MATCH(H418,#REF!,0),4)=0, INDEX(#REF!, 1,MATCH(H418,#REF!,0)-3), INDEX(#REF!, 1, MATCH(H418,#REF!,0)-MOD(MATCH(H418,#REF!,0),4)+1)), IF(MOD(MATCH(H418,AJ$1:BJ$1,0),4) = 0, INDEX(#REF!, 1, MATCH(H418,AJ$1:BJ$1,0)-3), INDEX(#REF!, 1, MATCH(H418,AJ$1:BJ$1,0)-MOD(MATCH(H418,AJ$1:BJ$1,0),4)+1))))</f>
        <v xml:space="preserve"> </v>
      </c>
      <c r="AE418">
        <f t="shared" si="38"/>
        <v>54.370000000000005</v>
      </c>
      <c r="AF418" s="25"/>
      <c r="AG418" s="39"/>
      <c r="AH418" s="39"/>
      <c r="AI418" s="39"/>
    </row>
    <row r="419" spans="1:35" x14ac:dyDescent="0.25">
      <c r="A419">
        <v>6368</v>
      </c>
      <c r="B419">
        <v>2021</v>
      </c>
      <c r="C419" t="str">
        <v>компьютерных технологий и электронного обучения</v>
      </c>
      <c r="D419" t="str">
        <v>Копыльцов Александр Васильевич</v>
      </c>
      <c r="E419" t="str">
        <v>доктор технических наук</v>
      </c>
      <c r="F419" t="str">
        <v>внешний</v>
      </c>
      <c r="G419">
        <v>1</v>
      </c>
      <c r="H419" t="str">
        <v>4 курс 2018 год/пост</v>
      </c>
      <c r="I419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>
        <v>0</v>
      </c>
      <c r="K419">
        <v>0</v>
      </c>
      <c r="L419">
        <v>0</v>
      </c>
      <c r="M419" s="16">
        <f t="shared" si="36"/>
        <v>0</v>
      </c>
      <c r="N419" s="16">
        <f t="shared" si="37"/>
        <v>14.870000000000001</v>
      </c>
      <c r="O419" s="16">
        <f t="shared" si="39"/>
        <v>9.75</v>
      </c>
      <c r="P419" s="16">
        <f t="shared" si="40"/>
        <v>9.75</v>
      </c>
      <c r="Q419" s="16">
        <v>0</v>
      </c>
      <c r="R419" s="16">
        <v>0</v>
      </c>
      <c r="S419" s="16">
        <v>0</v>
      </c>
      <c r="T419" s="21">
        <v>0</v>
      </c>
      <c r="U419">
        <v>20</v>
      </c>
      <c r="V419">
        <v>0</v>
      </c>
      <c r="W419">
        <v>39</v>
      </c>
      <c r="X419">
        <v>2</v>
      </c>
      <c r="Y419">
        <v>3</v>
      </c>
      <c r="Z419">
        <v>0</v>
      </c>
      <c r="AA419" t="str">
        <v>осн</v>
      </c>
      <c r="AB419">
        <f t="shared" si="41"/>
        <v>900</v>
      </c>
      <c r="AC419" t="str">
        <f>IFERROR(IF(MATCH(H419,#REF!,0), "ИВТ (бак)", 0), IFERROR(IF(MATCH(H419, AJ$1:BJ$1, 0), "КЭО (маг)", 0), " "))</f>
        <v xml:space="preserve"> </v>
      </c>
      <c r="AD419" t="str">
        <f>IF(AC419=" "," ",IF(AC419="ИВТ (бак)",IF(MOD(MATCH(H419,#REF!,0),4)=0, INDEX(#REF!, 1,MATCH(H419,#REF!,0)-3), INDEX(#REF!, 1, MATCH(H419,#REF!,0)-MOD(MATCH(H419,#REF!,0),4)+1)), IF(MOD(MATCH(H419,AJ$1:BJ$1,0),4) = 0, INDEX(#REF!, 1, MATCH(H419,AJ$1:BJ$1,0)-3), INDEX(#REF!, 1, MATCH(H419,AJ$1:BJ$1,0)-MOD(MATCH(H419,AJ$1:BJ$1,0),4)+1))))</f>
        <v xml:space="preserve"> </v>
      </c>
      <c r="AE419">
        <f t="shared" si="38"/>
        <v>54.370000000000005</v>
      </c>
      <c r="AF419" s="25"/>
      <c r="AG419" s="39"/>
      <c r="AH419" s="39"/>
      <c r="AI419" s="39"/>
    </row>
    <row r="420" spans="1:35" x14ac:dyDescent="0.25">
      <c r="A420">
        <v>6368</v>
      </c>
      <c r="B420">
        <v>2021</v>
      </c>
      <c r="C420" t="str">
        <v>компьютерных технологий и электронного обучения</v>
      </c>
      <c r="D420" t="str">
        <v>Карпова Наталья Александровна</v>
      </c>
      <c r="E420" t="str">
        <v>кандидат технических наук</v>
      </c>
      <c r="F420" t="str">
        <v>доцент</v>
      </c>
      <c r="G420">
        <v>0.75</v>
      </c>
      <c r="H420" t="str">
        <v>4 курс 2018 год/пост</v>
      </c>
      <c r="I420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>
        <v>0</v>
      </c>
      <c r="K420">
        <v>0</v>
      </c>
      <c r="L420">
        <v>0</v>
      </c>
      <c r="M420" s="16">
        <f t="shared" si="36"/>
        <v>0</v>
      </c>
      <c r="N420" s="16">
        <f t="shared" si="37"/>
        <v>14.870000000000001</v>
      </c>
      <c r="O420" s="16">
        <f t="shared" si="39"/>
        <v>9.75</v>
      </c>
      <c r="P420" s="16">
        <f t="shared" si="40"/>
        <v>9.75</v>
      </c>
      <c r="Q420" s="16">
        <v>0</v>
      </c>
      <c r="R420" s="16">
        <v>0</v>
      </c>
      <c r="S420" s="16">
        <v>0</v>
      </c>
      <c r="T420" s="21">
        <v>0</v>
      </c>
      <c r="U420">
        <v>4</v>
      </c>
      <c r="V420">
        <v>0</v>
      </c>
      <c r="W420">
        <v>39</v>
      </c>
      <c r="X420">
        <v>2</v>
      </c>
      <c r="Y420">
        <v>3</v>
      </c>
      <c r="Z420">
        <v>0</v>
      </c>
      <c r="AA420" t="str">
        <v>осн</v>
      </c>
      <c r="AB420">
        <f t="shared" si="41"/>
        <v>800</v>
      </c>
      <c r="AC420" t="str">
        <f>IFERROR(IF(MATCH(H420,#REF!,0), "ИВТ (бак)", 0), IFERROR(IF(MATCH(H420, AJ$1:BJ$1, 0), "КЭО (маг)", 0), " "))</f>
        <v xml:space="preserve"> </v>
      </c>
      <c r="AD420" t="str">
        <f>IF(AC420=" "," ",IF(AC420="ИВТ (бак)",IF(MOD(MATCH(H420,#REF!,0),4)=0, INDEX(#REF!, 1,MATCH(H420,#REF!,0)-3), INDEX(#REF!, 1, MATCH(H420,#REF!,0)-MOD(MATCH(H420,#REF!,0),4)+1)), IF(MOD(MATCH(H420,AJ$1:BJ$1,0),4) = 0, INDEX(#REF!, 1, MATCH(H420,AJ$1:BJ$1,0)-3), INDEX(#REF!, 1, MATCH(H420,AJ$1:BJ$1,0)-MOD(MATCH(H420,AJ$1:BJ$1,0),4)+1))))</f>
        <v xml:space="preserve"> </v>
      </c>
      <c r="AE420">
        <f t="shared" si="38"/>
        <v>38.370000000000005</v>
      </c>
      <c r="AF420" s="25"/>
      <c r="AG420" s="39"/>
      <c r="AH420" s="39"/>
      <c r="AI420" s="39"/>
    </row>
    <row r="421" spans="1:35" x14ac:dyDescent="0.25">
      <c r="A421">
        <v>6368</v>
      </c>
      <c r="B421">
        <v>2021</v>
      </c>
      <c r="C421" t="str">
        <v>компьютерных технологий и электронного обучения</v>
      </c>
      <c r="D421" t="str">
        <v>Абрамян Геннадий Владимирович</v>
      </c>
      <c r="E421" t="str">
        <v>доктор педагогических наук</v>
      </c>
      <c r="F421" t="str">
        <v>профессор</v>
      </c>
      <c r="G421">
        <v>1</v>
      </c>
      <c r="H421" t="str">
        <v>4 курс 2018 год/пост</v>
      </c>
      <c r="I42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>
        <v>0</v>
      </c>
      <c r="K421">
        <v>0</v>
      </c>
      <c r="L421">
        <v>0</v>
      </c>
      <c r="M421" s="16">
        <f t="shared" si="36"/>
        <v>0</v>
      </c>
      <c r="N421" s="16">
        <f t="shared" si="37"/>
        <v>14.870000000000001</v>
      </c>
      <c r="O421" s="16">
        <f t="shared" si="39"/>
        <v>9.75</v>
      </c>
      <c r="P421" s="16">
        <f t="shared" si="40"/>
        <v>9.75</v>
      </c>
      <c r="Q421" s="16">
        <v>0</v>
      </c>
      <c r="R421" s="16">
        <v>0</v>
      </c>
      <c r="S421" s="16">
        <v>0</v>
      </c>
      <c r="T421" s="21">
        <v>0</v>
      </c>
      <c r="U421">
        <v>2</v>
      </c>
      <c r="V421">
        <v>0</v>
      </c>
      <c r="W421">
        <v>39</v>
      </c>
      <c r="X421">
        <v>2</v>
      </c>
      <c r="Y421">
        <v>3</v>
      </c>
      <c r="Z421">
        <v>0</v>
      </c>
      <c r="AA421" t="str">
        <v>ГПХ</v>
      </c>
      <c r="AB421">
        <f t="shared" si="41"/>
        <v>750</v>
      </c>
      <c r="AC421" t="str">
        <f>IFERROR(IF(MATCH(H421,#REF!,0), "ИВТ (бак)", 0), IFERROR(IF(MATCH(H421, AJ$1:BJ$1, 0), "КЭО (маг)", 0), " "))</f>
        <v xml:space="preserve"> </v>
      </c>
      <c r="AD421" t="str">
        <f>IF(AC421=" "," ",IF(AC421="ИВТ (бак)",IF(MOD(MATCH(H421,#REF!,0),4)=0, INDEX(#REF!, 1,MATCH(H421,#REF!,0)-3), INDEX(#REF!, 1, MATCH(H421,#REF!,0)-MOD(MATCH(H421,#REF!,0),4)+1)), IF(MOD(MATCH(H421,AJ$1:BJ$1,0),4) = 0, INDEX(#REF!, 1, MATCH(H421,AJ$1:BJ$1,0)-3), INDEX(#REF!, 1, MATCH(H421,AJ$1:BJ$1,0)-MOD(MATCH(H421,AJ$1:BJ$1,0),4)+1))))</f>
        <v xml:space="preserve"> </v>
      </c>
      <c r="AE421">
        <f t="shared" si="38"/>
        <v>36.370000000000005</v>
      </c>
      <c r="AF421" s="25"/>
      <c r="AG421" s="39"/>
      <c r="AH421" s="39"/>
      <c r="AI421" s="39"/>
    </row>
    <row r="422" spans="1:35" x14ac:dyDescent="0.25">
      <c r="A422">
        <v>6368</v>
      </c>
      <c r="B422">
        <v>2021</v>
      </c>
      <c r="C422" t="str">
        <v>компьютерных технологий и электронного обучения</v>
      </c>
      <c r="D422" t="str">
        <v>Авксентьева Елена Юрьевна</v>
      </c>
      <c r="E422" t="str">
        <v>кандидат педагогических наук</v>
      </c>
      <c r="F422" t="str">
        <v>доцент</v>
      </c>
      <c r="G422">
        <v>1</v>
      </c>
      <c r="H422" t="str">
        <v>4 курс 2018 год/пост</v>
      </c>
      <c r="I42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>
        <v>0</v>
      </c>
      <c r="K422">
        <v>0</v>
      </c>
      <c r="L422">
        <v>0</v>
      </c>
      <c r="M422" s="16">
        <f t="shared" si="36"/>
        <v>0</v>
      </c>
      <c r="N422" s="16">
        <f t="shared" si="37"/>
        <v>14.870000000000001</v>
      </c>
      <c r="O422" s="16">
        <f t="shared" si="39"/>
        <v>9.75</v>
      </c>
      <c r="P422" s="16">
        <f t="shared" si="40"/>
        <v>9.75</v>
      </c>
      <c r="Q422" s="16">
        <v>0</v>
      </c>
      <c r="R422" s="16">
        <v>0</v>
      </c>
      <c r="S422" s="16">
        <v>0</v>
      </c>
      <c r="T422" s="21">
        <v>0</v>
      </c>
      <c r="U422">
        <v>6</v>
      </c>
      <c r="V422">
        <v>0</v>
      </c>
      <c r="W422">
        <v>39</v>
      </c>
      <c r="X422">
        <v>2</v>
      </c>
      <c r="Y422">
        <v>3</v>
      </c>
      <c r="Z422">
        <v>0</v>
      </c>
      <c r="AA422">
        <v>0</v>
      </c>
      <c r="AB422">
        <f t="shared" si="41"/>
        <v>800</v>
      </c>
      <c r="AC422" t="str">
        <f>IFERROR(IF(MATCH(H422,#REF!,0), "ИВТ (бак)", 0), IFERROR(IF(MATCH(H422, AJ$1:BJ$1, 0), "КЭО (маг)", 0), " "))</f>
        <v xml:space="preserve"> </v>
      </c>
      <c r="AD422" t="str">
        <f>IF(AC422=" "," ",IF(AC422="ИВТ (бак)",IF(MOD(MATCH(H422,#REF!,0),4)=0, INDEX(#REF!, 1,MATCH(H422,#REF!,0)-3), INDEX(#REF!, 1, MATCH(H422,#REF!,0)-MOD(MATCH(H422,#REF!,0),4)+1)), IF(MOD(MATCH(H422,AJ$1:BJ$1,0),4) = 0, INDEX(#REF!, 1, MATCH(H422,AJ$1:BJ$1,0)-3), INDEX(#REF!, 1, MATCH(H422,AJ$1:BJ$1,0)-MOD(MATCH(H422,AJ$1:BJ$1,0),4)+1))))</f>
        <v xml:space="preserve"> </v>
      </c>
      <c r="AE422">
        <f t="shared" si="38"/>
        <v>40.370000000000005</v>
      </c>
      <c r="AF422" s="25"/>
      <c r="AG422" s="39"/>
      <c r="AH422" s="39"/>
      <c r="AI422" s="39"/>
    </row>
    <row r="423" spans="1:35" x14ac:dyDescent="0.25">
      <c r="A423">
        <v>5791</v>
      </c>
      <c r="B423">
        <v>2020</v>
      </c>
      <c r="C423" t="str">
        <v>компьютерных технологий и электронного обучения</v>
      </c>
      <c r="D423" t="str">
        <v>Воробьев Владимир Иванович</v>
      </c>
      <c r="E423" t="str">
        <v>доктор технических наук</v>
      </c>
      <c r="F423" t="str">
        <v>внешний</v>
      </c>
      <c r="G423">
        <v>1</v>
      </c>
      <c r="H423" t="str">
        <v>4 курс 2017 год/пост</v>
      </c>
      <c r="I42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>
        <v>0</v>
      </c>
      <c r="K423">
        <v>0</v>
      </c>
      <c r="L423">
        <v>0</v>
      </c>
      <c r="M423" s="16">
        <f t="shared" si="36"/>
        <v>0</v>
      </c>
      <c r="N423" s="16">
        <f t="shared" si="37"/>
        <v>11.57</v>
      </c>
      <c r="O423" s="16">
        <f t="shared" si="39"/>
        <v>7.25</v>
      </c>
      <c r="P423" s="16">
        <f t="shared" si="40"/>
        <v>7.25</v>
      </c>
      <c r="Q423" s="16">
        <v>0</v>
      </c>
      <c r="R423" s="16">
        <v>0</v>
      </c>
      <c r="S423" s="16">
        <v>0</v>
      </c>
      <c r="T423" s="21">
        <v>0</v>
      </c>
      <c r="U423">
        <v>0</v>
      </c>
      <c r="V423">
        <v>0</v>
      </c>
      <c r="W423">
        <v>29</v>
      </c>
      <c r="X423">
        <v>1</v>
      </c>
      <c r="Y423">
        <v>2</v>
      </c>
      <c r="Z423">
        <v>0</v>
      </c>
      <c r="AA423" t="str">
        <v>осн</v>
      </c>
      <c r="AB423">
        <f t="shared" si="41"/>
        <v>900</v>
      </c>
      <c r="AC423" t="str">
        <f>IFERROR(IF(MATCH(H423,#REF!,0), "ИВТ (бак)", 0), IFERROR(IF(MATCH(H423, AJ$1:BJ$1, 0), "КЭО (маг)", 0), " "))</f>
        <v xml:space="preserve"> </v>
      </c>
      <c r="AD423" t="str">
        <f>IF(AC423=" "," ",IF(AC423="ИВТ (бак)",IF(MOD(MATCH(H423,#REF!,0),4)=0, INDEX(#REF!, 1,MATCH(H423,#REF!,0)-3), INDEX(#REF!, 1, MATCH(H423,#REF!,0)-MOD(MATCH(H423,#REF!,0),4)+1)), IF(MOD(MATCH(H423,AJ$1:BJ$1,0),4) = 0, INDEX(#REF!, 1, MATCH(H423,AJ$1:BJ$1,0)-3), INDEX(#REF!, 1, MATCH(H423,AJ$1:BJ$1,0)-MOD(MATCH(H423,AJ$1:BJ$1,0),4)+1))))</f>
        <v xml:space="preserve"> </v>
      </c>
      <c r="AE423">
        <f t="shared" si="38"/>
        <v>26.07</v>
      </c>
      <c r="AF423" s="25"/>
      <c r="AG423" s="39"/>
      <c r="AH423" s="39"/>
      <c r="AI423" s="39"/>
    </row>
    <row r="424" spans="1:35" x14ac:dyDescent="0.25">
      <c r="A424">
        <v>5791</v>
      </c>
      <c r="B424">
        <v>2020</v>
      </c>
      <c r="C424" t="str">
        <v>компьютерных технологий и электронного обучения</v>
      </c>
      <c r="D424" t="str">
        <v>Копыльцов Александр Васильевич</v>
      </c>
      <c r="E424" t="str">
        <v>доктор технических наук</v>
      </c>
      <c r="F424" t="str">
        <v>внешний</v>
      </c>
      <c r="G424">
        <v>1</v>
      </c>
      <c r="H424" t="str">
        <v>4 курс 2017 год/пост</v>
      </c>
      <c r="I42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>
        <v>0</v>
      </c>
      <c r="K424">
        <v>0</v>
      </c>
      <c r="L424">
        <v>0</v>
      </c>
      <c r="M424" s="16">
        <f t="shared" si="36"/>
        <v>0</v>
      </c>
      <c r="N424" s="16">
        <f t="shared" si="37"/>
        <v>11.57</v>
      </c>
      <c r="O424" s="16">
        <f t="shared" si="39"/>
        <v>7.25</v>
      </c>
      <c r="P424" s="16">
        <f t="shared" si="40"/>
        <v>7.25</v>
      </c>
      <c r="Q424" s="16">
        <v>0</v>
      </c>
      <c r="R424" s="16">
        <v>0</v>
      </c>
      <c r="S424" s="16">
        <v>0</v>
      </c>
      <c r="T424" s="21">
        <v>0</v>
      </c>
      <c r="U424">
        <v>0</v>
      </c>
      <c r="V424">
        <v>0</v>
      </c>
      <c r="W424">
        <v>29</v>
      </c>
      <c r="X424">
        <v>1</v>
      </c>
      <c r="Y424">
        <v>2</v>
      </c>
      <c r="Z424">
        <v>0</v>
      </c>
      <c r="AA424" t="str">
        <v>осн</v>
      </c>
      <c r="AB424">
        <f t="shared" si="41"/>
        <v>900</v>
      </c>
      <c r="AC424" t="str">
        <f>IFERROR(IF(MATCH(H424,#REF!,0), "ИВТ (бак)", 0), IFERROR(IF(MATCH(H424, AJ$1:BJ$1, 0), "КЭО (маг)", 0), " "))</f>
        <v xml:space="preserve"> </v>
      </c>
      <c r="AD424" t="str">
        <f>IF(AC424=" "," ",IF(AC424="ИВТ (бак)",IF(MOD(MATCH(H424,#REF!,0),4)=0, INDEX(#REF!, 1,MATCH(H424,#REF!,0)-3), INDEX(#REF!, 1, MATCH(H424,#REF!,0)-MOD(MATCH(H424,#REF!,0),4)+1)), IF(MOD(MATCH(H424,AJ$1:BJ$1,0),4) = 0, INDEX(#REF!, 1, MATCH(H424,AJ$1:BJ$1,0)-3), INDEX(#REF!, 1, MATCH(H424,AJ$1:BJ$1,0)-MOD(MATCH(H424,AJ$1:BJ$1,0),4)+1))))</f>
        <v xml:space="preserve"> </v>
      </c>
      <c r="AE424">
        <f t="shared" si="38"/>
        <v>26.07</v>
      </c>
      <c r="AF424" s="25"/>
      <c r="AG424" s="39"/>
      <c r="AH424" s="39"/>
      <c r="AI424" s="39"/>
    </row>
    <row r="425" spans="1:35" x14ac:dyDescent="0.25">
      <c r="A425">
        <v>5791</v>
      </c>
      <c r="B425">
        <v>2020</v>
      </c>
      <c r="C425" t="str">
        <v>компьютерных технологий и электронного обучения</v>
      </c>
      <c r="D425" t="str">
        <v>Карпова Наталья Александровна</v>
      </c>
      <c r="E425" t="str">
        <v>кандидат технических наук</v>
      </c>
      <c r="F425" t="str">
        <v>доцент</v>
      </c>
      <c r="G425">
        <v>0.75</v>
      </c>
      <c r="H425" t="str">
        <v>4 курс 2017 год/пост</v>
      </c>
      <c r="I42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>
        <v>0</v>
      </c>
      <c r="K425">
        <v>0</v>
      </c>
      <c r="L425">
        <v>0</v>
      </c>
      <c r="M425" s="16">
        <f t="shared" si="36"/>
        <v>0</v>
      </c>
      <c r="N425" s="16">
        <f t="shared" si="37"/>
        <v>11.57</v>
      </c>
      <c r="O425" s="16">
        <f t="shared" si="39"/>
        <v>7.25</v>
      </c>
      <c r="P425" s="16">
        <f t="shared" si="40"/>
        <v>7.25</v>
      </c>
      <c r="Q425" s="16">
        <v>0</v>
      </c>
      <c r="R425" s="16">
        <v>0</v>
      </c>
      <c r="S425" s="16">
        <v>0</v>
      </c>
      <c r="T425" s="21">
        <v>0</v>
      </c>
      <c r="U425">
        <v>0</v>
      </c>
      <c r="V425">
        <v>0</v>
      </c>
      <c r="W425">
        <v>29</v>
      </c>
      <c r="X425">
        <v>1</v>
      </c>
      <c r="Y425">
        <v>2</v>
      </c>
      <c r="Z425">
        <v>0</v>
      </c>
      <c r="AA425" t="str">
        <v>осн</v>
      </c>
      <c r="AB425">
        <f t="shared" si="41"/>
        <v>800</v>
      </c>
      <c r="AC425" t="str">
        <f>IFERROR(IF(MATCH(H425,#REF!,0), "ИВТ (бак)", 0), IFERROR(IF(MATCH(H425, AJ$1:BJ$1, 0), "КЭО (маг)", 0), " "))</f>
        <v xml:space="preserve"> </v>
      </c>
      <c r="AD425" t="str">
        <f>IF(AC425=" "," ",IF(AC425="ИВТ (бак)",IF(MOD(MATCH(H425,#REF!,0),4)=0, INDEX(#REF!, 1,MATCH(H425,#REF!,0)-3), INDEX(#REF!, 1, MATCH(H425,#REF!,0)-MOD(MATCH(H425,#REF!,0),4)+1)), IF(MOD(MATCH(H425,AJ$1:BJ$1,0),4) = 0, INDEX(#REF!, 1, MATCH(H425,AJ$1:BJ$1,0)-3), INDEX(#REF!, 1, MATCH(H425,AJ$1:BJ$1,0)-MOD(MATCH(H425,AJ$1:BJ$1,0),4)+1))))</f>
        <v xml:space="preserve"> </v>
      </c>
      <c r="AE425">
        <f t="shared" si="38"/>
        <v>26.07</v>
      </c>
      <c r="AF425" s="25"/>
      <c r="AG425" s="39"/>
      <c r="AH425" s="39"/>
      <c r="AI425" s="39"/>
    </row>
    <row r="426" spans="1:35" x14ac:dyDescent="0.25">
      <c r="A426">
        <v>5791</v>
      </c>
      <c r="B426">
        <v>2020</v>
      </c>
      <c r="C426" t="str">
        <v>компьютерных технологий и электронного обучения</v>
      </c>
      <c r="D426" t="str">
        <v>Абрамян Геннадий Владимирович</v>
      </c>
      <c r="E426" t="str">
        <v>доктор педагогических наук</v>
      </c>
      <c r="F426" t="str">
        <v>профессор</v>
      </c>
      <c r="G426">
        <v>1</v>
      </c>
      <c r="H426" t="str">
        <v>4 курс 2017 год/пост</v>
      </c>
      <c r="I42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>
        <v>0</v>
      </c>
      <c r="K426">
        <v>0</v>
      </c>
      <c r="L426">
        <v>0</v>
      </c>
      <c r="M426" s="16">
        <f t="shared" si="36"/>
        <v>0</v>
      </c>
      <c r="N426" s="16">
        <f t="shared" si="37"/>
        <v>11.57</v>
      </c>
      <c r="O426" s="16">
        <f t="shared" si="39"/>
        <v>7.25</v>
      </c>
      <c r="P426" s="16">
        <f t="shared" si="40"/>
        <v>7.25</v>
      </c>
      <c r="Q426" s="16">
        <v>0</v>
      </c>
      <c r="R426" s="16">
        <v>0</v>
      </c>
      <c r="S426" s="16">
        <v>0</v>
      </c>
      <c r="T426" s="21">
        <v>0</v>
      </c>
      <c r="U426">
        <v>0</v>
      </c>
      <c r="V426">
        <v>0</v>
      </c>
      <c r="W426">
        <v>29</v>
      </c>
      <c r="X426">
        <v>1</v>
      </c>
      <c r="Y426">
        <v>2</v>
      </c>
      <c r="Z426">
        <v>0</v>
      </c>
      <c r="AA426" t="str">
        <v>ГПХ</v>
      </c>
      <c r="AB426">
        <f t="shared" si="41"/>
        <v>750</v>
      </c>
      <c r="AC426" t="str">
        <f>IFERROR(IF(MATCH(H426,#REF!,0), "ИВТ (бак)", 0), IFERROR(IF(MATCH(H426, AJ$1:BJ$1, 0), "КЭО (маг)", 0), " "))</f>
        <v xml:space="preserve"> </v>
      </c>
      <c r="AD426" t="str">
        <f>IF(AC426=" "," ",IF(AC426="ИВТ (бак)",IF(MOD(MATCH(H426,#REF!,0),4)=0, INDEX(#REF!, 1,MATCH(H426,#REF!,0)-3), INDEX(#REF!, 1, MATCH(H426,#REF!,0)-MOD(MATCH(H426,#REF!,0),4)+1)), IF(MOD(MATCH(H426,AJ$1:BJ$1,0),4) = 0, INDEX(#REF!, 1, MATCH(H426,AJ$1:BJ$1,0)-3), INDEX(#REF!, 1, MATCH(H426,AJ$1:BJ$1,0)-MOD(MATCH(H426,AJ$1:BJ$1,0),4)+1))))</f>
        <v xml:space="preserve"> </v>
      </c>
      <c r="AE426">
        <f t="shared" si="38"/>
        <v>26.07</v>
      </c>
      <c r="AF426" s="25"/>
      <c r="AG426" s="39"/>
      <c r="AH426" s="39"/>
      <c r="AI426" s="39"/>
    </row>
    <row r="427" spans="1:35" x14ac:dyDescent="0.25">
      <c r="A427">
        <v>5791</v>
      </c>
      <c r="B427">
        <v>2020</v>
      </c>
      <c r="C427" t="str">
        <v>компьютерных технологий и электронного обучения</v>
      </c>
      <c r="D427" t="str">
        <v>Власова Елена Зотиковна</v>
      </c>
      <c r="E427" t="str">
        <v>доктор педагогических наук</v>
      </c>
      <c r="F427" t="str">
        <v>заведующий кафедрой</v>
      </c>
      <c r="G427">
        <v>1</v>
      </c>
      <c r="H427" t="str">
        <v>4 курс 2017 год/пост</v>
      </c>
      <c r="I42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>
        <v>0</v>
      </c>
      <c r="K427">
        <v>0</v>
      </c>
      <c r="L427">
        <v>0</v>
      </c>
      <c r="M427" s="16">
        <f t="shared" si="36"/>
        <v>0</v>
      </c>
      <c r="N427" s="16">
        <f t="shared" si="37"/>
        <v>11.57</v>
      </c>
      <c r="O427" s="16">
        <f t="shared" si="39"/>
        <v>7.25</v>
      </c>
      <c r="P427" s="16">
        <f t="shared" si="40"/>
        <v>7.25</v>
      </c>
      <c r="Q427" s="16">
        <v>0</v>
      </c>
      <c r="R427" s="16">
        <v>0</v>
      </c>
      <c r="S427" s="16">
        <v>0</v>
      </c>
      <c r="T427" s="21">
        <v>0</v>
      </c>
      <c r="U427">
        <v>8</v>
      </c>
      <c r="V427">
        <v>0</v>
      </c>
      <c r="W427">
        <v>29</v>
      </c>
      <c r="X427">
        <v>1</v>
      </c>
      <c r="Y427">
        <v>2</v>
      </c>
      <c r="Z427">
        <v>0</v>
      </c>
      <c r="AA427" t="str">
        <v>осн</v>
      </c>
      <c r="AB427">
        <f t="shared" si="41"/>
        <v>700</v>
      </c>
      <c r="AC427" t="str">
        <f>IFERROR(IF(MATCH(H427,#REF!,0), "ИВТ (бак)", 0), IFERROR(IF(MATCH(H427, AJ$1:BJ$1, 0), "КЭО (маг)", 0), " "))</f>
        <v xml:space="preserve"> </v>
      </c>
      <c r="AD427" t="str">
        <f>IF(AC427=" "," ",IF(AC427="ИВТ (бак)",IF(MOD(MATCH(H427,#REF!,0),4)=0, INDEX(#REF!, 1,MATCH(H427,#REF!,0)-3), INDEX(#REF!, 1, MATCH(H427,#REF!,0)-MOD(MATCH(H427,#REF!,0),4)+1)), IF(MOD(MATCH(H427,AJ$1:BJ$1,0),4) = 0, INDEX(#REF!, 1, MATCH(H427,AJ$1:BJ$1,0)-3), INDEX(#REF!, 1, MATCH(H427,AJ$1:BJ$1,0)-MOD(MATCH(H427,AJ$1:BJ$1,0),4)+1))))</f>
        <v xml:space="preserve"> </v>
      </c>
      <c r="AE427">
        <f t="shared" si="38"/>
        <v>34.07</v>
      </c>
      <c r="AF427" s="25"/>
      <c r="AG427" s="39"/>
      <c r="AH427" s="39"/>
      <c r="AI427" s="39"/>
    </row>
    <row r="428" spans="1:35" x14ac:dyDescent="0.25">
      <c r="A428">
        <v>5791</v>
      </c>
      <c r="B428">
        <v>2020</v>
      </c>
      <c r="C428" t="str">
        <v>компьютерных технологий и электронного обучения</v>
      </c>
      <c r="D428" t="str">
        <v>Государев Илья Борисович</v>
      </c>
      <c r="E428" t="str">
        <v>кандидат педагогических наук</v>
      </c>
      <c r="F428" t="str">
        <v>доцент</v>
      </c>
      <c r="G428">
        <v>1</v>
      </c>
      <c r="H428" t="str">
        <v>4 курс 2017 год/пост</v>
      </c>
      <c r="I428" t="str">
        <v>Руководство ВКР</v>
      </c>
      <c r="J428">
        <v>0</v>
      </c>
      <c r="K428">
        <v>0</v>
      </c>
      <c r="L428">
        <v>0</v>
      </c>
      <c r="M428" s="16">
        <f t="shared" si="36"/>
        <v>0</v>
      </c>
      <c r="N428" s="16">
        <f t="shared" si="37"/>
        <v>11.57</v>
      </c>
      <c r="O428" s="16">
        <f t="shared" si="39"/>
        <v>7.25</v>
      </c>
      <c r="P428" s="16">
        <f t="shared" si="40"/>
        <v>7.25</v>
      </c>
      <c r="Q428" s="16">
        <v>0</v>
      </c>
      <c r="R428" s="16">
        <v>0</v>
      </c>
      <c r="S428" s="16">
        <v>0</v>
      </c>
      <c r="T428" s="21">
        <v>0</v>
      </c>
      <c r="U428">
        <v>0</v>
      </c>
      <c r="V428">
        <v>0</v>
      </c>
      <c r="W428">
        <v>29</v>
      </c>
      <c r="X428">
        <v>1</v>
      </c>
      <c r="Y428">
        <v>2</v>
      </c>
      <c r="Z428">
        <v>0</v>
      </c>
      <c r="AA428" t="str">
        <v>доп</v>
      </c>
      <c r="AB428">
        <f t="shared" si="41"/>
        <v>800</v>
      </c>
      <c r="AC428" t="str">
        <f>IFERROR(IF(MATCH(H428,#REF!,0), "ИВТ (бак)", 0), IFERROR(IF(MATCH(H428, AJ$1:BJ$1, 0), "КЭО (маг)", 0), " "))</f>
        <v xml:space="preserve"> </v>
      </c>
      <c r="AD428" t="str">
        <f>IF(AC428=" "," ",IF(AC428="ИВТ (бак)",IF(MOD(MATCH(H428,#REF!,0),4)=0, INDEX(#REF!, 1,MATCH(H428,#REF!,0)-3), INDEX(#REF!, 1, MATCH(H428,#REF!,0)-MOD(MATCH(H428,#REF!,0),4)+1)), IF(MOD(MATCH(H428,AJ$1:BJ$1,0),4) = 0, INDEX(#REF!, 1, MATCH(H428,AJ$1:BJ$1,0)-3), INDEX(#REF!, 1, MATCH(H428,AJ$1:BJ$1,0)-MOD(MATCH(H428,AJ$1:BJ$1,0),4)+1))))</f>
        <v xml:space="preserve"> </v>
      </c>
      <c r="AE428">
        <f t="shared" si="38"/>
        <v>26.07</v>
      </c>
      <c r="AF428" s="25"/>
      <c r="AG428" s="39"/>
      <c r="AH428" s="39"/>
      <c r="AI428" s="39"/>
    </row>
    <row r="429" spans="1:35" x14ac:dyDescent="0.25">
      <c r="A429">
        <v>5791</v>
      </c>
      <c r="B429">
        <v>2020</v>
      </c>
      <c r="C429" t="str">
        <v>компьютерных технологий и электронного обучения</v>
      </c>
      <c r="D429" t="str">
        <v>Авксентьева Елена Юрьевна</v>
      </c>
      <c r="E429" t="str">
        <v>кандидат педагогических наук</v>
      </c>
      <c r="F429" t="str">
        <v>доцент</v>
      </c>
      <c r="G429">
        <v>1</v>
      </c>
      <c r="H429" t="str">
        <v>4 курс 2017 год/пост</v>
      </c>
      <c r="I429" t="str">
        <v>Руководство ВКР</v>
      </c>
      <c r="J429">
        <v>0</v>
      </c>
      <c r="K429">
        <v>0</v>
      </c>
      <c r="L429">
        <v>0</v>
      </c>
      <c r="M429" s="16">
        <f t="shared" si="36"/>
        <v>0</v>
      </c>
      <c r="N429" s="16">
        <f t="shared" si="37"/>
        <v>11.57</v>
      </c>
      <c r="O429" s="16">
        <f t="shared" si="39"/>
        <v>7.25</v>
      </c>
      <c r="P429" s="16">
        <f t="shared" si="40"/>
        <v>7.25</v>
      </c>
      <c r="Q429" s="16">
        <v>0</v>
      </c>
      <c r="R429" s="16">
        <v>0</v>
      </c>
      <c r="S429" s="16">
        <v>0</v>
      </c>
      <c r="T429" s="21">
        <v>0</v>
      </c>
      <c r="U429">
        <v>0</v>
      </c>
      <c r="V429">
        <v>0</v>
      </c>
      <c r="W429">
        <v>29</v>
      </c>
      <c r="X429">
        <v>1</v>
      </c>
      <c r="Y429">
        <v>2</v>
      </c>
      <c r="Z429">
        <v>0</v>
      </c>
      <c r="AA429" t="str">
        <v>осн</v>
      </c>
      <c r="AB429">
        <f t="shared" si="41"/>
        <v>800</v>
      </c>
      <c r="AC429" t="str">
        <f>IFERROR(IF(MATCH(H429,#REF!,0), "ИВТ (бак)", 0), IFERROR(IF(MATCH(H429, AJ$1:BJ$1, 0), "КЭО (маг)", 0), " "))</f>
        <v xml:space="preserve"> </v>
      </c>
      <c r="AD429" t="str">
        <f>IF(AC429=" "," ",IF(AC429="ИВТ (бак)",IF(MOD(MATCH(H429,#REF!,0),4)=0, INDEX(#REF!, 1,MATCH(H429,#REF!,0)-3), INDEX(#REF!, 1, MATCH(H429,#REF!,0)-MOD(MATCH(H429,#REF!,0),4)+1)), IF(MOD(MATCH(H429,AJ$1:BJ$1,0),4) = 0, INDEX(#REF!, 1, MATCH(H429,AJ$1:BJ$1,0)-3), INDEX(#REF!, 1, MATCH(H429,AJ$1:BJ$1,0)-MOD(MATCH(H429,AJ$1:BJ$1,0),4)+1))))</f>
        <v xml:space="preserve"> </v>
      </c>
      <c r="AE429">
        <f t="shared" si="38"/>
        <v>26.07</v>
      </c>
      <c r="AF429" s="25"/>
      <c r="AG429" s="39"/>
      <c r="AH429" s="39"/>
      <c r="AI429" s="39"/>
    </row>
    <row r="430" spans="1:35" x14ac:dyDescent="0.25">
      <c r="A430">
        <v>5791</v>
      </c>
      <c r="B430">
        <v>2020</v>
      </c>
      <c r="C430" t="str">
        <v>компьютерных технологий и электронного обучения</v>
      </c>
      <c r="D430" t="str">
        <v>Воробьев Владимир Иванович</v>
      </c>
      <c r="E430" t="str">
        <v>доктор технических наук</v>
      </c>
      <c r="F430" t="str">
        <v>внешний</v>
      </c>
      <c r="G430">
        <v>1</v>
      </c>
      <c r="H430" t="str">
        <v>4 курс 2017 год/пост</v>
      </c>
      <c r="I430" t="str">
        <v>Руководство ВКР</v>
      </c>
      <c r="J430">
        <v>0</v>
      </c>
      <c r="K430">
        <v>0</v>
      </c>
      <c r="L430">
        <v>0</v>
      </c>
      <c r="M430" s="16">
        <f t="shared" si="36"/>
        <v>0</v>
      </c>
      <c r="N430" s="16">
        <f t="shared" si="37"/>
        <v>11.57</v>
      </c>
      <c r="O430" s="16">
        <f t="shared" si="39"/>
        <v>7.25</v>
      </c>
      <c r="P430" s="16">
        <f t="shared" si="40"/>
        <v>7.25</v>
      </c>
      <c r="Q430" s="16">
        <v>0</v>
      </c>
      <c r="R430" s="16">
        <v>0</v>
      </c>
      <c r="S430" s="16">
        <v>0</v>
      </c>
      <c r="T430" s="21">
        <v>0</v>
      </c>
      <c r="U430">
        <v>0</v>
      </c>
      <c r="V430">
        <v>0</v>
      </c>
      <c r="W430">
        <v>29</v>
      </c>
      <c r="X430">
        <v>1</v>
      </c>
      <c r="Y430">
        <v>2</v>
      </c>
      <c r="Z430">
        <v>0</v>
      </c>
      <c r="AA430" t="str">
        <v>ГПХ</v>
      </c>
      <c r="AB430">
        <f t="shared" si="41"/>
        <v>900</v>
      </c>
      <c r="AC430" t="str">
        <f>IFERROR(IF(MATCH(H430,#REF!,0), "ИВТ (бак)", 0), IFERROR(IF(MATCH(H430, AJ$1:BJ$1, 0), "КЭО (маг)", 0), " "))</f>
        <v xml:space="preserve"> </v>
      </c>
      <c r="AD430" t="str">
        <f>IF(AC430=" "," ",IF(AC430="ИВТ (бак)",IF(MOD(MATCH(H430,#REF!,0),4)=0, INDEX(#REF!, 1,MATCH(H430,#REF!,0)-3), INDEX(#REF!, 1, MATCH(H430,#REF!,0)-MOD(MATCH(H430,#REF!,0),4)+1)), IF(MOD(MATCH(H430,AJ$1:BJ$1,0),4) = 0, INDEX(#REF!, 1, MATCH(H430,AJ$1:BJ$1,0)-3), INDEX(#REF!, 1, MATCH(H430,AJ$1:BJ$1,0)-MOD(MATCH(H430,AJ$1:BJ$1,0),4)+1))))</f>
        <v xml:space="preserve"> </v>
      </c>
      <c r="AE430">
        <f t="shared" si="38"/>
        <v>26.07</v>
      </c>
      <c r="AF430" s="25"/>
      <c r="AG430" s="39"/>
      <c r="AH430" s="39"/>
      <c r="AI430" s="39"/>
    </row>
    <row r="431" spans="1:35" x14ac:dyDescent="0.25">
      <c r="A431">
        <v>5791</v>
      </c>
      <c r="B431">
        <v>2020</v>
      </c>
      <c r="C431" t="str">
        <v>компьютерных технологий и электронного обучения</v>
      </c>
      <c r="D431" t="str">
        <v>Копыльцов Александр Васильевич</v>
      </c>
      <c r="E431" t="str">
        <v>доктор технических наук</v>
      </c>
      <c r="F431" t="str">
        <v>внешний</v>
      </c>
      <c r="G431">
        <v>1</v>
      </c>
      <c r="H431" t="str">
        <v>4 курс 2017 год/пост</v>
      </c>
      <c r="I431" t="str">
        <v>Руководство ВКР</v>
      </c>
      <c r="J431">
        <v>0</v>
      </c>
      <c r="K431">
        <v>0</v>
      </c>
      <c r="L431">
        <v>0</v>
      </c>
      <c r="M431" s="16">
        <f t="shared" si="36"/>
        <v>0</v>
      </c>
      <c r="N431" s="16">
        <f t="shared" si="37"/>
        <v>11.57</v>
      </c>
      <c r="O431" s="16">
        <f t="shared" si="39"/>
        <v>7.25</v>
      </c>
      <c r="P431" s="16">
        <f t="shared" si="40"/>
        <v>7.25</v>
      </c>
      <c r="Q431" s="16">
        <v>0</v>
      </c>
      <c r="R431" s="16">
        <v>0</v>
      </c>
      <c r="S431" s="16">
        <v>0</v>
      </c>
      <c r="T431" s="21">
        <v>0</v>
      </c>
      <c r="U431">
        <v>0</v>
      </c>
      <c r="V431">
        <v>0</v>
      </c>
      <c r="W431">
        <v>29</v>
      </c>
      <c r="X431">
        <v>1</v>
      </c>
      <c r="Y431">
        <v>2</v>
      </c>
      <c r="Z431">
        <v>0</v>
      </c>
      <c r="AA431">
        <v>0</v>
      </c>
      <c r="AB431">
        <f t="shared" si="41"/>
        <v>900</v>
      </c>
      <c r="AC431" t="str">
        <f>IFERROR(IF(MATCH(H431,#REF!,0), "ИВТ (бак)", 0), IFERROR(IF(MATCH(H431, AJ$1:BJ$1, 0), "КЭО (маг)", 0), " "))</f>
        <v xml:space="preserve"> </v>
      </c>
      <c r="AD431" t="str">
        <f>IF(AC431=" "," ",IF(AC431="ИВТ (бак)",IF(MOD(MATCH(H431,#REF!,0),4)=0, INDEX(#REF!, 1,MATCH(H431,#REF!,0)-3), INDEX(#REF!, 1, MATCH(H431,#REF!,0)-MOD(MATCH(H431,#REF!,0),4)+1)), IF(MOD(MATCH(H431,AJ$1:BJ$1,0),4) = 0, INDEX(#REF!, 1, MATCH(H431,AJ$1:BJ$1,0)-3), INDEX(#REF!, 1, MATCH(H431,AJ$1:BJ$1,0)-MOD(MATCH(H431,AJ$1:BJ$1,0),4)+1))))</f>
        <v xml:space="preserve"> </v>
      </c>
      <c r="AE431">
        <f t="shared" si="38"/>
        <v>26.07</v>
      </c>
      <c r="AF431" s="25"/>
      <c r="AG431" s="39"/>
      <c r="AH431" s="39"/>
      <c r="AI431" s="39"/>
    </row>
    <row r="432" spans="1:35" x14ac:dyDescent="0.25">
      <c r="A432">
        <v>5791</v>
      </c>
      <c r="B432">
        <v>2020</v>
      </c>
      <c r="C432" t="str">
        <v>компьютерных технологий и электронного обучения</v>
      </c>
      <c r="D432" t="str">
        <v>Карпова Наталья Александровна</v>
      </c>
      <c r="E432" t="str">
        <v>кандидат технических наук</v>
      </c>
      <c r="F432" t="str">
        <v>доцент</v>
      </c>
      <c r="G432">
        <v>0.75</v>
      </c>
      <c r="H432" t="str">
        <v>4 курс 2017 год/пост</v>
      </c>
      <c r="I432" t="str">
        <v>Руководство ВКР</v>
      </c>
      <c r="J432">
        <v>0</v>
      </c>
      <c r="K432">
        <v>0</v>
      </c>
      <c r="L432">
        <v>0</v>
      </c>
      <c r="M432" s="16">
        <f t="shared" si="36"/>
        <v>0</v>
      </c>
      <c r="N432" s="16">
        <f t="shared" si="37"/>
        <v>11.57</v>
      </c>
      <c r="O432" s="16">
        <f t="shared" si="39"/>
        <v>7.25</v>
      </c>
      <c r="P432" s="16">
        <f t="shared" si="40"/>
        <v>7.25</v>
      </c>
      <c r="Q432" s="16">
        <v>0</v>
      </c>
      <c r="R432" s="16">
        <v>0</v>
      </c>
      <c r="S432" s="16">
        <v>0</v>
      </c>
      <c r="T432" s="21">
        <v>0</v>
      </c>
      <c r="U432">
        <v>0</v>
      </c>
      <c r="V432">
        <v>0</v>
      </c>
      <c r="W432">
        <v>29</v>
      </c>
      <c r="X432">
        <v>1</v>
      </c>
      <c r="Y432">
        <v>2</v>
      </c>
      <c r="Z432">
        <v>0</v>
      </c>
      <c r="AA432" t="str">
        <v>доп</v>
      </c>
      <c r="AB432">
        <f t="shared" si="41"/>
        <v>800</v>
      </c>
      <c r="AC432" t="str">
        <f>IFERROR(IF(MATCH(H432,#REF!,0), "ИВТ (бак)", 0), IFERROR(IF(MATCH(H432, AJ$1:BJ$1, 0), "КЭО (маг)", 0), " "))</f>
        <v xml:space="preserve"> </v>
      </c>
      <c r="AD432" t="str">
        <f>IF(AC432=" "," ",IF(AC432="ИВТ (бак)",IF(MOD(MATCH(H432,#REF!,0),4)=0, INDEX(#REF!, 1,MATCH(H432,#REF!,0)-3), INDEX(#REF!, 1, MATCH(H432,#REF!,0)-MOD(MATCH(H432,#REF!,0),4)+1)), IF(MOD(MATCH(H432,AJ$1:BJ$1,0),4) = 0, INDEX(#REF!, 1, MATCH(H432,AJ$1:BJ$1,0)-3), INDEX(#REF!, 1, MATCH(H432,AJ$1:BJ$1,0)-MOD(MATCH(H432,AJ$1:BJ$1,0),4)+1))))</f>
        <v xml:space="preserve"> </v>
      </c>
      <c r="AE432">
        <f t="shared" si="38"/>
        <v>26.07</v>
      </c>
      <c r="AF432" s="25"/>
      <c r="AG432" s="39"/>
      <c r="AH432" s="39"/>
      <c r="AI432" s="39"/>
    </row>
    <row r="433" spans="1:35" x14ac:dyDescent="0.25">
      <c r="A433">
        <v>5791</v>
      </c>
      <c r="B433">
        <v>2020</v>
      </c>
      <c r="C433" t="str">
        <v>компьютерных технологий и электронного обучения</v>
      </c>
      <c r="D433" t="str">
        <v>Абрамян Геннадий Владимирович</v>
      </c>
      <c r="E433" t="str">
        <v>доктор педагогических наук</v>
      </c>
      <c r="F433" t="str">
        <v>профессор</v>
      </c>
      <c r="G433">
        <v>1</v>
      </c>
      <c r="H433" t="str">
        <v>4 курс 2017 год/пост</v>
      </c>
      <c r="I433" t="str">
        <v>Руководство ВКР</v>
      </c>
      <c r="J433">
        <v>0</v>
      </c>
      <c r="K433">
        <v>0</v>
      </c>
      <c r="L433">
        <v>0</v>
      </c>
      <c r="M433" s="16">
        <f t="shared" si="36"/>
        <v>0</v>
      </c>
      <c r="N433" s="16">
        <f t="shared" si="37"/>
        <v>11.57</v>
      </c>
      <c r="O433" s="16">
        <f t="shared" si="39"/>
        <v>7.25</v>
      </c>
      <c r="P433" s="16">
        <f t="shared" si="40"/>
        <v>7.25</v>
      </c>
      <c r="Q433" s="16">
        <v>0</v>
      </c>
      <c r="R433" s="16">
        <v>0</v>
      </c>
      <c r="S433" s="16">
        <v>0</v>
      </c>
      <c r="T433" s="21">
        <v>0</v>
      </c>
      <c r="U433">
        <v>0</v>
      </c>
      <c r="V433">
        <v>0</v>
      </c>
      <c r="W433">
        <v>29</v>
      </c>
      <c r="X433">
        <v>1</v>
      </c>
      <c r="Y433">
        <v>2</v>
      </c>
      <c r="Z433">
        <v>0</v>
      </c>
      <c r="AA433" t="str">
        <v>осн</v>
      </c>
      <c r="AB433">
        <f t="shared" si="41"/>
        <v>750</v>
      </c>
      <c r="AC433" t="str">
        <f>IFERROR(IF(MATCH(H433,#REF!,0), "ИВТ (бак)", 0), IFERROR(IF(MATCH(H433, AJ$1:BJ$1, 0), "КЭО (маг)", 0), " "))</f>
        <v xml:space="preserve"> </v>
      </c>
      <c r="AD433" t="str">
        <f>IF(AC433=" "," ",IF(AC433="ИВТ (бак)",IF(MOD(MATCH(H433,#REF!,0),4)=0, INDEX(#REF!, 1,MATCH(H433,#REF!,0)-3), INDEX(#REF!, 1, MATCH(H433,#REF!,0)-MOD(MATCH(H433,#REF!,0),4)+1)), IF(MOD(MATCH(H433,AJ$1:BJ$1,0),4) = 0, INDEX(#REF!, 1, MATCH(H433,AJ$1:BJ$1,0)-3), INDEX(#REF!, 1, MATCH(H433,AJ$1:BJ$1,0)-MOD(MATCH(H433,AJ$1:BJ$1,0),4)+1))))</f>
        <v xml:space="preserve"> </v>
      </c>
      <c r="AE433">
        <f t="shared" si="38"/>
        <v>26.07</v>
      </c>
      <c r="AF433" s="25"/>
      <c r="AG433" s="39"/>
      <c r="AH433" s="39"/>
      <c r="AI433" s="39"/>
    </row>
    <row r="434" spans="1:35" x14ac:dyDescent="0.25">
      <c r="A434">
        <v>6368</v>
      </c>
      <c r="B434">
        <v>2020</v>
      </c>
      <c r="C434" t="str">
        <v>компьютерных технологий и электронного обучения</v>
      </c>
      <c r="D434" t="str">
        <v>Серегин Александр Николаевич</v>
      </c>
      <c r="E434" t="str">
        <v>кандидат технических наук</v>
      </c>
      <c r="F434" t="str">
        <v>внешний</v>
      </c>
      <c r="G434">
        <v>1</v>
      </c>
      <c r="H434" t="str">
        <v>4 курс 2018 год/пост</v>
      </c>
      <c r="I434" t="str">
        <v>Руководство ВКР</v>
      </c>
      <c r="J434">
        <v>0</v>
      </c>
      <c r="K434">
        <v>0</v>
      </c>
      <c r="L434">
        <v>0</v>
      </c>
      <c r="M434" s="16">
        <f t="shared" si="36"/>
        <v>0</v>
      </c>
      <c r="N434" s="16">
        <f t="shared" si="37"/>
        <v>14.870000000000001</v>
      </c>
      <c r="O434" s="16">
        <f t="shared" si="39"/>
        <v>9.75</v>
      </c>
      <c r="P434" s="16">
        <f t="shared" si="40"/>
        <v>9.75</v>
      </c>
      <c r="Q434" s="16">
        <v>0</v>
      </c>
      <c r="R434" s="16">
        <v>0</v>
      </c>
      <c r="S434" s="16">
        <v>0</v>
      </c>
      <c r="T434" s="21">
        <v>0</v>
      </c>
      <c r="U434">
        <v>0</v>
      </c>
      <c r="V434">
        <v>200</v>
      </c>
      <c r="W434">
        <v>39</v>
      </c>
      <c r="X434">
        <v>2</v>
      </c>
      <c r="Y434">
        <v>3</v>
      </c>
      <c r="Z434">
        <v>0</v>
      </c>
      <c r="AA434">
        <v>0</v>
      </c>
      <c r="AB434">
        <f t="shared" si="41"/>
        <v>900</v>
      </c>
      <c r="AC434" t="str">
        <f>IFERROR(IF(MATCH(H434,#REF!,0), "ИВТ (бак)", 0), IFERROR(IF(MATCH(H434, AJ$1:BJ$1, 0), "КЭО (маг)", 0), " "))</f>
        <v xml:space="preserve"> </v>
      </c>
      <c r="AD434" t="str">
        <f>IF(AC434=" "," ",IF(AC434="ИВТ (бак)",IF(MOD(MATCH(H434,#REF!,0),4)=0, INDEX(#REF!, 1,MATCH(H434,#REF!,0)-3), INDEX(#REF!, 1, MATCH(H434,#REF!,0)-MOD(MATCH(H434,#REF!,0),4)+1)), IF(MOD(MATCH(H434,AJ$1:BJ$1,0),4) = 0, INDEX(#REF!, 1, MATCH(H434,AJ$1:BJ$1,0)-3), INDEX(#REF!, 1, MATCH(H434,AJ$1:BJ$1,0)-MOD(MATCH(H434,AJ$1:BJ$1,0),4)+1))))</f>
        <v xml:space="preserve"> </v>
      </c>
      <c r="AE434">
        <f t="shared" si="38"/>
        <v>234.37</v>
      </c>
      <c r="AF434" s="25"/>
      <c r="AG434" s="39"/>
      <c r="AH434" s="39"/>
      <c r="AI434" s="39"/>
    </row>
    <row r="435" spans="1:35" x14ac:dyDescent="0.25">
      <c r="A435">
        <v>5791</v>
      </c>
      <c r="B435">
        <v>2020</v>
      </c>
      <c r="C435" t="str">
        <v>компьютерных технологий и электронного обучения</v>
      </c>
      <c r="D435" t="str">
        <v>Воробьев Владимир Иванович</v>
      </c>
      <c r="E435" t="str">
        <v>доктор технических наук</v>
      </c>
      <c r="F435" t="str">
        <v>внешний</v>
      </c>
      <c r="G435">
        <v>1</v>
      </c>
      <c r="H435" t="str">
        <v>4 курс 2017 год/пост</v>
      </c>
      <c r="I435" t="str">
        <v>Предэкзаменационная консультация перед государственным экзаменом</v>
      </c>
      <c r="J435">
        <v>0</v>
      </c>
      <c r="K435">
        <v>0</v>
      </c>
      <c r="L435">
        <v>0</v>
      </c>
      <c r="M435" s="16">
        <f t="shared" si="36"/>
        <v>0</v>
      </c>
      <c r="N435" s="16">
        <f t="shared" si="37"/>
        <v>11.57</v>
      </c>
      <c r="O435" s="16">
        <f t="shared" si="39"/>
        <v>7.25</v>
      </c>
      <c r="P435" s="16">
        <f t="shared" si="40"/>
        <v>7.25</v>
      </c>
      <c r="Q435" s="16">
        <v>0</v>
      </c>
      <c r="R435" s="16">
        <v>0</v>
      </c>
      <c r="S435" s="16">
        <v>0</v>
      </c>
      <c r="T435" s="21">
        <v>0</v>
      </c>
      <c r="U435">
        <v>0</v>
      </c>
      <c r="V435">
        <v>0</v>
      </c>
      <c r="W435">
        <v>29</v>
      </c>
      <c r="X435">
        <v>1</v>
      </c>
      <c r="Y435">
        <v>2</v>
      </c>
      <c r="Z435">
        <v>0</v>
      </c>
      <c r="AA435">
        <v>0</v>
      </c>
      <c r="AB435">
        <f t="shared" si="41"/>
        <v>900</v>
      </c>
      <c r="AC435" t="str">
        <f>IFERROR(IF(MATCH(H435,#REF!,0), "ИВТ (бак)", 0), IFERROR(IF(MATCH(H435, AJ$1:BJ$1, 0), "КЭО (маг)", 0), " "))</f>
        <v xml:space="preserve"> </v>
      </c>
      <c r="AD435" t="str">
        <f>IF(AC435=" "," ",IF(AC435="ИВТ (бак)",IF(MOD(MATCH(H435,#REF!,0),4)=0, INDEX(#REF!, 1,MATCH(H435,#REF!,0)-3), INDEX(#REF!, 1, MATCH(H435,#REF!,0)-MOD(MATCH(H435,#REF!,0),4)+1)), IF(MOD(MATCH(H435,AJ$1:BJ$1,0),4) = 0, INDEX(#REF!, 1, MATCH(H435,AJ$1:BJ$1,0)-3), INDEX(#REF!, 1, MATCH(H435,AJ$1:BJ$1,0)-MOD(MATCH(H435,AJ$1:BJ$1,0),4)+1))))</f>
        <v xml:space="preserve"> </v>
      </c>
      <c r="AE435">
        <f t="shared" si="38"/>
        <v>26.07</v>
      </c>
      <c r="AF435" s="25"/>
      <c r="AG435" s="39"/>
      <c r="AH435" s="39"/>
      <c r="AI435" s="39"/>
    </row>
    <row r="436" spans="1:35" x14ac:dyDescent="0.25">
      <c r="A436">
        <v>6368</v>
      </c>
      <c r="B436">
        <v>2020</v>
      </c>
      <c r="C436" t="str">
        <v>компьютерных технологий и электронного обучения</v>
      </c>
      <c r="D436" t="str">
        <v>Авксентьева Елена Юрьевна</v>
      </c>
      <c r="E436" t="str">
        <v>кандидат педагогических наук</v>
      </c>
      <c r="F436" t="str">
        <v>доцент</v>
      </c>
      <c r="G436">
        <v>1</v>
      </c>
      <c r="H436" t="str">
        <v>3 курс 2018 год/пост</v>
      </c>
      <c r="I436" t="str">
        <v>Модуль "Системное и прикладное программное обеспечение". Инженерная и компьютерная графика</v>
      </c>
      <c r="J436">
        <v>0</v>
      </c>
      <c r="K436">
        <v>108</v>
      </c>
      <c r="L436">
        <v>216</v>
      </c>
      <c r="M436" s="16">
        <f t="shared" si="36"/>
        <v>33</v>
      </c>
      <c r="N436" s="16">
        <f t="shared" si="37"/>
        <v>14.870000000000001</v>
      </c>
      <c r="O436" s="16">
        <f t="shared" si="39"/>
        <v>9.75</v>
      </c>
      <c r="P436" s="16">
        <f t="shared" si="40"/>
        <v>9.75</v>
      </c>
      <c r="Q436" s="16">
        <v>0</v>
      </c>
      <c r="R436" s="16">
        <v>0</v>
      </c>
      <c r="S436" s="16">
        <v>0</v>
      </c>
      <c r="T436" s="21">
        <v>0</v>
      </c>
      <c r="U436">
        <v>0</v>
      </c>
      <c r="V436">
        <v>0</v>
      </c>
      <c r="W436">
        <v>39</v>
      </c>
      <c r="X436">
        <v>2</v>
      </c>
      <c r="Y436">
        <v>3</v>
      </c>
      <c r="Z436">
        <v>0</v>
      </c>
      <c r="AA436" t="str">
        <v>доп</v>
      </c>
      <c r="AB436">
        <f t="shared" si="41"/>
        <v>800</v>
      </c>
      <c r="AC436" t="str">
        <f>IFERROR(IF(MATCH(H436,#REF!,0), "ИВТ (бак)", 0), IFERROR(IF(MATCH(H436, AJ$1:BJ$1, 0), "КЭО (маг)", 0), " "))</f>
        <v xml:space="preserve"> </v>
      </c>
      <c r="AD436" t="str">
        <f>IF(AC436=" "," ",IF(AC436="ИВТ (бак)",IF(MOD(MATCH(H436,#REF!,0),4)=0, INDEX(#REF!, 1,MATCH(H436,#REF!,0)-3), INDEX(#REF!, 1, MATCH(H436,#REF!,0)-MOD(MATCH(H436,#REF!,0),4)+1)), IF(MOD(MATCH(H436,AJ$1:BJ$1,0),4) = 0, INDEX(#REF!, 1, MATCH(H436,AJ$1:BJ$1,0)-3), INDEX(#REF!, 1, MATCH(H436,AJ$1:BJ$1,0)-MOD(MATCH(H436,AJ$1:BJ$1,0),4)+1))))</f>
        <v xml:space="preserve"> </v>
      </c>
      <c r="AE436">
        <f t="shared" si="38"/>
        <v>391.37</v>
      </c>
      <c r="AF436" s="25"/>
      <c r="AG436" s="39"/>
      <c r="AH436" s="39"/>
      <c r="AI436" s="39"/>
    </row>
    <row r="437" spans="1:35" x14ac:dyDescent="0.25">
      <c r="A437">
        <v>6368</v>
      </c>
      <c r="B437">
        <v>2020</v>
      </c>
      <c r="C437" t="str">
        <v>компьютерных технологий и электронного обучения</v>
      </c>
      <c r="D437" t="str">
        <v>Авксентьева Елена Юрьевна</v>
      </c>
      <c r="E437" t="str">
        <v>кандидат педагогических наук</v>
      </c>
      <c r="F437" t="str">
        <v>доцент</v>
      </c>
      <c r="G437">
        <v>1</v>
      </c>
      <c r="H437" t="str">
        <v>3 курс 2018 год/пост</v>
      </c>
      <c r="I437" t="str">
        <v>Модуль "Организация ЭВМ". Сети и телекоммуникации</v>
      </c>
      <c r="J437">
        <v>18</v>
      </c>
      <c r="K437">
        <v>0</v>
      </c>
      <c r="L437">
        <v>108</v>
      </c>
      <c r="M437" s="16">
        <f t="shared" si="36"/>
        <v>13</v>
      </c>
      <c r="N437" s="16">
        <f t="shared" si="37"/>
        <v>14.870000000000001</v>
      </c>
      <c r="O437" s="16">
        <f t="shared" si="39"/>
        <v>9.75</v>
      </c>
      <c r="P437" s="16">
        <f t="shared" si="40"/>
        <v>9.75</v>
      </c>
      <c r="Q437" s="16">
        <v>0</v>
      </c>
      <c r="R437" s="16">
        <v>0</v>
      </c>
      <c r="S437" s="16">
        <v>0</v>
      </c>
      <c r="T437" s="21">
        <v>0</v>
      </c>
      <c r="U437">
        <v>0</v>
      </c>
      <c r="V437">
        <v>0</v>
      </c>
      <c r="W437">
        <v>39</v>
      </c>
      <c r="X437">
        <v>2</v>
      </c>
      <c r="Y437">
        <v>3</v>
      </c>
      <c r="Z437">
        <v>0</v>
      </c>
      <c r="AA437" t="str">
        <v>осн</v>
      </c>
      <c r="AB437">
        <f t="shared" si="41"/>
        <v>800</v>
      </c>
      <c r="AC437" t="str">
        <f>IFERROR(IF(MATCH(H437,#REF!,0), "ИВТ (бак)", 0), IFERROR(IF(MATCH(H437, AJ$1:BJ$1, 0), "КЭО (маг)", 0), " "))</f>
        <v xml:space="preserve"> </v>
      </c>
      <c r="AD437" t="str">
        <f>IF(AC437=" "," ",IF(AC437="ИВТ (бак)",IF(MOD(MATCH(H437,#REF!,0),4)=0, INDEX(#REF!, 1,MATCH(H437,#REF!,0)-3), INDEX(#REF!, 1, MATCH(H437,#REF!,0)-MOD(MATCH(H437,#REF!,0),4)+1)), IF(MOD(MATCH(H437,AJ$1:BJ$1,0),4) = 0, INDEX(#REF!, 1, MATCH(H437,AJ$1:BJ$1,0)-3), INDEX(#REF!, 1, MATCH(H437,AJ$1:BJ$1,0)-MOD(MATCH(H437,AJ$1:BJ$1,0),4)+1))))</f>
        <v xml:space="preserve"> </v>
      </c>
      <c r="AE437">
        <f t="shared" si="38"/>
        <v>173.37</v>
      </c>
      <c r="AF437" s="25"/>
      <c r="AG437" s="39"/>
      <c r="AH437" s="39"/>
      <c r="AI437" s="39"/>
    </row>
    <row r="438" spans="1:35" x14ac:dyDescent="0.25">
      <c r="A438">
        <v>6368</v>
      </c>
      <c r="B438">
        <v>2020</v>
      </c>
      <c r="C438" t="str">
        <v>компьютерных технологий и электронного обучения</v>
      </c>
      <c r="D438" t="str">
        <v>Аксютин Павел Александрович</v>
      </c>
      <c r="E438" t="str">
        <v>нет</v>
      </c>
      <c r="F438" t="str">
        <v>ассистент</v>
      </c>
      <c r="G438">
        <v>0.25</v>
      </c>
      <c r="H438" t="str">
        <v>3 курс 2018 год/пост</v>
      </c>
      <c r="I438" t="str">
        <v>Модуль "Информационные технологии". Дисциплины и курсы по выбору. Прикладные информационные технологии</v>
      </c>
      <c r="J438">
        <v>0</v>
      </c>
      <c r="K438">
        <v>44</v>
      </c>
      <c r="L438">
        <v>66</v>
      </c>
      <c r="M438" s="16">
        <f t="shared" si="36"/>
        <v>11</v>
      </c>
      <c r="N438" s="16">
        <f t="shared" si="37"/>
        <v>14.870000000000001</v>
      </c>
      <c r="O438" s="16">
        <f t="shared" si="39"/>
        <v>9.75</v>
      </c>
      <c r="P438" s="16">
        <f t="shared" si="40"/>
        <v>9.75</v>
      </c>
      <c r="Q438" s="16">
        <v>0</v>
      </c>
      <c r="R438" s="16">
        <v>0</v>
      </c>
      <c r="S438" s="16">
        <v>0</v>
      </c>
      <c r="T438" s="21">
        <v>0</v>
      </c>
      <c r="U438">
        <v>0</v>
      </c>
      <c r="V438">
        <v>0</v>
      </c>
      <c r="W438">
        <v>39</v>
      </c>
      <c r="X438">
        <v>2</v>
      </c>
      <c r="Y438">
        <v>3</v>
      </c>
      <c r="Z438">
        <v>0</v>
      </c>
      <c r="AA438">
        <v>0</v>
      </c>
      <c r="AB438">
        <f t="shared" si="41"/>
        <v>900</v>
      </c>
      <c r="AC438" t="str">
        <f>IFERROR(IF(MATCH(H438,#REF!,0), "ИВТ (бак)", 0), IFERROR(IF(MATCH(H438, AJ$1:BJ$1, 0), "КЭО (маг)", 0), " "))</f>
        <v xml:space="preserve"> </v>
      </c>
      <c r="AD438" t="str">
        <f>IF(AC438=" "," ",IF(AC438="ИВТ (бак)",IF(MOD(MATCH(H438,#REF!,0),4)=0, INDEX(#REF!, 1,MATCH(H438,#REF!,0)-3), INDEX(#REF!, 1, MATCH(H438,#REF!,0)-MOD(MATCH(H438,#REF!,0),4)+1)), IF(MOD(MATCH(H438,AJ$1:BJ$1,0),4) = 0, INDEX(#REF!, 1, MATCH(H438,AJ$1:BJ$1,0)-3), INDEX(#REF!, 1, MATCH(H438,AJ$1:BJ$1,0)-MOD(MATCH(H438,AJ$1:BJ$1,0),4)+1))))</f>
        <v xml:space="preserve"> </v>
      </c>
      <c r="AE438">
        <f t="shared" si="38"/>
        <v>155.37</v>
      </c>
      <c r="AF438" s="25"/>
      <c r="AG438" s="39"/>
      <c r="AH438" s="39"/>
      <c r="AI438" s="39"/>
    </row>
    <row r="439" spans="1:35" x14ac:dyDescent="0.25">
      <c r="A439">
        <v>6368</v>
      </c>
      <c r="B439">
        <v>2020</v>
      </c>
      <c r="C439" t="str">
        <v>компьютерных технологий и электронного обучения</v>
      </c>
      <c r="D439" t="str">
        <v>Аксютин Павел Александрович</v>
      </c>
      <c r="E439" t="str">
        <v>нет</v>
      </c>
      <c r="F439" t="str">
        <v>ассистент</v>
      </c>
      <c r="G439">
        <v>0.25</v>
      </c>
      <c r="H439" t="str">
        <v>3 курс 2018 год/пост</v>
      </c>
      <c r="I43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>
        <v>0</v>
      </c>
      <c r="K439">
        <v>0</v>
      </c>
      <c r="L439">
        <v>0</v>
      </c>
      <c r="M439" s="16">
        <f t="shared" si="36"/>
        <v>0</v>
      </c>
      <c r="N439" s="16">
        <f t="shared" si="37"/>
        <v>14.870000000000001</v>
      </c>
      <c r="O439" s="16">
        <f t="shared" si="39"/>
        <v>9.75</v>
      </c>
      <c r="P439" s="16">
        <f t="shared" si="40"/>
        <v>9.75</v>
      </c>
      <c r="Q439" s="16">
        <v>0</v>
      </c>
      <c r="R439" s="16">
        <v>0</v>
      </c>
      <c r="S439" s="16">
        <v>0</v>
      </c>
      <c r="T439" s="21">
        <v>0</v>
      </c>
      <c r="U439">
        <v>52</v>
      </c>
      <c r="V439">
        <v>0</v>
      </c>
      <c r="W439">
        <v>39</v>
      </c>
      <c r="X439">
        <v>2</v>
      </c>
      <c r="Y439">
        <v>3</v>
      </c>
      <c r="Z439">
        <v>0</v>
      </c>
      <c r="AA439" t="str">
        <v>доп</v>
      </c>
      <c r="AB439">
        <f t="shared" si="41"/>
        <v>900</v>
      </c>
      <c r="AC439" t="str">
        <f>IFERROR(IF(MATCH(H439,#REF!,0), "ИВТ (бак)", 0), IFERROR(IF(MATCH(H439, AJ$1:BJ$1, 0), "КЭО (маг)", 0), " "))</f>
        <v xml:space="preserve"> </v>
      </c>
      <c r="AD439" t="str">
        <f>IF(AC439=" "," ",IF(AC439="ИВТ (бак)",IF(MOD(MATCH(H439,#REF!,0),4)=0, INDEX(#REF!, 1,MATCH(H439,#REF!,0)-3), INDEX(#REF!, 1, MATCH(H439,#REF!,0)-MOD(MATCH(H439,#REF!,0),4)+1)), IF(MOD(MATCH(H439,AJ$1:BJ$1,0),4) = 0, INDEX(#REF!, 1, MATCH(H439,AJ$1:BJ$1,0)-3), INDEX(#REF!, 1, MATCH(H439,AJ$1:BJ$1,0)-MOD(MATCH(H439,AJ$1:BJ$1,0),4)+1))))</f>
        <v xml:space="preserve"> </v>
      </c>
      <c r="AE439">
        <f t="shared" si="38"/>
        <v>86.37</v>
      </c>
      <c r="AF439" s="25"/>
      <c r="AG439" s="39"/>
      <c r="AH439" s="39"/>
      <c r="AI439" s="39"/>
    </row>
    <row r="440" spans="1:35" x14ac:dyDescent="0.25">
      <c r="A440">
        <v>6368</v>
      </c>
      <c r="B440">
        <v>2020</v>
      </c>
      <c r="C440" t="str">
        <v>компьютерных технологий и электронного обучения</v>
      </c>
      <c r="D440" t="str">
        <v>Атаян Ануш Михайловна</v>
      </c>
      <c r="E440" t="str">
        <v>кандидат педагогических наук</v>
      </c>
      <c r="F440" t="str">
        <v>доцент</v>
      </c>
      <c r="G440">
        <v>1</v>
      </c>
      <c r="H440" t="str">
        <v>3 курс 2018 год/пост</v>
      </c>
      <c r="I440" t="str">
        <v>Модуль "Информационные технологии". Информационные технологии и системы бизнес-аналитики</v>
      </c>
      <c r="J440">
        <v>18</v>
      </c>
      <c r="K440">
        <v>0</v>
      </c>
      <c r="L440">
        <v>108</v>
      </c>
      <c r="M440" s="16">
        <f t="shared" si="36"/>
        <v>13</v>
      </c>
      <c r="N440" s="16">
        <f t="shared" si="37"/>
        <v>14.870000000000001</v>
      </c>
      <c r="O440" s="16">
        <f t="shared" si="39"/>
        <v>9.75</v>
      </c>
      <c r="P440" s="16">
        <f t="shared" si="40"/>
        <v>9.75</v>
      </c>
      <c r="Q440" s="16">
        <v>0</v>
      </c>
      <c r="R440" s="16">
        <v>0</v>
      </c>
      <c r="S440" s="16">
        <v>0</v>
      </c>
      <c r="T440" s="21">
        <v>0</v>
      </c>
      <c r="U440">
        <v>0</v>
      </c>
      <c r="V440">
        <v>0</v>
      </c>
      <c r="W440">
        <v>39</v>
      </c>
      <c r="X440">
        <v>2</v>
      </c>
      <c r="Y440">
        <v>3</v>
      </c>
      <c r="Z440">
        <v>0</v>
      </c>
      <c r="AA440" t="str">
        <v>доп</v>
      </c>
      <c r="AB440">
        <f t="shared" si="41"/>
        <v>800</v>
      </c>
      <c r="AC440" t="str">
        <f>IFERROR(IF(MATCH(H440,#REF!,0), "ИВТ (бак)", 0), IFERROR(IF(MATCH(H440, AJ$1:BJ$1, 0), "КЭО (маг)", 0), " "))</f>
        <v xml:space="preserve"> </v>
      </c>
      <c r="AD440" t="str">
        <f>IF(AC440=" "," ",IF(AC440="ИВТ (бак)",IF(MOD(MATCH(H440,#REF!,0),4)=0, INDEX(#REF!, 1,MATCH(H440,#REF!,0)-3), INDEX(#REF!, 1, MATCH(H440,#REF!,0)-MOD(MATCH(H440,#REF!,0),4)+1)), IF(MOD(MATCH(H440,AJ$1:BJ$1,0),4) = 0, INDEX(#REF!, 1, MATCH(H440,AJ$1:BJ$1,0)-3), INDEX(#REF!, 1, MATCH(H440,AJ$1:BJ$1,0)-MOD(MATCH(H440,AJ$1:BJ$1,0),4)+1))))</f>
        <v xml:space="preserve"> </v>
      </c>
      <c r="AE440">
        <f t="shared" si="38"/>
        <v>173.37</v>
      </c>
      <c r="AF440" s="25"/>
      <c r="AG440" s="39"/>
      <c r="AH440" s="39"/>
      <c r="AI440" s="39"/>
    </row>
    <row r="441" spans="1:35" x14ac:dyDescent="0.25">
      <c r="A441">
        <v>6368</v>
      </c>
      <c r="B441">
        <v>2020</v>
      </c>
      <c r="C441" t="str">
        <v>компьютерных технологий и электронного обучения</v>
      </c>
      <c r="D441" t="str">
        <v>Атаян Ануш Михайловна</v>
      </c>
      <c r="E441" t="str">
        <v>кандидат педагогических наук</v>
      </c>
      <c r="F441" t="str">
        <v>доцент</v>
      </c>
      <c r="G441">
        <v>1</v>
      </c>
      <c r="H441" t="str">
        <v>3 курс 2018 год/пост</v>
      </c>
      <c r="I441" t="str">
        <v>Модуль "Информационные технологии в управлении в IT-компании".  Основы электронного управления</v>
      </c>
      <c r="J441">
        <v>18</v>
      </c>
      <c r="K441">
        <v>0</v>
      </c>
      <c r="L441">
        <v>54</v>
      </c>
      <c r="M441" s="16">
        <f t="shared" si="36"/>
        <v>8</v>
      </c>
      <c r="N441" s="16">
        <f t="shared" si="37"/>
        <v>14.870000000000001</v>
      </c>
      <c r="O441" s="16">
        <f t="shared" si="39"/>
        <v>9.75</v>
      </c>
      <c r="P441" s="16">
        <f t="shared" si="40"/>
        <v>9.75</v>
      </c>
      <c r="Q441" s="16">
        <v>0</v>
      </c>
      <c r="R441" s="16">
        <v>0</v>
      </c>
      <c r="S441" s="16">
        <v>0</v>
      </c>
      <c r="T441" s="21">
        <v>0</v>
      </c>
      <c r="U441">
        <v>0</v>
      </c>
      <c r="V441">
        <v>0</v>
      </c>
      <c r="W441">
        <v>39</v>
      </c>
      <c r="X441">
        <v>2</v>
      </c>
      <c r="Y441">
        <v>3</v>
      </c>
      <c r="Z441">
        <v>0</v>
      </c>
      <c r="AA441" t="str">
        <v>осн</v>
      </c>
      <c r="AB441">
        <f t="shared" si="41"/>
        <v>800</v>
      </c>
      <c r="AC441" t="str">
        <f>IFERROR(IF(MATCH(H441,#REF!,0), "ИВТ (бак)", 0), IFERROR(IF(MATCH(H441, AJ$1:BJ$1, 0), "КЭО (маг)", 0), " "))</f>
        <v xml:space="preserve"> </v>
      </c>
      <c r="AD441" t="str">
        <f>IF(AC441=" "," ",IF(AC441="ИВТ (бак)",IF(MOD(MATCH(H441,#REF!,0),4)=0, INDEX(#REF!, 1,MATCH(H441,#REF!,0)-3), INDEX(#REF!, 1, MATCH(H441,#REF!,0)-MOD(MATCH(H441,#REF!,0),4)+1)), IF(MOD(MATCH(H441,AJ$1:BJ$1,0),4) = 0, INDEX(#REF!, 1, MATCH(H441,AJ$1:BJ$1,0)-3), INDEX(#REF!, 1, MATCH(H441,AJ$1:BJ$1,0)-MOD(MATCH(H441,AJ$1:BJ$1,0),4)+1))))</f>
        <v xml:space="preserve"> </v>
      </c>
      <c r="AE441">
        <f t="shared" si="38"/>
        <v>114.37</v>
      </c>
      <c r="AF441" s="25"/>
      <c r="AG441" s="39"/>
      <c r="AH441" s="39"/>
      <c r="AI441" s="39"/>
    </row>
    <row r="442" spans="1:35" x14ac:dyDescent="0.25">
      <c r="A442">
        <v>6368</v>
      </c>
      <c r="B442">
        <v>2020</v>
      </c>
      <c r="C442" t="str">
        <v>компьютерных технологий и электронного обучения</v>
      </c>
      <c r="D442" t="str">
        <v>Атаян Ануш Михайловна</v>
      </c>
      <c r="E442" t="str">
        <v>кандидат педагогических наук</v>
      </c>
      <c r="F442" t="str">
        <v>доцент</v>
      </c>
      <c r="G442">
        <v>1</v>
      </c>
      <c r="H442" t="str">
        <v>3 курс 2018 год/пост</v>
      </c>
      <c r="I442" t="str">
        <v>Модуль "Информационные технологии в управлении в IT-компании".  IT-менеджмент</v>
      </c>
      <c r="J442">
        <v>0</v>
      </c>
      <c r="K442">
        <v>36</v>
      </c>
      <c r="L442">
        <v>0</v>
      </c>
      <c r="M442" s="16">
        <f t="shared" si="36"/>
        <v>4</v>
      </c>
      <c r="N442" s="16">
        <f t="shared" si="37"/>
        <v>14.870000000000001</v>
      </c>
      <c r="O442" s="16">
        <f t="shared" si="39"/>
        <v>9.75</v>
      </c>
      <c r="P442" s="16">
        <f t="shared" si="40"/>
        <v>9.75</v>
      </c>
      <c r="Q442" s="16">
        <v>0</v>
      </c>
      <c r="R442" s="16">
        <v>0</v>
      </c>
      <c r="S442" s="16">
        <v>0</v>
      </c>
      <c r="T442" s="21">
        <v>0</v>
      </c>
      <c r="U442">
        <v>0</v>
      </c>
      <c r="V442">
        <v>0</v>
      </c>
      <c r="W442">
        <v>39</v>
      </c>
      <c r="X442">
        <v>2</v>
      </c>
      <c r="Y442">
        <v>3</v>
      </c>
      <c r="Z442">
        <v>0</v>
      </c>
      <c r="AA442" t="str">
        <v>осн</v>
      </c>
      <c r="AB442">
        <f t="shared" si="41"/>
        <v>800</v>
      </c>
      <c r="AC442" t="str">
        <f>IFERROR(IF(MATCH(H442,#REF!,0), "ИВТ (бак)", 0), IFERROR(IF(MATCH(H442, AJ$1:BJ$1, 0), "КЭО (маг)", 0), " "))</f>
        <v xml:space="preserve"> </v>
      </c>
      <c r="AD442" t="str">
        <f>IF(AC442=" "," ",IF(AC442="ИВТ (бак)",IF(MOD(MATCH(H442,#REF!,0),4)=0, INDEX(#REF!, 1,MATCH(H442,#REF!,0)-3), INDEX(#REF!, 1, MATCH(H442,#REF!,0)-MOD(MATCH(H442,#REF!,0),4)+1)), IF(MOD(MATCH(H442,AJ$1:BJ$1,0),4) = 0, INDEX(#REF!, 1, MATCH(H442,AJ$1:BJ$1,0)-3), INDEX(#REF!, 1, MATCH(H442,AJ$1:BJ$1,0)-MOD(MATCH(H442,AJ$1:BJ$1,0),4)+1))))</f>
        <v xml:space="preserve"> </v>
      </c>
      <c r="AE442">
        <f t="shared" si="38"/>
        <v>74.37</v>
      </c>
      <c r="AF442" s="25"/>
      <c r="AG442" s="39"/>
      <c r="AH442" s="39"/>
      <c r="AI442" s="39"/>
    </row>
    <row r="443" spans="1:35" x14ac:dyDescent="0.25">
      <c r="A443">
        <v>6368</v>
      </c>
      <c r="B443">
        <v>2020</v>
      </c>
      <c r="C443" t="str">
        <v>компьютерных технологий и электронного обучения</v>
      </c>
      <c r="D443" t="str">
        <v>Атаян Ануш Михайловна</v>
      </c>
      <c r="E443" t="str">
        <v>кандидат педагогических наук</v>
      </c>
      <c r="F443" t="str">
        <v>доцент</v>
      </c>
      <c r="G443">
        <v>1</v>
      </c>
      <c r="H443" t="str">
        <v>3 курс 2018 год/пост</v>
      </c>
      <c r="I443" t="str">
        <v>Модуль "Информационные технологии". Дисциплины и курсы по выбору. Прикладные информационные технологии</v>
      </c>
      <c r="J443">
        <v>0</v>
      </c>
      <c r="K443">
        <v>0</v>
      </c>
      <c r="L443">
        <v>0</v>
      </c>
      <c r="M443" s="16">
        <f t="shared" si="36"/>
        <v>0</v>
      </c>
      <c r="N443" s="16">
        <f t="shared" si="37"/>
        <v>14.870000000000001</v>
      </c>
      <c r="O443" s="16">
        <f t="shared" si="39"/>
        <v>9.75</v>
      </c>
      <c r="P443" s="16">
        <f t="shared" si="40"/>
        <v>9.75</v>
      </c>
      <c r="Q443" s="16">
        <v>0</v>
      </c>
      <c r="R443" s="16">
        <v>0</v>
      </c>
      <c r="S443" s="16">
        <v>0</v>
      </c>
      <c r="T443" s="21">
        <v>0</v>
      </c>
      <c r="U443">
        <v>0</v>
      </c>
      <c r="V443">
        <v>0</v>
      </c>
      <c r="W443">
        <v>39</v>
      </c>
      <c r="X443">
        <v>2</v>
      </c>
      <c r="Y443">
        <v>3</v>
      </c>
      <c r="Z443">
        <v>0</v>
      </c>
      <c r="AA443" t="str">
        <v>осн</v>
      </c>
      <c r="AB443">
        <f t="shared" si="41"/>
        <v>800</v>
      </c>
      <c r="AC443" t="str">
        <f>IFERROR(IF(MATCH(H443,#REF!,0), "ИВТ (бак)", 0), IFERROR(IF(MATCH(H443, AJ$1:BJ$1, 0), "КЭО (маг)", 0), " "))</f>
        <v xml:space="preserve"> </v>
      </c>
      <c r="AD443" t="str">
        <f>IF(AC443=" "," ",IF(AC443="ИВТ (бак)",IF(MOD(MATCH(H443,#REF!,0),4)=0, INDEX(#REF!, 1,MATCH(H443,#REF!,0)-3), INDEX(#REF!, 1, MATCH(H443,#REF!,0)-MOD(MATCH(H443,#REF!,0),4)+1)), IF(MOD(MATCH(H443,AJ$1:BJ$1,0),4) = 0, INDEX(#REF!, 1, MATCH(H443,AJ$1:BJ$1,0)-3), INDEX(#REF!, 1, MATCH(H443,AJ$1:BJ$1,0)-MOD(MATCH(H443,AJ$1:BJ$1,0),4)+1))))</f>
        <v xml:space="preserve"> </v>
      </c>
      <c r="AE443">
        <f t="shared" si="38"/>
        <v>34.370000000000005</v>
      </c>
      <c r="AF443" s="25"/>
      <c r="AG443" s="39"/>
      <c r="AH443" s="39"/>
      <c r="AI443" s="39"/>
    </row>
    <row r="444" spans="1:35" x14ac:dyDescent="0.25">
      <c r="A444">
        <v>6368</v>
      </c>
      <c r="B444">
        <v>2020</v>
      </c>
      <c r="C444" t="str">
        <v>компьютерных технологий и электронного обучения</v>
      </c>
      <c r="D444" t="str">
        <v>Власов Дмитрий Викторович</v>
      </c>
      <c r="E444" t="str">
        <v>нет</v>
      </c>
      <c r="F444" t="str">
        <v>эксперт-программист</v>
      </c>
      <c r="G444">
        <v>1</v>
      </c>
      <c r="H444" t="str">
        <v>3 курс 2018 год/пост</v>
      </c>
      <c r="I44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>
        <v>0</v>
      </c>
      <c r="K444">
        <v>0</v>
      </c>
      <c r="L444">
        <v>0</v>
      </c>
      <c r="M444" s="16">
        <f t="shared" si="36"/>
        <v>0</v>
      </c>
      <c r="N444" s="16">
        <f t="shared" si="37"/>
        <v>14.870000000000001</v>
      </c>
      <c r="O444" s="16">
        <f t="shared" si="39"/>
        <v>9.75</v>
      </c>
      <c r="P444" s="16">
        <f t="shared" si="40"/>
        <v>9.75</v>
      </c>
      <c r="Q444" s="16">
        <v>0</v>
      </c>
      <c r="R444" s="16">
        <v>0</v>
      </c>
      <c r="S444" s="16">
        <v>0</v>
      </c>
      <c r="T444" s="21">
        <v>0</v>
      </c>
      <c r="U444">
        <v>52</v>
      </c>
      <c r="V444">
        <v>0</v>
      </c>
      <c r="W444">
        <v>39</v>
      </c>
      <c r="X444">
        <v>2</v>
      </c>
      <c r="Y444">
        <v>3</v>
      </c>
      <c r="Z444">
        <v>0</v>
      </c>
      <c r="AA444" t="str">
        <v>осн</v>
      </c>
      <c r="AB444">
        <f t="shared" si="41"/>
        <v>900</v>
      </c>
      <c r="AC444" t="str">
        <f>IFERROR(IF(MATCH(H444,#REF!,0), "ИВТ (бак)", 0), IFERROR(IF(MATCH(H444, AJ$1:BJ$1, 0), "КЭО (маг)", 0), " "))</f>
        <v xml:space="preserve"> </v>
      </c>
      <c r="AD444" t="str">
        <f>IF(AC444=" "," ",IF(AC444="ИВТ (бак)",IF(MOD(MATCH(H444,#REF!,0),4)=0, INDEX(#REF!, 1,MATCH(H444,#REF!,0)-3), INDEX(#REF!, 1, MATCH(H444,#REF!,0)-MOD(MATCH(H444,#REF!,0),4)+1)), IF(MOD(MATCH(H444,AJ$1:BJ$1,0),4) = 0, INDEX(#REF!, 1, MATCH(H444,AJ$1:BJ$1,0)-3), INDEX(#REF!, 1, MATCH(H444,AJ$1:BJ$1,0)-MOD(MATCH(H444,AJ$1:BJ$1,0),4)+1))))</f>
        <v xml:space="preserve"> </v>
      </c>
      <c r="AE444">
        <f t="shared" si="38"/>
        <v>86.37</v>
      </c>
      <c r="AF444" s="25"/>
      <c r="AG444" s="39"/>
      <c r="AH444" s="39"/>
      <c r="AI444" s="39"/>
    </row>
    <row r="445" spans="1:35" x14ac:dyDescent="0.25">
      <c r="A445">
        <v>6368</v>
      </c>
      <c r="B445">
        <v>2020</v>
      </c>
      <c r="C445" t="str">
        <v>компьютерных технологий и электронного обучения</v>
      </c>
      <c r="D445" t="str">
        <v>Власова Елена Зотиковна</v>
      </c>
      <c r="E445" t="str">
        <v>доктор педагогических наук</v>
      </c>
      <c r="F445" t="str">
        <v>заведующий кафедрой</v>
      </c>
      <c r="G445">
        <v>1</v>
      </c>
      <c r="H445" t="str">
        <v>3 курс 2018 год/пост</v>
      </c>
      <c r="I445" t="str">
        <v>Модуль "Информационные технологии"</v>
      </c>
      <c r="J445">
        <v>0</v>
      </c>
      <c r="K445">
        <v>0</v>
      </c>
      <c r="L445">
        <v>0</v>
      </c>
      <c r="M445" s="16">
        <f t="shared" si="36"/>
        <v>0</v>
      </c>
      <c r="N445" s="16">
        <f t="shared" si="37"/>
        <v>14.870000000000001</v>
      </c>
      <c r="O445" s="16">
        <f t="shared" si="39"/>
        <v>9.75</v>
      </c>
      <c r="P445" s="16">
        <f t="shared" si="40"/>
        <v>9.75</v>
      </c>
      <c r="Q445" s="16">
        <v>0</v>
      </c>
      <c r="R445" s="16">
        <v>0</v>
      </c>
      <c r="S445" s="16">
        <v>0</v>
      </c>
      <c r="T445" s="21">
        <v>0</v>
      </c>
      <c r="U445">
        <v>0</v>
      </c>
      <c r="V445">
        <v>0</v>
      </c>
      <c r="W445">
        <v>39</v>
      </c>
      <c r="X445">
        <v>2</v>
      </c>
      <c r="Y445">
        <v>3</v>
      </c>
      <c r="Z445">
        <v>0</v>
      </c>
      <c r="AA445">
        <v>0</v>
      </c>
      <c r="AB445">
        <f t="shared" si="41"/>
        <v>700</v>
      </c>
      <c r="AC445" t="str">
        <f>IFERROR(IF(MATCH(H445,#REF!,0), "ИВТ (бак)", 0), IFERROR(IF(MATCH(H445, AJ$1:BJ$1, 0), "КЭО (маг)", 0), " "))</f>
        <v xml:space="preserve"> </v>
      </c>
      <c r="AD445" t="str">
        <f>IF(AC445=" "," ",IF(AC445="ИВТ (бак)",IF(MOD(MATCH(H445,#REF!,0),4)=0, INDEX(#REF!, 1,MATCH(H445,#REF!,0)-3), INDEX(#REF!, 1, MATCH(H445,#REF!,0)-MOD(MATCH(H445,#REF!,0),4)+1)), IF(MOD(MATCH(H445,AJ$1:BJ$1,0),4) = 0, INDEX(#REF!, 1, MATCH(H445,AJ$1:BJ$1,0)-3), INDEX(#REF!, 1, MATCH(H445,AJ$1:BJ$1,0)-MOD(MATCH(H445,AJ$1:BJ$1,0),4)+1))))</f>
        <v xml:space="preserve"> </v>
      </c>
      <c r="AE445">
        <f t="shared" si="38"/>
        <v>34.370000000000005</v>
      </c>
      <c r="AF445" s="25"/>
      <c r="AG445" s="39"/>
      <c r="AH445" s="39"/>
      <c r="AI445" s="39"/>
    </row>
    <row r="446" spans="1:35" x14ac:dyDescent="0.25">
      <c r="A446">
        <v>6368</v>
      </c>
      <c r="B446">
        <v>2020</v>
      </c>
      <c r="C446" t="str">
        <v>компьютерных технологий и электронного обучения</v>
      </c>
      <c r="D446" t="str">
        <v>Власова Елена Зотиковна</v>
      </c>
      <c r="E446" t="str">
        <v>доктор педагогических наук</v>
      </c>
      <c r="F446" t="str">
        <v>заведующий кафедрой</v>
      </c>
      <c r="G446">
        <v>1</v>
      </c>
      <c r="H446" t="str">
        <v>3 курс 2018 год/пост</v>
      </c>
      <c r="I446" t="str">
        <v>Модуль "Информационные технологии". Дисциплины и курсы по выбору. Прикладные информационные технологии</v>
      </c>
      <c r="J446">
        <v>0</v>
      </c>
      <c r="K446">
        <v>0</v>
      </c>
      <c r="L446">
        <v>0</v>
      </c>
      <c r="M446" s="16">
        <f t="shared" si="36"/>
        <v>0</v>
      </c>
      <c r="N446" s="16">
        <f t="shared" si="37"/>
        <v>14.870000000000001</v>
      </c>
      <c r="O446" s="16">
        <f t="shared" si="39"/>
        <v>9.75</v>
      </c>
      <c r="P446" s="16">
        <f t="shared" si="40"/>
        <v>9.75</v>
      </c>
      <c r="Q446" s="16">
        <v>0</v>
      </c>
      <c r="R446" s="16">
        <v>0</v>
      </c>
      <c r="S446" s="16">
        <v>0</v>
      </c>
      <c r="T446" s="21">
        <v>0</v>
      </c>
      <c r="U446">
        <v>0</v>
      </c>
      <c r="V446">
        <v>0</v>
      </c>
      <c r="W446">
        <v>39</v>
      </c>
      <c r="X446">
        <v>2</v>
      </c>
      <c r="Y446">
        <v>3</v>
      </c>
      <c r="Z446">
        <v>0</v>
      </c>
      <c r="AA446">
        <v>0</v>
      </c>
      <c r="AB446">
        <f t="shared" si="41"/>
        <v>700</v>
      </c>
      <c r="AC446" t="str">
        <f>IFERROR(IF(MATCH(H446,#REF!,0), "ИВТ (бак)", 0), IFERROR(IF(MATCH(H446, AJ$1:BJ$1, 0), "КЭО (маг)", 0), " "))</f>
        <v xml:space="preserve"> </v>
      </c>
      <c r="AD446" t="str">
        <f>IF(AC446=" "," ",IF(AC446="ИВТ (бак)",IF(MOD(MATCH(H446,#REF!,0),4)=0, INDEX(#REF!, 1,MATCH(H446,#REF!,0)-3), INDEX(#REF!, 1, MATCH(H446,#REF!,0)-MOD(MATCH(H446,#REF!,0),4)+1)), IF(MOD(MATCH(H446,AJ$1:BJ$1,0),4) = 0, INDEX(#REF!, 1, MATCH(H446,AJ$1:BJ$1,0)-3), INDEX(#REF!, 1, MATCH(H446,AJ$1:BJ$1,0)-MOD(MATCH(H446,AJ$1:BJ$1,0),4)+1))))</f>
        <v xml:space="preserve"> </v>
      </c>
      <c r="AE446">
        <f t="shared" si="38"/>
        <v>34.370000000000005</v>
      </c>
      <c r="AF446" s="25"/>
      <c r="AG446" s="39"/>
      <c r="AH446" s="39"/>
      <c r="AI446" s="39"/>
    </row>
    <row r="447" spans="1:35" x14ac:dyDescent="0.25">
      <c r="A447">
        <v>6368</v>
      </c>
      <c r="B447">
        <v>2020</v>
      </c>
      <c r="C447" t="str">
        <v>компьютерных технологий и электронного обучения</v>
      </c>
      <c r="D447" t="str">
        <v>Власова Елена Зотиковна</v>
      </c>
      <c r="E447" t="str">
        <v>доктор педагогических наук</v>
      </c>
      <c r="F447" t="str">
        <v>заведующий кафедрой</v>
      </c>
      <c r="G447">
        <v>1</v>
      </c>
      <c r="H447" t="str">
        <v>3 курс 2018 год/пост</v>
      </c>
      <c r="I447" t="str">
        <v>Модуль "Информационные технологии". Основы корпоративного электронного обучения</v>
      </c>
      <c r="J447">
        <v>6</v>
      </c>
      <c r="K447">
        <v>0</v>
      </c>
      <c r="L447">
        <v>0</v>
      </c>
      <c r="M447" s="16">
        <f t="shared" si="36"/>
        <v>1</v>
      </c>
      <c r="N447" s="16">
        <f t="shared" si="37"/>
        <v>14.870000000000001</v>
      </c>
      <c r="O447" s="16">
        <f t="shared" si="39"/>
        <v>9.75</v>
      </c>
      <c r="P447" s="16">
        <f t="shared" si="40"/>
        <v>9.75</v>
      </c>
      <c r="Q447" s="16">
        <v>0</v>
      </c>
      <c r="R447" s="16">
        <v>0</v>
      </c>
      <c r="S447" s="16">
        <v>0</v>
      </c>
      <c r="T447" s="21">
        <v>0</v>
      </c>
      <c r="U447">
        <v>0</v>
      </c>
      <c r="V447">
        <v>0</v>
      </c>
      <c r="W447">
        <v>39</v>
      </c>
      <c r="X447">
        <v>2</v>
      </c>
      <c r="Y447">
        <v>3</v>
      </c>
      <c r="Z447">
        <v>0</v>
      </c>
      <c r="AA447" t="str">
        <v>осн</v>
      </c>
      <c r="AB447">
        <f t="shared" si="41"/>
        <v>700</v>
      </c>
      <c r="AC447" t="str">
        <f>IFERROR(IF(MATCH(H447,#REF!,0), "ИВТ (бак)", 0), IFERROR(IF(MATCH(H447, AJ$1:BJ$1, 0), "КЭО (маг)", 0), " "))</f>
        <v xml:space="preserve"> </v>
      </c>
      <c r="AD447" t="str">
        <f>IF(AC447=" "," ",IF(AC447="ИВТ (бак)",IF(MOD(MATCH(H447,#REF!,0),4)=0, INDEX(#REF!, 1,MATCH(H447,#REF!,0)-3), INDEX(#REF!, 1, MATCH(H447,#REF!,0)-MOD(MATCH(H447,#REF!,0),4)+1)), IF(MOD(MATCH(H447,AJ$1:BJ$1,0),4) = 0, INDEX(#REF!, 1, MATCH(H447,AJ$1:BJ$1,0)-3), INDEX(#REF!, 1, MATCH(H447,AJ$1:BJ$1,0)-MOD(MATCH(H447,AJ$1:BJ$1,0),4)+1))))</f>
        <v xml:space="preserve"> </v>
      </c>
      <c r="AE447">
        <f t="shared" si="38"/>
        <v>41.370000000000005</v>
      </c>
      <c r="AF447" s="25"/>
      <c r="AG447" s="39"/>
      <c r="AH447" s="39"/>
      <c r="AI447" s="39"/>
    </row>
    <row r="448" spans="1:35" x14ac:dyDescent="0.25">
      <c r="A448">
        <v>6368</v>
      </c>
      <c r="B448">
        <v>2020</v>
      </c>
      <c r="C448" t="str">
        <v>компьютерных технологий и электронного обучения</v>
      </c>
      <c r="D448" t="str">
        <v>Воробьев Владимир Иванович</v>
      </c>
      <c r="E448" t="str">
        <v>доктор технических наук</v>
      </c>
      <c r="F448" t="str">
        <v>внешний</v>
      </c>
      <c r="G448">
        <v>1</v>
      </c>
      <c r="H448" t="str">
        <v>3 курс 2018 год/пост</v>
      </c>
      <c r="I448" t="str">
        <v>Модуль "Информационные ресурсы и средства профессиональной деятельности инженера". Управление программными проектами</v>
      </c>
      <c r="J448">
        <v>18</v>
      </c>
      <c r="K448">
        <v>0</v>
      </c>
      <c r="L448">
        <v>0</v>
      </c>
      <c r="M448" s="16">
        <f t="shared" si="36"/>
        <v>2</v>
      </c>
      <c r="N448" s="16">
        <f t="shared" si="37"/>
        <v>14.870000000000001</v>
      </c>
      <c r="O448" s="16">
        <f t="shared" si="39"/>
        <v>9.75</v>
      </c>
      <c r="P448" s="16">
        <f t="shared" si="40"/>
        <v>9.75</v>
      </c>
      <c r="Q448" s="16">
        <v>36</v>
      </c>
      <c r="R448" s="16">
        <v>0</v>
      </c>
      <c r="S448" s="16">
        <v>0</v>
      </c>
      <c r="T448" s="21">
        <v>0</v>
      </c>
      <c r="U448">
        <v>0</v>
      </c>
      <c r="V448">
        <v>0</v>
      </c>
      <c r="W448">
        <v>39</v>
      </c>
      <c r="X448">
        <v>2</v>
      </c>
      <c r="Y448">
        <v>3</v>
      </c>
      <c r="Z448">
        <v>0</v>
      </c>
      <c r="AA448">
        <v>0</v>
      </c>
      <c r="AB448">
        <f t="shared" si="41"/>
        <v>900</v>
      </c>
      <c r="AC448" t="str">
        <f>IFERROR(IF(MATCH(H448,#REF!,0), "ИВТ (бак)", 0), IFERROR(IF(MATCH(H448, AJ$1:BJ$1, 0), "КЭО (маг)", 0), " "))</f>
        <v xml:space="preserve"> </v>
      </c>
      <c r="AD448" t="str">
        <f>IF(AC448=" "," ",IF(AC448="ИВТ (бак)",IF(MOD(MATCH(H448,#REF!,0),4)=0, INDEX(#REF!, 1,MATCH(H448,#REF!,0)-3), INDEX(#REF!, 1, MATCH(H448,#REF!,0)-MOD(MATCH(H448,#REF!,0),4)+1)), IF(MOD(MATCH(H448,AJ$1:BJ$1,0),4) = 0, INDEX(#REF!, 1, MATCH(H448,AJ$1:BJ$1,0)-3), INDEX(#REF!, 1, MATCH(H448,AJ$1:BJ$1,0)-MOD(MATCH(H448,AJ$1:BJ$1,0),4)+1))))</f>
        <v xml:space="preserve"> </v>
      </c>
      <c r="AE448">
        <f t="shared" si="38"/>
        <v>90.37</v>
      </c>
      <c r="AF448" s="25"/>
      <c r="AG448" s="39"/>
      <c r="AH448" s="39"/>
      <c r="AI448" s="39"/>
    </row>
    <row r="449" spans="1:35" x14ac:dyDescent="0.25">
      <c r="A449">
        <v>6368</v>
      </c>
      <c r="B449">
        <v>2020</v>
      </c>
      <c r="C449" t="str">
        <v>компьютерных технологий и электронного обучения</v>
      </c>
      <c r="D449" t="str">
        <v>Государев Илья Борисович</v>
      </c>
      <c r="E449" t="str">
        <v>кандидат педагогических наук</v>
      </c>
      <c r="F449" t="str">
        <v>доцент</v>
      </c>
      <c r="G449">
        <v>1</v>
      </c>
      <c r="H449" t="str">
        <v>3 курс 2018 год/пост</v>
      </c>
      <c r="I449" t="str">
        <v>Модуль "Информационные технологии". Информационные технологии в изучении иностранных языков</v>
      </c>
      <c r="J449">
        <v>0</v>
      </c>
      <c r="K449">
        <v>0</v>
      </c>
      <c r="L449">
        <v>108</v>
      </c>
      <c r="M449" s="16">
        <f t="shared" si="36"/>
        <v>11</v>
      </c>
      <c r="N449" s="16">
        <f t="shared" si="37"/>
        <v>14.870000000000001</v>
      </c>
      <c r="O449" s="16">
        <f t="shared" si="39"/>
        <v>9.75</v>
      </c>
      <c r="P449" s="16">
        <f t="shared" si="40"/>
        <v>9.75</v>
      </c>
      <c r="Q449" s="16">
        <v>0</v>
      </c>
      <c r="R449" s="16">
        <v>0</v>
      </c>
      <c r="S449" s="16">
        <v>0</v>
      </c>
      <c r="T449" s="21">
        <v>0</v>
      </c>
      <c r="U449">
        <v>0</v>
      </c>
      <c r="V449">
        <v>0</v>
      </c>
      <c r="W449">
        <v>39</v>
      </c>
      <c r="X449">
        <v>2</v>
      </c>
      <c r="Y449">
        <v>3</v>
      </c>
      <c r="Z449">
        <v>0</v>
      </c>
      <c r="AA449" t="str">
        <v>осн</v>
      </c>
      <c r="AB449">
        <f t="shared" si="41"/>
        <v>800</v>
      </c>
      <c r="AC449" t="str">
        <f>IFERROR(IF(MATCH(H449,#REF!,0), "ИВТ (бак)", 0), IFERROR(IF(MATCH(H449, AJ$1:BJ$1, 0), "КЭО (маг)", 0), " "))</f>
        <v xml:space="preserve"> </v>
      </c>
      <c r="AD449" t="str">
        <f>IF(AC449=" "," ",IF(AC449="ИВТ (бак)",IF(MOD(MATCH(H449,#REF!,0),4)=0, INDEX(#REF!, 1,MATCH(H449,#REF!,0)-3), INDEX(#REF!, 1, MATCH(H449,#REF!,0)-MOD(MATCH(H449,#REF!,0),4)+1)), IF(MOD(MATCH(H449,AJ$1:BJ$1,0),4) = 0, INDEX(#REF!, 1, MATCH(H449,AJ$1:BJ$1,0)-3), INDEX(#REF!, 1, MATCH(H449,AJ$1:BJ$1,0)-MOD(MATCH(H449,AJ$1:BJ$1,0),4)+1))))</f>
        <v xml:space="preserve"> </v>
      </c>
      <c r="AE449">
        <f t="shared" si="38"/>
        <v>153.37</v>
      </c>
      <c r="AF449" s="25"/>
      <c r="AG449" s="39"/>
      <c r="AH449" s="39"/>
      <c r="AI449" s="39"/>
    </row>
    <row r="450" spans="1:35" x14ac:dyDescent="0.25">
      <c r="A450">
        <v>6368</v>
      </c>
      <c r="B450">
        <v>2020</v>
      </c>
      <c r="C450" t="str">
        <v>компьютерных технологий и электронного обучения</v>
      </c>
      <c r="D450" t="str">
        <v>Государев Илья Борисович</v>
      </c>
      <c r="E450" t="str">
        <v>кандидат педагогических наук</v>
      </c>
      <c r="F450" t="str">
        <v>доцент</v>
      </c>
      <c r="G450">
        <v>1</v>
      </c>
      <c r="H450" t="str">
        <v>3 курс 2018 год/пост</v>
      </c>
      <c r="I450" t="str">
        <v>Модуль "Системное и прикладное программное обеспечение". Программирование</v>
      </c>
      <c r="J450">
        <v>36</v>
      </c>
      <c r="K450">
        <v>0</v>
      </c>
      <c r="L450">
        <v>0</v>
      </c>
      <c r="M450" s="16">
        <f t="shared" si="36"/>
        <v>4</v>
      </c>
      <c r="N450" s="16">
        <f t="shared" si="37"/>
        <v>14.870000000000001</v>
      </c>
      <c r="O450" s="16">
        <f t="shared" si="39"/>
        <v>9.75</v>
      </c>
      <c r="P450" s="16">
        <f t="shared" si="40"/>
        <v>9.75</v>
      </c>
      <c r="Q450" s="16">
        <v>0</v>
      </c>
      <c r="R450" s="16">
        <v>0</v>
      </c>
      <c r="S450" s="16">
        <v>0</v>
      </c>
      <c r="T450" s="21">
        <v>0</v>
      </c>
      <c r="U450">
        <v>0</v>
      </c>
      <c r="V450">
        <v>0</v>
      </c>
      <c r="W450">
        <v>39</v>
      </c>
      <c r="X450">
        <v>2</v>
      </c>
      <c r="Y450">
        <v>3</v>
      </c>
      <c r="Z450">
        <v>0</v>
      </c>
      <c r="AA450" t="str">
        <v>осн</v>
      </c>
      <c r="AB450">
        <f t="shared" si="41"/>
        <v>800</v>
      </c>
      <c r="AC450" t="str">
        <f>IFERROR(IF(MATCH(H450,#REF!,0), "ИВТ (бак)", 0), IFERROR(IF(MATCH(H450, AJ$1:BJ$1, 0), "КЭО (маг)", 0), " "))</f>
        <v xml:space="preserve"> </v>
      </c>
      <c r="AD450" t="str">
        <f>IF(AC450=" "," ",IF(AC450="ИВТ (бак)",IF(MOD(MATCH(H450,#REF!,0),4)=0, INDEX(#REF!, 1,MATCH(H450,#REF!,0)-3), INDEX(#REF!, 1, MATCH(H450,#REF!,0)-MOD(MATCH(H450,#REF!,0),4)+1)), IF(MOD(MATCH(H450,AJ$1:BJ$1,0),4) = 0, INDEX(#REF!, 1, MATCH(H450,AJ$1:BJ$1,0)-3), INDEX(#REF!, 1, MATCH(H450,AJ$1:BJ$1,0)-MOD(MATCH(H450,AJ$1:BJ$1,0),4)+1))))</f>
        <v xml:space="preserve"> </v>
      </c>
      <c r="AE450">
        <f t="shared" si="38"/>
        <v>74.37</v>
      </c>
      <c r="AF450" s="25"/>
      <c r="AG450" s="39"/>
      <c r="AH450" s="39"/>
      <c r="AI450" s="39"/>
    </row>
    <row r="451" spans="1:35" x14ac:dyDescent="0.25">
      <c r="A451">
        <v>6368</v>
      </c>
      <c r="B451">
        <v>2020</v>
      </c>
      <c r="C451" t="str">
        <v>компьютерных технологий и электронного обучения</v>
      </c>
      <c r="D451" t="str">
        <v>Жуков Николай Николаевич</v>
      </c>
      <c r="E451" t="str">
        <v>нет</v>
      </c>
      <c r="F451" t="str">
        <v>ассистент</v>
      </c>
      <c r="G451">
        <v>1</v>
      </c>
      <c r="H451" t="str">
        <v>3 курс 2018 год/пост</v>
      </c>
      <c r="I451" t="str">
        <v>Модуль "Системное и прикладное программное обеспечение". Программирование</v>
      </c>
      <c r="J451">
        <v>0</v>
      </c>
      <c r="K451">
        <v>0</v>
      </c>
      <c r="L451">
        <v>216</v>
      </c>
      <c r="M451" s="16">
        <f t="shared" si="36"/>
        <v>22</v>
      </c>
      <c r="N451" s="16">
        <f t="shared" si="37"/>
        <v>14.870000000000001</v>
      </c>
      <c r="O451" s="16">
        <f t="shared" si="39"/>
        <v>9.75</v>
      </c>
      <c r="P451" s="16">
        <f t="shared" si="40"/>
        <v>9.75</v>
      </c>
      <c r="Q451" s="16">
        <v>0</v>
      </c>
      <c r="R451" s="16">
        <v>0</v>
      </c>
      <c r="S451" s="16">
        <v>0</v>
      </c>
      <c r="T451" s="21">
        <v>0</v>
      </c>
      <c r="U451">
        <v>0</v>
      </c>
      <c r="V451">
        <v>0</v>
      </c>
      <c r="W451">
        <v>39</v>
      </c>
      <c r="X451">
        <v>2</v>
      </c>
      <c r="Y451">
        <v>3</v>
      </c>
      <c r="Z451">
        <v>0</v>
      </c>
      <c r="AA451" t="str">
        <v>осн</v>
      </c>
      <c r="AB451">
        <f t="shared" si="41"/>
        <v>900</v>
      </c>
      <c r="AC451" t="str">
        <f>IFERROR(IF(MATCH(H451,#REF!,0), "ИВТ (бак)", 0), IFERROR(IF(MATCH(H451, AJ$1:BJ$1, 0), "КЭО (маг)", 0), " "))</f>
        <v xml:space="preserve"> </v>
      </c>
      <c r="AD451" t="str">
        <f>IF(AC451=" "," ",IF(AC451="ИВТ (бак)",IF(MOD(MATCH(H451,#REF!,0),4)=0, INDEX(#REF!, 1,MATCH(H451,#REF!,0)-3), INDEX(#REF!, 1, MATCH(H451,#REF!,0)-MOD(MATCH(H451,#REF!,0),4)+1)), IF(MOD(MATCH(H451,AJ$1:BJ$1,0),4) = 0, INDEX(#REF!, 1, MATCH(H451,AJ$1:BJ$1,0)-3), INDEX(#REF!, 1, MATCH(H451,AJ$1:BJ$1,0)-MOD(MATCH(H451,AJ$1:BJ$1,0),4)+1))))</f>
        <v xml:space="preserve"> </v>
      </c>
      <c r="AE451">
        <f t="shared" si="38"/>
        <v>272.37</v>
      </c>
      <c r="AF451" s="25"/>
      <c r="AG451" s="39"/>
      <c r="AH451" s="39"/>
      <c r="AI451" s="39"/>
    </row>
    <row r="452" spans="1:35" x14ac:dyDescent="0.25">
      <c r="A452">
        <v>6368</v>
      </c>
      <c r="B452">
        <v>2020</v>
      </c>
      <c r="C452" t="str">
        <v>компьютерных технологий и электронного обучения</v>
      </c>
      <c r="D452" t="str">
        <v>Копыльцов Александр Васильевич</v>
      </c>
      <c r="E452" t="str">
        <v>доктор технических наук</v>
      </c>
      <c r="F452" t="str">
        <v>внешний</v>
      </c>
      <c r="G452">
        <v>1</v>
      </c>
      <c r="H452" t="str">
        <v>3 курс 2018 год/пост</v>
      </c>
      <c r="I452" t="str">
        <v>Модуль "Информационные ресурсы и средства профессиональной деятельности инженера". Управление программными проектами</v>
      </c>
      <c r="J452">
        <v>0</v>
      </c>
      <c r="K452">
        <v>0</v>
      </c>
      <c r="L452">
        <v>0</v>
      </c>
      <c r="M452" s="16">
        <f t="shared" ref="M452:M515" si="42">ROUNDUP((J452+K452+L452)*10%,0)</f>
        <v>0</v>
      </c>
      <c r="N452" s="16">
        <f t="shared" ref="N452:N515" si="43">2+(0.33*W452)</f>
        <v>14.870000000000001</v>
      </c>
      <c r="O452" s="16">
        <f t="shared" si="39"/>
        <v>9.75</v>
      </c>
      <c r="P452" s="16">
        <f t="shared" si="40"/>
        <v>9.75</v>
      </c>
      <c r="Q452" s="16">
        <v>26</v>
      </c>
      <c r="R452" s="16">
        <v>0</v>
      </c>
      <c r="S452" s="16">
        <v>0</v>
      </c>
      <c r="T452" s="21">
        <v>0</v>
      </c>
      <c r="U452">
        <v>0</v>
      </c>
      <c r="V452">
        <v>0</v>
      </c>
      <c r="W452">
        <v>39</v>
      </c>
      <c r="X452">
        <v>2</v>
      </c>
      <c r="Y452">
        <v>3</v>
      </c>
      <c r="Z452">
        <v>0</v>
      </c>
      <c r="AA452" t="str">
        <v>осн</v>
      </c>
      <c r="AB452">
        <f t="shared" si="41"/>
        <v>900</v>
      </c>
      <c r="AC452" t="str">
        <f>IFERROR(IF(MATCH(H452,#REF!,0), "ИВТ (бак)", 0), IFERROR(IF(MATCH(H452, AJ$1:BJ$1, 0), "КЭО (маг)", 0), " "))</f>
        <v xml:space="preserve"> </v>
      </c>
      <c r="AD452" t="str">
        <f>IF(AC452=" "," ",IF(AC452="ИВТ (бак)",IF(MOD(MATCH(H452,#REF!,0),4)=0, INDEX(#REF!, 1,MATCH(H452,#REF!,0)-3), INDEX(#REF!, 1, MATCH(H452,#REF!,0)-MOD(MATCH(H452,#REF!,0),4)+1)), IF(MOD(MATCH(H452,AJ$1:BJ$1,0),4) = 0, INDEX(#REF!, 1, MATCH(H452,AJ$1:BJ$1,0)-3), INDEX(#REF!, 1, MATCH(H452,AJ$1:BJ$1,0)-MOD(MATCH(H452,AJ$1:BJ$1,0),4)+1))))</f>
        <v xml:space="preserve"> </v>
      </c>
      <c r="AE452">
        <f t="shared" ref="AE452:AE515" si="44">SUM(J452:V452)</f>
        <v>60.370000000000005</v>
      </c>
      <c r="AF452" s="25"/>
      <c r="AG452" s="39"/>
      <c r="AH452" s="39"/>
      <c r="AI452" s="39"/>
    </row>
    <row r="453" spans="1:35" x14ac:dyDescent="0.25">
      <c r="A453">
        <v>6368</v>
      </c>
      <c r="B453">
        <v>2020</v>
      </c>
      <c r="C453" t="str">
        <v>компьютерных технологий и электронного обучения</v>
      </c>
      <c r="D453" t="str">
        <v>Жуков Николай Николаевич</v>
      </c>
      <c r="E453" t="str">
        <v>нет</v>
      </c>
      <c r="F453" t="str">
        <v>ассистент</v>
      </c>
      <c r="G453">
        <v>1</v>
      </c>
      <c r="H453" t="str">
        <v>3 курс 2018 год/пост</v>
      </c>
      <c r="I453" t="str">
        <v>Модуль "Информационные ресурсы и средства профессиональной деятельности инженера". Управление программными проектами</v>
      </c>
      <c r="J453">
        <v>0</v>
      </c>
      <c r="K453">
        <v>0</v>
      </c>
      <c r="L453">
        <v>108</v>
      </c>
      <c r="M453" s="16">
        <f t="shared" si="42"/>
        <v>11</v>
      </c>
      <c r="N453" s="16">
        <f t="shared" si="43"/>
        <v>14.870000000000001</v>
      </c>
      <c r="O453" s="16">
        <f t="shared" ref="O453:O516" si="45">W453*0.25</f>
        <v>9.75</v>
      </c>
      <c r="P453" s="16">
        <f t="shared" ref="P453:P516" si="46">W453*0.25</f>
        <v>9.75</v>
      </c>
      <c r="Q453" s="16">
        <v>16</v>
      </c>
      <c r="R453" s="16">
        <v>0</v>
      </c>
      <c r="S453" s="16">
        <v>0</v>
      </c>
      <c r="T453" s="21">
        <v>0</v>
      </c>
      <c r="U453">
        <v>0</v>
      </c>
      <c r="V453">
        <v>0</v>
      </c>
      <c r="W453">
        <v>39</v>
      </c>
      <c r="X453">
        <v>2</v>
      </c>
      <c r="Y453">
        <v>3</v>
      </c>
      <c r="Z453">
        <v>0</v>
      </c>
      <c r="AA453" t="str">
        <v>осн</v>
      </c>
      <c r="AB453">
        <f t="shared" ref="AB453:AB516" si="47">IF(F453 = BN$3, BO$3, IF(F453 = BN$4, BO$4, IF(F453 = BN$5, BO$5, IF(F453 = BN$6, BO$6, IF(F453 = BN$7, BO$7, IF(F453 = BN$8, BO$8, IF(F453 = BN$9, BO$9, IF(F453 = BN$10, BO$10))))))))</f>
        <v>900</v>
      </c>
      <c r="AC453" t="str">
        <f>IFERROR(IF(MATCH(H453,#REF!,0), "ИВТ (бак)", 0), IFERROR(IF(MATCH(H453, AJ$1:BJ$1, 0), "КЭО (маг)", 0), " "))</f>
        <v xml:space="preserve"> </v>
      </c>
      <c r="AD453" t="str">
        <f>IF(AC453=" "," ",IF(AC453="ИВТ (бак)",IF(MOD(MATCH(H453,#REF!,0),4)=0, INDEX(#REF!, 1,MATCH(H453,#REF!,0)-3), INDEX(#REF!, 1, MATCH(H453,#REF!,0)-MOD(MATCH(H453,#REF!,0),4)+1)), IF(MOD(MATCH(H453,AJ$1:BJ$1,0),4) = 0, INDEX(#REF!, 1, MATCH(H453,AJ$1:BJ$1,0)-3), INDEX(#REF!, 1, MATCH(H453,AJ$1:BJ$1,0)-MOD(MATCH(H453,AJ$1:BJ$1,0),4)+1))))</f>
        <v xml:space="preserve"> </v>
      </c>
      <c r="AE453">
        <f t="shared" si="44"/>
        <v>169.37</v>
      </c>
      <c r="AF453" s="25"/>
      <c r="AG453" s="39"/>
      <c r="AH453" s="39"/>
      <c r="AI453" s="39"/>
    </row>
    <row r="454" spans="1:35" x14ac:dyDescent="0.25">
      <c r="A454">
        <v>6368</v>
      </c>
      <c r="B454">
        <v>2020</v>
      </c>
      <c r="C454" t="str">
        <v>компьютерных технологий и электронного обучения</v>
      </c>
      <c r="D454" t="str">
        <v>Жуков Николай Николаевич</v>
      </c>
      <c r="E454" t="str">
        <v>нет</v>
      </c>
      <c r="F454" t="str">
        <v>ассистент</v>
      </c>
      <c r="G454">
        <v>1</v>
      </c>
      <c r="H454" t="str">
        <v>3 курс 2018 год/пост</v>
      </c>
      <c r="I45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>
        <v>0</v>
      </c>
      <c r="K454">
        <v>0</v>
      </c>
      <c r="L454">
        <v>0</v>
      </c>
      <c r="M454" s="16">
        <f t="shared" si="42"/>
        <v>0</v>
      </c>
      <c r="N454" s="16">
        <f t="shared" si="43"/>
        <v>14.870000000000001</v>
      </c>
      <c r="O454" s="16">
        <f t="shared" si="45"/>
        <v>9.75</v>
      </c>
      <c r="P454" s="16">
        <f t="shared" si="46"/>
        <v>9.75</v>
      </c>
      <c r="Q454" s="16">
        <v>0</v>
      </c>
      <c r="R454" s="16">
        <v>0</v>
      </c>
      <c r="S454" s="16">
        <v>0</v>
      </c>
      <c r="T454" s="21">
        <v>0</v>
      </c>
      <c r="U454">
        <v>0</v>
      </c>
      <c r="V454">
        <v>0</v>
      </c>
      <c r="W454">
        <v>39</v>
      </c>
      <c r="X454">
        <v>2</v>
      </c>
      <c r="Y454">
        <v>3</v>
      </c>
      <c r="Z454">
        <v>0</v>
      </c>
      <c r="AA454" t="str">
        <v>осн</v>
      </c>
      <c r="AB454">
        <f t="shared" si="47"/>
        <v>900</v>
      </c>
      <c r="AC454" t="str">
        <f>IFERROR(IF(MATCH(H454,#REF!,0), "ИВТ (бак)", 0), IFERROR(IF(MATCH(H454, AJ$1:BJ$1, 0), "КЭО (маг)", 0), " "))</f>
        <v xml:space="preserve"> </v>
      </c>
      <c r="AD454" t="str">
        <f>IF(AC454=" "," ",IF(AC454="ИВТ (бак)",IF(MOD(MATCH(H454,#REF!,0),4)=0, INDEX(#REF!, 1,MATCH(H454,#REF!,0)-3), INDEX(#REF!, 1, MATCH(H454,#REF!,0)-MOD(MATCH(H454,#REF!,0),4)+1)), IF(MOD(MATCH(H454,AJ$1:BJ$1,0),4) = 0, INDEX(#REF!, 1, MATCH(H454,AJ$1:BJ$1,0)-3), INDEX(#REF!, 1, MATCH(H454,AJ$1:BJ$1,0)-MOD(MATCH(H454,AJ$1:BJ$1,0),4)+1))))</f>
        <v xml:space="preserve"> </v>
      </c>
      <c r="AE454">
        <f t="shared" si="44"/>
        <v>34.370000000000005</v>
      </c>
      <c r="AF454" s="25"/>
      <c r="AG454" s="39"/>
      <c r="AH454" s="39"/>
      <c r="AI454" s="39"/>
    </row>
    <row r="455" spans="1:35" x14ac:dyDescent="0.25">
      <c r="A455">
        <v>6368</v>
      </c>
      <c r="B455">
        <v>2020</v>
      </c>
      <c r="C455" t="str">
        <v>компьютерных технологий и электронного обучения</v>
      </c>
      <c r="D455" t="str">
        <v>Жуков Николай Николаевич</v>
      </c>
      <c r="E455" t="str">
        <v>нет</v>
      </c>
      <c r="F455" t="str">
        <v>ассистент</v>
      </c>
      <c r="G455">
        <v>1</v>
      </c>
      <c r="H455" t="str">
        <v>3 курс 2018 год/пост</v>
      </c>
      <c r="I45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>
        <v>0</v>
      </c>
      <c r="K455">
        <v>0</v>
      </c>
      <c r="L455">
        <v>0</v>
      </c>
      <c r="M455" s="16">
        <f t="shared" si="42"/>
        <v>0</v>
      </c>
      <c r="N455" s="16">
        <f t="shared" si="43"/>
        <v>14.870000000000001</v>
      </c>
      <c r="O455" s="16">
        <f t="shared" si="45"/>
        <v>9.75</v>
      </c>
      <c r="P455" s="16">
        <f t="shared" si="46"/>
        <v>9.75</v>
      </c>
      <c r="Q455" s="16">
        <v>0</v>
      </c>
      <c r="R455" s="16">
        <v>0</v>
      </c>
      <c r="S455" s="16">
        <v>0</v>
      </c>
      <c r="T455" s="21">
        <v>0</v>
      </c>
      <c r="U455">
        <v>33</v>
      </c>
      <c r="V455">
        <v>0</v>
      </c>
      <c r="W455">
        <v>39</v>
      </c>
      <c r="X455">
        <v>2</v>
      </c>
      <c r="Y455">
        <v>3</v>
      </c>
      <c r="Z455">
        <v>0</v>
      </c>
      <c r="AA455" t="str">
        <v>осн</v>
      </c>
      <c r="AB455">
        <f t="shared" si="47"/>
        <v>900</v>
      </c>
      <c r="AC455" t="str">
        <f>IFERROR(IF(MATCH(H455,#REF!,0), "ИВТ (бак)", 0), IFERROR(IF(MATCH(H455, AJ$1:BJ$1, 0), "КЭО (маг)", 0), " "))</f>
        <v xml:space="preserve"> </v>
      </c>
      <c r="AD455" t="str">
        <f>IF(AC455=" "," ",IF(AC455="ИВТ (бак)",IF(MOD(MATCH(H455,#REF!,0),4)=0, INDEX(#REF!, 1,MATCH(H455,#REF!,0)-3), INDEX(#REF!, 1, MATCH(H455,#REF!,0)-MOD(MATCH(H455,#REF!,0),4)+1)), IF(MOD(MATCH(H455,AJ$1:BJ$1,0),4) = 0, INDEX(#REF!, 1, MATCH(H455,AJ$1:BJ$1,0)-3), INDEX(#REF!, 1, MATCH(H455,AJ$1:BJ$1,0)-MOD(MATCH(H455,AJ$1:BJ$1,0),4)+1))))</f>
        <v xml:space="preserve"> </v>
      </c>
      <c r="AE455">
        <f t="shared" si="44"/>
        <v>67.37</v>
      </c>
      <c r="AF455" s="25"/>
      <c r="AG455" s="39"/>
      <c r="AH455" s="39"/>
      <c r="AI455" s="39"/>
    </row>
    <row r="456" spans="1:35" x14ac:dyDescent="0.25">
      <c r="A456">
        <v>6368</v>
      </c>
      <c r="B456">
        <v>2020</v>
      </c>
      <c r="C456" t="str">
        <v>компьютерных технологий и электронного обучения</v>
      </c>
      <c r="D456" t="str">
        <v>Карпова Наталья Александровна</v>
      </c>
      <c r="E456" t="str">
        <v>кандидат технических наук</v>
      </c>
      <c r="F456" t="str">
        <v>доцент</v>
      </c>
      <c r="G456">
        <v>0.75</v>
      </c>
      <c r="H456" t="str">
        <v>3 курс 2018 год/пост</v>
      </c>
      <c r="I456" t="str">
        <v>Модуль "Информационные технологии". Дисциплины и курсы по выбору. Прикладные информационные технологии</v>
      </c>
      <c r="J456">
        <v>28</v>
      </c>
      <c r="K456">
        <v>0</v>
      </c>
      <c r="L456">
        <v>0</v>
      </c>
      <c r="M456" s="16">
        <f t="shared" si="42"/>
        <v>3</v>
      </c>
      <c r="N456" s="16">
        <f t="shared" si="43"/>
        <v>14.870000000000001</v>
      </c>
      <c r="O456" s="16">
        <f t="shared" si="45"/>
        <v>9.75</v>
      </c>
      <c r="P456" s="16">
        <f t="shared" si="46"/>
        <v>9.75</v>
      </c>
      <c r="Q456" s="16">
        <v>0</v>
      </c>
      <c r="R456" s="16">
        <v>0</v>
      </c>
      <c r="S456" s="16">
        <v>0</v>
      </c>
      <c r="T456" s="21">
        <v>0</v>
      </c>
      <c r="U456">
        <v>0</v>
      </c>
      <c r="V456">
        <v>0</v>
      </c>
      <c r="W456">
        <v>39</v>
      </c>
      <c r="X456">
        <v>2</v>
      </c>
      <c r="Y456">
        <v>3</v>
      </c>
      <c r="Z456">
        <v>0</v>
      </c>
      <c r="AA456" t="str">
        <v>осн</v>
      </c>
      <c r="AB456">
        <f t="shared" si="47"/>
        <v>800</v>
      </c>
      <c r="AC456" t="str">
        <f>IFERROR(IF(MATCH(H456,#REF!,0), "ИВТ (бак)", 0), IFERROR(IF(MATCH(H456, AJ$1:BJ$1, 0), "КЭО (маг)", 0), " "))</f>
        <v xml:space="preserve"> </v>
      </c>
      <c r="AD456" t="str">
        <f>IF(AC456=" "," ",IF(AC456="ИВТ (бак)",IF(MOD(MATCH(H456,#REF!,0),4)=0, INDEX(#REF!, 1,MATCH(H456,#REF!,0)-3), INDEX(#REF!, 1, MATCH(H456,#REF!,0)-MOD(MATCH(H456,#REF!,0),4)+1)), IF(MOD(MATCH(H456,AJ$1:BJ$1,0),4) = 0, INDEX(#REF!, 1, MATCH(H456,AJ$1:BJ$1,0)-3), INDEX(#REF!, 1, MATCH(H456,AJ$1:BJ$1,0)-MOD(MATCH(H456,AJ$1:BJ$1,0),4)+1))))</f>
        <v xml:space="preserve"> </v>
      </c>
      <c r="AE456">
        <f t="shared" si="44"/>
        <v>65.37</v>
      </c>
      <c r="AF456" s="25"/>
      <c r="AG456" s="39"/>
      <c r="AH456" s="39"/>
      <c r="AI456" s="39"/>
    </row>
    <row r="457" spans="1:35" x14ac:dyDescent="0.25">
      <c r="A457">
        <v>6368</v>
      </c>
      <c r="B457">
        <v>2020</v>
      </c>
      <c r="C457" t="str">
        <v>компьютерных технологий и электронного обучения</v>
      </c>
      <c r="D457" t="str">
        <v>Иванова Екатерина Алексеевна</v>
      </c>
      <c r="E457" t="str">
        <v>нет</v>
      </c>
      <c r="F457" t="str">
        <v>ассистент</v>
      </c>
      <c r="G457">
        <v>0.25</v>
      </c>
      <c r="H457" t="str">
        <v>3 курс 2018 год/пост</v>
      </c>
      <c r="I457" t="str">
        <v>Модуль "Информационные технологии". Дисциплины и курсы по выбору. Прикладные информационные технологии</v>
      </c>
      <c r="J457">
        <v>0</v>
      </c>
      <c r="K457">
        <v>0</v>
      </c>
      <c r="L457">
        <v>0</v>
      </c>
      <c r="M457" s="16">
        <f t="shared" si="42"/>
        <v>0</v>
      </c>
      <c r="N457" s="16">
        <f t="shared" si="43"/>
        <v>14.870000000000001</v>
      </c>
      <c r="O457" s="16">
        <f t="shared" si="45"/>
        <v>9.75</v>
      </c>
      <c r="P457" s="16">
        <f t="shared" si="46"/>
        <v>9.75</v>
      </c>
      <c r="Q457" s="16">
        <v>0</v>
      </c>
      <c r="R457" s="16">
        <v>0</v>
      </c>
      <c r="S457" s="16">
        <v>0</v>
      </c>
      <c r="T457" s="21">
        <v>0</v>
      </c>
      <c r="U457">
        <v>0</v>
      </c>
      <c r="V457">
        <v>0</v>
      </c>
      <c r="W457">
        <v>39</v>
      </c>
      <c r="X457">
        <v>2</v>
      </c>
      <c r="Y457">
        <v>3</v>
      </c>
      <c r="Z457">
        <v>0</v>
      </c>
      <c r="AA457" t="str">
        <v>осн</v>
      </c>
      <c r="AB457">
        <f t="shared" si="47"/>
        <v>900</v>
      </c>
      <c r="AC457" t="str">
        <f>IFERROR(IF(MATCH(H457,#REF!,0), "ИВТ (бак)", 0), IFERROR(IF(MATCH(H457, AJ$1:BJ$1, 0), "КЭО (маг)", 0), " "))</f>
        <v xml:space="preserve"> </v>
      </c>
      <c r="AD457" t="str">
        <f>IF(AC457=" "," ",IF(AC457="ИВТ (бак)",IF(MOD(MATCH(H457,#REF!,0),4)=0, INDEX(#REF!, 1,MATCH(H457,#REF!,0)-3), INDEX(#REF!, 1, MATCH(H457,#REF!,0)-MOD(MATCH(H457,#REF!,0),4)+1)), IF(MOD(MATCH(H457,AJ$1:BJ$1,0),4) = 0, INDEX(#REF!, 1, MATCH(H457,AJ$1:BJ$1,0)-3), INDEX(#REF!, 1, MATCH(H457,AJ$1:BJ$1,0)-MOD(MATCH(H457,AJ$1:BJ$1,0),4)+1))))</f>
        <v xml:space="preserve"> </v>
      </c>
      <c r="AE457">
        <f t="shared" si="44"/>
        <v>34.370000000000005</v>
      </c>
      <c r="AF457" s="25"/>
      <c r="AG457" s="39"/>
      <c r="AH457" s="39"/>
      <c r="AI457" s="39"/>
    </row>
    <row r="458" spans="1:35" x14ac:dyDescent="0.25">
      <c r="A458">
        <v>6368</v>
      </c>
      <c r="B458">
        <v>2020</v>
      </c>
      <c r="C458" t="str">
        <v>компьютерных технологий и электронного обучения</v>
      </c>
      <c r="D458" t="str">
        <v>Иванова Екатерина Алексеевна</v>
      </c>
      <c r="E458" t="str">
        <v>нет</v>
      </c>
      <c r="F458" t="str">
        <v>ассистент</v>
      </c>
      <c r="G458">
        <v>0.25</v>
      </c>
      <c r="H458" t="str">
        <v>3 курс 2018 год/пост</v>
      </c>
      <c r="I458" t="str">
        <v>Модуль "Информационные технологии". Основы корпоративного электронного обучения</v>
      </c>
      <c r="J458">
        <v>0</v>
      </c>
      <c r="K458">
        <v>24</v>
      </c>
      <c r="L458">
        <v>54</v>
      </c>
      <c r="M458" s="16">
        <f t="shared" si="42"/>
        <v>8</v>
      </c>
      <c r="N458" s="16">
        <f t="shared" si="43"/>
        <v>14.870000000000001</v>
      </c>
      <c r="O458" s="16">
        <f t="shared" si="45"/>
        <v>9.75</v>
      </c>
      <c r="P458" s="16">
        <f t="shared" si="46"/>
        <v>9.75</v>
      </c>
      <c r="Q458" s="16">
        <v>0</v>
      </c>
      <c r="R458" s="16">
        <v>0</v>
      </c>
      <c r="S458" s="16">
        <v>0</v>
      </c>
      <c r="T458" s="21">
        <v>0</v>
      </c>
      <c r="U458">
        <v>0</v>
      </c>
      <c r="V458">
        <v>0</v>
      </c>
      <c r="W458">
        <v>39</v>
      </c>
      <c r="X458">
        <v>2</v>
      </c>
      <c r="Y458">
        <v>3</v>
      </c>
      <c r="Z458">
        <v>0</v>
      </c>
      <c r="AA458" t="str">
        <v>осн</v>
      </c>
      <c r="AB458">
        <f t="shared" si="47"/>
        <v>900</v>
      </c>
      <c r="AC458" t="str">
        <f>IFERROR(IF(MATCH(H458,#REF!,0), "ИВТ (бак)", 0), IFERROR(IF(MATCH(H458, AJ$1:BJ$1, 0), "КЭО (маг)", 0), " "))</f>
        <v xml:space="preserve"> </v>
      </c>
      <c r="AD458" t="str">
        <f>IF(AC458=" "," ",IF(AC458="ИВТ (бак)",IF(MOD(MATCH(H458,#REF!,0),4)=0, INDEX(#REF!, 1,MATCH(H458,#REF!,0)-3), INDEX(#REF!, 1, MATCH(H458,#REF!,0)-MOD(MATCH(H458,#REF!,0),4)+1)), IF(MOD(MATCH(H458,AJ$1:BJ$1,0),4) = 0, INDEX(#REF!, 1, MATCH(H458,AJ$1:BJ$1,0)-3), INDEX(#REF!, 1, MATCH(H458,AJ$1:BJ$1,0)-MOD(MATCH(H458,AJ$1:BJ$1,0),4)+1))))</f>
        <v xml:space="preserve"> </v>
      </c>
      <c r="AE458">
        <f t="shared" si="44"/>
        <v>120.37</v>
      </c>
      <c r="AF458" s="25"/>
      <c r="AG458" s="39"/>
      <c r="AH458" s="39"/>
      <c r="AI458" s="39"/>
    </row>
    <row r="459" spans="1:35" x14ac:dyDescent="0.25">
      <c r="A459">
        <v>6368</v>
      </c>
      <c r="B459">
        <v>2020</v>
      </c>
      <c r="C459" t="str">
        <v>компьютерных технологий и электронного обучения</v>
      </c>
      <c r="D459" t="str">
        <v>Ильина Татьяна Сергеевна</v>
      </c>
      <c r="E459" t="str">
        <v>нет</v>
      </c>
      <c r="F459" t="str">
        <v>старший преподаватель</v>
      </c>
      <c r="G459">
        <v>1</v>
      </c>
      <c r="H459" t="str">
        <v>3 курс 2018 год/пост</v>
      </c>
      <c r="I459" t="str">
        <v>Модуль "Информационные технологии"</v>
      </c>
      <c r="J459">
        <v>0</v>
      </c>
      <c r="K459">
        <v>0</v>
      </c>
      <c r="L459">
        <v>0</v>
      </c>
      <c r="M459" s="16">
        <f t="shared" si="42"/>
        <v>0</v>
      </c>
      <c r="N459" s="16">
        <f t="shared" si="43"/>
        <v>14.870000000000001</v>
      </c>
      <c r="O459" s="16">
        <f t="shared" si="45"/>
        <v>9.75</v>
      </c>
      <c r="P459" s="16">
        <f t="shared" si="46"/>
        <v>9.75</v>
      </c>
      <c r="Q459" s="16">
        <v>0</v>
      </c>
      <c r="R459" s="16">
        <v>0</v>
      </c>
      <c r="S459" s="16">
        <v>0</v>
      </c>
      <c r="T459" s="21">
        <v>0</v>
      </c>
      <c r="U459">
        <v>0</v>
      </c>
      <c r="V459">
        <v>0</v>
      </c>
      <c r="W459">
        <v>39</v>
      </c>
      <c r="X459">
        <v>2</v>
      </c>
      <c r="Y459">
        <v>3</v>
      </c>
      <c r="Z459">
        <v>0</v>
      </c>
      <c r="AA459" t="str">
        <v>осн</v>
      </c>
      <c r="AB459">
        <f t="shared" si="47"/>
        <v>850</v>
      </c>
      <c r="AC459" t="str">
        <f>IFERROR(IF(MATCH(H459,#REF!,0), "ИВТ (бак)", 0), IFERROR(IF(MATCH(H459, AJ$1:BJ$1, 0), "КЭО (маг)", 0), " "))</f>
        <v xml:space="preserve"> </v>
      </c>
      <c r="AD459" t="str">
        <f>IF(AC459=" "," ",IF(AC459="ИВТ (бак)",IF(MOD(MATCH(H459,#REF!,0),4)=0, INDEX(#REF!, 1,MATCH(H459,#REF!,0)-3), INDEX(#REF!, 1, MATCH(H459,#REF!,0)-MOD(MATCH(H459,#REF!,0),4)+1)), IF(MOD(MATCH(H459,AJ$1:BJ$1,0),4) = 0, INDEX(#REF!, 1, MATCH(H459,AJ$1:BJ$1,0)-3), INDEX(#REF!, 1, MATCH(H459,AJ$1:BJ$1,0)-MOD(MATCH(H459,AJ$1:BJ$1,0),4)+1))))</f>
        <v xml:space="preserve"> </v>
      </c>
      <c r="AE459">
        <f t="shared" si="44"/>
        <v>34.370000000000005</v>
      </c>
      <c r="AF459" s="25"/>
      <c r="AG459" s="39"/>
      <c r="AH459" s="39"/>
      <c r="AI459" s="39"/>
    </row>
    <row r="460" spans="1:35" x14ac:dyDescent="0.25">
      <c r="A460">
        <v>6368</v>
      </c>
      <c r="B460">
        <v>2020</v>
      </c>
      <c r="C460" t="str">
        <v>компьютерных технологий и электронного обучения</v>
      </c>
      <c r="D460" t="str">
        <v>Ильина Татьяна Сергеевна</v>
      </c>
      <c r="E460" t="str">
        <v>нет</v>
      </c>
      <c r="F460" t="str">
        <v>старший преподаватель</v>
      </c>
      <c r="G460">
        <v>1</v>
      </c>
      <c r="H460" t="str">
        <v>3 курс 2018 год/пост</v>
      </c>
      <c r="I460" t="str">
        <v>Модуль "Информационные технологии". Техника и технологии представления и публикации информации</v>
      </c>
      <c r="J460">
        <v>18</v>
      </c>
      <c r="K460">
        <v>0</v>
      </c>
      <c r="L460">
        <v>54</v>
      </c>
      <c r="M460" s="16">
        <f t="shared" si="42"/>
        <v>8</v>
      </c>
      <c r="N460" s="16">
        <f t="shared" si="43"/>
        <v>14.870000000000001</v>
      </c>
      <c r="O460" s="16">
        <f t="shared" si="45"/>
        <v>9.75</v>
      </c>
      <c r="P460" s="16">
        <f t="shared" si="46"/>
        <v>9.75</v>
      </c>
      <c r="Q460" s="16">
        <v>0</v>
      </c>
      <c r="R460" s="16">
        <v>0</v>
      </c>
      <c r="S460" s="16">
        <v>0</v>
      </c>
      <c r="T460" s="21">
        <v>0</v>
      </c>
      <c r="U460">
        <v>0</v>
      </c>
      <c r="V460">
        <v>0</v>
      </c>
      <c r="W460">
        <v>39</v>
      </c>
      <c r="X460">
        <v>2</v>
      </c>
      <c r="Y460">
        <v>3</v>
      </c>
      <c r="Z460">
        <v>0</v>
      </c>
      <c r="AA460" t="str">
        <v>осн</v>
      </c>
      <c r="AB460">
        <f t="shared" si="47"/>
        <v>850</v>
      </c>
      <c r="AC460" t="str">
        <f>IFERROR(IF(MATCH(H460,#REF!,0), "ИВТ (бак)", 0), IFERROR(IF(MATCH(H460, AJ$1:BJ$1, 0), "КЭО (маг)", 0), " "))</f>
        <v xml:space="preserve"> </v>
      </c>
      <c r="AD460" t="str">
        <f>IF(AC460=" "," ",IF(AC460="ИВТ (бак)",IF(MOD(MATCH(H460,#REF!,0),4)=0, INDEX(#REF!, 1,MATCH(H460,#REF!,0)-3), INDEX(#REF!, 1, MATCH(H460,#REF!,0)-MOD(MATCH(H460,#REF!,0),4)+1)), IF(MOD(MATCH(H460,AJ$1:BJ$1,0),4) = 0, INDEX(#REF!, 1, MATCH(H460,AJ$1:BJ$1,0)-3), INDEX(#REF!, 1, MATCH(H460,AJ$1:BJ$1,0)-MOD(MATCH(H460,AJ$1:BJ$1,0),4)+1))))</f>
        <v xml:space="preserve"> </v>
      </c>
      <c r="AE460">
        <f t="shared" si="44"/>
        <v>114.37</v>
      </c>
      <c r="AF460" s="25"/>
      <c r="AG460" s="39"/>
      <c r="AH460" s="39"/>
      <c r="AI460" s="39"/>
    </row>
    <row r="461" spans="1:35" x14ac:dyDescent="0.25">
      <c r="A461">
        <v>6368</v>
      </c>
      <c r="B461">
        <v>2020</v>
      </c>
      <c r="C461" t="str">
        <v>компьютерных технологий и электронного обучения</v>
      </c>
      <c r="D461" t="str">
        <v>Карпова Наталья Александровна</v>
      </c>
      <c r="E461" t="str">
        <v>кандидат технических наук</v>
      </c>
      <c r="F461" t="str">
        <v>доцент</v>
      </c>
      <c r="G461">
        <v>0.75</v>
      </c>
      <c r="H461" t="str">
        <v>3 курс 2018 год/пост</v>
      </c>
      <c r="I461" t="str">
        <v>Модуль "Информационные технологии". Интегрированные издательские системы и технологии</v>
      </c>
      <c r="J461">
        <v>16</v>
      </c>
      <c r="K461">
        <v>0</v>
      </c>
      <c r="L461">
        <v>60</v>
      </c>
      <c r="M461" s="16">
        <f t="shared" si="42"/>
        <v>8</v>
      </c>
      <c r="N461" s="16">
        <f t="shared" si="43"/>
        <v>14.870000000000001</v>
      </c>
      <c r="O461" s="16">
        <f t="shared" si="45"/>
        <v>9.75</v>
      </c>
      <c r="P461" s="16">
        <f t="shared" si="46"/>
        <v>9.75</v>
      </c>
      <c r="Q461" s="16">
        <v>0</v>
      </c>
      <c r="R461" s="16">
        <v>0</v>
      </c>
      <c r="S461" s="16">
        <v>0</v>
      </c>
      <c r="T461" s="21">
        <v>0</v>
      </c>
      <c r="U461">
        <v>0</v>
      </c>
      <c r="V461">
        <v>0</v>
      </c>
      <c r="W461">
        <v>39</v>
      </c>
      <c r="X461">
        <v>2</v>
      </c>
      <c r="Y461">
        <v>3</v>
      </c>
      <c r="Z461">
        <v>0</v>
      </c>
      <c r="AA461">
        <v>0</v>
      </c>
      <c r="AB461">
        <f t="shared" si="47"/>
        <v>800</v>
      </c>
      <c r="AC461" t="str">
        <f>IFERROR(IF(MATCH(H461,#REF!,0), "ИВТ (бак)", 0), IFERROR(IF(MATCH(H461, AJ$1:BJ$1, 0), "КЭО (маг)", 0), " "))</f>
        <v xml:space="preserve"> </v>
      </c>
      <c r="AD461" t="str">
        <f>IF(AC461=" "," ",IF(AC461="ИВТ (бак)",IF(MOD(MATCH(H461,#REF!,0),4)=0, INDEX(#REF!, 1,MATCH(H461,#REF!,0)-3), INDEX(#REF!, 1, MATCH(H461,#REF!,0)-MOD(MATCH(H461,#REF!,0),4)+1)), IF(MOD(MATCH(H461,AJ$1:BJ$1,0),4) = 0, INDEX(#REF!, 1, MATCH(H461,AJ$1:BJ$1,0)-3), INDEX(#REF!, 1, MATCH(H461,AJ$1:BJ$1,0)-MOD(MATCH(H461,AJ$1:BJ$1,0),4)+1))))</f>
        <v xml:space="preserve"> </v>
      </c>
      <c r="AE461">
        <f t="shared" si="44"/>
        <v>118.37</v>
      </c>
      <c r="AF461" s="25"/>
      <c r="AG461" s="39"/>
      <c r="AH461" s="39"/>
      <c r="AI461" s="39"/>
    </row>
    <row r="462" spans="1:35" x14ac:dyDescent="0.25">
      <c r="A462">
        <v>4848</v>
      </c>
      <c r="B462">
        <v>2015</v>
      </c>
      <c r="C462" t="str">
        <v>алгебры</v>
      </c>
      <c r="D462" t="str">
        <v>Михайлов Александр Борисович</v>
      </c>
      <c r="E462" t="str">
        <v>кандидат физ.-мат. наук</v>
      </c>
      <c r="F462" t="str">
        <v>доцент</v>
      </c>
      <c r="G462">
        <v>1</v>
      </c>
      <c r="H462">
        <v>14014</v>
      </c>
      <c r="I462" t="str">
        <v>Модуль "Дискретные структуры". Математическая логика и теория алгоритмов</v>
      </c>
      <c r="J462">
        <v>17</v>
      </c>
      <c r="K462">
        <v>17</v>
      </c>
      <c r="L462">
        <v>0</v>
      </c>
      <c r="M462" s="16">
        <f t="shared" si="42"/>
        <v>4</v>
      </c>
      <c r="N462" s="16">
        <f t="shared" si="43"/>
        <v>6.29</v>
      </c>
      <c r="O462" s="16">
        <f t="shared" si="45"/>
        <v>3.25</v>
      </c>
      <c r="P462" s="16">
        <f t="shared" si="46"/>
        <v>3.25</v>
      </c>
      <c r="Q462" s="16">
        <v>0</v>
      </c>
      <c r="R462" s="16">
        <v>0</v>
      </c>
      <c r="S462" s="16">
        <v>0</v>
      </c>
      <c r="T462" s="21">
        <v>0</v>
      </c>
      <c r="U462">
        <v>0</v>
      </c>
      <c r="V462">
        <v>0</v>
      </c>
      <c r="W462">
        <v>13</v>
      </c>
      <c r="X462">
        <v>1</v>
      </c>
      <c r="Y462">
        <v>1</v>
      </c>
      <c r="Z462">
        <v>0</v>
      </c>
      <c r="AA462" t="str">
        <v>осн</v>
      </c>
      <c r="AB462">
        <f t="shared" si="47"/>
        <v>800</v>
      </c>
      <c r="AC462" t="str">
        <f>IFERROR(IF(MATCH(H462,#REF!,0), "ИВТ (бак)", 0), IFERROR(IF(MATCH(H462, AJ$1:BJ$1, 0), "КЭО (маг)", 0), " "))</f>
        <v xml:space="preserve"> </v>
      </c>
      <c r="AD462" t="str">
        <f>IF(AC462=" "," ",IF(AC462="ИВТ (бак)",IF(MOD(MATCH(H462,#REF!,0),4)=0, INDEX(#REF!, 1,MATCH(H462,#REF!,0)-3), INDEX(#REF!, 1, MATCH(H462,#REF!,0)-MOD(MATCH(H462,#REF!,0),4)+1)), IF(MOD(MATCH(H462,AJ$1:BJ$1,0),4) = 0, INDEX(#REF!, 1, MATCH(H462,AJ$1:BJ$1,0)-3), INDEX(#REF!, 1, MATCH(H462,AJ$1:BJ$1,0)-MOD(MATCH(H462,AJ$1:BJ$1,0),4)+1))))</f>
        <v xml:space="preserve"> </v>
      </c>
      <c r="AE462">
        <f t="shared" si="44"/>
        <v>50.79</v>
      </c>
      <c r="AF462" s="25"/>
      <c r="AG462" s="39"/>
      <c r="AH462" s="39"/>
      <c r="AI462" s="39"/>
    </row>
    <row r="463" spans="1:35" x14ac:dyDescent="0.25">
      <c r="A463">
        <v>4848</v>
      </c>
      <c r="B463">
        <v>2015</v>
      </c>
      <c r="C463" t="str">
        <v>физического воспитания и спортивно-массовой работы</v>
      </c>
      <c r="D463" t="str">
        <v>Васютина Ирина Павловна</v>
      </c>
      <c r="E463" t="str">
        <v>нет</v>
      </c>
      <c r="F463" t="str">
        <v>старший преподаватель</v>
      </c>
      <c r="G463">
        <v>0</v>
      </c>
      <c r="H463">
        <v>14014</v>
      </c>
      <c r="I463" t="str">
        <v>Физическая культура</v>
      </c>
      <c r="J463">
        <v>0</v>
      </c>
      <c r="K463">
        <v>28</v>
      </c>
      <c r="L463">
        <v>0</v>
      </c>
      <c r="M463" s="16">
        <f t="shared" si="42"/>
        <v>3</v>
      </c>
      <c r="N463" s="16">
        <f t="shared" si="43"/>
        <v>6.29</v>
      </c>
      <c r="O463" s="16">
        <f t="shared" si="45"/>
        <v>3.25</v>
      </c>
      <c r="P463" s="16">
        <f t="shared" si="46"/>
        <v>3.25</v>
      </c>
      <c r="Q463" s="16">
        <v>0</v>
      </c>
      <c r="R463" s="16">
        <v>0</v>
      </c>
      <c r="S463" s="16">
        <v>0</v>
      </c>
      <c r="T463" s="21">
        <v>0</v>
      </c>
      <c r="U463">
        <v>0</v>
      </c>
      <c r="V463">
        <v>0</v>
      </c>
      <c r="W463">
        <v>13</v>
      </c>
      <c r="X463">
        <v>1</v>
      </c>
      <c r="Y463">
        <v>1</v>
      </c>
      <c r="Z463">
        <v>0</v>
      </c>
      <c r="AA463" t="str">
        <v>осн</v>
      </c>
      <c r="AB463">
        <f t="shared" si="47"/>
        <v>850</v>
      </c>
      <c r="AC463" t="str">
        <f>IFERROR(IF(MATCH(H463,#REF!,0), "ИВТ (бак)", 0), IFERROR(IF(MATCH(H463, AJ$1:BJ$1, 0), "КЭО (маг)", 0), " "))</f>
        <v xml:space="preserve"> </v>
      </c>
      <c r="AD463" t="str">
        <f>IF(AC463=" "," ",IF(AC463="ИВТ (бак)",IF(MOD(MATCH(H463,#REF!,0),4)=0, INDEX(#REF!, 1,MATCH(H463,#REF!,0)-3), INDEX(#REF!, 1, MATCH(H463,#REF!,0)-MOD(MATCH(H463,#REF!,0),4)+1)), IF(MOD(MATCH(H463,AJ$1:BJ$1,0),4) = 0, INDEX(#REF!, 1, MATCH(H463,AJ$1:BJ$1,0)-3), INDEX(#REF!, 1, MATCH(H463,AJ$1:BJ$1,0)-MOD(MATCH(H463,AJ$1:BJ$1,0),4)+1))))</f>
        <v xml:space="preserve"> </v>
      </c>
      <c r="AE463">
        <f t="shared" si="44"/>
        <v>43.79</v>
      </c>
      <c r="AF463" s="25"/>
      <c r="AG463" s="39"/>
      <c r="AH463" s="39"/>
      <c r="AI463" s="39"/>
    </row>
    <row r="464" spans="1:35" x14ac:dyDescent="0.25">
      <c r="A464">
        <v>4848</v>
      </c>
      <c r="B464">
        <v>2015</v>
      </c>
      <c r="C464" t="str">
        <v>философии</v>
      </c>
      <c r="D464" t="str">
        <v>Рудаков Леонид Ильич</v>
      </c>
      <c r="E464" t="str">
        <v>доктор философских наук</v>
      </c>
      <c r="F464" t="str">
        <v>профессор</v>
      </c>
      <c r="G464">
        <v>0</v>
      </c>
      <c r="H464">
        <v>14014</v>
      </c>
      <c r="I464" t="str">
        <v>Философия</v>
      </c>
      <c r="J464">
        <v>17</v>
      </c>
      <c r="K464">
        <v>34</v>
      </c>
      <c r="L464">
        <v>0</v>
      </c>
      <c r="M464" s="16">
        <f t="shared" si="42"/>
        <v>6</v>
      </c>
      <c r="N464" s="16">
        <f t="shared" si="43"/>
        <v>6.29</v>
      </c>
      <c r="O464" s="16">
        <f t="shared" si="45"/>
        <v>3.25</v>
      </c>
      <c r="P464" s="16">
        <f t="shared" si="46"/>
        <v>3.25</v>
      </c>
      <c r="Q464" s="16">
        <v>0</v>
      </c>
      <c r="R464" s="16">
        <v>0</v>
      </c>
      <c r="S464" s="16">
        <v>0</v>
      </c>
      <c r="T464" s="21">
        <v>0</v>
      </c>
      <c r="U464">
        <v>0</v>
      </c>
      <c r="V464">
        <v>0</v>
      </c>
      <c r="W464">
        <v>13</v>
      </c>
      <c r="X464">
        <v>1</v>
      </c>
      <c r="Y464">
        <v>1</v>
      </c>
      <c r="Z464">
        <v>0</v>
      </c>
      <c r="AA464" t="str">
        <v>осн</v>
      </c>
      <c r="AB464">
        <f t="shared" si="47"/>
        <v>750</v>
      </c>
      <c r="AC464" t="str">
        <f>IFERROR(IF(MATCH(H464,#REF!,0), "ИВТ (бак)", 0), IFERROR(IF(MATCH(H464, AJ$1:BJ$1, 0), "КЭО (маг)", 0), " "))</f>
        <v xml:space="preserve"> </v>
      </c>
      <c r="AD464" t="str">
        <f>IF(AC464=" "," ",IF(AC464="ИВТ (бак)",IF(MOD(MATCH(H464,#REF!,0),4)=0, INDEX(#REF!, 1,MATCH(H464,#REF!,0)-3), INDEX(#REF!, 1, MATCH(H464,#REF!,0)-MOD(MATCH(H464,#REF!,0),4)+1)), IF(MOD(MATCH(H464,AJ$1:BJ$1,0),4) = 0, INDEX(#REF!, 1, MATCH(H464,AJ$1:BJ$1,0)-3), INDEX(#REF!, 1, MATCH(H464,AJ$1:BJ$1,0)-MOD(MATCH(H464,AJ$1:BJ$1,0),4)+1))))</f>
        <v xml:space="preserve"> </v>
      </c>
      <c r="AE464">
        <f t="shared" si="44"/>
        <v>69.789999999999992</v>
      </c>
      <c r="AF464" s="25"/>
      <c r="AG464" s="39"/>
      <c r="AH464" s="39"/>
      <c r="AI464" s="39"/>
    </row>
    <row r="465" spans="1:35" x14ac:dyDescent="0.25">
      <c r="A465">
        <v>4848</v>
      </c>
      <c r="B465">
        <v>2015</v>
      </c>
      <c r="C465" t="str">
        <v>истории</v>
      </c>
      <c r="D465" t="str">
        <v>Ерошкина Ольга Николаевна</v>
      </c>
      <c r="E465" t="str">
        <v>кандидат исторических наук</v>
      </c>
      <c r="F465" t="str">
        <v>доцент</v>
      </c>
      <c r="G465">
        <v>1</v>
      </c>
      <c r="H465">
        <v>14014</v>
      </c>
      <c r="I465" t="str">
        <v>История России</v>
      </c>
      <c r="J465">
        <v>34</v>
      </c>
      <c r="K465">
        <v>17</v>
      </c>
      <c r="L465">
        <v>0</v>
      </c>
      <c r="M465" s="16">
        <f t="shared" si="42"/>
        <v>6</v>
      </c>
      <c r="N465" s="16">
        <f t="shared" si="43"/>
        <v>6.29</v>
      </c>
      <c r="O465" s="16">
        <f t="shared" si="45"/>
        <v>3.25</v>
      </c>
      <c r="P465" s="16">
        <f t="shared" si="46"/>
        <v>3.25</v>
      </c>
      <c r="Q465" s="16">
        <v>0</v>
      </c>
      <c r="R465" s="16">
        <v>0</v>
      </c>
      <c r="S465" s="16">
        <v>0</v>
      </c>
      <c r="T465" s="21">
        <v>0</v>
      </c>
      <c r="U465">
        <v>0</v>
      </c>
      <c r="V465">
        <v>0</v>
      </c>
      <c r="W465">
        <v>13</v>
      </c>
      <c r="X465">
        <v>1</v>
      </c>
      <c r="Y465">
        <v>1</v>
      </c>
      <c r="Z465">
        <v>0</v>
      </c>
      <c r="AA465" t="str">
        <v>осн</v>
      </c>
      <c r="AB465">
        <f t="shared" si="47"/>
        <v>800</v>
      </c>
      <c r="AC465" t="str">
        <f>IFERROR(IF(MATCH(H465,#REF!,0), "ИВТ (бак)", 0), IFERROR(IF(MATCH(H465, AJ$1:BJ$1, 0), "КЭО (маг)", 0), " "))</f>
        <v xml:space="preserve"> </v>
      </c>
      <c r="AD465" t="str">
        <f>IF(AC465=" "," ",IF(AC465="ИВТ (бак)",IF(MOD(MATCH(H465,#REF!,0),4)=0, INDEX(#REF!, 1,MATCH(H465,#REF!,0)-3), INDEX(#REF!, 1, MATCH(H465,#REF!,0)-MOD(MATCH(H465,#REF!,0),4)+1)), IF(MOD(MATCH(H465,AJ$1:BJ$1,0),4) = 0, INDEX(#REF!, 1, MATCH(H465,AJ$1:BJ$1,0)-3), INDEX(#REF!, 1, MATCH(H465,AJ$1:BJ$1,0)-MOD(MATCH(H465,AJ$1:BJ$1,0),4)+1))))</f>
        <v xml:space="preserve"> </v>
      </c>
      <c r="AE465">
        <f t="shared" si="44"/>
        <v>69.789999999999992</v>
      </c>
      <c r="AF465" s="25"/>
      <c r="AG465" s="39"/>
      <c r="AH465" s="39"/>
      <c r="AI465" s="39"/>
    </row>
    <row r="466" spans="1:35" x14ac:dyDescent="0.25">
      <c r="A466">
        <v>4848</v>
      </c>
      <c r="B466">
        <v>2015</v>
      </c>
      <c r="C466" t="str">
        <v>социальной безопасности</v>
      </c>
      <c r="D466" t="str">
        <v>Есипова Александра Анатольевна</v>
      </c>
      <c r="E466" t="str">
        <v>кандидат педагогических наук</v>
      </c>
      <c r="F466" t="str">
        <v>доцент</v>
      </c>
      <c r="G466">
        <v>1</v>
      </c>
      <c r="H466">
        <v>14014</v>
      </c>
      <c r="I466" t="str">
        <v>Безопасность жизнедеятельности</v>
      </c>
      <c r="J466">
        <v>17</v>
      </c>
      <c r="K466">
        <v>34</v>
      </c>
      <c r="L466">
        <v>0</v>
      </c>
      <c r="M466" s="16">
        <f t="shared" si="42"/>
        <v>6</v>
      </c>
      <c r="N466" s="16">
        <f t="shared" si="43"/>
        <v>6.29</v>
      </c>
      <c r="O466" s="16">
        <f t="shared" si="45"/>
        <v>3.25</v>
      </c>
      <c r="P466" s="16">
        <f t="shared" si="46"/>
        <v>3.25</v>
      </c>
      <c r="Q466" s="16">
        <v>0</v>
      </c>
      <c r="R466" s="16">
        <v>0</v>
      </c>
      <c r="S466" s="16">
        <v>0</v>
      </c>
      <c r="T466" s="21">
        <v>0</v>
      </c>
      <c r="U466">
        <v>0</v>
      </c>
      <c r="V466">
        <v>0</v>
      </c>
      <c r="W466">
        <v>13</v>
      </c>
      <c r="X466">
        <v>1</v>
      </c>
      <c r="Y466">
        <v>1</v>
      </c>
      <c r="Z466">
        <v>0</v>
      </c>
      <c r="AA466" t="str">
        <v>осн</v>
      </c>
      <c r="AB466">
        <f t="shared" si="47"/>
        <v>800</v>
      </c>
      <c r="AC466" t="str">
        <f>IFERROR(IF(MATCH(H466,#REF!,0), "ИВТ (бак)", 0), IFERROR(IF(MATCH(H466, AJ$1:BJ$1, 0), "КЭО (маг)", 0), " "))</f>
        <v xml:space="preserve"> </v>
      </c>
      <c r="AD466" t="str">
        <f>IF(AC466=" "," ",IF(AC466="ИВТ (бак)",IF(MOD(MATCH(H466,#REF!,0),4)=0, INDEX(#REF!, 1,MATCH(H466,#REF!,0)-3), INDEX(#REF!, 1, MATCH(H466,#REF!,0)-MOD(MATCH(H466,#REF!,0),4)+1)), IF(MOD(MATCH(H466,AJ$1:BJ$1,0),4) = 0, INDEX(#REF!, 1, MATCH(H466,AJ$1:BJ$1,0)-3), INDEX(#REF!, 1, MATCH(H466,AJ$1:BJ$1,0)-MOD(MATCH(H466,AJ$1:BJ$1,0),4)+1))))</f>
        <v xml:space="preserve"> </v>
      </c>
      <c r="AE466">
        <f t="shared" si="44"/>
        <v>69.789999999999992</v>
      </c>
      <c r="AF466" s="25"/>
      <c r="AG466" s="39"/>
      <c r="AH466" s="39"/>
      <c r="AI466" s="39"/>
    </row>
    <row r="467" spans="1:35" x14ac:dyDescent="0.25">
      <c r="A467">
        <v>4848</v>
      </c>
      <c r="B467">
        <v>2015</v>
      </c>
      <c r="C467" t="str">
        <v>математического анализа</v>
      </c>
      <c r="D467" t="str">
        <v>Колдунов Андрей Витальевич</v>
      </c>
      <c r="E467" t="str">
        <v>кандидат физ.-мат. наук</v>
      </c>
      <c r="F467" t="str">
        <v>доцент</v>
      </c>
      <c r="G467">
        <v>1</v>
      </c>
      <c r="H467">
        <v>14014</v>
      </c>
      <c r="I467" t="str">
        <v>Модуль "Дискретные структуры". Вероятность и статистика</v>
      </c>
      <c r="J467">
        <v>18</v>
      </c>
      <c r="K467">
        <v>18</v>
      </c>
      <c r="L467">
        <v>0</v>
      </c>
      <c r="M467" s="16">
        <f t="shared" si="42"/>
        <v>4</v>
      </c>
      <c r="N467" s="16">
        <f t="shared" si="43"/>
        <v>6.29</v>
      </c>
      <c r="O467" s="16">
        <f t="shared" si="45"/>
        <v>3.25</v>
      </c>
      <c r="P467" s="16">
        <f t="shared" si="46"/>
        <v>3.25</v>
      </c>
      <c r="Q467" s="16">
        <v>0</v>
      </c>
      <c r="R467" s="16">
        <v>0</v>
      </c>
      <c r="S467" s="16">
        <v>0</v>
      </c>
      <c r="T467" s="21">
        <v>0</v>
      </c>
      <c r="U467">
        <v>0</v>
      </c>
      <c r="V467">
        <v>0</v>
      </c>
      <c r="W467">
        <v>13</v>
      </c>
      <c r="X467">
        <v>1</v>
      </c>
      <c r="Y467">
        <v>1</v>
      </c>
      <c r="Z467">
        <v>0</v>
      </c>
      <c r="AA467" t="str">
        <v>осн</v>
      </c>
      <c r="AB467">
        <f t="shared" si="47"/>
        <v>800</v>
      </c>
      <c r="AC467" t="str">
        <f>IFERROR(IF(MATCH(H467,#REF!,0), "ИВТ (бак)", 0), IFERROR(IF(MATCH(H467, AJ$1:BJ$1, 0), "КЭО (маг)", 0), " "))</f>
        <v xml:space="preserve"> </v>
      </c>
      <c r="AD467" t="str">
        <f>IF(AC467=" "," ",IF(AC467="ИВТ (бак)",IF(MOD(MATCH(H467,#REF!,0),4)=0, INDEX(#REF!, 1,MATCH(H467,#REF!,0)-3), INDEX(#REF!, 1, MATCH(H467,#REF!,0)-MOD(MATCH(H467,#REF!,0),4)+1)), IF(MOD(MATCH(H467,AJ$1:BJ$1,0),4) = 0, INDEX(#REF!, 1, MATCH(H467,AJ$1:BJ$1,0)-3), INDEX(#REF!, 1, MATCH(H467,AJ$1:BJ$1,0)-MOD(MATCH(H467,AJ$1:BJ$1,0),4)+1))))</f>
        <v xml:space="preserve"> </v>
      </c>
      <c r="AE467">
        <f t="shared" si="44"/>
        <v>52.79</v>
      </c>
      <c r="AF467" s="25"/>
      <c r="AG467" s="39"/>
      <c r="AH467" s="39"/>
      <c r="AI467" s="39"/>
    </row>
    <row r="468" spans="1:35" x14ac:dyDescent="0.25">
      <c r="A468">
        <v>4848</v>
      </c>
      <c r="B468">
        <v>2015</v>
      </c>
      <c r="C468" t="str">
        <v>современных европейских языков</v>
      </c>
      <c r="D468" t="str">
        <v>Качоровская Анна Евгеньевна</v>
      </c>
      <c r="E468" t="str">
        <v>кандидат филологических наук</v>
      </c>
      <c r="F468" t="str">
        <v>и.о.доцент</v>
      </c>
      <c r="G468">
        <v>0.25</v>
      </c>
      <c r="H468">
        <v>14014</v>
      </c>
      <c r="I468" t="str">
        <v>Иностранный язык. Иностранный язык (немецкий)</v>
      </c>
      <c r="J468">
        <v>0</v>
      </c>
      <c r="K468">
        <v>0</v>
      </c>
      <c r="L468">
        <v>34</v>
      </c>
      <c r="M468" s="16">
        <f t="shared" si="42"/>
        <v>4</v>
      </c>
      <c r="N468" s="16">
        <f t="shared" si="43"/>
        <v>6.29</v>
      </c>
      <c r="O468" s="16">
        <f t="shared" si="45"/>
        <v>3.25</v>
      </c>
      <c r="P468" s="16">
        <f t="shared" si="46"/>
        <v>3.25</v>
      </c>
      <c r="Q468" s="16">
        <v>0</v>
      </c>
      <c r="R468" s="16">
        <v>0</v>
      </c>
      <c r="S468" s="16">
        <v>0</v>
      </c>
      <c r="T468" s="21">
        <v>0</v>
      </c>
      <c r="U468">
        <v>0</v>
      </c>
      <c r="V468">
        <v>0</v>
      </c>
      <c r="W468">
        <v>13</v>
      </c>
      <c r="X468">
        <v>1</v>
      </c>
      <c r="Y468">
        <v>1</v>
      </c>
      <c r="Z468">
        <v>0</v>
      </c>
      <c r="AA468" t="str">
        <v>осн</v>
      </c>
      <c r="AB468">
        <f t="shared" si="47"/>
        <v>900</v>
      </c>
      <c r="AC468" t="str">
        <f>IFERROR(IF(MATCH(H468,#REF!,0), "ИВТ (бак)", 0), IFERROR(IF(MATCH(H468, AJ$1:BJ$1, 0), "КЭО (маг)", 0), " "))</f>
        <v xml:space="preserve"> </v>
      </c>
      <c r="AD468" t="str">
        <f>IF(AC468=" "," ",IF(AC468="ИВТ (бак)",IF(MOD(MATCH(H468,#REF!,0),4)=0, INDEX(#REF!, 1,MATCH(H468,#REF!,0)-3), INDEX(#REF!, 1, MATCH(H468,#REF!,0)-MOD(MATCH(H468,#REF!,0),4)+1)), IF(MOD(MATCH(H468,AJ$1:BJ$1,0),4) = 0, INDEX(#REF!, 1, MATCH(H468,AJ$1:BJ$1,0)-3), INDEX(#REF!, 1, MATCH(H468,AJ$1:BJ$1,0)-MOD(MATCH(H468,AJ$1:BJ$1,0),4)+1))))</f>
        <v xml:space="preserve"> </v>
      </c>
      <c r="AE468">
        <f t="shared" si="44"/>
        <v>50.79</v>
      </c>
      <c r="AF468" s="25"/>
      <c r="AG468" s="39"/>
      <c r="AH468" s="39"/>
      <c r="AI468" s="39"/>
    </row>
    <row r="469" spans="1:35" x14ac:dyDescent="0.25">
      <c r="A469">
        <v>4848</v>
      </c>
      <c r="B469">
        <v>2015</v>
      </c>
      <c r="C469" t="str">
        <v>современных европейских языков</v>
      </c>
      <c r="D469" t="str">
        <v>Кузнецова Надежда Леонидовна</v>
      </c>
      <c r="E469" t="str">
        <v>нет</v>
      </c>
      <c r="F469" t="str">
        <v>старший преподаватель</v>
      </c>
      <c r="G469">
        <v>1</v>
      </c>
      <c r="H469">
        <v>14014</v>
      </c>
      <c r="I469" t="str">
        <v>Иностранный язык</v>
      </c>
      <c r="J469">
        <v>0</v>
      </c>
      <c r="K469">
        <v>0</v>
      </c>
      <c r="L469">
        <v>0</v>
      </c>
      <c r="M469" s="16">
        <f t="shared" si="42"/>
        <v>0</v>
      </c>
      <c r="N469" s="16">
        <f t="shared" si="43"/>
        <v>6.29</v>
      </c>
      <c r="O469" s="16">
        <f t="shared" si="45"/>
        <v>3.25</v>
      </c>
      <c r="P469" s="16">
        <f t="shared" si="46"/>
        <v>3.25</v>
      </c>
      <c r="Q469" s="16">
        <v>0</v>
      </c>
      <c r="R469" s="16">
        <v>0</v>
      </c>
      <c r="S469" s="16">
        <v>0</v>
      </c>
      <c r="T469" s="21">
        <v>0</v>
      </c>
      <c r="U469">
        <v>0</v>
      </c>
      <c r="V469">
        <v>0</v>
      </c>
      <c r="W469">
        <v>13</v>
      </c>
      <c r="X469">
        <v>1</v>
      </c>
      <c r="Y469">
        <v>1</v>
      </c>
      <c r="Z469">
        <v>0</v>
      </c>
      <c r="AA469" t="str">
        <v>осн</v>
      </c>
      <c r="AB469">
        <f t="shared" si="47"/>
        <v>850</v>
      </c>
      <c r="AC469" t="str">
        <f>IFERROR(IF(MATCH(H469,#REF!,0), "ИВТ (бак)", 0), IFERROR(IF(MATCH(H469, AJ$1:BJ$1, 0), "КЭО (маг)", 0), " "))</f>
        <v xml:space="preserve"> </v>
      </c>
      <c r="AD469" t="str">
        <f>IF(AC469=" "," ",IF(AC469="ИВТ (бак)",IF(MOD(MATCH(H469,#REF!,0),4)=0, INDEX(#REF!, 1,MATCH(H469,#REF!,0)-3), INDEX(#REF!, 1, MATCH(H469,#REF!,0)-MOD(MATCH(H469,#REF!,0),4)+1)), IF(MOD(MATCH(H469,AJ$1:BJ$1,0),4) = 0, INDEX(#REF!, 1, MATCH(H469,AJ$1:BJ$1,0)-3), INDEX(#REF!, 1, MATCH(H469,AJ$1:BJ$1,0)-MOD(MATCH(H469,AJ$1:BJ$1,0),4)+1))))</f>
        <v xml:space="preserve"> </v>
      </c>
      <c r="AE469">
        <f t="shared" si="44"/>
        <v>12.79</v>
      </c>
      <c r="AF469" s="25"/>
      <c r="AG469" s="39"/>
      <c r="AH469" s="39"/>
      <c r="AI469" s="39"/>
    </row>
    <row r="470" spans="1:35" x14ac:dyDescent="0.25">
      <c r="A470">
        <v>4848</v>
      </c>
      <c r="B470">
        <v>2015</v>
      </c>
      <c r="C470" t="str">
        <v>современных европейских языков</v>
      </c>
      <c r="D470" t="str">
        <v>Тарамжина Людмила Витольдовна</v>
      </c>
      <c r="E470" t="str">
        <v>кандидат филологических наук</v>
      </c>
      <c r="F470" t="str">
        <v>доцент</v>
      </c>
      <c r="G470">
        <v>0.5</v>
      </c>
      <c r="H470">
        <v>14014</v>
      </c>
      <c r="I470" t="str">
        <v>Иностранный язык</v>
      </c>
      <c r="J470">
        <v>0</v>
      </c>
      <c r="K470">
        <v>0</v>
      </c>
      <c r="L470">
        <v>34</v>
      </c>
      <c r="M470" s="16">
        <f t="shared" si="42"/>
        <v>4</v>
      </c>
      <c r="N470" s="16">
        <f t="shared" si="43"/>
        <v>6.29</v>
      </c>
      <c r="O470" s="16">
        <f t="shared" si="45"/>
        <v>3.25</v>
      </c>
      <c r="P470" s="16">
        <f t="shared" si="46"/>
        <v>3.25</v>
      </c>
      <c r="Q470" s="16">
        <v>0</v>
      </c>
      <c r="R470" s="16">
        <v>0</v>
      </c>
      <c r="S470" s="16">
        <v>0</v>
      </c>
      <c r="T470" s="21">
        <v>0</v>
      </c>
      <c r="U470">
        <v>0</v>
      </c>
      <c r="V470">
        <v>0</v>
      </c>
      <c r="W470">
        <v>13</v>
      </c>
      <c r="X470">
        <v>1</v>
      </c>
      <c r="Y470">
        <v>1</v>
      </c>
      <c r="Z470">
        <v>0</v>
      </c>
      <c r="AA470" t="str">
        <v>осн</v>
      </c>
      <c r="AB470">
        <f t="shared" si="47"/>
        <v>800</v>
      </c>
      <c r="AC470" t="str">
        <f>IFERROR(IF(MATCH(H470,#REF!,0), "ИВТ (бак)", 0), IFERROR(IF(MATCH(H470, AJ$1:BJ$1, 0), "КЭО (маг)", 0), " "))</f>
        <v xml:space="preserve"> </v>
      </c>
      <c r="AD470" t="str">
        <f>IF(AC470=" "," ",IF(AC470="ИВТ (бак)",IF(MOD(MATCH(H470,#REF!,0),4)=0, INDEX(#REF!, 1,MATCH(H470,#REF!,0)-3), INDEX(#REF!, 1, MATCH(H470,#REF!,0)-MOD(MATCH(H470,#REF!,0),4)+1)), IF(MOD(MATCH(H470,AJ$1:BJ$1,0),4) = 0, INDEX(#REF!, 1, MATCH(H470,AJ$1:BJ$1,0)-3), INDEX(#REF!, 1, MATCH(H470,AJ$1:BJ$1,0)-MOD(MATCH(H470,AJ$1:BJ$1,0),4)+1))))</f>
        <v xml:space="preserve"> </v>
      </c>
      <c r="AE470">
        <f t="shared" si="44"/>
        <v>50.79</v>
      </c>
      <c r="AF470" s="25"/>
      <c r="AG470" s="39"/>
      <c r="AH470" s="39"/>
      <c r="AI470" s="39"/>
    </row>
    <row r="471" spans="1:35" x14ac:dyDescent="0.25">
      <c r="A471">
        <v>4848</v>
      </c>
      <c r="B471">
        <v>2015</v>
      </c>
      <c r="C471" t="str">
        <v>социальной безопасности</v>
      </c>
      <c r="D471" t="str">
        <v>Абдуллаева Любовь Магомедовна</v>
      </c>
      <c r="E471" t="str">
        <v>нет</v>
      </c>
      <c r="F471" t="str">
        <v>старший преподаватель</v>
      </c>
      <c r="G471">
        <v>0.13</v>
      </c>
      <c r="H471">
        <v>14014</v>
      </c>
      <c r="I471" t="str">
        <v>Экология</v>
      </c>
      <c r="J471">
        <v>18</v>
      </c>
      <c r="K471">
        <v>18</v>
      </c>
      <c r="L471">
        <v>0</v>
      </c>
      <c r="M471" s="16">
        <f t="shared" si="42"/>
        <v>4</v>
      </c>
      <c r="N471" s="16">
        <f t="shared" si="43"/>
        <v>6.29</v>
      </c>
      <c r="O471" s="16">
        <f t="shared" si="45"/>
        <v>3.25</v>
      </c>
      <c r="P471" s="16">
        <f t="shared" si="46"/>
        <v>3.25</v>
      </c>
      <c r="Q471" s="16">
        <v>0</v>
      </c>
      <c r="R471" s="16">
        <v>0</v>
      </c>
      <c r="S471" s="16">
        <v>0</v>
      </c>
      <c r="T471" s="21">
        <v>0</v>
      </c>
      <c r="U471">
        <v>0</v>
      </c>
      <c r="V471">
        <v>0</v>
      </c>
      <c r="W471">
        <v>13</v>
      </c>
      <c r="X471">
        <v>1</v>
      </c>
      <c r="Y471">
        <v>1</v>
      </c>
      <c r="Z471">
        <v>0</v>
      </c>
      <c r="AA471" t="str">
        <v>осн</v>
      </c>
      <c r="AB471">
        <f t="shared" si="47"/>
        <v>850</v>
      </c>
      <c r="AC471" t="str">
        <f>IFERROR(IF(MATCH(H471,#REF!,0), "ИВТ (бак)", 0), IFERROR(IF(MATCH(H471, AJ$1:BJ$1, 0), "КЭО (маг)", 0), " "))</f>
        <v xml:space="preserve"> </v>
      </c>
      <c r="AD471" t="str">
        <f>IF(AC471=" "," ",IF(AC471="ИВТ (бак)",IF(MOD(MATCH(H471,#REF!,0),4)=0, INDEX(#REF!, 1,MATCH(H471,#REF!,0)-3), INDEX(#REF!, 1, MATCH(H471,#REF!,0)-MOD(MATCH(H471,#REF!,0),4)+1)), IF(MOD(MATCH(H471,AJ$1:BJ$1,0),4) = 0, INDEX(#REF!, 1, MATCH(H471,AJ$1:BJ$1,0)-3), INDEX(#REF!, 1, MATCH(H471,AJ$1:BJ$1,0)-MOD(MATCH(H471,AJ$1:BJ$1,0),4)+1))))</f>
        <v xml:space="preserve"> </v>
      </c>
      <c r="AE471">
        <f t="shared" si="44"/>
        <v>52.79</v>
      </c>
      <c r="AF471" s="25"/>
      <c r="AG471" s="39"/>
      <c r="AH471" s="39"/>
      <c r="AI471" s="39"/>
    </row>
    <row r="472" spans="1:35" x14ac:dyDescent="0.25">
      <c r="A472">
        <v>4848</v>
      </c>
      <c r="B472">
        <v>2015</v>
      </c>
      <c r="C472" t="str">
        <v>теории права и гражданско-правового образования</v>
      </c>
      <c r="D472" t="str">
        <v>Еремина Нелли Владимировна</v>
      </c>
      <c r="E472" t="str">
        <v>нет</v>
      </c>
      <c r="F472" t="str">
        <v>старший преподаватель</v>
      </c>
      <c r="G472">
        <v>1</v>
      </c>
      <c r="H472">
        <v>14014</v>
      </c>
      <c r="I472" t="str">
        <v>Правоведение</v>
      </c>
      <c r="J472">
        <v>17</v>
      </c>
      <c r="K472">
        <v>17</v>
      </c>
      <c r="L472">
        <v>0</v>
      </c>
      <c r="M472" s="16">
        <f t="shared" si="42"/>
        <v>4</v>
      </c>
      <c r="N472" s="16">
        <f t="shared" si="43"/>
        <v>6.29</v>
      </c>
      <c r="O472" s="16">
        <f t="shared" si="45"/>
        <v>3.25</v>
      </c>
      <c r="P472" s="16">
        <f t="shared" si="46"/>
        <v>3.25</v>
      </c>
      <c r="Q472" s="16">
        <v>0</v>
      </c>
      <c r="R472" s="16">
        <v>0</v>
      </c>
      <c r="S472" s="16">
        <v>0</v>
      </c>
      <c r="T472" s="21">
        <v>0</v>
      </c>
      <c r="U472">
        <v>0</v>
      </c>
      <c r="V472">
        <v>0</v>
      </c>
      <c r="W472">
        <v>13</v>
      </c>
      <c r="X472">
        <v>1</v>
      </c>
      <c r="Y472">
        <v>1</v>
      </c>
      <c r="Z472">
        <v>0</v>
      </c>
      <c r="AA472" t="str">
        <v>осн</v>
      </c>
      <c r="AB472">
        <f t="shared" si="47"/>
        <v>850</v>
      </c>
      <c r="AC472" t="str">
        <f>IFERROR(IF(MATCH(H472,#REF!,0), "ИВТ (бак)", 0), IFERROR(IF(MATCH(H472, AJ$1:BJ$1, 0), "КЭО (маг)", 0), " "))</f>
        <v xml:space="preserve"> </v>
      </c>
      <c r="AD472" t="str">
        <f>IF(AC472=" "," ",IF(AC472="ИВТ (бак)",IF(MOD(MATCH(H472,#REF!,0),4)=0, INDEX(#REF!, 1,MATCH(H472,#REF!,0)-3), INDEX(#REF!, 1, MATCH(H472,#REF!,0)-MOD(MATCH(H472,#REF!,0),4)+1)), IF(MOD(MATCH(H472,AJ$1:BJ$1,0),4) = 0, INDEX(#REF!, 1, MATCH(H472,AJ$1:BJ$1,0)-3), INDEX(#REF!, 1, MATCH(H472,AJ$1:BJ$1,0)-MOD(MATCH(H472,AJ$1:BJ$1,0),4)+1))))</f>
        <v xml:space="preserve"> </v>
      </c>
      <c r="AE472">
        <f t="shared" si="44"/>
        <v>50.79</v>
      </c>
      <c r="AF472" s="25"/>
      <c r="AG472" s="39"/>
      <c r="AH472" s="39"/>
      <c r="AI472" s="39"/>
    </row>
    <row r="473" spans="1:35" x14ac:dyDescent="0.25">
      <c r="A473">
        <v>4848</v>
      </c>
      <c r="B473">
        <v>2015</v>
      </c>
      <c r="C473" t="str">
        <v>физической электроники</v>
      </c>
      <c r="D473" t="str">
        <v>Серегин Павел Павлович</v>
      </c>
      <c r="E473" t="str">
        <v>доктор физ.-мат. наук</v>
      </c>
      <c r="F473" t="str">
        <v>профессор</v>
      </c>
      <c r="G473">
        <v>1</v>
      </c>
      <c r="H473">
        <v>14014</v>
      </c>
      <c r="I473" t="str">
        <v>Физика</v>
      </c>
      <c r="J473">
        <v>35</v>
      </c>
      <c r="K473">
        <v>0</v>
      </c>
      <c r="L473">
        <v>70</v>
      </c>
      <c r="M473" s="16">
        <f t="shared" si="42"/>
        <v>11</v>
      </c>
      <c r="N473" s="16">
        <f t="shared" si="43"/>
        <v>6.29</v>
      </c>
      <c r="O473" s="16">
        <f t="shared" si="45"/>
        <v>3.25</v>
      </c>
      <c r="P473" s="16">
        <f t="shared" si="46"/>
        <v>3.25</v>
      </c>
      <c r="Q473" s="16">
        <v>0</v>
      </c>
      <c r="R473" s="16">
        <v>0</v>
      </c>
      <c r="S473" s="16">
        <v>0</v>
      </c>
      <c r="T473" s="21">
        <v>0</v>
      </c>
      <c r="U473">
        <v>0</v>
      </c>
      <c r="V473">
        <v>0</v>
      </c>
      <c r="W473">
        <v>13</v>
      </c>
      <c r="X473">
        <v>1</v>
      </c>
      <c r="Y473">
        <v>1</v>
      </c>
      <c r="Z473">
        <v>0</v>
      </c>
      <c r="AA473" t="str">
        <v>осн</v>
      </c>
      <c r="AB473">
        <f t="shared" si="47"/>
        <v>750</v>
      </c>
      <c r="AC473" t="str">
        <f>IFERROR(IF(MATCH(H473,#REF!,0), "ИВТ (бак)", 0), IFERROR(IF(MATCH(H473, AJ$1:BJ$1, 0), "КЭО (маг)", 0), " "))</f>
        <v xml:space="preserve"> </v>
      </c>
      <c r="AD473" t="str">
        <f>IF(AC473=" "," ",IF(AC473="ИВТ (бак)",IF(MOD(MATCH(H473,#REF!,0),4)=0, INDEX(#REF!, 1,MATCH(H473,#REF!,0)-3), INDEX(#REF!, 1, MATCH(H473,#REF!,0)-MOD(MATCH(H473,#REF!,0),4)+1)), IF(MOD(MATCH(H473,AJ$1:BJ$1,0),4) = 0, INDEX(#REF!, 1, MATCH(H473,AJ$1:BJ$1,0)-3), INDEX(#REF!, 1, MATCH(H473,AJ$1:BJ$1,0)-MOD(MATCH(H473,AJ$1:BJ$1,0),4)+1))))</f>
        <v xml:space="preserve"> </v>
      </c>
      <c r="AE473">
        <f t="shared" si="44"/>
        <v>128.79000000000002</v>
      </c>
      <c r="AF473" s="25"/>
      <c r="AG473" s="39"/>
      <c r="AH473" s="39"/>
      <c r="AI473" s="39"/>
    </row>
    <row r="474" spans="1:35" x14ac:dyDescent="0.25">
      <c r="A474">
        <v>4848</v>
      </c>
      <c r="B474">
        <v>2015</v>
      </c>
      <c r="C474" t="str">
        <v>экономической теории и экономического образования</v>
      </c>
      <c r="D474" t="str">
        <v>Бендюкова Татьяна Савельевна</v>
      </c>
      <c r="E474" t="str">
        <v>кандидат педагогических наук</v>
      </c>
      <c r="F474" t="str">
        <v>доцент</v>
      </c>
      <c r="G474">
        <v>0.25</v>
      </c>
      <c r="H474">
        <v>14014</v>
      </c>
      <c r="I474" t="str">
        <v>Экономика</v>
      </c>
      <c r="J474">
        <v>17</v>
      </c>
      <c r="K474">
        <v>17</v>
      </c>
      <c r="L474">
        <v>0</v>
      </c>
      <c r="M474" s="16">
        <f t="shared" si="42"/>
        <v>4</v>
      </c>
      <c r="N474" s="16">
        <f t="shared" si="43"/>
        <v>6.29</v>
      </c>
      <c r="O474" s="16">
        <f t="shared" si="45"/>
        <v>3.25</v>
      </c>
      <c r="P474" s="16">
        <f t="shared" si="46"/>
        <v>3.25</v>
      </c>
      <c r="Q474" s="16">
        <v>0</v>
      </c>
      <c r="R474" s="16">
        <v>0</v>
      </c>
      <c r="S474" s="16">
        <v>0</v>
      </c>
      <c r="T474" s="21">
        <v>0</v>
      </c>
      <c r="U474">
        <v>0</v>
      </c>
      <c r="V474">
        <v>0</v>
      </c>
      <c r="W474">
        <v>13</v>
      </c>
      <c r="X474">
        <v>1</v>
      </c>
      <c r="Y474">
        <v>1</v>
      </c>
      <c r="Z474">
        <v>0</v>
      </c>
      <c r="AA474">
        <v>0</v>
      </c>
      <c r="AB474">
        <f t="shared" si="47"/>
        <v>800</v>
      </c>
      <c r="AC474" t="str">
        <f>IFERROR(IF(MATCH(H474,#REF!,0), "ИВТ (бак)", 0), IFERROR(IF(MATCH(H474, AJ$1:BJ$1, 0), "КЭО (маг)", 0), " "))</f>
        <v xml:space="preserve"> </v>
      </c>
      <c r="AD474" t="str">
        <f>IF(AC474=" "," ",IF(AC474="ИВТ (бак)",IF(MOD(MATCH(H474,#REF!,0),4)=0, INDEX(#REF!, 1,MATCH(H474,#REF!,0)-3), INDEX(#REF!, 1, MATCH(H474,#REF!,0)-MOD(MATCH(H474,#REF!,0),4)+1)), IF(MOD(MATCH(H474,AJ$1:BJ$1,0),4) = 0, INDEX(#REF!, 1, MATCH(H474,AJ$1:BJ$1,0)-3), INDEX(#REF!, 1, MATCH(H474,AJ$1:BJ$1,0)-MOD(MATCH(H474,AJ$1:BJ$1,0),4)+1))))</f>
        <v xml:space="preserve"> </v>
      </c>
      <c r="AE474">
        <f t="shared" si="44"/>
        <v>50.79</v>
      </c>
      <c r="AF474" s="25"/>
      <c r="AG474" s="39"/>
      <c r="AH474" s="39"/>
      <c r="AI474" s="39"/>
    </row>
    <row r="475" spans="1:35" x14ac:dyDescent="0.25">
      <c r="A475">
        <v>4848</v>
      </c>
      <c r="B475">
        <v>2016</v>
      </c>
      <c r="C475" t="str">
        <v>всеобщей истории</v>
      </c>
      <c r="D475" t="str">
        <v>Земляницин Владимир Александрович</v>
      </c>
      <c r="E475" t="str">
        <v>кандидат исторических наук</v>
      </c>
      <c r="F475" t="str">
        <v>доцент</v>
      </c>
      <c r="G475">
        <v>1</v>
      </c>
      <c r="H475">
        <v>15377</v>
      </c>
      <c r="I475" t="str">
        <v>Общеуниверситетский курс по выбору № 1. События всемирной истории в мировой литературе</v>
      </c>
      <c r="J475">
        <v>17</v>
      </c>
      <c r="K475">
        <v>0</v>
      </c>
      <c r="L475">
        <v>0</v>
      </c>
      <c r="M475" s="16">
        <f t="shared" si="42"/>
        <v>2</v>
      </c>
      <c r="N475" s="16">
        <f t="shared" si="43"/>
        <v>6.29</v>
      </c>
      <c r="O475" s="16">
        <f t="shared" si="45"/>
        <v>3.25</v>
      </c>
      <c r="P475" s="16">
        <f t="shared" si="46"/>
        <v>3.25</v>
      </c>
      <c r="Q475" s="16">
        <v>0</v>
      </c>
      <c r="R475" s="16">
        <v>0</v>
      </c>
      <c r="S475" s="16">
        <v>0</v>
      </c>
      <c r="T475" s="21">
        <v>0</v>
      </c>
      <c r="U475">
        <v>0</v>
      </c>
      <c r="V475">
        <v>0</v>
      </c>
      <c r="W475">
        <v>13</v>
      </c>
      <c r="X475">
        <v>1</v>
      </c>
      <c r="Y475">
        <v>1</v>
      </c>
      <c r="Z475">
        <v>0</v>
      </c>
      <c r="AA475" t="str">
        <v>осн</v>
      </c>
      <c r="AB475">
        <f t="shared" si="47"/>
        <v>800</v>
      </c>
      <c r="AC475" t="str">
        <f>IFERROR(IF(MATCH(H475,#REF!,0), "ИВТ (бак)", 0), IFERROR(IF(MATCH(H475, AJ$1:BJ$1, 0), "КЭО (маг)", 0), " "))</f>
        <v xml:space="preserve"> </v>
      </c>
      <c r="AD475" t="str">
        <f>IF(AC475=" "," ",IF(AC475="ИВТ (бак)",IF(MOD(MATCH(H475,#REF!,0),4)=0, INDEX(#REF!, 1,MATCH(H475,#REF!,0)-3), INDEX(#REF!, 1, MATCH(H475,#REF!,0)-MOD(MATCH(H475,#REF!,0),4)+1)), IF(MOD(MATCH(H475,AJ$1:BJ$1,0),4) = 0, INDEX(#REF!, 1, MATCH(H475,AJ$1:BJ$1,0)-3), INDEX(#REF!, 1, MATCH(H475,AJ$1:BJ$1,0)-MOD(MATCH(H475,AJ$1:BJ$1,0),4)+1))))</f>
        <v xml:space="preserve"> </v>
      </c>
      <c r="AE475">
        <f t="shared" si="44"/>
        <v>31.79</v>
      </c>
      <c r="AF475" s="25"/>
      <c r="AG475" s="39"/>
      <c r="AH475" s="39"/>
      <c r="AI475" s="39"/>
    </row>
    <row r="476" spans="1:35" x14ac:dyDescent="0.25">
      <c r="A476">
        <v>4848</v>
      </c>
      <c r="B476">
        <v>2016</v>
      </c>
      <c r="C476" t="str">
        <v>всеобщей истории</v>
      </c>
      <c r="D476" t="str">
        <v>Райкова Вера Алексеевна</v>
      </c>
      <c r="E476" t="str">
        <v>кандидат исторических наук</v>
      </c>
      <c r="F476" t="str">
        <v>доцент</v>
      </c>
      <c r="G476">
        <v>1</v>
      </c>
      <c r="H476">
        <v>15377</v>
      </c>
      <c r="I476" t="str">
        <v>Общеуниверситетский курс по выбору № 2. История общественных движений новейшего времени</v>
      </c>
      <c r="J476">
        <v>17</v>
      </c>
      <c r="K476">
        <v>0</v>
      </c>
      <c r="L476">
        <v>0</v>
      </c>
      <c r="M476" s="16">
        <f t="shared" si="42"/>
        <v>2</v>
      </c>
      <c r="N476" s="16">
        <f t="shared" si="43"/>
        <v>6.29</v>
      </c>
      <c r="O476" s="16">
        <f t="shared" si="45"/>
        <v>3.25</v>
      </c>
      <c r="P476" s="16">
        <f t="shared" si="46"/>
        <v>3.25</v>
      </c>
      <c r="Q476" s="16">
        <v>0</v>
      </c>
      <c r="R476" s="16">
        <v>0</v>
      </c>
      <c r="S476" s="16">
        <v>0</v>
      </c>
      <c r="T476" s="21">
        <v>0</v>
      </c>
      <c r="U476">
        <v>0</v>
      </c>
      <c r="V476">
        <v>0</v>
      </c>
      <c r="W476">
        <v>13</v>
      </c>
      <c r="X476">
        <v>1</v>
      </c>
      <c r="Y476">
        <v>1</v>
      </c>
      <c r="Z476">
        <v>0</v>
      </c>
      <c r="AA476" t="str">
        <v>осн</v>
      </c>
      <c r="AB476">
        <f t="shared" si="47"/>
        <v>800</v>
      </c>
      <c r="AC476" t="str">
        <f>IFERROR(IF(MATCH(H476,#REF!,0), "ИВТ (бак)", 0), IFERROR(IF(MATCH(H476, AJ$1:BJ$1, 0), "КЭО (маг)", 0), " "))</f>
        <v xml:space="preserve"> </v>
      </c>
      <c r="AD476" t="str">
        <f>IF(AC476=" "," ",IF(AC476="ИВТ (бак)",IF(MOD(MATCH(H476,#REF!,0),4)=0, INDEX(#REF!, 1,MATCH(H476,#REF!,0)-3), INDEX(#REF!, 1, MATCH(H476,#REF!,0)-MOD(MATCH(H476,#REF!,0),4)+1)), IF(MOD(MATCH(H476,AJ$1:BJ$1,0),4) = 0, INDEX(#REF!, 1, MATCH(H476,AJ$1:BJ$1,0)-3), INDEX(#REF!, 1, MATCH(H476,AJ$1:BJ$1,0)-MOD(MATCH(H476,AJ$1:BJ$1,0),4)+1))))</f>
        <v xml:space="preserve"> </v>
      </c>
      <c r="AE476">
        <f t="shared" si="44"/>
        <v>31.79</v>
      </c>
      <c r="AF476" s="25"/>
      <c r="AG476" s="39"/>
      <c r="AH476" s="39"/>
      <c r="AI476" s="39"/>
    </row>
    <row r="477" spans="1:35" x14ac:dyDescent="0.25">
      <c r="A477">
        <v>4848</v>
      </c>
      <c r="B477">
        <v>2016</v>
      </c>
      <c r="C477" t="str">
        <v>современных европейских языков</v>
      </c>
      <c r="D477" t="str">
        <v>Кузнецова Надежда Леонидовна</v>
      </c>
      <c r="E477" t="str">
        <v>нет</v>
      </c>
      <c r="F477" t="str">
        <v>старший преподаватель</v>
      </c>
      <c r="G477">
        <v>1</v>
      </c>
      <c r="H477">
        <v>15377</v>
      </c>
      <c r="I477" t="str">
        <v>Практический курс профессионально-ориентированного перевода</v>
      </c>
      <c r="J477">
        <v>0</v>
      </c>
      <c r="K477">
        <v>0</v>
      </c>
      <c r="L477">
        <v>54</v>
      </c>
      <c r="M477" s="16">
        <f t="shared" si="42"/>
        <v>6</v>
      </c>
      <c r="N477" s="16">
        <f t="shared" si="43"/>
        <v>6.29</v>
      </c>
      <c r="O477" s="16">
        <f t="shared" si="45"/>
        <v>3.25</v>
      </c>
      <c r="P477" s="16">
        <f t="shared" si="46"/>
        <v>3.25</v>
      </c>
      <c r="Q477" s="16">
        <v>0</v>
      </c>
      <c r="R477" s="16">
        <v>0</v>
      </c>
      <c r="S477" s="16">
        <v>0</v>
      </c>
      <c r="T477" s="21">
        <v>0</v>
      </c>
      <c r="U477">
        <v>0</v>
      </c>
      <c r="V477">
        <v>0</v>
      </c>
      <c r="W477">
        <v>13</v>
      </c>
      <c r="X477">
        <v>1</v>
      </c>
      <c r="Y477">
        <v>1</v>
      </c>
      <c r="Z477">
        <v>0</v>
      </c>
      <c r="AA477" t="str">
        <v>осн</v>
      </c>
      <c r="AB477">
        <f t="shared" si="47"/>
        <v>850</v>
      </c>
      <c r="AC477" t="str">
        <f>IFERROR(IF(MATCH(H477,#REF!,0), "ИВТ (бак)", 0), IFERROR(IF(MATCH(H477, AJ$1:BJ$1, 0), "КЭО (маг)", 0), " "))</f>
        <v xml:space="preserve"> </v>
      </c>
      <c r="AD477" t="str">
        <f>IF(AC477=" "," ",IF(AC477="ИВТ (бак)",IF(MOD(MATCH(H477,#REF!,0),4)=0, INDEX(#REF!, 1,MATCH(H477,#REF!,0)-3), INDEX(#REF!, 1, MATCH(H477,#REF!,0)-MOD(MATCH(H477,#REF!,0),4)+1)), IF(MOD(MATCH(H477,AJ$1:BJ$1,0),4) = 0, INDEX(#REF!, 1, MATCH(H477,AJ$1:BJ$1,0)-3), INDEX(#REF!, 1, MATCH(H477,AJ$1:BJ$1,0)-MOD(MATCH(H477,AJ$1:BJ$1,0),4)+1))))</f>
        <v xml:space="preserve"> </v>
      </c>
      <c r="AE477">
        <f t="shared" si="44"/>
        <v>72.790000000000006</v>
      </c>
      <c r="AF477" s="25"/>
      <c r="AG477" s="39"/>
      <c r="AH477" s="39"/>
      <c r="AI477" s="39"/>
    </row>
    <row r="478" spans="1:35" x14ac:dyDescent="0.25">
      <c r="A478">
        <v>4848</v>
      </c>
      <c r="B478">
        <v>2016</v>
      </c>
      <c r="C478" t="str">
        <v>современных европейских языков</v>
      </c>
      <c r="D478" t="str">
        <v>Кузнецова Надежда Леонидовна</v>
      </c>
      <c r="E478" t="str">
        <v>нет</v>
      </c>
      <c r="F478" t="str">
        <v>старший преподаватель</v>
      </c>
      <c r="G478">
        <v>1</v>
      </c>
      <c r="H478">
        <v>15377</v>
      </c>
      <c r="I478" t="str">
        <v>Специальная лексика в сфере профессиональной коммуникации</v>
      </c>
      <c r="J478">
        <v>0</v>
      </c>
      <c r="K478">
        <v>0</v>
      </c>
      <c r="L478">
        <v>36</v>
      </c>
      <c r="M478" s="16">
        <f t="shared" si="42"/>
        <v>4</v>
      </c>
      <c r="N478" s="16">
        <f t="shared" si="43"/>
        <v>6.29</v>
      </c>
      <c r="O478" s="16">
        <f t="shared" si="45"/>
        <v>3.25</v>
      </c>
      <c r="P478" s="16">
        <f t="shared" si="46"/>
        <v>3.25</v>
      </c>
      <c r="Q478" s="16">
        <v>0</v>
      </c>
      <c r="R478" s="16">
        <v>0</v>
      </c>
      <c r="S478" s="16">
        <v>0</v>
      </c>
      <c r="T478" s="21">
        <v>0</v>
      </c>
      <c r="U478">
        <v>0</v>
      </c>
      <c r="V478">
        <v>0</v>
      </c>
      <c r="W478">
        <v>13</v>
      </c>
      <c r="X478">
        <v>1</v>
      </c>
      <c r="Y478">
        <v>1</v>
      </c>
      <c r="Z478">
        <v>0</v>
      </c>
      <c r="AA478" t="str">
        <v>осн</v>
      </c>
      <c r="AB478">
        <f t="shared" si="47"/>
        <v>850</v>
      </c>
      <c r="AC478" t="str">
        <f>IFERROR(IF(MATCH(H478,#REF!,0), "ИВТ (бак)", 0), IFERROR(IF(MATCH(H478, AJ$1:BJ$1, 0), "КЭО (маг)", 0), " "))</f>
        <v xml:space="preserve"> </v>
      </c>
      <c r="AD478" t="str">
        <f>IF(AC478=" "," ",IF(AC478="ИВТ (бак)",IF(MOD(MATCH(H478,#REF!,0),4)=0, INDEX(#REF!, 1,MATCH(H478,#REF!,0)-3), INDEX(#REF!, 1, MATCH(H478,#REF!,0)-MOD(MATCH(H478,#REF!,0),4)+1)), IF(MOD(MATCH(H478,AJ$1:BJ$1,0),4) = 0, INDEX(#REF!, 1, MATCH(H478,AJ$1:BJ$1,0)-3), INDEX(#REF!, 1, MATCH(H478,AJ$1:BJ$1,0)-MOD(MATCH(H478,AJ$1:BJ$1,0),4)+1))))</f>
        <v xml:space="preserve"> </v>
      </c>
      <c r="AE478">
        <f t="shared" si="44"/>
        <v>52.79</v>
      </c>
      <c r="AF478" s="25"/>
      <c r="AG478" s="39"/>
      <c r="AH478" s="39"/>
      <c r="AI478" s="39"/>
    </row>
    <row r="479" spans="1:35" x14ac:dyDescent="0.25">
      <c r="A479">
        <v>4848</v>
      </c>
      <c r="B479">
        <v>2016</v>
      </c>
      <c r="C479" t="str">
        <v>физического воспитания и спортивно-массовой работы</v>
      </c>
      <c r="D479" t="str">
        <v>Васютина Ирина Павловна</v>
      </c>
      <c r="E479" t="str">
        <v>нет</v>
      </c>
      <c r="F479" t="str">
        <v>старший преподаватель</v>
      </c>
      <c r="G479">
        <v>0</v>
      </c>
      <c r="H479">
        <v>15377</v>
      </c>
      <c r="I479" t="str">
        <v>Физическая культура</v>
      </c>
      <c r="J479">
        <v>0</v>
      </c>
      <c r="K479">
        <v>28</v>
      </c>
      <c r="L479">
        <v>0</v>
      </c>
      <c r="M479" s="16">
        <f t="shared" si="42"/>
        <v>3</v>
      </c>
      <c r="N479" s="16">
        <f t="shared" si="43"/>
        <v>6.29</v>
      </c>
      <c r="O479" s="16">
        <f t="shared" si="45"/>
        <v>3.25</v>
      </c>
      <c r="P479" s="16">
        <f t="shared" si="46"/>
        <v>3.25</v>
      </c>
      <c r="Q479" s="16">
        <v>0</v>
      </c>
      <c r="R479" s="16">
        <v>0</v>
      </c>
      <c r="S479" s="16">
        <v>0</v>
      </c>
      <c r="T479" s="21">
        <v>0</v>
      </c>
      <c r="U479">
        <v>0</v>
      </c>
      <c r="V479">
        <v>0</v>
      </c>
      <c r="W479">
        <v>13</v>
      </c>
      <c r="X479">
        <v>1</v>
      </c>
      <c r="Y479">
        <v>1</v>
      </c>
      <c r="Z479">
        <v>0</v>
      </c>
      <c r="AA479" t="str">
        <v>осн</v>
      </c>
      <c r="AB479">
        <f t="shared" si="47"/>
        <v>850</v>
      </c>
      <c r="AC479" t="str">
        <f>IFERROR(IF(MATCH(H479,#REF!,0), "ИВТ (бак)", 0), IFERROR(IF(MATCH(H479, AJ$1:BJ$1, 0), "КЭО (маг)", 0), " "))</f>
        <v xml:space="preserve"> </v>
      </c>
      <c r="AD479" t="str">
        <f>IF(AC479=" "," ",IF(AC479="ИВТ (бак)",IF(MOD(MATCH(H479,#REF!,0),4)=0, INDEX(#REF!, 1,MATCH(H479,#REF!,0)-3), INDEX(#REF!, 1, MATCH(H479,#REF!,0)-MOD(MATCH(H479,#REF!,0),4)+1)), IF(MOD(MATCH(H479,AJ$1:BJ$1,0),4) = 0, INDEX(#REF!, 1, MATCH(H479,AJ$1:BJ$1,0)-3), INDEX(#REF!, 1, MATCH(H479,AJ$1:BJ$1,0)-MOD(MATCH(H479,AJ$1:BJ$1,0),4)+1))))</f>
        <v xml:space="preserve"> </v>
      </c>
      <c r="AE479">
        <f t="shared" si="44"/>
        <v>43.79</v>
      </c>
      <c r="AF479" s="25"/>
      <c r="AG479" s="39"/>
      <c r="AH479" s="39"/>
      <c r="AI479" s="39"/>
    </row>
    <row r="480" spans="1:35" x14ac:dyDescent="0.25">
      <c r="A480">
        <v>4848</v>
      </c>
      <c r="B480">
        <v>2016</v>
      </c>
      <c r="C480" t="str">
        <v>физической электроники</v>
      </c>
      <c r="D480" t="str">
        <v>Серегин Павел Павлович</v>
      </c>
      <c r="E480" t="str">
        <v>доктор физ.-мат. наук</v>
      </c>
      <c r="F480" t="str">
        <v>профессор</v>
      </c>
      <c r="G480">
        <v>1</v>
      </c>
      <c r="H480">
        <v>15377</v>
      </c>
      <c r="I480" t="str">
        <v>Физика</v>
      </c>
      <c r="J480">
        <v>17</v>
      </c>
      <c r="K480">
        <v>0</v>
      </c>
      <c r="L480">
        <v>34</v>
      </c>
      <c r="M480" s="16">
        <f t="shared" si="42"/>
        <v>6</v>
      </c>
      <c r="N480" s="16">
        <f t="shared" si="43"/>
        <v>6.29</v>
      </c>
      <c r="O480" s="16">
        <f t="shared" si="45"/>
        <v>3.25</v>
      </c>
      <c r="P480" s="16">
        <f t="shared" si="46"/>
        <v>3.25</v>
      </c>
      <c r="Q480" s="16">
        <v>0</v>
      </c>
      <c r="R480" s="16">
        <v>0</v>
      </c>
      <c r="S480" s="16">
        <v>0</v>
      </c>
      <c r="T480" s="21">
        <v>0</v>
      </c>
      <c r="U480">
        <v>0</v>
      </c>
      <c r="V480">
        <v>0</v>
      </c>
      <c r="W480">
        <v>13</v>
      </c>
      <c r="X480">
        <v>1</v>
      </c>
      <c r="Y480">
        <v>1</v>
      </c>
      <c r="Z480">
        <v>0</v>
      </c>
      <c r="AA480" t="str">
        <v>осн</v>
      </c>
      <c r="AB480">
        <f t="shared" si="47"/>
        <v>750</v>
      </c>
      <c r="AC480" t="str">
        <f>IFERROR(IF(MATCH(H480,#REF!,0), "ИВТ (бак)", 0), IFERROR(IF(MATCH(H480, AJ$1:BJ$1, 0), "КЭО (маг)", 0), " "))</f>
        <v xml:space="preserve"> </v>
      </c>
      <c r="AD480" t="str">
        <f>IF(AC480=" "," ",IF(AC480="ИВТ (бак)",IF(MOD(MATCH(H480,#REF!,0),4)=0, INDEX(#REF!, 1,MATCH(H480,#REF!,0)-3), INDEX(#REF!, 1, MATCH(H480,#REF!,0)-MOD(MATCH(H480,#REF!,0),4)+1)), IF(MOD(MATCH(H480,AJ$1:BJ$1,0),4) = 0, INDEX(#REF!, 1, MATCH(H480,AJ$1:BJ$1,0)-3), INDEX(#REF!, 1, MATCH(H480,AJ$1:BJ$1,0)-MOD(MATCH(H480,AJ$1:BJ$1,0),4)+1))))</f>
        <v xml:space="preserve"> </v>
      </c>
      <c r="AE480">
        <f t="shared" si="44"/>
        <v>69.789999999999992</v>
      </c>
      <c r="AF480" s="25"/>
      <c r="AG480" s="39"/>
      <c r="AH480" s="39"/>
      <c r="AI480" s="39"/>
    </row>
    <row r="481" spans="1:35" x14ac:dyDescent="0.25">
      <c r="A481">
        <v>4848</v>
      </c>
      <c r="B481">
        <v>2017</v>
      </c>
      <c r="C481" t="str">
        <v>компьютерной инженерии и программотехники</v>
      </c>
      <c r="D481" t="str">
        <v>Матюшичев Илья Юрьевич</v>
      </c>
      <c r="E481" t="str">
        <v>кандидат технических наук</v>
      </c>
      <c r="F481" t="str">
        <v>доцент</v>
      </c>
      <c r="G481">
        <v>1</v>
      </c>
      <c r="H481">
        <v>16003</v>
      </c>
      <c r="I481" t="str">
        <v>Защита информации</v>
      </c>
      <c r="J481">
        <v>12</v>
      </c>
      <c r="K481">
        <v>0</v>
      </c>
      <c r="L481">
        <v>24</v>
      </c>
      <c r="M481" s="16">
        <f t="shared" si="42"/>
        <v>4</v>
      </c>
      <c r="N481" s="16">
        <f t="shared" si="43"/>
        <v>6.29</v>
      </c>
      <c r="O481" s="16">
        <f t="shared" si="45"/>
        <v>3.25</v>
      </c>
      <c r="P481" s="16">
        <f t="shared" si="46"/>
        <v>3.25</v>
      </c>
      <c r="Q481" s="16">
        <v>0</v>
      </c>
      <c r="R481" s="16">
        <v>0</v>
      </c>
      <c r="S481" s="16">
        <v>0</v>
      </c>
      <c r="T481" s="21">
        <v>0</v>
      </c>
      <c r="U481">
        <v>0</v>
      </c>
      <c r="V481">
        <v>0</v>
      </c>
      <c r="W481">
        <v>13</v>
      </c>
      <c r="X481">
        <v>1</v>
      </c>
      <c r="Y481">
        <v>1</v>
      </c>
      <c r="Z481">
        <v>0</v>
      </c>
      <c r="AA481" t="str">
        <v>осн</v>
      </c>
      <c r="AB481">
        <f t="shared" si="47"/>
        <v>800</v>
      </c>
      <c r="AC481" t="str">
        <f>IFERROR(IF(MATCH(H481,#REF!,0), "ИВТ (бак)", 0), IFERROR(IF(MATCH(H481, AJ$1:BJ$1, 0), "КЭО (маг)", 0), " "))</f>
        <v xml:space="preserve"> </v>
      </c>
      <c r="AD481" t="str">
        <f>IF(AC481=" "," ",IF(AC481="ИВТ (бак)",IF(MOD(MATCH(H481,#REF!,0),4)=0, INDEX(#REF!, 1,MATCH(H481,#REF!,0)-3), INDEX(#REF!, 1, MATCH(H481,#REF!,0)-MOD(MATCH(H481,#REF!,0),4)+1)), IF(MOD(MATCH(H481,AJ$1:BJ$1,0),4) = 0, INDEX(#REF!, 1, MATCH(H481,AJ$1:BJ$1,0)-3), INDEX(#REF!, 1, MATCH(H481,AJ$1:BJ$1,0)-MOD(MATCH(H481,AJ$1:BJ$1,0),4)+1))))</f>
        <v xml:space="preserve"> </v>
      </c>
      <c r="AE481">
        <f t="shared" si="44"/>
        <v>52.79</v>
      </c>
      <c r="AF481" s="25"/>
      <c r="AG481" s="39"/>
      <c r="AH481" s="39"/>
      <c r="AI481" s="39"/>
    </row>
    <row r="482" spans="1:35" x14ac:dyDescent="0.25">
      <c r="A482">
        <v>4848</v>
      </c>
      <c r="B482">
        <v>2017</v>
      </c>
      <c r="C482" t="str">
        <v>производственных и дизайнерских технологий</v>
      </c>
      <c r="D482" t="str">
        <v>Смирнов Александр Михайлович</v>
      </c>
      <c r="E482" t="str">
        <v>кандидат технических наук</v>
      </c>
      <c r="F482" t="str">
        <v>доцент</v>
      </c>
      <c r="G482">
        <v>1</v>
      </c>
      <c r="H482">
        <v>16003</v>
      </c>
      <c r="I482" t="str">
        <v>Метрология стандартизация и сертификация</v>
      </c>
      <c r="J482">
        <v>17</v>
      </c>
      <c r="K482">
        <v>17</v>
      </c>
      <c r="L482">
        <v>0</v>
      </c>
      <c r="M482" s="16">
        <f t="shared" si="42"/>
        <v>4</v>
      </c>
      <c r="N482" s="16">
        <f t="shared" si="43"/>
        <v>6.29</v>
      </c>
      <c r="O482" s="16">
        <f t="shared" si="45"/>
        <v>3.25</v>
      </c>
      <c r="P482" s="16">
        <f t="shared" si="46"/>
        <v>3.25</v>
      </c>
      <c r="Q482" s="16">
        <v>0</v>
      </c>
      <c r="R482" s="16">
        <v>0</v>
      </c>
      <c r="S482" s="16">
        <v>0</v>
      </c>
      <c r="T482" s="21">
        <v>0</v>
      </c>
      <c r="U482">
        <v>0</v>
      </c>
      <c r="V482">
        <v>0</v>
      </c>
      <c r="W482">
        <v>13</v>
      </c>
      <c r="X482">
        <v>1</v>
      </c>
      <c r="Y482">
        <v>1</v>
      </c>
      <c r="Z482">
        <v>0</v>
      </c>
      <c r="AA482" t="str">
        <v>осн</v>
      </c>
      <c r="AB482">
        <f t="shared" si="47"/>
        <v>800</v>
      </c>
      <c r="AC482" t="str">
        <f>IFERROR(IF(MATCH(H482,#REF!,0), "ИВТ (бак)", 0), IFERROR(IF(MATCH(H482, AJ$1:BJ$1, 0), "КЭО (маг)", 0), " "))</f>
        <v xml:space="preserve"> </v>
      </c>
      <c r="AD482" t="str">
        <f>IF(AC482=" "," ",IF(AC482="ИВТ (бак)",IF(MOD(MATCH(H482,#REF!,0),4)=0, INDEX(#REF!, 1,MATCH(H482,#REF!,0)-3), INDEX(#REF!, 1, MATCH(H482,#REF!,0)-MOD(MATCH(H482,#REF!,0),4)+1)), IF(MOD(MATCH(H482,AJ$1:BJ$1,0),4) = 0, INDEX(#REF!, 1, MATCH(H482,AJ$1:BJ$1,0)-3), INDEX(#REF!, 1, MATCH(H482,AJ$1:BJ$1,0)-MOD(MATCH(H482,AJ$1:BJ$1,0),4)+1))))</f>
        <v xml:space="preserve"> </v>
      </c>
      <c r="AE482">
        <f t="shared" si="44"/>
        <v>50.79</v>
      </c>
      <c r="AF482" s="25"/>
      <c r="AG482" s="39"/>
      <c r="AH482" s="39"/>
      <c r="AI482" s="39"/>
    </row>
    <row r="483" spans="1:35" x14ac:dyDescent="0.25">
      <c r="A483">
        <v>4848</v>
      </c>
      <c r="B483">
        <v>2017</v>
      </c>
      <c r="C483" t="str">
        <v>современных европейских языков</v>
      </c>
      <c r="D483" t="str">
        <v>Кудрявцева Наталья Фаддеевна</v>
      </c>
      <c r="E483" t="str">
        <v>кандидат социологических наук</v>
      </c>
      <c r="F483" t="str">
        <v>доцент</v>
      </c>
      <c r="G483">
        <v>1</v>
      </c>
      <c r="H483">
        <v>16003</v>
      </c>
      <c r="I483" t="str">
        <v>Дисциплины (модули) по выбору. Лексикология и стилистика современных иностранных языков</v>
      </c>
      <c r="J483">
        <v>0</v>
      </c>
      <c r="K483">
        <v>0</v>
      </c>
      <c r="L483">
        <v>0</v>
      </c>
      <c r="M483" s="16">
        <f t="shared" si="42"/>
        <v>0</v>
      </c>
      <c r="N483" s="16">
        <f t="shared" si="43"/>
        <v>6.29</v>
      </c>
      <c r="O483" s="16">
        <f t="shared" si="45"/>
        <v>3.25</v>
      </c>
      <c r="P483" s="16">
        <f t="shared" si="46"/>
        <v>3.25</v>
      </c>
      <c r="Q483" s="16">
        <v>0</v>
      </c>
      <c r="R483" s="16">
        <v>0</v>
      </c>
      <c r="S483" s="16">
        <v>0</v>
      </c>
      <c r="T483" s="21">
        <v>0</v>
      </c>
      <c r="U483">
        <v>0</v>
      </c>
      <c r="V483">
        <v>0</v>
      </c>
      <c r="W483">
        <v>13</v>
      </c>
      <c r="X483">
        <v>1</v>
      </c>
      <c r="Y483">
        <v>1</v>
      </c>
      <c r="Z483">
        <v>0</v>
      </c>
      <c r="AA483" t="str">
        <v>осн</v>
      </c>
      <c r="AB483">
        <f t="shared" si="47"/>
        <v>800</v>
      </c>
      <c r="AC483" t="str">
        <f>IFERROR(IF(MATCH(H483,#REF!,0), "ИВТ (бак)", 0), IFERROR(IF(MATCH(H483, AJ$1:BJ$1, 0), "КЭО (маг)", 0), " "))</f>
        <v xml:space="preserve"> </v>
      </c>
      <c r="AD483" t="str">
        <f>IF(AC483=" "," ",IF(AC483="ИВТ (бак)",IF(MOD(MATCH(H483,#REF!,0),4)=0, INDEX(#REF!, 1,MATCH(H483,#REF!,0)-3), INDEX(#REF!, 1, MATCH(H483,#REF!,0)-MOD(MATCH(H483,#REF!,0),4)+1)), IF(MOD(MATCH(H483,AJ$1:BJ$1,0),4) = 0, INDEX(#REF!, 1, MATCH(H483,AJ$1:BJ$1,0)-3), INDEX(#REF!, 1, MATCH(H483,AJ$1:BJ$1,0)-MOD(MATCH(H483,AJ$1:BJ$1,0),4)+1))))</f>
        <v xml:space="preserve"> </v>
      </c>
      <c r="AE483">
        <f t="shared" si="44"/>
        <v>12.79</v>
      </c>
      <c r="AF483" s="25"/>
      <c r="AG483" s="39"/>
      <c r="AH483" s="39"/>
      <c r="AI483" s="39"/>
    </row>
    <row r="484" spans="1:35" x14ac:dyDescent="0.25">
      <c r="A484">
        <v>4848</v>
      </c>
      <c r="B484">
        <v>2017</v>
      </c>
      <c r="C484" t="str">
        <v>современных европейских языков</v>
      </c>
      <c r="D484" t="str">
        <v>Пантелеева Людмила Валентиновна</v>
      </c>
      <c r="E484" t="str">
        <v>кандидат филологических наук</v>
      </c>
      <c r="F484" t="str">
        <v>доцент</v>
      </c>
      <c r="G484">
        <v>0.75</v>
      </c>
      <c r="H484">
        <v>16003</v>
      </c>
      <c r="I484" t="str">
        <v>Введение в языкознание</v>
      </c>
      <c r="J484">
        <v>12</v>
      </c>
      <c r="K484">
        <v>6</v>
      </c>
      <c r="L484">
        <v>0</v>
      </c>
      <c r="M484" s="16">
        <f t="shared" si="42"/>
        <v>2</v>
      </c>
      <c r="N484" s="16">
        <f t="shared" si="43"/>
        <v>6.29</v>
      </c>
      <c r="O484" s="16">
        <f t="shared" si="45"/>
        <v>3.25</v>
      </c>
      <c r="P484" s="16">
        <f t="shared" si="46"/>
        <v>3.25</v>
      </c>
      <c r="Q484" s="16">
        <v>0</v>
      </c>
      <c r="R484" s="16">
        <v>0</v>
      </c>
      <c r="S484" s="16">
        <v>0</v>
      </c>
      <c r="T484" s="21">
        <v>0</v>
      </c>
      <c r="U484">
        <v>0</v>
      </c>
      <c r="V484">
        <v>0</v>
      </c>
      <c r="W484">
        <v>13</v>
      </c>
      <c r="X484">
        <v>1</v>
      </c>
      <c r="Y484">
        <v>1</v>
      </c>
      <c r="Z484">
        <v>0</v>
      </c>
      <c r="AA484" t="str">
        <v>осн</v>
      </c>
      <c r="AB484">
        <f t="shared" si="47"/>
        <v>800</v>
      </c>
      <c r="AC484" t="str">
        <f>IFERROR(IF(MATCH(H484,#REF!,0), "ИВТ (бак)", 0), IFERROR(IF(MATCH(H484, AJ$1:BJ$1, 0), "КЭО (маг)", 0), " "))</f>
        <v xml:space="preserve"> </v>
      </c>
      <c r="AD484" t="str">
        <f>IF(AC484=" "," ",IF(AC484="ИВТ (бак)",IF(MOD(MATCH(H484,#REF!,0),4)=0, INDEX(#REF!, 1,MATCH(H484,#REF!,0)-3), INDEX(#REF!, 1, MATCH(H484,#REF!,0)-MOD(MATCH(H484,#REF!,0),4)+1)), IF(MOD(MATCH(H484,AJ$1:BJ$1,0),4) = 0, INDEX(#REF!, 1, MATCH(H484,AJ$1:BJ$1,0)-3), INDEX(#REF!, 1, MATCH(H484,AJ$1:BJ$1,0)-MOD(MATCH(H484,AJ$1:BJ$1,0),4)+1))))</f>
        <v xml:space="preserve"> </v>
      </c>
      <c r="AE484">
        <f t="shared" si="44"/>
        <v>32.79</v>
      </c>
      <c r="AF484" s="25"/>
      <c r="AG484" s="39"/>
      <c r="AH484" s="39"/>
      <c r="AI484" s="39"/>
    </row>
    <row r="485" spans="1:35" x14ac:dyDescent="0.25">
      <c r="A485">
        <v>4848</v>
      </c>
      <c r="B485">
        <v>2017</v>
      </c>
      <c r="C485" t="str">
        <v>современных европейских языков</v>
      </c>
      <c r="D485" t="str">
        <v>Тарамжина Людмила Витольдовна</v>
      </c>
      <c r="E485" t="str">
        <v>кандидат филологических наук</v>
      </c>
      <c r="F485" t="str">
        <v>доцент</v>
      </c>
      <c r="G485">
        <v>1</v>
      </c>
      <c r="H485">
        <v>16003</v>
      </c>
      <c r="I485" t="str">
        <v>Дисциплины (модули) по выбору. Лексикология и стилистика современных иностранных языков</v>
      </c>
      <c r="J485">
        <v>34</v>
      </c>
      <c r="K485">
        <v>0</v>
      </c>
      <c r="L485">
        <v>20</v>
      </c>
      <c r="M485" s="16">
        <f t="shared" si="42"/>
        <v>6</v>
      </c>
      <c r="N485" s="16">
        <f t="shared" si="43"/>
        <v>6.29</v>
      </c>
      <c r="O485" s="16">
        <f t="shared" si="45"/>
        <v>3.25</v>
      </c>
      <c r="P485" s="16">
        <f t="shared" si="46"/>
        <v>3.25</v>
      </c>
      <c r="Q485" s="16">
        <v>0</v>
      </c>
      <c r="R485" s="16">
        <v>0</v>
      </c>
      <c r="S485" s="16">
        <v>0</v>
      </c>
      <c r="T485" s="21">
        <v>0</v>
      </c>
      <c r="U485">
        <v>0</v>
      </c>
      <c r="V485">
        <v>0</v>
      </c>
      <c r="W485">
        <v>13</v>
      </c>
      <c r="X485">
        <v>1</v>
      </c>
      <c r="Y485">
        <v>1</v>
      </c>
      <c r="Z485">
        <v>0</v>
      </c>
      <c r="AA485" t="str">
        <v>осн</v>
      </c>
      <c r="AB485">
        <f t="shared" si="47"/>
        <v>800</v>
      </c>
      <c r="AC485" t="str">
        <f>IFERROR(IF(MATCH(H485,#REF!,0), "ИВТ (бак)", 0), IFERROR(IF(MATCH(H485, AJ$1:BJ$1, 0), "КЭО (маг)", 0), " "))</f>
        <v xml:space="preserve"> </v>
      </c>
      <c r="AD485" t="str">
        <f>IF(AC485=" "," ",IF(AC485="ИВТ (бак)",IF(MOD(MATCH(H485,#REF!,0),4)=0, INDEX(#REF!, 1,MATCH(H485,#REF!,0)-3), INDEX(#REF!, 1, MATCH(H485,#REF!,0)-MOD(MATCH(H485,#REF!,0),4)+1)), IF(MOD(MATCH(H485,AJ$1:BJ$1,0),4) = 0, INDEX(#REF!, 1, MATCH(H485,AJ$1:BJ$1,0)-3), INDEX(#REF!, 1, MATCH(H485,AJ$1:BJ$1,0)-MOD(MATCH(H485,AJ$1:BJ$1,0),4)+1))))</f>
        <v xml:space="preserve"> </v>
      </c>
      <c r="AE485">
        <f t="shared" si="44"/>
        <v>72.790000000000006</v>
      </c>
      <c r="AF485" s="25"/>
      <c r="AG485" s="39"/>
      <c r="AH485" s="39"/>
      <c r="AI485" s="39"/>
    </row>
    <row r="486" spans="1:35" x14ac:dyDescent="0.25">
      <c r="A486">
        <v>4848</v>
      </c>
      <c r="B486">
        <v>2017</v>
      </c>
      <c r="C486" t="str">
        <v>современных европейских языков</v>
      </c>
      <c r="D486" t="str">
        <v>Тарамжина Людмила Витольдовна</v>
      </c>
      <c r="E486" t="str">
        <v>кандидат филологических наук</v>
      </c>
      <c r="F486" t="str">
        <v>доцент</v>
      </c>
      <c r="G486">
        <v>1</v>
      </c>
      <c r="H486">
        <v>16003</v>
      </c>
      <c r="I486" t="str">
        <v>Специальная лексика в сфере профессиональной коммуникации</v>
      </c>
      <c r="J486">
        <v>0</v>
      </c>
      <c r="K486">
        <v>0</v>
      </c>
      <c r="L486">
        <v>34</v>
      </c>
      <c r="M486" s="16">
        <f t="shared" si="42"/>
        <v>4</v>
      </c>
      <c r="N486" s="16">
        <f t="shared" si="43"/>
        <v>6.29</v>
      </c>
      <c r="O486" s="16">
        <f t="shared" si="45"/>
        <v>3.25</v>
      </c>
      <c r="P486" s="16">
        <f t="shared" si="46"/>
        <v>3.25</v>
      </c>
      <c r="Q486" s="16">
        <v>0</v>
      </c>
      <c r="R486" s="16">
        <v>0</v>
      </c>
      <c r="S486" s="16">
        <v>0</v>
      </c>
      <c r="T486" s="21">
        <v>0</v>
      </c>
      <c r="U486">
        <v>0</v>
      </c>
      <c r="V486">
        <v>0</v>
      </c>
      <c r="W486">
        <v>13</v>
      </c>
      <c r="X486">
        <v>1</v>
      </c>
      <c r="Y486">
        <v>1</v>
      </c>
      <c r="Z486">
        <v>0</v>
      </c>
      <c r="AA486">
        <v>0</v>
      </c>
      <c r="AB486">
        <f t="shared" si="47"/>
        <v>800</v>
      </c>
      <c r="AC486" t="str">
        <f>IFERROR(IF(MATCH(H486,#REF!,0), "ИВТ (бак)", 0), IFERROR(IF(MATCH(H486, AJ$1:BJ$1, 0), "КЭО (маг)", 0), " "))</f>
        <v xml:space="preserve"> </v>
      </c>
      <c r="AD486" t="str">
        <f>IF(AC486=" "," ",IF(AC486="ИВТ (бак)",IF(MOD(MATCH(H486,#REF!,0),4)=0, INDEX(#REF!, 1,MATCH(H486,#REF!,0)-3), INDEX(#REF!, 1, MATCH(H486,#REF!,0)-MOD(MATCH(H486,#REF!,0),4)+1)), IF(MOD(MATCH(H486,AJ$1:BJ$1,0),4) = 0, INDEX(#REF!, 1, MATCH(H486,AJ$1:BJ$1,0)-3), INDEX(#REF!, 1, MATCH(H486,AJ$1:BJ$1,0)-MOD(MATCH(H486,AJ$1:BJ$1,0),4)+1))))</f>
        <v xml:space="preserve"> </v>
      </c>
      <c r="AE486">
        <f t="shared" si="44"/>
        <v>50.79</v>
      </c>
      <c r="AF486" s="25"/>
      <c r="AG486" s="39"/>
      <c r="AH486" s="39"/>
      <c r="AI486" s="39"/>
    </row>
    <row r="487" spans="1:35" x14ac:dyDescent="0.25">
      <c r="A487">
        <v>4848</v>
      </c>
      <c r="B487">
        <v>2017</v>
      </c>
      <c r="C487" t="str">
        <v>современных европейских языков</v>
      </c>
      <c r="D487" t="str">
        <v>Швинк Лоренс Ричард</v>
      </c>
      <c r="E487" t="str">
        <v>нет</v>
      </c>
      <c r="F487" t="str">
        <v>старший преподаватель</v>
      </c>
      <c r="G487">
        <v>0.37</v>
      </c>
      <c r="H487">
        <v>16003</v>
      </c>
      <c r="I487" t="str">
        <v>Дисциплины (модули) по выбору. Практический курс иностранного языка</v>
      </c>
      <c r="J487">
        <v>0</v>
      </c>
      <c r="K487">
        <v>0</v>
      </c>
      <c r="L487">
        <v>72</v>
      </c>
      <c r="M487" s="16">
        <f t="shared" si="42"/>
        <v>8</v>
      </c>
      <c r="N487" s="16">
        <f t="shared" si="43"/>
        <v>6.29</v>
      </c>
      <c r="O487" s="16">
        <f t="shared" si="45"/>
        <v>3.25</v>
      </c>
      <c r="P487" s="16">
        <f t="shared" si="46"/>
        <v>3.25</v>
      </c>
      <c r="Q487" s="16">
        <v>0</v>
      </c>
      <c r="R487" s="16">
        <v>0</v>
      </c>
      <c r="S487" s="16">
        <v>0</v>
      </c>
      <c r="T487" s="21">
        <v>0</v>
      </c>
      <c r="U487">
        <v>0</v>
      </c>
      <c r="V487">
        <v>0</v>
      </c>
      <c r="W487">
        <v>13</v>
      </c>
      <c r="X487">
        <v>1</v>
      </c>
      <c r="Y487">
        <v>1</v>
      </c>
      <c r="Z487">
        <v>0</v>
      </c>
      <c r="AA487">
        <v>0</v>
      </c>
      <c r="AB487">
        <f t="shared" si="47"/>
        <v>850</v>
      </c>
      <c r="AC487" t="str">
        <f>IFERROR(IF(MATCH(H487,#REF!,0), "ИВТ (бак)", 0), IFERROR(IF(MATCH(H487, AJ$1:BJ$1, 0), "КЭО (маг)", 0), " "))</f>
        <v xml:space="preserve"> </v>
      </c>
      <c r="AD487" t="str">
        <f>IF(AC487=" "," ",IF(AC487="ИВТ (бак)",IF(MOD(MATCH(H487,#REF!,0),4)=0, INDEX(#REF!, 1,MATCH(H487,#REF!,0)-3), INDEX(#REF!, 1, MATCH(H487,#REF!,0)-MOD(MATCH(H487,#REF!,0),4)+1)), IF(MOD(MATCH(H487,AJ$1:BJ$1,0),4) = 0, INDEX(#REF!, 1, MATCH(H487,AJ$1:BJ$1,0)-3), INDEX(#REF!, 1, MATCH(H487,AJ$1:BJ$1,0)-MOD(MATCH(H487,AJ$1:BJ$1,0),4)+1))))</f>
        <v xml:space="preserve"> </v>
      </c>
      <c r="AE487">
        <f t="shared" si="44"/>
        <v>92.79</v>
      </c>
      <c r="AF487" s="25"/>
      <c r="AG487" s="39"/>
      <c r="AH487" s="39"/>
      <c r="AI487" s="39"/>
    </row>
    <row r="488" spans="1:35" x14ac:dyDescent="0.25">
      <c r="A488">
        <v>4848</v>
      </c>
      <c r="B488">
        <v>2017</v>
      </c>
      <c r="C488" t="str">
        <v>социального управления</v>
      </c>
      <c r="D488" t="str">
        <v>Дулин Юрий Николаевич</v>
      </c>
      <c r="E488" t="str">
        <v>кандидат экономических наук</v>
      </c>
      <c r="F488" t="str">
        <v>доцент</v>
      </c>
      <c r="G488">
        <v>1</v>
      </c>
      <c r="H488">
        <v>16003</v>
      </c>
      <c r="I488" t="str">
        <v>Дисциплины (модули) по выбору. Менеджмент организации</v>
      </c>
      <c r="J488">
        <v>18</v>
      </c>
      <c r="K488">
        <v>18</v>
      </c>
      <c r="L488">
        <v>0</v>
      </c>
      <c r="M488" s="16">
        <f t="shared" si="42"/>
        <v>4</v>
      </c>
      <c r="N488" s="16">
        <f t="shared" si="43"/>
        <v>6.29</v>
      </c>
      <c r="O488" s="16">
        <f t="shared" si="45"/>
        <v>3.25</v>
      </c>
      <c r="P488" s="16">
        <f t="shared" si="46"/>
        <v>3.25</v>
      </c>
      <c r="Q488" s="16">
        <v>0</v>
      </c>
      <c r="R488" s="16">
        <v>0</v>
      </c>
      <c r="S488" s="16">
        <v>0</v>
      </c>
      <c r="T488" s="21">
        <v>0</v>
      </c>
      <c r="U488">
        <v>0</v>
      </c>
      <c r="V488">
        <v>0</v>
      </c>
      <c r="W488">
        <v>13</v>
      </c>
      <c r="X488">
        <v>1</v>
      </c>
      <c r="Y488">
        <v>1</v>
      </c>
      <c r="Z488">
        <v>0</v>
      </c>
      <c r="AA488">
        <v>0</v>
      </c>
      <c r="AB488">
        <f t="shared" si="47"/>
        <v>800</v>
      </c>
      <c r="AC488" t="str">
        <f>IFERROR(IF(MATCH(H488,#REF!,0), "ИВТ (бак)", 0), IFERROR(IF(MATCH(H488, AJ$1:BJ$1, 0), "КЭО (маг)", 0), " "))</f>
        <v xml:space="preserve"> </v>
      </c>
      <c r="AD488" t="str">
        <f>IF(AC488=" "," ",IF(AC488="ИВТ (бак)",IF(MOD(MATCH(H488,#REF!,0),4)=0, INDEX(#REF!, 1,MATCH(H488,#REF!,0)-3), INDEX(#REF!, 1, MATCH(H488,#REF!,0)-MOD(MATCH(H488,#REF!,0),4)+1)), IF(MOD(MATCH(H488,AJ$1:BJ$1,0),4) = 0, INDEX(#REF!, 1, MATCH(H488,AJ$1:BJ$1,0)-3), INDEX(#REF!, 1, MATCH(H488,AJ$1:BJ$1,0)-MOD(MATCH(H488,AJ$1:BJ$1,0),4)+1))))</f>
        <v xml:space="preserve"> </v>
      </c>
      <c r="AE488">
        <f t="shared" si="44"/>
        <v>52.79</v>
      </c>
      <c r="AF488" s="25"/>
      <c r="AG488" s="39"/>
      <c r="AH488" s="39"/>
      <c r="AI488" s="39"/>
    </row>
    <row r="489" spans="1:35" x14ac:dyDescent="0.25">
      <c r="A489">
        <v>4848</v>
      </c>
      <c r="B489">
        <v>2017</v>
      </c>
      <c r="C489" t="str">
        <v>физической электроники</v>
      </c>
      <c r="D489" t="str">
        <v>Маслов Вадим Владимирович</v>
      </c>
      <c r="E489" t="str">
        <v>кандидат физ.-мат. наук</v>
      </c>
      <c r="F489" t="str">
        <v>доцент</v>
      </c>
      <c r="G489">
        <v>0.5</v>
      </c>
      <c r="H489">
        <v>16003</v>
      </c>
      <c r="I489" t="str">
        <v>Электротехника электроника и схемотехника</v>
      </c>
      <c r="J489">
        <v>16</v>
      </c>
      <c r="K489">
        <v>16</v>
      </c>
      <c r="L489">
        <v>16</v>
      </c>
      <c r="M489" s="16">
        <f t="shared" si="42"/>
        <v>5</v>
      </c>
      <c r="N489" s="16">
        <f t="shared" si="43"/>
        <v>6.29</v>
      </c>
      <c r="O489" s="16">
        <f t="shared" si="45"/>
        <v>3.25</v>
      </c>
      <c r="P489" s="16">
        <f t="shared" si="46"/>
        <v>3.25</v>
      </c>
      <c r="Q489" s="16">
        <v>0</v>
      </c>
      <c r="R489" s="16">
        <v>0</v>
      </c>
      <c r="S489" s="16">
        <v>0</v>
      </c>
      <c r="T489" s="21">
        <v>0</v>
      </c>
      <c r="U489">
        <v>0</v>
      </c>
      <c r="V489">
        <v>0</v>
      </c>
      <c r="W489">
        <v>13</v>
      </c>
      <c r="X489">
        <v>1</v>
      </c>
      <c r="Y489">
        <v>1</v>
      </c>
      <c r="Z489">
        <v>0</v>
      </c>
      <c r="AA489" t="str">
        <v>осн</v>
      </c>
      <c r="AB489">
        <f t="shared" si="47"/>
        <v>800</v>
      </c>
      <c r="AC489" t="str">
        <f>IFERROR(IF(MATCH(H489,#REF!,0), "ИВТ (бак)", 0), IFERROR(IF(MATCH(H489, AJ$1:BJ$1, 0), "КЭО (маг)", 0), " "))</f>
        <v xml:space="preserve"> </v>
      </c>
      <c r="AD489" t="str">
        <f>IF(AC489=" "," ",IF(AC489="ИВТ (бак)",IF(MOD(MATCH(H489,#REF!,0),4)=0, INDEX(#REF!, 1,MATCH(H489,#REF!,0)-3), INDEX(#REF!, 1, MATCH(H489,#REF!,0)-MOD(MATCH(H489,#REF!,0),4)+1)), IF(MOD(MATCH(H489,AJ$1:BJ$1,0),4) = 0, INDEX(#REF!, 1, MATCH(H489,AJ$1:BJ$1,0)-3), INDEX(#REF!, 1, MATCH(H489,AJ$1:BJ$1,0)-MOD(MATCH(H489,AJ$1:BJ$1,0),4)+1))))</f>
        <v xml:space="preserve"> </v>
      </c>
      <c r="AE489">
        <f t="shared" si="44"/>
        <v>65.789999999999992</v>
      </c>
      <c r="AF489" s="25"/>
      <c r="AG489" s="39"/>
      <c r="AH489" s="39"/>
      <c r="AI489" s="39"/>
    </row>
    <row r="490" spans="1:35" x14ac:dyDescent="0.25">
      <c r="A490">
        <v>4848</v>
      </c>
      <c r="B490">
        <v>2018</v>
      </c>
      <c r="C490" t="str">
        <v>геологии и геоэкологии</v>
      </c>
      <c r="D490" t="str">
        <v>Любимов Александр Владимирович</v>
      </c>
      <c r="E490" t="str">
        <v>доктор сельскохоз. наук</v>
      </c>
      <c r="F490" t="str">
        <v>профессор</v>
      </c>
      <c r="G490">
        <v>1</v>
      </c>
      <c r="H490">
        <v>17231</v>
      </c>
      <c r="I490" t="str">
        <v>Модуль "Информационные системы". Геоинформационные системы</v>
      </c>
      <c r="J490">
        <v>0</v>
      </c>
      <c r="K490">
        <v>18</v>
      </c>
      <c r="L490">
        <v>0</v>
      </c>
      <c r="M490" s="16">
        <f t="shared" si="42"/>
        <v>2</v>
      </c>
      <c r="N490" s="16">
        <f t="shared" si="43"/>
        <v>6.29</v>
      </c>
      <c r="O490" s="16">
        <f t="shared" si="45"/>
        <v>3.25</v>
      </c>
      <c r="P490" s="16">
        <f t="shared" si="46"/>
        <v>3.25</v>
      </c>
      <c r="Q490" s="16">
        <v>0</v>
      </c>
      <c r="R490" s="16">
        <v>0</v>
      </c>
      <c r="S490" s="16">
        <v>0</v>
      </c>
      <c r="T490" s="21">
        <v>0</v>
      </c>
      <c r="U490">
        <v>0</v>
      </c>
      <c r="V490">
        <v>0</v>
      </c>
      <c r="W490">
        <v>13</v>
      </c>
      <c r="X490">
        <v>1</v>
      </c>
      <c r="Y490">
        <v>1</v>
      </c>
      <c r="Z490">
        <v>0</v>
      </c>
      <c r="AA490" t="str">
        <v>осн</v>
      </c>
      <c r="AB490">
        <f t="shared" si="47"/>
        <v>750</v>
      </c>
      <c r="AC490" t="str">
        <f>IFERROR(IF(MATCH(H490,#REF!,0), "ИВТ (бак)", 0), IFERROR(IF(MATCH(H490, AJ$1:BJ$1, 0), "КЭО (маг)", 0), " "))</f>
        <v xml:space="preserve"> </v>
      </c>
      <c r="AD490" t="str">
        <f>IF(AC490=" "," ",IF(AC490="ИВТ (бак)",IF(MOD(MATCH(H490,#REF!,0),4)=0, INDEX(#REF!, 1,MATCH(H490,#REF!,0)-3), INDEX(#REF!, 1, MATCH(H490,#REF!,0)-MOD(MATCH(H490,#REF!,0),4)+1)), IF(MOD(MATCH(H490,AJ$1:BJ$1,0),4) = 0, INDEX(#REF!, 1, MATCH(H490,AJ$1:BJ$1,0)-3), INDEX(#REF!, 1, MATCH(H490,AJ$1:BJ$1,0)-MOD(MATCH(H490,AJ$1:BJ$1,0),4)+1))))</f>
        <v xml:space="preserve"> </v>
      </c>
      <c r="AE490">
        <f t="shared" si="44"/>
        <v>32.79</v>
      </c>
      <c r="AF490" s="25"/>
      <c r="AG490" s="39"/>
      <c r="AH490" s="39"/>
      <c r="AI490" s="39"/>
    </row>
    <row r="491" spans="1:35" x14ac:dyDescent="0.25">
      <c r="A491">
        <v>4848</v>
      </c>
      <c r="B491">
        <v>2018</v>
      </c>
      <c r="C491" t="str">
        <v>русского языка</v>
      </c>
      <c r="D491" t="str">
        <v>Силантьев Евгений Евгеньевич</v>
      </c>
      <c r="E491" t="str">
        <v>кандидат филологических наук</v>
      </c>
      <c r="F491" t="str">
        <v>доцент</v>
      </c>
      <c r="G491">
        <v>0.75</v>
      </c>
      <c r="H491">
        <v>17231</v>
      </c>
      <c r="I491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>
        <v>18</v>
      </c>
      <c r="K491">
        <v>18</v>
      </c>
      <c r="L491">
        <v>0</v>
      </c>
      <c r="M491" s="16">
        <f t="shared" si="42"/>
        <v>4</v>
      </c>
      <c r="N491" s="16">
        <f t="shared" si="43"/>
        <v>6.29</v>
      </c>
      <c r="O491" s="16">
        <f t="shared" si="45"/>
        <v>3.25</v>
      </c>
      <c r="P491" s="16">
        <f t="shared" si="46"/>
        <v>3.25</v>
      </c>
      <c r="Q491" s="16">
        <v>0</v>
      </c>
      <c r="R491" s="16">
        <v>0</v>
      </c>
      <c r="S491" s="16">
        <v>0</v>
      </c>
      <c r="T491" s="21">
        <v>0</v>
      </c>
      <c r="U491">
        <v>0</v>
      </c>
      <c r="V491">
        <v>0</v>
      </c>
      <c r="W491">
        <v>13</v>
      </c>
      <c r="X491">
        <v>1</v>
      </c>
      <c r="Y491">
        <v>1</v>
      </c>
      <c r="Z491">
        <v>0</v>
      </c>
      <c r="AA491" t="str">
        <v>осн</v>
      </c>
      <c r="AB491">
        <f t="shared" si="47"/>
        <v>800</v>
      </c>
      <c r="AC491" t="str">
        <f>IFERROR(IF(MATCH(H491,#REF!,0), "ИВТ (бак)", 0), IFERROR(IF(MATCH(H491, AJ$1:BJ$1, 0), "КЭО (маг)", 0), " "))</f>
        <v xml:space="preserve"> </v>
      </c>
      <c r="AD491" t="str">
        <f>IF(AC491=" "," ",IF(AC491="ИВТ (бак)",IF(MOD(MATCH(H491,#REF!,0),4)=0, INDEX(#REF!, 1,MATCH(H491,#REF!,0)-3), INDEX(#REF!, 1, MATCH(H491,#REF!,0)-MOD(MATCH(H491,#REF!,0),4)+1)), IF(MOD(MATCH(H491,AJ$1:BJ$1,0),4) = 0, INDEX(#REF!, 1, MATCH(H491,AJ$1:BJ$1,0)-3), INDEX(#REF!, 1, MATCH(H491,AJ$1:BJ$1,0)-MOD(MATCH(H491,AJ$1:BJ$1,0),4)+1))))</f>
        <v xml:space="preserve"> </v>
      </c>
      <c r="AE491">
        <f t="shared" si="44"/>
        <v>52.79</v>
      </c>
      <c r="AF491" s="25"/>
      <c r="AG491" s="39"/>
      <c r="AH491" s="39"/>
      <c r="AI491" s="39"/>
    </row>
    <row r="492" spans="1:35" x14ac:dyDescent="0.25">
      <c r="A492">
        <v>4848</v>
      </c>
      <c r="B492">
        <v>2018</v>
      </c>
      <c r="C492" t="str">
        <v>современных европейских языков</v>
      </c>
      <c r="D492" t="str">
        <v>Кудрявцева Наталья Фаддеевна</v>
      </c>
      <c r="E492" t="str">
        <v>кандидат социологических наук</v>
      </c>
      <c r="F492" t="str">
        <v>доцент</v>
      </c>
      <c r="G492">
        <v>1</v>
      </c>
      <c r="H492">
        <v>17231</v>
      </c>
      <c r="I492" t="str">
        <v>Вариативные модули. Модуль "Теоретические и практические аспекты переводоведения"</v>
      </c>
      <c r="J492">
        <v>0</v>
      </c>
      <c r="K492">
        <v>0</v>
      </c>
      <c r="L492">
        <v>0</v>
      </c>
      <c r="M492" s="16">
        <f t="shared" si="42"/>
        <v>0</v>
      </c>
      <c r="N492" s="16">
        <f t="shared" si="43"/>
        <v>6.29</v>
      </c>
      <c r="O492" s="16">
        <f t="shared" si="45"/>
        <v>3.25</v>
      </c>
      <c r="P492" s="16">
        <f t="shared" si="46"/>
        <v>3.25</v>
      </c>
      <c r="Q492" s="16">
        <v>0</v>
      </c>
      <c r="R492" s="16">
        <v>0</v>
      </c>
      <c r="S492" s="16">
        <v>0</v>
      </c>
      <c r="T492" s="21">
        <v>0</v>
      </c>
      <c r="U492">
        <v>0</v>
      </c>
      <c r="V492">
        <v>0</v>
      </c>
      <c r="W492">
        <v>13</v>
      </c>
      <c r="X492">
        <v>1</v>
      </c>
      <c r="Y492">
        <v>1</v>
      </c>
      <c r="Z492">
        <v>0</v>
      </c>
      <c r="AA492" t="str">
        <v>осн</v>
      </c>
      <c r="AB492">
        <f t="shared" si="47"/>
        <v>800</v>
      </c>
      <c r="AC492" t="str">
        <f>IFERROR(IF(MATCH(H492,#REF!,0), "ИВТ (бак)", 0), IFERROR(IF(MATCH(H492, AJ$1:BJ$1, 0), "КЭО (маг)", 0), " "))</f>
        <v xml:space="preserve"> </v>
      </c>
      <c r="AD492" t="str">
        <f>IF(AC492=" "," ",IF(AC492="ИВТ (бак)",IF(MOD(MATCH(H492,#REF!,0),4)=0, INDEX(#REF!, 1,MATCH(H492,#REF!,0)-3), INDEX(#REF!, 1, MATCH(H492,#REF!,0)-MOD(MATCH(H492,#REF!,0),4)+1)), IF(MOD(MATCH(H492,AJ$1:BJ$1,0),4) = 0, INDEX(#REF!, 1, MATCH(H492,AJ$1:BJ$1,0)-3), INDEX(#REF!, 1, MATCH(H492,AJ$1:BJ$1,0)-MOD(MATCH(H492,AJ$1:BJ$1,0),4)+1))))</f>
        <v xml:space="preserve"> </v>
      </c>
      <c r="AE492">
        <f t="shared" si="44"/>
        <v>12.79</v>
      </c>
      <c r="AF492" s="25"/>
      <c r="AG492" s="39"/>
      <c r="AH492" s="39"/>
      <c r="AI492" s="39"/>
    </row>
    <row r="493" spans="1:35" x14ac:dyDescent="0.25">
      <c r="A493">
        <v>4848</v>
      </c>
      <c r="B493">
        <v>2018</v>
      </c>
      <c r="C493" t="str">
        <v>современных европейских языков</v>
      </c>
      <c r="D493" t="str">
        <v>Кудрявцева Наталья Фаддеевна</v>
      </c>
      <c r="E493" t="str">
        <v>кандидат социологических наук</v>
      </c>
      <c r="F493" t="str">
        <v>доцент</v>
      </c>
      <c r="G493">
        <v>1</v>
      </c>
      <c r="H493">
        <v>17231</v>
      </c>
      <c r="I493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>
        <v>36</v>
      </c>
      <c r="K493">
        <v>36</v>
      </c>
      <c r="L493">
        <v>0</v>
      </c>
      <c r="M493" s="16">
        <f t="shared" si="42"/>
        <v>8</v>
      </c>
      <c r="N493" s="16">
        <f t="shared" si="43"/>
        <v>6.29</v>
      </c>
      <c r="O493" s="16">
        <f t="shared" si="45"/>
        <v>3.25</v>
      </c>
      <c r="P493" s="16">
        <f t="shared" si="46"/>
        <v>3.25</v>
      </c>
      <c r="Q493" s="16">
        <v>0</v>
      </c>
      <c r="R493" s="16">
        <v>0</v>
      </c>
      <c r="S493" s="16">
        <v>0</v>
      </c>
      <c r="T493" s="21">
        <v>0</v>
      </c>
      <c r="U493">
        <v>0</v>
      </c>
      <c r="V493">
        <v>0</v>
      </c>
      <c r="W493">
        <v>13</v>
      </c>
      <c r="X493">
        <v>1</v>
      </c>
      <c r="Y493">
        <v>1</v>
      </c>
      <c r="Z493">
        <v>0</v>
      </c>
      <c r="AA493" t="str">
        <v>осн</v>
      </c>
      <c r="AB493">
        <f t="shared" si="47"/>
        <v>800</v>
      </c>
      <c r="AC493" t="str">
        <f>IFERROR(IF(MATCH(H493,#REF!,0), "ИВТ (бак)", 0), IFERROR(IF(MATCH(H493, AJ$1:BJ$1, 0), "КЭО (маг)", 0), " "))</f>
        <v xml:space="preserve"> </v>
      </c>
      <c r="AD493" t="str">
        <f>IF(AC493=" "," ",IF(AC493="ИВТ (бак)",IF(MOD(MATCH(H493,#REF!,0),4)=0, INDEX(#REF!, 1,MATCH(H493,#REF!,0)-3), INDEX(#REF!, 1, MATCH(H493,#REF!,0)-MOD(MATCH(H493,#REF!,0),4)+1)), IF(MOD(MATCH(H493,AJ$1:BJ$1,0),4) = 0, INDEX(#REF!, 1, MATCH(H493,AJ$1:BJ$1,0)-3), INDEX(#REF!, 1, MATCH(H493,AJ$1:BJ$1,0)-MOD(MATCH(H493,AJ$1:BJ$1,0),4)+1))))</f>
        <v xml:space="preserve"> </v>
      </c>
      <c r="AE493">
        <f t="shared" si="44"/>
        <v>92.79</v>
      </c>
      <c r="AF493" s="25"/>
      <c r="AG493" s="39"/>
      <c r="AH493" s="39"/>
      <c r="AI493" s="39"/>
    </row>
    <row r="494" spans="1:35" x14ac:dyDescent="0.25">
      <c r="A494">
        <v>4848</v>
      </c>
      <c r="B494">
        <v>2018</v>
      </c>
      <c r="C494" t="str">
        <v>современных европейских языков</v>
      </c>
      <c r="D494" t="str">
        <v>Кудрявцева Наталья Фаддеевна</v>
      </c>
      <c r="E494" t="str">
        <v>кандидат социологических наук</v>
      </c>
      <c r="F494" t="str">
        <v>доцент</v>
      </c>
      <c r="G494">
        <v>1</v>
      </c>
      <c r="H494">
        <v>17231</v>
      </c>
      <c r="I494" t="str">
        <v>Дисциплины (модули) по выбору. Иностранный язык в профессиональной сфере</v>
      </c>
      <c r="J494">
        <v>0</v>
      </c>
      <c r="K494">
        <v>0</v>
      </c>
      <c r="L494">
        <v>36</v>
      </c>
      <c r="M494" s="16">
        <f t="shared" si="42"/>
        <v>4</v>
      </c>
      <c r="N494" s="16">
        <f t="shared" si="43"/>
        <v>6.29</v>
      </c>
      <c r="O494" s="16">
        <f t="shared" si="45"/>
        <v>3.25</v>
      </c>
      <c r="P494" s="16">
        <f t="shared" si="46"/>
        <v>3.25</v>
      </c>
      <c r="Q494" s="16">
        <v>0</v>
      </c>
      <c r="R494" s="16">
        <v>0</v>
      </c>
      <c r="S494" s="16">
        <v>0</v>
      </c>
      <c r="T494" s="21">
        <v>0</v>
      </c>
      <c r="U494">
        <v>0</v>
      </c>
      <c r="V494">
        <v>0</v>
      </c>
      <c r="W494">
        <v>13</v>
      </c>
      <c r="X494">
        <v>1</v>
      </c>
      <c r="Y494">
        <v>1</v>
      </c>
      <c r="Z494">
        <v>0</v>
      </c>
      <c r="AA494" t="str">
        <v>осн</v>
      </c>
      <c r="AB494">
        <f t="shared" si="47"/>
        <v>800</v>
      </c>
      <c r="AC494" t="str">
        <f>IFERROR(IF(MATCH(H494,#REF!,0), "ИВТ (бак)", 0), IFERROR(IF(MATCH(H494, AJ$1:BJ$1, 0), "КЭО (маг)", 0), " "))</f>
        <v xml:space="preserve"> </v>
      </c>
      <c r="AD494" t="str">
        <f>IF(AC494=" "," ",IF(AC494="ИВТ (бак)",IF(MOD(MATCH(H494,#REF!,0),4)=0, INDEX(#REF!, 1,MATCH(H494,#REF!,0)-3), INDEX(#REF!, 1, MATCH(H494,#REF!,0)-MOD(MATCH(H494,#REF!,0),4)+1)), IF(MOD(MATCH(H494,AJ$1:BJ$1,0),4) = 0, INDEX(#REF!, 1, MATCH(H494,AJ$1:BJ$1,0)-3), INDEX(#REF!, 1, MATCH(H494,AJ$1:BJ$1,0)-MOD(MATCH(H494,AJ$1:BJ$1,0),4)+1))))</f>
        <v xml:space="preserve"> </v>
      </c>
      <c r="AE494">
        <f t="shared" si="44"/>
        <v>52.79</v>
      </c>
      <c r="AF494" s="25"/>
      <c r="AG494" s="39"/>
      <c r="AH494" s="39"/>
      <c r="AI494" s="39"/>
    </row>
    <row r="495" spans="1:35" x14ac:dyDescent="0.25">
      <c r="A495">
        <v>4848</v>
      </c>
      <c r="B495">
        <v>2018</v>
      </c>
      <c r="C495" t="str">
        <v>современных европейских языков</v>
      </c>
      <c r="D495" t="str">
        <v>Пантелеева Людмила Валентиновна</v>
      </c>
      <c r="E495" t="str">
        <v>кандидат филологических наук</v>
      </c>
      <c r="F495" t="str">
        <v>доцент</v>
      </c>
      <c r="G495">
        <v>0.75</v>
      </c>
      <c r="H495">
        <v>17231</v>
      </c>
      <c r="I495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>
        <v>18</v>
      </c>
      <c r="K495">
        <v>18</v>
      </c>
      <c r="L495">
        <v>0</v>
      </c>
      <c r="M495" s="16">
        <f t="shared" si="42"/>
        <v>4</v>
      </c>
      <c r="N495" s="16">
        <f t="shared" si="43"/>
        <v>6.29</v>
      </c>
      <c r="O495" s="16">
        <f t="shared" si="45"/>
        <v>3.25</v>
      </c>
      <c r="P495" s="16">
        <f t="shared" si="46"/>
        <v>3.25</v>
      </c>
      <c r="Q495" s="16">
        <v>0</v>
      </c>
      <c r="R495" s="16">
        <v>0</v>
      </c>
      <c r="S495" s="16">
        <v>0</v>
      </c>
      <c r="T495" s="21">
        <v>0</v>
      </c>
      <c r="U495">
        <v>0</v>
      </c>
      <c r="V495">
        <v>0</v>
      </c>
      <c r="W495">
        <v>13</v>
      </c>
      <c r="X495">
        <v>1</v>
      </c>
      <c r="Y495">
        <v>1</v>
      </c>
      <c r="Z495">
        <v>0</v>
      </c>
      <c r="AA495" t="str">
        <v>осн</v>
      </c>
      <c r="AB495">
        <f t="shared" si="47"/>
        <v>800</v>
      </c>
      <c r="AC495" t="str">
        <f>IFERROR(IF(MATCH(H495,#REF!,0), "ИВТ (бак)", 0), IFERROR(IF(MATCH(H495, AJ$1:BJ$1, 0), "КЭО (маг)", 0), " "))</f>
        <v xml:space="preserve"> </v>
      </c>
      <c r="AD495" t="str">
        <f>IF(AC495=" "," ",IF(AC495="ИВТ (бак)",IF(MOD(MATCH(H495,#REF!,0),4)=0, INDEX(#REF!, 1,MATCH(H495,#REF!,0)-3), INDEX(#REF!, 1, MATCH(H495,#REF!,0)-MOD(MATCH(H495,#REF!,0),4)+1)), IF(MOD(MATCH(H495,AJ$1:BJ$1,0),4) = 0, INDEX(#REF!, 1, MATCH(H495,AJ$1:BJ$1,0)-3), INDEX(#REF!, 1, MATCH(H495,AJ$1:BJ$1,0)-MOD(MATCH(H495,AJ$1:BJ$1,0),4)+1))))</f>
        <v xml:space="preserve"> </v>
      </c>
      <c r="AE495">
        <f t="shared" si="44"/>
        <v>52.79</v>
      </c>
      <c r="AF495" s="25"/>
      <c r="AG495" s="39"/>
      <c r="AH495" s="39"/>
      <c r="AI495" s="39"/>
    </row>
    <row r="496" spans="1:35" x14ac:dyDescent="0.25">
      <c r="A496">
        <v>4848</v>
      </c>
      <c r="B496">
        <v>2018</v>
      </c>
      <c r="C496" t="str">
        <v>современных европейских языков</v>
      </c>
      <c r="D496" t="str">
        <v>Швинк Лоренс Ричард</v>
      </c>
      <c r="E496" t="str">
        <v>нет</v>
      </c>
      <c r="F496" t="str">
        <v>старший преподаватель</v>
      </c>
      <c r="G496">
        <v>0.37</v>
      </c>
      <c r="H496">
        <v>17231</v>
      </c>
      <c r="I496" t="str">
        <v>Вариативные модули</v>
      </c>
      <c r="J496">
        <v>0</v>
      </c>
      <c r="K496">
        <v>0</v>
      </c>
      <c r="L496">
        <v>0</v>
      </c>
      <c r="M496" s="16">
        <f t="shared" si="42"/>
        <v>0</v>
      </c>
      <c r="N496" s="16">
        <f t="shared" si="43"/>
        <v>6.29</v>
      </c>
      <c r="O496" s="16">
        <f t="shared" si="45"/>
        <v>3.25</v>
      </c>
      <c r="P496" s="16">
        <f t="shared" si="46"/>
        <v>3.25</v>
      </c>
      <c r="Q496" s="16">
        <v>0</v>
      </c>
      <c r="R496" s="16">
        <v>0</v>
      </c>
      <c r="S496" s="16">
        <v>0</v>
      </c>
      <c r="T496" s="21">
        <v>0</v>
      </c>
      <c r="U496">
        <v>0</v>
      </c>
      <c r="V496">
        <v>0</v>
      </c>
      <c r="W496">
        <v>13</v>
      </c>
      <c r="X496">
        <v>1</v>
      </c>
      <c r="Y496">
        <v>1</v>
      </c>
      <c r="Z496">
        <v>0</v>
      </c>
      <c r="AA496" t="str">
        <v>осн</v>
      </c>
      <c r="AB496">
        <f t="shared" si="47"/>
        <v>850</v>
      </c>
      <c r="AC496" t="str">
        <f>IFERROR(IF(MATCH(H496,#REF!,0), "ИВТ (бак)", 0), IFERROR(IF(MATCH(H496, AJ$1:BJ$1, 0), "КЭО (маг)", 0), " "))</f>
        <v xml:space="preserve"> </v>
      </c>
      <c r="AD496" t="str">
        <f>IF(AC496=" "," ",IF(AC496="ИВТ (бак)",IF(MOD(MATCH(H496,#REF!,0),4)=0, INDEX(#REF!, 1,MATCH(H496,#REF!,0)-3), INDEX(#REF!, 1, MATCH(H496,#REF!,0)-MOD(MATCH(H496,#REF!,0),4)+1)), IF(MOD(MATCH(H496,AJ$1:BJ$1,0),4) = 0, INDEX(#REF!, 1, MATCH(H496,AJ$1:BJ$1,0)-3), INDEX(#REF!, 1, MATCH(H496,AJ$1:BJ$1,0)-MOD(MATCH(H496,AJ$1:BJ$1,0),4)+1))))</f>
        <v xml:space="preserve"> </v>
      </c>
      <c r="AE496">
        <f t="shared" si="44"/>
        <v>12.79</v>
      </c>
      <c r="AF496" s="25"/>
      <c r="AG496" s="39"/>
      <c r="AH496" s="39"/>
      <c r="AI496" s="39"/>
    </row>
    <row r="497" spans="1:35" x14ac:dyDescent="0.25">
      <c r="A497">
        <v>4848</v>
      </c>
      <c r="B497">
        <v>2018</v>
      </c>
      <c r="C497" t="str">
        <v>современных европейских языков</v>
      </c>
      <c r="D497" t="str">
        <v>Швинк Лоренс Ричард</v>
      </c>
      <c r="E497" t="str">
        <v>нет</v>
      </c>
      <c r="F497" t="str">
        <v>старший преподаватель</v>
      </c>
      <c r="G497">
        <v>0.37</v>
      </c>
      <c r="H497">
        <v>17231</v>
      </c>
      <c r="I497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>
        <v>18</v>
      </c>
      <c r="K497">
        <v>18</v>
      </c>
      <c r="L497">
        <v>0</v>
      </c>
      <c r="M497" s="16">
        <f t="shared" si="42"/>
        <v>4</v>
      </c>
      <c r="N497" s="16">
        <f t="shared" si="43"/>
        <v>6.29</v>
      </c>
      <c r="O497" s="16">
        <f t="shared" si="45"/>
        <v>3.25</v>
      </c>
      <c r="P497" s="16">
        <f t="shared" si="46"/>
        <v>3.25</v>
      </c>
      <c r="Q497" s="16">
        <v>0</v>
      </c>
      <c r="R497" s="16">
        <v>0</v>
      </c>
      <c r="S497" s="16">
        <v>0</v>
      </c>
      <c r="T497" s="21">
        <v>0</v>
      </c>
      <c r="U497">
        <v>0</v>
      </c>
      <c r="V497">
        <v>0</v>
      </c>
      <c r="W497">
        <v>13</v>
      </c>
      <c r="X497">
        <v>1</v>
      </c>
      <c r="Y497">
        <v>1</v>
      </c>
      <c r="Z497">
        <v>0</v>
      </c>
      <c r="AA497" t="str">
        <v>осн</v>
      </c>
      <c r="AB497">
        <f t="shared" si="47"/>
        <v>850</v>
      </c>
      <c r="AC497" t="str">
        <f>IFERROR(IF(MATCH(H497,#REF!,0), "ИВТ (бак)", 0), IFERROR(IF(MATCH(H497, AJ$1:BJ$1, 0), "КЭО (маг)", 0), " "))</f>
        <v xml:space="preserve"> </v>
      </c>
      <c r="AD497" t="str">
        <f>IF(AC497=" "," ",IF(AC497="ИВТ (бак)",IF(MOD(MATCH(H497,#REF!,0),4)=0, INDEX(#REF!, 1,MATCH(H497,#REF!,0)-3), INDEX(#REF!, 1, MATCH(H497,#REF!,0)-MOD(MATCH(H497,#REF!,0),4)+1)), IF(MOD(MATCH(H497,AJ$1:BJ$1,0),4) = 0, INDEX(#REF!, 1, MATCH(H497,AJ$1:BJ$1,0)-3), INDEX(#REF!, 1, MATCH(H497,AJ$1:BJ$1,0)-MOD(MATCH(H497,AJ$1:BJ$1,0),4)+1))))</f>
        <v xml:space="preserve"> </v>
      </c>
      <c r="AE497">
        <f t="shared" si="44"/>
        <v>52.79</v>
      </c>
      <c r="AF497" s="25"/>
      <c r="AG497" s="39"/>
      <c r="AH497" s="39"/>
      <c r="AI497" s="39"/>
    </row>
    <row r="498" spans="1:35" x14ac:dyDescent="0.25">
      <c r="A498">
        <v>4848</v>
      </c>
      <c r="B498">
        <v>2018</v>
      </c>
      <c r="C498" t="str">
        <v>современных европейских языков</v>
      </c>
      <c r="D498" t="str">
        <v>Швинк Лоренс Ричард</v>
      </c>
      <c r="E498" t="str">
        <v>нет</v>
      </c>
      <c r="F498" t="str">
        <v>старший преподаватель</v>
      </c>
      <c r="G498">
        <v>0.37</v>
      </c>
      <c r="H498">
        <v>17231</v>
      </c>
      <c r="I498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>
        <v>18</v>
      </c>
      <c r="K498">
        <v>18</v>
      </c>
      <c r="L498">
        <v>0</v>
      </c>
      <c r="M498" s="16">
        <f t="shared" si="42"/>
        <v>4</v>
      </c>
      <c r="N498" s="16">
        <f t="shared" si="43"/>
        <v>6.29</v>
      </c>
      <c r="O498" s="16">
        <f t="shared" si="45"/>
        <v>3.25</v>
      </c>
      <c r="P498" s="16">
        <f t="shared" si="46"/>
        <v>3.25</v>
      </c>
      <c r="Q498" s="16">
        <v>0</v>
      </c>
      <c r="R498" s="16">
        <v>0</v>
      </c>
      <c r="S498" s="16">
        <v>0</v>
      </c>
      <c r="T498" s="21">
        <v>0</v>
      </c>
      <c r="U498">
        <v>0</v>
      </c>
      <c r="V498">
        <v>0</v>
      </c>
      <c r="W498">
        <v>13</v>
      </c>
      <c r="X498">
        <v>1</v>
      </c>
      <c r="Y498">
        <v>1</v>
      </c>
      <c r="Z498">
        <v>0</v>
      </c>
      <c r="AA498" t="str">
        <v>осн</v>
      </c>
      <c r="AB498">
        <f t="shared" si="47"/>
        <v>850</v>
      </c>
      <c r="AC498" t="str">
        <f>IFERROR(IF(MATCH(H498,#REF!,0), "ИВТ (бак)", 0), IFERROR(IF(MATCH(H498, AJ$1:BJ$1, 0), "КЭО (маг)", 0), " "))</f>
        <v xml:space="preserve"> </v>
      </c>
      <c r="AD498" t="str">
        <f>IF(AC498=" "," ",IF(AC498="ИВТ (бак)",IF(MOD(MATCH(H498,#REF!,0),4)=0, INDEX(#REF!, 1,MATCH(H498,#REF!,0)-3), INDEX(#REF!, 1, MATCH(H498,#REF!,0)-MOD(MATCH(H498,#REF!,0),4)+1)), IF(MOD(MATCH(H498,AJ$1:BJ$1,0),4) = 0, INDEX(#REF!, 1, MATCH(H498,AJ$1:BJ$1,0)-3), INDEX(#REF!, 1, MATCH(H498,AJ$1:BJ$1,0)-MOD(MATCH(H498,AJ$1:BJ$1,0),4)+1))))</f>
        <v xml:space="preserve"> </v>
      </c>
      <c r="AE498">
        <f t="shared" si="44"/>
        <v>52.79</v>
      </c>
      <c r="AF498" s="25"/>
      <c r="AG498" s="39"/>
      <c r="AH498" s="39"/>
      <c r="AI498" s="39"/>
    </row>
    <row r="499" spans="1:35" x14ac:dyDescent="0.25">
      <c r="A499">
        <v>4848</v>
      </c>
      <c r="B499">
        <v>2018</v>
      </c>
      <c r="C499" t="str">
        <v>физической электроники</v>
      </c>
      <c r="D499" t="str">
        <v>Гасумянц Виталий Эдуардович</v>
      </c>
      <c r="E499" t="str">
        <v>доктор физ.-мат. наук</v>
      </c>
      <c r="F499" t="str">
        <v>профессор</v>
      </c>
      <c r="G499">
        <v>0.5</v>
      </c>
      <c r="H499">
        <v>17231</v>
      </c>
      <c r="I499" t="str">
        <v>Модуль "Физические основы ЭВМ"</v>
      </c>
      <c r="J499">
        <v>0</v>
      </c>
      <c r="K499">
        <v>0</v>
      </c>
      <c r="L499">
        <v>0</v>
      </c>
      <c r="M499" s="16">
        <f t="shared" si="42"/>
        <v>0</v>
      </c>
      <c r="N499" s="16">
        <f t="shared" si="43"/>
        <v>6.29</v>
      </c>
      <c r="O499" s="16">
        <f t="shared" si="45"/>
        <v>3.25</v>
      </c>
      <c r="P499" s="16">
        <f t="shared" si="46"/>
        <v>3.25</v>
      </c>
      <c r="Q499" s="16">
        <v>0</v>
      </c>
      <c r="R499" s="16">
        <v>0</v>
      </c>
      <c r="S499" s="16">
        <v>0</v>
      </c>
      <c r="T499" s="21">
        <v>0</v>
      </c>
      <c r="U499">
        <v>0</v>
      </c>
      <c r="V499">
        <v>0</v>
      </c>
      <c r="W499">
        <v>13</v>
      </c>
      <c r="X499">
        <v>1</v>
      </c>
      <c r="Y499">
        <v>1</v>
      </c>
      <c r="Z499">
        <v>0</v>
      </c>
      <c r="AA499">
        <v>0</v>
      </c>
      <c r="AB499">
        <f t="shared" si="47"/>
        <v>750</v>
      </c>
      <c r="AC499" t="str">
        <f>IFERROR(IF(MATCH(H499,#REF!,0), "ИВТ (бак)", 0), IFERROR(IF(MATCH(H499, AJ$1:BJ$1, 0), "КЭО (маг)", 0), " "))</f>
        <v xml:space="preserve"> </v>
      </c>
      <c r="AD499" t="str">
        <f>IF(AC499=" "," ",IF(AC499="ИВТ (бак)",IF(MOD(MATCH(H499,#REF!,0),4)=0, INDEX(#REF!, 1,MATCH(H499,#REF!,0)-3), INDEX(#REF!, 1, MATCH(H499,#REF!,0)-MOD(MATCH(H499,#REF!,0),4)+1)), IF(MOD(MATCH(H499,AJ$1:BJ$1,0),4) = 0, INDEX(#REF!, 1, MATCH(H499,AJ$1:BJ$1,0)-3), INDEX(#REF!, 1, MATCH(H499,AJ$1:BJ$1,0)-MOD(MATCH(H499,AJ$1:BJ$1,0),4)+1))))</f>
        <v xml:space="preserve"> </v>
      </c>
      <c r="AE499">
        <f t="shared" si="44"/>
        <v>12.79</v>
      </c>
      <c r="AF499" s="25"/>
      <c r="AG499" s="39"/>
      <c r="AH499" s="39"/>
      <c r="AI499" s="39"/>
    </row>
    <row r="500" spans="1:35" x14ac:dyDescent="0.25">
      <c r="A500">
        <v>4848</v>
      </c>
      <c r="B500">
        <v>2018</v>
      </c>
      <c r="C500" t="str">
        <v>физической электроники</v>
      </c>
      <c r="D500" t="str">
        <v>Гасумянц Виталий Эдуардович</v>
      </c>
      <c r="E500" t="str">
        <v>доктор физ.-мат. наук</v>
      </c>
      <c r="F500" t="str">
        <v>профессор</v>
      </c>
      <c r="G500">
        <v>0.5</v>
      </c>
      <c r="H500">
        <v>17231</v>
      </c>
      <c r="I500" t="str">
        <v>Модуль "Физические основы ЭВМ". Физические основы микроэлектроники</v>
      </c>
      <c r="J500">
        <v>18</v>
      </c>
      <c r="K500">
        <v>18</v>
      </c>
      <c r="L500">
        <v>0</v>
      </c>
      <c r="M500" s="16">
        <f t="shared" si="42"/>
        <v>4</v>
      </c>
      <c r="N500" s="16">
        <f t="shared" si="43"/>
        <v>6.29</v>
      </c>
      <c r="O500" s="16">
        <f t="shared" si="45"/>
        <v>3.25</v>
      </c>
      <c r="P500" s="16">
        <f t="shared" si="46"/>
        <v>3.25</v>
      </c>
      <c r="Q500" s="16">
        <v>0</v>
      </c>
      <c r="R500" s="16">
        <v>0</v>
      </c>
      <c r="S500" s="16">
        <v>0</v>
      </c>
      <c r="T500" s="21">
        <v>0</v>
      </c>
      <c r="U500">
        <v>0</v>
      </c>
      <c r="V500">
        <v>0</v>
      </c>
      <c r="W500">
        <v>13</v>
      </c>
      <c r="X500">
        <v>1</v>
      </c>
      <c r="Y500">
        <v>1</v>
      </c>
      <c r="Z500">
        <v>0</v>
      </c>
      <c r="AA500" t="str">
        <v>осн</v>
      </c>
      <c r="AB500">
        <f t="shared" si="47"/>
        <v>750</v>
      </c>
      <c r="AC500" t="str">
        <f>IFERROR(IF(MATCH(H500,#REF!,0), "ИВТ (бак)", 0), IFERROR(IF(MATCH(H500, AJ$1:BJ$1, 0), "КЭО (маг)", 0), " "))</f>
        <v xml:space="preserve"> </v>
      </c>
      <c r="AD500" t="str">
        <f>IF(AC500=" "," ",IF(AC500="ИВТ (бак)",IF(MOD(MATCH(H500,#REF!,0),4)=0, INDEX(#REF!, 1,MATCH(H500,#REF!,0)-3), INDEX(#REF!, 1, MATCH(H500,#REF!,0)-MOD(MATCH(H500,#REF!,0),4)+1)), IF(MOD(MATCH(H500,AJ$1:BJ$1,0),4) = 0, INDEX(#REF!, 1, MATCH(H500,AJ$1:BJ$1,0)-3), INDEX(#REF!, 1, MATCH(H500,AJ$1:BJ$1,0)-MOD(MATCH(H500,AJ$1:BJ$1,0),4)+1))))</f>
        <v xml:space="preserve"> </v>
      </c>
      <c r="AE500">
        <f t="shared" si="44"/>
        <v>52.79</v>
      </c>
      <c r="AF500" s="25"/>
      <c r="AG500" s="39"/>
      <c r="AH500" s="39"/>
      <c r="AI500" s="39"/>
    </row>
    <row r="501" spans="1:35" x14ac:dyDescent="0.25">
      <c r="A501">
        <v>4848</v>
      </c>
      <c r="B501">
        <v>2018</v>
      </c>
      <c r="C501" t="str">
        <v>физической электроники</v>
      </c>
      <c r="D501" t="str">
        <v>Хинич Иосиф Исаакович</v>
      </c>
      <c r="E501" t="str">
        <v>доктор педагогических наук</v>
      </c>
      <c r="F501" t="str">
        <v>профессор</v>
      </c>
      <c r="G501">
        <v>0.75</v>
      </c>
      <c r="H501">
        <v>17231</v>
      </c>
      <c r="I501" t="str">
        <v>Модуль "Физические основы ЭВМ"</v>
      </c>
      <c r="J501">
        <v>0</v>
      </c>
      <c r="K501">
        <v>0</v>
      </c>
      <c r="L501">
        <v>0</v>
      </c>
      <c r="M501" s="16">
        <f t="shared" si="42"/>
        <v>0</v>
      </c>
      <c r="N501" s="16">
        <f t="shared" si="43"/>
        <v>6.29</v>
      </c>
      <c r="O501" s="16">
        <f t="shared" si="45"/>
        <v>3.25</v>
      </c>
      <c r="P501" s="16">
        <f t="shared" si="46"/>
        <v>3.25</v>
      </c>
      <c r="Q501" s="16">
        <v>0</v>
      </c>
      <c r="R501" s="16">
        <v>0</v>
      </c>
      <c r="S501" s="16">
        <v>0</v>
      </c>
      <c r="T501" s="21">
        <v>0</v>
      </c>
      <c r="U501">
        <v>0</v>
      </c>
      <c r="V501">
        <v>0</v>
      </c>
      <c r="W501">
        <v>13</v>
      </c>
      <c r="X501">
        <v>1</v>
      </c>
      <c r="Y501">
        <v>1</v>
      </c>
      <c r="Z501">
        <v>0</v>
      </c>
      <c r="AA501" t="str">
        <v>осн</v>
      </c>
      <c r="AB501">
        <f t="shared" si="47"/>
        <v>750</v>
      </c>
      <c r="AC501" t="str">
        <f>IFERROR(IF(MATCH(H501,#REF!,0), "ИВТ (бак)", 0), IFERROR(IF(MATCH(H501, AJ$1:BJ$1, 0), "КЭО (маг)", 0), " "))</f>
        <v xml:space="preserve"> </v>
      </c>
      <c r="AD501" t="str">
        <f>IF(AC501=" "," ",IF(AC501="ИВТ (бак)",IF(MOD(MATCH(H501,#REF!,0),4)=0, INDEX(#REF!, 1,MATCH(H501,#REF!,0)-3), INDEX(#REF!, 1, MATCH(H501,#REF!,0)-MOD(MATCH(H501,#REF!,0),4)+1)), IF(MOD(MATCH(H501,AJ$1:BJ$1,0),4) = 0, INDEX(#REF!, 1, MATCH(H501,AJ$1:BJ$1,0)-3), INDEX(#REF!, 1, MATCH(H501,AJ$1:BJ$1,0)-MOD(MATCH(H501,AJ$1:BJ$1,0),4)+1))))</f>
        <v xml:space="preserve"> </v>
      </c>
      <c r="AE501">
        <f t="shared" si="44"/>
        <v>12.79</v>
      </c>
      <c r="AF501" s="25"/>
      <c r="AG501" s="39"/>
      <c r="AH501" s="39"/>
      <c r="AI501" s="39"/>
    </row>
    <row r="502" spans="1:35" x14ac:dyDescent="0.25">
      <c r="A502">
        <v>4848</v>
      </c>
      <c r="B502">
        <v>2018</v>
      </c>
      <c r="C502" t="str">
        <v>физической электроники</v>
      </c>
      <c r="D502" t="str">
        <v>Хинич Иосиф Исаакович</v>
      </c>
      <c r="E502" t="str">
        <v>доктор педагогических наук</v>
      </c>
      <c r="F502" t="str">
        <v>профессор</v>
      </c>
      <c r="G502">
        <v>0.75</v>
      </c>
      <c r="H502">
        <v>17231</v>
      </c>
      <c r="I502" t="str">
        <v>Модуль "Физические основы ЭВМ". Введение в нанотехнологии</v>
      </c>
      <c r="J502">
        <v>9</v>
      </c>
      <c r="K502">
        <v>0</v>
      </c>
      <c r="L502">
        <v>27</v>
      </c>
      <c r="M502" s="16">
        <f t="shared" si="42"/>
        <v>4</v>
      </c>
      <c r="N502" s="16">
        <f t="shared" si="43"/>
        <v>6.29</v>
      </c>
      <c r="O502" s="16">
        <f t="shared" si="45"/>
        <v>3.25</v>
      </c>
      <c r="P502" s="16">
        <f t="shared" si="46"/>
        <v>3.25</v>
      </c>
      <c r="Q502" s="16">
        <v>0</v>
      </c>
      <c r="R502" s="16">
        <v>0</v>
      </c>
      <c r="S502" s="16">
        <v>0</v>
      </c>
      <c r="T502" s="21">
        <v>0</v>
      </c>
      <c r="U502">
        <v>0</v>
      </c>
      <c r="V502">
        <v>0</v>
      </c>
      <c r="W502">
        <v>13</v>
      </c>
      <c r="X502">
        <v>1</v>
      </c>
      <c r="Y502">
        <v>1</v>
      </c>
      <c r="Z502">
        <v>0</v>
      </c>
      <c r="AA502" t="str">
        <v>осн</v>
      </c>
      <c r="AB502">
        <f t="shared" si="47"/>
        <v>750</v>
      </c>
      <c r="AC502" t="str">
        <f>IFERROR(IF(MATCH(H502,#REF!,0), "ИВТ (бак)", 0), IFERROR(IF(MATCH(H502, AJ$1:BJ$1, 0), "КЭО (маг)", 0), " "))</f>
        <v xml:space="preserve"> </v>
      </c>
      <c r="AD502" t="str">
        <f>IF(AC502=" "," ",IF(AC502="ИВТ (бак)",IF(MOD(MATCH(H502,#REF!,0),4)=0, INDEX(#REF!, 1,MATCH(H502,#REF!,0)-3), INDEX(#REF!, 1, MATCH(H502,#REF!,0)-MOD(MATCH(H502,#REF!,0),4)+1)), IF(MOD(MATCH(H502,AJ$1:BJ$1,0),4) = 0, INDEX(#REF!, 1, MATCH(H502,AJ$1:BJ$1,0)-3), INDEX(#REF!, 1, MATCH(H502,AJ$1:BJ$1,0)-MOD(MATCH(H502,AJ$1:BJ$1,0),4)+1))))</f>
        <v xml:space="preserve"> </v>
      </c>
      <c r="AE502">
        <f t="shared" si="44"/>
        <v>52.79</v>
      </c>
      <c r="AF502" s="25"/>
      <c r="AG502" s="39"/>
      <c r="AH502" s="39"/>
      <c r="AI502" s="39"/>
    </row>
    <row r="503" spans="1:35" x14ac:dyDescent="0.25">
      <c r="A503">
        <v>4858</v>
      </c>
      <c r="B503">
        <v>2016</v>
      </c>
      <c r="C503" t="str">
        <v>алгебры</v>
      </c>
      <c r="D503" t="str">
        <v>Певзнер Игорь Михайлович</v>
      </c>
      <c r="E503" t="str">
        <v>кандидат физ.-мат. наук</v>
      </c>
      <c r="F503" t="str">
        <v>доцент</v>
      </c>
      <c r="G503">
        <v>1</v>
      </c>
      <c r="H503">
        <v>15177</v>
      </c>
      <c r="I503" t="str">
        <v>Модуль "Дискретные структуры". Математическая логика и теория алгоритмов</v>
      </c>
      <c r="J503">
        <v>18</v>
      </c>
      <c r="K503">
        <v>18</v>
      </c>
      <c r="L503">
        <v>0</v>
      </c>
      <c r="M503" s="16">
        <f t="shared" si="42"/>
        <v>4</v>
      </c>
      <c r="N503" s="16">
        <f t="shared" si="43"/>
        <v>10.91</v>
      </c>
      <c r="O503" s="16">
        <f t="shared" si="45"/>
        <v>6.75</v>
      </c>
      <c r="P503" s="16">
        <f t="shared" si="46"/>
        <v>6.75</v>
      </c>
      <c r="Q503" s="16">
        <v>0</v>
      </c>
      <c r="R503" s="16">
        <v>0</v>
      </c>
      <c r="S503" s="16">
        <v>0</v>
      </c>
      <c r="T503" s="21">
        <v>0</v>
      </c>
      <c r="U503">
        <v>0</v>
      </c>
      <c r="V503">
        <v>0</v>
      </c>
      <c r="W503">
        <v>27</v>
      </c>
      <c r="X503">
        <v>1</v>
      </c>
      <c r="Y503">
        <v>2</v>
      </c>
      <c r="Z503">
        <v>0</v>
      </c>
      <c r="AA503" t="str">
        <v>осн</v>
      </c>
      <c r="AB503">
        <f t="shared" si="47"/>
        <v>800</v>
      </c>
      <c r="AC503" t="str">
        <f>IFERROR(IF(MATCH(H503,#REF!,0), "ИВТ (бак)", 0), IFERROR(IF(MATCH(H503, AJ$1:BJ$1, 0), "КЭО (маг)", 0), " "))</f>
        <v xml:space="preserve"> </v>
      </c>
      <c r="AD503" t="str">
        <f>IF(AC503=" "," ",IF(AC503="ИВТ (бак)",IF(MOD(MATCH(H503,#REF!,0),4)=0, INDEX(#REF!, 1,MATCH(H503,#REF!,0)-3), INDEX(#REF!, 1, MATCH(H503,#REF!,0)-MOD(MATCH(H503,#REF!,0),4)+1)), IF(MOD(MATCH(H503,AJ$1:BJ$1,0),4) = 0, INDEX(#REF!, 1, MATCH(H503,AJ$1:BJ$1,0)-3), INDEX(#REF!, 1, MATCH(H503,AJ$1:BJ$1,0)-MOD(MATCH(H503,AJ$1:BJ$1,0),4)+1))))</f>
        <v xml:space="preserve"> </v>
      </c>
      <c r="AE503">
        <f t="shared" si="44"/>
        <v>64.41</v>
      </c>
      <c r="AF503" s="25"/>
      <c r="AG503" s="39"/>
      <c r="AH503" s="39"/>
      <c r="AI503" s="39"/>
    </row>
    <row r="504" spans="1:35" x14ac:dyDescent="0.25">
      <c r="A504">
        <v>4858</v>
      </c>
      <c r="B504">
        <v>2016</v>
      </c>
      <c r="C504" t="str">
        <v>физического воспитания и спортивно-массовой работы</v>
      </c>
      <c r="D504" t="str">
        <v>Васютина Ирина Павловна</v>
      </c>
      <c r="E504" t="str">
        <v>нет</v>
      </c>
      <c r="F504" t="str">
        <v>старший преподаватель</v>
      </c>
      <c r="G504">
        <v>0</v>
      </c>
      <c r="H504">
        <v>15177</v>
      </c>
      <c r="I504" t="str">
        <v>Физическая культура</v>
      </c>
      <c r="J504">
        <v>0</v>
      </c>
      <c r="K504">
        <v>28</v>
      </c>
      <c r="L504">
        <v>0</v>
      </c>
      <c r="M504" s="16">
        <f t="shared" si="42"/>
        <v>3</v>
      </c>
      <c r="N504" s="16">
        <f t="shared" si="43"/>
        <v>10.91</v>
      </c>
      <c r="O504" s="16">
        <f t="shared" si="45"/>
        <v>6.75</v>
      </c>
      <c r="P504" s="16">
        <f t="shared" si="46"/>
        <v>6.75</v>
      </c>
      <c r="Q504" s="16">
        <v>0</v>
      </c>
      <c r="R504" s="16">
        <v>0</v>
      </c>
      <c r="S504" s="16">
        <v>0</v>
      </c>
      <c r="T504" s="21">
        <v>0</v>
      </c>
      <c r="U504">
        <v>0</v>
      </c>
      <c r="V504">
        <v>0</v>
      </c>
      <c r="W504">
        <v>27</v>
      </c>
      <c r="X504">
        <v>1</v>
      </c>
      <c r="Y504">
        <v>2</v>
      </c>
      <c r="Z504">
        <v>0</v>
      </c>
      <c r="AA504" t="str">
        <v>осн</v>
      </c>
      <c r="AB504">
        <f t="shared" si="47"/>
        <v>850</v>
      </c>
      <c r="AC504" t="str">
        <f>IFERROR(IF(MATCH(H504,#REF!,0), "ИВТ (бак)", 0), IFERROR(IF(MATCH(H504, AJ$1:BJ$1, 0), "КЭО (маг)", 0), " "))</f>
        <v xml:space="preserve"> </v>
      </c>
      <c r="AD504" t="str">
        <f>IF(AC504=" "," ",IF(AC504="ИВТ (бак)",IF(MOD(MATCH(H504,#REF!,0),4)=0, INDEX(#REF!, 1,MATCH(H504,#REF!,0)-3), INDEX(#REF!, 1, MATCH(H504,#REF!,0)-MOD(MATCH(H504,#REF!,0),4)+1)), IF(MOD(MATCH(H504,AJ$1:BJ$1,0),4) = 0, INDEX(#REF!, 1, MATCH(H504,AJ$1:BJ$1,0)-3), INDEX(#REF!, 1, MATCH(H504,AJ$1:BJ$1,0)-MOD(MATCH(H504,AJ$1:BJ$1,0),4)+1))))</f>
        <v xml:space="preserve"> </v>
      </c>
      <c r="AE504">
        <f t="shared" si="44"/>
        <v>55.41</v>
      </c>
      <c r="AF504" s="25"/>
      <c r="AG504" s="39"/>
      <c r="AH504" s="39"/>
      <c r="AI504" s="39"/>
    </row>
    <row r="505" spans="1:35" x14ac:dyDescent="0.25">
      <c r="A505">
        <v>4858</v>
      </c>
      <c r="B505">
        <v>2016</v>
      </c>
      <c r="C505" t="str">
        <v>социальной безопасности</v>
      </c>
      <c r="D505" t="str">
        <v>Есипова Александра Анатольевна</v>
      </c>
      <c r="E505" t="str">
        <v>кандидат педагогических наук</v>
      </c>
      <c r="F505" t="str">
        <v>доцент</v>
      </c>
      <c r="G505">
        <v>1</v>
      </c>
      <c r="H505">
        <v>15177</v>
      </c>
      <c r="I505" t="str">
        <v>Безопасность жизнедеятельности</v>
      </c>
      <c r="J505">
        <v>17</v>
      </c>
      <c r="K505">
        <v>34</v>
      </c>
      <c r="L505">
        <v>0</v>
      </c>
      <c r="M505" s="16">
        <f t="shared" si="42"/>
        <v>6</v>
      </c>
      <c r="N505" s="16">
        <f t="shared" si="43"/>
        <v>10.91</v>
      </c>
      <c r="O505" s="16">
        <f t="shared" si="45"/>
        <v>6.75</v>
      </c>
      <c r="P505" s="16">
        <f t="shared" si="46"/>
        <v>6.75</v>
      </c>
      <c r="Q505" s="16">
        <v>0</v>
      </c>
      <c r="R505" s="16">
        <v>0</v>
      </c>
      <c r="S505" s="16">
        <v>0</v>
      </c>
      <c r="T505" s="21">
        <v>0</v>
      </c>
      <c r="U505">
        <v>0</v>
      </c>
      <c r="V505">
        <v>0</v>
      </c>
      <c r="W505">
        <v>27</v>
      </c>
      <c r="X505">
        <v>1</v>
      </c>
      <c r="Y505">
        <v>2</v>
      </c>
      <c r="Z505">
        <v>0</v>
      </c>
      <c r="AA505" t="str">
        <v>осн</v>
      </c>
      <c r="AB505">
        <f t="shared" si="47"/>
        <v>800</v>
      </c>
      <c r="AC505" t="str">
        <f>IFERROR(IF(MATCH(H505,#REF!,0), "ИВТ (бак)", 0), IFERROR(IF(MATCH(H505, AJ$1:BJ$1, 0), "КЭО (маг)", 0), " "))</f>
        <v xml:space="preserve"> </v>
      </c>
      <c r="AD505" t="str">
        <f>IF(AC505=" "," ",IF(AC505="ИВТ (бак)",IF(MOD(MATCH(H505,#REF!,0),4)=0, INDEX(#REF!, 1,MATCH(H505,#REF!,0)-3), INDEX(#REF!, 1, MATCH(H505,#REF!,0)-MOD(MATCH(H505,#REF!,0),4)+1)), IF(MOD(MATCH(H505,AJ$1:BJ$1,0),4) = 0, INDEX(#REF!, 1, MATCH(H505,AJ$1:BJ$1,0)-3), INDEX(#REF!, 1, MATCH(H505,AJ$1:BJ$1,0)-MOD(MATCH(H505,AJ$1:BJ$1,0),4)+1))))</f>
        <v xml:space="preserve"> </v>
      </c>
      <c r="AE505">
        <f t="shared" si="44"/>
        <v>81.41</v>
      </c>
      <c r="AF505" s="25"/>
      <c r="AG505" s="39"/>
      <c r="AH505" s="39"/>
      <c r="AI505" s="39"/>
    </row>
    <row r="506" spans="1:35" x14ac:dyDescent="0.25">
      <c r="A506">
        <v>4858</v>
      </c>
      <c r="B506">
        <v>2016</v>
      </c>
      <c r="C506" t="str">
        <v>философии</v>
      </c>
      <c r="D506" t="str">
        <v>Рудаков Леонид Ильич</v>
      </c>
      <c r="E506" t="str">
        <v>доктор философских наук</v>
      </c>
      <c r="F506" t="str">
        <v>профессор</v>
      </c>
      <c r="G506">
        <v>0</v>
      </c>
      <c r="H506">
        <v>15177</v>
      </c>
      <c r="I506" t="str">
        <v>Философия</v>
      </c>
      <c r="J506">
        <v>17</v>
      </c>
      <c r="K506">
        <v>34</v>
      </c>
      <c r="L506">
        <v>0</v>
      </c>
      <c r="M506" s="16">
        <f t="shared" si="42"/>
        <v>6</v>
      </c>
      <c r="N506" s="16">
        <f t="shared" si="43"/>
        <v>10.91</v>
      </c>
      <c r="O506" s="16">
        <f t="shared" si="45"/>
        <v>6.75</v>
      </c>
      <c r="P506" s="16">
        <f t="shared" si="46"/>
        <v>6.75</v>
      </c>
      <c r="Q506" s="16">
        <v>0</v>
      </c>
      <c r="R506" s="16">
        <v>0</v>
      </c>
      <c r="S506" s="16">
        <v>0</v>
      </c>
      <c r="T506" s="21">
        <v>0</v>
      </c>
      <c r="U506">
        <v>0</v>
      </c>
      <c r="V506">
        <v>0</v>
      </c>
      <c r="W506">
        <v>27</v>
      </c>
      <c r="X506">
        <v>1</v>
      </c>
      <c r="Y506">
        <v>2</v>
      </c>
      <c r="Z506">
        <v>0</v>
      </c>
      <c r="AA506">
        <v>0</v>
      </c>
      <c r="AB506">
        <f t="shared" si="47"/>
        <v>750</v>
      </c>
      <c r="AC506" t="str">
        <f>IFERROR(IF(MATCH(H506,#REF!,0), "ИВТ (бак)", 0), IFERROR(IF(MATCH(H506, AJ$1:BJ$1, 0), "КЭО (маг)", 0), " "))</f>
        <v xml:space="preserve"> </v>
      </c>
      <c r="AD506" t="str">
        <f>IF(AC506=" "," ",IF(AC506="ИВТ (бак)",IF(MOD(MATCH(H506,#REF!,0),4)=0, INDEX(#REF!, 1,MATCH(H506,#REF!,0)-3), INDEX(#REF!, 1, MATCH(H506,#REF!,0)-MOD(MATCH(H506,#REF!,0),4)+1)), IF(MOD(MATCH(H506,AJ$1:BJ$1,0),4) = 0, INDEX(#REF!, 1, MATCH(H506,AJ$1:BJ$1,0)-3), INDEX(#REF!, 1, MATCH(H506,AJ$1:BJ$1,0)-MOD(MATCH(H506,AJ$1:BJ$1,0),4)+1))))</f>
        <v xml:space="preserve"> </v>
      </c>
      <c r="AE506">
        <f t="shared" si="44"/>
        <v>81.41</v>
      </c>
      <c r="AF506" s="25"/>
      <c r="AG506" s="39"/>
      <c r="AH506" s="39"/>
      <c r="AI506" s="39"/>
    </row>
    <row r="507" spans="1:35" x14ac:dyDescent="0.25">
      <c r="A507">
        <v>4858</v>
      </c>
      <c r="B507">
        <v>2016</v>
      </c>
      <c r="C507" t="str">
        <v>истории</v>
      </c>
      <c r="D507" t="str">
        <v>Лапина Ирина Александровна</v>
      </c>
      <c r="E507" t="str">
        <v>кандидат исторических наук</v>
      </c>
      <c r="F507" t="str">
        <v>доцент</v>
      </c>
      <c r="G507">
        <v>1</v>
      </c>
      <c r="H507">
        <v>15177</v>
      </c>
      <c r="I507" t="str">
        <v>История России</v>
      </c>
      <c r="J507">
        <v>34</v>
      </c>
      <c r="K507">
        <v>17</v>
      </c>
      <c r="L507">
        <v>0</v>
      </c>
      <c r="M507" s="16">
        <f t="shared" si="42"/>
        <v>6</v>
      </c>
      <c r="N507" s="16">
        <f t="shared" si="43"/>
        <v>10.91</v>
      </c>
      <c r="O507" s="16">
        <f t="shared" si="45"/>
        <v>6.75</v>
      </c>
      <c r="P507" s="16">
        <f t="shared" si="46"/>
        <v>6.75</v>
      </c>
      <c r="Q507" s="16">
        <v>0</v>
      </c>
      <c r="R507" s="16">
        <v>0</v>
      </c>
      <c r="S507" s="16">
        <v>0</v>
      </c>
      <c r="T507" s="21">
        <v>12</v>
      </c>
      <c r="U507">
        <v>0</v>
      </c>
      <c r="V507">
        <v>0</v>
      </c>
      <c r="W507">
        <v>27</v>
      </c>
      <c r="X507">
        <v>1</v>
      </c>
      <c r="Y507">
        <v>2</v>
      </c>
      <c r="Z507">
        <v>0</v>
      </c>
      <c r="AA507" t="str">
        <v>осн</v>
      </c>
      <c r="AB507">
        <f t="shared" si="47"/>
        <v>800</v>
      </c>
      <c r="AC507" t="str">
        <f>IFERROR(IF(MATCH(H507,#REF!,0), "ИВТ (бак)", 0), IFERROR(IF(MATCH(H507, AJ$1:BJ$1, 0), "КЭО (маг)", 0), " "))</f>
        <v xml:space="preserve"> </v>
      </c>
      <c r="AD507" t="str">
        <f>IF(AC507=" "," ",IF(AC507="ИВТ (бак)",IF(MOD(MATCH(H507,#REF!,0),4)=0, INDEX(#REF!, 1,MATCH(H507,#REF!,0)-3), INDEX(#REF!, 1, MATCH(H507,#REF!,0)-MOD(MATCH(H507,#REF!,0),4)+1)), IF(MOD(MATCH(H507,AJ$1:BJ$1,0),4) = 0, INDEX(#REF!, 1, MATCH(H507,AJ$1:BJ$1,0)-3), INDEX(#REF!, 1, MATCH(H507,AJ$1:BJ$1,0)-MOD(MATCH(H507,AJ$1:BJ$1,0),4)+1))))</f>
        <v xml:space="preserve"> </v>
      </c>
      <c r="AE507">
        <f t="shared" si="44"/>
        <v>93.41</v>
      </c>
      <c r="AF507" s="25"/>
      <c r="AG507" s="39"/>
      <c r="AH507" s="39"/>
      <c r="AI507" s="39"/>
    </row>
    <row r="508" spans="1:35" x14ac:dyDescent="0.25">
      <c r="A508">
        <v>4858</v>
      </c>
      <c r="B508">
        <v>2016</v>
      </c>
      <c r="C508" t="str">
        <v>математического анализа</v>
      </c>
      <c r="D508" t="str">
        <v>Косова Ирина Святославна</v>
      </c>
      <c r="E508" t="str">
        <v>кандидат педагогических наук</v>
      </c>
      <c r="F508" t="str">
        <v>доцент</v>
      </c>
      <c r="G508">
        <v>1</v>
      </c>
      <c r="H508">
        <v>15177</v>
      </c>
      <c r="I508" t="str">
        <v>Модуль "Дискретные структуры". Вероятность и статистика</v>
      </c>
      <c r="J508">
        <v>18</v>
      </c>
      <c r="K508">
        <v>18</v>
      </c>
      <c r="L508">
        <v>0</v>
      </c>
      <c r="M508" s="16">
        <f t="shared" si="42"/>
        <v>4</v>
      </c>
      <c r="N508" s="16">
        <f t="shared" si="43"/>
        <v>10.91</v>
      </c>
      <c r="O508" s="16">
        <f t="shared" si="45"/>
        <v>6.75</v>
      </c>
      <c r="P508" s="16">
        <f t="shared" si="46"/>
        <v>6.75</v>
      </c>
      <c r="Q508" s="16">
        <v>0</v>
      </c>
      <c r="R508" s="16">
        <v>0</v>
      </c>
      <c r="S508" s="16">
        <v>0</v>
      </c>
      <c r="T508" s="21">
        <v>0</v>
      </c>
      <c r="U508">
        <v>0</v>
      </c>
      <c r="V508">
        <v>0</v>
      </c>
      <c r="W508">
        <v>27</v>
      </c>
      <c r="X508">
        <v>1</v>
      </c>
      <c r="Y508">
        <v>2</v>
      </c>
      <c r="Z508">
        <v>0</v>
      </c>
      <c r="AA508" t="str">
        <v>осн</v>
      </c>
      <c r="AB508">
        <f t="shared" si="47"/>
        <v>800</v>
      </c>
      <c r="AC508" t="str">
        <f>IFERROR(IF(MATCH(H508,#REF!,0), "ИВТ (бак)", 0), IFERROR(IF(MATCH(H508, AJ$1:BJ$1, 0), "КЭО (маг)", 0), " "))</f>
        <v xml:space="preserve"> </v>
      </c>
      <c r="AD508" t="str">
        <f>IF(AC508=" "," ",IF(AC508="ИВТ (бак)",IF(MOD(MATCH(H508,#REF!,0),4)=0, INDEX(#REF!, 1,MATCH(H508,#REF!,0)-3), INDEX(#REF!, 1, MATCH(H508,#REF!,0)-MOD(MATCH(H508,#REF!,0),4)+1)), IF(MOD(MATCH(H508,AJ$1:BJ$1,0),4) = 0, INDEX(#REF!, 1, MATCH(H508,AJ$1:BJ$1,0)-3), INDEX(#REF!, 1, MATCH(H508,AJ$1:BJ$1,0)-MOD(MATCH(H508,AJ$1:BJ$1,0),4)+1))))</f>
        <v xml:space="preserve"> </v>
      </c>
      <c r="AE508">
        <f t="shared" si="44"/>
        <v>64.41</v>
      </c>
      <c r="AF508" s="25"/>
      <c r="AG508" s="39"/>
      <c r="AH508" s="39"/>
      <c r="AI508" s="39"/>
    </row>
    <row r="509" spans="1:35" x14ac:dyDescent="0.25">
      <c r="A509">
        <v>4858</v>
      </c>
      <c r="B509">
        <v>2016</v>
      </c>
      <c r="C509" t="str">
        <v>современных европейских языков</v>
      </c>
      <c r="D509" t="str">
        <v>Василькова Ирина Генриховна</v>
      </c>
      <c r="E509" t="str">
        <v>нет</v>
      </c>
      <c r="F509" t="str">
        <v>старший преподаватель</v>
      </c>
      <c r="G509">
        <v>0.5</v>
      </c>
      <c r="H509">
        <v>15177</v>
      </c>
      <c r="I509" t="str">
        <v>Иностранный язык</v>
      </c>
      <c r="J509">
        <v>0</v>
      </c>
      <c r="K509">
        <v>0</v>
      </c>
      <c r="L509">
        <v>68</v>
      </c>
      <c r="M509" s="16">
        <f t="shared" si="42"/>
        <v>7</v>
      </c>
      <c r="N509" s="16">
        <f t="shared" si="43"/>
        <v>10.91</v>
      </c>
      <c r="O509" s="16">
        <f t="shared" si="45"/>
        <v>6.75</v>
      </c>
      <c r="P509" s="16">
        <f t="shared" si="46"/>
        <v>6.75</v>
      </c>
      <c r="Q509" s="16">
        <v>0</v>
      </c>
      <c r="R509" s="16">
        <v>0</v>
      </c>
      <c r="S509" s="16">
        <v>0</v>
      </c>
      <c r="T509" s="21">
        <v>6</v>
      </c>
      <c r="U509">
        <v>0</v>
      </c>
      <c r="V509">
        <v>0</v>
      </c>
      <c r="W509">
        <v>27</v>
      </c>
      <c r="X509">
        <v>1</v>
      </c>
      <c r="Y509">
        <v>2</v>
      </c>
      <c r="Z509">
        <v>0</v>
      </c>
      <c r="AA509" t="str">
        <v>осн</v>
      </c>
      <c r="AB509">
        <f t="shared" si="47"/>
        <v>850</v>
      </c>
      <c r="AC509" t="str">
        <f>IFERROR(IF(MATCH(H509,#REF!,0), "ИВТ (бак)", 0), IFERROR(IF(MATCH(H509, AJ$1:BJ$1, 0), "КЭО (маг)", 0), " "))</f>
        <v xml:space="preserve"> </v>
      </c>
      <c r="AD509" t="str">
        <f>IF(AC509=" "," ",IF(AC509="ИВТ (бак)",IF(MOD(MATCH(H509,#REF!,0),4)=0, INDEX(#REF!, 1,MATCH(H509,#REF!,0)-3), INDEX(#REF!, 1, MATCH(H509,#REF!,0)-MOD(MATCH(H509,#REF!,0),4)+1)), IF(MOD(MATCH(H509,AJ$1:BJ$1,0),4) = 0, INDEX(#REF!, 1, MATCH(H509,AJ$1:BJ$1,0)-3), INDEX(#REF!, 1, MATCH(H509,AJ$1:BJ$1,0)-MOD(MATCH(H509,AJ$1:BJ$1,0),4)+1))))</f>
        <v xml:space="preserve"> </v>
      </c>
      <c r="AE509">
        <f t="shared" si="44"/>
        <v>105.41</v>
      </c>
      <c r="AF509" s="25"/>
      <c r="AG509" s="39"/>
      <c r="AH509" s="39"/>
      <c r="AI509" s="39"/>
    </row>
    <row r="510" spans="1:35" x14ac:dyDescent="0.25">
      <c r="A510">
        <v>4858</v>
      </c>
      <c r="B510">
        <v>2016</v>
      </c>
      <c r="C510" t="str">
        <v>современных европейских языков</v>
      </c>
      <c r="D510" t="str">
        <v>Порязь Надежда Вадимовна</v>
      </c>
      <c r="E510" t="str">
        <v>нет</v>
      </c>
      <c r="F510" t="str">
        <v>старший преподаватель</v>
      </c>
      <c r="G510">
        <v>0.75</v>
      </c>
      <c r="H510">
        <v>15177</v>
      </c>
      <c r="I510" t="str">
        <v>Иностранный язык</v>
      </c>
      <c r="J510">
        <v>0</v>
      </c>
      <c r="K510">
        <v>0</v>
      </c>
      <c r="L510">
        <v>68</v>
      </c>
      <c r="M510" s="16">
        <f t="shared" si="42"/>
        <v>7</v>
      </c>
      <c r="N510" s="16">
        <f t="shared" si="43"/>
        <v>10.91</v>
      </c>
      <c r="O510" s="16">
        <f t="shared" si="45"/>
        <v>6.75</v>
      </c>
      <c r="P510" s="16">
        <f t="shared" si="46"/>
        <v>6.75</v>
      </c>
      <c r="Q510" s="16">
        <v>0</v>
      </c>
      <c r="R510" s="16">
        <v>0</v>
      </c>
      <c r="S510" s="16">
        <v>0</v>
      </c>
      <c r="T510" s="21">
        <v>18</v>
      </c>
      <c r="U510">
        <v>0</v>
      </c>
      <c r="V510">
        <v>0</v>
      </c>
      <c r="W510">
        <v>27</v>
      </c>
      <c r="X510">
        <v>1</v>
      </c>
      <c r="Y510">
        <v>2</v>
      </c>
      <c r="Z510">
        <v>0</v>
      </c>
      <c r="AA510" t="str">
        <v>осн</v>
      </c>
      <c r="AB510">
        <f t="shared" si="47"/>
        <v>850</v>
      </c>
      <c r="AC510" t="str">
        <f>IFERROR(IF(MATCH(H510,#REF!,0), "ИВТ (бак)", 0), IFERROR(IF(MATCH(H510, AJ$1:BJ$1, 0), "КЭО (маг)", 0), " "))</f>
        <v xml:space="preserve"> </v>
      </c>
      <c r="AD510" t="str">
        <f>IF(AC510=" "," ",IF(AC510="ИВТ (бак)",IF(MOD(MATCH(H510,#REF!,0),4)=0, INDEX(#REF!, 1,MATCH(H510,#REF!,0)-3), INDEX(#REF!, 1, MATCH(H510,#REF!,0)-MOD(MATCH(H510,#REF!,0),4)+1)), IF(MOD(MATCH(H510,AJ$1:BJ$1,0),4) = 0, INDEX(#REF!, 1, MATCH(H510,AJ$1:BJ$1,0)-3), INDEX(#REF!, 1, MATCH(H510,AJ$1:BJ$1,0)-MOD(MATCH(H510,AJ$1:BJ$1,0),4)+1))))</f>
        <v xml:space="preserve"> </v>
      </c>
      <c r="AE510">
        <f t="shared" si="44"/>
        <v>117.41</v>
      </c>
      <c r="AF510" s="25"/>
      <c r="AG510" s="39"/>
      <c r="AH510" s="39"/>
      <c r="AI510" s="39"/>
    </row>
    <row r="511" spans="1:35" x14ac:dyDescent="0.25">
      <c r="A511">
        <v>4858</v>
      </c>
      <c r="B511">
        <v>2016</v>
      </c>
      <c r="C511" t="str">
        <v>социальной безопасности</v>
      </c>
      <c r="D511" t="str">
        <v>Абдуллаева Любовь Магомедовна</v>
      </c>
      <c r="E511" t="str">
        <v>нет</v>
      </c>
      <c r="F511" t="str">
        <v>старший преподаватель</v>
      </c>
      <c r="G511">
        <v>0.12</v>
      </c>
      <c r="H511">
        <v>15177</v>
      </c>
      <c r="I511" t="str">
        <v>Экология</v>
      </c>
      <c r="J511">
        <v>18</v>
      </c>
      <c r="K511">
        <v>18</v>
      </c>
      <c r="L511">
        <v>0</v>
      </c>
      <c r="M511" s="16">
        <f t="shared" si="42"/>
        <v>4</v>
      </c>
      <c r="N511" s="16">
        <f t="shared" si="43"/>
        <v>10.91</v>
      </c>
      <c r="O511" s="16">
        <f t="shared" si="45"/>
        <v>6.75</v>
      </c>
      <c r="P511" s="16">
        <f t="shared" si="46"/>
        <v>6.75</v>
      </c>
      <c r="Q511" s="16">
        <v>0</v>
      </c>
      <c r="R511" s="16">
        <v>0</v>
      </c>
      <c r="S511" s="16">
        <v>0</v>
      </c>
      <c r="T511" s="21">
        <v>0</v>
      </c>
      <c r="U511">
        <v>0</v>
      </c>
      <c r="V511">
        <v>0</v>
      </c>
      <c r="W511">
        <v>27</v>
      </c>
      <c r="X511">
        <v>1</v>
      </c>
      <c r="Y511">
        <v>2</v>
      </c>
      <c r="Z511">
        <v>0</v>
      </c>
      <c r="AA511" t="str">
        <v>осн</v>
      </c>
      <c r="AB511">
        <f t="shared" si="47"/>
        <v>850</v>
      </c>
      <c r="AC511" t="str">
        <f>IFERROR(IF(MATCH(H511,#REF!,0), "ИВТ (бак)", 0), IFERROR(IF(MATCH(H511, AJ$1:BJ$1, 0), "КЭО (маг)", 0), " "))</f>
        <v xml:space="preserve"> </v>
      </c>
      <c r="AD511" t="str">
        <f>IF(AC511=" "," ",IF(AC511="ИВТ (бак)",IF(MOD(MATCH(H511,#REF!,0),4)=0, INDEX(#REF!, 1,MATCH(H511,#REF!,0)-3), INDEX(#REF!, 1, MATCH(H511,#REF!,0)-MOD(MATCH(H511,#REF!,0),4)+1)), IF(MOD(MATCH(H511,AJ$1:BJ$1,0),4) = 0, INDEX(#REF!, 1, MATCH(H511,AJ$1:BJ$1,0)-3), INDEX(#REF!, 1, MATCH(H511,AJ$1:BJ$1,0)-MOD(MATCH(H511,AJ$1:BJ$1,0),4)+1))))</f>
        <v xml:space="preserve"> </v>
      </c>
      <c r="AE511">
        <f t="shared" si="44"/>
        <v>64.41</v>
      </c>
      <c r="AF511" s="25"/>
      <c r="AG511" s="39"/>
      <c r="AH511" s="39"/>
      <c r="AI511" s="39"/>
    </row>
    <row r="512" spans="1:35" x14ac:dyDescent="0.25">
      <c r="A512">
        <v>4858</v>
      </c>
      <c r="B512">
        <v>2016</v>
      </c>
      <c r="C512" t="str">
        <v>теории права и гражданско-правового образования</v>
      </c>
      <c r="D512" t="str">
        <v>Разуваев Николай Викторович</v>
      </c>
      <c r="E512" t="str">
        <v>кандидат юридических наук</v>
      </c>
      <c r="F512" t="str">
        <v>доцент</v>
      </c>
      <c r="G512">
        <v>0.5</v>
      </c>
      <c r="H512">
        <v>15177</v>
      </c>
      <c r="I512" t="str">
        <v>Правоведение</v>
      </c>
      <c r="J512">
        <v>18</v>
      </c>
      <c r="K512">
        <v>18</v>
      </c>
      <c r="L512">
        <v>0</v>
      </c>
      <c r="M512" s="16">
        <f t="shared" si="42"/>
        <v>4</v>
      </c>
      <c r="N512" s="16">
        <f t="shared" si="43"/>
        <v>10.91</v>
      </c>
      <c r="O512" s="16">
        <f t="shared" si="45"/>
        <v>6.75</v>
      </c>
      <c r="P512" s="16">
        <f t="shared" si="46"/>
        <v>6.75</v>
      </c>
      <c r="Q512" s="16">
        <v>0</v>
      </c>
      <c r="R512" s="16">
        <v>0</v>
      </c>
      <c r="S512" s="16">
        <v>0</v>
      </c>
      <c r="T512" s="21">
        <v>0</v>
      </c>
      <c r="U512">
        <v>0</v>
      </c>
      <c r="V512">
        <v>0</v>
      </c>
      <c r="W512">
        <v>27</v>
      </c>
      <c r="X512">
        <v>1</v>
      </c>
      <c r="Y512">
        <v>2</v>
      </c>
      <c r="Z512">
        <v>0</v>
      </c>
      <c r="AA512" t="str">
        <v>осн</v>
      </c>
      <c r="AB512">
        <f t="shared" si="47"/>
        <v>800</v>
      </c>
      <c r="AC512" t="str">
        <f>IFERROR(IF(MATCH(H512,#REF!,0), "ИВТ (бак)", 0), IFERROR(IF(MATCH(H512, AJ$1:BJ$1, 0), "КЭО (маг)", 0), " "))</f>
        <v xml:space="preserve"> </v>
      </c>
      <c r="AD512" t="str">
        <f>IF(AC512=" "," ",IF(AC512="ИВТ (бак)",IF(MOD(MATCH(H512,#REF!,0),4)=0, INDEX(#REF!, 1,MATCH(H512,#REF!,0)-3), INDEX(#REF!, 1, MATCH(H512,#REF!,0)-MOD(MATCH(H512,#REF!,0),4)+1)), IF(MOD(MATCH(H512,AJ$1:BJ$1,0),4) = 0, INDEX(#REF!, 1, MATCH(H512,AJ$1:BJ$1,0)-3), INDEX(#REF!, 1, MATCH(H512,AJ$1:BJ$1,0)-MOD(MATCH(H512,AJ$1:BJ$1,0),4)+1))))</f>
        <v xml:space="preserve"> </v>
      </c>
      <c r="AE512">
        <f t="shared" si="44"/>
        <v>64.41</v>
      </c>
      <c r="AF512" s="25"/>
      <c r="AG512" s="39"/>
      <c r="AH512" s="39"/>
      <c r="AI512" s="39"/>
    </row>
    <row r="513" spans="1:35" x14ac:dyDescent="0.25">
      <c r="A513">
        <v>4858</v>
      </c>
      <c r="B513">
        <v>2016</v>
      </c>
      <c r="C513" t="str">
        <v>физической электроники</v>
      </c>
      <c r="D513" t="str">
        <v>Серегин Павел Павлович</v>
      </c>
      <c r="E513" t="str">
        <v>доктор физ.-мат. наук</v>
      </c>
      <c r="F513" t="str">
        <v>профессор</v>
      </c>
      <c r="G513">
        <v>1</v>
      </c>
      <c r="H513">
        <v>15177</v>
      </c>
      <c r="I513" t="str">
        <v>Физика</v>
      </c>
      <c r="J513">
        <v>36</v>
      </c>
      <c r="K513">
        <v>0</v>
      </c>
      <c r="L513">
        <v>144</v>
      </c>
      <c r="M513" s="16">
        <f t="shared" si="42"/>
        <v>18</v>
      </c>
      <c r="N513" s="16">
        <f t="shared" si="43"/>
        <v>10.91</v>
      </c>
      <c r="O513" s="16">
        <f t="shared" si="45"/>
        <v>6.75</v>
      </c>
      <c r="P513" s="16">
        <f t="shared" si="46"/>
        <v>6.75</v>
      </c>
      <c r="Q513" s="16">
        <v>0</v>
      </c>
      <c r="R513" s="16">
        <v>0</v>
      </c>
      <c r="S513" s="16">
        <v>0</v>
      </c>
      <c r="T513" s="21">
        <v>0</v>
      </c>
      <c r="U513">
        <v>0</v>
      </c>
      <c r="V513">
        <v>0</v>
      </c>
      <c r="W513">
        <v>27</v>
      </c>
      <c r="X513">
        <v>1</v>
      </c>
      <c r="Y513">
        <v>2</v>
      </c>
      <c r="Z513">
        <v>0</v>
      </c>
      <c r="AA513" t="str">
        <v>осн</v>
      </c>
      <c r="AB513">
        <f t="shared" si="47"/>
        <v>750</v>
      </c>
      <c r="AC513" t="str">
        <f>IFERROR(IF(MATCH(H513,#REF!,0), "ИВТ (бак)", 0), IFERROR(IF(MATCH(H513, AJ$1:BJ$1, 0), "КЭО (маг)", 0), " "))</f>
        <v xml:space="preserve"> </v>
      </c>
      <c r="AD513" t="str">
        <f>IF(AC513=" "," ",IF(AC513="ИВТ (бак)",IF(MOD(MATCH(H513,#REF!,0),4)=0, INDEX(#REF!, 1,MATCH(H513,#REF!,0)-3), INDEX(#REF!, 1, MATCH(H513,#REF!,0)-MOD(MATCH(H513,#REF!,0),4)+1)), IF(MOD(MATCH(H513,AJ$1:BJ$1,0),4) = 0, INDEX(#REF!, 1, MATCH(H513,AJ$1:BJ$1,0)-3), INDEX(#REF!, 1, MATCH(H513,AJ$1:BJ$1,0)-MOD(MATCH(H513,AJ$1:BJ$1,0),4)+1))))</f>
        <v xml:space="preserve"> </v>
      </c>
      <c r="AE513">
        <f t="shared" si="44"/>
        <v>222.41</v>
      </c>
      <c r="AF513" s="25"/>
      <c r="AG513" s="39"/>
      <c r="AH513" s="39"/>
      <c r="AI513" s="39"/>
    </row>
    <row r="514" spans="1:35" x14ac:dyDescent="0.25">
      <c r="A514">
        <v>4858</v>
      </c>
      <c r="B514">
        <v>2016</v>
      </c>
      <c r="C514" t="str">
        <v>экономической теории и экономического образования</v>
      </c>
      <c r="D514" t="str">
        <v>Богатова Елена Владимировна</v>
      </c>
      <c r="E514" t="str">
        <v>кандидат экономических наук</v>
      </c>
      <c r="F514" t="str">
        <v>доцент</v>
      </c>
      <c r="G514">
        <v>0.5</v>
      </c>
      <c r="H514">
        <v>15177</v>
      </c>
      <c r="I514" t="str">
        <v>Экономика</v>
      </c>
      <c r="J514">
        <v>18</v>
      </c>
      <c r="K514">
        <v>18</v>
      </c>
      <c r="L514">
        <v>0</v>
      </c>
      <c r="M514" s="16">
        <f t="shared" si="42"/>
        <v>4</v>
      </c>
      <c r="N514" s="16">
        <f t="shared" si="43"/>
        <v>10.91</v>
      </c>
      <c r="O514" s="16">
        <f t="shared" si="45"/>
        <v>6.75</v>
      </c>
      <c r="P514" s="16">
        <f t="shared" si="46"/>
        <v>6.75</v>
      </c>
      <c r="Q514" s="16">
        <v>0</v>
      </c>
      <c r="R514" s="16">
        <v>0</v>
      </c>
      <c r="S514" s="16">
        <v>0</v>
      </c>
      <c r="T514" s="21">
        <v>0</v>
      </c>
      <c r="U514">
        <v>0</v>
      </c>
      <c r="V514">
        <v>0</v>
      </c>
      <c r="W514">
        <v>27</v>
      </c>
      <c r="X514">
        <v>1</v>
      </c>
      <c r="Y514">
        <v>2</v>
      </c>
      <c r="Z514">
        <v>0</v>
      </c>
      <c r="AA514" t="str">
        <v>осн</v>
      </c>
      <c r="AB514">
        <f t="shared" si="47"/>
        <v>800</v>
      </c>
      <c r="AC514" t="str">
        <f>IFERROR(IF(MATCH(H514,#REF!,0), "ИВТ (бак)", 0), IFERROR(IF(MATCH(H514, AJ$1:BJ$1, 0), "КЭО (маг)", 0), " "))</f>
        <v xml:space="preserve"> </v>
      </c>
      <c r="AD514" t="str">
        <f>IF(AC514=" "," ",IF(AC514="ИВТ (бак)",IF(MOD(MATCH(H514,#REF!,0),4)=0, INDEX(#REF!, 1,MATCH(H514,#REF!,0)-3), INDEX(#REF!, 1, MATCH(H514,#REF!,0)-MOD(MATCH(H514,#REF!,0),4)+1)), IF(MOD(MATCH(H514,AJ$1:BJ$1,0),4) = 0, INDEX(#REF!, 1, MATCH(H514,AJ$1:BJ$1,0)-3), INDEX(#REF!, 1, MATCH(H514,AJ$1:BJ$1,0)-MOD(MATCH(H514,AJ$1:BJ$1,0),4)+1))))</f>
        <v xml:space="preserve"> </v>
      </c>
      <c r="AE514">
        <f t="shared" si="44"/>
        <v>64.41</v>
      </c>
      <c r="AF514" s="25"/>
      <c r="AG514" s="39"/>
      <c r="AH514" s="39"/>
      <c r="AI514" s="39"/>
    </row>
    <row r="515" spans="1:35" x14ac:dyDescent="0.25">
      <c r="A515">
        <v>4858</v>
      </c>
      <c r="B515">
        <v>2017</v>
      </c>
      <c r="C515" t="str">
        <v>всеобщей истории</v>
      </c>
      <c r="D515" t="str">
        <v>Земляницин Владимир Александрович</v>
      </c>
      <c r="E515" t="str">
        <v>кандидат исторических наук</v>
      </c>
      <c r="F515" t="str">
        <v>доцент</v>
      </c>
      <c r="G515">
        <v>1</v>
      </c>
      <c r="H515">
        <v>16002</v>
      </c>
      <c r="I515" t="str">
        <v>Общеуниверситетский курс по выбору № 1. События всемирной истории в мировой литературе</v>
      </c>
      <c r="J515">
        <v>17</v>
      </c>
      <c r="K515">
        <v>0</v>
      </c>
      <c r="L515">
        <v>0</v>
      </c>
      <c r="M515" s="16">
        <f t="shared" si="42"/>
        <v>2</v>
      </c>
      <c r="N515" s="16">
        <f t="shared" si="43"/>
        <v>10.91</v>
      </c>
      <c r="O515" s="16">
        <f t="shared" si="45"/>
        <v>6.75</v>
      </c>
      <c r="P515" s="16">
        <f t="shared" si="46"/>
        <v>6.75</v>
      </c>
      <c r="Q515" s="16">
        <v>0</v>
      </c>
      <c r="R515" s="16">
        <v>0</v>
      </c>
      <c r="S515" s="16">
        <v>0</v>
      </c>
      <c r="T515" s="21">
        <v>0</v>
      </c>
      <c r="U515">
        <v>0</v>
      </c>
      <c r="V515">
        <v>0</v>
      </c>
      <c r="W515">
        <v>27</v>
      </c>
      <c r="X515">
        <v>1</v>
      </c>
      <c r="Y515">
        <v>2</v>
      </c>
      <c r="Z515">
        <v>0</v>
      </c>
      <c r="AA515">
        <v>0</v>
      </c>
      <c r="AB515">
        <f t="shared" si="47"/>
        <v>800</v>
      </c>
      <c r="AC515" t="str">
        <f>IFERROR(IF(MATCH(H515,#REF!,0), "ИВТ (бак)", 0), IFERROR(IF(MATCH(H515, AJ$1:BJ$1, 0), "КЭО (маг)", 0), " "))</f>
        <v xml:space="preserve"> </v>
      </c>
      <c r="AD515" t="str">
        <f>IF(AC515=" "," ",IF(AC515="ИВТ (бак)",IF(MOD(MATCH(H515,#REF!,0),4)=0, INDEX(#REF!, 1,MATCH(H515,#REF!,0)-3), INDEX(#REF!, 1, MATCH(H515,#REF!,0)-MOD(MATCH(H515,#REF!,0),4)+1)), IF(MOD(MATCH(H515,AJ$1:BJ$1,0),4) = 0, INDEX(#REF!, 1, MATCH(H515,AJ$1:BJ$1,0)-3), INDEX(#REF!, 1, MATCH(H515,AJ$1:BJ$1,0)-MOD(MATCH(H515,AJ$1:BJ$1,0),4)+1))))</f>
        <v xml:space="preserve"> </v>
      </c>
      <c r="AE515">
        <f t="shared" si="44"/>
        <v>43.41</v>
      </c>
      <c r="AF515" s="25"/>
      <c r="AG515" s="39"/>
      <c r="AH515" s="39"/>
      <c r="AI515" s="39"/>
    </row>
    <row r="516" spans="1:35" x14ac:dyDescent="0.25">
      <c r="A516">
        <v>4858</v>
      </c>
      <c r="B516">
        <v>2017</v>
      </c>
      <c r="C516" t="str">
        <v>всеобщей истории</v>
      </c>
      <c r="D516" t="str">
        <v>Райкова Вера Алексеевна</v>
      </c>
      <c r="E516" t="str">
        <v>кандидат исторических наук</v>
      </c>
      <c r="F516" t="str">
        <v>доцент</v>
      </c>
      <c r="G516">
        <v>1</v>
      </c>
      <c r="H516">
        <v>16002</v>
      </c>
      <c r="I516" t="str">
        <v>Общеуниверситетский курс по выбору №2. История общественных движений новейшего времени</v>
      </c>
      <c r="J516">
        <v>17</v>
      </c>
      <c r="K516">
        <v>0</v>
      </c>
      <c r="L516">
        <v>0</v>
      </c>
      <c r="M516" s="16">
        <f t="shared" ref="M516:M579" si="48">ROUNDUP((J516+K516+L516)*10%,0)</f>
        <v>2</v>
      </c>
      <c r="N516" s="16">
        <f t="shared" ref="N516:N579" si="49">2+(0.33*W516)</f>
        <v>10.91</v>
      </c>
      <c r="O516" s="16">
        <f t="shared" si="45"/>
        <v>6.75</v>
      </c>
      <c r="P516" s="16">
        <f t="shared" si="46"/>
        <v>6.75</v>
      </c>
      <c r="Q516" s="16">
        <v>0</v>
      </c>
      <c r="R516" s="16">
        <v>0</v>
      </c>
      <c r="S516" s="16">
        <v>0</v>
      </c>
      <c r="T516" s="21">
        <v>0</v>
      </c>
      <c r="U516">
        <v>0</v>
      </c>
      <c r="V516">
        <v>0</v>
      </c>
      <c r="W516">
        <v>27</v>
      </c>
      <c r="X516">
        <v>1</v>
      </c>
      <c r="Y516">
        <v>2</v>
      </c>
      <c r="Z516">
        <v>0</v>
      </c>
      <c r="AA516">
        <v>0</v>
      </c>
      <c r="AB516">
        <f t="shared" si="47"/>
        <v>800</v>
      </c>
      <c r="AC516" t="str">
        <f>IFERROR(IF(MATCH(H516,#REF!,0), "ИВТ (бак)", 0), IFERROR(IF(MATCH(H516, AJ$1:BJ$1, 0), "КЭО (маг)", 0), " "))</f>
        <v xml:space="preserve"> </v>
      </c>
      <c r="AD516" t="str">
        <f>IF(AC516=" "," ",IF(AC516="ИВТ (бак)",IF(MOD(MATCH(H516,#REF!,0),4)=0, INDEX(#REF!, 1,MATCH(H516,#REF!,0)-3), INDEX(#REF!, 1, MATCH(H516,#REF!,0)-MOD(MATCH(H516,#REF!,0),4)+1)), IF(MOD(MATCH(H516,AJ$1:BJ$1,0),4) = 0, INDEX(#REF!, 1, MATCH(H516,AJ$1:BJ$1,0)-3), INDEX(#REF!, 1, MATCH(H516,AJ$1:BJ$1,0)-MOD(MATCH(H516,AJ$1:BJ$1,0),4)+1))))</f>
        <v xml:space="preserve"> </v>
      </c>
      <c r="AE516">
        <f t="shared" ref="AE516:AE579" si="50">SUM(J516:V516)</f>
        <v>43.41</v>
      </c>
      <c r="AF516" s="25"/>
      <c r="AG516" s="39"/>
      <c r="AH516" s="39"/>
      <c r="AI516" s="39"/>
    </row>
    <row r="517" spans="1:35" x14ac:dyDescent="0.25">
      <c r="A517">
        <v>4858</v>
      </c>
      <c r="B517">
        <v>2017</v>
      </c>
      <c r="C517">
        <v>0</v>
      </c>
      <c r="D517" t="str">
        <v>Пальтиель Лев Романович</v>
      </c>
      <c r="E517" t="str">
        <v>кандидат химических наук</v>
      </c>
      <c r="F517" t="str">
        <v>доцент</v>
      </c>
      <c r="G517">
        <v>0</v>
      </c>
      <c r="H517">
        <v>16002</v>
      </c>
      <c r="I517" t="str">
        <v>Физическая культура и спорт</v>
      </c>
      <c r="J517">
        <v>0</v>
      </c>
      <c r="K517">
        <v>28</v>
      </c>
      <c r="L517">
        <v>0</v>
      </c>
      <c r="M517" s="16">
        <f t="shared" si="48"/>
        <v>3</v>
      </c>
      <c r="N517" s="16">
        <f t="shared" si="49"/>
        <v>10.91</v>
      </c>
      <c r="O517" s="16">
        <f t="shared" ref="O517:O580" si="51">W517*0.25</f>
        <v>6.75</v>
      </c>
      <c r="P517" s="16">
        <f t="shared" ref="P517:P580" si="52">W517*0.25</f>
        <v>6.75</v>
      </c>
      <c r="Q517" s="16">
        <v>0</v>
      </c>
      <c r="R517" s="16">
        <v>0</v>
      </c>
      <c r="S517" s="16">
        <v>0</v>
      </c>
      <c r="T517" s="21">
        <v>0</v>
      </c>
      <c r="U517">
        <v>0</v>
      </c>
      <c r="V517">
        <v>0</v>
      </c>
      <c r="W517">
        <v>27</v>
      </c>
      <c r="X517">
        <v>1</v>
      </c>
      <c r="Y517">
        <v>2</v>
      </c>
      <c r="Z517">
        <v>0</v>
      </c>
      <c r="AA517" t="str">
        <v>осн</v>
      </c>
      <c r="AB517">
        <f t="shared" ref="AB517:AB580" si="53">IF(F517 = BN$3, BO$3, IF(F517 = BN$4, BO$4, IF(F517 = BN$5, BO$5, IF(F517 = BN$6, BO$6, IF(F517 = BN$7, BO$7, IF(F517 = BN$8, BO$8, IF(F517 = BN$9, BO$9, IF(F517 = BN$10, BO$10))))))))</f>
        <v>800</v>
      </c>
      <c r="AC517" t="str">
        <f>IFERROR(IF(MATCH(H517,#REF!,0), "ИВТ (бак)", 0), IFERROR(IF(MATCH(H517, AJ$1:BJ$1, 0), "КЭО (маг)", 0), " "))</f>
        <v xml:space="preserve"> </v>
      </c>
      <c r="AD517" t="str">
        <f>IF(AC517=" "," ",IF(AC517="ИВТ (бак)",IF(MOD(MATCH(H517,#REF!,0),4)=0, INDEX(#REF!, 1,MATCH(H517,#REF!,0)-3), INDEX(#REF!, 1, MATCH(H517,#REF!,0)-MOD(MATCH(H517,#REF!,0),4)+1)), IF(MOD(MATCH(H517,AJ$1:BJ$1,0),4) = 0, INDEX(#REF!, 1, MATCH(H517,AJ$1:BJ$1,0)-3), INDEX(#REF!, 1, MATCH(H517,AJ$1:BJ$1,0)-MOD(MATCH(H517,AJ$1:BJ$1,0),4)+1))))</f>
        <v xml:space="preserve"> </v>
      </c>
      <c r="AE517">
        <f t="shared" si="50"/>
        <v>55.41</v>
      </c>
      <c r="AF517" s="25"/>
      <c r="AG517" s="39"/>
      <c r="AH517" s="39"/>
      <c r="AI517" s="39"/>
    </row>
    <row r="518" spans="1:35" x14ac:dyDescent="0.25">
      <c r="A518">
        <v>4858</v>
      </c>
      <c r="B518">
        <v>2017</v>
      </c>
      <c r="C518" t="str">
        <v>современных европейских языков</v>
      </c>
      <c r="D518" t="str">
        <v>Кузнецова Надежда Леонидовна</v>
      </c>
      <c r="E518" t="str">
        <v>нет</v>
      </c>
      <c r="F518" t="str">
        <v>старший преподаватель</v>
      </c>
      <c r="G518">
        <v>1</v>
      </c>
      <c r="H518">
        <v>16002</v>
      </c>
      <c r="I518" t="str">
        <v>Специальная лексика в сфере профессиональной коммуникации</v>
      </c>
      <c r="J518">
        <v>0</v>
      </c>
      <c r="K518">
        <v>0</v>
      </c>
      <c r="L518">
        <v>36</v>
      </c>
      <c r="M518" s="16">
        <f t="shared" si="48"/>
        <v>4</v>
      </c>
      <c r="N518" s="16">
        <f t="shared" si="49"/>
        <v>10.91</v>
      </c>
      <c r="O518" s="16">
        <f t="shared" si="51"/>
        <v>6.75</v>
      </c>
      <c r="P518" s="16">
        <f t="shared" si="52"/>
        <v>6.75</v>
      </c>
      <c r="Q518" s="16">
        <v>0</v>
      </c>
      <c r="R518" s="16">
        <v>0</v>
      </c>
      <c r="S518" s="16">
        <v>0</v>
      </c>
      <c r="T518" s="21">
        <v>0</v>
      </c>
      <c r="U518">
        <v>0</v>
      </c>
      <c r="V518">
        <v>0</v>
      </c>
      <c r="W518">
        <v>27</v>
      </c>
      <c r="X518">
        <v>1</v>
      </c>
      <c r="Y518">
        <v>2</v>
      </c>
      <c r="Z518">
        <v>0</v>
      </c>
      <c r="AA518" t="str">
        <v>осн</v>
      </c>
      <c r="AB518">
        <f t="shared" si="53"/>
        <v>850</v>
      </c>
      <c r="AC518" t="str">
        <f>IFERROR(IF(MATCH(H518,#REF!,0), "ИВТ (бак)", 0), IFERROR(IF(MATCH(H518, AJ$1:BJ$1, 0), "КЭО (маг)", 0), " "))</f>
        <v xml:space="preserve"> </v>
      </c>
      <c r="AD518" t="str">
        <f>IF(AC518=" "," ",IF(AC518="ИВТ (бак)",IF(MOD(MATCH(H518,#REF!,0),4)=0, INDEX(#REF!, 1,MATCH(H518,#REF!,0)-3), INDEX(#REF!, 1, MATCH(H518,#REF!,0)-MOD(MATCH(H518,#REF!,0),4)+1)), IF(MOD(MATCH(H518,AJ$1:BJ$1,0),4) = 0, INDEX(#REF!, 1, MATCH(H518,AJ$1:BJ$1,0)-3), INDEX(#REF!, 1, MATCH(H518,AJ$1:BJ$1,0)-MOD(MATCH(H518,AJ$1:BJ$1,0),4)+1))))</f>
        <v xml:space="preserve"> </v>
      </c>
      <c r="AE518">
        <f t="shared" si="50"/>
        <v>64.41</v>
      </c>
      <c r="AF518" s="25"/>
      <c r="AG518" s="39"/>
      <c r="AH518" s="39"/>
      <c r="AI518" s="39"/>
    </row>
    <row r="519" spans="1:35" x14ac:dyDescent="0.25">
      <c r="A519">
        <v>4858</v>
      </c>
      <c r="B519">
        <v>2017</v>
      </c>
      <c r="C519" t="str">
        <v>современных европейских языков</v>
      </c>
      <c r="D519" t="str">
        <v>Порязь Надежда Вадимовна</v>
      </c>
      <c r="E519" t="str">
        <v>нет</v>
      </c>
      <c r="F519" t="str">
        <v>старший преподаватель</v>
      </c>
      <c r="G519">
        <v>0.75</v>
      </c>
      <c r="H519">
        <v>16002</v>
      </c>
      <c r="I519" t="str">
        <v>Практический курс профессионально-ориентированного перевода</v>
      </c>
      <c r="J519">
        <v>0</v>
      </c>
      <c r="K519">
        <v>0</v>
      </c>
      <c r="L519">
        <v>108</v>
      </c>
      <c r="M519" s="16">
        <f t="shared" si="48"/>
        <v>11</v>
      </c>
      <c r="N519" s="16">
        <f t="shared" si="49"/>
        <v>10.91</v>
      </c>
      <c r="O519" s="16">
        <f t="shared" si="51"/>
        <v>6.75</v>
      </c>
      <c r="P519" s="16">
        <f t="shared" si="52"/>
        <v>6.75</v>
      </c>
      <c r="Q519" s="16">
        <v>0</v>
      </c>
      <c r="R519" s="16">
        <v>0</v>
      </c>
      <c r="S519" s="16">
        <v>0</v>
      </c>
      <c r="T519" s="21">
        <v>0</v>
      </c>
      <c r="U519">
        <v>0</v>
      </c>
      <c r="V519">
        <v>0</v>
      </c>
      <c r="W519">
        <v>27</v>
      </c>
      <c r="X519">
        <v>1</v>
      </c>
      <c r="Y519">
        <v>2</v>
      </c>
      <c r="Z519">
        <v>0</v>
      </c>
      <c r="AA519" t="str">
        <v>осн</v>
      </c>
      <c r="AB519">
        <f t="shared" si="53"/>
        <v>850</v>
      </c>
      <c r="AC519" t="str">
        <f>IFERROR(IF(MATCH(H519,#REF!,0), "ИВТ (бак)", 0), IFERROR(IF(MATCH(H519, AJ$1:BJ$1, 0), "КЭО (маг)", 0), " "))</f>
        <v xml:space="preserve"> </v>
      </c>
      <c r="AD519" t="str">
        <f>IF(AC519=" "," ",IF(AC519="ИВТ (бак)",IF(MOD(MATCH(H519,#REF!,0),4)=0, INDEX(#REF!, 1,MATCH(H519,#REF!,0)-3), INDEX(#REF!, 1, MATCH(H519,#REF!,0)-MOD(MATCH(H519,#REF!,0),4)+1)), IF(MOD(MATCH(H519,AJ$1:BJ$1,0),4) = 0, INDEX(#REF!, 1, MATCH(H519,AJ$1:BJ$1,0)-3), INDEX(#REF!, 1, MATCH(H519,AJ$1:BJ$1,0)-MOD(MATCH(H519,AJ$1:BJ$1,0),4)+1))))</f>
        <v xml:space="preserve"> </v>
      </c>
      <c r="AE519">
        <f t="shared" si="50"/>
        <v>143.41</v>
      </c>
      <c r="AF519" s="25"/>
      <c r="AG519" s="39"/>
      <c r="AH519" s="39"/>
      <c r="AI519" s="39"/>
    </row>
    <row r="520" spans="1:35" x14ac:dyDescent="0.25">
      <c r="A520">
        <v>4858</v>
      </c>
      <c r="B520">
        <v>2017</v>
      </c>
      <c r="C520" t="str">
        <v>современных европейских языков</v>
      </c>
      <c r="D520" t="str">
        <v>Порязь Надежда Вадимовна</v>
      </c>
      <c r="E520" t="str">
        <v>нет</v>
      </c>
      <c r="F520" t="str">
        <v>старший преподаватель</v>
      </c>
      <c r="G520">
        <v>0.75</v>
      </c>
      <c r="H520">
        <v>16002</v>
      </c>
      <c r="I520" t="str">
        <v>Специальная лексика в сфере профессиональной коммуникации</v>
      </c>
      <c r="J520">
        <v>0</v>
      </c>
      <c r="K520">
        <v>0</v>
      </c>
      <c r="L520">
        <v>36</v>
      </c>
      <c r="M520" s="16">
        <f t="shared" si="48"/>
        <v>4</v>
      </c>
      <c r="N520" s="16">
        <f t="shared" si="49"/>
        <v>10.91</v>
      </c>
      <c r="O520" s="16">
        <f t="shared" si="51"/>
        <v>6.75</v>
      </c>
      <c r="P520" s="16">
        <f t="shared" si="52"/>
        <v>6.75</v>
      </c>
      <c r="Q520" s="16">
        <v>0</v>
      </c>
      <c r="R520" s="16">
        <v>0</v>
      </c>
      <c r="S520" s="16">
        <v>0</v>
      </c>
      <c r="T520" s="21">
        <v>0</v>
      </c>
      <c r="U520">
        <v>0</v>
      </c>
      <c r="V520">
        <v>0</v>
      </c>
      <c r="W520">
        <v>27</v>
      </c>
      <c r="X520">
        <v>1</v>
      </c>
      <c r="Y520">
        <v>2</v>
      </c>
      <c r="Z520">
        <v>0</v>
      </c>
      <c r="AA520" t="str">
        <v>осн</v>
      </c>
      <c r="AB520">
        <f t="shared" si="53"/>
        <v>850</v>
      </c>
      <c r="AC520" t="str">
        <f>IFERROR(IF(MATCH(H520,#REF!,0), "ИВТ (бак)", 0), IFERROR(IF(MATCH(H520, AJ$1:BJ$1, 0), "КЭО (маг)", 0), " "))</f>
        <v xml:space="preserve"> </v>
      </c>
      <c r="AD520" t="str">
        <f>IF(AC520=" "," ",IF(AC520="ИВТ (бак)",IF(MOD(MATCH(H520,#REF!,0),4)=0, INDEX(#REF!, 1,MATCH(H520,#REF!,0)-3), INDEX(#REF!, 1, MATCH(H520,#REF!,0)-MOD(MATCH(H520,#REF!,0),4)+1)), IF(MOD(MATCH(H520,AJ$1:BJ$1,0),4) = 0, INDEX(#REF!, 1, MATCH(H520,AJ$1:BJ$1,0)-3), INDEX(#REF!, 1, MATCH(H520,AJ$1:BJ$1,0)-MOD(MATCH(H520,AJ$1:BJ$1,0),4)+1))))</f>
        <v xml:space="preserve"> </v>
      </c>
      <c r="AE520">
        <f t="shared" si="50"/>
        <v>64.41</v>
      </c>
      <c r="AF520" s="25"/>
      <c r="AG520" s="39"/>
      <c r="AH520" s="39"/>
      <c r="AI520" s="39"/>
    </row>
    <row r="521" spans="1:35" x14ac:dyDescent="0.25">
      <c r="A521">
        <v>4858</v>
      </c>
      <c r="B521">
        <v>2017</v>
      </c>
      <c r="C521" t="str">
        <v>физической электроники</v>
      </c>
      <c r="D521" t="str">
        <v>Серегин Павел Павлович</v>
      </c>
      <c r="E521" t="str">
        <v>доктор физ.-мат. наук</v>
      </c>
      <c r="F521" t="str">
        <v>профессор</v>
      </c>
      <c r="G521">
        <v>1</v>
      </c>
      <c r="H521">
        <v>16002</v>
      </c>
      <c r="I521" t="str">
        <v>Физика</v>
      </c>
      <c r="J521">
        <v>18</v>
      </c>
      <c r="K521">
        <v>0</v>
      </c>
      <c r="L521">
        <v>72</v>
      </c>
      <c r="M521" s="16">
        <f t="shared" si="48"/>
        <v>9</v>
      </c>
      <c r="N521" s="16">
        <f t="shared" si="49"/>
        <v>10.91</v>
      </c>
      <c r="O521" s="16">
        <f t="shared" si="51"/>
        <v>6.75</v>
      </c>
      <c r="P521" s="16">
        <f t="shared" si="52"/>
        <v>6.75</v>
      </c>
      <c r="Q521" s="16">
        <v>0</v>
      </c>
      <c r="R521" s="16">
        <v>0</v>
      </c>
      <c r="S521" s="16">
        <v>0</v>
      </c>
      <c r="T521" s="21">
        <v>0</v>
      </c>
      <c r="U521">
        <v>0</v>
      </c>
      <c r="V521">
        <v>0</v>
      </c>
      <c r="W521">
        <v>27</v>
      </c>
      <c r="X521">
        <v>1</v>
      </c>
      <c r="Y521">
        <v>2</v>
      </c>
      <c r="Z521">
        <v>0</v>
      </c>
      <c r="AA521" t="str">
        <v>осн</v>
      </c>
      <c r="AB521">
        <f t="shared" si="53"/>
        <v>750</v>
      </c>
      <c r="AC521" t="str">
        <f>IFERROR(IF(MATCH(H521,#REF!,0), "ИВТ (бак)", 0), IFERROR(IF(MATCH(H521, AJ$1:BJ$1, 0), "КЭО (маг)", 0), " "))</f>
        <v xml:space="preserve"> </v>
      </c>
      <c r="AD521" t="str">
        <f>IF(AC521=" "," ",IF(AC521="ИВТ (бак)",IF(MOD(MATCH(H521,#REF!,0),4)=0, INDEX(#REF!, 1,MATCH(H521,#REF!,0)-3), INDEX(#REF!, 1, MATCH(H521,#REF!,0)-MOD(MATCH(H521,#REF!,0),4)+1)), IF(MOD(MATCH(H521,AJ$1:BJ$1,0),4) = 0, INDEX(#REF!, 1, MATCH(H521,AJ$1:BJ$1,0)-3), INDEX(#REF!, 1, MATCH(H521,AJ$1:BJ$1,0)-MOD(MATCH(H521,AJ$1:BJ$1,0),4)+1))))</f>
        <v xml:space="preserve"> </v>
      </c>
      <c r="AE521">
        <f t="shared" si="50"/>
        <v>123.41</v>
      </c>
      <c r="AF521" s="25"/>
      <c r="AG521" s="39"/>
      <c r="AH521" s="39"/>
      <c r="AI521" s="39"/>
    </row>
    <row r="522" spans="1:35" x14ac:dyDescent="0.25">
      <c r="A522">
        <v>4858</v>
      </c>
      <c r="B522">
        <v>2018</v>
      </c>
      <c r="C522" t="str">
        <v>компьютерной инженерии и программотехники</v>
      </c>
      <c r="D522" t="str">
        <v>Матюшичев Илья Юрьевич</v>
      </c>
      <c r="E522" t="str">
        <v>кандидат технических наук</v>
      </c>
      <c r="F522" t="str">
        <v>доцент</v>
      </c>
      <c r="G522">
        <v>1</v>
      </c>
      <c r="H522">
        <v>17232</v>
      </c>
      <c r="I522" t="str">
        <v>Защита информации</v>
      </c>
      <c r="J522">
        <v>12</v>
      </c>
      <c r="K522">
        <v>0</v>
      </c>
      <c r="L522">
        <v>48</v>
      </c>
      <c r="M522" s="16">
        <f t="shared" si="48"/>
        <v>6</v>
      </c>
      <c r="N522" s="16">
        <f t="shared" si="49"/>
        <v>10.91</v>
      </c>
      <c r="O522" s="16">
        <f t="shared" si="51"/>
        <v>6.75</v>
      </c>
      <c r="P522" s="16">
        <f t="shared" si="52"/>
        <v>6.75</v>
      </c>
      <c r="Q522" s="16">
        <v>0</v>
      </c>
      <c r="R522" s="16">
        <v>0</v>
      </c>
      <c r="S522" s="16">
        <v>0</v>
      </c>
      <c r="T522" s="21">
        <v>0</v>
      </c>
      <c r="U522">
        <v>0</v>
      </c>
      <c r="V522">
        <v>0</v>
      </c>
      <c r="W522">
        <v>27</v>
      </c>
      <c r="X522">
        <v>1</v>
      </c>
      <c r="Y522">
        <v>2</v>
      </c>
      <c r="Z522">
        <v>0</v>
      </c>
      <c r="AA522" t="str">
        <v>осн</v>
      </c>
      <c r="AB522">
        <f t="shared" si="53"/>
        <v>800</v>
      </c>
      <c r="AC522" t="str">
        <f>IFERROR(IF(MATCH(H522,#REF!,0), "ИВТ (бак)", 0), IFERROR(IF(MATCH(H522, AJ$1:BJ$1, 0), "КЭО (маг)", 0), " "))</f>
        <v xml:space="preserve"> </v>
      </c>
      <c r="AD522" t="str">
        <f>IF(AC522=" "," ",IF(AC522="ИВТ (бак)",IF(MOD(MATCH(H522,#REF!,0),4)=0, INDEX(#REF!, 1,MATCH(H522,#REF!,0)-3), INDEX(#REF!, 1, MATCH(H522,#REF!,0)-MOD(MATCH(H522,#REF!,0),4)+1)), IF(MOD(MATCH(H522,AJ$1:BJ$1,0),4) = 0, INDEX(#REF!, 1, MATCH(H522,AJ$1:BJ$1,0)-3), INDEX(#REF!, 1, MATCH(H522,AJ$1:BJ$1,0)-MOD(MATCH(H522,AJ$1:BJ$1,0),4)+1))))</f>
        <v xml:space="preserve"> </v>
      </c>
      <c r="AE522">
        <f t="shared" si="50"/>
        <v>90.41</v>
      </c>
      <c r="AF522" s="25"/>
      <c r="AG522" s="39"/>
      <c r="AH522" s="39"/>
      <c r="AI522" s="39"/>
    </row>
    <row r="523" spans="1:35" x14ac:dyDescent="0.25">
      <c r="A523">
        <v>4858</v>
      </c>
      <c r="B523">
        <v>2018</v>
      </c>
      <c r="C523" t="str">
        <v>производственных и дизайнерских технологий</v>
      </c>
      <c r="D523" t="str">
        <v>Васильев Сергей Васильевич</v>
      </c>
      <c r="E523" t="str">
        <v>кандидат педагогических наук</v>
      </c>
      <c r="F523" t="str">
        <v>доцент</v>
      </c>
      <c r="G523">
        <v>0.75</v>
      </c>
      <c r="H523">
        <v>17232</v>
      </c>
      <c r="I523" t="str">
        <v>Метрология, стандартизация и сертификация</v>
      </c>
      <c r="J523">
        <v>18</v>
      </c>
      <c r="K523">
        <v>18</v>
      </c>
      <c r="L523">
        <v>0</v>
      </c>
      <c r="M523" s="16">
        <f t="shared" si="48"/>
        <v>4</v>
      </c>
      <c r="N523" s="16">
        <f t="shared" si="49"/>
        <v>10.91</v>
      </c>
      <c r="O523" s="16">
        <f t="shared" si="51"/>
        <v>6.75</v>
      </c>
      <c r="P523" s="16">
        <f t="shared" si="52"/>
        <v>6.75</v>
      </c>
      <c r="Q523" s="16">
        <v>0</v>
      </c>
      <c r="R523" s="16">
        <v>0</v>
      </c>
      <c r="S523" s="16">
        <v>0</v>
      </c>
      <c r="T523" s="21">
        <v>0</v>
      </c>
      <c r="U523">
        <v>0</v>
      </c>
      <c r="V523">
        <v>0</v>
      </c>
      <c r="W523">
        <v>27</v>
      </c>
      <c r="X523">
        <v>1</v>
      </c>
      <c r="Y523">
        <v>2</v>
      </c>
      <c r="Z523">
        <v>0</v>
      </c>
      <c r="AA523" t="str">
        <v>осн</v>
      </c>
      <c r="AB523">
        <f t="shared" si="53"/>
        <v>800</v>
      </c>
      <c r="AC523" t="str">
        <f>IFERROR(IF(MATCH(H523,#REF!,0), "ИВТ (бак)", 0), IFERROR(IF(MATCH(H523, AJ$1:BJ$1, 0), "КЭО (маг)", 0), " "))</f>
        <v xml:space="preserve"> </v>
      </c>
      <c r="AD523" t="str">
        <f>IF(AC523=" "," ",IF(AC523="ИВТ (бак)",IF(MOD(MATCH(H523,#REF!,0),4)=0, INDEX(#REF!, 1,MATCH(H523,#REF!,0)-3), INDEX(#REF!, 1, MATCH(H523,#REF!,0)-MOD(MATCH(H523,#REF!,0),4)+1)), IF(MOD(MATCH(H523,AJ$1:BJ$1,0),4) = 0, INDEX(#REF!, 1, MATCH(H523,AJ$1:BJ$1,0)-3), INDEX(#REF!, 1, MATCH(H523,AJ$1:BJ$1,0)-MOD(MATCH(H523,AJ$1:BJ$1,0),4)+1))))</f>
        <v xml:space="preserve"> </v>
      </c>
      <c r="AE523">
        <f t="shared" si="50"/>
        <v>64.41</v>
      </c>
      <c r="AF523" s="25"/>
      <c r="AG523" s="39"/>
      <c r="AH523" s="39"/>
      <c r="AI523" s="39"/>
    </row>
    <row r="524" spans="1:35" x14ac:dyDescent="0.25">
      <c r="A524">
        <v>4858</v>
      </c>
      <c r="B524">
        <v>2018</v>
      </c>
      <c r="C524" t="str">
        <v>современных европейских языков</v>
      </c>
      <c r="D524" t="str">
        <v>Пантелеева Людмила Валентиновна</v>
      </c>
      <c r="E524" t="str">
        <v>кандидат филологических наук</v>
      </c>
      <c r="F524" t="str">
        <v>доцент</v>
      </c>
      <c r="G524">
        <v>0</v>
      </c>
      <c r="H524">
        <v>17232</v>
      </c>
      <c r="I524" t="str">
        <v>Введение в языкознание</v>
      </c>
      <c r="J524">
        <v>0</v>
      </c>
      <c r="K524">
        <v>0</v>
      </c>
      <c r="L524">
        <v>36</v>
      </c>
      <c r="M524" s="16">
        <f t="shared" si="48"/>
        <v>4</v>
      </c>
      <c r="N524" s="16">
        <f t="shared" si="49"/>
        <v>10.91</v>
      </c>
      <c r="O524" s="16">
        <f t="shared" si="51"/>
        <v>6.75</v>
      </c>
      <c r="P524" s="16">
        <f t="shared" si="52"/>
        <v>6.75</v>
      </c>
      <c r="Q524" s="16">
        <v>0</v>
      </c>
      <c r="R524" s="16">
        <v>0</v>
      </c>
      <c r="S524" s="16">
        <v>0</v>
      </c>
      <c r="T524" s="21">
        <v>0</v>
      </c>
      <c r="U524">
        <v>0</v>
      </c>
      <c r="V524">
        <v>0</v>
      </c>
      <c r="W524">
        <v>27</v>
      </c>
      <c r="X524">
        <v>1</v>
      </c>
      <c r="Y524">
        <v>2</v>
      </c>
      <c r="Z524">
        <v>0</v>
      </c>
      <c r="AA524" t="str">
        <v>осн</v>
      </c>
      <c r="AB524">
        <f t="shared" si="53"/>
        <v>800</v>
      </c>
      <c r="AC524" t="str">
        <f>IFERROR(IF(MATCH(H524,#REF!,0), "ИВТ (бак)", 0), IFERROR(IF(MATCH(H524, AJ$1:BJ$1, 0), "КЭО (маг)", 0), " "))</f>
        <v xml:space="preserve"> </v>
      </c>
      <c r="AD524" t="str">
        <f>IF(AC524=" "," ",IF(AC524="ИВТ (бак)",IF(MOD(MATCH(H524,#REF!,0),4)=0, INDEX(#REF!, 1,MATCH(H524,#REF!,0)-3), INDEX(#REF!, 1, MATCH(H524,#REF!,0)-MOD(MATCH(H524,#REF!,0),4)+1)), IF(MOD(MATCH(H524,AJ$1:BJ$1,0),4) = 0, INDEX(#REF!, 1, MATCH(H524,AJ$1:BJ$1,0)-3), INDEX(#REF!, 1, MATCH(H524,AJ$1:BJ$1,0)-MOD(MATCH(H524,AJ$1:BJ$1,0),4)+1))))</f>
        <v xml:space="preserve"> </v>
      </c>
      <c r="AE524">
        <f t="shared" si="50"/>
        <v>64.41</v>
      </c>
      <c r="AF524" s="25"/>
      <c r="AG524" s="39"/>
      <c r="AH524" s="39"/>
      <c r="AI524" s="39"/>
    </row>
    <row r="525" spans="1:35" x14ac:dyDescent="0.25">
      <c r="A525">
        <v>4858</v>
      </c>
      <c r="B525">
        <v>2018</v>
      </c>
      <c r="C525" t="str">
        <v>современных европейских языков</v>
      </c>
      <c r="D525" t="str">
        <v>Кудрявцева Наталья Фаддеевна</v>
      </c>
      <c r="E525" t="str">
        <v>кандидат социологических наук</v>
      </c>
      <c r="F525" t="str">
        <v>доцент</v>
      </c>
      <c r="G525">
        <v>1</v>
      </c>
      <c r="H525">
        <v>17232</v>
      </c>
      <c r="I525" t="str">
        <v>Дисциплины (модули) по выбору. Лексикология и стилистика современных иностранных языков</v>
      </c>
      <c r="J525">
        <v>0</v>
      </c>
      <c r="K525">
        <v>0</v>
      </c>
      <c r="L525">
        <v>54</v>
      </c>
      <c r="M525" s="16">
        <f t="shared" si="48"/>
        <v>6</v>
      </c>
      <c r="N525" s="16">
        <f t="shared" si="49"/>
        <v>10.91</v>
      </c>
      <c r="O525" s="16">
        <f t="shared" si="51"/>
        <v>6.75</v>
      </c>
      <c r="P525" s="16">
        <f t="shared" si="52"/>
        <v>6.75</v>
      </c>
      <c r="Q525" s="16">
        <v>0</v>
      </c>
      <c r="R525" s="16">
        <v>0</v>
      </c>
      <c r="S525" s="16">
        <v>0</v>
      </c>
      <c r="T525" s="21">
        <v>0</v>
      </c>
      <c r="U525">
        <v>0</v>
      </c>
      <c r="V525">
        <v>0</v>
      </c>
      <c r="W525">
        <v>27</v>
      </c>
      <c r="X525">
        <v>1</v>
      </c>
      <c r="Y525">
        <v>2</v>
      </c>
      <c r="Z525">
        <v>0</v>
      </c>
      <c r="AA525">
        <v>0</v>
      </c>
      <c r="AB525">
        <f t="shared" si="53"/>
        <v>800</v>
      </c>
      <c r="AC525" t="str">
        <f>IFERROR(IF(MATCH(H525,#REF!,0), "ИВТ (бак)", 0), IFERROR(IF(MATCH(H525, AJ$1:BJ$1, 0), "КЭО (маг)", 0), " "))</f>
        <v xml:space="preserve"> </v>
      </c>
      <c r="AD525" t="str">
        <f>IF(AC525=" "," ",IF(AC525="ИВТ (бак)",IF(MOD(MATCH(H525,#REF!,0),4)=0, INDEX(#REF!, 1,MATCH(H525,#REF!,0)-3), INDEX(#REF!, 1, MATCH(H525,#REF!,0)-MOD(MATCH(H525,#REF!,0),4)+1)), IF(MOD(MATCH(H525,AJ$1:BJ$1,0),4) = 0, INDEX(#REF!, 1, MATCH(H525,AJ$1:BJ$1,0)-3), INDEX(#REF!, 1, MATCH(H525,AJ$1:BJ$1,0)-MOD(MATCH(H525,AJ$1:BJ$1,0),4)+1))))</f>
        <v xml:space="preserve"> </v>
      </c>
      <c r="AE525">
        <f t="shared" si="50"/>
        <v>84.41</v>
      </c>
      <c r="AF525" s="25"/>
      <c r="AG525" s="39"/>
      <c r="AH525" s="39"/>
      <c r="AI525" s="39"/>
    </row>
    <row r="526" spans="1:35" x14ac:dyDescent="0.25">
      <c r="A526">
        <v>4858</v>
      </c>
      <c r="B526">
        <v>2018</v>
      </c>
      <c r="C526" t="str">
        <v>современных европейских языков</v>
      </c>
      <c r="D526" t="str">
        <v>Порязь Надежда Вадимовна</v>
      </c>
      <c r="E526" t="str">
        <v>нет</v>
      </c>
      <c r="F526" t="str">
        <v>старший преподаватель</v>
      </c>
      <c r="G526">
        <v>0.5</v>
      </c>
      <c r="H526">
        <v>17232</v>
      </c>
      <c r="I526" t="str">
        <v>Специальная лексика в сфере профессиональной коммуникации</v>
      </c>
      <c r="J526">
        <v>0</v>
      </c>
      <c r="K526">
        <v>0</v>
      </c>
      <c r="L526">
        <v>36</v>
      </c>
      <c r="M526" s="16">
        <f t="shared" si="48"/>
        <v>4</v>
      </c>
      <c r="N526" s="16">
        <f t="shared" si="49"/>
        <v>10.91</v>
      </c>
      <c r="O526" s="16">
        <f t="shared" si="51"/>
        <v>6.75</v>
      </c>
      <c r="P526" s="16">
        <f t="shared" si="52"/>
        <v>6.75</v>
      </c>
      <c r="Q526" s="16">
        <v>0</v>
      </c>
      <c r="R526" s="16">
        <v>0</v>
      </c>
      <c r="S526" s="16">
        <v>0</v>
      </c>
      <c r="T526" s="21">
        <v>0</v>
      </c>
      <c r="U526">
        <v>0</v>
      </c>
      <c r="V526">
        <v>0</v>
      </c>
      <c r="W526">
        <v>27</v>
      </c>
      <c r="X526">
        <v>1</v>
      </c>
      <c r="Y526">
        <v>2</v>
      </c>
      <c r="Z526">
        <v>0</v>
      </c>
      <c r="AA526" t="str">
        <v>осн</v>
      </c>
      <c r="AB526">
        <f t="shared" si="53"/>
        <v>850</v>
      </c>
      <c r="AC526" t="str">
        <f>IFERROR(IF(MATCH(H526,#REF!,0), "ИВТ (бак)", 0), IFERROR(IF(MATCH(H526, AJ$1:BJ$1, 0), "КЭО (маг)", 0), " "))</f>
        <v xml:space="preserve"> </v>
      </c>
      <c r="AD526" t="str">
        <f>IF(AC526=" "," ",IF(AC526="ИВТ (бак)",IF(MOD(MATCH(H526,#REF!,0),4)=0, INDEX(#REF!, 1,MATCH(H526,#REF!,0)-3), INDEX(#REF!, 1, MATCH(H526,#REF!,0)-MOD(MATCH(H526,#REF!,0),4)+1)), IF(MOD(MATCH(H526,AJ$1:BJ$1,0),4) = 0, INDEX(#REF!, 1, MATCH(H526,AJ$1:BJ$1,0)-3), INDEX(#REF!, 1, MATCH(H526,AJ$1:BJ$1,0)-MOD(MATCH(H526,AJ$1:BJ$1,0),4)+1))))</f>
        <v xml:space="preserve"> </v>
      </c>
      <c r="AE526">
        <f t="shared" si="50"/>
        <v>64.41</v>
      </c>
      <c r="AF526" s="25"/>
      <c r="AG526" s="39"/>
      <c r="AH526" s="39"/>
      <c r="AI526" s="39"/>
    </row>
    <row r="527" spans="1:35" x14ac:dyDescent="0.25">
      <c r="A527">
        <v>4858</v>
      </c>
      <c r="B527">
        <v>2018</v>
      </c>
      <c r="C527" t="str">
        <v>современных европейских языков</v>
      </c>
      <c r="D527" t="str">
        <v>Тарамжина Людмила Витольдовна</v>
      </c>
      <c r="E527" t="str">
        <v>кандидат филологических наук</v>
      </c>
      <c r="F527" t="str">
        <v>доцент</v>
      </c>
      <c r="G527">
        <v>1</v>
      </c>
      <c r="H527">
        <v>17232</v>
      </c>
      <c r="I527" t="str">
        <v>Дисциплины (модули) по выбору. Лексикология и стилистика современных иностранных языков</v>
      </c>
      <c r="J527">
        <v>0</v>
      </c>
      <c r="K527">
        <v>0</v>
      </c>
      <c r="L527">
        <v>54</v>
      </c>
      <c r="M527" s="16">
        <f t="shared" si="48"/>
        <v>6</v>
      </c>
      <c r="N527" s="16">
        <f t="shared" si="49"/>
        <v>10.91</v>
      </c>
      <c r="O527" s="16">
        <f t="shared" si="51"/>
        <v>6.75</v>
      </c>
      <c r="P527" s="16">
        <f t="shared" si="52"/>
        <v>6.75</v>
      </c>
      <c r="Q527" s="16">
        <v>0</v>
      </c>
      <c r="R527" s="16">
        <v>0</v>
      </c>
      <c r="S527" s="16">
        <v>0</v>
      </c>
      <c r="T527" s="21">
        <v>0</v>
      </c>
      <c r="U527">
        <v>0</v>
      </c>
      <c r="V527">
        <v>0</v>
      </c>
      <c r="W527">
        <v>27</v>
      </c>
      <c r="X527">
        <v>1</v>
      </c>
      <c r="Y527">
        <v>2</v>
      </c>
      <c r="Z527">
        <v>0</v>
      </c>
      <c r="AA527" t="str">
        <v>осн</v>
      </c>
      <c r="AB527">
        <f t="shared" si="53"/>
        <v>800</v>
      </c>
      <c r="AC527" t="str">
        <f>IFERROR(IF(MATCH(H527,#REF!,0), "ИВТ (бак)", 0), IFERROR(IF(MATCH(H527, AJ$1:BJ$1, 0), "КЭО (маг)", 0), " "))</f>
        <v xml:space="preserve"> </v>
      </c>
      <c r="AD527" t="str">
        <f>IF(AC527=" "," ",IF(AC527="ИВТ (бак)",IF(MOD(MATCH(H527,#REF!,0),4)=0, INDEX(#REF!, 1,MATCH(H527,#REF!,0)-3), INDEX(#REF!, 1, MATCH(H527,#REF!,0)-MOD(MATCH(H527,#REF!,0),4)+1)), IF(MOD(MATCH(H527,AJ$1:BJ$1,0),4) = 0, INDEX(#REF!, 1, MATCH(H527,AJ$1:BJ$1,0)-3), INDEX(#REF!, 1, MATCH(H527,AJ$1:BJ$1,0)-MOD(MATCH(H527,AJ$1:BJ$1,0),4)+1))))</f>
        <v xml:space="preserve"> </v>
      </c>
      <c r="AE527">
        <f t="shared" si="50"/>
        <v>84.41</v>
      </c>
      <c r="AF527" s="25"/>
      <c r="AG527" s="39"/>
      <c r="AH527" s="39"/>
      <c r="AI527" s="39"/>
    </row>
    <row r="528" spans="1:35" x14ac:dyDescent="0.25">
      <c r="A528">
        <v>4858</v>
      </c>
      <c r="B528">
        <v>2018</v>
      </c>
      <c r="C528" t="str">
        <v>современных европейских языков</v>
      </c>
      <c r="D528" t="str">
        <v>Тарамжина Людмила Витольдовна</v>
      </c>
      <c r="E528" t="str">
        <v>кандидат филологических наук</v>
      </c>
      <c r="F528" t="str">
        <v>доцент</v>
      </c>
      <c r="G528">
        <v>1</v>
      </c>
      <c r="H528">
        <v>17232</v>
      </c>
      <c r="I528" t="str">
        <v>Специальная лексика в сфере профессиональной коммуникации</v>
      </c>
      <c r="J528">
        <v>0</v>
      </c>
      <c r="K528">
        <v>0</v>
      </c>
      <c r="L528">
        <v>36</v>
      </c>
      <c r="M528" s="16">
        <f t="shared" si="48"/>
        <v>4</v>
      </c>
      <c r="N528" s="16">
        <f t="shared" si="49"/>
        <v>10.91</v>
      </c>
      <c r="O528" s="16">
        <f t="shared" si="51"/>
        <v>6.75</v>
      </c>
      <c r="P528" s="16">
        <f t="shared" si="52"/>
        <v>6.75</v>
      </c>
      <c r="Q528" s="16">
        <v>0</v>
      </c>
      <c r="R528" s="16">
        <v>0</v>
      </c>
      <c r="S528" s="16">
        <v>0</v>
      </c>
      <c r="T528" s="21">
        <v>0</v>
      </c>
      <c r="U528">
        <v>0</v>
      </c>
      <c r="V528">
        <v>0</v>
      </c>
      <c r="W528">
        <v>27</v>
      </c>
      <c r="X528">
        <v>1</v>
      </c>
      <c r="Y528">
        <v>2</v>
      </c>
      <c r="Z528">
        <v>0</v>
      </c>
      <c r="AA528" t="str">
        <v>осн</v>
      </c>
      <c r="AB528">
        <f t="shared" si="53"/>
        <v>800</v>
      </c>
      <c r="AC528" t="str">
        <f>IFERROR(IF(MATCH(H528,#REF!,0), "ИВТ (бак)", 0), IFERROR(IF(MATCH(H528, AJ$1:BJ$1, 0), "КЭО (маг)", 0), " "))</f>
        <v xml:space="preserve"> </v>
      </c>
      <c r="AD528" t="str">
        <f>IF(AC528=" "," ",IF(AC528="ИВТ (бак)",IF(MOD(MATCH(H528,#REF!,0),4)=0, INDEX(#REF!, 1,MATCH(H528,#REF!,0)-3), INDEX(#REF!, 1, MATCH(H528,#REF!,0)-MOD(MATCH(H528,#REF!,0),4)+1)), IF(MOD(MATCH(H528,AJ$1:BJ$1,0),4) = 0, INDEX(#REF!, 1, MATCH(H528,AJ$1:BJ$1,0)-3), INDEX(#REF!, 1, MATCH(H528,AJ$1:BJ$1,0)-MOD(MATCH(H528,AJ$1:BJ$1,0),4)+1))))</f>
        <v xml:space="preserve"> </v>
      </c>
      <c r="AE528">
        <f t="shared" si="50"/>
        <v>64.41</v>
      </c>
      <c r="AF528" s="25"/>
      <c r="AG528" s="39"/>
      <c r="AH528" s="39"/>
      <c r="AI528" s="39"/>
    </row>
    <row r="529" spans="1:35" x14ac:dyDescent="0.25">
      <c r="A529">
        <v>4858</v>
      </c>
      <c r="B529">
        <v>2018</v>
      </c>
      <c r="C529" t="str">
        <v>современных европейских языков</v>
      </c>
      <c r="D529" t="str">
        <v>Швинк Лоренс Ричард</v>
      </c>
      <c r="E529" t="str">
        <v>нет</v>
      </c>
      <c r="F529" t="str">
        <v>старший преподаватель</v>
      </c>
      <c r="G529">
        <v>0.37</v>
      </c>
      <c r="H529">
        <v>17232</v>
      </c>
      <c r="I529" t="str">
        <v>Дисциплины (модули) по выбору. Практический курс иностранного языка</v>
      </c>
      <c r="J529">
        <v>0</v>
      </c>
      <c r="K529">
        <v>0</v>
      </c>
      <c r="L529">
        <v>140</v>
      </c>
      <c r="M529" s="16">
        <f t="shared" si="48"/>
        <v>14</v>
      </c>
      <c r="N529" s="16">
        <f t="shared" si="49"/>
        <v>10.91</v>
      </c>
      <c r="O529" s="16">
        <f t="shared" si="51"/>
        <v>6.75</v>
      </c>
      <c r="P529" s="16">
        <f t="shared" si="52"/>
        <v>6.75</v>
      </c>
      <c r="Q529" s="16">
        <v>0</v>
      </c>
      <c r="R529" s="16">
        <v>0</v>
      </c>
      <c r="S529" s="16">
        <v>0</v>
      </c>
      <c r="T529" s="21">
        <v>0</v>
      </c>
      <c r="U529">
        <v>0</v>
      </c>
      <c r="V529">
        <v>0</v>
      </c>
      <c r="W529">
        <v>27</v>
      </c>
      <c r="X529">
        <v>1</v>
      </c>
      <c r="Y529">
        <v>2</v>
      </c>
      <c r="Z529">
        <v>0</v>
      </c>
      <c r="AA529" t="str">
        <v>осн</v>
      </c>
      <c r="AB529">
        <f t="shared" si="53"/>
        <v>850</v>
      </c>
      <c r="AC529" t="str">
        <f>IFERROR(IF(MATCH(H529,#REF!,0), "ИВТ (бак)", 0), IFERROR(IF(MATCH(H529, AJ$1:BJ$1, 0), "КЭО (маг)", 0), " "))</f>
        <v xml:space="preserve"> </v>
      </c>
      <c r="AD529" t="str">
        <f>IF(AC529=" "," ",IF(AC529="ИВТ (бак)",IF(MOD(MATCH(H529,#REF!,0),4)=0, INDEX(#REF!, 1,MATCH(H529,#REF!,0)-3), INDEX(#REF!, 1, MATCH(H529,#REF!,0)-MOD(MATCH(H529,#REF!,0),4)+1)), IF(MOD(MATCH(H529,AJ$1:BJ$1,0),4) = 0, INDEX(#REF!, 1, MATCH(H529,AJ$1:BJ$1,0)-3), INDEX(#REF!, 1, MATCH(H529,AJ$1:BJ$1,0)-MOD(MATCH(H529,AJ$1:BJ$1,0),4)+1))))</f>
        <v xml:space="preserve"> </v>
      </c>
      <c r="AE529">
        <f t="shared" si="50"/>
        <v>178.41</v>
      </c>
      <c r="AF529" s="25"/>
      <c r="AG529" s="39"/>
      <c r="AH529" s="39"/>
      <c r="AI529" s="39"/>
    </row>
    <row r="530" spans="1:35" x14ac:dyDescent="0.25">
      <c r="A530">
        <v>4858</v>
      </c>
      <c r="B530">
        <v>2018</v>
      </c>
      <c r="C530" t="str">
        <v>физической электроники</v>
      </c>
      <c r="D530" t="str">
        <v>Жаркой Александр Борисович</v>
      </c>
      <c r="E530" t="str">
        <v>кандидат физ.-мат. наук</v>
      </c>
      <c r="F530" t="str">
        <v>доцент</v>
      </c>
      <c r="G530">
        <v>0.75</v>
      </c>
      <c r="H530">
        <v>17232</v>
      </c>
      <c r="I530" t="str">
        <v>Электротехника, электроника и схемотехника</v>
      </c>
      <c r="J530">
        <v>18</v>
      </c>
      <c r="K530">
        <v>18</v>
      </c>
      <c r="L530">
        <v>36</v>
      </c>
      <c r="M530" s="16">
        <f t="shared" si="48"/>
        <v>8</v>
      </c>
      <c r="N530" s="16">
        <f t="shared" si="49"/>
        <v>10.91</v>
      </c>
      <c r="O530" s="16">
        <f t="shared" si="51"/>
        <v>6.75</v>
      </c>
      <c r="P530" s="16">
        <f t="shared" si="52"/>
        <v>6.75</v>
      </c>
      <c r="Q530" s="16">
        <v>0</v>
      </c>
      <c r="R530" s="16">
        <v>0</v>
      </c>
      <c r="S530" s="16">
        <v>0</v>
      </c>
      <c r="T530" s="21">
        <v>0</v>
      </c>
      <c r="U530">
        <v>0</v>
      </c>
      <c r="V530">
        <v>0</v>
      </c>
      <c r="W530">
        <v>27</v>
      </c>
      <c r="X530">
        <v>1</v>
      </c>
      <c r="Y530">
        <v>2</v>
      </c>
      <c r="Z530">
        <v>0</v>
      </c>
      <c r="AA530" t="str">
        <v>осн</v>
      </c>
      <c r="AB530">
        <f t="shared" si="53"/>
        <v>800</v>
      </c>
      <c r="AC530" t="str">
        <f>IFERROR(IF(MATCH(H530,#REF!,0), "ИВТ (бак)", 0), IFERROR(IF(MATCH(H530, AJ$1:BJ$1, 0), "КЭО (маг)", 0), " "))</f>
        <v xml:space="preserve"> </v>
      </c>
      <c r="AD530" t="str">
        <f>IF(AC530=" "," ",IF(AC530="ИВТ (бак)",IF(MOD(MATCH(H530,#REF!,0),4)=0, INDEX(#REF!, 1,MATCH(H530,#REF!,0)-3), INDEX(#REF!, 1, MATCH(H530,#REF!,0)-MOD(MATCH(H530,#REF!,0),4)+1)), IF(MOD(MATCH(H530,AJ$1:BJ$1,0),4) = 0, INDEX(#REF!, 1, MATCH(H530,AJ$1:BJ$1,0)-3), INDEX(#REF!, 1, MATCH(H530,AJ$1:BJ$1,0)-MOD(MATCH(H530,AJ$1:BJ$1,0),4)+1))))</f>
        <v xml:space="preserve"> </v>
      </c>
      <c r="AE530">
        <f t="shared" si="50"/>
        <v>104.41</v>
      </c>
      <c r="AF530" s="25"/>
      <c r="AG530" s="39"/>
      <c r="AH530" s="39"/>
      <c r="AI530" s="39"/>
    </row>
    <row r="531" spans="1:35" x14ac:dyDescent="0.25">
      <c r="A531">
        <v>5791</v>
      </c>
      <c r="B531">
        <v>2017</v>
      </c>
      <c r="C531" t="str">
        <v>алгебры</v>
      </c>
      <c r="D531" t="str">
        <v>Певзнер Игорь Михайлович</v>
      </c>
      <c r="E531" t="str">
        <v>кандидат физ.-мат. наук</v>
      </c>
      <c r="F531" t="str">
        <v>доцент</v>
      </c>
      <c r="G531">
        <v>1</v>
      </c>
      <c r="H531">
        <v>16591</v>
      </c>
      <c r="I531" t="str">
        <v>Модуль "Дискретные структуры". Математическая логика и теория алгоритмов</v>
      </c>
      <c r="J531">
        <v>18</v>
      </c>
      <c r="K531">
        <v>18</v>
      </c>
      <c r="L531">
        <v>0</v>
      </c>
      <c r="M531" s="16">
        <f t="shared" si="48"/>
        <v>4</v>
      </c>
      <c r="N531" s="16">
        <f t="shared" si="49"/>
        <v>11.57</v>
      </c>
      <c r="O531" s="16">
        <f t="shared" si="51"/>
        <v>7.25</v>
      </c>
      <c r="P531" s="16">
        <f t="shared" si="52"/>
        <v>7.25</v>
      </c>
      <c r="Q531" s="16">
        <v>0</v>
      </c>
      <c r="R531" s="16">
        <v>0</v>
      </c>
      <c r="S531" s="16">
        <v>0</v>
      </c>
      <c r="T531" s="21">
        <v>0</v>
      </c>
      <c r="U531">
        <v>0</v>
      </c>
      <c r="V531">
        <v>0</v>
      </c>
      <c r="W531">
        <v>29</v>
      </c>
      <c r="X531">
        <v>1</v>
      </c>
      <c r="Y531">
        <v>2</v>
      </c>
      <c r="Z531">
        <v>0</v>
      </c>
      <c r="AA531" t="str">
        <v>осн</v>
      </c>
      <c r="AB531">
        <f t="shared" si="53"/>
        <v>800</v>
      </c>
      <c r="AC531" t="str">
        <f>IFERROR(IF(MATCH(H531,#REF!,0), "ИВТ (бак)", 0), IFERROR(IF(MATCH(H531, AJ$1:BJ$1, 0), "КЭО (маг)", 0), " "))</f>
        <v xml:space="preserve"> </v>
      </c>
      <c r="AD531" t="str">
        <f>IF(AC531=" "," ",IF(AC531="ИВТ (бак)",IF(MOD(MATCH(H531,#REF!,0),4)=0, INDEX(#REF!, 1,MATCH(H531,#REF!,0)-3), INDEX(#REF!, 1, MATCH(H531,#REF!,0)-MOD(MATCH(H531,#REF!,0),4)+1)), IF(MOD(MATCH(H531,AJ$1:BJ$1,0),4) = 0, INDEX(#REF!, 1, MATCH(H531,AJ$1:BJ$1,0)-3), INDEX(#REF!, 1, MATCH(H531,AJ$1:BJ$1,0)-MOD(MATCH(H531,AJ$1:BJ$1,0),4)+1))))</f>
        <v xml:space="preserve"> </v>
      </c>
      <c r="AE531">
        <f t="shared" si="50"/>
        <v>66.069999999999993</v>
      </c>
      <c r="AF531" s="25"/>
      <c r="AG531" s="39"/>
      <c r="AH531" s="39"/>
      <c r="AI531" s="39"/>
    </row>
    <row r="532" spans="1:35" x14ac:dyDescent="0.25">
      <c r="A532">
        <v>5791</v>
      </c>
      <c r="B532">
        <v>2017</v>
      </c>
      <c r="C532" t="str">
        <v>математического анализа</v>
      </c>
      <c r="D532" t="str">
        <v>Косова Ирина Святославна</v>
      </c>
      <c r="E532" t="str">
        <v>кандидат педагогических наук</v>
      </c>
      <c r="F532" t="str">
        <v>доцент</v>
      </c>
      <c r="G532">
        <v>1</v>
      </c>
      <c r="H532">
        <v>16591</v>
      </c>
      <c r="I532" t="str">
        <v>Модуль "Дискретные структуры". Основы теории вероятности</v>
      </c>
      <c r="J532">
        <v>18</v>
      </c>
      <c r="K532">
        <v>18</v>
      </c>
      <c r="L532">
        <v>0</v>
      </c>
      <c r="M532" s="16">
        <f t="shared" si="48"/>
        <v>4</v>
      </c>
      <c r="N532" s="16">
        <f t="shared" si="49"/>
        <v>11.57</v>
      </c>
      <c r="O532" s="16">
        <f t="shared" si="51"/>
        <v>7.25</v>
      </c>
      <c r="P532" s="16">
        <f t="shared" si="52"/>
        <v>7.25</v>
      </c>
      <c r="Q532" s="16">
        <v>0</v>
      </c>
      <c r="R532" s="16">
        <v>0</v>
      </c>
      <c r="S532" s="16">
        <v>0</v>
      </c>
      <c r="T532" s="21">
        <v>0</v>
      </c>
      <c r="U532">
        <v>0</v>
      </c>
      <c r="V532">
        <v>0</v>
      </c>
      <c r="W532">
        <v>29</v>
      </c>
      <c r="X532">
        <v>1</v>
      </c>
      <c r="Y532">
        <v>2</v>
      </c>
      <c r="Z532">
        <v>0</v>
      </c>
      <c r="AA532" t="str">
        <v>доп</v>
      </c>
      <c r="AB532">
        <f t="shared" si="53"/>
        <v>800</v>
      </c>
      <c r="AC532" t="str">
        <f>IFERROR(IF(MATCH(H532,#REF!,0), "ИВТ (бак)", 0), IFERROR(IF(MATCH(H532, AJ$1:BJ$1, 0), "КЭО (маг)", 0), " "))</f>
        <v xml:space="preserve"> </v>
      </c>
      <c r="AD532" t="str">
        <f>IF(AC532=" "," ",IF(AC532="ИВТ (бак)",IF(MOD(MATCH(H532,#REF!,0),4)=0, INDEX(#REF!, 1,MATCH(H532,#REF!,0)-3), INDEX(#REF!, 1, MATCH(H532,#REF!,0)-MOD(MATCH(H532,#REF!,0),4)+1)), IF(MOD(MATCH(H532,AJ$1:BJ$1,0),4) = 0, INDEX(#REF!, 1, MATCH(H532,AJ$1:BJ$1,0)-3), INDEX(#REF!, 1, MATCH(H532,AJ$1:BJ$1,0)-MOD(MATCH(H532,AJ$1:BJ$1,0),4)+1))))</f>
        <v xml:space="preserve"> </v>
      </c>
      <c r="AE532">
        <f t="shared" si="50"/>
        <v>66.069999999999993</v>
      </c>
      <c r="AF532" s="25"/>
      <c r="AG532" s="39"/>
      <c r="AH532" s="39"/>
      <c r="AI532" s="39"/>
    </row>
    <row r="533" spans="1:35" x14ac:dyDescent="0.25">
      <c r="A533">
        <v>5791</v>
      </c>
      <c r="B533">
        <v>2017</v>
      </c>
      <c r="C533" t="str">
        <v>истории</v>
      </c>
      <c r="D533" t="str">
        <v>Лапина Ирина Александровна</v>
      </c>
      <c r="E533" t="str">
        <v>кандидат исторических наук</v>
      </c>
      <c r="F533" t="str">
        <v>доцент</v>
      </c>
      <c r="G533">
        <v>0</v>
      </c>
      <c r="H533">
        <v>16591</v>
      </c>
      <c r="I533" t="str">
        <v>Модуль "Историко-философский". История</v>
      </c>
      <c r="J533">
        <v>34</v>
      </c>
      <c r="K533">
        <v>16</v>
      </c>
      <c r="L533">
        <v>0</v>
      </c>
      <c r="M533" s="16">
        <f t="shared" si="48"/>
        <v>5</v>
      </c>
      <c r="N533" s="16">
        <f t="shared" si="49"/>
        <v>11.57</v>
      </c>
      <c r="O533" s="16">
        <f t="shared" si="51"/>
        <v>7.25</v>
      </c>
      <c r="P533" s="16">
        <f t="shared" si="52"/>
        <v>7.25</v>
      </c>
      <c r="Q533" s="16">
        <v>0</v>
      </c>
      <c r="R533" s="16">
        <v>0</v>
      </c>
      <c r="S533" s="16">
        <v>0</v>
      </c>
      <c r="T533" s="21">
        <v>0</v>
      </c>
      <c r="U533">
        <v>0</v>
      </c>
      <c r="V533">
        <v>0</v>
      </c>
      <c r="W533">
        <v>29</v>
      </c>
      <c r="X533">
        <v>1</v>
      </c>
      <c r="Y533">
        <v>2</v>
      </c>
      <c r="Z533">
        <v>0</v>
      </c>
      <c r="AA533" t="str">
        <v>осн</v>
      </c>
      <c r="AB533">
        <f t="shared" si="53"/>
        <v>800</v>
      </c>
      <c r="AC533" t="str">
        <f>IFERROR(IF(MATCH(H533,#REF!,0), "ИВТ (бак)", 0), IFERROR(IF(MATCH(H533, AJ$1:BJ$1, 0), "КЭО (маг)", 0), " "))</f>
        <v xml:space="preserve"> </v>
      </c>
      <c r="AD533" t="str">
        <f>IF(AC533=" "," ",IF(AC533="ИВТ (бак)",IF(MOD(MATCH(H533,#REF!,0),4)=0, INDEX(#REF!, 1,MATCH(H533,#REF!,0)-3), INDEX(#REF!, 1, MATCH(H533,#REF!,0)-MOD(MATCH(H533,#REF!,0),4)+1)), IF(MOD(MATCH(H533,AJ$1:BJ$1,0),4) = 0, INDEX(#REF!, 1, MATCH(H533,AJ$1:BJ$1,0)-3), INDEX(#REF!, 1, MATCH(H533,AJ$1:BJ$1,0)-MOD(MATCH(H533,AJ$1:BJ$1,0),4)+1))))</f>
        <v xml:space="preserve"> </v>
      </c>
      <c r="AE533">
        <f t="shared" si="50"/>
        <v>81.069999999999993</v>
      </c>
      <c r="AF533" s="25"/>
      <c r="AG533" s="39"/>
      <c r="AH533" s="39"/>
      <c r="AI533" s="39"/>
    </row>
    <row r="534" spans="1:35" x14ac:dyDescent="0.25">
      <c r="A534">
        <v>5791</v>
      </c>
      <c r="B534">
        <v>2017</v>
      </c>
      <c r="C534">
        <v>0</v>
      </c>
      <c r="D534" t="str">
        <v>Гончарко Дмитрий Николаевич</v>
      </c>
      <c r="E534" t="str">
        <v>кандидат философских наук</v>
      </c>
      <c r="F534" t="str">
        <v>доцент</v>
      </c>
      <c r="G534">
        <v>0</v>
      </c>
      <c r="H534">
        <v>16591</v>
      </c>
      <c r="I534" t="str">
        <v>Модуль "Историко-философский". Философия</v>
      </c>
      <c r="J534">
        <v>16</v>
      </c>
      <c r="K534">
        <v>34</v>
      </c>
      <c r="L534">
        <v>0</v>
      </c>
      <c r="M534" s="16">
        <f t="shared" si="48"/>
        <v>5</v>
      </c>
      <c r="N534" s="16">
        <f t="shared" si="49"/>
        <v>11.57</v>
      </c>
      <c r="O534" s="16">
        <f t="shared" si="51"/>
        <v>7.25</v>
      </c>
      <c r="P534" s="16">
        <f t="shared" si="52"/>
        <v>7.25</v>
      </c>
      <c r="Q534" s="16">
        <v>0</v>
      </c>
      <c r="R534" s="16">
        <v>0</v>
      </c>
      <c r="S534" s="16">
        <v>0</v>
      </c>
      <c r="T534" s="21">
        <v>0</v>
      </c>
      <c r="U534">
        <v>0</v>
      </c>
      <c r="V534">
        <v>0</v>
      </c>
      <c r="W534">
        <v>29</v>
      </c>
      <c r="X534">
        <v>1</v>
      </c>
      <c r="Y534">
        <v>2</v>
      </c>
      <c r="Z534">
        <v>0</v>
      </c>
      <c r="AA534" t="str">
        <v>осн</v>
      </c>
      <c r="AB534">
        <f t="shared" si="53"/>
        <v>800</v>
      </c>
      <c r="AC534" t="str">
        <f>IFERROR(IF(MATCH(H534,#REF!,0), "ИВТ (бак)", 0), IFERROR(IF(MATCH(H534, AJ$1:BJ$1, 0), "КЭО (маг)", 0), " "))</f>
        <v xml:space="preserve"> </v>
      </c>
      <c r="AD534" t="str">
        <f>IF(AC534=" "," ",IF(AC534="ИВТ (бак)",IF(MOD(MATCH(H534,#REF!,0),4)=0, INDEX(#REF!, 1,MATCH(H534,#REF!,0)-3), INDEX(#REF!, 1, MATCH(H534,#REF!,0)-MOD(MATCH(H534,#REF!,0),4)+1)), IF(MOD(MATCH(H534,AJ$1:BJ$1,0),4) = 0, INDEX(#REF!, 1, MATCH(H534,AJ$1:BJ$1,0)-3), INDEX(#REF!, 1, MATCH(H534,AJ$1:BJ$1,0)-MOD(MATCH(H534,AJ$1:BJ$1,0),4)+1))))</f>
        <v xml:space="preserve"> </v>
      </c>
      <c r="AE534">
        <f t="shared" si="50"/>
        <v>81.069999999999993</v>
      </c>
      <c r="AF534" s="25"/>
      <c r="AG534" s="39"/>
      <c r="AH534" s="39"/>
      <c r="AI534" s="39"/>
    </row>
    <row r="535" spans="1:35" x14ac:dyDescent="0.25">
      <c r="A535">
        <v>5791</v>
      </c>
      <c r="B535">
        <v>2017</v>
      </c>
      <c r="C535" t="str">
        <v>современных европейских языков</v>
      </c>
      <c r="D535" t="str">
        <v>Кузнецова Надежда Леонидовна</v>
      </c>
      <c r="E535" t="str">
        <v>нет</v>
      </c>
      <c r="F535" t="str">
        <v>старший преподаватель</v>
      </c>
      <c r="G535">
        <v>1</v>
      </c>
      <c r="H535">
        <v>16591</v>
      </c>
      <c r="I535" t="str">
        <v>Модуль "Коммуникативный". Иностранный язык. Иностранный язык (английский)</v>
      </c>
      <c r="J535">
        <v>0</v>
      </c>
      <c r="K535">
        <v>0</v>
      </c>
      <c r="L535">
        <v>68</v>
      </c>
      <c r="M535" s="16">
        <f t="shared" si="48"/>
        <v>7</v>
      </c>
      <c r="N535" s="16">
        <f t="shared" si="49"/>
        <v>11.57</v>
      </c>
      <c r="O535" s="16">
        <f t="shared" si="51"/>
        <v>7.25</v>
      </c>
      <c r="P535" s="16">
        <f t="shared" si="52"/>
        <v>7.25</v>
      </c>
      <c r="Q535" s="16">
        <v>0</v>
      </c>
      <c r="R535" s="16">
        <v>0</v>
      </c>
      <c r="S535" s="16">
        <v>0</v>
      </c>
      <c r="T535" s="21">
        <v>0</v>
      </c>
      <c r="U535">
        <v>0</v>
      </c>
      <c r="V535">
        <v>0</v>
      </c>
      <c r="W535">
        <v>29</v>
      </c>
      <c r="X535">
        <v>1</v>
      </c>
      <c r="Y535">
        <v>2</v>
      </c>
      <c r="Z535">
        <v>0</v>
      </c>
      <c r="AA535" t="str">
        <v>осн</v>
      </c>
      <c r="AB535">
        <f t="shared" si="53"/>
        <v>850</v>
      </c>
      <c r="AC535" t="str">
        <f>IFERROR(IF(MATCH(H535,#REF!,0), "ИВТ (бак)", 0), IFERROR(IF(MATCH(H535, AJ$1:BJ$1, 0), "КЭО (маг)", 0), " "))</f>
        <v xml:space="preserve"> </v>
      </c>
      <c r="AD535" t="str">
        <f>IF(AC535=" "," ",IF(AC535="ИВТ (бак)",IF(MOD(MATCH(H535,#REF!,0),4)=0, INDEX(#REF!, 1,MATCH(H535,#REF!,0)-3), INDEX(#REF!, 1, MATCH(H535,#REF!,0)-MOD(MATCH(H535,#REF!,0),4)+1)), IF(MOD(MATCH(H535,AJ$1:BJ$1,0),4) = 0, INDEX(#REF!, 1, MATCH(H535,AJ$1:BJ$1,0)-3), INDEX(#REF!, 1, MATCH(H535,AJ$1:BJ$1,0)-MOD(MATCH(H535,AJ$1:BJ$1,0),4)+1))))</f>
        <v xml:space="preserve"> </v>
      </c>
      <c r="AE535">
        <f t="shared" si="50"/>
        <v>101.07</v>
      </c>
      <c r="AF535" s="25"/>
      <c r="AG535" s="39"/>
      <c r="AH535" s="39"/>
      <c r="AI535" s="39"/>
    </row>
    <row r="536" spans="1:35" x14ac:dyDescent="0.25">
      <c r="A536">
        <v>5791</v>
      </c>
      <c r="B536">
        <v>2017</v>
      </c>
      <c r="C536" t="str">
        <v>современных европейских языков</v>
      </c>
      <c r="D536" t="str">
        <v>Хахалина Марина Сергеевна</v>
      </c>
      <c r="E536" t="str">
        <v>кандидат химических наук</v>
      </c>
      <c r="F536" t="str">
        <v>старший преподаватель</v>
      </c>
      <c r="G536">
        <v>1</v>
      </c>
      <c r="H536">
        <v>16591</v>
      </c>
      <c r="I536" t="str">
        <v>Модуль "Коммуникативный". Иностранный язык. Иностранный язык (английский)</v>
      </c>
      <c r="J536">
        <v>0</v>
      </c>
      <c r="K536">
        <v>0</v>
      </c>
      <c r="L536">
        <v>68</v>
      </c>
      <c r="M536" s="16">
        <f t="shared" si="48"/>
        <v>7</v>
      </c>
      <c r="N536" s="16">
        <f t="shared" si="49"/>
        <v>11.57</v>
      </c>
      <c r="O536" s="16">
        <f t="shared" si="51"/>
        <v>7.25</v>
      </c>
      <c r="P536" s="16">
        <f t="shared" si="52"/>
        <v>7.25</v>
      </c>
      <c r="Q536" s="16">
        <v>0</v>
      </c>
      <c r="R536" s="16">
        <v>0</v>
      </c>
      <c r="S536" s="16">
        <v>0</v>
      </c>
      <c r="T536" s="21">
        <v>0</v>
      </c>
      <c r="U536">
        <v>0</v>
      </c>
      <c r="V536">
        <v>0</v>
      </c>
      <c r="W536">
        <v>29</v>
      </c>
      <c r="X536">
        <v>1</v>
      </c>
      <c r="Y536">
        <v>2</v>
      </c>
      <c r="Z536">
        <v>0</v>
      </c>
      <c r="AA536" t="str">
        <v>доп</v>
      </c>
      <c r="AB536">
        <f t="shared" si="53"/>
        <v>850</v>
      </c>
      <c r="AC536" t="str">
        <f>IFERROR(IF(MATCH(H536,#REF!,0), "ИВТ (бак)", 0), IFERROR(IF(MATCH(H536, AJ$1:BJ$1, 0), "КЭО (маг)", 0), " "))</f>
        <v xml:space="preserve"> </v>
      </c>
      <c r="AD536" t="str">
        <f>IF(AC536=" "," ",IF(AC536="ИВТ (бак)",IF(MOD(MATCH(H536,#REF!,0),4)=0, INDEX(#REF!, 1,MATCH(H536,#REF!,0)-3), INDEX(#REF!, 1, MATCH(H536,#REF!,0)-MOD(MATCH(H536,#REF!,0),4)+1)), IF(MOD(MATCH(H536,AJ$1:BJ$1,0),4) = 0, INDEX(#REF!, 1, MATCH(H536,AJ$1:BJ$1,0)-3), INDEX(#REF!, 1, MATCH(H536,AJ$1:BJ$1,0)-MOD(MATCH(H536,AJ$1:BJ$1,0),4)+1))))</f>
        <v xml:space="preserve"> </v>
      </c>
      <c r="AE536">
        <f t="shared" si="50"/>
        <v>101.07</v>
      </c>
      <c r="AF536" s="25"/>
      <c r="AG536" s="39"/>
      <c r="AH536" s="39"/>
      <c r="AI536" s="39"/>
    </row>
    <row r="537" spans="1:35" x14ac:dyDescent="0.25">
      <c r="A537">
        <v>5791</v>
      </c>
      <c r="B537">
        <v>2017</v>
      </c>
      <c r="C537" t="str">
        <v>физической электроники</v>
      </c>
      <c r="D537" t="str">
        <v>Лужков Александр Альбертович</v>
      </c>
      <c r="E537" t="str">
        <v>кандидат физ.-мат. наук</v>
      </c>
      <c r="F537" t="str">
        <v>доцент</v>
      </c>
      <c r="G537">
        <v>1</v>
      </c>
      <c r="H537">
        <v>16591</v>
      </c>
      <c r="I537" t="str">
        <v>Модуль "Естественно-математический". Физика</v>
      </c>
      <c r="J537">
        <v>0</v>
      </c>
      <c r="K537">
        <v>0</v>
      </c>
      <c r="L537">
        <v>72</v>
      </c>
      <c r="M537" s="16">
        <f t="shared" si="48"/>
        <v>8</v>
      </c>
      <c r="N537" s="16">
        <f t="shared" si="49"/>
        <v>11.57</v>
      </c>
      <c r="O537" s="16">
        <f t="shared" si="51"/>
        <v>7.25</v>
      </c>
      <c r="P537" s="16">
        <f t="shared" si="52"/>
        <v>7.25</v>
      </c>
      <c r="Q537" s="16">
        <v>0</v>
      </c>
      <c r="R537" s="16">
        <v>0</v>
      </c>
      <c r="S537" s="16">
        <v>0</v>
      </c>
      <c r="T537" s="21">
        <v>0</v>
      </c>
      <c r="U537">
        <v>0</v>
      </c>
      <c r="V537">
        <v>0</v>
      </c>
      <c r="W537">
        <v>29</v>
      </c>
      <c r="X537">
        <v>1</v>
      </c>
      <c r="Y537">
        <v>2</v>
      </c>
      <c r="Z537">
        <v>0</v>
      </c>
      <c r="AA537" t="str">
        <v>осн</v>
      </c>
      <c r="AB537">
        <f t="shared" si="53"/>
        <v>800</v>
      </c>
      <c r="AC537" t="str">
        <f>IFERROR(IF(MATCH(H537,#REF!,0), "ИВТ (бак)", 0), IFERROR(IF(MATCH(H537, AJ$1:BJ$1, 0), "КЭО (маг)", 0), " "))</f>
        <v xml:space="preserve"> </v>
      </c>
      <c r="AD537" t="str">
        <f>IF(AC537=" "," ",IF(AC537="ИВТ (бак)",IF(MOD(MATCH(H537,#REF!,0),4)=0, INDEX(#REF!, 1,MATCH(H537,#REF!,0)-3), INDEX(#REF!, 1, MATCH(H537,#REF!,0)-MOD(MATCH(H537,#REF!,0),4)+1)), IF(MOD(MATCH(H537,AJ$1:BJ$1,0),4) = 0, INDEX(#REF!, 1, MATCH(H537,AJ$1:BJ$1,0)-3), INDEX(#REF!, 1, MATCH(H537,AJ$1:BJ$1,0)-MOD(MATCH(H537,AJ$1:BJ$1,0),4)+1))))</f>
        <v xml:space="preserve"> </v>
      </c>
      <c r="AE537">
        <f t="shared" si="50"/>
        <v>106.07</v>
      </c>
      <c r="AF537" s="25"/>
      <c r="AG537" s="39"/>
      <c r="AH537" s="39"/>
      <c r="AI537" s="39"/>
    </row>
    <row r="538" spans="1:35" x14ac:dyDescent="0.25">
      <c r="A538">
        <v>5791</v>
      </c>
      <c r="B538">
        <v>2017</v>
      </c>
      <c r="C538" t="str">
        <v>физической электроники</v>
      </c>
      <c r="D538" t="str">
        <v>Серегин Павел Павлович</v>
      </c>
      <c r="E538" t="str">
        <v>доктор физ.-мат. наук</v>
      </c>
      <c r="F538" t="str">
        <v>профессор</v>
      </c>
      <c r="G538">
        <v>1</v>
      </c>
      <c r="H538">
        <v>16591</v>
      </c>
      <c r="I538" t="str">
        <v>Модуль "Естественно-математический". Физика</v>
      </c>
      <c r="J538">
        <v>36</v>
      </c>
      <c r="K538">
        <v>0</v>
      </c>
      <c r="L538">
        <v>0</v>
      </c>
      <c r="M538" s="16">
        <f t="shared" si="48"/>
        <v>4</v>
      </c>
      <c r="N538" s="16">
        <f t="shared" si="49"/>
        <v>11.57</v>
      </c>
      <c r="O538" s="16">
        <f t="shared" si="51"/>
        <v>7.25</v>
      </c>
      <c r="P538" s="16">
        <f t="shared" si="52"/>
        <v>7.25</v>
      </c>
      <c r="Q538" s="16">
        <v>0</v>
      </c>
      <c r="R538" s="16">
        <v>0</v>
      </c>
      <c r="S538" s="16">
        <v>0</v>
      </c>
      <c r="T538" s="21">
        <v>0</v>
      </c>
      <c r="U538">
        <v>0</v>
      </c>
      <c r="V538">
        <v>0</v>
      </c>
      <c r="W538">
        <v>29</v>
      </c>
      <c r="X538">
        <v>1</v>
      </c>
      <c r="Y538">
        <v>2</v>
      </c>
      <c r="Z538">
        <v>0</v>
      </c>
      <c r="AA538" t="str">
        <v>осн</v>
      </c>
      <c r="AB538">
        <f t="shared" si="53"/>
        <v>750</v>
      </c>
      <c r="AC538" t="str">
        <f>IFERROR(IF(MATCH(H538,#REF!,0), "ИВТ (бак)", 0), IFERROR(IF(MATCH(H538, AJ$1:BJ$1, 0), "КЭО (маг)", 0), " "))</f>
        <v xml:space="preserve"> </v>
      </c>
      <c r="AD538" t="str">
        <f>IF(AC538=" "," ",IF(AC538="ИВТ (бак)",IF(MOD(MATCH(H538,#REF!,0),4)=0, INDEX(#REF!, 1,MATCH(H538,#REF!,0)-3), INDEX(#REF!, 1, MATCH(H538,#REF!,0)-MOD(MATCH(H538,#REF!,0),4)+1)), IF(MOD(MATCH(H538,AJ$1:BJ$1,0),4) = 0, INDEX(#REF!, 1, MATCH(H538,AJ$1:BJ$1,0)-3), INDEX(#REF!, 1, MATCH(H538,AJ$1:BJ$1,0)-MOD(MATCH(H538,AJ$1:BJ$1,0),4)+1))))</f>
        <v xml:space="preserve"> </v>
      </c>
      <c r="AE538">
        <f t="shared" si="50"/>
        <v>66.069999999999993</v>
      </c>
      <c r="AF538" s="25"/>
      <c r="AG538" s="39"/>
      <c r="AH538" s="39"/>
      <c r="AI538" s="39"/>
    </row>
    <row r="539" spans="1:35" x14ac:dyDescent="0.25">
      <c r="A539">
        <v>5791</v>
      </c>
      <c r="B539">
        <v>2017</v>
      </c>
      <c r="C539" t="str">
        <v>экономической теории и экономического образования</v>
      </c>
      <c r="D539" t="str">
        <v>Тихонова Анастасия Михайловна</v>
      </c>
      <c r="E539" t="str">
        <v>нет</v>
      </c>
      <c r="F539" t="str">
        <v>старший преподаватель</v>
      </c>
      <c r="G539">
        <v>1</v>
      </c>
      <c r="H539">
        <v>16591</v>
      </c>
      <c r="I539" t="str">
        <v>Модуль "Экономикo-правовой". Экономика</v>
      </c>
      <c r="J539">
        <v>24</v>
      </c>
      <c r="K539">
        <v>30</v>
      </c>
      <c r="L539">
        <v>0</v>
      </c>
      <c r="M539" s="16">
        <f t="shared" si="48"/>
        <v>6</v>
      </c>
      <c r="N539" s="16">
        <f t="shared" si="49"/>
        <v>11.57</v>
      </c>
      <c r="O539" s="16">
        <f t="shared" si="51"/>
        <v>7.25</v>
      </c>
      <c r="P539" s="16">
        <f t="shared" si="52"/>
        <v>7.25</v>
      </c>
      <c r="Q539" s="16">
        <v>0</v>
      </c>
      <c r="R539" s="16">
        <v>0</v>
      </c>
      <c r="S539" s="16">
        <v>0</v>
      </c>
      <c r="T539" s="21">
        <v>0</v>
      </c>
      <c r="U539">
        <v>0</v>
      </c>
      <c r="V539">
        <v>0</v>
      </c>
      <c r="W539">
        <v>29</v>
      </c>
      <c r="X539">
        <v>1</v>
      </c>
      <c r="Y539">
        <v>2</v>
      </c>
      <c r="Z539">
        <v>0</v>
      </c>
      <c r="AA539" t="str">
        <v>осн</v>
      </c>
      <c r="AB539">
        <f t="shared" si="53"/>
        <v>850</v>
      </c>
      <c r="AC539" t="str">
        <f>IFERROR(IF(MATCH(H539,#REF!,0), "ИВТ (бак)", 0), IFERROR(IF(MATCH(H539, AJ$1:BJ$1, 0), "КЭО (маг)", 0), " "))</f>
        <v xml:space="preserve"> </v>
      </c>
      <c r="AD539" t="str">
        <f>IF(AC539=" "," ",IF(AC539="ИВТ (бак)",IF(MOD(MATCH(H539,#REF!,0),4)=0, INDEX(#REF!, 1,MATCH(H539,#REF!,0)-3), INDEX(#REF!, 1, MATCH(H539,#REF!,0)-MOD(MATCH(H539,#REF!,0),4)+1)), IF(MOD(MATCH(H539,AJ$1:BJ$1,0),4) = 0, INDEX(#REF!, 1, MATCH(H539,AJ$1:BJ$1,0)-3), INDEX(#REF!, 1, MATCH(H539,AJ$1:BJ$1,0)-MOD(MATCH(H539,AJ$1:BJ$1,0),4)+1))))</f>
        <v xml:space="preserve"> </v>
      </c>
      <c r="AE539">
        <f t="shared" si="50"/>
        <v>86.07</v>
      </c>
      <c r="AF539" s="25"/>
      <c r="AG539" s="39"/>
      <c r="AH539" s="39"/>
      <c r="AI539" s="39"/>
    </row>
    <row r="540" spans="1:35" x14ac:dyDescent="0.25">
      <c r="A540">
        <v>5791</v>
      </c>
      <c r="B540">
        <v>2018</v>
      </c>
      <c r="C540" t="str">
        <v>современных европейских языков</v>
      </c>
      <c r="D540" t="str">
        <v>Кузнецова Надежда Леонидовна</v>
      </c>
      <c r="E540" t="str">
        <v>нет</v>
      </c>
      <c r="F540" t="str">
        <v>старший преподаватель</v>
      </c>
      <c r="G540">
        <v>0.75</v>
      </c>
      <c r="H540">
        <v>17236</v>
      </c>
      <c r="I540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>
        <v>0</v>
      </c>
      <c r="K540">
        <v>0</v>
      </c>
      <c r="L540">
        <v>36</v>
      </c>
      <c r="M540" s="16">
        <f t="shared" si="48"/>
        <v>4</v>
      </c>
      <c r="N540" s="16">
        <f t="shared" si="49"/>
        <v>11.57</v>
      </c>
      <c r="O540" s="16">
        <f t="shared" si="51"/>
        <v>7.25</v>
      </c>
      <c r="P540" s="16">
        <f t="shared" si="52"/>
        <v>7.25</v>
      </c>
      <c r="Q540" s="16">
        <v>0</v>
      </c>
      <c r="R540" s="16">
        <v>0</v>
      </c>
      <c r="S540" s="16">
        <v>0</v>
      </c>
      <c r="T540" s="21">
        <v>0</v>
      </c>
      <c r="U540">
        <v>0</v>
      </c>
      <c r="V540">
        <v>0</v>
      </c>
      <c r="W540">
        <v>29</v>
      </c>
      <c r="X540">
        <v>1</v>
      </c>
      <c r="Y540">
        <v>2</v>
      </c>
      <c r="Z540">
        <v>0</v>
      </c>
      <c r="AA540" t="str">
        <v>осн</v>
      </c>
      <c r="AB540">
        <f t="shared" si="53"/>
        <v>850</v>
      </c>
      <c r="AC540" t="str">
        <f>IFERROR(IF(MATCH(H540,#REF!,0), "ИВТ (бак)", 0), IFERROR(IF(MATCH(H540, AJ$1:BJ$1, 0), "КЭО (маг)", 0), " "))</f>
        <v xml:space="preserve"> </v>
      </c>
      <c r="AD540" t="str">
        <f>IF(AC540=" "," ",IF(AC540="ИВТ (бак)",IF(MOD(MATCH(H540,#REF!,0),4)=0, INDEX(#REF!, 1,MATCH(H540,#REF!,0)-3), INDEX(#REF!, 1, MATCH(H540,#REF!,0)-MOD(MATCH(H540,#REF!,0),4)+1)), IF(MOD(MATCH(H540,AJ$1:BJ$1,0),4) = 0, INDEX(#REF!, 1, MATCH(H540,AJ$1:BJ$1,0)-3), INDEX(#REF!, 1, MATCH(H540,AJ$1:BJ$1,0)-MOD(MATCH(H540,AJ$1:BJ$1,0),4)+1))))</f>
        <v xml:space="preserve"> </v>
      </c>
      <c r="AE540">
        <f t="shared" si="50"/>
        <v>66.069999999999993</v>
      </c>
      <c r="AF540" s="25"/>
      <c r="AG540" s="39"/>
      <c r="AH540" s="39"/>
      <c r="AI540" s="39"/>
    </row>
    <row r="541" spans="1:35" x14ac:dyDescent="0.25">
      <c r="A541">
        <v>5791</v>
      </c>
      <c r="B541">
        <v>2018</v>
      </c>
      <c r="C541" t="str">
        <v>современных европейских языков</v>
      </c>
      <c r="D541" t="str">
        <v>Кузнецова Надежда Леонидовна</v>
      </c>
      <c r="E541" t="str">
        <v>нет</v>
      </c>
      <c r="F541" t="str">
        <v>старший преподаватель</v>
      </c>
      <c r="G541">
        <v>0.75</v>
      </c>
      <c r="H541">
        <v>17236</v>
      </c>
      <c r="I541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>
        <v>0</v>
      </c>
      <c r="K541">
        <v>0</v>
      </c>
      <c r="L541">
        <v>18</v>
      </c>
      <c r="M541" s="16">
        <f t="shared" si="48"/>
        <v>2</v>
      </c>
      <c r="N541" s="16">
        <f t="shared" si="49"/>
        <v>11.57</v>
      </c>
      <c r="O541" s="16">
        <f t="shared" si="51"/>
        <v>7.25</v>
      </c>
      <c r="P541" s="16">
        <f t="shared" si="52"/>
        <v>7.25</v>
      </c>
      <c r="Q541" s="16">
        <v>0</v>
      </c>
      <c r="R541" s="16">
        <v>0</v>
      </c>
      <c r="S541" s="16">
        <v>0</v>
      </c>
      <c r="T541" s="21">
        <v>0</v>
      </c>
      <c r="U541">
        <v>0</v>
      </c>
      <c r="V541">
        <v>0</v>
      </c>
      <c r="W541">
        <v>29</v>
      </c>
      <c r="X541">
        <v>1</v>
      </c>
      <c r="Y541">
        <v>2</v>
      </c>
      <c r="Z541">
        <v>0</v>
      </c>
      <c r="AA541" t="str">
        <v>осн</v>
      </c>
      <c r="AB541">
        <f t="shared" si="53"/>
        <v>850</v>
      </c>
      <c r="AC541" t="str">
        <f>IFERROR(IF(MATCH(H541,#REF!,0), "ИВТ (бак)", 0), IFERROR(IF(MATCH(H541, AJ$1:BJ$1, 0), "КЭО (маг)", 0), " "))</f>
        <v xml:space="preserve"> </v>
      </c>
      <c r="AD541" t="str">
        <f>IF(AC541=" "," ",IF(AC541="ИВТ (бак)",IF(MOD(MATCH(H541,#REF!,0),4)=0, INDEX(#REF!, 1,MATCH(H541,#REF!,0)-3), INDEX(#REF!, 1, MATCH(H541,#REF!,0)-MOD(MATCH(H541,#REF!,0),4)+1)), IF(MOD(MATCH(H541,AJ$1:BJ$1,0),4) = 0, INDEX(#REF!, 1, MATCH(H541,AJ$1:BJ$1,0)-3), INDEX(#REF!, 1, MATCH(H541,AJ$1:BJ$1,0)-MOD(MATCH(H541,AJ$1:BJ$1,0),4)+1))))</f>
        <v xml:space="preserve"> </v>
      </c>
      <c r="AE541">
        <f t="shared" si="50"/>
        <v>46.07</v>
      </c>
      <c r="AF541" s="25"/>
      <c r="AG541" s="39"/>
      <c r="AH541" s="39"/>
      <c r="AI541" s="39"/>
    </row>
    <row r="542" spans="1:35" x14ac:dyDescent="0.25">
      <c r="A542">
        <v>5791</v>
      </c>
      <c r="B542">
        <v>2018</v>
      </c>
      <c r="C542" t="str">
        <v>современных европейских языков</v>
      </c>
      <c r="D542" t="str">
        <v>Порязь Надежда Вадимовна</v>
      </c>
      <c r="E542" t="str">
        <v>нет</v>
      </c>
      <c r="F542" t="str">
        <v>старший преподаватель</v>
      </c>
      <c r="G542">
        <v>0.5</v>
      </c>
      <c r="H542">
        <v>17236</v>
      </c>
      <c r="I542" t="str">
        <v>Модуль "Коммуникативный". Деловое общение</v>
      </c>
      <c r="J542">
        <v>18</v>
      </c>
      <c r="K542">
        <v>18</v>
      </c>
      <c r="L542">
        <v>0</v>
      </c>
      <c r="M542" s="16">
        <f t="shared" si="48"/>
        <v>4</v>
      </c>
      <c r="N542" s="16">
        <f t="shared" si="49"/>
        <v>11.57</v>
      </c>
      <c r="O542" s="16">
        <f t="shared" si="51"/>
        <v>7.25</v>
      </c>
      <c r="P542" s="16">
        <f t="shared" si="52"/>
        <v>7.25</v>
      </c>
      <c r="Q542" s="16">
        <v>0</v>
      </c>
      <c r="R542" s="16">
        <v>0</v>
      </c>
      <c r="S542" s="16">
        <v>0</v>
      </c>
      <c r="T542" s="21">
        <v>0</v>
      </c>
      <c r="U542">
        <v>0</v>
      </c>
      <c r="V542">
        <v>0</v>
      </c>
      <c r="W542">
        <v>29</v>
      </c>
      <c r="X542">
        <v>1</v>
      </c>
      <c r="Y542">
        <v>2</v>
      </c>
      <c r="Z542">
        <v>0</v>
      </c>
      <c r="AA542" t="str">
        <v>доп</v>
      </c>
      <c r="AB542">
        <f t="shared" si="53"/>
        <v>850</v>
      </c>
      <c r="AC542" t="str">
        <f>IFERROR(IF(MATCH(H542,#REF!,0), "ИВТ (бак)", 0), IFERROR(IF(MATCH(H542, AJ$1:BJ$1, 0), "КЭО (маг)", 0), " "))</f>
        <v xml:space="preserve"> </v>
      </c>
      <c r="AD542" t="str">
        <f>IF(AC542=" "," ",IF(AC542="ИВТ (бак)",IF(MOD(MATCH(H542,#REF!,0),4)=0, INDEX(#REF!, 1,MATCH(H542,#REF!,0)-3), INDEX(#REF!, 1, MATCH(H542,#REF!,0)-MOD(MATCH(H542,#REF!,0),4)+1)), IF(MOD(MATCH(H542,AJ$1:BJ$1,0),4) = 0, INDEX(#REF!, 1, MATCH(H542,AJ$1:BJ$1,0)-3), INDEX(#REF!, 1, MATCH(H542,AJ$1:BJ$1,0)-MOD(MATCH(H542,AJ$1:BJ$1,0),4)+1))))</f>
        <v xml:space="preserve"> </v>
      </c>
      <c r="AE542">
        <f t="shared" si="50"/>
        <v>66.069999999999993</v>
      </c>
      <c r="AF542" s="25"/>
      <c r="AG542" s="39"/>
      <c r="AH542" s="39"/>
      <c r="AI542" s="39"/>
    </row>
    <row r="543" spans="1:35" x14ac:dyDescent="0.25">
      <c r="A543">
        <v>5791</v>
      </c>
      <c r="B543">
        <v>2017</v>
      </c>
      <c r="C543" t="str">
        <v xml:space="preserve"> русского языка</v>
      </c>
      <c r="D543" t="str">
        <v>Левина Ирина Николаевна</v>
      </c>
      <c r="E543" t="str">
        <v>кандидат филологических наук</v>
      </c>
      <c r="F543" t="str">
        <v>доцент</v>
      </c>
      <c r="G543">
        <v>0</v>
      </c>
      <c r="H543">
        <v>16591</v>
      </c>
      <c r="I543" t="str">
        <v>Модуль "Коммуникативный". Русский язык и культура речи</v>
      </c>
      <c r="J543">
        <v>18</v>
      </c>
      <c r="K543">
        <v>16</v>
      </c>
      <c r="L543">
        <v>0</v>
      </c>
      <c r="M543" s="16">
        <f t="shared" si="48"/>
        <v>4</v>
      </c>
      <c r="N543" s="16">
        <f t="shared" si="49"/>
        <v>11.57</v>
      </c>
      <c r="O543" s="16">
        <f t="shared" si="51"/>
        <v>7.25</v>
      </c>
      <c r="P543" s="16">
        <f t="shared" si="52"/>
        <v>7.25</v>
      </c>
      <c r="Q543" s="16">
        <v>0</v>
      </c>
      <c r="R543" s="16">
        <v>0</v>
      </c>
      <c r="S543" s="16">
        <v>0</v>
      </c>
      <c r="T543" s="21">
        <v>0</v>
      </c>
      <c r="U543">
        <v>0</v>
      </c>
      <c r="V543">
        <v>0</v>
      </c>
      <c r="W543">
        <v>29</v>
      </c>
      <c r="X543">
        <v>1</v>
      </c>
      <c r="Y543">
        <v>2</v>
      </c>
      <c r="Z543">
        <v>0</v>
      </c>
      <c r="AA543" t="str">
        <v>осн</v>
      </c>
      <c r="AB543">
        <f t="shared" si="53"/>
        <v>800</v>
      </c>
      <c r="AC543" t="str">
        <f>IFERROR(IF(MATCH(H543,#REF!,0), "ИВТ (бак)", 0), IFERROR(IF(MATCH(H543, AJ$1:BJ$1, 0), "КЭО (маг)", 0), " "))</f>
        <v xml:space="preserve"> </v>
      </c>
      <c r="AD543" t="str">
        <f>IF(AC543=" "," ",IF(AC543="ИВТ (бак)",IF(MOD(MATCH(H543,#REF!,0),4)=0, INDEX(#REF!, 1,MATCH(H543,#REF!,0)-3), INDEX(#REF!, 1, MATCH(H543,#REF!,0)-MOD(MATCH(H543,#REF!,0),4)+1)), IF(MOD(MATCH(H543,AJ$1:BJ$1,0),4) = 0, INDEX(#REF!, 1, MATCH(H543,AJ$1:BJ$1,0)-3), INDEX(#REF!, 1, MATCH(H543,AJ$1:BJ$1,0)-MOD(MATCH(H543,AJ$1:BJ$1,0),4)+1))))</f>
        <v xml:space="preserve"> </v>
      </c>
      <c r="AE543">
        <f t="shared" si="50"/>
        <v>64.069999999999993</v>
      </c>
      <c r="AF543" s="25"/>
      <c r="AG543" s="39"/>
      <c r="AH543" s="39"/>
      <c r="AI543" s="39"/>
    </row>
    <row r="544" spans="1:35" x14ac:dyDescent="0.25">
      <c r="A544">
        <v>5791</v>
      </c>
      <c r="B544">
        <v>2018</v>
      </c>
      <c r="C544" t="str">
        <v>современных европейских языков</v>
      </c>
      <c r="D544" t="str">
        <v>Хахалина Марина Сергеевна</v>
      </c>
      <c r="E544" t="str">
        <v>кандидат химических наук</v>
      </c>
      <c r="F544" t="str">
        <v>старший преподаватель</v>
      </c>
      <c r="G544">
        <v>1</v>
      </c>
      <c r="H544">
        <v>17236</v>
      </c>
      <c r="I544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>
        <v>0</v>
      </c>
      <c r="K544">
        <v>0</v>
      </c>
      <c r="L544">
        <v>36</v>
      </c>
      <c r="M544" s="16">
        <f t="shared" si="48"/>
        <v>4</v>
      </c>
      <c r="N544" s="16">
        <f t="shared" si="49"/>
        <v>11.57</v>
      </c>
      <c r="O544" s="16">
        <f t="shared" si="51"/>
        <v>7.25</v>
      </c>
      <c r="P544" s="16">
        <f t="shared" si="52"/>
        <v>7.25</v>
      </c>
      <c r="Q544" s="16">
        <v>0</v>
      </c>
      <c r="R544" s="16">
        <v>0</v>
      </c>
      <c r="S544" s="16">
        <v>0</v>
      </c>
      <c r="T544" s="21">
        <v>0</v>
      </c>
      <c r="U544">
        <v>0</v>
      </c>
      <c r="V544">
        <v>0</v>
      </c>
      <c r="W544">
        <v>29</v>
      </c>
      <c r="X544">
        <v>1</v>
      </c>
      <c r="Y544">
        <v>2</v>
      </c>
      <c r="Z544">
        <v>0</v>
      </c>
      <c r="AA544" t="str">
        <v>осн</v>
      </c>
      <c r="AB544">
        <f t="shared" si="53"/>
        <v>850</v>
      </c>
      <c r="AC544" t="str">
        <f>IFERROR(IF(MATCH(H544,#REF!,0), "ИВТ (бак)", 0), IFERROR(IF(MATCH(H544, AJ$1:BJ$1, 0), "КЭО (маг)", 0), " "))</f>
        <v xml:space="preserve"> </v>
      </c>
      <c r="AD544" t="str">
        <f>IF(AC544=" "," ",IF(AC544="ИВТ (бак)",IF(MOD(MATCH(H544,#REF!,0),4)=0, INDEX(#REF!, 1,MATCH(H544,#REF!,0)-3), INDEX(#REF!, 1, MATCH(H544,#REF!,0)-MOD(MATCH(H544,#REF!,0),4)+1)), IF(MOD(MATCH(H544,AJ$1:BJ$1,0),4) = 0, INDEX(#REF!, 1, MATCH(H544,AJ$1:BJ$1,0)-3), INDEX(#REF!, 1, MATCH(H544,AJ$1:BJ$1,0)-MOD(MATCH(H544,AJ$1:BJ$1,0),4)+1))))</f>
        <v xml:space="preserve"> </v>
      </c>
      <c r="AE544">
        <f t="shared" si="50"/>
        <v>66.069999999999993</v>
      </c>
      <c r="AF544" s="25"/>
      <c r="AG544" s="39"/>
      <c r="AH544" s="39"/>
      <c r="AI544" s="39"/>
    </row>
    <row r="545" spans="1:35" x14ac:dyDescent="0.25">
      <c r="A545">
        <v>5791</v>
      </c>
      <c r="B545">
        <v>2018</v>
      </c>
      <c r="C545" t="str">
        <v>современных европейских языков</v>
      </c>
      <c r="D545" t="str">
        <v>Хахалина Марина Сергеевна</v>
      </c>
      <c r="E545" t="str">
        <v>кандидат химических наук</v>
      </c>
      <c r="F545" t="str">
        <v>старший преподаватель</v>
      </c>
      <c r="G545">
        <v>1</v>
      </c>
      <c r="H545">
        <v>17236</v>
      </c>
      <c r="I545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>
        <v>0</v>
      </c>
      <c r="K545">
        <v>0</v>
      </c>
      <c r="L545">
        <v>18</v>
      </c>
      <c r="M545" s="16">
        <f t="shared" si="48"/>
        <v>2</v>
      </c>
      <c r="N545" s="16">
        <f t="shared" si="49"/>
        <v>11.57</v>
      </c>
      <c r="O545" s="16">
        <f t="shared" si="51"/>
        <v>7.25</v>
      </c>
      <c r="P545" s="16">
        <f t="shared" si="52"/>
        <v>7.25</v>
      </c>
      <c r="Q545" s="16">
        <v>0</v>
      </c>
      <c r="R545" s="16">
        <v>0</v>
      </c>
      <c r="S545" s="16">
        <v>0</v>
      </c>
      <c r="T545" s="21">
        <v>0</v>
      </c>
      <c r="U545">
        <v>0</v>
      </c>
      <c r="V545">
        <v>0</v>
      </c>
      <c r="W545">
        <v>29</v>
      </c>
      <c r="X545">
        <v>1</v>
      </c>
      <c r="Y545">
        <v>2</v>
      </c>
      <c r="Z545">
        <v>0</v>
      </c>
      <c r="AA545" t="str">
        <v>доп</v>
      </c>
      <c r="AB545">
        <f t="shared" si="53"/>
        <v>850</v>
      </c>
      <c r="AC545" t="str">
        <f>IFERROR(IF(MATCH(H545,#REF!,0), "ИВТ (бак)", 0), IFERROR(IF(MATCH(H545, AJ$1:BJ$1, 0), "КЭО (маг)", 0), " "))</f>
        <v xml:space="preserve"> </v>
      </c>
      <c r="AD545" t="str">
        <f>IF(AC545=" "," ",IF(AC545="ИВТ (бак)",IF(MOD(MATCH(H545,#REF!,0),4)=0, INDEX(#REF!, 1,MATCH(H545,#REF!,0)-3), INDEX(#REF!, 1, MATCH(H545,#REF!,0)-MOD(MATCH(H545,#REF!,0),4)+1)), IF(MOD(MATCH(H545,AJ$1:BJ$1,0),4) = 0, INDEX(#REF!, 1, MATCH(H545,AJ$1:BJ$1,0)-3), INDEX(#REF!, 1, MATCH(H545,AJ$1:BJ$1,0)-MOD(MATCH(H545,AJ$1:BJ$1,0),4)+1))))</f>
        <v xml:space="preserve"> </v>
      </c>
      <c r="AE545">
        <f t="shared" si="50"/>
        <v>46.07</v>
      </c>
      <c r="AF545" s="25"/>
      <c r="AG545" s="39"/>
      <c r="AH545" s="39"/>
      <c r="AI545" s="39"/>
    </row>
    <row r="546" spans="1:35" x14ac:dyDescent="0.25">
      <c r="A546">
        <v>5791</v>
      </c>
      <c r="B546">
        <v>2018</v>
      </c>
      <c r="C546" t="str">
        <v>физической электроники</v>
      </c>
      <c r="D546" t="str">
        <v>Лужков Александр Альбертович</v>
      </c>
      <c r="E546" t="str">
        <v>кандидат физ.-мат. наук</v>
      </c>
      <c r="F546" t="str">
        <v>доцент</v>
      </c>
      <c r="G546">
        <v>1</v>
      </c>
      <c r="H546">
        <v>17236</v>
      </c>
      <c r="I546" t="str">
        <v>Модуль "Естественно-математический". Физика</v>
      </c>
      <c r="J546">
        <v>0</v>
      </c>
      <c r="K546">
        <v>0</v>
      </c>
      <c r="L546">
        <v>144</v>
      </c>
      <c r="M546" s="16">
        <f t="shared" si="48"/>
        <v>15</v>
      </c>
      <c r="N546" s="16">
        <f t="shared" si="49"/>
        <v>11.57</v>
      </c>
      <c r="O546" s="16">
        <f t="shared" si="51"/>
        <v>7.25</v>
      </c>
      <c r="P546" s="16">
        <f t="shared" si="52"/>
        <v>7.25</v>
      </c>
      <c r="Q546" s="16">
        <v>0</v>
      </c>
      <c r="R546" s="16">
        <v>0</v>
      </c>
      <c r="S546" s="16">
        <v>0</v>
      </c>
      <c r="T546" s="21">
        <v>0</v>
      </c>
      <c r="U546">
        <v>0</v>
      </c>
      <c r="V546">
        <v>0</v>
      </c>
      <c r="W546">
        <v>29</v>
      </c>
      <c r="X546">
        <v>1</v>
      </c>
      <c r="Y546">
        <v>2</v>
      </c>
      <c r="Z546">
        <v>0</v>
      </c>
      <c r="AA546" t="str">
        <v>доп</v>
      </c>
      <c r="AB546">
        <f t="shared" si="53"/>
        <v>800</v>
      </c>
      <c r="AC546" t="str">
        <f>IFERROR(IF(MATCH(H546,#REF!,0), "ИВТ (бак)", 0), IFERROR(IF(MATCH(H546, AJ$1:BJ$1, 0), "КЭО (маг)", 0), " "))</f>
        <v xml:space="preserve"> </v>
      </c>
      <c r="AD546" t="str">
        <f>IF(AC546=" "," ",IF(AC546="ИВТ (бак)",IF(MOD(MATCH(H546,#REF!,0),4)=0, INDEX(#REF!, 1,MATCH(H546,#REF!,0)-3), INDEX(#REF!, 1, MATCH(H546,#REF!,0)-MOD(MATCH(H546,#REF!,0),4)+1)), IF(MOD(MATCH(H546,AJ$1:BJ$1,0),4) = 0, INDEX(#REF!, 1, MATCH(H546,AJ$1:BJ$1,0)-3), INDEX(#REF!, 1, MATCH(H546,AJ$1:BJ$1,0)-MOD(MATCH(H546,AJ$1:BJ$1,0),4)+1))))</f>
        <v xml:space="preserve"> </v>
      </c>
      <c r="AE546">
        <f t="shared" si="50"/>
        <v>185.07</v>
      </c>
      <c r="AF546" s="25"/>
      <c r="AG546" s="39"/>
      <c r="AH546" s="39"/>
      <c r="AI546" s="39"/>
    </row>
    <row r="547" spans="1:35" x14ac:dyDescent="0.25">
      <c r="A547">
        <v>5791</v>
      </c>
      <c r="B547">
        <v>2018</v>
      </c>
      <c r="C547" t="str">
        <v>физической электроники</v>
      </c>
      <c r="D547" t="str">
        <v>Серегин Павел Павлович</v>
      </c>
      <c r="E547" t="str">
        <v>доктор физ.-мат. наук</v>
      </c>
      <c r="F547" t="str">
        <v>профессор</v>
      </c>
      <c r="G547">
        <v>1</v>
      </c>
      <c r="H547">
        <v>17236</v>
      </c>
      <c r="I547" t="str">
        <v>Модуль "Естественно-математический". Физика</v>
      </c>
      <c r="J547">
        <v>18</v>
      </c>
      <c r="K547">
        <v>0</v>
      </c>
      <c r="L547">
        <v>72</v>
      </c>
      <c r="M547" s="16">
        <f t="shared" si="48"/>
        <v>9</v>
      </c>
      <c r="N547" s="16">
        <f t="shared" si="49"/>
        <v>11.57</v>
      </c>
      <c r="O547" s="16">
        <f t="shared" si="51"/>
        <v>7.25</v>
      </c>
      <c r="P547" s="16">
        <f t="shared" si="52"/>
        <v>7.25</v>
      </c>
      <c r="Q547" s="16">
        <v>0</v>
      </c>
      <c r="R547" s="16">
        <v>0</v>
      </c>
      <c r="S547" s="16">
        <v>0</v>
      </c>
      <c r="T547" s="21">
        <v>0</v>
      </c>
      <c r="U547">
        <v>0</v>
      </c>
      <c r="V547">
        <v>0</v>
      </c>
      <c r="W547">
        <v>29</v>
      </c>
      <c r="X547">
        <v>1</v>
      </c>
      <c r="Y547">
        <v>2</v>
      </c>
      <c r="Z547">
        <v>0</v>
      </c>
      <c r="AA547" t="str">
        <v>осн</v>
      </c>
      <c r="AB547">
        <f t="shared" si="53"/>
        <v>750</v>
      </c>
      <c r="AC547" t="str">
        <f>IFERROR(IF(MATCH(H547,#REF!,0), "ИВТ (бак)", 0), IFERROR(IF(MATCH(H547, AJ$1:BJ$1, 0), "КЭО (маг)", 0), " "))</f>
        <v xml:space="preserve"> </v>
      </c>
      <c r="AD547" t="str">
        <f>IF(AC547=" "," ",IF(AC547="ИВТ (бак)",IF(MOD(MATCH(H547,#REF!,0),4)=0, INDEX(#REF!, 1,MATCH(H547,#REF!,0)-3), INDEX(#REF!, 1, MATCH(H547,#REF!,0)-MOD(MATCH(H547,#REF!,0),4)+1)), IF(MOD(MATCH(H547,AJ$1:BJ$1,0),4) = 0, INDEX(#REF!, 1, MATCH(H547,AJ$1:BJ$1,0)-3), INDEX(#REF!, 1, MATCH(H547,AJ$1:BJ$1,0)-MOD(MATCH(H547,AJ$1:BJ$1,0),4)+1))))</f>
        <v xml:space="preserve"> </v>
      </c>
      <c r="AE547">
        <f t="shared" si="50"/>
        <v>125.07</v>
      </c>
      <c r="AF547" s="25"/>
      <c r="AG547" s="39"/>
      <c r="AH547" s="39"/>
      <c r="AI547" s="39"/>
    </row>
    <row r="548" spans="1:35" x14ac:dyDescent="0.25">
      <c r="A548">
        <v>6368</v>
      </c>
      <c r="B548">
        <v>2018</v>
      </c>
      <c r="C548" t="str">
        <v>алгебры</v>
      </c>
      <c r="D548" t="str">
        <v>Певзнер Игорь Михайлович</v>
      </c>
      <c r="E548" t="str">
        <v>кандидат физ.-мат. наук</v>
      </c>
      <c r="F548" t="str">
        <v>доцент</v>
      </c>
      <c r="G548">
        <v>1</v>
      </c>
      <c r="H548">
        <v>17043</v>
      </c>
      <c r="I548" t="str">
        <v>Модуль "Дискретные структуры". Математическая логика и теория алгоритмов</v>
      </c>
      <c r="J548">
        <v>18</v>
      </c>
      <c r="K548">
        <v>36</v>
      </c>
      <c r="L548">
        <v>0</v>
      </c>
      <c r="M548" s="16">
        <f t="shared" si="48"/>
        <v>6</v>
      </c>
      <c r="N548" s="16">
        <f t="shared" si="49"/>
        <v>14.870000000000001</v>
      </c>
      <c r="O548" s="16">
        <f t="shared" si="51"/>
        <v>9.75</v>
      </c>
      <c r="P548" s="16">
        <f t="shared" si="52"/>
        <v>9.75</v>
      </c>
      <c r="Q548" s="16">
        <v>0</v>
      </c>
      <c r="R548" s="16">
        <v>0</v>
      </c>
      <c r="S548" s="16">
        <v>0</v>
      </c>
      <c r="T548" s="21">
        <v>0</v>
      </c>
      <c r="U548">
        <v>0</v>
      </c>
      <c r="V548">
        <v>0</v>
      </c>
      <c r="W548">
        <v>39</v>
      </c>
      <c r="X548">
        <v>2</v>
      </c>
      <c r="Y548">
        <v>3</v>
      </c>
      <c r="Z548">
        <v>0</v>
      </c>
      <c r="AA548" t="str">
        <v>осн</v>
      </c>
      <c r="AB548">
        <f t="shared" si="53"/>
        <v>800</v>
      </c>
      <c r="AC548" t="str">
        <f>IFERROR(IF(MATCH(H548,#REF!,0), "ИВТ (бак)", 0), IFERROR(IF(MATCH(H548, AJ$1:BJ$1, 0), "КЭО (маг)", 0), " "))</f>
        <v xml:space="preserve"> </v>
      </c>
      <c r="AD548" t="str">
        <f>IF(AC548=" "," ",IF(AC548="ИВТ (бак)",IF(MOD(MATCH(H548,#REF!,0),4)=0, INDEX(#REF!, 1,MATCH(H548,#REF!,0)-3), INDEX(#REF!, 1, MATCH(H548,#REF!,0)-MOD(MATCH(H548,#REF!,0),4)+1)), IF(MOD(MATCH(H548,AJ$1:BJ$1,0),4) = 0, INDEX(#REF!, 1, MATCH(H548,AJ$1:BJ$1,0)-3), INDEX(#REF!, 1, MATCH(H548,AJ$1:BJ$1,0)-MOD(MATCH(H548,AJ$1:BJ$1,0),4)+1))))</f>
        <v xml:space="preserve"> </v>
      </c>
      <c r="AE548">
        <f t="shared" si="50"/>
        <v>94.37</v>
      </c>
      <c r="AF548" s="25"/>
      <c r="AG548" s="39"/>
      <c r="AH548" s="39"/>
      <c r="AI548" s="39"/>
    </row>
    <row r="549" spans="1:35" x14ac:dyDescent="0.25">
      <c r="A549">
        <v>6368</v>
      </c>
      <c r="B549">
        <v>2018</v>
      </c>
      <c r="C549" t="str">
        <v>истории</v>
      </c>
      <c r="D549" t="str">
        <v>Кондаков Юрий Евгеньевич</v>
      </c>
      <c r="E549" t="str">
        <v>доктор исторических наук</v>
      </c>
      <c r="F549" t="str">
        <v>профессор</v>
      </c>
      <c r="G549">
        <v>1</v>
      </c>
      <c r="H549">
        <v>17043</v>
      </c>
      <c r="I549" t="str">
        <v>Модуль "Историко-философский". История</v>
      </c>
      <c r="J549">
        <v>0</v>
      </c>
      <c r="K549">
        <v>32</v>
      </c>
      <c r="L549">
        <v>0</v>
      </c>
      <c r="M549" s="16">
        <f t="shared" si="48"/>
        <v>4</v>
      </c>
      <c r="N549" s="16">
        <f t="shared" si="49"/>
        <v>14.870000000000001</v>
      </c>
      <c r="O549" s="16">
        <f t="shared" si="51"/>
        <v>9.75</v>
      </c>
      <c r="P549" s="16">
        <f t="shared" si="52"/>
        <v>9.75</v>
      </c>
      <c r="Q549" s="16">
        <v>0</v>
      </c>
      <c r="R549" s="16">
        <v>0</v>
      </c>
      <c r="S549" s="16">
        <v>0</v>
      </c>
      <c r="T549" s="21">
        <v>0</v>
      </c>
      <c r="U549">
        <v>0</v>
      </c>
      <c r="V549">
        <v>0</v>
      </c>
      <c r="W549">
        <v>39</v>
      </c>
      <c r="X549">
        <v>2</v>
      </c>
      <c r="Y549">
        <v>3</v>
      </c>
      <c r="Z549">
        <v>0</v>
      </c>
      <c r="AA549" t="str">
        <v>осн</v>
      </c>
      <c r="AB549">
        <f t="shared" si="53"/>
        <v>750</v>
      </c>
      <c r="AC549" t="str">
        <f>IFERROR(IF(MATCH(H549,#REF!,0), "ИВТ (бак)", 0), IFERROR(IF(MATCH(H549, AJ$1:BJ$1, 0), "КЭО (маг)", 0), " "))</f>
        <v xml:space="preserve"> </v>
      </c>
      <c r="AD549" t="str">
        <f>IF(AC549=" "," ",IF(AC549="ИВТ (бак)",IF(MOD(MATCH(H549,#REF!,0),4)=0, INDEX(#REF!, 1,MATCH(H549,#REF!,0)-3), INDEX(#REF!, 1, MATCH(H549,#REF!,0)-MOD(MATCH(H549,#REF!,0),4)+1)), IF(MOD(MATCH(H549,AJ$1:BJ$1,0),4) = 0, INDEX(#REF!, 1, MATCH(H549,AJ$1:BJ$1,0)-3), INDEX(#REF!, 1, MATCH(H549,AJ$1:BJ$1,0)-MOD(MATCH(H549,AJ$1:BJ$1,0),4)+1))))</f>
        <v xml:space="preserve"> </v>
      </c>
      <c r="AE549">
        <f t="shared" si="50"/>
        <v>70.37</v>
      </c>
      <c r="AF549" s="25"/>
      <c r="AG549" s="39"/>
      <c r="AH549" s="39"/>
      <c r="AI549" s="39"/>
    </row>
    <row r="550" spans="1:35" x14ac:dyDescent="0.25">
      <c r="A550">
        <v>6368</v>
      </c>
      <c r="B550">
        <v>2018</v>
      </c>
      <c r="C550" t="str">
        <v>истории</v>
      </c>
      <c r="D550" t="str">
        <v>Кондаков Юрий Евгеньевич</v>
      </c>
      <c r="E550" t="str">
        <v>доктор исторических наук</v>
      </c>
      <c r="F550" t="str">
        <v>профессор</v>
      </c>
      <c r="G550">
        <v>1</v>
      </c>
      <c r="H550">
        <v>17043</v>
      </c>
      <c r="I550" t="str">
        <v>Модуль "Историко-философский". История</v>
      </c>
      <c r="J550">
        <v>34</v>
      </c>
      <c r="K550">
        <v>0</v>
      </c>
      <c r="L550">
        <v>0</v>
      </c>
      <c r="M550" s="16">
        <f t="shared" si="48"/>
        <v>4</v>
      </c>
      <c r="N550" s="16">
        <f t="shared" si="49"/>
        <v>14.870000000000001</v>
      </c>
      <c r="O550" s="16">
        <f t="shared" si="51"/>
        <v>9.75</v>
      </c>
      <c r="P550" s="16">
        <f t="shared" si="52"/>
        <v>9.75</v>
      </c>
      <c r="Q550" s="16">
        <v>0</v>
      </c>
      <c r="R550" s="16">
        <v>0</v>
      </c>
      <c r="S550" s="16">
        <v>0</v>
      </c>
      <c r="T550" s="21">
        <v>0</v>
      </c>
      <c r="U550">
        <v>0</v>
      </c>
      <c r="V550">
        <v>0</v>
      </c>
      <c r="W550">
        <v>39</v>
      </c>
      <c r="X550">
        <v>2</v>
      </c>
      <c r="Y550">
        <v>3</v>
      </c>
      <c r="Z550">
        <v>0</v>
      </c>
      <c r="AA550" t="str">
        <v>осн</v>
      </c>
      <c r="AB550">
        <f t="shared" si="53"/>
        <v>750</v>
      </c>
      <c r="AC550" t="str">
        <f>IFERROR(IF(MATCH(H550,#REF!,0), "ИВТ (бак)", 0), IFERROR(IF(MATCH(H550, AJ$1:BJ$1, 0), "КЭО (маг)", 0), " "))</f>
        <v xml:space="preserve"> </v>
      </c>
      <c r="AD550" t="str">
        <f>IF(AC550=" "," ",IF(AC550="ИВТ (бак)",IF(MOD(MATCH(H550,#REF!,0),4)=0, INDEX(#REF!, 1,MATCH(H550,#REF!,0)-3), INDEX(#REF!, 1, MATCH(H550,#REF!,0)-MOD(MATCH(H550,#REF!,0),4)+1)), IF(MOD(MATCH(H550,AJ$1:BJ$1,0),4) = 0, INDEX(#REF!, 1, MATCH(H550,AJ$1:BJ$1,0)-3), INDEX(#REF!, 1, MATCH(H550,AJ$1:BJ$1,0)-MOD(MATCH(H550,AJ$1:BJ$1,0),4)+1))))</f>
        <v xml:space="preserve"> </v>
      </c>
      <c r="AE550">
        <f t="shared" si="50"/>
        <v>72.37</v>
      </c>
      <c r="AF550" s="25"/>
      <c r="AG550" s="39"/>
      <c r="AH550" s="39"/>
      <c r="AI550" s="39"/>
    </row>
    <row r="551" spans="1:35" x14ac:dyDescent="0.25">
      <c r="A551">
        <v>6368</v>
      </c>
      <c r="B551">
        <v>2018</v>
      </c>
      <c r="C551" t="str">
        <v>компьютерной инженерии и программотехники</v>
      </c>
      <c r="D551" t="str">
        <v>Швецкий Михаил Владимирович</v>
      </c>
      <c r="E551" t="str">
        <v>доктор педагогических наук</v>
      </c>
      <c r="F551" t="str">
        <v>профессор</v>
      </c>
      <c r="G551">
        <v>0.5</v>
      </c>
      <c r="H551">
        <v>17043</v>
      </c>
      <c r="I551" t="str">
        <v>Модуль "Дискретные структуры". Дисциплины и курсы по выбору. Алгоритмы и анализ сложности</v>
      </c>
      <c r="J551">
        <v>9</v>
      </c>
      <c r="K551">
        <v>18</v>
      </c>
      <c r="L551">
        <v>0</v>
      </c>
      <c r="M551" s="16">
        <f t="shared" si="48"/>
        <v>3</v>
      </c>
      <c r="N551" s="16">
        <f t="shared" si="49"/>
        <v>14.870000000000001</v>
      </c>
      <c r="O551" s="16">
        <f t="shared" si="51"/>
        <v>9.75</v>
      </c>
      <c r="P551" s="16">
        <f t="shared" si="52"/>
        <v>9.75</v>
      </c>
      <c r="Q551" s="16">
        <v>0</v>
      </c>
      <c r="R551" s="16">
        <v>0</v>
      </c>
      <c r="S551" s="16">
        <v>0</v>
      </c>
      <c r="T551" s="21">
        <v>0</v>
      </c>
      <c r="U551">
        <v>0</v>
      </c>
      <c r="V551">
        <v>0</v>
      </c>
      <c r="W551">
        <v>39</v>
      </c>
      <c r="X551">
        <v>2</v>
      </c>
      <c r="Y551">
        <v>3</v>
      </c>
      <c r="Z551">
        <v>0</v>
      </c>
      <c r="AA551" t="str">
        <v>осн</v>
      </c>
      <c r="AB551">
        <f t="shared" si="53"/>
        <v>750</v>
      </c>
      <c r="AC551" t="str">
        <f>IFERROR(IF(MATCH(H551,#REF!,0), "ИВТ (бак)", 0), IFERROR(IF(MATCH(H551, AJ$1:BJ$1, 0), "КЭО (маг)", 0), " "))</f>
        <v xml:space="preserve"> </v>
      </c>
      <c r="AD551" t="str">
        <f>IF(AC551=" "," ",IF(AC551="ИВТ (бак)",IF(MOD(MATCH(H551,#REF!,0),4)=0, INDEX(#REF!, 1,MATCH(H551,#REF!,0)-3), INDEX(#REF!, 1, MATCH(H551,#REF!,0)-MOD(MATCH(H551,#REF!,0),4)+1)), IF(MOD(MATCH(H551,AJ$1:BJ$1,0),4) = 0, INDEX(#REF!, 1, MATCH(H551,AJ$1:BJ$1,0)-3), INDEX(#REF!, 1, MATCH(H551,AJ$1:BJ$1,0)-MOD(MATCH(H551,AJ$1:BJ$1,0),4)+1))))</f>
        <v xml:space="preserve"> </v>
      </c>
      <c r="AE551">
        <f t="shared" si="50"/>
        <v>64.37</v>
      </c>
      <c r="AF551" s="25"/>
      <c r="AG551" s="39"/>
      <c r="AH551" s="39"/>
      <c r="AI551" s="39"/>
    </row>
    <row r="552" spans="1:35" x14ac:dyDescent="0.25">
      <c r="A552">
        <v>6368</v>
      </c>
      <c r="B552">
        <v>2018</v>
      </c>
      <c r="C552" t="str">
        <v>математического анализа</v>
      </c>
      <c r="D552" t="str">
        <v>Поспелов Михаил Владимирович</v>
      </c>
      <c r="E552" t="str">
        <v>кандидат педагогических наук</v>
      </c>
      <c r="F552" t="str">
        <v>доцент</v>
      </c>
      <c r="G552">
        <v>0.5</v>
      </c>
      <c r="H552">
        <v>17043</v>
      </c>
      <c r="I552" t="str">
        <v>Модуль "Дискретные структуры". Основы теории вероятности</v>
      </c>
      <c r="J552">
        <v>18</v>
      </c>
      <c r="K552">
        <v>36</v>
      </c>
      <c r="L552">
        <v>0</v>
      </c>
      <c r="M552" s="16">
        <f t="shared" si="48"/>
        <v>6</v>
      </c>
      <c r="N552" s="16">
        <f t="shared" si="49"/>
        <v>14.870000000000001</v>
      </c>
      <c r="O552" s="16">
        <f t="shared" si="51"/>
        <v>9.75</v>
      </c>
      <c r="P552" s="16">
        <f t="shared" si="52"/>
        <v>9.75</v>
      </c>
      <c r="Q552" s="16">
        <v>0</v>
      </c>
      <c r="R552" s="16">
        <v>0</v>
      </c>
      <c r="S552" s="16">
        <v>0</v>
      </c>
      <c r="T552" s="21">
        <v>0</v>
      </c>
      <c r="U552">
        <v>0</v>
      </c>
      <c r="V552">
        <v>0</v>
      </c>
      <c r="W552">
        <v>39</v>
      </c>
      <c r="X552">
        <v>2</v>
      </c>
      <c r="Y552">
        <v>3</v>
      </c>
      <c r="Z552">
        <v>0</v>
      </c>
      <c r="AA552" t="str">
        <v>осн</v>
      </c>
      <c r="AB552">
        <f t="shared" si="53"/>
        <v>800</v>
      </c>
      <c r="AC552" t="str">
        <f>IFERROR(IF(MATCH(H552,#REF!,0), "ИВТ (бак)", 0), IFERROR(IF(MATCH(H552, AJ$1:BJ$1, 0), "КЭО (маг)", 0), " "))</f>
        <v xml:space="preserve"> </v>
      </c>
      <c r="AD552" t="str">
        <f>IF(AC552=" "," ",IF(AC552="ИВТ (бак)",IF(MOD(MATCH(H552,#REF!,0),4)=0, INDEX(#REF!, 1,MATCH(H552,#REF!,0)-3), INDEX(#REF!, 1, MATCH(H552,#REF!,0)-MOD(MATCH(H552,#REF!,0),4)+1)), IF(MOD(MATCH(H552,AJ$1:BJ$1,0),4) = 0, INDEX(#REF!, 1, MATCH(H552,AJ$1:BJ$1,0)-3), INDEX(#REF!, 1, MATCH(H552,AJ$1:BJ$1,0)-MOD(MATCH(H552,AJ$1:BJ$1,0),4)+1))))</f>
        <v xml:space="preserve"> </v>
      </c>
      <c r="AE552">
        <f t="shared" si="50"/>
        <v>94.37</v>
      </c>
      <c r="AF552" s="25"/>
      <c r="AG552" s="39"/>
      <c r="AH552" s="39"/>
      <c r="AI552" s="39"/>
    </row>
    <row r="553" spans="1:35" x14ac:dyDescent="0.25">
      <c r="A553">
        <v>6368</v>
      </c>
      <c r="B553">
        <v>2018</v>
      </c>
      <c r="C553" t="str">
        <v>медико-валеологических дисциплин</v>
      </c>
      <c r="D553" t="str">
        <v>Шангин Андрей Борисович</v>
      </c>
      <c r="E553" t="str">
        <v>доктор медицинских наук</v>
      </c>
      <c r="F553" t="str">
        <v>профессор</v>
      </c>
      <c r="G553">
        <v>1</v>
      </c>
      <c r="H553">
        <v>17043</v>
      </c>
      <c r="I553" t="str">
        <v>Модуль "Здоровьесберегающий". Безопасность жизнедеятельности</v>
      </c>
      <c r="J553">
        <v>0</v>
      </c>
      <c r="K553">
        <v>20</v>
      </c>
      <c r="L553">
        <v>0</v>
      </c>
      <c r="M553" s="16">
        <f t="shared" si="48"/>
        <v>2</v>
      </c>
      <c r="N553" s="16">
        <f t="shared" si="49"/>
        <v>14.870000000000001</v>
      </c>
      <c r="O553" s="16">
        <f t="shared" si="51"/>
        <v>9.75</v>
      </c>
      <c r="P553" s="16">
        <f t="shared" si="52"/>
        <v>9.75</v>
      </c>
      <c r="Q553" s="16">
        <v>0</v>
      </c>
      <c r="R553" s="16">
        <v>0</v>
      </c>
      <c r="S553" s="16">
        <v>0</v>
      </c>
      <c r="T553" s="21">
        <v>0</v>
      </c>
      <c r="U553">
        <v>0</v>
      </c>
      <c r="V553">
        <v>0</v>
      </c>
      <c r="W553">
        <v>39</v>
      </c>
      <c r="X553">
        <v>2</v>
      </c>
      <c r="Y553">
        <v>3</v>
      </c>
      <c r="Z553">
        <v>0</v>
      </c>
      <c r="AA553" t="str">
        <v>осн</v>
      </c>
      <c r="AB553">
        <f t="shared" si="53"/>
        <v>750</v>
      </c>
      <c r="AC553" t="str">
        <f>IFERROR(IF(MATCH(H553,#REF!,0), "ИВТ (бак)", 0), IFERROR(IF(MATCH(H553, AJ$1:BJ$1, 0), "КЭО (маг)", 0), " "))</f>
        <v xml:space="preserve"> </v>
      </c>
      <c r="AD553" t="str">
        <f>IF(AC553=" "," ",IF(AC553="ИВТ (бак)",IF(MOD(MATCH(H553,#REF!,0),4)=0, INDEX(#REF!, 1,MATCH(H553,#REF!,0)-3), INDEX(#REF!, 1, MATCH(H553,#REF!,0)-MOD(MATCH(H553,#REF!,0),4)+1)), IF(MOD(MATCH(H553,AJ$1:BJ$1,0),4) = 0, INDEX(#REF!, 1, MATCH(H553,AJ$1:BJ$1,0)-3), INDEX(#REF!, 1, MATCH(H553,AJ$1:BJ$1,0)-MOD(MATCH(H553,AJ$1:BJ$1,0),4)+1))))</f>
        <v xml:space="preserve"> </v>
      </c>
      <c r="AE553">
        <f t="shared" si="50"/>
        <v>56.370000000000005</v>
      </c>
      <c r="AF553" s="25"/>
      <c r="AG553" s="39"/>
      <c r="AH553" s="39"/>
      <c r="AI553" s="39"/>
    </row>
    <row r="554" spans="1:35" x14ac:dyDescent="0.25">
      <c r="A554">
        <v>6368</v>
      </c>
      <c r="B554">
        <v>2018</v>
      </c>
      <c r="C554" t="str">
        <v>русского языка</v>
      </c>
      <c r="D554" t="str">
        <v>Пентина Анна Юрьевна</v>
      </c>
      <c r="E554" t="str">
        <v>кандидат филологических наук</v>
      </c>
      <c r="F554" t="str">
        <v>доцент</v>
      </c>
      <c r="G554">
        <v>0.85</v>
      </c>
      <c r="H554">
        <v>17043</v>
      </c>
      <c r="I554" t="str">
        <v>Модуль "Коммуникативный". Русский язык и культура речи</v>
      </c>
      <c r="J554">
        <v>18</v>
      </c>
      <c r="K554">
        <v>32</v>
      </c>
      <c r="L554">
        <v>0</v>
      </c>
      <c r="M554" s="16">
        <f t="shared" si="48"/>
        <v>5</v>
      </c>
      <c r="N554" s="16">
        <f t="shared" si="49"/>
        <v>14.870000000000001</v>
      </c>
      <c r="O554" s="16">
        <f t="shared" si="51"/>
        <v>9.75</v>
      </c>
      <c r="P554" s="16">
        <f t="shared" si="52"/>
        <v>9.75</v>
      </c>
      <c r="Q554" s="16">
        <v>0</v>
      </c>
      <c r="R554" s="16">
        <v>0</v>
      </c>
      <c r="S554" s="16">
        <v>0</v>
      </c>
      <c r="T554" s="21">
        <v>0</v>
      </c>
      <c r="U554">
        <v>0</v>
      </c>
      <c r="V554">
        <v>0</v>
      </c>
      <c r="W554">
        <v>39</v>
      </c>
      <c r="X554">
        <v>2</v>
      </c>
      <c r="Y554">
        <v>3</v>
      </c>
      <c r="Z554">
        <v>0</v>
      </c>
      <c r="AA554" t="str">
        <v>осн</v>
      </c>
      <c r="AB554">
        <f t="shared" si="53"/>
        <v>800</v>
      </c>
      <c r="AC554" t="str">
        <f>IFERROR(IF(MATCH(H554,#REF!,0), "ИВТ (бак)", 0), IFERROR(IF(MATCH(H554, AJ$1:BJ$1, 0), "КЭО (маг)", 0), " "))</f>
        <v xml:space="preserve"> </v>
      </c>
      <c r="AD554" t="str">
        <f>IF(AC554=" "," ",IF(AC554="ИВТ (бак)",IF(MOD(MATCH(H554,#REF!,0),4)=0, INDEX(#REF!, 1,MATCH(H554,#REF!,0)-3), INDEX(#REF!, 1, MATCH(H554,#REF!,0)-MOD(MATCH(H554,#REF!,0),4)+1)), IF(MOD(MATCH(H554,AJ$1:BJ$1,0),4) = 0, INDEX(#REF!, 1, MATCH(H554,AJ$1:BJ$1,0)-3), INDEX(#REF!, 1, MATCH(H554,AJ$1:BJ$1,0)-MOD(MATCH(H554,AJ$1:BJ$1,0),4)+1))))</f>
        <v xml:space="preserve"> </v>
      </c>
      <c r="AE554">
        <f t="shared" si="50"/>
        <v>89.37</v>
      </c>
      <c r="AF554" s="25"/>
      <c r="AG554" s="39"/>
      <c r="AH554" s="39"/>
      <c r="AI554" s="39"/>
    </row>
    <row r="555" spans="1:35" x14ac:dyDescent="0.25">
      <c r="A555">
        <v>6368</v>
      </c>
      <c r="B555">
        <v>2018</v>
      </c>
      <c r="C555" t="str">
        <v>современных европейских языков</v>
      </c>
      <c r="D555" t="str">
        <v>Порязь Надежда Вадимовна</v>
      </c>
      <c r="E555" t="str">
        <v>нет</v>
      </c>
      <c r="F555" t="str">
        <v>старший преподаватель</v>
      </c>
      <c r="G555">
        <v>0.5</v>
      </c>
      <c r="H555">
        <v>17043</v>
      </c>
      <c r="I555" t="str">
        <v>Модуль "Коммуникативный". Иностранный язык</v>
      </c>
      <c r="J555">
        <v>0</v>
      </c>
      <c r="K555">
        <v>0</v>
      </c>
      <c r="L555">
        <v>68</v>
      </c>
      <c r="M555" s="16">
        <f t="shared" si="48"/>
        <v>7</v>
      </c>
      <c r="N555" s="16">
        <f t="shared" si="49"/>
        <v>14.870000000000001</v>
      </c>
      <c r="O555" s="16">
        <f t="shared" si="51"/>
        <v>9.75</v>
      </c>
      <c r="P555" s="16">
        <f t="shared" si="52"/>
        <v>9.75</v>
      </c>
      <c r="Q555" s="16">
        <v>0</v>
      </c>
      <c r="R555" s="16">
        <v>0</v>
      </c>
      <c r="S555" s="16">
        <v>0</v>
      </c>
      <c r="T555" s="21">
        <v>0</v>
      </c>
      <c r="U555">
        <v>0</v>
      </c>
      <c r="V555">
        <v>0</v>
      </c>
      <c r="W555">
        <v>39</v>
      </c>
      <c r="X555">
        <v>2</v>
      </c>
      <c r="Y555">
        <v>3</v>
      </c>
      <c r="Z555">
        <v>0</v>
      </c>
      <c r="AA555" t="str">
        <v>осн</v>
      </c>
      <c r="AB555">
        <f t="shared" si="53"/>
        <v>850</v>
      </c>
      <c r="AC555" t="str">
        <f>IFERROR(IF(MATCH(H555,#REF!,0), "ИВТ (бак)", 0), IFERROR(IF(MATCH(H555, AJ$1:BJ$1, 0), "КЭО (маг)", 0), " "))</f>
        <v xml:space="preserve"> </v>
      </c>
      <c r="AD555" t="str">
        <f>IF(AC555=" "," ",IF(AC555="ИВТ (бак)",IF(MOD(MATCH(H555,#REF!,0),4)=0, INDEX(#REF!, 1,MATCH(H555,#REF!,0)-3), INDEX(#REF!, 1, MATCH(H555,#REF!,0)-MOD(MATCH(H555,#REF!,0),4)+1)), IF(MOD(MATCH(H555,AJ$1:BJ$1,0),4) = 0, INDEX(#REF!, 1, MATCH(H555,AJ$1:BJ$1,0)-3), INDEX(#REF!, 1, MATCH(H555,AJ$1:BJ$1,0)-MOD(MATCH(H555,AJ$1:BJ$1,0),4)+1))))</f>
        <v xml:space="preserve"> </v>
      </c>
      <c r="AE555">
        <f t="shared" si="50"/>
        <v>109.37</v>
      </c>
      <c r="AF555" s="25"/>
      <c r="AG555" s="39"/>
      <c r="AH555" s="39"/>
      <c r="AI555" s="39"/>
    </row>
    <row r="556" spans="1:35" x14ac:dyDescent="0.25">
      <c r="A556">
        <v>6368</v>
      </c>
      <c r="B556">
        <v>2018</v>
      </c>
      <c r="C556" t="str">
        <v>современных европейских языков</v>
      </c>
      <c r="D556" t="str">
        <v>Тарамжина Людмила Витольдовна</v>
      </c>
      <c r="E556" t="str">
        <v>кандидат филологических наук</v>
      </c>
      <c r="F556" t="str">
        <v>доцент</v>
      </c>
      <c r="G556">
        <v>1</v>
      </c>
      <c r="H556">
        <v>17043</v>
      </c>
      <c r="I556" t="str">
        <v>Модуль "Коммуникативный". Иностранный язык</v>
      </c>
      <c r="J556">
        <v>0</v>
      </c>
      <c r="K556">
        <v>0</v>
      </c>
      <c r="L556">
        <v>68</v>
      </c>
      <c r="M556" s="16">
        <f t="shared" si="48"/>
        <v>7</v>
      </c>
      <c r="N556" s="16">
        <f t="shared" si="49"/>
        <v>14.870000000000001</v>
      </c>
      <c r="O556" s="16">
        <f t="shared" si="51"/>
        <v>9.75</v>
      </c>
      <c r="P556" s="16">
        <f t="shared" si="52"/>
        <v>9.75</v>
      </c>
      <c r="Q556" s="16">
        <v>0</v>
      </c>
      <c r="R556" s="16">
        <v>0</v>
      </c>
      <c r="S556" s="16">
        <v>0</v>
      </c>
      <c r="T556" s="21">
        <v>0</v>
      </c>
      <c r="U556">
        <v>0</v>
      </c>
      <c r="V556">
        <v>0</v>
      </c>
      <c r="W556">
        <v>39</v>
      </c>
      <c r="X556">
        <v>2</v>
      </c>
      <c r="Y556">
        <v>3</v>
      </c>
      <c r="Z556">
        <v>0</v>
      </c>
      <c r="AA556" t="str">
        <v>осн</v>
      </c>
      <c r="AB556">
        <f t="shared" si="53"/>
        <v>800</v>
      </c>
      <c r="AC556" t="str">
        <f>IFERROR(IF(MATCH(H556,#REF!,0), "ИВТ (бак)", 0), IFERROR(IF(MATCH(H556, AJ$1:BJ$1, 0), "КЭО (маг)", 0), " "))</f>
        <v xml:space="preserve"> </v>
      </c>
      <c r="AD556" t="str">
        <f>IF(AC556=" "," ",IF(AC556="ИВТ (бак)",IF(MOD(MATCH(H556,#REF!,0),4)=0, INDEX(#REF!, 1,MATCH(H556,#REF!,0)-3), INDEX(#REF!, 1, MATCH(H556,#REF!,0)-MOD(MATCH(H556,#REF!,0),4)+1)), IF(MOD(MATCH(H556,AJ$1:BJ$1,0),4) = 0, INDEX(#REF!, 1, MATCH(H556,AJ$1:BJ$1,0)-3), INDEX(#REF!, 1, MATCH(H556,AJ$1:BJ$1,0)-MOD(MATCH(H556,AJ$1:BJ$1,0),4)+1))))</f>
        <v xml:space="preserve"> </v>
      </c>
      <c r="AE556">
        <f t="shared" si="50"/>
        <v>109.37</v>
      </c>
      <c r="AF556" s="25"/>
      <c r="AG556" s="39"/>
      <c r="AH556" s="39"/>
      <c r="AI556" s="39"/>
    </row>
    <row r="557" spans="1:35" x14ac:dyDescent="0.25">
      <c r="A557">
        <v>6368</v>
      </c>
      <c r="B557">
        <v>2018</v>
      </c>
      <c r="C557" t="str">
        <v>современных европейских языков</v>
      </c>
      <c r="D557" t="str">
        <v>Хахалина Марина Сергеевна</v>
      </c>
      <c r="E557" t="str">
        <v>кандидат химических наук</v>
      </c>
      <c r="F557" t="str">
        <v>старший преподаватель</v>
      </c>
      <c r="G557">
        <v>1</v>
      </c>
      <c r="H557">
        <v>17043</v>
      </c>
      <c r="I557" t="str">
        <v>Модуль "Коммуникативный". Иностранный язык</v>
      </c>
      <c r="J557">
        <v>0</v>
      </c>
      <c r="K557">
        <v>0</v>
      </c>
      <c r="L557">
        <v>68</v>
      </c>
      <c r="M557" s="16">
        <f t="shared" si="48"/>
        <v>7</v>
      </c>
      <c r="N557" s="16">
        <f t="shared" si="49"/>
        <v>14.870000000000001</v>
      </c>
      <c r="O557" s="16">
        <f t="shared" si="51"/>
        <v>9.75</v>
      </c>
      <c r="P557" s="16">
        <f t="shared" si="52"/>
        <v>9.75</v>
      </c>
      <c r="Q557" s="16">
        <v>0</v>
      </c>
      <c r="R557" s="16">
        <v>0</v>
      </c>
      <c r="S557" s="16">
        <v>0</v>
      </c>
      <c r="T557" s="21">
        <v>0</v>
      </c>
      <c r="U557">
        <v>0</v>
      </c>
      <c r="V557">
        <v>0</v>
      </c>
      <c r="W557">
        <v>39</v>
      </c>
      <c r="X557">
        <v>2</v>
      </c>
      <c r="Y557">
        <v>3</v>
      </c>
      <c r="Z557">
        <v>0</v>
      </c>
      <c r="AA557" t="str">
        <v>осн</v>
      </c>
      <c r="AB557">
        <f t="shared" si="53"/>
        <v>850</v>
      </c>
      <c r="AC557" t="str">
        <f>IFERROR(IF(MATCH(H557,#REF!,0), "ИВТ (бак)", 0), IFERROR(IF(MATCH(H557, AJ$1:BJ$1, 0), "КЭО (маг)", 0), " "))</f>
        <v xml:space="preserve"> </v>
      </c>
      <c r="AD557" t="str">
        <f>IF(AC557=" "," ",IF(AC557="ИВТ (бак)",IF(MOD(MATCH(H557,#REF!,0),4)=0, INDEX(#REF!, 1,MATCH(H557,#REF!,0)-3), INDEX(#REF!, 1, MATCH(H557,#REF!,0)-MOD(MATCH(H557,#REF!,0),4)+1)), IF(MOD(MATCH(H557,AJ$1:BJ$1,0),4) = 0, INDEX(#REF!, 1, MATCH(H557,AJ$1:BJ$1,0)-3), INDEX(#REF!, 1, MATCH(H557,AJ$1:BJ$1,0)-MOD(MATCH(H557,AJ$1:BJ$1,0),4)+1))))</f>
        <v xml:space="preserve"> </v>
      </c>
      <c r="AE557">
        <f t="shared" si="50"/>
        <v>109.37</v>
      </c>
      <c r="AF557" s="25"/>
      <c r="AG557" s="39"/>
      <c r="AH557" s="39"/>
      <c r="AI557" s="39"/>
    </row>
    <row r="558" spans="1:35" x14ac:dyDescent="0.25">
      <c r="A558">
        <v>6368</v>
      </c>
      <c r="B558">
        <v>2018</v>
      </c>
      <c r="C558" t="str">
        <v>социальной безопасности</v>
      </c>
      <c r="D558" t="str">
        <v>Байгузева Александра Петровна</v>
      </c>
      <c r="E558" t="str">
        <v>нет</v>
      </c>
      <c r="F558" t="str">
        <v>старший преподаватель</v>
      </c>
      <c r="G558">
        <v>1</v>
      </c>
      <c r="H558">
        <v>17043</v>
      </c>
      <c r="I558" t="str">
        <v>Модуль "Здоровьесберегающий". Безопасность жизнедеятельности</v>
      </c>
      <c r="J558">
        <v>16</v>
      </c>
      <c r="K558">
        <v>20</v>
      </c>
      <c r="L558">
        <v>0</v>
      </c>
      <c r="M558" s="16">
        <f t="shared" si="48"/>
        <v>4</v>
      </c>
      <c r="N558" s="16">
        <f t="shared" si="49"/>
        <v>14.870000000000001</v>
      </c>
      <c r="O558" s="16">
        <f t="shared" si="51"/>
        <v>9.75</v>
      </c>
      <c r="P558" s="16">
        <f t="shared" si="52"/>
        <v>9.75</v>
      </c>
      <c r="Q558" s="16">
        <v>0</v>
      </c>
      <c r="R558" s="16">
        <v>0</v>
      </c>
      <c r="S558" s="16">
        <v>0</v>
      </c>
      <c r="T558" s="21">
        <v>0</v>
      </c>
      <c r="U558">
        <v>0</v>
      </c>
      <c r="V558">
        <v>0</v>
      </c>
      <c r="W558">
        <v>39</v>
      </c>
      <c r="X558">
        <v>2</v>
      </c>
      <c r="Y558">
        <v>3</v>
      </c>
      <c r="Z558">
        <v>0</v>
      </c>
      <c r="AA558">
        <v>0</v>
      </c>
      <c r="AB558">
        <f t="shared" si="53"/>
        <v>850</v>
      </c>
      <c r="AC558" t="str">
        <f>IFERROR(IF(MATCH(H558,#REF!,0), "ИВТ (бак)", 0), IFERROR(IF(MATCH(H558, AJ$1:BJ$1, 0), "КЭО (маг)", 0), " "))</f>
        <v xml:space="preserve"> </v>
      </c>
      <c r="AD558" t="str">
        <f>IF(AC558=" "," ",IF(AC558="ИВТ (бак)",IF(MOD(MATCH(H558,#REF!,0),4)=0, INDEX(#REF!, 1,MATCH(H558,#REF!,0)-3), INDEX(#REF!, 1, MATCH(H558,#REF!,0)-MOD(MATCH(H558,#REF!,0),4)+1)), IF(MOD(MATCH(H558,AJ$1:BJ$1,0),4) = 0, INDEX(#REF!, 1, MATCH(H558,AJ$1:BJ$1,0)-3), INDEX(#REF!, 1, MATCH(H558,AJ$1:BJ$1,0)-MOD(MATCH(H558,AJ$1:BJ$1,0),4)+1))))</f>
        <v xml:space="preserve"> </v>
      </c>
      <c r="AE558">
        <f t="shared" si="50"/>
        <v>74.37</v>
      </c>
      <c r="AF558" s="25"/>
      <c r="AG558" s="39"/>
      <c r="AH558" s="39"/>
      <c r="AI558" s="39"/>
    </row>
    <row r="559" spans="1:35" x14ac:dyDescent="0.25">
      <c r="A559">
        <v>6368</v>
      </c>
      <c r="B559">
        <v>2018</v>
      </c>
      <c r="C559" t="str">
        <v>физического воспитания и спортивно-массовой работы</v>
      </c>
      <c r="D559" t="str">
        <v>Барченко Сергей Алексеевич</v>
      </c>
      <c r="E559" t="str">
        <v>нет</v>
      </c>
      <c r="F559" t="str">
        <v>старший преподаватель</v>
      </c>
      <c r="G559">
        <v>0.5</v>
      </c>
      <c r="H559">
        <v>17043</v>
      </c>
      <c r="I559" t="str">
        <v>Модуль "Здоровьесберегающий". Физическая культура и спорт</v>
      </c>
      <c r="J559">
        <v>0</v>
      </c>
      <c r="K559">
        <v>20</v>
      </c>
      <c r="L559">
        <v>0</v>
      </c>
      <c r="M559" s="16">
        <f t="shared" si="48"/>
        <v>2</v>
      </c>
      <c r="N559" s="16">
        <f t="shared" si="49"/>
        <v>14.870000000000001</v>
      </c>
      <c r="O559" s="16">
        <f t="shared" si="51"/>
        <v>9.75</v>
      </c>
      <c r="P559" s="16">
        <f t="shared" si="52"/>
        <v>9.75</v>
      </c>
      <c r="Q559" s="16">
        <v>0</v>
      </c>
      <c r="R559" s="16">
        <v>0</v>
      </c>
      <c r="S559" s="16">
        <v>0</v>
      </c>
      <c r="T559" s="21">
        <v>0</v>
      </c>
      <c r="U559">
        <v>0</v>
      </c>
      <c r="V559">
        <v>0</v>
      </c>
      <c r="W559">
        <v>39</v>
      </c>
      <c r="X559">
        <v>2</v>
      </c>
      <c r="Y559">
        <v>3</v>
      </c>
      <c r="Z559">
        <v>0</v>
      </c>
      <c r="AA559">
        <v>0</v>
      </c>
      <c r="AB559">
        <f t="shared" si="53"/>
        <v>850</v>
      </c>
      <c r="AC559" t="str">
        <f>IFERROR(IF(MATCH(H559,#REF!,0), "ИВТ (бак)", 0), IFERROR(IF(MATCH(H559, AJ$1:BJ$1, 0), "КЭО (маг)", 0), " "))</f>
        <v xml:space="preserve"> </v>
      </c>
      <c r="AD559" t="str">
        <f>IF(AC559=" "," ",IF(AC559="ИВТ (бак)",IF(MOD(MATCH(H559,#REF!,0),4)=0, INDEX(#REF!, 1,MATCH(H559,#REF!,0)-3), INDEX(#REF!, 1, MATCH(H559,#REF!,0)-MOD(MATCH(H559,#REF!,0),4)+1)), IF(MOD(MATCH(H559,AJ$1:BJ$1,0),4) = 0, INDEX(#REF!, 1, MATCH(H559,AJ$1:BJ$1,0)-3), INDEX(#REF!, 1, MATCH(H559,AJ$1:BJ$1,0)-MOD(MATCH(H559,AJ$1:BJ$1,0),4)+1))))</f>
        <v xml:space="preserve"> </v>
      </c>
      <c r="AE559">
        <f t="shared" si="50"/>
        <v>56.370000000000005</v>
      </c>
      <c r="AF559" s="25"/>
      <c r="AG559" s="39"/>
      <c r="AH559" s="39"/>
      <c r="AI559" s="39"/>
    </row>
    <row r="560" spans="1:35" x14ac:dyDescent="0.25">
      <c r="A560">
        <v>6368</v>
      </c>
      <c r="B560">
        <v>2018</v>
      </c>
      <c r="C560" t="str">
        <v>физического воспитания и спортивно-массовой работы</v>
      </c>
      <c r="D560" t="str">
        <v>Бочковская Виктория Леонидовна</v>
      </c>
      <c r="E560" t="str">
        <v>кандидат педагогических наук</v>
      </c>
      <c r="F560" t="str">
        <v>доцент</v>
      </c>
      <c r="G560">
        <v>0.5</v>
      </c>
      <c r="H560">
        <v>17043</v>
      </c>
      <c r="I560" t="str">
        <v>Физическая культура и спорт (элективная дисциплина)</v>
      </c>
      <c r="J560">
        <v>0</v>
      </c>
      <c r="K560">
        <v>58</v>
      </c>
      <c r="L560">
        <v>0</v>
      </c>
      <c r="M560" s="16">
        <f t="shared" si="48"/>
        <v>6</v>
      </c>
      <c r="N560" s="16">
        <f t="shared" si="49"/>
        <v>14.870000000000001</v>
      </c>
      <c r="O560" s="16">
        <f t="shared" si="51"/>
        <v>9.75</v>
      </c>
      <c r="P560" s="16">
        <f t="shared" si="52"/>
        <v>9.75</v>
      </c>
      <c r="Q560" s="16">
        <v>0</v>
      </c>
      <c r="R560" s="16">
        <v>0</v>
      </c>
      <c r="S560" s="16">
        <v>0</v>
      </c>
      <c r="T560" s="21">
        <v>0</v>
      </c>
      <c r="U560">
        <v>0</v>
      </c>
      <c r="V560">
        <v>0</v>
      </c>
      <c r="W560">
        <v>39</v>
      </c>
      <c r="X560">
        <v>2</v>
      </c>
      <c r="Y560">
        <v>3</v>
      </c>
      <c r="Z560">
        <v>0</v>
      </c>
      <c r="AA560">
        <v>0</v>
      </c>
      <c r="AB560">
        <f t="shared" si="53"/>
        <v>800</v>
      </c>
      <c r="AC560" t="str">
        <f>IFERROR(IF(MATCH(H560,#REF!,0), "ИВТ (бак)", 0), IFERROR(IF(MATCH(H560, AJ$1:BJ$1, 0), "КЭО (маг)", 0), " "))</f>
        <v xml:space="preserve"> </v>
      </c>
      <c r="AD560" t="str">
        <f>IF(AC560=" "," ",IF(AC560="ИВТ (бак)",IF(MOD(MATCH(H560,#REF!,0),4)=0, INDEX(#REF!, 1,MATCH(H560,#REF!,0)-3), INDEX(#REF!, 1, MATCH(H560,#REF!,0)-MOD(MATCH(H560,#REF!,0),4)+1)), IF(MOD(MATCH(H560,AJ$1:BJ$1,0),4) = 0, INDEX(#REF!, 1, MATCH(H560,AJ$1:BJ$1,0)-3), INDEX(#REF!, 1, MATCH(H560,AJ$1:BJ$1,0)-MOD(MATCH(H560,AJ$1:BJ$1,0),4)+1))))</f>
        <v xml:space="preserve"> </v>
      </c>
      <c r="AE560">
        <f t="shared" si="50"/>
        <v>98.37</v>
      </c>
      <c r="AF560" s="25"/>
      <c r="AG560" s="39"/>
      <c r="AH560" s="39"/>
      <c r="AI560" s="39"/>
    </row>
    <row r="561" spans="1:35" x14ac:dyDescent="0.25">
      <c r="A561">
        <v>6368</v>
      </c>
      <c r="B561">
        <v>2018</v>
      </c>
      <c r="C561" t="str">
        <v>физического воспитания и спортивно-массовой работы</v>
      </c>
      <c r="D561" t="str">
        <v>Жукова Татьяна Викторовна</v>
      </c>
      <c r="E561" t="str">
        <v>нет</v>
      </c>
      <c r="F561" t="str">
        <v>старший преподаватель</v>
      </c>
      <c r="G561">
        <v>1</v>
      </c>
      <c r="H561">
        <v>17043</v>
      </c>
      <c r="I561" t="str">
        <v>Модуль "Здоровьесберегающий". Физическая культура и спорт</v>
      </c>
      <c r="J561">
        <v>16</v>
      </c>
      <c r="K561">
        <v>20</v>
      </c>
      <c r="L561">
        <v>0</v>
      </c>
      <c r="M561" s="16">
        <f t="shared" si="48"/>
        <v>4</v>
      </c>
      <c r="N561" s="16">
        <f t="shared" si="49"/>
        <v>14.870000000000001</v>
      </c>
      <c r="O561" s="16">
        <f t="shared" si="51"/>
        <v>9.75</v>
      </c>
      <c r="P561" s="16">
        <f t="shared" si="52"/>
        <v>9.75</v>
      </c>
      <c r="Q561" s="16">
        <v>0</v>
      </c>
      <c r="R561" s="16">
        <v>0</v>
      </c>
      <c r="S561" s="16">
        <v>0</v>
      </c>
      <c r="T561" s="21">
        <v>0</v>
      </c>
      <c r="U561">
        <v>0</v>
      </c>
      <c r="V561">
        <v>0</v>
      </c>
      <c r="W561">
        <v>39</v>
      </c>
      <c r="X561">
        <v>2</v>
      </c>
      <c r="Y561">
        <v>3</v>
      </c>
      <c r="Z561">
        <v>0</v>
      </c>
      <c r="AA561">
        <v>0</v>
      </c>
      <c r="AB561">
        <f t="shared" si="53"/>
        <v>850</v>
      </c>
      <c r="AC561" t="str">
        <f>IFERROR(IF(MATCH(H561,#REF!,0), "ИВТ (бак)", 0), IFERROR(IF(MATCH(H561, AJ$1:BJ$1, 0), "КЭО (маг)", 0), " "))</f>
        <v xml:space="preserve"> </v>
      </c>
      <c r="AD561" t="str">
        <f>IF(AC561=" "," ",IF(AC561="ИВТ (бак)",IF(MOD(MATCH(H561,#REF!,0),4)=0, INDEX(#REF!, 1,MATCH(H561,#REF!,0)-3), INDEX(#REF!, 1, MATCH(H561,#REF!,0)-MOD(MATCH(H561,#REF!,0),4)+1)), IF(MOD(MATCH(H561,AJ$1:BJ$1,0),4) = 0, INDEX(#REF!, 1, MATCH(H561,AJ$1:BJ$1,0)-3), INDEX(#REF!, 1, MATCH(H561,AJ$1:BJ$1,0)-MOD(MATCH(H561,AJ$1:BJ$1,0),4)+1))))</f>
        <v xml:space="preserve"> </v>
      </c>
      <c r="AE561">
        <f t="shared" si="50"/>
        <v>74.37</v>
      </c>
      <c r="AF561" s="25"/>
      <c r="AG561" s="39"/>
      <c r="AH561" s="39"/>
      <c r="AI561" s="39"/>
    </row>
    <row r="562" spans="1:35" x14ac:dyDescent="0.25">
      <c r="A562">
        <v>6368</v>
      </c>
      <c r="B562">
        <v>2018</v>
      </c>
      <c r="C562" t="str">
        <v>физического воспитания и спортивно-массовой работы</v>
      </c>
      <c r="D562" t="str">
        <v>Жукова Татьяна Викторовна</v>
      </c>
      <c r="E562" t="str">
        <v>нет</v>
      </c>
      <c r="F562" t="str">
        <v>старший преподаватель</v>
      </c>
      <c r="G562">
        <v>1</v>
      </c>
      <c r="H562">
        <v>17043</v>
      </c>
      <c r="I562" t="str">
        <v>Физическая культура и спорт (элективная дисциплина)</v>
      </c>
      <c r="J562">
        <v>0</v>
      </c>
      <c r="K562">
        <v>0</v>
      </c>
      <c r="L562">
        <v>0</v>
      </c>
      <c r="M562" s="16">
        <f t="shared" si="48"/>
        <v>0</v>
      </c>
      <c r="N562" s="16">
        <f t="shared" si="49"/>
        <v>14.870000000000001</v>
      </c>
      <c r="O562" s="16">
        <f t="shared" si="51"/>
        <v>9.75</v>
      </c>
      <c r="P562" s="16">
        <f t="shared" si="52"/>
        <v>9.75</v>
      </c>
      <c r="Q562" s="16">
        <v>0</v>
      </c>
      <c r="R562" s="16">
        <v>0</v>
      </c>
      <c r="S562" s="16">
        <v>0</v>
      </c>
      <c r="T562" s="21">
        <v>0</v>
      </c>
      <c r="U562">
        <v>0</v>
      </c>
      <c r="V562">
        <v>0</v>
      </c>
      <c r="W562">
        <v>39</v>
      </c>
      <c r="X562">
        <v>2</v>
      </c>
      <c r="Y562">
        <v>3</v>
      </c>
      <c r="Z562">
        <v>0</v>
      </c>
      <c r="AA562">
        <v>0</v>
      </c>
      <c r="AB562">
        <f t="shared" si="53"/>
        <v>850</v>
      </c>
      <c r="AC562" t="str">
        <f>IFERROR(IF(MATCH(H562,#REF!,0), "ИВТ (бак)", 0), IFERROR(IF(MATCH(H562, AJ$1:BJ$1, 0), "КЭО (маг)", 0), " "))</f>
        <v xml:space="preserve"> </v>
      </c>
      <c r="AD562" t="str">
        <f>IF(AC562=" "," ",IF(AC562="ИВТ (бак)",IF(MOD(MATCH(H562,#REF!,0),4)=0, INDEX(#REF!, 1,MATCH(H562,#REF!,0)-3), INDEX(#REF!, 1, MATCH(H562,#REF!,0)-MOD(MATCH(H562,#REF!,0),4)+1)), IF(MOD(MATCH(H562,AJ$1:BJ$1,0),4) = 0, INDEX(#REF!, 1, MATCH(H562,AJ$1:BJ$1,0)-3), INDEX(#REF!, 1, MATCH(H562,AJ$1:BJ$1,0)-MOD(MATCH(H562,AJ$1:BJ$1,0),4)+1))))</f>
        <v xml:space="preserve"> </v>
      </c>
      <c r="AE562">
        <f t="shared" si="50"/>
        <v>34.370000000000005</v>
      </c>
      <c r="AF562" s="25"/>
      <c r="AG562" s="39"/>
      <c r="AH562" s="39"/>
      <c r="AI562" s="39"/>
    </row>
    <row r="563" spans="1:35" x14ac:dyDescent="0.25">
      <c r="A563">
        <v>6368</v>
      </c>
      <c r="B563">
        <v>2018</v>
      </c>
      <c r="C563" t="str">
        <v>физического воспитания и спортивно-массовой работы</v>
      </c>
      <c r="D563" t="str">
        <v>Зюкин Анатолий Васильевич</v>
      </c>
      <c r="E563" t="str">
        <v>доктор педагогических наук</v>
      </c>
      <c r="F563" t="str">
        <v>профессор</v>
      </c>
      <c r="G563">
        <v>1</v>
      </c>
      <c r="H563">
        <v>17043</v>
      </c>
      <c r="I563" t="str">
        <v>Физическая культура и спорт (элективная дисциплина)</v>
      </c>
      <c r="J563">
        <v>0</v>
      </c>
      <c r="K563">
        <v>0</v>
      </c>
      <c r="L563">
        <v>0</v>
      </c>
      <c r="M563" s="16">
        <f t="shared" si="48"/>
        <v>0</v>
      </c>
      <c r="N563" s="16">
        <f t="shared" si="49"/>
        <v>14.870000000000001</v>
      </c>
      <c r="O563" s="16">
        <f t="shared" si="51"/>
        <v>9.75</v>
      </c>
      <c r="P563" s="16">
        <f t="shared" si="52"/>
        <v>9.75</v>
      </c>
      <c r="Q563" s="16">
        <v>0</v>
      </c>
      <c r="R563" s="16">
        <v>0</v>
      </c>
      <c r="S563" s="16">
        <v>0</v>
      </c>
      <c r="T563" s="21">
        <v>0</v>
      </c>
      <c r="U563">
        <v>0</v>
      </c>
      <c r="V563">
        <v>0</v>
      </c>
      <c r="W563">
        <v>39</v>
      </c>
      <c r="X563">
        <v>2</v>
      </c>
      <c r="Y563">
        <v>3</v>
      </c>
      <c r="Z563">
        <v>0</v>
      </c>
      <c r="AA563">
        <v>0</v>
      </c>
      <c r="AB563">
        <f t="shared" si="53"/>
        <v>750</v>
      </c>
      <c r="AC563" t="str">
        <f>IFERROR(IF(MATCH(H563,#REF!,0), "ИВТ (бак)", 0), IFERROR(IF(MATCH(H563, AJ$1:BJ$1, 0), "КЭО (маг)", 0), " "))</f>
        <v xml:space="preserve"> </v>
      </c>
      <c r="AD563" t="str">
        <f>IF(AC563=" "," ",IF(AC563="ИВТ (бак)",IF(MOD(MATCH(H563,#REF!,0),4)=0, INDEX(#REF!, 1,MATCH(H563,#REF!,0)-3), INDEX(#REF!, 1, MATCH(H563,#REF!,0)-MOD(MATCH(H563,#REF!,0),4)+1)), IF(MOD(MATCH(H563,AJ$1:BJ$1,0),4) = 0, INDEX(#REF!, 1, MATCH(H563,AJ$1:BJ$1,0)-3), INDEX(#REF!, 1, MATCH(H563,AJ$1:BJ$1,0)-MOD(MATCH(H563,AJ$1:BJ$1,0),4)+1))))</f>
        <v xml:space="preserve"> </v>
      </c>
      <c r="AE563">
        <f t="shared" si="50"/>
        <v>34.370000000000005</v>
      </c>
      <c r="AF563" s="25"/>
      <c r="AG563" s="39"/>
      <c r="AH563" s="39"/>
      <c r="AI563" s="39"/>
    </row>
    <row r="564" spans="1:35" x14ac:dyDescent="0.25">
      <c r="A564">
        <v>6368</v>
      </c>
      <c r="B564">
        <v>2018</v>
      </c>
      <c r="C564" t="str">
        <v>физического воспитания и спортивно-массовой работы</v>
      </c>
      <c r="D564" t="str">
        <v>Иванов Георгий Владимирович</v>
      </c>
      <c r="E564" t="str">
        <v>нет</v>
      </c>
      <c r="F564" t="str">
        <v>доцент</v>
      </c>
      <c r="G564">
        <v>0.5</v>
      </c>
      <c r="H564">
        <v>17043</v>
      </c>
      <c r="I564" t="str">
        <v>Физическая культура и спорт (элективная дисциплина)</v>
      </c>
      <c r="J564">
        <v>0</v>
      </c>
      <c r="K564">
        <v>0</v>
      </c>
      <c r="L564">
        <v>0</v>
      </c>
      <c r="M564" s="16">
        <f t="shared" si="48"/>
        <v>0</v>
      </c>
      <c r="N564" s="16">
        <f t="shared" si="49"/>
        <v>14.870000000000001</v>
      </c>
      <c r="O564" s="16">
        <f t="shared" si="51"/>
        <v>9.75</v>
      </c>
      <c r="P564" s="16">
        <f t="shared" si="52"/>
        <v>9.75</v>
      </c>
      <c r="Q564" s="16">
        <v>0</v>
      </c>
      <c r="R564" s="16">
        <v>0</v>
      </c>
      <c r="S564" s="16">
        <v>0</v>
      </c>
      <c r="T564" s="21">
        <v>0</v>
      </c>
      <c r="U564">
        <v>0</v>
      </c>
      <c r="V564">
        <v>0</v>
      </c>
      <c r="W564">
        <v>39</v>
      </c>
      <c r="X564">
        <v>2</v>
      </c>
      <c r="Y564">
        <v>3</v>
      </c>
      <c r="Z564">
        <v>0</v>
      </c>
      <c r="AA564">
        <v>0</v>
      </c>
      <c r="AB564">
        <f t="shared" si="53"/>
        <v>800</v>
      </c>
      <c r="AC564" t="str">
        <f>IFERROR(IF(MATCH(H564,#REF!,0), "ИВТ (бак)", 0), IFERROR(IF(MATCH(H564, AJ$1:BJ$1, 0), "КЭО (маг)", 0), " "))</f>
        <v xml:space="preserve"> </v>
      </c>
      <c r="AD564" t="str">
        <f>IF(AC564=" "," ",IF(AC564="ИВТ (бак)",IF(MOD(MATCH(H564,#REF!,0),4)=0, INDEX(#REF!, 1,MATCH(H564,#REF!,0)-3), INDEX(#REF!, 1, MATCH(H564,#REF!,0)-MOD(MATCH(H564,#REF!,0),4)+1)), IF(MOD(MATCH(H564,AJ$1:BJ$1,0),4) = 0, INDEX(#REF!, 1, MATCH(H564,AJ$1:BJ$1,0)-3), INDEX(#REF!, 1, MATCH(H564,AJ$1:BJ$1,0)-MOD(MATCH(H564,AJ$1:BJ$1,0),4)+1))))</f>
        <v xml:space="preserve"> </v>
      </c>
      <c r="AE564">
        <f t="shared" si="50"/>
        <v>34.370000000000005</v>
      </c>
      <c r="AF564" s="25"/>
      <c r="AG564" s="39"/>
      <c r="AH564" s="39"/>
      <c r="AI564" s="39"/>
    </row>
    <row r="565" spans="1:35" x14ac:dyDescent="0.25">
      <c r="A565">
        <v>6368</v>
      </c>
      <c r="B565">
        <v>2018</v>
      </c>
      <c r="C565" t="str">
        <v>физической электроники</v>
      </c>
      <c r="D565" t="str">
        <v>Лужков Александр Альбертович</v>
      </c>
      <c r="E565" t="str">
        <v>кандидат физ.-мат. наук</v>
      </c>
      <c r="F565" t="str">
        <v>доцент</v>
      </c>
      <c r="G565">
        <v>1</v>
      </c>
      <c r="H565">
        <v>17043</v>
      </c>
      <c r="I565" t="str">
        <v>Модуль "Естественно-математический". Физика</v>
      </c>
      <c r="J565">
        <v>0</v>
      </c>
      <c r="K565">
        <v>0</v>
      </c>
      <c r="L565">
        <v>72</v>
      </c>
      <c r="M565" s="16">
        <f t="shared" si="48"/>
        <v>8</v>
      </c>
      <c r="N565" s="16">
        <f t="shared" si="49"/>
        <v>14.870000000000001</v>
      </c>
      <c r="O565" s="16">
        <f t="shared" si="51"/>
        <v>9.75</v>
      </c>
      <c r="P565" s="16">
        <f t="shared" si="52"/>
        <v>9.75</v>
      </c>
      <c r="Q565" s="16">
        <v>0</v>
      </c>
      <c r="R565" s="16">
        <v>0</v>
      </c>
      <c r="S565" s="16">
        <v>0</v>
      </c>
      <c r="T565" s="21">
        <v>0</v>
      </c>
      <c r="U565">
        <v>0</v>
      </c>
      <c r="V565">
        <v>0</v>
      </c>
      <c r="W565">
        <v>39</v>
      </c>
      <c r="X565">
        <v>2</v>
      </c>
      <c r="Y565">
        <v>3</v>
      </c>
      <c r="Z565">
        <v>0</v>
      </c>
      <c r="AA565">
        <v>0</v>
      </c>
      <c r="AB565">
        <f t="shared" si="53"/>
        <v>800</v>
      </c>
      <c r="AC565" t="str">
        <f>IFERROR(IF(MATCH(H565,#REF!,0), "ИВТ (бак)", 0), IFERROR(IF(MATCH(H565, AJ$1:BJ$1, 0), "КЭО (маг)", 0), " "))</f>
        <v xml:space="preserve"> </v>
      </c>
      <c r="AD565" t="str">
        <f>IF(AC565=" "," ",IF(AC565="ИВТ (бак)",IF(MOD(MATCH(H565,#REF!,0),4)=0, INDEX(#REF!, 1,MATCH(H565,#REF!,0)-3), INDEX(#REF!, 1, MATCH(H565,#REF!,0)-MOD(MATCH(H565,#REF!,0),4)+1)), IF(MOD(MATCH(H565,AJ$1:BJ$1,0),4) = 0, INDEX(#REF!, 1, MATCH(H565,AJ$1:BJ$1,0)-3), INDEX(#REF!, 1, MATCH(H565,AJ$1:BJ$1,0)-MOD(MATCH(H565,AJ$1:BJ$1,0),4)+1))))</f>
        <v xml:space="preserve"> </v>
      </c>
      <c r="AE565">
        <f t="shared" si="50"/>
        <v>114.37</v>
      </c>
      <c r="AF565" s="25"/>
      <c r="AG565" s="39"/>
      <c r="AH565" s="39"/>
      <c r="AI565" s="39"/>
    </row>
    <row r="566" spans="1:35" x14ac:dyDescent="0.25">
      <c r="A566">
        <v>6368</v>
      </c>
      <c r="B566">
        <v>2018</v>
      </c>
      <c r="C566" t="str">
        <v>физической электроники</v>
      </c>
      <c r="D566" t="str">
        <v>Серегин Павел Павлович</v>
      </c>
      <c r="E566" t="str">
        <v>доктор физ.-мат. наук</v>
      </c>
      <c r="F566" t="str">
        <v>профессор</v>
      </c>
      <c r="G566">
        <v>1</v>
      </c>
      <c r="H566">
        <v>17043</v>
      </c>
      <c r="I566" t="str">
        <v>Модуль "Естественно-математический". Физика</v>
      </c>
      <c r="J566">
        <v>36</v>
      </c>
      <c r="K566">
        <v>0</v>
      </c>
      <c r="L566">
        <v>36</v>
      </c>
      <c r="M566" s="16">
        <f t="shared" si="48"/>
        <v>8</v>
      </c>
      <c r="N566" s="16">
        <f t="shared" si="49"/>
        <v>14.870000000000001</v>
      </c>
      <c r="O566" s="16">
        <f t="shared" si="51"/>
        <v>9.75</v>
      </c>
      <c r="P566" s="16">
        <f t="shared" si="52"/>
        <v>9.75</v>
      </c>
      <c r="Q566" s="16">
        <v>0</v>
      </c>
      <c r="R566" s="16">
        <v>0</v>
      </c>
      <c r="S566" s="16">
        <v>0</v>
      </c>
      <c r="T566" s="21">
        <v>0</v>
      </c>
      <c r="U566">
        <v>0</v>
      </c>
      <c r="V566">
        <v>0</v>
      </c>
      <c r="W566">
        <v>39</v>
      </c>
      <c r="X566">
        <v>2</v>
      </c>
      <c r="Y566">
        <v>3</v>
      </c>
      <c r="Z566">
        <v>0</v>
      </c>
      <c r="AA566" t="str">
        <v>осн</v>
      </c>
      <c r="AB566">
        <f t="shared" si="53"/>
        <v>750</v>
      </c>
      <c r="AC566" t="str">
        <f>IFERROR(IF(MATCH(H566,#REF!,0), "ИВТ (бак)", 0), IFERROR(IF(MATCH(H566, AJ$1:BJ$1, 0), "КЭО (маг)", 0), " "))</f>
        <v xml:space="preserve"> </v>
      </c>
      <c r="AD566" t="str">
        <f>IF(AC566=" "," ",IF(AC566="ИВТ (бак)",IF(MOD(MATCH(H566,#REF!,0),4)=0, INDEX(#REF!, 1,MATCH(H566,#REF!,0)-3), INDEX(#REF!, 1, MATCH(H566,#REF!,0)-MOD(MATCH(H566,#REF!,0),4)+1)), IF(MOD(MATCH(H566,AJ$1:BJ$1,0),4) = 0, INDEX(#REF!, 1, MATCH(H566,AJ$1:BJ$1,0)-3), INDEX(#REF!, 1, MATCH(H566,AJ$1:BJ$1,0)-MOD(MATCH(H566,AJ$1:BJ$1,0),4)+1))))</f>
        <v xml:space="preserve"> </v>
      </c>
      <c r="AE566">
        <f t="shared" si="50"/>
        <v>114.37</v>
      </c>
      <c r="AF566" s="25"/>
      <c r="AG566" s="39"/>
      <c r="AH566" s="39"/>
      <c r="AI566" s="39"/>
    </row>
    <row r="567" spans="1:35" x14ac:dyDescent="0.25">
      <c r="A567">
        <v>6368</v>
      </c>
      <c r="B567">
        <v>2018</v>
      </c>
      <c r="C567" t="str">
        <v>философии</v>
      </c>
      <c r="D567" t="str">
        <v>Пую Юлия Валерьевна</v>
      </c>
      <c r="E567" t="str">
        <v>доктор философских наук</v>
      </c>
      <c r="F567" t="str">
        <v>профессор</v>
      </c>
      <c r="G567">
        <v>1</v>
      </c>
      <c r="H567">
        <v>17043</v>
      </c>
      <c r="I567" t="str">
        <v>Модуль "Историко-философский". Философия</v>
      </c>
      <c r="J567">
        <v>16</v>
      </c>
      <c r="K567">
        <v>68</v>
      </c>
      <c r="L567">
        <v>0</v>
      </c>
      <c r="M567" s="16">
        <f t="shared" si="48"/>
        <v>9</v>
      </c>
      <c r="N567" s="16">
        <f t="shared" si="49"/>
        <v>14.870000000000001</v>
      </c>
      <c r="O567" s="16">
        <f t="shared" si="51"/>
        <v>9.75</v>
      </c>
      <c r="P567" s="16">
        <f t="shared" si="52"/>
        <v>9.75</v>
      </c>
      <c r="Q567" s="16">
        <v>0</v>
      </c>
      <c r="R567" s="16">
        <v>0</v>
      </c>
      <c r="S567" s="16">
        <v>0</v>
      </c>
      <c r="T567" s="21">
        <v>0</v>
      </c>
      <c r="U567">
        <v>0</v>
      </c>
      <c r="V567">
        <v>0</v>
      </c>
      <c r="W567">
        <v>39</v>
      </c>
      <c r="X567">
        <v>2</v>
      </c>
      <c r="Y567">
        <v>3</v>
      </c>
      <c r="Z567">
        <v>0</v>
      </c>
      <c r="AA567" t="str">
        <v>осн</v>
      </c>
      <c r="AB567">
        <f t="shared" si="53"/>
        <v>750</v>
      </c>
      <c r="AC567" t="str">
        <f>IFERROR(IF(MATCH(H567,#REF!,0), "ИВТ (бак)", 0), IFERROR(IF(MATCH(H567, AJ$1:BJ$1, 0), "КЭО (маг)", 0), " "))</f>
        <v xml:space="preserve"> </v>
      </c>
      <c r="AD567" t="str">
        <f>IF(AC567=" "," ",IF(AC567="ИВТ (бак)",IF(MOD(MATCH(H567,#REF!,0),4)=0, INDEX(#REF!, 1,MATCH(H567,#REF!,0)-3), INDEX(#REF!, 1, MATCH(H567,#REF!,0)-MOD(MATCH(H567,#REF!,0),4)+1)), IF(MOD(MATCH(H567,AJ$1:BJ$1,0),4) = 0, INDEX(#REF!, 1, MATCH(H567,AJ$1:BJ$1,0)-3), INDEX(#REF!, 1, MATCH(H567,AJ$1:BJ$1,0)-MOD(MATCH(H567,AJ$1:BJ$1,0),4)+1))))</f>
        <v xml:space="preserve"> </v>
      </c>
      <c r="AE567">
        <f t="shared" si="50"/>
        <v>127.37</v>
      </c>
      <c r="AF567" s="25"/>
      <c r="AG567" s="39"/>
      <c r="AH567" s="39"/>
      <c r="AI567" s="39"/>
    </row>
    <row r="568" spans="1:35" x14ac:dyDescent="0.25">
      <c r="A568">
        <v>6368</v>
      </c>
      <c r="B568">
        <v>2018</v>
      </c>
      <c r="C568" t="str">
        <v>экономической теории и экономического образования</v>
      </c>
      <c r="D568" t="str">
        <v>Тихонова Анастасия Михайловна</v>
      </c>
      <c r="E568" t="str">
        <v>нет</v>
      </c>
      <c r="F568" t="str">
        <v>старший преподаватель</v>
      </c>
      <c r="G568">
        <v>1</v>
      </c>
      <c r="H568">
        <v>17043</v>
      </c>
      <c r="I568" t="str">
        <v>Модуль "Экономикo-правовой". Экономика</v>
      </c>
      <c r="J568">
        <v>24</v>
      </c>
      <c r="K568">
        <v>60</v>
      </c>
      <c r="L568">
        <v>0</v>
      </c>
      <c r="M568" s="16">
        <f t="shared" si="48"/>
        <v>9</v>
      </c>
      <c r="N568" s="16">
        <f t="shared" si="49"/>
        <v>14.870000000000001</v>
      </c>
      <c r="O568" s="16">
        <f t="shared" si="51"/>
        <v>9.75</v>
      </c>
      <c r="P568" s="16">
        <f t="shared" si="52"/>
        <v>9.75</v>
      </c>
      <c r="Q568" s="16">
        <v>0</v>
      </c>
      <c r="R568" s="16">
        <v>0</v>
      </c>
      <c r="S568" s="16">
        <v>0</v>
      </c>
      <c r="T568" s="21">
        <v>0</v>
      </c>
      <c r="U568">
        <v>0</v>
      </c>
      <c r="V568">
        <v>0</v>
      </c>
      <c r="W568">
        <v>39</v>
      </c>
      <c r="X568">
        <v>2</v>
      </c>
      <c r="Y568">
        <v>3</v>
      </c>
      <c r="Z568">
        <v>0</v>
      </c>
      <c r="AA568">
        <v>0</v>
      </c>
      <c r="AB568">
        <f t="shared" si="53"/>
        <v>850</v>
      </c>
      <c r="AC568" t="str">
        <f>IFERROR(IF(MATCH(H568,#REF!,0), "ИВТ (бак)", 0), IFERROR(IF(MATCH(H568, AJ$1:BJ$1, 0), "КЭО (маг)", 0), " "))</f>
        <v xml:space="preserve"> </v>
      </c>
      <c r="AD568" t="str">
        <f>IF(AC568=" "," ",IF(AC568="ИВТ (бак)",IF(MOD(MATCH(H568,#REF!,0),4)=0, INDEX(#REF!, 1,MATCH(H568,#REF!,0)-3), INDEX(#REF!, 1, MATCH(H568,#REF!,0)-MOD(MATCH(H568,#REF!,0),4)+1)), IF(MOD(MATCH(H568,AJ$1:BJ$1,0),4) = 0, INDEX(#REF!, 1, MATCH(H568,AJ$1:BJ$1,0)-3), INDEX(#REF!, 1, MATCH(H568,AJ$1:BJ$1,0)-MOD(MATCH(H568,AJ$1:BJ$1,0),4)+1))))</f>
        <v xml:space="preserve"> </v>
      </c>
      <c r="AE568">
        <f t="shared" si="50"/>
        <v>127.37</v>
      </c>
      <c r="AF568" s="25"/>
      <c r="AG568" s="39"/>
      <c r="AH568" s="39"/>
      <c r="AI568" s="39"/>
    </row>
    <row r="569" spans="1:35" x14ac:dyDescent="0.25">
      <c r="A569">
        <v>4848</v>
      </c>
      <c r="B569">
        <v>2019</v>
      </c>
      <c r="C569" t="str">
        <v>геологии и геоэкологии</v>
      </c>
      <c r="D569" t="str">
        <v>Любимов Александр Владимирович</v>
      </c>
      <c r="E569" t="str">
        <v>доктор сельскохоз. наук</v>
      </c>
      <c r="F569" t="str">
        <v>профессор</v>
      </c>
      <c r="G569">
        <v>1</v>
      </c>
      <c r="H569" t="str">
        <v>4 курс 2016 год/пост</v>
      </c>
      <c r="I569" t="str">
        <v>Модуль "Информационные системы". Геоинформационные системы</v>
      </c>
      <c r="J569">
        <v>0</v>
      </c>
      <c r="K569">
        <v>18</v>
      </c>
      <c r="L569">
        <v>0</v>
      </c>
      <c r="M569" s="16">
        <f t="shared" si="48"/>
        <v>2</v>
      </c>
      <c r="N569" s="16">
        <f t="shared" si="49"/>
        <v>10.91</v>
      </c>
      <c r="O569" s="16">
        <f t="shared" si="51"/>
        <v>6.75</v>
      </c>
      <c r="P569" s="16">
        <f t="shared" si="52"/>
        <v>6.75</v>
      </c>
      <c r="Q569" s="16">
        <v>0</v>
      </c>
      <c r="R569" s="16">
        <v>0</v>
      </c>
      <c r="S569" s="16">
        <v>0</v>
      </c>
      <c r="T569" s="21">
        <v>0</v>
      </c>
      <c r="U569">
        <v>0</v>
      </c>
      <c r="V569">
        <v>0</v>
      </c>
      <c r="W569">
        <v>27</v>
      </c>
      <c r="X569">
        <v>1</v>
      </c>
      <c r="Y569">
        <v>2</v>
      </c>
      <c r="Z569">
        <v>0</v>
      </c>
      <c r="AA569">
        <v>0</v>
      </c>
      <c r="AB569">
        <f t="shared" si="53"/>
        <v>750</v>
      </c>
      <c r="AC569" t="str">
        <f>IFERROR(IF(MATCH(H569,#REF!,0), "ИВТ (бак)", 0), IFERROR(IF(MATCH(H569, AJ$1:BJ$1, 0), "КЭО (маг)", 0), " "))</f>
        <v xml:space="preserve"> </v>
      </c>
      <c r="AD569" t="str">
        <f>IF(AC569=" "," ",IF(AC569="ИВТ (бак)",IF(MOD(MATCH(H569,#REF!,0),4)=0, INDEX(#REF!, 1,MATCH(H569,#REF!,0)-3), INDEX(#REF!, 1, MATCH(H569,#REF!,0)-MOD(MATCH(H569,#REF!,0),4)+1)), IF(MOD(MATCH(H569,AJ$1:BJ$1,0),4) = 0, INDEX(#REF!, 1, MATCH(H569,AJ$1:BJ$1,0)-3), INDEX(#REF!, 1, MATCH(H569,AJ$1:BJ$1,0)-MOD(MATCH(H569,AJ$1:BJ$1,0),4)+1))))</f>
        <v xml:space="preserve"> </v>
      </c>
      <c r="AE569">
        <f t="shared" si="50"/>
        <v>44.41</v>
      </c>
      <c r="AF569" s="25"/>
      <c r="AG569" s="39"/>
      <c r="AH569" s="39"/>
      <c r="AI569" s="39"/>
    </row>
    <row r="570" spans="1:35" x14ac:dyDescent="0.25">
      <c r="A570">
        <v>4848</v>
      </c>
      <c r="B570">
        <v>2019</v>
      </c>
      <c r="C570" t="str">
        <v>современных европейских языков</v>
      </c>
      <c r="D570" t="str">
        <v>Кудрявцева Наталья Фаддеевна</v>
      </c>
      <c r="E570" t="str">
        <v>кандидат социологических наук</v>
      </c>
      <c r="F570" t="str">
        <v>доцент</v>
      </c>
      <c r="G570">
        <v>1</v>
      </c>
      <c r="H570" t="str">
        <v>4 курс 2016 год/пост</v>
      </c>
      <c r="I570" t="str">
        <v>Дисциплины (модули) по выбору. Иностранный язык в профессиональной сфере</v>
      </c>
      <c r="J570">
        <v>0</v>
      </c>
      <c r="K570">
        <v>0</v>
      </c>
      <c r="L570">
        <v>72</v>
      </c>
      <c r="M570" s="16">
        <f t="shared" si="48"/>
        <v>8</v>
      </c>
      <c r="N570" s="16">
        <f t="shared" si="49"/>
        <v>10.91</v>
      </c>
      <c r="O570" s="16">
        <f t="shared" si="51"/>
        <v>6.75</v>
      </c>
      <c r="P570" s="16">
        <f t="shared" si="52"/>
        <v>6.75</v>
      </c>
      <c r="Q570" s="16">
        <v>0</v>
      </c>
      <c r="R570" s="16">
        <v>0</v>
      </c>
      <c r="S570" s="16">
        <v>0</v>
      </c>
      <c r="T570" s="21">
        <v>0</v>
      </c>
      <c r="U570">
        <v>0</v>
      </c>
      <c r="V570">
        <v>0</v>
      </c>
      <c r="W570">
        <v>27</v>
      </c>
      <c r="X570">
        <v>1</v>
      </c>
      <c r="Y570">
        <v>2</v>
      </c>
      <c r="Z570">
        <v>0</v>
      </c>
      <c r="AA570">
        <v>0</v>
      </c>
      <c r="AB570">
        <f t="shared" si="53"/>
        <v>800</v>
      </c>
      <c r="AC570" t="str">
        <f>IFERROR(IF(MATCH(H570,#REF!,0), "ИВТ (бак)", 0), IFERROR(IF(MATCH(H570, AJ$1:BJ$1, 0), "КЭО (маг)", 0), " "))</f>
        <v xml:space="preserve"> </v>
      </c>
      <c r="AD570" t="str">
        <f>IF(AC570=" "," ",IF(AC570="ИВТ (бак)",IF(MOD(MATCH(H570,#REF!,0),4)=0, INDEX(#REF!, 1,MATCH(H570,#REF!,0)-3), INDEX(#REF!, 1, MATCH(H570,#REF!,0)-MOD(MATCH(H570,#REF!,0),4)+1)), IF(MOD(MATCH(H570,AJ$1:BJ$1,0),4) = 0, INDEX(#REF!, 1, MATCH(H570,AJ$1:BJ$1,0)-3), INDEX(#REF!, 1, MATCH(H570,AJ$1:BJ$1,0)-MOD(MATCH(H570,AJ$1:BJ$1,0),4)+1))))</f>
        <v xml:space="preserve"> </v>
      </c>
      <c r="AE570">
        <f t="shared" si="50"/>
        <v>104.41</v>
      </c>
      <c r="AF570" s="25"/>
      <c r="AG570" s="39"/>
      <c r="AH570" s="39"/>
      <c r="AI570" s="39"/>
    </row>
    <row r="571" spans="1:35" x14ac:dyDescent="0.25">
      <c r="A571">
        <v>4848</v>
      </c>
      <c r="B571">
        <v>2019</v>
      </c>
      <c r="C571" t="str">
        <v>физической электроники</v>
      </c>
      <c r="D571" t="str">
        <v>Гасумянц Виталий Эдуардович</v>
      </c>
      <c r="E571" t="str">
        <v>доктор физ.-мат. наук</v>
      </c>
      <c r="F571" t="str">
        <v>профессор</v>
      </c>
      <c r="G571">
        <v>0.5</v>
      </c>
      <c r="H571" t="str">
        <v>4 курс 2016 год/пост</v>
      </c>
      <c r="I571" t="str">
        <v>Модуль "Физические основы ЭВМ"</v>
      </c>
      <c r="J571">
        <v>0</v>
      </c>
      <c r="K571">
        <v>0</v>
      </c>
      <c r="L571">
        <v>0</v>
      </c>
      <c r="M571" s="16">
        <f t="shared" si="48"/>
        <v>0</v>
      </c>
      <c r="N571" s="16">
        <f t="shared" si="49"/>
        <v>10.91</v>
      </c>
      <c r="O571" s="16">
        <f t="shared" si="51"/>
        <v>6.75</v>
      </c>
      <c r="P571" s="16">
        <f t="shared" si="52"/>
        <v>6.75</v>
      </c>
      <c r="Q571" s="16">
        <v>0</v>
      </c>
      <c r="R571" s="16">
        <v>0</v>
      </c>
      <c r="S571" s="16">
        <v>0</v>
      </c>
      <c r="T571" s="21">
        <v>0</v>
      </c>
      <c r="U571">
        <v>0</v>
      </c>
      <c r="V571">
        <v>0</v>
      </c>
      <c r="W571">
        <v>27</v>
      </c>
      <c r="X571">
        <v>1</v>
      </c>
      <c r="Y571">
        <v>2</v>
      </c>
      <c r="Z571">
        <v>0</v>
      </c>
      <c r="AA571">
        <v>0</v>
      </c>
      <c r="AB571">
        <f t="shared" si="53"/>
        <v>750</v>
      </c>
      <c r="AC571" t="str">
        <f>IFERROR(IF(MATCH(H571,#REF!,0), "ИВТ (бак)", 0), IFERROR(IF(MATCH(H571, AJ$1:BJ$1, 0), "КЭО (маг)", 0), " "))</f>
        <v xml:space="preserve"> </v>
      </c>
      <c r="AD571" t="str">
        <f>IF(AC571=" "," ",IF(AC571="ИВТ (бак)",IF(MOD(MATCH(H571,#REF!,0),4)=0, INDEX(#REF!, 1,MATCH(H571,#REF!,0)-3), INDEX(#REF!, 1, MATCH(H571,#REF!,0)-MOD(MATCH(H571,#REF!,0),4)+1)), IF(MOD(MATCH(H571,AJ$1:BJ$1,0),4) = 0, INDEX(#REF!, 1, MATCH(H571,AJ$1:BJ$1,0)-3), INDEX(#REF!, 1, MATCH(H571,AJ$1:BJ$1,0)-MOD(MATCH(H571,AJ$1:BJ$1,0),4)+1))))</f>
        <v xml:space="preserve"> </v>
      </c>
      <c r="AE571">
        <f t="shared" si="50"/>
        <v>24.41</v>
      </c>
      <c r="AF571" s="25"/>
      <c r="AG571" s="39"/>
      <c r="AH571" s="39"/>
      <c r="AI571" s="39"/>
    </row>
    <row r="572" spans="1:35" x14ac:dyDescent="0.25">
      <c r="A572">
        <v>4848</v>
      </c>
      <c r="B572">
        <v>2019</v>
      </c>
      <c r="C572" t="str">
        <v>физической электроники</v>
      </c>
      <c r="D572" t="str">
        <v>Гасумянц Виталий Эдуардович</v>
      </c>
      <c r="E572" t="str">
        <v>доктор физ.-мат. наук</v>
      </c>
      <c r="F572" t="str">
        <v>профессор</v>
      </c>
      <c r="G572">
        <v>0.5</v>
      </c>
      <c r="H572" t="str">
        <v>4 курс 2016 год/пост</v>
      </c>
      <c r="I572" t="str">
        <v>Модуль "Физические основы ЭВМ". Физические основы микроэлектроники</v>
      </c>
      <c r="J572">
        <v>18</v>
      </c>
      <c r="K572">
        <v>18</v>
      </c>
      <c r="L572">
        <v>0</v>
      </c>
      <c r="M572" s="16">
        <f t="shared" si="48"/>
        <v>4</v>
      </c>
      <c r="N572" s="16">
        <f t="shared" si="49"/>
        <v>10.91</v>
      </c>
      <c r="O572" s="16">
        <f t="shared" si="51"/>
        <v>6.75</v>
      </c>
      <c r="P572" s="16">
        <f t="shared" si="52"/>
        <v>6.75</v>
      </c>
      <c r="Q572" s="16">
        <v>0</v>
      </c>
      <c r="R572" s="16">
        <v>0</v>
      </c>
      <c r="S572" s="16">
        <v>0</v>
      </c>
      <c r="T572" s="21">
        <v>0</v>
      </c>
      <c r="U572">
        <v>0</v>
      </c>
      <c r="V572">
        <v>0</v>
      </c>
      <c r="W572">
        <v>27</v>
      </c>
      <c r="X572">
        <v>1</v>
      </c>
      <c r="Y572">
        <v>2</v>
      </c>
      <c r="Z572">
        <v>0</v>
      </c>
      <c r="AA572">
        <v>0</v>
      </c>
      <c r="AB572">
        <f t="shared" si="53"/>
        <v>750</v>
      </c>
      <c r="AC572" t="str">
        <f>IFERROR(IF(MATCH(H572,#REF!,0), "ИВТ (бак)", 0), IFERROR(IF(MATCH(H572, AJ$1:BJ$1, 0), "КЭО (маг)", 0), " "))</f>
        <v xml:space="preserve"> </v>
      </c>
      <c r="AD572" t="str">
        <f>IF(AC572=" "," ",IF(AC572="ИВТ (бак)",IF(MOD(MATCH(H572,#REF!,0),4)=0, INDEX(#REF!, 1,MATCH(H572,#REF!,0)-3), INDEX(#REF!, 1, MATCH(H572,#REF!,0)-MOD(MATCH(H572,#REF!,0),4)+1)), IF(MOD(MATCH(H572,AJ$1:BJ$1,0),4) = 0, INDEX(#REF!, 1, MATCH(H572,AJ$1:BJ$1,0)-3), INDEX(#REF!, 1, MATCH(H572,AJ$1:BJ$1,0)-MOD(MATCH(H572,AJ$1:BJ$1,0),4)+1))))</f>
        <v xml:space="preserve"> </v>
      </c>
      <c r="AE572">
        <f t="shared" si="50"/>
        <v>64.41</v>
      </c>
      <c r="AF572" s="25"/>
      <c r="AG572" s="39"/>
      <c r="AH572" s="39"/>
      <c r="AI572" s="39"/>
    </row>
    <row r="573" spans="1:35" x14ac:dyDescent="0.25">
      <c r="A573">
        <v>4848</v>
      </c>
      <c r="B573">
        <v>2019</v>
      </c>
      <c r="C573" t="str">
        <v>физической электроники</v>
      </c>
      <c r="D573" t="str">
        <v>Хинич Иосиф Исаакович</v>
      </c>
      <c r="E573" t="str">
        <v>доктор педагогических наук</v>
      </c>
      <c r="F573" t="str">
        <v>профессор</v>
      </c>
      <c r="G573">
        <v>0.75</v>
      </c>
      <c r="H573" t="str">
        <v>4 курс 2016 год/пост</v>
      </c>
      <c r="I573" t="str">
        <v>Модуль "Физические основы ЭВМ"</v>
      </c>
      <c r="J573">
        <v>0</v>
      </c>
      <c r="K573">
        <v>0</v>
      </c>
      <c r="L573">
        <v>0</v>
      </c>
      <c r="M573" s="16">
        <f t="shared" si="48"/>
        <v>0</v>
      </c>
      <c r="N573" s="16">
        <f t="shared" si="49"/>
        <v>10.91</v>
      </c>
      <c r="O573" s="16">
        <f t="shared" si="51"/>
        <v>6.75</v>
      </c>
      <c r="P573" s="16">
        <f t="shared" si="52"/>
        <v>6.75</v>
      </c>
      <c r="Q573" s="16">
        <v>0</v>
      </c>
      <c r="R573" s="16">
        <v>0</v>
      </c>
      <c r="S573" s="16">
        <v>0</v>
      </c>
      <c r="T573" s="21">
        <v>0</v>
      </c>
      <c r="U573">
        <v>0</v>
      </c>
      <c r="V573">
        <v>0</v>
      </c>
      <c r="W573">
        <v>27</v>
      </c>
      <c r="X573">
        <v>1</v>
      </c>
      <c r="Y573">
        <v>2</v>
      </c>
      <c r="Z573">
        <v>0</v>
      </c>
      <c r="AA573" t="str">
        <v>осн</v>
      </c>
      <c r="AB573">
        <f t="shared" si="53"/>
        <v>750</v>
      </c>
      <c r="AC573" t="str">
        <f>IFERROR(IF(MATCH(H573,#REF!,0), "ИВТ (бак)", 0), IFERROR(IF(MATCH(H573, AJ$1:BJ$1, 0), "КЭО (маг)", 0), " "))</f>
        <v xml:space="preserve"> </v>
      </c>
      <c r="AD573" t="str">
        <f>IF(AC573=" "," ",IF(AC573="ИВТ (бак)",IF(MOD(MATCH(H573,#REF!,0),4)=0, INDEX(#REF!, 1,MATCH(H573,#REF!,0)-3), INDEX(#REF!, 1, MATCH(H573,#REF!,0)-MOD(MATCH(H573,#REF!,0),4)+1)), IF(MOD(MATCH(H573,AJ$1:BJ$1,0),4) = 0, INDEX(#REF!, 1, MATCH(H573,AJ$1:BJ$1,0)-3), INDEX(#REF!, 1, MATCH(H573,AJ$1:BJ$1,0)-MOD(MATCH(H573,AJ$1:BJ$1,0),4)+1))))</f>
        <v xml:space="preserve"> </v>
      </c>
      <c r="AE573">
        <f t="shared" si="50"/>
        <v>24.41</v>
      </c>
      <c r="AF573" s="25"/>
      <c r="AG573" s="39"/>
      <c r="AH573" s="39"/>
      <c r="AI573" s="39"/>
    </row>
    <row r="574" spans="1:35" x14ac:dyDescent="0.25">
      <c r="A574">
        <v>4848</v>
      </c>
      <c r="B574">
        <v>2019</v>
      </c>
      <c r="C574" t="str">
        <v>физической электроники</v>
      </c>
      <c r="D574" t="str">
        <v>Хинич Иосиф Исаакович</v>
      </c>
      <c r="E574" t="str">
        <v>доктор педагогических наук</v>
      </c>
      <c r="F574" t="str">
        <v>профессор</v>
      </c>
      <c r="G574">
        <v>0.75</v>
      </c>
      <c r="H574" t="str">
        <v>4 курс 2016 год/пост</v>
      </c>
      <c r="I574" t="str">
        <v>Модуль "Физические основы ЭВМ". Введение в нанотехнологии</v>
      </c>
      <c r="J574">
        <v>9</v>
      </c>
      <c r="K574">
        <v>0</v>
      </c>
      <c r="L574">
        <v>54</v>
      </c>
      <c r="M574" s="16">
        <f t="shared" si="48"/>
        <v>7</v>
      </c>
      <c r="N574" s="16">
        <f t="shared" si="49"/>
        <v>10.91</v>
      </c>
      <c r="O574" s="16">
        <f t="shared" si="51"/>
        <v>6.75</v>
      </c>
      <c r="P574" s="16">
        <f t="shared" si="52"/>
        <v>6.75</v>
      </c>
      <c r="Q574" s="16">
        <v>0</v>
      </c>
      <c r="R574" s="16">
        <v>0</v>
      </c>
      <c r="S574" s="16">
        <v>0</v>
      </c>
      <c r="T574" s="21">
        <v>0</v>
      </c>
      <c r="U574">
        <v>0</v>
      </c>
      <c r="V574">
        <v>0</v>
      </c>
      <c r="W574">
        <v>27</v>
      </c>
      <c r="X574">
        <v>1</v>
      </c>
      <c r="Y574">
        <v>2</v>
      </c>
      <c r="Z574">
        <v>0</v>
      </c>
      <c r="AA574" t="str">
        <v>осн</v>
      </c>
      <c r="AB574">
        <f t="shared" si="53"/>
        <v>750</v>
      </c>
      <c r="AC574" t="str">
        <f>IFERROR(IF(MATCH(H574,#REF!,0), "ИВТ (бак)", 0), IFERROR(IF(MATCH(H574, AJ$1:BJ$1, 0), "КЭО (маг)", 0), " "))</f>
        <v xml:space="preserve"> </v>
      </c>
      <c r="AD574" t="str">
        <f>IF(AC574=" "," ",IF(AC574="ИВТ (бак)",IF(MOD(MATCH(H574,#REF!,0),4)=0, INDEX(#REF!, 1,MATCH(H574,#REF!,0)-3), INDEX(#REF!, 1, MATCH(H574,#REF!,0)-MOD(MATCH(H574,#REF!,0),4)+1)), IF(MOD(MATCH(H574,AJ$1:BJ$1,0),4) = 0, INDEX(#REF!, 1, MATCH(H574,AJ$1:BJ$1,0)-3), INDEX(#REF!, 1, MATCH(H574,AJ$1:BJ$1,0)-MOD(MATCH(H574,AJ$1:BJ$1,0),4)+1))))</f>
        <v xml:space="preserve"> </v>
      </c>
      <c r="AE574">
        <f t="shared" si="50"/>
        <v>94.41</v>
      </c>
      <c r="AF574" s="25"/>
      <c r="AG574" s="39"/>
      <c r="AH574" s="39"/>
      <c r="AI574" s="39"/>
    </row>
    <row r="575" spans="1:35" x14ac:dyDescent="0.25">
      <c r="A575">
        <v>5791</v>
      </c>
      <c r="B575">
        <v>2019</v>
      </c>
      <c r="C575" t="str">
        <v>компьютерной инженерии и программотехники</v>
      </c>
      <c r="D575" t="str">
        <v>Матюшичев Илья Юрьевич</v>
      </c>
      <c r="E575" t="str">
        <v>кандидат технических наук</v>
      </c>
      <c r="F575" t="str">
        <v>доцент</v>
      </c>
      <c r="G575">
        <v>1</v>
      </c>
      <c r="H575" t="str">
        <v>3 курс 2017 год/пост</v>
      </c>
      <c r="I575" t="str">
        <v>Модуль "Организация ЭВМ". Защита информации</v>
      </c>
      <c r="J575">
        <v>18</v>
      </c>
      <c r="K575">
        <v>0</v>
      </c>
      <c r="L575">
        <v>36</v>
      </c>
      <c r="M575" s="16">
        <f t="shared" si="48"/>
        <v>6</v>
      </c>
      <c r="N575" s="16">
        <f t="shared" si="49"/>
        <v>11.57</v>
      </c>
      <c r="O575" s="16">
        <f t="shared" si="51"/>
        <v>7.25</v>
      </c>
      <c r="P575" s="16">
        <f t="shared" si="52"/>
        <v>7.25</v>
      </c>
      <c r="Q575" s="16">
        <v>0</v>
      </c>
      <c r="R575" s="16">
        <v>0</v>
      </c>
      <c r="S575" s="16">
        <v>0</v>
      </c>
      <c r="T575" s="21">
        <v>0</v>
      </c>
      <c r="U575">
        <v>0</v>
      </c>
      <c r="V575">
        <v>0</v>
      </c>
      <c r="W575">
        <v>29</v>
      </c>
      <c r="X575">
        <v>1</v>
      </c>
      <c r="Y575">
        <v>2</v>
      </c>
      <c r="Z575">
        <v>0</v>
      </c>
      <c r="AA575" t="str">
        <v>осн</v>
      </c>
      <c r="AB575">
        <f t="shared" si="53"/>
        <v>800</v>
      </c>
      <c r="AC575" t="str">
        <f>IFERROR(IF(MATCH(H575,#REF!,0), "ИВТ (бак)", 0), IFERROR(IF(MATCH(H575, AJ$1:BJ$1, 0), "КЭО (маг)", 0), " "))</f>
        <v xml:space="preserve"> </v>
      </c>
      <c r="AD575" t="str">
        <f>IF(AC575=" "," ",IF(AC575="ИВТ (бак)",IF(MOD(MATCH(H575,#REF!,0),4)=0, INDEX(#REF!, 1,MATCH(H575,#REF!,0)-3), INDEX(#REF!, 1, MATCH(H575,#REF!,0)-MOD(MATCH(H575,#REF!,0),4)+1)), IF(MOD(MATCH(H575,AJ$1:BJ$1,0),4) = 0, INDEX(#REF!, 1, MATCH(H575,AJ$1:BJ$1,0)-3), INDEX(#REF!, 1, MATCH(H575,AJ$1:BJ$1,0)-MOD(MATCH(H575,AJ$1:BJ$1,0),4)+1))))</f>
        <v xml:space="preserve"> </v>
      </c>
      <c r="AE575">
        <f t="shared" si="50"/>
        <v>86.07</v>
      </c>
      <c r="AF575" s="25"/>
      <c r="AG575" s="39"/>
      <c r="AH575" s="39"/>
      <c r="AI575" s="39"/>
    </row>
    <row r="576" spans="1:35" x14ac:dyDescent="0.25">
      <c r="A576">
        <v>5791</v>
      </c>
      <c r="B576">
        <v>2019</v>
      </c>
      <c r="C576" t="str">
        <v>современных европейских языков</v>
      </c>
      <c r="D576" t="str">
        <v>Кудрявцева Наталья Фаддеевна</v>
      </c>
      <c r="E576" t="str">
        <v>кандидат социологических наук</v>
      </c>
      <c r="F576" t="str">
        <v>доцент</v>
      </c>
      <c r="G576">
        <v>1</v>
      </c>
      <c r="H576" t="str">
        <v>3 курс 2017 год/пост</v>
      </c>
      <c r="I576" t="str">
        <v>Модуль "Основы профессионального общения на иностранном языке". Профессионально-ориентированная письменная коммуникация</v>
      </c>
      <c r="J576">
        <v>0</v>
      </c>
      <c r="K576">
        <v>0</v>
      </c>
      <c r="L576">
        <v>36</v>
      </c>
      <c r="M576" s="16">
        <f t="shared" si="48"/>
        <v>4</v>
      </c>
      <c r="N576" s="16">
        <f t="shared" si="49"/>
        <v>11.57</v>
      </c>
      <c r="O576" s="16">
        <f t="shared" si="51"/>
        <v>7.25</v>
      </c>
      <c r="P576" s="16">
        <f t="shared" si="52"/>
        <v>7.25</v>
      </c>
      <c r="Q576" s="16">
        <v>0</v>
      </c>
      <c r="R576" s="16">
        <v>0</v>
      </c>
      <c r="S576" s="16">
        <v>0</v>
      </c>
      <c r="T576" s="21">
        <v>0</v>
      </c>
      <c r="U576">
        <v>0</v>
      </c>
      <c r="V576">
        <v>0</v>
      </c>
      <c r="W576">
        <v>29</v>
      </c>
      <c r="X576">
        <v>1</v>
      </c>
      <c r="Y576">
        <v>2</v>
      </c>
      <c r="Z576">
        <v>0</v>
      </c>
      <c r="AA576" t="str">
        <v>осн</v>
      </c>
      <c r="AB576">
        <f t="shared" si="53"/>
        <v>800</v>
      </c>
      <c r="AC576" t="str">
        <f>IFERROR(IF(MATCH(H576,#REF!,0), "ИВТ (бак)", 0), IFERROR(IF(MATCH(H576, AJ$1:BJ$1, 0), "КЭО (маг)", 0), " "))</f>
        <v xml:space="preserve"> </v>
      </c>
      <c r="AD576" t="str">
        <f>IF(AC576=" "," ",IF(AC576="ИВТ (бак)",IF(MOD(MATCH(H576,#REF!,0),4)=0, INDEX(#REF!, 1,MATCH(H576,#REF!,0)-3), INDEX(#REF!, 1, MATCH(H576,#REF!,0)-MOD(MATCH(H576,#REF!,0),4)+1)), IF(MOD(MATCH(H576,AJ$1:BJ$1,0),4) = 0, INDEX(#REF!, 1, MATCH(H576,AJ$1:BJ$1,0)-3), INDEX(#REF!, 1, MATCH(H576,AJ$1:BJ$1,0)-MOD(MATCH(H576,AJ$1:BJ$1,0),4)+1))))</f>
        <v xml:space="preserve"> </v>
      </c>
      <c r="AE576">
        <f t="shared" si="50"/>
        <v>66.069999999999993</v>
      </c>
      <c r="AF576" s="25"/>
      <c r="AG576" s="39"/>
      <c r="AH576" s="39"/>
      <c r="AI576" s="39"/>
    </row>
    <row r="577" spans="1:35" x14ac:dyDescent="0.25">
      <c r="A577">
        <v>5791</v>
      </c>
      <c r="B577">
        <v>2019</v>
      </c>
      <c r="C577" t="str">
        <v>современных европейских языков</v>
      </c>
      <c r="D577" t="str">
        <v>Кудрявцева Наталья Фаддеевна</v>
      </c>
      <c r="E577" t="str">
        <v>кандидат социологических наук</v>
      </c>
      <c r="F577" t="str">
        <v>доцент</v>
      </c>
      <c r="G577">
        <v>1</v>
      </c>
      <c r="H577" t="str">
        <v>3 курс 2017 год/пост</v>
      </c>
      <c r="I577" t="str">
        <v>Модуль "Основы профессионального общения на иностранном языке". Грамматические аспекты иноязычной коммуникации</v>
      </c>
      <c r="J577">
        <v>0</v>
      </c>
      <c r="K577">
        <v>0</v>
      </c>
      <c r="L577">
        <v>72</v>
      </c>
      <c r="M577" s="16">
        <f t="shared" si="48"/>
        <v>8</v>
      </c>
      <c r="N577" s="16">
        <f t="shared" si="49"/>
        <v>11.57</v>
      </c>
      <c r="O577" s="16">
        <f t="shared" si="51"/>
        <v>7.25</v>
      </c>
      <c r="P577" s="16">
        <f t="shared" si="52"/>
        <v>7.25</v>
      </c>
      <c r="Q577" s="16">
        <v>0</v>
      </c>
      <c r="R577" s="16">
        <v>0</v>
      </c>
      <c r="S577" s="16">
        <v>0</v>
      </c>
      <c r="T577" s="21">
        <v>0</v>
      </c>
      <c r="U577">
        <v>0</v>
      </c>
      <c r="V577">
        <v>0</v>
      </c>
      <c r="W577">
        <v>29</v>
      </c>
      <c r="X577">
        <v>1</v>
      </c>
      <c r="Y577">
        <v>2</v>
      </c>
      <c r="Z577">
        <v>0</v>
      </c>
      <c r="AA577" t="str">
        <v>осн</v>
      </c>
      <c r="AB577">
        <f t="shared" si="53"/>
        <v>800</v>
      </c>
      <c r="AC577" t="str">
        <f>IFERROR(IF(MATCH(H577,#REF!,0), "ИВТ (бак)", 0), IFERROR(IF(MATCH(H577, AJ$1:BJ$1, 0), "КЭО (маг)", 0), " "))</f>
        <v xml:space="preserve"> </v>
      </c>
      <c r="AD577" t="str">
        <f>IF(AC577=" "," ",IF(AC577="ИВТ (бак)",IF(MOD(MATCH(H577,#REF!,0),4)=0, INDEX(#REF!, 1,MATCH(H577,#REF!,0)-3), INDEX(#REF!, 1, MATCH(H577,#REF!,0)-MOD(MATCH(H577,#REF!,0),4)+1)), IF(MOD(MATCH(H577,AJ$1:BJ$1,0),4) = 0, INDEX(#REF!, 1, MATCH(H577,AJ$1:BJ$1,0)-3), INDEX(#REF!, 1, MATCH(H577,AJ$1:BJ$1,0)-MOD(MATCH(H577,AJ$1:BJ$1,0),4)+1))))</f>
        <v xml:space="preserve"> </v>
      </c>
      <c r="AE577">
        <f t="shared" si="50"/>
        <v>106.07</v>
      </c>
      <c r="AF577" s="25"/>
      <c r="AG577" s="39"/>
      <c r="AH577" s="39"/>
      <c r="AI577" s="39"/>
    </row>
    <row r="578" spans="1:35" x14ac:dyDescent="0.25">
      <c r="A578">
        <v>5791</v>
      </c>
      <c r="B578">
        <v>2019</v>
      </c>
      <c r="C578" t="str">
        <v>теории права и гражданско-правового образования</v>
      </c>
      <c r="D578" t="str">
        <v>Разуваев Николай Викторович</v>
      </c>
      <c r="E578" t="str">
        <v>кандидат юридических наук</v>
      </c>
      <c r="F578" t="str">
        <v>доцент</v>
      </c>
      <c r="G578">
        <v>0</v>
      </c>
      <c r="H578" t="str">
        <v>3 курс 2017 год/пост</v>
      </c>
      <c r="I578" t="str">
        <v>Модуль "Экономико-правовой". Правоведение</v>
      </c>
      <c r="J578">
        <v>18</v>
      </c>
      <c r="K578">
        <v>18</v>
      </c>
      <c r="L578">
        <v>0</v>
      </c>
      <c r="M578" s="16">
        <f t="shared" si="48"/>
        <v>4</v>
      </c>
      <c r="N578" s="16">
        <f t="shared" si="49"/>
        <v>11.57</v>
      </c>
      <c r="O578" s="16">
        <f t="shared" si="51"/>
        <v>7.25</v>
      </c>
      <c r="P578" s="16">
        <f t="shared" si="52"/>
        <v>7.25</v>
      </c>
      <c r="Q578" s="16">
        <v>0</v>
      </c>
      <c r="R578" s="16">
        <v>0</v>
      </c>
      <c r="S578" s="16">
        <v>0</v>
      </c>
      <c r="T578" s="21">
        <v>0</v>
      </c>
      <c r="U578">
        <v>0</v>
      </c>
      <c r="V578">
        <v>0</v>
      </c>
      <c r="W578">
        <v>29</v>
      </c>
      <c r="X578">
        <v>1</v>
      </c>
      <c r="Y578">
        <v>2</v>
      </c>
      <c r="Z578">
        <v>0</v>
      </c>
      <c r="AA578" t="str">
        <v>осн</v>
      </c>
      <c r="AB578">
        <f t="shared" si="53"/>
        <v>800</v>
      </c>
      <c r="AC578" t="str">
        <f>IFERROR(IF(MATCH(H578,#REF!,0), "ИВТ (бак)", 0), IFERROR(IF(MATCH(H578, AJ$1:BJ$1, 0), "КЭО (маг)", 0), " "))</f>
        <v xml:space="preserve"> </v>
      </c>
      <c r="AD578" t="str">
        <f>IF(AC578=" "," ",IF(AC578="ИВТ (бак)",IF(MOD(MATCH(H578,#REF!,0),4)=0, INDEX(#REF!, 1,MATCH(H578,#REF!,0)-3), INDEX(#REF!, 1, MATCH(H578,#REF!,0)-MOD(MATCH(H578,#REF!,0),4)+1)), IF(MOD(MATCH(H578,AJ$1:BJ$1,0),4) = 0, INDEX(#REF!, 1, MATCH(H578,AJ$1:BJ$1,0)-3), INDEX(#REF!, 1, MATCH(H578,AJ$1:BJ$1,0)-MOD(MATCH(H578,AJ$1:BJ$1,0),4)+1))))</f>
        <v xml:space="preserve"> </v>
      </c>
      <c r="AE578">
        <f t="shared" si="50"/>
        <v>66.069999999999993</v>
      </c>
      <c r="AF578" s="25"/>
      <c r="AG578" s="39"/>
      <c r="AH578" s="39"/>
      <c r="AI578" s="39"/>
    </row>
    <row r="579" spans="1:35" x14ac:dyDescent="0.25">
      <c r="A579">
        <v>5791</v>
      </c>
      <c r="B579">
        <v>2017</v>
      </c>
      <c r="C579" t="str">
        <v>социальной безопасности</v>
      </c>
      <c r="D579" t="str">
        <v>Есипова Александра Анатольевна</v>
      </c>
      <c r="E579" t="str">
        <v>кандидат педагогических наук</v>
      </c>
      <c r="F579" t="str">
        <v>доцент</v>
      </c>
      <c r="G579">
        <v>0</v>
      </c>
      <c r="H579">
        <v>16591</v>
      </c>
      <c r="I579" t="str">
        <v>Модуль "Здоровьесберегающий". Безопасность жизнедеятельности</v>
      </c>
      <c r="J579">
        <v>16</v>
      </c>
      <c r="K579">
        <v>20</v>
      </c>
      <c r="L579">
        <v>0</v>
      </c>
      <c r="M579" s="16">
        <f t="shared" si="48"/>
        <v>4</v>
      </c>
      <c r="N579" s="16">
        <f t="shared" si="49"/>
        <v>11.57</v>
      </c>
      <c r="O579" s="16">
        <f t="shared" si="51"/>
        <v>7.25</v>
      </c>
      <c r="P579" s="16">
        <f t="shared" si="52"/>
        <v>7.25</v>
      </c>
      <c r="Q579" s="16">
        <v>0</v>
      </c>
      <c r="R579" s="16">
        <v>0</v>
      </c>
      <c r="S579" s="16">
        <v>0</v>
      </c>
      <c r="T579" s="21">
        <v>0</v>
      </c>
      <c r="U579">
        <v>0</v>
      </c>
      <c r="V579">
        <v>0</v>
      </c>
      <c r="W579">
        <v>29</v>
      </c>
      <c r="X579">
        <v>1</v>
      </c>
      <c r="Y579">
        <v>2</v>
      </c>
      <c r="Z579">
        <v>0</v>
      </c>
      <c r="AA579" t="str">
        <v>осн</v>
      </c>
      <c r="AB579">
        <f t="shared" si="53"/>
        <v>800</v>
      </c>
      <c r="AC579" t="str">
        <f>IFERROR(IF(MATCH(H579,#REF!,0), "ИВТ (бак)", 0), IFERROR(IF(MATCH(H579, AJ$1:BJ$1, 0), "КЭО (маг)", 0), " "))</f>
        <v xml:space="preserve"> </v>
      </c>
      <c r="AD579" t="str">
        <f>IF(AC579=" "," ",IF(AC579="ИВТ (бак)",IF(MOD(MATCH(H579,#REF!,0),4)=0, INDEX(#REF!, 1,MATCH(H579,#REF!,0)-3), INDEX(#REF!, 1, MATCH(H579,#REF!,0)-MOD(MATCH(H579,#REF!,0),4)+1)), IF(MOD(MATCH(H579,AJ$1:BJ$1,0),4) = 0, INDEX(#REF!, 1, MATCH(H579,AJ$1:BJ$1,0)-3), INDEX(#REF!, 1, MATCH(H579,AJ$1:BJ$1,0)-MOD(MATCH(H579,AJ$1:BJ$1,0),4)+1))))</f>
        <v xml:space="preserve"> </v>
      </c>
      <c r="AE579">
        <f t="shared" si="50"/>
        <v>66.069999999999993</v>
      </c>
      <c r="AF579" s="25"/>
      <c r="AG579" s="39"/>
      <c r="AH579" s="39"/>
      <c r="AI579" s="39"/>
    </row>
    <row r="580" spans="1:35" x14ac:dyDescent="0.25">
      <c r="A580">
        <v>5791</v>
      </c>
      <c r="B580">
        <v>2017</v>
      </c>
      <c r="C580" t="str">
        <v>физического воспитания и спортивно-массовой работы</v>
      </c>
      <c r="D580" t="str">
        <v>Барченко Сергей Алексеевич</v>
      </c>
      <c r="E580" t="str">
        <v>нет</v>
      </c>
      <c r="F580" t="str">
        <v>старший преподаватель</v>
      </c>
      <c r="G580">
        <v>0.5</v>
      </c>
      <c r="H580">
        <v>16591</v>
      </c>
      <c r="I580" t="str">
        <v>Модуль "Здоровьесберегающий". Физическая культура и спорт</v>
      </c>
      <c r="J580">
        <v>0</v>
      </c>
      <c r="K580">
        <v>10</v>
      </c>
      <c r="L580">
        <v>0</v>
      </c>
      <c r="M580" s="16">
        <f t="shared" ref="M580:M643" si="54">ROUNDUP((J580+K580+L580)*10%,0)</f>
        <v>1</v>
      </c>
      <c r="N580" s="16">
        <f t="shared" ref="N580:N643" si="55">2+(0.33*W580)</f>
        <v>11.57</v>
      </c>
      <c r="O580" s="16">
        <f t="shared" si="51"/>
        <v>7.25</v>
      </c>
      <c r="P580" s="16">
        <f t="shared" si="52"/>
        <v>7.25</v>
      </c>
      <c r="Q580" s="16">
        <v>0</v>
      </c>
      <c r="R580" s="16">
        <v>0</v>
      </c>
      <c r="S580" s="16">
        <v>0</v>
      </c>
      <c r="T580" s="21">
        <v>0</v>
      </c>
      <c r="U580">
        <v>0</v>
      </c>
      <c r="V580">
        <v>0</v>
      </c>
      <c r="W580">
        <v>29</v>
      </c>
      <c r="X580">
        <v>1</v>
      </c>
      <c r="Y580">
        <v>2</v>
      </c>
      <c r="Z580">
        <v>0</v>
      </c>
      <c r="AA580">
        <v>0</v>
      </c>
      <c r="AB580">
        <f t="shared" si="53"/>
        <v>850</v>
      </c>
      <c r="AC580" t="str">
        <f>IFERROR(IF(MATCH(H580,#REF!,0), "ИВТ (бак)", 0), IFERROR(IF(MATCH(H580, AJ$1:BJ$1, 0), "КЭО (маг)", 0), " "))</f>
        <v xml:space="preserve"> </v>
      </c>
      <c r="AD580" t="str">
        <f>IF(AC580=" "," ",IF(AC580="ИВТ (бак)",IF(MOD(MATCH(H580,#REF!,0),4)=0, INDEX(#REF!, 1,MATCH(H580,#REF!,0)-3), INDEX(#REF!, 1, MATCH(H580,#REF!,0)-MOD(MATCH(H580,#REF!,0),4)+1)), IF(MOD(MATCH(H580,AJ$1:BJ$1,0),4) = 0, INDEX(#REF!, 1, MATCH(H580,AJ$1:BJ$1,0)-3), INDEX(#REF!, 1, MATCH(H580,AJ$1:BJ$1,0)-MOD(MATCH(H580,AJ$1:BJ$1,0),4)+1))))</f>
        <v xml:space="preserve"> </v>
      </c>
      <c r="AE580">
        <f t="shared" ref="AE580:AE643" si="56">SUM(J580:V580)</f>
        <v>37.07</v>
      </c>
      <c r="AF580" s="25"/>
      <c r="AG580" s="39"/>
      <c r="AH580" s="39"/>
      <c r="AI580" s="39"/>
    </row>
    <row r="581" spans="1:35" x14ac:dyDescent="0.25">
      <c r="A581">
        <v>5791</v>
      </c>
      <c r="B581">
        <v>2017</v>
      </c>
      <c r="C581" t="str">
        <v>физического воспитания и спортивно-массовой работы</v>
      </c>
      <c r="D581" t="str">
        <v>Пальтиель Лев Романович</v>
      </c>
      <c r="E581" t="str">
        <v>кандидат химических наук</v>
      </c>
      <c r="F581" t="str">
        <v>доцент</v>
      </c>
      <c r="G581">
        <v>0</v>
      </c>
      <c r="H581">
        <v>16591</v>
      </c>
      <c r="I581" t="str">
        <v>Модуль "Здоровьесберегающий". Физическая культура и спорт</v>
      </c>
      <c r="J581">
        <v>16</v>
      </c>
      <c r="K581">
        <v>10</v>
      </c>
      <c r="L581">
        <v>0</v>
      </c>
      <c r="M581" s="16">
        <f t="shared" si="54"/>
        <v>3</v>
      </c>
      <c r="N581" s="16">
        <f t="shared" si="55"/>
        <v>11.57</v>
      </c>
      <c r="O581" s="16">
        <f t="shared" ref="O581:O644" si="57">W581*0.25</f>
        <v>7.25</v>
      </c>
      <c r="P581" s="16">
        <f t="shared" ref="P581:P644" si="58">W581*0.25</f>
        <v>7.25</v>
      </c>
      <c r="Q581" s="16">
        <v>0</v>
      </c>
      <c r="R581" s="16">
        <v>0</v>
      </c>
      <c r="S581" s="16">
        <v>0</v>
      </c>
      <c r="T581" s="21">
        <v>0</v>
      </c>
      <c r="U581">
        <v>0</v>
      </c>
      <c r="V581">
        <v>0</v>
      </c>
      <c r="W581">
        <v>29</v>
      </c>
      <c r="X581">
        <v>1</v>
      </c>
      <c r="Y581">
        <v>2</v>
      </c>
      <c r="Z581">
        <v>0</v>
      </c>
      <c r="AA581">
        <v>0</v>
      </c>
      <c r="AB581">
        <f t="shared" ref="AB581:AB644" si="59">IF(F581 = BN$3, BO$3, IF(F581 = BN$4, BO$4, IF(F581 = BN$5, BO$5, IF(F581 = BN$6, BO$6, IF(F581 = BN$7, BO$7, IF(F581 = BN$8, BO$8, IF(F581 = BN$9, BO$9, IF(F581 = BN$10, BO$10))))))))</f>
        <v>800</v>
      </c>
      <c r="AC581" t="str">
        <f>IFERROR(IF(MATCH(H581,#REF!,0), "ИВТ (бак)", 0), IFERROR(IF(MATCH(H581, AJ$1:BJ$1, 0), "КЭО (маг)", 0), " "))</f>
        <v xml:space="preserve"> </v>
      </c>
      <c r="AD581" t="str">
        <f>IF(AC581=" "," ",IF(AC581="ИВТ (бак)",IF(MOD(MATCH(H581,#REF!,0),4)=0, INDEX(#REF!, 1,MATCH(H581,#REF!,0)-3), INDEX(#REF!, 1, MATCH(H581,#REF!,0)-MOD(MATCH(H581,#REF!,0),4)+1)), IF(MOD(MATCH(H581,AJ$1:BJ$1,0),4) = 0, INDEX(#REF!, 1, MATCH(H581,AJ$1:BJ$1,0)-3), INDEX(#REF!, 1, MATCH(H581,AJ$1:BJ$1,0)-MOD(MATCH(H581,AJ$1:BJ$1,0),4)+1))))</f>
        <v xml:space="preserve"> </v>
      </c>
      <c r="AE581">
        <f t="shared" si="56"/>
        <v>55.07</v>
      </c>
      <c r="AF581" s="25"/>
      <c r="AG581" s="39"/>
      <c r="AH581" s="39"/>
      <c r="AI581" s="39"/>
    </row>
    <row r="582" spans="1:35" x14ac:dyDescent="0.25">
      <c r="A582">
        <v>5791</v>
      </c>
      <c r="B582">
        <v>2019</v>
      </c>
      <c r="C582" t="str">
        <v>социальной безопасности</v>
      </c>
      <c r="D582" t="str">
        <v>Абдуллаева Любовь Магомедовна</v>
      </c>
      <c r="E582" t="str">
        <v>нет</v>
      </c>
      <c r="F582" t="str">
        <v>старший преподаватель</v>
      </c>
      <c r="G582">
        <v>0</v>
      </c>
      <c r="H582" t="str">
        <v>3 курс 2017 год/пост</v>
      </c>
      <c r="I582" t="str">
        <v>Модуль "Здоровьесберегающий". Экология</v>
      </c>
      <c r="J582">
        <v>16</v>
      </c>
      <c r="K582">
        <v>18</v>
      </c>
      <c r="L582">
        <v>0</v>
      </c>
      <c r="M582" s="16">
        <f t="shared" si="54"/>
        <v>4</v>
      </c>
      <c r="N582" s="16">
        <f t="shared" si="55"/>
        <v>11.57</v>
      </c>
      <c r="O582" s="16">
        <f t="shared" si="57"/>
        <v>7.25</v>
      </c>
      <c r="P582" s="16">
        <f t="shared" si="58"/>
        <v>7.25</v>
      </c>
      <c r="Q582" s="16">
        <v>0</v>
      </c>
      <c r="R582" s="16">
        <v>0</v>
      </c>
      <c r="S582" s="16">
        <v>0</v>
      </c>
      <c r="T582" s="21">
        <v>0</v>
      </c>
      <c r="U582">
        <v>0</v>
      </c>
      <c r="V582">
        <v>0</v>
      </c>
      <c r="W582">
        <v>29</v>
      </c>
      <c r="X582">
        <v>1</v>
      </c>
      <c r="Y582">
        <v>2</v>
      </c>
      <c r="Z582">
        <v>0</v>
      </c>
      <c r="AA582">
        <v>0</v>
      </c>
      <c r="AB582">
        <f t="shared" si="59"/>
        <v>850</v>
      </c>
      <c r="AC582" t="str">
        <f>IFERROR(IF(MATCH(H582,#REF!,0), "ИВТ (бак)", 0), IFERROR(IF(MATCH(H582, AJ$1:BJ$1, 0), "КЭО (маг)", 0), " "))</f>
        <v xml:space="preserve"> </v>
      </c>
      <c r="AD582" t="str">
        <f>IF(AC582=" "," ",IF(AC582="ИВТ (бак)",IF(MOD(MATCH(H582,#REF!,0),4)=0, INDEX(#REF!, 1,MATCH(H582,#REF!,0)-3), INDEX(#REF!, 1, MATCH(H582,#REF!,0)-MOD(MATCH(H582,#REF!,0),4)+1)), IF(MOD(MATCH(H582,AJ$1:BJ$1,0),4) = 0, INDEX(#REF!, 1, MATCH(H582,AJ$1:BJ$1,0)-3), INDEX(#REF!, 1, MATCH(H582,AJ$1:BJ$1,0)-MOD(MATCH(H582,AJ$1:BJ$1,0),4)+1))))</f>
        <v xml:space="preserve"> </v>
      </c>
      <c r="AE582">
        <f t="shared" si="56"/>
        <v>64.069999999999993</v>
      </c>
      <c r="AF582" s="25"/>
      <c r="AG582" s="39"/>
      <c r="AH582" s="39"/>
      <c r="AI582" s="39"/>
    </row>
    <row r="583" spans="1:35" x14ac:dyDescent="0.25">
      <c r="A583">
        <v>5791</v>
      </c>
      <c r="B583">
        <v>2019</v>
      </c>
      <c r="C583" t="str">
        <v>физической электроники</v>
      </c>
      <c r="D583" t="str">
        <v>Жаркой Александр Борисович</v>
      </c>
      <c r="E583" t="str">
        <v>кандидат физ.-мат. наук</v>
      </c>
      <c r="F583" t="str">
        <v>доцент</v>
      </c>
      <c r="G583">
        <v>0.75</v>
      </c>
      <c r="H583" t="str">
        <v>3 курс 2017 год/пост</v>
      </c>
      <c r="I583" t="str">
        <v>Модуль "Организация ЭВМ". Введение в нанотехнологии</v>
      </c>
      <c r="J583">
        <v>0</v>
      </c>
      <c r="K583">
        <v>0</v>
      </c>
      <c r="L583">
        <v>72</v>
      </c>
      <c r="M583" s="16">
        <f t="shared" si="54"/>
        <v>8</v>
      </c>
      <c r="N583" s="16">
        <f t="shared" si="55"/>
        <v>11.57</v>
      </c>
      <c r="O583" s="16">
        <f t="shared" si="57"/>
        <v>7.25</v>
      </c>
      <c r="P583" s="16">
        <f t="shared" si="58"/>
        <v>7.25</v>
      </c>
      <c r="Q583" s="16">
        <v>0</v>
      </c>
      <c r="R583" s="16">
        <v>0</v>
      </c>
      <c r="S583" s="16">
        <v>0</v>
      </c>
      <c r="T583" s="21">
        <v>0</v>
      </c>
      <c r="U583">
        <v>0</v>
      </c>
      <c r="V583">
        <v>0</v>
      </c>
      <c r="W583">
        <v>29</v>
      </c>
      <c r="X583">
        <v>1</v>
      </c>
      <c r="Y583">
        <v>2</v>
      </c>
      <c r="Z583">
        <v>0</v>
      </c>
      <c r="AA583">
        <v>0</v>
      </c>
      <c r="AB583">
        <f t="shared" si="59"/>
        <v>800</v>
      </c>
      <c r="AC583" t="str">
        <f>IFERROR(IF(MATCH(H583,#REF!,0), "ИВТ (бак)", 0), IFERROR(IF(MATCH(H583, AJ$1:BJ$1, 0), "КЭО (маг)", 0), " "))</f>
        <v xml:space="preserve"> </v>
      </c>
      <c r="AD583" t="str">
        <f>IF(AC583=" "," ",IF(AC583="ИВТ (бак)",IF(MOD(MATCH(H583,#REF!,0),4)=0, INDEX(#REF!, 1,MATCH(H583,#REF!,0)-3), INDEX(#REF!, 1, MATCH(H583,#REF!,0)-MOD(MATCH(H583,#REF!,0),4)+1)), IF(MOD(MATCH(H583,AJ$1:BJ$1,0),4) = 0, INDEX(#REF!, 1, MATCH(H583,AJ$1:BJ$1,0)-3), INDEX(#REF!, 1, MATCH(H583,AJ$1:BJ$1,0)-MOD(MATCH(H583,AJ$1:BJ$1,0),4)+1))))</f>
        <v xml:space="preserve"> </v>
      </c>
      <c r="AE583">
        <f t="shared" si="56"/>
        <v>106.07</v>
      </c>
      <c r="AF583" s="25"/>
      <c r="AG583" s="39"/>
      <c r="AH583" s="39"/>
      <c r="AI583" s="39"/>
    </row>
    <row r="584" spans="1:35" x14ac:dyDescent="0.25">
      <c r="A584">
        <v>5791</v>
      </c>
      <c r="B584">
        <v>2019</v>
      </c>
      <c r="C584" t="str">
        <v>физической электроники</v>
      </c>
      <c r="D584" t="str">
        <v>Жаркой Александр Борисович</v>
      </c>
      <c r="E584" t="str">
        <v>кандидат физ.-мат. наук</v>
      </c>
      <c r="F584" t="str">
        <v>доцент</v>
      </c>
      <c r="G584">
        <v>0.75</v>
      </c>
      <c r="H584" t="str">
        <v>3 курс 2017 год/пост</v>
      </c>
      <c r="I584" t="str">
        <v>Модуль "Организация ЭВМ". Электротехника, электроника и схемотехника</v>
      </c>
      <c r="J584">
        <v>0</v>
      </c>
      <c r="K584">
        <v>18</v>
      </c>
      <c r="L584">
        <v>36</v>
      </c>
      <c r="M584" s="16">
        <f t="shared" si="54"/>
        <v>6</v>
      </c>
      <c r="N584" s="16">
        <f t="shared" si="55"/>
        <v>11.57</v>
      </c>
      <c r="O584" s="16">
        <f t="shared" si="57"/>
        <v>7.25</v>
      </c>
      <c r="P584" s="16">
        <f t="shared" si="58"/>
        <v>7.25</v>
      </c>
      <c r="Q584" s="16">
        <v>0</v>
      </c>
      <c r="R584" s="16">
        <v>0</v>
      </c>
      <c r="S584" s="16">
        <v>0</v>
      </c>
      <c r="T584" s="21">
        <v>0</v>
      </c>
      <c r="U584">
        <v>0</v>
      </c>
      <c r="V584">
        <v>0</v>
      </c>
      <c r="W584">
        <v>29</v>
      </c>
      <c r="X584">
        <v>1</v>
      </c>
      <c r="Y584">
        <v>2</v>
      </c>
      <c r="Z584">
        <v>0</v>
      </c>
      <c r="AA584" t="str">
        <v>осн</v>
      </c>
      <c r="AB584">
        <f t="shared" si="59"/>
        <v>800</v>
      </c>
      <c r="AC584" t="str">
        <f>IFERROR(IF(MATCH(H584,#REF!,0), "ИВТ (бак)", 0), IFERROR(IF(MATCH(H584, AJ$1:BJ$1, 0), "КЭО (маг)", 0), " "))</f>
        <v xml:space="preserve"> </v>
      </c>
      <c r="AD584" t="str">
        <f>IF(AC584=" "," ",IF(AC584="ИВТ (бак)",IF(MOD(MATCH(H584,#REF!,0),4)=0, INDEX(#REF!, 1,MATCH(H584,#REF!,0)-3), INDEX(#REF!, 1, MATCH(H584,#REF!,0)-MOD(MATCH(H584,#REF!,0),4)+1)), IF(MOD(MATCH(H584,AJ$1:BJ$1,0),4) = 0, INDEX(#REF!, 1, MATCH(H584,AJ$1:BJ$1,0)-3), INDEX(#REF!, 1, MATCH(H584,AJ$1:BJ$1,0)-MOD(MATCH(H584,AJ$1:BJ$1,0),4)+1))))</f>
        <v xml:space="preserve"> </v>
      </c>
      <c r="AE584">
        <f t="shared" si="56"/>
        <v>86.07</v>
      </c>
      <c r="AF584" s="25"/>
      <c r="AG584" s="39"/>
      <c r="AH584" s="39"/>
      <c r="AI584" s="39"/>
    </row>
    <row r="585" spans="1:35" x14ac:dyDescent="0.25">
      <c r="A585">
        <v>6368</v>
      </c>
      <c r="B585">
        <v>2020</v>
      </c>
      <c r="C585" t="str">
        <v>компьютерной инженерии и программотехники</v>
      </c>
      <c r="D585" t="str">
        <v>Матюшичев Илья Юрьевич</v>
      </c>
      <c r="E585" t="str">
        <v>кандидат технических наук</v>
      </c>
      <c r="F585" t="str">
        <v>доцент</v>
      </c>
      <c r="G585">
        <v>1</v>
      </c>
      <c r="H585" t="str">
        <v>3 курс 2018 год/пост</v>
      </c>
      <c r="I585" t="str">
        <v>Модуль "Организация ЭВМ". Защита информации</v>
      </c>
      <c r="J585">
        <v>18</v>
      </c>
      <c r="K585">
        <v>0</v>
      </c>
      <c r="L585">
        <v>54</v>
      </c>
      <c r="M585" s="16">
        <f t="shared" si="54"/>
        <v>8</v>
      </c>
      <c r="N585" s="16">
        <f t="shared" si="55"/>
        <v>14.870000000000001</v>
      </c>
      <c r="O585" s="16">
        <f t="shared" si="57"/>
        <v>9.75</v>
      </c>
      <c r="P585" s="16">
        <f t="shared" si="58"/>
        <v>9.75</v>
      </c>
      <c r="Q585" s="16">
        <v>0</v>
      </c>
      <c r="R585" s="16">
        <v>0</v>
      </c>
      <c r="S585" s="16">
        <v>0</v>
      </c>
      <c r="T585" s="21">
        <v>0</v>
      </c>
      <c r="U585">
        <v>0</v>
      </c>
      <c r="V585">
        <v>0</v>
      </c>
      <c r="W585">
        <v>39</v>
      </c>
      <c r="X585">
        <v>2</v>
      </c>
      <c r="Y585">
        <v>3</v>
      </c>
      <c r="Z585">
        <v>0</v>
      </c>
      <c r="AA585" t="str">
        <v>осн</v>
      </c>
      <c r="AB585">
        <f t="shared" si="59"/>
        <v>800</v>
      </c>
      <c r="AC585" t="str">
        <f>IFERROR(IF(MATCH(H585,#REF!,0), "ИВТ (бак)", 0), IFERROR(IF(MATCH(H585, AJ$1:BJ$1, 0), "КЭО (маг)", 0), " "))</f>
        <v xml:space="preserve"> </v>
      </c>
      <c r="AD585" t="str">
        <f>IF(AC585=" "," ",IF(AC585="ИВТ (бак)",IF(MOD(MATCH(H585,#REF!,0),4)=0, INDEX(#REF!, 1,MATCH(H585,#REF!,0)-3), INDEX(#REF!, 1, MATCH(H585,#REF!,0)-MOD(MATCH(H585,#REF!,0),4)+1)), IF(MOD(MATCH(H585,AJ$1:BJ$1,0),4) = 0, INDEX(#REF!, 1, MATCH(H585,AJ$1:BJ$1,0)-3), INDEX(#REF!, 1, MATCH(H585,AJ$1:BJ$1,0)-MOD(MATCH(H585,AJ$1:BJ$1,0),4)+1))))</f>
        <v xml:space="preserve"> </v>
      </c>
      <c r="AE585">
        <f t="shared" si="56"/>
        <v>114.37</v>
      </c>
      <c r="AF585" s="25"/>
      <c r="AG585" s="39"/>
      <c r="AH585" s="39"/>
      <c r="AI585" s="39"/>
    </row>
    <row r="586" spans="1:35" x14ac:dyDescent="0.25">
      <c r="A586">
        <v>6368</v>
      </c>
      <c r="B586">
        <v>2020</v>
      </c>
      <c r="C586" t="str">
        <v>современных европейских языков</v>
      </c>
      <c r="D586" t="str">
        <v>Кудрявцева Наталья Фаддеевна</v>
      </c>
      <c r="E586" t="str">
        <v>кандидат социологических наук</v>
      </c>
      <c r="F586" t="str">
        <v>доцент</v>
      </c>
      <c r="G586">
        <v>1</v>
      </c>
      <c r="H586" t="str">
        <v>3 курс 2018 год/пост</v>
      </c>
      <c r="I586" t="str">
        <v>Модуль "Основы профессионального общения на иностранном языке". Профессионально-ориентированная письменная коммуникация</v>
      </c>
      <c r="J586">
        <v>0</v>
      </c>
      <c r="K586">
        <v>0</v>
      </c>
      <c r="L586">
        <v>54</v>
      </c>
      <c r="M586" s="16">
        <f t="shared" si="54"/>
        <v>6</v>
      </c>
      <c r="N586" s="16">
        <f t="shared" si="55"/>
        <v>14.870000000000001</v>
      </c>
      <c r="O586" s="16">
        <f t="shared" si="57"/>
        <v>9.75</v>
      </c>
      <c r="P586" s="16">
        <f t="shared" si="58"/>
        <v>9.75</v>
      </c>
      <c r="Q586" s="16">
        <v>0</v>
      </c>
      <c r="R586" s="16">
        <v>0</v>
      </c>
      <c r="S586" s="16">
        <v>0</v>
      </c>
      <c r="T586" s="21">
        <v>0</v>
      </c>
      <c r="U586">
        <v>0</v>
      </c>
      <c r="V586">
        <v>0</v>
      </c>
      <c r="W586">
        <v>39</v>
      </c>
      <c r="X586">
        <v>2</v>
      </c>
      <c r="Y586">
        <v>3</v>
      </c>
      <c r="Z586">
        <v>0</v>
      </c>
      <c r="AA586" t="str">
        <v>осн</v>
      </c>
      <c r="AB586">
        <f t="shared" si="59"/>
        <v>800</v>
      </c>
      <c r="AC586" t="str">
        <f>IFERROR(IF(MATCH(H586,#REF!,0), "ИВТ (бак)", 0), IFERROR(IF(MATCH(H586, AJ$1:BJ$1, 0), "КЭО (маг)", 0), " "))</f>
        <v xml:space="preserve"> </v>
      </c>
      <c r="AD586" t="str">
        <f>IF(AC586=" "," ",IF(AC586="ИВТ (бак)",IF(MOD(MATCH(H586,#REF!,0),4)=0, INDEX(#REF!, 1,MATCH(H586,#REF!,0)-3), INDEX(#REF!, 1, MATCH(H586,#REF!,0)-MOD(MATCH(H586,#REF!,0),4)+1)), IF(MOD(MATCH(H586,AJ$1:BJ$1,0),4) = 0, INDEX(#REF!, 1, MATCH(H586,AJ$1:BJ$1,0)-3), INDEX(#REF!, 1, MATCH(H586,AJ$1:BJ$1,0)-MOD(MATCH(H586,AJ$1:BJ$1,0),4)+1))))</f>
        <v xml:space="preserve"> </v>
      </c>
      <c r="AE586">
        <f t="shared" si="56"/>
        <v>94.37</v>
      </c>
      <c r="AF586" s="25"/>
      <c r="AG586" s="39"/>
      <c r="AH586" s="39"/>
      <c r="AI586" s="39"/>
    </row>
    <row r="587" spans="1:35" x14ac:dyDescent="0.25">
      <c r="A587">
        <v>6368</v>
      </c>
      <c r="B587">
        <v>2020</v>
      </c>
      <c r="C587" t="str">
        <v>современных европейских языков</v>
      </c>
      <c r="D587" t="str">
        <v>Кудрявцева Наталья Фаддеевна</v>
      </c>
      <c r="E587" t="str">
        <v>кандидат социологических наук</v>
      </c>
      <c r="F587" t="str">
        <v>доцент</v>
      </c>
      <c r="G587">
        <v>1</v>
      </c>
      <c r="H587" t="str">
        <v>3 курс 2018 год/пост</v>
      </c>
      <c r="I587" t="str">
        <v>Модуль "Основы профессионального общения на иностранном языке". Грамматические аспекты иноязычной коммуникации</v>
      </c>
      <c r="J587">
        <v>0</v>
      </c>
      <c r="K587">
        <v>0</v>
      </c>
      <c r="L587">
        <v>108</v>
      </c>
      <c r="M587" s="16">
        <f t="shared" si="54"/>
        <v>11</v>
      </c>
      <c r="N587" s="16">
        <f t="shared" si="55"/>
        <v>14.870000000000001</v>
      </c>
      <c r="O587" s="16">
        <f t="shared" si="57"/>
        <v>9.75</v>
      </c>
      <c r="P587" s="16">
        <f t="shared" si="58"/>
        <v>9.75</v>
      </c>
      <c r="Q587" s="16">
        <v>0</v>
      </c>
      <c r="R587" s="16">
        <v>0</v>
      </c>
      <c r="S587" s="16">
        <v>0</v>
      </c>
      <c r="T587" s="21">
        <v>0</v>
      </c>
      <c r="U587">
        <v>0</v>
      </c>
      <c r="V587">
        <v>0</v>
      </c>
      <c r="W587">
        <v>39</v>
      </c>
      <c r="X587">
        <v>2</v>
      </c>
      <c r="Y587">
        <v>3</v>
      </c>
      <c r="Z587">
        <v>0</v>
      </c>
      <c r="AA587" t="str">
        <v>осн</v>
      </c>
      <c r="AB587">
        <f t="shared" si="59"/>
        <v>800</v>
      </c>
      <c r="AC587" t="str">
        <f>IFERROR(IF(MATCH(H587,#REF!,0), "ИВТ (бак)", 0), IFERROR(IF(MATCH(H587, AJ$1:BJ$1, 0), "КЭО (маг)", 0), " "))</f>
        <v xml:space="preserve"> </v>
      </c>
      <c r="AD587" t="str">
        <f>IF(AC587=" "," ",IF(AC587="ИВТ (бак)",IF(MOD(MATCH(H587,#REF!,0),4)=0, INDEX(#REF!, 1,MATCH(H587,#REF!,0)-3), INDEX(#REF!, 1, MATCH(H587,#REF!,0)-MOD(MATCH(H587,#REF!,0),4)+1)), IF(MOD(MATCH(H587,AJ$1:BJ$1,0),4) = 0, INDEX(#REF!, 1, MATCH(H587,AJ$1:BJ$1,0)-3), INDEX(#REF!, 1, MATCH(H587,AJ$1:BJ$1,0)-MOD(MATCH(H587,AJ$1:BJ$1,0),4)+1))))</f>
        <v xml:space="preserve"> </v>
      </c>
      <c r="AE587">
        <f t="shared" si="56"/>
        <v>153.37</v>
      </c>
      <c r="AF587" s="25"/>
      <c r="AG587" s="39"/>
      <c r="AH587" s="39"/>
      <c r="AI587" s="39"/>
    </row>
    <row r="588" spans="1:35" x14ac:dyDescent="0.25">
      <c r="A588">
        <v>6368</v>
      </c>
      <c r="B588">
        <v>2020</v>
      </c>
      <c r="C588" t="str">
        <v>теории права и гражданско-правового образования</v>
      </c>
      <c r="D588" t="str">
        <v>Разуваев Николай Викторович</v>
      </c>
      <c r="E588" t="str">
        <v>кандидат юридических наук</v>
      </c>
      <c r="F588" t="str">
        <v>доцент</v>
      </c>
      <c r="G588">
        <v>0</v>
      </c>
      <c r="H588" t="str">
        <v>3 курс 2018 год/пост</v>
      </c>
      <c r="I588" t="str">
        <v>Модуль "Экономико-правовой". Правоведение</v>
      </c>
      <c r="J588">
        <v>18</v>
      </c>
      <c r="K588">
        <v>36</v>
      </c>
      <c r="L588">
        <v>0</v>
      </c>
      <c r="M588" s="16">
        <f t="shared" si="54"/>
        <v>6</v>
      </c>
      <c r="N588" s="16">
        <f t="shared" si="55"/>
        <v>14.870000000000001</v>
      </c>
      <c r="O588" s="16">
        <f t="shared" si="57"/>
        <v>9.75</v>
      </c>
      <c r="P588" s="16">
        <f t="shared" si="58"/>
        <v>9.75</v>
      </c>
      <c r="Q588" s="16">
        <v>0</v>
      </c>
      <c r="R588" s="16">
        <v>0</v>
      </c>
      <c r="S588" s="16">
        <v>0</v>
      </c>
      <c r="T588" s="21">
        <v>0</v>
      </c>
      <c r="U588">
        <v>0</v>
      </c>
      <c r="V588">
        <v>0</v>
      </c>
      <c r="W588">
        <v>39</v>
      </c>
      <c r="X588">
        <v>2</v>
      </c>
      <c r="Y588">
        <v>3</v>
      </c>
      <c r="Z588">
        <v>0</v>
      </c>
      <c r="AA588" t="str">
        <v>осн</v>
      </c>
      <c r="AB588">
        <f t="shared" si="59"/>
        <v>800</v>
      </c>
      <c r="AC588" t="str">
        <f>IFERROR(IF(MATCH(H588,#REF!,0), "ИВТ (бак)", 0), IFERROR(IF(MATCH(H588, AJ$1:BJ$1, 0), "КЭО (маг)", 0), " "))</f>
        <v xml:space="preserve"> </v>
      </c>
      <c r="AD588" t="str">
        <f>IF(AC588=" "," ",IF(AC588="ИВТ (бак)",IF(MOD(MATCH(H588,#REF!,0),4)=0, INDEX(#REF!, 1,MATCH(H588,#REF!,0)-3), INDEX(#REF!, 1, MATCH(H588,#REF!,0)-MOD(MATCH(H588,#REF!,0),4)+1)), IF(MOD(MATCH(H588,AJ$1:BJ$1,0),4) = 0, INDEX(#REF!, 1, MATCH(H588,AJ$1:BJ$1,0)-3), INDEX(#REF!, 1, MATCH(H588,AJ$1:BJ$1,0)-MOD(MATCH(H588,AJ$1:BJ$1,0),4)+1))))</f>
        <v xml:space="preserve"> </v>
      </c>
      <c r="AE588">
        <f t="shared" si="56"/>
        <v>94.37</v>
      </c>
      <c r="AF588" s="25"/>
      <c r="AG588" s="39"/>
      <c r="AH588" s="39"/>
      <c r="AI588" s="39"/>
    </row>
    <row r="589" spans="1:35" x14ac:dyDescent="0.25">
      <c r="A589">
        <v>6368</v>
      </c>
      <c r="B589">
        <v>2020</v>
      </c>
      <c r="C589" t="str">
        <v>социальной безопасности</v>
      </c>
      <c r="D589" t="str">
        <v>Абдуллаева Любовь Магомедовна</v>
      </c>
      <c r="E589" t="str">
        <v>нет</v>
      </c>
      <c r="F589" t="str">
        <v>старший преподаватель</v>
      </c>
      <c r="G589">
        <v>0</v>
      </c>
      <c r="H589" t="str">
        <v>3 курс 2018 год/пост</v>
      </c>
      <c r="I589" t="str">
        <v>Модуль "Здоровьесберегающий". Экология</v>
      </c>
      <c r="J589">
        <v>16</v>
      </c>
      <c r="K589">
        <v>36</v>
      </c>
      <c r="L589">
        <v>0</v>
      </c>
      <c r="M589" s="16">
        <f t="shared" si="54"/>
        <v>6</v>
      </c>
      <c r="N589" s="16">
        <f t="shared" si="55"/>
        <v>14.870000000000001</v>
      </c>
      <c r="O589" s="16">
        <f t="shared" si="57"/>
        <v>9.75</v>
      </c>
      <c r="P589" s="16">
        <f t="shared" si="58"/>
        <v>9.75</v>
      </c>
      <c r="Q589" s="16">
        <v>0</v>
      </c>
      <c r="R589" s="16">
        <v>0</v>
      </c>
      <c r="S589" s="16">
        <v>0</v>
      </c>
      <c r="T589" s="21">
        <v>0</v>
      </c>
      <c r="U589">
        <v>0</v>
      </c>
      <c r="V589">
        <v>0</v>
      </c>
      <c r="W589">
        <v>39</v>
      </c>
      <c r="X589">
        <v>2</v>
      </c>
      <c r="Y589">
        <v>3</v>
      </c>
      <c r="Z589">
        <v>0</v>
      </c>
      <c r="AA589" t="str">
        <v>осн</v>
      </c>
      <c r="AB589">
        <f t="shared" si="59"/>
        <v>850</v>
      </c>
      <c r="AC589" t="str">
        <f>IFERROR(IF(MATCH(H589,#REF!,0), "ИВТ (бак)", 0), IFERROR(IF(MATCH(H589, AJ$1:BJ$1, 0), "КЭО (маг)", 0), " "))</f>
        <v xml:space="preserve"> </v>
      </c>
      <c r="AD589" t="str">
        <f>IF(AC589=" "," ",IF(AC589="ИВТ (бак)",IF(MOD(MATCH(H589,#REF!,0),4)=0, INDEX(#REF!, 1,MATCH(H589,#REF!,0)-3), INDEX(#REF!, 1, MATCH(H589,#REF!,0)-MOD(MATCH(H589,#REF!,0),4)+1)), IF(MOD(MATCH(H589,AJ$1:BJ$1,0),4) = 0, INDEX(#REF!, 1, MATCH(H589,AJ$1:BJ$1,0)-3), INDEX(#REF!, 1, MATCH(H589,AJ$1:BJ$1,0)-MOD(MATCH(H589,AJ$1:BJ$1,0),4)+1))))</f>
        <v xml:space="preserve"> </v>
      </c>
      <c r="AE589">
        <f t="shared" si="56"/>
        <v>92.37</v>
      </c>
      <c r="AF589" s="25"/>
      <c r="AG589" s="39"/>
      <c r="AH589" s="39"/>
      <c r="AI589" s="39"/>
    </row>
    <row r="590" spans="1:35" x14ac:dyDescent="0.25">
      <c r="A590">
        <v>6368</v>
      </c>
      <c r="B590">
        <v>2020</v>
      </c>
      <c r="C590" t="str">
        <v>физической электроники</v>
      </c>
      <c r="D590" t="str">
        <v>Жаркой Александр Борисович</v>
      </c>
      <c r="E590" t="str">
        <v>кандидат физ.-мат. наук</v>
      </c>
      <c r="F590" t="str">
        <v>доцент</v>
      </c>
      <c r="G590">
        <v>0.75</v>
      </c>
      <c r="H590" t="str">
        <v>3 курс 2018 год/пост</v>
      </c>
      <c r="I590" t="str">
        <v>Модуль "Организация ЭВМ". Введение в нанотехнологии</v>
      </c>
      <c r="J590">
        <v>0</v>
      </c>
      <c r="K590">
        <v>0</v>
      </c>
      <c r="L590">
        <v>108</v>
      </c>
      <c r="M590" s="16">
        <f t="shared" si="54"/>
        <v>11</v>
      </c>
      <c r="N590" s="16">
        <f t="shared" si="55"/>
        <v>14.870000000000001</v>
      </c>
      <c r="O590" s="16">
        <f t="shared" si="57"/>
        <v>9.75</v>
      </c>
      <c r="P590" s="16">
        <f t="shared" si="58"/>
        <v>9.75</v>
      </c>
      <c r="Q590" s="16">
        <v>0</v>
      </c>
      <c r="R590" s="16">
        <v>0</v>
      </c>
      <c r="S590" s="16">
        <v>0</v>
      </c>
      <c r="T590" s="21">
        <v>0</v>
      </c>
      <c r="U590">
        <v>0</v>
      </c>
      <c r="V590">
        <v>0</v>
      </c>
      <c r="W590">
        <v>39</v>
      </c>
      <c r="X590">
        <v>2</v>
      </c>
      <c r="Y590">
        <v>3</v>
      </c>
      <c r="Z590">
        <v>0</v>
      </c>
      <c r="AA590">
        <v>0</v>
      </c>
      <c r="AB590">
        <f t="shared" si="59"/>
        <v>800</v>
      </c>
      <c r="AC590" t="str">
        <f>IFERROR(IF(MATCH(H590,#REF!,0), "ИВТ (бак)", 0), IFERROR(IF(MATCH(H590, AJ$1:BJ$1, 0), "КЭО (маг)", 0), " "))</f>
        <v xml:space="preserve"> </v>
      </c>
      <c r="AD590" t="str">
        <f>IF(AC590=" "," ",IF(AC590="ИВТ (бак)",IF(MOD(MATCH(H590,#REF!,0),4)=0, INDEX(#REF!, 1,MATCH(H590,#REF!,0)-3), INDEX(#REF!, 1, MATCH(H590,#REF!,0)-MOD(MATCH(H590,#REF!,0),4)+1)), IF(MOD(MATCH(H590,AJ$1:BJ$1,0),4) = 0, INDEX(#REF!, 1, MATCH(H590,AJ$1:BJ$1,0)-3), INDEX(#REF!, 1, MATCH(H590,AJ$1:BJ$1,0)-MOD(MATCH(H590,AJ$1:BJ$1,0),4)+1))))</f>
        <v xml:space="preserve"> </v>
      </c>
      <c r="AE590">
        <f t="shared" si="56"/>
        <v>153.37</v>
      </c>
      <c r="AF590" s="25"/>
      <c r="AG590" s="39"/>
      <c r="AH590" s="39"/>
      <c r="AI590" s="39"/>
    </row>
    <row r="591" spans="1:35" x14ac:dyDescent="0.25">
      <c r="A591">
        <v>6368</v>
      </c>
      <c r="B591">
        <v>2020</v>
      </c>
      <c r="C591" t="str">
        <v>физической электроники</v>
      </c>
      <c r="D591" t="str">
        <v>Жаркой Александр Борисович</v>
      </c>
      <c r="E591" t="str">
        <v>кандидат физ.-мат. наук</v>
      </c>
      <c r="F591" t="str">
        <v>доцент</v>
      </c>
      <c r="G591">
        <v>0.75</v>
      </c>
      <c r="H591" t="str">
        <v>3 курс 2018 год/пост</v>
      </c>
      <c r="I591" t="str">
        <v>Модуль "Организация ЭВМ". Электротехника, электроника и схемотехника</v>
      </c>
      <c r="J591">
        <v>0</v>
      </c>
      <c r="K591">
        <v>36</v>
      </c>
      <c r="L591">
        <v>54</v>
      </c>
      <c r="M591" s="16">
        <f t="shared" si="54"/>
        <v>9</v>
      </c>
      <c r="N591" s="16">
        <f t="shared" si="55"/>
        <v>14.870000000000001</v>
      </c>
      <c r="O591" s="16">
        <f t="shared" si="57"/>
        <v>9.75</v>
      </c>
      <c r="P591" s="16">
        <f t="shared" si="58"/>
        <v>9.75</v>
      </c>
      <c r="Q591" s="16">
        <v>0</v>
      </c>
      <c r="R591" s="16">
        <v>0</v>
      </c>
      <c r="S591" s="16">
        <v>0</v>
      </c>
      <c r="T591" s="21">
        <v>0</v>
      </c>
      <c r="U591">
        <v>0</v>
      </c>
      <c r="V591">
        <v>0</v>
      </c>
      <c r="W591">
        <v>39</v>
      </c>
      <c r="X591">
        <v>2</v>
      </c>
      <c r="Y591">
        <v>3</v>
      </c>
      <c r="Z591">
        <v>0</v>
      </c>
      <c r="AA591">
        <v>0</v>
      </c>
      <c r="AB591">
        <f t="shared" si="59"/>
        <v>800</v>
      </c>
      <c r="AC591" t="str">
        <f>IFERROR(IF(MATCH(H591,#REF!,0), "ИВТ (бак)", 0), IFERROR(IF(MATCH(H591, AJ$1:BJ$1, 0), "КЭО (маг)", 0), " "))</f>
        <v xml:space="preserve"> </v>
      </c>
      <c r="AD591" t="str">
        <f>IF(AC591=" "," ",IF(AC591="ИВТ (бак)",IF(MOD(MATCH(H591,#REF!,0),4)=0, INDEX(#REF!, 1,MATCH(H591,#REF!,0)-3), INDEX(#REF!, 1, MATCH(H591,#REF!,0)-MOD(MATCH(H591,#REF!,0),4)+1)), IF(MOD(MATCH(H591,AJ$1:BJ$1,0),4) = 0, INDEX(#REF!, 1, MATCH(H591,AJ$1:BJ$1,0)-3), INDEX(#REF!, 1, MATCH(H591,AJ$1:BJ$1,0)-MOD(MATCH(H591,AJ$1:BJ$1,0),4)+1))))</f>
        <v xml:space="preserve"> </v>
      </c>
      <c r="AE591">
        <f t="shared" si="56"/>
        <v>133.37</v>
      </c>
      <c r="AF591" s="25"/>
      <c r="AG591" s="39"/>
      <c r="AH591" s="39"/>
      <c r="AI591" s="39"/>
    </row>
    <row r="592" spans="1:35" x14ac:dyDescent="0.25">
      <c r="A592">
        <v>5791</v>
      </c>
      <c r="B592">
        <v>2020</v>
      </c>
      <c r="C592" t="str">
        <v>геологии и геоэкологии</v>
      </c>
      <c r="D592" t="str">
        <v>Любимов Александр Владимирович</v>
      </c>
      <c r="E592" t="str">
        <v>доктор сельскохоз. наук</v>
      </c>
      <c r="F592" t="str">
        <v>профессор</v>
      </c>
      <c r="G592">
        <v>1</v>
      </c>
      <c r="H592" t="str">
        <v>4 курс 2017 год/пост</v>
      </c>
      <c r="I592" t="str">
        <v>Модуль "Информационные технологии и системы". Геоинформационные системы</v>
      </c>
      <c r="J592">
        <v>18</v>
      </c>
      <c r="K592">
        <v>0</v>
      </c>
      <c r="L592">
        <v>36</v>
      </c>
      <c r="M592" s="16">
        <f t="shared" si="54"/>
        <v>6</v>
      </c>
      <c r="N592" s="16">
        <f t="shared" si="55"/>
        <v>11.57</v>
      </c>
      <c r="O592" s="16">
        <f t="shared" si="57"/>
        <v>7.25</v>
      </c>
      <c r="P592" s="16">
        <f t="shared" si="58"/>
        <v>7.25</v>
      </c>
      <c r="Q592" s="16">
        <v>0</v>
      </c>
      <c r="R592" s="16">
        <v>0</v>
      </c>
      <c r="S592" s="16">
        <v>0</v>
      </c>
      <c r="T592" s="21">
        <v>0</v>
      </c>
      <c r="U592">
        <v>0</v>
      </c>
      <c r="V592">
        <v>0</v>
      </c>
      <c r="W592">
        <v>29</v>
      </c>
      <c r="X592">
        <v>1</v>
      </c>
      <c r="Y592">
        <v>2</v>
      </c>
      <c r="Z592">
        <v>0</v>
      </c>
      <c r="AA592">
        <v>0</v>
      </c>
      <c r="AB592">
        <f t="shared" si="59"/>
        <v>750</v>
      </c>
      <c r="AC592" t="str">
        <f>IFERROR(IF(MATCH(H592,#REF!,0), "ИВТ (бак)", 0), IFERROR(IF(MATCH(H592, AJ$1:BJ$1, 0), "КЭО (маг)", 0), " "))</f>
        <v xml:space="preserve"> </v>
      </c>
      <c r="AD592" t="str">
        <f>IF(AC592=" "," ",IF(AC592="ИВТ (бак)",IF(MOD(MATCH(H592,#REF!,0),4)=0, INDEX(#REF!, 1,MATCH(H592,#REF!,0)-3), INDEX(#REF!, 1, MATCH(H592,#REF!,0)-MOD(MATCH(H592,#REF!,0),4)+1)), IF(MOD(MATCH(H592,AJ$1:BJ$1,0),4) = 0, INDEX(#REF!, 1, MATCH(H592,AJ$1:BJ$1,0)-3), INDEX(#REF!, 1, MATCH(H592,AJ$1:BJ$1,0)-MOD(MATCH(H592,AJ$1:BJ$1,0),4)+1))))</f>
        <v xml:space="preserve"> </v>
      </c>
      <c r="AE592">
        <f t="shared" si="56"/>
        <v>86.07</v>
      </c>
      <c r="AF592" s="25"/>
      <c r="AG592" s="39"/>
      <c r="AH592" s="39"/>
      <c r="AI592" s="39"/>
    </row>
    <row r="593" spans="1:35" x14ac:dyDescent="0.25">
      <c r="A593">
        <v>5791</v>
      </c>
      <c r="B593">
        <v>2020</v>
      </c>
      <c r="C593" t="str">
        <v>современных европейских языков</v>
      </c>
      <c r="D593" t="str">
        <v>Кудрявцева Наталья Фаддеевна</v>
      </c>
      <c r="E593" t="str">
        <v>кандидат социологических наук</v>
      </c>
      <c r="F593" t="str">
        <v>доцент</v>
      </c>
      <c r="G593">
        <v>1</v>
      </c>
      <c r="H593" t="str">
        <v>4 курс 2017 год/пост</v>
      </c>
      <c r="I593" t="str">
        <v>Дисциплины (модули) по выбору. Иностранный язык в профессиональной сфере</v>
      </c>
      <c r="J593">
        <v>0</v>
      </c>
      <c r="K593">
        <v>0</v>
      </c>
      <c r="L593">
        <v>0</v>
      </c>
      <c r="M593" s="16">
        <f t="shared" si="54"/>
        <v>0</v>
      </c>
      <c r="N593" s="16">
        <f t="shared" si="55"/>
        <v>11.57</v>
      </c>
      <c r="O593" s="16">
        <f t="shared" si="57"/>
        <v>7.25</v>
      </c>
      <c r="P593" s="16">
        <f t="shared" si="58"/>
        <v>7.25</v>
      </c>
      <c r="Q593" s="16">
        <v>0</v>
      </c>
      <c r="R593" s="16">
        <v>0</v>
      </c>
      <c r="S593" s="16">
        <v>0</v>
      </c>
      <c r="T593" s="21">
        <v>0</v>
      </c>
      <c r="U593">
        <v>0</v>
      </c>
      <c r="V593">
        <v>0</v>
      </c>
      <c r="W593">
        <v>29</v>
      </c>
      <c r="X593">
        <v>1</v>
      </c>
      <c r="Y593">
        <v>2</v>
      </c>
      <c r="Z593">
        <v>0</v>
      </c>
      <c r="AA593">
        <v>0</v>
      </c>
      <c r="AB593">
        <f t="shared" si="59"/>
        <v>800</v>
      </c>
      <c r="AC593" t="str">
        <f>IFERROR(IF(MATCH(H593,#REF!,0), "ИВТ (бак)", 0), IFERROR(IF(MATCH(H593, AJ$1:BJ$1, 0), "КЭО (маг)", 0), " "))</f>
        <v xml:space="preserve"> </v>
      </c>
      <c r="AD593" t="str">
        <f>IF(AC593=" "," ",IF(AC593="ИВТ (бак)",IF(MOD(MATCH(H593,#REF!,0),4)=0, INDEX(#REF!, 1,MATCH(H593,#REF!,0)-3), INDEX(#REF!, 1, MATCH(H593,#REF!,0)-MOD(MATCH(H593,#REF!,0),4)+1)), IF(MOD(MATCH(H593,AJ$1:BJ$1,0),4) = 0, INDEX(#REF!, 1, MATCH(H593,AJ$1:BJ$1,0)-3), INDEX(#REF!, 1, MATCH(H593,AJ$1:BJ$1,0)-MOD(MATCH(H593,AJ$1:BJ$1,0),4)+1))))</f>
        <v xml:space="preserve"> </v>
      </c>
      <c r="AE593">
        <f t="shared" si="56"/>
        <v>26.07</v>
      </c>
      <c r="AF593" s="25"/>
      <c r="AG593" s="39"/>
      <c r="AH593" s="39"/>
      <c r="AI593" s="39"/>
    </row>
    <row r="594" spans="1:35" x14ac:dyDescent="0.25">
      <c r="A594">
        <v>5791</v>
      </c>
      <c r="B594">
        <v>2020</v>
      </c>
      <c r="C594" t="str">
        <v>физической электроники</v>
      </c>
      <c r="D594" t="str">
        <v>Гасумянц Виталий Эдуардович</v>
      </c>
      <c r="E594" t="str">
        <v>доктор физ.-мат. наук</v>
      </c>
      <c r="F594" t="str">
        <v>профессор</v>
      </c>
      <c r="G594">
        <v>0.5</v>
      </c>
      <c r="H594" t="str">
        <v>4 курс 2017 год/пост</v>
      </c>
      <c r="I594" t="str">
        <v>Модуль "Физические основы ЭВМ"</v>
      </c>
      <c r="J594">
        <v>0</v>
      </c>
      <c r="K594">
        <v>0</v>
      </c>
      <c r="L594">
        <v>0</v>
      </c>
      <c r="M594" s="16">
        <f t="shared" si="54"/>
        <v>0</v>
      </c>
      <c r="N594" s="16">
        <f t="shared" si="55"/>
        <v>11.57</v>
      </c>
      <c r="O594" s="16">
        <f t="shared" si="57"/>
        <v>7.25</v>
      </c>
      <c r="P594" s="16">
        <f t="shared" si="58"/>
        <v>7.25</v>
      </c>
      <c r="Q594" s="16">
        <v>0</v>
      </c>
      <c r="R594" s="16">
        <v>0</v>
      </c>
      <c r="S594" s="16">
        <v>0</v>
      </c>
      <c r="T594" s="21">
        <v>0</v>
      </c>
      <c r="U594">
        <v>0</v>
      </c>
      <c r="V594">
        <v>0</v>
      </c>
      <c r="W594">
        <v>29</v>
      </c>
      <c r="X594">
        <v>1</v>
      </c>
      <c r="Y594">
        <v>2</v>
      </c>
      <c r="Z594">
        <v>0</v>
      </c>
      <c r="AA594" t="str">
        <v>доп</v>
      </c>
      <c r="AB594">
        <f t="shared" si="59"/>
        <v>750</v>
      </c>
      <c r="AC594" t="str">
        <f>IFERROR(IF(MATCH(H594,#REF!,0), "ИВТ (бак)", 0), IFERROR(IF(MATCH(H594, AJ$1:BJ$1, 0), "КЭО (маг)", 0), " "))</f>
        <v xml:space="preserve"> </v>
      </c>
      <c r="AD594" t="str">
        <f>IF(AC594=" "," ",IF(AC594="ИВТ (бак)",IF(MOD(MATCH(H594,#REF!,0),4)=0, INDEX(#REF!, 1,MATCH(H594,#REF!,0)-3), INDEX(#REF!, 1, MATCH(H594,#REF!,0)-MOD(MATCH(H594,#REF!,0),4)+1)), IF(MOD(MATCH(H594,AJ$1:BJ$1,0),4) = 0, INDEX(#REF!, 1, MATCH(H594,AJ$1:BJ$1,0)-3), INDEX(#REF!, 1, MATCH(H594,AJ$1:BJ$1,0)-MOD(MATCH(H594,AJ$1:BJ$1,0),4)+1))))</f>
        <v xml:space="preserve"> </v>
      </c>
      <c r="AE594">
        <f t="shared" si="56"/>
        <v>26.07</v>
      </c>
      <c r="AF594" s="25"/>
      <c r="AG594" s="39"/>
      <c r="AH594" s="39"/>
      <c r="AI594" s="39"/>
    </row>
    <row r="595" spans="1:35" x14ac:dyDescent="0.25">
      <c r="A595">
        <v>5791</v>
      </c>
      <c r="B595">
        <v>2020</v>
      </c>
      <c r="C595" t="str">
        <v>физической электроники</v>
      </c>
      <c r="D595" t="str">
        <v>Гасумянц Виталий Эдуардович</v>
      </c>
      <c r="E595" t="str">
        <v>доктор физ.-мат. наук</v>
      </c>
      <c r="F595" t="str">
        <v>профессор</v>
      </c>
      <c r="G595">
        <v>0.5</v>
      </c>
      <c r="H595" t="str">
        <v>4 курс 2017 год/пост</v>
      </c>
      <c r="I595" t="str">
        <v>Модуль "Организация ЭВМ". Физические основы микроэлектроники</v>
      </c>
      <c r="J595">
        <v>0</v>
      </c>
      <c r="K595">
        <v>18</v>
      </c>
      <c r="L595">
        <v>0</v>
      </c>
      <c r="M595" s="16">
        <f t="shared" si="54"/>
        <v>2</v>
      </c>
      <c r="N595" s="16">
        <f t="shared" si="55"/>
        <v>11.57</v>
      </c>
      <c r="O595" s="16">
        <f t="shared" si="57"/>
        <v>7.25</v>
      </c>
      <c r="P595" s="16">
        <f t="shared" si="58"/>
        <v>7.25</v>
      </c>
      <c r="Q595" s="16">
        <v>0</v>
      </c>
      <c r="R595" s="16">
        <v>0</v>
      </c>
      <c r="S595" s="16">
        <v>0</v>
      </c>
      <c r="T595" s="21">
        <v>0</v>
      </c>
      <c r="U595">
        <v>0</v>
      </c>
      <c r="V595">
        <v>0</v>
      </c>
      <c r="W595">
        <v>29</v>
      </c>
      <c r="X595">
        <v>1</v>
      </c>
      <c r="Y595">
        <v>2</v>
      </c>
      <c r="Z595">
        <v>0</v>
      </c>
      <c r="AA595" t="str">
        <v>доп</v>
      </c>
      <c r="AB595">
        <f t="shared" si="59"/>
        <v>750</v>
      </c>
      <c r="AC595" t="str">
        <f>IFERROR(IF(MATCH(H595,#REF!,0), "ИВТ (бак)", 0), IFERROR(IF(MATCH(H595, AJ$1:BJ$1, 0), "КЭО (маг)", 0), " "))</f>
        <v xml:space="preserve"> </v>
      </c>
      <c r="AD595" t="str">
        <f>IF(AC595=" "," ",IF(AC595="ИВТ (бак)",IF(MOD(MATCH(H595,#REF!,0),4)=0, INDEX(#REF!, 1,MATCH(H595,#REF!,0)-3), INDEX(#REF!, 1, MATCH(H595,#REF!,0)-MOD(MATCH(H595,#REF!,0),4)+1)), IF(MOD(MATCH(H595,AJ$1:BJ$1,0),4) = 0, INDEX(#REF!, 1, MATCH(H595,AJ$1:BJ$1,0)-3), INDEX(#REF!, 1, MATCH(H595,AJ$1:BJ$1,0)-MOD(MATCH(H595,AJ$1:BJ$1,0),4)+1))))</f>
        <v xml:space="preserve"> </v>
      </c>
      <c r="AE595">
        <f t="shared" si="56"/>
        <v>46.07</v>
      </c>
      <c r="AF595" s="25"/>
      <c r="AG595" s="39"/>
      <c r="AH595" s="39"/>
      <c r="AI595" s="39"/>
    </row>
    <row r="596" spans="1:35" x14ac:dyDescent="0.25">
      <c r="A596">
        <v>5791</v>
      </c>
      <c r="B596">
        <v>2020</v>
      </c>
      <c r="C596" t="str">
        <v>физической электроники</v>
      </c>
      <c r="D596" t="str">
        <v>Хинич Иосиф Исаакович</v>
      </c>
      <c r="E596" t="str">
        <v>доктор педагогических наук</v>
      </c>
      <c r="F596" t="str">
        <v>профессор</v>
      </c>
      <c r="G596">
        <v>0.75</v>
      </c>
      <c r="H596" t="str">
        <v>4 курс 2017 год/пост</v>
      </c>
      <c r="I596" t="str">
        <v>Модуль "Физические основы ЭВМ"</v>
      </c>
      <c r="J596">
        <v>0</v>
      </c>
      <c r="K596">
        <v>0</v>
      </c>
      <c r="L596">
        <v>0</v>
      </c>
      <c r="M596" s="16">
        <f t="shared" si="54"/>
        <v>0</v>
      </c>
      <c r="N596" s="16">
        <f t="shared" si="55"/>
        <v>11.57</v>
      </c>
      <c r="O596" s="16">
        <f t="shared" si="57"/>
        <v>7.25</v>
      </c>
      <c r="P596" s="16">
        <f t="shared" si="58"/>
        <v>7.25</v>
      </c>
      <c r="Q596" s="16">
        <v>0</v>
      </c>
      <c r="R596" s="16">
        <v>0</v>
      </c>
      <c r="S596" s="16">
        <v>0</v>
      </c>
      <c r="T596" s="21">
        <v>0</v>
      </c>
      <c r="U596">
        <v>0</v>
      </c>
      <c r="V596">
        <v>0</v>
      </c>
      <c r="W596">
        <v>29</v>
      </c>
      <c r="X596">
        <v>1</v>
      </c>
      <c r="Y596">
        <v>2</v>
      </c>
      <c r="Z596">
        <v>0</v>
      </c>
      <c r="AA596" t="str">
        <v>доп</v>
      </c>
      <c r="AB596">
        <f t="shared" si="59"/>
        <v>750</v>
      </c>
      <c r="AC596" t="str">
        <f>IFERROR(IF(MATCH(H596,#REF!,0), "ИВТ (бак)", 0), IFERROR(IF(MATCH(H596, AJ$1:BJ$1, 0), "КЭО (маг)", 0), " "))</f>
        <v xml:space="preserve"> </v>
      </c>
      <c r="AD596" t="str">
        <f>IF(AC596=" "," ",IF(AC596="ИВТ (бак)",IF(MOD(MATCH(H596,#REF!,0),4)=0, INDEX(#REF!, 1,MATCH(H596,#REF!,0)-3), INDEX(#REF!, 1, MATCH(H596,#REF!,0)-MOD(MATCH(H596,#REF!,0),4)+1)), IF(MOD(MATCH(H596,AJ$1:BJ$1,0),4) = 0, INDEX(#REF!, 1, MATCH(H596,AJ$1:BJ$1,0)-3), INDEX(#REF!, 1, MATCH(H596,AJ$1:BJ$1,0)-MOD(MATCH(H596,AJ$1:BJ$1,0),4)+1))))</f>
        <v xml:space="preserve"> </v>
      </c>
      <c r="AE596">
        <f t="shared" si="56"/>
        <v>26.07</v>
      </c>
      <c r="AF596" s="25"/>
      <c r="AG596" s="39"/>
      <c r="AH596" s="39"/>
      <c r="AI596" s="39"/>
    </row>
    <row r="597" spans="1:35" x14ac:dyDescent="0.25">
      <c r="A597">
        <v>5791</v>
      </c>
      <c r="B597">
        <v>2020</v>
      </c>
      <c r="C597" t="str">
        <v>физической электроники</v>
      </c>
      <c r="D597" t="str">
        <v>Хинич Иосиф Исаакович</v>
      </c>
      <c r="E597" t="str">
        <v>доктор педагогических наук</v>
      </c>
      <c r="F597" t="str">
        <v>профессор</v>
      </c>
      <c r="G597">
        <v>0.75</v>
      </c>
      <c r="H597" t="str">
        <v>4 курс 2017 год/пост</v>
      </c>
      <c r="I597" t="str">
        <v>Модуль "Физические основы ЭВМ". Введение в нанотехнологии</v>
      </c>
      <c r="J597">
        <v>0</v>
      </c>
      <c r="K597">
        <v>0</v>
      </c>
      <c r="L597">
        <v>0</v>
      </c>
      <c r="M597" s="16">
        <f t="shared" si="54"/>
        <v>0</v>
      </c>
      <c r="N597" s="16">
        <f t="shared" si="55"/>
        <v>11.57</v>
      </c>
      <c r="O597" s="16">
        <f t="shared" si="57"/>
        <v>7.25</v>
      </c>
      <c r="P597" s="16">
        <f t="shared" si="58"/>
        <v>7.25</v>
      </c>
      <c r="Q597" s="16">
        <v>0</v>
      </c>
      <c r="R597" s="16">
        <v>0</v>
      </c>
      <c r="S597" s="16">
        <v>0</v>
      </c>
      <c r="T597" s="21">
        <v>0</v>
      </c>
      <c r="U597">
        <v>0</v>
      </c>
      <c r="V597">
        <v>0</v>
      </c>
      <c r="W597">
        <v>29</v>
      </c>
      <c r="X597">
        <v>1</v>
      </c>
      <c r="Y597">
        <v>2</v>
      </c>
      <c r="Z597">
        <v>0</v>
      </c>
      <c r="AA597" t="str">
        <v>осн</v>
      </c>
      <c r="AB597">
        <f t="shared" si="59"/>
        <v>750</v>
      </c>
      <c r="AC597" t="str">
        <f>IFERROR(IF(MATCH(H597,#REF!,0), "ИВТ (бак)", 0), IFERROR(IF(MATCH(H597, AJ$1:BJ$1, 0), "КЭО (маг)", 0), " "))</f>
        <v xml:space="preserve"> </v>
      </c>
      <c r="AD597" t="str">
        <f>IF(AC597=" "," ",IF(AC597="ИВТ (бак)",IF(MOD(MATCH(H597,#REF!,0),4)=0, INDEX(#REF!, 1,MATCH(H597,#REF!,0)-3), INDEX(#REF!, 1, MATCH(H597,#REF!,0)-MOD(MATCH(H597,#REF!,0),4)+1)), IF(MOD(MATCH(H597,AJ$1:BJ$1,0),4) = 0, INDEX(#REF!, 1, MATCH(H597,AJ$1:BJ$1,0)-3), INDEX(#REF!, 1, MATCH(H597,AJ$1:BJ$1,0)-MOD(MATCH(H597,AJ$1:BJ$1,0),4)+1))))</f>
        <v xml:space="preserve"> </v>
      </c>
      <c r="AE597">
        <f t="shared" si="56"/>
        <v>26.07</v>
      </c>
      <c r="AF597" s="25"/>
      <c r="AG597" s="39"/>
      <c r="AH597" s="39"/>
      <c r="AI597" s="39"/>
    </row>
    <row r="598" spans="1:35" x14ac:dyDescent="0.25">
      <c r="A598">
        <v>5791</v>
      </c>
      <c r="B598">
        <v>2020</v>
      </c>
      <c r="C598" t="str">
        <v>современных европейских языков</v>
      </c>
      <c r="D598" t="str">
        <v>Хахалина Марина Сергеевна</v>
      </c>
      <c r="E598" t="str">
        <v>кандидат химических наук</v>
      </c>
      <c r="F598" t="str">
        <v>старший преподаватель</v>
      </c>
      <c r="G598">
        <v>1</v>
      </c>
      <c r="H598" t="str">
        <v>4 курс 2017 год/пост</v>
      </c>
      <c r="I598" t="str">
        <v>Модуль "Основы профессионального общения на иностранном языке"</v>
      </c>
      <c r="J598">
        <v>0</v>
      </c>
      <c r="K598">
        <v>0</v>
      </c>
      <c r="L598">
        <v>0</v>
      </c>
      <c r="M598" s="16">
        <f t="shared" si="54"/>
        <v>0</v>
      </c>
      <c r="N598" s="16">
        <f t="shared" si="55"/>
        <v>11.57</v>
      </c>
      <c r="O598" s="16">
        <f t="shared" si="57"/>
        <v>7.25</v>
      </c>
      <c r="P598" s="16">
        <f t="shared" si="58"/>
        <v>7.25</v>
      </c>
      <c r="Q598" s="16">
        <v>0</v>
      </c>
      <c r="R598" s="16">
        <v>0</v>
      </c>
      <c r="S598" s="16">
        <v>0</v>
      </c>
      <c r="T598" s="21">
        <v>0</v>
      </c>
      <c r="U598">
        <v>0</v>
      </c>
      <c r="V598">
        <v>0</v>
      </c>
      <c r="W598">
        <v>29</v>
      </c>
      <c r="X598">
        <v>1</v>
      </c>
      <c r="Y598">
        <v>2</v>
      </c>
      <c r="Z598">
        <v>0</v>
      </c>
      <c r="AA598" t="str">
        <v>доп</v>
      </c>
      <c r="AB598">
        <f t="shared" si="59"/>
        <v>850</v>
      </c>
      <c r="AC598" t="str">
        <f>IFERROR(IF(MATCH(H598,#REF!,0), "ИВТ (бак)", 0), IFERROR(IF(MATCH(H598, AJ$1:BJ$1, 0), "КЭО (маг)", 0), " "))</f>
        <v xml:space="preserve"> </v>
      </c>
      <c r="AD598" t="str">
        <f>IF(AC598=" "," ",IF(AC598="ИВТ (бак)",IF(MOD(MATCH(H598,#REF!,0),4)=0, INDEX(#REF!, 1,MATCH(H598,#REF!,0)-3), INDEX(#REF!, 1, MATCH(H598,#REF!,0)-MOD(MATCH(H598,#REF!,0),4)+1)), IF(MOD(MATCH(H598,AJ$1:BJ$1,0),4) = 0, INDEX(#REF!, 1, MATCH(H598,AJ$1:BJ$1,0)-3), INDEX(#REF!, 1, MATCH(H598,AJ$1:BJ$1,0)-MOD(MATCH(H598,AJ$1:BJ$1,0),4)+1))))</f>
        <v xml:space="preserve"> </v>
      </c>
      <c r="AE598">
        <f t="shared" si="56"/>
        <v>26.07</v>
      </c>
      <c r="AF598" s="25"/>
      <c r="AG598" s="39"/>
      <c r="AH598" s="39"/>
      <c r="AI598" s="39"/>
    </row>
    <row r="599" spans="1:35" x14ac:dyDescent="0.25">
      <c r="A599">
        <v>5791</v>
      </c>
      <c r="B599">
        <v>2020</v>
      </c>
      <c r="C599" t="str">
        <v>современных европейских языков</v>
      </c>
      <c r="D599" t="str">
        <v>Хахалина Марина Сергеевна</v>
      </c>
      <c r="E599" t="str">
        <v>кандидат химических наук</v>
      </c>
      <c r="F599" t="str">
        <v>старший преподаватель</v>
      </c>
      <c r="G599">
        <v>1</v>
      </c>
      <c r="H599" t="str">
        <v>4 курс 2017 год/пост</v>
      </c>
      <c r="I59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>
        <v>0</v>
      </c>
      <c r="K599">
        <v>0</v>
      </c>
      <c r="L599">
        <v>36</v>
      </c>
      <c r="M599" s="16">
        <f t="shared" si="54"/>
        <v>4</v>
      </c>
      <c r="N599" s="16">
        <f t="shared" si="55"/>
        <v>11.57</v>
      </c>
      <c r="O599" s="16">
        <f t="shared" si="57"/>
        <v>7.25</v>
      </c>
      <c r="P599" s="16">
        <f t="shared" si="58"/>
        <v>7.25</v>
      </c>
      <c r="Q599" s="16">
        <v>0</v>
      </c>
      <c r="R599" s="16">
        <v>0</v>
      </c>
      <c r="S599" s="16">
        <v>0</v>
      </c>
      <c r="T599" s="21">
        <v>0</v>
      </c>
      <c r="U599">
        <v>0</v>
      </c>
      <c r="V599">
        <v>0</v>
      </c>
      <c r="W599">
        <v>29</v>
      </c>
      <c r="X599">
        <v>1</v>
      </c>
      <c r="Y599">
        <v>2</v>
      </c>
      <c r="Z599">
        <v>0</v>
      </c>
      <c r="AA599" t="str">
        <v>доп</v>
      </c>
      <c r="AB599">
        <f t="shared" si="59"/>
        <v>850</v>
      </c>
      <c r="AC599" t="str">
        <f>IFERROR(IF(MATCH(H599,#REF!,0), "ИВТ (бак)", 0), IFERROR(IF(MATCH(H599, AJ$1:BJ$1, 0), "КЭО (маг)", 0), " "))</f>
        <v xml:space="preserve"> </v>
      </c>
      <c r="AD599" t="str">
        <f>IF(AC599=" "," ",IF(AC599="ИВТ (бак)",IF(MOD(MATCH(H599,#REF!,0),4)=0, INDEX(#REF!, 1,MATCH(H599,#REF!,0)-3), INDEX(#REF!, 1, MATCH(H599,#REF!,0)-MOD(MATCH(H599,#REF!,0),4)+1)), IF(MOD(MATCH(H599,AJ$1:BJ$1,0),4) = 0, INDEX(#REF!, 1, MATCH(H599,AJ$1:BJ$1,0)-3), INDEX(#REF!, 1, MATCH(H599,AJ$1:BJ$1,0)-MOD(MATCH(H599,AJ$1:BJ$1,0),4)+1))))</f>
        <v xml:space="preserve"> </v>
      </c>
      <c r="AE599">
        <f t="shared" si="56"/>
        <v>66.069999999999993</v>
      </c>
      <c r="AF599" s="25"/>
      <c r="AG599" s="39"/>
      <c r="AH599" s="39"/>
      <c r="AI599" s="39"/>
    </row>
    <row r="600" spans="1:35" x14ac:dyDescent="0.25">
      <c r="A600">
        <v>5791</v>
      </c>
      <c r="B600">
        <v>2020</v>
      </c>
      <c r="C600" t="str">
        <v>современных европейских языков</v>
      </c>
      <c r="D600" t="str">
        <v>Кузнецова Надежда Леонидовна</v>
      </c>
      <c r="E600" t="str">
        <v>нет</v>
      </c>
      <c r="F600" t="str">
        <v>старший преподаватель</v>
      </c>
      <c r="G600">
        <v>0.75</v>
      </c>
      <c r="H600" t="str">
        <v>4 курс 2017 год/пост</v>
      </c>
      <c r="I600" t="str">
        <v>Модуль "Особенности профессиональной иноязычной коммуникации"</v>
      </c>
      <c r="J600">
        <v>0</v>
      </c>
      <c r="K600">
        <v>0</v>
      </c>
      <c r="L600">
        <v>0</v>
      </c>
      <c r="M600" s="16">
        <f t="shared" si="54"/>
        <v>0</v>
      </c>
      <c r="N600" s="16">
        <f t="shared" si="55"/>
        <v>11.57</v>
      </c>
      <c r="O600" s="16">
        <f t="shared" si="57"/>
        <v>7.25</v>
      </c>
      <c r="P600" s="16">
        <f t="shared" si="58"/>
        <v>7.25</v>
      </c>
      <c r="Q600" s="16">
        <v>0</v>
      </c>
      <c r="R600" s="16">
        <v>0</v>
      </c>
      <c r="S600" s="16">
        <v>0</v>
      </c>
      <c r="T600" s="21">
        <v>0</v>
      </c>
      <c r="U600">
        <v>0</v>
      </c>
      <c r="V600">
        <v>0</v>
      </c>
      <c r="W600">
        <v>29</v>
      </c>
      <c r="X600">
        <v>1</v>
      </c>
      <c r="Y600">
        <v>2</v>
      </c>
      <c r="Z600">
        <v>0</v>
      </c>
      <c r="AA600" t="str">
        <v>доп</v>
      </c>
      <c r="AB600">
        <f t="shared" si="59"/>
        <v>850</v>
      </c>
      <c r="AC600" t="str">
        <f>IFERROR(IF(MATCH(H600,#REF!,0), "ИВТ (бак)", 0), IFERROR(IF(MATCH(H600, AJ$1:BJ$1, 0), "КЭО (маг)", 0), " "))</f>
        <v xml:space="preserve"> </v>
      </c>
      <c r="AD600" t="str">
        <f>IF(AC600=" "," ",IF(AC600="ИВТ (бак)",IF(MOD(MATCH(H600,#REF!,0),4)=0, INDEX(#REF!, 1,MATCH(H600,#REF!,0)-3), INDEX(#REF!, 1, MATCH(H600,#REF!,0)-MOD(MATCH(H600,#REF!,0),4)+1)), IF(MOD(MATCH(H600,AJ$1:BJ$1,0),4) = 0, INDEX(#REF!, 1, MATCH(H600,AJ$1:BJ$1,0)-3), INDEX(#REF!, 1, MATCH(H600,AJ$1:BJ$1,0)-MOD(MATCH(H600,AJ$1:BJ$1,0),4)+1))))</f>
        <v xml:space="preserve"> </v>
      </c>
      <c r="AE600">
        <f t="shared" si="56"/>
        <v>26.07</v>
      </c>
      <c r="AF600" s="25"/>
      <c r="AG600" s="39"/>
      <c r="AH600" s="39"/>
      <c r="AI600" s="39"/>
    </row>
    <row r="601" spans="1:35" x14ac:dyDescent="0.25">
      <c r="A601">
        <v>5791</v>
      </c>
      <c r="B601">
        <v>2020</v>
      </c>
      <c r="C601" t="str">
        <v>современных европейских языков</v>
      </c>
      <c r="D601" t="str">
        <v>Кузнецова Надежда Леонидовна</v>
      </c>
      <c r="E601" t="str">
        <v>нет</v>
      </c>
      <c r="F601" t="str">
        <v>старший преподаватель</v>
      </c>
      <c r="G601">
        <v>0.75</v>
      </c>
      <c r="H601" t="str">
        <v>4 курс 2017 год/пост</v>
      </c>
      <c r="I601" t="str">
        <v>Модуль "Особенности профессиональной иноязычной коммуникации". Лингвистические основы иноязычной коммуникации</v>
      </c>
      <c r="J601">
        <v>0</v>
      </c>
      <c r="K601">
        <v>0</v>
      </c>
      <c r="L601">
        <v>144</v>
      </c>
      <c r="M601" s="16">
        <f t="shared" si="54"/>
        <v>15</v>
      </c>
      <c r="N601" s="16">
        <f t="shared" si="55"/>
        <v>11.57</v>
      </c>
      <c r="O601" s="16">
        <f t="shared" si="57"/>
        <v>7.25</v>
      </c>
      <c r="P601" s="16">
        <f t="shared" si="58"/>
        <v>7.25</v>
      </c>
      <c r="Q601" s="16">
        <v>0</v>
      </c>
      <c r="R601" s="16">
        <v>0</v>
      </c>
      <c r="S601" s="16">
        <v>0</v>
      </c>
      <c r="T601" s="21">
        <v>0</v>
      </c>
      <c r="U601">
        <v>0</v>
      </c>
      <c r="V601">
        <v>0</v>
      </c>
      <c r="W601">
        <v>29</v>
      </c>
      <c r="X601">
        <v>1</v>
      </c>
      <c r="Y601">
        <v>2</v>
      </c>
      <c r="Z601">
        <v>0</v>
      </c>
      <c r="AA601" t="str">
        <v>осн</v>
      </c>
      <c r="AB601">
        <f t="shared" si="59"/>
        <v>850</v>
      </c>
      <c r="AC601" t="str">
        <f>IFERROR(IF(MATCH(H601,#REF!,0), "ИВТ (бак)", 0), IFERROR(IF(MATCH(H601, AJ$1:BJ$1, 0), "КЭО (маг)", 0), " "))</f>
        <v xml:space="preserve"> </v>
      </c>
      <c r="AD601" t="str">
        <f>IF(AC601=" "," ",IF(AC601="ИВТ (бак)",IF(MOD(MATCH(H601,#REF!,0),4)=0, INDEX(#REF!, 1,MATCH(H601,#REF!,0)-3), INDEX(#REF!, 1, MATCH(H601,#REF!,0)-MOD(MATCH(H601,#REF!,0),4)+1)), IF(MOD(MATCH(H601,AJ$1:BJ$1,0),4) = 0, INDEX(#REF!, 1, MATCH(H601,AJ$1:BJ$1,0)-3), INDEX(#REF!, 1, MATCH(H601,AJ$1:BJ$1,0)-MOD(MATCH(H601,AJ$1:BJ$1,0),4)+1))))</f>
        <v xml:space="preserve"> </v>
      </c>
      <c r="AE601">
        <f t="shared" si="56"/>
        <v>185.07</v>
      </c>
      <c r="AF601" s="25"/>
      <c r="AG601" s="39"/>
      <c r="AH601" s="39"/>
      <c r="AI601" s="39"/>
    </row>
    <row r="602" spans="1:35" x14ac:dyDescent="0.25">
      <c r="A602">
        <v>6368</v>
      </c>
      <c r="B602">
        <v>2021</v>
      </c>
      <c r="C602" t="str">
        <v>геологии и геоэкологии</v>
      </c>
      <c r="D602" t="str">
        <v>Любимов Александр Владимирович</v>
      </c>
      <c r="E602" t="str">
        <v>доктор сельскохоз. наук</v>
      </c>
      <c r="F602" t="str">
        <v>профессор</v>
      </c>
      <c r="G602">
        <v>1</v>
      </c>
      <c r="H602" t="str">
        <v>4 курс 2018 год/пост</v>
      </c>
      <c r="I602" t="str">
        <v>Модуль "Информационные технологии и системы". Геоинформационные системы</v>
      </c>
      <c r="J602">
        <v>0</v>
      </c>
      <c r="K602">
        <v>0</v>
      </c>
      <c r="L602">
        <v>0</v>
      </c>
      <c r="M602" s="16">
        <f t="shared" si="54"/>
        <v>0</v>
      </c>
      <c r="N602" s="16">
        <f t="shared" si="55"/>
        <v>14.870000000000001</v>
      </c>
      <c r="O602" s="16">
        <f t="shared" si="57"/>
        <v>9.75</v>
      </c>
      <c r="P602" s="16">
        <f t="shared" si="58"/>
        <v>9.75</v>
      </c>
      <c r="Q602" s="16">
        <v>0</v>
      </c>
      <c r="R602" s="16">
        <v>0</v>
      </c>
      <c r="S602" s="16">
        <v>0</v>
      </c>
      <c r="T602" s="21">
        <v>0</v>
      </c>
      <c r="U602">
        <v>0</v>
      </c>
      <c r="V602">
        <v>0</v>
      </c>
      <c r="W602">
        <v>39</v>
      </c>
      <c r="X602">
        <v>2</v>
      </c>
      <c r="Y602">
        <v>3</v>
      </c>
      <c r="Z602">
        <v>0</v>
      </c>
      <c r="AA602" t="str">
        <v>осн</v>
      </c>
      <c r="AB602">
        <f t="shared" si="59"/>
        <v>750</v>
      </c>
      <c r="AC602" t="str">
        <f>IFERROR(IF(MATCH(H602,#REF!,0), "ИВТ (бак)", 0), IFERROR(IF(MATCH(H602, AJ$1:BJ$1, 0), "КЭО (маг)", 0), " "))</f>
        <v xml:space="preserve"> </v>
      </c>
      <c r="AD602" t="str">
        <f>IF(AC602=" "," ",IF(AC602="ИВТ (бак)",IF(MOD(MATCH(H602,#REF!,0),4)=0, INDEX(#REF!, 1,MATCH(H602,#REF!,0)-3), INDEX(#REF!, 1, MATCH(H602,#REF!,0)-MOD(MATCH(H602,#REF!,0),4)+1)), IF(MOD(MATCH(H602,AJ$1:BJ$1,0),4) = 0, INDEX(#REF!, 1, MATCH(H602,AJ$1:BJ$1,0)-3), INDEX(#REF!, 1, MATCH(H602,AJ$1:BJ$1,0)-MOD(MATCH(H602,AJ$1:BJ$1,0),4)+1))))</f>
        <v xml:space="preserve"> </v>
      </c>
      <c r="AE602">
        <f t="shared" si="56"/>
        <v>34.370000000000005</v>
      </c>
      <c r="AF602" s="25"/>
      <c r="AG602" s="39"/>
      <c r="AH602" s="39"/>
      <c r="AI602" s="39"/>
    </row>
    <row r="603" spans="1:35" x14ac:dyDescent="0.25">
      <c r="A603">
        <v>6368</v>
      </c>
      <c r="B603">
        <v>2021</v>
      </c>
      <c r="C603" t="str">
        <v>современных европейских языков</v>
      </c>
      <c r="D603" t="str">
        <v>Кудрявцева Наталья Фаддеевна</v>
      </c>
      <c r="E603" t="str">
        <v>кандидат социологических наук</v>
      </c>
      <c r="F603" t="str">
        <v>доцент</v>
      </c>
      <c r="G603">
        <v>1</v>
      </c>
      <c r="H603" t="str">
        <v>4 курс 2018 год/пост</v>
      </c>
      <c r="I603" t="str">
        <v>Дисциплины (модули) по выбору. Иностранный язык в профессиональной сфере</v>
      </c>
      <c r="J603">
        <v>0</v>
      </c>
      <c r="K603">
        <v>0</v>
      </c>
      <c r="L603">
        <v>36</v>
      </c>
      <c r="M603" s="16">
        <f t="shared" si="54"/>
        <v>4</v>
      </c>
      <c r="N603" s="16">
        <f t="shared" si="55"/>
        <v>14.870000000000001</v>
      </c>
      <c r="O603" s="16">
        <f t="shared" si="57"/>
        <v>9.75</v>
      </c>
      <c r="P603" s="16">
        <f t="shared" si="58"/>
        <v>9.75</v>
      </c>
      <c r="Q603" s="16">
        <v>0</v>
      </c>
      <c r="R603" s="16">
        <v>0</v>
      </c>
      <c r="S603" s="16">
        <v>0</v>
      </c>
      <c r="T603" s="21">
        <v>7</v>
      </c>
      <c r="U603">
        <v>0</v>
      </c>
      <c r="V603">
        <v>0</v>
      </c>
      <c r="W603">
        <v>39</v>
      </c>
      <c r="X603">
        <v>2</v>
      </c>
      <c r="Y603">
        <v>3</v>
      </c>
      <c r="Z603">
        <v>0</v>
      </c>
      <c r="AA603" t="str">
        <v>осн</v>
      </c>
      <c r="AB603">
        <f t="shared" si="59"/>
        <v>800</v>
      </c>
      <c r="AC603" t="str">
        <f>IFERROR(IF(MATCH(H603,#REF!,0), "ИВТ (бак)", 0), IFERROR(IF(MATCH(H603, AJ$1:BJ$1, 0), "КЭО (маг)", 0), " "))</f>
        <v xml:space="preserve"> </v>
      </c>
      <c r="AD603" t="str">
        <f>IF(AC603=" "," ",IF(AC603="ИВТ (бак)",IF(MOD(MATCH(H603,#REF!,0),4)=0, INDEX(#REF!, 1,MATCH(H603,#REF!,0)-3), INDEX(#REF!, 1, MATCH(H603,#REF!,0)-MOD(MATCH(H603,#REF!,0),4)+1)), IF(MOD(MATCH(H603,AJ$1:BJ$1,0),4) = 0, INDEX(#REF!, 1, MATCH(H603,AJ$1:BJ$1,0)-3), INDEX(#REF!, 1, MATCH(H603,AJ$1:BJ$1,0)-MOD(MATCH(H603,AJ$1:BJ$1,0),4)+1))))</f>
        <v xml:space="preserve"> </v>
      </c>
      <c r="AE603">
        <f t="shared" si="56"/>
        <v>81.37</v>
      </c>
      <c r="AF603" s="25"/>
      <c r="AG603" s="39"/>
      <c r="AH603" s="39"/>
      <c r="AI603" s="39"/>
    </row>
    <row r="604" spans="1:35" x14ac:dyDescent="0.25">
      <c r="A604">
        <v>6368</v>
      </c>
      <c r="B604">
        <v>2021</v>
      </c>
      <c r="C604" t="str">
        <v>физической электроники</v>
      </c>
      <c r="D604" t="str">
        <v>Гасумянц Виталий Эдуардович</v>
      </c>
      <c r="E604" t="str">
        <v>доктор физ.-мат. наук</v>
      </c>
      <c r="F604" t="str">
        <v>профессор</v>
      </c>
      <c r="G604">
        <v>0.5</v>
      </c>
      <c r="H604" t="str">
        <v>4 курс 2018 год/пост</v>
      </c>
      <c r="I604" t="str">
        <v>Модуль "Физические основы ЭВМ"</v>
      </c>
      <c r="J604">
        <v>0</v>
      </c>
      <c r="K604">
        <v>0</v>
      </c>
      <c r="L604">
        <v>0</v>
      </c>
      <c r="M604" s="16">
        <f t="shared" si="54"/>
        <v>0</v>
      </c>
      <c r="N604" s="16">
        <f t="shared" si="55"/>
        <v>14.870000000000001</v>
      </c>
      <c r="O604" s="16">
        <f t="shared" si="57"/>
        <v>9.75</v>
      </c>
      <c r="P604" s="16">
        <f t="shared" si="58"/>
        <v>9.75</v>
      </c>
      <c r="Q604" s="16">
        <v>0</v>
      </c>
      <c r="R604" s="16">
        <v>0</v>
      </c>
      <c r="S604" s="16">
        <v>0</v>
      </c>
      <c r="T604" s="21">
        <v>0</v>
      </c>
      <c r="U604">
        <v>0</v>
      </c>
      <c r="V604">
        <v>0</v>
      </c>
      <c r="W604">
        <v>39</v>
      </c>
      <c r="X604">
        <v>2</v>
      </c>
      <c r="Y604">
        <v>3</v>
      </c>
      <c r="Z604">
        <v>0</v>
      </c>
      <c r="AA604" t="str">
        <v>осн</v>
      </c>
      <c r="AB604">
        <f t="shared" si="59"/>
        <v>750</v>
      </c>
      <c r="AC604" t="str">
        <f>IFERROR(IF(MATCH(H604,#REF!,0), "ИВТ (бак)", 0), IFERROR(IF(MATCH(H604, AJ$1:BJ$1, 0), "КЭО (маг)", 0), " "))</f>
        <v xml:space="preserve"> </v>
      </c>
      <c r="AD604" t="str">
        <f>IF(AC604=" "," ",IF(AC604="ИВТ (бак)",IF(MOD(MATCH(H604,#REF!,0),4)=0, INDEX(#REF!, 1,MATCH(H604,#REF!,0)-3), INDEX(#REF!, 1, MATCH(H604,#REF!,0)-MOD(MATCH(H604,#REF!,0),4)+1)), IF(MOD(MATCH(H604,AJ$1:BJ$1,0),4) = 0, INDEX(#REF!, 1, MATCH(H604,AJ$1:BJ$1,0)-3), INDEX(#REF!, 1, MATCH(H604,AJ$1:BJ$1,0)-MOD(MATCH(H604,AJ$1:BJ$1,0),4)+1))))</f>
        <v xml:space="preserve"> </v>
      </c>
      <c r="AE604">
        <f t="shared" si="56"/>
        <v>34.370000000000005</v>
      </c>
      <c r="AF604" s="25"/>
      <c r="AG604" s="39"/>
      <c r="AH604" s="39"/>
      <c r="AI604" s="39"/>
    </row>
    <row r="605" spans="1:35" x14ac:dyDescent="0.25">
      <c r="A605">
        <v>6368</v>
      </c>
      <c r="B605">
        <v>2021</v>
      </c>
      <c r="C605" t="str">
        <v>физической электроники</v>
      </c>
      <c r="D605" t="str">
        <v>Гасумянц Виталий Эдуардович</v>
      </c>
      <c r="E605" t="str">
        <v>доктор физ.-мат. наук</v>
      </c>
      <c r="F605" t="str">
        <v>профессор</v>
      </c>
      <c r="G605">
        <v>0.5</v>
      </c>
      <c r="H605" t="str">
        <v>4 курс 2018 год/пост</v>
      </c>
      <c r="I605" t="str">
        <v>Модуль "Организация ЭВМ". Физические основы микроэлектроники</v>
      </c>
      <c r="J605">
        <v>0</v>
      </c>
      <c r="K605">
        <v>36</v>
      </c>
      <c r="L605">
        <v>0</v>
      </c>
      <c r="M605" s="16">
        <f t="shared" si="54"/>
        <v>4</v>
      </c>
      <c r="N605" s="16">
        <f t="shared" si="55"/>
        <v>14.870000000000001</v>
      </c>
      <c r="O605" s="16">
        <f t="shared" si="57"/>
        <v>9.75</v>
      </c>
      <c r="P605" s="16">
        <f t="shared" si="58"/>
        <v>9.75</v>
      </c>
      <c r="Q605" s="16">
        <v>0</v>
      </c>
      <c r="R605" s="16">
        <v>0</v>
      </c>
      <c r="S605" s="16">
        <v>0</v>
      </c>
      <c r="T605" s="21">
        <v>0</v>
      </c>
      <c r="U605">
        <v>0</v>
      </c>
      <c r="V605">
        <v>0</v>
      </c>
      <c r="W605">
        <v>39</v>
      </c>
      <c r="X605">
        <v>2</v>
      </c>
      <c r="Y605">
        <v>3</v>
      </c>
      <c r="Z605">
        <v>0</v>
      </c>
      <c r="AA605" t="str">
        <v>осн</v>
      </c>
      <c r="AB605">
        <f t="shared" si="59"/>
        <v>750</v>
      </c>
      <c r="AC605" t="str">
        <f>IFERROR(IF(MATCH(H605,#REF!,0), "ИВТ (бак)", 0), IFERROR(IF(MATCH(H605, AJ$1:BJ$1, 0), "КЭО (маг)", 0), " "))</f>
        <v xml:space="preserve"> </v>
      </c>
      <c r="AD605" t="str">
        <f>IF(AC605=" "," ",IF(AC605="ИВТ (бак)",IF(MOD(MATCH(H605,#REF!,0),4)=0, INDEX(#REF!, 1,MATCH(H605,#REF!,0)-3), INDEX(#REF!, 1, MATCH(H605,#REF!,0)-MOD(MATCH(H605,#REF!,0),4)+1)), IF(MOD(MATCH(H605,AJ$1:BJ$1,0),4) = 0, INDEX(#REF!, 1, MATCH(H605,AJ$1:BJ$1,0)-3), INDEX(#REF!, 1, MATCH(H605,AJ$1:BJ$1,0)-MOD(MATCH(H605,AJ$1:BJ$1,0),4)+1))))</f>
        <v xml:space="preserve"> </v>
      </c>
      <c r="AE605">
        <f t="shared" si="56"/>
        <v>74.37</v>
      </c>
      <c r="AF605" s="25"/>
      <c r="AG605" s="39"/>
      <c r="AH605" s="39"/>
      <c r="AI605" s="39"/>
    </row>
    <row r="606" spans="1:35" x14ac:dyDescent="0.25">
      <c r="A606">
        <v>6368</v>
      </c>
      <c r="B606">
        <v>2021</v>
      </c>
      <c r="C606" t="str">
        <v>физической электроники</v>
      </c>
      <c r="D606" t="str">
        <v>Хинич Иосиф Исаакович</v>
      </c>
      <c r="E606" t="str">
        <v>доктор педагогических наук</v>
      </c>
      <c r="F606" t="str">
        <v>профессор</v>
      </c>
      <c r="G606">
        <v>0.75</v>
      </c>
      <c r="H606" t="str">
        <v>4 курс 2018 год/пост</v>
      </c>
      <c r="I606" t="str">
        <v>Модуль "Физические основы ЭВМ"</v>
      </c>
      <c r="J606">
        <v>0</v>
      </c>
      <c r="K606">
        <v>0</v>
      </c>
      <c r="L606">
        <v>0</v>
      </c>
      <c r="M606" s="16">
        <f t="shared" si="54"/>
        <v>0</v>
      </c>
      <c r="N606" s="16">
        <f t="shared" si="55"/>
        <v>14.870000000000001</v>
      </c>
      <c r="O606" s="16">
        <f t="shared" si="57"/>
        <v>9.75</v>
      </c>
      <c r="P606" s="16">
        <f t="shared" si="58"/>
        <v>9.75</v>
      </c>
      <c r="Q606" s="16">
        <v>0</v>
      </c>
      <c r="R606" s="16">
        <v>0</v>
      </c>
      <c r="S606" s="16">
        <v>0</v>
      </c>
      <c r="T606" s="21">
        <v>0</v>
      </c>
      <c r="U606">
        <v>0</v>
      </c>
      <c r="V606">
        <v>0</v>
      </c>
      <c r="W606">
        <v>39</v>
      </c>
      <c r="X606">
        <v>2</v>
      </c>
      <c r="Y606">
        <v>3</v>
      </c>
      <c r="Z606">
        <v>0</v>
      </c>
      <c r="AA606" t="str">
        <v>осн</v>
      </c>
      <c r="AB606">
        <f t="shared" si="59"/>
        <v>750</v>
      </c>
      <c r="AC606" t="str">
        <f>IFERROR(IF(MATCH(H606,#REF!,0), "ИВТ (бак)", 0), IFERROR(IF(MATCH(H606, AJ$1:BJ$1, 0), "КЭО (маг)", 0), " "))</f>
        <v xml:space="preserve"> </v>
      </c>
      <c r="AD606" t="str">
        <f>IF(AC606=" "," ",IF(AC606="ИВТ (бак)",IF(MOD(MATCH(H606,#REF!,0),4)=0, INDEX(#REF!, 1,MATCH(H606,#REF!,0)-3), INDEX(#REF!, 1, MATCH(H606,#REF!,0)-MOD(MATCH(H606,#REF!,0),4)+1)), IF(MOD(MATCH(H606,AJ$1:BJ$1,0),4) = 0, INDEX(#REF!, 1, MATCH(H606,AJ$1:BJ$1,0)-3), INDEX(#REF!, 1, MATCH(H606,AJ$1:BJ$1,0)-MOD(MATCH(H606,AJ$1:BJ$1,0),4)+1))))</f>
        <v xml:space="preserve"> </v>
      </c>
      <c r="AE606">
        <f t="shared" si="56"/>
        <v>34.370000000000005</v>
      </c>
      <c r="AF606" s="25"/>
      <c r="AG606" s="39"/>
      <c r="AH606" s="39"/>
      <c r="AI606" s="39"/>
    </row>
    <row r="607" spans="1:35" x14ac:dyDescent="0.25">
      <c r="A607">
        <v>6368</v>
      </c>
      <c r="B607">
        <v>2021</v>
      </c>
      <c r="C607" t="str">
        <v>физической электроники</v>
      </c>
      <c r="D607" t="str">
        <v>Хинич Иосиф Исаакович</v>
      </c>
      <c r="E607" t="str">
        <v>доктор педагогических наук</v>
      </c>
      <c r="F607" t="str">
        <v>профессор</v>
      </c>
      <c r="G607">
        <v>0.75</v>
      </c>
      <c r="H607" t="str">
        <v>4 курс 2018 год/пост</v>
      </c>
      <c r="I607" t="str">
        <v>Модуль "Физические основы ЭВМ". Введение в нанотехнологии</v>
      </c>
      <c r="J607">
        <v>9</v>
      </c>
      <c r="K607">
        <v>0</v>
      </c>
      <c r="L607">
        <v>27</v>
      </c>
      <c r="M607" s="16">
        <f t="shared" si="54"/>
        <v>4</v>
      </c>
      <c r="N607" s="16">
        <f t="shared" si="55"/>
        <v>14.870000000000001</v>
      </c>
      <c r="O607" s="16">
        <f t="shared" si="57"/>
        <v>9.75</v>
      </c>
      <c r="P607" s="16">
        <f t="shared" si="58"/>
        <v>9.75</v>
      </c>
      <c r="Q607" s="16">
        <v>0</v>
      </c>
      <c r="R607" s="16">
        <v>0</v>
      </c>
      <c r="S607" s="16">
        <v>0</v>
      </c>
      <c r="T607" s="21">
        <v>0</v>
      </c>
      <c r="U607">
        <v>0</v>
      </c>
      <c r="V607">
        <v>0</v>
      </c>
      <c r="W607">
        <v>39</v>
      </c>
      <c r="X607">
        <v>2</v>
      </c>
      <c r="Y607">
        <v>3</v>
      </c>
      <c r="Z607">
        <v>0</v>
      </c>
      <c r="AA607" t="str">
        <v>осн</v>
      </c>
      <c r="AB607">
        <f t="shared" si="59"/>
        <v>750</v>
      </c>
      <c r="AC607" t="str">
        <f>IFERROR(IF(MATCH(H607,#REF!,0), "ИВТ (бак)", 0), IFERROR(IF(MATCH(H607, AJ$1:BJ$1, 0), "КЭО (маг)", 0), " "))</f>
        <v xml:space="preserve"> </v>
      </c>
      <c r="AD607" t="str">
        <f>IF(AC607=" "," ",IF(AC607="ИВТ (бак)",IF(MOD(MATCH(H607,#REF!,0),4)=0, INDEX(#REF!, 1,MATCH(H607,#REF!,0)-3), INDEX(#REF!, 1, MATCH(H607,#REF!,0)-MOD(MATCH(H607,#REF!,0),4)+1)), IF(MOD(MATCH(H607,AJ$1:BJ$1,0),4) = 0, INDEX(#REF!, 1, MATCH(H607,AJ$1:BJ$1,0)-3), INDEX(#REF!, 1, MATCH(H607,AJ$1:BJ$1,0)-MOD(MATCH(H607,AJ$1:BJ$1,0),4)+1))))</f>
        <v xml:space="preserve"> </v>
      </c>
      <c r="AE607">
        <f t="shared" si="56"/>
        <v>74.37</v>
      </c>
      <c r="AF607" s="25"/>
      <c r="AG607" s="39"/>
      <c r="AH607" s="39"/>
      <c r="AI607" s="39"/>
    </row>
    <row r="608" spans="1:35" x14ac:dyDescent="0.25">
      <c r="A608">
        <v>6368</v>
      </c>
      <c r="B608">
        <v>2021</v>
      </c>
      <c r="C608" t="str">
        <v>современных европейских языков</v>
      </c>
      <c r="D608" t="str">
        <v>Хахалина Марина Сергеевна</v>
      </c>
      <c r="E608" t="str">
        <v>кандидат химических наук</v>
      </c>
      <c r="F608" t="str">
        <v>старший преподаватель</v>
      </c>
      <c r="G608">
        <v>1</v>
      </c>
      <c r="H608" t="str">
        <v>4 курс 2018 год/пост</v>
      </c>
      <c r="I608" t="str">
        <v>Модуль "Основы профессионального общения на иностранном языке"</v>
      </c>
      <c r="J608">
        <v>0</v>
      </c>
      <c r="K608">
        <v>0</v>
      </c>
      <c r="L608">
        <v>0</v>
      </c>
      <c r="M608" s="16">
        <f t="shared" si="54"/>
        <v>0</v>
      </c>
      <c r="N608" s="16">
        <f t="shared" si="55"/>
        <v>14.870000000000001</v>
      </c>
      <c r="O608" s="16">
        <f t="shared" si="57"/>
        <v>9.75</v>
      </c>
      <c r="P608" s="16">
        <f t="shared" si="58"/>
        <v>9.75</v>
      </c>
      <c r="Q608" s="16">
        <v>0</v>
      </c>
      <c r="R608" s="16">
        <v>0</v>
      </c>
      <c r="S608" s="16">
        <v>0</v>
      </c>
      <c r="T608" s="21">
        <v>0</v>
      </c>
      <c r="U608">
        <v>0</v>
      </c>
      <c r="V608">
        <v>0</v>
      </c>
      <c r="W608">
        <v>39</v>
      </c>
      <c r="X608">
        <v>2</v>
      </c>
      <c r="Y608">
        <v>3</v>
      </c>
      <c r="Z608">
        <v>0</v>
      </c>
      <c r="AA608" t="str">
        <v>осн</v>
      </c>
      <c r="AB608">
        <f t="shared" si="59"/>
        <v>850</v>
      </c>
      <c r="AC608" t="str">
        <f>IFERROR(IF(MATCH(H608,#REF!,0), "ИВТ (бак)", 0), IFERROR(IF(MATCH(H608, AJ$1:BJ$1, 0), "КЭО (маг)", 0), " "))</f>
        <v xml:space="preserve"> </v>
      </c>
      <c r="AD608" t="str">
        <f>IF(AC608=" "," ",IF(AC608="ИВТ (бак)",IF(MOD(MATCH(H608,#REF!,0),4)=0, INDEX(#REF!, 1,MATCH(H608,#REF!,0)-3), INDEX(#REF!, 1, MATCH(H608,#REF!,0)-MOD(MATCH(H608,#REF!,0),4)+1)), IF(MOD(MATCH(H608,AJ$1:BJ$1,0),4) = 0, INDEX(#REF!, 1, MATCH(H608,AJ$1:BJ$1,0)-3), INDEX(#REF!, 1, MATCH(H608,AJ$1:BJ$1,0)-MOD(MATCH(H608,AJ$1:BJ$1,0),4)+1))))</f>
        <v xml:space="preserve"> </v>
      </c>
      <c r="AE608">
        <f t="shared" si="56"/>
        <v>34.370000000000005</v>
      </c>
      <c r="AF608" s="25"/>
      <c r="AG608" s="39"/>
      <c r="AH608" s="39"/>
      <c r="AI608" s="39"/>
    </row>
    <row r="609" spans="1:35" x14ac:dyDescent="0.25">
      <c r="A609">
        <v>6368</v>
      </c>
      <c r="B609">
        <v>2021</v>
      </c>
      <c r="C609" t="str">
        <v>современных европейских языков</v>
      </c>
      <c r="D609" t="str">
        <v>Хахалина Марина Сергеевна</v>
      </c>
      <c r="E609" t="str">
        <v>кандидат химических наук</v>
      </c>
      <c r="F609" t="str">
        <v>старший преподаватель</v>
      </c>
      <c r="G609">
        <v>1</v>
      </c>
      <c r="H609" t="str">
        <v>4 курс 2018 год/пост</v>
      </c>
      <c r="I60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>
        <v>0</v>
      </c>
      <c r="K609">
        <v>0</v>
      </c>
      <c r="L609">
        <v>54</v>
      </c>
      <c r="M609" s="16">
        <f t="shared" si="54"/>
        <v>6</v>
      </c>
      <c r="N609" s="16">
        <f t="shared" si="55"/>
        <v>14.870000000000001</v>
      </c>
      <c r="O609" s="16">
        <f t="shared" si="57"/>
        <v>9.75</v>
      </c>
      <c r="P609" s="16">
        <f t="shared" si="58"/>
        <v>9.75</v>
      </c>
      <c r="Q609" s="16">
        <v>0</v>
      </c>
      <c r="R609" s="16">
        <v>0</v>
      </c>
      <c r="S609" s="16">
        <v>0</v>
      </c>
      <c r="T609" s="21">
        <v>0</v>
      </c>
      <c r="U609">
        <v>0</v>
      </c>
      <c r="V609">
        <v>0</v>
      </c>
      <c r="W609">
        <v>39</v>
      </c>
      <c r="X609">
        <v>2</v>
      </c>
      <c r="Y609">
        <v>3</v>
      </c>
      <c r="Z609">
        <v>0</v>
      </c>
      <c r="AA609" t="str">
        <v>доп</v>
      </c>
      <c r="AB609">
        <f t="shared" si="59"/>
        <v>850</v>
      </c>
      <c r="AC609" t="str">
        <f>IFERROR(IF(MATCH(H609,#REF!,0), "ИВТ (бак)", 0), IFERROR(IF(MATCH(H609, AJ$1:BJ$1, 0), "КЭО (маг)", 0), " "))</f>
        <v xml:space="preserve"> </v>
      </c>
      <c r="AD609" t="str">
        <f>IF(AC609=" "," ",IF(AC609="ИВТ (бак)",IF(MOD(MATCH(H609,#REF!,0),4)=0, INDEX(#REF!, 1,MATCH(H609,#REF!,0)-3), INDEX(#REF!, 1, MATCH(H609,#REF!,0)-MOD(MATCH(H609,#REF!,0),4)+1)), IF(MOD(MATCH(H609,AJ$1:BJ$1,0),4) = 0, INDEX(#REF!, 1, MATCH(H609,AJ$1:BJ$1,0)-3), INDEX(#REF!, 1, MATCH(H609,AJ$1:BJ$1,0)-MOD(MATCH(H609,AJ$1:BJ$1,0),4)+1))))</f>
        <v xml:space="preserve"> </v>
      </c>
      <c r="AE609">
        <f t="shared" si="56"/>
        <v>94.37</v>
      </c>
      <c r="AF609" s="25"/>
      <c r="AG609" s="39"/>
      <c r="AH609" s="39"/>
      <c r="AI609" s="39"/>
    </row>
    <row r="610" spans="1:35" x14ac:dyDescent="0.25">
      <c r="A610">
        <v>6368</v>
      </c>
      <c r="B610">
        <v>2021</v>
      </c>
      <c r="C610" t="str">
        <v>современных европейских языков</v>
      </c>
      <c r="D610" t="str">
        <v>Кузнецова Надежда Леонидовна</v>
      </c>
      <c r="E610" t="str">
        <v>нет</v>
      </c>
      <c r="F610" t="str">
        <v>старший преподаватель</v>
      </c>
      <c r="G610">
        <v>0.75</v>
      </c>
      <c r="H610" t="str">
        <v>4 курс 2018 год/пост</v>
      </c>
      <c r="I610" t="str">
        <v>Модуль "Особенности профессиональной иноязычной коммуникации"</v>
      </c>
      <c r="J610">
        <v>0</v>
      </c>
      <c r="K610">
        <v>0</v>
      </c>
      <c r="L610">
        <v>0</v>
      </c>
      <c r="M610" s="16">
        <f t="shared" si="54"/>
        <v>0</v>
      </c>
      <c r="N610" s="16">
        <f t="shared" si="55"/>
        <v>14.870000000000001</v>
      </c>
      <c r="O610" s="16">
        <f t="shared" si="57"/>
        <v>9.75</v>
      </c>
      <c r="P610" s="16">
        <f t="shared" si="58"/>
        <v>9.75</v>
      </c>
      <c r="Q610" s="16">
        <v>0</v>
      </c>
      <c r="R610" s="16">
        <v>0</v>
      </c>
      <c r="S610" s="16">
        <v>0</v>
      </c>
      <c r="T610" s="21">
        <v>0</v>
      </c>
      <c r="U610">
        <v>0</v>
      </c>
      <c r="V610">
        <v>0</v>
      </c>
      <c r="W610">
        <v>39</v>
      </c>
      <c r="X610">
        <v>2</v>
      </c>
      <c r="Y610">
        <v>3</v>
      </c>
      <c r="Z610">
        <v>0</v>
      </c>
      <c r="AA610" t="str">
        <v>доп</v>
      </c>
      <c r="AB610">
        <f t="shared" si="59"/>
        <v>850</v>
      </c>
      <c r="AC610" t="str">
        <f>IFERROR(IF(MATCH(H610,#REF!,0), "ИВТ (бак)", 0), IFERROR(IF(MATCH(H610, AJ$1:BJ$1, 0), "КЭО (маг)", 0), " "))</f>
        <v xml:space="preserve"> </v>
      </c>
      <c r="AD610" t="str">
        <f>IF(AC610=" "," ",IF(AC610="ИВТ (бак)",IF(MOD(MATCH(H610,#REF!,0),4)=0, INDEX(#REF!, 1,MATCH(H610,#REF!,0)-3), INDEX(#REF!, 1, MATCH(H610,#REF!,0)-MOD(MATCH(H610,#REF!,0),4)+1)), IF(MOD(MATCH(H610,AJ$1:BJ$1,0),4) = 0, INDEX(#REF!, 1, MATCH(H610,AJ$1:BJ$1,0)-3), INDEX(#REF!, 1, MATCH(H610,AJ$1:BJ$1,0)-MOD(MATCH(H610,AJ$1:BJ$1,0),4)+1))))</f>
        <v xml:space="preserve"> </v>
      </c>
      <c r="AE610">
        <f t="shared" si="56"/>
        <v>34.370000000000005</v>
      </c>
      <c r="AF610" s="25"/>
      <c r="AG610" s="39"/>
      <c r="AH610" s="39"/>
      <c r="AI610" s="39"/>
    </row>
    <row r="611" spans="1:35" x14ac:dyDescent="0.25">
      <c r="A611">
        <v>6368</v>
      </c>
      <c r="B611">
        <v>2021</v>
      </c>
      <c r="C611" t="str">
        <v>современных европейских языков</v>
      </c>
      <c r="D611" t="str">
        <v>Кузнецова Надежда Леонидовна</v>
      </c>
      <c r="E611" t="str">
        <v>нет</v>
      </c>
      <c r="F611" t="str">
        <v>старший преподаватель</v>
      </c>
      <c r="G611">
        <v>0.75</v>
      </c>
      <c r="H611" t="str">
        <v>4 курс 2018 год/пост</v>
      </c>
      <c r="I611" t="str">
        <v>Модуль "Особенности профессиональной иноязычной коммуникации". Лингвистические основы иноязычной коммуникации</v>
      </c>
      <c r="J611">
        <v>0</v>
      </c>
      <c r="K611">
        <v>0</v>
      </c>
      <c r="L611">
        <v>216</v>
      </c>
      <c r="M611" s="16">
        <f t="shared" si="54"/>
        <v>22</v>
      </c>
      <c r="N611" s="16">
        <f t="shared" si="55"/>
        <v>14.870000000000001</v>
      </c>
      <c r="O611" s="16">
        <f t="shared" si="57"/>
        <v>9.75</v>
      </c>
      <c r="P611" s="16">
        <f t="shared" si="58"/>
        <v>9.75</v>
      </c>
      <c r="Q611" s="16">
        <v>0</v>
      </c>
      <c r="R611" s="16">
        <v>0</v>
      </c>
      <c r="S611" s="16">
        <v>0</v>
      </c>
      <c r="T611" s="21">
        <v>0</v>
      </c>
      <c r="U611">
        <v>0</v>
      </c>
      <c r="V611">
        <v>0</v>
      </c>
      <c r="W611">
        <v>39</v>
      </c>
      <c r="X611">
        <v>2</v>
      </c>
      <c r="Y611">
        <v>3</v>
      </c>
      <c r="Z611">
        <v>0</v>
      </c>
      <c r="AA611" t="str">
        <v>осн</v>
      </c>
      <c r="AB611">
        <f t="shared" si="59"/>
        <v>850</v>
      </c>
      <c r="AC611" t="str">
        <f>IFERROR(IF(MATCH(H611,#REF!,0), "ИВТ (бак)", 0), IFERROR(IF(MATCH(H611, AJ$1:BJ$1, 0), "КЭО (маг)", 0), " "))</f>
        <v xml:space="preserve"> </v>
      </c>
      <c r="AD611" t="str">
        <f>IF(AC611=" "," ",IF(AC611="ИВТ (бак)",IF(MOD(MATCH(H611,#REF!,0),4)=0, INDEX(#REF!, 1,MATCH(H611,#REF!,0)-3), INDEX(#REF!, 1, MATCH(H611,#REF!,0)-MOD(MATCH(H611,#REF!,0),4)+1)), IF(MOD(MATCH(H611,AJ$1:BJ$1,0),4) = 0, INDEX(#REF!, 1, MATCH(H611,AJ$1:BJ$1,0)-3), INDEX(#REF!, 1, MATCH(H611,AJ$1:BJ$1,0)-MOD(MATCH(H611,AJ$1:BJ$1,0),4)+1))))</f>
        <v xml:space="preserve"> </v>
      </c>
      <c r="AE611">
        <f t="shared" si="56"/>
        <v>272.37</v>
      </c>
      <c r="AF611" s="25"/>
      <c r="AG611" s="39"/>
      <c r="AH611" s="39"/>
      <c r="AI611" s="39"/>
    </row>
    <row r="612" spans="1:35" x14ac:dyDescent="0.25">
      <c r="A612">
        <v>4281</v>
      </c>
      <c r="B612">
        <v>2017</v>
      </c>
      <c r="C612" t="str">
        <v>компьютерных технологий и электронного обучения</v>
      </c>
      <c r="D612" t="str">
        <v>Жуков Николай Николаевич</v>
      </c>
      <c r="E612" t="str">
        <v>нет</v>
      </c>
      <c r="F612" t="str">
        <v>ассистент</v>
      </c>
      <c r="G612">
        <v>1</v>
      </c>
      <c r="H612">
        <v>16097</v>
      </c>
      <c r="I612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>
        <v>4</v>
      </c>
      <c r="K612">
        <v>0</v>
      </c>
      <c r="L612">
        <v>8</v>
      </c>
      <c r="M612" s="16">
        <f t="shared" si="54"/>
        <v>2</v>
      </c>
      <c r="N612" s="16">
        <f t="shared" si="55"/>
        <v>2</v>
      </c>
      <c r="O612" s="16">
        <f t="shared" si="57"/>
        <v>0</v>
      </c>
      <c r="P612" s="16">
        <f t="shared" si="58"/>
        <v>0</v>
      </c>
      <c r="Q612" s="16">
        <v>0</v>
      </c>
      <c r="R612" s="16">
        <v>0</v>
      </c>
      <c r="S612" s="16">
        <v>0</v>
      </c>
      <c r="T612" s="21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tr">
        <v>осн</v>
      </c>
      <c r="AB612">
        <f t="shared" si="59"/>
        <v>900</v>
      </c>
      <c r="AC612" t="str">
        <f>IFERROR(IF(MATCH(H612,#REF!,0), "ИВТ (бак)", 0), IFERROR(IF(MATCH(H612, AJ$1:BJ$1, 0), "КЭО (маг)", 0), " "))</f>
        <v xml:space="preserve"> </v>
      </c>
      <c r="AD612" t="str">
        <f>IF(AC612=" "," ",IF(AC612="ИВТ (бак)",IF(MOD(MATCH(H612,#REF!,0),4)=0, INDEX(#REF!, 1,MATCH(H612,#REF!,0)-3), INDEX(#REF!, 1, MATCH(H612,#REF!,0)-MOD(MATCH(H612,#REF!,0),4)+1)), IF(MOD(MATCH(H612,AJ$1:BJ$1,0),4) = 0, INDEX(#REF!, 1, MATCH(H612,AJ$1:BJ$1,0)-3), INDEX(#REF!, 1, MATCH(H612,AJ$1:BJ$1,0)-MOD(MATCH(H612,AJ$1:BJ$1,0),4)+1))))</f>
        <v xml:space="preserve"> </v>
      </c>
      <c r="AE612">
        <f t="shared" si="56"/>
        <v>16</v>
      </c>
      <c r="AF612" s="25"/>
      <c r="AG612" s="39"/>
      <c r="AH612" s="39"/>
      <c r="AI612" s="39"/>
    </row>
    <row r="613" spans="1:35" x14ac:dyDescent="0.25">
      <c r="A613">
        <v>4282</v>
      </c>
      <c r="B613">
        <v>2016</v>
      </c>
      <c r="C613" t="str">
        <v>компьютерных технологий и электронного обучения</v>
      </c>
      <c r="D613" t="str">
        <v>Готская Ирина Борисовна</v>
      </c>
      <c r="E613" t="str">
        <v>доктор педагогических наук</v>
      </c>
      <c r="F613" t="str">
        <v>профессор</v>
      </c>
      <c r="G613">
        <v>1</v>
      </c>
      <c r="H613">
        <v>14908</v>
      </c>
      <c r="I613" t="str"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>
        <v>4</v>
      </c>
      <c r="K613">
        <v>0</v>
      </c>
      <c r="L613">
        <v>8</v>
      </c>
      <c r="M613" s="16">
        <f t="shared" si="54"/>
        <v>2</v>
      </c>
      <c r="N613" s="16">
        <f t="shared" si="55"/>
        <v>15.530000000000001</v>
      </c>
      <c r="O613" s="16">
        <f t="shared" si="57"/>
        <v>10.25</v>
      </c>
      <c r="P613" s="16">
        <f t="shared" si="58"/>
        <v>10.25</v>
      </c>
      <c r="Q613" s="16">
        <v>0</v>
      </c>
      <c r="R613" s="16">
        <v>0</v>
      </c>
      <c r="S613" s="16">
        <v>0</v>
      </c>
      <c r="T613" s="21">
        <v>0</v>
      </c>
      <c r="U613">
        <v>0</v>
      </c>
      <c r="V613">
        <v>0</v>
      </c>
      <c r="W613">
        <v>41</v>
      </c>
      <c r="X613">
        <v>2</v>
      </c>
      <c r="Y613">
        <v>3</v>
      </c>
      <c r="Z613">
        <v>0</v>
      </c>
      <c r="AA613" t="str">
        <v>осн</v>
      </c>
      <c r="AB613">
        <f t="shared" si="59"/>
        <v>750</v>
      </c>
      <c r="AC613" t="str">
        <f>IFERROR(IF(MATCH(H613,#REF!,0), "ИВТ (бак)", 0), IFERROR(IF(MATCH(H613, AJ$1:BJ$1, 0), "КЭО (маг)", 0), " "))</f>
        <v xml:space="preserve"> </v>
      </c>
      <c r="AD613" t="str">
        <f>IF(AC613=" "," ",IF(AC613="ИВТ (бак)",IF(MOD(MATCH(H613,#REF!,0),4)=0, INDEX(#REF!, 1,MATCH(H613,#REF!,0)-3), INDEX(#REF!, 1, MATCH(H613,#REF!,0)-MOD(MATCH(H613,#REF!,0),4)+1)), IF(MOD(MATCH(H613,AJ$1:BJ$1,0),4) = 0, INDEX(#REF!, 1, MATCH(H613,AJ$1:BJ$1,0)-3), INDEX(#REF!, 1, MATCH(H613,AJ$1:BJ$1,0)-MOD(MATCH(H613,AJ$1:BJ$1,0),4)+1))))</f>
        <v xml:space="preserve"> </v>
      </c>
      <c r="AE613">
        <f t="shared" si="56"/>
        <v>50.03</v>
      </c>
      <c r="AF613" s="25"/>
      <c r="AG613" s="39"/>
      <c r="AH613" s="39"/>
      <c r="AI613" s="39"/>
    </row>
    <row r="614" spans="1:35" x14ac:dyDescent="0.25">
      <c r="A614">
        <v>4282</v>
      </c>
      <c r="B614">
        <v>2016</v>
      </c>
      <c r="C614" t="str">
        <v>компьютерных технологий и электронного обучения</v>
      </c>
      <c r="D614" t="str">
        <v>Готская Ирина Борисовна</v>
      </c>
      <c r="E614" t="str">
        <v>доктор педагогических наук</v>
      </c>
      <c r="F614" t="str">
        <v>профессор</v>
      </c>
      <c r="G614">
        <v>1</v>
      </c>
      <c r="H614">
        <v>14908</v>
      </c>
      <c r="I614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>
        <v>4</v>
      </c>
      <c r="K614">
        <v>0</v>
      </c>
      <c r="L614">
        <v>8</v>
      </c>
      <c r="M614" s="16">
        <f t="shared" si="54"/>
        <v>2</v>
      </c>
      <c r="N614" s="16">
        <f t="shared" si="55"/>
        <v>15.530000000000001</v>
      </c>
      <c r="O614" s="16">
        <f t="shared" si="57"/>
        <v>10.25</v>
      </c>
      <c r="P614" s="16">
        <f t="shared" si="58"/>
        <v>10.25</v>
      </c>
      <c r="Q614" s="16">
        <v>0</v>
      </c>
      <c r="R614" s="16">
        <v>0</v>
      </c>
      <c r="S614" s="16">
        <v>0</v>
      </c>
      <c r="T614" s="21">
        <v>0</v>
      </c>
      <c r="U614">
        <v>0</v>
      </c>
      <c r="V614">
        <v>0</v>
      </c>
      <c r="W614">
        <v>41</v>
      </c>
      <c r="X614">
        <v>2</v>
      </c>
      <c r="Y614">
        <v>3</v>
      </c>
      <c r="Z614">
        <v>0</v>
      </c>
      <c r="AA614" t="str">
        <v>осн</v>
      </c>
      <c r="AB614">
        <f t="shared" si="59"/>
        <v>750</v>
      </c>
      <c r="AC614" t="str">
        <f>IFERROR(IF(MATCH(H614,#REF!,0), "ИВТ (бак)", 0), IFERROR(IF(MATCH(H614, AJ$1:BJ$1, 0), "КЭО (маг)", 0), " "))</f>
        <v xml:space="preserve"> </v>
      </c>
      <c r="AD614" t="str">
        <f>IF(AC614=" "," ",IF(AC614="ИВТ (бак)",IF(MOD(MATCH(H614,#REF!,0),4)=0, INDEX(#REF!, 1,MATCH(H614,#REF!,0)-3), INDEX(#REF!, 1, MATCH(H614,#REF!,0)-MOD(MATCH(H614,#REF!,0),4)+1)), IF(MOD(MATCH(H614,AJ$1:BJ$1,0),4) = 0, INDEX(#REF!, 1, MATCH(H614,AJ$1:BJ$1,0)-3), INDEX(#REF!, 1, MATCH(H614,AJ$1:BJ$1,0)-MOD(MATCH(H614,AJ$1:BJ$1,0),4)+1))))</f>
        <v xml:space="preserve"> </v>
      </c>
      <c r="AE614">
        <f t="shared" si="56"/>
        <v>50.03</v>
      </c>
      <c r="AF614" s="25"/>
      <c r="AG614" s="39"/>
      <c r="AH614" s="39"/>
      <c r="AI614" s="39"/>
    </row>
    <row r="615" spans="1:35" x14ac:dyDescent="0.25">
      <c r="A615">
        <v>4282</v>
      </c>
      <c r="B615">
        <v>2018</v>
      </c>
      <c r="C615" t="str">
        <v>компьютерных технологий и электронного обучения</v>
      </c>
      <c r="D615" t="str">
        <v>Готская Ирина Борисовна</v>
      </c>
      <c r="E615" t="str">
        <v>доктор педагогических наук</v>
      </c>
      <c r="F615" t="str">
        <v>профессор</v>
      </c>
      <c r="G615">
        <v>0.75</v>
      </c>
      <c r="H615">
        <v>17244</v>
      </c>
      <c r="I615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>
        <v>4</v>
      </c>
      <c r="K615">
        <v>0</v>
      </c>
      <c r="L615">
        <v>8</v>
      </c>
      <c r="M615" s="16">
        <f t="shared" si="54"/>
        <v>2</v>
      </c>
      <c r="N615" s="16">
        <f t="shared" si="55"/>
        <v>10.58</v>
      </c>
      <c r="O615" s="16">
        <f t="shared" si="57"/>
        <v>6.5</v>
      </c>
      <c r="P615" s="16">
        <f t="shared" si="58"/>
        <v>6.5</v>
      </c>
      <c r="Q615" s="16">
        <v>0</v>
      </c>
      <c r="R615" s="16">
        <v>0</v>
      </c>
      <c r="S615" s="16">
        <v>0</v>
      </c>
      <c r="T615" s="21">
        <v>0</v>
      </c>
      <c r="U615">
        <v>0</v>
      </c>
      <c r="V615">
        <v>0</v>
      </c>
      <c r="W615">
        <v>26</v>
      </c>
      <c r="X615">
        <v>1</v>
      </c>
      <c r="Y615">
        <v>2</v>
      </c>
      <c r="Z615">
        <v>0</v>
      </c>
      <c r="AA615" t="str">
        <v>осн</v>
      </c>
      <c r="AB615">
        <f t="shared" si="59"/>
        <v>750</v>
      </c>
      <c r="AC615" t="str">
        <f>IFERROR(IF(MATCH(H615,#REF!,0), "ИВТ (бак)", 0), IFERROR(IF(MATCH(H615, AJ$1:BJ$1, 0), "КЭО (маг)", 0), " "))</f>
        <v xml:space="preserve"> </v>
      </c>
      <c r="AD615" t="str">
        <f>IF(AC615=" "," ",IF(AC615="ИВТ (бак)",IF(MOD(MATCH(H615,#REF!,0),4)=0, INDEX(#REF!, 1,MATCH(H615,#REF!,0)-3), INDEX(#REF!, 1, MATCH(H615,#REF!,0)-MOD(MATCH(H615,#REF!,0),4)+1)), IF(MOD(MATCH(H615,AJ$1:BJ$1,0),4) = 0, INDEX(#REF!, 1, MATCH(H615,AJ$1:BJ$1,0)-3), INDEX(#REF!, 1, MATCH(H615,AJ$1:BJ$1,0)-MOD(MATCH(H615,AJ$1:BJ$1,0),4)+1))))</f>
        <v xml:space="preserve"> </v>
      </c>
      <c r="AE615">
        <f t="shared" si="56"/>
        <v>37.58</v>
      </c>
      <c r="AF615" s="25"/>
      <c r="AG615" s="39"/>
      <c r="AH615" s="39"/>
      <c r="AI615" s="39"/>
    </row>
    <row r="616" spans="1:35" x14ac:dyDescent="0.25">
      <c r="A616">
        <v>4773</v>
      </c>
      <c r="B616">
        <v>2016</v>
      </c>
      <c r="C616" t="str">
        <v>компьютерных технологий и электронного обучения</v>
      </c>
      <c r="D616" t="str">
        <v>Жуков Николай Николаевич</v>
      </c>
      <c r="E616" t="str">
        <v>нет</v>
      </c>
      <c r="F616" t="str">
        <v>ассистент</v>
      </c>
      <c r="G616">
        <v>1</v>
      </c>
      <c r="H616">
        <v>15073</v>
      </c>
      <c r="I616" t="str">
        <v>Информационное обеспечение технологического образования. Применение Интернет-технологий в технологическом образовании</v>
      </c>
      <c r="J616">
        <v>4</v>
      </c>
      <c r="K616">
        <v>0</v>
      </c>
      <c r="L616">
        <v>8</v>
      </c>
      <c r="M616" s="16">
        <f t="shared" si="54"/>
        <v>2</v>
      </c>
      <c r="N616" s="16">
        <f t="shared" si="55"/>
        <v>11.24</v>
      </c>
      <c r="O616" s="16">
        <f t="shared" si="57"/>
        <v>7</v>
      </c>
      <c r="P616" s="16">
        <f t="shared" si="58"/>
        <v>7</v>
      </c>
      <c r="Q616" s="16">
        <v>0</v>
      </c>
      <c r="R616" s="16">
        <v>0</v>
      </c>
      <c r="S616" s="16">
        <v>0</v>
      </c>
      <c r="T616" s="21">
        <v>0</v>
      </c>
      <c r="U616">
        <v>0</v>
      </c>
      <c r="V616">
        <v>0</v>
      </c>
      <c r="W616">
        <v>28</v>
      </c>
      <c r="X616">
        <v>1</v>
      </c>
      <c r="Y616">
        <v>2</v>
      </c>
      <c r="Z616">
        <v>0</v>
      </c>
      <c r="AA616" t="str">
        <v>осн</v>
      </c>
      <c r="AB616">
        <f t="shared" si="59"/>
        <v>900</v>
      </c>
      <c r="AC616" t="str">
        <f>IFERROR(IF(MATCH(H616,#REF!,0), "ИВТ (бак)", 0), IFERROR(IF(MATCH(H616, AJ$1:BJ$1, 0), "КЭО (маг)", 0), " "))</f>
        <v xml:space="preserve"> </v>
      </c>
      <c r="AD616" t="str">
        <f>IF(AC616=" "," ",IF(AC616="ИВТ (бак)",IF(MOD(MATCH(H616,#REF!,0),4)=0, INDEX(#REF!, 1,MATCH(H616,#REF!,0)-3), INDEX(#REF!, 1, MATCH(H616,#REF!,0)-MOD(MATCH(H616,#REF!,0),4)+1)), IF(MOD(MATCH(H616,AJ$1:BJ$1,0),4) = 0, INDEX(#REF!, 1, MATCH(H616,AJ$1:BJ$1,0)-3), INDEX(#REF!, 1, MATCH(H616,AJ$1:BJ$1,0)-MOD(MATCH(H616,AJ$1:BJ$1,0),4)+1))))</f>
        <v xml:space="preserve"> </v>
      </c>
      <c r="AE616">
        <f t="shared" si="56"/>
        <v>39.24</v>
      </c>
      <c r="AF616" s="25"/>
      <c r="AG616" s="39"/>
      <c r="AH616" s="39"/>
      <c r="AI616" s="39"/>
    </row>
    <row r="617" spans="1:35" x14ac:dyDescent="0.25">
      <c r="A617">
        <v>4773</v>
      </c>
      <c r="B617">
        <v>2017</v>
      </c>
      <c r="C617" t="str">
        <v>компьютерных технологий и электронного обучения</v>
      </c>
      <c r="D617" t="str">
        <v>Жуков Николай Николаевич</v>
      </c>
      <c r="E617" t="str">
        <v>нет</v>
      </c>
      <c r="F617" t="str">
        <v>ассистент</v>
      </c>
      <c r="G617">
        <v>1</v>
      </c>
      <c r="H617">
        <v>16095</v>
      </c>
      <c r="I617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>
        <v>6</v>
      </c>
      <c r="K617">
        <v>0</v>
      </c>
      <c r="L617">
        <v>12</v>
      </c>
      <c r="M617" s="16">
        <f t="shared" si="54"/>
        <v>2</v>
      </c>
      <c r="N617" s="16">
        <f t="shared" si="55"/>
        <v>2</v>
      </c>
      <c r="O617" s="16">
        <f t="shared" si="57"/>
        <v>0</v>
      </c>
      <c r="P617" s="16">
        <f t="shared" si="58"/>
        <v>0</v>
      </c>
      <c r="Q617" s="16">
        <v>0</v>
      </c>
      <c r="R617" s="16">
        <v>0</v>
      </c>
      <c r="S617" s="16">
        <v>0</v>
      </c>
      <c r="T617" s="21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tr">
        <v>осн</v>
      </c>
      <c r="AB617">
        <f t="shared" si="59"/>
        <v>900</v>
      </c>
      <c r="AC617" t="str">
        <f>IFERROR(IF(MATCH(H617,#REF!,0), "ИВТ (бак)", 0), IFERROR(IF(MATCH(H617, AJ$1:BJ$1, 0), "КЭО (маг)", 0), " "))</f>
        <v xml:space="preserve"> </v>
      </c>
      <c r="AD617" t="str">
        <f>IF(AC617=" "," ",IF(AC617="ИВТ (бак)",IF(MOD(MATCH(H617,#REF!,0),4)=0, INDEX(#REF!, 1,MATCH(H617,#REF!,0)-3), INDEX(#REF!, 1, MATCH(H617,#REF!,0)-MOD(MATCH(H617,#REF!,0),4)+1)), IF(MOD(MATCH(H617,AJ$1:BJ$1,0),4) = 0, INDEX(#REF!, 1, MATCH(H617,AJ$1:BJ$1,0)-3), INDEX(#REF!, 1, MATCH(H617,AJ$1:BJ$1,0)-MOD(MATCH(H617,AJ$1:BJ$1,0),4)+1))))</f>
        <v xml:space="preserve"> </v>
      </c>
      <c r="AE617">
        <f t="shared" si="56"/>
        <v>22</v>
      </c>
      <c r="AF617" s="25"/>
      <c r="AG617" s="39"/>
      <c r="AH617" s="39"/>
      <c r="AI617" s="39"/>
    </row>
    <row r="618" spans="1:35" x14ac:dyDescent="0.25">
      <c r="A618">
        <v>4773</v>
      </c>
      <c r="B618">
        <v>2017</v>
      </c>
      <c r="C618" t="str">
        <v>компьютерных технологий и электронного обучения</v>
      </c>
      <c r="D618" t="str">
        <v>Жуков Николай Николаевич</v>
      </c>
      <c r="E618" t="str">
        <v>нет</v>
      </c>
      <c r="F618" t="str">
        <v>ассистент</v>
      </c>
      <c r="G618">
        <v>1</v>
      </c>
      <c r="H618">
        <v>16095</v>
      </c>
      <c r="I618" t="str">
        <v>Информационные технологии</v>
      </c>
      <c r="J618">
        <v>4</v>
      </c>
      <c r="K618">
        <v>0</v>
      </c>
      <c r="L618">
        <v>6</v>
      </c>
      <c r="M618" s="16">
        <f t="shared" si="54"/>
        <v>1</v>
      </c>
      <c r="N618" s="16">
        <f t="shared" si="55"/>
        <v>2</v>
      </c>
      <c r="O618" s="16">
        <f t="shared" si="57"/>
        <v>0</v>
      </c>
      <c r="P618" s="16">
        <f t="shared" si="58"/>
        <v>0</v>
      </c>
      <c r="Q618" s="16">
        <v>0</v>
      </c>
      <c r="R618" s="16">
        <v>0</v>
      </c>
      <c r="S618" s="16">
        <v>0</v>
      </c>
      <c r="T618" s="21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tr">
        <v>осн</v>
      </c>
      <c r="AB618">
        <f t="shared" si="59"/>
        <v>900</v>
      </c>
      <c r="AC618" t="str">
        <f>IFERROR(IF(MATCH(H618,#REF!,0), "ИВТ (бак)", 0), IFERROR(IF(MATCH(H618, AJ$1:BJ$1, 0), "КЭО (маг)", 0), " "))</f>
        <v xml:space="preserve"> </v>
      </c>
      <c r="AD618" t="str">
        <f>IF(AC618=" "," ",IF(AC618="ИВТ (бак)",IF(MOD(MATCH(H618,#REF!,0),4)=0, INDEX(#REF!, 1,MATCH(H618,#REF!,0)-3), INDEX(#REF!, 1, MATCH(H618,#REF!,0)-MOD(MATCH(H618,#REF!,0),4)+1)), IF(MOD(MATCH(H618,AJ$1:BJ$1,0),4) = 0, INDEX(#REF!, 1, MATCH(H618,AJ$1:BJ$1,0)-3), INDEX(#REF!, 1, MATCH(H618,AJ$1:BJ$1,0)-MOD(MATCH(H618,AJ$1:BJ$1,0),4)+1))))</f>
        <v xml:space="preserve"> </v>
      </c>
      <c r="AE618">
        <f t="shared" si="56"/>
        <v>13</v>
      </c>
      <c r="AF618" s="25"/>
      <c r="AG618" s="39"/>
      <c r="AH618" s="39"/>
      <c r="AI618" s="39"/>
    </row>
    <row r="619" spans="1:35" x14ac:dyDescent="0.25">
      <c r="A619">
        <v>5933</v>
      </c>
      <c r="B619">
        <v>2018</v>
      </c>
      <c r="C619" t="str">
        <v>компьютерных технологий и электронного обучения</v>
      </c>
      <c r="D619" t="str">
        <v>Готская Ирина Борисовна</v>
      </c>
      <c r="E619" t="str">
        <v>доктор педагогических наук</v>
      </c>
      <c r="F619" t="str">
        <v>профессор</v>
      </c>
      <c r="G619">
        <v>0.75</v>
      </c>
      <c r="H619">
        <v>17241</v>
      </c>
      <c r="I619" t="str">
        <v>Модуль "Естественнонаучный". Информационные технологии</v>
      </c>
      <c r="J619">
        <v>4</v>
      </c>
      <c r="K619">
        <v>6</v>
      </c>
      <c r="L619">
        <v>0</v>
      </c>
      <c r="M619" s="16">
        <f t="shared" si="54"/>
        <v>1</v>
      </c>
      <c r="N619" s="16">
        <f t="shared" si="55"/>
        <v>13.22</v>
      </c>
      <c r="O619" s="16">
        <f t="shared" si="57"/>
        <v>8.5</v>
      </c>
      <c r="P619" s="16">
        <f t="shared" si="58"/>
        <v>8.5</v>
      </c>
      <c r="Q619" s="16">
        <v>0</v>
      </c>
      <c r="R619" s="16">
        <v>0</v>
      </c>
      <c r="S619" s="16">
        <v>0</v>
      </c>
      <c r="T619" s="21">
        <v>0</v>
      </c>
      <c r="U619">
        <v>0</v>
      </c>
      <c r="V619">
        <v>0</v>
      </c>
      <c r="W619">
        <v>34</v>
      </c>
      <c r="X619">
        <v>2</v>
      </c>
      <c r="Y619">
        <v>3</v>
      </c>
      <c r="Z619">
        <v>0</v>
      </c>
      <c r="AA619" t="str">
        <v>осн</v>
      </c>
      <c r="AB619">
        <f t="shared" si="59"/>
        <v>750</v>
      </c>
      <c r="AC619" t="str">
        <f>IFERROR(IF(MATCH(H619,#REF!,0), "ИВТ (бак)", 0), IFERROR(IF(MATCH(H619, AJ$1:BJ$1, 0), "КЭО (маг)", 0), " "))</f>
        <v xml:space="preserve"> </v>
      </c>
      <c r="AD619" t="str">
        <f>IF(AC619=" "," ",IF(AC619="ИВТ (бак)",IF(MOD(MATCH(H619,#REF!,0),4)=0, INDEX(#REF!, 1,MATCH(H619,#REF!,0)-3), INDEX(#REF!, 1, MATCH(H619,#REF!,0)-MOD(MATCH(H619,#REF!,0),4)+1)), IF(MOD(MATCH(H619,AJ$1:BJ$1,0),4) = 0, INDEX(#REF!, 1, MATCH(H619,AJ$1:BJ$1,0)-3), INDEX(#REF!, 1, MATCH(H619,AJ$1:BJ$1,0)-MOD(MATCH(H619,AJ$1:BJ$1,0),4)+1))))</f>
        <v xml:space="preserve"> </v>
      </c>
      <c r="AE619">
        <f t="shared" si="56"/>
        <v>41.22</v>
      </c>
      <c r="AF619" s="25"/>
      <c r="AG619" s="39"/>
      <c r="AH619" s="39"/>
      <c r="AI619" s="39"/>
    </row>
    <row r="620" spans="1:35" x14ac:dyDescent="0.25">
      <c r="A620">
        <v>5933</v>
      </c>
      <c r="B620">
        <v>2018</v>
      </c>
      <c r="C620" t="str">
        <v>компьютерных технологий и электронного обучения</v>
      </c>
      <c r="D620" t="str">
        <v>Готская Ирина Борисовна</v>
      </c>
      <c r="E620" t="str">
        <v>доктор педагогических наук</v>
      </c>
      <c r="F620" t="str">
        <v>профессор</v>
      </c>
      <c r="G620">
        <v>0.75</v>
      </c>
      <c r="H620">
        <v>17241</v>
      </c>
      <c r="I620" t="str">
        <v>Модуль "Технологический". Информационное обеспечение производственных процессов</v>
      </c>
      <c r="J620">
        <v>4</v>
      </c>
      <c r="K620">
        <v>12</v>
      </c>
      <c r="L620">
        <v>0</v>
      </c>
      <c r="M620" s="16">
        <f t="shared" si="54"/>
        <v>2</v>
      </c>
      <c r="N620" s="16">
        <f t="shared" si="55"/>
        <v>13.22</v>
      </c>
      <c r="O620" s="16">
        <f t="shared" si="57"/>
        <v>8.5</v>
      </c>
      <c r="P620" s="16">
        <f t="shared" si="58"/>
        <v>8.5</v>
      </c>
      <c r="Q620" s="16">
        <v>0</v>
      </c>
      <c r="R620" s="16">
        <v>0</v>
      </c>
      <c r="S620" s="16">
        <v>0</v>
      </c>
      <c r="T620" s="21">
        <v>0</v>
      </c>
      <c r="U620">
        <v>0</v>
      </c>
      <c r="V620">
        <v>0</v>
      </c>
      <c r="W620">
        <v>34</v>
      </c>
      <c r="X620">
        <v>2</v>
      </c>
      <c r="Y620">
        <v>3</v>
      </c>
      <c r="Z620">
        <v>0</v>
      </c>
      <c r="AA620" t="str">
        <v>осн</v>
      </c>
      <c r="AB620">
        <f t="shared" si="59"/>
        <v>750</v>
      </c>
      <c r="AC620" t="str">
        <f>IFERROR(IF(MATCH(H620,#REF!,0), "ИВТ (бак)", 0), IFERROR(IF(MATCH(H620, AJ$1:BJ$1, 0), "КЭО (маг)", 0), " "))</f>
        <v xml:space="preserve"> </v>
      </c>
      <c r="AD620" t="str">
        <f>IF(AC620=" "," ",IF(AC620="ИВТ (бак)",IF(MOD(MATCH(H620,#REF!,0),4)=0, INDEX(#REF!, 1,MATCH(H620,#REF!,0)-3), INDEX(#REF!, 1, MATCH(H620,#REF!,0)-MOD(MATCH(H620,#REF!,0),4)+1)), IF(MOD(MATCH(H620,AJ$1:BJ$1,0),4) = 0, INDEX(#REF!, 1, MATCH(H620,AJ$1:BJ$1,0)-3), INDEX(#REF!, 1, MATCH(H620,AJ$1:BJ$1,0)-MOD(MATCH(H620,AJ$1:BJ$1,0),4)+1))))</f>
        <v xml:space="preserve"> </v>
      </c>
      <c r="AE620">
        <f t="shared" si="56"/>
        <v>48.22</v>
      </c>
      <c r="AF620" s="25"/>
      <c r="AG620" s="39"/>
      <c r="AH620" s="39"/>
      <c r="AI620" s="39"/>
    </row>
    <row r="621" spans="1:35" x14ac:dyDescent="0.25">
      <c r="A621">
        <v>5761</v>
      </c>
      <c r="B621">
        <v>2018</v>
      </c>
      <c r="C621" t="str">
        <v>компьютерных технологий и электронного обучения</v>
      </c>
      <c r="D621" t="str">
        <v>Готская Ирина Борисовна</v>
      </c>
      <c r="E621" t="str">
        <v>доктор педагогических наук</v>
      </c>
      <c r="F621" t="str">
        <v>профессор</v>
      </c>
      <c r="G621">
        <v>0.75</v>
      </c>
      <c r="H621">
        <v>17247</v>
      </c>
      <c r="I621" t="str"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>
        <v>0</v>
      </c>
      <c r="K621">
        <v>0</v>
      </c>
      <c r="L621">
        <v>0</v>
      </c>
      <c r="M621" s="16">
        <f t="shared" si="54"/>
        <v>0</v>
      </c>
      <c r="N621" s="16">
        <f t="shared" si="55"/>
        <v>21.8</v>
      </c>
      <c r="O621" s="16">
        <f t="shared" si="57"/>
        <v>15</v>
      </c>
      <c r="P621" s="16">
        <f t="shared" si="58"/>
        <v>15</v>
      </c>
      <c r="Q621" s="16">
        <v>0</v>
      </c>
      <c r="R621" s="16">
        <v>0</v>
      </c>
      <c r="S621" s="16">
        <v>0</v>
      </c>
      <c r="T621" s="21">
        <v>0</v>
      </c>
      <c r="U621">
        <v>0</v>
      </c>
      <c r="V621">
        <v>8</v>
      </c>
      <c r="W621">
        <v>60</v>
      </c>
      <c r="X621">
        <v>2</v>
      </c>
      <c r="Y621">
        <v>4</v>
      </c>
      <c r="Z621">
        <v>0</v>
      </c>
      <c r="AA621" t="str">
        <v>осн</v>
      </c>
      <c r="AB621">
        <f t="shared" si="59"/>
        <v>750</v>
      </c>
      <c r="AC621" t="str">
        <f>IFERROR(IF(MATCH(H621,#REF!,0), "ИВТ (бак)", 0), IFERROR(IF(MATCH(H621, AJ$1:BJ$1, 0), "КЭО (маг)", 0), " "))</f>
        <v xml:space="preserve"> </v>
      </c>
      <c r="AD621" t="str">
        <f>IF(AC621=" "," ",IF(AC621="ИВТ (бак)",IF(MOD(MATCH(H621,#REF!,0),4)=0, INDEX(#REF!, 1,MATCH(H621,#REF!,0)-3), INDEX(#REF!, 1, MATCH(H621,#REF!,0)-MOD(MATCH(H621,#REF!,0),4)+1)), IF(MOD(MATCH(H621,AJ$1:BJ$1,0),4) = 0, INDEX(#REF!, 1, MATCH(H621,AJ$1:BJ$1,0)-3), INDEX(#REF!, 1, MATCH(H621,AJ$1:BJ$1,0)-MOD(MATCH(H621,AJ$1:BJ$1,0),4)+1))))</f>
        <v xml:space="preserve"> </v>
      </c>
      <c r="AE621">
        <f t="shared" si="56"/>
        <v>59.8</v>
      </c>
      <c r="AF621" s="25"/>
      <c r="AG621" s="39"/>
      <c r="AH621" s="39"/>
      <c r="AI621" s="39"/>
    </row>
    <row r="622" spans="1:35" x14ac:dyDescent="0.25">
      <c r="A622">
        <v>5761</v>
      </c>
      <c r="B622">
        <v>2018</v>
      </c>
      <c r="C622" t="str">
        <v>компьютерных технологий и электронного обучения</v>
      </c>
      <c r="D622" t="str">
        <v>Готская Ирина Борисовна</v>
      </c>
      <c r="E622" t="str">
        <v>доктор педагогических наук</v>
      </c>
      <c r="F622" t="str">
        <v>профессор</v>
      </c>
      <c r="G622">
        <v>0.75</v>
      </c>
      <c r="H622">
        <v>17247</v>
      </c>
      <c r="I622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>
        <v>0</v>
      </c>
      <c r="K622">
        <v>0</v>
      </c>
      <c r="L622">
        <v>0</v>
      </c>
      <c r="M622" s="16">
        <f t="shared" si="54"/>
        <v>0</v>
      </c>
      <c r="N622" s="16">
        <f t="shared" si="55"/>
        <v>21.8</v>
      </c>
      <c r="O622" s="16">
        <f t="shared" si="57"/>
        <v>15</v>
      </c>
      <c r="P622" s="16">
        <f t="shared" si="58"/>
        <v>15</v>
      </c>
      <c r="Q622" s="16">
        <v>0</v>
      </c>
      <c r="R622" s="16">
        <v>0</v>
      </c>
      <c r="S622" s="16">
        <v>0</v>
      </c>
      <c r="T622" s="21">
        <v>0</v>
      </c>
      <c r="U622">
        <v>0</v>
      </c>
      <c r="V622">
        <v>8</v>
      </c>
      <c r="W622">
        <v>60</v>
      </c>
      <c r="X622">
        <v>2</v>
      </c>
      <c r="Y622">
        <v>4</v>
      </c>
      <c r="Z622">
        <v>0</v>
      </c>
      <c r="AA622" t="str">
        <v>осн</v>
      </c>
      <c r="AB622">
        <f t="shared" si="59"/>
        <v>750</v>
      </c>
      <c r="AC622" t="str">
        <f>IFERROR(IF(MATCH(H622,#REF!,0), "ИВТ (бак)", 0), IFERROR(IF(MATCH(H622, AJ$1:BJ$1, 0), "КЭО (маг)", 0), " "))</f>
        <v xml:space="preserve"> </v>
      </c>
      <c r="AD622" t="str">
        <f>IF(AC622=" "," ",IF(AC622="ИВТ (бак)",IF(MOD(MATCH(H622,#REF!,0),4)=0, INDEX(#REF!, 1,MATCH(H622,#REF!,0)-3), INDEX(#REF!, 1, MATCH(H622,#REF!,0)-MOD(MATCH(H622,#REF!,0),4)+1)), IF(MOD(MATCH(H622,AJ$1:BJ$1,0),4) = 0, INDEX(#REF!, 1, MATCH(H622,AJ$1:BJ$1,0)-3), INDEX(#REF!, 1, MATCH(H622,AJ$1:BJ$1,0)-MOD(MATCH(H622,AJ$1:BJ$1,0),4)+1))))</f>
        <v xml:space="preserve"> </v>
      </c>
      <c r="AE622">
        <f t="shared" si="56"/>
        <v>59.8</v>
      </c>
      <c r="AF622" s="25"/>
      <c r="AG622" s="39"/>
      <c r="AH622" s="39"/>
      <c r="AI622" s="39"/>
    </row>
    <row r="623" spans="1:35" x14ac:dyDescent="0.25">
      <c r="A623">
        <v>5762</v>
      </c>
      <c r="B623">
        <v>2017</v>
      </c>
      <c r="C623" t="str">
        <v>компьютерных технологий и электронного обучения</v>
      </c>
      <c r="D623" t="str">
        <v>Авксентьева Елена Юрьевна</v>
      </c>
      <c r="E623" t="str">
        <v>кандидат педагогических наук</v>
      </c>
      <c r="F623" t="str">
        <v>доцент</v>
      </c>
      <c r="G623">
        <v>1</v>
      </c>
      <c r="H623">
        <v>16595</v>
      </c>
      <c r="I6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3">
        <v>0</v>
      </c>
      <c r="K623">
        <v>0</v>
      </c>
      <c r="L623">
        <v>0</v>
      </c>
      <c r="M623" s="16">
        <f t="shared" si="54"/>
        <v>0</v>
      </c>
      <c r="N623" s="16">
        <f t="shared" si="55"/>
        <v>5.3000000000000007</v>
      </c>
      <c r="O623" s="16">
        <f t="shared" si="57"/>
        <v>2.5</v>
      </c>
      <c r="P623" s="16">
        <f t="shared" si="58"/>
        <v>2.5</v>
      </c>
      <c r="Q623" s="16">
        <v>0</v>
      </c>
      <c r="R623" s="16">
        <v>0</v>
      </c>
      <c r="S623" s="16">
        <v>0</v>
      </c>
      <c r="T623" s="21">
        <v>0</v>
      </c>
      <c r="U623">
        <v>7</v>
      </c>
      <c r="V623">
        <v>0</v>
      </c>
      <c r="W623">
        <v>10</v>
      </c>
      <c r="X623">
        <v>1</v>
      </c>
      <c r="Y623">
        <v>1</v>
      </c>
      <c r="Z623">
        <v>0</v>
      </c>
      <c r="AA623" t="str">
        <v>осн</v>
      </c>
      <c r="AB623">
        <f t="shared" si="59"/>
        <v>800</v>
      </c>
      <c r="AC623" t="str">
        <f>IFERROR(IF(MATCH(H623,#REF!,0), "ИВТ (бак)", 0), IFERROR(IF(MATCH(H623, AJ$1:BJ$1, 0), "КЭО (маг)", 0), " "))</f>
        <v xml:space="preserve"> </v>
      </c>
      <c r="AD623" t="str">
        <f>IF(AC623=" "," ",IF(AC623="ИВТ (бак)",IF(MOD(MATCH(H623,#REF!,0),4)=0, INDEX(#REF!, 1,MATCH(H623,#REF!,0)-3), INDEX(#REF!, 1, MATCH(H623,#REF!,0)-MOD(MATCH(H623,#REF!,0),4)+1)), IF(MOD(MATCH(H623,AJ$1:BJ$1,0),4) = 0, INDEX(#REF!, 1, MATCH(H623,AJ$1:BJ$1,0)-3), INDEX(#REF!, 1, MATCH(H623,AJ$1:BJ$1,0)-MOD(MATCH(H623,AJ$1:BJ$1,0),4)+1))))</f>
        <v xml:space="preserve"> </v>
      </c>
      <c r="AE623">
        <f t="shared" si="56"/>
        <v>17.3</v>
      </c>
      <c r="AF623" s="25"/>
      <c r="AG623" s="39"/>
      <c r="AH623" s="39"/>
      <c r="AI623" s="39"/>
    </row>
    <row r="624" spans="1:35" x14ac:dyDescent="0.25">
      <c r="A624">
        <v>5762</v>
      </c>
      <c r="B624">
        <v>2017</v>
      </c>
      <c r="C624" t="str">
        <v>компьютерных технологий и электронного обучения</v>
      </c>
      <c r="D624" t="str">
        <v>Авксентьева Елена Юрьевна</v>
      </c>
      <c r="E624" t="str">
        <v>кандидат педагогических наук</v>
      </c>
      <c r="F624" t="str">
        <v>доцент</v>
      </c>
      <c r="G624">
        <v>1</v>
      </c>
      <c r="H624">
        <v>16595</v>
      </c>
      <c r="I6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>
        <v>0</v>
      </c>
      <c r="K624">
        <v>0</v>
      </c>
      <c r="L624">
        <v>0</v>
      </c>
      <c r="M624" s="16">
        <f t="shared" si="54"/>
        <v>0</v>
      </c>
      <c r="N624" s="16">
        <f t="shared" si="55"/>
        <v>5.3000000000000007</v>
      </c>
      <c r="O624" s="16">
        <f t="shared" si="57"/>
        <v>2.5</v>
      </c>
      <c r="P624" s="16">
        <f t="shared" si="58"/>
        <v>2.5</v>
      </c>
      <c r="Q624" s="16">
        <v>0</v>
      </c>
      <c r="R624" s="16">
        <v>0</v>
      </c>
      <c r="S624" s="16">
        <v>0</v>
      </c>
      <c r="T624" s="21">
        <v>0</v>
      </c>
      <c r="U624">
        <v>2</v>
      </c>
      <c r="V624">
        <v>0</v>
      </c>
      <c r="W624">
        <v>10</v>
      </c>
      <c r="X624">
        <v>1</v>
      </c>
      <c r="Y624">
        <v>1</v>
      </c>
      <c r="Z624">
        <v>0</v>
      </c>
      <c r="AA624" t="str">
        <v>доп</v>
      </c>
      <c r="AB624">
        <f t="shared" si="59"/>
        <v>800</v>
      </c>
      <c r="AC624" t="str">
        <f>IFERROR(IF(MATCH(H624,#REF!,0), "ИВТ (бак)", 0), IFERROR(IF(MATCH(H624, AJ$1:BJ$1, 0), "КЭО (маг)", 0), " "))</f>
        <v xml:space="preserve"> </v>
      </c>
      <c r="AD624" t="str">
        <f>IF(AC624=" "," ",IF(AC624="ИВТ (бак)",IF(MOD(MATCH(H624,#REF!,0),4)=0, INDEX(#REF!, 1,MATCH(H624,#REF!,0)-3), INDEX(#REF!, 1, MATCH(H624,#REF!,0)-MOD(MATCH(H624,#REF!,0),4)+1)), IF(MOD(MATCH(H624,AJ$1:BJ$1,0),4) = 0, INDEX(#REF!, 1, MATCH(H624,AJ$1:BJ$1,0)-3), INDEX(#REF!, 1, MATCH(H624,AJ$1:BJ$1,0)-MOD(MATCH(H624,AJ$1:BJ$1,0),4)+1))))</f>
        <v xml:space="preserve"> </v>
      </c>
      <c r="AE624">
        <f t="shared" si="56"/>
        <v>12.3</v>
      </c>
      <c r="AF624" s="25"/>
      <c r="AG624" s="39"/>
      <c r="AH624" s="39"/>
      <c r="AI624" s="39"/>
    </row>
    <row r="625" spans="1:35" x14ac:dyDescent="0.25">
      <c r="A625">
        <v>5762</v>
      </c>
      <c r="B625">
        <v>2017</v>
      </c>
      <c r="C625" t="str">
        <v>компьютерных технологий и электронного обучения</v>
      </c>
      <c r="D625" t="str">
        <v>Авксентьева Елена Юрьевна</v>
      </c>
      <c r="E625" t="str">
        <v>кандидат педагогических наук</v>
      </c>
      <c r="F625" t="str">
        <v>доцент</v>
      </c>
      <c r="G625">
        <v>1</v>
      </c>
      <c r="H625">
        <v>16595</v>
      </c>
      <c r="I625" t="str">
        <v>Руководство ВКР (магистерская диссертация)</v>
      </c>
      <c r="J625">
        <v>0</v>
      </c>
      <c r="K625">
        <v>0</v>
      </c>
      <c r="L625">
        <v>0</v>
      </c>
      <c r="M625" s="16">
        <f t="shared" si="54"/>
        <v>0</v>
      </c>
      <c r="N625" s="16">
        <f t="shared" si="55"/>
        <v>5.3000000000000007</v>
      </c>
      <c r="O625" s="16">
        <f t="shared" si="57"/>
        <v>2.5</v>
      </c>
      <c r="P625" s="16">
        <f t="shared" si="58"/>
        <v>2.5</v>
      </c>
      <c r="Q625" s="16">
        <v>0</v>
      </c>
      <c r="R625" s="16">
        <v>0</v>
      </c>
      <c r="S625" s="16">
        <v>0</v>
      </c>
      <c r="T625" s="21">
        <v>0</v>
      </c>
      <c r="U625">
        <v>0</v>
      </c>
      <c r="V625">
        <v>18</v>
      </c>
      <c r="W625">
        <v>10</v>
      </c>
      <c r="X625">
        <v>1</v>
      </c>
      <c r="Y625">
        <v>1</v>
      </c>
      <c r="Z625">
        <v>0</v>
      </c>
      <c r="AA625" t="str">
        <v>осн</v>
      </c>
      <c r="AB625">
        <f t="shared" si="59"/>
        <v>800</v>
      </c>
      <c r="AC625" t="str">
        <f>IFERROR(IF(MATCH(H625,#REF!,0), "ИВТ (бак)", 0), IFERROR(IF(MATCH(H625, AJ$1:BJ$1, 0), "КЭО (маг)", 0), " "))</f>
        <v xml:space="preserve"> </v>
      </c>
      <c r="AD625" t="str">
        <f>IF(AC625=" "," ",IF(AC625="ИВТ (бак)",IF(MOD(MATCH(H625,#REF!,0),4)=0, INDEX(#REF!, 1,MATCH(H625,#REF!,0)-3), INDEX(#REF!, 1, MATCH(H625,#REF!,0)-MOD(MATCH(H625,#REF!,0),4)+1)), IF(MOD(MATCH(H625,AJ$1:BJ$1,0),4) = 0, INDEX(#REF!, 1, MATCH(H625,AJ$1:BJ$1,0)-3), INDEX(#REF!, 1, MATCH(H625,AJ$1:BJ$1,0)-MOD(MATCH(H625,AJ$1:BJ$1,0),4)+1))))</f>
        <v xml:space="preserve"> </v>
      </c>
      <c r="AE625">
        <f t="shared" si="56"/>
        <v>28.3</v>
      </c>
      <c r="AF625" s="25"/>
      <c r="AG625" s="39"/>
      <c r="AH625" s="39"/>
      <c r="AI625" s="39"/>
    </row>
    <row r="626" spans="1:35" x14ac:dyDescent="0.25">
      <c r="A626">
        <v>5762</v>
      </c>
      <c r="B626">
        <v>2017</v>
      </c>
      <c r="C626" t="str">
        <v>компьютерных технологий и электронного обучения</v>
      </c>
      <c r="D626" t="str">
        <v>Власова Елена Зотиковна</v>
      </c>
      <c r="E626" t="str">
        <v>доктор педагогических наук</v>
      </c>
      <c r="F626" t="str">
        <v>заведующий кафедрой</v>
      </c>
      <c r="G626">
        <v>1</v>
      </c>
      <c r="H626">
        <v>16595</v>
      </c>
      <c r="I626" t="str">
        <v>Модуль "Методология исследования в образовании". Методология и методы научного исследования</v>
      </c>
      <c r="J626">
        <v>2</v>
      </c>
      <c r="K626">
        <v>0</v>
      </c>
      <c r="L626">
        <v>0</v>
      </c>
      <c r="M626" s="16">
        <f t="shared" si="54"/>
        <v>1</v>
      </c>
      <c r="N626" s="16">
        <f t="shared" si="55"/>
        <v>5.3000000000000007</v>
      </c>
      <c r="O626" s="16">
        <f t="shared" si="57"/>
        <v>2.5</v>
      </c>
      <c r="P626" s="16">
        <f t="shared" si="58"/>
        <v>2.5</v>
      </c>
      <c r="Q626" s="16">
        <v>0</v>
      </c>
      <c r="R626" s="16">
        <v>0</v>
      </c>
      <c r="S626" s="16">
        <v>0</v>
      </c>
      <c r="T626" s="21">
        <v>0</v>
      </c>
      <c r="U626">
        <v>0</v>
      </c>
      <c r="V626">
        <v>0</v>
      </c>
      <c r="W626">
        <v>10</v>
      </c>
      <c r="X626">
        <v>1</v>
      </c>
      <c r="Y626">
        <v>1</v>
      </c>
      <c r="Z626">
        <v>0</v>
      </c>
      <c r="AA626" t="str">
        <v>осн</v>
      </c>
      <c r="AB626">
        <f t="shared" si="59"/>
        <v>700</v>
      </c>
      <c r="AC626" t="str">
        <f>IFERROR(IF(MATCH(H626,#REF!,0), "ИВТ (бак)", 0), IFERROR(IF(MATCH(H626, AJ$1:BJ$1, 0), "КЭО (маг)", 0), " "))</f>
        <v xml:space="preserve"> </v>
      </c>
      <c r="AD626" t="str">
        <f>IF(AC626=" "," ",IF(AC626="ИВТ (бак)",IF(MOD(MATCH(H626,#REF!,0),4)=0, INDEX(#REF!, 1,MATCH(H626,#REF!,0)-3), INDEX(#REF!, 1, MATCH(H626,#REF!,0)-MOD(MATCH(H626,#REF!,0),4)+1)), IF(MOD(MATCH(H626,AJ$1:BJ$1,0),4) = 0, INDEX(#REF!, 1, MATCH(H626,AJ$1:BJ$1,0)-3), INDEX(#REF!, 1, MATCH(H626,AJ$1:BJ$1,0)-MOD(MATCH(H626,AJ$1:BJ$1,0),4)+1))))</f>
        <v xml:space="preserve"> </v>
      </c>
      <c r="AE626">
        <f t="shared" si="56"/>
        <v>13.3</v>
      </c>
      <c r="AF626" s="25"/>
      <c r="AG626" s="39"/>
      <c r="AH626" s="39"/>
      <c r="AI626" s="39"/>
    </row>
    <row r="627" spans="1:35" x14ac:dyDescent="0.25">
      <c r="A627">
        <v>5762</v>
      </c>
      <c r="B627">
        <v>2017</v>
      </c>
      <c r="C627" t="str">
        <v>компьютерных технологий и электронного обучения</v>
      </c>
      <c r="D627" t="str">
        <v>Власова Елена Зотиковна</v>
      </c>
      <c r="E627" t="str">
        <v>доктор педагогических наук</v>
      </c>
      <c r="F627" t="str">
        <v>заведующий кафедрой</v>
      </c>
      <c r="G627">
        <v>1</v>
      </c>
      <c r="H627">
        <v>16595</v>
      </c>
      <c r="I62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>
        <v>4</v>
      </c>
      <c r="K627">
        <v>0</v>
      </c>
      <c r="L627">
        <v>0</v>
      </c>
      <c r="M627" s="16">
        <f t="shared" si="54"/>
        <v>1</v>
      </c>
      <c r="N627" s="16">
        <f t="shared" si="55"/>
        <v>5.3000000000000007</v>
      </c>
      <c r="O627" s="16">
        <f t="shared" si="57"/>
        <v>2.5</v>
      </c>
      <c r="P627" s="16">
        <f t="shared" si="58"/>
        <v>2.5</v>
      </c>
      <c r="Q627" s="16">
        <v>0</v>
      </c>
      <c r="R627" s="16">
        <v>0</v>
      </c>
      <c r="S627" s="16">
        <v>0</v>
      </c>
      <c r="T627" s="21">
        <v>0</v>
      </c>
      <c r="U627">
        <v>0</v>
      </c>
      <c r="V627">
        <v>0</v>
      </c>
      <c r="W627">
        <v>10</v>
      </c>
      <c r="X627">
        <v>1</v>
      </c>
      <c r="Y627">
        <v>1</v>
      </c>
      <c r="Z627">
        <v>0</v>
      </c>
      <c r="AA627" t="str">
        <v>осн</v>
      </c>
      <c r="AB627">
        <f t="shared" si="59"/>
        <v>700</v>
      </c>
      <c r="AC627" t="str">
        <f>IFERROR(IF(MATCH(H627,#REF!,0), "ИВТ (бак)", 0), IFERROR(IF(MATCH(H627, AJ$1:BJ$1, 0), "КЭО (маг)", 0), " "))</f>
        <v xml:space="preserve"> </v>
      </c>
      <c r="AD627" t="str">
        <f>IF(AC627=" "," ",IF(AC627="ИВТ (бак)",IF(MOD(MATCH(H627,#REF!,0),4)=0, INDEX(#REF!, 1,MATCH(H627,#REF!,0)-3), INDEX(#REF!, 1, MATCH(H627,#REF!,0)-MOD(MATCH(H627,#REF!,0),4)+1)), IF(MOD(MATCH(H627,AJ$1:BJ$1,0),4) = 0, INDEX(#REF!, 1, MATCH(H627,AJ$1:BJ$1,0)-3), INDEX(#REF!, 1, MATCH(H627,AJ$1:BJ$1,0)-MOD(MATCH(H627,AJ$1:BJ$1,0),4)+1))))</f>
        <v xml:space="preserve"> </v>
      </c>
      <c r="AE627">
        <f t="shared" si="56"/>
        <v>15.3</v>
      </c>
      <c r="AF627" s="25"/>
      <c r="AG627" s="39"/>
      <c r="AH627" s="39"/>
      <c r="AI627" s="39"/>
    </row>
    <row r="628" spans="1:35" x14ac:dyDescent="0.25">
      <c r="A628">
        <v>5762</v>
      </c>
      <c r="B628">
        <v>2017</v>
      </c>
      <c r="C628" t="str">
        <v>компьютерных технологий и электронного обучения</v>
      </c>
      <c r="D628" t="str">
        <v>Власова Елена Зотиковна</v>
      </c>
      <c r="E628" t="str">
        <v>доктор педагогических наук</v>
      </c>
      <c r="F628" t="str">
        <v>заведующий кафедрой</v>
      </c>
      <c r="G628">
        <v>1</v>
      </c>
      <c r="H628">
        <v>16595</v>
      </c>
      <c r="I628" t="str">
        <v>Модуль "Теория и практика корпоративного электронного обучения". Организация и модели корпоративного обучения</v>
      </c>
      <c r="J628">
        <v>3</v>
      </c>
      <c r="K628">
        <v>6</v>
      </c>
      <c r="L628">
        <v>0</v>
      </c>
      <c r="M628" s="16">
        <f t="shared" si="54"/>
        <v>1</v>
      </c>
      <c r="N628" s="16">
        <f t="shared" si="55"/>
        <v>5.3000000000000007</v>
      </c>
      <c r="O628" s="16">
        <f t="shared" si="57"/>
        <v>2.5</v>
      </c>
      <c r="P628" s="16">
        <f t="shared" si="58"/>
        <v>2.5</v>
      </c>
      <c r="Q628" s="16">
        <v>0</v>
      </c>
      <c r="R628" s="16">
        <v>0</v>
      </c>
      <c r="S628" s="16">
        <v>0</v>
      </c>
      <c r="T628" s="21">
        <v>0</v>
      </c>
      <c r="U628">
        <v>0</v>
      </c>
      <c r="V628">
        <v>0</v>
      </c>
      <c r="W628">
        <v>10</v>
      </c>
      <c r="X628">
        <v>1</v>
      </c>
      <c r="Y628">
        <v>1</v>
      </c>
      <c r="Z628">
        <v>0</v>
      </c>
      <c r="AA628" t="str">
        <v>осн</v>
      </c>
      <c r="AB628">
        <f t="shared" si="59"/>
        <v>700</v>
      </c>
      <c r="AC628" t="str">
        <f>IFERROR(IF(MATCH(H628,#REF!,0), "ИВТ (бак)", 0), IFERROR(IF(MATCH(H628, AJ$1:BJ$1, 0), "КЭО (маг)", 0), " "))</f>
        <v xml:space="preserve"> </v>
      </c>
      <c r="AD628" t="str">
        <f>IF(AC628=" "," ",IF(AC628="ИВТ (бак)",IF(MOD(MATCH(H628,#REF!,0),4)=0, INDEX(#REF!, 1,MATCH(H628,#REF!,0)-3), INDEX(#REF!, 1, MATCH(H628,#REF!,0)-MOD(MATCH(H628,#REF!,0),4)+1)), IF(MOD(MATCH(H628,AJ$1:BJ$1,0),4) = 0, INDEX(#REF!, 1, MATCH(H628,AJ$1:BJ$1,0)-3), INDEX(#REF!, 1, MATCH(H628,AJ$1:BJ$1,0)-MOD(MATCH(H628,AJ$1:BJ$1,0),4)+1))))</f>
        <v xml:space="preserve"> </v>
      </c>
      <c r="AE628">
        <f t="shared" si="56"/>
        <v>20.3</v>
      </c>
      <c r="AF628" s="25"/>
      <c r="AG628" s="39"/>
      <c r="AH628" s="39"/>
      <c r="AI628" s="39"/>
    </row>
    <row r="629" spans="1:35" x14ac:dyDescent="0.25">
      <c r="A629">
        <v>5762</v>
      </c>
      <c r="B629">
        <v>2017</v>
      </c>
      <c r="C629" t="str">
        <v>компьютерных технологий и электронного обучения</v>
      </c>
      <c r="D629" t="str">
        <v>Власова Елена Зотиковна</v>
      </c>
      <c r="E629" t="str">
        <v>доктор педагогических наук</v>
      </c>
      <c r="F629" t="str">
        <v>заведующий кафедрой</v>
      </c>
      <c r="G629">
        <v>1</v>
      </c>
      <c r="H629">
        <v>16595</v>
      </c>
      <c r="I62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9">
        <v>0</v>
      </c>
      <c r="K629">
        <v>0</v>
      </c>
      <c r="L629">
        <v>0</v>
      </c>
      <c r="M629" s="16">
        <f t="shared" si="54"/>
        <v>0</v>
      </c>
      <c r="N629" s="16">
        <f t="shared" si="55"/>
        <v>5.3000000000000007</v>
      </c>
      <c r="O629" s="16">
        <f t="shared" si="57"/>
        <v>2.5</v>
      </c>
      <c r="P629" s="16">
        <f t="shared" si="58"/>
        <v>2.5</v>
      </c>
      <c r="Q629" s="16">
        <v>0</v>
      </c>
      <c r="R629" s="16">
        <v>0</v>
      </c>
      <c r="S629" s="16">
        <v>0</v>
      </c>
      <c r="T629" s="21">
        <v>0</v>
      </c>
      <c r="U629">
        <v>23</v>
      </c>
      <c r="V629">
        <v>0</v>
      </c>
      <c r="W629">
        <v>10</v>
      </c>
      <c r="X629">
        <v>1</v>
      </c>
      <c r="Y629">
        <v>1</v>
      </c>
      <c r="Z629">
        <v>0</v>
      </c>
      <c r="AA629" t="str">
        <v>осн</v>
      </c>
      <c r="AB629">
        <f t="shared" si="59"/>
        <v>700</v>
      </c>
      <c r="AC629" t="str">
        <f>IFERROR(IF(MATCH(H629,#REF!,0), "ИВТ (бак)", 0), IFERROR(IF(MATCH(H629, AJ$1:BJ$1, 0), "КЭО (маг)", 0), " "))</f>
        <v xml:space="preserve"> </v>
      </c>
      <c r="AD629" t="str">
        <f>IF(AC629=" "," ",IF(AC629="ИВТ (бак)",IF(MOD(MATCH(H629,#REF!,0),4)=0, INDEX(#REF!, 1,MATCH(H629,#REF!,0)-3), INDEX(#REF!, 1, MATCH(H629,#REF!,0)-MOD(MATCH(H629,#REF!,0),4)+1)), IF(MOD(MATCH(H629,AJ$1:BJ$1,0),4) = 0, INDEX(#REF!, 1, MATCH(H629,AJ$1:BJ$1,0)-3), INDEX(#REF!, 1, MATCH(H629,AJ$1:BJ$1,0)-MOD(MATCH(H629,AJ$1:BJ$1,0),4)+1))))</f>
        <v xml:space="preserve"> </v>
      </c>
      <c r="AE629">
        <f t="shared" si="56"/>
        <v>33.299999999999997</v>
      </c>
      <c r="AF629" s="25"/>
      <c r="AG629" s="39"/>
      <c r="AH629" s="39"/>
      <c r="AI629" s="39"/>
    </row>
    <row r="630" spans="1:35" x14ac:dyDescent="0.25">
      <c r="A630">
        <v>5762</v>
      </c>
      <c r="B630">
        <v>2017</v>
      </c>
      <c r="C630" t="str">
        <v>компьютерных технологий и электронного обучения</v>
      </c>
      <c r="D630" t="str">
        <v>Власова Елена Зотиковна</v>
      </c>
      <c r="E630" t="str">
        <v>доктор педагогических наук</v>
      </c>
      <c r="F630" t="str">
        <v>заведующий кафедрой</v>
      </c>
      <c r="G630">
        <v>1</v>
      </c>
      <c r="H630">
        <v>16595</v>
      </c>
      <c r="I63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>
        <v>0</v>
      </c>
      <c r="K630">
        <v>0</v>
      </c>
      <c r="L630">
        <v>0</v>
      </c>
      <c r="M630" s="16">
        <f t="shared" si="54"/>
        <v>0</v>
      </c>
      <c r="N630" s="16">
        <f t="shared" si="55"/>
        <v>5.3000000000000007</v>
      </c>
      <c r="O630" s="16">
        <f t="shared" si="57"/>
        <v>2.5</v>
      </c>
      <c r="P630" s="16">
        <f t="shared" si="58"/>
        <v>2.5</v>
      </c>
      <c r="Q630" s="16">
        <v>0</v>
      </c>
      <c r="R630" s="16">
        <v>0</v>
      </c>
      <c r="S630" s="16">
        <v>0</v>
      </c>
      <c r="T630" s="21">
        <v>0</v>
      </c>
      <c r="U630">
        <v>6</v>
      </c>
      <c r="V630">
        <v>0</v>
      </c>
      <c r="W630">
        <v>10</v>
      </c>
      <c r="X630">
        <v>1</v>
      </c>
      <c r="Y630">
        <v>1</v>
      </c>
      <c r="Z630">
        <v>0</v>
      </c>
      <c r="AA630" t="str">
        <v>осн</v>
      </c>
      <c r="AB630">
        <f t="shared" si="59"/>
        <v>700</v>
      </c>
      <c r="AC630" t="str">
        <f>IFERROR(IF(MATCH(H630,#REF!,0), "ИВТ (бак)", 0), IFERROR(IF(MATCH(H630, AJ$1:BJ$1, 0), "КЭО (маг)", 0), " "))</f>
        <v xml:space="preserve"> </v>
      </c>
      <c r="AD630" t="str">
        <f>IF(AC630=" "," ",IF(AC630="ИВТ (бак)",IF(MOD(MATCH(H630,#REF!,0),4)=0, INDEX(#REF!, 1,MATCH(H630,#REF!,0)-3), INDEX(#REF!, 1, MATCH(H630,#REF!,0)-MOD(MATCH(H630,#REF!,0),4)+1)), IF(MOD(MATCH(H630,AJ$1:BJ$1,0),4) = 0, INDEX(#REF!, 1, MATCH(H630,AJ$1:BJ$1,0)-3), INDEX(#REF!, 1, MATCH(H630,AJ$1:BJ$1,0)-MOD(MATCH(H630,AJ$1:BJ$1,0),4)+1))))</f>
        <v xml:space="preserve"> </v>
      </c>
      <c r="AE630">
        <f t="shared" si="56"/>
        <v>16.3</v>
      </c>
      <c r="AF630" s="25"/>
      <c r="AG630" s="39"/>
      <c r="AH630" s="39"/>
      <c r="AI630" s="39"/>
    </row>
    <row r="631" spans="1:35" x14ac:dyDescent="0.25">
      <c r="A631">
        <v>5762</v>
      </c>
      <c r="B631">
        <v>2017</v>
      </c>
      <c r="C631" t="str">
        <v>компьютерных технологий и электронного обучения</v>
      </c>
      <c r="D631" t="str">
        <v>Власова Елена Зотиковна</v>
      </c>
      <c r="E631" t="str">
        <v>доктор педагогических наук</v>
      </c>
      <c r="F631" t="str">
        <v>заведующий кафедрой</v>
      </c>
      <c r="G631">
        <v>1</v>
      </c>
      <c r="H631">
        <v>16595</v>
      </c>
      <c r="I631" t="str">
        <v>Руководство ВКР (магистерская диссертация)</v>
      </c>
      <c r="J631">
        <v>0</v>
      </c>
      <c r="K631">
        <v>0</v>
      </c>
      <c r="L631">
        <v>0</v>
      </c>
      <c r="M631" s="16">
        <f t="shared" si="54"/>
        <v>0</v>
      </c>
      <c r="N631" s="16">
        <f t="shared" si="55"/>
        <v>5.3000000000000007</v>
      </c>
      <c r="O631" s="16">
        <f t="shared" si="57"/>
        <v>2.5</v>
      </c>
      <c r="P631" s="16">
        <f t="shared" si="58"/>
        <v>2.5</v>
      </c>
      <c r="Q631" s="16">
        <v>0</v>
      </c>
      <c r="R631" s="16">
        <v>0</v>
      </c>
      <c r="S631" s="16">
        <v>0</v>
      </c>
      <c r="T631" s="21">
        <v>0</v>
      </c>
      <c r="U631">
        <v>0</v>
      </c>
      <c r="V631">
        <v>54</v>
      </c>
      <c r="W631">
        <v>10</v>
      </c>
      <c r="X631">
        <v>1</v>
      </c>
      <c r="Y631">
        <v>1</v>
      </c>
      <c r="Z631">
        <v>0</v>
      </c>
      <c r="AA631" t="str">
        <v>осн</v>
      </c>
      <c r="AB631">
        <f t="shared" si="59"/>
        <v>700</v>
      </c>
      <c r="AC631" t="str">
        <f>IFERROR(IF(MATCH(H631,#REF!,0), "ИВТ (бак)", 0), IFERROR(IF(MATCH(H631, AJ$1:BJ$1, 0), "КЭО (маг)", 0), " "))</f>
        <v xml:space="preserve"> </v>
      </c>
      <c r="AD631" t="str">
        <f>IF(AC631=" "," ",IF(AC631="ИВТ (бак)",IF(MOD(MATCH(H631,#REF!,0),4)=0, INDEX(#REF!, 1,MATCH(H631,#REF!,0)-3), INDEX(#REF!, 1, MATCH(H631,#REF!,0)-MOD(MATCH(H631,#REF!,0),4)+1)), IF(MOD(MATCH(H631,AJ$1:BJ$1,0),4) = 0, INDEX(#REF!, 1, MATCH(H631,AJ$1:BJ$1,0)-3), INDEX(#REF!, 1, MATCH(H631,AJ$1:BJ$1,0)-MOD(MATCH(H631,AJ$1:BJ$1,0),4)+1))))</f>
        <v xml:space="preserve"> </v>
      </c>
      <c r="AE631">
        <f t="shared" si="56"/>
        <v>64.3</v>
      </c>
      <c r="AF631" s="25"/>
      <c r="AG631" s="39"/>
      <c r="AH631" s="39"/>
      <c r="AI631" s="39"/>
    </row>
    <row r="632" spans="1:35" x14ac:dyDescent="0.25">
      <c r="A632">
        <v>5762</v>
      </c>
      <c r="B632">
        <v>2017</v>
      </c>
      <c r="C632" t="str">
        <v>компьютерных технологий и электронного обучения</v>
      </c>
      <c r="D632" t="str">
        <v>Гончарова Светлана Викторовна</v>
      </c>
      <c r="E632" t="str">
        <v>кандидат педагогических наук</v>
      </c>
      <c r="F632" t="str">
        <v>доцент</v>
      </c>
      <c r="G632">
        <v>1</v>
      </c>
      <c r="H632">
        <v>16595</v>
      </c>
      <c r="I6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632">
        <v>0</v>
      </c>
      <c r="K632">
        <v>0</v>
      </c>
      <c r="L632">
        <v>0</v>
      </c>
      <c r="M632" s="16">
        <f t="shared" si="54"/>
        <v>0</v>
      </c>
      <c r="N632" s="16">
        <f t="shared" si="55"/>
        <v>5.3000000000000007</v>
      </c>
      <c r="O632" s="16">
        <f t="shared" si="57"/>
        <v>2.5</v>
      </c>
      <c r="P632" s="16">
        <f t="shared" si="58"/>
        <v>2.5</v>
      </c>
      <c r="Q632" s="16">
        <v>0</v>
      </c>
      <c r="R632" s="16">
        <v>0</v>
      </c>
      <c r="S632" s="16">
        <v>0</v>
      </c>
      <c r="T632" s="21">
        <v>0</v>
      </c>
      <c r="U632">
        <v>8</v>
      </c>
      <c r="V632">
        <v>0</v>
      </c>
      <c r="W632">
        <v>10</v>
      </c>
      <c r="X632">
        <v>1</v>
      </c>
      <c r="Y632">
        <v>1</v>
      </c>
      <c r="Z632">
        <v>0</v>
      </c>
      <c r="AA632" t="str">
        <v>осн</v>
      </c>
      <c r="AB632">
        <f t="shared" si="59"/>
        <v>800</v>
      </c>
      <c r="AC632" t="str">
        <f>IFERROR(IF(MATCH(H632,#REF!,0), "ИВТ (бак)", 0), IFERROR(IF(MATCH(H632, AJ$1:BJ$1, 0), "КЭО (маг)", 0), " "))</f>
        <v xml:space="preserve"> </v>
      </c>
      <c r="AD632" t="str">
        <f>IF(AC632=" "," ",IF(AC632="ИВТ (бак)",IF(MOD(MATCH(H632,#REF!,0),4)=0, INDEX(#REF!, 1,MATCH(H632,#REF!,0)-3), INDEX(#REF!, 1, MATCH(H632,#REF!,0)-MOD(MATCH(H632,#REF!,0),4)+1)), IF(MOD(MATCH(H632,AJ$1:BJ$1,0),4) = 0, INDEX(#REF!, 1, MATCH(H632,AJ$1:BJ$1,0)-3), INDEX(#REF!, 1, MATCH(H632,AJ$1:BJ$1,0)-MOD(MATCH(H632,AJ$1:BJ$1,0),4)+1))))</f>
        <v xml:space="preserve"> </v>
      </c>
      <c r="AE632">
        <f t="shared" si="56"/>
        <v>18.3</v>
      </c>
      <c r="AF632" s="25"/>
      <c r="AG632" s="39"/>
      <c r="AH632" s="39"/>
      <c r="AI632" s="39"/>
    </row>
    <row r="633" spans="1:35" x14ac:dyDescent="0.25">
      <c r="A633">
        <v>5762</v>
      </c>
      <c r="B633">
        <v>2017</v>
      </c>
      <c r="C633" t="str">
        <v>компьютерных технологий и электронного обучения</v>
      </c>
      <c r="D633" t="str">
        <v>Гончарова Светлана Викторовна</v>
      </c>
      <c r="E633" t="str">
        <v>кандидат педагогических наук</v>
      </c>
      <c r="F633" t="str">
        <v>доцент</v>
      </c>
      <c r="G633">
        <v>1</v>
      </c>
      <c r="H633">
        <v>16595</v>
      </c>
      <c r="I6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>
        <v>0</v>
      </c>
      <c r="K633">
        <v>0</v>
      </c>
      <c r="L633">
        <v>0</v>
      </c>
      <c r="M633" s="16">
        <f t="shared" si="54"/>
        <v>0</v>
      </c>
      <c r="N633" s="16">
        <f t="shared" si="55"/>
        <v>5.3000000000000007</v>
      </c>
      <c r="O633" s="16">
        <f t="shared" si="57"/>
        <v>2.5</v>
      </c>
      <c r="P633" s="16">
        <f t="shared" si="58"/>
        <v>2.5</v>
      </c>
      <c r="Q633" s="16">
        <v>0</v>
      </c>
      <c r="R633" s="16">
        <v>0</v>
      </c>
      <c r="S633" s="16">
        <v>0</v>
      </c>
      <c r="T633" s="21">
        <v>0</v>
      </c>
      <c r="U633">
        <v>2</v>
      </c>
      <c r="V633">
        <v>0</v>
      </c>
      <c r="W633">
        <v>10</v>
      </c>
      <c r="X633">
        <v>1</v>
      </c>
      <c r="Y633">
        <v>1</v>
      </c>
      <c r="Z633">
        <v>0</v>
      </c>
      <c r="AA633" t="str">
        <v>осн</v>
      </c>
      <c r="AB633">
        <f t="shared" si="59"/>
        <v>800</v>
      </c>
      <c r="AC633" t="str">
        <f>IFERROR(IF(MATCH(H633,#REF!,0), "ИВТ (бак)", 0), IFERROR(IF(MATCH(H633, AJ$1:BJ$1, 0), "КЭО (маг)", 0), " "))</f>
        <v xml:space="preserve"> </v>
      </c>
      <c r="AD633" t="str">
        <f>IF(AC633=" "," ",IF(AC633="ИВТ (бак)",IF(MOD(MATCH(H633,#REF!,0),4)=0, INDEX(#REF!, 1,MATCH(H633,#REF!,0)-3), INDEX(#REF!, 1, MATCH(H633,#REF!,0)-MOD(MATCH(H633,#REF!,0),4)+1)), IF(MOD(MATCH(H633,AJ$1:BJ$1,0),4) = 0, INDEX(#REF!, 1, MATCH(H633,AJ$1:BJ$1,0)-3), INDEX(#REF!, 1, MATCH(H633,AJ$1:BJ$1,0)-MOD(MATCH(H633,AJ$1:BJ$1,0),4)+1))))</f>
        <v xml:space="preserve"> </v>
      </c>
      <c r="AE633">
        <f t="shared" si="56"/>
        <v>12.3</v>
      </c>
      <c r="AF633" s="25"/>
      <c r="AG633" s="39"/>
      <c r="AH633" s="39"/>
      <c r="AI633" s="39"/>
    </row>
    <row r="634" spans="1:35" x14ac:dyDescent="0.25">
      <c r="A634">
        <v>5762</v>
      </c>
      <c r="B634">
        <v>2017</v>
      </c>
      <c r="C634" t="str">
        <v>компьютерных технологий и электронного обучения</v>
      </c>
      <c r="D634" t="str">
        <v>Гончарова Светлана Викторовна</v>
      </c>
      <c r="E634" t="str">
        <v>кандидат педагогических наук</v>
      </c>
      <c r="F634" t="str">
        <v>доцент</v>
      </c>
      <c r="G634">
        <v>1</v>
      </c>
      <c r="H634">
        <v>16595</v>
      </c>
      <c r="I634" t="str">
        <v>Руководство ВКР (магистерская диссертация)</v>
      </c>
      <c r="J634">
        <v>0</v>
      </c>
      <c r="K634">
        <v>0</v>
      </c>
      <c r="L634">
        <v>0</v>
      </c>
      <c r="M634" s="16">
        <f t="shared" si="54"/>
        <v>0</v>
      </c>
      <c r="N634" s="16">
        <f t="shared" si="55"/>
        <v>5.3000000000000007</v>
      </c>
      <c r="O634" s="16">
        <f t="shared" si="57"/>
        <v>2.5</v>
      </c>
      <c r="P634" s="16">
        <f t="shared" si="58"/>
        <v>2.5</v>
      </c>
      <c r="Q634" s="16">
        <v>0</v>
      </c>
      <c r="R634" s="16">
        <v>0</v>
      </c>
      <c r="S634" s="16">
        <v>0</v>
      </c>
      <c r="T634" s="21">
        <v>0</v>
      </c>
      <c r="U634">
        <v>0</v>
      </c>
      <c r="V634">
        <v>18</v>
      </c>
      <c r="W634">
        <v>10</v>
      </c>
      <c r="X634">
        <v>1</v>
      </c>
      <c r="Y634">
        <v>1</v>
      </c>
      <c r="Z634">
        <v>0</v>
      </c>
      <c r="AA634" t="str">
        <v>осн</v>
      </c>
      <c r="AB634">
        <f t="shared" si="59"/>
        <v>800</v>
      </c>
      <c r="AC634" t="str">
        <f>IFERROR(IF(MATCH(H634,#REF!,0), "ИВТ (бак)", 0), IFERROR(IF(MATCH(H634, AJ$1:BJ$1, 0), "КЭО (маг)", 0), " "))</f>
        <v xml:space="preserve"> </v>
      </c>
      <c r="AD634" t="str">
        <f>IF(AC634=" "," ",IF(AC634="ИВТ (бак)",IF(MOD(MATCH(H634,#REF!,0),4)=0, INDEX(#REF!, 1,MATCH(H634,#REF!,0)-3), INDEX(#REF!, 1, MATCH(H634,#REF!,0)-MOD(MATCH(H634,#REF!,0),4)+1)), IF(MOD(MATCH(H634,AJ$1:BJ$1,0),4) = 0, INDEX(#REF!, 1, MATCH(H634,AJ$1:BJ$1,0)-3), INDEX(#REF!, 1, MATCH(H634,AJ$1:BJ$1,0)-MOD(MATCH(H634,AJ$1:BJ$1,0),4)+1))))</f>
        <v xml:space="preserve"> </v>
      </c>
      <c r="AE634">
        <f t="shared" si="56"/>
        <v>28.3</v>
      </c>
      <c r="AF634" s="25"/>
      <c r="AG634" s="39"/>
      <c r="AH634" s="39"/>
      <c r="AI634" s="39"/>
    </row>
    <row r="635" spans="1:35" x14ac:dyDescent="0.25">
      <c r="A635">
        <v>5762</v>
      </c>
      <c r="B635">
        <v>2017</v>
      </c>
      <c r="C635" t="str">
        <v>компьютерных технологий и электронного обучения</v>
      </c>
      <c r="D635" t="str">
        <v>Государев Илья Борисович</v>
      </c>
      <c r="E635" t="str">
        <v>кандидат педагогических наук</v>
      </c>
      <c r="F635" t="str">
        <v>доцент</v>
      </c>
      <c r="G635">
        <v>1</v>
      </c>
      <c r="H635">
        <v>16595</v>
      </c>
      <c r="I635" t="str">
        <v>Модуль "IT- инфраструктура образовательного учреждения". Web-технологии и web-проектирование</v>
      </c>
      <c r="J635">
        <v>0</v>
      </c>
      <c r="K635">
        <v>9</v>
      </c>
      <c r="L635">
        <v>0</v>
      </c>
      <c r="M635" s="16">
        <f t="shared" si="54"/>
        <v>1</v>
      </c>
      <c r="N635" s="16">
        <f t="shared" si="55"/>
        <v>5.3000000000000007</v>
      </c>
      <c r="O635" s="16">
        <f t="shared" si="57"/>
        <v>2.5</v>
      </c>
      <c r="P635" s="16">
        <f t="shared" si="58"/>
        <v>2.5</v>
      </c>
      <c r="Q635" s="16">
        <v>0</v>
      </c>
      <c r="R635" s="16">
        <v>0</v>
      </c>
      <c r="S635" s="16">
        <v>0</v>
      </c>
      <c r="T635" s="21">
        <v>0</v>
      </c>
      <c r="U635">
        <v>0</v>
      </c>
      <c r="V635">
        <v>0</v>
      </c>
      <c r="W635">
        <v>10</v>
      </c>
      <c r="X635">
        <v>1</v>
      </c>
      <c r="Y635">
        <v>1</v>
      </c>
      <c r="Z635">
        <v>0</v>
      </c>
      <c r="AA635" t="str">
        <v>осн</v>
      </c>
      <c r="AB635">
        <f t="shared" si="59"/>
        <v>800</v>
      </c>
      <c r="AC635" t="str">
        <f>IFERROR(IF(MATCH(H635,#REF!,0), "ИВТ (бак)", 0), IFERROR(IF(MATCH(H635, AJ$1:BJ$1, 0), "КЭО (маг)", 0), " "))</f>
        <v xml:space="preserve"> </v>
      </c>
      <c r="AD635" t="str">
        <f>IF(AC635=" "," ",IF(AC635="ИВТ (бак)",IF(MOD(MATCH(H635,#REF!,0),4)=0, INDEX(#REF!, 1,MATCH(H635,#REF!,0)-3), INDEX(#REF!, 1, MATCH(H635,#REF!,0)-MOD(MATCH(H635,#REF!,0),4)+1)), IF(MOD(MATCH(H635,AJ$1:BJ$1,0),4) = 0, INDEX(#REF!, 1, MATCH(H635,AJ$1:BJ$1,0)-3), INDEX(#REF!, 1, MATCH(H635,AJ$1:BJ$1,0)-MOD(MATCH(H635,AJ$1:BJ$1,0),4)+1))))</f>
        <v xml:space="preserve"> </v>
      </c>
      <c r="AE635">
        <f t="shared" si="56"/>
        <v>20.3</v>
      </c>
      <c r="AF635" s="25"/>
      <c r="AG635" s="39"/>
      <c r="AH635" s="39"/>
      <c r="AI635" s="39"/>
    </row>
    <row r="636" spans="1:35" x14ac:dyDescent="0.25">
      <c r="A636">
        <v>5762</v>
      </c>
      <c r="B636">
        <v>2017</v>
      </c>
      <c r="C636" t="str">
        <v>компьютерных технологий и электронного обучения</v>
      </c>
      <c r="D636" t="str">
        <v>Государев Илья Борисович</v>
      </c>
      <c r="E636" t="str">
        <v>кандидат педагогических наук</v>
      </c>
      <c r="F636" t="str">
        <v>доцент</v>
      </c>
      <c r="G636">
        <v>1</v>
      </c>
      <c r="H636">
        <v>16595</v>
      </c>
      <c r="I636" t="str">
        <v>Модуль "Инновационные методы и технологии корпоративного электронного обучения "</v>
      </c>
      <c r="J636">
        <v>0</v>
      </c>
      <c r="K636">
        <v>0</v>
      </c>
      <c r="L636">
        <v>0</v>
      </c>
      <c r="M636" s="16">
        <f t="shared" si="54"/>
        <v>0</v>
      </c>
      <c r="N636" s="16">
        <f t="shared" si="55"/>
        <v>5.3000000000000007</v>
      </c>
      <c r="O636" s="16">
        <f t="shared" si="57"/>
        <v>2.5</v>
      </c>
      <c r="P636" s="16">
        <f t="shared" si="58"/>
        <v>2.5</v>
      </c>
      <c r="Q636" s="16">
        <v>0</v>
      </c>
      <c r="R636" s="16">
        <v>0</v>
      </c>
      <c r="S636" s="16">
        <v>0</v>
      </c>
      <c r="T636" s="21">
        <v>0</v>
      </c>
      <c r="U636">
        <v>0</v>
      </c>
      <c r="V636">
        <v>0</v>
      </c>
      <c r="W636">
        <v>10</v>
      </c>
      <c r="X636">
        <v>1</v>
      </c>
      <c r="Y636">
        <v>1</v>
      </c>
      <c r="Z636">
        <v>0</v>
      </c>
      <c r="AA636" t="str">
        <v>осн</v>
      </c>
      <c r="AB636">
        <f t="shared" si="59"/>
        <v>800</v>
      </c>
      <c r="AC636" t="str">
        <f>IFERROR(IF(MATCH(H636,#REF!,0), "ИВТ (бак)", 0), IFERROR(IF(MATCH(H636, AJ$1:BJ$1, 0), "КЭО (маг)", 0), " "))</f>
        <v xml:space="preserve"> </v>
      </c>
      <c r="AD636" t="str">
        <f>IF(AC636=" "," ",IF(AC636="ИВТ (бак)",IF(MOD(MATCH(H636,#REF!,0),4)=0, INDEX(#REF!, 1,MATCH(H636,#REF!,0)-3), INDEX(#REF!, 1, MATCH(H636,#REF!,0)-MOD(MATCH(H636,#REF!,0),4)+1)), IF(MOD(MATCH(H636,AJ$1:BJ$1,0),4) = 0, INDEX(#REF!, 1, MATCH(H636,AJ$1:BJ$1,0)-3), INDEX(#REF!, 1, MATCH(H636,AJ$1:BJ$1,0)-MOD(MATCH(H636,AJ$1:BJ$1,0),4)+1))))</f>
        <v xml:space="preserve"> </v>
      </c>
      <c r="AE636">
        <f t="shared" si="56"/>
        <v>10.3</v>
      </c>
      <c r="AF636" s="25"/>
      <c r="AG636" s="39"/>
      <c r="AH636" s="39"/>
      <c r="AI636" s="39"/>
    </row>
    <row r="637" spans="1:35" x14ac:dyDescent="0.25">
      <c r="A637">
        <v>5762</v>
      </c>
      <c r="B637">
        <v>2017</v>
      </c>
      <c r="C637" t="str">
        <v>компьютерных технологий и электронного обучения</v>
      </c>
      <c r="D637" t="str">
        <v>Государев Илья Борисович</v>
      </c>
      <c r="E637" t="str">
        <v>кандидат педагогических наук</v>
      </c>
      <c r="F637" t="str">
        <v>доцент</v>
      </c>
      <c r="G637">
        <v>1</v>
      </c>
      <c r="H637">
        <v>16595</v>
      </c>
      <c r="I637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>
        <v>4</v>
      </c>
      <c r="K637">
        <v>0</v>
      </c>
      <c r="L637">
        <v>0</v>
      </c>
      <c r="M637" s="16">
        <f t="shared" si="54"/>
        <v>1</v>
      </c>
      <c r="N637" s="16">
        <f t="shared" si="55"/>
        <v>5.3000000000000007</v>
      </c>
      <c r="O637" s="16">
        <f t="shared" si="57"/>
        <v>2.5</v>
      </c>
      <c r="P637" s="16">
        <f t="shared" si="58"/>
        <v>2.5</v>
      </c>
      <c r="Q637" s="16">
        <v>0</v>
      </c>
      <c r="R637" s="16">
        <v>0</v>
      </c>
      <c r="S637" s="16">
        <v>0</v>
      </c>
      <c r="T637" s="21">
        <v>0</v>
      </c>
      <c r="U637">
        <v>0</v>
      </c>
      <c r="V637">
        <v>0</v>
      </c>
      <c r="W637">
        <v>10</v>
      </c>
      <c r="X637">
        <v>1</v>
      </c>
      <c r="Y637">
        <v>1</v>
      </c>
      <c r="Z637">
        <v>0</v>
      </c>
      <c r="AA637" t="str">
        <v>осн</v>
      </c>
      <c r="AB637">
        <f t="shared" si="59"/>
        <v>800</v>
      </c>
      <c r="AC637" t="str">
        <f>IFERROR(IF(MATCH(H637,#REF!,0), "ИВТ (бак)", 0), IFERROR(IF(MATCH(H637, AJ$1:BJ$1, 0), "КЭО (маг)", 0), " "))</f>
        <v xml:space="preserve"> </v>
      </c>
      <c r="AD637" t="str">
        <f>IF(AC637=" "," ",IF(AC637="ИВТ (бак)",IF(MOD(MATCH(H637,#REF!,0),4)=0, INDEX(#REF!, 1,MATCH(H637,#REF!,0)-3), INDEX(#REF!, 1, MATCH(H637,#REF!,0)-MOD(MATCH(H637,#REF!,0),4)+1)), IF(MOD(MATCH(H637,AJ$1:BJ$1,0),4) = 0, INDEX(#REF!, 1, MATCH(H637,AJ$1:BJ$1,0)-3), INDEX(#REF!, 1, MATCH(H637,AJ$1:BJ$1,0)-MOD(MATCH(H637,AJ$1:BJ$1,0),4)+1))))</f>
        <v xml:space="preserve"> </v>
      </c>
      <c r="AE637">
        <f t="shared" si="56"/>
        <v>15.3</v>
      </c>
      <c r="AF637" s="25"/>
      <c r="AG637" s="39"/>
      <c r="AH637" s="39"/>
      <c r="AI637" s="39"/>
    </row>
    <row r="638" spans="1:35" x14ac:dyDescent="0.25">
      <c r="A638">
        <v>5762</v>
      </c>
      <c r="B638">
        <v>2017</v>
      </c>
      <c r="C638" t="str">
        <v>компьютерных технологий и электронного обучения</v>
      </c>
      <c r="D638" t="str">
        <v>Государев Илья Борисович</v>
      </c>
      <c r="E638" t="str">
        <v>кандидат педагогических наук</v>
      </c>
      <c r="F638" t="str">
        <v>доцент</v>
      </c>
      <c r="G638">
        <v>1</v>
      </c>
      <c r="H638">
        <v>16595</v>
      </c>
      <c r="I638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>
        <v>4</v>
      </c>
      <c r="K638">
        <v>0</v>
      </c>
      <c r="L638">
        <v>0</v>
      </c>
      <c r="M638" s="16">
        <f t="shared" si="54"/>
        <v>1</v>
      </c>
      <c r="N638" s="16">
        <f t="shared" si="55"/>
        <v>5.3000000000000007</v>
      </c>
      <c r="O638" s="16">
        <f t="shared" si="57"/>
        <v>2.5</v>
      </c>
      <c r="P638" s="16">
        <f t="shared" si="58"/>
        <v>2.5</v>
      </c>
      <c r="Q638" s="16">
        <v>0</v>
      </c>
      <c r="R638" s="16">
        <v>0</v>
      </c>
      <c r="S638" s="16">
        <v>0</v>
      </c>
      <c r="T638" s="21">
        <v>0</v>
      </c>
      <c r="U638">
        <v>0</v>
      </c>
      <c r="V638">
        <v>0</v>
      </c>
      <c r="W638">
        <v>10</v>
      </c>
      <c r="X638">
        <v>1</v>
      </c>
      <c r="Y638">
        <v>1</v>
      </c>
      <c r="Z638">
        <v>0</v>
      </c>
      <c r="AA638" t="str">
        <v>осн</v>
      </c>
      <c r="AB638">
        <f t="shared" si="59"/>
        <v>800</v>
      </c>
      <c r="AC638" t="str">
        <f>IFERROR(IF(MATCH(H638,#REF!,0), "ИВТ (бак)", 0), IFERROR(IF(MATCH(H638, AJ$1:BJ$1, 0), "КЭО (маг)", 0), " "))</f>
        <v xml:space="preserve"> </v>
      </c>
      <c r="AD638" t="str">
        <f>IF(AC638=" "," ",IF(AC638="ИВТ (бак)",IF(MOD(MATCH(H638,#REF!,0),4)=0, INDEX(#REF!, 1,MATCH(H638,#REF!,0)-3), INDEX(#REF!, 1, MATCH(H638,#REF!,0)-MOD(MATCH(H638,#REF!,0),4)+1)), IF(MOD(MATCH(H638,AJ$1:BJ$1,0),4) = 0, INDEX(#REF!, 1, MATCH(H638,AJ$1:BJ$1,0)-3), INDEX(#REF!, 1, MATCH(H638,AJ$1:BJ$1,0)-MOD(MATCH(H638,AJ$1:BJ$1,0),4)+1))))</f>
        <v xml:space="preserve"> </v>
      </c>
      <c r="AE638">
        <f t="shared" si="56"/>
        <v>15.3</v>
      </c>
      <c r="AF638" s="25"/>
      <c r="AG638" s="39"/>
      <c r="AH638" s="39"/>
      <c r="AI638" s="39"/>
    </row>
    <row r="639" spans="1:35" x14ac:dyDescent="0.25">
      <c r="A639">
        <v>5762</v>
      </c>
      <c r="B639">
        <v>2017</v>
      </c>
      <c r="C639" t="str">
        <v>компьютерных технологий и электронного обучения</v>
      </c>
      <c r="D639" t="str">
        <v>Государев Илья Борисович</v>
      </c>
      <c r="E639" t="str">
        <v>кандидат педагогических наук</v>
      </c>
      <c r="F639" t="str">
        <v>доцент</v>
      </c>
      <c r="G639">
        <v>1</v>
      </c>
      <c r="H639">
        <v>16595</v>
      </c>
      <c r="I639" t="str">
        <v>Модуль "Инновационные методы и технологии корпоративного электронного обучения ". Мобильное корпоративное обучение</v>
      </c>
      <c r="J639">
        <v>6</v>
      </c>
      <c r="K639">
        <v>0</v>
      </c>
      <c r="L639">
        <v>0</v>
      </c>
      <c r="M639" s="16">
        <f t="shared" si="54"/>
        <v>1</v>
      </c>
      <c r="N639" s="16">
        <f t="shared" si="55"/>
        <v>5.3000000000000007</v>
      </c>
      <c r="O639" s="16">
        <f t="shared" si="57"/>
        <v>2.5</v>
      </c>
      <c r="P639" s="16">
        <f t="shared" si="58"/>
        <v>2.5</v>
      </c>
      <c r="Q639" s="16">
        <v>0</v>
      </c>
      <c r="R639" s="16">
        <v>0</v>
      </c>
      <c r="S639" s="16">
        <v>0</v>
      </c>
      <c r="T639" s="21">
        <v>0</v>
      </c>
      <c r="U639">
        <v>0</v>
      </c>
      <c r="V639">
        <v>0</v>
      </c>
      <c r="W639">
        <v>10</v>
      </c>
      <c r="X639">
        <v>1</v>
      </c>
      <c r="Y639">
        <v>1</v>
      </c>
      <c r="Z639">
        <v>0</v>
      </c>
      <c r="AA639" t="str">
        <v>доп</v>
      </c>
      <c r="AB639">
        <f t="shared" si="59"/>
        <v>800</v>
      </c>
      <c r="AC639" t="str">
        <f>IFERROR(IF(MATCH(H639,#REF!,0), "ИВТ (бак)", 0), IFERROR(IF(MATCH(H639, AJ$1:BJ$1, 0), "КЭО (маг)", 0), " "))</f>
        <v xml:space="preserve"> </v>
      </c>
      <c r="AD639" t="str">
        <f>IF(AC639=" "," ",IF(AC639="ИВТ (бак)",IF(MOD(MATCH(H639,#REF!,0),4)=0, INDEX(#REF!, 1,MATCH(H639,#REF!,0)-3), INDEX(#REF!, 1, MATCH(H639,#REF!,0)-MOD(MATCH(H639,#REF!,0),4)+1)), IF(MOD(MATCH(H639,AJ$1:BJ$1,0),4) = 0, INDEX(#REF!, 1, MATCH(H639,AJ$1:BJ$1,0)-3), INDEX(#REF!, 1, MATCH(H639,AJ$1:BJ$1,0)-MOD(MATCH(H639,AJ$1:BJ$1,0),4)+1))))</f>
        <v xml:space="preserve"> </v>
      </c>
      <c r="AE639">
        <f t="shared" si="56"/>
        <v>17.3</v>
      </c>
      <c r="AF639" s="25"/>
      <c r="AG639" s="39"/>
      <c r="AH639" s="39"/>
      <c r="AI639" s="39"/>
    </row>
    <row r="640" spans="1:35" x14ac:dyDescent="0.25">
      <c r="A640">
        <v>5762</v>
      </c>
      <c r="B640">
        <v>2017</v>
      </c>
      <c r="C640" t="str">
        <v>компьютерных технологий и электронного обучения</v>
      </c>
      <c r="D640" t="str">
        <v>Государев Илья Борисович</v>
      </c>
      <c r="E640" t="str">
        <v>кандидат педагогических наук</v>
      </c>
      <c r="F640" t="str">
        <v>доцент</v>
      </c>
      <c r="G640">
        <v>1</v>
      </c>
      <c r="H640">
        <v>16595</v>
      </c>
      <c r="I640" t="str">
        <v>Модуль "Прикладные информационные технологии в образовательном процессе"</v>
      </c>
      <c r="J640">
        <v>0</v>
      </c>
      <c r="K640">
        <v>0</v>
      </c>
      <c r="L640">
        <v>0</v>
      </c>
      <c r="M640" s="16">
        <f t="shared" si="54"/>
        <v>0</v>
      </c>
      <c r="N640" s="16">
        <f t="shared" si="55"/>
        <v>5.3000000000000007</v>
      </c>
      <c r="O640" s="16">
        <f t="shared" si="57"/>
        <v>2.5</v>
      </c>
      <c r="P640" s="16">
        <f t="shared" si="58"/>
        <v>2.5</v>
      </c>
      <c r="Q640" s="16">
        <v>0</v>
      </c>
      <c r="R640" s="16">
        <v>0</v>
      </c>
      <c r="S640" s="16">
        <v>0</v>
      </c>
      <c r="T640" s="21">
        <v>0</v>
      </c>
      <c r="U640">
        <v>0</v>
      </c>
      <c r="V640">
        <v>0</v>
      </c>
      <c r="W640">
        <v>10</v>
      </c>
      <c r="X640">
        <v>1</v>
      </c>
      <c r="Y640">
        <v>1</v>
      </c>
      <c r="Z640">
        <v>0</v>
      </c>
      <c r="AA640" t="str">
        <v>осн</v>
      </c>
      <c r="AB640">
        <f t="shared" si="59"/>
        <v>800</v>
      </c>
      <c r="AC640" t="str">
        <f>IFERROR(IF(MATCH(H640,#REF!,0), "ИВТ (бак)", 0), IFERROR(IF(MATCH(H640, AJ$1:BJ$1, 0), "КЭО (маг)", 0), " "))</f>
        <v xml:space="preserve"> </v>
      </c>
      <c r="AD640" t="str">
        <f>IF(AC640=" "," ",IF(AC640="ИВТ (бак)",IF(MOD(MATCH(H640,#REF!,0),4)=0, INDEX(#REF!, 1,MATCH(H640,#REF!,0)-3), INDEX(#REF!, 1, MATCH(H640,#REF!,0)-MOD(MATCH(H640,#REF!,0),4)+1)), IF(MOD(MATCH(H640,AJ$1:BJ$1,0),4) = 0, INDEX(#REF!, 1, MATCH(H640,AJ$1:BJ$1,0)-3), INDEX(#REF!, 1, MATCH(H640,AJ$1:BJ$1,0)-MOD(MATCH(H640,AJ$1:BJ$1,0),4)+1))))</f>
        <v xml:space="preserve"> </v>
      </c>
      <c r="AE640">
        <f t="shared" si="56"/>
        <v>10.3</v>
      </c>
      <c r="AF640" s="25"/>
      <c r="AG640" s="39"/>
      <c r="AH640" s="39"/>
      <c r="AI640" s="39"/>
    </row>
    <row r="641" spans="1:35" x14ac:dyDescent="0.25">
      <c r="A641">
        <v>5762</v>
      </c>
      <c r="B641">
        <v>2017</v>
      </c>
      <c r="C641" t="str">
        <v>компьютерных технологий и электронного обучения</v>
      </c>
      <c r="D641" t="str">
        <v>Государев Илья Борисович</v>
      </c>
      <c r="E641" t="str">
        <v>кандидат педагогических наук</v>
      </c>
      <c r="F641" t="str">
        <v>доцент</v>
      </c>
      <c r="G641">
        <v>1</v>
      </c>
      <c r="H641">
        <v>16595</v>
      </c>
      <c r="I641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41">
        <v>4</v>
      </c>
      <c r="K641">
        <v>0</v>
      </c>
      <c r="L641">
        <v>0</v>
      </c>
      <c r="M641" s="16">
        <f t="shared" si="54"/>
        <v>1</v>
      </c>
      <c r="N641" s="16">
        <f t="shared" si="55"/>
        <v>5.3000000000000007</v>
      </c>
      <c r="O641" s="16">
        <f t="shared" si="57"/>
        <v>2.5</v>
      </c>
      <c r="P641" s="16">
        <f t="shared" si="58"/>
        <v>2.5</v>
      </c>
      <c r="Q641" s="16">
        <v>0</v>
      </c>
      <c r="R641" s="16">
        <v>0</v>
      </c>
      <c r="S641" s="16">
        <v>0</v>
      </c>
      <c r="T641" s="21">
        <v>0</v>
      </c>
      <c r="U641">
        <v>0</v>
      </c>
      <c r="V641">
        <v>0</v>
      </c>
      <c r="W641">
        <v>10</v>
      </c>
      <c r="X641">
        <v>1</v>
      </c>
      <c r="Y641">
        <v>1</v>
      </c>
      <c r="Z641">
        <v>0</v>
      </c>
      <c r="AA641" t="str">
        <v>осн</v>
      </c>
      <c r="AB641">
        <f t="shared" si="59"/>
        <v>800</v>
      </c>
      <c r="AC641" t="str">
        <f>IFERROR(IF(MATCH(H641,#REF!,0), "ИВТ (бак)", 0), IFERROR(IF(MATCH(H641, AJ$1:BJ$1, 0), "КЭО (маг)", 0), " "))</f>
        <v xml:space="preserve"> </v>
      </c>
      <c r="AD641" t="str">
        <f>IF(AC641=" "," ",IF(AC641="ИВТ (бак)",IF(MOD(MATCH(H641,#REF!,0),4)=0, INDEX(#REF!, 1,MATCH(H641,#REF!,0)-3), INDEX(#REF!, 1, MATCH(H641,#REF!,0)-MOD(MATCH(H641,#REF!,0),4)+1)), IF(MOD(MATCH(H641,AJ$1:BJ$1,0),4) = 0, INDEX(#REF!, 1, MATCH(H641,AJ$1:BJ$1,0)-3), INDEX(#REF!, 1, MATCH(H641,AJ$1:BJ$1,0)-MOD(MATCH(H641,AJ$1:BJ$1,0),4)+1))))</f>
        <v xml:space="preserve"> </v>
      </c>
      <c r="AE641">
        <f t="shared" si="56"/>
        <v>15.3</v>
      </c>
      <c r="AF641" s="25"/>
      <c r="AG641" s="39"/>
      <c r="AH641" s="39"/>
      <c r="AI641" s="39"/>
    </row>
    <row r="642" spans="1:35" x14ac:dyDescent="0.25">
      <c r="A642">
        <v>5762</v>
      </c>
      <c r="B642">
        <v>2017</v>
      </c>
      <c r="C642" t="str">
        <v>компьютерных технологий и электронного обучения</v>
      </c>
      <c r="D642" t="str">
        <v>Государев Илья Борисович</v>
      </c>
      <c r="E642" t="str">
        <v>кандидат педагогических наук</v>
      </c>
      <c r="F642" t="str">
        <v>доцент</v>
      </c>
      <c r="G642">
        <v>1</v>
      </c>
      <c r="H642">
        <v>16595</v>
      </c>
      <c r="I642" t="str">
        <v>Руководство ВКР (магистерская диссертация)</v>
      </c>
      <c r="J642">
        <v>0</v>
      </c>
      <c r="K642">
        <v>0</v>
      </c>
      <c r="L642">
        <v>0</v>
      </c>
      <c r="M642" s="16">
        <f t="shared" si="54"/>
        <v>0</v>
      </c>
      <c r="N642" s="16">
        <f t="shared" si="55"/>
        <v>5.3000000000000007</v>
      </c>
      <c r="O642" s="16">
        <f t="shared" si="57"/>
        <v>2.5</v>
      </c>
      <c r="P642" s="16">
        <f t="shared" si="58"/>
        <v>2.5</v>
      </c>
      <c r="Q642" s="16">
        <v>0</v>
      </c>
      <c r="R642" s="16">
        <v>0</v>
      </c>
      <c r="S642" s="16">
        <v>0</v>
      </c>
      <c r="T642" s="21">
        <v>0</v>
      </c>
      <c r="U642">
        <v>0</v>
      </c>
      <c r="V642">
        <v>18</v>
      </c>
      <c r="W642">
        <v>10</v>
      </c>
      <c r="X642">
        <v>1</v>
      </c>
      <c r="Y642">
        <v>1</v>
      </c>
      <c r="Z642">
        <v>0</v>
      </c>
      <c r="AA642" t="str">
        <v>осн</v>
      </c>
      <c r="AB642">
        <f t="shared" si="59"/>
        <v>800</v>
      </c>
      <c r="AC642" t="str">
        <f>IFERROR(IF(MATCH(H642,#REF!,0), "ИВТ (бак)", 0), IFERROR(IF(MATCH(H642, AJ$1:BJ$1, 0), "КЭО (маг)", 0), " "))</f>
        <v xml:space="preserve"> </v>
      </c>
      <c r="AD642" t="str">
        <f>IF(AC642=" "," ",IF(AC642="ИВТ (бак)",IF(MOD(MATCH(H642,#REF!,0),4)=0, INDEX(#REF!, 1,MATCH(H642,#REF!,0)-3), INDEX(#REF!, 1, MATCH(H642,#REF!,0)-MOD(MATCH(H642,#REF!,0),4)+1)), IF(MOD(MATCH(H642,AJ$1:BJ$1,0),4) = 0, INDEX(#REF!, 1, MATCH(H642,AJ$1:BJ$1,0)-3), INDEX(#REF!, 1, MATCH(H642,AJ$1:BJ$1,0)-MOD(MATCH(H642,AJ$1:BJ$1,0),4)+1))))</f>
        <v xml:space="preserve"> </v>
      </c>
      <c r="AE642">
        <f t="shared" si="56"/>
        <v>28.3</v>
      </c>
      <c r="AF642" s="25"/>
      <c r="AG642" s="39"/>
      <c r="AH642" s="39"/>
      <c r="AI642" s="39"/>
    </row>
    <row r="643" spans="1:35" x14ac:dyDescent="0.25">
      <c r="A643">
        <v>5762</v>
      </c>
      <c r="B643">
        <v>2017</v>
      </c>
      <c r="C643" t="str">
        <v>компьютерных технологий и электронного обучения</v>
      </c>
      <c r="D643" t="str">
        <v>Государев Илья Борисович</v>
      </c>
      <c r="E643" t="str">
        <v>кандидат педагогических наук</v>
      </c>
      <c r="F643" t="str">
        <v>доцент</v>
      </c>
      <c r="G643">
        <v>1</v>
      </c>
      <c r="H643">
        <v>16595</v>
      </c>
      <c r="I64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3">
        <v>0</v>
      </c>
      <c r="K643">
        <v>0</v>
      </c>
      <c r="L643">
        <v>0</v>
      </c>
      <c r="M643" s="16">
        <f t="shared" si="54"/>
        <v>0</v>
      </c>
      <c r="N643" s="16">
        <f t="shared" si="55"/>
        <v>5.3000000000000007</v>
      </c>
      <c r="O643" s="16">
        <f t="shared" si="57"/>
        <v>2.5</v>
      </c>
      <c r="P643" s="16">
        <f t="shared" si="58"/>
        <v>2.5</v>
      </c>
      <c r="Q643" s="16">
        <v>0</v>
      </c>
      <c r="R643" s="16">
        <v>0</v>
      </c>
      <c r="S643" s="16">
        <v>0</v>
      </c>
      <c r="T643" s="21">
        <v>0</v>
      </c>
      <c r="U643">
        <v>7</v>
      </c>
      <c r="V643">
        <v>0</v>
      </c>
      <c r="W643">
        <v>10</v>
      </c>
      <c r="X643">
        <v>1</v>
      </c>
      <c r="Y643">
        <v>1</v>
      </c>
      <c r="Z643">
        <v>0</v>
      </c>
      <c r="AA643" t="str">
        <v>осн</v>
      </c>
      <c r="AB643">
        <f t="shared" si="59"/>
        <v>800</v>
      </c>
      <c r="AC643" t="str">
        <f>IFERROR(IF(MATCH(H643,#REF!,0), "ИВТ (бак)", 0), IFERROR(IF(MATCH(H643, AJ$1:BJ$1, 0), "КЭО (маг)", 0), " "))</f>
        <v xml:space="preserve"> </v>
      </c>
      <c r="AD643" t="str">
        <f>IF(AC643=" "," ",IF(AC643="ИВТ (бак)",IF(MOD(MATCH(H643,#REF!,0),4)=0, INDEX(#REF!, 1,MATCH(H643,#REF!,0)-3), INDEX(#REF!, 1, MATCH(H643,#REF!,0)-MOD(MATCH(H643,#REF!,0),4)+1)), IF(MOD(MATCH(H643,AJ$1:BJ$1,0),4) = 0, INDEX(#REF!, 1, MATCH(H643,AJ$1:BJ$1,0)-3), INDEX(#REF!, 1, MATCH(H643,AJ$1:BJ$1,0)-MOD(MATCH(H643,AJ$1:BJ$1,0),4)+1))))</f>
        <v xml:space="preserve"> </v>
      </c>
      <c r="AE643">
        <f t="shared" si="56"/>
        <v>17.3</v>
      </c>
      <c r="AF643" s="25"/>
      <c r="AG643" s="39"/>
      <c r="AH643" s="39"/>
      <c r="AI643" s="39"/>
    </row>
    <row r="644" spans="1:35" x14ac:dyDescent="0.25">
      <c r="A644">
        <v>5762</v>
      </c>
      <c r="B644">
        <v>2017</v>
      </c>
      <c r="C644" t="str">
        <v>компьютерных технологий и электронного обучения</v>
      </c>
      <c r="D644" t="str">
        <v>Государев Илья Борисович</v>
      </c>
      <c r="E644" t="str">
        <v>кандидат педагогических наук</v>
      </c>
      <c r="F644" t="str">
        <v>доцент</v>
      </c>
      <c r="G644">
        <v>1</v>
      </c>
      <c r="H644">
        <v>16595</v>
      </c>
      <c r="I64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>
        <v>0</v>
      </c>
      <c r="K644">
        <v>0</v>
      </c>
      <c r="L644">
        <v>0</v>
      </c>
      <c r="M644" s="16">
        <f t="shared" ref="M644:M707" si="60">ROUNDUP((J644+K644+L644)*10%,0)</f>
        <v>0</v>
      </c>
      <c r="N644" s="16">
        <f t="shared" ref="N644:N707" si="61">2+(0.33*W644)</f>
        <v>5.3000000000000007</v>
      </c>
      <c r="O644" s="16">
        <f t="shared" si="57"/>
        <v>2.5</v>
      </c>
      <c r="P644" s="16">
        <f t="shared" si="58"/>
        <v>2.5</v>
      </c>
      <c r="Q644" s="16">
        <v>0</v>
      </c>
      <c r="R644" s="16">
        <v>0</v>
      </c>
      <c r="S644" s="16">
        <v>0</v>
      </c>
      <c r="T644" s="21">
        <v>0</v>
      </c>
      <c r="U644">
        <v>2</v>
      </c>
      <c r="V644">
        <v>0</v>
      </c>
      <c r="W644">
        <v>10</v>
      </c>
      <c r="X644">
        <v>1</v>
      </c>
      <c r="Y644">
        <v>1</v>
      </c>
      <c r="Z644">
        <v>0</v>
      </c>
      <c r="AA644" t="str">
        <v>осн</v>
      </c>
      <c r="AB644">
        <f t="shared" si="59"/>
        <v>800</v>
      </c>
      <c r="AC644" t="str">
        <f>IFERROR(IF(MATCH(H644,#REF!,0), "ИВТ (бак)", 0), IFERROR(IF(MATCH(H644, AJ$1:BJ$1, 0), "КЭО (маг)", 0), " "))</f>
        <v xml:space="preserve"> </v>
      </c>
      <c r="AD644" t="str">
        <f>IF(AC644=" "," ",IF(AC644="ИВТ (бак)",IF(MOD(MATCH(H644,#REF!,0),4)=0, INDEX(#REF!, 1,MATCH(H644,#REF!,0)-3), INDEX(#REF!, 1, MATCH(H644,#REF!,0)-MOD(MATCH(H644,#REF!,0),4)+1)), IF(MOD(MATCH(H644,AJ$1:BJ$1,0),4) = 0, INDEX(#REF!, 1, MATCH(H644,AJ$1:BJ$1,0)-3), INDEX(#REF!, 1, MATCH(H644,AJ$1:BJ$1,0)-MOD(MATCH(H644,AJ$1:BJ$1,0),4)+1))))</f>
        <v xml:space="preserve"> </v>
      </c>
      <c r="AE644">
        <f t="shared" ref="AE644:AE707" si="62">SUM(J644:V644)</f>
        <v>12.3</v>
      </c>
      <c r="AF644" s="25"/>
      <c r="AG644" s="39"/>
      <c r="AH644" s="39"/>
      <c r="AI644" s="39"/>
    </row>
    <row r="645" spans="1:35" x14ac:dyDescent="0.25">
      <c r="A645">
        <v>5762</v>
      </c>
      <c r="B645">
        <v>2017</v>
      </c>
      <c r="C645" t="str">
        <v>компьютерных технологий и электронного обучения</v>
      </c>
      <c r="D645" t="str">
        <v>Готская Ирина Борисовна</v>
      </c>
      <c r="E645" t="str">
        <v>доктор педагогических наук</v>
      </c>
      <c r="F645" t="str">
        <v>профессор</v>
      </c>
      <c r="G645">
        <v>1</v>
      </c>
      <c r="H645">
        <v>16595</v>
      </c>
      <c r="I645" t="str">
        <v>Модуль "Методология исследования в образовании". Методология и методы научного исследования</v>
      </c>
      <c r="J645">
        <v>4</v>
      </c>
      <c r="K645">
        <v>22</v>
      </c>
      <c r="L645">
        <v>0</v>
      </c>
      <c r="M645" s="16">
        <f t="shared" si="60"/>
        <v>3</v>
      </c>
      <c r="N645" s="16">
        <f t="shared" si="61"/>
        <v>5.3000000000000007</v>
      </c>
      <c r="O645" s="16">
        <f t="shared" ref="O645:O708" si="63">W645*0.25</f>
        <v>2.5</v>
      </c>
      <c r="P645" s="16">
        <f t="shared" ref="P645:P708" si="64">W645*0.25</f>
        <v>2.5</v>
      </c>
      <c r="Q645" s="16">
        <v>0</v>
      </c>
      <c r="R645" s="16">
        <v>0</v>
      </c>
      <c r="S645" s="16">
        <v>0</v>
      </c>
      <c r="T645" s="21">
        <v>0</v>
      </c>
      <c r="U645">
        <v>0</v>
      </c>
      <c r="V645">
        <v>0</v>
      </c>
      <c r="W645">
        <v>10</v>
      </c>
      <c r="X645">
        <v>1</v>
      </c>
      <c r="Y645">
        <v>1</v>
      </c>
      <c r="Z645">
        <v>0</v>
      </c>
      <c r="AA645" t="str">
        <v>осн</v>
      </c>
      <c r="AB645">
        <f t="shared" ref="AB645:AB708" si="65">IF(F645 = BN$3, BO$3, IF(F645 = BN$4, BO$4, IF(F645 = BN$5, BO$5, IF(F645 = BN$6, BO$6, IF(F645 = BN$7, BO$7, IF(F645 = BN$8, BO$8, IF(F645 = BN$9, BO$9, IF(F645 = BN$10, BO$10))))))))</f>
        <v>750</v>
      </c>
      <c r="AC645" t="str">
        <f>IFERROR(IF(MATCH(H645,#REF!,0), "ИВТ (бак)", 0), IFERROR(IF(MATCH(H645, AJ$1:BJ$1, 0), "КЭО (маг)", 0), " "))</f>
        <v xml:space="preserve"> </v>
      </c>
      <c r="AD645" t="str">
        <f>IF(AC645=" "," ",IF(AC645="ИВТ (бак)",IF(MOD(MATCH(H645,#REF!,0),4)=0, INDEX(#REF!, 1,MATCH(H645,#REF!,0)-3), INDEX(#REF!, 1, MATCH(H645,#REF!,0)-MOD(MATCH(H645,#REF!,0),4)+1)), IF(MOD(MATCH(H645,AJ$1:BJ$1,0),4) = 0, INDEX(#REF!, 1, MATCH(H645,AJ$1:BJ$1,0)-3), INDEX(#REF!, 1, MATCH(H645,AJ$1:BJ$1,0)-MOD(MATCH(H645,AJ$1:BJ$1,0),4)+1))))</f>
        <v xml:space="preserve"> </v>
      </c>
      <c r="AE645">
        <f t="shared" si="62"/>
        <v>39.299999999999997</v>
      </c>
      <c r="AF645" s="25"/>
      <c r="AG645" s="39"/>
      <c r="AH645" s="39"/>
      <c r="AI645" s="39"/>
    </row>
    <row r="646" spans="1:35" x14ac:dyDescent="0.25">
      <c r="A646">
        <v>5762</v>
      </c>
      <c r="B646">
        <v>2017</v>
      </c>
      <c r="C646" t="str">
        <v>компьютерных технологий и электронного обучения</v>
      </c>
      <c r="D646" t="str">
        <v>Готская Ирина Борисовна</v>
      </c>
      <c r="E646" t="str">
        <v>доктор педагогических наук</v>
      </c>
      <c r="F646" t="str">
        <v>профессор</v>
      </c>
      <c r="G646">
        <v>1</v>
      </c>
      <c r="H646">
        <v>16595</v>
      </c>
      <c r="I646" t="str">
        <v>Модуль "Методология исследования в образовании". Современные проблемы науки и образования</v>
      </c>
      <c r="J646">
        <v>10</v>
      </c>
      <c r="K646">
        <v>36</v>
      </c>
      <c r="L646">
        <v>0</v>
      </c>
      <c r="M646" s="16">
        <f t="shared" si="60"/>
        <v>5</v>
      </c>
      <c r="N646" s="16">
        <f t="shared" si="61"/>
        <v>5.3000000000000007</v>
      </c>
      <c r="O646" s="16">
        <f t="shared" si="63"/>
        <v>2.5</v>
      </c>
      <c r="P646" s="16">
        <f t="shared" si="64"/>
        <v>2.5</v>
      </c>
      <c r="Q646" s="16">
        <v>0</v>
      </c>
      <c r="R646" s="16">
        <v>0</v>
      </c>
      <c r="S646" s="16">
        <v>0</v>
      </c>
      <c r="T646" s="21">
        <v>0</v>
      </c>
      <c r="U646">
        <v>0</v>
      </c>
      <c r="V646">
        <v>0</v>
      </c>
      <c r="W646">
        <v>10</v>
      </c>
      <c r="X646">
        <v>1</v>
      </c>
      <c r="Y646">
        <v>1</v>
      </c>
      <c r="Z646">
        <v>0</v>
      </c>
      <c r="AA646" t="str">
        <v>осн</v>
      </c>
      <c r="AB646">
        <f t="shared" si="65"/>
        <v>750</v>
      </c>
      <c r="AC646" t="str">
        <f>IFERROR(IF(MATCH(H646,#REF!,0), "ИВТ (бак)", 0), IFERROR(IF(MATCH(H646, AJ$1:BJ$1, 0), "КЭО (маг)", 0), " "))</f>
        <v xml:space="preserve"> </v>
      </c>
      <c r="AD646" t="str">
        <f>IF(AC646=" "," ",IF(AC646="ИВТ (бак)",IF(MOD(MATCH(H646,#REF!,0),4)=0, INDEX(#REF!, 1,MATCH(H646,#REF!,0)-3), INDEX(#REF!, 1, MATCH(H646,#REF!,0)-MOD(MATCH(H646,#REF!,0),4)+1)), IF(MOD(MATCH(H646,AJ$1:BJ$1,0),4) = 0, INDEX(#REF!, 1, MATCH(H646,AJ$1:BJ$1,0)-3), INDEX(#REF!, 1, MATCH(H646,AJ$1:BJ$1,0)-MOD(MATCH(H646,AJ$1:BJ$1,0),4)+1))))</f>
        <v xml:space="preserve"> </v>
      </c>
      <c r="AE646">
        <f t="shared" si="62"/>
        <v>61.3</v>
      </c>
      <c r="AF646" s="25"/>
      <c r="AG646" s="39"/>
      <c r="AH646" s="39"/>
      <c r="AI646" s="39"/>
    </row>
    <row r="647" spans="1:35" x14ac:dyDescent="0.25">
      <c r="A647">
        <v>5762</v>
      </c>
      <c r="B647">
        <v>2017</v>
      </c>
      <c r="C647" t="str">
        <v>компьютерных технологий и электронного обучения</v>
      </c>
      <c r="D647" t="str">
        <v>Готская Ирина Борисовна</v>
      </c>
      <c r="E647" t="str">
        <v>доктор педагогических наук</v>
      </c>
      <c r="F647" t="str">
        <v>профессор</v>
      </c>
      <c r="G647">
        <v>1</v>
      </c>
      <c r="H647">
        <v>16595</v>
      </c>
      <c r="I647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7">
        <v>0</v>
      </c>
      <c r="K647">
        <v>0</v>
      </c>
      <c r="L647">
        <v>0</v>
      </c>
      <c r="M647" s="16">
        <f t="shared" si="60"/>
        <v>0</v>
      </c>
      <c r="N647" s="16">
        <f t="shared" si="61"/>
        <v>5.3000000000000007</v>
      </c>
      <c r="O647" s="16">
        <f t="shared" si="63"/>
        <v>2.5</v>
      </c>
      <c r="P647" s="16">
        <f t="shared" si="64"/>
        <v>2.5</v>
      </c>
      <c r="Q647" s="16">
        <v>0</v>
      </c>
      <c r="R647" s="16">
        <v>0</v>
      </c>
      <c r="S647" s="16">
        <v>0</v>
      </c>
      <c r="T647" s="21">
        <v>0</v>
      </c>
      <c r="U647">
        <v>15</v>
      </c>
      <c r="V647">
        <v>0</v>
      </c>
      <c r="W647">
        <v>10</v>
      </c>
      <c r="X647">
        <v>1</v>
      </c>
      <c r="Y647">
        <v>1</v>
      </c>
      <c r="Z647">
        <v>0</v>
      </c>
      <c r="AA647" t="str">
        <v>осн</v>
      </c>
      <c r="AB647">
        <f t="shared" si="65"/>
        <v>750</v>
      </c>
      <c r="AC647" t="str">
        <f>IFERROR(IF(MATCH(H647,#REF!,0), "ИВТ (бак)", 0), IFERROR(IF(MATCH(H647, AJ$1:BJ$1, 0), "КЭО (маг)", 0), " "))</f>
        <v xml:space="preserve"> </v>
      </c>
      <c r="AD647" t="str">
        <f>IF(AC647=" "," ",IF(AC647="ИВТ (бак)",IF(MOD(MATCH(H647,#REF!,0),4)=0, INDEX(#REF!, 1,MATCH(H647,#REF!,0)-3), INDEX(#REF!, 1, MATCH(H647,#REF!,0)-MOD(MATCH(H647,#REF!,0),4)+1)), IF(MOD(MATCH(H647,AJ$1:BJ$1,0),4) = 0, INDEX(#REF!, 1, MATCH(H647,AJ$1:BJ$1,0)-3), INDEX(#REF!, 1, MATCH(H647,AJ$1:BJ$1,0)-MOD(MATCH(H647,AJ$1:BJ$1,0),4)+1))))</f>
        <v xml:space="preserve"> </v>
      </c>
      <c r="AE647">
        <f t="shared" si="62"/>
        <v>25.3</v>
      </c>
      <c r="AF647" s="25"/>
      <c r="AG647" s="39"/>
      <c r="AH647" s="39"/>
      <c r="AI647" s="39"/>
    </row>
    <row r="648" spans="1:35" x14ac:dyDescent="0.25">
      <c r="A648">
        <v>5762</v>
      </c>
      <c r="B648">
        <v>2017</v>
      </c>
      <c r="C648" t="str">
        <v>компьютерных технологий и электронного обучения</v>
      </c>
      <c r="D648" t="str">
        <v>Готская Ирина Борисовна</v>
      </c>
      <c r="E648" t="str">
        <v>доктор педагогических наук</v>
      </c>
      <c r="F648" t="str">
        <v>профессор</v>
      </c>
      <c r="G648">
        <v>1</v>
      </c>
      <c r="H648">
        <v>16595</v>
      </c>
      <c r="I64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>
        <v>0</v>
      </c>
      <c r="K648">
        <v>0</v>
      </c>
      <c r="L648">
        <v>0</v>
      </c>
      <c r="M648" s="16">
        <f t="shared" si="60"/>
        <v>0</v>
      </c>
      <c r="N648" s="16">
        <f t="shared" si="61"/>
        <v>5.3000000000000007</v>
      </c>
      <c r="O648" s="16">
        <f t="shared" si="63"/>
        <v>2.5</v>
      </c>
      <c r="P648" s="16">
        <f t="shared" si="64"/>
        <v>2.5</v>
      </c>
      <c r="Q648" s="16">
        <v>0</v>
      </c>
      <c r="R648" s="16">
        <v>0</v>
      </c>
      <c r="S648" s="16">
        <v>0</v>
      </c>
      <c r="T648" s="21">
        <v>0</v>
      </c>
      <c r="U648">
        <v>4</v>
      </c>
      <c r="V648">
        <v>0</v>
      </c>
      <c r="W648">
        <v>10</v>
      </c>
      <c r="X648">
        <v>1</v>
      </c>
      <c r="Y648">
        <v>1</v>
      </c>
      <c r="Z648">
        <v>0</v>
      </c>
      <c r="AA648" t="str">
        <v>осн</v>
      </c>
      <c r="AB648">
        <f t="shared" si="65"/>
        <v>750</v>
      </c>
      <c r="AC648" t="str">
        <f>IFERROR(IF(MATCH(H648,#REF!,0), "ИВТ (бак)", 0), IFERROR(IF(MATCH(H648, AJ$1:BJ$1, 0), "КЭО (маг)", 0), " "))</f>
        <v xml:space="preserve"> </v>
      </c>
      <c r="AD648" t="str">
        <f>IF(AC648=" "," ",IF(AC648="ИВТ (бак)",IF(MOD(MATCH(H648,#REF!,0),4)=0, INDEX(#REF!, 1,MATCH(H648,#REF!,0)-3), INDEX(#REF!, 1, MATCH(H648,#REF!,0)-MOD(MATCH(H648,#REF!,0),4)+1)), IF(MOD(MATCH(H648,AJ$1:BJ$1,0),4) = 0, INDEX(#REF!, 1, MATCH(H648,AJ$1:BJ$1,0)-3), INDEX(#REF!, 1, MATCH(H648,AJ$1:BJ$1,0)-MOD(MATCH(H648,AJ$1:BJ$1,0),4)+1))))</f>
        <v xml:space="preserve"> </v>
      </c>
      <c r="AE648">
        <f t="shared" si="62"/>
        <v>14.3</v>
      </c>
      <c r="AF648" s="25"/>
      <c r="AG648" s="39"/>
      <c r="AH648" s="39"/>
      <c r="AI648" s="39"/>
    </row>
    <row r="649" spans="1:35" x14ac:dyDescent="0.25">
      <c r="A649">
        <v>5762</v>
      </c>
      <c r="B649">
        <v>2017</v>
      </c>
      <c r="C649" t="str">
        <v>компьютерных технологий и электронного обучения</v>
      </c>
      <c r="D649" t="str">
        <v>Готская Ирина Борисовна</v>
      </c>
      <c r="E649" t="str">
        <v>доктор педагогических наук</v>
      </c>
      <c r="F649" t="str">
        <v>профессор</v>
      </c>
      <c r="G649">
        <v>1</v>
      </c>
      <c r="H649">
        <v>16595</v>
      </c>
      <c r="I649" t="str">
        <v>Руководство ВКР (магистерская диссертация)</v>
      </c>
      <c r="J649">
        <v>0</v>
      </c>
      <c r="K649">
        <v>0</v>
      </c>
      <c r="L649">
        <v>0</v>
      </c>
      <c r="M649" s="16">
        <f t="shared" si="60"/>
        <v>0</v>
      </c>
      <c r="N649" s="16">
        <f t="shared" si="61"/>
        <v>5.3000000000000007</v>
      </c>
      <c r="O649" s="16">
        <f t="shared" si="63"/>
        <v>2.5</v>
      </c>
      <c r="P649" s="16">
        <f t="shared" si="64"/>
        <v>2.5</v>
      </c>
      <c r="Q649" s="16">
        <v>0</v>
      </c>
      <c r="R649" s="16">
        <v>0</v>
      </c>
      <c r="S649" s="16">
        <v>0</v>
      </c>
      <c r="T649" s="21">
        <v>0</v>
      </c>
      <c r="U649">
        <v>0</v>
      </c>
      <c r="V649">
        <v>36</v>
      </c>
      <c r="W649">
        <v>10</v>
      </c>
      <c r="X649">
        <v>1</v>
      </c>
      <c r="Y649">
        <v>1</v>
      </c>
      <c r="Z649">
        <v>0</v>
      </c>
      <c r="AA649" t="str">
        <v>осн</v>
      </c>
      <c r="AB649">
        <f t="shared" si="65"/>
        <v>750</v>
      </c>
      <c r="AC649" t="str">
        <f>IFERROR(IF(MATCH(H649,#REF!,0), "ИВТ (бак)", 0), IFERROR(IF(MATCH(H649, AJ$1:BJ$1, 0), "КЭО (маг)", 0), " "))</f>
        <v xml:space="preserve"> </v>
      </c>
      <c r="AD649" t="str">
        <f>IF(AC649=" "," ",IF(AC649="ИВТ (бак)",IF(MOD(MATCH(H649,#REF!,0),4)=0, INDEX(#REF!, 1,MATCH(H649,#REF!,0)-3), INDEX(#REF!, 1, MATCH(H649,#REF!,0)-MOD(MATCH(H649,#REF!,0),4)+1)), IF(MOD(MATCH(H649,AJ$1:BJ$1,0),4) = 0, INDEX(#REF!, 1, MATCH(H649,AJ$1:BJ$1,0)-3), INDEX(#REF!, 1, MATCH(H649,AJ$1:BJ$1,0)-MOD(MATCH(H649,AJ$1:BJ$1,0),4)+1))))</f>
        <v xml:space="preserve"> </v>
      </c>
      <c r="AE649">
        <f t="shared" si="62"/>
        <v>46.3</v>
      </c>
      <c r="AF649" s="25"/>
      <c r="AG649" s="39"/>
      <c r="AH649" s="39"/>
      <c r="AI649" s="39"/>
    </row>
    <row r="650" spans="1:35" x14ac:dyDescent="0.25">
      <c r="A650">
        <v>5762</v>
      </c>
      <c r="B650">
        <v>2017</v>
      </c>
      <c r="C650" t="str">
        <v>компьютерных технологий и электронного обучения</v>
      </c>
      <c r="D650" t="str">
        <v>Жуков Николай Николаевич</v>
      </c>
      <c r="E650" t="str">
        <v>нет</v>
      </c>
      <c r="F650" t="str">
        <v>ассистент</v>
      </c>
      <c r="G650">
        <v>1</v>
      </c>
      <c r="H650">
        <v>16595</v>
      </c>
      <c r="I650" t="str">
        <v>Модуль "IT- инфраструктура образовательного учреждения". Проектирование и разработка электронных образовательных ресурсов</v>
      </c>
      <c r="J650">
        <v>4</v>
      </c>
      <c r="K650">
        <v>22</v>
      </c>
      <c r="L650">
        <v>0</v>
      </c>
      <c r="M650" s="16">
        <f t="shared" si="60"/>
        <v>3</v>
      </c>
      <c r="N650" s="16">
        <f t="shared" si="61"/>
        <v>5.3000000000000007</v>
      </c>
      <c r="O650" s="16">
        <f t="shared" si="63"/>
        <v>2.5</v>
      </c>
      <c r="P650" s="16">
        <f t="shared" si="64"/>
        <v>2.5</v>
      </c>
      <c r="Q650" s="16">
        <v>0</v>
      </c>
      <c r="R650" s="16">
        <v>0</v>
      </c>
      <c r="S650" s="16">
        <v>0</v>
      </c>
      <c r="T650" s="21">
        <v>0</v>
      </c>
      <c r="U650">
        <v>0</v>
      </c>
      <c r="V650">
        <v>0</v>
      </c>
      <c r="W650">
        <v>10</v>
      </c>
      <c r="X650">
        <v>1</v>
      </c>
      <c r="Y650">
        <v>1</v>
      </c>
      <c r="Z650">
        <v>0</v>
      </c>
      <c r="AA650" t="str">
        <v>осн</v>
      </c>
      <c r="AB650">
        <f t="shared" si="65"/>
        <v>900</v>
      </c>
      <c r="AC650" t="str">
        <f>IFERROR(IF(MATCH(H650,#REF!,0), "ИВТ (бак)", 0), IFERROR(IF(MATCH(H650, AJ$1:BJ$1, 0), "КЭО (маг)", 0), " "))</f>
        <v xml:space="preserve"> </v>
      </c>
      <c r="AD650" t="str">
        <f>IF(AC650=" "," ",IF(AC650="ИВТ (бак)",IF(MOD(MATCH(H650,#REF!,0),4)=0, INDEX(#REF!, 1,MATCH(H650,#REF!,0)-3), INDEX(#REF!, 1, MATCH(H650,#REF!,0)-MOD(MATCH(H650,#REF!,0),4)+1)), IF(MOD(MATCH(H650,AJ$1:BJ$1,0),4) = 0, INDEX(#REF!, 1, MATCH(H650,AJ$1:BJ$1,0)-3), INDEX(#REF!, 1, MATCH(H650,AJ$1:BJ$1,0)-MOD(MATCH(H650,AJ$1:BJ$1,0),4)+1))))</f>
        <v xml:space="preserve"> </v>
      </c>
      <c r="AE650">
        <f t="shared" si="62"/>
        <v>39.299999999999997</v>
      </c>
      <c r="AF650" s="25"/>
      <c r="AG650" s="39"/>
      <c r="AH650" s="39"/>
      <c r="AI650" s="39"/>
    </row>
    <row r="651" spans="1:35" x14ac:dyDescent="0.25">
      <c r="A651">
        <v>5762</v>
      </c>
      <c r="B651">
        <v>2017</v>
      </c>
      <c r="C651" t="str">
        <v>компьютерных технологий и электронного обучения</v>
      </c>
      <c r="D651" t="str">
        <v>Жуков Николай Николаевич</v>
      </c>
      <c r="E651" t="str">
        <v>нет</v>
      </c>
      <c r="F651" t="str">
        <v>ассистент</v>
      </c>
      <c r="G651">
        <v>1</v>
      </c>
      <c r="H651">
        <v>16595</v>
      </c>
      <c r="I651" t="str">
        <v>Модуль "IT- инфраструктура образовательного учреждения". Управление IT- проектами для корпоративного обучения</v>
      </c>
      <c r="J651">
        <v>4</v>
      </c>
      <c r="K651">
        <v>14</v>
      </c>
      <c r="L651">
        <v>0</v>
      </c>
      <c r="M651" s="16">
        <f t="shared" si="60"/>
        <v>2</v>
      </c>
      <c r="N651" s="16">
        <f t="shared" si="61"/>
        <v>5.3000000000000007</v>
      </c>
      <c r="O651" s="16">
        <f t="shared" si="63"/>
        <v>2.5</v>
      </c>
      <c r="P651" s="16">
        <f t="shared" si="64"/>
        <v>2.5</v>
      </c>
      <c r="Q651" s="16">
        <v>0</v>
      </c>
      <c r="R651" s="16">
        <v>0</v>
      </c>
      <c r="S651" s="16">
        <v>0</v>
      </c>
      <c r="T651" s="21">
        <v>0</v>
      </c>
      <c r="U651">
        <v>0</v>
      </c>
      <c r="V651">
        <v>0</v>
      </c>
      <c r="W651">
        <v>10</v>
      </c>
      <c r="X651">
        <v>1</v>
      </c>
      <c r="Y651">
        <v>1</v>
      </c>
      <c r="Z651">
        <v>0</v>
      </c>
      <c r="AA651" t="str">
        <v>осн</v>
      </c>
      <c r="AB651">
        <f t="shared" si="65"/>
        <v>900</v>
      </c>
      <c r="AC651" t="str">
        <f>IFERROR(IF(MATCH(H651,#REF!,0), "ИВТ (бак)", 0), IFERROR(IF(MATCH(H651, AJ$1:BJ$1, 0), "КЭО (маг)", 0), " "))</f>
        <v xml:space="preserve"> </v>
      </c>
      <c r="AD651" t="str">
        <f>IF(AC651=" "," ",IF(AC651="ИВТ (бак)",IF(MOD(MATCH(H651,#REF!,0),4)=0, INDEX(#REF!, 1,MATCH(H651,#REF!,0)-3), INDEX(#REF!, 1, MATCH(H651,#REF!,0)-MOD(MATCH(H651,#REF!,0),4)+1)), IF(MOD(MATCH(H651,AJ$1:BJ$1,0),4) = 0, INDEX(#REF!, 1, MATCH(H651,AJ$1:BJ$1,0)-3), INDEX(#REF!, 1, MATCH(H651,AJ$1:BJ$1,0)-MOD(MATCH(H651,AJ$1:BJ$1,0),4)+1))))</f>
        <v xml:space="preserve"> </v>
      </c>
      <c r="AE651">
        <f t="shared" si="62"/>
        <v>30.3</v>
      </c>
      <c r="AF651" s="25"/>
      <c r="AG651" s="39"/>
      <c r="AH651" s="39"/>
      <c r="AI651" s="39"/>
    </row>
    <row r="652" spans="1:35" x14ac:dyDescent="0.25">
      <c r="A652">
        <v>5762</v>
      </c>
      <c r="B652">
        <v>2017</v>
      </c>
      <c r="C652" t="str">
        <v>компьютерных технологий и электронного обучения</v>
      </c>
      <c r="D652" t="str">
        <v>Жуков Николай Николаевич</v>
      </c>
      <c r="E652" t="str">
        <v>нет</v>
      </c>
      <c r="F652" t="str">
        <v>ассистент</v>
      </c>
      <c r="G652">
        <v>1</v>
      </c>
      <c r="H652">
        <v>16595</v>
      </c>
      <c r="I652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>
        <v>0</v>
      </c>
      <c r="K652">
        <v>22</v>
      </c>
      <c r="L652">
        <v>0</v>
      </c>
      <c r="M652" s="16">
        <f t="shared" si="60"/>
        <v>3</v>
      </c>
      <c r="N652" s="16">
        <f t="shared" si="61"/>
        <v>5.3000000000000007</v>
      </c>
      <c r="O652" s="16">
        <f t="shared" si="63"/>
        <v>2.5</v>
      </c>
      <c r="P652" s="16">
        <f t="shared" si="64"/>
        <v>2.5</v>
      </c>
      <c r="Q652" s="16">
        <v>0</v>
      </c>
      <c r="R652" s="16">
        <v>0</v>
      </c>
      <c r="S652" s="16">
        <v>0</v>
      </c>
      <c r="T652" s="21">
        <v>0</v>
      </c>
      <c r="U652">
        <v>0</v>
      </c>
      <c r="V652">
        <v>0</v>
      </c>
      <c r="W652">
        <v>10</v>
      </c>
      <c r="X652">
        <v>1</v>
      </c>
      <c r="Y652">
        <v>1</v>
      </c>
      <c r="Z652">
        <v>0</v>
      </c>
      <c r="AA652" t="str">
        <v>осн</v>
      </c>
      <c r="AB652">
        <f t="shared" si="65"/>
        <v>900</v>
      </c>
      <c r="AC652" t="str">
        <f>IFERROR(IF(MATCH(H652,#REF!,0), "ИВТ (бак)", 0), IFERROR(IF(MATCH(H652, AJ$1:BJ$1, 0), "КЭО (маг)", 0), " "))</f>
        <v xml:space="preserve"> </v>
      </c>
      <c r="AD652" t="str">
        <f>IF(AC652=" "," ",IF(AC652="ИВТ (бак)",IF(MOD(MATCH(H652,#REF!,0),4)=0, INDEX(#REF!, 1,MATCH(H652,#REF!,0)-3), INDEX(#REF!, 1, MATCH(H652,#REF!,0)-MOD(MATCH(H652,#REF!,0),4)+1)), IF(MOD(MATCH(H652,AJ$1:BJ$1,0),4) = 0, INDEX(#REF!, 1, MATCH(H652,AJ$1:BJ$1,0)-3), INDEX(#REF!, 1, MATCH(H652,AJ$1:BJ$1,0)-MOD(MATCH(H652,AJ$1:BJ$1,0),4)+1))))</f>
        <v xml:space="preserve"> </v>
      </c>
      <c r="AE652">
        <f t="shared" si="62"/>
        <v>35.299999999999997</v>
      </c>
      <c r="AF652" s="25"/>
      <c r="AG652" s="39"/>
      <c r="AH652" s="39"/>
      <c r="AI652" s="39"/>
    </row>
    <row r="653" spans="1:35" x14ac:dyDescent="0.25">
      <c r="A653">
        <v>5762</v>
      </c>
      <c r="B653">
        <v>2017</v>
      </c>
      <c r="C653" t="str">
        <v>компьютерных технологий и электронного обучения</v>
      </c>
      <c r="D653" t="str">
        <v>Жуков Николай Николаевич</v>
      </c>
      <c r="E653" t="str">
        <v>нет</v>
      </c>
      <c r="F653" t="str">
        <v>ассистент</v>
      </c>
      <c r="G653">
        <v>1</v>
      </c>
      <c r="H653">
        <v>16595</v>
      </c>
      <c r="I653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>
        <v>0</v>
      </c>
      <c r="K653">
        <v>22</v>
      </c>
      <c r="L653">
        <v>0</v>
      </c>
      <c r="M653" s="16">
        <f t="shared" si="60"/>
        <v>3</v>
      </c>
      <c r="N653" s="16">
        <f t="shared" si="61"/>
        <v>5.3000000000000007</v>
      </c>
      <c r="O653" s="16">
        <f t="shared" si="63"/>
        <v>2.5</v>
      </c>
      <c r="P653" s="16">
        <f t="shared" si="64"/>
        <v>2.5</v>
      </c>
      <c r="Q653" s="16">
        <v>0</v>
      </c>
      <c r="R653" s="16">
        <v>0</v>
      </c>
      <c r="S653" s="16">
        <v>0</v>
      </c>
      <c r="T653" s="21">
        <v>0</v>
      </c>
      <c r="U653">
        <v>0</v>
      </c>
      <c r="V653">
        <v>0</v>
      </c>
      <c r="W653">
        <v>10</v>
      </c>
      <c r="X653">
        <v>1</v>
      </c>
      <c r="Y653">
        <v>1</v>
      </c>
      <c r="Z653">
        <v>0</v>
      </c>
      <c r="AA653" t="str">
        <v>доп</v>
      </c>
      <c r="AB653">
        <f t="shared" si="65"/>
        <v>900</v>
      </c>
      <c r="AC653" t="str">
        <f>IFERROR(IF(MATCH(H653,#REF!,0), "ИВТ (бак)", 0), IFERROR(IF(MATCH(H653, AJ$1:BJ$1, 0), "КЭО (маг)", 0), " "))</f>
        <v xml:space="preserve"> </v>
      </c>
      <c r="AD653" t="str">
        <f>IF(AC653=" "," ",IF(AC653="ИВТ (бак)",IF(MOD(MATCH(H653,#REF!,0),4)=0, INDEX(#REF!, 1,MATCH(H653,#REF!,0)-3), INDEX(#REF!, 1, MATCH(H653,#REF!,0)-MOD(MATCH(H653,#REF!,0),4)+1)), IF(MOD(MATCH(H653,AJ$1:BJ$1,0),4) = 0, INDEX(#REF!, 1, MATCH(H653,AJ$1:BJ$1,0)-3), INDEX(#REF!, 1, MATCH(H653,AJ$1:BJ$1,0)-MOD(MATCH(H653,AJ$1:BJ$1,0),4)+1))))</f>
        <v xml:space="preserve"> </v>
      </c>
      <c r="AE653">
        <f t="shared" si="62"/>
        <v>35.299999999999997</v>
      </c>
      <c r="AF653" s="25"/>
      <c r="AG653" s="39"/>
      <c r="AH653" s="39"/>
      <c r="AI653" s="39"/>
    </row>
    <row r="654" spans="1:35" x14ac:dyDescent="0.25">
      <c r="A654">
        <v>5762</v>
      </c>
      <c r="B654">
        <v>2017</v>
      </c>
      <c r="C654" t="str">
        <v>компьютерных технологий и электронного обучения</v>
      </c>
      <c r="D654" t="str">
        <v>Жуков Николай Николаевич</v>
      </c>
      <c r="E654" t="str">
        <v>нет</v>
      </c>
      <c r="F654" t="str">
        <v>ассистент</v>
      </c>
      <c r="G654">
        <v>1</v>
      </c>
      <c r="H654">
        <v>16595</v>
      </c>
      <c r="I654" t="str">
        <v>Модуль "Инновационные методы и технологии корпоративного электронного обучения ". Мобильное корпоративное обучение</v>
      </c>
      <c r="J654">
        <v>0</v>
      </c>
      <c r="K654">
        <v>12</v>
      </c>
      <c r="L654">
        <v>0</v>
      </c>
      <c r="M654" s="16">
        <f t="shared" si="60"/>
        <v>2</v>
      </c>
      <c r="N654" s="16">
        <f t="shared" si="61"/>
        <v>5.3000000000000007</v>
      </c>
      <c r="O654" s="16">
        <f t="shared" si="63"/>
        <v>2.5</v>
      </c>
      <c r="P654" s="16">
        <f t="shared" si="64"/>
        <v>2.5</v>
      </c>
      <c r="Q654" s="16">
        <v>0</v>
      </c>
      <c r="R654" s="16">
        <v>0</v>
      </c>
      <c r="S654" s="16">
        <v>0</v>
      </c>
      <c r="T654" s="21">
        <v>0</v>
      </c>
      <c r="U654">
        <v>0</v>
      </c>
      <c r="V654">
        <v>0</v>
      </c>
      <c r="W654">
        <v>10</v>
      </c>
      <c r="X654">
        <v>1</v>
      </c>
      <c r="Y654">
        <v>1</v>
      </c>
      <c r="Z654">
        <v>0</v>
      </c>
      <c r="AA654" t="str">
        <v>осн</v>
      </c>
      <c r="AB654">
        <f t="shared" si="65"/>
        <v>900</v>
      </c>
      <c r="AC654" t="str">
        <f>IFERROR(IF(MATCH(H654,#REF!,0), "ИВТ (бак)", 0), IFERROR(IF(MATCH(H654, AJ$1:BJ$1, 0), "КЭО (маг)", 0), " "))</f>
        <v xml:space="preserve"> </v>
      </c>
      <c r="AD654" t="str">
        <f>IF(AC654=" "," ",IF(AC654="ИВТ (бак)",IF(MOD(MATCH(H654,#REF!,0),4)=0, INDEX(#REF!, 1,MATCH(H654,#REF!,0)-3), INDEX(#REF!, 1, MATCH(H654,#REF!,0)-MOD(MATCH(H654,#REF!,0),4)+1)), IF(MOD(MATCH(H654,AJ$1:BJ$1,0),4) = 0, INDEX(#REF!, 1, MATCH(H654,AJ$1:BJ$1,0)-3), INDEX(#REF!, 1, MATCH(H654,AJ$1:BJ$1,0)-MOD(MATCH(H654,AJ$1:BJ$1,0),4)+1))))</f>
        <v xml:space="preserve"> </v>
      </c>
      <c r="AE654">
        <f t="shared" si="62"/>
        <v>24.3</v>
      </c>
      <c r="AF654" s="25"/>
      <c r="AG654" s="39"/>
      <c r="AH654" s="39"/>
      <c r="AI654" s="39"/>
    </row>
    <row r="655" spans="1:35" x14ac:dyDescent="0.25">
      <c r="A655">
        <v>5762</v>
      </c>
      <c r="B655">
        <v>2017</v>
      </c>
      <c r="C655" t="str">
        <v>компьютерных технологий и электронного обучения</v>
      </c>
      <c r="D655" t="str">
        <v>Жуков Николай Николаевич</v>
      </c>
      <c r="E655" t="str">
        <v>нет</v>
      </c>
      <c r="F655" t="str">
        <v>ассистент</v>
      </c>
      <c r="G655">
        <v>1</v>
      </c>
      <c r="H655">
        <v>16595</v>
      </c>
      <c r="I655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>
        <v>2</v>
      </c>
      <c r="K655">
        <v>16</v>
      </c>
      <c r="L655">
        <v>0</v>
      </c>
      <c r="M655" s="16">
        <f t="shared" si="60"/>
        <v>2</v>
      </c>
      <c r="N655" s="16">
        <f t="shared" si="61"/>
        <v>5.3000000000000007</v>
      </c>
      <c r="O655" s="16">
        <f t="shared" si="63"/>
        <v>2.5</v>
      </c>
      <c r="P655" s="16">
        <f t="shared" si="64"/>
        <v>2.5</v>
      </c>
      <c r="Q655" s="16">
        <v>0</v>
      </c>
      <c r="R655" s="16">
        <v>0</v>
      </c>
      <c r="S655" s="16">
        <v>0</v>
      </c>
      <c r="T655" s="21">
        <v>0</v>
      </c>
      <c r="U655">
        <v>0</v>
      </c>
      <c r="V655">
        <v>0</v>
      </c>
      <c r="W655">
        <v>10</v>
      </c>
      <c r="X655">
        <v>1</v>
      </c>
      <c r="Y655">
        <v>1</v>
      </c>
      <c r="Z655">
        <v>0</v>
      </c>
      <c r="AA655" t="str">
        <v>осн</v>
      </c>
      <c r="AB655">
        <f t="shared" si="65"/>
        <v>900</v>
      </c>
      <c r="AC655" t="str">
        <f>IFERROR(IF(MATCH(H655,#REF!,0), "ИВТ (бак)", 0), IFERROR(IF(MATCH(H655, AJ$1:BJ$1, 0), "КЭО (маг)", 0), " "))</f>
        <v xml:space="preserve"> </v>
      </c>
      <c r="AD655" t="str">
        <f>IF(AC655=" "," ",IF(AC655="ИВТ (бак)",IF(MOD(MATCH(H655,#REF!,0),4)=0, INDEX(#REF!, 1,MATCH(H655,#REF!,0)-3), INDEX(#REF!, 1, MATCH(H655,#REF!,0)-MOD(MATCH(H655,#REF!,0),4)+1)), IF(MOD(MATCH(H655,AJ$1:BJ$1,0),4) = 0, INDEX(#REF!, 1, MATCH(H655,AJ$1:BJ$1,0)-3), INDEX(#REF!, 1, MATCH(H655,AJ$1:BJ$1,0)-MOD(MATCH(H655,AJ$1:BJ$1,0),4)+1))))</f>
        <v xml:space="preserve"> </v>
      </c>
      <c r="AE655">
        <f t="shared" si="62"/>
        <v>30.3</v>
      </c>
      <c r="AF655" s="25"/>
      <c r="AG655" s="39"/>
      <c r="AH655" s="39"/>
      <c r="AI655" s="39"/>
    </row>
    <row r="656" spans="1:35" x14ac:dyDescent="0.25">
      <c r="A656">
        <v>5762</v>
      </c>
      <c r="B656">
        <v>2017</v>
      </c>
      <c r="C656" t="str">
        <v>компьютерных технологий и электронного обучения</v>
      </c>
      <c r="D656" t="str">
        <v>Жуков Николай Николаевич</v>
      </c>
      <c r="E656" t="str">
        <v>нет</v>
      </c>
      <c r="F656" t="str">
        <v>ассистент</v>
      </c>
      <c r="G656">
        <v>1</v>
      </c>
      <c r="H656">
        <v>16595</v>
      </c>
      <c r="I656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56">
        <v>0</v>
      </c>
      <c r="K656">
        <v>22</v>
      </c>
      <c r="L656">
        <v>0</v>
      </c>
      <c r="M656" s="16">
        <f t="shared" si="60"/>
        <v>3</v>
      </c>
      <c r="N656" s="16">
        <f t="shared" si="61"/>
        <v>5.3000000000000007</v>
      </c>
      <c r="O656" s="16">
        <f t="shared" si="63"/>
        <v>2.5</v>
      </c>
      <c r="P656" s="16">
        <f t="shared" si="64"/>
        <v>2.5</v>
      </c>
      <c r="Q656" s="16">
        <v>0</v>
      </c>
      <c r="R656" s="16">
        <v>0</v>
      </c>
      <c r="S656" s="16">
        <v>0</v>
      </c>
      <c r="T656" s="21">
        <v>0</v>
      </c>
      <c r="U656">
        <v>0</v>
      </c>
      <c r="V656">
        <v>0</v>
      </c>
      <c r="W656">
        <v>10</v>
      </c>
      <c r="X656">
        <v>1</v>
      </c>
      <c r="Y656">
        <v>1</v>
      </c>
      <c r="Z656">
        <v>0</v>
      </c>
      <c r="AA656" t="str">
        <v>осн</v>
      </c>
      <c r="AB656">
        <f t="shared" si="65"/>
        <v>900</v>
      </c>
      <c r="AC656" t="str">
        <f>IFERROR(IF(MATCH(H656,#REF!,0), "ИВТ (бак)", 0), IFERROR(IF(MATCH(H656, AJ$1:BJ$1, 0), "КЭО (маг)", 0), " "))</f>
        <v xml:space="preserve"> </v>
      </c>
      <c r="AD656" t="str">
        <f>IF(AC656=" "," ",IF(AC656="ИВТ (бак)",IF(MOD(MATCH(H656,#REF!,0),4)=0, INDEX(#REF!, 1,MATCH(H656,#REF!,0)-3), INDEX(#REF!, 1, MATCH(H656,#REF!,0)-MOD(MATCH(H656,#REF!,0),4)+1)), IF(MOD(MATCH(H656,AJ$1:BJ$1,0),4) = 0, INDEX(#REF!, 1, MATCH(H656,AJ$1:BJ$1,0)-3), INDEX(#REF!, 1, MATCH(H656,AJ$1:BJ$1,0)-MOD(MATCH(H656,AJ$1:BJ$1,0),4)+1))))</f>
        <v xml:space="preserve"> </v>
      </c>
      <c r="AE656">
        <f t="shared" si="62"/>
        <v>35.299999999999997</v>
      </c>
      <c r="AF656" s="25"/>
      <c r="AG656" s="39"/>
      <c r="AH656" s="39"/>
      <c r="AI656" s="39"/>
    </row>
    <row r="657" spans="1:35" x14ac:dyDescent="0.25">
      <c r="A657">
        <v>5762</v>
      </c>
      <c r="B657">
        <v>2017</v>
      </c>
      <c r="C657" t="str">
        <v>компьютерных технологий и электронного обучения</v>
      </c>
      <c r="D657" t="str">
        <v>Иванова Екатерина Алексеевна</v>
      </c>
      <c r="E657" t="str">
        <v>нет</v>
      </c>
      <c r="F657" t="str">
        <v>ассистент</v>
      </c>
      <c r="G657">
        <v>0.5</v>
      </c>
      <c r="H657">
        <v>16595</v>
      </c>
      <c r="I65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>
        <v>0</v>
      </c>
      <c r="K657">
        <v>14</v>
      </c>
      <c r="L657">
        <v>0</v>
      </c>
      <c r="M657" s="16">
        <f t="shared" si="60"/>
        <v>2</v>
      </c>
      <c r="N657" s="16">
        <f t="shared" si="61"/>
        <v>5.3000000000000007</v>
      </c>
      <c r="O657" s="16">
        <f t="shared" si="63"/>
        <v>2.5</v>
      </c>
      <c r="P657" s="16">
        <f t="shared" si="64"/>
        <v>2.5</v>
      </c>
      <c r="Q657" s="16">
        <v>0</v>
      </c>
      <c r="R657" s="16">
        <v>0</v>
      </c>
      <c r="S657" s="16">
        <v>0</v>
      </c>
      <c r="T657" s="21">
        <v>0</v>
      </c>
      <c r="U657">
        <v>0</v>
      </c>
      <c r="V657">
        <v>0</v>
      </c>
      <c r="W657">
        <v>10</v>
      </c>
      <c r="X657">
        <v>1</v>
      </c>
      <c r="Y657">
        <v>1</v>
      </c>
      <c r="Z657">
        <v>0</v>
      </c>
      <c r="AA657" t="str">
        <v>доп</v>
      </c>
      <c r="AB657">
        <f t="shared" si="65"/>
        <v>900</v>
      </c>
      <c r="AC657" t="str">
        <f>IFERROR(IF(MATCH(H657,#REF!,0), "ИВТ (бак)", 0), IFERROR(IF(MATCH(H657, AJ$1:BJ$1, 0), "КЭО (маг)", 0), " "))</f>
        <v xml:space="preserve"> </v>
      </c>
      <c r="AD657" t="str">
        <f>IF(AC657=" "," ",IF(AC657="ИВТ (бак)",IF(MOD(MATCH(H657,#REF!,0),4)=0, INDEX(#REF!, 1,MATCH(H657,#REF!,0)-3), INDEX(#REF!, 1, MATCH(H657,#REF!,0)-MOD(MATCH(H657,#REF!,0),4)+1)), IF(MOD(MATCH(H657,AJ$1:BJ$1,0),4) = 0, INDEX(#REF!, 1, MATCH(H657,AJ$1:BJ$1,0)-3), INDEX(#REF!, 1, MATCH(H657,AJ$1:BJ$1,0)-MOD(MATCH(H657,AJ$1:BJ$1,0),4)+1))))</f>
        <v xml:space="preserve"> </v>
      </c>
      <c r="AE657">
        <f t="shared" si="62"/>
        <v>26.3</v>
      </c>
      <c r="AF657" s="25"/>
      <c r="AG657" s="39"/>
      <c r="AH657" s="39"/>
      <c r="AI657" s="39"/>
    </row>
    <row r="658" spans="1:35" x14ac:dyDescent="0.25">
      <c r="A658">
        <v>5762</v>
      </c>
      <c r="B658">
        <v>2017</v>
      </c>
      <c r="C658" t="str">
        <v>компьютерных технологий и электронного обучения</v>
      </c>
      <c r="D658" t="str">
        <v>Гончарова Светлана Викторовна</v>
      </c>
      <c r="E658" t="str">
        <v>кандидат педагогических наук</v>
      </c>
      <c r="F658" t="str">
        <v>доцент</v>
      </c>
      <c r="G658">
        <v>1</v>
      </c>
      <c r="H658">
        <v>16595</v>
      </c>
      <c r="I658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>
        <v>0</v>
      </c>
      <c r="K658">
        <v>9</v>
      </c>
      <c r="L658">
        <v>0</v>
      </c>
      <c r="M658" s="16">
        <f t="shared" si="60"/>
        <v>1</v>
      </c>
      <c r="N658" s="16">
        <f t="shared" si="61"/>
        <v>5.3000000000000007</v>
      </c>
      <c r="O658" s="16">
        <f t="shared" si="63"/>
        <v>2.5</v>
      </c>
      <c r="P658" s="16">
        <f t="shared" si="64"/>
        <v>2.5</v>
      </c>
      <c r="Q658" s="16">
        <v>0</v>
      </c>
      <c r="R658" s="16">
        <v>0</v>
      </c>
      <c r="S658" s="16">
        <v>0</v>
      </c>
      <c r="T658" s="21">
        <v>0</v>
      </c>
      <c r="U658">
        <v>0</v>
      </c>
      <c r="V658">
        <v>0</v>
      </c>
      <c r="W658">
        <v>10</v>
      </c>
      <c r="X658">
        <v>1</v>
      </c>
      <c r="Y658">
        <v>1</v>
      </c>
      <c r="Z658">
        <v>0</v>
      </c>
      <c r="AA658" t="str">
        <v>доп</v>
      </c>
      <c r="AB658">
        <f t="shared" si="65"/>
        <v>800</v>
      </c>
      <c r="AC658" t="str">
        <f>IFERROR(IF(MATCH(H658,#REF!,0), "ИВТ (бак)", 0), IFERROR(IF(MATCH(H658, AJ$1:BJ$1, 0), "КЭО (маг)", 0), " "))</f>
        <v xml:space="preserve"> </v>
      </c>
      <c r="AD658" t="str">
        <f>IF(AC658=" "," ",IF(AC658="ИВТ (бак)",IF(MOD(MATCH(H658,#REF!,0),4)=0, INDEX(#REF!, 1,MATCH(H658,#REF!,0)-3), INDEX(#REF!, 1, MATCH(H658,#REF!,0)-MOD(MATCH(H658,#REF!,0),4)+1)), IF(MOD(MATCH(H658,AJ$1:BJ$1,0),4) = 0, INDEX(#REF!, 1, MATCH(H658,AJ$1:BJ$1,0)-3), INDEX(#REF!, 1, MATCH(H658,AJ$1:BJ$1,0)-MOD(MATCH(H658,AJ$1:BJ$1,0),4)+1))))</f>
        <v xml:space="preserve"> </v>
      </c>
      <c r="AE658">
        <f t="shared" si="62"/>
        <v>20.3</v>
      </c>
      <c r="AF658" s="25"/>
      <c r="AG658" s="39"/>
      <c r="AH658" s="39"/>
      <c r="AI658" s="39"/>
    </row>
    <row r="659" spans="1:35" x14ac:dyDescent="0.25">
      <c r="A659">
        <v>5762</v>
      </c>
      <c r="B659">
        <v>2017</v>
      </c>
      <c r="C659" t="str">
        <v>компьютерных технологий и электронного обучения</v>
      </c>
      <c r="D659" t="str">
        <v>Карпова Наталья Александровна</v>
      </c>
      <c r="E659" t="str">
        <v>кандидат технических наук</v>
      </c>
      <c r="F659" t="str">
        <v>доцент</v>
      </c>
      <c r="G659">
        <v>1</v>
      </c>
      <c r="H659">
        <v>16595</v>
      </c>
      <c r="I659" t="str">
        <v>Модуль "Профессиональная коммуникация". Информационные технологии в профессиональной деятельности</v>
      </c>
      <c r="J659">
        <v>2</v>
      </c>
      <c r="K659">
        <v>12</v>
      </c>
      <c r="L659">
        <v>12</v>
      </c>
      <c r="M659" s="16">
        <f t="shared" si="60"/>
        <v>3</v>
      </c>
      <c r="N659" s="16">
        <f t="shared" si="61"/>
        <v>5.3000000000000007</v>
      </c>
      <c r="O659" s="16">
        <f t="shared" si="63"/>
        <v>2.5</v>
      </c>
      <c r="P659" s="16">
        <f t="shared" si="64"/>
        <v>2.5</v>
      </c>
      <c r="Q659" s="16">
        <v>0</v>
      </c>
      <c r="R659" s="16">
        <v>0</v>
      </c>
      <c r="S659" s="16">
        <v>0</v>
      </c>
      <c r="T659" s="21">
        <v>0</v>
      </c>
      <c r="U659">
        <v>0</v>
      </c>
      <c r="V659">
        <v>0</v>
      </c>
      <c r="W659">
        <v>10</v>
      </c>
      <c r="X659">
        <v>1</v>
      </c>
      <c r="Y659">
        <v>1</v>
      </c>
      <c r="Z659">
        <v>0</v>
      </c>
      <c r="AA659" t="str">
        <v>осн</v>
      </c>
      <c r="AB659">
        <f t="shared" si="65"/>
        <v>800</v>
      </c>
      <c r="AC659" t="str">
        <f>IFERROR(IF(MATCH(H659,#REF!,0), "ИВТ (бак)", 0), IFERROR(IF(MATCH(H659, AJ$1:BJ$1, 0), "КЭО (маг)", 0), " "))</f>
        <v xml:space="preserve"> </v>
      </c>
      <c r="AD659" t="str">
        <f>IF(AC659=" "," ",IF(AC659="ИВТ (бак)",IF(MOD(MATCH(H659,#REF!,0),4)=0, INDEX(#REF!, 1,MATCH(H659,#REF!,0)-3), INDEX(#REF!, 1, MATCH(H659,#REF!,0)-MOD(MATCH(H659,#REF!,0),4)+1)), IF(MOD(MATCH(H659,AJ$1:BJ$1,0),4) = 0, INDEX(#REF!, 1, MATCH(H659,AJ$1:BJ$1,0)-3), INDEX(#REF!, 1, MATCH(H659,AJ$1:BJ$1,0)-MOD(MATCH(H659,AJ$1:BJ$1,0),4)+1))))</f>
        <v xml:space="preserve"> </v>
      </c>
      <c r="AE659">
        <f t="shared" si="62"/>
        <v>39.299999999999997</v>
      </c>
      <c r="AF659" s="25"/>
      <c r="AG659" s="39"/>
      <c r="AH659" s="39"/>
      <c r="AI659" s="39"/>
    </row>
    <row r="660" spans="1:35" x14ac:dyDescent="0.25">
      <c r="A660">
        <v>5762</v>
      </c>
      <c r="B660">
        <v>2017</v>
      </c>
      <c r="C660" t="str">
        <v>компьютерных технологий и электронного обучения</v>
      </c>
      <c r="D660" t="str">
        <v>Карпова Наталья Александровна</v>
      </c>
      <c r="E660" t="str">
        <v>кандидат технических наук</v>
      </c>
      <c r="F660" t="str">
        <v>доцент</v>
      </c>
      <c r="G660">
        <v>1</v>
      </c>
      <c r="H660">
        <v>16595</v>
      </c>
      <c r="I660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0">
        <v>0</v>
      </c>
      <c r="K660">
        <v>0</v>
      </c>
      <c r="L660">
        <v>0</v>
      </c>
      <c r="M660" s="16">
        <f t="shared" si="60"/>
        <v>0</v>
      </c>
      <c r="N660" s="16">
        <f t="shared" si="61"/>
        <v>5.3000000000000007</v>
      </c>
      <c r="O660" s="16">
        <f t="shared" si="63"/>
        <v>2.5</v>
      </c>
      <c r="P660" s="16">
        <f t="shared" si="64"/>
        <v>2.5</v>
      </c>
      <c r="Q660" s="16">
        <v>0</v>
      </c>
      <c r="R660" s="16">
        <v>0</v>
      </c>
      <c r="S660" s="16">
        <v>0</v>
      </c>
      <c r="T660" s="21">
        <v>0</v>
      </c>
      <c r="U660">
        <v>15</v>
      </c>
      <c r="V660">
        <v>0</v>
      </c>
      <c r="W660">
        <v>10</v>
      </c>
      <c r="X660">
        <v>1</v>
      </c>
      <c r="Y660">
        <v>1</v>
      </c>
      <c r="Z660">
        <v>0</v>
      </c>
      <c r="AA660" t="str">
        <v>осн</v>
      </c>
      <c r="AB660">
        <f t="shared" si="65"/>
        <v>800</v>
      </c>
      <c r="AC660" t="str">
        <f>IFERROR(IF(MATCH(H660,#REF!,0), "ИВТ (бак)", 0), IFERROR(IF(MATCH(H660, AJ$1:BJ$1, 0), "КЭО (маг)", 0), " "))</f>
        <v xml:space="preserve"> </v>
      </c>
      <c r="AD660" t="str">
        <f>IF(AC660=" "," ",IF(AC660="ИВТ (бак)",IF(MOD(MATCH(H660,#REF!,0),4)=0, INDEX(#REF!, 1,MATCH(H660,#REF!,0)-3), INDEX(#REF!, 1, MATCH(H660,#REF!,0)-MOD(MATCH(H660,#REF!,0),4)+1)), IF(MOD(MATCH(H660,AJ$1:BJ$1,0),4) = 0, INDEX(#REF!, 1, MATCH(H660,AJ$1:BJ$1,0)-3), INDEX(#REF!, 1, MATCH(H660,AJ$1:BJ$1,0)-MOD(MATCH(H660,AJ$1:BJ$1,0),4)+1))))</f>
        <v xml:space="preserve"> </v>
      </c>
      <c r="AE660">
        <f t="shared" si="62"/>
        <v>25.3</v>
      </c>
      <c r="AF660" s="25"/>
      <c r="AG660" s="39"/>
      <c r="AH660" s="39"/>
      <c r="AI660" s="39"/>
    </row>
    <row r="661" spans="1:35" x14ac:dyDescent="0.25">
      <c r="A661">
        <v>5762</v>
      </c>
      <c r="B661">
        <v>2017</v>
      </c>
      <c r="C661" t="str">
        <v>компьютерных технологий и электронного обучения</v>
      </c>
      <c r="D661" t="str">
        <v>Карпова Наталья Александровна</v>
      </c>
      <c r="E661" t="str">
        <v>кандидат технических наук</v>
      </c>
      <c r="F661" t="str">
        <v>доцент</v>
      </c>
      <c r="G661">
        <v>1</v>
      </c>
      <c r="H661">
        <v>16595</v>
      </c>
      <c r="I66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>
        <v>0</v>
      </c>
      <c r="K661">
        <v>0</v>
      </c>
      <c r="L661">
        <v>0</v>
      </c>
      <c r="M661" s="16">
        <f t="shared" si="60"/>
        <v>0</v>
      </c>
      <c r="N661" s="16">
        <f t="shared" si="61"/>
        <v>5.3000000000000007</v>
      </c>
      <c r="O661" s="16">
        <f t="shared" si="63"/>
        <v>2.5</v>
      </c>
      <c r="P661" s="16">
        <f t="shared" si="64"/>
        <v>2.5</v>
      </c>
      <c r="Q661" s="16">
        <v>0</v>
      </c>
      <c r="R661" s="16">
        <v>0</v>
      </c>
      <c r="S661" s="16">
        <v>0</v>
      </c>
      <c r="T661" s="21">
        <v>0</v>
      </c>
      <c r="U661">
        <v>4</v>
      </c>
      <c r="V661">
        <v>0</v>
      </c>
      <c r="W661">
        <v>10</v>
      </c>
      <c r="X661">
        <v>1</v>
      </c>
      <c r="Y661">
        <v>1</v>
      </c>
      <c r="Z661">
        <v>0</v>
      </c>
      <c r="AA661" t="str">
        <v>осн</v>
      </c>
      <c r="AB661">
        <f t="shared" si="65"/>
        <v>800</v>
      </c>
      <c r="AC661" t="str">
        <f>IFERROR(IF(MATCH(H661,#REF!,0), "ИВТ (бак)", 0), IFERROR(IF(MATCH(H661, AJ$1:BJ$1, 0), "КЭО (маг)", 0), " "))</f>
        <v xml:space="preserve"> </v>
      </c>
      <c r="AD661" t="str">
        <f>IF(AC661=" "," ",IF(AC661="ИВТ (бак)",IF(MOD(MATCH(H661,#REF!,0),4)=0, INDEX(#REF!, 1,MATCH(H661,#REF!,0)-3), INDEX(#REF!, 1, MATCH(H661,#REF!,0)-MOD(MATCH(H661,#REF!,0),4)+1)), IF(MOD(MATCH(H661,AJ$1:BJ$1,0),4) = 0, INDEX(#REF!, 1, MATCH(H661,AJ$1:BJ$1,0)-3), INDEX(#REF!, 1, MATCH(H661,AJ$1:BJ$1,0)-MOD(MATCH(H661,AJ$1:BJ$1,0),4)+1))))</f>
        <v xml:space="preserve"> </v>
      </c>
      <c r="AE661">
        <f t="shared" si="62"/>
        <v>14.3</v>
      </c>
      <c r="AF661" s="25"/>
      <c r="AG661" s="39"/>
      <c r="AH661" s="39"/>
      <c r="AI661" s="39"/>
    </row>
    <row r="662" spans="1:35" x14ac:dyDescent="0.25">
      <c r="A662">
        <v>5762</v>
      </c>
      <c r="B662">
        <v>2017</v>
      </c>
      <c r="C662" t="str">
        <v>компьютерных технологий и электронного обучения</v>
      </c>
      <c r="D662" t="str">
        <v>Карпова Наталья Александровна</v>
      </c>
      <c r="E662" t="str">
        <v>кандидат технических наук</v>
      </c>
      <c r="F662" t="str">
        <v>доцент</v>
      </c>
      <c r="G662">
        <v>1</v>
      </c>
      <c r="H662">
        <v>16595</v>
      </c>
      <c r="I662" t="str">
        <v>Руководство ВКР (магистерская диссертация)</v>
      </c>
      <c r="J662">
        <v>0</v>
      </c>
      <c r="K662">
        <v>0</v>
      </c>
      <c r="L662">
        <v>0</v>
      </c>
      <c r="M662" s="16">
        <f t="shared" si="60"/>
        <v>0</v>
      </c>
      <c r="N662" s="16">
        <f t="shared" si="61"/>
        <v>5.3000000000000007</v>
      </c>
      <c r="O662" s="16">
        <f t="shared" si="63"/>
        <v>2.5</v>
      </c>
      <c r="P662" s="16">
        <f t="shared" si="64"/>
        <v>2.5</v>
      </c>
      <c r="Q662" s="16">
        <v>0</v>
      </c>
      <c r="R662" s="16">
        <v>0</v>
      </c>
      <c r="S662" s="16">
        <v>0</v>
      </c>
      <c r="T662" s="21">
        <v>0</v>
      </c>
      <c r="U662">
        <v>0</v>
      </c>
      <c r="V662">
        <v>36</v>
      </c>
      <c r="W662">
        <v>10</v>
      </c>
      <c r="X662">
        <v>1</v>
      </c>
      <c r="Y662">
        <v>1</v>
      </c>
      <c r="Z662">
        <v>0</v>
      </c>
      <c r="AA662" t="str">
        <v>осн</v>
      </c>
      <c r="AB662">
        <f t="shared" si="65"/>
        <v>800</v>
      </c>
      <c r="AC662" t="str">
        <f>IFERROR(IF(MATCH(H662,#REF!,0), "ИВТ (бак)", 0), IFERROR(IF(MATCH(H662, AJ$1:BJ$1, 0), "КЭО (маг)", 0), " "))</f>
        <v xml:space="preserve"> </v>
      </c>
      <c r="AD662" t="str">
        <f>IF(AC662=" "," ",IF(AC662="ИВТ (бак)",IF(MOD(MATCH(H662,#REF!,0),4)=0, INDEX(#REF!, 1,MATCH(H662,#REF!,0)-3), INDEX(#REF!, 1, MATCH(H662,#REF!,0)-MOD(MATCH(H662,#REF!,0),4)+1)), IF(MOD(MATCH(H662,AJ$1:BJ$1,0),4) = 0, INDEX(#REF!, 1, MATCH(H662,AJ$1:BJ$1,0)-3), INDEX(#REF!, 1, MATCH(H662,AJ$1:BJ$1,0)-MOD(MATCH(H662,AJ$1:BJ$1,0),4)+1))))</f>
        <v xml:space="preserve"> </v>
      </c>
      <c r="AE662">
        <f t="shared" si="62"/>
        <v>46.3</v>
      </c>
      <c r="AF662" s="25"/>
      <c r="AG662" s="39"/>
      <c r="AH662" s="39"/>
      <c r="AI662" s="39"/>
    </row>
    <row r="663" spans="1:35" x14ac:dyDescent="0.25">
      <c r="A663">
        <v>5762</v>
      </c>
      <c r="B663">
        <v>2018</v>
      </c>
      <c r="C663" t="str">
        <v>компьютерных технологий и электронного обучения</v>
      </c>
      <c r="D663" t="str">
        <v>Авксентьева Елена Юрьевна</v>
      </c>
      <c r="E663" t="str">
        <v>кандидат педагогических наук</v>
      </c>
      <c r="F663" t="str">
        <v>доцент</v>
      </c>
      <c r="G663">
        <v>1</v>
      </c>
      <c r="H663">
        <v>17248</v>
      </c>
      <c r="I663" t="str">
        <v>Модуль "IT-решения и инструменты в образовании". Дисциплины и курсы по выбору. Анализ данных в педагогических исследованиях</v>
      </c>
      <c r="J663">
        <v>4</v>
      </c>
      <c r="K663">
        <v>22</v>
      </c>
      <c r="L663">
        <v>0</v>
      </c>
      <c r="M663" s="16">
        <f t="shared" si="60"/>
        <v>3</v>
      </c>
      <c r="N663" s="16">
        <f t="shared" si="61"/>
        <v>5.3000000000000007</v>
      </c>
      <c r="O663" s="16">
        <f t="shared" si="63"/>
        <v>2.5</v>
      </c>
      <c r="P663" s="16">
        <f t="shared" si="64"/>
        <v>2.5</v>
      </c>
      <c r="Q663" s="16">
        <v>0</v>
      </c>
      <c r="R663" s="16">
        <v>0</v>
      </c>
      <c r="S663" s="16">
        <v>0</v>
      </c>
      <c r="T663" s="21">
        <v>0</v>
      </c>
      <c r="U663">
        <v>0</v>
      </c>
      <c r="V663">
        <v>0</v>
      </c>
      <c r="W663">
        <v>10</v>
      </c>
      <c r="X663">
        <v>1</v>
      </c>
      <c r="Y663">
        <v>1</v>
      </c>
      <c r="Z663">
        <v>0</v>
      </c>
      <c r="AA663" t="str">
        <v>осн</v>
      </c>
      <c r="AB663">
        <f t="shared" si="65"/>
        <v>800</v>
      </c>
      <c r="AC663" t="str">
        <f>IFERROR(IF(MATCH(H663,#REF!,0), "ИВТ (бак)", 0), IFERROR(IF(MATCH(H663, AJ$1:BJ$1, 0), "КЭО (маг)", 0), " "))</f>
        <v xml:space="preserve"> </v>
      </c>
      <c r="AD663" t="str">
        <f>IF(AC663=" "," ",IF(AC663="ИВТ (бак)",IF(MOD(MATCH(H663,#REF!,0),4)=0, INDEX(#REF!, 1,MATCH(H663,#REF!,0)-3), INDEX(#REF!, 1, MATCH(H663,#REF!,0)-MOD(MATCH(H663,#REF!,0),4)+1)), IF(MOD(MATCH(H663,AJ$1:BJ$1,0),4) = 0, INDEX(#REF!, 1, MATCH(H663,AJ$1:BJ$1,0)-3), INDEX(#REF!, 1, MATCH(H663,AJ$1:BJ$1,0)-MOD(MATCH(H663,AJ$1:BJ$1,0),4)+1))))</f>
        <v xml:space="preserve"> </v>
      </c>
      <c r="AE663">
        <f t="shared" si="62"/>
        <v>39.299999999999997</v>
      </c>
      <c r="AF663" s="25"/>
      <c r="AG663" s="39"/>
      <c r="AH663" s="39"/>
      <c r="AI663" s="39"/>
    </row>
    <row r="664" spans="1:35" x14ac:dyDescent="0.25">
      <c r="A664">
        <v>5762</v>
      </c>
      <c r="B664">
        <v>2018</v>
      </c>
      <c r="C664" t="str">
        <v>компьютерных технологий и электронного обучения</v>
      </c>
      <c r="D664" t="str">
        <v>Авксентьева Елена Юрьевна</v>
      </c>
      <c r="E664" t="str">
        <v>кандидат педагогических наук</v>
      </c>
      <c r="F664" t="str">
        <v>доцент</v>
      </c>
      <c r="G664">
        <v>1</v>
      </c>
      <c r="H664">
        <v>17248</v>
      </c>
      <c r="I664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4">
        <v>0</v>
      </c>
      <c r="K664">
        <v>0</v>
      </c>
      <c r="L664">
        <v>0</v>
      </c>
      <c r="M664" s="16">
        <f t="shared" si="60"/>
        <v>0</v>
      </c>
      <c r="N664" s="16">
        <f t="shared" si="61"/>
        <v>5.3000000000000007</v>
      </c>
      <c r="O664" s="16">
        <f t="shared" si="63"/>
        <v>2.5</v>
      </c>
      <c r="P664" s="16">
        <f t="shared" si="64"/>
        <v>2.5</v>
      </c>
      <c r="Q664" s="16">
        <v>0</v>
      </c>
      <c r="R664" s="16">
        <v>0</v>
      </c>
      <c r="S664" s="16">
        <v>0</v>
      </c>
      <c r="T664" s="21">
        <v>0</v>
      </c>
      <c r="U664">
        <v>4</v>
      </c>
      <c r="V664">
        <v>0</v>
      </c>
      <c r="W664">
        <v>10</v>
      </c>
      <c r="X664">
        <v>1</v>
      </c>
      <c r="Y664">
        <v>1</v>
      </c>
      <c r="Z664">
        <v>0</v>
      </c>
      <c r="AA664" t="str">
        <v>осн</v>
      </c>
      <c r="AB664">
        <f t="shared" si="65"/>
        <v>800</v>
      </c>
      <c r="AC664" t="str">
        <f>IFERROR(IF(MATCH(H664,#REF!,0), "ИВТ (бак)", 0), IFERROR(IF(MATCH(H664, AJ$1:BJ$1, 0), "КЭО (маг)", 0), " "))</f>
        <v xml:space="preserve"> </v>
      </c>
      <c r="AD664" t="str">
        <f>IF(AC664=" "," ",IF(AC664="ИВТ (бак)",IF(MOD(MATCH(H664,#REF!,0),4)=0, INDEX(#REF!, 1,MATCH(H664,#REF!,0)-3), INDEX(#REF!, 1, MATCH(H664,#REF!,0)-MOD(MATCH(H664,#REF!,0),4)+1)), IF(MOD(MATCH(H664,AJ$1:BJ$1,0),4) = 0, INDEX(#REF!, 1, MATCH(H664,AJ$1:BJ$1,0)-3), INDEX(#REF!, 1, MATCH(H664,AJ$1:BJ$1,0)-MOD(MATCH(H664,AJ$1:BJ$1,0),4)+1))))</f>
        <v xml:space="preserve"> </v>
      </c>
      <c r="AE664">
        <f t="shared" si="62"/>
        <v>14.3</v>
      </c>
      <c r="AF664" s="25"/>
      <c r="AG664" s="39"/>
      <c r="AH664" s="39"/>
      <c r="AI664" s="39"/>
    </row>
    <row r="665" spans="1:35" x14ac:dyDescent="0.25">
      <c r="A665">
        <v>5762</v>
      </c>
      <c r="B665">
        <v>2018</v>
      </c>
      <c r="C665" t="str">
        <v>компьютерных технологий и электронного обучения</v>
      </c>
      <c r="D665" t="str">
        <v>Авксентьева Елена Юрьевна</v>
      </c>
      <c r="E665" t="str">
        <v>кандидат педагогических наук</v>
      </c>
      <c r="F665" t="str">
        <v>доцент</v>
      </c>
      <c r="G665">
        <v>1</v>
      </c>
      <c r="H665">
        <v>17248</v>
      </c>
      <c r="I66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>
        <v>0</v>
      </c>
      <c r="K665">
        <v>0</v>
      </c>
      <c r="L665">
        <v>0</v>
      </c>
      <c r="M665" s="16">
        <f t="shared" si="60"/>
        <v>0</v>
      </c>
      <c r="N665" s="16">
        <f t="shared" si="61"/>
        <v>5.3000000000000007</v>
      </c>
      <c r="O665" s="16">
        <f t="shared" si="63"/>
        <v>2.5</v>
      </c>
      <c r="P665" s="16">
        <f t="shared" si="64"/>
        <v>2.5</v>
      </c>
      <c r="Q665" s="16">
        <v>0</v>
      </c>
      <c r="R665" s="16">
        <v>6</v>
      </c>
      <c r="S665" s="16">
        <v>6</v>
      </c>
      <c r="T665" s="21">
        <v>0</v>
      </c>
      <c r="U665">
        <v>0</v>
      </c>
      <c r="V665">
        <v>22</v>
      </c>
      <c r="W665">
        <v>10</v>
      </c>
      <c r="X665">
        <v>1</v>
      </c>
      <c r="Y665">
        <v>1</v>
      </c>
      <c r="Z665">
        <v>0</v>
      </c>
      <c r="AA665" t="str">
        <v>осн</v>
      </c>
      <c r="AB665">
        <f t="shared" si="65"/>
        <v>800</v>
      </c>
      <c r="AC665" t="str">
        <f>IFERROR(IF(MATCH(H665,#REF!,0), "ИВТ (бак)", 0), IFERROR(IF(MATCH(H665, AJ$1:BJ$1, 0), "КЭО (маг)", 0), " "))</f>
        <v xml:space="preserve"> </v>
      </c>
      <c r="AD665" t="str">
        <f>IF(AC665=" "," ",IF(AC665="ИВТ (бак)",IF(MOD(MATCH(H665,#REF!,0),4)=0, INDEX(#REF!, 1,MATCH(H665,#REF!,0)-3), INDEX(#REF!, 1, MATCH(H665,#REF!,0)-MOD(MATCH(H665,#REF!,0),4)+1)), IF(MOD(MATCH(H665,AJ$1:BJ$1,0),4) = 0, INDEX(#REF!, 1, MATCH(H665,AJ$1:BJ$1,0)-3), INDEX(#REF!, 1, MATCH(H665,AJ$1:BJ$1,0)-MOD(MATCH(H665,AJ$1:BJ$1,0),4)+1))))</f>
        <v xml:space="preserve"> </v>
      </c>
      <c r="AE665">
        <f t="shared" si="62"/>
        <v>44.3</v>
      </c>
      <c r="AF665" s="25"/>
      <c r="AG665" s="39"/>
      <c r="AH665" s="39"/>
      <c r="AI665" s="39"/>
    </row>
    <row r="666" spans="1:35" x14ac:dyDescent="0.25">
      <c r="A666">
        <v>5762</v>
      </c>
      <c r="B666">
        <v>2018</v>
      </c>
      <c r="C666" t="str">
        <v>компьютерных технологий и электронного обучения</v>
      </c>
      <c r="D666" t="str">
        <v>Авксентьева Елена Юрьевна</v>
      </c>
      <c r="E666" t="str">
        <v>кандидат педагогических наук</v>
      </c>
      <c r="F666" t="str">
        <v>доцент</v>
      </c>
      <c r="G666">
        <v>1</v>
      </c>
      <c r="H666">
        <v>17248</v>
      </c>
      <c r="I66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>
        <v>0</v>
      </c>
      <c r="K666">
        <v>0</v>
      </c>
      <c r="L666">
        <v>0</v>
      </c>
      <c r="M666" s="16">
        <f t="shared" si="60"/>
        <v>0</v>
      </c>
      <c r="N666" s="16">
        <f t="shared" si="61"/>
        <v>5.3000000000000007</v>
      </c>
      <c r="O666" s="16">
        <f t="shared" si="63"/>
        <v>2.5</v>
      </c>
      <c r="P666" s="16">
        <f t="shared" si="64"/>
        <v>2.5</v>
      </c>
      <c r="Q666" s="16">
        <v>0</v>
      </c>
      <c r="R666" s="16">
        <v>0</v>
      </c>
      <c r="S666" s="16">
        <v>0</v>
      </c>
      <c r="T666" s="21">
        <v>0</v>
      </c>
      <c r="U666">
        <v>4</v>
      </c>
      <c r="V666">
        <v>0</v>
      </c>
      <c r="W666">
        <v>10</v>
      </c>
      <c r="X666">
        <v>1</v>
      </c>
      <c r="Y666">
        <v>1</v>
      </c>
      <c r="Z666">
        <v>0</v>
      </c>
      <c r="AA666" t="str">
        <v>осн</v>
      </c>
      <c r="AB666">
        <f t="shared" si="65"/>
        <v>800</v>
      </c>
      <c r="AC666" t="str">
        <f>IFERROR(IF(MATCH(H666,#REF!,0), "ИВТ (бак)", 0), IFERROR(IF(MATCH(H666, AJ$1:BJ$1, 0), "КЭО (маг)", 0), " "))</f>
        <v xml:space="preserve"> </v>
      </c>
      <c r="AD666" t="str">
        <f>IF(AC666=" "," ",IF(AC666="ИВТ (бак)",IF(MOD(MATCH(H666,#REF!,0),4)=0, INDEX(#REF!, 1,MATCH(H666,#REF!,0)-3), INDEX(#REF!, 1, MATCH(H666,#REF!,0)-MOD(MATCH(H666,#REF!,0),4)+1)), IF(MOD(MATCH(H666,AJ$1:BJ$1,0),4) = 0, INDEX(#REF!, 1, MATCH(H666,AJ$1:BJ$1,0)-3), INDEX(#REF!, 1, MATCH(H666,AJ$1:BJ$1,0)-MOD(MATCH(H666,AJ$1:BJ$1,0),4)+1))))</f>
        <v xml:space="preserve"> </v>
      </c>
      <c r="AE666">
        <f t="shared" si="62"/>
        <v>14.3</v>
      </c>
      <c r="AF666" s="25"/>
      <c r="AG666" s="39"/>
      <c r="AH666" s="39"/>
      <c r="AI666" s="39"/>
    </row>
    <row r="667" spans="1:35" x14ac:dyDescent="0.25">
      <c r="A667">
        <v>5762</v>
      </c>
      <c r="B667">
        <v>2018</v>
      </c>
      <c r="C667" t="str">
        <v>компьютерных технологий и электронного обучения</v>
      </c>
      <c r="D667" t="str">
        <v>Авксентьева Елена Юрьевна</v>
      </c>
      <c r="E667" t="str">
        <v>кандидат педагогических наук</v>
      </c>
      <c r="F667" t="str">
        <v>доцент</v>
      </c>
      <c r="G667">
        <v>1</v>
      </c>
      <c r="H667">
        <v>17248</v>
      </c>
      <c r="I66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>
        <v>0</v>
      </c>
      <c r="K667">
        <v>0</v>
      </c>
      <c r="L667">
        <v>0</v>
      </c>
      <c r="M667" s="16">
        <f t="shared" si="60"/>
        <v>0</v>
      </c>
      <c r="N667" s="16">
        <f t="shared" si="61"/>
        <v>5.3000000000000007</v>
      </c>
      <c r="O667" s="16">
        <f t="shared" si="63"/>
        <v>2.5</v>
      </c>
      <c r="P667" s="16">
        <f t="shared" si="64"/>
        <v>2.5</v>
      </c>
      <c r="Q667" s="16">
        <v>0</v>
      </c>
      <c r="R667" s="16">
        <v>0</v>
      </c>
      <c r="S667" s="16">
        <v>0</v>
      </c>
      <c r="T667" s="21">
        <v>0</v>
      </c>
      <c r="U667">
        <v>4</v>
      </c>
      <c r="V667">
        <v>0</v>
      </c>
      <c r="W667">
        <v>10</v>
      </c>
      <c r="X667">
        <v>1</v>
      </c>
      <c r="Y667">
        <v>1</v>
      </c>
      <c r="Z667">
        <v>0</v>
      </c>
      <c r="AA667" t="str">
        <v>осн</v>
      </c>
      <c r="AB667">
        <f t="shared" si="65"/>
        <v>800</v>
      </c>
      <c r="AC667" t="str">
        <f>IFERROR(IF(MATCH(H667,#REF!,0), "ИВТ (бак)", 0), IFERROR(IF(MATCH(H667, AJ$1:BJ$1, 0), "КЭО (маг)", 0), " "))</f>
        <v xml:space="preserve"> </v>
      </c>
      <c r="AD667" t="str">
        <f>IF(AC667=" "," ",IF(AC667="ИВТ (бак)",IF(MOD(MATCH(H667,#REF!,0),4)=0, INDEX(#REF!, 1,MATCH(H667,#REF!,0)-3), INDEX(#REF!, 1, MATCH(H667,#REF!,0)-MOD(MATCH(H667,#REF!,0),4)+1)), IF(MOD(MATCH(H667,AJ$1:BJ$1,0),4) = 0, INDEX(#REF!, 1, MATCH(H667,AJ$1:BJ$1,0)-3), INDEX(#REF!, 1, MATCH(H667,AJ$1:BJ$1,0)-MOD(MATCH(H667,AJ$1:BJ$1,0),4)+1))))</f>
        <v xml:space="preserve"> </v>
      </c>
      <c r="AE667">
        <f t="shared" si="62"/>
        <v>14.3</v>
      </c>
      <c r="AF667" s="25"/>
      <c r="AG667" s="39"/>
      <c r="AH667" s="39"/>
      <c r="AI667" s="39"/>
    </row>
    <row r="668" spans="1:35" x14ac:dyDescent="0.25">
      <c r="A668">
        <v>5762</v>
      </c>
      <c r="B668">
        <v>2018</v>
      </c>
      <c r="C668" t="str">
        <v>компьютерных технологий и электронного обучения</v>
      </c>
      <c r="D668" t="str">
        <v>Авксентьева Елена Юрьевна</v>
      </c>
      <c r="E668" t="str">
        <v>кандидат педагогических наук</v>
      </c>
      <c r="F668" t="str">
        <v>доцент</v>
      </c>
      <c r="G668">
        <v>1</v>
      </c>
      <c r="H668">
        <v>17248</v>
      </c>
      <c r="I66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>
        <v>0</v>
      </c>
      <c r="K668">
        <v>0</v>
      </c>
      <c r="L668">
        <v>0</v>
      </c>
      <c r="M668" s="16">
        <f t="shared" si="60"/>
        <v>0</v>
      </c>
      <c r="N668" s="16">
        <f t="shared" si="61"/>
        <v>5.3000000000000007</v>
      </c>
      <c r="O668" s="16">
        <f t="shared" si="63"/>
        <v>2.5</v>
      </c>
      <c r="P668" s="16">
        <f t="shared" si="64"/>
        <v>2.5</v>
      </c>
      <c r="Q668" s="16">
        <v>0</v>
      </c>
      <c r="R668" s="16">
        <v>0</v>
      </c>
      <c r="S668" s="16">
        <v>0</v>
      </c>
      <c r="T668" s="21">
        <v>0</v>
      </c>
      <c r="U668">
        <v>2</v>
      </c>
      <c r="V668">
        <v>0</v>
      </c>
      <c r="W668">
        <v>10</v>
      </c>
      <c r="X668">
        <v>1</v>
      </c>
      <c r="Y668">
        <v>1</v>
      </c>
      <c r="Z668">
        <v>0</v>
      </c>
      <c r="AA668" t="str">
        <v>осн</v>
      </c>
      <c r="AB668">
        <f t="shared" si="65"/>
        <v>800</v>
      </c>
      <c r="AC668" t="str">
        <f>IFERROR(IF(MATCH(H668,#REF!,0), "ИВТ (бак)", 0), IFERROR(IF(MATCH(H668, AJ$1:BJ$1, 0), "КЭО (маг)", 0), " "))</f>
        <v xml:space="preserve"> </v>
      </c>
      <c r="AD668" t="str">
        <f>IF(AC668=" "," ",IF(AC668="ИВТ (бак)",IF(MOD(MATCH(H668,#REF!,0),4)=0, INDEX(#REF!, 1,MATCH(H668,#REF!,0)-3), INDEX(#REF!, 1, MATCH(H668,#REF!,0)-MOD(MATCH(H668,#REF!,0),4)+1)), IF(MOD(MATCH(H668,AJ$1:BJ$1,0),4) = 0, INDEX(#REF!, 1, MATCH(H668,AJ$1:BJ$1,0)-3), INDEX(#REF!, 1, MATCH(H668,AJ$1:BJ$1,0)-MOD(MATCH(H668,AJ$1:BJ$1,0),4)+1))))</f>
        <v xml:space="preserve"> </v>
      </c>
      <c r="AE668">
        <f t="shared" si="62"/>
        <v>12.3</v>
      </c>
      <c r="AF668" s="25"/>
      <c r="AG668" s="39"/>
      <c r="AH668" s="39"/>
      <c r="AI668" s="39"/>
    </row>
    <row r="669" spans="1:35" x14ac:dyDescent="0.25">
      <c r="A669">
        <v>5762</v>
      </c>
      <c r="B669">
        <v>2018</v>
      </c>
      <c r="C669" t="str">
        <v>компьютерных технологий и электронного обучения</v>
      </c>
      <c r="D669" t="str">
        <v>Аксютин Павел Александрович</v>
      </c>
      <c r="E669" t="str">
        <v>нет</v>
      </c>
      <c r="F669" t="str">
        <v>ассистент</v>
      </c>
      <c r="G669">
        <v>0.25</v>
      </c>
      <c r="H669">
        <v>17248</v>
      </c>
      <c r="I669" t="str">
        <v>Модуль "SMART-обучение". Инженерия знаний</v>
      </c>
      <c r="J669">
        <v>0</v>
      </c>
      <c r="K669">
        <v>14</v>
      </c>
      <c r="L669">
        <v>0</v>
      </c>
      <c r="M669" s="16">
        <f t="shared" si="60"/>
        <v>2</v>
      </c>
      <c r="N669" s="16">
        <f t="shared" si="61"/>
        <v>5.3000000000000007</v>
      </c>
      <c r="O669" s="16">
        <f t="shared" si="63"/>
        <v>2.5</v>
      </c>
      <c r="P669" s="16">
        <f t="shared" si="64"/>
        <v>2.5</v>
      </c>
      <c r="Q669" s="16">
        <v>0</v>
      </c>
      <c r="R669" s="16">
        <v>0</v>
      </c>
      <c r="S669" s="16">
        <v>0</v>
      </c>
      <c r="T669" s="21">
        <v>0</v>
      </c>
      <c r="U669">
        <v>0</v>
      </c>
      <c r="V669">
        <v>0</v>
      </c>
      <c r="W669">
        <v>10</v>
      </c>
      <c r="X669">
        <v>1</v>
      </c>
      <c r="Y669">
        <v>1</v>
      </c>
      <c r="Z669">
        <v>0</v>
      </c>
      <c r="AA669" t="str">
        <v>осн</v>
      </c>
      <c r="AB669">
        <f t="shared" si="65"/>
        <v>900</v>
      </c>
      <c r="AC669" t="str">
        <f>IFERROR(IF(MATCH(H669,#REF!,0), "ИВТ (бак)", 0), IFERROR(IF(MATCH(H669, AJ$1:BJ$1, 0), "КЭО (маг)", 0), " "))</f>
        <v xml:space="preserve"> </v>
      </c>
      <c r="AD669" t="str">
        <f>IF(AC669=" "," ",IF(AC669="ИВТ (бак)",IF(MOD(MATCH(H669,#REF!,0),4)=0, INDEX(#REF!, 1,MATCH(H669,#REF!,0)-3), INDEX(#REF!, 1, MATCH(H669,#REF!,0)-MOD(MATCH(H669,#REF!,0),4)+1)), IF(MOD(MATCH(H669,AJ$1:BJ$1,0),4) = 0, INDEX(#REF!, 1, MATCH(H669,AJ$1:BJ$1,0)-3), INDEX(#REF!, 1, MATCH(H669,AJ$1:BJ$1,0)-MOD(MATCH(H669,AJ$1:BJ$1,0),4)+1))))</f>
        <v xml:space="preserve"> </v>
      </c>
      <c r="AE669">
        <f t="shared" si="62"/>
        <v>26.3</v>
      </c>
      <c r="AF669" s="25"/>
      <c r="AG669" s="39"/>
      <c r="AH669" s="39"/>
      <c r="AI669" s="39"/>
    </row>
    <row r="670" spans="1:35" x14ac:dyDescent="0.25">
      <c r="A670">
        <v>5762</v>
      </c>
      <c r="B670">
        <v>2018</v>
      </c>
      <c r="C670" t="str">
        <v>компьютерных технологий и электронного обучения</v>
      </c>
      <c r="D670" t="str">
        <v>Атаян Ануш Михайловна</v>
      </c>
      <c r="E670" t="str">
        <v>кандидат педагогических наук</v>
      </c>
      <c r="F670" t="str">
        <v>доцент</v>
      </c>
      <c r="G670">
        <v>1</v>
      </c>
      <c r="H670">
        <v>17248</v>
      </c>
      <c r="I670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>
        <v>0</v>
      </c>
      <c r="K670">
        <v>9</v>
      </c>
      <c r="L670">
        <v>0</v>
      </c>
      <c r="M670" s="16">
        <f t="shared" si="60"/>
        <v>1</v>
      </c>
      <c r="N670" s="16">
        <f t="shared" si="61"/>
        <v>5.3000000000000007</v>
      </c>
      <c r="O670" s="16">
        <f t="shared" si="63"/>
        <v>2.5</v>
      </c>
      <c r="P670" s="16">
        <f t="shared" si="64"/>
        <v>2.5</v>
      </c>
      <c r="Q670" s="16">
        <v>0</v>
      </c>
      <c r="R670" s="16">
        <v>0</v>
      </c>
      <c r="S670" s="16">
        <v>0</v>
      </c>
      <c r="T670" s="21">
        <v>0</v>
      </c>
      <c r="U670">
        <v>0</v>
      </c>
      <c r="V670">
        <v>0</v>
      </c>
      <c r="W670">
        <v>10</v>
      </c>
      <c r="X670">
        <v>1</v>
      </c>
      <c r="Y670">
        <v>1</v>
      </c>
      <c r="Z670">
        <v>0</v>
      </c>
      <c r="AA670" t="str">
        <v>осн</v>
      </c>
      <c r="AB670">
        <f t="shared" si="65"/>
        <v>800</v>
      </c>
      <c r="AC670" t="str">
        <f>IFERROR(IF(MATCH(H670,#REF!,0), "ИВТ (бак)", 0), IFERROR(IF(MATCH(H670, AJ$1:BJ$1, 0), "КЭО (маг)", 0), " "))</f>
        <v xml:space="preserve"> </v>
      </c>
      <c r="AD670" t="str">
        <f>IF(AC670=" "," ",IF(AC670="ИВТ (бак)",IF(MOD(MATCH(H670,#REF!,0),4)=0, INDEX(#REF!, 1,MATCH(H670,#REF!,0)-3), INDEX(#REF!, 1, MATCH(H670,#REF!,0)-MOD(MATCH(H670,#REF!,0),4)+1)), IF(MOD(MATCH(H670,AJ$1:BJ$1,0),4) = 0, INDEX(#REF!, 1, MATCH(H670,AJ$1:BJ$1,0)-3), INDEX(#REF!, 1, MATCH(H670,AJ$1:BJ$1,0)-MOD(MATCH(H670,AJ$1:BJ$1,0),4)+1))))</f>
        <v xml:space="preserve"> </v>
      </c>
      <c r="AE670">
        <f t="shared" si="62"/>
        <v>20.3</v>
      </c>
      <c r="AF670" s="25"/>
      <c r="AG670" s="39"/>
      <c r="AH670" s="39"/>
      <c r="AI670" s="39"/>
    </row>
    <row r="671" spans="1:35" x14ac:dyDescent="0.25">
      <c r="A671">
        <v>5762</v>
      </c>
      <c r="B671">
        <v>2018</v>
      </c>
      <c r="C671" t="str">
        <v>компьютерных технологий и электронного обучения</v>
      </c>
      <c r="D671" t="str">
        <v>Власова Елена Зотиковна</v>
      </c>
      <c r="E671" t="str">
        <v>доктор педагогических наук</v>
      </c>
      <c r="F671" t="str">
        <v>заведующий кафедрой</v>
      </c>
      <c r="G671">
        <v>1</v>
      </c>
      <c r="H671">
        <v>17248</v>
      </c>
      <c r="I671" t="str">
        <v>Модуль "SMART-обучение"</v>
      </c>
      <c r="J671">
        <v>0</v>
      </c>
      <c r="K671">
        <v>0</v>
      </c>
      <c r="L671">
        <v>0</v>
      </c>
      <c r="M671" s="16">
        <f t="shared" si="60"/>
        <v>0</v>
      </c>
      <c r="N671" s="16">
        <f t="shared" si="61"/>
        <v>5.3000000000000007</v>
      </c>
      <c r="O671" s="16">
        <f t="shared" si="63"/>
        <v>2.5</v>
      </c>
      <c r="P671" s="16">
        <f t="shared" si="64"/>
        <v>2.5</v>
      </c>
      <c r="Q671" s="16">
        <v>0</v>
      </c>
      <c r="R671" s="16">
        <v>0</v>
      </c>
      <c r="S671" s="16">
        <v>0</v>
      </c>
      <c r="T671" s="21">
        <v>0</v>
      </c>
      <c r="U671">
        <v>0</v>
      </c>
      <c r="V671">
        <v>0</v>
      </c>
      <c r="W671">
        <v>10</v>
      </c>
      <c r="X671">
        <v>1</v>
      </c>
      <c r="Y671">
        <v>1</v>
      </c>
      <c r="Z671">
        <v>0</v>
      </c>
      <c r="AA671" t="str">
        <v>доп</v>
      </c>
      <c r="AB671">
        <f t="shared" si="65"/>
        <v>700</v>
      </c>
      <c r="AC671" t="str">
        <f>IFERROR(IF(MATCH(H671,#REF!,0), "ИВТ (бак)", 0), IFERROR(IF(MATCH(H671, AJ$1:BJ$1, 0), "КЭО (маг)", 0), " "))</f>
        <v xml:space="preserve"> </v>
      </c>
      <c r="AD671" t="str">
        <f>IF(AC671=" "," ",IF(AC671="ИВТ (бак)",IF(MOD(MATCH(H671,#REF!,0),4)=0, INDEX(#REF!, 1,MATCH(H671,#REF!,0)-3), INDEX(#REF!, 1, MATCH(H671,#REF!,0)-MOD(MATCH(H671,#REF!,0),4)+1)), IF(MOD(MATCH(H671,AJ$1:BJ$1,0),4) = 0, INDEX(#REF!, 1, MATCH(H671,AJ$1:BJ$1,0)-3), INDEX(#REF!, 1, MATCH(H671,AJ$1:BJ$1,0)-MOD(MATCH(H671,AJ$1:BJ$1,0),4)+1))))</f>
        <v xml:space="preserve"> </v>
      </c>
      <c r="AE671">
        <f t="shared" si="62"/>
        <v>10.3</v>
      </c>
      <c r="AF671" s="25"/>
      <c r="AG671" s="39"/>
      <c r="AH671" s="39"/>
      <c r="AI671" s="39"/>
    </row>
    <row r="672" spans="1:35" x14ac:dyDescent="0.25">
      <c r="A672">
        <v>5762</v>
      </c>
      <c r="B672">
        <v>2018</v>
      </c>
      <c r="C672" t="str">
        <v>компьютерных технологий и электронного обучения</v>
      </c>
      <c r="D672" t="str">
        <v>Власова Елена Зотиковна</v>
      </c>
      <c r="E672" t="str">
        <v>доктор педагогических наук</v>
      </c>
      <c r="F672" t="str">
        <v>заведующий кафедрой</v>
      </c>
      <c r="G672">
        <v>1</v>
      </c>
      <c r="H672">
        <v>17248</v>
      </c>
      <c r="I672" t="str">
        <v>Модуль "SMART-обучение". Инженерия знаний</v>
      </c>
      <c r="J672">
        <v>4</v>
      </c>
      <c r="K672">
        <v>0</v>
      </c>
      <c r="L672">
        <v>0</v>
      </c>
      <c r="M672" s="16">
        <f t="shared" si="60"/>
        <v>1</v>
      </c>
      <c r="N672" s="16">
        <f t="shared" si="61"/>
        <v>5.3000000000000007</v>
      </c>
      <c r="O672" s="16">
        <f t="shared" si="63"/>
        <v>2.5</v>
      </c>
      <c r="P672" s="16">
        <f t="shared" si="64"/>
        <v>2.5</v>
      </c>
      <c r="Q672" s="16">
        <v>0</v>
      </c>
      <c r="R672" s="16">
        <v>0</v>
      </c>
      <c r="S672" s="16">
        <v>0</v>
      </c>
      <c r="T672" s="21">
        <v>0</v>
      </c>
      <c r="U672">
        <v>0</v>
      </c>
      <c r="V672">
        <v>0</v>
      </c>
      <c r="W672">
        <v>10</v>
      </c>
      <c r="X672">
        <v>1</v>
      </c>
      <c r="Y672">
        <v>1</v>
      </c>
      <c r="Z672">
        <v>0</v>
      </c>
      <c r="AA672" t="str">
        <v>осн</v>
      </c>
      <c r="AB672">
        <f t="shared" si="65"/>
        <v>700</v>
      </c>
      <c r="AC672" t="str">
        <f>IFERROR(IF(MATCH(H672,#REF!,0), "ИВТ (бак)", 0), IFERROR(IF(MATCH(H672, AJ$1:BJ$1, 0), "КЭО (маг)", 0), " "))</f>
        <v xml:space="preserve"> </v>
      </c>
      <c r="AD672" t="str">
        <f>IF(AC672=" "," ",IF(AC672="ИВТ (бак)",IF(MOD(MATCH(H672,#REF!,0),4)=0, INDEX(#REF!, 1,MATCH(H672,#REF!,0)-3), INDEX(#REF!, 1, MATCH(H672,#REF!,0)-MOD(MATCH(H672,#REF!,0),4)+1)), IF(MOD(MATCH(H672,AJ$1:BJ$1,0),4) = 0, INDEX(#REF!, 1, MATCH(H672,AJ$1:BJ$1,0)-3), INDEX(#REF!, 1, MATCH(H672,AJ$1:BJ$1,0)-MOD(MATCH(H672,AJ$1:BJ$1,0),4)+1))))</f>
        <v xml:space="preserve"> </v>
      </c>
      <c r="AE672">
        <f t="shared" si="62"/>
        <v>15.3</v>
      </c>
      <c r="AF672" s="25"/>
      <c r="AG672" s="39"/>
      <c r="AH672" s="39"/>
      <c r="AI672" s="39"/>
    </row>
    <row r="673" spans="1:35" x14ac:dyDescent="0.25">
      <c r="A673">
        <v>5762</v>
      </c>
      <c r="B673">
        <v>2018</v>
      </c>
      <c r="C673" t="str">
        <v>компьютерных технологий и электронного обучения</v>
      </c>
      <c r="D673" t="str">
        <v>Власова Елена Зотиковна</v>
      </c>
      <c r="E673" t="str">
        <v>доктор педагогических наук</v>
      </c>
      <c r="F673" t="str">
        <v>заведующий кафедрой</v>
      </c>
      <c r="G673">
        <v>1</v>
      </c>
      <c r="H673">
        <v>17248</v>
      </c>
      <c r="I67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3">
        <v>0</v>
      </c>
      <c r="K673">
        <v>0</v>
      </c>
      <c r="L673">
        <v>0</v>
      </c>
      <c r="M673" s="16">
        <f t="shared" si="60"/>
        <v>0</v>
      </c>
      <c r="N673" s="16">
        <f t="shared" si="61"/>
        <v>5.3000000000000007</v>
      </c>
      <c r="O673" s="16">
        <f t="shared" si="63"/>
        <v>2.5</v>
      </c>
      <c r="P673" s="16">
        <f t="shared" si="64"/>
        <v>2.5</v>
      </c>
      <c r="Q673" s="16">
        <v>0</v>
      </c>
      <c r="R673" s="16">
        <v>0</v>
      </c>
      <c r="S673" s="16">
        <v>0</v>
      </c>
      <c r="T673" s="21">
        <v>0</v>
      </c>
      <c r="U673">
        <v>12</v>
      </c>
      <c r="V673">
        <v>0</v>
      </c>
      <c r="W673">
        <v>10</v>
      </c>
      <c r="X673">
        <v>1</v>
      </c>
      <c r="Y673">
        <v>1</v>
      </c>
      <c r="Z673">
        <v>0</v>
      </c>
      <c r="AA673" t="str">
        <v>осн</v>
      </c>
      <c r="AB673">
        <f t="shared" si="65"/>
        <v>700</v>
      </c>
      <c r="AC673" t="str">
        <f>IFERROR(IF(MATCH(H673,#REF!,0), "ИВТ (бак)", 0), IFERROR(IF(MATCH(H673, AJ$1:BJ$1, 0), "КЭО (маг)", 0), " "))</f>
        <v xml:space="preserve"> </v>
      </c>
      <c r="AD673" t="str">
        <f>IF(AC673=" "," ",IF(AC673="ИВТ (бак)",IF(MOD(MATCH(H673,#REF!,0),4)=0, INDEX(#REF!, 1,MATCH(H673,#REF!,0)-3), INDEX(#REF!, 1, MATCH(H673,#REF!,0)-MOD(MATCH(H673,#REF!,0),4)+1)), IF(MOD(MATCH(H673,AJ$1:BJ$1,0),4) = 0, INDEX(#REF!, 1, MATCH(H673,AJ$1:BJ$1,0)-3), INDEX(#REF!, 1, MATCH(H673,AJ$1:BJ$1,0)-MOD(MATCH(H673,AJ$1:BJ$1,0),4)+1))))</f>
        <v xml:space="preserve"> </v>
      </c>
      <c r="AE673">
        <f t="shared" si="62"/>
        <v>22.3</v>
      </c>
      <c r="AF673" s="25"/>
      <c r="AG673" s="39"/>
      <c r="AH673" s="39"/>
      <c r="AI673" s="39"/>
    </row>
    <row r="674" spans="1:35" x14ac:dyDescent="0.25">
      <c r="A674">
        <v>5762</v>
      </c>
      <c r="B674">
        <v>2018</v>
      </c>
      <c r="C674" t="str">
        <v>компьютерных технологий и электронного обучения</v>
      </c>
      <c r="D674" t="str">
        <v>Власова Елена Зотиковна</v>
      </c>
      <c r="E674" t="str">
        <v>доктор педагогических наук</v>
      </c>
      <c r="F674" t="str">
        <v>заведующий кафедрой</v>
      </c>
      <c r="G674">
        <v>1</v>
      </c>
      <c r="H674">
        <v>17248</v>
      </c>
      <c r="I67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>
        <v>0</v>
      </c>
      <c r="K674">
        <v>0</v>
      </c>
      <c r="L674">
        <v>0</v>
      </c>
      <c r="M674" s="16">
        <f t="shared" si="60"/>
        <v>0</v>
      </c>
      <c r="N674" s="16">
        <f t="shared" si="61"/>
        <v>5.3000000000000007</v>
      </c>
      <c r="O674" s="16">
        <f t="shared" si="63"/>
        <v>2.5</v>
      </c>
      <c r="P674" s="16">
        <f t="shared" si="64"/>
        <v>2.5</v>
      </c>
      <c r="Q674" s="16">
        <v>0</v>
      </c>
      <c r="R674" s="16">
        <v>8</v>
      </c>
      <c r="S674" s="16">
        <v>8</v>
      </c>
      <c r="T674" s="21">
        <v>0</v>
      </c>
      <c r="U674">
        <v>0</v>
      </c>
      <c r="V674">
        <v>66</v>
      </c>
      <c r="W674">
        <v>10</v>
      </c>
      <c r="X674">
        <v>1</v>
      </c>
      <c r="Y674">
        <v>1</v>
      </c>
      <c r="Z674">
        <v>0</v>
      </c>
      <c r="AA674">
        <v>0</v>
      </c>
      <c r="AB674">
        <f t="shared" si="65"/>
        <v>700</v>
      </c>
      <c r="AC674" t="str">
        <f>IFERROR(IF(MATCH(H674,#REF!,0), "ИВТ (бак)", 0), IFERROR(IF(MATCH(H674, AJ$1:BJ$1, 0), "КЭО (маг)", 0), " "))</f>
        <v xml:space="preserve"> </v>
      </c>
      <c r="AD674" t="str">
        <f>IF(AC674=" "," ",IF(AC674="ИВТ (бак)",IF(MOD(MATCH(H674,#REF!,0),4)=0, INDEX(#REF!, 1,MATCH(H674,#REF!,0)-3), INDEX(#REF!, 1, MATCH(H674,#REF!,0)-MOD(MATCH(H674,#REF!,0),4)+1)), IF(MOD(MATCH(H674,AJ$1:BJ$1,0),4) = 0, INDEX(#REF!, 1, MATCH(H674,AJ$1:BJ$1,0)-3), INDEX(#REF!, 1, MATCH(H674,AJ$1:BJ$1,0)-MOD(MATCH(H674,AJ$1:BJ$1,0),4)+1))))</f>
        <v xml:space="preserve"> </v>
      </c>
      <c r="AE674">
        <f t="shared" si="62"/>
        <v>92.3</v>
      </c>
      <c r="AF674" s="25"/>
      <c r="AG674" s="39"/>
      <c r="AH674" s="39"/>
      <c r="AI674" s="39"/>
    </row>
    <row r="675" spans="1:35" x14ac:dyDescent="0.25">
      <c r="A675">
        <v>5762</v>
      </c>
      <c r="B675">
        <v>2018</v>
      </c>
      <c r="C675" t="str">
        <v>компьютерных технологий и электронного обучения</v>
      </c>
      <c r="D675" t="str">
        <v>Власова Елена Зотиковна</v>
      </c>
      <c r="E675" t="str">
        <v>доктор педагогических наук</v>
      </c>
      <c r="F675" t="str">
        <v>заведующий кафедрой</v>
      </c>
      <c r="G675">
        <v>1</v>
      </c>
      <c r="H675">
        <v>17248</v>
      </c>
      <c r="I67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>
        <v>0</v>
      </c>
      <c r="K675">
        <v>0</v>
      </c>
      <c r="L675">
        <v>0</v>
      </c>
      <c r="M675" s="16">
        <f t="shared" si="60"/>
        <v>0</v>
      </c>
      <c r="N675" s="16">
        <f t="shared" si="61"/>
        <v>5.3000000000000007</v>
      </c>
      <c r="O675" s="16">
        <f t="shared" si="63"/>
        <v>2.5</v>
      </c>
      <c r="P675" s="16">
        <f t="shared" si="64"/>
        <v>2.5</v>
      </c>
      <c r="Q675" s="16">
        <v>0</v>
      </c>
      <c r="R675" s="16">
        <v>0</v>
      </c>
      <c r="S675" s="16">
        <v>0</v>
      </c>
      <c r="T675" s="21">
        <v>0</v>
      </c>
      <c r="U675">
        <v>12</v>
      </c>
      <c r="V675">
        <v>0</v>
      </c>
      <c r="W675">
        <v>10</v>
      </c>
      <c r="X675">
        <v>1</v>
      </c>
      <c r="Y675">
        <v>1</v>
      </c>
      <c r="Z675">
        <v>0</v>
      </c>
      <c r="AA675" t="str">
        <v>осн</v>
      </c>
      <c r="AB675">
        <f t="shared" si="65"/>
        <v>700</v>
      </c>
      <c r="AC675" t="str">
        <f>IFERROR(IF(MATCH(H675,#REF!,0), "ИВТ (бак)", 0), IFERROR(IF(MATCH(H675, AJ$1:BJ$1, 0), "КЭО (маг)", 0), " "))</f>
        <v xml:space="preserve"> </v>
      </c>
      <c r="AD675" t="str">
        <f>IF(AC675=" "," ",IF(AC675="ИВТ (бак)",IF(MOD(MATCH(H675,#REF!,0),4)=0, INDEX(#REF!, 1,MATCH(H675,#REF!,0)-3), INDEX(#REF!, 1, MATCH(H675,#REF!,0)-MOD(MATCH(H675,#REF!,0),4)+1)), IF(MOD(MATCH(H675,AJ$1:BJ$1,0),4) = 0, INDEX(#REF!, 1, MATCH(H675,AJ$1:BJ$1,0)-3), INDEX(#REF!, 1, MATCH(H675,AJ$1:BJ$1,0)-MOD(MATCH(H675,AJ$1:BJ$1,0),4)+1))))</f>
        <v xml:space="preserve"> </v>
      </c>
      <c r="AE675">
        <f t="shared" si="62"/>
        <v>22.3</v>
      </c>
      <c r="AF675" s="25"/>
      <c r="AG675" s="39"/>
      <c r="AH675" s="39"/>
      <c r="AI675" s="39"/>
    </row>
    <row r="676" spans="1:35" x14ac:dyDescent="0.25">
      <c r="A676">
        <v>5762</v>
      </c>
      <c r="B676">
        <v>2018</v>
      </c>
      <c r="C676" t="str">
        <v>компьютерных технологий и электронного обучения</v>
      </c>
      <c r="D676" t="str">
        <v>Власова Елена Зотиковна</v>
      </c>
      <c r="E676" t="str">
        <v>доктор педагогических наук</v>
      </c>
      <c r="F676" t="str">
        <v>заведующий кафедрой</v>
      </c>
      <c r="G676">
        <v>1</v>
      </c>
      <c r="H676">
        <v>17248</v>
      </c>
      <c r="I67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>
        <v>0</v>
      </c>
      <c r="K676">
        <v>0</v>
      </c>
      <c r="L676">
        <v>0</v>
      </c>
      <c r="M676" s="16">
        <f t="shared" si="60"/>
        <v>0</v>
      </c>
      <c r="N676" s="16">
        <f t="shared" si="61"/>
        <v>5.3000000000000007</v>
      </c>
      <c r="O676" s="16">
        <f t="shared" si="63"/>
        <v>2.5</v>
      </c>
      <c r="P676" s="16">
        <f t="shared" si="64"/>
        <v>2.5</v>
      </c>
      <c r="Q676" s="16">
        <v>0</v>
      </c>
      <c r="R676" s="16">
        <v>0</v>
      </c>
      <c r="S676" s="16">
        <v>0</v>
      </c>
      <c r="T676" s="21">
        <v>0</v>
      </c>
      <c r="U676">
        <v>12</v>
      </c>
      <c r="V676">
        <v>0</v>
      </c>
      <c r="W676">
        <v>10</v>
      </c>
      <c r="X676">
        <v>1</v>
      </c>
      <c r="Y676">
        <v>1</v>
      </c>
      <c r="Z676">
        <v>0</v>
      </c>
      <c r="AA676" t="str">
        <v>осн</v>
      </c>
      <c r="AB676">
        <f t="shared" si="65"/>
        <v>700</v>
      </c>
      <c r="AC676" t="str">
        <f>IFERROR(IF(MATCH(H676,#REF!,0), "ИВТ (бак)", 0), IFERROR(IF(MATCH(H676, AJ$1:BJ$1, 0), "КЭО (маг)", 0), " "))</f>
        <v xml:space="preserve"> </v>
      </c>
      <c r="AD676" t="str">
        <f>IF(AC676=" "," ",IF(AC676="ИВТ (бак)",IF(MOD(MATCH(H676,#REF!,0),4)=0, INDEX(#REF!, 1,MATCH(H676,#REF!,0)-3), INDEX(#REF!, 1, MATCH(H676,#REF!,0)-MOD(MATCH(H676,#REF!,0),4)+1)), IF(MOD(MATCH(H676,AJ$1:BJ$1,0),4) = 0, INDEX(#REF!, 1, MATCH(H676,AJ$1:BJ$1,0)-3), INDEX(#REF!, 1, MATCH(H676,AJ$1:BJ$1,0)-MOD(MATCH(H676,AJ$1:BJ$1,0),4)+1))))</f>
        <v xml:space="preserve"> </v>
      </c>
      <c r="AE676">
        <f t="shared" si="62"/>
        <v>22.3</v>
      </c>
      <c r="AF676" s="25"/>
      <c r="AG676" s="39"/>
      <c r="AH676" s="39"/>
      <c r="AI676" s="39"/>
    </row>
    <row r="677" spans="1:35" x14ac:dyDescent="0.25">
      <c r="A677">
        <v>5762</v>
      </c>
      <c r="B677">
        <v>2018</v>
      </c>
      <c r="C677" t="str">
        <v>компьютерных технологий и электронного обучения</v>
      </c>
      <c r="D677" t="str">
        <v>Власова Елена Зотиковна</v>
      </c>
      <c r="E677" t="str">
        <v>доктор педагогических наук</v>
      </c>
      <c r="F677" t="str">
        <v>заведующий кафедрой</v>
      </c>
      <c r="G677">
        <v>1</v>
      </c>
      <c r="H677">
        <v>17248</v>
      </c>
      <c r="I67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>
        <v>0</v>
      </c>
      <c r="K677">
        <v>0</v>
      </c>
      <c r="L677">
        <v>0</v>
      </c>
      <c r="M677" s="16">
        <f t="shared" si="60"/>
        <v>0</v>
      </c>
      <c r="N677" s="16">
        <f t="shared" si="61"/>
        <v>5.3000000000000007</v>
      </c>
      <c r="O677" s="16">
        <f t="shared" si="63"/>
        <v>2.5</v>
      </c>
      <c r="P677" s="16">
        <f t="shared" si="64"/>
        <v>2.5</v>
      </c>
      <c r="Q677" s="16">
        <v>0</v>
      </c>
      <c r="R677" s="16">
        <v>0</v>
      </c>
      <c r="S677" s="16">
        <v>0</v>
      </c>
      <c r="T677" s="21">
        <v>0</v>
      </c>
      <c r="U677">
        <v>6</v>
      </c>
      <c r="V677">
        <v>0</v>
      </c>
      <c r="W677">
        <v>10</v>
      </c>
      <c r="X677">
        <v>1</v>
      </c>
      <c r="Y677">
        <v>1</v>
      </c>
      <c r="Z677">
        <v>0</v>
      </c>
      <c r="AA677" t="str">
        <v>осн</v>
      </c>
      <c r="AB677">
        <f t="shared" si="65"/>
        <v>700</v>
      </c>
      <c r="AC677" t="str">
        <f>IFERROR(IF(MATCH(H677,#REF!,0), "ИВТ (бак)", 0), IFERROR(IF(MATCH(H677, AJ$1:BJ$1, 0), "КЭО (маг)", 0), " "))</f>
        <v xml:space="preserve"> </v>
      </c>
      <c r="AD677" t="str">
        <f>IF(AC677=" "," ",IF(AC677="ИВТ (бак)",IF(MOD(MATCH(H677,#REF!,0),4)=0, INDEX(#REF!, 1,MATCH(H677,#REF!,0)-3), INDEX(#REF!, 1, MATCH(H677,#REF!,0)-MOD(MATCH(H677,#REF!,0),4)+1)), IF(MOD(MATCH(H677,AJ$1:BJ$1,0),4) = 0, INDEX(#REF!, 1, MATCH(H677,AJ$1:BJ$1,0)-3), INDEX(#REF!, 1, MATCH(H677,AJ$1:BJ$1,0)-MOD(MATCH(H677,AJ$1:BJ$1,0),4)+1))))</f>
        <v xml:space="preserve"> </v>
      </c>
      <c r="AE677">
        <f t="shared" si="62"/>
        <v>16.3</v>
      </c>
      <c r="AF677" s="25"/>
      <c r="AG677" s="39"/>
      <c r="AH677" s="39"/>
      <c r="AI677" s="39"/>
    </row>
    <row r="678" spans="1:35" x14ac:dyDescent="0.25">
      <c r="A678">
        <v>5762</v>
      </c>
      <c r="B678">
        <v>2018</v>
      </c>
      <c r="C678" t="str">
        <v>компьютерных технологий и электронного обучения</v>
      </c>
      <c r="D678" t="str">
        <v>Гончарова Светлана Викторовна</v>
      </c>
      <c r="E678" t="str">
        <v>кандидат педагогических наук</v>
      </c>
      <c r="F678" t="str">
        <v>доцент</v>
      </c>
      <c r="G678">
        <v>1</v>
      </c>
      <c r="H678">
        <v>17248</v>
      </c>
      <c r="I678" t="str">
        <v>Модуль "Интеллектуальные информационные технологии в образовании". Дистанционные образовательные технологии</v>
      </c>
      <c r="J678">
        <v>4</v>
      </c>
      <c r="K678">
        <v>0</v>
      </c>
      <c r="L678">
        <v>0</v>
      </c>
      <c r="M678" s="16">
        <f t="shared" si="60"/>
        <v>1</v>
      </c>
      <c r="N678" s="16">
        <f t="shared" si="61"/>
        <v>5.3000000000000007</v>
      </c>
      <c r="O678" s="16">
        <f t="shared" si="63"/>
        <v>2.5</v>
      </c>
      <c r="P678" s="16">
        <f t="shared" si="64"/>
        <v>2.5</v>
      </c>
      <c r="Q678" s="16">
        <v>0</v>
      </c>
      <c r="R678" s="16">
        <v>0</v>
      </c>
      <c r="S678" s="16">
        <v>0</v>
      </c>
      <c r="T678" s="21">
        <v>0</v>
      </c>
      <c r="U678">
        <v>0</v>
      </c>
      <c r="V678">
        <v>0</v>
      </c>
      <c r="W678">
        <v>10</v>
      </c>
      <c r="X678">
        <v>1</v>
      </c>
      <c r="Y678">
        <v>1</v>
      </c>
      <c r="Z678">
        <v>0</v>
      </c>
      <c r="AA678" t="str">
        <v>осн</v>
      </c>
      <c r="AB678">
        <f t="shared" si="65"/>
        <v>800</v>
      </c>
      <c r="AC678" t="str">
        <f>IFERROR(IF(MATCH(H678,#REF!,0), "ИВТ (бак)", 0), IFERROR(IF(MATCH(H678, AJ$1:BJ$1, 0), "КЭО (маг)", 0), " "))</f>
        <v xml:space="preserve"> </v>
      </c>
      <c r="AD678" t="str">
        <f>IF(AC678=" "," ",IF(AC678="ИВТ (бак)",IF(MOD(MATCH(H678,#REF!,0),4)=0, INDEX(#REF!, 1,MATCH(H678,#REF!,0)-3), INDEX(#REF!, 1, MATCH(H678,#REF!,0)-MOD(MATCH(H678,#REF!,0),4)+1)), IF(MOD(MATCH(H678,AJ$1:BJ$1,0),4) = 0, INDEX(#REF!, 1, MATCH(H678,AJ$1:BJ$1,0)-3), INDEX(#REF!, 1, MATCH(H678,AJ$1:BJ$1,0)-MOD(MATCH(H678,AJ$1:BJ$1,0),4)+1))))</f>
        <v xml:space="preserve"> </v>
      </c>
      <c r="AE678">
        <f t="shared" si="62"/>
        <v>15.3</v>
      </c>
      <c r="AF678" s="25"/>
      <c r="AG678" s="39"/>
      <c r="AH678" s="39"/>
      <c r="AI678" s="39"/>
    </row>
    <row r="679" spans="1:35" x14ac:dyDescent="0.25">
      <c r="A679">
        <v>5762</v>
      </c>
      <c r="B679">
        <v>2018</v>
      </c>
      <c r="C679" t="str">
        <v>компьютерных технологий и электронного обучения</v>
      </c>
      <c r="D679" t="str">
        <v>Гончарова Светлана Викторовна</v>
      </c>
      <c r="E679" t="str">
        <v>кандидат педагогических наук</v>
      </c>
      <c r="F679" t="str">
        <v>доцент</v>
      </c>
      <c r="G679">
        <v>1</v>
      </c>
      <c r="H679">
        <v>17248</v>
      </c>
      <c r="I67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9">
        <v>0</v>
      </c>
      <c r="K679">
        <v>0</v>
      </c>
      <c r="L679">
        <v>0</v>
      </c>
      <c r="M679" s="16">
        <f t="shared" si="60"/>
        <v>0</v>
      </c>
      <c r="N679" s="16">
        <f t="shared" si="61"/>
        <v>5.3000000000000007</v>
      </c>
      <c r="O679" s="16">
        <f t="shared" si="63"/>
        <v>2.5</v>
      </c>
      <c r="P679" s="16">
        <f t="shared" si="64"/>
        <v>2.5</v>
      </c>
      <c r="Q679" s="16">
        <v>0</v>
      </c>
      <c r="R679" s="16">
        <v>0</v>
      </c>
      <c r="S679" s="16">
        <v>0</v>
      </c>
      <c r="T679" s="21">
        <v>0</v>
      </c>
      <c r="U679">
        <v>4</v>
      </c>
      <c r="V679">
        <v>0</v>
      </c>
      <c r="W679">
        <v>10</v>
      </c>
      <c r="X679">
        <v>1</v>
      </c>
      <c r="Y679">
        <v>1</v>
      </c>
      <c r="Z679">
        <v>0</v>
      </c>
      <c r="AA679" t="str">
        <v>осн</v>
      </c>
      <c r="AB679">
        <f t="shared" si="65"/>
        <v>800</v>
      </c>
      <c r="AC679" t="str">
        <f>IFERROR(IF(MATCH(H679,#REF!,0), "ИВТ (бак)", 0), IFERROR(IF(MATCH(H679, AJ$1:BJ$1, 0), "КЭО (маг)", 0), " "))</f>
        <v xml:space="preserve"> </v>
      </c>
      <c r="AD679" t="str">
        <f>IF(AC679=" "," ",IF(AC679="ИВТ (бак)",IF(MOD(MATCH(H679,#REF!,0),4)=0, INDEX(#REF!, 1,MATCH(H679,#REF!,0)-3), INDEX(#REF!, 1, MATCH(H679,#REF!,0)-MOD(MATCH(H679,#REF!,0),4)+1)), IF(MOD(MATCH(H679,AJ$1:BJ$1,0),4) = 0, INDEX(#REF!, 1, MATCH(H679,AJ$1:BJ$1,0)-3), INDEX(#REF!, 1, MATCH(H679,AJ$1:BJ$1,0)-MOD(MATCH(H679,AJ$1:BJ$1,0),4)+1))))</f>
        <v xml:space="preserve"> </v>
      </c>
      <c r="AE679">
        <f t="shared" si="62"/>
        <v>14.3</v>
      </c>
      <c r="AF679" s="25"/>
      <c r="AG679" s="39"/>
      <c r="AH679" s="39"/>
      <c r="AI679" s="39"/>
    </row>
    <row r="680" spans="1:35" x14ac:dyDescent="0.25">
      <c r="A680">
        <v>5762</v>
      </c>
      <c r="B680">
        <v>2018</v>
      </c>
      <c r="C680" t="str">
        <v>компьютерных технологий и электронного обучения</v>
      </c>
      <c r="D680" t="str">
        <v>Гончарова Светлана Викторовна</v>
      </c>
      <c r="E680" t="str">
        <v>кандидат педагогических наук</v>
      </c>
      <c r="F680" t="str">
        <v>доцент</v>
      </c>
      <c r="G680">
        <v>1</v>
      </c>
      <c r="H680">
        <v>17248</v>
      </c>
      <c r="I680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>
        <v>0</v>
      </c>
      <c r="K680">
        <v>0</v>
      </c>
      <c r="L680">
        <v>0</v>
      </c>
      <c r="M680" s="16">
        <f t="shared" si="60"/>
        <v>0</v>
      </c>
      <c r="N680" s="16">
        <f t="shared" si="61"/>
        <v>5.3000000000000007</v>
      </c>
      <c r="O680" s="16">
        <f t="shared" si="63"/>
        <v>2.5</v>
      </c>
      <c r="P680" s="16">
        <f t="shared" si="64"/>
        <v>2.5</v>
      </c>
      <c r="Q680" s="16">
        <v>0</v>
      </c>
      <c r="R680" s="16">
        <v>0</v>
      </c>
      <c r="S680" s="16">
        <v>0</v>
      </c>
      <c r="T680" s="21">
        <v>0</v>
      </c>
      <c r="U680">
        <v>0</v>
      </c>
      <c r="V680">
        <v>22</v>
      </c>
      <c r="W680">
        <v>10</v>
      </c>
      <c r="X680">
        <v>1</v>
      </c>
      <c r="Y680">
        <v>1</v>
      </c>
      <c r="Z680">
        <v>0</v>
      </c>
      <c r="AA680" t="str">
        <v>осн</v>
      </c>
      <c r="AB680">
        <f t="shared" si="65"/>
        <v>800</v>
      </c>
      <c r="AC680" t="str">
        <f>IFERROR(IF(MATCH(H680,#REF!,0), "ИВТ (бак)", 0), IFERROR(IF(MATCH(H680, AJ$1:BJ$1, 0), "КЭО (маг)", 0), " "))</f>
        <v xml:space="preserve"> </v>
      </c>
      <c r="AD680" t="str">
        <f>IF(AC680=" "," ",IF(AC680="ИВТ (бак)",IF(MOD(MATCH(H680,#REF!,0),4)=0, INDEX(#REF!, 1,MATCH(H680,#REF!,0)-3), INDEX(#REF!, 1, MATCH(H680,#REF!,0)-MOD(MATCH(H680,#REF!,0),4)+1)), IF(MOD(MATCH(H680,AJ$1:BJ$1,0),4) = 0, INDEX(#REF!, 1, MATCH(H680,AJ$1:BJ$1,0)-3), INDEX(#REF!, 1, MATCH(H680,AJ$1:BJ$1,0)-MOD(MATCH(H680,AJ$1:BJ$1,0),4)+1))))</f>
        <v xml:space="preserve"> </v>
      </c>
      <c r="AE680">
        <f t="shared" si="62"/>
        <v>32.299999999999997</v>
      </c>
      <c r="AF680" s="25"/>
      <c r="AG680" s="39"/>
      <c r="AH680" s="39"/>
      <c r="AI680" s="39"/>
    </row>
    <row r="681" spans="1:35" x14ac:dyDescent="0.25">
      <c r="A681">
        <v>5762</v>
      </c>
      <c r="B681">
        <v>2018</v>
      </c>
      <c r="C681" t="str">
        <v>компьютерных технологий и электронного обучения</v>
      </c>
      <c r="D681" t="str">
        <v>Гончарова Светлана Викторовна</v>
      </c>
      <c r="E681" t="str">
        <v>кандидат педагогических наук</v>
      </c>
      <c r="F681" t="str">
        <v>доцент</v>
      </c>
      <c r="G681">
        <v>1</v>
      </c>
      <c r="H681">
        <v>17248</v>
      </c>
      <c r="I68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>
        <v>0</v>
      </c>
      <c r="K681">
        <v>0</v>
      </c>
      <c r="L681">
        <v>0</v>
      </c>
      <c r="M681" s="16">
        <f t="shared" si="60"/>
        <v>0</v>
      </c>
      <c r="N681" s="16">
        <f t="shared" si="61"/>
        <v>5.3000000000000007</v>
      </c>
      <c r="O681" s="16">
        <f t="shared" si="63"/>
        <v>2.5</v>
      </c>
      <c r="P681" s="16">
        <f t="shared" si="64"/>
        <v>2.5</v>
      </c>
      <c r="Q681" s="16">
        <v>0</v>
      </c>
      <c r="R681" s="16">
        <v>0</v>
      </c>
      <c r="S681" s="16">
        <v>0</v>
      </c>
      <c r="T681" s="21">
        <v>0</v>
      </c>
      <c r="U681">
        <v>4</v>
      </c>
      <c r="V681">
        <v>0</v>
      </c>
      <c r="W681">
        <v>10</v>
      </c>
      <c r="X681">
        <v>1</v>
      </c>
      <c r="Y681">
        <v>1</v>
      </c>
      <c r="Z681">
        <v>0</v>
      </c>
      <c r="AA681" t="str">
        <v>осн</v>
      </c>
      <c r="AB681">
        <f t="shared" si="65"/>
        <v>800</v>
      </c>
      <c r="AC681" t="str">
        <f>IFERROR(IF(MATCH(H681,#REF!,0), "ИВТ (бак)", 0), IFERROR(IF(MATCH(H681, AJ$1:BJ$1, 0), "КЭО (маг)", 0), " "))</f>
        <v xml:space="preserve"> </v>
      </c>
      <c r="AD681" t="str">
        <f>IF(AC681=" "," ",IF(AC681="ИВТ (бак)",IF(MOD(MATCH(H681,#REF!,0),4)=0, INDEX(#REF!, 1,MATCH(H681,#REF!,0)-3), INDEX(#REF!, 1, MATCH(H681,#REF!,0)-MOD(MATCH(H681,#REF!,0),4)+1)), IF(MOD(MATCH(H681,AJ$1:BJ$1,0),4) = 0, INDEX(#REF!, 1, MATCH(H681,AJ$1:BJ$1,0)-3), INDEX(#REF!, 1, MATCH(H681,AJ$1:BJ$1,0)-MOD(MATCH(H681,AJ$1:BJ$1,0),4)+1))))</f>
        <v xml:space="preserve"> </v>
      </c>
      <c r="AE681">
        <f t="shared" si="62"/>
        <v>14.3</v>
      </c>
      <c r="AF681" s="25"/>
      <c r="AG681" s="39"/>
      <c r="AH681" s="39"/>
      <c r="AI681" s="39"/>
    </row>
    <row r="682" spans="1:35" x14ac:dyDescent="0.25">
      <c r="A682">
        <v>5762</v>
      </c>
      <c r="B682">
        <v>2018</v>
      </c>
      <c r="C682" t="str">
        <v>компьютерных технологий и электронного обучения</v>
      </c>
      <c r="D682" t="str">
        <v>Гончарова Светлана Викторовна</v>
      </c>
      <c r="E682" t="str">
        <v>кандидат педагогических наук</v>
      </c>
      <c r="F682" t="str">
        <v>доцент</v>
      </c>
      <c r="G682">
        <v>1</v>
      </c>
      <c r="H682">
        <v>17248</v>
      </c>
      <c r="I682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>
        <v>0</v>
      </c>
      <c r="K682">
        <v>0</v>
      </c>
      <c r="L682">
        <v>0</v>
      </c>
      <c r="M682" s="16">
        <f t="shared" si="60"/>
        <v>0</v>
      </c>
      <c r="N682" s="16">
        <f t="shared" si="61"/>
        <v>5.3000000000000007</v>
      </c>
      <c r="O682" s="16">
        <f t="shared" si="63"/>
        <v>2.5</v>
      </c>
      <c r="P682" s="16">
        <f t="shared" si="64"/>
        <v>2.5</v>
      </c>
      <c r="Q682" s="16">
        <v>0</v>
      </c>
      <c r="R682" s="16">
        <v>0</v>
      </c>
      <c r="S682" s="16">
        <v>0</v>
      </c>
      <c r="T682" s="21">
        <v>0</v>
      </c>
      <c r="U682">
        <v>4</v>
      </c>
      <c r="V682">
        <v>0</v>
      </c>
      <c r="W682">
        <v>10</v>
      </c>
      <c r="X682">
        <v>1</v>
      </c>
      <c r="Y682">
        <v>1</v>
      </c>
      <c r="Z682">
        <v>0</v>
      </c>
      <c r="AA682" t="str">
        <v>осн</v>
      </c>
      <c r="AB682">
        <f t="shared" si="65"/>
        <v>800</v>
      </c>
      <c r="AC682" t="str">
        <f>IFERROR(IF(MATCH(H682,#REF!,0), "ИВТ (бак)", 0), IFERROR(IF(MATCH(H682, AJ$1:BJ$1, 0), "КЭО (маг)", 0), " "))</f>
        <v xml:space="preserve"> </v>
      </c>
      <c r="AD682" t="str">
        <f>IF(AC682=" "," ",IF(AC682="ИВТ (бак)",IF(MOD(MATCH(H682,#REF!,0),4)=0, INDEX(#REF!, 1,MATCH(H682,#REF!,0)-3), INDEX(#REF!, 1, MATCH(H682,#REF!,0)-MOD(MATCH(H682,#REF!,0),4)+1)), IF(MOD(MATCH(H682,AJ$1:BJ$1,0),4) = 0, INDEX(#REF!, 1, MATCH(H682,AJ$1:BJ$1,0)-3), INDEX(#REF!, 1, MATCH(H682,AJ$1:BJ$1,0)-MOD(MATCH(H682,AJ$1:BJ$1,0),4)+1))))</f>
        <v xml:space="preserve"> </v>
      </c>
      <c r="AE682">
        <f t="shared" si="62"/>
        <v>14.3</v>
      </c>
      <c r="AF682" s="25"/>
      <c r="AG682" s="39"/>
      <c r="AH682" s="39"/>
      <c r="AI682" s="39"/>
    </row>
    <row r="683" spans="1:35" x14ac:dyDescent="0.25">
      <c r="A683">
        <v>5762</v>
      </c>
      <c r="B683">
        <v>2018</v>
      </c>
      <c r="C683" t="str">
        <v>компьютерных технологий и электронного обучения</v>
      </c>
      <c r="D683" t="str">
        <v>Гончарова Светлана Викторовна</v>
      </c>
      <c r="E683" t="str">
        <v>кандидат педагогических наук</v>
      </c>
      <c r="F683" t="str">
        <v>доцент</v>
      </c>
      <c r="G683">
        <v>1</v>
      </c>
      <c r="H683">
        <v>17248</v>
      </c>
      <c r="I683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>
        <v>0</v>
      </c>
      <c r="K683">
        <v>0</v>
      </c>
      <c r="L683">
        <v>0</v>
      </c>
      <c r="M683" s="16">
        <f t="shared" si="60"/>
        <v>0</v>
      </c>
      <c r="N683" s="16">
        <f t="shared" si="61"/>
        <v>5.3000000000000007</v>
      </c>
      <c r="O683" s="16">
        <f t="shared" si="63"/>
        <v>2.5</v>
      </c>
      <c r="P683" s="16">
        <f t="shared" si="64"/>
        <v>2.5</v>
      </c>
      <c r="Q683" s="16">
        <v>0</v>
      </c>
      <c r="R683" s="16">
        <v>0</v>
      </c>
      <c r="S683" s="16">
        <v>0</v>
      </c>
      <c r="T683" s="21">
        <v>0</v>
      </c>
      <c r="U683">
        <v>2</v>
      </c>
      <c r="V683">
        <v>0</v>
      </c>
      <c r="W683">
        <v>10</v>
      </c>
      <c r="X683">
        <v>1</v>
      </c>
      <c r="Y683">
        <v>1</v>
      </c>
      <c r="Z683">
        <v>0</v>
      </c>
      <c r="AA683" t="str">
        <v>осн</v>
      </c>
      <c r="AB683">
        <f t="shared" si="65"/>
        <v>800</v>
      </c>
      <c r="AC683" t="str">
        <f>IFERROR(IF(MATCH(H683,#REF!,0), "ИВТ (бак)", 0), IFERROR(IF(MATCH(H683, AJ$1:BJ$1, 0), "КЭО (маг)", 0), " "))</f>
        <v xml:space="preserve"> </v>
      </c>
      <c r="AD683" t="str">
        <f>IF(AC683=" "," ",IF(AC683="ИВТ (бак)",IF(MOD(MATCH(H683,#REF!,0),4)=0, INDEX(#REF!, 1,MATCH(H683,#REF!,0)-3), INDEX(#REF!, 1, MATCH(H683,#REF!,0)-MOD(MATCH(H683,#REF!,0),4)+1)), IF(MOD(MATCH(H683,AJ$1:BJ$1,0),4) = 0, INDEX(#REF!, 1, MATCH(H683,AJ$1:BJ$1,0)-3), INDEX(#REF!, 1, MATCH(H683,AJ$1:BJ$1,0)-MOD(MATCH(H683,AJ$1:BJ$1,0),4)+1))))</f>
        <v xml:space="preserve"> </v>
      </c>
      <c r="AE683">
        <f t="shared" si="62"/>
        <v>12.3</v>
      </c>
      <c r="AF683" s="25"/>
      <c r="AG683" s="39"/>
      <c r="AH683" s="39"/>
      <c r="AI683" s="39"/>
    </row>
    <row r="684" spans="1:35" x14ac:dyDescent="0.25">
      <c r="A684">
        <v>5762</v>
      </c>
      <c r="B684">
        <v>2018</v>
      </c>
      <c r="C684" t="str">
        <v>компьютерных технологий и электронного обучения</v>
      </c>
      <c r="D684" t="str">
        <v>Государев Илья Борисович</v>
      </c>
      <c r="E684" t="str">
        <v>кандидат педагогических наук</v>
      </c>
      <c r="F684" t="str">
        <v>доцент</v>
      </c>
      <c r="G684">
        <v>1</v>
      </c>
      <c r="H684">
        <v>17248</v>
      </c>
      <c r="I684" t="str">
        <v>Модуль "SMART-обучение". Дисциплины и курсы по выбору. Методология и технологии SMART-обучения</v>
      </c>
      <c r="J684">
        <v>4</v>
      </c>
      <c r="K684">
        <v>0</v>
      </c>
      <c r="L684">
        <v>0</v>
      </c>
      <c r="M684" s="16">
        <f t="shared" si="60"/>
        <v>1</v>
      </c>
      <c r="N684" s="16">
        <f t="shared" si="61"/>
        <v>5.3000000000000007</v>
      </c>
      <c r="O684" s="16">
        <f t="shared" si="63"/>
        <v>2.5</v>
      </c>
      <c r="P684" s="16">
        <f t="shared" si="64"/>
        <v>2.5</v>
      </c>
      <c r="Q684" s="16">
        <v>0</v>
      </c>
      <c r="R684" s="16">
        <v>0</v>
      </c>
      <c r="S684" s="16">
        <v>0</v>
      </c>
      <c r="T684" s="21">
        <v>0</v>
      </c>
      <c r="U684">
        <v>0</v>
      </c>
      <c r="V684">
        <v>0</v>
      </c>
      <c r="W684">
        <v>10</v>
      </c>
      <c r="X684">
        <v>1</v>
      </c>
      <c r="Y684">
        <v>1</v>
      </c>
      <c r="Z684">
        <v>0</v>
      </c>
      <c r="AA684" t="str">
        <v>осн</v>
      </c>
      <c r="AB684">
        <f t="shared" si="65"/>
        <v>800</v>
      </c>
      <c r="AC684" t="str">
        <f>IFERROR(IF(MATCH(H684,#REF!,0), "ИВТ (бак)", 0), IFERROR(IF(MATCH(H684, AJ$1:BJ$1, 0), "КЭО (маг)", 0), " "))</f>
        <v xml:space="preserve"> </v>
      </c>
      <c r="AD684" t="str">
        <f>IF(AC684=" "," ",IF(AC684="ИВТ (бак)",IF(MOD(MATCH(H684,#REF!,0),4)=0, INDEX(#REF!, 1,MATCH(H684,#REF!,0)-3), INDEX(#REF!, 1, MATCH(H684,#REF!,0)-MOD(MATCH(H684,#REF!,0),4)+1)), IF(MOD(MATCH(H684,AJ$1:BJ$1,0),4) = 0, INDEX(#REF!, 1, MATCH(H684,AJ$1:BJ$1,0)-3), INDEX(#REF!, 1, MATCH(H684,AJ$1:BJ$1,0)-MOD(MATCH(H684,AJ$1:BJ$1,0),4)+1))))</f>
        <v xml:space="preserve"> </v>
      </c>
      <c r="AE684">
        <f t="shared" si="62"/>
        <v>15.3</v>
      </c>
      <c r="AF684" s="25"/>
      <c r="AG684" s="39"/>
      <c r="AH684" s="39"/>
      <c r="AI684" s="39"/>
    </row>
    <row r="685" spans="1:35" x14ac:dyDescent="0.25">
      <c r="A685">
        <v>5762</v>
      </c>
      <c r="B685">
        <v>2018</v>
      </c>
      <c r="C685" t="str">
        <v>компьютерных технологий и электронного обучения</v>
      </c>
      <c r="D685" t="str">
        <v>Государев Илья Борисович</v>
      </c>
      <c r="E685" t="str">
        <v>кандидат педагогических наук</v>
      </c>
      <c r="F685" t="str">
        <v>доцент</v>
      </c>
      <c r="G685">
        <v>1</v>
      </c>
      <c r="H685">
        <v>17248</v>
      </c>
      <c r="I685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685">
        <v>4</v>
      </c>
      <c r="K685">
        <v>14</v>
      </c>
      <c r="L685">
        <v>0</v>
      </c>
      <c r="M685" s="16">
        <f t="shared" si="60"/>
        <v>2</v>
      </c>
      <c r="N685" s="16">
        <f t="shared" si="61"/>
        <v>5.3000000000000007</v>
      </c>
      <c r="O685" s="16">
        <f t="shared" si="63"/>
        <v>2.5</v>
      </c>
      <c r="P685" s="16">
        <f t="shared" si="64"/>
        <v>2.5</v>
      </c>
      <c r="Q685" s="16">
        <v>0</v>
      </c>
      <c r="R685" s="16">
        <v>0</v>
      </c>
      <c r="S685" s="16">
        <v>0</v>
      </c>
      <c r="T685" s="21">
        <v>0</v>
      </c>
      <c r="U685">
        <v>0</v>
      </c>
      <c r="V685">
        <v>0</v>
      </c>
      <c r="W685">
        <v>10</v>
      </c>
      <c r="X685">
        <v>1</v>
      </c>
      <c r="Y685">
        <v>1</v>
      </c>
      <c r="Z685">
        <v>0</v>
      </c>
      <c r="AA685">
        <v>0</v>
      </c>
      <c r="AB685">
        <f t="shared" si="65"/>
        <v>800</v>
      </c>
      <c r="AC685" t="str">
        <f>IFERROR(IF(MATCH(H685,#REF!,0), "ИВТ (бак)", 0), IFERROR(IF(MATCH(H685, AJ$1:BJ$1, 0), "КЭО (маг)", 0), " "))</f>
        <v xml:space="preserve"> </v>
      </c>
      <c r="AD685" t="str">
        <f>IF(AC685=" "," ",IF(AC685="ИВТ (бак)",IF(MOD(MATCH(H685,#REF!,0),4)=0, INDEX(#REF!, 1,MATCH(H685,#REF!,0)-3), INDEX(#REF!, 1, MATCH(H685,#REF!,0)-MOD(MATCH(H685,#REF!,0),4)+1)), IF(MOD(MATCH(H685,AJ$1:BJ$1,0),4) = 0, INDEX(#REF!, 1, MATCH(H685,AJ$1:BJ$1,0)-3), INDEX(#REF!, 1, MATCH(H685,AJ$1:BJ$1,0)-MOD(MATCH(H685,AJ$1:BJ$1,0),4)+1))))</f>
        <v xml:space="preserve"> </v>
      </c>
      <c r="AE685">
        <f t="shared" si="62"/>
        <v>30.3</v>
      </c>
      <c r="AF685" s="25"/>
      <c r="AG685" s="39"/>
      <c r="AH685" s="39"/>
      <c r="AI685" s="39"/>
    </row>
    <row r="686" spans="1:35" x14ac:dyDescent="0.25">
      <c r="A686">
        <v>5762</v>
      </c>
      <c r="B686">
        <v>2018</v>
      </c>
      <c r="C686" t="str">
        <v>компьютерных технологий и электронного обучения</v>
      </c>
      <c r="D686" t="str">
        <v>Государев Илья Борисович</v>
      </c>
      <c r="E686" t="str">
        <v>кандидат педагогических наук</v>
      </c>
      <c r="F686" t="str">
        <v>доцент</v>
      </c>
      <c r="G686">
        <v>1</v>
      </c>
      <c r="H686">
        <v>17248</v>
      </c>
      <c r="I686" t="str">
        <v>Научно-исследовательская работа. Педагогическое образование. Магистерская программа "Корпоративное электронное обучение"</v>
      </c>
      <c r="J686">
        <v>0</v>
      </c>
      <c r="K686">
        <v>0</v>
      </c>
      <c r="L686">
        <v>0</v>
      </c>
      <c r="M686" s="16">
        <f t="shared" si="60"/>
        <v>0</v>
      </c>
      <c r="N686" s="16">
        <f t="shared" si="61"/>
        <v>5.3000000000000007</v>
      </c>
      <c r="O686" s="16">
        <f t="shared" si="63"/>
        <v>2.5</v>
      </c>
      <c r="P686" s="16">
        <f t="shared" si="64"/>
        <v>2.5</v>
      </c>
      <c r="Q686" s="16">
        <v>0</v>
      </c>
      <c r="R686" s="16">
        <v>0</v>
      </c>
      <c r="S686" s="16">
        <v>0</v>
      </c>
      <c r="T686" s="21">
        <v>0</v>
      </c>
      <c r="U686">
        <v>4</v>
      </c>
      <c r="V686">
        <v>0</v>
      </c>
      <c r="W686">
        <v>10</v>
      </c>
      <c r="X686">
        <v>1</v>
      </c>
      <c r="Y686">
        <v>1</v>
      </c>
      <c r="Z686">
        <v>0</v>
      </c>
      <c r="AA686" t="str">
        <v>осн</v>
      </c>
      <c r="AB686">
        <f t="shared" si="65"/>
        <v>800</v>
      </c>
      <c r="AC686" t="str">
        <f>IFERROR(IF(MATCH(H686,#REF!,0), "ИВТ (бак)", 0), IFERROR(IF(MATCH(H686, AJ$1:BJ$1, 0), "КЭО (маг)", 0), " "))</f>
        <v xml:space="preserve"> </v>
      </c>
      <c r="AD686" t="str">
        <f>IF(AC686=" "," ",IF(AC686="ИВТ (бак)",IF(MOD(MATCH(H686,#REF!,0),4)=0, INDEX(#REF!, 1,MATCH(H686,#REF!,0)-3), INDEX(#REF!, 1, MATCH(H686,#REF!,0)-MOD(MATCH(H686,#REF!,0),4)+1)), IF(MOD(MATCH(H686,AJ$1:BJ$1,0),4) = 0, INDEX(#REF!, 1, MATCH(H686,AJ$1:BJ$1,0)-3), INDEX(#REF!, 1, MATCH(H686,AJ$1:BJ$1,0)-MOD(MATCH(H686,AJ$1:BJ$1,0),4)+1))))</f>
        <v xml:space="preserve"> </v>
      </c>
      <c r="AE686">
        <f t="shared" si="62"/>
        <v>14.3</v>
      </c>
      <c r="AF686" s="25"/>
      <c r="AG686" s="39"/>
      <c r="AH686" s="39"/>
      <c r="AI686" s="39"/>
    </row>
    <row r="687" spans="1:35" x14ac:dyDescent="0.25">
      <c r="A687">
        <v>5762</v>
      </c>
      <c r="B687">
        <v>2018</v>
      </c>
      <c r="C687" t="str">
        <v>компьютерных технологий и электронного обучения</v>
      </c>
      <c r="D687" t="str">
        <v>Государев Илья Борисович</v>
      </c>
      <c r="E687" t="str">
        <v>кандидат педагогических наук</v>
      </c>
      <c r="F687" t="str">
        <v>доцент</v>
      </c>
      <c r="G687">
        <v>1</v>
      </c>
      <c r="H687">
        <v>17248</v>
      </c>
      <c r="I687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>
        <v>0</v>
      </c>
      <c r="K687">
        <v>0</v>
      </c>
      <c r="L687">
        <v>0</v>
      </c>
      <c r="M687" s="16">
        <f t="shared" si="60"/>
        <v>0</v>
      </c>
      <c r="N687" s="16">
        <f t="shared" si="61"/>
        <v>5.3000000000000007</v>
      </c>
      <c r="O687" s="16">
        <f t="shared" si="63"/>
        <v>2.5</v>
      </c>
      <c r="P687" s="16">
        <f t="shared" si="64"/>
        <v>2.5</v>
      </c>
      <c r="Q687" s="16">
        <v>0</v>
      </c>
      <c r="R687" s="16">
        <v>6</v>
      </c>
      <c r="S687" s="16">
        <v>6</v>
      </c>
      <c r="T687" s="21">
        <v>0</v>
      </c>
      <c r="U687">
        <v>0</v>
      </c>
      <c r="V687">
        <v>34</v>
      </c>
      <c r="W687">
        <v>10</v>
      </c>
      <c r="X687">
        <v>1</v>
      </c>
      <c r="Y687">
        <v>1</v>
      </c>
      <c r="Z687">
        <v>0</v>
      </c>
      <c r="AA687" t="str">
        <v>осн</v>
      </c>
      <c r="AB687">
        <f t="shared" si="65"/>
        <v>800</v>
      </c>
      <c r="AC687" t="str">
        <f>IFERROR(IF(MATCH(H687,#REF!,0), "ИВТ (бак)", 0), IFERROR(IF(MATCH(H687, AJ$1:BJ$1, 0), "КЭО (маг)", 0), " "))</f>
        <v xml:space="preserve"> </v>
      </c>
      <c r="AD687" t="str">
        <f>IF(AC687=" "," ",IF(AC687="ИВТ (бак)",IF(MOD(MATCH(H687,#REF!,0),4)=0, INDEX(#REF!, 1,MATCH(H687,#REF!,0)-3), INDEX(#REF!, 1, MATCH(H687,#REF!,0)-MOD(MATCH(H687,#REF!,0),4)+1)), IF(MOD(MATCH(H687,AJ$1:BJ$1,0),4) = 0, INDEX(#REF!, 1, MATCH(H687,AJ$1:BJ$1,0)-3), INDEX(#REF!, 1, MATCH(H687,AJ$1:BJ$1,0)-MOD(MATCH(H687,AJ$1:BJ$1,0),4)+1))))</f>
        <v xml:space="preserve"> </v>
      </c>
      <c r="AE687">
        <f t="shared" si="62"/>
        <v>56.3</v>
      </c>
      <c r="AF687" s="25"/>
      <c r="AG687" s="39"/>
      <c r="AH687" s="39"/>
      <c r="AI687" s="39"/>
    </row>
    <row r="688" spans="1:35" x14ac:dyDescent="0.25">
      <c r="A688">
        <v>5762</v>
      </c>
      <c r="B688">
        <v>2018</v>
      </c>
      <c r="C688" t="str">
        <v>компьютерных технологий и электронного обучения</v>
      </c>
      <c r="D688" t="str">
        <v>Государев Илья Борисович</v>
      </c>
      <c r="E688" t="str">
        <v>кандидат педагогических наук</v>
      </c>
      <c r="F688" t="str">
        <v>доцент</v>
      </c>
      <c r="G688">
        <v>1</v>
      </c>
      <c r="H688">
        <v>17248</v>
      </c>
      <c r="I68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>
        <v>0</v>
      </c>
      <c r="K688">
        <v>0</v>
      </c>
      <c r="L688">
        <v>0</v>
      </c>
      <c r="M688" s="16">
        <f t="shared" si="60"/>
        <v>0</v>
      </c>
      <c r="N688" s="16">
        <f t="shared" si="61"/>
        <v>5.3000000000000007</v>
      </c>
      <c r="O688" s="16">
        <f t="shared" si="63"/>
        <v>2.5</v>
      </c>
      <c r="P688" s="16">
        <f t="shared" si="64"/>
        <v>2.5</v>
      </c>
      <c r="Q688" s="16">
        <v>0</v>
      </c>
      <c r="R688" s="16">
        <v>0</v>
      </c>
      <c r="S688" s="16">
        <v>0</v>
      </c>
      <c r="T688" s="21">
        <v>0</v>
      </c>
      <c r="U688">
        <v>4</v>
      </c>
      <c r="V688">
        <v>0</v>
      </c>
      <c r="W688">
        <v>10</v>
      </c>
      <c r="X688">
        <v>1</v>
      </c>
      <c r="Y688">
        <v>1</v>
      </c>
      <c r="Z688">
        <v>0</v>
      </c>
      <c r="AA688" t="str">
        <v>осн</v>
      </c>
      <c r="AB688">
        <f t="shared" si="65"/>
        <v>800</v>
      </c>
      <c r="AC688" t="str">
        <f>IFERROR(IF(MATCH(H688,#REF!,0), "ИВТ (бак)", 0), IFERROR(IF(MATCH(H688, AJ$1:BJ$1, 0), "КЭО (маг)", 0), " "))</f>
        <v xml:space="preserve"> </v>
      </c>
      <c r="AD688" t="str">
        <f>IF(AC688=" "," ",IF(AC688="ИВТ (бак)",IF(MOD(MATCH(H688,#REF!,0),4)=0, INDEX(#REF!, 1,MATCH(H688,#REF!,0)-3), INDEX(#REF!, 1, MATCH(H688,#REF!,0)-MOD(MATCH(H688,#REF!,0),4)+1)), IF(MOD(MATCH(H688,AJ$1:BJ$1,0),4) = 0, INDEX(#REF!, 1, MATCH(H688,AJ$1:BJ$1,0)-3), INDEX(#REF!, 1, MATCH(H688,AJ$1:BJ$1,0)-MOD(MATCH(H688,AJ$1:BJ$1,0),4)+1))))</f>
        <v xml:space="preserve"> </v>
      </c>
      <c r="AE688">
        <f t="shared" si="62"/>
        <v>14.3</v>
      </c>
      <c r="AF688" s="25"/>
      <c r="AG688" s="39"/>
      <c r="AH688" s="39"/>
      <c r="AI688" s="39"/>
    </row>
    <row r="689" spans="1:35" x14ac:dyDescent="0.25">
      <c r="A689">
        <v>5762</v>
      </c>
      <c r="B689">
        <v>2018</v>
      </c>
      <c r="C689" t="str">
        <v>компьютерных технологий и электронного обучения</v>
      </c>
      <c r="D689" t="str">
        <v>Государев Илья Борисович</v>
      </c>
      <c r="E689" t="str">
        <v>кандидат педагогических наук</v>
      </c>
      <c r="F689" t="str">
        <v>доцент</v>
      </c>
      <c r="G689">
        <v>1</v>
      </c>
      <c r="H689">
        <v>17248</v>
      </c>
      <c r="I689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>
        <v>0</v>
      </c>
      <c r="K689">
        <v>0</v>
      </c>
      <c r="L689">
        <v>0</v>
      </c>
      <c r="M689" s="16">
        <f t="shared" si="60"/>
        <v>0</v>
      </c>
      <c r="N689" s="16">
        <f t="shared" si="61"/>
        <v>5.3000000000000007</v>
      </c>
      <c r="O689" s="16">
        <f t="shared" si="63"/>
        <v>2.5</v>
      </c>
      <c r="P689" s="16">
        <f t="shared" si="64"/>
        <v>2.5</v>
      </c>
      <c r="Q689" s="16">
        <v>0</v>
      </c>
      <c r="R689" s="16">
        <v>0</v>
      </c>
      <c r="S689" s="16">
        <v>0</v>
      </c>
      <c r="T689" s="21">
        <v>0</v>
      </c>
      <c r="U689">
        <v>4</v>
      </c>
      <c r="V689">
        <v>0</v>
      </c>
      <c r="W689">
        <v>10</v>
      </c>
      <c r="X689">
        <v>1</v>
      </c>
      <c r="Y689">
        <v>1</v>
      </c>
      <c r="Z689">
        <v>0</v>
      </c>
      <c r="AA689" t="str">
        <v>доп</v>
      </c>
      <c r="AB689">
        <f t="shared" si="65"/>
        <v>800</v>
      </c>
      <c r="AC689" t="str">
        <f>IFERROR(IF(MATCH(H689,#REF!,0), "ИВТ (бак)", 0), IFERROR(IF(MATCH(H689, AJ$1:BJ$1, 0), "КЭО (маг)", 0), " "))</f>
        <v xml:space="preserve"> </v>
      </c>
      <c r="AD689" t="str">
        <f>IF(AC689=" "," ",IF(AC689="ИВТ (бак)",IF(MOD(MATCH(H689,#REF!,0),4)=0, INDEX(#REF!, 1,MATCH(H689,#REF!,0)-3), INDEX(#REF!, 1, MATCH(H689,#REF!,0)-MOD(MATCH(H689,#REF!,0),4)+1)), IF(MOD(MATCH(H689,AJ$1:BJ$1,0),4) = 0, INDEX(#REF!, 1, MATCH(H689,AJ$1:BJ$1,0)-3), INDEX(#REF!, 1, MATCH(H689,AJ$1:BJ$1,0)-MOD(MATCH(H689,AJ$1:BJ$1,0),4)+1))))</f>
        <v xml:space="preserve"> </v>
      </c>
      <c r="AE689">
        <f t="shared" si="62"/>
        <v>14.3</v>
      </c>
      <c r="AF689" s="25"/>
      <c r="AG689" s="39"/>
      <c r="AH689" s="39"/>
      <c r="AI689" s="39"/>
    </row>
    <row r="690" spans="1:35" x14ac:dyDescent="0.25">
      <c r="A690">
        <v>5762</v>
      </c>
      <c r="B690">
        <v>2018</v>
      </c>
      <c r="C690" t="str">
        <v>компьютерных технологий и электронного обучения</v>
      </c>
      <c r="D690" t="str">
        <v>Государев Илья Борисович</v>
      </c>
      <c r="E690" t="str">
        <v>кандидат педагогических наук</v>
      </c>
      <c r="F690" t="str">
        <v>доцент</v>
      </c>
      <c r="G690">
        <v>1</v>
      </c>
      <c r="H690">
        <v>17248</v>
      </c>
      <c r="I69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>
        <v>0</v>
      </c>
      <c r="K690">
        <v>0</v>
      </c>
      <c r="L690">
        <v>0</v>
      </c>
      <c r="M690" s="16">
        <f t="shared" si="60"/>
        <v>0</v>
      </c>
      <c r="N690" s="16">
        <f t="shared" si="61"/>
        <v>5.3000000000000007</v>
      </c>
      <c r="O690" s="16">
        <f t="shared" si="63"/>
        <v>2.5</v>
      </c>
      <c r="P690" s="16">
        <f t="shared" si="64"/>
        <v>2.5</v>
      </c>
      <c r="Q690" s="16">
        <v>0</v>
      </c>
      <c r="R690" s="16">
        <v>0</v>
      </c>
      <c r="S690" s="16">
        <v>0</v>
      </c>
      <c r="T690" s="21">
        <v>0</v>
      </c>
      <c r="U690">
        <v>4</v>
      </c>
      <c r="V690">
        <v>0</v>
      </c>
      <c r="W690">
        <v>10</v>
      </c>
      <c r="X690">
        <v>1</v>
      </c>
      <c r="Y690">
        <v>1</v>
      </c>
      <c r="Z690">
        <v>0</v>
      </c>
      <c r="AA690" t="str">
        <v>осн</v>
      </c>
      <c r="AB690">
        <f t="shared" si="65"/>
        <v>800</v>
      </c>
      <c r="AC690" t="str">
        <f>IFERROR(IF(MATCH(H690,#REF!,0), "ИВТ (бак)", 0), IFERROR(IF(MATCH(H690, AJ$1:BJ$1, 0), "КЭО (маг)", 0), " "))</f>
        <v xml:space="preserve"> </v>
      </c>
      <c r="AD690" t="str">
        <f>IF(AC690=" "," ",IF(AC690="ИВТ (бак)",IF(MOD(MATCH(H690,#REF!,0),4)=0, INDEX(#REF!, 1,MATCH(H690,#REF!,0)-3), INDEX(#REF!, 1, MATCH(H690,#REF!,0)-MOD(MATCH(H690,#REF!,0),4)+1)), IF(MOD(MATCH(H690,AJ$1:BJ$1,0),4) = 0, INDEX(#REF!, 1, MATCH(H690,AJ$1:BJ$1,0)-3), INDEX(#REF!, 1, MATCH(H690,AJ$1:BJ$1,0)-MOD(MATCH(H690,AJ$1:BJ$1,0),4)+1))))</f>
        <v xml:space="preserve"> </v>
      </c>
      <c r="AE690">
        <f t="shared" si="62"/>
        <v>14.3</v>
      </c>
      <c r="AF690" s="25"/>
      <c r="AG690" s="39"/>
      <c r="AH690" s="39"/>
      <c r="AI690" s="39"/>
    </row>
    <row r="691" spans="1:35" x14ac:dyDescent="0.25">
      <c r="A691">
        <v>5762</v>
      </c>
      <c r="B691">
        <v>2018</v>
      </c>
      <c r="C691" t="str">
        <v>компьютерных технологий и электронного обучения</v>
      </c>
      <c r="D691" t="str">
        <v>Государев Илья Борисович</v>
      </c>
      <c r="E691" t="str">
        <v>кандидат педагогических наук</v>
      </c>
      <c r="F691" t="str">
        <v>доцент</v>
      </c>
      <c r="G691">
        <v>1</v>
      </c>
      <c r="H691">
        <v>17248</v>
      </c>
      <c r="I69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>
        <v>0</v>
      </c>
      <c r="K691">
        <v>0</v>
      </c>
      <c r="L691">
        <v>0</v>
      </c>
      <c r="M691" s="16">
        <f t="shared" si="60"/>
        <v>0</v>
      </c>
      <c r="N691" s="16">
        <f t="shared" si="61"/>
        <v>5.3000000000000007</v>
      </c>
      <c r="O691" s="16">
        <f t="shared" si="63"/>
        <v>2.5</v>
      </c>
      <c r="P691" s="16">
        <f t="shared" si="64"/>
        <v>2.5</v>
      </c>
      <c r="Q691" s="16">
        <v>0</v>
      </c>
      <c r="R691" s="16">
        <v>0</v>
      </c>
      <c r="S691" s="16">
        <v>0</v>
      </c>
      <c r="T691" s="21">
        <v>0</v>
      </c>
      <c r="U691">
        <v>2</v>
      </c>
      <c r="V691">
        <v>0</v>
      </c>
      <c r="W691">
        <v>10</v>
      </c>
      <c r="X691">
        <v>1</v>
      </c>
      <c r="Y691">
        <v>1</v>
      </c>
      <c r="Z691">
        <v>0</v>
      </c>
      <c r="AA691" t="str">
        <v>осн</v>
      </c>
      <c r="AB691">
        <f t="shared" si="65"/>
        <v>800</v>
      </c>
      <c r="AC691" t="str">
        <f>IFERROR(IF(MATCH(H691,#REF!,0), "ИВТ (бак)", 0), IFERROR(IF(MATCH(H691, AJ$1:BJ$1, 0), "КЭО (маг)", 0), " "))</f>
        <v xml:space="preserve"> </v>
      </c>
      <c r="AD691" t="str">
        <f>IF(AC691=" "," ",IF(AC691="ИВТ (бак)",IF(MOD(MATCH(H691,#REF!,0),4)=0, INDEX(#REF!, 1,MATCH(H691,#REF!,0)-3), INDEX(#REF!, 1, MATCH(H691,#REF!,0)-MOD(MATCH(H691,#REF!,0),4)+1)), IF(MOD(MATCH(H691,AJ$1:BJ$1,0),4) = 0, INDEX(#REF!, 1, MATCH(H691,AJ$1:BJ$1,0)-3), INDEX(#REF!, 1, MATCH(H691,AJ$1:BJ$1,0)-MOD(MATCH(H691,AJ$1:BJ$1,0),4)+1))))</f>
        <v xml:space="preserve"> </v>
      </c>
      <c r="AE691">
        <f t="shared" si="62"/>
        <v>12.3</v>
      </c>
      <c r="AF691" s="25"/>
      <c r="AG691" s="39"/>
      <c r="AH691" s="39"/>
      <c r="AI691" s="39"/>
    </row>
    <row r="692" spans="1:35" x14ac:dyDescent="0.25">
      <c r="A692">
        <v>5762</v>
      </c>
      <c r="B692">
        <v>2018</v>
      </c>
      <c r="C692" t="str">
        <v>компьютерных технологий и электронного обучения</v>
      </c>
      <c r="D692" t="str">
        <v>Кравченко Наталия Николаевна</v>
      </c>
      <c r="E692" t="str">
        <v>кандидат педагогических наук</v>
      </c>
      <c r="F692" t="str">
        <v>внешний</v>
      </c>
      <c r="G692">
        <v>1</v>
      </c>
      <c r="H692">
        <v>17248</v>
      </c>
      <c r="I692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>
        <v>4</v>
      </c>
      <c r="K692">
        <v>14</v>
      </c>
      <c r="L692">
        <v>0</v>
      </c>
      <c r="M692" s="16">
        <f t="shared" si="60"/>
        <v>2</v>
      </c>
      <c r="N692" s="16">
        <f t="shared" si="61"/>
        <v>5.3000000000000007</v>
      </c>
      <c r="O692" s="16">
        <f t="shared" si="63"/>
        <v>2.5</v>
      </c>
      <c r="P692" s="16">
        <f t="shared" si="64"/>
        <v>2.5</v>
      </c>
      <c r="Q692" s="16">
        <v>0</v>
      </c>
      <c r="R692" s="16">
        <v>0</v>
      </c>
      <c r="S692" s="16">
        <v>0</v>
      </c>
      <c r="T692" s="21">
        <v>0</v>
      </c>
      <c r="U692">
        <v>0</v>
      </c>
      <c r="V692">
        <v>0</v>
      </c>
      <c r="W692">
        <v>10</v>
      </c>
      <c r="X692">
        <v>1</v>
      </c>
      <c r="Y692">
        <v>1</v>
      </c>
      <c r="Z692">
        <v>0</v>
      </c>
      <c r="AA692" t="str">
        <v>осн</v>
      </c>
      <c r="AB692">
        <f t="shared" si="65"/>
        <v>900</v>
      </c>
      <c r="AC692" t="str">
        <f>IFERROR(IF(MATCH(H692,#REF!,0), "ИВТ (бак)", 0), IFERROR(IF(MATCH(H692, AJ$1:BJ$1, 0), "КЭО (маг)", 0), " "))</f>
        <v xml:space="preserve"> </v>
      </c>
      <c r="AD692" t="str">
        <f>IF(AC692=" "," ",IF(AC692="ИВТ (бак)",IF(MOD(MATCH(H692,#REF!,0),4)=0, INDEX(#REF!, 1,MATCH(H692,#REF!,0)-3), INDEX(#REF!, 1, MATCH(H692,#REF!,0)-MOD(MATCH(H692,#REF!,0),4)+1)), IF(MOD(MATCH(H692,AJ$1:BJ$1,0),4) = 0, INDEX(#REF!, 1, MATCH(H692,AJ$1:BJ$1,0)-3), INDEX(#REF!, 1, MATCH(H692,AJ$1:BJ$1,0)-MOD(MATCH(H692,AJ$1:BJ$1,0),4)+1))))</f>
        <v xml:space="preserve"> </v>
      </c>
      <c r="AE692">
        <f t="shared" si="62"/>
        <v>30.3</v>
      </c>
      <c r="AF692" s="25"/>
      <c r="AG692" s="39"/>
      <c r="AH692" s="39"/>
      <c r="AI692" s="39"/>
    </row>
    <row r="693" spans="1:35" x14ac:dyDescent="0.25">
      <c r="A693">
        <v>5762</v>
      </c>
      <c r="B693">
        <v>2018</v>
      </c>
      <c r="C693" t="str">
        <v>компьютерных технологий и электронного обучения</v>
      </c>
      <c r="D693" t="str">
        <v>Готская Ирина Борисовна</v>
      </c>
      <c r="E693" t="str">
        <v>доктор педагогических наук</v>
      </c>
      <c r="F693" t="str">
        <v>профессор</v>
      </c>
      <c r="G693">
        <v>0.75</v>
      </c>
      <c r="H693">
        <v>17248</v>
      </c>
      <c r="I693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>
        <v>0</v>
      </c>
      <c r="K693">
        <v>0</v>
      </c>
      <c r="L693">
        <v>0</v>
      </c>
      <c r="M693" s="16">
        <f t="shared" si="60"/>
        <v>0</v>
      </c>
      <c r="N693" s="16">
        <f t="shared" si="61"/>
        <v>5.3000000000000007</v>
      </c>
      <c r="O693" s="16">
        <f t="shared" si="63"/>
        <v>2.5</v>
      </c>
      <c r="P693" s="16">
        <f t="shared" si="64"/>
        <v>2.5</v>
      </c>
      <c r="Q693" s="16">
        <v>0</v>
      </c>
      <c r="R693" s="16">
        <v>0</v>
      </c>
      <c r="S693" s="16">
        <v>0</v>
      </c>
      <c r="T693" s="21">
        <v>0</v>
      </c>
      <c r="U693">
        <v>0</v>
      </c>
      <c r="V693">
        <v>0</v>
      </c>
      <c r="W693">
        <v>10</v>
      </c>
      <c r="X693">
        <v>1</v>
      </c>
      <c r="Y693">
        <v>1</v>
      </c>
      <c r="Z693">
        <v>0</v>
      </c>
      <c r="AA693" t="str">
        <v>осн</v>
      </c>
      <c r="AB693">
        <f t="shared" si="65"/>
        <v>750</v>
      </c>
      <c r="AC693" t="str">
        <f>IFERROR(IF(MATCH(H693,#REF!,0), "ИВТ (бак)", 0), IFERROR(IF(MATCH(H693, AJ$1:BJ$1, 0), "КЭО (маг)", 0), " "))</f>
        <v xml:space="preserve"> </v>
      </c>
      <c r="AD693" t="str">
        <f>IF(AC693=" "," ",IF(AC693="ИВТ (бак)",IF(MOD(MATCH(H693,#REF!,0),4)=0, INDEX(#REF!, 1,MATCH(H693,#REF!,0)-3), INDEX(#REF!, 1, MATCH(H693,#REF!,0)-MOD(MATCH(H693,#REF!,0),4)+1)), IF(MOD(MATCH(H693,AJ$1:BJ$1,0),4) = 0, INDEX(#REF!, 1, MATCH(H693,AJ$1:BJ$1,0)-3), INDEX(#REF!, 1, MATCH(H693,AJ$1:BJ$1,0)-MOD(MATCH(H693,AJ$1:BJ$1,0),4)+1))))</f>
        <v xml:space="preserve"> </v>
      </c>
      <c r="AE693">
        <f t="shared" si="62"/>
        <v>10.3</v>
      </c>
      <c r="AF693" s="25"/>
      <c r="AG693" s="39"/>
      <c r="AH693" s="39"/>
      <c r="AI693" s="39"/>
    </row>
    <row r="694" spans="1:35" x14ac:dyDescent="0.25">
      <c r="A694">
        <v>5762</v>
      </c>
      <c r="B694">
        <v>2018</v>
      </c>
      <c r="C694" t="str">
        <v>компьютерных технологий и электронного обучения</v>
      </c>
      <c r="D694" t="str">
        <v>Готская Ирина Борисовна</v>
      </c>
      <c r="E694" t="str">
        <v>доктор педагогических наук</v>
      </c>
      <c r="F694" t="str">
        <v>профессор</v>
      </c>
      <c r="G694">
        <v>0.75</v>
      </c>
      <c r="H694">
        <v>17248</v>
      </c>
      <c r="I694" t="str">
        <v>Модуль "Теория и практика корпоративного электронного обучения". Менеджмент качества корпоративного электронного обучения</v>
      </c>
      <c r="J694">
        <v>0</v>
      </c>
      <c r="K694">
        <v>9</v>
      </c>
      <c r="L694">
        <v>0</v>
      </c>
      <c r="M694" s="16">
        <f t="shared" si="60"/>
        <v>1</v>
      </c>
      <c r="N694" s="16">
        <f t="shared" si="61"/>
        <v>5.3000000000000007</v>
      </c>
      <c r="O694" s="16">
        <f t="shared" si="63"/>
        <v>2.5</v>
      </c>
      <c r="P694" s="16">
        <f t="shared" si="64"/>
        <v>2.5</v>
      </c>
      <c r="Q694" s="16">
        <v>0</v>
      </c>
      <c r="R694" s="16">
        <v>0</v>
      </c>
      <c r="S694" s="16">
        <v>0</v>
      </c>
      <c r="T694" s="21">
        <v>0</v>
      </c>
      <c r="U694">
        <v>0</v>
      </c>
      <c r="V694">
        <v>0</v>
      </c>
      <c r="W694">
        <v>10</v>
      </c>
      <c r="X694">
        <v>1</v>
      </c>
      <c r="Y694">
        <v>1</v>
      </c>
      <c r="Z694">
        <v>0</v>
      </c>
      <c r="AA694" t="str">
        <v>осн</v>
      </c>
      <c r="AB694">
        <f t="shared" si="65"/>
        <v>750</v>
      </c>
      <c r="AC694" t="str">
        <f>IFERROR(IF(MATCH(H694,#REF!,0), "ИВТ (бак)", 0), IFERROR(IF(MATCH(H694, AJ$1:BJ$1, 0), "КЭО (маг)", 0), " "))</f>
        <v xml:space="preserve"> </v>
      </c>
      <c r="AD694" t="str">
        <f>IF(AC694=" "," ",IF(AC694="ИВТ (бак)",IF(MOD(MATCH(H694,#REF!,0),4)=0, INDEX(#REF!, 1,MATCH(H694,#REF!,0)-3), INDEX(#REF!, 1, MATCH(H694,#REF!,0)-MOD(MATCH(H694,#REF!,0),4)+1)), IF(MOD(MATCH(H694,AJ$1:BJ$1,0),4) = 0, INDEX(#REF!, 1, MATCH(H694,AJ$1:BJ$1,0)-3), INDEX(#REF!, 1, MATCH(H694,AJ$1:BJ$1,0)-MOD(MATCH(H694,AJ$1:BJ$1,0),4)+1))))</f>
        <v xml:space="preserve"> </v>
      </c>
      <c r="AE694">
        <f t="shared" si="62"/>
        <v>20.3</v>
      </c>
      <c r="AF694" s="25"/>
      <c r="AG694" s="39"/>
      <c r="AH694" s="39"/>
      <c r="AI694" s="39"/>
    </row>
    <row r="695" spans="1:35" x14ac:dyDescent="0.25">
      <c r="A695">
        <v>5762</v>
      </c>
      <c r="B695">
        <v>2018</v>
      </c>
      <c r="C695" t="str">
        <v>компьютерных технологий и электронного обучения</v>
      </c>
      <c r="D695" t="str">
        <v>Готская Ирина Борисовна</v>
      </c>
      <c r="E695" t="str">
        <v>доктор педагогических наук</v>
      </c>
      <c r="F695" t="str">
        <v>профессор</v>
      </c>
      <c r="G695">
        <v>0.75</v>
      </c>
      <c r="H695">
        <v>17248</v>
      </c>
      <c r="I695" t="str">
        <v>Научно-исследовательская работа. Педагогическое образование. Магистерская программа "Корпоративное электронное обучение"</v>
      </c>
      <c r="J695">
        <v>0</v>
      </c>
      <c r="K695">
        <v>0</v>
      </c>
      <c r="L695">
        <v>0</v>
      </c>
      <c r="M695" s="16">
        <f t="shared" si="60"/>
        <v>0</v>
      </c>
      <c r="N695" s="16">
        <f t="shared" si="61"/>
        <v>5.3000000000000007</v>
      </c>
      <c r="O695" s="16">
        <f t="shared" si="63"/>
        <v>2.5</v>
      </c>
      <c r="P695" s="16">
        <f t="shared" si="64"/>
        <v>2.5</v>
      </c>
      <c r="Q695" s="16">
        <v>0</v>
      </c>
      <c r="R695" s="16">
        <v>0</v>
      </c>
      <c r="S695" s="16">
        <v>0</v>
      </c>
      <c r="T695" s="21">
        <v>0</v>
      </c>
      <c r="U695">
        <v>8</v>
      </c>
      <c r="V695">
        <v>0</v>
      </c>
      <c r="W695">
        <v>10</v>
      </c>
      <c r="X695">
        <v>1</v>
      </c>
      <c r="Y695">
        <v>1</v>
      </c>
      <c r="Z695">
        <v>0</v>
      </c>
      <c r="AA695" t="str">
        <v>доп</v>
      </c>
      <c r="AB695">
        <f t="shared" si="65"/>
        <v>750</v>
      </c>
      <c r="AC695" t="str">
        <f>IFERROR(IF(MATCH(H695,#REF!,0), "ИВТ (бак)", 0), IFERROR(IF(MATCH(H695, AJ$1:BJ$1, 0), "КЭО (маг)", 0), " "))</f>
        <v xml:space="preserve"> </v>
      </c>
      <c r="AD695" t="str">
        <f>IF(AC695=" "," ",IF(AC695="ИВТ (бак)",IF(MOD(MATCH(H695,#REF!,0),4)=0, INDEX(#REF!, 1,MATCH(H695,#REF!,0)-3), INDEX(#REF!, 1, MATCH(H695,#REF!,0)-MOD(MATCH(H695,#REF!,0),4)+1)), IF(MOD(MATCH(H695,AJ$1:BJ$1,0),4) = 0, INDEX(#REF!, 1, MATCH(H695,AJ$1:BJ$1,0)-3), INDEX(#REF!, 1, MATCH(H695,AJ$1:BJ$1,0)-MOD(MATCH(H695,AJ$1:BJ$1,0),4)+1))))</f>
        <v xml:space="preserve"> </v>
      </c>
      <c r="AE695">
        <f t="shared" si="62"/>
        <v>18.3</v>
      </c>
      <c r="AF695" s="25"/>
      <c r="AG695" s="39"/>
      <c r="AH695" s="39"/>
      <c r="AI695" s="39"/>
    </row>
    <row r="696" spans="1:35" x14ac:dyDescent="0.25">
      <c r="A696">
        <v>5762</v>
      </c>
      <c r="B696">
        <v>2018</v>
      </c>
      <c r="C696" t="str">
        <v>компьютерных технологий и электронного обучения</v>
      </c>
      <c r="D696" t="str">
        <v>Готская Ирина Борисовна</v>
      </c>
      <c r="E696" t="str">
        <v>доктор педагогических наук</v>
      </c>
      <c r="F696" t="str">
        <v>профессор</v>
      </c>
      <c r="G696">
        <v>0.75</v>
      </c>
      <c r="H696">
        <v>17248</v>
      </c>
      <c r="I696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>
        <v>0</v>
      </c>
      <c r="K696">
        <v>0</v>
      </c>
      <c r="L696">
        <v>0</v>
      </c>
      <c r="M696" s="16">
        <f t="shared" si="60"/>
        <v>0</v>
      </c>
      <c r="N696" s="16">
        <f t="shared" si="61"/>
        <v>5.3000000000000007</v>
      </c>
      <c r="O696" s="16">
        <f t="shared" si="63"/>
        <v>2.5</v>
      </c>
      <c r="P696" s="16">
        <f t="shared" si="64"/>
        <v>2.5</v>
      </c>
      <c r="Q696" s="16">
        <v>0</v>
      </c>
      <c r="R696" s="16">
        <v>0</v>
      </c>
      <c r="S696" s="16">
        <v>0</v>
      </c>
      <c r="T696" s="21">
        <v>0</v>
      </c>
      <c r="U696">
        <v>0</v>
      </c>
      <c r="V696">
        <v>44</v>
      </c>
      <c r="W696">
        <v>10</v>
      </c>
      <c r="X696">
        <v>1</v>
      </c>
      <c r="Y696">
        <v>1</v>
      </c>
      <c r="Z696">
        <v>0</v>
      </c>
      <c r="AA696" t="str">
        <v>осн</v>
      </c>
      <c r="AB696">
        <f t="shared" si="65"/>
        <v>750</v>
      </c>
      <c r="AC696" t="str">
        <f>IFERROR(IF(MATCH(H696,#REF!,0), "ИВТ (бак)", 0), IFERROR(IF(MATCH(H696, AJ$1:BJ$1, 0), "КЭО (маг)", 0), " "))</f>
        <v xml:space="preserve"> </v>
      </c>
      <c r="AD696" t="str">
        <f>IF(AC696=" "," ",IF(AC696="ИВТ (бак)",IF(MOD(MATCH(H696,#REF!,0),4)=0, INDEX(#REF!, 1,MATCH(H696,#REF!,0)-3), INDEX(#REF!, 1, MATCH(H696,#REF!,0)-MOD(MATCH(H696,#REF!,0),4)+1)), IF(MOD(MATCH(H696,AJ$1:BJ$1,0),4) = 0, INDEX(#REF!, 1, MATCH(H696,AJ$1:BJ$1,0)-3), INDEX(#REF!, 1, MATCH(H696,AJ$1:BJ$1,0)-MOD(MATCH(H696,AJ$1:BJ$1,0),4)+1))))</f>
        <v xml:space="preserve"> </v>
      </c>
      <c r="AE696">
        <f t="shared" si="62"/>
        <v>54.3</v>
      </c>
      <c r="AF696" s="25"/>
      <c r="AG696" s="39"/>
      <c r="AH696" s="39"/>
      <c r="AI696" s="39"/>
    </row>
    <row r="697" spans="1:35" x14ac:dyDescent="0.25">
      <c r="A697">
        <v>5762</v>
      </c>
      <c r="B697">
        <v>2018</v>
      </c>
      <c r="C697" t="str">
        <v>компьютерных технологий и электронного обучения</v>
      </c>
      <c r="D697" t="str">
        <v>Готская Ирина Борисовна</v>
      </c>
      <c r="E697" t="str">
        <v>доктор педагогических наук</v>
      </c>
      <c r="F697" t="str">
        <v>профессор</v>
      </c>
      <c r="G697">
        <v>0.75</v>
      </c>
      <c r="H697">
        <v>17248</v>
      </c>
      <c r="I69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>
        <v>0</v>
      </c>
      <c r="K697">
        <v>0</v>
      </c>
      <c r="L697">
        <v>0</v>
      </c>
      <c r="M697" s="16">
        <f t="shared" si="60"/>
        <v>0</v>
      </c>
      <c r="N697" s="16">
        <f t="shared" si="61"/>
        <v>5.3000000000000007</v>
      </c>
      <c r="O697" s="16">
        <f t="shared" si="63"/>
        <v>2.5</v>
      </c>
      <c r="P697" s="16">
        <f t="shared" si="64"/>
        <v>2.5</v>
      </c>
      <c r="Q697" s="16">
        <v>0</v>
      </c>
      <c r="R697" s="16">
        <v>0</v>
      </c>
      <c r="S697" s="16">
        <v>0</v>
      </c>
      <c r="T697" s="21">
        <v>0</v>
      </c>
      <c r="U697">
        <v>8</v>
      </c>
      <c r="V697">
        <v>0</v>
      </c>
      <c r="W697">
        <v>10</v>
      </c>
      <c r="X697">
        <v>1</v>
      </c>
      <c r="Y697">
        <v>1</v>
      </c>
      <c r="Z697">
        <v>0</v>
      </c>
      <c r="AA697" t="str">
        <v>доп</v>
      </c>
      <c r="AB697">
        <f t="shared" si="65"/>
        <v>750</v>
      </c>
      <c r="AC697" t="str">
        <f>IFERROR(IF(MATCH(H697,#REF!,0), "ИВТ (бак)", 0), IFERROR(IF(MATCH(H697, AJ$1:BJ$1, 0), "КЭО (маг)", 0), " "))</f>
        <v xml:space="preserve"> </v>
      </c>
      <c r="AD697" t="str">
        <f>IF(AC697=" "," ",IF(AC697="ИВТ (бак)",IF(MOD(MATCH(H697,#REF!,0),4)=0, INDEX(#REF!, 1,MATCH(H697,#REF!,0)-3), INDEX(#REF!, 1, MATCH(H697,#REF!,0)-MOD(MATCH(H697,#REF!,0),4)+1)), IF(MOD(MATCH(H697,AJ$1:BJ$1,0),4) = 0, INDEX(#REF!, 1, MATCH(H697,AJ$1:BJ$1,0)-3), INDEX(#REF!, 1, MATCH(H697,AJ$1:BJ$1,0)-MOD(MATCH(H697,AJ$1:BJ$1,0),4)+1))))</f>
        <v xml:space="preserve"> </v>
      </c>
      <c r="AE697">
        <f t="shared" si="62"/>
        <v>18.3</v>
      </c>
      <c r="AF697" s="25"/>
      <c r="AG697" s="39"/>
      <c r="AH697" s="39"/>
      <c r="AI697" s="39"/>
    </row>
    <row r="698" spans="1:35" x14ac:dyDescent="0.25">
      <c r="A698">
        <v>5762</v>
      </c>
      <c r="B698">
        <v>2018</v>
      </c>
      <c r="C698" t="str">
        <v>компьютерных технологий и электронного обучения</v>
      </c>
      <c r="D698" t="str">
        <v>Готская Ирина Борисовна</v>
      </c>
      <c r="E698" t="str">
        <v>доктор педагогических наук</v>
      </c>
      <c r="F698" t="str">
        <v>профессор</v>
      </c>
      <c r="G698">
        <v>0.75</v>
      </c>
      <c r="H698">
        <v>17248</v>
      </c>
      <c r="I698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>
        <v>0</v>
      </c>
      <c r="K698">
        <v>0</v>
      </c>
      <c r="L698">
        <v>0</v>
      </c>
      <c r="M698" s="16">
        <f t="shared" si="60"/>
        <v>0</v>
      </c>
      <c r="N698" s="16">
        <f t="shared" si="61"/>
        <v>5.3000000000000007</v>
      </c>
      <c r="O698" s="16">
        <f t="shared" si="63"/>
        <v>2.5</v>
      </c>
      <c r="P698" s="16">
        <f t="shared" si="64"/>
        <v>2.5</v>
      </c>
      <c r="Q698" s="16">
        <v>0</v>
      </c>
      <c r="R698" s="16">
        <v>0</v>
      </c>
      <c r="S698" s="16">
        <v>0</v>
      </c>
      <c r="T698" s="21">
        <v>0</v>
      </c>
      <c r="U698">
        <v>8</v>
      </c>
      <c r="V698">
        <v>0</v>
      </c>
      <c r="W698">
        <v>10</v>
      </c>
      <c r="X698">
        <v>1</v>
      </c>
      <c r="Y698">
        <v>1</v>
      </c>
      <c r="Z698">
        <v>0</v>
      </c>
      <c r="AA698" t="str">
        <v>доп</v>
      </c>
      <c r="AB698">
        <f t="shared" si="65"/>
        <v>750</v>
      </c>
      <c r="AC698" t="str">
        <f>IFERROR(IF(MATCH(H698,#REF!,0), "ИВТ (бак)", 0), IFERROR(IF(MATCH(H698, AJ$1:BJ$1, 0), "КЭО (маг)", 0), " "))</f>
        <v xml:space="preserve"> </v>
      </c>
      <c r="AD698" t="str">
        <f>IF(AC698=" "," ",IF(AC698="ИВТ (бак)",IF(MOD(MATCH(H698,#REF!,0),4)=0, INDEX(#REF!, 1,MATCH(H698,#REF!,0)-3), INDEX(#REF!, 1, MATCH(H698,#REF!,0)-MOD(MATCH(H698,#REF!,0),4)+1)), IF(MOD(MATCH(H698,AJ$1:BJ$1,0),4) = 0, INDEX(#REF!, 1, MATCH(H698,AJ$1:BJ$1,0)-3), INDEX(#REF!, 1, MATCH(H698,AJ$1:BJ$1,0)-MOD(MATCH(H698,AJ$1:BJ$1,0),4)+1))))</f>
        <v xml:space="preserve"> </v>
      </c>
      <c r="AE698">
        <f t="shared" si="62"/>
        <v>18.3</v>
      </c>
      <c r="AF698" s="25"/>
      <c r="AG698" s="39"/>
      <c r="AH698" s="39"/>
      <c r="AI698" s="39"/>
    </row>
    <row r="699" spans="1:35" x14ac:dyDescent="0.25">
      <c r="A699">
        <v>5762</v>
      </c>
      <c r="B699">
        <v>2018</v>
      </c>
      <c r="C699" t="str">
        <v>компьютерных технологий и электронного обучения</v>
      </c>
      <c r="D699" t="str">
        <v>Готская Ирина Борисовна</v>
      </c>
      <c r="E699" t="str">
        <v>доктор педагогических наук</v>
      </c>
      <c r="F699" t="str">
        <v>профессор</v>
      </c>
      <c r="G699">
        <v>0.75</v>
      </c>
      <c r="H699">
        <v>17248</v>
      </c>
      <c r="I699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>
        <v>0</v>
      </c>
      <c r="K699">
        <v>0</v>
      </c>
      <c r="L699">
        <v>0</v>
      </c>
      <c r="M699" s="16">
        <f t="shared" si="60"/>
        <v>0</v>
      </c>
      <c r="N699" s="16">
        <f t="shared" si="61"/>
        <v>5.3000000000000007</v>
      </c>
      <c r="O699" s="16">
        <f t="shared" si="63"/>
        <v>2.5</v>
      </c>
      <c r="P699" s="16">
        <f t="shared" si="64"/>
        <v>2.5</v>
      </c>
      <c r="Q699" s="16">
        <v>0</v>
      </c>
      <c r="R699" s="16">
        <v>0</v>
      </c>
      <c r="S699" s="16">
        <v>0</v>
      </c>
      <c r="T699" s="21">
        <v>0</v>
      </c>
      <c r="U699">
        <v>4</v>
      </c>
      <c r="V699">
        <v>0</v>
      </c>
      <c r="W699">
        <v>10</v>
      </c>
      <c r="X699">
        <v>1</v>
      </c>
      <c r="Y699">
        <v>1</v>
      </c>
      <c r="Z699">
        <v>0</v>
      </c>
      <c r="AA699" t="str">
        <v>доп</v>
      </c>
      <c r="AB699">
        <f t="shared" si="65"/>
        <v>750</v>
      </c>
      <c r="AC699" t="str">
        <f>IFERROR(IF(MATCH(H699,#REF!,0), "ИВТ (бак)", 0), IFERROR(IF(MATCH(H699, AJ$1:BJ$1, 0), "КЭО (маг)", 0), " "))</f>
        <v xml:space="preserve"> </v>
      </c>
      <c r="AD699" t="str">
        <f>IF(AC699=" "," ",IF(AC699="ИВТ (бак)",IF(MOD(MATCH(H699,#REF!,0),4)=0, INDEX(#REF!, 1,MATCH(H699,#REF!,0)-3), INDEX(#REF!, 1, MATCH(H699,#REF!,0)-MOD(MATCH(H699,#REF!,0),4)+1)), IF(MOD(MATCH(H699,AJ$1:BJ$1,0),4) = 0, INDEX(#REF!, 1, MATCH(H699,AJ$1:BJ$1,0)-3), INDEX(#REF!, 1, MATCH(H699,AJ$1:BJ$1,0)-MOD(MATCH(H699,AJ$1:BJ$1,0),4)+1))))</f>
        <v xml:space="preserve"> </v>
      </c>
      <c r="AE699">
        <f t="shared" si="62"/>
        <v>14.3</v>
      </c>
      <c r="AF699" s="25"/>
      <c r="AG699" s="39"/>
      <c r="AH699" s="39"/>
      <c r="AI699" s="39"/>
    </row>
    <row r="700" spans="1:35" x14ac:dyDescent="0.25">
      <c r="A700">
        <v>5762</v>
      </c>
      <c r="B700">
        <v>2018</v>
      </c>
      <c r="C700" t="str">
        <v>компьютерных технологий и электронного обучения</v>
      </c>
      <c r="D700" t="str">
        <v>Жуков Николай Николаевич</v>
      </c>
      <c r="E700" t="str">
        <v>нет</v>
      </c>
      <c r="F700" t="str">
        <v>ассистент</v>
      </c>
      <c r="G700">
        <v>1</v>
      </c>
      <c r="H700">
        <v>17248</v>
      </c>
      <c r="I700" t="str">
        <v>Модуль "SMART-обучение". Дисциплины и курсы по выбору. Методология и технологии SMART-обучения</v>
      </c>
      <c r="J700">
        <v>0</v>
      </c>
      <c r="K700">
        <v>20</v>
      </c>
      <c r="L700">
        <v>0</v>
      </c>
      <c r="M700" s="16">
        <f t="shared" si="60"/>
        <v>2</v>
      </c>
      <c r="N700" s="16">
        <f t="shared" si="61"/>
        <v>5.3000000000000007</v>
      </c>
      <c r="O700" s="16">
        <f t="shared" si="63"/>
        <v>2.5</v>
      </c>
      <c r="P700" s="16">
        <f t="shared" si="64"/>
        <v>2.5</v>
      </c>
      <c r="Q700" s="16">
        <v>0</v>
      </c>
      <c r="R700" s="16">
        <v>0</v>
      </c>
      <c r="S700" s="16">
        <v>0</v>
      </c>
      <c r="T700" s="21">
        <v>0</v>
      </c>
      <c r="U700">
        <v>0</v>
      </c>
      <c r="V700">
        <v>0</v>
      </c>
      <c r="W700">
        <v>10</v>
      </c>
      <c r="X700">
        <v>1</v>
      </c>
      <c r="Y700">
        <v>1</v>
      </c>
      <c r="Z700">
        <v>0</v>
      </c>
      <c r="AA700" t="str">
        <v>осн</v>
      </c>
      <c r="AB700">
        <f t="shared" si="65"/>
        <v>900</v>
      </c>
      <c r="AC700" t="str">
        <f>IFERROR(IF(MATCH(H700,#REF!,0), "ИВТ (бак)", 0), IFERROR(IF(MATCH(H700, AJ$1:BJ$1, 0), "КЭО (маг)", 0), " "))</f>
        <v xml:space="preserve"> </v>
      </c>
      <c r="AD700" t="str">
        <f>IF(AC700=" "," ",IF(AC700="ИВТ (бак)",IF(MOD(MATCH(H700,#REF!,0),4)=0, INDEX(#REF!, 1,MATCH(H700,#REF!,0)-3), INDEX(#REF!, 1, MATCH(H700,#REF!,0)-MOD(MATCH(H700,#REF!,0),4)+1)), IF(MOD(MATCH(H700,AJ$1:BJ$1,0),4) = 0, INDEX(#REF!, 1, MATCH(H700,AJ$1:BJ$1,0)-3), INDEX(#REF!, 1, MATCH(H700,AJ$1:BJ$1,0)-MOD(MATCH(H700,AJ$1:BJ$1,0),4)+1))))</f>
        <v xml:space="preserve"> </v>
      </c>
      <c r="AE700">
        <f t="shared" si="62"/>
        <v>32.299999999999997</v>
      </c>
      <c r="AF700" s="25"/>
      <c r="AG700" s="39"/>
      <c r="AH700" s="39"/>
      <c r="AI700" s="39"/>
    </row>
    <row r="701" spans="1:35" x14ac:dyDescent="0.25">
      <c r="A701">
        <v>5762</v>
      </c>
      <c r="B701">
        <v>2018</v>
      </c>
      <c r="C701" t="str">
        <v>компьютерных технологий и электронного обучения</v>
      </c>
      <c r="D701" t="str">
        <v>Жуков Николай Николаевич</v>
      </c>
      <c r="E701" t="str">
        <v>нет</v>
      </c>
      <c r="F701" t="str">
        <v>ассистент</v>
      </c>
      <c r="G701">
        <v>1</v>
      </c>
      <c r="H701">
        <v>17248</v>
      </c>
      <c r="I701" t="str">
        <v>Модуль "Интеллектуальные информационные технологии в образовании". E-learning решения управления знаниями</v>
      </c>
      <c r="J701">
        <v>0</v>
      </c>
      <c r="K701">
        <v>9</v>
      </c>
      <c r="L701">
        <v>0</v>
      </c>
      <c r="M701" s="16">
        <f t="shared" si="60"/>
        <v>1</v>
      </c>
      <c r="N701" s="16">
        <f t="shared" si="61"/>
        <v>5.3000000000000007</v>
      </c>
      <c r="O701" s="16">
        <f t="shared" si="63"/>
        <v>2.5</v>
      </c>
      <c r="P701" s="16">
        <f t="shared" si="64"/>
        <v>2.5</v>
      </c>
      <c r="Q701" s="16">
        <v>0</v>
      </c>
      <c r="R701" s="16">
        <v>0</v>
      </c>
      <c r="S701" s="16">
        <v>0</v>
      </c>
      <c r="T701" s="21">
        <v>0</v>
      </c>
      <c r="U701">
        <v>0</v>
      </c>
      <c r="V701">
        <v>0</v>
      </c>
      <c r="W701">
        <v>10</v>
      </c>
      <c r="X701">
        <v>1</v>
      </c>
      <c r="Y701">
        <v>1</v>
      </c>
      <c r="Z701">
        <v>0</v>
      </c>
      <c r="AA701" t="str">
        <v>осн</v>
      </c>
      <c r="AB701">
        <f t="shared" si="65"/>
        <v>900</v>
      </c>
      <c r="AC701" t="str">
        <f>IFERROR(IF(MATCH(H701,#REF!,0), "ИВТ (бак)", 0), IFERROR(IF(MATCH(H701, AJ$1:BJ$1, 0), "КЭО (маг)", 0), " "))</f>
        <v xml:space="preserve"> </v>
      </c>
      <c r="AD701" t="str">
        <f>IF(AC701=" "," ",IF(AC701="ИВТ (бак)",IF(MOD(MATCH(H701,#REF!,0),4)=0, INDEX(#REF!, 1,MATCH(H701,#REF!,0)-3), INDEX(#REF!, 1, MATCH(H701,#REF!,0)-MOD(MATCH(H701,#REF!,0),4)+1)), IF(MOD(MATCH(H701,AJ$1:BJ$1,0),4) = 0, INDEX(#REF!, 1, MATCH(H701,AJ$1:BJ$1,0)-3), INDEX(#REF!, 1, MATCH(H701,AJ$1:BJ$1,0)-MOD(MATCH(H701,AJ$1:BJ$1,0),4)+1))))</f>
        <v xml:space="preserve"> </v>
      </c>
      <c r="AE701">
        <f t="shared" si="62"/>
        <v>20.3</v>
      </c>
      <c r="AF701" s="25"/>
      <c r="AG701" s="39"/>
      <c r="AH701" s="39"/>
      <c r="AI701" s="39"/>
    </row>
    <row r="702" spans="1:35" x14ac:dyDescent="0.25">
      <c r="A702">
        <v>5762</v>
      </c>
      <c r="B702">
        <v>2018</v>
      </c>
      <c r="C702" t="str">
        <v>компьютерных технологий и электронного обучения</v>
      </c>
      <c r="D702" t="str">
        <v>Жуков Николай Николаевич</v>
      </c>
      <c r="E702" t="str">
        <v>нет</v>
      </c>
      <c r="F702" t="str">
        <v>ассистент</v>
      </c>
      <c r="G702">
        <v>1</v>
      </c>
      <c r="H702">
        <v>17248</v>
      </c>
      <c r="I702" t="str">
        <v>Модуль "Интеллектуальные информационные технологии в образовании". Дистанционные образовательные технологии</v>
      </c>
      <c r="J702">
        <v>0</v>
      </c>
      <c r="K702">
        <v>14</v>
      </c>
      <c r="L702">
        <v>0</v>
      </c>
      <c r="M702" s="16">
        <f t="shared" si="60"/>
        <v>2</v>
      </c>
      <c r="N702" s="16">
        <f t="shared" si="61"/>
        <v>5.3000000000000007</v>
      </c>
      <c r="O702" s="16">
        <f t="shared" si="63"/>
        <v>2.5</v>
      </c>
      <c r="P702" s="16">
        <f t="shared" si="64"/>
        <v>2.5</v>
      </c>
      <c r="Q702" s="16">
        <v>0</v>
      </c>
      <c r="R702" s="16">
        <v>0</v>
      </c>
      <c r="S702" s="16">
        <v>0</v>
      </c>
      <c r="T702" s="21">
        <v>0</v>
      </c>
      <c r="U702">
        <v>0</v>
      </c>
      <c r="V702">
        <v>0</v>
      </c>
      <c r="W702">
        <v>10</v>
      </c>
      <c r="X702">
        <v>1</v>
      </c>
      <c r="Y702">
        <v>1</v>
      </c>
      <c r="Z702">
        <v>0</v>
      </c>
      <c r="AA702" t="str">
        <v>осн</v>
      </c>
      <c r="AB702">
        <f t="shared" si="65"/>
        <v>900</v>
      </c>
      <c r="AC702" t="str">
        <f>IFERROR(IF(MATCH(H702,#REF!,0), "ИВТ (бак)", 0), IFERROR(IF(MATCH(H702, AJ$1:BJ$1, 0), "КЭО (маг)", 0), " "))</f>
        <v xml:space="preserve"> </v>
      </c>
      <c r="AD702" t="str">
        <f>IF(AC702=" "," ",IF(AC702="ИВТ (бак)",IF(MOD(MATCH(H702,#REF!,0),4)=0, INDEX(#REF!, 1,MATCH(H702,#REF!,0)-3), INDEX(#REF!, 1, MATCH(H702,#REF!,0)-MOD(MATCH(H702,#REF!,0),4)+1)), IF(MOD(MATCH(H702,AJ$1:BJ$1,0),4) = 0, INDEX(#REF!, 1, MATCH(H702,AJ$1:BJ$1,0)-3), INDEX(#REF!, 1, MATCH(H702,AJ$1:BJ$1,0)-MOD(MATCH(H702,AJ$1:BJ$1,0),4)+1))))</f>
        <v xml:space="preserve"> </v>
      </c>
      <c r="AE702">
        <f t="shared" si="62"/>
        <v>26.3</v>
      </c>
      <c r="AF702" s="25"/>
      <c r="AG702" s="39"/>
      <c r="AH702" s="39"/>
      <c r="AI702" s="39"/>
    </row>
    <row r="703" spans="1:35" x14ac:dyDescent="0.25">
      <c r="A703">
        <v>5762</v>
      </c>
      <c r="B703">
        <v>2018</v>
      </c>
      <c r="C703" t="str">
        <v>компьютерных технологий и электронного обучения</v>
      </c>
      <c r="D703" t="str">
        <v>Николаева Наталья Викторовна</v>
      </c>
      <c r="E703" t="str">
        <v>кандидат психологических наук</v>
      </c>
      <c r="F703" t="str">
        <v>внешний</v>
      </c>
      <c r="G703">
        <v>1</v>
      </c>
      <c r="H703">
        <v>17248</v>
      </c>
      <c r="I70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3">
        <v>0</v>
      </c>
      <c r="K703">
        <v>0</v>
      </c>
      <c r="L703">
        <v>0</v>
      </c>
      <c r="M703" s="16">
        <f t="shared" si="60"/>
        <v>0</v>
      </c>
      <c r="N703" s="16">
        <f t="shared" si="61"/>
        <v>5.3000000000000007</v>
      </c>
      <c r="O703" s="16">
        <f t="shared" si="63"/>
        <v>2.5</v>
      </c>
      <c r="P703" s="16">
        <f t="shared" si="64"/>
        <v>2.5</v>
      </c>
      <c r="Q703" s="16">
        <v>0</v>
      </c>
      <c r="R703" s="16">
        <v>0</v>
      </c>
      <c r="S703" s="16">
        <v>0</v>
      </c>
      <c r="T703" s="21">
        <v>0</v>
      </c>
      <c r="U703">
        <v>35</v>
      </c>
      <c r="V703">
        <v>0</v>
      </c>
      <c r="W703">
        <v>10</v>
      </c>
      <c r="X703">
        <v>1</v>
      </c>
      <c r="Y703">
        <v>1</v>
      </c>
      <c r="Z703">
        <v>0</v>
      </c>
      <c r="AA703" t="str">
        <v>осн</v>
      </c>
      <c r="AB703">
        <f t="shared" si="65"/>
        <v>900</v>
      </c>
      <c r="AC703" t="str">
        <f>IFERROR(IF(MATCH(H703,#REF!,0), "ИВТ (бак)", 0), IFERROR(IF(MATCH(H703, AJ$1:BJ$1, 0), "КЭО (маг)", 0), " "))</f>
        <v xml:space="preserve"> </v>
      </c>
      <c r="AD703" t="str">
        <f>IF(AC703=" "," ",IF(AC703="ИВТ (бак)",IF(MOD(MATCH(H703,#REF!,0),4)=0, INDEX(#REF!, 1,MATCH(H703,#REF!,0)-3), INDEX(#REF!, 1, MATCH(H703,#REF!,0)-MOD(MATCH(H703,#REF!,0),4)+1)), IF(MOD(MATCH(H703,AJ$1:BJ$1,0),4) = 0, INDEX(#REF!, 1, MATCH(H703,AJ$1:BJ$1,0)-3), INDEX(#REF!, 1, MATCH(H703,AJ$1:BJ$1,0)-MOD(MATCH(H703,AJ$1:BJ$1,0),4)+1))))</f>
        <v xml:space="preserve"> </v>
      </c>
      <c r="AE703">
        <f t="shared" si="62"/>
        <v>45.3</v>
      </c>
      <c r="AF703" s="25"/>
      <c r="AG703" s="39"/>
      <c r="AH703" s="39"/>
      <c r="AI703" s="39"/>
    </row>
    <row r="704" spans="1:35" x14ac:dyDescent="0.25">
      <c r="A704">
        <v>5762</v>
      </c>
      <c r="B704">
        <v>2018</v>
      </c>
      <c r="C704" t="str">
        <v>компьютерных технологий и электронного обучения</v>
      </c>
      <c r="D704" t="str">
        <v>Карпова Наталья Александровна</v>
      </c>
      <c r="E704" t="str">
        <v>кандидат технических наук</v>
      </c>
      <c r="F704" t="str">
        <v>доцент</v>
      </c>
      <c r="G704">
        <v>0.75</v>
      </c>
      <c r="H704">
        <v>17248</v>
      </c>
      <c r="I704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4">
        <v>0</v>
      </c>
      <c r="K704">
        <v>0</v>
      </c>
      <c r="L704">
        <v>0</v>
      </c>
      <c r="M704" s="16">
        <f t="shared" si="60"/>
        <v>0</v>
      </c>
      <c r="N704" s="16">
        <f t="shared" si="61"/>
        <v>5.3000000000000007</v>
      </c>
      <c r="O704" s="16">
        <f t="shared" si="63"/>
        <v>2.5</v>
      </c>
      <c r="P704" s="16">
        <f t="shared" si="64"/>
        <v>2.5</v>
      </c>
      <c r="Q704" s="16">
        <v>0</v>
      </c>
      <c r="R704" s="16">
        <v>0</v>
      </c>
      <c r="S704" s="16">
        <v>0</v>
      </c>
      <c r="T704" s="21">
        <v>0</v>
      </c>
      <c r="U704">
        <v>8</v>
      </c>
      <c r="V704">
        <v>0</v>
      </c>
      <c r="W704">
        <v>10</v>
      </c>
      <c r="X704">
        <v>1</v>
      </c>
      <c r="Y704">
        <v>1</v>
      </c>
      <c r="Z704">
        <v>0</v>
      </c>
      <c r="AA704" t="str">
        <v>осн</v>
      </c>
      <c r="AB704">
        <f t="shared" si="65"/>
        <v>800</v>
      </c>
      <c r="AC704" t="str">
        <f>IFERROR(IF(MATCH(H704,#REF!,0), "ИВТ (бак)", 0), IFERROR(IF(MATCH(H704, AJ$1:BJ$1, 0), "КЭО (маг)", 0), " "))</f>
        <v xml:space="preserve"> </v>
      </c>
      <c r="AD704" t="str">
        <f>IF(AC704=" "," ",IF(AC704="ИВТ (бак)",IF(MOD(MATCH(H704,#REF!,0),4)=0, INDEX(#REF!, 1,MATCH(H704,#REF!,0)-3), INDEX(#REF!, 1, MATCH(H704,#REF!,0)-MOD(MATCH(H704,#REF!,0),4)+1)), IF(MOD(MATCH(H704,AJ$1:BJ$1,0),4) = 0, INDEX(#REF!, 1, MATCH(H704,AJ$1:BJ$1,0)-3), INDEX(#REF!, 1, MATCH(H704,AJ$1:BJ$1,0)-MOD(MATCH(H704,AJ$1:BJ$1,0),4)+1))))</f>
        <v xml:space="preserve"> </v>
      </c>
      <c r="AE704">
        <f t="shared" si="62"/>
        <v>18.3</v>
      </c>
      <c r="AF704" s="25"/>
      <c r="AG704" s="39"/>
      <c r="AH704" s="39"/>
      <c r="AI704" s="39"/>
    </row>
    <row r="705" spans="1:35" x14ac:dyDescent="0.25">
      <c r="A705">
        <v>5762</v>
      </c>
      <c r="B705">
        <v>2018</v>
      </c>
      <c r="C705" t="str">
        <v>компьютерных технологий и электронного обучения</v>
      </c>
      <c r="D705" t="str">
        <v>Карпова Наталья Александровна</v>
      </c>
      <c r="E705" t="str">
        <v>кандидат технических наук</v>
      </c>
      <c r="F705" t="str">
        <v>доцент</v>
      </c>
      <c r="G705">
        <v>0.75</v>
      </c>
      <c r="H705">
        <v>17248</v>
      </c>
      <c r="I70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>
        <v>0</v>
      </c>
      <c r="K705">
        <v>0</v>
      </c>
      <c r="L705">
        <v>0</v>
      </c>
      <c r="M705" s="16">
        <f t="shared" si="60"/>
        <v>0</v>
      </c>
      <c r="N705" s="16">
        <f t="shared" si="61"/>
        <v>5.3000000000000007</v>
      </c>
      <c r="O705" s="16">
        <f t="shared" si="63"/>
        <v>2.5</v>
      </c>
      <c r="P705" s="16">
        <f t="shared" si="64"/>
        <v>2.5</v>
      </c>
      <c r="Q705" s="16">
        <v>0</v>
      </c>
      <c r="R705" s="16">
        <v>0</v>
      </c>
      <c r="S705" s="16">
        <v>0</v>
      </c>
      <c r="T705" s="21">
        <v>0</v>
      </c>
      <c r="U705">
        <v>0</v>
      </c>
      <c r="V705">
        <v>44</v>
      </c>
      <c r="W705">
        <v>10</v>
      </c>
      <c r="X705">
        <v>1</v>
      </c>
      <c r="Y705">
        <v>1</v>
      </c>
      <c r="Z705">
        <v>0</v>
      </c>
      <c r="AA705" t="str">
        <v>осн</v>
      </c>
      <c r="AB705">
        <f t="shared" si="65"/>
        <v>800</v>
      </c>
      <c r="AC705" t="str">
        <f>IFERROR(IF(MATCH(H705,#REF!,0), "ИВТ (бак)", 0), IFERROR(IF(MATCH(H705, AJ$1:BJ$1, 0), "КЭО (маг)", 0), " "))</f>
        <v xml:space="preserve"> </v>
      </c>
      <c r="AD705" t="str">
        <f>IF(AC705=" "," ",IF(AC705="ИВТ (бак)",IF(MOD(MATCH(H705,#REF!,0),4)=0, INDEX(#REF!, 1,MATCH(H705,#REF!,0)-3), INDEX(#REF!, 1, MATCH(H705,#REF!,0)-MOD(MATCH(H705,#REF!,0),4)+1)), IF(MOD(MATCH(H705,AJ$1:BJ$1,0),4) = 0, INDEX(#REF!, 1, MATCH(H705,AJ$1:BJ$1,0)-3), INDEX(#REF!, 1, MATCH(H705,AJ$1:BJ$1,0)-MOD(MATCH(H705,AJ$1:BJ$1,0),4)+1))))</f>
        <v xml:space="preserve"> </v>
      </c>
      <c r="AE705">
        <f t="shared" si="62"/>
        <v>54.3</v>
      </c>
      <c r="AF705" s="25"/>
      <c r="AG705" s="39"/>
      <c r="AH705" s="39"/>
      <c r="AI705" s="39"/>
    </row>
    <row r="706" spans="1:35" x14ac:dyDescent="0.25">
      <c r="A706">
        <v>5762</v>
      </c>
      <c r="B706">
        <v>2018</v>
      </c>
      <c r="C706" t="str">
        <v>компьютерных технологий и электронного обучения</v>
      </c>
      <c r="D706" t="str">
        <v>Карпова Наталья Александровна</v>
      </c>
      <c r="E706" t="str">
        <v>кандидат технических наук</v>
      </c>
      <c r="F706" t="str">
        <v>доцент</v>
      </c>
      <c r="G706">
        <v>0.75</v>
      </c>
      <c r="H706">
        <v>17248</v>
      </c>
      <c r="I70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>
        <v>0</v>
      </c>
      <c r="K706">
        <v>0</v>
      </c>
      <c r="L706">
        <v>0</v>
      </c>
      <c r="M706" s="16">
        <f t="shared" si="60"/>
        <v>0</v>
      </c>
      <c r="N706" s="16">
        <f t="shared" si="61"/>
        <v>5.3000000000000007</v>
      </c>
      <c r="O706" s="16">
        <f t="shared" si="63"/>
        <v>2.5</v>
      </c>
      <c r="P706" s="16">
        <f t="shared" si="64"/>
        <v>2.5</v>
      </c>
      <c r="Q706" s="16">
        <v>0</v>
      </c>
      <c r="R706" s="16">
        <v>0</v>
      </c>
      <c r="S706" s="16">
        <v>0</v>
      </c>
      <c r="T706" s="21">
        <v>0</v>
      </c>
      <c r="U706">
        <v>8</v>
      </c>
      <c r="V706">
        <v>0</v>
      </c>
      <c r="W706">
        <v>10</v>
      </c>
      <c r="X706">
        <v>1</v>
      </c>
      <c r="Y706">
        <v>1</v>
      </c>
      <c r="Z706">
        <v>0</v>
      </c>
      <c r="AA706" t="str">
        <v>доп</v>
      </c>
      <c r="AB706">
        <f t="shared" si="65"/>
        <v>800</v>
      </c>
      <c r="AC706" t="str">
        <f>IFERROR(IF(MATCH(H706,#REF!,0), "ИВТ (бак)", 0), IFERROR(IF(MATCH(H706, AJ$1:BJ$1, 0), "КЭО (маг)", 0), " "))</f>
        <v xml:space="preserve"> </v>
      </c>
      <c r="AD706" t="str">
        <f>IF(AC706=" "," ",IF(AC706="ИВТ (бак)",IF(MOD(MATCH(H706,#REF!,0),4)=0, INDEX(#REF!, 1,MATCH(H706,#REF!,0)-3), INDEX(#REF!, 1, MATCH(H706,#REF!,0)-MOD(MATCH(H706,#REF!,0),4)+1)), IF(MOD(MATCH(H706,AJ$1:BJ$1,0),4) = 0, INDEX(#REF!, 1, MATCH(H706,AJ$1:BJ$1,0)-3), INDEX(#REF!, 1, MATCH(H706,AJ$1:BJ$1,0)-MOD(MATCH(H706,AJ$1:BJ$1,0),4)+1))))</f>
        <v xml:space="preserve"> </v>
      </c>
      <c r="AE706">
        <f t="shared" si="62"/>
        <v>18.3</v>
      </c>
      <c r="AF706" s="25"/>
      <c r="AG706" s="39"/>
      <c r="AH706" s="39"/>
      <c r="AI706" s="39"/>
    </row>
    <row r="707" spans="1:35" x14ac:dyDescent="0.25">
      <c r="A707">
        <v>5762</v>
      </c>
      <c r="B707">
        <v>2018</v>
      </c>
      <c r="C707" t="str">
        <v>компьютерных технологий и электронного обучения</v>
      </c>
      <c r="D707" t="str">
        <v>Карпова Наталья Александровна</v>
      </c>
      <c r="E707" t="str">
        <v>кандидат технических наук</v>
      </c>
      <c r="F707" t="str">
        <v>доцент</v>
      </c>
      <c r="G707">
        <v>0.75</v>
      </c>
      <c r="H707">
        <v>17248</v>
      </c>
      <c r="I70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>
        <v>0</v>
      </c>
      <c r="K707">
        <v>0</v>
      </c>
      <c r="L707">
        <v>0</v>
      </c>
      <c r="M707" s="16">
        <f t="shared" si="60"/>
        <v>0</v>
      </c>
      <c r="N707" s="16">
        <f t="shared" si="61"/>
        <v>5.3000000000000007</v>
      </c>
      <c r="O707" s="16">
        <f t="shared" si="63"/>
        <v>2.5</v>
      </c>
      <c r="P707" s="16">
        <f t="shared" si="64"/>
        <v>2.5</v>
      </c>
      <c r="Q707" s="16">
        <v>0</v>
      </c>
      <c r="R707" s="16">
        <v>0</v>
      </c>
      <c r="S707" s="16">
        <v>0</v>
      </c>
      <c r="T707" s="21">
        <v>0</v>
      </c>
      <c r="U707">
        <v>4</v>
      </c>
      <c r="V707">
        <v>0</v>
      </c>
      <c r="W707">
        <v>10</v>
      </c>
      <c r="X707">
        <v>1</v>
      </c>
      <c r="Y707">
        <v>1</v>
      </c>
      <c r="Z707">
        <v>0</v>
      </c>
      <c r="AA707" t="str">
        <v>доп</v>
      </c>
      <c r="AB707">
        <f t="shared" si="65"/>
        <v>800</v>
      </c>
      <c r="AC707" t="str">
        <f>IFERROR(IF(MATCH(H707,#REF!,0), "ИВТ (бак)", 0), IFERROR(IF(MATCH(H707, AJ$1:BJ$1, 0), "КЭО (маг)", 0), " "))</f>
        <v xml:space="preserve"> </v>
      </c>
      <c r="AD707" t="str">
        <f>IF(AC707=" "," ",IF(AC707="ИВТ (бак)",IF(MOD(MATCH(H707,#REF!,0),4)=0, INDEX(#REF!, 1,MATCH(H707,#REF!,0)-3), INDEX(#REF!, 1, MATCH(H707,#REF!,0)-MOD(MATCH(H707,#REF!,0),4)+1)), IF(MOD(MATCH(H707,AJ$1:BJ$1,0),4) = 0, INDEX(#REF!, 1, MATCH(H707,AJ$1:BJ$1,0)-3), INDEX(#REF!, 1, MATCH(H707,AJ$1:BJ$1,0)-MOD(MATCH(H707,AJ$1:BJ$1,0),4)+1))))</f>
        <v xml:space="preserve"> </v>
      </c>
      <c r="AE707">
        <f t="shared" si="62"/>
        <v>14.3</v>
      </c>
      <c r="AF707" s="25"/>
      <c r="AG707" s="39"/>
      <c r="AH707" s="39"/>
      <c r="AI707" s="39"/>
    </row>
    <row r="708" spans="1:35" x14ac:dyDescent="0.25">
      <c r="A708">
        <v>5762</v>
      </c>
      <c r="B708">
        <v>2018</v>
      </c>
      <c r="C708" t="str">
        <v>компьютерных технологий и электронного обучения</v>
      </c>
      <c r="D708" t="str">
        <v>Карпова Наталья Александровна</v>
      </c>
      <c r="E708" t="str">
        <v>кандидат технических наук</v>
      </c>
      <c r="F708" t="str">
        <v>доцент</v>
      </c>
      <c r="G708">
        <v>0.75</v>
      </c>
      <c r="H708">
        <v>17248</v>
      </c>
      <c r="I70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>
        <v>0</v>
      </c>
      <c r="K708">
        <v>0</v>
      </c>
      <c r="L708">
        <v>0</v>
      </c>
      <c r="M708" s="16">
        <f t="shared" ref="M708:M771" si="66">ROUNDUP((J708+K708+L708)*10%,0)</f>
        <v>0</v>
      </c>
      <c r="N708" s="16">
        <f t="shared" ref="N708:N771" si="67">2+(0.33*W708)</f>
        <v>5.3000000000000007</v>
      </c>
      <c r="O708" s="16">
        <f t="shared" si="63"/>
        <v>2.5</v>
      </c>
      <c r="P708" s="16">
        <f t="shared" si="64"/>
        <v>2.5</v>
      </c>
      <c r="Q708" s="16">
        <v>0</v>
      </c>
      <c r="R708" s="16">
        <v>0</v>
      </c>
      <c r="S708" s="16">
        <v>0</v>
      </c>
      <c r="T708" s="21">
        <v>0</v>
      </c>
      <c r="U708">
        <v>4</v>
      </c>
      <c r="V708">
        <v>0</v>
      </c>
      <c r="W708">
        <v>10</v>
      </c>
      <c r="X708">
        <v>1</v>
      </c>
      <c r="Y708">
        <v>1</v>
      </c>
      <c r="Z708">
        <v>0</v>
      </c>
      <c r="AA708" t="str">
        <v>доп</v>
      </c>
      <c r="AB708">
        <f t="shared" si="65"/>
        <v>800</v>
      </c>
      <c r="AC708" t="str">
        <f>IFERROR(IF(MATCH(H708,#REF!,0), "ИВТ (бак)", 0), IFERROR(IF(MATCH(H708, AJ$1:BJ$1, 0), "КЭО (маг)", 0), " "))</f>
        <v xml:space="preserve"> </v>
      </c>
      <c r="AD708" t="str">
        <f>IF(AC708=" "," ",IF(AC708="ИВТ (бак)",IF(MOD(MATCH(H708,#REF!,0),4)=0, INDEX(#REF!, 1,MATCH(H708,#REF!,0)-3), INDEX(#REF!, 1, MATCH(H708,#REF!,0)-MOD(MATCH(H708,#REF!,0),4)+1)), IF(MOD(MATCH(H708,AJ$1:BJ$1,0),4) = 0, INDEX(#REF!, 1, MATCH(H708,AJ$1:BJ$1,0)-3), INDEX(#REF!, 1, MATCH(H708,AJ$1:BJ$1,0)-MOD(MATCH(H708,AJ$1:BJ$1,0),4)+1))))</f>
        <v xml:space="preserve"> </v>
      </c>
      <c r="AE708">
        <f t="shared" ref="AE708:AE771" si="68">SUM(J708:V708)</f>
        <v>14.3</v>
      </c>
      <c r="AF708" s="25"/>
      <c r="AG708" s="39"/>
      <c r="AH708" s="39"/>
      <c r="AI708" s="39"/>
    </row>
    <row r="709" spans="1:35" x14ac:dyDescent="0.25">
      <c r="A709">
        <v>5762</v>
      </c>
      <c r="B709">
        <v>2018</v>
      </c>
      <c r="C709" t="str">
        <v>компьютерных технологий и электронного обучения</v>
      </c>
      <c r="D709" t="str">
        <v>Акимов Станислав Сергеевич</v>
      </c>
      <c r="E709" t="str">
        <v>кандидат педагогических наук</v>
      </c>
      <c r="F709" t="str">
        <v>внешний</v>
      </c>
      <c r="G709">
        <v>1</v>
      </c>
      <c r="H709">
        <v>17248</v>
      </c>
      <c r="I709" t="str">
        <v>Модуль "IT-решения и инструменты в образовании". Дисциплины и курсы по выбору. Прикладные информационные технологии</v>
      </c>
      <c r="J709">
        <v>4</v>
      </c>
      <c r="K709">
        <v>14</v>
      </c>
      <c r="L709">
        <v>0</v>
      </c>
      <c r="M709" s="16">
        <f t="shared" si="66"/>
        <v>2</v>
      </c>
      <c r="N709" s="16">
        <f t="shared" si="67"/>
        <v>5.3000000000000007</v>
      </c>
      <c r="O709" s="16">
        <f t="shared" ref="O709:O772" si="69">W709*0.25</f>
        <v>2.5</v>
      </c>
      <c r="P709" s="16">
        <f t="shared" ref="P709:P772" si="70">W709*0.25</f>
        <v>2.5</v>
      </c>
      <c r="Q709" s="16">
        <v>0</v>
      </c>
      <c r="R709" s="16">
        <v>0</v>
      </c>
      <c r="S709" s="16">
        <v>0</v>
      </c>
      <c r="T709" s="21">
        <v>0</v>
      </c>
      <c r="U709">
        <v>0</v>
      </c>
      <c r="V709">
        <v>0</v>
      </c>
      <c r="W709">
        <v>10</v>
      </c>
      <c r="X709">
        <v>1</v>
      </c>
      <c r="Y709">
        <v>1</v>
      </c>
      <c r="Z709">
        <v>0</v>
      </c>
      <c r="AA709" t="str">
        <v>доп</v>
      </c>
      <c r="AB709">
        <f t="shared" ref="AB709:AB772" si="71">IF(F709 = BN$3, BO$3, IF(F709 = BN$4, BO$4, IF(F709 = BN$5, BO$5, IF(F709 = BN$6, BO$6, IF(F709 = BN$7, BO$7, IF(F709 = BN$8, BO$8, IF(F709 = BN$9, BO$9, IF(F709 = BN$10, BO$10))))))))</f>
        <v>900</v>
      </c>
      <c r="AC709" t="str">
        <f>IFERROR(IF(MATCH(H709,#REF!,0), "ИВТ (бак)", 0), IFERROR(IF(MATCH(H709, AJ$1:BJ$1, 0), "КЭО (маг)", 0), " "))</f>
        <v xml:space="preserve"> </v>
      </c>
      <c r="AD709" t="str">
        <f>IF(AC709=" "," ",IF(AC709="ИВТ (бак)",IF(MOD(MATCH(H709,#REF!,0),4)=0, INDEX(#REF!, 1,MATCH(H709,#REF!,0)-3), INDEX(#REF!, 1, MATCH(H709,#REF!,0)-MOD(MATCH(H709,#REF!,0),4)+1)), IF(MOD(MATCH(H709,AJ$1:BJ$1,0),4) = 0, INDEX(#REF!, 1, MATCH(H709,AJ$1:BJ$1,0)-3), INDEX(#REF!, 1, MATCH(H709,AJ$1:BJ$1,0)-MOD(MATCH(H709,AJ$1:BJ$1,0),4)+1))))</f>
        <v xml:space="preserve"> </v>
      </c>
      <c r="AE709">
        <f t="shared" si="68"/>
        <v>30.3</v>
      </c>
      <c r="AF709" s="25"/>
      <c r="AG709" s="39"/>
      <c r="AH709" s="39"/>
      <c r="AI709" s="39"/>
    </row>
    <row r="710" spans="1:35" x14ac:dyDescent="0.25">
      <c r="A710">
        <v>5763</v>
      </c>
      <c r="B710">
        <v>2017</v>
      </c>
      <c r="C710" t="str">
        <v>компьютерных технологий и электронного обучения</v>
      </c>
      <c r="D710" t="str">
        <v>Ильина Татьяна Сергеевна</v>
      </c>
      <c r="E710" t="str">
        <v>нет</v>
      </c>
      <c r="F710" t="str">
        <v>старший преподаватель</v>
      </c>
      <c r="G710">
        <v>1</v>
      </c>
      <c r="H710">
        <v>16485</v>
      </c>
      <c r="I710" t="str">
        <v>Модуль "Профессиональная коммуникация". Информационные технологии в профессиональной деятельности</v>
      </c>
      <c r="J710">
        <v>2</v>
      </c>
      <c r="K710">
        <v>12</v>
      </c>
      <c r="L710">
        <v>24</v>
      </c>
      <c r="M710" s="16">
        <f t="shared" si="66"/>
        <v>4</v>
      </c>
      <c r="N710" s="16">
        <f t="shared" si="67"/>
        <v>2</v>
      </c>
      <c r="O710" s="16">
        <f t="shared" si="69"/>
        <v>0</v>
      </c>
      <c r="P710" s="16">
        <f t="shared" si="70"/>
        <v>0</v>
      </c>
      <c r="Q710" s="16">
        <v>0</v>
      </c>
      <c r="R710" s="16">
        <v>0</v>
      </c>
      <c r="S710" s="16">
        <v>0</v>
      </c>
      <c r="T710" s="21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tr">
        <v>осн</v>
      </c>
      <c r="AB710">
        <f t="shared" si="71"/>
        <v>850</v>
      </c>
      <c r="AC710" t="str">
        <f>IFERROR(IF(MATCH(H710,#REF!,0), "ИВТ (бак)", 0), IFERROR(IF(MATCH(H710, AJ$1:BJ$1, 0), "КЭО (маг)", 0), " "))</f>
        <v xml:space="preserve"> </v>
      </c>
      <c r="AD710" t="str">
        <f>IF(AC710=" "," ",IF(AC710="ИВТ (бак)",IF(MOD(MATCH(H710,#REF!,0),4)=0, INDEX(#REF!, 1,MATCH(H710,#REF!,0)-3), INDEX(#REF!, 1, MATCH(H710,#REF!,0)-MOD(MATCH(H710,#REF!,0),4)+1)), IF(MOD(MATCH(H710,AJ$1:BJ$1,0),4) = 0, INDEX(#REF!, 1, MATCH(H710,AJ$1:BJ$1,0)-3), INDEX(#REF!, 1, MATCH(H710,AJ$1:BJ$1,0)-MOD(MATCH(H710,AJ$1:BJ$1,0),4)+1))))</f>
        <v xml:space="preserve"> </v>
      </c>
      <c r="AE710">
        <f t="shared" si="68"/>
        <v>44</v>
      </c>
      <c r="AF710" s="25"/>
      <c r="AG710" s="39"/>
      <c r="AH710" s="39"/>
      <c r="AI710" s="39"/>
    </row>
    <row r="711" spans="1:35" x14ac:dyDescent="0.25">
      <c r="A711">
        <v>6369</v>
      </c>
      <c r="B711">
        <v>2018</v>
      </c>
      <c r="C711" t="str">
        <v>компьютерных технологий и электронного обучения</v>
      </c>
      <c r="D711" t="str">
        <v>Государев Илья Борисович</v>
      </c>
      <c r="E711" t="str">
        <v>кандидат педагогических наук</v>
      </c>
      <c r="F711" t="str">
        <v>доцент</v>
      </c>
      <c r="G711">
        <v>1</v>
      </c>
      <c r="H711">
        <v>17047</v>
      </c>
      <c r="I711" t="str">
        <v>Модуль "Профессиональная коммуникация". Информационные технологии в профессиональной деятельности</v>
      </c>
      <c r="J711">
        <v>0</v>
      </c>
      <c r="K711">
        <v>6</v>
      </c>
      <c r="L711">
        <v>0</v>
      </c>
      <c r="M711" s="16">
        <f t="shared" si="66"/>
        <v>1</v>
      </c>
      <c r="N711" s="16">
        <f t="shared" si="67"/>
        <v>7.94</v>
      </c>
      <c r="O711" s="16">
        <f t="shared" si="69"/>
        <v>4.5</v>
      </c>
      <c r="P711" s="16">
        <f t="shared" si="70"/>
        <v>4.5</v>
      </c>
      <c r="Q711" s="16">
        <v>0</v>
      </c>
      <c r="R711" s="16">
        <v>0</v>
      </c>
      <c r="S711" s="16">
        <v>0</v>
      </c>
      <c r="T711" s="21">
        <v>0</v>
      </c>
      <c r="U711">
        <v>0</v>
      </c>
      <c r="V711">
        <v>0</v>
      </c>
      <c r="W711">
        <v>18</v>
      </c>
      <c r="X711">
        <v>1</v>
      </c>
      <c r="Y711">
        <v>2</v>
      </c>
      <c r="Z711">
        <v>0</v>
      </c>
      <c r="AA711" t="str">
        <v>доп</v>
      </c>
      <c r="AB711">
        <f t="shared" si="71"/>
        <v>800</v>
      </c>
      <c r="AC711" t="str">
        <f>IFERROR(IF(MATCH(H711,#REF!,0), "ИВТ (бак)", 0), IFERROR(IF(MATCH(H711, AJ$1:BJ$1, 0), "КЭО (маг)", 0), " "))</f>
        <v xml:space="preserve"> </v>
      </c>
      <c r="AD711" t="str">
        <f>IF(AC711=" "," ",IF(AC711="ИВТ (бак)",IF(MOD(MATCH(H711,#REF!,0),4)=0, INDEX(#REF!, 1,MATCH(H711,#REF!,0)-3), INDEX(#REF!, 1, MATCH(H711,#REF!,0)-MOD(MATCH(H711,#REF!,0),4)+1)), IF(MOD(MATCH(H711,AJ$1:BJ$1,0),4) = 0, INDEX(#REF!, 1, MATCH(H711,AJ$1:BJ$1,0)-3), INDEX(#REF!, 1, MATCH(H711,AJ$1:BJ$1,0)-MOD(MATCH(H711,AJ$1:BJ$1,0),4)+1))))</f>
        <v xml:space="preserve"> </v>
      </c>
      <c r="AE711">
        <f t="shared" si="68"/>
        <v>23.94</v>
      </c>
      <c r="AF711" s="25"/>
      <c r="AG711" s="39"/>
      <c r="AH711" s="39"/>
      <c r="AI711" s="39"/>
    </row>
    <row r="712" spans="1:35" x14ac:dyDescent="0.25">
      <c r="A712">
        <v>6369</v>
      </c>
      <c r="B712">
        <v>2018</v>
      </c>
      <c r="C712" t="str">
        <v>компьютерных технологий и электронного обучения</v>
      </c>
      <c r="D712" t="str">
        <v>Готская Ирина Борисовна</v>
      </c>
      <c r="E712" t="str">
        <v>доктор педагогических наук</v>
      </c>
      <c r="F712" t="str">
        <v>профессор</v>
      </c>
      <c r="G712">
        <v>0.75</v>
      </c>
      <c r="H712">
        <v>17047</v>
      </c>
      <c r="I712" t="str">
        <v>Модуль "Профессиональная коммуникация". Информационные технологии в профессиональной деятельности</v>
      </c>
      <c r="J712">
        <v>2</v>
      </c>
      <c r="K712">
        <v>0</v>
      </c>
      <c r="L712">
        <v>0</v>
      </c>
      <c r="M712" s="16">
        <f t="shared" si="66"/>
        <v>1</v>
      </c>
      <c r="N712" s="16">
        <f t="shared" si="67"/>
        <v>7.94</v>
      </c>
      <c r="O712" s="16">
        <f t="shared" si="69"/>
        <v>4.5</v>
      </c>
      <c r="P712" s="16">
        <f t="shared" si="70"/>
        <v>4.5</v>
      </c>
      <c r="Q712" s="16">
        <v>0</v>
      </c>
      <c r="R712" s="16">
        <v>0</v>
      </c>
      <c r="S712" s="16">
        <v>0</v>
      </c>
      <c r="T712" s="21">
        <v>0</v>
      </c>
      <c r="U712">
        <v>0</v>
      </c>
      <c r="V712">
        <v>0</v>
      </c>
      <c r="W712">
        <v>18</v>
      </c>
      <c r="X712">
        <v>1</v>
      </c>
      <c r="Y712">
        <v>2</v>
      </c>
      <c r="Z712">
        <v>0</v>
      </c>
      <c r="AA712" t="str">
        <v>осн</v>
      </c>
      <c r="AB712">
        <f t="shared" si="71"/>
        <v>750</v>
      </c>
      <c r="AC712" t="str">
        <f>IFERROR(IF(MATCH(H712,#REF!,0), "ИВТ (бак)", 0), IFERROR(IF(MATCH(H712, AJ$1:BJ$1, 0), "КЭО (маг)", 0), " "))</f>
        <v xml:space="preserve"> </v>
      </c>
      <c r="AD712" t="str">
        <f>IF(AC712=" "," ",IF(AC712="ИВТ (бак)",IF(MOD(MATCH(H712,#REF!,0),4)=0, INDEX(#REF!, 1,MATCH(H712,#REF!,0)-3), INDEX(#REF!, 1, MATCH(H712,#REF!,0)-MOD(MATCH(H712,#REF!,0),4)+1)), IF(MOD(MATCH(H712,AJ$1:BJ$1,0),4) = 0, INDEX(#REF!, 1, MATCH(H712,AJ$1:BJ$1,0)-3), INDEX(#REF!, 1, MATCH(H712,AJ$1:BJ$1,0)-MOD(MATCH(H712,AJ$1:BJ$1,0),4)+1))))</f>
        <v xml:space="preserve"> </v>
      </c>
      <c r="AE712">
        <f t="shared" si="68"/>
        <v>19.940000000000001</v>
      </c>
      <c r="AF712" s="25"/>
      <c r="AG712" s="39"/>
      <c r="AH712" s="39"/>
      <c r="AI712" s="39"/>
    </row>
    <row r="713" spans="1:35" x14ac:dyDescent="0.25">
      <c r="A713">
        <v>6369</v>
      </c>
      <c r="B713">
        <v>2018</v>
      </c>
      <c r="C713" t="str">
        <v>компьютерных технологий и электронного обучения</v>
      </c>
      <c r="D713" t="str">
        <v>Жуков Николай Николаевич</v>
      </c>
      <c r="E713" t="str">
        <v>нет</v>
      </c>
      <c r="F713" t="str">
        <v>ассистент</v>
      </c>
      <c r="G713">
        <v>1</v>
      </c>
      <c r="H713">
        <v>17047</v>
      </c>
      <c r="I713" t="str">
        <v>Модуль "Профессиональная коммуникация". Информационные технологии в профессиональной деятельности</v>
      </c>
      <c r="J713">
        <v>0</v>
      </c>
      <c r="K713">
        <v>0</v>
      </c>
      <c r="L713">
        <v>24</v>
      </c>
      <c r="M713" s="16">
        <f t="shared" si="66"/>
        <v>3</v>
      </c>
      <c r="N713" s="16">
        <f t="shared" si="67"/>
        <v>7.94</v>
      </c>
      <c r="O713" s="16">
        <f t="shared" si="69"/>
        <v>4.5</v>
      </c>
      <c r="P713" s="16">
        <f t="shared" si="70"/>
        <v>4.5</v>
      </c>
      <c r="Q713" s="16">
        <v>0</v>
      </c>
      <c r="R713" s="16">
        <v>0</v>
      </c>
      <c r="S713" s="16">
        <v>0</v>
      </c>
      <c r="T713" s="21">
        <v>0</v>
      </c>
      <c r="U713">
        <v>0</v>
      </c>
      <c r="V713">
        <v>0</v>
      </c>
      <c r="W713">
        <v>18</v>
      </c>
      <c r="X713">
        <v>1</v>
      </c>
      <c r="Y713">
        <v>2</v>
      </c>
      <c r="Z713">
        <v>0</v>
      </c>
      <c r="AA713" t="str">
        <v>осн</v>
      </c>
      <c r="AB713">
        <f t="shared" si="71"/>
        <v>900</v>
      </c>
      <c r="AC713" t="str">
        <f>IFERROR(IF(MATCH(H713,#REF!,0), "ИВТ (бак)", 0), IFERROR(IF(MATCH(H713, AJ$1:BJ$1, 0), "КЭО (маг)", 0), " "))</f>
        <v xml:space="preserve"> </v>
      </c>
      <c r="AD713" t="str">
        <f>IF(AC713=" "," ",IF(AC713="ИВТ (бак)",IF(MOD(MATCH(H713,#REF!,0),4)=0, INDEX(#REF!, 1,MATCH(H713,#REF!,0)-3), INDEX(#REF!, 1, MATCH(H713,#REF!,0)-MOD(MATCH(H713,#REF!,0),4)+1)), IF(MOD(MATCH(H713,AJ$1:BJ$1,0),4) = 0, INDEX(#REF!, 1, MATCH(H713,AJ$1:BJ$1,0)-3), INDEX(#REF!, 1, MATCH(H713,AJ$1:BJ$1,0)-MOD(MATCH(H713,AJ$1:BJ$1,0),4)+1))))</f>
        <v xml:space="preserve"> </v>
      </c>
      <c r="AE713">
        <f t="shared" si="68"/>
        <v>43.94</v>
      </c>
      <c r="AF713" s="25"/>
      <c r="AG713" s="39"/>
      <c r="AH713" s="39"/>
      <c r="AI713" s="39"/>
    </row>
    <row r="714" spans="1:35" x14ac:dyDescent="0.25">
      <c r="A714">
        <v>6369</v>
      </c>
      <c r="B714">
        <v>2018</v>
      </c>
      <c r="C714" t="str">
        <v>компьютерных технологий и электронного обучения</v>
      </c>
      <c r="D714" t="str">
        <v>Жуков Николай Николаевич</v>
      </c>
      <c r="E714" t="str">
        <v>нет</v>
      </c>
      <c r="F714" t="str">
        <v>ассистент</v>
      </c>
      <c r="G714">
        <v>1</v>
      </c>
      <c r="H714">
        <v>17047</v>
      </c>
      <c r="I714" t="str">
        <v>Модуль "Профессиональная коммуникация". Информационные технологии в профессиональной деятельности</v>
      </c>
      <c r="J714">
        <v>0</v>
      </c>
      <c r="K714">
        <v>6</v>
      </c>
      <c r="L714">
        <v>0</v>
      </c>
      <c r="M714" s="16">
        <f t="shared" si="66"/>
        <v>1</v>
      </c>
      <c r="N714" s="16">
        <f t="shared" si="67"/>
        <v>7.94</v>
      </c>
      <c r="O714" s="16">
        <f t="shared" si="69"/>
        <v>4.5</v>
      </c>
      <c r="P714" s="16">
        <f t="shared" si="70"/>
        <v>4.5</v>
      </c>
      <c r="Q714" s="16">
        <v>0</v>
      </c>
      <c r="R714" s="16">
        <v>0</v>
      </c>
      <c r="S714" s="16">
        <v>0</v>
      </c>
      <c r="T714" s="21">
        <v>0</v>
      </c>
      <c r="U714">
        <v>0</v>
      </c>
      <c r="V714">
        <v>0</v>
      </c>
      <c r="W714">
        <v>18</v>
      </c>
      <c r="X714">
        <v>1</v>
      </c>
      <c r="Y714">
        <v>2</v>
      </c>
      <c r="Z714">
        <v>0</v>
      </c>
      <c r="AA714" t="str">
        <v>осн</v>
      </c>
      <c r="AB714">
        <f t="shared" si="71"/>
        <v>900</v>
      </c>
      <c r="AC714" t="str">
        <f>IFERROR(IF(MATCH(H714,#REF!,0), "ИВТ (бак)", 0), IFERROR(IF(MATCH(H714, AJ$1:BJ$1, 0), "КЭО (маг)", 0), " "))</f>
        <v xml:space="preserve"> </v>
      </c>
      <c r="AD714" t="str">
        <f>IF(AC714=" "," ",IF(AC714="ИВТ (бак)",IF(MOD(MATCH(H714,#REF!,0),4)=0, INDEX(#REF!, 1,MATCH(H714,#REF!,0)-3), INDEX(#REF!, 1, MATCH(H714,#REF!,0)-MOD(MATCH(H714,#REF!,0),4)+1)), IF(MOD(MATCH(H714,AJ$1:BJ$1,0),4) = 0, INDEX(#REF!, 1, MATCH(H714,AJ$1:BJ$1,0)-3), INDEX(#REF!, 1, MATCH(H714,AJ$1:BJ$1,0)-MOD(MATCH(H714,AJ$1:BJ$1,0),4)+1))))</f>
        <v xml:space="preserve"> </v>
      </c>
      <c r="AE714">
        <f t="shared" si="68"/>
        <v>23.94</v>
      </c>
      <c r="AF714" s="25"/>
      <c r="AG714" s="39"/>
      <c r="AH714" s="39"/>
      <c r="AI714" s="39"/>
    </row>
    <row r="715" spans="1:35" x14ac:dyDescent="0.25">
      <c r="A715">
        <v>6370</v>
      </c>
      <c r="B715">
        <v>2018</v>
      </c>
      <c r="C715" t="str">
        <v>компьютерных технологий и электронного обучения</v>
      </c>
      <c r="D715" t="str">
        <v>Абрамян Геннадий Владимирович</v>
      </c>
      <c r="E715" t="str">
        <v>доктор педагогических наук</v>
      </c>
      <c r="F715" t="str">
        <v>профессор</v>
      </c>
      <c r="G715">
        <v>1</v>
      </c>
      <c r="H715">
        <v>17048</v>
      </c>
      <c r="I71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5">
        <v>0</v>
      </c>
      <c r="K715">
        <v>0</v>
      </c>
      <c r="L715">
        <v>0</v>
      </c>
      <c r="M715" s="16">
        <f t="shared" si="66"/>
        <v>0</v>
      </c>
      <c r="N715" s="16">
        <f t="shared" si="67"/>
        <v>5.3000000000000007</v>
      </c>
      <c r="O715" s="16">
        <f t="shared" si="69"/>
        <v>2.5</v>
      </c>
      <c r="P715" s="16">
        <f t="shared" si="70"/>
        <v>2.5</v>
      </c>
      <c r="Q715" s="16">
        <v>0</v>
      </c>
      <c r="R715" s="16">
        <v>0</v>
      </c>
      <c r="S715" s="16">
        <v>0</v>
      </c>
      <c r="T715" s="21">
        <v>0</v>
      </c>
      <c r="U715">
        <v>8</v>
      </c>
      <c r="V715">
        <v>0</v>
      </c>
      <c r="W715">
        <v>10</v>
      </c>
      <c r="X715">
        <v>1</v>
      </c>
      <c r="Y715">
        <v>1</v>
      </c>
      <c r="Z715">
        <v>0</v>
      </c>
      <c r="AA715" t="str">
        <v>осн</v>
      </c>
      <c r="AB715">
        <f t="shared" si="71"/>
        <v>750</v>
      </c>
      <c r="AC715" t="str">
        <f>IFERROR(IF(MATCH(H715,#REF!,0), "ИВТ (бак)", 0), IFERROR(IF(MATCH(H715, AJ$1:BJ$1, 0), "КЭО (маг)", 0), " "))</f>
        <v xml:space="preserve"> </v>
      </c>
      <c r="AD715" t="str">
        <f>IF(AC715=" "," ",IF(AC715="ИВТ (бак)",IF(MOD(MATCH(H715,#REF!,0),4)=0, INDEX(#REF!, 1,MATCH(H715,#REF!,0)-3), INDEX(#REF!, 1, MATCH(H715,#REF!,0)-MOD(MATCH(H715,#REF!,0),4)+1)), IF(MOD(MATCH(H715,AJ$1:BJ$1,0),4) = 0, INDEX(#REF!, 1, MATCH(H715,AJ$1:BJ$1,0)-3), INDEX(#REF!, 1, MATCH(H715,AJ$1:BJ$1,0)-MOD(MATCH(H715,AJ$1:BJ$1,0),4)+1))))</f>
        <v xml:space="preserve"> </v>
      </c>
      <c r="AE715">
        <f t="shared" si="68"/>
        <v>18.3</v>
      </c>
      <c r="AF715" s="25"/>
      <c r="AG715" s="39"/>
      <c r="AH715" s="39"/>
      <c r="AI715" s="39"/>
    </row>
    <row r="716" spans="1:35" x14ac:dyDescent="0.25">
      <c r="A716">
        <v>6370</v>
      </c>
      <c r="B716">
        <v>2018</v>
      </c>
      <c r="C716" t="str">
        <v>компьютерных технологий и электронного обучения</v>
      </c>
      <c r="D716" t="str">
        <v>Абрамян Геннадий Владимирович</v>
      </c>
      <c r="E716" t="str">
        <v>доктор педагогических наук</v>
      </c>
      <c r="F716" t="str">
        <v>профессор</v>
      </c>
      <c r="G716">
        <v>1</v>
      </c>
      <c r="H716">
        <v>17048</v>
      </c>
      <c r="I71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>
        <v>0</v>
      </c>
      <c r="K716">
        <v>0</v>
      </c>
      <c r="L716">
        <v>0</v>
      </c>
      <c r="M716" s="16">
        <f t="shared" si="66"/>
        <v>0</v>
      </c>
      <c r="N716" s="16">
        <f t="shared" si="67"/>
        <v>5.3000000000000007</v>
      </c>
      <c r="O716" s="16">
        <f t="shared" si="69"/>
        <v>2.5</v>
      </c>
      <c r="P716" s="16">
        <f t="shared" si="70"/>
        <v>2.5</v>
      </c>
      <c r="Q716" s="16">
        <v>0</v>
      </c>
      <c r="R716" s="16">
        <v>0</v>
      </c>
      <c r="S716" s="16">
        <v>0</v>
      </c>
      <c r="T716" s="21">
        <v>0</v>
      </c>
      <c r="U716">
        <v>5</v>
      </c>
      <c r="V716">
        <v>0</v>
      </c>
      <c r="W716">
        <v>10</v>
      </c>
      <c r="X716">
        <v>1</v>
      </c>
      <c r="Y716">
        <v>1</v>
      </c>
      <c r="Z716">
        <v>0</v>
      </c>
      <c r="AA716" t="str">
        <v>доп</v>
      </c>
      <c r="AB716">
        <f t="shared" si="71"/>
        <v>750</v>
      </c>
      <c r="AC716" t="str">
        <f>IFERROR(IF(MATCH(H716,#REF!,0), "ИВТ (бак)", 0), IFERROR(IF(MATCH(H716, AJ$1:BJ$1, 0), "КЭО (маг)", 0), " "))</f>
        <v xml:space="preserve"> </v>
      </c>
      <c r="AD716" t="str">
        <f>IF(AC716=" "," ",IF(AC716="ИВТ (бак)",IF(MOD(MATCH(H716,#REF!,0),4)=0, INDEX(#REF!, 1,MATCH(H716,#REF!,0)-3), INDEX(#REF!, 1, MATCH(H716,#REF!,0)-MOD(MATCH(H716,#REF!,0),4)+1)), IF(MOD(MATCH(H716,AJ$1:BJ$1,0),4) = 0, INDEX(#REF!, 1, MATCH(H716,AJ$1:BJ$1,0)-3), INDEX(#REF!, 1, MATCH(H716,AJ$1:BJ$1,0)-MOD(MATCH(H716,AJ$1:BJ$1,0),4)+1))))</f>
        <v xml:space="preserve"> </v>
      </c>
      <c r="AE716">
        <f t="shared" si="68"/>
        <v>15.3</v>
      </c>
      <c r="AF716" s="25"/>
      <c r="AG716" s="39"/>
      <c r="AH716" s="39"/>
      <c r="AI716" s="39"/>
    </row>
    <row r="717" spans="1:35" x14ac:dyDescent="0.25">
      <c r="A717">
        <v>6370</v>
      </c>
      <c r="B717">
        <v>2018</v>
      </c>
      <c r="C717" t="str">
        <v>компьютерных технологий и электронного обучения</v>
      </c>
      <c r="D717" t="str">
        <v>Абрамян Геннадий Владимирович</v>
      </c>
      <c r="E717" t="str">
        <v>доктор педагогических наук</v>
      </c>
      <c r="F717" t="str">
        <v>профессор</v>
      </c>
      <c r="G717">
        <v>1</v>
      </c>
      <c r="H717">
        <v>17048</v>
      </c>
      <c r="I717" t="str">
        <v>Руководство ВКР (магистерская диссертация)</v>
      </c>
      <c r="J717">
        <v>0</v>
      </c>
      <c r="K717">
        <v>0</v>
      </c>
      <c r="L717">
        <v>0</v>
      </c>
      <c r="M717" s="16">
        <f t="shared" si="66"/>
        <v>0</v>
      </c>
      <c r="N717" s="16">
        <f t="shared" si="67"/>
        <v>5.3000000000000007</v>
      </c>
      <c r="O717" s="16">
        <f t="shared" si="69"/>
        <v>2.5</v>
      </c>
      <c r="P717" s="16">
        <f t="shared" si="70"/>
        <v>2.5</v>
      </c>
      <c r="Q717" s="16">
        <v>0</v>
      </c>
      <c r="R717" s="16">
        <v>0</v>
      </c>
      <c r="S717" s="16">
        <v>0</v>
      </c>
      <c r="T717" s="21">
        <v>0</v>
      </c>
      <c r="U717">
        <v>0</v>
      </c>
      <c r="V717">
        <v>18</v>
      </c>
      <c r="W717">
        <v>10</v>
      </c>
      <c r="X717">
        <v>1</v>
      </c>
      <c r="Y717">
        <v>1</v>
      </c>
      <c r="Z717">
        <v>0</v>
      </c>
      <c r="AA717" t="str">
        <v>осн</v>
      </c>
      <c r="AB717">
        <f t="shared" si="71"/>
        <v>750</v>
      </c>
      <c r="AC717" t="str">
        <f>IFERROR(IF(MATCH(H717,#REF!,0), "ИВТ (бак)", 0), IFERROR(IF(MATCH(H717, AJ$1:BJ$1, 0), "КЭО (маг)", 0), " "))</f>
        <v xml:space="preserve"> </v>
      </c>
      <c r="AD717" t="str">
        <f>IF(AC717=" "," ",IF(AC717="ИВТ (бак)",IF(MOD(MATCH(H717,#REF!,0),4)=0, INDEX(#REF!, 1,MATCH(H717,#REF!,0)-3), INDEX(#REF!, 1, MATCH(H717,#REF!,0)-MOD(MATCH(H717,#REF!,0),4)+1)), IF(MOD(MATCH(H717,AJ$1:BJ$1,0),4) = 0, INDEX(#REF!, 1, MATCH(H717,AJ$1:BJ$1,0)-3), INDEX(#REF!, 1, MATCH(H717,AJ$1:BJ$1,0)-MOD(MATCH(H717,AJ$1:BJ$1,0),4)+1))))</f>
        <v xml:space="preserve"> </v>
      </c>
      <c r="AE717">
        <f t="shared" si="68"/>
        <v>28.3</v>
      </c>
      <c r="AF717" s="25"/>
      <c r="AG717" s="39"/>
      <c r="AH717" s="39"/>
      <c r="AI717" s="39"/>
    </row>
    <row r="718" spans="1:35" x14ac:dyDescent="0.25">
      <c r="A718">
        <v>6370</v>
      </c>
      <c r="B718">
        <v>2018</v>
      </c>
      <c r="C718" t="str">
        <v>компьютерных технологий и электронного обучения</v>
      </c>
      <c r="D718" t="str">
        <v>Авксентьева Елена Юрьевна</v>
      </c>
      <c r="E718" t="str">
        <v>кандидат педагогических наук</v>
      </c>
      <c r="F718" t="str">
        <v>доцент</v>
      </c>
      <c r="G718">
        <v>1</v>
      </c>
      <c r="H718">
        <v>17048</v>
      </c>
      <c r="I71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8">
        <v>0</v>
      </c>
      <c r="K718">
        <v>0</v>
      </c>
      <c r="L718">
        <v>0</v>
      </c>
      <c r="M718" s="16">
        <f t="shared" si="66"/>
        <v>0</v>
      </c>
      <c r="N718" s="16">
        <f t="shared" si="67"/>
        <v>5.3000000000000007</v>
      </c>
      <c r="O718" s="16">
        <f t="shared" si="69"/>
        <v>2.5</v>
      </c>
      <c r="P718" s="16">
        <f t="shared" si="70"/>
        <v>2.5</v>
      </c>
      <c r="Q718" s="16">
        <v>0</v>
      </c>
      <c r="R718" s="16">
        <v>0</v>
      </c>
      <c r="S718" s="16">
        <v>0</v>
      </c>
      <c r="T718" s="21">
        <v>0</v>
      </c>
      <c r="U718">
        <v>15</v>
      </c>
      <c r="V718">
        <v>0</v>
      </c>
      <c r="W718">
        <v>10</v>
      </c>
      <c r="X718">
        <v>1</v>
      </c>
      <c r="Y718">
        <v>1</v>
      </c>
      <c r="Z718">
        <v>0</v>
      </c>
      <c r="AA718" t="str">
        <v>осн</v>
      </c>
      <c r="AB718">
        <f t="shared" si="71"/>
        <v>800</v>
      </c>
      <c r="AC718" t="str">
        <f>IFERROR(IF(MATCH(H718,#REF!,0), "ИВТ (бак)", 0), IFERROR(IF(MATCH(H718, AJ$1:BJ$1, 0), "КЭО (маг)", 0), " "))</f>
        <v xml:space="preserve"> </v>
      </c>
      <c r="AD718" t="str">
        <f>IF(AC718=" "," ",IF(AC718="ИВТ (бак)",IF(MOD(MATCH(H718,#REF!,0),4)=0, INDEX(#REF!, 1,MATCH(H718,#REF!,0)-3), INDEX(#REF!, 1, MATCH(H718,#REF!,0)-MOD(MATCH(H718,#REF!,0),4)+1)), IF(MOD(MATCH(H718,AJ$1:BJ$1,0),4) = 0, INDEX(#REF!, 1, MATCH(H718,AJ$1:BJ$1,0)-3), INDEX(#REF!, 1, MATCH(H718,AJ$1:BJ$1,0)-MOD(MATCH(H718,AJ$1:BJ$1,0),4)+1))))</f>
        <v xml:space="preserve"> </v>
      </c>
      <c r="AE718">
        <f t="shared" si="68"/>
        <v>25.3</v>
      </c>
      <c r="AF718" s="25"/>
      <c r="AG718" s="39"/>
      <c r="AH718" s="39"/>
      <c r="AI718" s="39"/>
    </row>
    <row r="719" spans="1:35" x14ac:dyDescent="0.25">
      <c r="A719">
        <v>6370</v>
      </c>
      <c r="B719">
        <v>2018</v>
      </c>
      <c r="C719" t="str">
        <v>компьютерных технологий и электронного обучения</v>
      </c>
      <c r="D719" t="str">
        <v>Авксентьева Елена Юрьевна</v>
      </c>
      <c r="E719" t="str">
        <v>кандидат педагогических наук</v>
      </c>
      <c r="F719" t="str">
        <v>доцент</v>
      </c>
      <c r="G719">
        <v>1</v>
      </c>
      <c r="H719">
        <v>17048</v>
      </c>
      <c r="I71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>
        <v>0</v>
      </c>
      <c r="K719">
        <v>0</v>
      </c>
      <c r="L719">
        <v>0</v>
      </c>
      <c r="M719" s="16">
        <f t="shared" si="66"/>
        <v>0</v>
      </c>
      <c r="N719" s="16">
        <f t="shared" si="67"/>
        <v>5.3000000000000007</v>
      </c>
      <c r="O719" s="16">
        <f t="shared" si="69"/>
        <v>2.5</v>
      </c>
      <c r="P719" s="16">
        <f t="shared" si="70"/>
        <v>2.5</v>
      </c>
      <c r="Q719" s="16">
        <v>0</v>
      </c>
      <c r="R719" s="16">
        <v>0</v>
      </c>
      <c r="S719" s="16">
        <v>0</v>
      </c>
      <c r="T719" s="21">
        <v>0</v>
      </c>
      <c r="U719">
        <v>10</v>
      </c>
      <c r="V719">
        <v>0</v>
      </c>
      <c r="W719">
        <v>10</v>
      </c>
      <c r="X719">
        <v>1</v>
      </c>
      <c r="Y719">
        <v>1</v>
      </c>
      <c r="Z719">
        <v>0</v>
      </c>
      <c r="AA719" t="str">
        <v>осн</v>
      </c>
      <c r="AB719">
        <f t="shared" si="71"/>
        <v>800</v>
      </c>
      <c r="AC719" t="str">
        <f>IFERROR(IF(MATCH(H719,#REF!,0), "ИВТ (бак)", 0), IFERROR(IF(MATCH(H719, AJ$1:BJ$1, 0), "КЭО (маг)", 0), " "))</f>
        <v xml:space="preserve"> </v>
      </c>
      <c r="AD719" t="str">
        <f>IF(AC719=" "," ",IF(AC719="ИВТ (бак)",IF(MOD(MATCH(H719,#REF!,0),4)=0, INDEX(#REF!, 1,MATCH(H719,#REF!,0)-3), INDEX(#REF!, 1, MATCH(H719,#REF!,0)-MOD(MATCH(H719,#REF!,0),4)+1)), IF(MOD(MATCH(H719,AJ$1:BJ$1,0),4) = 0, INDEX(#REF!, 1, MATCH(H719,AJ$1:BJ$1,0)-3), INDEX(#REF!, 1, MATCH(H719,AJ$1:BJ$1,0)-MOD(MATCH(H719,AJ$1:BJ$1,0),4)+1))))</f>
        <v xml:space="preserve"> </v>
      </c>
      <c r="AE719">
        <f t="shared" si="68"/>
        <v>20.3</v>
      </c>
      <c r="AF719" s="25"/>
      <c r="AG719" s="39"/>
      <c r="AH719" s="39"/>
      <c r="AI719" s="39"/>
    </row>
    <row r="720" spans="1:35" x14ac:dyDescent="0.25">
      <c r="A720">
        <v>6370</v>
      </c>
      <c r="B720">
        <v>2018</v>
      </c>
      <c r="C720" t="str">
        <v>компьютерных технологий и электронного обучения</v>
      </c>
      <c r="D720" t="str">
        <v>Авксентьева Елена Юрьевна</v>
      </c>
      <c r="E720" t="str">
        <v>кандидат педагогических наук</v>
      </c>
      <c r="F720" t="str">
        <v>доцент</v>
      </c>
      <c r="G720">
        <v>1</v>
      </c>
      <c r="H720">
        <v>17048</v>
      </c>
      <c r="I720" t="str">
        <v>Руководство ВКР (магистерская диссертация)</v>
      </c>
      <c r="J720">
        <v>0</v>
      </c>
      <c r="K720">
        <v>0</v>
      </c>
      <c r="L720">
        <v>0</v>
      </c>
      <c r="M720" s="16">
        <f t="shared" si="66"/>
        <v>0</v>
      </c>
      <c r="N720" s="16">
        <f t="shared" si="67"/>
        <v>5.3000000000000007</v>
      </c>
      <c r="O720" s="16">
        <f t="shared" si="69"/>
        <v>2.5</v>
      </c>
      <c r="P720" s="16">
        <f t="shared" si="70"/>
        <v>2.5</v>
      </c>
      <c r="Q720" s="16">
        <v>0</v>
      </c>
      <c r="R720" s="16">
        <v>0</v>
      </c>
      <c r="S720" s="16">
        <v>0</v>
      </c>
      <c r="T720" s="21">
        <v>0</v>
      </c>
      <c r="U720">
        <v>0</v>
      </c>
      <c r="V720">
        <v>36</v>
      </c>
      <c r="W720">
        <v>10</v>
      </c>
      <c r="X720">
        <v>1</v>
      </c>
      <c r="Y720">
        <v>1</v>
      </c>
      <c r="Z720">
        <v>0</v>
      </c>
      <c r="AA720" t="str">
        <v>осн</v>
      </c>
      <c r="AB720">
        <f t="shared" si="71"/>
        <v>800</v>
      </c>
      <c r="AC720" t="str">
        <f>IFERROR(IF(MATCH(H720,#REF!,0), "ИВТ (бак)", 0), IFERROR(IF(MATCH(H720, AJ$1:BJ$1, 0), "КЭО (маг)", 0), " "))</f>
        <v xml:space="preserve"> </v>
      </c>
      <c r="AD720" t="str">
        <f>IF(AC720=" "," ",IF(AC720="ИВТ (бак)",IF(MOD(MATCH(H720,#REF!,0),4)=0, INDEX(#REF!, 1,MATCH(H720,#REF!,0)-3), INDEX(#REF!, 1, MATCH(H720,#REF!,0)-MOD(MATCH(H720,#REF!,0),4)+1)), IF(MOD(MATCH(H720,AJ$1:BJ$1,0),4) = 0, INDEX(#REF!, 1, MATCH(H720,AJ$1:BJ$1,0)-3), INDEX(#REF!, 1, MATCH(H720,AJ$1:BJ$1,0)-MOD(MATCH(H720,AJ$1:BJ$1,0),4)+1))))</f>
        <v xml:space="preserve"> </v>
      </c>
      <c r="AE720">
        <f t="shared" si="68"/>
        <v>46.3</v>
      </c>
      <c r="AF720" s="25"/>
      <c r="AG720" s="39"/>
      <c r="AH720" s="39"/>
      <c r="AI720" s="39"/>
    </row>
    <row r="721" spans="1:35" x14ac:dyDescent="0.25">
      <c r="A721">
        <v>6370</v>
      </c>
      <c r="B721">
        <v>2018</v>
      </c>
      <c r="C721" t="str">
        <v>компьютерных технологий и электронного обучения</v>
      </c>
      <c r="D721" t="str">
        <v>Аксютин Павел Александрович</v>
      </c>
      <c r="E721" t="str">
        <v>нет</v>
      </c>
      <c r="F721" t="str">
        <v>ассистент</v>
      </c>
      <c r="G721">
        <v>0.25</v>
      </c>
      <c r="H721">
        <v>17048</v>
      </c>
      <c r="I721" t="str">
        <v>Модуль "Профессиональная коммуникация". Информационные технологии в профессиональной деятельности</v>
      </c>
      <c r="J721">
        <v>0</v>
      </c>
      <c r="K721">
        <v>12</v>
      </c>
      <c r="L721">
        <v>12</v>
      </c>
      <c r="M721" s="16">
        <f t="shared" si="66"/>
        <v>3</v>
      </c>
      <c r="N721" s="16">
        <f t="shared" si="67"/>
        <v>5.3000000000000007</v>
      </c>
      <c r="O721" s="16">
        <f t="shared" si="69"/>
        <v>2.5</v>
      </c>
      <c r="P721" s="16">
        <f t="shared" si="70"/>
        <v>2.5</v>
      </c>
      <c r="Q721" s="16">
        <v>0</v>
      </c>
      <c r="R721" s="16">
        <v>0</v>
      </c>
      <c r="S721" s="16">
        <v>0</v>
      </c>
      <c r="T721" s="21">
        <v>0</v>
      </c>
      <c r="U721">
        <v>0</v>
      </c>
      <c r="V721">
        <v>0</v>
      </c>
      <c r="W721">
        <v>10</v>
      </c>
      <c r="X721">
        <v>1</v>
      </c>
      <c r="Y721">
        <v>1</v>
      </c>
      <c r="Z721">
        <v>0</v>
      </c>
      <c r="AA721" t="str">
        <v>доп</v>
      </c>
      <c r="AB721">
        <f t="shared" si="71"/>
        <v>900</v>
      </c>
      <c r="AC721" t="str">
        <f>IFERROR(IF(MATCH(H721,#REF!,0), "ИВТ (бак)", 0), IFERROR(IF(MATCH(H721, AJ$1:BJ$1, 0), "КЭО (маг)", 0), " "))</f>
        <v xml:space="preserve"> </v>
      </c>
      <c r="AD721" t="str">
        <f>IF(AC721=" "," ",IF(AC721="ИВТ (бак)",IF(MOD(MATCH(H721,#REF!,0),4)=0, INDEX(#REF!, 1,MATCH(H721,#REF!,0)-3), INDEX(#REF!, 1, MATCH(H721,#REF!,0)-MOD(MATCH(H721,#REF!,0),4)+1)), IF(MOD(MATCH(H721,AJ$1:BJ$1,0),4) = 0, INDEX(#REF!, 1, MATCH(H721,AJ$1:BJ$1,0)-3), INDEX(#REF!, 1, MATCH(H721,AJ$1:BJ$1,0)-MOD(MATCH(H721,AJ$1:BJ$1,0),4)+1))))</f>
        <v xml:space="preserve"> </v>
      </c>
      <c r="AE721">
        <f t="shared" si="68"/>
        <v>37.299999999999997</v>
      </c>
      <c r="AF721" s="25"/>
      <c r="AG721" s="39"/>
      <c r="AH721" s="39"/>
      <c r="AI721" s="39"/>
    </row>
    <row r="722" spans="1:35" x14ac:dyDescent="0.25">
      <c r="A722">
        <v>6370</v>
      </c>
      <c r="B722">
        <v>2018</v>
      </c>
      <c r="C722" t="str">
        <v>компьютерных технологий и электронного обучения</v>
      </c>
      <c r="D722" t="str">
        <v>Аксютин Павел Александрович</v>
      </c>
      <c r="E722" t="str">
        <v>нет</v>
      </c>
      <c r="F722" t="str">
        <v>ассистент</v>
      </c>
      <c r="G722">
        <v>0.25</v>
      </c>
      <c r="H722">
        <v>17048</v>
      </c>
      <c r="I722" t="str">
        <v>Модуль "Теория и практика корпоративного электронного обучения". Организация и модели корпоративного обучения</v>
      </c>
      <c r="J722">
        <v>0</v>
      </c>
      <c r="K722">
        <v>6</v>
      </c>
      <c r="L722">
        <v>0</v>
      </c>
      <c r="M722" s="16">
        <f t="shared" si="66"/>
        <v>1</v>
      </c>
      <c r="N722" s="16">
        <f t="shared" si="67"/>
        <v>5.3000000000000007</v>
      </c>
      <c r="O722" s="16">
        <f t="shared" si="69"/>
        <v>2.5</v>
      </c>
      <c r="P722" s="16">
        <f t="shared" si="70"/>
        <v>2.5</v>
      </c>
      <c r="Q722" s="16">
        <v>0</v>
      </c>
      <c r="R722" s="16">
        <v>0</v>
      </c>
      <c r="S722" s="16">
        <v>0</v>
      </c>
      <c r="T722" s="21">
        <v>0</v>
      </c>
      <c r="U722">
        <v>0</v>
      </c>
      <c r="V722">
        <v>0</v>
      </c>
      <c r="W722">
        <v>10</v>
      </c>
      <c r="X722">
        <v>1</v>
      </c>
      <c r="Y722">
        <v>1</v>
      </c>
      <c r="Z722">
        <v>0</v>
      </c>
      <c r="AA722" t="str">
        <v>осн</v>
      </c>
      <c r="AB722">
        <f t="shared" si="71"/>
        <v>900</v>
      </c>
      <c r="AC722" t="str">
        <f>IFERROR(IF(MATCH(H722,#REF!,0), "ИВТ (бак)", 0), IFERROR(IF(MATCH(H722, AJ$1:BJ$1, 0), "КЭО (маг)", 0), " "))</f>
        <v xml:space="preserve"> </v>
      </c>
      <c r="AD722" t="str">
        <f>IF(AC722=" "," ",IF(AC722="ИВТ (бак)",IF(MOD(MATCH(H722,#REF!,0),4)=0, INDEX(#REF!, 1,MATCH(H722,#REF!,0)-3), INDEX(#REF!, 1, MATCH(H722,#REF!,0)-MOD(MATCH(H722,#REF!,0),4)+1)), IF(MOD(MATCH(H722,AJ$1:BJ$1,0),4) = 0, INDEX(#REF!, 1, MATCH(H722,AJ$1:BJ$1,0)-3), INDEX(#REF!, 1, MATCH(H722,AJ$1:BJ$1,0)-MOD(MATCH(H722,AJ$1:BJ$1,0),4)+1))))</f>
        <v xml:space="preserve"> </v>
      </c>
      <c r="AE722">
        <f t="shared" si="68"/>
        <v>17.3</v>
      </c>
      <c r="AF722" s="25"/>
      <c r="AG722" s="39"/>
      <c r="AH722" s="39"/>
      <c r="AI722" s="39"/>
    </row>
    <row r="723" spans="1:35" x14ac:dyDescent="0.25">
      <c r="A723">
        <v>6370</v>
      </c>
      <c r="B723">
        <v>2018</v>
      </c>
      <c r="C723" t="str">
        <v>компьютерных технологий и электронного обучения</v>
      </c>
      <c r="D723" t="str">
        <v>Атаян Ануш Михайловна</v>
      </c>
      <c r="E723" t="str">
        <v>кандидат педагогических наук</v>
      </c>
      <c r="F723" t="str">
        <v>доцент</v>
      </c>
      <c r="G723">
        <v>1</v>
      </c>
      <c r="H723">
        <v>17048</v>
      </c>
      <c r="I7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23">
        <v>0</v>
      </c>
      <c r="K723">
        <v>0</v>
      </c>
      <c r="L723">
        <v>0</v>
      </c>
      <c r="M723" s="16">
        <f t="shared" si="66"/>
        <v>0</v>
      </c>
      <c r="N723" s="16">
        <f t="shared" si="67"/>
        <v>5.3000000000000007</v>
      </c>
      <c r="O723" s="16">
        <f t="shared" si="69"/>
        <v>2.5</v>
      </c>
      <c r="P723" s="16">
        <f t="shared" si="70"/>
        <v>2.5</v>
      </c>
      <c r="Q723" s="16">
        <v>0</v>
      </c>
      <c r="R723" s="16">
        <v>0</v>
      </c>
      <c r="S723" s="16">
        <v>0</v>
      </c>
      <c r="T723" s="21">
        <v>0</v>
      </c>
      <c r="U723">
        <v>8</v>
      </c>
      <c r="V723">
        <v>0</v>
      </c>
      <c r="W723">
        <v>10</v>
      </c>
      <c r="X723">
        <v>1</v>
      </c>
      <c r="Y723">
        <v>1</v>
      </c>
      <c r="Z723">
        <v>0</v>
      </c>
      <c r="AA723" t="str">
        <v>осн</v>
      </c>
      <c r="AB723">
        <f t="shared" si="71"/>
        <v>800</v>
      </c>
      <c r="AC723" t="str">
        <f>IFERROR(IF(MATCH(H723,#REF!,0), "ИВТ (бак)", 0), IFERROR(IF(MATCH(H723, AJ$1:BJ$1, 0), "КЭО (маг)", 0), " "))</f>
        <v xml:space="preserve"> </v>
      </c>
      <c r="AD723" t="str">
        <f>IF(AC723=" "," ",IF(AC723="ИВТ (бак)",IF(MOD(MATCH(H723,#REF!,0),4)=0, INDEX(#REF!, 1,MATCH(H723,#REF!,0)-3), INDEX(#REF!, 1, MATCH(H723,#REF!,0)-MOD(MATCH(H723,#REF!,0),4)+1)), IF(MOD(MATCH(H723,AJ$1:BJ$1,0),4) = 0, INDEX(#REF!, 1, MATCH(H723,AJ$1:BJ$1,0)-3), INDEX(#REF!, 1, MATCH(H723,AJ$1:BJ$1,0)-MOD(MATCH(H723,AJ$1:BJ$1,0),4)+1))))</f>
        <v xml:space="preserve"> </v>
      </c>
      <c r="AE723">
        <f t="shared" si="68"/>
        <v>18.3</v>
      </c>
      <c r="AF723" s="25"/>
      <c r="AG723" s="39"/>
      <c r="AH723" s="39"/>
      <c r="AI723" s="39"/>
    </row>
    <row r="724" spans="1:35" x14ac:dyDescent="0.25">
      <c r="A724">
        <v>6370</v>
      </c>
      <c r="B724">
        <v>2018</v>
      </c>
      <c r="C724" t="str">
        <v>компьютерных технологий и электронного обучения</v>
      </c>
      <c r="D724" t="str">
        <v>Атаян Ануш Михайловна</v>
      </c>
      <c r="E724" t="str">
        <v>кандидат педагогических наук</v>
      </c>
      <c r="F724" t="str">
        <v>доцент</v>
      </c>
      <c r="G724">
        <v>1</v>
      </c>
      <c r="H724">
        <v>17048</v>
      </c>
      <c r="I7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>
        <v>0</v>
      </c>
      <c r="K724">
        <v>0</v>
      </c>
      <c r="L724">
        <v>0</v>
      </c>
      <c r="M724" s="16">
        <f t="shared" si="66"/>
        <v>0</v>
      </c>
      <c r="N724" s="16">
        <f t="shared" si="67"/>
        <v>5.3000000000000007</v>
      </c>
      <c r="O724" s="16">
        <f t="shared" si="69"/>
        <v>2.5</v>
      </c>
      <c r="P724" s="16">
        <f t="shared" si="70"/>
        <v>2.5</v>
      </c>
      <c r="Q724" s="16">
        <v>0</v>
      </c>
      <c r="R724" s="16">
        <v>0</v>
      </c>
      <c r="S724" s="16">
        <v>0</v>
      </c>
      <c r="T724" s="21">
        <v>0</v>
      </c>
      <c r="U724">
        <v>5</v>
      </c>
      <c r="V724">
        <v>0</v>
      </c>
      <c r="W724">
        <v>10</v>
      </c>
      <c r="X724">
        <v>1</v>
      </c>
      <c r="Y724">
        <v>1</v>
      </c>
      <c r="Z724">
        <v>0</v>
      </c>
      <c r="AA724" t="str">
        <v>осн</v>
      </c>
      <c r="AB724">
        <f t="shared" si="71"/>
        <v>800</v>
      </c>
      <c r="AC724" t="str">
        <f>IFERROR(IF(MATCH(H724,#REF!,0), "ИВТ (бак)", 0), IFERROR(IF(MATCH(H724, AJ$1:BJ$1, 0), "КЭО (маг)", 0), " "))</f>
        <v xml:space="preserve"> </v>
      </c>
      <c r="AD724" t="str">
        <f>IF(AC724=" "," ",IF(AC724="ИВТ (бак)",IF(MOD(MATCH(H724,#REF!,0),4)=0, INDEX(#REF!, 1,MATCH(H724,#REF!,0)-3), INDEX(#REF!, 1, MATCH(H724,#REF!,0)-MOD(MATCH(H724,#REF!,0),4)+1)), IF(MOD(MATCH(H724,AJ$1:BJ$1,0),4) = 0, INDEX(#REF!, 1, MATCH(H724,AJ$1:BJ$1,0)-3), INDEX(#REF!, 1, MATCH(H724,AJ$1:BJ$1,0)-MOD(MATCH(H724,AJ$1:BJ$1,0),4)+1))))</f>
        <v xml:space="preserve"> </v>
      </c>
      <c r="AE724">
        <f t="shared" si="68"/>
        <v>15.3</v>
      </c>
      <c r="AF724" s="25"/>
      <c r="AG724" s="39"/>
      <c r="AH724" s="39"/>
      <c r="AI724" s="39"/>
    </row>
    <row r="725" spans="1:35" x14ac:dyDescent="0.25">
      <c r="A725">
        <v>6370</v>
      </c>
      <c r="B725">
        <v>2018</v>
      </c>
      <c r="C725" t="str">
        <v>компьютерных технологий и электронного обучения</v>
      </c>
      <c r="D725" t="str">
        <v>Атаян Ануш Михайловна</v>
      </c>
      <c r="E725" t="str">
        <v>кандидат педагогических наук</v>
      </c>
      <c r="F725" t="str">
        <v>доцент</v>
      </c>
      <c r="G725">
        <v>1</v>
      </c>
      <c r="H725">
        <v>17048</v>
      </c>
      <c r="I725" t="str">
        <v>Руководство ВКР (магистерская диссертация)</v>
      </c>
      <c r="J725">
        <v>0</v>
      </c>
      <c r="K725">
        <v>0</v>
      </c>
      <c r="L725">
        <v>0</v>
      </c>
      <c r="M725" s="16">
        <f t="shared" si="66"/>
        <v>0</v>
      </c>
      <c r="N725" s="16">
        <f t="shared" si="67"/>
        <v>5.3000000000000007</v>
      </c>
      <c r="O725" s="16">
        <f t="shared" si="69"/>
        <v>2.5</v>
      </c>
      <c r="P725" s="16">
        <f t="shared" si="70"/>
        <v>2.5</v>
      </c>
      <c r="Q725" s="16">
        <v>0</v>
      </c>
      <c r="R725" s="16">
        <v>0</v>
      </c>
      <c r="S725" s="16">
        <v>0</v>
      </c>
      <c r="T725" s="21">
        <v>0</v>
      </c>
      <c r="U725">
        <v>0</v>
      </c>
      <c r="V725">
        <v>18</v>
      </c>
      <c r="W725">
        <v>10</v>
      </c>
      <c r="X725">
        <v>1</v>
      </c>
      <c r="Y725">
        <v>1</v>
      </c>
      <c r="Z725">
        <v>0</v>
      </c>
      <c r="AA725" t="str">
        <v>осн</v>
      </c>
      <c r="AB725">
        <f t="shared" si="71"/>
        <v>800</v>
      </c>
      <c r="AC725" t="str">
        <f>IFERROR(IF(MATCH(H725,#REF!,0), "ИВТ (бак)", 0), IFERROR(IF(MATCH(H725, AJ$1:BJ$1, 0), "КЭО (маг)", 0), " "))</f>
        <v xml:space="preserve"> </v>
      </c>
      <c r="AD725" t="str">
        <f>IF(AC725=" "," ",IF(AC725="ИВТ (бак)",IF(MOD(MATCH(H725,#REF!,0),4)=0, INDEX(#REF!, 1,MATCH(H725,#REF!,0)-3), INDEX(#REF!, 1, MATCH(H725,#REF!,0)-MOD(MATCH(H725,#REF!,0),4)+1)), IF(MOD(MATCH(H725,AJ$1:BJ$1,0),4) = 0, INDEX(#REF!, 1, MATCH(H725,AJ$1:BJ$1,0)-3), INDEX(#REF!, 1, MATCH(H725,AJ$1:BJ$1,0)-MOD(MATCH(H725,AJ$1:BJ$1,0),4)+1))))</f>
        <v xml:space="preserve"> </v>
      </c>
      <c r="AE725">
        <f t="shared" si="68"/>
        <v>28.3</v>
      </c>
      <c r="AF725" s="25"/>
      <c r="AG725" s="39"/>
      <c r="AH725" s="39"/>
      <c r="AI725" s="39"/>
    </row>
    <row r="726" spans="1:35" x14ac:dyDescent="0.25">
      <c r="A726">
        <v>6370</v>
      </c>
      <c r="B726">
        <v>2018</v>
      </c>
      <c r="C726" t="str">
        <v>компьютерных технологий и электронного обучения</v>
      </c>
      <c r="D726" t="str">
        <v>Власова Елена Зотиковна</v>
      </c>
      <c r="E726" t="str">
        <v>доктор педагогических наук</v>
      </c>
      <c r="F726" t="str">
        <v>заведующий кафедрой</v>
      </c>
      <c r="G726">
        <v>1</v>
      </c>
      <c r="H726">
        <v>17048</v>
      </c>
      <c r="I726" t="str">
        <v>Модуль "IT- инфраструктура образовательного учреждения". Проектирование и разработка электронных образовательных ресурсов</v>
      </c>
      <c r="J726">
        <v>4</v>
      </c>
      <c r="K726">
        <v>0</v>
      </c>
      <c r="L726">
        <v>0</v>
      </c>
      <c r="M726" s="16">
        <f t="shared" si="66"/>
        <v>1</v>
      </c>
      <c r="N726" s="16">
        <f t="shared" si="67"/>
        <v>5.3000000000000007</v>
      </c>
      <c r="O726" s="16">
        <f t="shared" si="69"/>
        <v>2.5</v>
      </c>
      <c r="P726" s="16">
        <f t="shared" si="70"/>
        <v>2.5</v>
      </c>
      <c r="Q726" s="16">
        <v>0</v>
      </c>
      <c r="R726" s="16">
        <v>0</v>
      </c>
      <c r="S726" s="16">
        <v>0</v>
      </c>
      <c r="T726" s="21">
        <v>0</v>
      </c>
      <c r="U726">
        <v>0</v>
      </c>
      <c r="V726">
        <v>0</v>
      </c>
      <c r="W726">
        <v>10</v>
      </c>
      <c r="X726">
        <v>1</v>
      </c>
      <c r="Y726">
        <v>1</v>
      </c>
      <c r="Z726">
        <v>0</v>
      </c>
      <c r="AA726" t="str">
        <v>осн</v>
      </c>
      <c r="AB726">
        <f t="shared" si="71"/>
        <v>700</v>
      </c>
      <c r="AC726" t="str">
        <f>IFERROR(IF(MATCH(H726,#REF!,0), "ИВТ (бак)", 0), IFERROR(IF(MATCH(H726, AJ$1:BJ$1, 0), "КЭО (маг)", 0), " "))</f>
        <v xml:space="preserve"> </v>
      </c>
      <c r="AD726" t="str">
        <f>IF(AC726=" "," ",IF(AC726="ИВТ (бак)",IF(MOD(MATCH(H726,#REF!,0),4)=0, INDEX(#REF!, 1,MATCH(H726,#REF!,0)-3), INDEX(#REF!, 1, MATCH(H726,#REF!,0)-MOD(MATCH(H726,#REF!,0),4)+1)), IF(MOD(MATCH(H726,AJ$1:BJ$1,0),4) = 0, INDEX(#REF!, 1, MATCH(H726,AJ$1:BJ$1,0)-3), INDEX(#REF!, 1, MATCH(H726,AJ$1:BJ$1,0)-MOD(MATCH(H726,AJ$1:BJ$1,0),4)+1))))</f>
        <v xml:space="preserve"> </v>
      </c>
      <c r="AE726">
        <f t="shared" si="68"/>
        <v>15.3</v>
      </c>
      <c r="AF726" s="25"/>
      <c r="AG726" s="39"/>
      <c r="AH726" s="39"/>
      <c r="AI726" s="39"/>
    </row>
    <row r="727" spans="1:35" x14ac:dyDescent="0.25">
      <c r="A727">
        <v>6370</v>
      </c>
      <c r="B727">
        <v>2018</v>
      </c>
      <c r="C727" t="str">
        <v>компьютерных технологий и электронного обучения</v>
      </c>
      <c r="D727" t="str">
        <v>Власова Елена Зотиковна</v>
      </c>
      <c r="E727" t="str">
        <v>доктор педагогических наук</v>
      </c>
      <c r="F727" t="str">
        <v>заведующий кафедрой</v>
      </c>
      <c r="G727">
        <v>1</v>
      </c>
      <c r="H727">
        <v>17048</v>
      </c>
      <c r="I727" t="str">
        <v>Модуль "IT- инфраструктура образовательного учреждения". Управление IT- проектами для корпоративного обучения</v>
      </c>
      <c r="J727">
        <v>4</v>
      </c>
      <c r="K727">
        <v>0</v>
      </c>
      <c r="L727">
        <v>0</v>
      </c>
      <c r="M727" s="16">
        <f t="shared" si="66"/>
        <v>1</v>
      </c>
      <c r="N727" s="16">
        <f t="shared" si="67"/>
        <v>5.3000000000000007</v>
      </c>
      <c r="O727" s="16">
        <f t="shared" si="69"/>
        <v>2.5</v>
      </c>
      <c r="P727" s="16">
        <f t="shared" si="70"/>
        <v>2.5</v>
      </c>
      <c r="Q727" s="16">
        <v>0</v>
      </c>
      <c r="R727" s="16">
        <v>0</v>
      </c>
      <c r="S727" s="16">
        <v>0</v>
      </c>
      <c r="T727" s="21">
        <v>0</v>
      </c>
      <c r="U727">
        <v>0</v>
      </c>
      <c r="V727">
        <v>0</v>
      </c>
      <c r="W727">
        <v>10</v>
      </c>
      <c r="X727">
        <v>1</v>
      </c>
      <c r="Y727">
        <v>1</v>
      </c>
      <c r="Z727">
        <v>0</v>
      </c>
      <c r="AA727" t="str">
        <v>доп</v>
      </c>
      <c r="AB727">
        <f t="shared" si="71"/>
        <v>700</v>
      </c>
      <c r="AC727" t="str">
        <f>IFERROR(IF(MATCH(H727,#REF!,0), "ИВТ (бак)", 0), IFERROR(IF(MATCH(H727, AJ$1:BJ$1, 0), "КЭО (маг)", 0), " "))</f>
        <v xml:space="preserve"> </v>
      </c>
      <c r="AD727" t="str">
        <f>IF(AC727=" "," ",IF(AC727="ИВТ (бак)",IF(MOD(MATCH(H727,#REF!,0),4)=0, INDEX(#REF!, 1,MATCH(H727,#REF!,0)-3), INDEX(#REF!, 1, MATCH(H727,#REF!,0)-MOD(MATCH(H727,#REF!,0),4)+1)), IF(MOD(MATCH(H727,AJ$1:BJ$1,0),4) = 0, INDEX(#REF!, 1, MATCH(H727,AJ$1:BJ$1,0)-3), INDEX(#REF!, 1, MATCH(H727,AJ$1:BJ$1,0)-MOD(MATCH(H727,AJ$1:BJ$1,0),4)+1))))</f>
        <v xml:space="preserve"> </v>
      </c>
      <c r="AE727">
        <f t="shared" si="68"/>
        <v>15.3</v>
      </c>
      <c r="AF727" s="25"/>
      <c r="AG727" s="39"/>
      <c r="AH727" s="39"/>
      <c r="AI727" s="39"/>
    </row>
    <row r="728" spans="1:35" x14ac:dyDescent="0.25">
      <c r="A728">
        <v>6370</v>
      </c>
      <c r="B728">
        <v>2018</v>
      </c>
      <c r="C728" t="str">
        <v>компьютерных технологий и электронного обучения</v>
      </c>
      <c r="D728" t="str">
        <v>Власова Елена Зотиковна</v>
      </c>
      <c r="E728" t="str">
        <v>доктор педагогических наук</v>
      </c>
      <c r="F728" t="str">
        <v>заведующий кафедрой</v>
      </c>
      <c r="G728">
        <v>1</v>
      </c>
      <c r="H728">
        <v>17048</v>
      </c>
      <c r="I728" t="str">
        <v>Модуль "Прикладные информационные технологии в образовательном процессе"</v>
      </c>
      <c r="J728">
        <v>0</v>
      </c>
      <c r="K728">
        <v>0</v>
      </c>
      <c r="L728">
        <v>0</v>
      </c>
      <c r="M728" s="16">
        <f t="shared" si="66"/>
        <v>0</v>
      </c>
      <c r="N728" s="16">
        <f t="shared" si="67"/>
        <v>5.3000000000000007</v>
      </c>
      <c r="O728" s="16">
        <f t="shared" si="69"/>
        <v>2.5</v>
      </c>
      <c r="P728" s="16">
        <f t="shared" si="70"/>
        <v>2.5</v>
      </c>
      <c r="Q728" s="16">
        <v>0</v>
      </c>
      <c r="R728" s="16">
        <v>0</v>
      </c>
      <c r="S728" s="16">
        <v>0</v>
      </c>
      <c r="T728" s="21">
        <v>0</v>
      </c>
      <c r="U728">
        <v>0</v>
      </c>
      <c r="V728">
        <v>0</v>
      </c>
      <c r="W728">
        <v>10</v>
      </c>
      <c r="X728">
        <v>1</v>
      </c>
      <c r="Y728">
        <v>1</v>
      </c>
      <c r="Z728">
        <v>0</v>
      </c>
      <c r="AA728" t="str">
        <v>осн</v>
      </c>
      <c r="AB728">
        <f t="shared" si="71"/>
        <v>700</v>
      </c>
      <c r="AC728" t="str">
        <f>IFERROR(IF(MATCH(H728,#REF!,0), "ИВТ (бак)", 0), IFERROR(IF(MATCH(H728, AJ$1:BJ$1, 0), "КЭО (маг)", 0), " "))</f>
        <v xml:space="preserve"> </v>
      </c>
      <c r="AD728" t="str">
        <f>IF(AC728=" "," ",IF(AC728="ИВТ (бак)",IF(MOD(MATCH(H728,#REF!,0),4)=0, INDEX(#REF!, 1,MATCH(H728,#REF!,0)-3), INDEX(#REF!, 1, MATCH(H728,#REF!,0)-MOD(MATCH(H728,#REF!,0),4)+1)), IF(MOD(MATCH(H728,AJ$1:BJ$1,0),4) = 0, INDEX(#REF!, 1, MATCH(H728,AJ$1:BJ$1,0)-3), INDEX(#REF!, 1, MATCH(H728,AJ$1:BJ$1,0)-MOD(MATCH(H728,AJ$1:BJ$1,0),4)+1))))</f>
        <v xml:space="preserve"> </v>
      </c>
      <c r="AE728">
        <f t="shared" si="68"/>
        <v>10.3</v>
      </c>
      <c r="AF728" s="25"/>
      <c r="AG728" s="39"/>
      <c r="AH728" s="39"/>
      <c r="AI728" s="39"/>
    </row>
    <row r="729" spans="1:35" x14ac:dyDescent="0.25">
      <c r="A729">
        <v>6370</v>
      </c>
      <c r="B729">
        <v>2018</v>
      </c>
      <c r="C729" t="str">
        <v>компьютерных технологий и электронного обучения</v>
      </c>
      <c r="D729" t="str">
        <v>Власова Елена Зотиковна</v>
      </c>
      <c r="E729" t="str">
        <v>доктор педагогических наук</v>
      </c>
      <c r="F729" t="str">
        <v>заведующий кафедрой</v>
      </c>
      <c r="G729">
        <v>1</v>
      </c>
      <c r="H729">
        <v>17048</v>
      </c>
      <c r="I729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>
        <v>2</v>
      </c>
      <c r="K729">
        <v>0</v>
      </c>
      <c r="L729">
        <v>0</v>
      </c>
      <c r="M729" s="16">
        <f t="shared" si="66"/>
        <v>1</v>
      </c>
      <c r="N729" s="16">
        <f t="shared" si="67"/>
        <v>5.3000000000000007</v>
      </c>
      <c r="O729" s="16">
        <f t="shared" si="69"/>
        <v>2.5</v>
      </c>
      <c r="P729" s="16">
        <f t="shared" si="70"/>
        <v>2.5</v>
      </c>
      <c r="Q729" s="16">
        <v>0</v>
      </c>
      <c r="R729" s="16">
        <v>0</v>
      </c>
      <c r="S729" s="16">
        <v>0</v>
      </c>
      <c r="T729" s="21">
        <v>0</v>
      </c>
      <c r="U729">
        <v>0</v>
      </c>
      <c r="V729">
        <v>0</v>
      </c>
      <c r="W729">
        <v>10</v>
      </c>
      <c r="X729">
        <v>1</v>
      </c>
      <c r="Y729">
        <v>1</v>
      </c>
      <c r="Z729">
        <v>0</v>
      </c>
      <c r="AA729" t="str">
        <v>доп</v>
      </c>
      <c r="AB729">
        <f t="shared" si="71"/>
        <v>700</v>
      </c>
      <c r="AC729" t="str">
        <f>IFERROR(IF(MATCH(H729,#REF!,0), "ИВТ (бак)", 0), IFERROR(IF(MATCH(H729, AJ$1:BJ$1, 0), "КЭО (маг)", 0), " "))</f>
        <v xml:space="preserve"> </v>
      </c>
      <c r="AD729" t="str">
        <f>IF(AC729=" "," ",IF(AC729="ИВТ (бак)",IF(MOD(MATCH(H729,#REF!,0),4)=0, INDEX(#REF!, 1,MATCH(H729,#REF!,0)-3), INDEX(#REF!, 1, MATCH(H729,#REF!,0)-MOD(MATCH(H729,#REF!,0),4)+1)), IF(MOD(MATCH(H729,AJ$1:BJ$1,0),4) = 0, INDEX(#REF!, 1, MATCH(H729,AJ$1:BJ$1,0)-3), INDEX(#REF!, 1, MATCH(H729,AJ$1:BJ$1,0)-MOD(MATCH(H729,AJ$1:BJ$1,0),4)+1))))</f>
        <v xml:space="preserve"> </v>
      </c>
      <c r="AE729">
        <f t="shared" si="68"/>
        <v>13.3</v>
      </c>
      <c r="AF729" s="25"/>
      <c r="AG729" s="39"/>
      <c r="AH729" s="39"/>
      <c r="AI729" s="39"/>
    </row>
    <row r="730" spans="1:35" x14ac:dyDescent="0.25">
      <c r="A730">
        <v>6370</v>
      </c>
      <c r="B730">
        <v>2018</v>
      </c>
      <c r="C730" t="str">
        <v>компьютерных технологий и электронного обучения</v>
      </c>
      <c r="D730" t="str">
        <v>Власова Елена Зотиковна</v>
      </c>
      <c r="E730" t="str">
        <v>доктор педагогических наук</v>
      </c>
      <c r="F730" t="str">
        <v>заведующий кафедрой</v>
      </c>
      <c r="G730">
        <v>1</v>
      </c>
      <c r="H730">
        <v>17048</v>
      </c>
      <c r="I730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>
        <v>4</v>
      </c>
      <c r="K730">
        <v>0</v>
      </c>
      <c r="L730">
        <v>0</v>
      </c>
      <c r="M730" s="16">
        <f t="shared" si="66"/>
        <v>1</v>
      </c>
      <c r="N730" s="16">
        <f t="shared" si="67"/>
        <v>5.3000000000000007</v>
      </c>
      <c r="O730" s="16">
        <f t="shared" si="69"/>
        <v>2.5</v>
      </c>
      <c r="P730" s="16">
        <f t="shared" si="70"/>
        <v>2.5</v>
      </c>
      <c r="Q730" s="16">
        <v>0</v>
      </c>
      <c r="R730" s="16">
        <v>0</v>
      </c>
      <c r="S730" s="16">
        <v>0</v>
      </c>
      <c r="T730" s="21">
        <v>0</v>
      </c>
      <c r="U730">
        <v>0</v>
      </c>
      <c r="V730">
        <v>0</v>
      </c>
      <c r="W730">
        <v>10</v>
      </c>
      <c r="X730">
        <v>1</v>
      </c>
      <c r="Y730">
        <v>1</v>
      </c>
      <c r="Z730">
        <v>0</v>
      </c>
      <c r="AA730" t="str">
        <v>доп</v>
      </c>
      <c r="AB730">
        <f t="shared" si="71"/>
        <v>700</v>
      </c>
      <c r="AC730" t="str">
        <f>IFERROR(IF(MATCH(H730,#REF!,0), "ИВТ (бак)", 0), IFERROR(IF(MATCH(H730, AJ$1:BJ$1, 0), "КЭО (маг)", 0), " "))</f>
        <v xml:space="preserve"> </v>
      </c>
      <c r="AD730" t="str">
        <f>IF(AC730=" "," ",IF(AC730="ИВТ (бак)",IF(MOD(MATCH(H730,#REF!,0),4)=0, INDEX(#REF!, 1,MATCH(H730,#REF!,0)-3), INDEX(#REF!, 1, MATCH(H730,#REF!,0)-MOD(MATCH(H730,#REF!,0),4)+1)), IF(MOD(MATCH(H730,AJ$1:BJ$1,0),4) = 0, INDEX(#REF!, 1, MATCH(H730,AJ$1:BJ$1,0)-3), INDEX(#REF!, 1, MATCH(H730,AJ$1:BJ$1,0)-MOD(MATCH(H730,AJ$1:BJ$1,0),4)+1))))</f>
        <v xml:space="preserve"> </v>
      </c>
      <c r="AE730">
        <f t="shared" si="68"/>
        <v>15.3</v>
      </c>
      <c r="AF730" s="25"/>
      <c r="AG730" s="39"/>
      <c r="AH730" s="39"/>
      <c r="AI730" s="39"/>
    </row>
    <row r="731" spans="1:35" x14ac:dyDescent="0.25">
      <c r="A731">
        <v>6370</v>
      </c>
      <c r="B731">
        <v>2018</v>
      </c>
      <c r="C731" t="str">
        <v>компьютерных технологий и электронного обучения</v>
      </c>
      <c r="D731" t="str">
        <v>Власова Елена Зотиковна</v>
      </c>
      <c r="E731" t="str">
        <v>доктор педагогических наук</v>
      </c>
      <c r="F731" t="str">
        <v>заведующий кафедрой</v>
      </c>
      <c r="G731">
        <v>1</v>
      </c>
      <c r="H731">
        <v>17048</v>
      </c>
      <c r="I731" t="str">
        <v>Модуль "Теория и практика корпоративного электронного обучения". Организация и модели корпоративного обучения</v>
      </c>
      <c r="J731">
        <v>3</v>
      </c>
      <c r="K731">
        <v>0</v>
      </c>
      <c r="L731">
        <v>0</v>
      </c>
      <c r="M731" s="16">
        <f t="shared" si="66"/>
        <v>1</v>
      </c>
      <c r="N731" s="16">
        <f t="shared" si="67"/>
        <v>5.3000000000000007</v>
      </c>
      <c r="O731" s="16">
        <f t="shared" si="69"/>
        <v>2.5</v>
      </c>
      <c r="P731" s="16">
        <f t="shared" si="70"/>
        <v>2.5</v>
      </c>
      <c r="Q731" s="16">
        <v>0</v>
      </c>
      <c r="R731" s="16">
        <v>0</v>
      </c>
      <c r="S731" s="16">
        <v>0</v>
      </c>
      <c r="T731" s="21">
        <v>0</v>
      </c>
      <c r="U731">
        <v>0</v>
      </c>
      <c r="V731">
        <v>0</v>
      </c>
      <c r="W731">
        <v>10</v>
      </c>
      <c r="X731">
        <v>1</v>
      </c>
      <c r="Y731">
        <v>1</v>
      </c>
      <c r="Z731">
        <v>0</v>
      </c>
      <c r="AA731" t="str">
        <v>осн</v>
      </c>
      <c r="AB731">
        <f t="shared" si="71"/>
        <v>700</v>
      </c>
      <c r="AC731" t="str">
        <f>IFERROR(IF(MATCH(H731,#REF!,0), "ИВТ (бак)", 0), IFERROR(IF(MATCH(H731, AJ$1:BJ$1, 0), "КЭО (маг)", 0), " "))</f>
        <v xml:space="preserve"> </v>
      </c>
      <c r="AD731" t="str">
        <f>IF(AC731=" "," ",IF(AC731="ИВТ (бак)",IF(MOD(MATCH(H731,#REF!,0),4)=0, INDEX(#REF!, 1,MATCH(H731,#REF!,0)-3), INDEX(#REF!, 1, MATCH(H731,#REF!,0)-MOD(MATCH(H731,#REF!,0),4)+1)), IF(MOD(MATCH(H731,AJ$1:BJ$1,0),4) = 0, INDEX(#REF!, 1, MATCH(H731,AJ$1:BJ$1,0)-3), INDEX(#REF!, 1, MATCH(H731,AJ$1:BJ$1,0)-MOD(MATCH(H731,AJ$1:BJ$1,0),4)+1))))</f>
        <v xml:space="preserve"> </v>
      </c>
      <c r="AE731">
        <f t="shared" si="68"/>
        <v>14.3</v>
      </c>
      <c r="AF731" s="25"/>
      <c r="AG731" s="39"/>
      <c r="AH731" s="39"/>
      <c r="AI731" s="39"/>
    </row>
    <row r="732" spans="1:35" x14ac:dyDescent="0.25">
      <c r="A732">
        <v>6370</v>
      </c>
      <c r="B732">
        <v>2018</v>
      </c>
      <c r="C732" t="str">
        <v>компьютерных технологий и электронного обучения</v>
      </c>
      <c r="D732" t="str">
        <v>Власова Елена Зотиковна</v>
      </c>
      <c r="E732" t="str">
        <v>доктор педагогических наук</v>
      </c>
      <c r="F732" t="str">
        <v>заведующий кафедрой</v>
      </c>
      <c r="G732">
        <v>1</v>
      </c>
      <c r="H732">
        <v>17048</v>
      </c>
      <c r="I7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2">
        <v>0</v>
      </c>
      <c r="K732">
        <v>0</v>
      </c>
      <c r="L732">
        <v>0</v>
      </c>
      <c r="M732" s="16">
        <f t="shared" si="66"/>
        <v>0</v>
      </c>
      <c r="N732" s="16">
        <f t="shared" si="67"/>
        <v>5.3000000000000007</v>
      </c>
      <c r="O732" s="16">
        <f t="shared" si="69"/>
        <v>2.5</v>
      </c>
      <c r="P732" s="16">
        <f t="shared" si="70"/>
        <v>2.5</v>
      </c>
      <c r="Q732" s="16">
        <v>0</v>
      </c>
      <c r="R732" s="16">
        <v>0</v>
      </c>
      <c r="S732" s="16">
        <v>0</v>
      </c>
      <c r="T732" s="21">
        <v>0</v>
      </c>
      <c r="U732">
        <v>23</v>
      </c>
      <c r="V732">
        <v>0</v>
      </c>
      <c r="W732">
        <v>10</v>
      </c>
      <c r="X732">
        <v>1</v>
      </c>
      <c r="Y732">
        <v>1</v>
      </c>
      <c r="Z732">
        <v>0</v>
      </c>
      <c r="AA732" t="str">
        <v>осн</v>
      </c>
      <c r="AB732">
        <f t="shared" si="71"/>
        <v>700</v>
      </c>
      <c r="AC732" t="str">
        <f>IFERROR(IF(MATCH(H732,#REF!,0), "ИВТ (бак)", 0), IFERROR(IF(MATCH(H732, AJ$1:BJ$1, 0), "КЭО (маг)", 0), " "))</f>
        <v xml:space="preserve"> </v>
      </c>
      <c r="AD732" t="str">
        <f>IF(AC732=" "," ",IF(AC732="ИВТ (бак)",IF(MOD(MATCH(H732,#REF!,0),4)=0, INDEX(#REF!, 1,MATCH(H732,#REF!,0)-3), INDEX(#REF!, 1, MATCH(H732,#REF!,0)-MOD(MATCH(H732,#REF!,0),4)+1)), IF(MOD(MATCH(H732,AJ$1:BJ$1,0),4) = 0, INDEX(#REF!, 1, MATCH(H732,AJ$1:BJ$1,0)-3), INDEX(#REF!, 1, MATCH(H732,AJ$1:BJ$1,0)-MOD(MATCH(H732,AJ$1:BJ$1,0),4)+1))))</f>
        <v xml:space="preserve"> </v>
      </c>
      <c r="AE732">
        <f t="shared" si="68"/>
        <v>33.299999999999997</v>
      </c>
      <c r="AF732" s="25"/>
      <c r="AG732" s="39"/>
      <c r="AH732" s="39"/>
      <c r="AI732" s="39"/>
    </row>
    <row r="733" spans="1:35" x14ac:dyDescent="0.25">
      <c r="A733">
        <v>6370</v>
      </c>
      <c r="B733">
        <v>2018</v>
      </c>
      <c r="C733" t="str">
        <v>компьютерных технологий и электронного обучения</v>
      </c>
      <c r="D733" t="str">
        <v>Власова Елена Зотиковна</v>
      </c>
      <c r="E733" t="str">
        <v>доктор педагогических наук</v>
      </c>
      <c r="F733" t="str">
        <v>заведующий кафедрой</v>
      </c>
      <c r="G733">
        <v>1</v>
      </c>
      <c r="H733">
        <v>17048</v>
      </c>
      <c r="I7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>
        <v>0</v>
      </c>
      <c r="K733">
        <v>0</v>
      </c>
      <c r="L733">
        <v>0</v>
      </c>
      <c r="M733" s="16">
        <f t="shared" si="66"/>
        <v>0</v>
      </c>
      <c r="N733" s="16">
        <f t="shared" si="67"/>
        <v>5.3000000000000007</v>
      </c>
      <c r="O733" s="16">
        <f t="shared" si="69"/>
        <v>2.5</v>
      </c>
      <c r="P733" s="16">
        <f t="shared" si="70"/>
        <v>2.5</v>
      </c>
      <c r="Q733" s="16">
        <v>0</v>
      </c>
      <c r="R733" s="16">
        <v>0</v>
      </c>
      <c r="S733" s="16">
        <v>0</v>
      </c>
      <c r="T733" s="21">
        <v>0</v>
      </c>
      <c r="U733">
        <v>15</v>
      </c>
      <c r="V733">
        <v>0</v>
      </c>
      <c r="W733">
        <v>10</v>
      </c>
      <c r="X733">
        <v>1</v>
      </c>
      <c r="Y733">
        <v>1</v>
      </c>
      <c r="Z733">
        <v>0</v>
      </c>
      <c r="AA733" t="str">
        <v>осн</v>
      </c>
      <c r="AB733">
        <f t="shared" si="71"/>
        <v>700</v>
      </c>
      <c r="AC733" t="str">
        <f>IFERROR(IF(MATCH(H733,#REF!,0), "ИВТ (бак)", 0), IFERROR(IF(MATCH(H733, AJ$1:BJ$1, 0), "КЭО (маг)", 0), " "))</f>
        <v xml:space="preserve"> </v>
      </c>
      <c r="AD733" t="str">
        <f>IF(AC733=" "," ",IF(AC733="ИВТ (бак)",IF(MOD(MATCH(H733,#REF!,0),4)=0, INDEX(#REF!, 1,MATCH(H733,#REF!,0)-3), INDEX(#REF!, 1, MATCH(H733,#REF!,0)-MOD(MATCH(H733,#REF!,0),4)+1)), IF(MOD(MATCH(H733,AJ$1:BJ$1,0),4) = 0, INDEX(#REF!, 1, MATCH(H733,AJ$1:BJ$1,0)-3), INDEX(#REF!, 1, MATCH(H733,AJ$1:BJ$1,0)-MOD(MATCH(H733,AJ$1:BJ$1,0),4)+1))))</f>
        <v xml:space="preserve"> </v>
      </c>
      <c r="AE733">
        <f t="shared" si="68"/>
        <v>25.3</v>
      </c>
      <c r="AF733" s="25"/>
      <c r="AG733" s="39"/>
      <c r="AH733" s="39"/>
      <c r="AI733" s="39"/>
    </row>
    <row r="734" spans="1:35" x14ac:dyDescent="0.25">
      <c r="A734">
        <v>6370</v>
      </c>
      <c r="B734">
        <v>2018</v>
      </c>
      <c r="C734" t="str">
        <v>компьютерных технологий и электронного обучения</v>
      </c>
      <c r="D734" t="str">
        <v>Власова Елена Зотиковна</v>
      </c>
      <c r="E734" t="str">
        <v>доктор педагогических наук</v>
      </c>
      <c r="F734" t="str">
        <v>заведующий кафедрой</v>
      </c>
      <c r="G734">
        <v>1</v>
      </c>
      <c r="H734">
        <v>17048</v>
      </c>
      <c r="I734" t="str">
        <v>Руководство ВКР (магистерская диссертация)</v>
      </c>
      <c r="J734">
        <v>0</v>
      </c>
      <c r="K734">
        <v>0</v>
      </c>
      <c r="L734">
        <v>0</v>
      </c>
      <c r="M734" s="16">
        <f t="shared" si="66"/>
        <v>0</v>
      </c>
      <c r="N734" s="16">
        <f t="shared" si="67"/>
        <v>5.3000000000000007</v>
      </c>
      <c r="O734" s="16">
        <f t="shared" si="69"/>
        <v>2.5</v>
      </c>
      <c r="P734" s="16">
        <f t="shared" si="70"/>
        <v>2.5</v>
      </c>
      <c r="Q734" s="16">
        <v>0</v>
      </c>
      <c r="R734" s="16">
        <v>0</v>
      </c>
      <c r="S734" s="16">
        <v>0</v>
      </c>
      <c r="T734" s="21">
        <v>0</v>
      </c>
      <c r="U734">
        <v>0</v>
      </c>
      <c r="V734">
        <v>54</v>
      </c>
      <c r="W734">
        <v>10</v>
      </c>
      <c r="X734">
        <v>1</v>
      </c>
      <c r="Y734">
        <v>1</v>
      </c>
      <c r="Z734">
        <v>0</v>
      </c>
      <c r="AA734" t="str">
        <v>осн</v>
      </c>
      <c r="AB734">
        <f t="shared" si="71"/>
        <v>700</v>
      </c>
      <c r="AC734" t="str">
        <f>IFERROR(IF(MATCH(H734,#REF!,0), "ИВТ (бак)", 0), IFERROR(IF(MATCH(H734, AJ$1:BJ$1, 0), "КЭО (маг)", 0), " "))</f>
        <v xml:space="preserve"> </v>
      </c>
      <c r="AD734" t="str">
        <f>IF(AC734=" "," ",IF(AC734="ИВТ (бак)",IF(MOD(MATCH(H734,#REF!,0),4)=0, INDEX(#REF!, 1,MATCH(H734,#REF!,0)-3), INDEX(#REF!, 1, MATCH(H734,#REF!,0)-MOD(MATCH(H734,#REF!,0),4)+1)), IF(MOD(MATCH(H734,AJ$1:BJ$1,0),4) = 0, INDEX(#REF!, 1, MATCH(H734,AJ$1:BJ$1,0)-3), INDEX(#REF!, 1, MATCH(H734,AJ$1:BJ$1,0)-MOD(MATCH(H734,AJ$1:BJ$1,0),4)+1))))</f>
        <v xml:space="preserve"> </v>
      </c>
      <c r="AE734">
        <f t="shared" si="68"/>
        <v>64.3</v>
      </c>
      <c r="AF734" s="25"/>
      <c r="AG734" s="39"/>
      <c r="AH734" s="39"/>
      <c r="AI734" s="39"/>
    </row>
    <row r="735" spans="1:35" x14ac:dyDescent="0.25">
      <c r="A735">
        <v>6370</v>
      </c>
      <c r="B735">
        <v>2018</v>
      </c>
      <c r="C735" t="str">
        <v>компьютерных технологий и электронного обучения</v>
      </c>
      <c r="D735" t="str">
        <v>Гончарова Светлана Викторовна</v>
      </c>
      <c r="E735" t="str">
        <v>кандидат педагогических наук</v>
      </c>
      <c r="F735" t="str">
        <v>доцент</v>
      </c>
      <c r="G735">
        <v>1</v>
      </c>
      <c r="H735">
        <v>17048</v>
      </c>
      <c r="I735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>
        <v>4</v>
      </c>
      <c r="K735">
        <v>0</v>
      </c>
      <c r="L735">
        <v>0</v>
      </c>
      <c r="M735" s="16">
        <f t="shared" si="66"/>
        <v>1</v>
      </c>
      <c r="N735" s="16">
        <f t="shared" si="67"/>
        <v>5.3000000000000007</v>
      </c>
      <c r="O735" s="16">
        <f t="shared" si="69"/>
        <v>2.5</v>
      </c>
      <c r="P735" s="16">
        <f t="shared" si="70"/>
        <v>2.5</v>
      </c>
      <c r="Q735" s="16">
        <v>0</v>
      </c>
      <c r="R735" s="16">
        <v>0</v>
      </c>
      <c r="S735" s="16">
        <v>0</v>
      </c>
      <c r="T735" s="21">
        <v>0</v>
      </c>
      <c r="U735">
        <v>0</v>
      </c>
      <c r="V735">
        <v>0</v>
      </c>
      <c r="W735">
        <v>10</v>
      </c>
      <c r="X735">
        <v>1</v>
      </c>
      <c r="Y735">
        <v>1</v>
      </c>
      <c r="Z735">
        <v>0</v>
      </c>
      <c r="AA735" t="str">
        <v>осн</v>
      </c>
      <c r="AB735">
        <f t="shared" si="71"/>
        <v>800</v>
      </c>
      <c r="AC735" t="str">
        <f>IFERROR(IF(MATCH(H735,#REF!,0), "ИВТ (бак)", 0), IFERROR(IF(MATCH(H735, AJ$1:BJ$1, 0), "КЭО (маг)", 0), " "))</f>
        <v xml:space="preserve"> </v>
      </c>
      <c r="AD735" t="str">
        <f>IF(AC735=" "," ",IF(AC735="ИВТ (бак)",IF(MOD(MATCH(H735,#REF!,0),4)=0, INDEX(#REF!, 1,MATCH(H735,#REF!,0)-3), INDEX(#REF!, 1, MATCH(H735,#REF!,0)-MOD(MATCH(H735,#REF!,0),4)+1)), IF(MOD(MATCH(H735,AJ$1:BJ$1,0),4) = 0, INDEX(#REF!, 1, MATCH(H735,AJ$1:BJ$1,0)-3), INDEX(#REF!, 1, MATCH(H735,AJ$1:BJ$1,0)-MOD(MATCH(H735,AJ$1:BJ$1,0),4)+1))))</f>
        <v xml:space="preserve"> </v>
      </c>
      <c r="AE735">
        <f t="shared" si="68"/>
        <v>15.3</v>
      </c>
      <c r="AF735" s="25"/>
      <c r="AG735" s="39"/>
      <c r="AH735" s="39"/>
      <c r="AI735" s="39"/>
    </row>
    <row r="736" spans="1:35" x14ac:dyDescent="0.25">
      <c r="A736">
        <v>6370</v>
      </c>
      <c r="B736">
        <v>2018</v>
      </c>
      <c r="C736" t="str">
        <v>компьютерных технологий и электронного обучения</v>
      </c>
      <c r="D736" t="str">
        <v>Гончарова Светлана Викторовна</v>
      </c>
      <c r="E736" t="str">
        <v>кандидат педагогических наук</v>
      </c>
      <c r="F736" t="str">
        <v>доцент</v>
      </c>
      <c r="G736">
        <v>1</v>
      </c>
      <c r="H736">
        <v>17048</v>
      </c>
      <c r="I736" t="str">
        <v>Модуль "Профессиональная коммуникация". Информационные технологии в профессиональной деятельности</v>
      </c>
      <c r="J736">
        <v>2</v>
      </c>
      <c r="K736">
        <v>0</v>
      </c>
      <c r="L736">
        <v>0</v>
      </c>
      <c r="M736" s="16">
        <f t="shared" si="66"/>
        <v>1</v>
      </c>
      <c r="N736" s="16">
        <f t="shared" si="67"/>
        <v>5.3000000000000007</v>
      </c>
      <c r="O736" s="16">
        <f t="shared" si="69"/>
        <v>2.5</v>
      </c>
      <c r="P736" s="16">
        <f t="shared" si="70"/>
        <v>2.5</v>
      </c>
      <c r="Q736" s="16">
        <v>0</v>
      </c>
      <c r="R736" s="16">
        <v>0</v>
      </c>
      <c r="S736" s="16">
        <v>0</v>
      </c>
      <c r="T736" s="21">
        <v>0</v>
      </c>
      <c r="U736">
        <v>0</v>
      </c>
      <c r="V736">
        <v>0</v>
      </c>
      <c r="W736">
        <v>10</v>
      </c>
      <c r="X736">
        <v>1</v>
      </c>
      <c r="Y736">
        <v>1</v>
      </c>
      <c r="Z736">
        <v>0</v>
      </c>
      <c r="AA736" t="str">
        <v>осн</v>
      </c>
      <c r="AB736">
        <f t="shared" si="71"/>
        <v>800</v>
      </c>
      <c r="AC736" t="str">
        <f>IFERROR(IF(MATCH(H736,#REF!,0), "ИВТ (бак)", 0), IFERROR(IF(MATCH(H736, AJ$1:BJ$1, 0), "КЭО (маг)", 0), " "))</f>
        <v xml:space="preserve"> </v>
      </c>
      <c r="AD736" t="str">
        <f>IF(AC736=" "," ",IF(AC736="ИВТ (бак)",IF(MOD(MATCH(H736,#REF!,0),4)=0, INDEX(#REF!, 1,MATCH(H736,#REF!,0)-3), INDEX(#REF!, 1, MATCH(H736,#REF!,0)-MOD(MATCH(H736,#REF!,0),4)+1)), IF(MOD(MATCH(H736,AJ$1:BJ$1,0),4) = 0, INDEX(#REF!, 1, MATCH(H736,AJ$1:BJ$1,0)-3), INDEX(#REF!, 1, MATCH(H736,AJ$1:BJ$1,0)-MOD(MATCH(H736,AJ$1:BJ$1,0),4)+1))))</f>
        <v xml:space="preserve"> </v>
      </c>
      <c r="AE736">
        <f t="shared" si="68"/>
        <v>13.3</v>
      </c>
      <c r="AF736" s="25"/>
      <c r="AG736" s="39"/>
      <c r="AH736" s="39"/>
      <c r="AI736" s="39"/>
    </row>
    <row r="737" spans="1:35" x14ac:dyDescent="0.25">
      <c r="A737">
        <v>6370</v>
      </c>
      <c r="B737">
        <v>2018</v>
      </c>
      <c r="C737" t="str">
        <v>компьютерных технологий и электронного обучения</v>
      </c>
      <c r="D737" t="str">
        <v>Гончарова Светлана Викторовна</v>
      </c>
      <c r="E737" t="str">
        <v>кандидат педагогических наук</v>
      </c>
      <c r="F737" t="str">
        <v>доцент</v>
      </c>
      <c r="G737">
        <v>1</v>
      </c>
      <c r="H737">
        <v>17048</v>
      </c>
      <c r="I73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7">
        <v>0</v>
      </c>
      <c r="K737">
        <v>0</v>
      </c>
      <c r="L737">
        <v>0</v>
      </c>
      <c r="M737" s="16">
        <f t="shared" si="66"/>
        <v>0</v>
      </c>
      <c r="N737" s="16">
        <f t="shared" si="67"/>
        <v>5.3000000000000007</v>
      </c>
      <c r="O737" s="16">
        <f t="shared" si="69"/>
        <v>2.5</v>
      </c>
      <c r="P737" s="16">
        <f t="shared" si="70"/>
        <v>2.5</v>
      </c>
      <c r="Q737" s="16">
        <v>0</v>
      </c>
      <c r="R737" s="16">
        <v>0</v>
      </c>
      <c r="S737" s="16">
        <v>0</v>
      </c>
      <c r="T737" s="21">
        <v>0</v>
      </c>
      <c r="U737">
        <v>8</v>
      </c>
      <c r="V737">
        <v>0</v>
      </c>
      <c r="W737">
        <v>10</v>
      </c>
      <c r="X737">
        <v>1</v>
      </c>
      <c r="Y737">
        <v>1</v>
      </c>
      <c r="Z737">
        <v>0</v>
      </c>
      <c r="AA737" t="str">
        <v>осн</v>
      </c>
      <c r="AB737">
        <f t="shared" si="71"/>
        <v>800</v>
      </c>
      <c r="AC737" t="str">
        <f>IFERROR(IF(MATCH(H737,#REF!,0), "ИВТ (бак)", 0), IFERROR(IF(MATCH(H737, AJ$1:BJ$1, 0), "КЭО (маг)", 0), " "))</f>
        <v xml:space="preserve"> </v>
      </c>
      <c r="AD737" t="str">
        <f>IF(AC737=" "," ",IF(AC737="ИВТ (бак)",IF(MOD(MATCH(H737,#REF!,0),4)=0, INDEX(#REF!, 1,MATCH(H737,#REF!,0)-3), INDEX(#REF!, 1, MATCH(H737,#REF!,0)-MOD(MATCH(H737,#REF!,0),4)+1)), IF(MOD(MATCH(H737,AJ$1:BJ$1,0),4) = 0, INDEX(#REF!, 1, MATCH(H737,AJ$1:BJ$1,0)-3), INDEX(#REF!, 1, MATCH(H737,AJ$1:BJ$1,0)-MOD(MATCH(H737,AJ$1:BJ$1,0),4)+1))))</f>
        <v xml:space="preserve"> </v>
      </c>
      <c r="AE737">
        <f t="shared" si="68"/>
        <v>18.3</v>
      </c>
      <c r="AF737" s="25"/>
      <c r="AG737" s="39"/>
      <c r="AH737" s="39"/>
      <c r="AI737" s="39"/>
    </row>
    <row r="738" spans="1:35" x14ac:dyDescent="0.25">
      <c r="A738">
        <v>6370</v>
      </c>
      <c r="B738">
        <v>2018</v>
      </c>
      <c r="C738" t="str">
        <v>компьютерных технологий и электронного обучения</v>
      </c>
      <c r="D738" t="str">
        <v>Гончарова Светлана Викторовна</v>
      </c>
      <c r="E738" t="str">
        <v>кандидат педагогических наук</v>
      </c>
      <c r="F738" t="str">
        <v>доцент</v>
      </c>
      <c r="G738">
        <v>1</v>
      </c>
      <c r="H738">
        <v>17048</v>
      </c>
      <c r="I73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>
        <v>0</v>
      </c>
      <c r="K738">
        <v>0</v>
      </c>
      <c r="L738">
        <v>0</v>
      </c>
      <c r="M738" s="16">
        <f t="shared" si="66"/>
        <v>0</v>
      </c>
      <c r="N738" s="16">
        <f t="shared" si="67"/>
        <v>5.3000000000000007</v>
      </c>
      <c r="O738" s="16">
        <f t="shared" si="69"/>
        <v>2.5</v>
      </c>
      <c r="P738" s="16">
        <f t="shared" si="70"/>
        <v>2.5</v>
      </c>
      <c r="Q738" s="16">
        <v>0</v>
      </c>
      <c r="R738" s="16">
        <v>0</v>
      </c>
      <c r="S738" s="16">
        <v>0</v>
      </c>
      <c r="T738" s="21">
        <v>0</v>
      </c>
      <c r="U738">
        <v>5</v>
      </c>
      <c r="V738">
        <v>0</v>
      </c>
      <c r="W738">
        <v>10</v>
      </c>
      <c r="X738">
        <v>1</v>
      </c>
      <c r="Y738">
        <v>1</v>
      </c>
      <c r="Z738">
        <v>0</v>
      </c>
      <c r="AA738" t="str">
        <v>осн</v>
      </c>
      <c r="AB738">
        <f t="shared" si="71"/>
        <v>800</v>
      </c>
      <c r="AC738" t="str">
        <f>IFERROR(IF(MATCH(H738,#REF!,0), "ИВТ (бак)", 0), IFERROR(IF(MATCH(H738, AJ$1:BJ$1, 0), "КЭО (маг)", 0), " "))</f>
        <v xml:space="preserve"> </v>
      </c>
      <c r="AD738" t="str">
        <f>IF(AC738=" "," ",IF(AC738="ИВТ (бак)",IF(MOD(MATCH(H738,#REF!,0),4)=0, INDEX(#REF!, 1,MATCH(H738,#REF!,0)-3), INDEX(#REF!, 1, MATCH(H738,#REF!,0)-MOD(MATCH(H738,#REF!,0),4)+1)), IF(MOD(MATCH(H738,AJ$1:BJ$1,0),4) = 0, INDEX(#REF!, 1, MATCH(H738,AJ$1:BJ$1,0)-3), INDEX(#REF!, 1, MATCH(H738,AJ$1:BJ$1,0)-MOD(MATCH(H738,AJ$1:BJ$1,0),4)+1))))</f>
        <v xml:space="preserve"> </v>
      </c>
      <c r="AE738">
        <f t="shared" si="68"/>
        <v>15.3</v>
      </c>
      <c r="AF738" s="25"/>
      <c r="AG738" s="39"/>
      <c r="AH738" s="39"/>
      <c r="AI738" s="39"/>
    </row>
    <row r="739" spans="1:35" x14ac:dyDescent="0.25">
      <c r="A739">
        <v>6370</v>
      </c>
      <c r="B739">
        <v>2018</v>
      </c>
      <c r="C739" t="str">
        <v>компьютерных технологий и электронного обучения</v>
      </c>
      <c r="D739" t="str">
        <v>Гончарова Светлана Викторовна</v>
      </c>
      <c r="E739" t="str">
        <v>кандидат педагогических наук</v>
      </c>
      <c r="F739" t="str">
        <v>доцент</v>
      </c>
      <c r="G739">
        <v>1</v>
      </c>
      <c r="H739">
        <v>17048</v>
      </c>
      <c r="I739" t="str">
        <v>Руководство ВКР (магистерская диссертация)</v>
      </c>
      <c r="J739">
        <v>0</v>
      </c>
      <c r="K739">
        <v>0</v>
      </c>
      <c r="L739">
        <v>0</v>
      </c>
      <c r="M739" s="16">
        <f t="shared" si="66"/>
        <v>0</v>
      </c>
      <c r="N739" s="16">
        <f t="shared" si="67"/>
        <v>5.3000000000000007</v>
      </c>
      <c r="O739" s="16">
        <f t="shared" si="69"/>
        <v>2.5</v>
      </c>
      <c r="P739" s="16">
        <f t="shared" si="70"/>
        <v>2.5</v>
      </c>
      <c r="Q739" s="16">
        <v>0</v>
      </c>
      <c r="R739" s="16">
        <v>0</v>
      </c>
      <c r="S739" s="16">
        <v>0</v>
      </c>
      <c r="T739" s="21">
        <v>0</v>
      </c>
      <c r="U739">
        <v>0</v>
      </c>
      <c r="V739">
        <v>18</v>
      </c>
      <c r="W739">
        <v>10</v>
      </c>
      <c r="X739">
        <v>1</v>
      </c>
      <c r="Y739">
        <v>1</v>
      </c>
      <c r="Z739">
        <v>0</v>
      </c>
      <c r="AA739" t="str">
        <v>осн</v>
      </c>
      <c r="AB739">
        <f t="shared" si="71"/>
        <v>800</v>
      </c>
      <c r="AC739" t="str">
        <f>IFERROR(IF(MATCH(H739,#REF!,0), "ИВТ (бак)", 0), IFERROR(IF(MATCH(H739, AJ$1:BJ$1, 0), "КЭО (маг)", 0), " "))</f>
        <v xml:space="preserve"> </v>
      </c>
      <c r="AD739" t="str">
        <f>IF(AC739=" "," ",IF(AC739="ИВТ (бак)",IF(MOD(MATCH(H739,#REF!,0),4)=0, INDEX(#REF!, 1,MATCH(H739,#REF!,0)-3), INDEX(#REF!, 1, MATCH(H739,#REF!,0)-MOD(MATCH(H739,#REF!,0),4)+1)), IF(MOD(MATCH(H739,AJ$1:BJ$1,0),4) = 0, INDEX(#REF!, 1, MATCH(H739,AJ$1:BJ$1,0)-3), INDEX(#REF!, 1, MATCH(H739,AJ$1:BJ$1,0)-MOD(MATCH(H739,AJ$1:BJ$1,0),4)+1))))</f>
        <v xml:space="preserve"> </v>
      </c>
      <c r="AE739">
        <f t="shared" si="68"/>
        <v>28.3</v>
      </c>
      <c r="AF739" s="25"/>
      <c r="AG739" s="39"/>
      <c r="AH739" s="39"/>
      <c r="AI739" s="39"/>
    </row>
    <row r="740" spans="1:35" x14ac:dyDescent="0.25">
      <c r="A740">
        <v>6370</v>
      </c>
      <c r="B740">
        <v>2018</v>
      </c>
      <c r="C740" t="str">
        <v>компьютерных технологий и электронного обучения</v>
      </c>
      <c r="D740" t="str">
        <v>Государев Илья Борисович</v>
      </c>
      <c r="E740" t="str">
        <v>кандидат педагогических наук</v>
      </c>
      <c r="F740" t="str">
        <v>доцент</v>
      </c>
      <c r="G740">
        <v>1</v>
      </c>
      <c r="H740">
        <v>17048</v>
      </c>
      <c r="I740" t="str">
        <v>Модуль "IT- инфраструктура образовательного учреждения". Web-технологии и web-проектирование</v>
      </c>
      <c r="J740">
        <v>0</v>
      </c>
      <c r="K740">
        <v>9</v>
      </c>
      <c r="L740">
        <v>0</v>
      </c>
      <c r="M740" s="16">
        <f t="shared" si="66"/>
        <v>1</v>
      </c>
      <c r="N740" s="16">
        <f t="shared" si="67"/>
        <v>5.3000000000000007</v>
      </c>
      <c r="O740" s="16">
        <f t="shared" si="69"/>
        <v>2.5</v>
      </c>
      <c r="P740" s="16">
        <f t="shared" si="70"/>
        <v>2.5</v>
      </c>
      <c r="Q740" s="16">
        <v>0</v>
      </c>
      <c r="R740" s="16">
        <v>0</v>
      </c>
      <c r="S740" s="16">
        <v>0</v>
      </c>
      <c r="T740" s="21">
        <v>0</v>
      </c>
      <c r="U740">
        <v>0</v>
      </c>
      <c r="V740">
        <v>0</v>
      </c>
      <c r="W740">
        <v>10</v>
      </c>
      <c r="X740">
        <v>1</v>
      </c>
      <c r="Y740">
        <v>1</v>
      </c>
      <c r="Z740">
        <v>0</v>
      </c>
      <c r="AA740" t="str">
        <v>осн</v>
      </c>
      <c r="AB740">
        <f t="shared" si="71"/>
        <v>800</v>
      </c>
      <c r="AC740" t="str">
        <f>IFERROR(IF(MATCH(H740,#REF!,0), "ИВТ (бак)", 0), IFERROR(IF(MATCH(H740, AJ$1:BJ$1, 0), "КЭО (маг)", 0), " "))</f>
        <v xml:space="preserve"> </v>
      </c>
      <c r="AD740" t="str">
        <f>IF(AC740=" "," ",IF(AC740="ИВТ (бак)",IF(MOD(MATCH(H740,#REF!,0),4)=0, INDEX(#REF!, 1,MATCH(H740,#REF!,0)-3), INDEX(#REF!, 1, MATCH(H740,#REF!,0)-MOD(MATCH(H740,#REF!,0),4)+1)), IF(MOD(MATCH(H740,AJ$1:BJ$1,0),4) = 0, INDEX(#REF!, 1, MATCH(H740,AJ$1:BJ$1,0)-3), INDEX(#REF!, 1, MATCH(H740,AJ$1:BJ$1,0)-MOD(MATCH(H740,AJ$1:BJ$1,0),4)+1))))</f>
        <v xml:space="preserve"> </v>
      </c>
      <c r="AE740">
        <f t="shared" si="68"/>
        <v>20.3</v>
      </c>
      <c r="AF740" s="25"/>
      <c r="AG740" s="39"/>
      <c r="AH740" s="39"/>
      <c r="AI740" s="39"/>
    </row>
    <row r="741" spans="1:35" x14ac:dyDescent="0.25">
      <c r="A741">
        <v>6370</v>
      </c>
      <c r="B741">
        <v>2018</v>
      </c>
      <c r="C741" t="str">
        <v>компьютерных технологий и электронного обучения</v>
      </c>
      <c r="D741" t="str">
        <v>Государев Илья Борисович</v>
      </c>
      <c r="E741" t="str">
        <v>кандидат педагогических наук</v>
      </c>
      <c r="F741" t="str">
        <v>доцент</v>
      </c>
      <c r="G741">
        <v>1</v>
      </c>
      <c r="H741">
        <v>17048</v>
      </c>
      <c r="I741" t="str">
        <v>Модуль "Инновационные методы и технологии корпоративного электронного обучения "</v>
      </c>
      <c r="J741">
        <v>0</v>
      </c>
      <c r="K741">
        <v>0</v>
      </c>
      <c r="L741">
        <v>0</v>
      </c>
      <c r="M741" s="16">
        <f t="shared" si="66"/>
        <v>0</v>
      </c>
      <c r="N741" s="16">
        <f t="shared" si="67"/>
        <v>5.3000000000000007</v>
      </c>
      <c r="O741" s="16">
        <f t="shared" si="69"/>
        <v>2.5</v>
      </c>
      <c r="P741" s="16">
        <f t="shared" si="70"/>
        <v>2.5</v>
      </c>
      <c r="Q741" s="16">
        <v>0</v>
      </c>
      <c r="R741" s="16">
        <v>0</v>
      </c>
      <c r="S741" s="16">
        <v>0</v>
      </c>
      <c r="T741" s="21">
        <v>0</v>
      </c>
      <c r="U741">
        <v>0</v>
      </c>
      <c r="V741">
        <v>0</v>
      </c>
      <c r="W741">
        <v>10</v>
      </c>
      <c r="X741">
        <v>1</v>
      </c>
      <c r="Y741">
        <v>1</v>
      </c>
      <c r="Z741">
        <v>0</v>
      </c>
      <c r="AA741" t="str">
        <v>осн</v>
      </c>
      <c r="AB741">
        <f t="shared" si="71"/>
        <v>800</v>
      </c>
      <c r="AC741" t="str">
        <f>IFERROR(IF(MATCH(H741,#REF!,0), "ИВТ (бак)", 0), IFERROR(IF(MATCH(H741, AJ$1:BJ$1, 0), "КЭО (маг)", 0), " "))</f>
        <v xml:space="preserve"> </v>
      </c>
      <c r="AD741" t="str">
        <f>IF(AC741=" "," ",IF(AC741="ИВТ (бак)",IF(MOD(MATCH(H741,#REF!,0),4)=0, INDEX(#REF!, 1,MATCH(H741,#REF!,0)-3), INDEX(#REF!, 1, MATCH(H741,#REF!,0)-MOD(MATCH(H741,#REF!,0),4)+1)), IF(MOD(MATCH(H741,AJ$1:BJ$1,0),4) = 0, INDEX(#REF!, 1, MATCH(H741,AJ$1:BJ$1,0)-3), INDEX(#REF!, 1, MATCH(H741,AJ$1:BJ$1,0)-MOD(MATCH(H741,AJ$1:BJ$1,0),4)+1))))</f>
        <v xml:space="preserve"> </v>
      </c>
      <c r="AE741">
        <f t="shared" si="68"/>
        <v>10.3</v>
      </c>
      <c r="AF741" s="25"/>
      <c r="AG741" s="39"/>
      <c r="AH741" s="39"/>
      <c r="AI741" s="39"/>
    </row>
    <row r="742" spans="1:35" x14ac:dyDescent="0.25">
      <c r="A742">
        <v>6370</v>
      </c>
      <c r="B742">
        <v>2018</v>
      </c>
      <c r="C742" t="str">
        <v>компьютерных технологий и электронного обучения</v>
      </c>
      <c r="D742" t="str">
        <v>Государев Илья Борисович</v>
      </c>
      <c r="E742" t="str">
        <v>кандидат педагогических наук</v>
      </c>
      <c r="F742" t="str">
        <v>доцент</v>
      </c>
      <c r="G742">
        <v>1</v>
      </c>
      <c r="H742">
        <v>17048</v>
      </c>
      <c r="I742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>
        <v>4</v>
      </c>
      <c r="K742">
        <v>0</v>
      </c>
      <c r="L742">
        <v>0</v>
      </c>
      <c r="M742" s="16">
        <f t="shared" si="66"/>
        <v>1</v>
      </c>
      <c r="N742" s="16">
        <f t="shared" si="67"/>
        <v>5.3000000000000007</v>
      </c>
      <c r="O742" s="16">
        <f t="shared" si="69"/>
        <v>2.5</v>
      </c>
      <c r="P742" s="16">
        <f t="shared" si="70"/>
        <v>2.5</v>
      </c>
      <c r="Q742" s="16">
        <v>0</v>
      </c>
      <c r="R742" s="16">
        <v>0</v>
      </c>
      <c r="S742" s="16">
        <v>0</v>
      </c>
      <c r="T742" s="21">
        <v>0</v>
      </c>
      <c r="U742">
        <v>0</v>
      </c>
      <c r="V742">
        <v>0</v>
      </c>
      <c r="W742">
        <v>10</v>
      </c>
      <c r="X742">
        <v>1</v>
      </c>
      <c r="Y742">
        <v>1</v>
      </c>
      <c r="Z742">
        <v>0</v>
      </c>
      <c r="AA742" t="str">
        <v>осн</v>
      </c>
      <c r="AB742">
        <f t="shared" si="71"/>
        <v>800</v>
      </c>
      <c r="AC742" t="str">
        <f>IFERROR(IF(MATCH(H742,#REF!,0), "ИВТ (бак)", 0), IFERROR(IF(MATCH(H742, AJ$1:BJ$1, 0), "КЭО (маг)", 0), " "))</f>
        <v xml:space="preserve"> </v>
      </c>
      <c r="AD742" t="str">
        <f>IF(AC742=" "," ",IF(AC742="ИВТ (бак)",IF(MOD(MATCH(H742,#REF!,0),4)=0, INDEX(#REF!, 1,MATCH(H742,#REF!,0)-3), INDEX(#REF!, 1, MATCH(H742,#REF!,0)-MOD(MATCH(H742,#REF!,0),4)+1)), IF(MOD(MATCH(H742,AJ$1:BJ$1,0),4) = 0, INDEX(#REF!, 1, MATCH(H742,AJ$1:BJ$1,0)-3), INDEX(#REF!, 1, MATCH(H742,AJ$1:BJ$1,0)-MOD(MATCH(H742,AJ$1:BJ$1,0),4)+1))))</f>
        <v xml:space="preserve"> </v>
      </c>
      <c r="AE742">
        <f t="shared" si="68"/>
        <v>15.3</v>
      </c>
      <c r="AF742" s="25"/>
      <c r="AG742" s="39"/>
      <c r="AH742" s="39"/>
      <c r="AI742" s="39"/>
    </row>
    <row r="743" spans="1:35" x14ac:dyDescent="0.25">
      <c r="A743">
        <v>6370</v>
      </c>
      <c r="B743">
        <v>2018</v>
      </c>
      <c r="C743" t="str">
        <v>компьютерных технологий и электронного обучения</v>
      </c>
      <c r="D743" t="str">
        <v>Государев Илья Борисович</v>
      </c>
      <c r="E743" t="str">
        <v>кандидат педагогических наук</v>
      </c>
      <c r="F743" t="str">
        <v>доцент</v>
      </c>
      <c r="G743">
        <v>1</v>
      </c>
      <c r="H743">
        <v>17048</v>
      </c>
      <c r="I743" t="str">
        <v>Модуль "Инновационные методы и технологии корпоративного электронного обучения ". Мобильное корпоративное обучение</v>
      </c>
      <c r="J743">
        <v>6</v>
      </c>
      <c r="K743">
        <v>0</v>
      </c>
      <c r="L743">
        <v>0</v>
      </c>
      <c r="M743" s="16">
        <f t="shared" si="66"/>
        <v>1</v>
      </c>
      <c r="N743" s="16">
        <f t="shared" si="67"/>
        <v>5.3000000000000007</v>
      </c>
      <c r="O743" s="16">
        <f t="shared" si="69"/>
        <v>2.5</v>
      </c>
      <c r="P743" s="16">
        <f t="shared" si="70"/>
        <v>2.5</v>
      </c>
      <c r="Q743" s="16">
        <v>0</v>
      </c>
      <c r="R743" s="16">
        <v>0</v>
      </c>
      <c r="S743" s="16">
        <v>0</v>
      </c>
      <c r="T743" s="21">
        <v>0</v>
      </c>
      <c r="U743">
        <v>0</v>
      </c>
      <c r="V743">
        <v>0</v>
      </c>
      <c r="W743">
        <v>10</v>
      </c>
      <c r="X743">
        <v>1</v>
      </c>
      <c r="Y743">
        <v>1</v>
      </c>
      <c r="Z743">
        <v>0</v>
      </c>
      <c r="AA743" t="str">
        <v>доп</v>
      </c>
      <c r="AB743">
        <f t="shared" si="71"/>
        <v>800</v>
      </c>
      <c r="AC743" t="str">
        <f>IFERROR(IF(MATCH(H743,#REF!,0), "ИВТ (бак)", 0), IFERROR(IF(MATCH(H743, AJ$1:BJ$1, 0), "КЭО (маг)", 0), " "))</f>
        <v xml:space="preserve"> </v>
      </c>
      <c r="AD743" t="str">
        <f>IF(AC743=" "," ",IF(AC743="ИВТ (бак)",IF(MOD(MATCH(H743,#REF!,0),4)=0, INDEX(#REF!, 1,MATCH(H743,#REF!,0)-3), INDEX(#REF!, 1, MATCH(H743,#REF!,0)-MOD(MATCH(H743,#REF!,0),4)+1)), IF(MOD(MATCH(H743,AJ$1:BJ$1,0),4) = 0, INDEX(#REF!, 1, MATCH(H743,AJ$1:BJ$1,0)-3), INDEX(#REF!, 1, MATCH(H743,AJ$1:BJ$1,0)-MOD(MATCH(H743,AJ$1:BJ$1,0),4)+1))))</f>
        <v xml:space="preserve"> </v>
      </c>
      <c r="AE743">
        <f t="shared" si="68"/>
        <v>17.3</v>
      </c>
      <c r="AF743" s="25"/>
      <c r="AG743" s="39"/>
      <c r="AH743" s="39"/>
      <c r="AI743" s="39"/>
    </row>
    <row r="744" spans="1:35" x14ac:dyDescent="0.25">
      <c r="A744">
        <v>6370</v>
      </c>
      <c r="B744">
        <v>2018</v>
      </c>
      <c r="C744" t="str">
        <v>компьютерных технологий и электронного обучения</v>
      </c>
      <c r="D744" t="str">
        <v>Государев Илья Борисович</v>
      </c>
      <c r="E744" t="str">
        <v>кандидат педагогических наук</v>
      </c>
      <c r="F744" t="str">
        <v>доцент</v>
      </c>
      <c r="G744">
        <v>1</v>
      </c>
      <c r="H744">
        <v>17048</v>
      </c>
      <c r="I744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44">
        <v>4</v>
      </c>
      <c r="K744">
        <v>0</v>
      </c>
      <c r="L744">
        <v>0</v>
      </c>
      <c r="M744" s="16">
        <f t="shared" si="66"/>
        <v>1</v>
      </c>
      <c r="N744" s="16">
        <f t="shared" si="67"/>
        <v>5.3000000000000007</v>
      </c>
      <c r="O744" s="16">
        <f t="shared" si="69"/>
        <v>2.5</v>
      </c>
      <c r="P744" s="16">
        <f t="shared" si="70"/>
        <v>2.5</v>
      </c>
      <c r="Q744" s="16">
        <v>0</v>
      </c>
      <c r="R744" s="16">
        <v>0</v>
      </c>
      <c r="S744" s="16">
        <v>0</v>
      </c>
      <c r="T744" s="21">
        <v>0</v>
      </c>
      <c r="U744">
        <v>0</v>
      </c>
      <c r="V744">
        <v>0</v>
      </c>
      <c r="W744">
        <v>10</v>
      </c>
      <c r="X744">
        <v>1</v>
      </c>
      <c r="Y744">
        <v>1</v>
      </c>
      <c r="Z744">
        <v>0</v>
      </c>
      <c r="AA744" t="str">
        <v>осн</v>
      </c>
      <c r="AB744">
        <f t="shared" si="71"/>
        <v>800</v>
      </c>
      <c r="AC744" t="str">
        <f>IFERROR(IF(MATCH(H744,#REF!,0), "ИВТ (бак)", 0), IFERROR(IF(MATCH(H744, AJ$1:BJ$1, 0), "КЭО (маг)", 0), " "))</f>
        <v xml:space="preserve"> </v>
      </c>
      <c r="AD744" t="str">
        <f>IF(AC744=" "," ",IF(AC744="ИВТ (бак)",IF(MOD(MATCH(H744,#REF!,0),4)=0, INDEX(#REF!, 1,MATCH(H744,#REF!,0)-3), INDEX(#REF!, 1, MATCH(H744,#REF!,0)-MOD(MATCH(H744,#REF!,0),4)+1)), IF(MOD(MATCH(H744,AJ$1:BJ$1,0),4) = 0, INDEX(#REF!, 1, MATCH(H744,AJ$1:BJ$1,0)-3), INDEX(#REF!, 1, MATCH(H744,AJ$1:BJ$1,0)-MOD(MATCH(H744,AJ$1:BJ$1,0),4)+1))))</f>
        <v xml:space="preserve"> </v>
      </c>
      <c r="AE744">
        <f t="shared" si="68"/>
        <v>15.3</v>
      </c>
      <c r="AF744" s="25"/>
      <c r="AG744" s="39"/>
      <c r="AH744" s="39"/>
      <c r="AI744" s="39"/>
    </row>
    <row r="745" spans="1:35" x14ac:dyDescent="0.25">
      <c r="A745">
        <v>6370</v>
      </c>
      <c r="B745">
        <v>2018</v>
      </c>
      <c r="C745" t="str">
        <v>компьютерных технологий и электронного обучения</v>
      </c>
      <c r="D745" t="str">
        <v>Государев Илья Борисович</v>
      </c>
      <c r="E745" t="str">
        <v>кандидат педагогических наук</v>
      </c>
      <c r="F745" t="str">
        <v>доцент</v>
      </c>
      <c r="G745">
        <v>1</v>
      </c>
      <c r="H745">
        <v>17048</v>
      </c>
      <c r="I74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5">
        <v>0</v>
      </c>
      <c r="K745">
        <v>0</v>
      </c>
      <c r="L745">
        <v>0</v>
      </c>
      <c r="M745" s="16">
        <f t="shared" si="66"/>
        <v>0</v>
      </c>
      <c r="N745" s="16">
        <f t="shared" si="67"/>
        <v>5.3000000000000007</v>
      </c>
      <c r="O745" s="16">
        <f t="shared" si="69"/>
        <v>2.5</v>
      </c>
      <c r="P745" s="16">
        <f t="shared" si="70"/>
        <v>2.5</v>
      </c>
      <c r="Q745" s="16">
        <v>0</v>
      </c>
      <c r="R745" s="16">
        <v>0</v>
      </c>
      <c r="S745" s="16">
        <v>0</v>
      </c>
      <c r="T745" s="21">
        <v>0</v>
      </c>
      <c r="U745">
        <v>15</v>
      </c>
      <c r="V745">
        <v>0</v>
      </c>
      <c r="W745">
        <v>10</v>
      </c>
      <c r="X745">
        <v>1</v>
      </c>
      <c r="Y745">
        <v>1</v>
      </c>
      <c r="Z745">
        <v>0</v>
      </c>
      <c r="AA745" t="str">
        <v>осн</v>
      </c>
      <c r="AB745">
        <f t="shared" si="71"/>
        <v>800</v>
      </c>
      <c r="AC745" t="str">
        <f>IFERROR(IF(MATCH(H745,#REF!,0), "ИВТ (бак)", 0), IFERROR(IF(MATCH(H745, AJ$1:BJ$1, 0), "КЭО (маг)", 0), " "))</f>
        <v xml:space="preserve"> </v>
      </c>
      <c r="AD745" t="str">
        <f>IF(AC745=" "," ",IF(AC745="ИВТ (бак)",IF(MOD(MATCH(H745,#REF!,0),4)=0, INDEX(#REF!, 1,MATCH(H745,#REF!,0)-3), INDEX(#REF!, 1, MATCH(H745,#REF!,0)-MOD(MATCH(H745,#REF!,0),4)+1)), IF(MOD(MATCH(H745,AJ$1:BJ$1,0),4) = 0, INDEX(#REF!, 1, MATCH(H745,AJ$1:BJ$1,0)-3), INDEX(#REF!, 1, MATCH(H745,AJ$1:BJ$1,0)-MOD(MATCH(H745,AJ$1:BJ$1,0),4)+1))))</f>
        <v xml:space="preserve"> </v>
      </c>
      <c r="AE745">
        <f t="shared" si="68"/>
        <v>25.3</v>
      </c>
      <c r="AF745" s="25"/>
      <c r="AG745" s="39"/>
      <c r="AH745" s="39"/>
      <c r="AI745" s="39"/>
    </row>
    <row r="746" spans="1:35" x14ac:dyDescent="0.25">
      <c r="A746">
        <v>6370</v>
      </c>
      <c r="B746">
        <v>2018</v>
      </c>
      <c r="C746" t="str">
        <v>компьютерных технологий и электронного обучения</v>
      </c>
      <c r="D746" t="str">
        <v>Государев Илья Борисович</v>
      </c>
      <c r="E746" t="str">
        <v>кандидат педагогических наук</v>
      </c>
      <c r="F746" t="str">
        <v>доцент</v>
      </c>
      <c r="G746">
        <v>1</v>
      </c>
      <c r="H746">
        <v>17048</v>
      </c>
      <c r="I746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6">
        <v>0</v>
      </c>
      <c r="K746">
        <v>0</v>
      </c>
      <c r="L746">
        <v>0</v>
      </c>
      <c r="M746" s="16">
        <f t="shared" si="66"/>
        <v>0</v>
      </c>
      <c r="N746" s="16">
        <f t="shared" si="67"/>
        <v>5.3000000000000007</v>
      </c>
      <c r="O746" s="16">
        <f t="shared" si="69"/>
        <v>2.5</v>
      </c>
      <c r="P746" s="16">
        <f t="shared" si="70"/>
        <v>2.5</v>
      </c>
      <c r="Q746" s="16">
        <v>0</v>
      </c>
      <c r="R746" s="16">
        <v>0</v>
      </c>
      <c r="S746" s="16">
        <v>0</v>
      </c>
      <c r="T746" s="21">
        <v>0</v>
      </c>
      <c r="U746">
        <v>0</v>
      </c>
      <c r="V746">
        <v>0</v>
      </c>
      <c r="W746">
        <v>10</v>
      </c>
      <c r="X746">
        <v>1</v>
      </c>
      <c r="Y746">
        <v>1</v>
      </c>
      <c r="Z746">
        <v>0</v>
      </c>
      <c r="AA746" t="str">
        <v>доп</v>
      </c>
      <c r="AB746">
        <f t="shared" si="71"/>
        <v>800</v>
      </c>
      <c r="AC746" t="str">
        <f>IFERROR(IF(MATCH(H746,#REF!,0), "ИВТ (бак)", 0), IFERROR(IF(MATCH(H746, AJ$1:BJ$1, 0), "КЭО (маг)", 0), " "))</f>
        <v xml:space="preserve"> </v>
      </c>
      <c r="AD746" t="str">
        <f>IF(AC746=" "," ",IF(AC746="ИВТ (бак)",IF(MOD(MATCH(H746,#REF!,0),4)=0, INDEX(#REF!, 1,MATCH(H746,#REF!,0)-3), INDEX(#REF!, 1, MATCH(H746,#REF!,0)-MOD(MATCH(H746,#REF!,0),4)+1)), IF(MOD(MATCH(H746,AJ$1:BJ$1,0),4) = 0, INDEX(#REF!, 1, MATCH(H746,AJ$1:BJ$1,0)-3), INDEX(#REF!, 1, MATCH(H746,AJ$1:BJ$1,0)-MOD(MATCH(H746,AJ$1:BJ$1,0),4)+1))))</f>
        <v xml:space="preserve"> </v>
      </c>
      <c r="AE746">
        <f t="shared" si="68"/>
        <v>10.3</v>
      </c>
      <c r="AF746" s="25"/>
      <c r="AG746" s="39"/>
      <c r="AH746" s="39"/>
      <c r="AI746" s="39"/>
    </row>
    <row r="747" spans="1:35" x14ac:dyDescent="0.25">
      <c r="A747">
        <v>6370</v>
      </c>
      <c r="B747">
        <v>2018</v>
      </c>
      <c r="C747" t="str">
        <v>компьютерных технологий и электронного обучения</v>
      </c>
      <c r="D747" t="str">
        <v>Государев Илья Борисович</v>
      </c>
      <c r="E747" t="str">
        <v>кандидат педагогических наук</v>
      </c>
      <c r="F747" t="str">
        <v>доцент</v>
      </c>
      <c r="G747">
        <v>1</v>
      </c>
      <c r="H747">
        <v>17048</v>
      </c>
      <c r="I74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>
        <v>0</v>
      </c>
      <c r="K747">
        <v>0</v>
      </c>
      <c r="L747">
        <v>0</v>
      </c>
      <c r="M747" s="16">
        <f t="shared" si="66"/>
        <v>0</v>
      </c>
      <c r="N747" s="16">
        <f t="shared" si="67"/>
        <v>5.3000000000000007</v>
      </c>
      <c r="O747" s="16">
        <f t="shared" si="69"/>
        <v>2.5</v>
      </c>
      <c r="P747" s="16">
        <f t="shared" si="70"/>
        <v>2.5</v>
      </c>
      <c r="Q747" s="16">
        <v>0</v>
      </c>
      <c r="R747" s="16">
        <v>0</v>
      </c>
      <c r="S747" s="16">
        <v>0</v>
      </c>
      <c r="T747" s="21">
        <v>0</v>
      </c>
      <c r="U747">
        <v>10</v>
      </c>
      <c r="V747">
        <v>0</v>
      </c>
      <c r="W747">
        <v>10</v>
      </c>
      <c r="X747">
        <v>1</v>
      </c>
      <c r="Y747">
        <v>1</v>
      </c>
      <c r="Z747">
        <v>0</v>
      </c>
      <c r="AA747" t="str">
        <v>осн</v>
      </c>
      <c r="AB747">
        <f t="shared" si="71"/>
        <v>800</v>
      </c>
      <c r="AC747" t="str">
        <f>IFERROR(IF(MATCH(H747,#REF!,0), "ИВТ (бак)", 0), IFERROR(IF(MATCH(H747, AJ$1:BJ$1, 0), "КЭО (маг)", 0), " "))</f>
        <v xml:space="preserve"> </v>
      </c>
      <c r="AD747" t="str">
        <f>IF(AC747=" "," ",IF(AC747="ИВТ (бак)",IF(MOD(MATCH(H747,#REF!,0),4)=0, INDEX(#REF!, 1,MATCH(H747,#REF!,0)-3), INDEX(#REF!, 1, MATCH(H747,#REF!,0)-MOD(MATCH(H747,#REF!,0),4)+1)), IF(MOD(MATCH(H747,AJ$1:BJ$1,0),4) = 0, INDEX(#REF!, 1, MATCH(H747,AJ$1:BJ$1,0)-3), INDEX(#REF!, 1, MATCH(H747,AJ$1:BJ$1,0)-MOD(MATCH(H747,AJ$1:BJ$1,0),4)+1))))</f>
        <v xml:space="preserve"> </v>
      </c>
      <c r="AE747">
        <f t="shared" si="68"/>
        <v>20.3</v>
      </c>
      <c r="AF747" s="25"/>
      <c r="AG747" s="39"/>
      <c r="AH747" s="39"/>
      <c r="AI747" s="39"/>
    </row>
    <row r="748" spans="1:35" x14ac:dyDescent="0.25">
      <c r="A748">
        <v>6370</v>
      </c>
      <c r="B748">
        <v>2018</v>
      </c>
      <c r="C748" t="str">
        <v>компьютерных технологий и электронного обучения</v>
      </c>
      <c r="D748" t="str">
        <v>Государев Илья Борисович</v>
      </c>
      <c r="E748" t="str">
        <v>кандидат педагогических наук</v>
      </c>
      <c r="F748" t="str">
        <v>доцент</v>
      </c>
      <c r="G748">
        <v>1</v>
      </c>
      <c r="H748">
        <v>17048</v>
      </c>
      <c r="I748" t="str">
        <v>Руководство ВКР (магистерская диссертация)</v>
      </c>
      <c r="J748">
        <v>0</v>
      </c>
      <c r="K748">
        <v>0</v>
      </c>
      <c r="L748">
        <v>0</v>
      </c>
      <c r="M748" s="16">
        <f t="shared" si="66"/>
        <v>0</v>
      </c>
      <c r="N748" s="16">
        <f t="shared" si="67"/>
        <v>5.3000000000000007</v>
      </c>
      <c r="O748" s="16">
        <f t="shared" si="69"/>
        <v>2.5</v>
      </c>
      <c r="P748" s="16">
        <f t="shared" si="70"/>
        <v>2.5</v>
      </c>
      <c r="Q748" s="16">
        <v>0</v>
      </c>
      <c r="R748" s="16">
        <v>0</v>
      </c>
      <c r="S748" s="16">
        <v>0</v>
      </c>
      <c r="T748" s="21">
        <v>0</v>
      </c>
      <c r="U748">
        <v>0</v>
      </c>
      <c r="V748">
        <v>36</v>
      </c>
      <c r="W748">
        <v>10</v>
      </c>
      <c r="X748">
        <v>1</v>
      </c>
      <c r="Y748">
        <v>1</v>
      </c>
      <c r="Z748">
        <v>0</v>
      </c>
      <c r="AA748" t="str">
        <v>осн</v>
      </c>
      <c r="AB748">
        <f t="shared" si="71"/>
        <v>800</v>
      </c>
      <c r="AC748" t="str">
        <f>IFERROR(IF(MATCH(H748,#REF!,0), "ИВТ (бак)", 0), IFERROR(IF(MATCH(H748, AJ$1:BJ$1, 0), "КЭО (маг)", 0), " "))</f>
        <v xml:space="preserve"> </v>
      </c>
      <c r="AD748" t="str">
        <f>IF(AC748=" "," ",IF(AC748="ИВТ (бак)",IF(MOD(MATCH(H748,#REF!,0),4)=0, INDEX(#REF!, 1,MATCH(H748,#REF!,0)-3), INDEX(#REF!, 1, MATCH(H748,#REF!,0)-MOD(MATCH(H748,#REF!,0),4)+1)), IF(MOD(MATCH(H748,AJ$1:BJ$1,0),4) = 0, INDEX(#REF!, 1, MATCH(H748,AJ$1:BJ$1,0)-3), INDEX(#REF!, 1, MATCH(H748,AJ$1:BJ$1,0)-MOD(MATCH(H748,AJ$1:BJ$1,0),4)+1))))</f>
        <v xml:space="preserve"> </v>
      </c>
      <c r="AE748">
        <f t="shared" si="68"/>
        <v>46.3</v>
      </c>
      <c r="AF748" s="25"/>
      <c r="AG748" s="39"/>
      <c r="AH748" s="39"/>
      <c r="AI748" s="39"/>
    </row>
    <row r="749" spans="1:35" x14ac:dyDescent="0.25">
      <c r="A749">
        <v>6370</v>
      </c>
      <c r="B749">
        <v>2018</v>
      </c>
      <c r="C749" t="str">
        <v>компьютерных технологий и электронного обучения</v>
      </c>
      <c r="D749" t="str">
        <v>Готская Ирина Борисовна</v>
      </c>
      <c r="E749" t="str">
        <v>доктор педагогических наук</v>
      </c>
      <c r="F749" t="str">
        <v>профессор</v>
      </c>
      <c r="G749">
        <v>0.75</v>
      </c>
      <c r="H749">
        <v>17048</v>
      </c>
      <c r="I749" t="str">
        <v>Модуль "Методология исследования в образовании". Методология и методы научного исследования</v>
      </c>
      <c r="J749">
        <v>6</v>
      </c>
      <c r="K749">
        <v>22</v>
      </c>
      <c r="L749">
        <v>0</v>
      </c>
      <c r="M749" s="16">
        <f t="shared" si="66"/>
        <v>3</v>
      </c>
      <c r="N749" s="16">
        <f t="shared" si="67"/>
        <v>5.3000000000000007</v>
      </c>
      <c r="O749" s="16">
        <f t="shared" si="69"/>
        <v>2.5</v>
      </c>
      <c r="P749" s="16">
        <f t="shared" si="70"/>
        <v>2.5</v>
      </c>
      <c r="Q749" s="16">
        <v>0</v>
      </c>
      <c r="R749" s="16">
        <v>0</v>
      </c>
      <c r="S749" s="16">
        <v>0</v>
      </c>
      <c r="T749" s="21">
        <v>0</v>
      </c>
      <c r="U749">
        <v>0</v>
      </c>
      <c r="V749">
        <v>0</v>
      </c>
      <c r="W749">
        <v>10</v>
      </c>
      <c r="X749">
        <v>1</v>
      </c>
      <c r="Y749">
        <v>1</v>
      </c>
      <c r="Z749">
        <v>0</v>
      </c>
      <c r="AA749" t="str">
        <v>осн</v>
      </c>
      <c r="AB749">
        <f t="shared" si="71"/>
        <v>750</v>
      </c>
      <c r="AC749" t="str">
        <f>IFERROR(IF(MATCH(H749,#REF!,0), "ИВТ (бак)", 0), IFERROR(IF(MATCH(H749, AJ$1:BJ$1, 0), "КЭО (маг)", 0), " "))</f>
        <v xml:space="preserve"> </v>
      </c>
      <c r="AD749" t="str">
        <f>IF(AC749=" "," ",IF(AC749="ИВТ (бак)",IF(MOD(MATCH(H749,#REF!,0),4)=0, INDEX(#REF!, 1,MATCH(H749,#REF!,0)-3), INDEX(#REF!, 1, MATCH(H749,#REF!,0)-MOD(MATCH(H749,#REF!,0),4)+1)), IF(MOD(MATCH(H749,AJ$1:BJ$1,0),4) = 0, INDEX(#REF!, 1, MATCH(H749,AJ$1:BJ$1,0)-3), INDEX(#REF!, 1, MATCH(H749,AJ$1:BJ$1,0)-MOD(MATCH(H749,AJ$1:BJ$1,0),4)+1))))</f>
        <v xml:space="preserve"> </v>
      </c>
      <c r="AE749">
        <f t="shared" si="68"/>
        <v>41.3</v>
      </c>
      <c r="AF749" s="25"/>
      <c r="AG749" s="39"/>
      <c r="AH749" s="39"/>
      <c r="AI749" s="39"/>
    </row>
    <row r="750" spans="1:35" x14ac:dyDescent="0.25">
      <c r="A750">
        <v>6370</v>
      </c>
      <c r="B750">
        <v>2018</v>
      </c>
      <c r="C750" t="str">
        <v>компьютерных технологий и электронного обучения</v>
      </c>
      <c r="D750" t="str">
        <v>Готская Ирина Борисовна</v>
      </c>
      <c r="E750" t="str">
        <v>доктор педагогических наук</v>
      </c>
      <c r="F750" t="str">
        <v>профессор</v>
      </c>
      <c r="G750">
        <v>0.75</v>
      </c>
      <c r="H750">
        <v>17048</v>
      </c>
      <c r="I750" t="str">
        <v>Модуль "Методология исследования в образовании". Современные проблемы науки и образования</v>
      </c>
      <c r="J750">
        <v>10</v>
      </c>
      <c r="K750">
        <v>36</v>
      </c>
      <c r="L750">
        <v>0</v>
      </c>
      <c r="M750" s="16">
        <f t="shared" si="66"/>
        <v>5</v>
      </c>
      <c r="N750" s="16">
        <f t="shared" si="67"/>
        <v>5.3000000000000007</v>
      </c>
      <c r="O750" s="16">
        <f t="shared" si="69"/>
        <v>2.5</v>
      </c>
      <c r="P750" s="16">
        <f t="shared" si="70"/>
        <v>2.5</v>
      </c>
      <c r="Q750" s="16">
        <v>0</v>
      </c>
      <c r="R750" s="16">
        <v>0</v>
      </c>
      <c r="S750" s="16">
        <v>0</v>
      </c>
      <c r="T750" s="21">
        <v>0</v>
      </c>
      <c r="U750">
        <v>0</v>
      </c>
      <c r="V750">
        <v>0</v>
      </c>
      <c r="W750">
        <v>10</v>
      </c>
      <c r="X750">
        <v>1</v>
      </c>
      <c r="Y750">
        <v>1</v>
      </c>
      <c r="Z750">
        <v>0</v>
      </c>
      <c r="AA750" t="str">
        <v>осн</v>
      </c>
      <c r="AB750">
        <f t="shared" si="71"/>
        <v>750</v>
      </c>
      <c r="AC750" t="str">
        <f>IFERROR(IF(MATCH(H750,#REF!,0), "ИВТ (бак)", 0), IFERROR(IF(MATCH(H750, AJ$1:BJ$1, 0), "КЭО (маг)", 0), " "))</f>
        <v xml:space="preserve"> </v>
      </c>
      <c r="AD750" t="str">
        <f>IF(AC750=" "," ",IF(AC750="ИВТ (бак)",IF(MOD(MATCH(H750,#REF!,0),4)=0, INDEX(#REF!, 1,MATCH(H750,#REF!,0)-3), INDEX(#REF!, 1, MATCH(H750,#REF!,0)-MOD(MATCH(H750,#REF!,0),4)+1)), IF(MOD(MATCH(H750,AJ$1:BJ$1,0),4) = 0, INDEX(#REF!, 1, MATCH(H750,AJ$1:BJ$1,0)-3), INDEX(#REF!, 1, MATCH(H750,AJ$1:BJ$1,0)-MOD(MATCH(H750,AJ$1:BJ$1,0),4)+1))))</f>
        <v xml:space="preserve"> </v>
      </c>
      <c r="AE750">
        <f t="shared" si="68"/>
        <v>61.3</v>
      </c>
      <c r="AF750" s="25"/>
      <c r="AG750" s="39"/>
      <c r="AH750" s="39"/>
      <c r="AI750" s="39"/>
    </row>
    <row r="751" spans="1:35" x14ac:dyDescent="0.25">
      <c r="A751">
        <v>6370</v>
      </c>
      <c r="B751">
        <v>2018</v>
      </c>
      <c r="C751" t="str">
        <v>компьютерных технологий и электронного обучения</v>
      </c>
      <c r="D751" t="str">
        <v>Жуков Николай Николаевич</v>
      </c>
      <c r="E751" t="str">
        <v>нет</v>
      </c>
      <c r="F751" t="str">
        <v>ассистент</v>
      </c>
      <c r="G751">
        <v>1</v>
      </c>
      <c r="H751">
        <v>17048</v>
      </c>
      <c r="I751" t="str">
        <v>Модуль "IT- инфраструктура образовательного учреждения". Проектирование и разработка электронных образовательных ресурсов</v>
      </c>
      <c r="J751">
        <v>0</v>
      </c>
      <c r="K751">
        <v>22</v>
      </c>
      <c r="L751">
        <v>0</v>
      </c>
      <c r="M751" s="16">
        <f t="shared" si="66"/>
        <v>3</v>
      </c>
      <c r="N751" s="16">
        <f t="shared" si="67"/>
        <v>5.3000000000000007</v>
      </c>
      <c r="O751" s="16">
        <f t="shared" si="69"/>
        <v>2.5</v>
      </c>
      <c r="P751" s="16">
        <f t="shared" si="70"/>
        <v>2.5</v>
      </c>
      <c r="Q751" s="16">
        <v>0</v>
      </c>
      <c r="R751" s="16">
        <v>0</v>
      </c>
      <c r="S751" s="16">
        <v>0</v>
      </c>
      <c r="T751" s="21">
        <v>0</v>
      </c>
      <c r="U751">
        <v>0</v>
      </c>
      <c r="V751">
        <v>0</v>
      </c>
      <c r="W751">
        <v>10</v>
      </c>
      <c r="X751">
        <v>1</v>
      </c>
      <c r="Y751">
        <v>1</v>
      </c>
      <c r="Z751">
        <v>0</v>
      </c>
      <c r="AA751" t="str">
        <v>осн</v>
      </c>
      <c r="AB751">
        <f t="shared" si="71"/>
        <v>900</v>
      </c>
      <c r="AC751" t="str">
        <f>IFERROR(IF(MATCH(H751,#REF!,0), "ИВТ (бак)", 0), IFERROR(IF(MATCH(H751, AJ$1:BJ$1, 0), "КЭО (маг)", 0), " "))</f>
        <v xml:space="preserve"> </v>
      </c>
      <c r="AD751" t="str">
        <f>IF(AC751=" "," ",IF(AC751="ИВТ (бак)",IF(MOD(MATCH(H751,#REF!,0),4)=0, INDEX(#REF!, 1,MATCH(H751,#REF!,0)-3), INDEX(#REF!, 1, MATCH(H751,#REF!,0)-MOD(MATCH(H751,#REF!,0),4)+1)), IF(MOD(MATCH(H751,AJ$1:BJ$1,0),4) = 0, INDEX(#REF!, 1, MATCH(H751,AJ$1:BJ$1,0)-3), INDEX(#REF!, 1, MATCH(H751,AJ$1:BJ$1,0)-MOD(MATCH(H751,AJ$1:BJ$1,0),4)+1))))</f>
        <v xml:space="preserve"> </v>
      </c>
      <c r="AE751">
        <f t="shared" si="68"/>
        <v>35.299999999999997</v>
      </c>
      <c r="AF751" s="25"/>
      <c r="AG751" s="39"/>
      <c r="AH751" s="39"/>
      <c r="AI751" s="39"/>
    </row>
    <row r="752" spans="1:35" x14ac:dyDescent="0.25">
      <c r="A752">
        <v>6370</v>
      </c>
      <c r="B752">
        <v>2018</v>
      </c>
      <c r="C752" t="str">
        <v>компьютерных технологий и электронного обучения</v>
      </c>
      <c r="D752" t="str">
        <v>Жуков Николай Николаевич</v>
      </c>
      <c r="E752" t="str">
        <v>нет</v>
      </c>
      <c r="F752" t="str">
        <v>ассистент</v>
      </c>
      <c r="G752">
        <v>1</v>
      </c>
      <c r="H752">
        <v>17048</v>
      </c>
      <c r="I752" t="str">
        <v>Модуль "IT- инфраструктура образовательного учреждения". Управление IT- проектами для корпоративного обучения</v>
      </c>
      <c r="J752">
        <v>0</v>
      </c>
      <c r="K752">
        <v>14</v>
      </c>
      <c r="L752">
        <v>0</v>
      </c>
      <c r="M752" s="16">
        <f t="shared" si="66"/>
        <v>2</v>
      </c>
      <c r="N752" s="16">
        <f t="shared" si="67"/>
        <v>5.3000000000000007</v>
      </c>
      <c r="O752" s="16">
        <f t="shared" si="69"/>
        <v>2.5</v>
      </c>
      <c r="P752" s="16">
        <f t="shared" si="70"/>
        <v>2.5</v>
      </c>
      <c r="Q752" s="16">
        <v>0</v>
      </c>
      <c r="R752" s="16">
        <v>0</v>
      </c>
      <c r="S752" s="16">
        <v>0</v>
      </c>
      <c r="T752" s="21">
        <v>0</v>
      </c>
      <c r="U752">
        <v>0</v>
      </c>
      <c r="V752">
        <v>0</v>
      </c>
      <c r="W752">
        <v>10</v>
      </c>
      <c r="X752">
        <v>1</v>
      </c>
      <c r="Y752">
        <v>1</v>
      </c>
      <c r="Z752">
        <v>0</v>
      </c>
      <c r="AA752" t="str">
        <v>осн</v>
      </c>
      <c r="AB752">
        <f t="shared" si="71"/>
        <v>900</v>
      </c>
      <c r="AC752" t="str">
        <f>IFERROR(IF(MATCH(H752,#REF!,0), "ИВТ (бак)", 0), IFERROR(IF(MATCH(H752, AJ$1:BJ$1, 0), "КЭО (маг)", 0), " "))</f>
        <v xml:space="preserve"> </v>
      </c>
      <c r="AD752" t="str">
        <f>IF(AC752=" "," ",IF(AC752="ИВТ (бак)",IF(MOD(MATCH(H752,#REF!,0),4)=0, INDEX(#REF!, 1,MATCH(H752,#REF!,0)-3), INDEX(#REF!, 1, MATCH(H752,#REF!,0)-MOD(MATCH(H752,#REF!,0),4)+1)), IF(MOD(MATCH(H752,AJ$1:BJ$1,0),4) = 0, INDEX(#REF!, 1, MATCH(H752,AJ$1:BJ$1,0)-3), INDEX(#REF!, 1, MATCH(H752,AJ$1:BJ$1,0)-MOD(MATCH(H752,AJ$1:BJ$1,0),4)+1))))</f>
        <v xml:space="preserve"> </v>
      </c>
      <c r="AE752">
        <f t="shared" si="68"/>
        <v>26.3</v>
      </c>
      <c r="AF752" s="25"/>
      <c r="AG752" s="39"/>
      <c r="AH752" s="39"/>
      <c r="AI752" s="39"/>
    </row>
    <row r="753" spans="1:35" x14ac:dyDescent="0.25">
      <c r="A753">
        <v>6370</v>
      </c>
      <c r="B753">
        <v>2018</v>
      </c>
      <c r="C753" t="str">
        <v>компьютерных технологий и электронного обучения</v>
      </c>
      <c r="D753" t="str">
        <v>Жуков Николай Николаевич</v>
      </c>
      <c r="E753" t="str">
        <v>нет</v>
      </c>
      <c r="F753" t="str">
        <v>ассистент</v>
      </c>
      <c r="G753">
        <v>1</v>
      </c>
      <c r="H753">
        <v>17048</v>
      </c>
      <c r="I753" t="str">
        <v>Модуль "Инновационные методы и технологии корпоративного электронного обучения "</v>
      </c>
      <c r="J753">
        <v>0</v>
      </c>
      <c r="K753">
        <v>0</v>
      </c>
      <c r="L753">
        <v>0</v>
      </c>
      <c r="M753" s="16">
        <f t="shared" si="66"/>
        <v>0</v>
      </c>
      <c r="N753" s="16">
        <f t="shared" si="67"/>
        <v>5.3000000000000007</v>
      </c>
      <c r="O753" s="16">
        <f t="shared" si="69"/>
        <v>2.5</v>
      </c>
      <c r="P753" s="16">
        <f t="shared" si="70"/>
        <v>2.5</v>
      </c>
      <c r="Q753" s="16">
        <v>0</v>
      </c>
      <c r="R753" s="16">
        <v>0</v>
      </c>
      <c r="S753" s="16">
        <v>0</v>
      </c>
      <c r="T753" s="21">
        <v>0</v>
      </c>
      <c r="U753">
        <v>0</v>
      </c>
      <c r="V753">
        <v>0</v>
      </c>
      <c r="W753">
        <v>10</v>
      </c>
      <c r="X753">
        <v>1</v>
      </c>
      <c r="Y753">
        <v>1</v>
      </c>
      <c r="Z753">
        <v>0</v>
      </c>
      <c r="AA753" t="str">
        <v>осн</v>
      </c>
      <c r="AB753">
        <f t="shared" si="71"/>
        <v>900</v>
      </c>
      <c r="AC753" t="str">
        <f>IFERROR(IF(MATCH(H753,#REF!,0), "ИВТ (бак)", 0), IFERROR(IF(MATCH(H753, AJ$1:BJ$1, 0), "КЭО (маг)", 0), " "))</f>
        <v xml:space="preserve"> </v>
      </c>
      <c r="AD753" t="str">
        <f>IF(AC753=" "," ",IF(AC753="ИВТ (бак)",IF(MOD(MATCH(H753,#REF!,0),4)=0, INDEX(#REF!, 1,MATCH(H753,#REF!,0)-3), INDEX(#REF!, 1, MATCH(H753,#REF!,0)-MOD(MATCH(H753,#REF!,0),4)+1)), IF(MOD(MATCH(H753,AJ$1:BJ$1,0),4) = 0, INDEX(#REF!, 1, MATCH(H753,AJ$1:BJ$1,0)-3), INDEX(#REF!, 1, MATCH(H753,AJ$1:BJ$1,0)-MOD(MATCH(H753,AJ$1:BJ$1,0),4)+1))))</f>
        <v xml:space="preserve"> </v>
      </c>
      <c r="AE753">
        <f t="shared" si="68"/>
        <v>10.3</v>
      </c>
      <c r="AF753" s="25"/>
      <c r="AG753" s="39"/>
      <c r="AH753" s="39"/>
      <c r="AI753" s="39"/>
    </row>
    <row r="754" spans="1:35" x14ac:dyDescent="0.25">
      <c r="A754">
        <v>6370</v>
      </c>
      <c r="B754">
        <v>2018</v>
      </c>
      <c r="C754" t="str">
        <v>компьютерных технологий и электронного обучения</v>
      </c>
      <c r="D754" t="str">
        <v>Жуков Николай Николаевич</v>
      </c>
      <c r="E754" t="str">
        <v>нет</v>
      </c>
      <c r="F754" t="str">
        <v>ассистент</v>
      </c>
      <c r="G754">
        <v>1</v>
      </c>
      <c r="H754">
        <v>17048</v>
      </c>
      <c r="I754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>
        <v>0</v>
      </c>
      <c r="K754">
        <v>22</v>
      </c>
      <c r="L754">
        <v>0</v>
      </c>
      <c r="M754" s="16">
        <f t="shared" si="66"/>
        <v>3</v>
      </c>
      <c r="N754" s="16">
        <f t="shared" si="67"/>
        <v>5.3000000000000007</v>
      </c>
      <c r="O754" s="16">
        <f t="shared" si="69"/>
        <v>2.5</v>
      </c>
      <c r="P754" s="16">
        <f t="shared" si="70"/>
        <v>2.5</v>
      </c>
      <c r="Q754" s="16">
        <v>0</v>
      </c>
      <c r="R754" s="16">
        <v>0</v>
      </c>
      <c r="S754" s="16">
        <v>0</v>
      </c>
      <c r="T754" s="21">
        <v>0</v>
      </c>
      <c r="U754">
        <v>0</v>
      </c>
      <c r="V754">
        <v>0</v>
      </c>
      <c r="W754">
        <v>10</v>
      </c>
      <c r="X754">
        <v>1</v>
      </c>
      <c r="Y754">
        <v>1</v>
      </c>
      <c r="Z754">
        <v>0</v>
      </c>
      <c r="AA754" t="str">
        <v>осн</v>
      </c>
      <c r="AB754">
        <f t="shared" si="71"/>
        <v>900</v>
      </c>
      <c r="AC754" t="str">
        <f>IFERROR(IF(MATCH(H754,#REF!,0), "ИВТ (бак)", 0), IFERROR(IF(MATCH(H754, AJ$1:BJ$1, 0), "КЭО (маг)", 0), " "))</f>
        <v xml:space="preserve"> </v>
      </c>
      <c r="AD754" t="str">
        <f>IF(AC754=" "," ",IF(AC754="ИВТ (бак)",IF(MOD(MATCH(H754,#REF!,0),4)=0, INDEX(#REF!, 1,MATCH(H754,#REF!,0)-3), INDEX(#REF!, 1, MATCH(H754,#REF!,0)-MOD(MATCH(H754,#REF!,0),4)+1)), IF(MOD(MATCH(H754,AJ$1:BJ$1,0),4) = 0, INDEX(#REF!, 1, MATCH(H754,AJ$1:BJ$1,0)-3), INDEX(#REF!, 1, MATCH(H754,AJ$1:BJ$1,0)-MOD(MATCH(H754,AJ$1:BJ$1,0),4)+1))))</f>
        <v xml:space="preserve"> </v>
      </c>
      <c r="AE754">
        <f t="shared" si="68"/>
        <v>35.299999999999997</v>
      </c>
      <c r="AF754" s="25"/>
      <c r="AG754" s="39"/>
      <c r="AH754" s="39"/>
      <c r="AI754" s="39"/>
    </row>
    <row r="755" spans="1:35" x14ac:dyDescent="0.25">
      <c r="A755">
        <v>6370</v>
      </c>
      <c r="B755">
        <v>2018</v>
      </c>
      <c r="C755" t="str">
        <v>компьютерных технологий и электронного обучения</v>
      </c>
      <c r="D755" t="str">
        <v>Жуков Николай Николаевич</v>
      </c>
      <c r="E755" t="str">
        <v>нет</v>
      </c>
      <c r="F755" t="str">
        <v>ассистент</v>
      </c>
      <c r="G755">
        <v>1</v>
      </c>
      <c r="H755">
        <v>17048</v>
      </c>
      <c r="I755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>
        <v>0</v>
      </c>
      <c r="K755">
        <v>22</v>
      </c>
      <c r="L755">
        <v>0</v>
      </c>
      <c r="M755" s="16">
        <f t="shared" si="66"/>
        <v>3</v>
      </c>
      <c r="N755" s="16">
        <f t="shared" si="67"/>
        <v>5.3000000000000007</v>
      </c>
      <c r="O755" s="16">
        <f t="shared" si="69"/>
        <v>2.5</v>
      </c>
      <c r="P755" s="16">
        <f t="shared" si="70"/>
        <v>2.5</v>
      </c>
      <c r="Q755" s="16">
        <v>0</v>
      </c>
      <c r="R755" s="16">
        <v>0</v>
      </c>
      <c r="S755" s="16">
        <v>0</v>
      </c>
      <c r="T755" s="21">
        <v>0</v>
      </c>
      <c r="U755">
        <v>0</v>
      </c>
      <c r="V755">
        <v>0</v>
      </c>
      <c r="W755">
        <v>10</v>
      </c>
      <c r="X755">
        <v>1</v>
      </c>
      <c r="Y755">
        <v>1</v>
      </c>
      <c r="Z755">
        <v>0</v>
      </c>
      <c r="AA755" t="str">
        <v>осн</v>
      </c>
      <c r="AB755">
        <f t="shared" si="71"/>
        <v>900</v>
      </c>
      <c r="AC755" t="str">
        <f>IFERROR(IF(MATCH(H755,#REF!,0), "ИВТ (бак)", 0), IFERROR(IF(MATCH(H755, AJ$1:BJ$1, 0), "КЭО (маг)", 0), " "))</f>
        <v xml:space="preserve"> </v>
      </c>
      <c r="AD755" t="str">
        <f>IF(AC755=" "," ",IF(AC755="ИВТ (бак)",IF(MOD(MATCH(H755,#REF!,0),4)=0, INDEX(#REF!, 1,MATCH(H755,#REF!,0)-3), INDEX(#REF!, 1, MATCH(H755,#REF!,0)-MOD(MATCH(H755,#REF!,0),4)+1)), IF(MOD(MATCH(H755,AJ$1:BJ$1,0),4) = 0, INDEX(#REF!, 1, MATCH(H755,AJ$1:BJ$1,0)-3), INDEX(#REF!, 1, MATCH(H755,AJ$1:BJ$1,0)-MOD(MATCH(H755,AJ$1:BJ$1,0),4)+1))))</f>
        <v xml:space="preserve"> </v>
      </c>
      <c r="AE755">
        <f t="shared" si="68"/>
        <v>35.299999999999997</v>
      </c>
      <c r="AF755" s="25"/>
      <c r="AG755" s="39"/>
      <c r="AH755" s="39"/>
      <c r="AI755" s="39"/>
    </row>
    <row r="756" spans="1:35" x14ac:dyDescent="0.25">
      <c r="A756">
        <v>6370</v>
      </c>
      <c r="B756">
        <v>2018</v>
      </c>
      <c r="C756" t="str">
        <v>компьютерных технологий и электронного обучения</v>
      </c>
      <c r="D756" t="str">
        <v>Жуков Николай Николаевич</v>
      </c>
      <c r="E756" t="str">
        <v>нет</v>
      </c>
      <c r="F756" t="str">
        <v>ассистент</v>
      </c>
      <c r="G756">
        <v>1</v>
      </c>
      <c r="H756">
        <v>17048</v>
      </c>
      <c r="I756" t="str">
        <v>Модуль "Инновационные методы и технологии корпоративного электронного обучения ". Мобильное корпоративное обучение</v>
      </c>
      <c r="J756">
        <v>0</v>
      </c>
      <c r="K756">
        <v>12</v>
      </c>
      <c r="L756">
        <v>0</v>
      </c>
      <c r="M756" s="16">
        <f t="shared" si="66"/>
        <v>2</v>
      </c>
      <c r="N756" s="16">
        <f t="shared" si="67"/>
        <v>5.3000000000000007</v>
      </c>
      <c r="O756" s="16">
        <f t="shared" si="69"/>
        <v>2.5</v>
      </c>
      <c r="P756" s="16">
        <f t="shared" si="70"/>
        <v>2.5</v>
      </c>
      <c r="Q756" s="16">
        <v>0</v>
      </c>
      <c r="R756" s="16">
        <v>0</v>
      </c>
      <c r="S756" s="16">
        <v>0</v>
      </c>
      <c r="T756" s="21">
        <v>0</v>
      </c>
      <c r="U756">
        <v>0</v>
      </c>
      <c r="V756">
        <v>0</v>
      </c>
      <c r="W756">
        <v>10</v>
      </c>
      <c r="X756">
        <v>1</v>
      </c>
      <c r="Y756">
        <v>1</v>
      </c>
      <c r="Z756">
        <v>0</v>
      </c>
      <c r="AA756" t="str">
        <v>осн</v>
      </c>
      <c r="AB756">
        <f t="shared" si="71"/>
        <v>900</v>
      </c>
      <c r="AC756" t="str">
        <f>IFERROR(IF(MATCH(H756,#REF!,0), "ИВТ (бак)", 0), IFERROR(IF(MATCH(H756, AJ$1:BJ$1, 0), "КЭО (маг)", 0), " "))</f>
        <v xml:space="preserve"> </v>
      </c>
      <c r="AD756" t="str">
        <f>IF(AC756=" "," ",IF(AC756="ИВТ (бак)",IF(MOD(MATCH(H756,#REF!,0),4)=0, INDEX(#REF!, 1,MATCH(H756,#REF!,0)-3), INDEX(#REF!, 1, MATCH(H756,#REF!,0)-MOD(MATCH(H756,#REF!,0),4)+1)), IF(MOD(MATCH(H756,AJ$1:BJ$1,0),4) = 0, INDEX(#REF!, 1, MATCH(H756,AJ$1:BJ$1,0)-3), INDEX(#REF!, 1, MATCH(H756,AJ$1:BJ$1,0)-MOD(MATCH(H756,AJ$1:BJ$1,0),4)+1))))</f>
        <v xml:space="preserve"> </v>
      </c>
      <c r="AE756">
        <f t="shared" si="68"/>
        <v>24.3</v>
      </c>
      <c r="AF756" s="25"/>
      <c r="AG756" s="39"/>
      <c r="AH756" s="39"/>
      <c r="AI756" s="39"/>
    </row>
    <row r="757" spans="1:35" x14ac:dyDescent="0.25">
      <c r="A757">
        <v>6370</v>
      </c>
      <c r="B757">
        <v>2018</v>
      </c>
      <c r="C757" t="str">
        <v>компьютерных технологий и электронного обучения</v>
      </c>
      <c r="D757" t="str">
        <v>Жуков Николай Николаевич</v>
      </c>
      <c r="E757" t="str">
        <v>нет</v>
      </c>
      <c r="F757" t="str">
        <v>ассистент</v>
      </c>
      <c r="G757">
        <v>1</v>
      </c>
      <c r="H757">
        <v>17048</v>
      </c>
      <c r="I757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>
        <v>0</v>
      </c>
      <c r="K757">
        <v>16</v>
      </c>
      <c r="L757">
        <v>0</v>
      </c>
      <c r="M757" s="16">
        <f t="shared" si="66"/>
        <v>2</v>
      </c>
      <c r="N757" s="16">
        <f t="shared" si="67"/>
        <v>5.3000000000000007</v>
      </c>
      <c r="O757" s="16">
        <f t="shared" si="69"/>
        <v>2.5</v>
      </c>
      <c r="P757" s="16">
        <f t="shared" si="70"/>
        <v>2.5</v>
      </c>
      <c r="Q757" s="16">
        <v>0</v>
      </c>
      <c r="R757" s="16">
        <v>0</v>
      </c>
      <c r="S757" s="16">
        <v>0</v>
      </c>
      <c r="T757" s="21">
        <v>0</v>
      </c>
      <c r="U757">
        <v>0</v>
      </c>
      <c r="V757">
        <v>0</v>
      </c>
      <c r="W757">
        <v>10</v>
      </c>
      <c r="X757">
        <v>1</v>
      </c>
      <c r="Y757">
        <v>1</v>
      </c>
      <c r="Z757">
        <v>0</v>
      </c>
      <c r="AA757" t="str">
        <v>доп</v>
      </c>
      <c r="AB757">
        <f t="shared" si="71"/>
        <v>900</v>
      </c>
      <c r="AC757" t="str">
        <f>IFERROR(IF(MATCH(H757,#REF!,0), "ИВТ (бак)", 0), IFERROR(IF(MATCH(H757, AJ$1:BJ$1, 0), "КЭО (маг)", 0), " "))</f>
        <v xml:space="preserve"> </v>
      </c>
      <c r="AD757" t="str">
        <f>IF(AC757=" "," ",IF(AC757="ИВТ (бак)",IF(MOD(MATCH(H757,#REF!,0),4)=0, INDEX(#REF!, 1,MATCH(H757,#REF!,0)-3), INDEX(#REF!, 1, MATCH(H757,#REF!,0)-MOD(MATCH(H757,#REF!,0),4)+1)), IF(MOD(MATCH(H757,AJ$1:BJ$1,0),4) = 0, INDEX(#REF!, 1, MATCH(H757,AJ$1:BJ$1,0)-3), INDEX(#REF!, 1, MATCH(H757,AJ$1:BJ$1,0)-MOD(MATCH(H757,AJ$1:BJ$1,0),4)+1))))</f>
        <v xml:space="preserve"> </v>
      </c>
      <c r="AE757">
        <f t="shared" si="68"/>
        <v>28.3</v>
      </c>
      <c r="AF757" s="25"/>
      <c r="AG757" s="39"/>
      <c r="AH757" s="39"/>
      <c r="AI757" s="39"/>
    </row>
    <row r="758" spans="1:35" x14ac:dyDescent="0.25">
      <c r="A758">
        <v>6370</v>
      </c>
      <c r="B758">
        <v>2018</v>
      </c>
      <c r="C758" t="str">
        <v>компьютерных технологий и электронного обучения</v>
      </c>
      <c r="D758" t="str">
        <v>Жуков Николай Николаевич</v>
      </c>
      <c r="E758" t="str">
        <v>нет</v>
      </c>
      <c r="F758" t="str">
        <v>ассистент</v>
      </c>
      <c r="G758">
        <v>1</v>
      </c>
      <c r="H758">
        <v>17048</v>
      </c>
      <c r="I758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58">
        <v>0</v>
      </c>
      <c r="K758">
        <v>22</v>
      </c>
      <c r="L758">
        <v>0</v>
      </c>
      <c r="M758" s="16">
        <f t="shared" si="66"/>
        <v>3</v>
      </c>
      <c r="N758" s="16">
        <f t="shared" si="67"/>
        <v>5.3000000000000007</v>
      </c>
      <c r="O758" s="16">
        <f t="shared" si="69"/>
        <v>2.5</v>
      </c>
      <c r="P758" s="16">
        <f t="shared" si="70"/>
        <v>2.5</v>
      </c>
      <c r="Q758" s="16">
        <v>0</v>
      </c>
      <c r="R758" s="16">
        <v>0</v>
      </c>
      <c r="S758" s="16">
        <v>0</v>
      </c>
      <c r="T758" s="21">
        <v>0</v>
      </c>
      <c r="U758">
        <v>0</v>
      </c>
      <c r="V758">
        <v>0</v>
      </c>
      <c r="W758">
        <v>10</v>
      </c>
      <c r="X758">
        <v>1</v>
      </c>
      <c r="Y758">
        <v>1</v>
      </c>
      <c r="Z758">
        <v>0</v>
      </c>
      <c r="AA758" t="str">
        <v>осн</v>
      </c>
      <c r="AB758">
        <f t="shared" si="71"/>
        <v>900</v>
      </c>
      <c r="AC758" t="str">
        <f>IFERROR(IF(MATCH(H758,#REF!,0), "ИВТ (бак)", 0), IFERROR(IF(MATCH(H758, AJ$1:BJ$1, 0), "КЭО (маг)", 0), " "))</f>
        <v xml:space="preserve"> </v>
      </c>
      <c r="AD758" t="str">
        <f>IF(AC758=" "," ",IF(AC758="ИВТ (бак)",IF(MOD(MATCH(H758,#REF!,0),4)=0, INDEX(#REF!, 1,MATCH(H758,#REF!,0)-3), INDEX(#REF!, 1, MATCH(H758,#REF!,0)-MOD(MATCH(H758,#REF!,0),4)+1)), IF(MOD(MATCH(H758,AJ$1:BJ$1,0),4) = 0, INDEX(#REF!, 1, MATCH(H758,AJ$1:BJ$1,0)-3), INDEX(#REF!, 1, MATCH(H758,AJ$1:BJ$1,0)-MOD(MATCH(H758,AJ$1:BJ$1,0),4)+1))))</f>
        <v xml:space="preserve"> </v>
      </c>
      <c r="AE758">
        <f t="shared" si="68"/>
        <v>35.299999999999997</v>
      </c>
      <c r="AF758" s="25"/>
      <c r="AG758" s="39"/>
      <c r="AH758" s="39"/>
      <c r="AI758" s="39"/>
    </row>
    <row r="759" spans="1:35" x14ac:dyDescent="0.25">
      <c r="A759">
        <v>6370</v>
      </c>
      <c r="B759">
        <v>2018</v>
      </c>
      <c r="C759" t="str">
        <v>компьютерных технологий и электронного обучения</v>
      </c>
      <c r="D759" t="str">
        <v>Иванова Екатерина Алексеевна</v>
      </c>
      <c r="E759" t="str">
        <v>нет</v>
      </c>
      <c r="F759" t="str">
        <v>ассистент</v>
      </c>
      <c r="G759">
        <v>0.25</v>
      </c>
      <c r="H759">
        <v>17048</v>
      </c>
      <c r="I759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>
        <v>0</v>
      </c>
      <c r="K759">
        <v>14</v>
      </c>
      <c r="L759">
        <v>0</v>
      </c>
      <c r="M759" s="16">
        <f t="shared" si="66"/>
        <v>2</v>
      </c>
      <c r="N759" s="16">
        <f t="shared" si="67"/>
        <v>5.3000000000000007</v>
      </c>
      <c r="O759" s="16">
        <f t="shared" si="69"/>
        <v>2.5</v>
      </c>
      <c r="P759" s="16">
        <f t="shared" si="70"/>
        <v>2.5</v>
      </c>
      <c r="Q759" s="16">
        <v>0</v>
      </c>
      <c r="R759" s="16">
        <v>0</v>
      </c>
      <c r="S759" s="16">
        <v>0</v>
      </c>
      <c r="T759" s="21">
        <v>0</v>
      </c>
      <c r="U759">
        <v>0</v>
      </c>
      <c r="V759">
        <v>0</v>
      </c>
      <c r="W759">
        <v>10</v>
      </c>
      <c r="X759">
        <v>1</v>
      </c>
      <c r="Y759">
        <v>1</v>
      </c>
      <c r="Z759">
        <v>0</v>
      </c>
      <c r="AA759" t="str">
        <v>осн</v>
      </c>
      <c r="AB759">
        <f t="shared" si="71"/>
        <v>900</v>
      </c>
      <c r="AC759" t="str">
        <f>IFERROR(IF(MATCH(H759,#REF!,0), "ИВТ (бак)", 0), IFERROR(IF(MATCH(H759, AJ$1:BJ$1, 0), "КЭО (маг)", 0), " "))</f>
        <v xml:space="preserve"> </v>
      </c>
      <c r="AD759" t="str">
        <f>IF(AC759=" "," ",IF(AC759="ИВТ (бак)",IF(MOD(MATCH(H759,#REF!,0),4)=0, INDEX(#REF!, 1,MATCH(H759,#REF!,0)-3), INDEX(#REF!, 1, MATCH(H759,#REF!,0)-MOD(MATCH(H759,#REF!,0),4)+1)), IF(MOD(MATCH(H759,AJ$1:BJ$1,0),4) = 0, INDEX(#REF!, 1, MATCH(H759,AJ$1:BJ$1,0)-3), INDEX(#REF!, 1, MATCH(H759,AJ$1:BJ$1,0)-MOD(MATCH(H759,AJ$1:BJ$1,0),4)+1))))</f>
        <v xml:space="preserve"> </v>
      </c>
      <c r="AE759">
        <f t="shared" si="68"/>
        <v>26.3</v>
      </c>
      <c r="AF759" s="25"/>
      <c r="AG759" s="39"/>
      <c r="AH759" s="39"/>
      <c r="AI759" s="39"/>
    </row>
    <row r="760" spans="1:35" x14ac:dyDescent="0.25">
      <c r="A760">
        <v>6370</v>
      </c>
      <c r="B760">
        <v>2018</v>
      </c>
      <c r="C760" t="str">
        <v>компьютерных технологий и электронного обучения</v>
      </c>
      <c r="D760" t="str">
        <v>Ильина Татьяна Сергеевна</v>
      </c>
      <c r="E760" t="str">
        <v>нет</v>
      </c>
      <c r="F760" t="str">
        <v>старший преподаватель</v>
      </c>
      <c r="G760">
        <v>1</v>
      </c>
      <c r="H760">
        <v>17048</v>
      </c>
      <c r="I760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>
        <v>0</v>
      </c>
      <c r="K760">
        <v>9</v>
      </c>
      <c r="L760">
        <v>0</v>
      </c>
      <c r="M760" s="16">
        <f t="shared" si="66"/>
        <v>1</v>
      </c>
      <c r="N760" s="16">
        <f t="shared" si="67"/>
        <v>5.3000000000000007</v>
      </c>
      <c r="O760" s="16">
        <f t="shared" si="69"/>
        <v>2.5</v>
      </c>
      <c r="P760" s="16">
        <f t="shared" si="70"/>
        <v>2.5</v>
      </c>
      <c r="Q760" s="16">
        <v>0</v>
      </c>
      <c r="R760" s="16">
        <v>0</v>
      </c>
      <c r="S760" s="16">
        <v>0</v>
      </c>
      <c r="T760" s="21">
        <v>0</v>
      </c>
      <c r="U760">
        <v>0</v>
      </c>
      <c r="V760">
        <v>0</v>
      </c>
      <c r="W760">
        <v>10</v>
      </c>
      <c r="X760">
        <v>1</v>
      </c>
      <c r="Y760">
        <v>1</v>
      </c>
      <c r="Z760">
        <v>0</v>
      </c>
      <c r="AA760" t="str">
        <v>осн</v>
      </c>
      <c r="AB760">
        <f t="shared" si="71"/>
        <v>850</v>
      </c>
      <c r="AC760" t="str">
        <f>IFERROR(IF(MATCH(H760,#REF!,0), "ИВТ (бак)", 0), IFERROR(IF(MATCH(H760, AJ$1:BJ$1, 0), "КЭО (маг)", 0), " "))</f>
        <v xml:space="preserve"> </v>
      </c>
      <c r="AD760" t="str">
        <f>IF(AC760=" "," ",IF(AC760="ИВТ (бак)",IF(MOD(MATCH(H760,#REF!,0),4)=0, INDEX(#REF!, 1,MATCH(H760,#REF!,0)-3), INDEX(#REF!, 1, MATCH(H760,#REF!,0)-MOD(MATCH(H760,#REF!,0),4)+1)), IF(MOD(MATCH(H760,AJ$1:BJ$1,0),4) = 0, INDEX(#REF!, 1, MATCH(H760,AJ$1:BJ$1,0)-3), INDEX(#REF!, 1, MATCH(H760,AJ$1:BJ$1,0)-MOD(MATCH(H760,AJ$1:BJ$1,0),4)+1))))</f>
        <v xml:space="preserve"> </v>
      </c>
      <c r="AE760">
        <f t="shared" si="68"/>
        <v>20.3</v>
      </c>
      <c r="AF760" s="25"/>
      <c r="AG760" s="39"/>
      <c r="AH760" s="39"/>
      <c r="AI760" s="39"/>
    </row>
    <row r="761" spans="1:35" x14ac:dyDescent="0.25">
      <c r="A761">
        <v>6370</v>
      </c>
      <c r="B761">
        <v>2018</v>
      </c>
      <c r="C761" t="str">
        <v>компьютерных технологий и электронного обучения</v>
      </c>
      <c r="D761" t="str">
        <v>Карпова Наталья Александровна</v>
      </c>
      <c r="E761" t="str">
        <v>кандидат технических наук</v>
      </c>
      <c r="F761" t="str">
        <v>доцент</v>
      </c>
      <c r="G761">
        <v>0.75</v>
      </c>
      <c r="H761">
        <v>17048</v>
      </c>
      <c r="I761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1">
        <v>0</v>
      </c>
      <c r="K761">
        <v>0</v>
      </c>
      <c r="L761">
        <v>0</v>
      </c>
      <c r="M761" s="16">
        <f t="shared" si="66"/>
        <v>0</v>
      </c>
      <c r="N761" s="16">
        <f t="shared" si="67"/>
        <v>5.3000000000000007</v>
      </c>
      <c r="O761" s="16">
        <f t="shared" si="69"/>
        <v>2.5</v>
      </c>
      <c r="P761" s="16">
        <f t="shared" si="70"/>
        <v>2.5</v>
      </c>
      <c r="Q761" s="16">
        <v>0</v>
      </c>
      <c r="R761" s="16">
        <v>0</v>
      </c>
      <c r="S761" s="16">
        <v>0</v>
      </c>
      <c r="T761" s="21">
        <v>0</v>
      </c>
      <c r="U761">
        <v>0</v>
      </c>
      <c r="V761">
        <v>0</v>
      </c>
      <c r="W761">
        <v>10</v>
      </c>
      <c r="X761">
        <v>1</v>
      </c>
      <c r="Y761">
        <v>1</v>
      </c>
      <c r="Z761">
        <v>0</v>
      </c>
      <c r="AA761" t="str">
        <v>доп</v>
      </c>
      <c r="AB761">
        <f t="shared" si="71"/>
        <v>800</v>
      </c>
      <c r="AC761" t="str">
        <f>IFERROR(IF(MATCH(H761,#REF!,0), "ИВТ (бак)", 0), IFERROR(IF(MATCH(H761, AJ$1:BJ$1, 0), "КЭО (маг)", 0), " "))</f>
        <v xml:space="preserve"> </v>
      </c>
      <c r="AD761" t="str">
        <f>IF(AC761=" "," ",IF(AC761="ИВТ (бак)",IF(MOD(MATCH(H761,#REF!,0),4)=0, INDEX(#REF!, 1,MATCH(H761,#REF!,0)-3), INDEX(#REF!, 1, MATCH(H761,#REF!,0)-MOD(MATCH(H761,#REF!,0),4)+1)), IF(MOD(MATCH(H761,AJ$1:BJ$1,0),4) = 0, INDEX(#REF!, 1, MATCH(H761,AJ$1:BJ$1,0)-3), INDEX(#REF!, 1, MATCH(H761,AJ$1:BJ$1,0)-MOD(MATCH(H761,AJ$1:BJ$1,0),4)+1))))</f>
        <v xml:space="preserve"> </v>
      </c>
      <c r="AE761">
        <f t="shared" si="68"/>
        <v>10.3</v>
      </c>
      <c r="AF761" s="25"/>
      <c r="AG761" s="39"/>
      <c r="AH761" s="39"/>
      <c r="AI761" s="39"/>
    </row>
    <row r="762" spans="1:35" x14ac:dyDescent="0.25">
      <c r="A762">
        <v>6370</v>
      </c>
      <c r="B762">
        <v>2018</v>
      </c>
      <c r="C762" t="str">
        <v>компьютерных технологий и электронного обучения</v>
      </c>
      <c r="D762" t="str">
        <v>Карпова Наталья Александровна</v>
      </c>
      <c r="E762" t="str">
        <v>кандидат технических наук</v>
      </c>
      <c r="F762" t="str">
        <v>доцент</v>
      </c>
      <c r="G762">
        <v>0.75</v>
      </c>
      <c r="H762">
        <v>17048</v>
      </c>
      <c r="I76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2">
        <v>0</v>
      </c>
      <c r="K762">
        <v>0</v>
      </c>
      <c r="L762">
        <v>0</v>
      </c>
      <c r="M762" s="16">
        <f t="shared" si="66"/>
        <v>0</v>
      </c>
      <c r="N762" s="16">
        <f t="shared" si="67"/>
        <v>5.3000000000000007</v>
      </c>
      <c r="O762" s="16">
        <f t="shared" si="69"/>
        <v>2.5</v>
      </c>
      <c r="P762" s="16">
        <f t="shared" si="70"/>
        <v>2.5</v>
      </c>
      <c r="Q762" s="16">
        <v>0</v>
      </c>
      <c r="R762" s="16">
        <v>0</v>
      </c>
      <c r="S762" s="16">
        <v>0</v>
      </c>
      <c r="T762" s="21">
        <v>0</v>
      </c>
      <c r="U762">
        <v>0</v>
      </c>
      <c r="V762">
        <v>0</v>
      </c>
      <c r="W762">
        <v>10</v>
      </c>
      <c r="X762">
        <v>1</v>
      </c>
      <c r="Y762">
        <v>1</v>
      </c>
      <c r="Z762">
        <v>0</v>
      </c>
      <c r="AA762" t="str">
        <v>доп</v>
      </c>
      <c r="AB762">
        <f t="shared" si="71"/>
        <v>800</v>
      </c>
      <c r="AC762" t="str">
        <f>IFERROR(IF(MATCH(H762,#REF!,0), "ИВТ (бак)", 0), IFERROR(IF(MATCH(H762, AJ$1:BJ$1, 0), "КЭО (маг)", 0), " "))</f>
        <v xml:space="preserve"> </v>
      </c>
      <c r="AD762" t="str">
        <f>IF(AC762=" "," ",IF(AC762="ИВТ (бак)",IF(MOD(MATCH(H762,#REF!,0),4)=0, INDEX(#REF!, 1,MATCH(H762,#REF!,0)-3), INDEX(#REF!, 1, MATCH(H762,#REF!,0)-MOD(MATCH(H762,#REF!,0),4)+1)), IF(MOD(MATCH(H762,AJ$1:BJ$1,0),4) = 0, INDEX(#REF!, 1, MATCH(H762,AJ$1:BJ$1,0)-3), INDEX(#REF!, 1, MATCH(H762,AJ$1:BJ$1,0)-MOD(MATCH(H762,AJ$1:BJ$1,0),4)+1))))</f>
        <v xml:space="preserve"> </v>
      </c>
      <c r="AE762">
        <f t="shared" si="68"/>
        <v>10.3</v>
      </c>
      <c r="AF762" s="25"/>
      <c r="AG762" s="39"/>
      <c r="AH762" s="39"/>
      <c r="AI762" s="39"/>
    </row>
    <row r="763" spans="1:35" x14ac:dyDescent="0.25">
      <c r="A763">
        <v>6370</v>
      </c>
      <c r="B763">
        <v>2018</v>
      </c>
      <c r="C763" t="str">
        <v>компьютерных технологий и электронного обучения</v>
      </c>
      <c r="D763" t="str">
        <v>Карпова Наталья Александровна</v>
      </c>
      <c r="E763" t="str">
        <v>кандидат технических наук</v>
      </c>
      <c r="F763" t="str">
        <v>доцент</v>
      </c>
      <c r="G763">
        <v>0.75</v>
      </c>
      <c r="H763">
        <v>17048</v>
      </c>
      <c r="I76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>
        <v>0</v>
      </c>
      <c r="K763">
        <v>0</v>
      </c>
      <c r="L763">
        <v>0</v>
      </c>
      <c r="M763" s="16">
        <f t="shared" si="66"/>
        <v>0</v>
      </c>
      <c r="N763" s="16">
        <f t="shared" si="67"/>
        <v>5.3000000000000007</v>
      </c>
      <c r="O763" s="16">
        <f t="shared" si="69"/>
        <v>2.5</v>
      </c>
      <c r="P763" s="16">
        <f t="shared" si="70"/>
        <v>2.5</v>
      </c>
      <c r="Q763" s="16">
        <v>0</v>
      </c>
      <c r="R763" s="16">
        <v>0</v>
      </c>
      <c r="S763" s="16">
        <v>0</v>
      </c>
      <c r="T763" s="21">
        <v>0</v>
      </c>
      <c r="U763">
        <v>0</v>
      </c>
      <c r="V763">
        <v>0</v>
      </c>
      <c r="W763">
        <v>10</v>
      </c>
      <c r="X763">
        <v>1</v>
      </c>
      <c r="Y763">
        <v>1</v>
      </c>
      <c r="Z763">
        <v>0</v>
      </c>
      <c r="AA763" t="str">
        <v>осн</v>
      </c>
      <c r="AB763">
        <f t="shared" si="71"/>
        <v>800</v>
      </c>
      <c r="AC763" t="str">
        <f>IFERROR(IF(MATCH(H763,#REF!,0), "ИВТ (бак)", 0), IFERROR(IF(MATCH(H763, AJ$1:BJ$1, 0), "КЭО (маг)", 0), " "))</f>
        <v xml:space="preserve"> </v>
      </c>
      <c r="AD763" t="str">
        <f>IF(AC763=" "," ",IF(AC763="ИВТ (бак)",IF(MOD(MATCH(H763,#REF!,0),4)=0, INDEX(#REF!, 1,MATCH(H763,#REF!,0)-3), INDEX(#REF!, 1, MATCH(H763,#REF!,0)-MOD(MATCH(H763,#REF!,0),4)+1)), IF(MOD(MATCH(H763,AJ$1:BJ$1,0),4) = 0, INDEX(#REF!, 1, MATCH(H763,AJ$1:BJ$1,0)-3), INDEX(#REF!, 1, MATCH(H763,AJ$1:BJ$1,0)-MOD(MATCH(H763,AJ$1:BJ$1,0),4)+1))))</f>
        <v xml:space="preserve"> </v>
      </c>
      <c r="AE763">
        <f t="shared" si="68"/>
        <v>10.3</v>
      </c>
      <c r="AF763" s="25"/>
      <c r="AG763" s="39"/>
      <c r="AH763" s="39"/>
      <c r="AI763" s="39"/>
    </row>
    <row r="764" spans="1:35" x14ac:dyDescent="0.25">
      <c r="A764">
        <v>5762</v>
      </c>
      <c r="B764">
        <v>2017</v>
      </c>
      <c r="C764" t="str">
        <v>современных европейских языков</v>
      </c>
      <c r="D764" t="str">
        <v>Кудрявцева Наталья Фаддеевна</v>
      </c>
      <c r="E764" t="str">
        <v>кандидат социологических наук</v>
      </c>
      <c r="F764" t="str">
        <v>доцент</v>
      </c>
      <c r="G764">
        <v>1</v>
      </c>
      <c r="H764">
        <v>16595</v>
      </c>
      <c r="I764" t="str">
        <v>Модуль "Профессиональная коммуникация". Иностранный язык в профессиональной коммуникации</v>
      </c>
      <c r="J764">
        <v>4</v>
      </c>
      <c r="K764">
        <v>0</v>
      </c>
      <c r="L764">
        <v>14</v>
      </c>
      <c r="M764" s="16">
        <f t="shared" si="66"/>
        <v>2</v>
      </c>
      <c r="N764" s="16">
        <f t="shared" si="67"/>
        <v>5.3000000000000007</v>
      </c>
      <c r="O764" s="16">
        <f t="shared" si="69"/>
        <v>2.5</v>
      </c>
      <c r="P764" s="16">
        <f t="shared" si="70"/>
        <v>2.5</v>
      </c>
      <c r="Q764" s="16">
        <v>0</v>
      </c>
      <c r="R764" s="16">
        <v>0</v>
      </c>
      <c r="S764" s="16">
        <v>0</v>
      </c>
      <c r="T764" s="21">
        <v>0</v>
      </c>
      <c r="U764">
        <v>0</v>
      </c>
      <c r="V764">
        <v>0</v>
      </c>
      <c r="W764">
        <v>10</v>
      </c>
      <c r="X764">
        <v>1</v>
      </c>
      <c r="Y764">
        <v>1</v>
      </c>
      <c r="Z764">
        <v>0</v>
      </c>
      <c r="AA764" t="str">
        <v>осн</v>
      </c>
      <c r="AB764">
        <f t="shared" si="71"/>
        <v>800</v>
      </c>
      <c r="AC764" t="str">
        <f>IFERROR(IF(MATCH(H764,#REF!,0), "ИВТ (бак)", 0), IFERROR(IF(MATCH(H764, AJ$1:BJ$1, 0), "КЭО (маг)", 0), " "))</f>
        <v xml:space="preserve"> </v>
      </c>
      <c r="AD764" t="str">
        <f>IF(AC764=" "," ",IF(AC764="ИВТ (бак)",IF(MOD(MATCH(H764,#REF!,0),4)=0, INDEX(#REF!, 1,MATCH(H764,#REF!,0)-3), INDEX(#REF!, 1, MATCH(H764,#REF!,0)-MOD(MATCH(H764,#REF!,0),4)+1)), IF(MOD(MATCH(H764,AJ$1:BJ$1,0),4) = 0, INDEX(#REF!, 1, MATCH(H764,AJ$1:BJ$1,0)-3), INDEX(#REF!, 1, MATCH(H764,AJ$1:BJ$1,0)-MOD(MATCH(H764,AJ$1:BJ$1,0),4)+1))))</f>
        <v xml:space="preserve"> </v>
      </c>
      <c r="AE764">
        <f t="shared" si="68"/>
        <v>30.3</v>
      </c>
      <c r="AF764" s="25"/>
      <c r="AG764" s="39"/>
      <c r="AH764" s="39"/>
      <c r="AI764" s="39"/>
    </row>
    <row r="765" spans="1:35" x14ac:dyDescent="0.25">
      <c r="A765">
        <v>6370</v>
      </c>
      <c r="B765">
        <v>2018</v>
      </c>
      <c r="C765" t="str">
        <v>современных европейских языков</v>
      </c>
      <c r="D765" t="str">
        <v>Кудрявцева Наталья Фаддеевна</v>
      </c>
      <c r="E765" t="str">
        <v>кандидат социологических наук</v>
      </c>
      <c r="F765" t="str">
        <v>доцент</v>
      </c>
      <c r="G765">
        <v>1</v>
      </c>
      <c r="H765">
        <v>17048</v>
      </c>
      <c r="I765" t="str">
        <v>Модуль "Профессиональная коммуникация". Иностранный язык в профессиональной коммуникации</v>
      </c>
      <c r="J765">
        <v>4</v>
      </c>
      <c r="K765">
        <v>0</v>
      </c>
      <c r="L765">
        <v>14</v>
      </c>
      <c r="M765" s="16">
        <f t="shared" si="66"/>
        <v>2</v>
      </c>
      <c r="N765" s="16">
        <f t="shared" si="67"/>
        <v>5.3000000000000007</v>
      </c>
      <c r="O765" s="16">
        <f t="shared" si="69"/>
        <v>2.5</v>
      </c>
      <c r="P765" s="16">
        <f t="shared" si="70"/>
        <v>2.5</v>
      </c>
      <c r="Q765" s="16">
        <v>0</v>
      </c>
      <c r="R765" s="16">
        <v>0</v>
      </c>
      <c r="S765" s="16">
        <v>0</v>
      </c>
      <c r="T765" s="21">
        <v>0</v>
      </c>
      <c r="U765">
        <v>0</v>
      </c>
      <c r="V765">
        <v>0</v>
      </c>
      <c r="W765">
        <v>10</v>
      </c>
      <c r="X765">
        <v>1</v>
      </c>
      <c r="Y765">
        <v>1</v>
      </c>
      <c r="Z765">
        <v>0</v>
      </c>
      <c r="AA765" t="str">
        <v>осн</v>
      </c>
      <c r="AB765">
        <f t="shared" si="71"/>
        <v>800</v>
      </c>
      <c r="AC765" t="str">
        <f>IFERROR(IF(MATCH(H765,#REF!,0), "ИВТ (бак)", 0), IFERROR(IF(MATCH(H765, AJ$1:BJ$1, 0), "КЭО (маг)", 0), " "))</f>
        <v xml:space="preserve"> </v>
      </c>
      <c r="AD765" t="str">
        <f>IF(AC765=" "," ",IF(AC765="ИВТ (бак)",IF(MOD(MATCH(H765,#REF!,0),4)=0, INDEX(#REF!, 1,MATCH(H765,#REF!,0)-3), INDEX(#REF!, 1, MATCH(H765,#REF!,0)-MOD(MATCH(H765,#REF!,0),4)+1)), IF(MOD(MATCH(H765,AJ$1:BJ$1,0),4) = 0, INDEX(#REF!, 1, MATCH(H765,AJ$1:BJ$1,0)-3), INDEX(#REF!, 1, MATCH(H765,AJ$1:BJ$1,0)-MOD(MATCH(H765,AJ$1:BJ$1,0),4)+1))))</f>
        <v xml:space="preserve"> </v>
      </c>
      <c r="AE765">
        <f t="shared" si="68"/>
        <v>30.3</v>
      </c>
      <c r="AF765" s="25"/>
      <c r="AG765" s="39"/>
      <c r="AH765" s="39"/>
      <c r="AI765" s="39"/>
    </row>
    <row r="766" spans="1:35" x14ac:dyDescent="0.25">
      <c r="A766">
        <v>6370</v>
      </c>
      <c r="B766">
        <v>2018</v>
      </c>
      <c r="C766" t="str">
        <v>современных европейских языков</v>
      </c>
      <c r="D766" t="str">
        <v>Кудрявцева Наталья Фаддеевна</v>
      </c>
      <c r="E766" t="str">
        <v>кандидат социологических наук</v>
      </c>
      <c r="F766" t="str">
        <v>доцент</v>
      </c>
      <c r="G766">
        <v>1</v>
      </c>
      <c r="H766" t="str">
        <v>2 курс (м) 2018 год/пост</v>
      </c>
      <c r="I766" t="str">
        <v>Модуль "Профессиональная коммуникация". Иностранный язык в профессиональной коммуникации</v>
      </c>
      <c r="J766">
        <v>4</v>
      </c>
      <c r="K766">
        <v>0</v>
      </c>
      <c r="L766">
        <v>14</v>
      </c>
      <c r="M766" s="16">
        <f t="shared" si="66"/>
        <v>2</v>
      </c>
      <c r="N766" s="16">
        <f t="shared" si="67"/>
        <v>5.3000000000000007</v>
      </c>
      <c r="O766" s="16">
        <f t="shared" si="69"/>
        <v>2.5</v>
      </c>
      <c r="P766" s="16">
        <f t="shared" si="70"/>
        <v>2.5</v>
      </c>
      <c r="Q766" s="16">
        <v>0</v>
      </c>
      <c r="R766" s="16">
        <v>0</v>
      </c>
      <c r="S766" s="16">
        <v>0</v>
      </c>
      <c r="T766" s="21">
        <v>8</v>
      </c>
      <c r="U766">
        <v>0</v>
      </c>
      <c r="V766">
        <v>0</v>
      </c>
      <c r="W766">
        <v>10</v>
      </c>
      <c r="X766">
        <v>1</v>
      </c>
      <c r="Y766">
        <v>1</v>
      </c>
      <c r="Z766">
        <v>0</v>
      </c>
      <c r="AA766" t="str">
        <v>осн</v>
      </c>
      <c r="AB766">
        <f t="shared" si="71"/>
        <v>800</v>
      </c>
      <c r="AC766" t="str">
        <f>IFERROR(IF(MATCH(H766,#REF!,0), "ИВТ (бак)", 0), IFERROR(IF(MATCH(H766, AJ$1:BJ$1, 0), "КЭО (маг)", 0), " "))</f>
        <v xml:space="preserve"> </v>
      </c>
      <c r="AD766" t="str">
        <f>IF(AC766=" "," ",IF(AC766="ИВТ (бак)",IF(MOD(MATCH(H766,#REF!,0),4)=0, INDEX(#REF!, 1,MATCH(H766,#REF!,0)-3), INDEX(#REF!, 1, MATCH(H766,#REF!,0)-MOD(MATCH(H766,#REF!,0),4)+1)), IF(MOD(MATCH(H766,AJ$1:BJ$1,0),4) = 0, INDEX(#REF!, 1, MATCH(H766,AJ$1:BJ$1,0)-3), INDEX(#REF!, 1, MATCH(H766,AJ$1:BJ$1,0)-MOD(MATCH(H766,AJ$1:BJ$1,0),4)+1))))</f>
        <v xml:space="preserve"> </v>
      </c>
      <c r="AE766">
        <f t="shared" si="68"/>
        <v>38.299999999999997</v>
      </c>
      <c r="AF766" s="25"/>
      <c r="AG766" s="39"/>
      <c r="AH766" s="39"/>
      <c r="AI766" s="39"/>
    </row>
    <row r="767" spans="1:35" x14ac:dyDescent="0.25">
      <c r="A767">
        <v>6370</v>
      </c>
      <c r="B767">
        <v>2019</v>
      </c>
      <c r="C767" t="str">
        <v>компьютерных технологий и электронного обучения</v>
      </c>
      <c r="D767" t="str">
        <v>Авксентьева Елена Юрьевна</v>
      </c>
      <c r="E767" t="str">
        <v>кандидат педагогических наук</v>
      </c>
      <c r="F767" t="str">
        <v>доцент</v>
      </c>
      <c r="G767">
        <v>1</v>
      </c>
      <c r="H767" t="str">
        <v>2 курс (м) 2018 год/пост</v>
      </c>
      <c r="I767" t="str">
        <v>Модуль "IT-решения и инструменты в образовании". Дисциплины и курсы по выбору. Анализ данных в педагогических исследованиях</v>
      </c>
      <c r="J767">
        <v>4</v>
      </c>
      <c r="K767">
        <v>22</v>
      </c>
      <c r="L767">
        <v>0</v>
      </c>
      <c r="M767" s="16">
        <f t="shared" si="66"/>
        <v>3</v>
      </c>
      <c r="N767" s="16">
        <f t="shared" si="67"/>
        <v>5.3000000000000007</v>
      </c>
      <c r="O767" s="16">
        <f t="shared" si="69"/>
        <v>2.5</v>
      </c>
      <c r="P767" s="16">
        <f t="shared" si="70"/>
        <v>2.5</v>
      </c>
      <c r="Q767" s="16">
        <v>0</v>
      </c>
      <c r="R767" s="16">
        <v>0</v>
      </c>
      <c r="S767" s="16">
        <v>0</v>
      </c>
      <c r="T767" s="21">
        <v>0</v>
      </c>
      <c r="U767">
        <v>0</v>
      </c>
      <c r="V767">
        <v>0</v>
      </c>
      <c r="W767">
        <v>10</v>
      </c>
      <c r="X767">
        <v>1</v>
      </c>
      <c r="Y767">
        <v>1</v>
      </c>
      <c r="Z767">
        <v>0</v>
      </c>
      <c r="AA767" t="str">
        <v>осн</v>
      </c>
      <c r="AB767">
        <f t="shared" si="71"/>
        <v>800</v>
      </c>
      <c r="AC767" t="str">
        <f>IFERROR(IF(MATCH(H767,#REF!,0), "ИВТ (бак)", 0), IFERROR(IF(MATCH(H767, AJ$1:BJ$1, 0), "КЭО (маг)", 0), " "))</f>
        <v xml:space="preserve"> </v>
      </c>
      <c r="AD767" t="str">
        <f>IF(AC767=" "," ",IF(AC767="ИВТ (бак)",IF(MOD(MATCH(H767,#REF!,0),4)=0, INDEX(#REF!, 1,MATCH(H767,#REF!,0)-3), INDEX(#REF!, 1, MATCH(H767,#REF!,0)-MOD(MATCH(H767,#REF!,0),4)+1)), IF(MOD(MATCH(H767,AJ$1:BJ$1,0),4) = 0, INDEX(#REF!, 1, MATCH(H767,AJ$1:BJ$1,0)-3), INDEX(#REF!, 1, MATCH(H767,AJ$1:BJ$1,0)-MOD(MATCH(H767,AJ$1:BJ$1,0),4)+1))))</f>
        <v xml:space="preserve"> </v>
      </c>
      <c r="AE767">
        <f t="shared" si="68"/>
        <v>39.299999999999997</v>
      </c>
      <c r="AF767" s="25"/>
      <c r="AG767" s="39"/>
      <c r="AH767" s="39"/>
      <c r="AI767" s="39"/>
    </row>
    <row r="768" spans="1:35" x14ac:dyDescent="0.25">
      <c r="A768">
        <v>6370</v>
      </c>
      <c r="B768">
        <v>2019</v>
      </c>
      <c r="C768" t="str">
        <v>компьютерных технологий и электронного обучения</v>
      </c>
      <c r="D768" t="str">
        <v>Авксентьева Елена Юрьевна</v>
      </c>
      <c r="E768" t="str">
        <v>кандидат педагогических наук</v>
      </c>
      <c r="F768" t="str">
        <v>доцент</v>
      </c>
      <c r="G768">
        <v>1</v>
      </c>
      <c r="H768" t="str">
        <v>2 курс (м) 2018 год/пост</v>
      </c>
      <c r="I76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8">
        <v>0</v>
      </c>
      <c r="K768">
        <v>0</v>
      </c>
      <c r="L768">
        <v>0</v>
      </c>
      <c r="M768" s="16">
        <f t="shared" si="66"/>
        <v>0</v>
      </c>
      <c r="N768" s="16">
        <f t="shared" si="67"/>
        <v>5.3000000000000007</v>
      </c>
      <c r="O768" s="16">
        <f t="shared" si="69"/>
        <v>2.5</v>
      </c>
      <c r="P768" s="16">
        <f t="shared" si="70"/>
        <v>2.5</v>
      </c>
      <c r="Q768" s="16">
        <v>0</v>
      </c>
      <c r="R768" s="16">
        <v>0</v>
      </c>
      <c r="S768" s="16">
        <v>0</v>
      </c>
      <c r="T768" s="21">
        <v>0</v>
      </c>
      <c r="U768">
        <v>8</v>
      </c>
      <c r="V768">
        <v>0</v>
      </c>
      <c r="W768">
        <v>10</v>
      </c>
      <c r="X768">
        <v>1</v>
      </c>
      <c r="Y768">
        <v>1</v>
      </c>
      <c r="Z768">
        <v>0</v>
      </c>
      <c r="AA768" t="str">
        <v>осн</v>
      </c>
      <c r="AB768">
        <f t="shared" si="71"/>
        <v>800</v>
      </c>
      <c r="AC768" t="str">
        <f>IFERROR(IF(MATCH(H768,#REF!,0), "ИВТ (бак)", 0), IFERROR(IF(MATCH(H768, AJ$1:BJ$1, 0), "КЭО (маг)", 0), " "))</f>
        <v xml:space="preserve"> </v>
      </c>
      <c r="AD768" t="str">
        <f>IF(AC768=" "," ",IF(AC768="ИВТ (бак)",IF(MOD(MATCH(H768,#REF!,0),4)=0, INDEX(#REF!, 1,MATCH(H768,#REF!,0)-3), INDEX(#REF!, 1, MATCH(H768,#REF!,0)-MOD(MATCH(H768,#REF!,0),4)+1)), IF(MOD(MATCH(H768,AJ$1:BJ$1,0),4) = 0, INDEX(#REF!, 1, MATCH(H768,AJ$1:BJ$1,0)-3), INDEX(#REF!, 1, MATCH(H768,AJ$1:BJ$1,0)-MOD(MATCH(H768,AJ$1:BJ$1,0),4)+1))))</f>
        <v xml:space="preserve"> </v>
      </c>
      <c r="AE768">
        <f t="shared" si="68"/>
        <v>18.3</v>
      </c>
      <c r="AF768" s="25"/>
      <c r="AG768" s="39"/>
      <c r="AH768" s="39"/>
      <c r="AI768" s="39"/>
    </row>
    <row r="769" spans="1:35" x14ac:dyDescent="0.25">
      <c r="A769">
        <v>6370</v>
      </c>
      <c r="B769">
        <v>2019</v>
      </c>
      <c r="C769" t="str">
        <v>компьютерных технологий и электронного обучения</v>
      </c>
      <c r="D769" t="str">
        <v>Авксентьева Елена Юрьевна</v>
      </c>
      <c r="E769" t="str">
        <v>кандидат педагогических наук</v>
      </c>
      <c r="F769" t="str">
        <v>доцент</v>
      </c>
      <c r="G769">
        <v>1</v>
      </c>
      <c r="H769" t="str">
        <v>2 курс (м) 2018 год/пост</v>
      </c>
      <c r="I76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>
        <v>0</v>
      </c>
      <c r="K769">
        <v>0</v>
      </c>
      <c r="L769">
        <v>0</v>
      </c>
      <c r="M769" s="16">
        <f t="shared" si="66"/>
        <v>0</v>
      </c>
      <c r="N769" s="16">
        <f t="shared" si="67"/>
        <v>5.3000000000000007</v>
      </c>
      <c r="O769" s="16">
        <f t="shared" si="69"/>
        <v>2.5</v>
      </c>
      <c r="P769" s="16">
        <f t="shared" si="70"/>
        <v>2.5</v>
      </c>
      <c r="Q769" s="16">
        <v>0</v>
      </c>
      <c r="R769" s="16">
        <v>6</v>
      </c>
      <c r="S769" s="16">
        <v>6</v>
      </c>
      <c r="T769" s="21">
        <v>0</v>
      </c>
      <c r="U769">
        <v>0</v>
      </c>
      <c r="V769">
        <v>22</v>
      </c>
      <c r="W769">
        <v>10</v>
      </c>
      <c r="X769">
        <v>1</v>
      </c>
      <c r="Y769">
        <v>1</v>
      </c>
      <c r="Z769">
        <v>0</v>
      </c>
      <c r="AA769" t="str">
        <v>осн</v>
      </c>
      <c r="AB769">
        <f t="shared" si="71"/>
        <v>800</v>
      </c>
      <c r="AC769" t="str">
        <f>IFERROR(IF(MATCH(H769,#REF!,0), "ИВТ (бак)", 0), IFERROR(IF(MATCH(H769, AJ$1:BJ$1, 0), "КЭО (маг)", 0), " "))</f>
        <v xml:space="preserve"> </v>
      </c>
      <c r="AD769" t="str">
        <f>IF(AC769=" "," ",IF(AC769="ИВТ (бак)",IF(MOD(MATCH(H769,#REF!,0),4)=0, INDEX(#REF!, 1,MATCH(H769,#REF!,0)-3), INDEX(#REF!, 1, MATCH(H769,#REF!,0)-MOD(MATCH(H769,#REF!,0),4)+1)), IF(MOD(MATCH(H769,AJ$1:BJ$1,0),4) = 0, INDEX(#REF!, 1, MATCH(H769,AJ$1:BJ$1,0)-3), INDEX(#REF!, 1, MATCH(H769,AJ$1:BJ$1,0)-MOD(MATCH(H769,AJ$1:BJ$1,0),4)+1))))</f>
        <v xml:space="preserve"> </v>
      </c>
      <c r="AE769">
        <f t="shared" si="68"/>
        <v>44.3</v>
      </c>
      <c r="AF769" s="25"/>
      <c r="AG769" s="39"/>
      <c r="AH769" s="39"/>
      <c r="AI769" s="39"/>
    </row>
    <row r="770" spans="1:35" x14ac:dyDescent="0.25">
      <c r="A770">
        <v>6370</v>
      </c>
      <c r="B770">
        <v>2019</v>
      </c>
      <c r="C770" t="str">
        <v>компьютерных технологий и электронного обучения</v>
      </c>
      <c r="D770" t="str">
        <v>Авксентьева Елена Юрьевна</v>
      </c>
      <c r="E770" t="str">
        <v>кандидат педагогических наук</v>
      </c>
      <c r="F770" t="str">
        <v>доцент</v>
      </c>
      <c r="G770">
        <v>1</v>
      </c>
      <c r="H770" t="str">
        <v>2 курс (м) 2018 год/пост</v>
      </c>
      <c r="I77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>
        <v>0</v>
      </c>
      <c r="K770">
        <v>0</v>
      </c>
      <c r="L770">
        <v>0</v>
      </c>
      <c r="M770" s="16">
        <f t="shared" si="66"/>
        <v>0</v>
      </c>
      <c r="N770" s="16">
        <f t="shared" si="67"/>
        <v>5.3000000000000007</v>
      </c>
      <c r="O770" s="16">
        <f t="shared" si="69"/>
        <v>2.5</v>
      </c>
      <c r="P770" s="16">
        <f t="shared" si="70"/>
        <v>2.5</v>
      </c>
      <c r="Q770" s="16">
        <v>0</v>
      </c>
      <c r="R770" s="16">
        <v>0</v>
      </c>
      <c r="S770" s="16">
        <v>0</v>
      </c>
      <c r="T770" s="21">
        <v>0</v>
      </c>
      <c r="U770">
        <v>8</v>
      </c>
      <c r="V770">
        <v>0</v>
      </c>
      <c r="W770">
        <v>10</v>
      </c>
      <c r="X770">
        <v>1</v>
      </c>
      <c r="Y770">
        <v>1</v>
      </c>
      <c r="Z770">
        <v>0</v>
      </c>
      <c r="AA770" t="str">
        <v>осн</v>
      </c>
      <c r="AB770">
        <f t="shared" si="71"/>
        <v>800</v>
      </c>
      <c r="AC770" t="str">
        <f>IFERROR(IF(MATCH(H770,#REF!,0), "ИВТ (бак)", 0), IFERROR(IF(MATCH(H770, AJ$1:BJ$1, 0), "КЭО (маг)", 0), " "))</f>
        <v xml:space="preserve"> </v>
      </c>
      <c r="AD770" t="str">
        <f>IF(AC770=" "," ",IF(AC770="ИВТ (бак)",IF(MOD(MATCH(H770,#REF!,0),4)=0, INDEX(#REF!, 1,MATCH(H770,#REF!,0)-3), INDEX(#REF!, 1, MATCH(H770,#REF!,0)-MOD(MATCH(H770,#REF!,0),4)+1)), IF(MOD(MATCH(H770,AJ$1:BJ$1,0),4) = 0, INDEX(#REF!, 1, MATCH(H770,AJ$1:BJ$1,0)-3), INDEX(#REF!, 1, MATCH(H770,AJ$1:BJ$1,0)-MOD(MATCH(H770,AJ$1:BJ$1,0),4)+1))))</f>
        <v xml:space="preserve"> </v>
      </c>
      <c r="AE770">
        <f t="shared" si="68"/>
        <v>18.3</v>
      </c>
      <c r="AF770" s="25"/>
      <c r="AG770" s="39"/>
      <c r="AH770" s="39"/>
      <c r="AI770" s="39"/>
    </row>
    <row r="771" spans="1:35" x14ac:dyDescent="0.25">
      <c r="A771">
        <v>6370</v>
      </c>
      <c r="B771">
        <v>2019</v>
      </c>
      <c r="C771" t="str">
        <v>компьютерных технологий и электронного обучения</v>
      </c>
      <c r="D771" t="str">
        <v>Авксентьева Елена Юрьевна</v>
      </c>
      <c r="E771" t="str">
        <v>кандидат педагогических наук</v>
      </c>
      <c r="F771" t="str">
        <v>доцент</v>
      </c>
      <c r="G771">
        <v>1</v>
      </c>
      <c r="H771" t="str">
        <v>2 курс (м) 2018 год/пост</v>
      </c>
      <c r="I77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>
        <v>0</v>
      </c>
      <c r="K771">
        <v>0</v>
      </c>
      <c r="L771">
        <v>0</v>
      </c>
      <c r="M771" s="16">
        <f t="shared" si="66"/>
        <v>0</v>
      </c>
      <c r="N771" s="16">
        <f t="shared" si="67"/>
        <v>5.3000000000000007</v>
      </c>
      <c r="O771" s="16">
        <f t="shared" si="69"/>
        <v>2.5</v>
      </c>
      <c r="P771" s="16">
        <f t="shared" si="70"/>
        <v>2.5</v>
      </c>
      <c r="Q771" s="16">
        <v>0</v>
      </c>
      <c r="R771" s="16">
        <v>0</v>
      </c>
      <c r="S771" s="16">
        <v>0</v>
      </c>
      <c r="T771" s="21">
        <v>0</v>
      </c>
      <c r="U771">
        <v>8</v>
      </c>
      <c r="V771">
        <v>0</v>
      </c>
      <c r="W771">
        <v>10</v>
      </c>
      <c r="X771">
        <v>1</v>
      </c>
      <c r="Y771">
        <v>1</v>
      </c>
      <c r="Z771">
        <v>0</v>
      </c>
      <c r="AA771" t="str">
        <v>осн</v>
      </c>
      <c r="AB771">
        <f t="shared" si="71"/>
        <v>800</v>
      </c>
      <c r="AC771" t="str">
        <f>IFERROR(IF(MATCH(H771,#REF!,0), "ИВТ (бак)", 0), IFERROR(IF(MATCH(H771, AJ$1:BJ$1, 0), "КЭО (маг)", 0), " "))</f>
        <v xml:space="preserve"> </v>
      </c>
      <c r="AD771" t="str">
        <f>IF(AC771=" "," ",IF(AC771="ИВТ (бак)",IF(MOD(MATCH(H771,#REF!,0),4)=0, INDEX(#REF!, 1,MATCH(H771,#REF!,0)-3), INDEX(#REF!, 1, MATCH(H771,#REF!,0)-MOD(MATCH(H771,#REF!,0),4)+1)), IF(MOD(MATCH(H771,AJ$1:BJ$1,0),4) = 0, INDEX(#REF!, 1, MATCH(H771,AJ$1:BJ$1,0)-3), INDEX(#REF!, 1, MATCH(H771,AJ$1:BJ$1,0)-MOD(MATCH(H771,AJ$1:BJ$1,0),4)+1))))</f>
        <v xml:space="preserve"> </v>
      </c>
      <c r="AE771">
        <f t="shared" si="68"/>
        <v>18.3</v>
      </c>
      <c r="AF771" s="25"/>
      <c r="AG771" s="39"/>
      <c r="AH771" s="39"/>
      <c r="AI771" s="39"/>
    </row>
    <row r="772" spans="1:35" x14ac:dyDescent="0.25">
      <c r="A772">
        <v>6370</v>
      </c>
      <c r="B772">
        <v>2019</v>
      </c>
      <c r="C772" t="str">
        <v>компьютерных технологий и электронного обучения</v>
      </c>
      <c r="D772" t="str">
        <v>Авксентьева Елена Юрьевна</v>
      </c>
      <c r="E772" t="str">
        <v>кандидат педагогических наук</v>
      </c>
      <c r="F772" t="str">
        <v>доцент</v>
      </c>
      <c r="G772">
        <v>1</v>
      </c>
      <c r="H772" t="str">
        <v>2 курс (м) 2018 год/пост</v>
      </c>
      <c r="I77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>
        <v>0</v>
      </c>
      <c r="K772">
        <v>0</v>
      </c>
      <c r="L772">
        <v>0</v>
      </c>
      <c r="M772" s="16">
        <f t="shared" ref="M772:M835" si="72">ROUNDUP((J772+K772+L772)*10%,0)</f>
        <v>0</v>
      </c>
      <c r="N772" s="16">
        <f t="shared" ref="N772:N835" si="73">2+(0.33*W772)</f>
        <v>5.3000000000000007</v>
      </c>
      <c r="O772" s="16">
        <f t="shared" si="69"/>
        <v>2.5</v>
      </c>
      <c r="P772" s="16">
        <f t="shared" si="70"/>
        <v>2.5</v>
      </c>
      <c r="Q772" s="16">
        <v>0</v>
      </c>
      <c r="R772" s="16">
        <v>0</v>
      </c>
      <c r="S772" s="16">
        <v>0</v>
      </c>
      <c r="T772" s="21">
        <v>0</v>
      </c>
      <c r="U772">
        <v>4</v>
      </c>
      <c r="V772">
        <v>0</v>
      </c>
      <c r="W772">
        <v>10</v>
      </c>
      <c r="X772">
        <v>1</v>
      </c>
      <c r="Y772">
        <v>1</v>
      </c>
      <c r="Z772">
        <v>0</v>
      </c>
      <c r="AA772" t="str">
        <v>осн</v>
      </c>
      <c r="AB772">
        <f t="shared" si="71"/>
        <v>800</v>
      </c>
      <c r="AC772" t="str">
        <f>IFERROR(IF(MATCH(H772,#REF!,0), "ИВТ (бак)", 0), IFERROR(IF(MATCH(H772, AJ$1:BJ$1, 0), "КЭО (маг)", 0), " "))</f>
        <v xml:space="preserve"> </v>
      </c>
      <c r="AD772" t="str">
        <f>IF(AC772=" "," ",IF(AC772="ИВТ (бак)",IF(MOD(MATCH(H772,#REF!,0),4)=0, INDEX(#REF!, 1,MATCH(H772,#REF!,0)-3), INDEX(#REF!, 1, MATCH(H772,#REF!,0)-MOD(MATCH(H772,#REF!,0),4)+1)), IF(MOD(MATCH(H772,AJ$1:BJ$1,0),4) = 0, INDEX(#REF!, 1, MATCH(H772,AJ$1:BJ$1,0)-3), INDEX(#REF!, 1, MATCH(H772,AJ$1:BJ$1,0)-MOD(MATCH(H772,AJ$1:BJ$1,0),4)+1))))</f>
        <v xml:space="preserve"> </v>
      </c>
      <c r="AE772">
        <f t="shared" ref="AE772:AE835" si="74">SUM(J772:V772)</f>
        <v>14.3</v>
      </c>
      <c r="AF772" s="25"/>
      <c r="AG772" s="39"/>
      <c r="AH772" s="39"/>
      <c r="AI772" s="39"/>
    </row>
    <row r="773" spans="1:35" x14ac:dyDescent="0.25">
      <c r="A773">
        <v>6370</v>
      </c>
      <c r="B773">
        <v>2019</v>
      </c>
      <c r="C773" t="str">
        <v>компьютерных технологий и электронного обучения</v>
      </c>
      <c r="D773" t="str">
        <v>Аксютин Павел Александрович</v>
      </c>
      <c r="E773" t="str">
        <v>нет</v>
      </c>
      <c r="F773" t="str">
        <v>ассистент</v>
      </c>
      <c r="G773">
        <v>0.25</v>
      </c>
      <c r="H773" t="str">
        <v>2 курс (м) 2018 год/пост</v>
      </c>
      <c r="I773" t="str">
        <v>Модуль "SMART-обучение". Инженерия знаний</v>
      </c>
      <c r="J773">
        <v>0</v>
      </c>
      <c r="K773">
        <v>14</v>
      </c>
      <c r="L773">
        <v>0</v>
      </c>
      <c r="M773" s="16">
        <f t="shared" si="72"/>
        <v>2</v>
      </c>
      <c r="N773" s="16">
        <f t="shared" si="73"/>
        <v>5.3000000000000007</v>
      </c>
      <c r="O773" s="16">
        <f t="shared" ref="O773:O836" si="75">W773*0.25</f>
        <v>2.5</v>
      </c>
      <c r="P773" s="16">
        <f t="shared" ref="P773:P836" si="76">W773*0.25</f>
        <v>2.5</v>
      </c>
      <c r="Q773" s="16">
        <v>0</v>
      </c>
      <c r="R773" s="16">
        <v>0</v>
      </c>
      <c r="S773" s="16">
        <v>0</v>
      </c>
      <c r="T773" s="21">
        <v>0</v>
      </c>
      <c r="U773">
        <v>0</v>
      </c>
      <c r="V773">
        <v>0</v>
      </c>
      <c r="W773">
        <v>10</v>
      </c>
      <c r="X773">
        <v>1</v>
      </c>
      <c r="Y773">
        <v>1</v>
      </c>
      <c r="Z773">
        <v>0</v>
      </c>
      <c r="AA773" t="str">
        <v>осн</v>
      </c>
      <c r="AB773">
        <f t="shared" ref="AB773:AB836" si="77">IF(F773 = BN$3, BO$3, IF(F773 = BN$4, BO$4, IF(F773 = BN$5, BO$5, IF(F773 = BN$6, BO$6, IF(F773 = BN$7, BO$7, IF(F773 = BN$8, BO$8, IF(F773 = BN$9, BO$9, IF(F773 = BN$10, BO$10))))))))</f>
        <v>900</v>
      </c>
      <c r="AC773" t="str">
        <f>IFERROR(IF(MATCH(H773,#REF!,0), "ИВТ (бак)", 0), IFERROR(IF(MATCH(H773, AJ$1:BJ$1, 0), "КЭО (маг)", 0), " "))</f>
        <v xml:space="preserve"> </v>
      </c>
      <c r="AD773" t="str">
        <f>IF(AC773=" "," ",IF(AC773="ИВТ (бак)",IF(MOD(MATCH(H773,#REF!,0),4)=0, INDEX(#REF!, 1,MATCH(H773,#REF!,0)-3), INDEX(#REF!, 1, MATCH(H773,#REF!,0)-MOD(MATCH(H773,#REF!,0),4)+1)), IF(MOD(MATCH(H773,AJ$1:BJ$1,0),4) = 0, INDEX(#REF!, 1, MATCH(H773,AJ$1:BJ$1,0)-3), INDEX(#REF!, 1, MATCH(H773,AJ$1:BJ$1,0)-MOD(MATCH(H773,AJ$1:BJ$1,0),4)+1))))</f>
        <v xml:space="preserve"> </v>
      </c>
      <c r="AE773">
        <f t="shared" si="74"/>
        <v>26.3</v>
      </c>
      <c r="AF773" s="25"/>
      <c r="AG773" s="39"/>
      <c r="AH773" s="39"/>
      <c r="AI773" s="39"/>
    </row>
    <row r="774" spans="1:35" x14ac:dyDescent="0.25">
      <c r="A774">
        <v>6370</v>
      </c>
      <c r="B774">
        <v>2019</v>
      </c>
      <c r="C774" t="str">
        <v>компьютерных технологий и электронного обучения</v>
      </c>
      <c r="D774" t="str">
        <v>Атаян Ануш Михайловна</v>
      </c>
      <c r="E774" t="str">
        <v>кандидат педагогических наук</v>
      </c>
      <c r="F774" t="str">
        <v>доцент</v>
      </c>
      <c r="G774">
        <v>1</v>
      </c>
      <c r="H774" t="str">
        <v>2 курс (м) 2018 год/пост</v>
      </c>
      <c r="I774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>
        <v>0</v>
      </c>
      <c r="K774">
        <v>9</v>
      </c>
      <c r="L774">
        <v>0</v>
      </c>
      <c r="M774" s="16">
        <f t="shared" si="72"/>
        <v>1</v>
      </c>
      <c r="N774" s="16">
        <f t="shared" si="73"/>
        <v>5.3000000000000007</v>
      </c>
      <c r="O774" s="16">
        <f t="shared" si="75"/>
        <v>2.5</v>
      </c>
      <c r="P774" s="16">
        <f t="shared" si="76"/>
        <v>2.5</v>
      </c>
      <c r="Q774" s="16">
        <v>0</v>
      </c>
      <c r="R774" s="16">
        <v>0</v>
      </c>
      <c r="S774" s="16">
        <v>0</v>
      </c>
      <c r="T774" s="21">
        <v>0</v>
      </c>
      <c r="U774">
        <v>0</v>
      </c>
      <c r="V774">
        <v>0</v>
      </c>
      <c r="W774">
        <v>10</v>
      </c>
      <c r="X774">
        <v>1</v>
      </c>
      <c r="Y774">
        <v>1</v>
      </c>
      <c r="Z774">
        <v>0</v>
      </c>
      <c r="AA774" t="str">
        <v>осн</v>
      </c>
      <c r="AB774">
        <f t="shared" si="77"/>
        <v>800</v>
      </c>
      <c r="AC774" t="str">
        <f>IFERROR(IF(MATCH(H774,#REF!,0), "ИВТ (бак)", 0), IFERROR(IF(MATCH(H774, AJ$1:BJ$1, 0), "КЭО (маг)", 0), " "))</f>
        <v xml:space="preserve"> </v>
      </c>
      <c r="AD774" t="str">
        <f>IF(AC774=" "," ",IF(AC774="ИВТ (бак)",IF(MOD(MATCH(H774,#REF!,0),4)=0, INDEX(#REF!, 1,MATCH(H774,#REF!,0)-3), INDEX(#REF!, 1, MATCH(H774,#REF!,0)-MOD(MATCH(H774,#REF!,0),4)+1)), IF(MOD(MATCH(H774,AJ$1:BJ$1,0),4) = 0, INDEX(#REF!, 1, MATCH(H774,AJ$1:BJ$1,0)-3), INDEX(#REF!, 1, MATCH(H774,AJ$1:BJ$1,0)-MOD(MATCH(H774,AJ$1:BJ$1,0),4)+1))))</f>
        <v xml:space="preserve"> </v>
      </c>
      <c r="AE774">
        <f t="shared" si="74"/>
        <v>20.3</v>
      </c>
      <c r="AF774" s="25"/>
      <c r="AG774" s="39"/>
      <c r="AH774" s="39"/>
      <c r="AI774" s="39"/>
    </row>
    <row r="775" spans="1:35" x14ac:dyDescent="0.25">
      <c r="A775">
        <v>6370</v>
      </c>
      <c r="B775">
        <v>2019</v>
      </c>
      <c r="C775" t="str">
        <v>компьютерных технологий и электронного обучения</v>
      </c>
      <c r="D775" t="str">
        <v>Власова Елена Зотиковна</v>
      </c>
      <c r="E775" t="str">
        <v>доктор педагогических наук</v>
      </c>
      <c r="F775" t="str">
        <v>заведующий кафедрой</v>
      </c>
      <c r="G775">
        <v>1</v>
      </c>
      <c r="H775" t="str">
        <v>2 курс (м) 2018 год/пост</v>
      </c>
      <c r="I775" t="str">
        <v>Модуль "SMART-обучение"</v>
      </c>
      <c r="J775">
        <v>0</v>
      </c>
      <c r="K775">
        <v>0</v>
      </c>
      <c r="L775">
        <v>0</v>
      </c>
      <c r="M775" s="16">
        <f t="shared" si="72"/>
        <v>0</v>
      </c>
      <c r="N775" s="16">
        <f t="shared" si="73"/>
        <v>5.3000000000000007</v>
      </c>
      <c r="O775" s="16">
        <f t="shared" si="75"/>
        <v>2.5</v>
      </c>
      <c r="P775" s="16">
        <f t="shared" si="76"/>
        <v>2.5</v>
      </c>
      <c r="Q775" s="16">
        <v>0</v>
      </c>
      <c r="R775" s="16">
        <v>0</v>
      </c>
      <c r="S775" s="16">
        <v>0</v>
      </c>
      <c r="T775" s="21">
        <v>0</v>
      </c>
      <c r="U775">
        <v>0</v>
      </c>
      <c r="V775">
        <v>0</v>
      </c>
      <c r="W775">
        <v>10</v>
      </c>
      <c r="X775">
        <v>1</v>
      </c>
      <c r="Y775">
        <v>1</v>
      </c>
      <c r="Z775">
        <v>0</v>
      </c>
      <c r="AA775" t="str">
        <v>доп</v>
      </c>
      <c r="AB775">
        <f t="shared" si="77"/>
        <v>700</v>
      </c>
      <c r="AC775" t="str">
        <f>IFERROR(IF(MATCH(H775,#REF!,0), "ИВТ (бак)", 0), IFERROR(IF(MATCH(H775, AJ$1:BJ$1, 0), "КЭО (маг)", 0), " "))</f>
        <v xml:space="preserve"> </v>
      </c>
      <c r="AD775" t="str">
        <f>IF(AC775=" "," ",IF(AC775="ИВТ (бак)",IF(MOD(MATCH(H775,#REF!,0),4)=0, INDEX(#REF!, 1,MATCH(H775,#REF!,0)-3), INDEX(#REF!, 1, MATCH(H775,#REF!,0)-MOD(MATCH(H775,#REF!,0),4)+1)), IF(MOD(MATCH(H775,AJ$1:BJ$1,0),4) = 0, INDEX(#REF!, 1, MATCH(H775,AJ$1:BJ$1,0)-3), INDEX(#REF!, 1, MATCH(H775,AJ$1:BJ$1,0)-MOD(MATCH(H775,AJ$1:BJ$1,0),4)+1))))</f>
        <v xml:space="preserve"> </v>
      </c>
      <c r="AE775">
        <f t="shared" si="74"/>
        <v>10.3</v>
      </c>
      <c r="AF775" s="25"/>
      <c r="AG775" s="39"/>
      <c r="AH775" s="39"/>
      <c r="AI775" s="39"/>
    </row>
    <row r="776" spans="1:35" x14ac:dyDescent="0.25">
      <c r="A776">
        <v>6370</v>
      </c>
      <c r="B776">
        <v>2019</v>
      </c>
      <c r="C776" t="str">
        <v>компьютерных технологий и электронного обучения</v>
      </c>
      <c r="D776" t="str">
        <v>Власова Елена Зотиковна</v>
      </c>
      <c r="E776" t="str">
        <v>доктор педагогических наук</v>
      </c>
      <c r="F776" t="str">
        <v>заведующий кафедрой</v>
      </c>
      <c r="G776">
        <v>1</v>
      </c>
      <c r="H776" t="str">
        <v>2 курс (м) 2018 год/пост</v>
      </c>
      <c r="I776" t="str">
        <v>Модуль "SMART-обучение". Инженерия знаний</v>
      </c>
      <c r="J776">
        <v>4</v>
      </c>
      <c r="K776">
        <v>0</v>
      </c>
      <c r="L776">
        <v>0</v>
      </c>
      <c r="M776" s="16">
        <f t="shared" si="72"/>
        <v>1</v>
      </c>
      <c r="N776" s="16">
        <f t="shared" si="73"/>
        <v>5.3000000000000007</v>
      </c>
      <c r="O776" s="16">
        <f t="shared" si="75"/>
        <v>2.5</v>
      </c>
      <c r="P776" s="16">
        <f t="shared" si="76"/>
        <v>2.5</v>
      </c>
      <c r="Q776" s="16">
        <v>0</v>
      </c>
      <c r="R776" s="16">
        <v>0</v>
      </c>
      <c r="S776" s="16">
        <v>0</v>
      </c>
      <c r="T776" s="21">
        <v>0</v>
      </c>
      <c r="U776">
        <v>0</v>
      </c>
      <c r="V776">
        <v>0</v>
      </c>
      <c r="W776">
        <v>10</v>
      </c>
      <c r="X776">
        <v>1</v>
      </c>
      <c r="Y776">
        <v>1</v>
      </c>
      <c r="Z776">
        <v>0</v>
      </c>
      <c r="AA776" t="str">
        <v>осн</v>
      </c>
      <c r="AB776">
        <f t="shared" si="77"/>
        <v>700</v>
      </c>
      <c r="AC776" t="str">
        <f>IFERROR(IF(MATCH(H776,#REF!,0), "ИВТ (бак)", 0), IFERROR(IF(MATCH(H776, AJ$1:BJ$1, 0), "КЭО (маг)", 0), " "))</f>
        <v xml:space="preserve"> </v>
      </c>
      <c r="AD776" t="str">
        <f>IF(AC776=" "," ",IF(AC776="ИВТ (бак)",IF(MOD(MATCH(H776,#REF!,0),4)=0, INDEX(#REF!, 1,MATCH(H776,#REF!,0)-3), INDEX(#REF!, 1, MATCH(H776,#REF!,0)-MOD(MATCH(H776,#REF!,0),4)+1)), IF(MOD(MATCH(H776,AJ$1:BJ$1,0),4) = 0, INDEX(#REF!, 1, MATCH(H776,AJ$1:BJ$1,0)-3), INDEX(#REF!, 1, MATCH(H776,AJ$1:BJ$1,0)-MOD(MATCH(H776,AJ$1:BJ$1,0),4)+1))))</f>
        <v xml:space="preserve"> </v>
      </c>
      <c r="AE776">
        <f t="shared" si="74"/>
        <v>15.3</v>
      </c>
      <c r="AF776" s="25"/>
      <c r="AG776" s="39"/>
      <c r="AH776" s="39"/>
      <c r="AI776" s="39"/>
    </row>
    <row r="777" spans="1:35" x14ac:dyDescent="0.25">
      <c r="A777">
        <v>6370</v>
      </c>
      <c r="B777">
        <v>2019</v>
      </c>
      <c r="C777" t="str">
        <v>компьютерных технологий и электронного обучения</v>
      </c>
      <c r="D777" t="str">
        <v>Власова Елена Зотиковна</v>
      </c>
      <c r="E777" t="str">
        <v>доктор педагогических наук</v>
      </c>
      <c r="F777" t="str">
        <v>заведующий кафедрой</v>
      </c>
      <c r="G777">
        <v>1</v>
      </c>
      <c r="H777" t="str">
        <v>2 курс (м) 2018 год/пост</v>
      </c>
      <c r="I77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77">
        <v>0</v>
      </c>
      <c r="K777">
        <v>0</v>
      </c>
      <c r="L777">
        <v>0</v>
      </c>
      <c r="M777" s="16">
        <f t="shared" si="72"/>
        <v>0</v>
      </c>
      <c r="N777" s="16">
        <f t="shared" si="73"/>
        <v>5.3000000000000007</v>
      </c>
      <c r="O777" s="16">
        <f t="shared" si="75"/>
        <v>2.5</v>
      </c>
      <c r="P777" s="16">
        <f t="shared" si="76"/>
        <v>2.5</v>
      </c>
      <c r="Q777" s="16">
        <v>0</v>
      </c>
      <c r="R777" s="16">
        <v>0</v>
      </c>
      <c r="S777" s="16">
        <v>0</v>
      </c>
      <c r="T777" s="21">
        <v>0</v>
      </c>
      <c r="U777">
        <v>12</v>
      </c>
      <c r="V777">
        <v>0</v>
      </c>
      <c r="W777">
        <v>10</v>
      </c>
      <c r="X777">
        <v>1</v>
      </c>
      <c r="Y777">
        <v>1</v>
      </c>
      <c r="Z777">
        <v>0</v>
      </c>
      <c r="AA777" t="str">
        <v>осн</v>
      </c>
      <c r="AB777">
        <f t="shared" si="77"/>
        <v>700</v>
      </c>
      <c r="AC777" t="str">
        <f>IFERROR(IF(MATCH(H777,#REF!,0), "ИВТ (бак)", 0), IFERROR(IF(MATCH(H777, AJ$1:BJ$1, 0), "КЭО (маг)", 0), " "))</f>
        <v xml:space="preserve"> </v>
      </c>
      <c r="AD777" t="str">
        <f>IF(AC777=" "," ",IF(AC777="ИВТ (бак)",IF(MOD(MATCH(H777,#REF!,0),4)=0, INDEX(#REF!, 1,MATCH(H777,#REF!,0)-3), INDEX(#REF!, 1, MATCH(H777,#REF!,0)-MOD(MATCH(H777,#REF!,0),4)+1)), IF(MOD(MATCH(H777,AJ$1:BJ$1,0),4) = 0, INDEX(#REF!, 1, MATCH(H777,AJ$1:BJ$1,0)-3), INDEX(#REF!, 1, MATCH(H777,AJ$1:BJ$1,0)-MOD(MATCH(H777,AJ$1:BJ$1,0),4)+1))))</f>
        <v xml:space="preserve"> </v>
      </c>
      <c r="AE777">
        <f t="shared" si="74"/>
        <v>22.3</v>
      </c>
      <c r="AF777" s="25"/>
      <c r="AG777" s="39"/>
      <c r="AH777" s="39"/>
      <c r="AI777" s="39"/>
    </row>
    <row r="778" spans="1:35" x14ac:dyDescent="0.25">
      <c r="A778">
        <v>6370</v>
      </c>
      <c r="B778">
        <v>2019</v>
      </c>
      <c r="C778" t="str">
        <v>компьютерных технологий и электронного обучения</v>
      </c>
      <c r="D778" t="str">
        <v>Власова Елена Зотиковна</v>
      </c>
      <c r="E778" t="str">
        <v>доктор педагогических наук</v>
      </c>
      <c r="F778" t="str">
        <v>заведующий кафедрой</v>
      </c>
      <c r="G778">
        <v>1</v>
      </c>
      <c r="H778" t="str">
        <v>2 курс (м) 2018 год/пост</v>
      </c>
      <c r="I77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>
        <v>0</v>
      </c>
      <c r="K778">
        <v>0</v>
      </c>
      <c r="L778">
        <v>0</v>
      </c>
      <c r="M778" s="16">
        <f t="shared" si="72"/>
        <v>0</v>
      </c>
      <c r="N778" s="16">
        <f t="shared" si="73"/>
        <v>5.3000000000000007</v>
      </c>
      <c r="O778" s="16">
        <f t="shared" si="75"/>
        <v>2.5</v>
      </c>
      <c r="P778" s="16">
        <f t="shared" si="76"/>
        <v>2.5</v>
      </c>
      <c r="Q778" s="16">
        <v>0</v>
      </c>
      <c r="R778" s="16">
        <v>8</v>
      </c>
      <c r="S778" s="16">
        <v>8</v>
      </c>
      <c r="T778" s="21">
        <v>0</v>
      </c>
      <c r="U778">
        <v>0</v>
      </c>
      <c r="V778">
        <v>66</v>
      </c>
      <c r="W778">
        <v>10</v>
      </c>
      <c r="X778">
        <v>1</v>
      </c>
      <c r="Y778">
        <v>1</v>
      </c>
      <c r="Z778">
        <v>0</v>
      </c>
      <c r="AA778" t="str">
        <v>осн</v>
      </c>
      <c r="AB778">
        <f t="shared" si="77"/>
        <v>700</v>
      </c>
      <c r="AC778" t="str">
        <f>IFERROR(IF(MATCH(H778,#REF!,0), "ИВТ (бак)", 0), IFERROR(IF(MATCH(H778, AJ$1:BJ$1, 0), "КЭО (маг)", 0), " "))</f>
        <v xml:space="preserve"> </v>
      </c>
      <c r="AD778" t="str">
        <f>IF(AC778=" "," ",IF(AC778="ИВТ (бак)",IF(MOD(MATCH(H778,#REF!,0),4)=0, INDEX(#REF!, 1,MATCH(H778,#REF!,0)-3), INDEX(#REF!, 1, MATCH(H778,#REF!,0)-MOD(MATCH(H778,#REF!,0),4)+1)), IF(MOD(MATCH(H778,AJ$1:BJ$1,0),4) = 0, INDEX(#REF!, 1, MATCH(H778,AJ$1:BJ$1,0)-3), INDEX(#REF!, 1, MATCH(H778,AJ$1:BJ$1,0)-MOD(MATCH(H778,AJ$1:BJ$1,0),4)+1))))</f>
        <v xml:space="preserve"> </v>
      </c>
      <c r="AE778">
        <f t="shared" si="74"/>
        <v>92.3</v>
      </c>
      <c r="AF778" s="25"/>
      <c r="AG778" s="39"/>
      <c r="AH778" s="39"/>
      <c r="AI778" s="39"/>
    </row>
    <row r="779" spans="1:35" x14ac:dyDescent="0.25">
      <c r="A779">
        <v>6370</v>
      </c>
      <c r="B779">
        <v>2019</v>
      </c>
      <c r="C779" t="str">
        <v>компьютерных технологий и электронного обучения</v>
      </c>
      <c r="D779" t="str">
        <v>Власова Елена Зотиковна</v>
      </c>
      <c r="E779" t="str">
        <v>доктор педагогических наук</v>
      </c>
      <c r="F779" t="str">
        <v>заведующий кафедрой</v>
      </c>
      <c r="G779">
        <v>1</v>
      </c>
      <c r="H779" t="str">
        <v>2 курс (м) 2018 год/пост</v>
      </c>
      <c r="I77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>
        <v>0</v>
      </c>
      <c r="K779">
        <v>0</v>
      </c>
      <c r="L779">
        <v>0</v>
      </c>
      <c r="M779" s="16">
        <f t="shared" si="72"/>
        <v>0</v>
      </c>
      <c r="N779" s="16">
        <f t="shared" si="73"/>
        <v>5.3000000000000007</v>
      </c>
      <c r="O779" s="16">
        <f t="shared" si="75"/>
        <v>2.5</v>
      </c>
      <c r="P779" s="16">
        <f t="shared" si="76"/>
        <v>2.5</v>
      </c>
      <c r="Q779" s="16">
        <v>0</v>
      </c>
      <c r="R779" s="16">
        <v>0</v>
      </c>
      <c r="S779" s="16">
        <v>0</v>
      </c>
      <c r="T779" s="21">
        <v>0</v>
      </c>
      <c r="U779">
        <v>12</v>
      </c>
      <c r="V779">
        <v>0</v>
      </c>
      <c r="W779">
        <v>10</v>
      </c>
      <c r="X779">
        <v>1</v>
      </c>
      <c r="Y779">
        <v>1</v>
      </c>
      <c r="Z779">
        <v>0</v>
      </c>
      <c r="AA779" t="str">
        <v>осн</v>
      </c>
      <c r="AB779">
        <f t="shared" si="77"/>
        <v>700</v>
      </c>
      <c r="AC779" t="str">
        <f>IFERROR(IF(MATCH(H779,#REF!,0), "ИВТ (бак)", 0), IFERROR(IF(MATCH(H779, AJ$1:BJ$1, 0), "КЭО (маг)", 0), " "))</f>
        <v xml:space="preserve"> </v>
      </c>
      <c r="AD779" t="str">
        <f>IF(AC779=" "," ",IF(AC779="ИВТ (бак)",IF(MOD(MATCH(H779,#REF!,0),4)=0, INDEX(#REF!, 1,MATCH(H779,#REF!,0)-3), INDEX(#REF!, 1, MATCH(H779,#REF!,0)-MOD(MATCH(H779,#REF!,0),4)+1)), IF(MOD(MATCH(H779,AJ$1:BJ$1,0),4) = 0, INDEX(#REF!, 1, MATCH(H779,AJ$1:BJ$1,0)-3), INDEX(#REF!, 1, MATCH(H779,AJ$1:BJ$1,0)-MOD(MATCH(H779,AJ$1:BJ$1,0),4)+1))))</f>
        <v xml:space="preserve"> </v>
      </c>
      <c r="AE779">
        <f t="shared" si="74"/>
        <v>22.3</v>
      </c>
      <c r="AF779" s="25"/>
      <c r="AG779" s="39"/>
      <c r="AH779" s="39"/>
      <c r="AI779" s="39"/>
    </row>
    <row r="780" spans="1:35" x14ac:dyDescent="0.25">
      <c r="A780">
        <v>6370</v>
      </c>
      <c r="B780">
        <v>2019</v>
      </c>
      <c r="C780" t="str">
        <v>компьютерных технологий и электронного обучения</v>
      </c>
      <c r="D780" t="str">
        <v>Власова Елена Зотиковна</v>
      </c>
      <c r="E780" t="str">
        <v>доктор педагогических наук</v>
      </c>
      <c r="F780" t="str">
        <v>заведующий кафедрой</v>
      </c>
      <c r="G780">
        <v>1</v>
      </c>
      <c r="H780" t="str">
        <v>2 курс (м) 2018 год/пост</v>
      </c>
      <c r="I78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>
        <v>0</v>
      </c>
      <c r="K780">
        <v>0</v>
      </c>
      <c r="L780">
        <v>0</v>
      </c>
      <c r="M780" s="16">
        <f t="shared" si="72"/>
        <v>0</v>
      </c>
      <c r="N780" s="16">
        <f t="shared" si="73"/>
        <v>5.3000000000000007</v>
      </c>
      <c r="O780" s="16">
        <f t="shared" si="75"/>
        <v>2.5</v>
      </c>
      <c r="P780" s="16">
        <f t="shared" si="76"/>
        <v>2.5</v>
      </c>
      <c r="Q780" s="16">
        <v>0</v>
      </c>
      <c r="R780" s="16">
        <v>0</v>
      </c>
      <c r="S780" s="16">
        <v>0</v>
      </c>
      <c r="T780" s="21">
        <v>0</v>
      </c>
      <c r="U780">
        <v>12</v>
      </c>
      <c r="V780">
        <v>0</v>
      </c>
      <c r="W780">
        <v>10</v>
      </c>
      <c r="X780">
        <v>1</v>
      </c>
      <c r="Y780">
        <v>1</v>
      </c>
      <c r="Z780">
        <v>0</v>
      </c>
      <c r="AA780" t="str">
        <v>осн</v>
      </c>
      <c r="AB780">
        <f t="shared" si="77"/>
        <v>700</v>
      </c>
      <c r="AC780" t="str">
        <f>IFERROR(IF(MATCH(H780,#REF!,0), "ИВТ (бак)", 0), IFERROR(IF(MATCH(H780, AJ$1:BJ$1, 0), "КЭО (маг)", 0), " "))</f>
        <v xml:space="preserve"> </v>
      </c>
      <c r="AD780" t="str">
        <f>IF(AC780=" "," ",IF(AC780="ИВТ (бак)",IF(MOD(MATCH(H780,#REF!,0),4)=0, INDEX(#REF!, 1,MATCH(H780,#REF!,0)-3), INDEX(#REF!, 1, MATCH(H780,#REF!,0)-MOD(MATCH(H780,#REF!,0),4)+1)), IF(MOD(MATCH(H780,AJ$1:BJ$1,0),4) = 0, INDEX(#REF!, 1, MATCH(H780,AJ$1:BJ$1,0)-3), INDEX(#REF!, 1, MATCH(H780,AJ$1:BJ$1,0)-MOD(MATCH(H780,AJ$1:BJ$1,0),4)+1))))</f>
        <v xml:space="preserve"> </v>
      </c>
      <c r="AE780">
        <f t="shared" si="74"/>
        <v>22.3</v>
      </c>
      <c r="AF780" s="25"/>
      <c r="AG780" s="39"/>
      <c r="AH780" s="39"/>
      <c r="AI780" s="39"/>
    </row>
    <row r="781" spans="1:35" x14ac:dyDescent="0.25">
      <c r="A781">
        <v>6370</v>
      </c>
      <c r="B781">
        <v>2019</v>
      </c>
      <c r="C781" t="str">
        <v>компьютерных технологий и электронного обучения</v>
      </c>
      <c r="D781" t="str">
        <v>Власова Елена Зотиковна</v>
      </c>
      <c r="E781" t="str">
        <v>доктор педагогических наук</v>
      </c>
      <c r="F781" t="str">
        <v>заведующий кафедрой</v>
      </c>
      <c r="G781">
        <v>1</v>
      </c>
      <c r="H781" t="str">
        <v>2 курс (м) 2018 год/пост</v>
      </c>
      <c r="I78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>
        <v>0</v>
      </c>
      <c r="K781">
        <v>0</v>
      </c>
      <c r="L781">
        <v>0</v>
      </c>
      <c r="M781" s="16">
        <f t="shared" si="72"/>
        <v>0</v>
      </c>
      <c r="N781" s="16">
        <f t="shared" si="73"/>
        <v>5.3000000000000007</v>
      </c>
      <c r="O781" s="16">
        <f t="shared" si="75"/>
        <v>2.5</v>
      </c>
      <c r="P781" s="16">
        <f t="shared" si="76"/>
        <v>2.5</v>
      </c>
      <c r="Q781" s="16">
        <v>0</v>
      </c>
      <c r="R781" s="16">
        <v>0</v>
      </c>
      <c r="S781" s="16">
        <v>0</v>
      </c>
      <c r="T781" s="21">
        <v>0</v>
      </c>
      <c r="U781">
        <v>6</v>
      </c>
      <c r="V781">
        <v>0</v>
      </c>
      <c r="W781">
        <v>10</v>
      </c>
      <c r="X781">
        <v>1</v>
      </c>
      <c r="Y781">
        <v>1</v>
      </c>
      <c r="Z781">
        <v>0</v>
      </c>
      <c r="AA781" t="str">
        <v>осн</v>
      </c>
      <c r="AB781">
        <f t="shared" si="77"/>
        <v>700</v>
      </c>
      <c r="AC781" t="str">
        <f>IFERROR(IF(MATCH(H781,#REF!,0), "ИВТ (бак)", 0), IFERROR(IF(MATCH(H781, AJ$1:BJ$1, 0), "КЭО (маг)", 0), " "))</f>
        <v xml:space="preserve"> </v>
      </c>
      <c r="AD781" t="str">
        <f>IF(AC781=" "," ",IF(AC781="ИВТ (бак)",IF(MOD(MATCH(H781,#REF!,0),4)=0, INDEX(#REF!, 1,MATCH(H781,#REF!,0)-3), INDEX(#REF!, 1, MATCH(H781,#REF!,0)-MOD(MATCH(H781,#REF!,0),4)+1)), IF(MOD(MATCH(H781,AJ$1:BJ$1,0),4) = 0, INDEX(#REF!, 1, MATCH(H781,AJ$1:BJ$1,0)-3), INDEX(#REF!, 1, MATCH(H781,AJ$1:BJ$1,0)-MOD(MATCH(H781,AJ$1:BJ$1,0),4)+1))))</f>
        <v xml:space="preserve"> </v>
      </c>
      <c r="AE781">
        <f t="shared" si="74"/>
        <v>16.3</v>
      </c>
      <c r="AF781" s="25"/>
      <c r="AG781" s="39"/>
      <c r="AH781" s="39"/>
      <c r="AI781" s="39"/>
    </row>
    <row r="782" spans="1:35" x14ac:dyDescent="0.25">
      <c r="A782">
        <v>6370</v>
      </c>
      <c r="B782">
        <v>2019</v>
      </c>
      <c r="C782" t="str">
        <v>компьютерных технологий и электронного обучения</v>
      </c>
      <c r="D782" t="str">
        <v>Гончарова Светлана Викторовна</v>
      </c>
      <c r="E782" t="str">
        <v>кандидат педагогических наук</v>
      </c>
      <c r="F782" t="str">
        <v>доцент</v>
      </c>
      <c r="G782">
        <v>1</v>
      </c>
      <c r="H782" t="str">
        <v>2 курс (м) 2018 год/пост</v>
      </c>
      <c r="I782" t="str">
        <v>Модуль "Интеллектуальные информационные технологии в образовании". Дистанционные образовательные технологии</v>
      </c>
      <c r="J782">
        <v>4</v>
      </c>
      <c r="K782">
        <v>0</v>
      </c>
      <c r="L782">
        <v>0</v>
      </c>
      <c r="M782" s="16">
        <f t="shared" si="72"/>
        <v>1</v>
      </c>
      <c r="N782" s="16">
        <f t="shared" si="73"/>
        <v>5.3000000000000007</v>
      </c>
      <c r="O782" s="16">
        <f t="shared" si="75"/>
        <v>2.5</v>
      </c>
      <c r="P782" s="16">
        <f t="shared" si="76"/>
        <v>2.5</v>
      </c>
      <c r="Q782" s="16">
        <v>0</v>
      </c>
      <c r="R782" s="16">
        <v>0</v>
      </c>
      <c r="S782" s="16">
        <v>0</v>
      </c>
      <c r="T782" s="21">
        <v>0</v>
      </c>
      <c r="U782">
        <v>0</v>
      </c>
      <c r="V782">
        <v>0</v>
      </c>
      <c r="W782">
        <v>10</v>
      </c>
      <c r="X782">
        <v>1</v>
      </c>
      <c r="Y782">
        <v>1</v>
      </c>
      <c r="Z782">
        <v>0</v>
      </c>
      <c r="AA782" t="str">
        <v>осн</v>
      </c>
      <c r="AB782">
        <f t="shared" si="77"/>
        <v>800</v>
      </c>
      <c r="AC782" t="str">
        <f>IFERROR(IF(MATCH(H782,#REF!,0), "ИВТ (бак)", 0), IFERROR(IF(MATCH(H782, AJ$1:BJ$1, 0), "КЭО (маг)", 0), " "))</f>
        <v xml:space="preserve"> </v>
      </c>
      <c r="AD782" t="str">
        <f>IF(AC782=" "," ",IF(AC782="ИВТ (бак)",IF(MOD(MATCH(H782,#REF!,0),4)=0, INDEX(#REF!, 1,MATCH(H782,#REF!,0)-3), INDEX(#REF!, 1, MATCH(H782,#REF!,0)-MOD(MATCH(H782,#REF!,0),4)+1)), IF(MOD(MATCH(H782,AJ$1:BJ$1,0),4) = 0, INDEX(#REF!, 1, MATCH(H782,AJ$1:BJ$1,0)-3), INDEX(#REF!, 1, MATCH(H782,AJ$1:BJ$1,0)-MOD(MATCH(H782,AJ$1:BJ$1,0),4)+1))))</f>
        <v xml:space="preserve"> </v>
      </c>
      <c r="AE782">
        <f t="shared" si="74"/>
        <v>15.3</v>
      </c>
      <c r="AF782" s="25"/>
      <c r="AG782" s="39"/>
      <c r="AH782" s="39"/>
      <c r="AI782" s="39"/>
    </row>
    <row r="783" spans="1:35" x14ac:dyDescent="0.25">
      <c r="A783">
        <v>6370</v>
      </c>
      <c r="B783">
        <v>2019</v>
      </c>
      <c r="C783" t="str">
        <v>компьютерных технологий и электронного обучения</v>
      </c>
      <c r="D783" t="str">
        <v>Гончарова Светлана Викторовна</v>
      </c>
      <c r="E783" t="str">
        <v>кандидат педагогических наук</v>
      </c>
      <c r="F783" t="str">
        <v>доцент</v>
      </c>
      <c r="G783">
        <v>1</v>
      </c>
      <c r="H783" t="str">
        <v>2 курс (м) 2018 год/пост</v>
      </c>
      <c r="I78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83">
        <v>0</v>
      </c>
      <c r="K783">
        <v>0</v>
      </c>
      <c r="L783">
        <v>0</v>
      </c>
      <c r="M783" s="16">
        <f t="shared" si="72"/>
        <v>0</v>
      </c>
      <c r="N783" s="16">
        <f t="shared" si="73"/>
        <v>5.3000000000000007</v>
      </c>
      <c r="O783" s="16">
        <f t="shared" si="75"/>
        <v>2.5</v>
      </c>
      <c r="P783" s="16">
        <f t="shared" si="76"/>
        <v>2.5</v>
      </c>
      <c r="Q783" s="16">
        <v>0</v>
      </c>
      <c r="R783" s="16">
        <v>0</v>
      </c>
      <c r="S783" s="16">
        <v>0</v>
      </c>
      <c r="T783" s="21">
        <v>0</v>
      </c>
      <c r="U783">
        <v>4</v>
      </c>
      <c r="V783">
        <v>0</v>
      </c>
      <c r="W783">
        <v>10</v>
      </c>
      <c r="X783">
        <v>1</v>
      </c>
      <c r="Y783">
        <v>1</v>
      </c>
      <c r="Z783">
        <v>0</v>
      </c>
      <c r="AA783" t="str">
        <v>осн</v>
      </c>
      <c r="AB783">
        <f t="shared" si="77"/>
        <v>800</v>
      </c>
      <c r="AC783" t="str">
        <f>IFERROR(IF(MATCH(H783,#REF!,0), "ИВТ (бак)", 0), IFERROR(IF(MATCH(H783, AJ$1:BJ$1, 0), "КЭО (маг)", 0), " "))</f>
        <v xml:space="preserve"> </v>
      </c>
      <c r="AD783" t="str">
        <f>IF(AC783=" "," ",IF(AC783="ИВТ (бак)",IF(MOD(MATCH(H783,#REF!,0),4)=0, INDEX(#REF!, 1,MATCH(H783,#REF!,0)-3), INDEX(#REF!, 1, MATCH(H783,#REF!,0)-MOD(MATCH(H783,#REF!,0),4)+1)), IF(MOD(MATCH(H783,AJ$1:BJ$1,0),4) = 0, INDEX(#REF!, 1, MATCH(H783,AJ$1:BJ$1,0)-3), INDEX(#REF!, 1, MATCH(H783,AJ$1:BJ$1,0)-MOD(MATCH(H783,AJ$1:BJ$1,0),4)+1))))</f>
        <v xml:space="preserve"> </v>
      </c>
      <c r="AE783">
        <f t="shared" si="74"/>
        <v>14.3</v>
      </c>
      <c r="AF783" s="25"/>
      <c r="AG783" s="39"/>
      <c r="AH783" s="39"/>
      <c r="AI783" s="39"/>
    </row>
    <row r="784" spans="1:35" x14ac:dyDescent="0.25">
      <c r="A784">
        <v>6370</v>
      </c>
      <c r="B784">
        <v>2019</v>
      </c>
      <c r="C784" t="str">
        <v>компьютерных технологий и электронного обучения</v>
      </c>
      <c r="D784" t="str">
        <v>Гончарова Светлана Викторовна</v>
      </c>
      <c r="E784" t="str">
        <v>кандидат педагогических наук</v>
      </c>
      <c r="F784" t="str">
        <v>доцент</v>
      </c>
      <c r="G784">
        <v>1</v>
      </c>
      <c r="H784" t="str">
        <v>2 курс (м) 2018 год/пост</v>
      </c>
      <c r="I78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>
        <v>0</v>
      </c>
      <c r="K784">
        <v>0</v>
      </c>
      <c r="L784">
        <v>0</v>
      </c>
      <c r="M784" s="16">
        <f t="shared" si="72"/>
        <v>0</v>
      </c>
      <c r="N784" s="16">
        <f t="shared" si="73"/>
        <v>5.3000000000000007</v>
      </c>
      <c r="O784" s="16">
        <f t="shared" si="75"/>
        <v>2.5</v>
      </c>
      <c r="P784" s="16">
        <f t="shared" si="76"/>
        <v>2.5</v>
      </c>
      <c r="Q784" s="16">
        <v>0</v>
      </c>
      <c r="R784" s="16">
        <v>0</v>
      </c>
      <c r="S784" s="16">
        <v>0</v>
      </c>
      <c r="T784" s="21">
        <v>0</v>
      </c>
      <c r="U784">
        <v>0</v>
      </c>
      <c r="V784">
        <v>22</v>
      </c>
      <c r="W784">
        <v>10</v>
      </c>
      <c r="X784">
        <v>1</v>
      </c>
      <c r="Y784">
        <v>1</v>
      </c>
      <c r="Z784">
        <v>0</v>
      </c>
      <c r="AA784" t="str">
        <v>осн</v>
      </c>
      <c r="AB784">
        <f t="shared" si="77"/>
        <v>800</v>
      </c>
      <c r="AC784" t="str">
        <f>IFERROR(IF(MATCH(H784,#REF!,0), "ИВТ (бак)", 0), IFERROR(IF(MATCH(H784, AJ$1:BJ$1, 0), "КЭО (маг)", 0), " "))</f>
        <v xml:space="preserve"> </v>
      </c>
      <c r="AD784" t="str">
        <f>IF(AC784=" "," ",IF(AC784="ИВТ (бак)",IF(MOD(MATCH(H784,#REF!,0),4)=0, INDEX(#REF!, 1,MATCH(H784,#REF!,0)-3), INDEX(#REF!, 1, MATCH(H784,#REF!,0)-MOD(MATCH(H784,#REF!,0),4)+1)), IF(MOD(MATCH(H784,AJ$1:BJ$1,0),4) = 0, INDEX(#REF!, 1, MATCH(H784,AJ$1:BJ$1,0)-3), INDEX(#REF!, 1, MATCH(H784,AJ$1:BJ$1,0)-MOD(MATCH(H784,AJ$1:BJ$1,0),4)+1))))</f>
        <v xml:space="preserve"> </v>
      </c>
      <c r="AE784">
        <f t="shared" si="74"/>
        <v>32.299999999999997</v>
      </c>
      <c r="AF784" s="25"/>
      <c r="AG784" s="39"/>
      <c r="AH784" s="39"/>
      <c r="AI784" s="39"/>
    </row>
    <row r="785" spans="1:35" x14ac:dyDescent="0.25">
      <c r="A785">
        <v>6370</v>
      </c>
      <c r="B785">
        <v>2019</v>
      </c>
      <c r="C785" t="str">
        <v>компьютерных технологий и электронного обучения</v>
      </c>
      <c r="D785" t="str">
        <v>Гончарова Светлана Викторовна</v>
      </c>
      <c r="E785" t="str">
        <v>кандидат педагогических наук</v>
      </c>
      <c r="F785" t="str">
        <v>доцент</v>
      </c>
      <c r="G785">
        <v>1</v>
      </c>
      <c r="H785" t="str">
        <v>2 курс (м) 2018 год/пост</v>
      </c>
      <c r="I78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>
        <v>0</v>
      </c>
      <c r="K785">
        <v>0</v>
      </c>
      <c r="L785">
        <v>0</v>
      </c>
      <c r="M785" s="16">
        <f t="shared" si="72"/>
        <v>0</v>
      </c>
      <c r="N785" s="16">
        <f t="shared" si="73"/>
        <v>5.3000000000000007</v>
      </c>
      <c r="O785" s="16">
        <f t="shared" si="75"/>
        <v>2.5</v>
      </c>
      <c r="P785" s="16">
        <f t="shared" si="76"/>
        <v>2.5</v>
      </c>
      <c r="Q785" s="16">
        <v>0</v>
      </c>
      <c r="R785" s="16">
        <v>0</v>
      </c>
      <c r="S785" s="16">
        <v>0</v>
      </c>
      <c r="T785" s="21">
        <v>0</v>
      </c>
      <c r="U785">
        <v>4</v>
      </c>
      <c r="V785">
        <v>0</v>
      </c>
      <c r="W785">
        <v>10</v>
      </c>
      <c r="X785">
        <v>1</v>
      </c>
      <c r="Y785">
        <v>1</v>
      </c>
      <c r="Z785">
        <v>0</v>
      </c>
      <c r="AA785" t="str">
        <v>осн</v>
      </c>
      <c r="AB785">
        <f t="shared" si="77"/>
        <v>800</v>
      </c>
      <c r="AC785" t="str">
        <f>IFERROR(IF(MATCH(H785,#REF!,0), "ИВТ (бак)", 0), IFERROR(IF(MATCH(H785, AJ$1:BJ$1, 0), "КЭО (маг)", 0), " "))</f>
        <v xml:space="preserve"> </v>
      </c>
      <c r="AD785" t="str">
        <f>IF(AC785=" "," ",IF(AC785="ИВТ (бак)",IF(MOD(MATCH(H785,#REF!,0),4)=0, INDEX(#REF!, 1,MATCH(H785,#REF!,0)-3), INDEX(#REF!, 1, MATCH(H785,#REF!,0)-MOD(MATCH(H785,#REF!,0),4)+1)), IF(MOD(MATCH(H785,AJ$1:BJ$1,0),4) = 0, INDEX(#REF!, 1, MATCH(H785,AJ$1:BJ$1,0)-3), INDEX(#REF!, 1, MATCH(H785,AJ$1:BJ$1,0)-MOD(MATCH(H785,AJ$1:BJ$1,0),4)+1))))</f>
        <v xml:space="preserve"> </v>
      </c>
      <c r="AE785">
        <f t="shared" si="74"/>
        <v>14.3</v>
      </c>
      <c r="AF785" s="25"/>
      <c r="AG785" s="39"/>
      <c r="AH785" s="39"/>
      <c r="AI785" s="39"/>
    </row>
    <row r="786" spans="1:35" x14ac:dyDescent="0.25">
      <c r="A786">
        <v>6370</v>
      </c>
      <c r="B786">
        <v>2019</v>
      </c>
      <c r="C786" t="str">
        <v>компьютерных технологий и электронного обучения</v>
      </c>
      <c r="D786" t="str">
        <v>Гончарова Светлана Викторовна</v>
      </c>
      <c r="E786" t="str">
        <v>кандидат педагогических наук</v>
      </c>
      <c r="F786" t="str">
        <v>доцент</v>
      </c>
      <c r="G786">
        <v>1</v>
      </c>
      <c r="H786" t="str">
        <v>2 курс (м) 2018 год/пост</v>
      </c>
      <c r="I78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>
        <v>0</v>
      </c>
      <c r="K786">
        <v>0</v>
      </c>
      <c r="L786">
        <v>0</v>
      </c>
      <c r="M786" s="16">
        <f t="shared" si="72"/>
        <v>0</v>
      </c>
      <c r="N786" s="16">
        <f t="shared" si="73"/>
        <v>5.3000000000000007</v>
      </c>
      <c r="O786" s="16">
        <f t="shared" si="75"/>
        <v>2.5</v>
      </c>
      <c r="P786" s="16">
        <f t="shared" si="76"/>
        <v>2.5</v>
      </c>
      <c r="Q786" s="16">
        <v>0</v>
      </c>
      <c r="R786" s="16">
        <v>0</v>
      </c>
      <c r="S786" s="16">
        <v>0</v>
      </c>
      <c r="T786" s="21">
        <v>0</v>
      </c>
      <c r="U786">
        <v>4</v>
      </c>
      <c r="V786">
        <v>0</v>
      </c>
      <c r="W786">
        <v>10</v>
      </c>
      <c r="X786">
        <v>1</v>
      </c>
      <c r="Y786">
        <v>1</v>
      </c>
      <c r="Z786">
        <v>0</v>
      </c>
      <c r="AA786" t="str">
        <v>осн</v>
      </c>
      <c r="AB786">
        <f t="shared" si="77"/>
        <v>800</v>
      </c>
      <c r="AC786" t="str">
        <f>IFERROR(IF(MATCH(H786,#REF!,0), "ИВТ (бак)", 0), IFERROR(IF(MATCH(H786, AJ$1:BJ$1, 0), "КЭО (маг)", 0), " "))</f>
        <v xml:space="preserve"> </v>
      </c>
      <c r="AD786" t="str">
        <f>IF(AC786=" "," ",IF(AC786="ИВТ (бак)",IF(MOD(MATCH(H786,#REF!,0),4)=0, INDEX(#REF!, 1,MATCH(H786,#REF!,0)-3), INDEX(#REF!, 1, MATCH(H786,#REF!,0)-MOD(MATCH(H786,#REF!,0),4)+1)), IF(MOD(MATCH(H786,AJ$1:BJ$1,0),4) = 0, INDEX(#REF!, 1, MATCH(H786,AJ$1:BJ$1,0)-3), INDEX(#REF!, 1, MATCH(H786,AJ$1:BJ$1,0)-MOD(MATCH(H786,AJ$1:BJ$1,0),4)+1))))</f>
        <v xml:space="preserve"> </v>
      </c>
      <c r="AE786">
        <f t="shared" si="74"/>
        <v>14.3</v>
      </c>
      <c r="AF786" s="25"/>
      <c r="AG786" s="39"/>
      <c r="AH786" s="39"/>
      <c r="AI786" s="39"/>
    </row>
    <row r="787" spans="1:35" x14ac:dyDescent="0.25">
      <c r="A787">
        <v>6370</v>
      </c>
      <c r="B787">
        <v>2019</v>
      </c>
      <c r="C787" t="str">
        <v>компьютерных технологий и электронного обучения</v>
      </c>
      <c r="D787" t="str">
        <v>Гончарова Светлана Викторовна</v>
      </c>
      <c r="E787" t="str">
        <v>кандидат педагогических наук</v>
      </c>
      <c r="F787" t="str">
        <v>доцент</v>
      </c>
      <c r="G787">
        <v>1</v>
      </c>
      <c r="H787" t="str">
        <v>2 курс (м) 2018 год/пост</v>
      </c>
      <c r="I78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>
        <v>0</v>
      </c>
      <c r="K787">
        <v>0</v>
      </c>
      <c r="L787">
        <v>0</v>
      </c>
      <c r="M787" s="16">
        <f t="shared" si="72"/>
        <v>0</v>
      </c>
      <c r="N787" s="16">
        <f t="shared" si="73"/>
        <v>5.3000000000000007</v>
      </c>
      <c r="O787" s="16">
        <f t="shared" si="75"/>
        <v>2.5</v>
      </c>
      <c r="P787" s="16">
        <f t="shared" si="76"/>
        <v>2.5</v>
      </c>
      <c r="Q787" s="16">
        <v>0</v>
      </c>
      <c r="R787" s="16">
        <v>0</v>
      </c>
      <c r="S787" s="16">
        <v>0</v>
      </c>
      <c r="T787" s="21">
        <v>0</v>
      </c>
      <c r="U787">
        <v>2</v>
      </c>
      <c r="V787">
        <v>0</v>
      </c>
      <c r="W787">
        <v>10</v>
      </c>
      <c r="X787">
        <v>1</v>
      </c>
      <c r="Y787">
        <v>1</v>
      </c>
      <c r="Z787">
        <v>0</v>
      </c>
      <c r="AA787" t="str">
        <v>осн</v>
      </c>
      <c r="AB787">
        <f t="shared" si="77"/>
        <v>800</v>
      </c>
      <c r="AC787" t="str">
        <f>IFERROR(IF(MATCH(H787,#REF!,0), "ИВТ (бак)", 0), IFERROR(IF(MATCH(H787, AJ$1:BJ$1, 0), "КЭО (маг)", 0), " "))</f>
        <v xml:space="preserve"> </v>
      </c>
      <c r="AD787" t="str">
        <f>IF(AC787=" "," ",IF(AC787="ИВТ (бак)",IF(MOD(MATCH(H787,#REF!,0),4)=0, INDEX(#REF!, 1,MATCH(H787,#REF!,0)-3), INDEX(#REF!, 1, MATCH(H787,#REF!,0)-MOD(MATCH(H787,#REF!,0),4)+1)), IF(MOD(MATCH(H787,AJ$1:BJ$1,0),4) = 0, INDEX(#REF!, 1, MATCH(H787,AJ$1:BJ$1,0)-3), INDEX(#REF!, 1, MATCH(H787,AJ$1:BJ$1,0)-MOD(MATCH(H787,AJ$1:BJ$1,0),4)+1))))</f>
        <v xml:space="preserve"> </v>
      </c>
      <c r="AE787">
        <f t="shared" si="74"/>
        <v>12.3</v>
      </c>
      <c r="AF787" s="25"/>
      <c r="AG787" s="39"/>
      <c r="AH787" s="39"/>
      <c r="AI787" s="39"/>
    </row>
    <row r="788" spans="1:35" x14ac:dyDescent="0.25">
      <c r="A788">
        <v>6370</v>
      </c>
      <c r="B788">
        <v>2019</v>
      </c>
      <c r="C788" t="str">
        <v>компьютерных технологий и электронного обучения</v>
      </c>
      <c r="D788" t="str">
        <v>Государев Илья Борисович</v>
      </c>
      <c r="E788" t="str">
        <v>кандидат педагогических наук</v>
      </c>
      <c r="F788" t="str">
        <v>доцент</v>
      </c>
      <c r="G788">
        <v>1</v>
      </c>
      <c r="H788" t="str">
        <v>2 курс (м) 2018 год/пост</v>
      </c>
      <c r="I788" t="str">
        <v>Модуль "SMART-обучение". Дисциплины и курсы по выбору. Методология и технологии SMART-обучения</v>
      </c>
      <c r="J788">
        <v>4</v>
      </c>
      <c r="K788">
        <v>0</v>
      </c>
      <c r="L788">
        <v>0</v>
      </c>
      <c r="M788" s="16">
        <f t="shared" si="72"/>
        <v>1</v>
      </c>
      <c r="N788" s="16">
        <f t="shared" si="73"/>
        <v>5.3000000000000007</v>
      </c>
      <c r="O788" s="16">
        <f t="shared" si="75"/>
        <v>2.5</v>
      </c>
      <c r="P788" s="16">
        <f t="shared" si="76"/>
        <v>2.5</v>
      </c>
      <c r="Q788" s="16">
        <v>0</v>
      </c>
      <c r="R788" s="16">
        <v>0</v>
      </c>
      <c r="S788" s="16">
        <v>0</v>
      </c>
      <c r="T788" s="21">
        <v>0</v>
      </c>
      <c r="U788">
        <v>0</v>
      </c>
      <c r="V788">
        <v>0</v>
      </c>
      <c r="W788">
        <v>10</v>
      </c>
      <c r="X788">
        <v>1</v>
      </c>
      <c r="Y788">
        <v>1</v>
      </c>
      <c r="Z788">
        <v>0</v>
      </c>
      <c r="AA788">
        <v>0</v>
      </c>
      <c r="AB788">
        <f t="shared" si="77"/>
        <v>800</v>
      </c>
      <c r="AC788" t="str">
        <f>IFERROR(IF(MATCH(H788,#REF!,0), "ИВТ (бак)", 0), IFERROR(IF(MATCH(H788, AJ$1:BJ$1, 0), "КЭО (маг)", 0), " "))</f>
        <v xml:space="preserve"> </v>
      </c>
      <c r="AD788" t="str">
        <f>IF(AC788=" "," ",IF(AC788="ИВТ (бак)",IF(MOD(MATCH(H788,#REF!,0),4)=0, INDEX(#REF!, 1,MATCH(H788,#REF!,0)-3), INDEX(#REF!, 1, MATCH(H788,#REF!,0)-MOD(MATCH(H788,#REF!,0),4)+1)), IF(MOD(MATCH(H788,AJ$1:BJ$1,0),4) = 0, INDEX(#REF!, 1, MATCH(H788,AJ$1:BJ$1,0)-3), INDEX(#REF!, 1, MATCH(H788,AJ$1:BJ$1,0)-MOD(MATCH(H788,AJ$1:BJ$1,0),4)+1))))</f>
        <v xml:space="preserve"> </v>
      </c>
      <c r="AE788">
        <f t="shared" si="74"/>
        <v>15.3</v>
      </c>
      <c r="AF788" s="25"/>
      <c r="AG788" s="39"/>
      <c r="AH788" s="39"/>
      <c r="AI788" s="39"/>
    </row>
    <row r="789" spans="1:35" x14ac:dyDescent="0.25">
      <c r="A789">
        <v>6370</v>
      </c>
      <c r="B789">
        <v>2019</v>
      </c>
      <c r="C789" t="str">
        <v>компьютерных технологий и электронного обучения</v>
      </c>
      <c r="D789" t="str">
        <v>Государев Илья Борисович</v>
      </c>
      <c r="E789" t="str">
        <v>кандидат педагогических наук</v>
      </c>
      <c r="F789" t="str">
        <v>доцент</v>
      </c>
      <c r="G789">
        <v>1</v>
      </c>
      <c r="H789" t="str">
        <v>2 курс (м) 2018 год/пост</v>
      </c>
      <c r="I789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789">
        <v>4</v>
      </c>
      <c r="K789">
        <v>14</v>
      </c>
      <c r="L789">
        <v>0</v>
      </c>
      <c r="M789" s="16">
        <f t="shared" si="72"/>
        <v>2</v>
      </c>
      <c r="N789" s="16">
        <f t="shared" si="73"/>
        <v>5.3000000000000007</v>
      </c>
      <c r="O789" s="16">
        <f t="shared" si="75"/>
        <v>2.5</v>
      </c>
      <c r="P789" s="16">
        <f t="shared" si="76"/>
        <v>2.5</v>
      </c>
      <c r="Q789" s="16">
        <v>0</v>
      </c>
      <c r="R789" s="16">
        <v>0</v>
      </c>
      <c r="S789" s="16">
        <v>0</v>
      </c>
      <c r="T789" s="21">
        <v>0</v>
      </c>
      <c r="U789">
        <v>0</v>
      </c>
      <c r="V789">
        <v>0</v>
      </c>
      <c r="W789">
        <v>10</v>
      </c>
      <c r="X789">
        <v>1</v>
      </c>
      <c r="Y789">
        <v>1</v>
      </c>
      <c r="Z789">
        <v>0</v>
      </c>
      <c r="AA789" t="str">
        <v>осн</v>
      </c>
      <c r="AB789">
        <f t="shared" si="77"/>
        <v>800</v>
      </c>
      <c r="AC789" t="str">
        <f>IFERROR(IF(MATCH(H789,#REF!,0), "ИВТ (бак)", 0), IFERROR(IF(MATCH(H789, AJ$1:BJ$1, 0), "КЭО (маг)", 0), " "))</f>
        <v xml:space="preserve"> </v>
      </c>
      <c r="AD789" t="str">
        <f>IF(AC789=" "," ",IF(AC789="ИВТ (бак)",IF(MOD(MATCH(H789,#REF!,0),4)=0, INDEX(#REF!, 1,MATCH(H789,#REF!,0)-3), INDEX(#REF!, 1, MATCH(H789,#REF!,0)-MOD(MATCH(H789,#REF!,0),4)+1)), IF(MOD(MATCH(H789,AJ$1:BJ$1,0),4) = 0, INDEX(#REF!, 1, MATCH(H789,AJ$1:BJ$1,0)-3), INDEX(#REF!, 1, MATCH(H789,AJ$1:BJ$1,0)-MOD(MATCH(H789,AJ$1:BJ$1,0),4)+1))))</f>
        <v xml:space="preserve"> </v>
      </c>
      <c r="AE789">
        <f t="shared" si="74"/>
        <v>30.3</v>
      </c>
      <c r="AF789" s="25"/>
      <c r="AG789" s="39"/>
      <c r="AH789" s="39"/>
      <c r="AI789" s="39"/>
    </row>
    <row r="790" spans="1:35" x14ac:dyDescent="0.25">
      <c r="A790">
        <v>6370</v>
      </c>
      <c r="B790">
        <v>2019</v>
      </c>
      <c r="C790" t="str">
        <v>компьютерных технологий и электронного обучения</v>
      </c>
      <c r="D790" t="str">
        <v>Государев Илья Борисович</v>
      </c>
      <c r="E790" t="str">
        <v>кандидат педагогических наук</v>
      </c>
      <c r="F790" t="str">
        <v>доцент</v>
      </c>
      <c r="G790">
        <v>1</v>
      </c>
      <c r="H790" t="str">
        <v>2 курс (м) 2018 год/пост</v>
      </c>
      <c r="I790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0">
        <v>0</v>
      </c>
      <c r="K790">
        <v>0</v>
      </c>
      <c r="L790">
        <v>0</v>
      </c>
      <c r="M790" s="16">
        <f t="shared" si="72"/>
        <v>0</v>
      </c>
      <c r="N790" s="16">
        <f t="shared" si="73"/>
        <v>5.3000000000000007</v>
      </c>
      <c r="O790" s="16">
        <f t="shared" si="75"/>
        <v>2.5</v>
      </c>
      <c r="P790" s="16">
        <f t="shared" si="76"/>
        <v>2.5</v>
      </c>
      <c r="Q790" s="16">
        <v>0</v>
      </c>
      <c r="R790" s="16">
        <v>0</v>
      </c>
      <c r="S790" s="16">
        <v>0</v>
      </c>
      <c r="T790" s="21">
        <v>0</v>
      </c>
      <c r="U790">
        <v>8</v>
      </c>
      <c r="V790">
        <v>0</v>
      </c>
      <c r="W790">
        <v>10</v>
      </c>
      <c r="X790">
        <v>1</v>
      </c>
      <c r="Y790">
        <v>1</v>
      </c>
      <c r="Z790">
        <v>0</v>
      </c>
      <c r="AA790" t="str">
        <v>осн</v>
      </c>
      <c r="AB790">
        <f t="shared" si="77"/>
        <v>800</v>
      </c>
      <c r="AC790" t="str">
        <f>IFERROR(IF(MATCH(H790,#REF!,0), "ИВТ (бак)", 0), IFERROR(IF(MATCH(H790, AJ$1:BJ$1, 0), "КЭО (маг)", 0), " "))</f>
        <v xml:space="preserve"> </v>
      </c>
      <c r="AD790" t="str">
        <f>IF(AC790=" "," ",IF(AC790="ИВТ (бак)",IF(MOD(MATCH(H790,#REF!,0),4)=0, INDEX(#REF!, 1,MATCH(H790,#REF!,0)-3), INDEX(#REF!, 1, MATCH(H790,#REF!,0)-MOD(MATCH(H790,#REF!,0),4)+1)), IF(MOD(MATCH(H790,AJ$1:BJ$1,0),4) = 0, INDEX(#REF!, 1, MATCH(H790,AJ$1:BJ$1,0)-3), INDEX(#REF!, 1, MATCH(H790,AJ$1:BJ$1,0)-MOD(MATCH(H790,AJ$1:BJ$1,0),4)+1))))</f>
        <v xml:space="preserve"> </v>
      </c>
      <c r="AE790">
        <f t="shared" si="74"/>
        <v>18.3</v>
      </c>
      <c r="AF790" s="25"/>
      <c r="AG790" s="39"/>
      <c r="AH790" s="39"/>
      <c r="AI790" s="39"/>
    </row>
    <row r="791" spans="1:35" x14ac:dyDescent="0.25">
      <c r="A791">
        <v>6370</v>
      </c>
      <c r="B791">
        <v>2019</v>
      </c>
      <c r="C791" t="str">
        <v>компьютерных технологий и электронного обучения</v>
      </c>
      <c r="D791" t="str">
        <v>Государев Илья Борисович</v>
      </c>
      <c r="E791" t="str">
        <v>кандидат педагогических наук</v>
      </c>
      <c r="F791" t="str">
        <v>доцент</v>
      </c>
      <c r="G791">
        <v>1</v>
      </c>
      <c r="H791" t="str">
        <v>2 курс (м) 2018 год/пост</v>
      </c>
      <c r="I791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>
        <v>0</v>
      </c>
      <c r="K791">
        <v>0</v>
      </c>
      <c r="L791">
        <v>0</v>
      </c>
      <c r="M791" s="16">
        <f t="shared" si="72"/>
        <v>0</v>
      </c>
      <c r="N791" s="16">
        <f t="shared" si="73"/>
        <v>5.3000000000000007</v>
      </c>
      <c r="O791" s="16">
        <f t="shared" si="75"/>
        <v>2.5</v>
      </c>
      <c r="P791" s="16">
        <f t="shared" si="76"/>
        <v>2.5</v>
      </c>
      <c r="Q791" s="16">
        <v>0</v>
      </c>
      <c r="R791" s="16">
        <v>6</v>
      </c>
      <c r="S791" s="16">
        <v>6</v>
      </c>
      <c r="T791" s="21">
        <v>0</v>
      </c>
      <c r="U791">
        <v>0</v>
      </c>
      <c r="V791">
        <v>34</v>
      </c>
      <c r="W791">
        <v>10</v>
      </c>
      <c r="X791">
        <v>1</v>
      </c>
      <c r="Y791">
        <v>1</v>
      </c>
      <c r="Z791">
        <v>0</v>
      </c>
      <c r="AA791" t="str">
        <v>осн</v>
      </c>
      <c r="AB791">
        <f t="shared" si="77"/>
        <v>800</v>
      </c>
      <c r="AC791" t="str">
        <f>IFERROR(IF(MATCH(H791,#REF!,0), "ИВТ (бак)", 0), IFERROR(IF(MATCH(H791, AJ$1:BJ$1, 0), "КЭО (маг)", 0), " "))</f>
        <v xml:space="preserve"> </v>
      </c>
      <c r="AD791" t="str">
        <f>IF(AC791=" "," ",IF(AC791="ИВТ (бак)",IF(MOD(MATCH(H791,#REF!,0),4)=0, INDEX(#REF!, 1,MATCH(H791,#REF!,0)-3), INDEX(#REF!, 1, MATCH(H791,#REF!,0)-MOD(MATCH(H791,#REF!,0),4)+1)), IF(MOD(MATCH(H791,AJ$1:BJ$1,0),4) = 0, INDEX(#REF!, 1, MATCH(H791,AJ$1:BJ$1,0)-3), INDEX(#REF!, 1, MATCH(H791,AJ$1:BJ$1,0)-MOD(MATCH(H791,AJ$1:BJ$1,0),4)+1))))</f>
        <v xml:space="preserve"> </v>
      </c>
      <c r="AE791">
        <f t="shared" si="74"/>
        <v>56.3</v>
      </c>
      <c r="AF791" s="25"/>
      <c r="AG791" s="39"/>
      <c r="AH791" s="39"/>
      <c r="AI791" s="39"/>
    </row>
    <row r="792" spans="1:35" x14ac:dyDescent="0.25">
      <c r="A792">
        <v>6370</v>
      </c>
      <c r="B792">
        <v>2019</v>
      </c>
      <c r="C792" t="str">
        <v>компьютерных технологий и электронного обучения</v>
      </c>
      <c r="D792" t="str">
        <v>Государев Илья Борисович</v>
      </c>
      <c r="E792" t="str">
        <v>кандидат педагогических наук</v>
      </c>
      <c r="F792" t="str">
        <v>доцент</v>
      </c>
      <c r="G792">
        <v>1</v>
      </c>
      <c r="H792" t="str">
        <v>2 курс (м) 2018 год/пост</v>
      </c>
      <c r="I792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>
        <v>0</v>
      </c>
      <c r="K792">
        <v>0</v>
      </c>
      <c r="L792">
        <v>0</v>
      </c>
      <c r="M792" s="16">
        <f t="shared" si="72"/>
        <v>0</v>
      </c>
      <c r="N792" s="16">
        <f t="shared" si="73"/>
        <v>5.3000000000000007</v>
      </c>
      <c r="O792" s="16">
        <f t="shared" si="75"/>
        <v>2.5</v>
      </c>
      <c r="P792" s="16">
        <f t="shared" si="76"/>
        <v>2.5</v>
      </c>
      <c r="Q792" s="16">
        <v>0</v>
      </c>
      <c r="R792" s="16">
        <v>0</v>
      </c>
      <c r="S792" s="16">
        <v>0</v>
      </c>
      <c r="T792" s="21">
        <v>0</v>
      </c>
      <c r="U792">
        <v>8</v>
      </c>
      <c r="V792">
        <v>0</v>
      </c>
      <c r="W792">
        <v>10</v>
      </c>
      <c r="X792">
        <v>1</v>
      </c>
      <c r="Y792">
        <v>1</v>
      </c>
      <c r="Z792">
        <v>0</v>
      </c>
      <c r="AA792" t="str">
        <v>доп</v>
      </c>
      <c r="AB792">
        <f t="shared" si="77"/>
        <v>800</v>
      </c>
      <c r="AC792" t="str">
        <f>IFERROR(IF(MATCH(H792,#REF!,0), "ИВТ (бак)", 0), IFERROR(IF(MATCH(H792, AJ$1:BJ$1, 0), "КЭО (маг)", 0), " "))</f>
        <v xml:space="preserve"> </v>
      </c>
      <c r="AD792" t="str">
        <f>IF(AC792=" "," ",IF(AC792="ИВТ (бак)",IF(MOD(MATCH(H792,#REF!,0),4)=0, INDEX(#REF!, 1,MATCH(H792,#REF!,0)-3), INDEX(#REF!, 1, MATCH(H792,#REF!,0)-MOD(MATCH(H792,#REF!,0),4)+1)), IF(MOD(MATCH(H792,AJ$1:BJ$1,0),4) = 0, INDEX(#REF!, 1, MATCH(H792,AJ$1:BJ$1,0)-3), INDEX(#REF!, 1, MATCH(H792,AJ$1:BJ$1,0)-MOD(MATCH(H792,AJ$1:BJ$1,0),4)+1))))</f>
        <v xml:space="preserve"> </v>
      </c>
      <c r="AE792">
        <f t="shared" si="74"/>
        <v>18.3</v>
      </c>
      <c r="AF792" s="25"/>
      <c r="AG792" s="39"/>
      <c r="AH792" s="39"/>
      <c r="AI792" s="39"/>
    </row>
    <row r="793" spans="1:35" x14ac:dyDescent="0.25">
      <c r="A793">
        <v>6370</v>
      </c>
      <c r="B793">
        <v>2019</v>
      </c>
      <c r="C793" t="str">
        <v>компьютерных технологий и электронного обучения</v>
      </c>
      <c r="D793" t="str">
        <v>Государев Илья Борисович</v>
      </c>
      <c r="E793" t="str">
        <v>кандидат педагогических наук</v>
      </c>
      <c r="F793" t="str">
        <v>доцент</v>
      </c>
      <c r="G793">
        <v>1</v>
      </c>
      <c r="H793" t="str">
        <v>2 курс (м) 2018 год/пост</v>
      </c>
      <c r="I793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>
        <v>0</v>
      </c>
      <c r="K793">
        <v>0</v>
      </c>
      <c r="L793">
        <v>0</v>
      </c>
      <c r="M793" s="16">
        <f t="shared" si="72"/>
        <v>0</v>
      </c>
      <c r="N793" s="16">
        <f t="shared" si="73"/>
        <v>5.3000000000000007</v>
      </c>
      <c r="O793" s="16">
        <f t="shared" si="75"/>
        <v>2.5</v>
      </c>
      <c r="P793" s="16">
        <f t="shared" si="76"/>
        <v>2.5</v>
      </c>
      <c r="Q793" s="16">
        <v>0</v>
      </c>
      <c r="R793" s="16">
        <v>0</v>
      </c>
      <c r="S793" s="16">
        <v>0</v>
      </c>
      <c r="T793" s="21">
        <v>0</v>
      </c>
      <c r="U793">
        <v>8</v>
      </c>
      <c r="V793">
        <v>0</v>
      </c>
      <c r="W793">
        <v>10</v>
      </c>
      <c r="X793">
        <v>1</v>
      </c>
      <c r="Y793">
        <v>1</v>
      </c>
      <c r="Z793">
        <v>0</v>
      </c>
      <c r="AA793" t="str">
        <v>осн</v>
      </c>
      <c r="AB793">
        <f t="shared" si="77"/>
        <v>800</v>
      </c>
      <c r="AC793" t="str">
        <f>IFERROR(IF(MATCH(H793,#REF!,0), "ИВТ (бак)", 0), IFERROR(IF(MATCH(H793, AJ$1:BJ$1, 0), "КЭО (маг)", 0), " "))</f>
        <v xml:space="preserve"> </v>
      </c>
      <c r="AD793" t="str">
        <f>IF(AC793=" "," ",IF(AC793="ИВТ (бак)",IF(MOD(MATCH(H793,#REF!,0),4)=0, INDEX(#REF!, 1,MATCH(H793,#REF!,0)-3), INDEX(#REF!, 1, MATCH(H793,#REF!,0)-MOD(MATCH(H793,#REF!,0),4)+1)), IF(MOD(MATCH(H793,AJ$1:BJ$1,0),4) = 0, INDEX(#REF!, 1, MATCH(H793,AJ$1:BJ$1,0)-3), INDEX(#REF!, 1, MATCH(H793,AJ$1:BJ$1,0)-MOD(MATCH(H793,AJ$1:BJ$1,0),4)+1))))</f>
        <v xml:space="preserve"> </v>
      </c>
      <c r="AE793">
        <f t="shared" si="74"/>
        <v>18.3</v>
      </c>
      <c r="AF793" s="25"/>
      <c r="AG793" s="39"/>
      <c r="AH793" s="39"/>
      <c r="AI793" s="39"/>
    </row>
    <row r="794" spans="1:35" x14ac:dyDescent="0.25">
      <c r="A794">
        <v>6370</v>
      </c>
      <c r="B794">
        <v>2019</v>
      </c>
      <c r="C794" t="str">
        <v>компьютерных технологий и электронного обучения</v>
      </c>
      <c r="D794" t="str">
        <v>Государев Илья Борисович</v>
      </c>
      <c r="E794" t="str">
        <v>кандидат педагогических наук</v>
      </c>
      <c r="F794" t="str">
        <v>доцент</v>
      </c>
      <c r="G794">
        <v>1</v>
      </c>
      <c r="H794" t="str">
        <v>2 курс (м) 2018 год/пост</v>
      </c>
      <c r="I794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>
        <v>0</v>
      </c>
      <c r="K794">
        <v>0</v>
      </c>
      <c r="L794">
        <v>0</v>
      </c>
      <c r="M794" s="16">
        <f t="shared" si="72"/>
        <v>0</v>
      </c>
      <c r="N794" s="16">
        <f t="shared" si="73"/>
        <v>5.3000000000000007</v>
      </c>
      <c r="O794" s="16">
        <f t="shared" si="75"/>
        <v>2.5</v>
      </c>
      <c r="P794" s="16">
        <f t="shared" si="76"/>
        <v>2.5</v>
      </c>
      <c r="Q794" s="16">
        <v>0</v>
      </c>
      <c r="R794" s="16">
        <v>0</v>
      </c>
      <c r="S794" s="16">
        <v>0</v>
      </c>
      <c r="T794" s="21">
        <v>0</v>
      </c>
      <c r="U794">
        <v>0</v>
      </c>
      <c r="V794">
        <v>0</v>
      </c>
      <c r="W794">
        <v>10</v>
      </c>
      <c r="X794">
        <v>1</v>
      </c>
      <c r="Y794">
        <v>1</v>
      </c>
      <c r="Z794">
        <v>0</v>
      </c>
      <c r="AA794" t="str">
        <v>осн</v>
      </c>
      <c r="AB794">
        <f t="shared" si="77"/>
        <v>800</v>
      </c>
      <c r="AC794" t="str">
        <f>IFERROR(IF(MATCH(H794,#REF!,0), "ИВТ (бак)", 0), IFERROR(IF(MATCH(H794, AJ$1:BJ$1, 0), "КЭО (маг)", 0), " "))</f>
        <v xml:space="preserve"> </v>
      </c>
      <c r="AD794" t="str">
        <f>IF(AC794=" "," ",IF(AC794="ИВТ (бак)",IF(MOD(MATCH(H794,#REF!,0),4)=0, INDEX(#REF!, 1,MATCH(H794,#REF!,0)-3), INDEX(#REF!, 1, MATCH(H794,#REF!,0)-MOD(MATCH(H794,#REF!,0),4)+1)), IF(MOD(MATCH(H794,AJ$1:BJ$1,0),4) = 0, INDEX(#REF!, 1, MATCH(H794,AJ$1:BJ$1,0)-3), INDEX(#REF!, 1, MATCH(H794,AJ$1:BJ$1,0)-MOD(MATCH(H794,AJ$1:BJ$1,0),4)+1))))</f>
        <v xml:space="preserve"> </v>
      </c>
      <c r="AE794">
        <f t="shared" si="74"/>
        <v>10.3</v>
      </c>
      <c r="AF794" s="25"/>
      <c r="AG794" s="39"/>
      <c r="AH794" s="39"/>
      <c r="AI794" s="39"/>
    </row>
    <row r="795" spans="1:35" x14ac:dyDescent="0.25">
      <c r="A795">
        <v>6370</v>
      </c>
      <c r="B795">
        <v>2019</v>
      </c>
      <c r="C795" t="str">
        <v>компьютерных технологий и электронного обучения</v>
      </c>
      <c r="D795" t="str">
        <v>Государев Илья Борисович</v>
      </c>
      <c r="E795" t="str">
        <v>кандидат педагогических наук</v>
      </c>
      <c r="F795" t="str">
        <v>доцент</v>
      </c>
      <c r="G795">
        <v>1</v>
      </c>
      <c r="H795" t="str">
        <v>2 курс (м) 2018 год/пост</v>
      </c>
      <c r="I795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>
        <v>0</v>
      </c>
      <c r="K795">
        <v>0</v>
      </c>
      <c r="L795">
        <v>0</v>
      </c>
      <c r="M795" s="16">
        <f t="shared" si="72"/>
        <v>0</v>
      </c>
      <c r="N795" s="16">
        <f t="shared" si="73"/>
        <v>5.3000000000000007</v>
      </c>
      <c r="O795" s="16">
        <f t="shared" si="75"/>
        <v>2.5</v>
      </c>
      <c r="P795" s="16">
        <f t="shared" si="76"/>
        <v>2.5</v>
      </c>
      <c r="Q795" s="16">
        <v>0</v>
      </c>
      <c r="R795" s="16">
        <v>0</v>
      </c>
      <c r="S795" s="16">
        <v>0</v>
      </c>
      <c r="T795" s="21">
        <v>0</v>
      </c>
      <c r="U795">
        <v>4</v>
      </c>
      <c r="V795">
        <v>0</v>
      </c>
      <c r="W795">
        <v>10</v>
      </c>
      <c r="X795">
        <v>1</v>
      </c>
      <c r="Y795">
        <v>1</v>
      </c>
      <c r="Z795">
        <v>0</v>
      </c>
      <c r="AA795">
        <v>0</v>
      </c>
      <c r="AB795">
        <f t="shared" si="77"/>
        <v>800</v>
      </c>
      <c r="AC795" t="str">
        <f>IFERROR(IF(MATCH(H795,#REF!,0), "ИВТ (бак)", 0), IFERROR(IF(MATCH(H795, AJ$1:BJ$1, 0), "КЭО (маг)", 0), " "))</f>
        <v xml:space="preserve"> </v>
      </c>
      <c r="AD795" t="str">
        <f>IF(AC795=" "," ",IF(AC795="ИВТ (бак)",IF(MOD(MATCH(H795,#REF!,0),4)=0, INDEX(#REF!, 1,MATCH(H795,#REF!,0)-3), INDEX(#REF!, 1, MATCH(H795,#REF!,0)-MOD(MATCH(H795,#REF!,0),4)+1)), IF(MOD(MATCH(H795,AJ$1:BJ$1,0),4) = 0, INDEX(#REF!, 1, MATCH(H795,AJ$1:BJ$1,0)-3), INDEX(#REF!, 1, MATCH(H795,AJ$1:BJ$1,0)-MOD(MATCH(H795,AJ$1:BJ$1,0),4)+1))))</f>
        <v xml:space="preserve"> </v>
      </c>
      <c r="AE795">
        <f t="shared" si="74"/>
        <v>14.3</v>
      </c>
      <c r="AF795" s="25"/>
      <c r="AG795" s="39"/>
      <c r="AH795" s="39"/>
      <c r="AI795" s="39"/>
    </row>
    <row r="796" spans="1:35" x14ac:dyDescent="0.25">
      <c r="A796">
        <v>6370</v>
      </c>
      <c r="B796">
        <v>2019</v>
      </c>
      <c r="C796" t="str">
        <v>компьютерных технологий и электронного обучения</v>
      </c>
      <c r="D796" t="str">
        <v>Кравченко Наталия Николаевна</v>
      </c>
      <c r="E796" t="str">
        <v>кандидат педагогических наук</v>
      </c>
      <c r="F796" t="str">
        <v>профессор</v>
      </c>
      <c r="G796">
        <v>0.75</v>
      </c>
      <c r="H796" t="str">
        <v>2 курс (м) 2018 год/пост</v>
      </c>
      <c r="I796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>
        <v>4</v>
      </c>
      <c r="K796">
        <v>14</v>
      </c>
      <c r="L796">
        <v>0</v>
      </c>
      <c r="M796" s="16">
        <f t="shared" si="72"/>
        <v>2</v>
      </c>
      <c r="N796" s="16">
        <f t="shared" si="73"/>
        <v>5.3000000000000007</v>
      </c>
      <c r="O796" s="16">
        <f t="shared" si="75"/>
        <v>2.5</v>
      </c>
      <c r="P796" s="16">
        <f t="shared" si="76"/>
        <v>2.5</v>
      </c>
      <c r="Q796" s="16">
        <v>0</v>
      </c>
      <c r="R796" s="16">
        <v>0</v>
      </c>
      <c r="S796" s="16">
        <v>0</v>
      </c>
      <c r="T796" s="21">
        <v>0</v>
      </c>
      <c r="U796">
        <v>0</v>
      </c>
      <c r="V796">
        <v>0</v>
      </c>
      <c r="W796">
        <v>10</v>
      </c>
      <c r="X796">
        <v>1</v>
      </c>
      <c r="Y796">
        <v>1</v>
      </c>
      <c r="Z796">
        <v>0</v>
      </c>
      <c r="AA796" t="str">
        <v>осн</v>
      </c>
      <c r="AB796">
        <f t="shared" si="77"/>
        <v>750</v>
      </c>
      <c r="AC796" t="str">
        <f>IFERROR(IF(MATCH(H796,#REF!,0), "ИВТ (бак)", 0), IFERROR(IF(MATCH(H796, AJ$1:BJ$1, 0), "КЭО (маг)", 0), " "))</f>
        <v xml:space="preserve"> </v>
      </c>
      <c r="AD796" t="str">
        <f>IF(AC796=" "," ",IF(AC796="ИВТ (бак)",IF(MOD(MATCH(H796,#REF!,0),4)=0, INDEX(#REF!, 1,MATCH(H796,#REF!,0)-3), INDEX(#REF!, 1, MATCH(H796,#REF!,0)-MOD(MATCH(H796,#REF!,0),4)+1)), IF(MOD(MATCH(H796,AJ$1:BJ$1,0),4) = 0, INDEX(#REF!, 1, MATCH(H796,AJ$1:BJ$1,0)-3), INDEX(#REF!, 1, MATCH(H796,AJ$1:BJ$1,0)-MOD(MATCH(H796,AJ$1:BJ$1,0),4)+1))))</f>
        <v xml:space="preserve"> </v>
      </c>
      <c r="AE796">
        <f t="shared" si="74"/>
        <v>30.3</v>
      </c>
      <c r="AF796" s="25"/>
      <c r="AG796" s="39"/>
      <c r="AH796" s="39"/>
      <c r="AI796" s="39"/>
    </row>
    <row r="797" spans="1:35" x14ac:dyDescent="0.25">
      <c r="A797">
        <v>6370</v>
      </c>
      <c r="B797">
        <v>2019</v>
      </c>
      <c r="C797" t="str">
        <v>компьютерных технологий и электронного обучения</v>
      </c>
      <c r="D797" t="str">
        <v>Готская Ирина Борисовна</v>
      </c>
      <c r="E797" t="str">
        <v>доктор педагогических наук</v>
      </c>
      <c r="F797" t="str">
        <v>профессор</v>
      </c>
      <c r="G797">
        <v>0.75</v>
      </c>
      <c r="H797" t="str">
        <v>2 курс (м) 2018 год/пост</v>
      </c>
      <c r="I797" t="str">
        <v>Модуль "Теория и практика корпоративного электронного обучения". Менеджмент качества корпоративного электронного обучения</v>
      </c>
      <c r="J797">
        <v>0</v>
      </c>
      <c r="K797">
        <v>9</v>
      </c>
      <c r="L797">
        <v>0</v>
      </c>
      <c r="M797" s="16">
        <f t="shared" si="72"/>
        <v>1</v>
      </c>
      <c r="N797" s="16">
        <f t="shared" si="73"/>
        <v>5.3000000000000007</v>
      </c>
      <c r="O797" s="16">
        <f t="shared" si="75"/>
        <v>2.5</v>
      </c>
      <c r="P797" s="16">
        <f t="shared" si="76"/>
        <v>2.5</v>
      </c>
      <c r="Q797" s="16">
        <v>0</v>
      </c>
      <c r="R797" s="16">
        <v>0</v>
      </c>
      <c r="S797" s="16">
        <v>0</v>
      </c>
      <c r="T797" s="21">
        <v>0</v>
      </c>
      <c r="U797">
        <v>0</v>
      </c>
      <c r="V797">
        <v>0</v>
      </c>
      <c r="W797">
        <v>10</v>
      </c>
      <c r="X797">
        <v>1</v>
      </c>
      <c r="Y797">
        <v>1</v>
      </c>
      <c r="Z797">
        <v>0</v>
      </c>
      <c r="AA797" t="str">
        <v>доп</v>
      </c>
      <c r="AB797">
        <f t="shared" si="77"/>
        <v>750</v>
      </c>
      <c r="AC797" t="str">
        <f>IFERROR(IF(MATCH(H797,#REF!,0), "ИВТ (бак)", 0), IFERROR(IF(MATCH(H797, AJ$1:BJ$1, 0), "КЭО (маг)", 0), " "))</f>
        <v xml:space="preserve"> </v>
      </c>
      <c r="AD797" t="str">
        <f>IF(AC797=" "," ",IF(AC797="ИВТ (бак)",IF(MOD(MATCH(H797,#REF!,0),4)=0, INDEX(#REF!, 1,MATCH(H797,#REF!,0)-3), INDEX(#REF!, 1, MATCH(H797,#REF!,0)-MOD(MATCH(H797,#REF!,0),4)+1)), IF(MOD(MATCH(H797,AJ$1:BJ$1,0),4) = 0, INDEX(#REF!, 1, MATCH(H797,AJ$1:BJ$1,0)-3), INDEX(#REF!, 1, MATCH(H797,AJ$1:BJ$1,0)-MOD(MATCH(H797,AJ$1:BJ$1,0),4)+1))))</f>
        <v xml:space="preserve"> </v>
      </c>
      <c r="AE797">
        <f t="shared" si="74"/>
        <v>20.3</v>
      </c>
      <c r="AF797" s="25"/>
      <c r="AG797" s="39"/>
      <c r="AH797" s="39"/>
      <c r="AI797" s="39"/>
    </row>
    <row r="798" spans="1:35" x14ac:dyDescent="0.25">
      <c r="A798">
        <v>6370</v>
      </c>
      <c r="B798">
        <v>2019</v>
      </c>
      <c r="C798" t="str">
        <v>компьютерных технологий и электронного обучения</v>
      </c>
      <c r="D798" t="str">
        <v>Абрамян Геннадий Владимирович</v>
      </c>
      <c r="E798" t="str">
        <v>доктор педагогических наук</v>
      </c>
      <c r="F798" t="str">
        <v>профессор</v>
      </c>
      <c r="G798">
        <v>0.75</v>
      </c>
      <c r="H798" t="str">
        <v>2 курс (м) 2018 год/пост</v>
      </c>
      <c r="I79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8">
        <v>0</v>
      </c>
      <c r="K798">
        <v>0</v>
      </c>
      <c r="L798">
        <v>0</v>
      </c>
      <c r="M798" s="16">
        <f t="shared" si="72"/>
        <v>0</v>
      </c>
      <c r="N798" s="16">
        <f t="shared" si="73"/>
        <v>5.3000000000000007</v>
      </c>
      <c r="O798" s="16">
        <f t="shared" si="75"/>
        <v>2.5</v>
      </c>
      <c r="P798" s="16">
        <f t="shared" si="76"/>
        <v>2.5</v>
      </c>
      <c r="Q798" s="16">
        <v>0</v>
      </c>
      <c r="R798" s="16">
        <v>0</v>
      </c>
      <c r="S798" s="16">
        <v>0</v>
      </c>
      <c r="T798" s="21">
        <v>0</v>
      </c>
      <c r="U798">
        <v>4</v>
      </c>
      <c r="V798">
        <v>0</v>
      </c>
      <c r="W798">
        <v>10</v>
      </c>
      <c r="X798">
        <v>1</v>
      </c>
      <c r="Y798">
        <v>1</v>
      </c>
      <c r="Z798">
        <v>0</v>
      </c>
      <c r="AA798" t="str">
        <v>доп</v>
      </c>
      <c r="AB798">
        <f t="shared" si="77"/>
        <v>750</v>
      </c>
      <c r="AC798" t="str">
        <f>IFERROR(IF(MATCH(H798,#REF!,0), "ИВТ (бак)", 0), IFERROR(IF(MATCH(H798, AJ$1:BJ$1, 0), "КЭО (маг)", 0), " "))</f>
        <v xml:space="preserve"> </v>
      </c>
      <c r="AD798" t="str">
        <f>IF(AC798=" "," ",IF(AC798="ИВТ (бак)",IF(MOD(MATCH(H798,#REF!,0),4)=0, INDEX(#REF!, 1,MATCH(H798,#REF!,0)-3), INDEX(#REF!, 1, MATCH(H798,#REF!,0)-MOD(MATCH(H798,#REF!,0),4)+1)), IF(MOD(MATCH(H798,AJ$1:BJ$1,0),4) = 0, INDEX(#REF!, 1, MATCH(H798,AJ$1:BJ$1,0)-3), INDEX(#REF!, 1, MATCH(H798,AJ$1:BJ$1,0)-MOD(MATCH(H798,AJ$1:BJ$1,0),4)+1))))</f>
        <v xml:space="preserve"> </v>
      </c>
      <c r="AE798">
        <f t="shared" si="74"/>
        <v>14.3</v>
      </c>
      <c r="AF798" s="25"/>
      <c r="AG798" s="39"/>
      <c r="AH798" s="39"/>
      <c r="AI798" s="39"/>
    </row>
    <row r="799" spans="1:35" x14ac:dyDescent="0.25">
      <c r="A799">
        <v>6370</v>
      </c>
      <c r="B799">
        <v>2019</v>
      </c>
      <c r="C799" t="str">
        <v>компьютерных технологий и электронного обучения</v>
      </c>
      <c r="D799" t="str">
        <v>Готская Ирина Борисовна</v>
      </c>
      <c r="E799" t="str">
        <v>доктор педагогических наук</v>
      </c>
      <c r="F799" t="str">
        <v>профессор</v>
      </c>
      <c r="G799">
        <v>0.75</v>
      </c>
      <c r="H799" t="str">
        <v>2 курс (м) 2018 год/пост</v>
      </c>
      <c r="I79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>
        <v>0</v>
      </c>
      <c r="K799">
        <v>0</v>
      </c>
      <c r="L799">
        <v>0</v>
      </c>
      <c r="M799" s="16">
        <f t="shared" si="72"/>
        <v>0</v>
      </c>
      <c r="N799" s="16">
        <f t="shared" si="73"/>
        <v>5.3000000000000007</v>
      </c>
      <c r="O799" s="16">
        <f t="shared" si="75"/>
        <v>2.5</v>
      </c>
      <c r="P799" s="16">
        <f t="shared" si="76"/>
        <v>2.5</v>
      </c>
      <c r="Q799" s="16">
        <v>0</v>
      </c>
      <c r="R799" s="16">
        <v>0</v>
      </c>
      <c r="S799" s="16">
        <v>0</v>
      </c>
      <c r="T799" s="21">
        <v>0</v>
      </c>
      <c r="U799">
        <v>0</v>
      </c>
      <c r="V799">
        <v>44</v>
      </c>
      <c r="W799">
        <v>10</v>
      </c>
      <c r="X799">
        <v>1</v>
      </c>
      <c r="Y799">
        <v>1</v>
      </c>
      <c r="Z799">
        <v>0</v>
      </c>
      <c r="AA799" t="str">
        <v>осн</v>
      </c>
      <c r="AB799">
        <f t="shared" si="77"/>
        <v>750</v>
      </c>
      <c r="AC799" t="str">
        <f>IFERROR(IF(MATCH(H799,#REF!,0), "ИВТ (бак)", 0), IFERROR(IF(MATCH(H799, AJ$1:BJ$1, 0), "КЭО (маг)", 0), " "))</f>
        <v xml:space="preserve"> </v>
      </c>
      <c r="AD799" t="str">
        <f>IF(AC799=" "," ",IF(AC799="ИВТ (бак)",IF(MOD(MATCH(H799,#REF!,0),4)=0, INDEX(#REF!, 1,MATCH(H799,#REF!,0)-3), INDEX(#REF!, 1, MATCH(H799,#REF!,0)-MOD(MATCH(H799,#REF!,0),4)+1)), IF(MOD(MATCH(H799,AJ$1:BJ$1,0),4) = 0, INDEX(#REF!, 1, MATCH(H799,AJ$1:BJ$1,0)-3), INDEX(#REF!, 1, MATCH(H799,AJ$1:BJ$1,0)-MOD(MATCH(H799,AJ$1:BJ$1,0),4)+1))))</f>
        <v xml:space="preserve"> </v>
      </c>
      <c r="AE799">
        <f t="shared" si="74"/>
        <v>54.3</v>
      </c>
      <c r="AF799" s="25"/>
      <c r="AG799" s="39"/>
      <c r="AH799" s="39"/>
      <c r="AI799" s="39"/>
    </row>
    <row r="800" spans="1:35" x14ac:dyDescent="0.25">
      <c r="A800">
        <v>6370</v>
      </c>
      <c r="B800">
        <v>2019</v>
      </c>
      <c r="C800" t="str">
        <v>компьютерных технологий и электронного обучения</v>
      </c>
      <c r="D800" t="str">
        <v>Абрамян Геннадий Владимирович</v>
      </c>
      <c r="E800" t="str">
        <v>доктор педагогических наук</v>
      </c>
      <c r="F800" t="str">
        <v>профессор</v>
      </c>
      <c r="G800">
        <v>0.75</v>
      </c>
      <c r="H800" t="str">
        <v>2 курс (м) 2018 год/пост</v>
      </c>
      <c r="I80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>
        <v>0</v>
      </c>
      <c r="K800">
        <v>0</v>
      </c>
      <c r="L800">
        <v>0</v>
      </c>
      <c r="M800" s="16">
        <f t="shared" si="72"/>
        <v>0</v>
      </c>
      <c r="N800" s="16">
        <f t="shared" si="73"/>
        <v>5.3000000000000007</v>
      </c>
      <c r="O800" s="16">
        <f t="shared" si="75"/>
        <v>2.5</v>
      </c>
      <c r="P800" s="16">
        <f t="shared" si="76"/>
        <v>2.5</v>
      </c>
      <c r="Q800" s="16">
        <v>0</v>
      </c>
      <c r="R800" s="16">
        <v>0</v>
      </c>
      <c r="S800" s="16">
        <v>0</v>
      </c>
      <c r="T800" s="21">
        <v>0</v>
      </c>
      <c r="U800">
        <v>4</v>
      </c>
      <c r="V800">
        <v>0</v>
      </c>
      <c r="W800">
        <v>10</v>
      </c>
      <c r="X800">
        <v>1</v>
      </c>
      <c r="Y800">
        <v>1</v>
      </c>
      <c r="Z800">
        <v>0</v>
      </c>
      <c r="AA800" t="str">
        <v>осн</v>
      </c>
      <c r="AB800">
        <f t="shared" si="77"/>
        <v>750</v>
      </c>
      <c r="AC800" t="str">
        <f>IFERROR(IF(MATCH(H800,#REF!,0), "ИВТ (бак)", 0), IFERROR(IF(MATCH(H800, AJ$1:BJ$1, 0), "КЭО (маг)", 0), " "))</f>
        <v xml:space="preserve"> </v>
      </c>
      <c r="AD800" t="str">
        <f>IF(AC800=" "," ",IF(AC800="ИВТ (бак)",IF(MOD(MATCH(H800,#REF!,0),4)=0, INDEX(#REF!, 1,MATCH(H800,#REF!,0)-3), INDEX(#REF!, 1, MATCH(H800,#REF!,0)-MOD(MATCH(H800,#REF!,0),4)+1)), IF(MOD(MATCH(H800,AJ$1:BJ$1,0),4) = 0, INDEX(#REF!, 1, MATCH(H800,AJ$1:BJ$1,0)-3), INDEX(#REF!, 1, MATCH(H800,AJ$1:BJ$1,0)-MOD(MATCH(H800,AJ$1:BJ$1,0),4)+1))))</f>
        <v xml:space="preserve"> </v>
      </c>
      <c r="AE800">
        <f t="shared" si="74"/>
        <v>14.3</v>
      </c>
      <c r="AF800" s="25"/>
      <c r="AG800" s="39"/>
      <c r="AH800" s="39"/>
      <c r="AI800" s="39"/>
    </row>
    <row r="801" spans="1:35" x14ac:dyDescent="0.25">
      <c r="A801">
        <v>6370</v>
      </c>
      <c r="B801">
        <v>2019</v>
      </c>
      <c r="C801" t="str">
        <v>компьютерных технологий и электронного обучения</v>
      </c>
      <c r="D801" t="str">
        <v>Абрамян Геннадий Владимирович</v>
      </c>
      <c r="E801" t="str">
        <v>доктор педагогических наук</v>
      </c>
      <c r="F801" t="str">
        <v>профессор</v>
      </c>
      <c r="G801">
        <v>0.75</v>
      </c>
      <c r="H801" t="str">
        <v>2 курс (м) 2018 год/пост</v>
      </c>
      <c r="I80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>
        <v>0</v>
      </c>
      <c r="K801">
        <v>0</v>
      </c>
      <c r="L801">
        <v>0</v>
      </c>
      <c r="M801" s="16">
        <f t="shared" si="72"/>
        <v>0</v>
      </c>
      <c r="N801" s="16">
        <f t="shared" si="73"/>
        <v>5.3000000000000007</v>
      </c>
      <c r="O801" s="16">
        <f t="shared" si="75"/>
        <v>2.5</v>
      </c>
      <c r="P801" s="16">
        <f t="shared" si="76"/>
        <v>2.5</v>
      </c>
      <c r="Q801" s="16">
        <v>0</v>
      </c>
      <c r="R801" s="16">
        <v>0</v>
      </c>
      <c r="S801" s="16">
        <v>0</v>
      </c>
      <c r="T801" s="21">
        <v>0</v>
      </c>
      <c r="U801">
        <v>4</v>
      </c>
      <c r="V801">
        <v>0</v>
      </c>
      <c r="W801">
        <v>10</v>
      </c>
      <c r="X801">
        <v>1</v>
      </c>
      <c r="Y801">
        <v>1</v>
      </c>
      <c r="Z801">
        <v>0</v>
      </c>
      <c r="AA801" t="str">
        <v>доп</v>
      </c>
      <c r="AB801">
        <f t="shared" si="77"/>
        <v>750</v>
      </c>
      <c r="AC801" t="str">
        <f>IFERROR(IF(MATCH(H801,#REF!,0), "ИВТ (бак)", 0), IFERROR(IF(MATCH(H801, AJ$1:BJ$1, 0), "КЭО (маг)", 0), " "))</f>
        <v xml:space="preserve"> </v>
      </c>
      <c r="AD801" t="str">
        <f>IF(AC801=" "," ",IF(AC801="ИВТ (бак)",IF(MOD(MATCH(H801,#REF!,0),4)=0, INDEX(#REF!, 1,MATCH(H801,#REF!,0)-3), INDEX(#REF!, 1, MATCH(H801,#REF!,0)-MOD(MATCH(H801,#REF!,0),4)+1)), IF(MOD(MATCH(H801,AJ$1:BJ$1,0),4) = 0, INDEX(#REF!, 1, MATCH(H801,AJ$1:BJ$1,0)-3), INDEX(#REF!, 1, MATCH(H801,AJ$1:BJ$1,0)-MOD(MATCH(H801,AJ$1:BJ$1,0),4)+1))))</f>
        <v xml:space="preserve"> </v>
      </c>
      <c r="AE801">
        <f t="shared" si="74"/>
        <v>14.3</v>
      </c>
      <c r="AF801" s="25"/>
      <c r="AG801" s="39"/>
      <c r="AH801" s="39"/>
      <c r="AI801" s="39"/>
    </row>
    <row r="802" spans="1:35" x14ac:dyDescent="0.25">
      <c r="A802">
        <v>6370</v>
      </c>
      <c r="B802">
        <v>2019</v>
      </c>
      <c r="C802" t="str">
        <v>компьютерных технологий и электронного обучения</v>
      </c>
      <c r="D802" t="str">
        <v>Абрамян Геннадий Владимирович</v>
      </c>
      <c r="E802" t="str">
        <v>доктор педагогических наук</v>
      </c>
      <c r="F802" t="str">
        <v>профессор</v>
      </c>
      <c r="G802">
        <v>0.75</v>
      </c>
      <c r="H802" t="str">
        <v>2 курс (м) 2018 год/пост</v>
      </c>
      <c r="I80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>
        <v>0</v>
      </c>
      <c r="K802">
        <v>0</v>
      </c>
      <c r="L802">
        <v>0</v>
      </c>
      <c r="M802" s="16">
        <f t="shared" si="72"/>
        <v>0</v>
      </c>
      <c r="N802" s="16">
        <f t="shared" si="73"/>
        <v>5.3000000000000007</v>
      </c>
      <c r="O802" s="16">
        <f t="shared" si="75"/>
        <v>2.5</v>
      </c>
      <c r="P802" s="16">
        <f t="shared" si="76"/>
        <v>2.5</v>
      </c>
      <c r="Q802" s="16">
        <v>0</v>
      </c>
      <c r="R802" s="16">
        <v>0</v>
      </c>
      <c r="S802" s="16">
        <v>0</v>
      </c>
      <c r="T802" s="21">
        <v>0</v>
      </c>
      <c r="U802">
        <v>2</v>
      </c>
      <c r="V802">
        <v>0</v>
      </c>
      <c r="W802">
        <v>10</v>
      </c>
      <c r="X802">
        <v>1</v>
      </c>
      <c r="Y802">
        <v>1</v>
      </c>
      <c r="Z802">
        <v>0</v>
      </c>
      <c r="AA802" t="str">
        <v>доп</v>
      </c>
      <c r="AB802">
        <f t="shared" si="77"/>
        <v>750</v>
      </c>
      <c r="AC802" t="str">
        <f>IFERROR(IF(MATCH(H802,#REF!,0), "ИВТ (бак)", 0), IFERROR(IF(MATCH(H802, AJ$1:BJ$1, 0), "КЭО (маг)", 0), " "))</f>
        <v xml:space="preserve"> </v>
      </c>
      <c r="AD802" t="str">
        <f>IF(AC802=" "," ",IF(AC802="ИВТ (бак)",IF(MOD(MATCH(H802,#REF!,0),4)=0, INDEX(#REF!, 1,MATCH(H802,#REF!,0)-3), INDEX(#REF!, 1, MATCH(H802,#REF!,0)-MOD(MATCH(H802,#REF!,0),4)+1)), IF(MOD(MATCH(H802,AJ$1:BJ$1,0),4) = 0, INDEX(#REF!, 1, MATCH(H802,AJ$1:BJ$1,0)-3), INDEX(#REF!, 1, MATCH(H802,AJ$1:BJ$1,0)-MOD(MATCH(H802,AJ$1:BJ$1,0),4)+1))))</f>
        <v xml:space="preserve"> </v>
      </c>
      <c r="AE802">
        <f t="shared" si="74"/>
        <v>12.3</v>
      </c>
      <c r="AF802" s="25"/>
      <c r="AG802" s="39"/>
      <c r="AH802" s="39"/>
      <c r="AI802" s="39"/>
    </row>
    <row r="803" spans="1:35" x14ac:dyDescent="0.25">
      <c r="A803">
        <v>6370</v>
      </c>
      <c r="B803">
        <v>2019</v>
      </c>
      <c r="C803" t="str">
        <v>компьютерных технологий и электронного обучения</v>
      </c>
      <c r="D803" t="str">
        <v>Жуков Николай Николаевич</v>
      </c>
      <c r="E803" t="str">
        <v>нет</v>
      </c>
      <c r="F803" t="str">
        <v>ассистент</v>
      </c>
      <c r="G803">
        <v>1</v>
      </c>
      <c r="H803" t="str">
        <v>2 курс (м) 2018 год/пост</v>
      </c>
      <c r="I803" t="str">
        <v>Модуль "SMART-обучение". Дисциплины и курсы по выбору. Методология и технологии SMART-обучения</v>
      </c>
      <c r="J803">
        <v>0</v>
      </c>
      <c r="K803">
        <v>20</v>
      </c>
      <c r="L803">
        <v>0</v>
      </c>
      <c r="M803" s="16">
        <f t="shared" si="72"/>
        <v>2</v>
      </c>
      <c r="N803" s="16">
        <f t="shared" si="73"/>
        <v>5.3000000000000007</v>
      </c>
      <c r="O803" s="16">
        <f t="shared" si="75"/>
        <v>2.5</v>
      </c>
      <c r="P803" s="16">
        <f t="shared" si="76"/>
        <v>2.5</v>
      </c>
      <c r="Q803" s="16">
        <v>0</v>
      </c>
      <c r="R803" s="16">
        <v>0</v>
      </c>
      <c r="S803" s="16">
        <v>0</v>
      </c>
      <c r="T803" s="21">
        <v>0</v>
      </c>
      <c r="U803">
        <v>0</v>
      </c>
      <c r="V803">
        <v>0</v>
      </c>
      <c r="W803">
        <v>10</v>
      </c>
      <c r="X803">
        <v>1</v>
      </c>
      <c r="Y803">
        <v>1</v>
      </c>
      <c r="Z803">
        <v>0</v>
      </c>
      <c r="AA803" t="str">
        <v>доп</v>
      </c>
      <c r="AB803">
        <f t="shared" si="77"/>
        <v>900</v>
      </c>
      <c r="AC803" t="str">
        <f>IFERROR(IF(MATCH(H803,#REF!,0), "ИВТ (бак)", 0), IFERROR(IF(MATCH(H803, AJ$1:BJ$1, 0), "КЭО (маг)", 0), " "))</f>
        <v xml:space="preserve"> </v>
      </c>
      <c r="AD803" t="str">
        <f>IF(AC803=" "," ",IF(AC803="ИВТ (бак)",IF(MOD(MATCH(H803,#REF!,0),4)=0, INDEX(#REF!, 1,MATCH(H803,#REF!,0)-3), INDEX(#REF!, 1, MATCH(H803,#REF!,0)-MOD(MATCH(H803,#REF!,0),4)+1)), IF(MOD(MATCH(H803,AJ$1:BJ$1,0),4) = 0, INDEX(#REF!, 1, MATCH(H803,AJ$1:BJ$1,0)-3), INDEX(#REF!, 1, MATCH(H803,AJ$1:BJ$1,0)-MOD(MATCH(H803,AJ$1:BJ$1,0),4)+1))))</f>
        <v xml:space="preserve"> </v>
      </c>
      <c r="AE803">
        <f t="shared" si="74"/>
        <v>32.299999999999997</v>
      </c>
      <c r="AF803" s="25"/>
      <c r="AG803" s="39"/>
      <c r="AH803" s="39"/>
      <c r="AI803" s="39"/>
    </row>
    <row r="804" spans="1:35" x14ac:dyDescent="0.25">
      <c r="A804">
        <v>6370</v>
      </c>
      <c r="B804">
        <v>2019</v>
      </c>
      <c r="C804" t="str">
        <v>компьютерных технологий и электронного обучения</v>
      </c>
      <c r="D804" t="str">
        <v>Жуков Николай Николаевич</v>
      </c>
      <c r="E804" t="str">
        <v>нет</v>
      </c>
      <c r="F804" t="str">
        <v>ассистент</v>
      </c>
      <c r="G804">
        <v>1</v>
      </c>
      <c r="H804" t="str">
        <v>2 курс (м) 2018 год/пост</v>
      </c>
      <c r="I804" t="str">
        <v>Модуль "Интеллектуальные информационные технологии в образовании". E-learning решения управления знаниями</v>
      </c>
      <c r="J804">
        <v>0</v>
      </c>
      <c r="K804">
        <v>9</v>
      </c>
      <c r="L804">
        <v>0</v>
      </c>
      <c r="M804" s="16">
        <f t="shared" si="72"/>
        <v>1</v>
      </c>
      <c r="N804" s="16">
        <f t="shared" si="73"/>
        <v>5.3000000000000007</v>
      </c>
      <c r="O804" s="16">
        <f t="shared" si="75"/>
        <v>2.5</v>
      </c>
      <c r="P804" s="16">
        <f t="shared" si="76"/>
        <v>2.5</v>
      </c>
      <c r="Q804" s="16">
        <v>0</v>
      </c>
      <c r="R804" s="16">
        <v>0</v>
      </c>
      <c r="S804" s="16">
        <v>0</v>
      </c>
      <c r="T804" s="21">
        <v>0</v>
      </c>
      <c r="U804">
        <v>0</v>
      </c>
      <c r="V804">
        <v>0</v>
      </c>
      <c r="W804">
        <v>10</v>
      </c>
      <c r="X804">
        <v>1</v>
      </c>
      <c r="Y804">
        <v>1</v>
      </c>
      <c r="Z804">
        <v>0</v>
      </c>
      <c r="AA804" t="str">
        <v>осн</v>
      </c>
      <c r="AB804">
        <f t="shared" si="77"/>
        <v>900</v>
      </c>
      <c r="AC804" t="str">
        <f>IFERROR(IF(MATCH(H804,#REF!,0), "ИВТ (бак)", 0), IFERROR(IF(MATCH(H804, AJ$1:BJ$1, 0), "КЭО (маг)", 0), " "))</f>
        <v xml:space="preserve"> </v>
      </c>
      <c r="AD804" t="str">
        <f>IF(AC804=" "," ",IF(AC804="ИВТ (бак)",IF(MOD(MATCH(H804,#REF!,0),4)=0, INDEX(#REF!, 1,MATCH(H804,#REF!,0)-3), INDEX(#REF!, 1, MATCH(H804,#REF!,0)-MOD(MATCH(H804,#REF!,0),4)+1)), IF(MOD(MATCH(H804,AJ$1:BJ$1,0),4) = 0, INDEX(#REF!, 1, MATCH(H804,AJ$1:BJ$1,0)-3), INDEX(#REF!, 1, MATCH(H804,AJ$1:BJ$1,0)-MOD(MATCH(H804,AJ$1:BJ$1,0),4)+1))))</f>
        <v xml:space="preserve"> </v>
      </c>
      <c r="AE804">
        <f t="shared" si="74"/>
        <v>20.3</v>
      </c>
      <c r="AF804" s="25"/>
      <c r="AG804" s="39"/>
      <c r="AH804" s="39"/>
      <c r="AI804" s="39"/>
    </row>
    <row r="805" spans="1:35" x14ac:dyDescent="0.25">
      <c r="A805">
        <v>6370</v>
      </c>
      <c r="B805">
        <v>2019</v>
      </c>
      <c r="C805" t="str">
        <v>компьютерных технологий и электронного обучения</v>
      </c>
      <c r="D805" t="str">
        <v>Жуков Николай Николаевич</v>
      </c>
      <c r="E805" t="str">
        <v>нет</v>
      </c>
      <c r="F805" t="str">
        <v>ассистент</v>
      </c>
      <c r="G805">
        <v>1</v>
      </c>
      <c r="H805" t="str">
        <v>2 курс (м) 2018 год/пост</v>
      </c>
      <c r="I805" t="str">
        <v>Модуль "Интеллектуальные информационные технологии в образовании". Дистанционные образовательные технологии</v>
      </c>
      <c r="J805">
        <v>0</v>
      </c>
      <c r="K805">
        <v>14</v>
      </c>
      <c r="L805">
        <v>0</v>
      </c>
      <c r="M805" s="16">
        <f t="shared" si="72"/>
        <v>2</v>
      </c>
      <c r="N805" s="16">
        <f t="shared" si="73"/>
        <v>5.3000000000000007</v>
      </c>
      <c r="O805" s="16">
        <f t="shared" si="75"/>
        <v>2.5</v>
      </c>
      <c r="P805" s="16">
        <f t="shared" si="76"/>
        <v>2.5</v>
      </c>
      <c r="Q805" s="16">
        <v>0</v>
      </c>
      <c r="R805" s="16">
        <v>0</v>
      </c>
      <c r="S805" s="16">
        <v>0</v>
      </c>
      <c r="T805" s="21">
        <v>0</v>
      </c>
      <c r="U805">
        <v>0</v>
      </c>
      <c r="V805">
        <v>0</v>
      </c>
      <c r="W805">
        <v>10</v>
      </c>
      <c r="X805">
        <v>1</v>
      </c>
      <c r="Y805">
        <v>1</v>
      </c>
      <c r="Z805">
        <v>0</v>
      </c>
      <c r="AA805" t="str">
        <v>осн</v>
      </c>
      <c r="AB805">
        <f t="shared" si="77"/>
        <v>900</v>
      </c>
      <c r="AC805" t="str">
        <f>IFERROR(IF(MATCH(H805,#REF!,0), "ИВТ (бак)", 0), IFERROR(IF(MATCH(H805, AJ$1:BJ$1, 0), "КЭО (маг)", 0), " "))</f>
        <v xml:space="preserve"> </v>
      </c>
      <c r="AD805" t="str">
        <f>IF(AC805=" "," ",IF(AC805="ИВТ (бак)",IF(MOD(MATCH(H805,#REF!,0),4)=0, INDEX(#REF!, 1,MATCH(H805,#REF!,0)-3), INDEX(#REF!, 1, MATCH(H805,#REF!,0)-MOD(MATCH(H805,#REF!,0),4)+1)), IF(MOD(MATCH(H805,AJ$1:BJ$1,0),4) = 0, INDEX(#REF!, 1, MATCH(H805,AJ$1:BJ$1,0)-3), INDEX(#REF!, 1, MATCH(H805,AJ$1:BJ$1,0)-MOD(MATCH(H805,AJ$1:BJ$1,0),4)+1))))</f>
        <v xml:space="preserve"> </v>
      </c>
      <c r="AE805">
        <f t="shared" si="74"/>
        <v>26.3</v>
      </c>
      <c r="AF805" s="25"/>
      <c r="AG805" s="39"/>
      <c r="AH805" s="39"/>
      <c r="AI805" s="39"/>
    </row>
    <row r="806" spans="1:35" x14ac:dyDescent="0.25">
      <c r="A806">
        <v>6370</v>
      </c>
      <c r="B806">
        <v>2019</v>
      </c>
      <c r="C806" t="str">
        <v>компьютерных технологий и электронного обучения</v>
      </c>
      <c r="D806" t="str">
        <v>Николаева Наталья Викторовна</v>
      </c>
      <c r="E806" t="str">
        <v>кандидат психологических наук</v>
      </c>
      <c r="F806" t="str">
        <v>внешний</v>
      </c>
      <c r="G806">
        <v>1</v>
      </c>
      <c r="H806" t="str">
        <v>2 курс (м) 2018 год/пост</v>
      </c>
      <c r="I806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6">
        <v>0</v>
      </c>
      <c r="K806">
        <v>0</v>
      </c>
      <c r="L806">
        <v>0</v>
      </c>
      <c r="M806" s="16">
        <f t="shared" si="72"/>
        <v>0</v>
      </c>
      <c r="N806" s="16">
        <f t="shared" si="73"/>
        <v>5.3000000000000007</v>
      </c>
      <c r="O806" s="16">
        <f t="shared" si="75"/>
        <v>2.5</v>
      </c>
      <c r="P806" s="16">
        <f t="shared" si="76"/>
        <v>2.5</v>
      </c>
      <c r="Q806" s="16">
        <v>0</v>
      </c>
      <c r="R806" s="16">
        <v>0</v>
      </c>
      <c r="S806" s="16">
        <v>0</v>
      </c>
      <c r="T806" s="21">
        <v>0</v>
      </c>
      <c r="U806">
        <v>35</v>
      </c>
      <c r="V806">
        <v>0</v>
      </c>
      <c r="W806">
        <v>10</v>
      </c>
      <c r="X806">
        <v>1</v>
      </c>
      <c r="Y806">
        <v>1</v>
      </c>
      <c r="Z806">
        <v>0</v>
      </c>
      <c r="AA806" t="str">
        <v>осн</v>
      </c>
      <c r="AB806">
        <f t="shared" si="77"/>
        <v>900</v>
      </c>
      <c r="AC806" t="str">
        <f>IFERROR(IF(MATCH(H806,#REF!,0), "ИВТ (бак)", 0), IFERROR(IF(MATCH(H806, AJ$1:BJ$1, 0), "КЭО (маг)", 0), " "))</f>
        <v xml:space="preserve"> </v>
      </c>
      <c r="AD806" t="str">
        <f>IF(AC806=" "," ",IF(AC806="ИВТ (бак)",IF(MOD(MATCH(H806,#REF!,0),4)=0, INDEX(#REF!, 1,MATCH(H806,#REF!,0)-3), INDEX(#REF!, 1, MATCH(H806,#REF!,0)-MOD(MATCH(H806,#REF!,0),4)+1)), IF(MOD(MATCH(H806,AJ$1:BJ$1,0),4) = 0, INDEX(#REF!, 1, MATCH(H806,AJ$1:BJ$1,0)-3), INDEX(#REF!, 1, MATCH(H806,AJ$1:BJ$1,0)-MOD(MATCH(H806,AJ$1:BJ$1,0),4)+1))))</f>
        <v xml:space="preserve"> </v>
      </c>
      <c r="AE806">
        <f t="shared" si="74"/>
        <v>45.3</v>
      </c>
      <c r="AF806" s="25"/>
      <c r="AG806" s="39"/>
      <c r="AH806" s="39"/>
      <c r="AI806" s="39"/>
    </row>
    <row r="807" spans="1:35" x14ac:dyDescent="0.25">
      <c r="A807">
        <v>6370</v>
      </c>
      <c r="B807">
        <v>2019</v>
      </c>
      <c r="C807" t="str">
        <v>компьютерных технологий и электронного обучения</v>
      </c>
      <c r="D807" t="str">
        <v>Атаян Ануш Михайловна</v>
      </c>
      <c r="E807" t="str">
        <v>кандидат педагогических наук</v>
      </c>
      <c r="F807" t="str">
        <v>доцент</v>
      </c>
      <c r="G807">
        <v>0.75</v>
      </c>
      <c r="H807" t="str">
        <v>2 курс (м) 2018 год/пост</v>
      </c>
      <c r="I807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7">
        <v>0</v>
      </c>
      <c r="K807">
        <v>0</v>
      </c>
      <c r="L807">
        <v>0</v>
      </c>
      <c r="M807" s="16">
        <f t="shared" si="72"/>
        <v>0</v>
      </c>
      <c r="N807" s="16">
        <f t="shared" si="73"/>
        <v>5.3000000000000007</v>
      </c>
      <c r="O807" s="16">
        <f t="shared" si="75"/>
        <v>2.5</v>
      </c>
      <c r="P807" s="16">
        <f t="shared" si="76"/>
        <v>2.5</v>
      </c>
      <c r="Q807" s="16">
        <v>0</v>
      </c>
      <c r="R807" s="16">
        <v>0</v>
      </c>
      <c r="S807" s="16">
        <v>0</v>
      </c>
      <c r="T807" s="21">
        <v>0</v>
      </c>
      <c r="U807">
        <v>4</v>
      </c>
      <c r="V807">
        <v>0</v>
      </c>
      <c r="W807">
        <v>10</v>
      </c>
      <c r="X807">
        <v>1</v>
      </c>
      <c r="Y807">
        <v>1</v>
      </c>
      <c r="Z807">
        <v>0</v>
      </c>
      <c r="AA807" t="str">
        <v>осн</v>
      </c>
      <c r="AB807">
        <f t="shared" si="77"/>
        <v>800</v>
      </c>
      <c r="AC807" t="str">
        <f>IFERROR(IF(MATCH(H807,#REF!,0), "ИВТ (бак)", 0), IFERROR(IF(MATCH(H807, AJ$1:BJ$1, 0), "КЭО (маг)", 0), " "))</f>
        <v xml:space="preserve"> </v>
      </c>
      <c r="AD807" t="str">
        <f>IF(AC807=" "," ",IF(AC807="ИВТ (бак)",IF(MOD(MATCH(H807,#REF!,0),4)=0, INDEX(#REF!, 1,MATCH(H807,#REF!,0)-3), INDEX(#REF!, 1, MATCH(H807,#REF!,0)-MOD(MATCH(H807,#REF!,0),4)+1)), IF(MOD(MATCH(H807,AJ$1:BJ$1,0),4) = 0, INDEX(#REF!, 1, MATCH(H807,AJ$1:BJ$1,0)-3), INDEX(#REF!, 1, MATCH(H807,AJ$1:BJ$1,0)-MOD(MATCH(H807,AJ$1:BJ$1,0),4)+1))))</f>
        <v xml:space="preserve"> </v>
      </c>
      <c r="AE807">
        <f t="shared" si="74"/>
        <v>14.3</v>
      </c>
      <c r="AF807" s="25"/>
      <c r="AG807" s="39"/>
      <c r="AH807" s="39"/>
      <c r="AI807" s="39"/>
    </row>
    <row r="808" spans="1:35" x14ac:dyDescent="0.25">
      <c r="A808">
        <v>6370</v>
      </c>
      <c r="B808">
        <v>2019</v>
      </c>
      <c r="C808" t="str">
        <v>компьютерных технологий и электронного обучения</v>
      </c>
      <c r="D808" t="str">
        <v>Карпова Наталья Александровна</v>
      </c>
      <c r="E808" t="str">
        <v>кандидат технических наук</v>
      </c>
      <c r="F808" t="str">
        <v>доцент</v>
      </c>
      <c r="G808">
        <v>0.75</v>
      </c>
      <c r="H808" t="str">
        <v>2 курс (м) 2018 год/пост</v>
      </c>
      <c r="I80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>
        <v>0</v>
      </c>
      <c r="K808">
        <v>0</v>
      </c>
      <c r="L808">
        <v>0</v>
      </c>
      <c r="M808" s="16">
        <f t="shared" si="72"/>
        <v>0</v>
      </c>
      <c r="N808" s="16">
        <f t="shared" si="73"/>
        <v>5.3000000000000007</v>
      </c>
      <c r="O808" s="16">
        <f t="shared" si="75"/>
        <v>2.5</v>
      </c>
      <c r="P808" s="16">
        <f t="shared" si="76"/>
        <v>2.5</v>
      </c>
      <c r="Q808" s="16">
        <v>0</v>
      </c>
      <c r="R808" s="16">
        <v>0</v>
      </c>
      <c r="S808" s="16">
        <v>0</v>
      </c>
      <c r="T808" s="21">
        <v>0</v>
      </c>
      <c r="U808">
        <v>0</v>
      </c>
      <c r="V808">
        <v>44</v>
      </c>
      <c r="W808">
        <v>10</v>
      </c>
      <c r="X808">
        <v>1</v>
      </c>
      <c r="Y808">
        <v>1</v>
      </c>
      <c r="Z808">
        <v>0</v>
      </c>
      <c r="AA808" t="str">
        <v>доп</v>
      </c>
      <c r="AB808">
        <f t="shared" si="77"/>
        <v>800</v>
      </c>
      <c r="AC808" t="str">
        <f>IFERROR(IF(MATCH(H808,#REF!,0), "ИВТ (бак)", 0), IFERROR(IF(MATCH(H808, AJ$1:BJ$1, 0), "КЭО (маг)", 0), " "))</f>
        <v xml:space="preserve"> </v>
      </c>
      <c r="AD808" t="str">
        <f>IF(AC808=" "," ",IF(AC808="ИВТ (бак)",IF(MOD(MATCH(H808,#REF!,0),4)=0, INDEX(#REF!, 1,MATCH(H808,#REF!,0)-3), INDEX(#REF!, 1, MATCH(H808,#REF!,0)-MOD(MATCH(H808,#REF!,0),4)+1)), IF(MOD(MATCH(H808,AJ$1:BJ$1,0),4) = 0, INDEX(#REF!, 1, MATCH(H808,AJ$1:BJ$1,0)-3), INDEX(#REF!, 1, MATCH(H808,AJ$1:BJ$1,0)-MOD(MATCH(H808,AJ$1:BJ$1,0),4)+1))))</f>
        <v xml:space="preserve"> </v>
      </c>
      <c r="AE808">
        <f t="shared" si="74"/>
        <v>54.3</v>
      </c>
      <c r="AF808" s="25"/>
      <c r="AG808" s="39"/>
      <c r="AH808" s="39"/>
      <c r="AI808" s="39"/>
    </row>
    <row r="809" spans="1:35" x14ac:dyDescent="0.25">
      <c r="A809">
        <v>6370</v>
      </c>
      <c r="B809">
        <v>2019</v>
      </c>
      <c r="C809" t="str">
        <v>компьютерных технологий и электронного обучения</v>
      </c>
      <c r="D809" t="str">
        <v>Атаян Ануш Михайловна</v>
      </c>
      <c r="E809" t="str">
        <v>кандидат педагогических наук</v>
      </c>
      <c r="F809" t="str">
        <v>доцент</v>
      </c>
      <c r="G809">
        <v>0.75</v>
      </c>
      <c r="H809" t="str">
        <v>2 курс (м) 2018 год/пост</v>
      </c>
      <c r="I80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>
        <v>0</v>
      </c>
      <c r="K809">
        <v>0</v>
      </c>
      <c r="L809">
        <v>0</v>
      </c>
      <c r="M809" s="16">
        <f t="shared" si="72"/>
        <v>0</v>
      </c>
      <c r="N809" s="16">
        <f t="shared" si="73"/>
        <v>5.3000000000000007</v>
      </c>
      <c r="O809" s="16">
        <f t="shared" si="75"/>
        <v>2.5</v>
      </c>
      <c r="P809" s="16">
        <f t="shared" si="76"/>
        <v>2.5</v>
      </c>
      <c r="Q809" s="16">
        <v>0</v>
      </c>
      <c r="R809" s="16">
        <v>0</v>
      </c>
      <c r="S809" s="16">
        <v>0</v>
      </c>
      <c r="T809" s="21">
        <v>0</v>
      </c>
      <c r="U809">
        <v>4</v>
      </c>
      <c r="V809">
        <v>0</v>
      </c>
      <c r="W809">
        <v>10</v>
      </c>
      <c r="X809">
        <v>1</v>
      </c>
      <c r="Y809">
        <v>1</v>
      </c>
      <c r="Z809">
        <v>0</v>
      </c>
      <c r="AA809" t="str">
        <v>осн</v>
      </c>
      <c r="AB809">
        <f t="shared" si="77"/>
        <v>800</v>
      </c>
      <c r="AC809" t="str">
        <f>IFERROR(IF(MATCH(H809,#REF!,0), "ИВТ (бак)", 0), IFERROR(IF(MATCH(H809, AJ$1:BJ$1, 0), "КЭО (маг)", 0), " "))</f>
        <v xml:space="preserve"> </v>
      </c>
      <c r="AD809" t="str">
        <f>IF(AC809=" "," ",IF(AC809="ИВТ (бак)",IF(MOD(MATCH(H809,#REF!,0),4)=0, INDEX(#REF!, 1,MATCH(H809,#REF!,0)-3), INDEX(#REF!, 1, MATCH(H809,#REF!,0)-MOD(MATCH(H809,#REF!,0),4)+1)), IF(MOD(MATCH(H809,AJ$1:BJ$1,0),4) = 0, INDEX(#REF!, 1, MATCH(H809,AJ$1:BJ$1,0)-3), INDEX(#REF!, 1, MATCH(H809,AJ$1:BJ$1,0)-MOD(MATCH(H809,AJ$1:BJ$1,0),4)+1))))</f>
        <v xml:space="preserve"> </v>
      </c>
      <c r="AE809">
        <f t="shared" si="74"/>
        <v>14.3</v>
      </c>
      <c r="AF809" s="25"/>
      <c r="AG809" s="39"/>
      <c r="AH809" s="39"/>
      <c r="AI809" s="39"/>
    </row>
    <row r="810" spans="1:35" x14ac:dyDescent="0.25">
      <c r="A810">
        <v>6370</v>
      </c>
      <c r="B810">
        <v>2019</v>
      </c>
      <c r="C810" t="str">
        <v>компьютерных технологий и электронного обучения</v>
      </c>
      <c r="D810" t="str">
        <v>Атаян Ануш Михайловна</v>
      </c>
      <c r="E810" t="str">
        <v>кандидат педагогических наук</v>
      </c>
      <c r="F810" t="str">
        <v>доцент</v>
      </c>
      <c r="G810">
        <v>0.75</v>
      </c>
      <c r="H810" t="str">
        <v>2 курс (м) 2018 год/пост</v>
      </c>
      <c r="I81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>
        <v>0</v>
      </c>
      <c r="K810">
        <v>0</v>
      </c>
      <c r="L810">
        <v>0</v>
      </c>
      <c r="M810" s="16">
        <f t="shared" si="72"/>
        <v>0</v>
      </c>
      <c r="N810" s="16">
        <f t="shared" si="73"/>
        <v>5.3000000000000007</v>
      </c>
      <c r="O810" s="16">
        <f t="shared" si="75"/>
        <v>2.5</v>
      </c>
      <c r="P810" s="16">
        <f t="shared" si="76"/>
        <v>2.5</v>
      </c>
      <c r="Q810" s="16">
        <v>0</v>
      </c>
      <c r="R810" s="16">
        <v>0</v>
      </c>
      <c r="S810" s="16">
        <v>0</v>
      </c>
      <c r="T810" s="21">
        <v>0</v>
      </c>
      <c r="U810">
        <v>4</v>
      </c>
      <c r="V810">
        <v>0</v>
      </c>
      <c r="W810">
        <v>10</v>
      </c>
      <c r="X810">
        <v>1</v>
      </c>
      <c r="Y810">
        <v>1</v>
      </c>
      <c r="Z810">
        <v>0</v>
      </c>
      <c r="AA810" t="str">
        <v>доп</v>
      </c>
      <c r="AB810">
        <f t="shared" si="77"/>
        <v>800</v>
      </c>
      <c r="AC810" t="str">
        <f>IFERROR(IF(MATCH(H810,#REF!,0), "ИВТ (бак)", 0), IFERROR(IF(MATCH(H810, AJ$1:BJ$1, 0), "КЭО (маг)", 0), " "))</f>
        <v xml:space="preserve"> </v>
      </c>
      <c r="AD810" t="str">
        <f>IF(AC810=" "," ",IF(AC810="ИВТ (бак)",IF(MOD(MATCH(H810,#REF!,0),4)=0, INDEX(#REF!, 1,MATCH(H810,#REF!,0)-3), INDEX(#REF!, 1, MATCH(H810,#REF!,0)-MOD(MATCH(H810,#REF!,0),4)+1)), IF(MOD(MATCH(H810,AJ$1:BJ$1,0),4) = 0, INDEX(#REF!, 1, MATCH(H810,AJ$1:BJ$1,0)-3), INDEX(#REF!, 1, MATCH(H810,AJ$1:BJ$1,0)-MOD(MATCH(H810,AJ$1:BJ$1,0),4)+1))))</f>
        <v xml:space="preserve"> </v>
      </c>
      <c r="AE810">
        <f t="shared" si="74"/>
        <v>14.3</v>
      </c>
      <c r="AF810" s="25"/>
      <c r="AG810" s="39"/>
      <c r="AH810" s="39"/>
      <c r="AI810" s="39"/>
    </row>
    <row r="811" spans="1:35" x14ac:dyDescent="0.25">
      <c r="A811">
        <v>6370</v>
      </c>
      <c r="B811">
        <v>2019</v>
      </c>
      <c r="C811" t="str">
        <v>компьютерных технологий и электронного обучения</v>
      </c>
      <c r="D811" t="str">
        <v>Атаян Ануш Михайловна</v>
      </c>
      <c r="E811" t="str">
        <v>кандидат педагогических наук</v>
      </c>
      <c r="F811" t="str">
        <v>доцент</v>
      </c>
      <c r="G811">
        <v>0.75</v>
      </c>
      <c r="H811" t="str">
        <v>2 курс (м) 2018 год/пост</v>
      </c>
      <c r="I81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>
        <v>0</v>
      </c>
      <c r="K811">
        <v>0</v>
      </c>
      <c r="L811">
        <v>0</v>
      </c>
      <c r="M811" s="16">
        <f t="shared" si="72"/>
        <v>0</v>
      </c>
      <c r="N811" s="16">
        <f t="shared" si="73"/>
        <v>5.3000000000000007</v>
      </c>
      <c r="O811" s="16">
        <f t="shared" si="75"/>
        <v>2.5</v>
      </c>
      <c r="P811" s="16">
        <f t="shared" si="76"/>
        <v>2.5</v>
      </c>
      <c r="Q811" s="16">
        <v>0</v>
      </c>
      <c r="R811" s="16">
        <v>0</v>
      </c>
      <c r="S811" s="16">
        <v>0</v>
      </c>
      <c r="T811" s="21">
        <v>0</v>
      </c>
      <c r="U811">
        <v>2</v>
      </c>
      <c r="V811">
        <v>0</v>
      </c>
      <c r="W811">
        <v>10</v>
      </c>
      <c r="X811">
        <v>1</v>
      </c>
      <c r="Y811">
        <v>1</v>
      </c>
      <c r="Z811">
        <v>0</v>
      </c>
      <c r="AA811" t="str">
        <v>осн</v>
      </c>
      <c r="AB811">
        <f t="shared" si="77"/>
        <v>800</v>
      </c>
      <c r="AC811" t="str">
        <f>IFERROR(IF(MATCH(H811,#REF!,0), "ИВТ (бак)", 0), IFERROR(IF(MATCH(H811, AJ$1:BJ$1, 0), "КЭО (маг)", 0), " "))</f>
        <v xml:space="preserve"> </v>
      </c>
      <c r="AD811" t="str">
        <f>IF(AC811=" "," ",IF(AC811="ИВТ (бак)",IF(MOD(MATCH(H811,#REF!,0),4)=0, INDEX(#REF!, 1,MATCH(H811,#REF!,0)-3), INDEX(#REF!, 1, MATCH(H811,#REF!,0)-MOD(MATCH(H811,#REF!,0),4)+1)), IF(MOD(MATCH(H811,AJ$1:BJ$1,0),4) = 0, INDEX(#REF!, 1, MATCH(H811,AJ$1:BJ$1,0)-3), INDEX(#REF!, 1, MATCH(H811,AJ$1:BJ$1,0)-MOD(MATCH(H811,AJ$1:BJ$1,0),4)+1))))</f>
        <v xml:space="preserve"> </v>
      </c>
      <c r="AE811">
        <f t="shared" si="74"/>
        <v>12.3</v>
      </c>
      <c r="AF811" s="25"/>
      <c r="AG811" s="39"/>
      <c r="AH811" s="39"/>
      <c r="AI811" s="39"/>
    </row>
    <row r="812" spans="1:35" x14ac:dyDescent="0.25">
      <c r="A812">
        <v>6370</v>
      </c>
      <c r="B812">
        <v>2019</v>
      </c>
      <c r="C812" t="str">
        <v>компьютерных технологий и электронного обучения</v>
      </c>
      <c r="D812" t="str">
        <v>Акимов Станислав Сергеевич</v>
      </c>
      <c r="E812" t="str">
        <v>кандидат педагогических наук</v>
      </c>
      <c r="F812" t="str">
        <v>доцент</v>
      </c>
      <c r="G812">
        <v>1</v>
      </c>
      <c r="H812" t="str">
        <v>2 курс (м) 2018 год/пост</v>
      </c>
      <c r="I812" t="str">
        <v>Модуль "IT-решения и инструменты в образовании". Дисциплины и курсы по выбору. Прикладные информационные технологии</v>
      </c>
      <c r="J812">
        <v>4</v>
      </c>
      <c r="K812">
        <v>14</v>
      </c>
      <c r="L812">
        <v>0</v>
      </c>
      <c r="M812" s="16">
        <f t="shared" si="72"/>
        <v>2</v>
      </c>
      <c r="N812" s="16">
        <f t="shared" si="73"/>
        <v>5.3000000000000007</v>
      </c>
      <c r="O812" s="16">
        <f t="shared" si="75"/>
        <v>2.5</v>
      </c>
      <c r="P812" s="16">
        <f t="shared" si="76"/>
        <v>2.5</v>
      </c>
      <c r="Q812" s="16">
        <v>0</v>
      </c>
      <c r="R812" s="16">
        <v>0</v>
      </c>
      <c r="S812" s="16">
        <v>0</v>
      </c>
      <c r="T812" s="21">
        <v>0</v>
      </c>
      <c r="U812">
        <v>0</v>
      </c>
      <c r="V812">
        <v>0</v>
      </c>
      <c r="W812">
        <v>10</v>
      </c>
      <c r="X812">
        <v>1</v>
      </c>
      <c r="Y812">
        <v>1</v>
      </c>
      <c r="Z812">
        <v>0</v>
      </c>
      <c r="AA812" t="str">
        <v>осн</v>
      </c>
      <c r="AB812">
        <f t="shared" si="77"/>
        <v>800</v>
      </c>
      <c r="AC812" t="str">
        <f>IFERROR(IF(MATCH(H812,#REF!,0), "ИВТ (бак)", 0), IFERROR(IF(MATCH(H812, AJ$1:BJ$1, 0), "КЭО (маг)", 0), " "))</f>
        <v xml:space="preserve"> </v>
      </c>
      <c r="AD812" t="str">
        <f>IF(AC812=" "," ",IF(AC812="ИВТ (бак)",IF(MOD(MATCH(H812,#REF!,0),4)=0, INDEX(#REF!, 1,MATCH(H812,#REF!,0)-3), INDEX(#REF!, 1, MATCH(H812,#REF!,0)-MOD(MATCH(H812,#REF!,0),4)+1)), IF(MOD(MATCH(H812,AJ$1:BJ$1,0),4) = 0, INDEX(#REF!, 1, MATCH(H812,AJ$1:BJ$1,0)-3), INDEX(#REF!, 1, MATCH(H812,AJ$1:BJ$1,0)-MOD(MATCH(H812,AJ$1:BJ$1,0),4)+1))))</f>
        <v xml:space="preserve"> </v>
      </c>
      <c r="AE812">
        <f t="shared" si="74"/>
        <v>30.3</v>
      </c>
      <c r="AF812" s="25"/>
      <c r="AG812" s="39"/>
      <c r="AH812" s="39"/>
      <c r="AI812" s="39"/>
    </row>
    <row r="813" spans="1:35" x14ac:dyDescent="0.25">
      <c r="A813">
        <v>5791</v>
      </c>
      <c r="B813">
        <v>2020</v>
      </c>
      <c r="C813" t="str">
        <v>современных европейских языков</v>
      </c>
      <c r="D813" t="str">
        <v>Кудрявцева Наталья Фаддеевна</v>
      </c>
      <c r="E813" t="str">
        <v>кандидат социологических наук</v>
      </c>
      <c r="F813" t="str">
        <v>доцент</v>
      </c>
      <c r="G813">
        <v>1</v>
      </c>
      <c r="H813" t="str">
        <v>4 курс 2017 год/пост</v>
      </c>
      <c r="I813" t="str">
        <v>Модуль "Основы профессионального общения на иностранном языке". Профессионально-ориентированная письменная коммуникация</v>
      </c>
      <c r="J813">
        <v>0</v>
      </c>
      <c r="K813">
        <v>0</v>
      </c>
      <c r="L813">
        <v>72</v>
      </c>
      <c r="M813" s="16">
        <f t="shared" si="72"/>
        <v>8</v>
      </c>
      <c r="N813" s="16">
        <f t="shared" si="73"/>
        <v>11.57</v>
      </c>
      <c r="O813" s="16">
        <f t="shared" si="75"/>
        <v>7.25</v>
      </c>
      <c r="P813" s="16">
        <f t="shared" si="76"/>
        <v>7.25</v>
      </c>
      <c r="Q813" s="16">
        <v>0</v>
      </c>
      <c r="R813" s="16">
        <v>0</v>
      </c>
      <c r="S813" s="16">
        <v>0</v>
      </c>
      <c r="T813" s="21">
        <v>0</v>
      </c>
      <c r="U813">
        <v>0</v>
      </c>
      <c r="V813">
        <v>0</v>
      </c>
      <c r="W813">
        <v>29</v>
      </c>
      <c r="X813">
        <v>1</v>
      </c>
      <c r="Y813">
        <v>2</v>
      </c>
      <c r="Z813">
        <v>0</v>
      </c>
      <c r="AA813" t="str">
        <v>доп</v>
      </c>
      <c r="AB813">
        <f t="shared" si="77"/>
        <v>800</v>
      </c>
      <c r="AC813" t="str">
        <f>IFERROR(IF(MATCH(H813,#REF!,0), "ИВТ (бак)", 0), IFERROR(IF(MATCH(H813, AJ$1:BJ$1, 0), "КЭО (маг)", 0), " "))</f>
        <v xml:space="preserve"> </v>
      </c>
      <c r="AD813" t="str">
        <f>IF(AC813=" "," ",IF(AC813="ИВТ (бак)",IF(MOD(MATCH(H813,#REF!,0),4)=0, INDEX(#REF!, 1,MATCH(H813,#REF!,0)-3), INDEX(#REF!, 1, MATCH(H813,#REF!,0)-MOD(MATCH(H813,#REF!,0),4)+1)), IF(MOD(MATCH(H813,AJ$1:BJ$1,0),4) = 0, INDEX(#REF!, 1, MATCH(H813,AJ$1:BJ$1,0)-3), INDEX(#REF!, 1, MATCH(H813,AJ$1:BJ$1,0)-MOD(MATCH(H813,AJ$1:BJ$1,0),4)+1))))</f>
        <v xml:space="preserve"> </v>
      </c>
      <c r="AE813">
        <f t="shared" si="74"/>
        <v>106.07</v>
      </c>
      <c r="AF813" s="25"/>
      <c r="AG813" s="39"/>
      <c r="AH813" s="39"/>
      <c r="AI813" s="39"/>
    </row>
    <row r="814" spans="1:35" x14ac:dyDescent="0.25">
      <c r="A814">
        <v>6368</v>
      </c>
      <c r="B814">
        <v>2019</v>
      </c>
      <c r="C814" t="str">
        <v>компьютерных технологий и электронного обучения</v>
      </c>
      <c r="D814" t="str">
        <v>Абрамян Геннадий Владимирович</v>
      </c>
      <c r="E814" t="str">
        <v>доктор педагогических наук</v>
      </c>
      <c r="F814" t="str">
        <v>профессор</v>
      </c>
      <c r="G814">
        <v>1</v>
      </c>
      <c r="H814" t="str">
        <v>2 курс (б) 2018 год/пост</v>
      </c>
      <c r="I814" t="str">
        <v>Модуль "Системное и прикладное программное обеспечение". Операционные системы</v>
      </c>
      <c r="J814">
        <v>18</v>
      </c>
      <c r="K814">
        <v>0</v>
      </c>
      <c r="L814">
        <v>108</v>
      </c>
      <c r="M814" s="16">
        <f t="shared" si="72"/>
        <v>13</v>
      </c>
      <c r="N814" s="16">
        <f t="shared" si="73"/>
        <v>14.870000000000001</v>
      </c>
      <c r="O814" s="16">
        <f t="shared" si="75"/>
        <v>9.75</v>
      </c>
      <c r="P814" s="16">
        <f t="shared" si="76"/>
        <v>9.75</v>
      </c>
      <c r="Q814" s="16">
        <v>0</v>
      </c>
      <c r="R814" s="16">
        <v>0</v>
      </c>
      <c r="S814" s="16">
        <v>0</v>
      </c>
      <c r="T814" s="21">
        <v>0</v>
      </c>
      <c r="U814">
        <v>0</v>
      </c>
      <c r="V814">
        <v>0</v>
      </c>
      <c r="W814">
        <v>39</v>
      </c>
      <c r="X814">
        <v>2</v>
      </c>
      <c r="Y814">
        <v>3</v>
      </c>
      <c r="Z814">
        <v>0</v>
      </c>
      <c r="AA814" t="str">
        <v>осн</v>
      </c>
      <c r="AB814">
        <f t="shared" si="77"/>
        <v>750</v>
      </c>
      <c r="AC814" t="str">
        <f>IFERROR(IF(MATCH(H814,#REF!,0), "ИВТ (бак)", 0), IFERROR(IF(MATCH(H814, AJ$1:BJ$1, 0), "КЭО (маг)", 0), " "))</f>
        <v xml:space="preserve"> </v>
      </c>
      <c r="AD814" t="str">
        <f>IF(AC814=" "," ",IF(AC814="ИВТ (бак)",IF(MOD(MATCH(H814,#REF!,0),4)=0, INDEX(#REF!, 1,MATCH(H814,#REF!,0)-3), INDEX(#REF!, 1, MATCH(H814,#REF!,0)-MOD(MATCH(H814,#REF!,0),4)+1)), IF(MOD(MATCH(H814,AJ$1:BJ$1,0),4) = 0, INDEX(#REF!, 1, MATCH(H814,AJ$1:BJ$1,0)-3), INDEX(#REF!, 1, MATCH(H814,AJ$1:BJ$1,0)-MOD(MATCH(H814,AJ$1:BJ$1,0),4)+1))))</f>
        <v xml:space="preserve"> </v>
      </c>
      <c r="AE814">
        <f t="shared" si="74"/>
        <v>173.37</v>
      </c>
      <c r="AF814" s="25"/>
      <c r="AG814" s="39"/>
      <c r="AH814" s="39"/>
      <c r="AI814" s="39"/>
    </row>
    <row r="815" spans="1:35" x14ac:dyDescent="0.25">
      <c r="A815">
        <v>6368</v>
      </c>
      <c r="B815">
        <v>2019</v>
      </c>
      <c r="C815" t="str">
        <v>компьютерных технологий и электронного обучения</v>
      </c>
      <c r="D815" t="str">
        <v>Авксентьева Елена Юрьевна</v>
      </c>
      <c r="E815" t="str">
        <v>кандидат педагогических наук</v>
      </c>
      <c r="F815" t="str">
        <v>доцент</v>
      </c>
      <c r="G815">
        <v>1</v>
      </c>
      <c r="H815" t="str">
        <v>2 курс (б) 2018 год/пост</v>
      </c>
      <c r="I815" t="str">
        <v>Модуль "Системное и прикладное программное обеспечение". Программирование</v>
      </c>
      <c r="J815">
        <v>18</v>
      </c>
      <c r="K815">
        <v>0</v>
      </c>
      <c r="L815">
        <v>0</v>
      </c>
      <c r="M815" s="16">
        <f t="shared" si="72"/>
        <v>2</v>
      </c>
      <c r="N815" s="16">
        <f t="shared" si="73"/>
        <v>14.870000000000001</v>
      </c>
      <c r="O815" s="16">
        <f t="shared" si="75"/>
        <v>9.75</v>
      </c>
      <c r="P815" s="16">
        <f t="shared" si="76"/>
        <v>9.75</v>
      </c>
      <c r="Q815" s="16">
        <v>0</v>
      </c>
      <c r="R815" s="16">
        <v>0</v>
      </c>
      <c r="S815" s="16">
        <v>0</v>
      </c>
      <c r="T815" s="21">
        <v>0</v>
      </c>
      <c r="U815">
        <v>0</v>
      </c>
      <c r="V815">
        <v>0</v>
      </c>
      <c r="W815">
        <v>39</v>
      </c>
      <c r="X815">
        <v>2</v>
      </c>
      <c r="Y815">
        <v>3</v>
      </c>
      <c r="Z815">
        <v>0</v>
      </c>
      <c r="AA815" t="str">
        <v>осн</v>
      </c>
      <c r="AB815">
        <f t="shared" si="77"/>
        <v>800</v>
      </c>
      <c r="AC815" t="str">
        <f>IFERROR(IF(MATCH(H815,#REF!,0), "ИВТ (бак)", 0), IFERROR(IF(MATCH(H815, AJ$1:BJ$1, 0), "КЭО (маг)", 0), " "))</f>
        <v xml:space="preserve"> </v>
      </c>
      <c r="AD815" t="str">
        <f>IF(AC815=" "," ",IF(AC815="ИВТ (бак)",IF(MOD(MATCH(H815,#REF!,0),4)=0, INDEX(#REF!, 1,MATCH(H815,#REF!,0)-3), INDEX(#REF!, 1, MATCH(H815,#REF!,0)-MOD(MATCH(H815,#REF!,0),4)+1)), IF(MOD(MATCH(H815,AJ$1:BJ$1,0),4) = 0, INDEX(#REF!, 1, MATCH(H815,AJ$1:BJ$1,0)-3), INDEX(#REF!, 1, MATCH(H815,AJ$1:BJ$1,0)-MOD(MATCH(H815,AJ$1:BJ$1,0),4)+1))))</f>
        <v xml:space="preserve"> </v>
      </c>
      <c r="AE815">
        <f t="shared" si="74"/>
        <v>54.370000000000005</v>
      </c>
      <c r="AF815" s="25"/>
      <c r="AG815" s="39"/>
      <c r="AH815" s="39"/>
      <c r="AI815" s="39"/>
    </row>
    <row r="816" spans="1:35" x14ac:dyDescent="0.25">
      <c r="A816">
        <v>6368</v>
      </c>
      <c r="B816">
        <v>2019</v>
      </c>
      <c r="C816" t="str">
        <v>компьютерных технологий и электронного обучения</v>
      </c>
      <c r="D816" t="str">
        <v>Авксентьева Елена Юрьевна</v>
      </c>
      <c r="E816" t="str">
        <v>кандидат педагогических наук</v>
      </c>
      <c r="F816" t="str">
        <v>доцент</v>
      </c>
      <c r="G816">
        <v>1</v>
      </c>
      <c r="H816" t="str">
        <v>2 курс (б) 2018 год/пост</v>
      </c>
      <c r="I816" t="str">
        <v>Модуль "Технологии и методы вычислений". Информационные технологии в решении задач оптимизации</v>
      </c>
      <c r="J816">
        <v>0</v>
      </c>
      <c r="K816">
        <v>0</v>
      </c>
      <c r="L816">
        <v>36</v>
      </c>
      <c r="M816" s="16">
        <f t="shared" si="72"/>
        <v>4</v>
      </c>
      <c r="N816" s="16">
        <f t="shared" si="73"/>
        <v>14.870000000000001</v>
      </c>
      <c r="O816" s="16">
        <f t="shared" si="75"/>
        <v>9.75</v>
      </c>
      <c r="P816" s="16">
        <f t="shared" si="76"/>
        <v>9.75</v>
      </c>
      <c r="Q816" s="16">
        <v>0</v>
      </c>
      <c r="R816" s="16">
        <v>0</v>
      </c>
      <c r="S816" s="16">
        <v>0</v>
      </c>
      <c r="T816" s="21">
        <v>0</v>
      </c>
      <c r="U816">
        <v>0</v>
      </c>
      <c r="V816">
        <v>0</v>
      </c>
      <c r="W816">
        <v>39</v>
      </c>
      <c r="X816">
        <v>2</v>
      </c>
      <c r="Y816">
        <v>3</v>
      </c>
      <c r="Z816">
        <v>0</v>
      </c>
      <c r="AA816" t="str">
        <v>осн</v>
      </c>
      <c r="AB816">
        <f t="shared" si="77"/>
        <v>800</v>
      </c>
      <c r="AC816" t="str">
        <f>IFERROR(IF(MATCH(H816,#REF!,0), "ИВТ (бак)", 0), IFERROR(IF(MATCH(H816, AJ$1:BJ$1, 0), "КЭО (маг)", 0), " "))</f>
        <v xml:space="preserve"> </v>
      </c>
      <c r="AD816" t="str">
        <f>IF(AC816=" "," ",IF(AC816="ИВТ (бак)",IF(MOD(MATCH(H816,#REF!,0),4)=0, INDEX(#REF!, 1,MATCH(H816,#REF!,0)-3), INDEX(#REF!, 1, MATCH(H816,#REF!,0)-MOD(MATCH(H816,#REF!,0),4)+1)), IF(MOD(MATCH(H816,AJ$1:BJ$1,0),4) = 0, INDEX(#REF!, 1, MATCH(H816,AJ$1:BJ$1,0)-3), INDEX(#REF!, 1, MATCH(H816,AJ$1:BJ$1,0)-MOD(MATCH(H816,AJ$1:BJ$1,0),4)+1))))</f>
        <v xml:space="preserve"> </v>
      </c>
      <c r="AE816">
        <f t="shared" si="74"/>
        <v>74.37</v>
      </c>
      <c r="AF816" s="25"/>
      <c r="AG816" s="39"/>
      <c r="AH816" s="39"/>
      <c r="AI816" s="39"/>
    </row>
    <row r="817" spans="1:35" x14ac:dyDescent="0.25">
      <c r="A817">
        <v>6368</v>
      </c>
      <c r="B817">
        <v>2019</v>
      </c>
      <c r="C817" t="str">
        <v>компьютерных технологий и электронного обучения</v>
      </c>
      <c r="D817" t="str">
        <v>Авксентьева Елена Юрьевна</v>
      </c>
      <c r="E817" t="str">
        <v>кандидат педагогических наук</v>
      </c>
      <c r="F817" t="str">
        <v>доцент</v>
      </c>
      <c r="G817">
        <v>1</v>
      </c>
      <c r="H817" t="str">
        <v>2 курс (б) 2018 год/пост</v>
      </c>
      <c r="I817" t="str">
        <v>Модуль "Технологии и методы вычислений". Информационные технологии в решении задач оптимизации</v>
      </c>
      <c r="J817">
        <v>18</v>
      </c>
      <c r="K817">
        <v>0</v>
      </c>
      <c r="L817">
        <v>72</v>
      </c>
      <c r="M817" s="16">
        <f t="shared" si="72"/>
        <v>9</v>
      </c>
      <c r="N817" s="16">
        <f t="shared" si="73"/>
        <v>14.870000000000001</v>
      </c>
      <c r="O817" s="16">
        <f t="shared" si="75"/>
        <v>9.75</v>
      </c>
      <c r="P817" s="16">
        <f t="shared" si="76"/>
        <v>9.75</v>
      </c>
      <c r="Q817" s="16">
        <v>0</v>
      </c>
      <c r="R817" s="16">
        <v>0</v>
      </c>
      <c r="S817" s="16">
        <v>0</v>
      </c>
      <c r="T817" s="21">
        <v>0</v>
      </c>
      <c r="U817">
        <v>0</v>
      </c>
      <c r="V817">
        <v>0</v>
      </c>
      <c r="W817">
        <v>39</v>
      </c>
      <c r="X817">
        <v>2</v>
      </c>
      <c r="Y817">
        <v>3</v>
      </c>
      <c r="Z817">
        <v>0</v>
      </c>
      <c r="AA817" t="str">
        <v>осн</v>
      </c>
      <c r="AB817">
        <f t="shared" si="77"/>
        <v>800</v>
      </c>
      <c r="AC817" t="str">
        <f>IFERROR(IF(MATCH(H817,#REF!,0), "ИВТ (бак)", 0), IFERROR(IF(MATCH(H817, AJ$1:BJ$1, 0), "КЭО (маг)", 0), " "))</f>
        <v xml:space="preserve"> </v>
      </c>
      <c r="AD817" t="str">
        <f>IF(AC817=" "," ",IF(AC817="ИВТ (бак)",IF(MOD(MATCH(H817,#REF!,0),4)=0, INDEX(#REF!, 1,MATCH(H817,#REF!,0)-3), INDEX(#REF!, 1, MATCH(H817,#REF!,0)-MOD(MATCH(H817,#REF!,0),4)+1)), IF(MOD(MATCH(H817,AJ$1:BJ$1,0),4) = 0, INDEX(#REF!, 1, MATCH(H817,AJ$1:BJ$1,0)-3), INDEX(#REF!, 1, MATCH(H817,AJ$1:BJ$1,0)-MOD(MATCH(H817,AJ$1:BJ$1,0),4)+1))))</f>
        <v xml:space="preserve"> </v>
      </c>
      <c r="AE817">
        <f t="shared" si="74"/>
        <v>133.37</v>
      </c>
      <c r="AF817" s="25"/>
      <c r="AG817" s="39"/>
      <c r="AH817" s="39"/>
      <c r="AI817" s="39"/>
    </row>
    <row r="818" spans="1:35" x14ac:dyDescent="0.25">
      <c r="A818">
        <v>6368</v>
      </c>
      <c r="B818">
        <v>2019</v>
      </c>
      <c r="C818" t="str">
        <v>компьютерных технологий и электронного обучения</v>
      </c>
      <c r="D818" t="str">
        <v>Атаян Ануш Михайловна</v>
      </c>
      <c r="E818" t="str">
        <v>кандидат педагогических наук</v>
      </c>
      <c r="F818" t="str">
        <v>доцент</v>
      </c>
      <c r="G818">
        <v>1</v>
      </c>
      <c r="H818" t="str">
        <v>2 курс (б) 2018 год/пост</v>
      </c>
      <c r="I818" t="str">
        <v>Модуль "Информационные технологии в управлении в IT-компании". Дисциплины и курсы по выбору. Основы бизнес-информатики</v>
      </c>
      <c r="J818">
        <v>18</v>
      </c>
      <c r="K818">
        <v>0</v>
      </c>
      <c r="L818">
        <v>54</v>
      </c>
      <c r="M818" s="16">
        <f t="shared" si="72"/>
        <v>8</v>
      </c>
      <c r="N818" s="16">
        <f t="shared" si="73"/>
        <v>14.870000000000001</v>
      </c>
      <c r="O818" s="16">
        <f t="shared" si="75"/>
        <v>9.75</v>
      </c>
      <c r="P818" s="16">
        <f t="shared" si="76"/>
        <v>9.75</v>
      </c>
      <c r="Q818" s="16">
        <v>0</v>
      </c>
      <c r="R818" s="16">
        <v>0</v>
      </c>
      <c r="S818" s="16">
        <v>0</v>
      </c>
      <c r="T818" s="21">
        <v>0</v>
      </c>
      <c r="U818">
        <v>0</v>
      </c>
      <c r="V818">
        <v>0</v>
      </c>
      <c r="W818">
        <v>39</v>
      </c>
      <c r="X818">
        <v>2</v>
      </c>
      <c r="Y818">
        <v>3</v>
      </c>
      <c r="Z818">
        <v>0</v>
      </c>
      <c r="AA818" t="str">
        <v>осн</v>
      </c>
      <c r="AB818">
        <f t="shared" si="77"/>
        <v>800</v>
      </c>
      <c r="AC818" t="str">
        <f>IFERROR(IF(MATCH(H818,#REF!,0), "ИВТ (бак)", 0), IFERROR(IF(MATCH(H818, AJ$1:BJ$1, 0), "КЭО (маг)", 0), " "))</f>
        <v xml:space="preserve"> </v>
      </c>
      <c r="AD818" t="str">
        <f>IF(AC818=" "," ",IF(AC818="ИВТ (бак)",IF(MOD(MATCH(H818,#REF!,0),4)=0, INDEX(#REF!, 1,MATCH(H818,#REF!,0)-3), INDEX(#REF!, 1, MATCH(H818,#REF!,0)-MOD(MATCH(H818,#REF!,0),4)+1)), IF(MOD(MATCH(H818,AJ$1:BJ$1,0),4) = 0, INDEX(#REF!, 1, MATCH(H818,AJ$1:BJ$1,0)-3), INDEX(#REF!, 1, MATCH(H818,AJ$1:BJ$1,0)-MOD(MATCH(H818,AJ$1:BJ$1,0),4)+1))))</f>
        <v xml:space="preserve"> </v>
      </c>
      <c r="AE818">
        <f t="shared" si="74"/>
        <v>114.37</v>
      </c>
      <c r="AF818" s="25"/>
      <c r="AG818" s="39"/>
      <c r="AH818" s="39"/>
      <c r="AI818" s="39"/>
    </row>
    <row r="819" spans="1:35" x14ac:dyDescent="0.25">
      <c r="A819">
        <v>6368</v>
      </c>
      <c r="B819">
        <v>2019</v>
      </c>
      <c r="C819" t="str">
        <v>компьютерных технологий и электронного обучения</v>
      </c>
      <c r="D819" t="str">
        <v>Воробьев Владимир Иванович</v>
      </c>
      <c r="E819" t="str">
        <v>доктор технических наук</v>
      </c>
      <c r="F819" t="str">
        <v>внешний</v>
      </c>
      <c r="G819">
        <v>1</v>
      </c>
      <c r="H819" t="str">
        <v>2 курс (б) 2018 год/пост</v>
      </c>
      <c r="I819" t="str">
        <v>Модуль "Технологии и методы вычислений". Технологии компьютерного моделирования</v>
      </c>
      <c r="J819">
        <v>4</v>
      </c>
      <c r="K819">
        <v>0</v>
      </c>
      <c r="L819">
        <v>0</v>
      </c>
      <c r="M819" s="16">
        <f t="shared" si="72"/>
        <v>1</v>
      </c>
      <c r="N819" s="16">
        <f t="shared" si="73"/>
        <v>14.870000000000001</v>
      </c>
      <c r="O819" s="16">
        <f t="shared" si="75"/>
        <v>9.75</v>
      </c>
      <c r="P819" s="16">
        <f t="shared" si="76"/>
        <v>9.75</v>
      </c>
      <c r="Q819" s="16">
        <v>0</v>
      </c>
      <c r="R819" s="16">
        <v>0</v>
      </c>
      <c r="S819" s="16">
        <v>0</v>
      </c>
      <c r="T819" s="21">
        <v>0</v>
      </c>
      <c r="U819">
        <v>0</v>
      </c>
      <c r="V819">
        <v>0</v>
      </c>
      <c r="W819">
        <v>39</v>
      </c>
      <c r="X819">
        <v>2</v>
      </c>
      <c r="Y819">
        <v>3</v>
      </c>
      <c r="Z819">
        <v>0</v>
      </c>
      <c r="AA819" t="str">
        <v>осн</v>
      </c>
      <c r="AB819">
        <f t="shared" si="77"/>
        <v>900</v>
      </c>
      <c r="AC819" t="str">
        <f>IFERROR(IF(MATCH(H819,#REF!,0), "ИВТ (бак)", 0), IFERROR(IF(MATCH(H819, AJ$1:BJ$1, 0), "КЭО (маг)", 0), " "))</f>
        <v xml:space="preserve"> </v>
      </c>
      <c r="AD819" t="str">
        <f>IF(AC819=" "," ",IF(AC819="ИВТ (бак)",IF(MOD(MATCH(H819,#REF!,0),4)=0, INDEX(#REF!, 1,MATCH(H819,#REF!,0)-3), INDEX(#REF!, 1, MATCH(H819,#REF!,0)-MOD(MATCH(H819,#REF!,0),4)+1)), IF(MOD(MATCH(H819,AJ$1:BJ$1,0),4) = 0, INDEX(#REF!, 1, MATCH(H819,AJ$1:BJ$1,0)-3), INDEX(#REF!, 1, MATCH(H819,AJ$1:BJ$1,0)-MOD(MATCH(H819,AJ$1:BJ$1,0),4)+1))))</f>
        <v xml:space="preserve"> </v>
      </c>
      <c r="AE819">
        <f t="shared" si="74"/>
        <v>39.370000000000005</v>
      </c>
      <c r="AF819" s="25"/>
      <c r="AG819" s="39"/>
      <c r="AH819" s="39"/>
      <c r="AI819" s="39"/>
    </row>
    <row r="820" spans="1:35" x14ac:dyDescent="0.25">
      <c r="A820">
        <v>6368</v>
      </c>
      <c r="B820">
        <v>2019</v>
      </c>
      <c r="C820" t="str">
        <v>компьютерных технологий и электронного обучения</v>
      </c>
      <c r="D820" t="str">
        <v>Воробьев Владимир Иванович</v>
      </c>
      <c r="E820" t="str">
        <v>доктор технических наук</v>
      </c>
      <c r="F820" t="str">
        <v>внешний</v>
      </c>
      <c r="G820">
        <v>1</v>
      </c>
      <c r="H820" t="str">
        <v>2 курс (б) 2018 год/пост</v>
      </c>
      <c r="I820" t="str">
        <v>Модуль "Технологии и методы вычислений". Вычислительная математика</v>
      </c>
      <c r="J820">
        <v>4</v>
      </c>
      <c r="K820">
        <v>0</v>
      </c>
      <c r="L820">
        <v>0</v>
      </c>
      <c r="M820" s="16">
        <f t="shared" si="72"/>
        <v>1</v>
      </c>
      <c r="N820" s="16">
        <f t="shared" si="73"/>
        <v>14.870000000000001</v>
      </c>
      <c r="O820" s="16">
        <f t="shared" si="75"/>
        <v>9.75</v>
      </c>
      <c r="P820" s="16">
        <f t="shared" si="76"/>
        <v>9.75</v>
      </c>
      <c r="Q820" s="16">
        <v>0</v>
      </c>
      <c r="R820" s="16">
        <v>0</v>
      </c>
      <c r="S820" s="16">
        <v>0</v>
      </c>
      <c r="T820" s="21">
        <v>0</v>
      </c>
      <c r="U820">
        <v>0</v>
      </c>
      <c r="V820">
        <v>0</v>
      </c>
      <c r="W820">
        <v>39</v>
      </c>
      <c r="X820">
        <v>2</v>
      </c>
      <c r="Y820">
        <v>3</v>
      </c>
      <c r="Z820">
        <v>0</v>
      </c>
      <c r="AA820" t="str">
        <v>осн</v>
      </c>
      <c r="AB820">
        <f t="shared" si="77"/>
        <v>900</v>
      </c>
      <c r="AC820" t="str">
        <f>IFERROR(IF(MATCH(H820,#REF!,0), "ИВТ (бак)", 0), IFERROR(IF(MATCH(H820, AJ$1:BJ$1, 0), "КЭО (маг)", 0), " "))</f>
        <v xml:space="preserve"> </v>
      </c>
      <c r="AD820" t="str">
        <f>IF(AC820=" "," ",IF(AC820="ИВТ (бак)",IF(MOD(MATCH(H820,#REF!,0),4)=0, INDEX(#REF!, 1,MATCH(H820,#REF!,0)-3), INDEX(#REF!, 1, MATCH(H820,#REF!,0)-MOD(MATCH(H820,#REF!,0),4)+1)), IF(MOD(MATCH(H820,AJ$1:BJ$1,0),4) = 0, INDEX(#REF!, 1, MATCH(H820,AJ$1:BJ$1,0)-3), INDEX(#REF!, 1, MATCH(H820,AJ$1:BJ$1,0)-MOD(MATCH(H820,AJ$1:BJ$1,0),4)+1))))</f>
        <v xml:space="preserve"> </v>
      </c>
      <c r="AE820">
        <f t="shared" si="74"/>
        <v>39.370000000000005</v>
      </c>
      <c r="AF820" s="25"/>
      <c r="AG820" s="39"/>
      <c r="AH820" s="39"/>
      <c r="AI820" s="39"/>
    </row>
    <row r="821" spans="1:35" x14ac:dyDescent="0.25">
      <c r="A821">
        <v>6368</v>
      </c>
      <c r="B821">
        <v>2019</v>
      </c>
      <c r="C821" t="str">
        <v>компьютерных технологий и электронного обучения</v>
      </c>
      <c r="D821" t="str">
        <v>Власов Дмитрий Викторович</v>
      </c>
      <c r="E821" t="str">
        <v>нет</v>
      </c>
      <c r="F821" t="str">
        <v>эксперт-программист</v>
      </c>
      <c r="G821">
        <v>1</v>
      </c>
      <c r="H821" t="str">
        <v>2 курс (б) 2018 год/пост</v>
      </c>
      <c r="I821" t="str">
        <v>Модуль "Естественно-математический". Математические основы компьютерной графики</v>
      </c>
      <c r="J821">
        <v>0</v>
      </c>
      <c r="K821">
        <v>0</v>
      </c>
      <c r="L821">
        <v>10</v>
      </c>
      <c r="M821" s="16">
        <f t="shared" si="72"/>
        <v>1</v>
      </c>
      <c r="N821" s="16">
        <f t="shared" si="73"/>
        <v>14.870000000000001</v>
      </c>
      <c r="O821" s="16">
        <f t="shared" si="75"/>
        <v>9.75</v>
      </c>
      <c r="P821" s="16">
        <f t="shared" si="76"/>
        <v>9.75</v>
      </c>
      <c r="Q821" s="16">
        <v>0</v>
      </c>
      <c r="R821" s="16">
        <v>0</v>
      </c>
      <c r="S821" s="16">
        <v>0</v>
      </c>
      <c r="T821" s="21">
        <v>0</v>
      </c>
      <c r="U821">
        <v>0</v>
      </c>
      <c r="V821">
        <v>0</v>
      </c>
      <c r="W821">
        <v>39</v>
      </c>
      <c r="X821">
        <v>2</v>
      </c>
      <c r="Y821">
        <v>3</v>
      </c>
      <c r="Z821">
        <v>0</v>
      </c>
      <c r="AA821" t="str">
        <v>доп</v>
      </c>
      <c r="AB821">
        <f t="shared" si="77"/>
        <v>900</v>
      </c>
      <c r="AC821" t="str">
        <f>IFERROR(IF(MATCH(H821,#REF!,0), "ИВТ (бак)", 0), IFERROR(IF(MATCH(H821, AJ$1:BJ$1, 0), "КЭО (маг)", 0), " "))</f>
        <v xml:space="preserve"> </v>
      </c>
      <c r="AD821" t="str">
        <f>IF(AC821=" "," ",IF(AC821="ИВТ (бак)",IF(MOD(MATCH(H821,#REF!,0),4)=0, INDEX(#REF!, 1,MATCH(H821,#REF!,0)-3), INDEX(#REF!, 1, MATCH(H821,#REF!,0)-MOD(MATCH(H821,#REF!,0),4)+1)), IF(MOD(MATCH(H821,AJ$1:BJ$1,0),4) = 0, INDEX(#REF!, 1, MATCH(H821,AJ$1:BJ$1,0)-3), INDEX(#REF!, 1, MATCH(H821,AJ$1:BJ$1,0)-MOD(MATCH(H821,AJ$1:BJ$1,0),4)+1))))</f>
        <v xml:space="preserve"> </v>
      </c>
      <c r="AE821">
        <f t="shared" si="74"/>
        <v>45.370000000000005</v>
      </c>
      <c r="AF821" s="25"/>
      <c r="AG821" s="39"/>
      <c r="AH821" s="39"/>
      <c r="AI821" s="39"/>
    </row>
    <row r="822" spans="1:35" x14ac:dyDescent="0.25">
      <c r="A822">
        <v>6368</v>
      </c>
      <c r="B822">
        <v>2019</v>
      </c>
      <c r="C822" t="str">
        <v>компьютерных технологий и электронного обучения</v>
      </c>
      <c r="D822" t="str">
        <v>Власова Елена Зотиковна</v>
      </c>
      <c r="E822" t="str">
        <v>доктор педагогических наук</v>
      </c>
      <c r="F822" t="str">
        <v>заведующий кафедрой</v>
      </c>
      <c r="G822">
        <v>1</v>
      </c>
      <c r="H822" t="str">
        <v>2 курс (б) 2018 год/пост</v>
      </c>
      <c r="I822" t="str">
        <v>Модуль "Естественно-математический". Математические основы компьютерной графики</v>
      </c>
      <c r="J822">
        <v>8</v>
      </c>
      <c r="K822">
        <v>0</v>
      </c>
      <c r="L822">
        <v>0</v>
      </c>
      <c r="M822" s="16">
        <f t="shared" si="72"/>
        <v>1</v>
      </c>
      <c r="N822" s="16">
        <f t="shared" si="73"/>
        <v>14.870000000000001</v>
      </c>
      <c r="O822" s="16">
        <f t="shared" si="75"/>
        <v>9.75</v>
      </c>
      <c r="P822" s="16">
        <f t="shared" si="76"/>
        <v>9.75</v>
      </c>
      <c r="Q822" s="16">
        <v>0</v>
      </c>
      <c r="R822" s="16">
        <v>0</v>
      </c>
      <c r="S822" s="16">
        <v>0</v>
      </c>
      <c r="T822" s="21">
        <v>0</v>
      </c>
      <c r="U822">
        <v>0</v>
      </c>
      <c r="V822">
        <v>0</v>
      </c>
      <c r="W822">
        <v>39</v>
      </c>
      <c r="X822">
        <v>2</v>
      </c>
      <c r="Y822">
        <v>3</v>
      </c>
      <c r="Z822">
        <v>0</v>
      </c>
      <c r="AA822" t="str">
        <v>осн</v>
      </c>
      <c r="AB822">
        <f t="shared" si="77"/>
        <v>700</v>
      </c>
      <c r="AC822" t="str">
        <f>IFERROR(IF(MATCH(H822,#REF!,0), "ИВТ (бак)", 0), IFERROR(IF(MATCH(H822, AJ$1:BJ$1, 0), "КЭО (маг)", 0), " "))</f>
        <v xml:space="preserve"> </v>
      </c>
      <c r="AD822" t="str">
        <f>IF(AC822=" "," ",IF(AC822="ИВТ (бак)",IF(MOD(MATCH(H822,#REF!,0),4)=0, INDEX(#REF!, 1,MATCH(H822,#REF!,0)-3), INDEX(#REF!, 1, MATCH(H822,#REF!,0)-MOD(MATCH(H822,#REF!,0),4)+1)), IF(MOD(MATCH(H822,AJ$1:BJ$1,0),4) = 0, INDEX(#REF!, 1, MATCH(H822,AJ$1:BJ$1,0)-3), INDEX(#REF!, 1, MATCH(H822,AJ$1:BJ$1,0)-MOD(MATCH(H822,AJ$1:BJ$1,0),4)+1))))</f>
        <v xml:space="preserve"> </v>
      </c>
      <c r="AE822">
        <f t="shared" si="74"/>
        <v>43.370000000000005</v>
      </c>
      <c r="AF822" s="25"/>
      <c r="AG822" s="39"/>
      <c r="AH822" s="39"/>
      <c r="AI822" s="39"/>
    </row>
    <row r="823" spans="1:35" x14ac:dyDescent="0.25">
      <c r="A823">
        <v>6368</v>
      </c>
      <c r="B823">
        <v>2019</v>
      </c>
      <c r="C823" t="str">
        <v>компьютерных технологий и электронного обучения</v>
      </c>
      <c r="D823" t="str">
        <v>Власова Елена Зотиковна</v>
      </c>
      <c r="E823" t="str">
        <v>доктор педагогических наук</v>
      </c>
      <c r="F823" t="str">
        <v>заведующий кафедрой</v>
      </c>
      <c r="G823">
        <v>1</v>
      </c>
      <c r="H823" t="str">
        <v>2 курс (б) 2018 год/пост</v>
      </c>
      <c r="I823" t="str">
        <v>Модуль "Технологии и методы вычислений". Анализ данных</v>
      </c>
      <c r="J823">
        <v>18</v>
      </c>
      <c r="K823">
        <v>0</v>
      </c>
      <c r="L823">
        <v>0</v>
      </c>
      <c r="M823" s="16">
        <f t="shared" si="72"/>
        <v>2</v>
      </c>
      <c r="N823" s="16">
        <f t="shared" si="73"/>
        <v>14.870000000000001</v>
      </c>
      <c r="O823" s="16">
        <f t="shared" si="75"/>
        <v>9.75</v>
      </c>
      <c r="P823" s="16">
        <f t="shared" si="76"/>
        <v>9.75</v>
      </c>
      <c r="Q823" s="16">
        <v>0</v>
      </c>
      <c r="R823" s="16">
        <v>0</v>
      </c>
      <c r="S823" s="16">
        <v>0</v>
      </c>
      <c r="T823" s="21">
        <v>0</v>
      </c>
      <c r="U823">
        <v>0</v>
      </c>
      <c r="V823">
        <v>0</v>
      </c>
      <c r="W823">
        <v>39</v>
      </c>
      <c r="X823">
        <v>2</v>
      </c>
      <c r="Y823">
        <v>3</v>
      </c>
      <c r="Z823">
        <v>0</v>
      </c>
      <c r="AA823" t="str">
        <v>осн</v>
      </c>
      <c r="AB823">
        <f t="shared" si="77"/>
        <v>700</v>
      </c>
      <c r="AC823" t="str">
        <f>IFERROR(IF(MATCH(H823,#REF!,0), "ИВТ (бак)", 0), IFERROR(IF(MATCH(H823, AJ$1:BJ$1, 0), "КЭО (маг)", 0), " "))</f>
        <v xml:space="preserve"> </v>
      </c>
      <c r="AD823" t="str">
        <f>IF(AC823=" "," ",IF(AC823="ИВТ (бак)",IF(MOD(MATCH(H823,#REF!,0),4)=0, INDEX(#REF!, 1,MATCH(H823,#REF!,0)-3), INDEX(#REF!, 1, MATCH(H823,#REF!,0)-MOD(MATCH(H823,#REF!,0),4)+1)), IF(MOD(MATCH(H823,AJ$1:BJ$1,0),4) = 0, INDEX(#REF!, 1, MATCH(H823,AJ$1:BJ$1,0)-3), INDEX(#REF!, 1, MATCH(H823,AJ$1:BJ$1,0)-MOD(MATCH(H823,AJ$1:BJ$1,0),4)+1))))</f>
        <v xml:space="preserve"> </v>
      </c>
      <c r="AE823">
        <f t="shared" si="74"/>
        <v>54.370000000000005</v>
      </c>
      <c r="AF823" s="25"/>
      <c r="AG823" s="39"/>
      <c r="AH823" s="39"/>
      <c r="AI823" s="39"/>
    </row>
    <row r="824" spans="1:35" x14ac:dyDescent="0.25">
      <c r="A824">
        <v>6368</v>
      </c>
      <c r="B824">
        <v>2019</v>
      </c>
      <c r="C824" t="str">
        <v>компьютерных технологий и электронного обучения</v>
      </c>
      <c r="D824" t="str">
        <v>Власова Елена Зотиковна</v>
      </c>
      <c r="E824" t="str">
        <v>доктор педагогических наук</v>
      </c>
      <c r="F824" t="str">
        <v>заведующий кафедрой</v>
      </c>
      <c r="G824">
        <v>1</v>
      </c>
      <c r="H824" t="str">
        <v>2 курс (б) 2018 год/пост</v>
      </c>
      <c r="I824" t="str">
        <v>Модуль "Технологии и методы вычислений". Вычислительная математика</v>
      </c>
      <c r="J824">
        <v>14</v>
      </c>
      <c r="K824">
        <v>0</v>
      </c>
      <c r="L824">
        <v>36</v>
      </c>
      <c r="M824" s="16">
        <f t="shared" si="72"/>
        <v>5</v>
      </c>
      <c r="N824" s="16">
        <f t="shared" si="73"/>
        <v>14.870000000000001</v>
      </c>
      <c r="O824" s="16">
        <f t="shared" si="75"/>
        <v>9.75</v>
      </c>
      <c r="P824" s="16">
        <f t="shared" si="76"/>
        <v>9.75</v>
      </c>
      <c r="Q824" s="16">
        <v>0</v>
      </c>
      <c r="R824" s="16">
        <v>0</v>
      </c>
      <c r="S824" s="16">
        <v>0</v>
      </c>
      <c r="T824" s="21">
        <v>0</v>
      </c>
      <c r="U824">
        <v>0</v>
      </c>
      <c r="V824">
        <v>0</v>
      </c>
      <c r="W824">
        <v>39</v>
      </c>
      <c r="X824">
        <v>2</v>
      </c>
      <c r="Y824">
        <v>3</v>
      </c>
      <c r="Z824">
        <v>0</v>
      </c>
      <c r="AA824" t="str">
        <v>осн</v>
      </c>
      <c r="AB824">
        <f t="shared" si="77"/>
        <v>700</v>
      </c>
      <c r="AC824" t="str">
        <f>IFERROR(IF(MATCH(H824,#REF!,0), "ИВТ (бак)", 0), IFERROR(IF(MATCH(H824, AJ$1:BJ$1, 0), "КЭО (маг)", 0), " "))</f>
        <v xml:space="preserve"> </v>
      </c>
      <c r="AD824" t="str">
        <f>IF(AC824=" "," ",IF(AC824="ИВТ (бак)",IF(MOD(MATCH(H824,#REF!,0),4)=0, INDEX(#REF!, 1,MATCH(H824,#REF!,0)-3), INDEX(#REF!, 1, MATCH(H824,#REF!,0)-MOD(MATCH(H824,#REF!,0),4)+1)), IF(MOD(MATCH(H824,AJ$1:BJ$1,0),4) = 0, INDEX(#REF!, 1, MATCH(H824,AJ$1:BJ$1,0)-3), INDEX(#REF!, 1, MATCH(H824,AJ$1:BJ$1,0)-MOD(MATCH(H824,AJ$1:BJ$1,0),4)+1))))</f>
        <v xml:space="preserve"> </v>
      </c>
      <c r="AE824">
        <f t="shared" si="74"/>
        <v>89.37</v>
      </c>
      <c r="AF824" s="25"/>
      <c r="AG824" s="39"/>
      <c r="AH824" s="39"/>
      <c r="AI824" s="39"/>
    </row>
    <row r="825" spans="1:35" x14ac:dyDescent="0.25">
      <c r="A825">
        <v>6368</v>
      </c>
      <c r="B825">
        <v>2019</v>
      </c>
      <c r="C825" t="str">
        <v>компьютерных технологий и электронного обучения</v>
      </c>
      <c r="D825" t="str">
        <v>Власова Елена Зотиковна</v>
      </c>
      <c r="E825" t="str">
        <v>доктор педагогических наук</v>
      </c>
      <c r="F825" t="str">
        <v>заведующий кафедрой</v>
      </c>
      <c r="G825">
        <v>1</v>
      </c>
      <c r="H825" t="str">
        <v>2 курс (б) 2018 год/пост</v>
      </c>
      <c r="I825" t="str">
        <v>Модуль "Технологии и методы вычислений". Технологии компьютерного моделирования</v>
      </c>
      <c r="J825">
        <v>0</v>
      </c>
      <c r="K825">
        <v>0</v>
      </c>
      <c r="L825">
        <v>81</v>
      </c>
      <c r="M825" s="16">
        <f t="shared" si="72"/>
        <v>9</v>
      </c>
      <c r="N825" s="16">
        <f t="shared" si="73"/>
        <v>14.870000000000001</v>
      </c>
      <c r="O825" s="16">
        <f t="shared" si="75"/>
        <v>9.75</v>
      </c>
      <c r="P825" s="16">
        <f t="shared" si="76"/>
        <v>9.75</v>
      </c>
      <c r="Q825" s="16">
        <v>38</v>
      </c>
      <c r="R825" s="16">
        <v>0</v>
      </c>
      <c r="S825" s="16">
        <v>0</v>
      </c>
      <c r="T825" s="21">
        <v>0</v>
      </c>
      <c r="U825">
        <v>0</v>
      </c>
      <c r="V825">
        <v>0</v>
      </c>
      <c r="W825">
        <v>39</v>
      </c>
      <c r="X825">
        <v>2</v>
      </c>
      <c r="Y825">
        <v>3</v>
      </c>
      <c r="Z825">
        <v>0</v>
      </c>
      <c r="AA825" t="str">
        <v>осн</v>
      </c>
      <c r="AB825">
        <f t="shared" si="77"/>
        <v>700</v>
      </c>
      <c r="AC825" t="str">
        <f>IFERROR(IF(MATCH(H825,#REF!,0), "ИВТ (бак)", 0), IFERROR(IF(MATCH(H825, AJ$1:BJ$1, 0), "КЭО (маг)", 0), " "))</f>
        <v xml:space="preserve"> </v>
      </c>
      <c r="AD825" t="str">
        <f>IF(AC825=" "," ",IF(AC825="ИВТ (бак)",IF(MOD(MATCH(H825,#REF!,0),4)=0, INDEX(#REF!, 1,MATCH(H825,#REF!,0)-3), INDEX(#REF!, 1, MATCH(H825,#REF!,0)-MOD(MATCH(H825,#REF!,0),4)+1)), IF(MOD(MATCH(H825,AJ$1:BJ$1,0),4) = 0, INDEX(#REF!, 1, MATCH(H825,AJ$1:BJ$1,0)-3), INDEX(#REF!, 1, MATCH(H825,AJ$1:BJ$1,0)-MOD(MATCH(H825,AJ$1:BJ$1,0),4)+1))))</f>
        <v xml:space="preserve"> </v>
      </c>
      <c r="AE825">
        <f t="shared" si="74"/>
        <v>162.37</v>
      </c>
      <c r="AF825" s="25"/>
      <c r="AG825" s="39"/>
      <c r="AH825" s="39"/>
      <c r="AI825" s="39"/>
    </row>
    <row r="826" spans="1:35" x14ac:dyDescent="0.25">
      <c r="A826">
        <v>6368</v>
      </c>
      <c r="B826">
        <v>2019</v>
      </c>
      <c r="C826" t="str">
        <v>компьютерных технологий и электронного обучения</v>
      </c>
      <c r="D826" t="str">
        <v>Власова Елена Зотиковна</v>
      </c>
      <c r="E826" t="str">
        <v>доктор педагогических наук</v>
      </c>
      <c r="F826" t="str">
        <v>заведующий кафедрой</v>
      </c>
      <c r="G826">
        <v>1</v>
      </c>
      <c r="H826" t="str">
        <v>2 курс (б) 2018 год/пост</v>
      </c>
      <c r="I826" t="str">
        <v>Модуль "Технологии и методы вычислений". Технологии компьютерного моделирования</v>
      </c>
      <c r="J826">
        <v>14</v>
      </c>
      <c r="K826">
        <v>0</v>
      </c>
      <c r="L826">
        <v>0</v>
      </c>
      <c r="M826" s="16">
        <f t="shared" si="72"/>
        <v>2</v>
      </c>
      <c r="N826" s="16">
        <f t="shared" si="73"/>
        <v>14.870000000000001</v>
      </c>
      <c r="O826" s="16">
        <f t="shared" si="75"/>
        <v>9.75</v>
      </c>
      <c r="P826" s="16">
        <f t="shared" si="76"/>
        <v>9.75</v>
      </c>
      <c r="Q826" s="16">
        <v>0</v>
      </c>
      <c r="R826" s="16">
        <v>0</v>
      </c>
      <c r="S826" s="16">
        <v>0</v>
      </c>
      <c r="T826" s="21">
        <v>0</v>
      </c>
      <c r="U826">
        <v>0</v>
      </c>
      <c r="V826">
        <v>0</v>
      </c>
      <c r="W826">
        <v>39</v>
      </c>
      <c r="X826">
        <v>2</v>
      </c>
      <c r="Y826">
        <v>3</v>
      </c>
      <c r="Z826">
        <v>0</v>
      </c>
      <c r="AA826" t="str">
        <v>осн</v>
      </c>
      <c r="AB826">
        <f t="shared" si="77"/>
        <v>700</v>
      </c>
      <c r="AC826" t="str">
        <f>IFERROR(IF(MATCH(H826,#REF!,0), "ИВТ (бак)", 0), IFERROR(IF(MATCH(H826, AJ$1:BJ$1, 0), "КЭО (маг)", 0), " "))</f>
        <v xml:space="preserve"> </v>
      </c>
      <c r="AD826" t="str">
        <f>IF(AC826=" "," ",IF(AC826="ИВТ (бак)",IF(MOD(MATCH(H826,#REF!,0),4)=0, INDEX(#REF!, 1,MATCH(H826,#REF!,0)-3), INDEX(#REF!, 1, MATCH(H826,#REF!,0)-MOD(MATCH(H826,#REF!,0),4)+1)), IF(MOD(MATCH(H826,AJ$1:BJ$1,0),4) = 0, INDEX(#REF!, 1, MATCH(H826,AJ$1:BJ$1,0)-3), INDEX(#REF!, 1, MATCH(H826,AJ$1:BJ$1,0)-MOD(MATCH(H826,AJ$1:BJ$1,0),4)+1))))</f>
        <v xml:space="preserve"> </v>
      </c>
      <c r="AE826">
        <f t="shared" si="74"/>
        <v>50.370000000000005</v>
      </c>
      <c r="AF826" s="25"/>
      <c r="AG826" s="39"/>
      <c r="AH826" s="39"/>
      <c r="AI826" s="39"/>
    </row>
    <row r="827" spans="1:35" x14ac:dyDescent="0.25">
      <c r="A827">
        <v>6368</v>
      </c>
      <c r="B827">
        <v>2019</v>
      </c>
      <c r="C827" t="str">
        <v>компьютерных технологий и электронного обучения</v>
      </c>
      <c r="D827" t="str">
        <v>Гончарова Светлана Викторовна</v>
      </c>
      <c r="E827" t="str">
        <v>кандидат педагогических наук</v>
      </c>
      <c r="F827" t="str">
        <v>доцент</v>
      </c>
      <c r="G827">
        <v>1</v>
      </c>
      <c r="H827" t="str">
        <v>2 курс (б) 2018 год/пост</v>
      </c>
      <c r="I827" t="str">
        <v>Модуль "Системное и прикладное программное обеспечение". Программирование</v>
      </c>
      <c r="J827">
        <v>18</v>
      </c>
      <c r="K827">
        <v>0</v>
      </c>
      <c r="L827">
        <v>0</v>
      </c>
      <c r="M827" s="16">
        <f t="shared" si="72"/>
        <v>2</v>
      </c>
      <c r="N827" s="16">
        <f t="shared" si="73"/>
        <v>14.870000000000001</v>
      </c>
      <c r="O827" s="16">
        <f t="shared" si="75"/>
        <v>9.75</v>
      </c>
      <c r="P827" s="16">
        <f t="shared" si="76"/>
        <v>9.75</v>
      </c>
      <c r="Q827" s="16">
        <v>0</v>
      </c>
      <c r="R827" s="16">
        <v>0</v>
      </c>
      <c r="S827" s="16">
        <v>0</v>
      </c>
      <c r="T827" s="21">
        <v>0</v>
      </c>
      <c r="U827">
        <v>0</v>
      </c>
      <c r="V827">
        <v>0</v>
      </c>
      <c r="W827">
        <v>39</v>
      </c>
      <c r="X827">
        <v>2</v>
      </c>
      <c r="Y827">
        <v>3</v>
      </c>
      <c r="Z827">
        <v>0</v>
      </c>
      <c r="AA827" t="str">
        <v>осн</v>
      </c>
      <c r="AB827">
        <f t="shared" si="77"/>
        <v>800</v>
      </c>
      <c r="AC827" t="str">
        <f>IFERROR(IF(MATCH(H827,#REF!,0), "ИВТ (бак)", 0), IFERROR(IF(MATCH(H827, AJ$1:BJ$1, 0), "КЭО (маг)", 0), " "))</f>
        <v xml:space="preserve"> </v>
      </c>
      <c r="AD827" t="str">
        <f>IF(AC827=" "," ",IF(AC827="ИВТ (бак)",IF(MOD(MATCH(H827,#REF!,0),4)=0, INDEX(#REF!, 1,MATCH(H827,#REF!,0)-3), INDEX(#REF!, 1, MATCH(H827,#REF!,0)-MOD(MATCH(H827,#REF!,0),4)+1)), IF(MOD(MATCH(H827,AJ$1:BJ$1,0),4) = 0, INDEX(#REF!, 1, MATCH(H827,AJ$1:BJ$1,0)-3), INDEX(#REF!, 1, MATCH(H827,AJ$1:BJ$1,0)-MOD(MATCH(H827,AJ$1:BJ$1,0),4)+1))))</f>
        <v xml:space="preserve"> </v>
      </c>
      <c r="AE827">
        <f t="shared" si="74"/>
        <v>54.370000000000005</v>
      </c>
      <c r="AF827" s="25"/>
      <c r="AG827" s="39"/>
      <c r="AH827" s="39"/>
      <c r="AI827" s="39"/>
    </row>
    <row r="828" spans="1:35" x14ac:dyDescent="0.25">
      <c r="A828">
        <v>6368</v>
      </c>
      <c r="B828">
        <v>2019</v>
      </c>
      <c r="C828" t="str">
        <v>компьютерных технологий и электронного обучения</v>
      </c>
      <c r="D828" t="str">
        <v>Гончарова Светлана Викторовна</v>
      </c>
      <c r="E828" t="str">
        <v>кандидат педагогических наук</v>
      </c>
      <c r="F828" t="str">
        <v>доцент</v>
      </c>
      <c r="G828">
        <v>1</v>
      </c>
      <c r="H828" t="str">
        <v>2 курс (б) 2018 год/пост</v>
      </c>
      <c r="I828" t="str">
        <v>Модуль "Технологии и методы вычислений". Анализ данных</v>
      </c>
      <c r="J828">
        <v>0</v>
      </c>
      <c r="K828">
        <v>0</v>
      </c>
      <c r="L828">
        <v>36</v>
      </c>
      <c r="M828" s="16">
        <f t="shared" si="72"/>
        <v>4</v>
      </c>
      <c r="N828" s="16">
        <f t="shared" si="73"/>
        <v>14.870000000000001</v>
      </c>
      <c r="O828" s="16">
        <f t="shared" si="75"/>
        <v>9.75</v>
      </c>
      <c r="P828" s="16">
        <f t="shared" si="76"/>
        <v>9.75</v>
      </c>
      <c r="Q828" s="16">
        <v>0</v>
      </c>
      <c r="R828" s="16">
        <v>0</v>
      </c>
      <c r="S828" s="16">
        <v>0</v>
      </c>
      <c r="T828" s="21">
        <v>0</v>
      </c>
      <c r="U828">
        <v>0</v>
      </c>
      <c r="V828">
        <v>0</v>
      </c>
      <c r="W828">
        <v>39</v>
      </c>
      <c r="X828">
        <v>2</v>
      </c>
      <c r="Y828">
        <v>3</v>
      </c>
      <c r="Z828">
        <v>0</v>
      </c>
      <c r="AA828" t="str">
        <v>осн</v>
      </c>
      <c r="AB828">
        <f t="shared" si="77"/>
        <v>800</v>
      </c>
      <c r="AC828" t="str">
        <f>IFERROR(IF(MATCH(H828,#REF!,0), "ИВТ (бак)", 0), IFERROR(IF(MATCH(H828, AJ$1:BJ$1, 0), "КЭО (маг)", 0), " "))</f>
        <v xml:space="preserve"> </v>
      </c>
      <c r="AD828" t="str">
        <f>IF(AC828=" "," ",IF(AC828="ИВТ (бак)",IF(MOD(MATCH(H828,#REF!,0),4)=0, INDEX(#REF!, 1,MATCH(H828,#REF!,0)-3), INDEX(#REF!, 1, MATCH(H828,#REF!,0)-MOD(MATCH(H828,#REF!,0),4)+1)), IF(MOD(MATCH(H828,AJ$1:BJ$1,0),4) = 0, INDEX(#REF!, 1, MATCH(H828,AJ$1:BJ$1,0)-3), INDEX(#REF!, 1, MATCH(H828,AJ$1:BJ$1,0)-MOD(MATCH(H828,AJ$1:BJ$1,0),4)+1))))</f>
        <v xml:space="preserve"> </v>
      </c>
      <c r="AE828">
        <f t="shared" si="74"/>
        <v>74.37</v>
      </c>
      <c r="AF828" s="25"/>
      <c r="AG828" s="39"/>
      <c r="AH828" s="39"/>
      <c r="AI828" s="39"/>
    </row>
    <row r="829" spans="1:35" x14ac:dyDescent="0.25">
      <c r="A829">
        <v>6368</v>
      </c>
      <c r="B829">
        <v>2019</v>
      </c>
      <c r="C829" t="str">
        <v>компьютерных технологий и электронного обучения</v>
      </c>
      <c r="D829" t="str">
        <v>Гончарова Светлана Викторовна</v>
      </c>
      <c r="E829" t="str">
        <v>кандидат педагогических наук</v>
      </c>
      <c r="F829" t="str">
        <v>доцент</v>
      </c>
      <c r="G829">
        <v>1</v>
      </c>
      <c r="H829" t="str">
        <v>2 курс (б) 2018 год/пост</v>
      </c>
      <c r="I829" t="str">
        <v>Модуль "Технологии и методы вычислений". Анализ данных</v>
      </c>
      <c r="J829">
        <v>0</v>
      </c>
      <c r="K829">
        <v>0</v>
      </c>
      <c r="L829">
        <v>72</v>
      </c>
      <c r="M829" s="16">
        <f t="shared" si="72"/>
        <v>8</v>
      </c>
      <c r="N829" s="16">
        <f t="shared" si="73"/>
        <v>14.870000000000001</v>
      </c>
      <c r="O829" s="16">
        <f t="shared" si="75"/>
        <v>9.75</v>
      </c>
      <c r="P829" s="16">
        <f t="shared" si="76"/>
        <v>9.75</v>
      </c>
      <c r="Q829" s="16">
        <v>0</v>
      </c>
      <c r="R829" s="16">
        <v>0</v>
      </c>
      <c r="S829" s="16">
        <v>0</v>
      </c>
      <c r="T829" s="21">
        <v>0</v>
      </c>
      <c r="U829">
        <v>0</v>
      </c>
      <c r="V829">
        <v>0</v>
      </c>
      <c r="W829">
        <v>39</v>
      </c>
      <c r="X829">
        <v>2</v>
      </c>
      <c r="Y829">
        <v>3</v>
      </c>
      <c r="Z829">
        <v>0</v>
      </c>
      <c r="AA829" t="str">
        <v>осн</v>
      </c>
      <c r="AB829">
        <f t="shared" si="77"/>
        <v>800</v>
      </c>
      <c r="AC829" t="str">
        <f>IFERROR(IF(MATCH(H829,#REF!,0), "ИВТ (бак)", 0), IFERROR(IF(MATCH(H829, AJ$1:BJ$1, 0), "КЭО (маг)", 0), " "))</f>
        <v xml:space="preserve"> </v>
      </c>
      <c r="AD829" t="str">
        <f>IF(AC829=" "," ",IF(AC829="ИВТ (бак)",IF(MOD(MATCH(H829,#REF!,0),4)=0, INDEX(#REF!, 1,MATCH(H829,#REF!,0)-3), INDEX(#REF!, 1, MATCH(H829,#REF!,0)-MOD(MATCH(H829,#REF!,0),4)+1)), IF(MOD(MATCH(H829,AJ$1:BJ$1,0),4) = 0, INDEX(#REF!, 1, MATCH(H829,AJ$1:BJ$1,0)-3), INDEX(#REF!, 1, MATCH(H829,AJ$1:BJ$1,0)-MOD(MATCH(H829,AJ$1:BJ$1,0),4)+1))))</f>
        <v xml:space="preserve"> </v>
      </c>
      <c r="AE829">
        <f t="shared" si="74"/>
        <v>114.37</v>
      </c>
      <c r="AF829" s="25"/>
      <c r="AG829" s="39"/>
      <c r="AH829" s="39"/>
      <c r="AI829" s="39"/>
    </row>
    <row r="830" spans="1:35" x14ac:dyDescent="0.25">
      <c r="A830">
        <v>6368</v>
      </c>
      <c r="B830">
        <v>2019</v>
      </c>
      <c r="C830" t="str">
        <v>компьютерных технологий и электронного обучения</v>
      </c>
      <c r="D830" t="str">
        <v>Гончарова Светлана Викторовна</v>
      </c>
      <c r="E830" t="str">
        <v>кандидат педагогических наук</v>
      </c>
      <c r="F830" t="str">
        <v>доцент</v>
      </c>
      <c r="G830">
        <v>1</v>
      </c>
      <c r="H830" t="str">
        <v>2 курс (б) 2018 год/пост</v>
      </c>
      <c r="I830" t="str">
        <v>Модуль "Технологии и методы вычислений". Вычислительная математика</v>
      </c>
      <c r="J830">
        <v>0</v>
      </c>
      <c r="K830">
        <v>0</v>
      </c>
      <c r="L830">
        <v>72</v>
      </c>
      <c r="M830" s="16">
        <f t="shared" si="72"/>
        <v>8</v>
      </c>
      <c r="N830" s="16">
        <f t="shared" si="73"/>
        <v>14.870000000000001</v>
      </c>
      <c r="O830" s="16">
        <f t="shared" si="75"/>
        <v>9.75</v>
      </c>
      <c r="P830" s="16">
        <f t="shared" si="76"/>
        <v>9.75</v>
      </c>
      <c r="Q830" s="16">
        <v>0</v>
      </c>
      <c r="R830" s="16">
        <v>0</v>
      </c>
      <c r="S830" s="16">
        <v>0</v>
      </c>
      <c r="T830" s="21">
        <v>0</v>
      </c>
      <c r="U830">
        <v>0</v>
      </c>
      <c r="V830">
        <v>0</v>
      </c>
      <c r="W830">
        <v>39</v>
      </c>
      <c r="X830">
        <v>2</v>
      </c>
      <c r="Y830">
        <v>3</v>
      </c>
      <c r="Z830">
        <v>0</v>
      </c>
      <c r="AA830" t="str">
        <v>осн</v>
      </c>
      <c r="AB830">
        <f t="shared" si="77"/>
        <v>800</v>
      </c>
      <c r="AC830" t="str">
        <f>IFERROR(IF(MATCH(H830,#REF!,0), "ИВТ (бак)", 0), IFERROR(IF(MATCH(H830, AJ$1:BJ$1, 0), "КЭО (маг)", 0), " "))</f>
        <v xml:space="preserve"> </v>
      </c>
      <c r="AD830" t="str">
        <f>IF(AC830=" "," ",IF(AC830="ИВТ (бак)",IF(MOD(MATCH(H830,#REF!,0),4)=0, INDEX(#REF!, 1,MATCH(H830,#REF!,0)-3), INDEX(#REF!, 1, MATCH(H830,#REF!,0)-MOD(MATCH(H830,#REF!,0),4)+1)), IF(MOD(MATCH(H830,AJ$1:BJ$1,0),4) = 0, INDEX(#REF!, 1, MATCH(H830,AJ$1:BJ$1,0)-3), INDEX(#REF!, 1, MATCH(H830,AJ$1:BJ$1,0)-MOD(MATCH(H830,AJ$1:BJ$1,0),4)+1))))</f>
        <v xml:space="preserve"> </v>
      </c>
      <c r="AE830">
        <f t="shared" si="74"/>
        <v>114.37</v>
      </c>
      <c r="AF830" s="25"/>
      <c r="AG830" s="39"/>
      <c r="AH830" s="39"/>
      <c r="AI830" s="39"/>
    </row>
    <row r="831" spans="1:35" x14ac:dyDescent="0.25">
      <c r="A831">
        <v>6368</v>
      </c>
      <c r="B831">
        <v>2019</v>
      </c>
      <c r="C831" t="str">
        <v>компьютерных технологий и электронного обучения</v>
      </c>
      <c r="D831" t="str">
        <v>Гончарова Светлана Викторовна</v>
      </c>
      <c r="E831" t="str">
        <v>кандидат педагогических наук</v>
      </c>
      <c r="F831" t="str">
        <v>доцент</v>
      </c>
      <c r="G831">
        <v>1</v>
      </c>
      <c r="H831" t="str">
        <v>2 курс (б) 2018 год/пост</v>
      </c>
      <c r="I831" t="str">
        <v>Модуль "Технологии и методы вычислений". Технологии компьютерного моделирования</v>
      </c>
      <c r="J831">
        <v>0</v>
      </c>
      <c r="K831">
        <v>0</v>
      </c>
      <c r="L831">
        <v>27</v>
      </c>
      <c r="M831" s="16">
        <f t="shared" si="72"/>
        <v>3</v>
      </c>
      <c r="N831" s="16">
        <f t="shared" si="73"/>
        <v>14.870000000000001</v>
      </c>
      <c r="O831" s="16">
        <f t="shared" si="75"/>
        <v>9.75</v>
      </c>
      <c r="P831" s="16">
        <f t="shared" si="76"/>
        <v>9.75</v>
      </c>
      <c r="Q831" s="16">
        <v>0</v>
      </c>
      <c r="R831" s="16">
        <v>0</v>
      </c>
      <c r="S831" s="16">
        <v>0</v>
      </c>
      <c r="T831" s="21">
        <v>0</v>
      </c>
      <c r="U831">
        <v>0</v>
      </c>
      <c r="V831">
        <v>0</v>
      </c>
      <c r="W831">
        <v>39</v>
      </c>
      <c r="X831">
        <v>2</v>
      </c>
      <c r="Y831">
        <v>3</v>
      </c>
      <c r="Z831">
        <v>0</v>
      </c>
      <c r="AA831" t="str">
        <v>осн</v>
      </c>
      <c r="AB831">
        <f t="shared" si="77"/>
        <v>800</v>
      </c>
      <c r="AC831" t="str">
        <f>IFERROR(IF(MATCH(H831,#REF!,0), "ИВТ (бак)", 0), IFERROR(IF(MATCH(H831, AJ$1:BJ$1, 0), "КЭО (маг)", 0), " "))</f>
        <v xml:space="preserve"> </v>
      </c>
      <c r="AD831" t="str">
        <f>IF(AC831=" "," ",IF(AC831="ИВТ (бак)",IF(MOD(MATCH(H831,#REF!,0),4)=0, INDEX(#REF!, 1,MATCH(H831,#REF!,0)-3), INDEX(#REF!, 1, MATCH(H831,#REF!,0)-MOD(MATCH(H831,#REF!,0),4)+1)), IF(MOD(MATCH(H831,AJ$1:BJ$1,0),4) = 0, INDEX(#REF!, 1, MATCH(H831,AJ$1:BJ$1,0)-3), INDEX(#REF!, 1, MATCH(H831,AJ$1:BJ$1,0)-MOD(MATCH(H831,AJ$1:BJ$1,0),4)+1))))</f>
        <v xml:space="preserve"> </v>
      </c>
      <c r="AE831">
        <f t="shared" si="74"/>
        <v>64.37</v>
      </c>
      <c r="AF831" s="25"/>
      <c r="AG831" s="39"/>
      <c r="AH831" s="39"/>
      <c r="AI831" s="39"/>
    </row>
    <row r="832" spans="1:35" x14ac:dyDescent="0.25">
      <c r="A832">
        <v>6368</v>
      </c>
      <c r="B832">
        <v>2019</v>
      </c>
      <c r="C832" t="str">
        <v>компьютерных технологий и электронного обучения</v>
      </c>
      <c r="D832" t="str">
        <v>Гончарова Светлана Викторовна</v>
      </c>
      <c r="E832" t="str">
        <v>кандидат педагогических наук</v>
      </c>
      <c r="F832" t="str">
        <v>доцент</v>
      </c>
      <c r="G832">
        <v>1</v>
      </c>
      <c r="H832" t="str">
        <v>2 курс (б) 2018 год/пост</v>
      </c>
      <c r="I832" t="str">
        <v>Модуль "Технологии и методы вычислений". Технологии компьютерного моделирования</v>
      </c>
      <c r="J832">
        <v>0</v>
      </c>
      <c r="K832">
        <v>0</v>
      </c>
      <c r="L832">
        <v>54</v>
      </c>
      <c r="M832" s="16">
        <f t="shared" si="72"/>
        <v>6</v>
      </c>
      <c r="N832" s="16">
        <f t="shared" si="73"/>
        <v>14.870000000000001</v>
      </c>
      <c r="O832" s="16">
        <f t="shared" si="75"/>
        <v>9.75</v>
      </c>
      <c r="P832" s="16">
        <f t="shared" si="76"/>
        <v>9.75</v>
      </c>
      <c r="Q832" s="16">
        <v>40</v>
      </c>
      <c r="R832" s="16">
        <v>0</v>
      </c>
      <c r="S832" s="16">
        <v>0</v>
      </c>
      <c r="T832" s="21">
        <v>0</v>
      </c>
      <c r="U832">
        <v>0</v>
      </c>
      <c r="V832">
        <v>0</v>
      </c>
      <c r="W832">
        <v>39</v>
      </c>
      <c r="X832">
        <v>2</v>
      </c>
      <c r="Y832">
        <v>3</v>
      </c>
      <c r="Z832">
        <v>0</v>
      </c>
      <c r="AA832">
        <v>0</v>
      </c>
      <c r="AB832">
        <f t="shared" si="77"/>
        <v>800</v>
      </c>
      <c r="AC832" t="str">
        <f>IFERROR(IF(MATCH(H832,#REF!,0), "ИВТ (бак)", 0), IFERROR(IF(MATCH(H832, AJ$1:BJ$1, 0), "КЭО (маг)", 0), " "))</f>
        <v xml:space="preserve"> </v>
      </c>
      <c r="AD832" t="str">
        <f>IF(AC832=" "," ",IF(AC832="ИВТ (бак)",IF(MOD(MATCH(H832,#REF!,0),4)=0, INDEX(#REF!, 1,MATCH(H832,#REF!,0)-3), INDEX(#REF!, 1, MATCH(H832,#REF!,0)-MOD(MATCH(H832,#REF!,0),4)+1)), IF(MOD(MATCH(H832,AJ$1:BJ$1,0),4) = 0, INDEX(#REF!, 1, MATCH(H832,AJ$1:BJ$1,0)-3), INDEX(#REF!, 1, MATCH(H832,AJ$1:BJ$1,0)-MOD(MATCH(H832,AJ$1:BJ$1,0),4)+1))))</f>
        <v xml:space="preserve"> </v>
      </c>
      <c r="AE832">
        <f t="shared" si="74"/>
        <v>134.37</v>
      </c>
      <c r="AF832" s="25"/>
      <c r="AG832" s="39"/>
      <c r="AH832" s="39"/>
      <c r="AI832" s="39"/>
    </row>
    <row r="833" spans="1:35" x14ac:dyDescent="0.25">
      <c r="A833">
        <v>6368</v>
      </c>
      <c r="B833">
        <v>2019</v>
      </c>
      <c r="C833" t="str">
        <v>компьютерных технологий и электронного обучения</v>
      </c>
      <c r="D833" t="str">
        <v>Государев Илья Борисович</v>
      </c>
      <c r="E833" t="str">
        <v>кандидат педагогических наук</v>
      </c>
      <c r="F833" t="str">
        <v>доцент</v>
      </c>
      <c r="G833">
        <v>1</v>
      </c>
      <c r="H833" t="str">
        <v>2 курс (б) 2018 год/пост</v>
      </c>
      <c r="I833" t="str">
        <v>Модуль "Проектирование и разработка веб-решений ".</v>
      </c>
      <c r="J833">
        <v>0</v>
      </c>
      <c r="K833">
        <v>0</v>
      </c>
      <c r="L833">
        <v>0</v>
      </c>
      <c r="M833" s="16">
        <f t="shared" si="72"/>
        <v>0</v>
      </c>
      <c r="N833" s="16">
        <f t="shared" si="73"/>
        <v>14.870000000000001</v>
      </c>
      <c r="O833" s="16">
        <f t="shared" si="75"/>
        <v>9.75</v>
      </c>
      <c r="P833" s="16">
        <f t="shared" si="76"/>
        <v>9.75</v>
      </c>
      <c r="Q833" s="16">
        <v>0</v>
      </c>
      <c r="R833" s="16">
        <v>0</v>
      </c>
      <c r="S833" s="16">
        <v>0</v>
      </c>
      <c r="T833" s="21">
        <v>0</v>
      </c>
      <c r="U833">
        <v>0</v>
      </c>
      <c r="V833">
        <v>0</v>
      </c>
      <c r="W833">
        <v>39</v>
      </c>
      <c r="X833">
        <v>2</v>
      </c>
      <c r="Y833">
        <v>3</v>
      </c>
      <c r="Z833">
        <v>0</v>
      </c>
      <c r="AA833" t="str">
        <v>осн</v>
      </c>
      <c r="AB833">
        <f t="shared" si="77"/>
        <v>800</v>
      </c>
      <c r="AC833" t="str">
        <f>IFERROR(IF(MATCH(H833,#REF!,0), "ИВТ (бак)", 0), IFERROR(IF(MATCH(H833, AJ$1:BJ$1, 0), "КЭО (маг)", 0), " "))</f>
        <v xml:space="preserve"> </v>
      </c>
      <c r="AD833" t="str">
        <f>IF(AC833=" "," ",IF(AC833="ИВТ (бак)",IF(MOD(MATCH(H833,#REF!,0),4)=0, INDEX(#REF!, 1,MATCH(H833,#REF!,0)-3), INDEX(#REF!, 1, MATCH(H833,#REF!,0)-MOD(MATCH(H833,#REF!,0),4)+1)), IF(MOD(MATCH(H833,AJ$1:BJ$1,0),4) = 0, INDEX(#REF!, 1, MATCH(H833,AJ$1:BJ$1,0)-3), INDEX(#REF!, 1, MATCH(H833,AJ$1:BJ$1,0)-MOD(MATCH(H833,AJ$1:BJ$1,0),4)+1))))</f>
        <v xml:space="preserve"> </v>
      </c>
      <c r="AE833">
        <f t="shared" si="74"/>
        <v>34.370000000000005</v>
      </c>
      <c r="AF833" s="25"/>
      <c r="AG833" s="39"/>
      <c r="AH833" s="39"/>
      <c r="AI833" s="39"/>
    </row>
    <row r="834" spans="1:35" x14ac:dyDescent="0.25">
      <c r="A834">
        <v>6368</v>
      </c>
      <c r="B834">
        <v>2019</v>
      </c>
      <c r="C834" t="str">
        <v>компьютерных технологий и электронного обучения</v>
      </c>
      <c r="D834" t="str">
        <v>Государев Илья Борисович</v>
      </c>
      <c r="E834" t="str">
        <v>кандидат педагогических наук</v>
      </c>
      <c r="F834" t="str">
        <v>доцент</v>
      </c>
      <c r="G834">
        <v>1</v>
      </c>
      <c r="H834" t="str">
        <v>2 курс (б) 2018 год/пост</v>
      </c>
      <c r="I834" t="str">
        <v>Модуль "Проектирование и разработка веб-решений ". Веб-проектирование и веб-языки</v>
      </c>
      <c r="J834">
        <v>18</v>
      </c>
      <c r="K834">
        <v>36</v>
      </c>
      <c r="L834">
        <v>108</v>
      </c>
      <c r="M834" s="16">
        <f t="shared" si="72"/>
        <v>17</v>
      </c>
      <c r="N834" s="16">
        <f t="shared" si="73"/>
        <v>14.870000000000001</v>
      </c>
      <c r="O834" s="16">
        <f t="shared" si="75"/>
        <v>9.75</v>
      </c>
      <c r="P834" s="16">
        <f t="shared" si="76"/>
        <v>9.75</v>
      </c>
      <c r="Q834" s="16">
        <v>0</v>
      </c>
      <c r="R834" s="16">
        <v>0</v>
      </c>
      <c r="S834" s="16">
        <v>0</v>
      </c>
      <c r="T834" s="21">
        <v>0</v>
      </c>
      <c r="U834">
        <v>0</v>
      </c>
      <c r="V834">
        <v>0</v>
      </c>
      <c r="W834">
        <v>39</v>
      </c>
      <c r="X834">
        <v>2</v>
      </c>
      <c r="Y834">
        <v>3</v>
      </c>
      <c r="Z834">
        <v>0</v>
      </c>
      <c r="AA834">
        <v>0</v>
      </c>
      <c r="AB834">
        <f t="shared" si="77"/>
        <v>800</v>
      </c>
      <c r="AC834" t="str">
        <f>IFERROR(IF(MATCH(H834,#REF!,0), "ИВТ (бак)", 0), IFERROR(IF(MATCH(H834, AJ$1:BJ$1, 0), "КЭО (маг)", 0), " "))</f>
        <v xml:space="preserve"> </v>
      </c>
      <c r="AD834" t="str">
        <f>IF(AC834=" "," ",IF(AC834="ИВТ (бак)",IF(MOD(MATCH(H834,#REF!,0),4)=0, INDEX(#REF!, 1,MATCH(H834,#REF!,0)-3), INDEX(#REF!, 1, MATCH(H834,#REF!,0)-MOD(MATCH(H834,#REF!,0),4)+1)), IF(MOD(MATCH(H834,AJ$1:BJ$1,0),4) = 0, INDEX(#REF!, 1, MATCH(H834,AJ$1:BJ$1,0)-3), INDEX(#REF!, 1, MATCH(H834,AJ$1:BJ$1,0)-MOD(MATCH(H834,AJ$1:BJ$1,0),4)+1))))</f>
        <v xml:space="preserve"> </v>
      </c>
      <c r="AE834">
        <f t="shared" si="74"/>
        <v>213.37</v>
      </c>
      <c r="AF834" s="25"/>
      <c r="AG834" s="39"/>
      <c r="AH834" s="39"/>
      <c r="AI834" s="39"/>
    </row>
    <row r="835" spans="1:35" x14ac:dyDescent="0.25">
      <c r="A835">
        <v>6368</v>
      </c>
      <c r="B835">
        <v>2019</v>
      </c>
      <c r="C835" t="str">
        <v>компьютерных технологий и электронного обучения</v>
      </c>
      <c r="D835" t="str">
        <v>Государев Илья Борисович</v>
      </c>
      <c r="E835" t="str">
        <v>кандидат педагогических наук</v>
      </c>
      <c r="F835" t="str">
        <v>доцент</v>
      </c>
      <c r="G835">
        <v>1</v>
      </c>
      <c r="H835" t="str">
        <v>2 курс (б) 2018 год/пост</v>
      </c>
      <c r="I835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>
        <v>0</v>
      </c>
      <c r="K835">
        <v>0</v>
      </c>
      <c r="L835">
        <v>108</v>
      </c>
      <c r="M835" s="16">
        <f t="shared" si="72"/>
        <v>11</v>
      </c>
      <c r="N835" s="16">
        <f t="shared" si="73"/>
        <v>14.870000000000001</v>
      </c>
      <c r="O835" s="16">
        <f t="shared" si="75"/>
        <v>9.75</v>
      </c>
      <c r="P835" s="16">
        <f t="shared" si="76"/>
        <v>9.75</v>
      </c>
      <c r="Q835" s="16">
        <v>0</v>
      </c>
      <c r="R835" s="16">
        <v>0</v>
      </c>
      <c r="S835" s="16">
        <v>0</v>
      </c>
      <c r="T835" s="21">
        <v>0</v>
      </c>
      <c r="U835">
        <v>0</v>
      </c>
      <c r="V835">
        <v>0</v>
      </c>
      <c r="W835">
        <v>39</v>
      </c>
      <c r="X835">
        <v>2</v>
      </c>
      <c r="Y835">
        <v>3</v>
      </c>
      <c r="Z835">
        <v>0</v>
      </c>
      <c r="AA835">
        <v>0</v>
      </c>
      <c r="AB835">
        <f t="shared" si="77"/>
        <v>800</v>
      </c>
      <c r="AC835" t="str">
        <f>IFERROR(IF(MATCH(H835,#REF!,0), "ИВТ (бак)", 0), IFERROR(IF(MATCH(H835, AJ$1:BJ$1, 0), "КЭО (маг)", 0), " "))</f>
        <v xml:space="preserve"> </v>
      </c>
      <c r="AD835" t="str">
        <f>IF(AC835=" "," ",IF(AC835="ИВТ (бак)",IF(MOD(MATCH(H835,#REF!,0),4)=0, INDEX(#REF!, 1,MATCH(H835,#REF!,0)-3), INDEX(#REF!, 1, MATCH(H835,#REF!,0)-MOD(MATCH(H835,#REF!,0),4)+1)), IF(MOD(MATCH(H835,AJ$1:BJ$1,0),4) = 0, INDEX(#REF!, 1, MATCH(H835,AJ$1:BJ$1,0)-3), INDEX(#REF!, 1, MATCH(H835,AJ$1:BJ$1,0)-MOD(MATCH(H835,AJ$1:BJ$1,0),4)+1))))</f>
        <v xml:space="preserve"> </v>
      </c>
      <c r="AE835">
        <f t="shared" si="74"/>
        <v>153.37</v>
      </c>
      <c r="AF835" s="25"/>
      <c r="AG835" s="39"/>
      <c r="AH835" s="39"/>
      <c r="AI835" s="39"/>
    </row>
    <row r="836" spans="1:35" x14ac:dyDescent="0.25">
      <c r="A836">
        <v>6368</v>
      </c>
      <c r="B836">
        <v>2019</v>
      </c>
      <c r="C836" t="str">
        <v>компьютерных технологий и электронного обучения</v>
      </c>
      <c r="D836" t="str">
        <v>Государев Илья Борисович</v>
      </c>
      <c r="E836" t="str">
        <v>кандидат педагогических наук</v>
      </c>
      <c r="F836" t="str">
        <v>доцент</v>
      </c>
      <c r="G836">
        <v>1</v>
      </c>
      <c r="H836" t="str">
        <v>2 курс (б) 2018 год/пост</v>
      </c>
      <c r="I836" t="str">
        <v>Модуль "Проектирование и разработка веб-решений ". Компьютерный практикум</v>
      </c>
      <c r="J836">
        <v>0</v>
      </c>
      <c r="K836">
        <v>0</v>
      </c>
      <c r="L836">
        <v>108</v>
      </c>
      <c r="M836" s="16">
        <f t="shared" ref="M836:M862" si="78">ROUNDUP((J836+K836+L836)*10%,0)</f>
        <v>11</v>
      </c>
      <c r="N836" s="16">
        <f t="shared" ref="N836:N862" si="79">2+(0.33*W836)</f>
        <v>14.870000000000001</v>
      </c>
      <c r="O836" s="16">
        <f t="shared" si="75"/>
        <v>9.75</v>
      </c>
      <c r="P836" s="16">
        <f t="shared" si="76"/>
        <v>9.75</v>
      </c>
      <c r="Q836" s="16">
        <v>0</v>
      </c>
      <c r="R836" s="16">
        <v>0</v>
      </c>
      <c r="S836" s="16">
        <v>0</v>
      </c>
      <c r="T836" s="21">
        <v>0</v>
      </c>
      <c r="U836">
        <v>0</v>
      </c>
      <c r="V836">
        <v>0</v>
      </c>
      <c r="W836">
        <v>39</v>
      </c>
      <c r="X836">
        <v>2</v>
      </c>
      <c r="Y836">
        <v>3</v>
      </c>
      <c r="Z836">
        <v>0</v>
      </c>
      <c r="AA836">
        <v>0</v>
      </c>
      <c r="AB836">
        <f t="shared" si="77"/>
        <v>800</v>
      </c>
      <c r="AC836" t="str">
        <f>IFERROR(IF(MATCH(H836,#REF!,0), "ИВТ (бак)", 0), IFERROR(IF(MATCH(H836, AJ$1:BJ$1, 0), "КЭО (маг)", 0), " "))</f>
        <v xml:space="preserve"> </v>
      </c>
      <c r="AD836" t="str">
        <f>IF(AC836=" "," ",IF(AC836="ИВТ (бак)",IF(MOD(MATCH(H836,#REF!,0),4)=0, INDEX(#REF!, 1,MATCH(H836,#REF!,0)-3), INDEX(#REF!, 1, MATCH(H836,#REF!,0)-MOD(MATCH(H836,#REF!,0),4)+1)), IF(MOD(MATCH(H836,AJ$1:BJ$1,0),4) = 0, INDEX(#REF!, 1, MATCH(H836,AJ$1:BJ$1,0)-3), INDEX(#REF!, 1, MATCH(H836,AJ$1:BJ$1,0)-MOD(MATCH(H836,AJ$1:BJ$1,0),4)+1))))</f>
        <v xml:space="preserve"> </v>
      </c>
      <c r="AE836">
        <f t="shared" ref="AE836:AE862" si="80">SUM(J836:V836)</f>
        <v>153.37</v>
      </c>
      <c r="AF836" s="25"/>
      <c r="AG836" s="39"/>
      <c r="AH836" s="39"/>
      <c r="AI836" s="39"/>
    </row>
    <row r="837" spans="1:35" x14ac:dyDescent="0.25">
      <c r="A837">
        <v>6368</v>
      </c>
      <c r="B837">
        <v>2019</v>
      </c>
      <c r="C837" t="str">
        <v>компьютерных технологий и электронного обучения</v>
      </c>
      <c r="D837" t="str">
        <v>Жуков Николай Николаевич</v>
      </c>
      <c r="E837" t="str">
        <v>нет</v>
      </c>
      <c r="F837" t="str">
        <v>ассистент</v>
      </c>
      <c r="G837">
        <v>1</v>
      </c>
      <c r="H837" t="str">
        <v>2 курс (б) 2018 год/пост</v>
      </c>
      <c r="I837" t="str">
        <v>Модуль "Системное и прикладное программное обеспечение". Программирование</v>
      </c>
      <c r="J837">
        <v>0</v>
      </c>
      <c r="K837">
        <v>0</v>
      </c>
      <c r="L837">
        <v>216</v>
      </c>
      <c r="M837" s="16">
        <f t="shared" si="78"/>
        <v>22</v>
      </c>
      <c r="N837" s="16">
        <f t="shared" si="79"/>
        <v>14.870000000000001</v>
      </c>
      <c r="O837" s="16">
        <f t="shared" ref="O837:O862" si="81">W837*0.25</f>
        <v>9.75</v>
      </c>
      <c r="P837" s="16">
        <f t="shared" ref="P837:P862" si="82">W837*0.25</f>
        <v>9.75</v>
      </c>
      <c r="Q837" s="16">
        <v>0</v>
      </c>
      <c r="R837" s="16">
        <v>0</v>
      </c>
      <c r="S837" s="16">
        <v>0</v>
      </c>
      <c r="T837" s="21">
        <v>0</v>
      </c>
      <c r="U837">
        <v>0</v>
      </c>
      <c r="V837">
        <v>0</v>
      </c>
      <c r="W837">
        <v>39</v>
      </c>
      <c r="X837">
        <v>2</v>
      </c>
      <c r="Y837">
        <v>3</v>
      </c>
      <c r="Z837">
        <v>0</v>
      </c>
      <c r="AA837">
        <v>0</v>
      </c>
      <c r="AB837">
        <f t="shared" ref="AB837:AB862" si="83">IF(F837 = BN$3, BO$3, IF(F837 = BN$4, BO$4, IF(F837 = BN$5, BO$5, IF(F837 = BN$6, BO$6, IF(F837 = BN$7, BO$7, IF(F837 = BN$8, BO$8, IF(F837 = BN$9, BO$9, IF(F837 = BN$10, BO$10))))))))</f>
        <v>900</v>
      </c>
      <c r="AC837" t="str">
        <f>IFERROR(IF(MATCH(H837,#REF!,0), "ИВТ (бак)", 0), IFERROR(IF(MATCH(H837, AJ$1:BJ$1, 0), "КЭО (маг)", 0), " "))</f>
        <v xml:space="preserve"> </v>
      </c>
      <c r="AD837" t="str">
        <f>IF(AC837=" "," ",IF(AC837="ИВТ (бак)",IF(MOD(MATCH(H837,#REF!,0),4)=0, INDEX(#REF!, 1,MATCH(H837,#REF!,0)-3), INDEX(#REF!, 1, MATCH(H837,#REF!,0)-MOD(MATCH(H837,#REF!,0),4)+1)), IF(MOD(MATCH(H837,AJ$1:BJ$1,0),4) = 0, INDEX(#REF!, 1, MATCH(H837,AJ$1:BJ$1,0)-3), INDEX(#REF!, 1, MATCH(H837,AJ$1:BJ$1,0)-MOD(MATCH(H837,AJ$1:BJ$1,0),4)+1))))</f>
        <v xml:space="preserve"> </v>
      </c>
      <c r="AE837">
        <f t="shared" si="80"/>
        <v>272.37</v>
      </c>
      <c r="AF837" s="25"/>
      <c r="AG837" s="39"/>
      <c r="AH837" s="39"/>
      <c r="AI837" s="39"/>
    </row>
    <row r="838" spans="1:35" x14ac:dyDescent="0.25">
      <c r="A838">
        <v>6368</v>
      </c>
      <c r="B838">
        <v>2019</v>
      </c>
      <c r="C838" t="str">
        <v>компьютерных технологий и электронного обучения</v>
      </c>
      <c r="D838" t="str">
        <v>Ильина Татьяна Сергеевна</v>
      </c>
      <c r="E838" t="str">
        <v>нет</v>
      </c>
      <c r="F838" t="str">
        <v>старший преподаватель</v>
      </c>
      <c r="G838">
        <v>1</v>
      </c>
      <c r="H838" t="str">
        <v>2 курс (б) 2018 год/пост</v>
      </c>
      <c r="I838" t="str">
        <v>Модуль "Естественно-математический". Математика</v>
      </c>
      <c r="J838">
        <v>0</v>
      </c>
      <c r="K838">
        <v>72</v>
      </c>
      <c r="L838">
        <v>0</v>
      </c>
      <c r="M838" s="16">
        <f t="shared" si="78"/>
        <v>8</v>
      </c>
      <c r="N838" s="16">
        <f t="shared" si="79"/>
        <v>14.870000000000001</v>
      </c>
      <c r="O838" s="16">
        <f t="shared" si="81"/>
        <v>9.75</v>
      </c>
      <c r="P838" s="16">
        <f t="shared" si="82"/>
        <v>9.75</v>
      </c>
      <c r="Q838" s="16">
        <v>0</v>
      </c>
      <c r="R838" s="16">
        <v>0</v>
      </c>
      <c r="S838" s="16">
        <v>0</v>
      </c>
      <c r="T838" s="21">
        <v>0</v>
      </c>
      <c r="U838">
        <v>0</v>
      </c>
      <c r="V838">
        <v>0</v>
      </c>
      <c r="W838">
        <v>39</v>
      </c>
      <c r="X838">
        <v>2</v>
      </c>
      <c r="Y838">
        <v>3</v>
      </c>
      <c r="Z838">
        <v>0</v>
      </c>
      <c r="AA838">
        <v>0</v>
      </c>
      <c r="AB838">
        <f t="shared" si="83"/>
        <v>850</v>
      </c>
      <c r="AC838" t="str">
        <f>IFERROR(IF(MATCH(H838,#REF!,0), "ИВТ (бак)", 0), IFERROR(IF(MATCH(H838, AJ$1:BJ$1, 0), "КЭО (маг)", 0), " "))</f>
        <v xml:space="preserve"> </v>
      </c>
      <c r="AD838" t="str">
        <f>IF(AC838=" "," ",IF(AC838="ИВТ (бак)",IF(MOD(MATCH(H838,#REF!,0),4)=0, INDEX(#REF!, 1,MATCH(H838,#REF!,0)-3), INDEX(#REF!, 1, MATCH(H838,#REF!,0)-MOD(MATCH(H838,#REF!,0),4)+1)), IF(MOD(MATCH(H838,AJ$1:BJ$1,0),4) = 0, INDEX(#REF!, 1, MATCH(H838,AJ$1:BJ$1,0)-3), INDEX(#REF!, 1, MATCH(H838,AJ$1:BJ$1,0)-MOD(MATCH(H838,AJ$1:BJ$1,0),4)+1))))</f>
        <v xml:space="preserve"> </v>
      </c>
      <c r="AE838">
        <f t="shared" si="80"/>
        <v>114.37</v>
      </c>
      <c r="AF838" s="25"/>
      <c r="AG838" s="39"/>
      <c r="AH838" s="39"/>
      <c r="AI838" s="39"/>
    </row>
    <row r="839" spans="1:35" x14ac:dyDescent="0.25">
      <c r="A839">
        <v>6368</v>
      </c>
      <c r="B839">
        <v>2019</v>
      </c>
      <c r="C839" t="str">
        <v>компьютерных технологий и электронного обучения</v>
      </c>
      <c r="D839" t="str">
        <v>Ильина Татьяна Сергеевна</v>
      </c>
      <c r="E839" t="str">
        <v>нет</v>
      </c>
      <c r="F839" t="str">
        <v>старший преподаватель</v>
      </c>
      <c r="G839">
        <v>1</v>
      </c>
      <c r="H839" t="str">
        <v>2 курс (б) 2018 год/пост</v>
      </c>
      <c r="I839" t="str">
        <v>Модуль "Естественно-математический". Математика</v>
      </c>
      <c r="J839">
        <v>36</v>
      </c>
      <c r="K839">
        <v>36</v>
      </c>
      <c r="L839">
        <v>0</v>
      </c>
      <c r="M839" s="16">
        <f t="shared" si="78"/>
        <v>8</v>
      </c>
      <c r="N839" s="16">
        <f t="shared" si="79"/>
        <v>14.870000000000001</v>
      </c>
      <c r="O839" s="16">
        <f t="shared" si="81"/>
        <v>9.75</v>
      </c>
      <c r="P839" s="16">
        <f t="shared" si="82"/>
        <v>9.75</v>
      </c>
      <c r="Q839" s="16">
        <v>0</v>
      </c>
      <c r="R839" s="16">
        <v>0</v>
      </c>
      <c r="S839" s="16">
        <v>0</v>
      </c>
      <c r="T839" s="21">
        <v>0</v>
      </c>
      <c r="U839">
        <v>0</v>
      </c>
      <c r="V839">
        <v>0</v>
      </c>
      <c r="W839">
        <v>39</v>
      </c>
      <c r="X839">
        <v>2</v>
      </c>
      <c r="Y839">
        <v>3</v>
      </c>
      <c r="Z839">
        <v>0</v>
      </c>
      <c r="AA839">
        <v>0</v>
      </c>
      <c r="AB839">
        <f t="shared" si="83"/>
        <v>850</v>
      </c>
      <c r="AC839" t="str">
        <f>IFERROR(IF(MATCH(H839,#REF!,0), "ИВТ (бак)", 0), IFERROR(IF(MATCH(H839, AJ$1:BJ$1, 0), "КЭО (маг)", 0), " "))</f>
        <v xml:space="preserve"> </v>
      </c>
      <c r="AD839" t="str">
        <f>IF(AC839=" "," ",IF(AC839="ИВТ (бак)",IF(MOD(MATCH(H839,#REF!,0),4)=0, INDEX(#REF!, 1,MATCH(H839,#REF!,0)-3), INDEX(#REF!, 1, MATCH(H839,#REF!,0)-MOD(MATCH(H839,#REF!,0),4)+1)), IF(MOD(MATCH(H839,AJ$1:BJ$1,0),4) = 0, INDEX(#REF!, 1, MATCH(H839,AJ$1:BJ$1,0)-3), INDEX(#REF!, 1, MATCH(H839,AJ$1:BJ$1,0)-MOD(MATCH(H839,AJ$1:BJ$1,0),4)+1))))</f>
        <v xml:space="preserve"> </v>
      </c>
      <c r="AE839">
        <f t="shared" si="80"/>
        <v>114.37</v>
      </c>
      <c r="AF839" s="25"/>
      <c r="AG839" s="39"/>
      <c r="AH839" s="39"/>
      <c r="AI839" s="39"/>
    </row>
    <row r="840" spans="1:35" x14ac:dyDescent="0.25">
      <c r="A840">
        <v>6368</v>
      </c>
      <c r="B840">
        <v>2019</v>
      </c>
      <c r="C840" t="str">
        <v>компьютерных технологий и электронного обучения</v>
      </c>
      <c r="D840" t="str">
        <v>Ильина Татьяна Сергеевна</v>
      </c>
      <c r="E840" t="str">
        <v>нет</v>
      </c>
      <c r="F840" t="str">
        <v>старший преподаватель</v>
      </c>
      <c r="G840">
        <v>1</v>
      </c>
      <c r="H840" t="str">
        <v>2 курс (б) 2018 год/пост</v>
      </c>
      <c r="I840" t="str">
        <v>Модуль "Информационные технологии в математике и физике". Дисциплины и курсы по выбору. Основы компьютерной алгебры</v>
      </c>
      <c r="J840">
        <v>0</v>
      </c>
      <c r="K840">
        <v>0</v>
      </c>
      <c r="L840">
        <v>54</v>
      </c>
      <c r="M840" s="16">
        <f t="shared" si="78"/>
        <v>6</v>
      </c>
      <c r="N840" s="16">
        <f t="shared" si="79"/>
        <v>14.870000000000001</v>
      </c>
      <c r="O840" s="16">
        <f t="shared" si="81"/>
        <v>9.75</v>
      </c>
      <c r="P840" s="16">
        <f t="shared" si="82"/>
        <v>9.75</v>
      </c>
      <c r="Q840" s="16">
        <v>0</v>
      </c>
      <c r="R840" s="16">
        <v>0</v>
      </c>
      <c r="S840" s="16">
        <v>0</v>
      </c>
      <c r="T840" s="21">
        <v>0</v>
      </c>
      <c r="U840">
        <v>0</v>
      </c>
      <c r="V840">
        <v>0</v>
      </c>
      <c r="W840">
        <v>39</v>
      </c>
      <c r="X840">
        <v>2</v>
      </c>
      <c r="Y840">
        <v>3</v>
      </c>
      <c r="Z840">
        <v>0</v>
      </c>
      <c r="AA840">
        <v>0</v>
      </c>
      <c r="AB840">
        <f t="shared" si="83"/>
        <v>850</v>
      </c>
      <c r="AC840" t="str">
        <f>IFERROR(IF(MATCH(H840,#REF!,0), "ИВТ (бак)", 0), IFERROR(IF(MATCH(H840, AJ$1:BJ$1, 0), "КЭО (маг)", 0), " "))</f>
        <v xml:space="preserve"> </v>
      </c>
      <c r="AD840" t="str">
        <f>IF(AC840=" "," ",IF(AC840="ИВТ (бак)",IF(MOD(MATCH(H840,#REF!,0),4)=0, INDEX(#REF!, 1,MATCH(H840,#REF!,0)-3), INDEX(#REF!, 1, MATCH(H840,#REF!,0)-MOD(MATCH(H840,#REF!,0),4)+1)), IF(MOD(MATCH(H840,AJ$1:BJ$1,0),4) = 0, INDEX(#REF!, 1, MATCH(H840,AJ$1:BJ$1,0)-3), INDEX(#REF!, 1, MATCH(H840,AJ$1:BJ$1,0)-MOD(MATCH(H840,AJ$1:BJ$1,0),4)+1))))</f>
        <v xml:space="preserve"> </v>
      </c>
      <c r="AE840">
        <f t="shared" si="80"/>
        <v>94.37</v>
      </c>
      <c r="AF840" s="25"/>
      <c r="AG840" s="39"/>
      <c r="AH840" s="39"/>
      <c r="AI840" s="39"/>
    </row>
    <row r="841" spans="1:35" x14ac:dyDescent="0.25">
      <c r="A841">
        <v>6368</v>
      </c>
      <c r="B841">
        <v>2019</v>
      </c>
      <c r="C841" t="str">
        <v>компьютерных технологий и электронного обучения</v>
      </c>
      <c r="D841" t="str">
        <v>Шалденкова Анна Владимировна</v>
      </c>
      <c r="E841" t="str">
        <v>кандидат физ.-мат. наук</v>
      </c>
      <c r="F841" t="str">
        <v>доцент</v>
      </c>
      <c r="G841">
        <v>1</v>
      </c>
      <c r="H841" t="str">
        <v>2 курс (б) 2018 год/пост</v>
      </c>
      <c r="I841" t="str">
        <v>Модуль "Естественно-математический". Математические основы компьютерной графики</v>
      </c>
      <c r="J841">
        <v>0</v>
      </c>
      <c r="K841">
        <v>0</v>
      </c>
      <c r="L841">
        <v>20</v>
      </c>
      <c r="M841" s="16">
        <f t="shared" si="78"/>
        <v>2</v>
      </c>
      <c r="N841" s="16">
        <f t="shared" si="79"/>
        <v>14.870000000000001</v>
      </c>
      <c r="O841" s="16">
        <f t="shared" si="81"/>
        <v>9.75</v>
      </c>
      <c r="P841" s="16">
        <f t="shared" si="82"/>
        <v>9.75</v>
      </c>
      <c r="Q841" s="16">
        <v>0</v>
      </c>
      <c r="R841" s="16">
        <v>0</v>
      </c>
      <c r="S841" s="16">
        <v>0</v>
      </c>
      <c r="T841" s="21">
        <v>0</v>
      </c>
      <c r="U841">
        <v>0</v>
      </c>
      <c r="V841">
        <v>0</v>
      </c>
      <c r="W841">
        <v>39</v>
      </c>
      <c r="X841">
        <v>2</v>
      </c>
      <c r="Y841">
        <v>3</v>
      </c>
      <c r="Z841">
        <v>0</v>
      </c>
      <c r="AA841">
        <v>0</v>
      </c>
      <c r="AB841">
        <f t="shared" si="83"/>
        <v>800</v>
      </c>
      <c r="AC841" t="str">
        <f>IFERROR(IF(MATCH(H841,#REF!,0), "ИВТ (бак)", 0), IFERROR(IF(MATCH(H841, AJ$1:BJ$1, 0), "КЭО (маг)", 0), " "))</f>
        <v xml:space="preserve"> </v>
      </c>
      <c r="AD841" t="str">
        <f>IF(AC841=" "," ",IF(AC841="ИВТ (бак)",IF(MOD(MATCH(H841,#REF!,0),4)=0, INDEX(#REF!, 1,MATCH(H841,#REF!,0)-3), INDEX(#REF!, 1, MATCH(H841,#REF!,0)-MOD(MATCH(H841,#REF!,0),4)+1)), IF(MOD(MATCH(H841,AJ$1:BJ$1,0),4) = 0, INDEX(#REF!, 1, MATCH(H841,AJ$1:BJ$1,0)-3), INDEX(#REF!, 1, MATCH(H841,AJ$1:BJ$1,0)-MOD(MATCH(H841,AJ$1:BJ$1,0),4)+1))))</f>
        <v xml:space="preserve"> </v>
      </c>
      <c r="AE841">
        <f t="shared" si="80"/>
        <v>56.370000000000005</v>
      </c>
      <c r="AF841" s="25"/>
      <c r="AG841" s="39"/>
      <c r="AH841" s="39"/>
      <c r="AI841" s="39"/>
    </row>
    <row r="842" spans="1:35" x14ac:dyDescent="0.25">
      <c r="A842">
        <v>6368</v>
      </c>
      <c r="B842">
        <v>2019</v>
      </c>
      <c r="C842" t="str">
        <v>компьютерных технологий и электронного обучения</v>
      </c>
      <c r="D842" t="str">
        <v>Шалденкова Анна Владимировна</v>
      </c>
      <c r="E842" t="str">
        <v>кандидат физ.-мат. наук</v>
      </c>
      <c r="F842" t="str">
        <v>доцент</v>
      </c>
      <c r="G842">
        <v>1</v>
      </c>
      <c r="H842" t="str">
        <v>2 курс (б) 2018 год/пост</v>
      </c>
      <c r="I842" t="str">
        <v>Модуль "Системное и прикладное программное обеспечение". Базы данных</v>
      </c>
      <c r="J842">
        <v>36</v>
      </c>
      <c r="K842">
        <v>0</v>
      </c>
      <c r="L842">
        <v>108</v>
      </c>
      <c r="M842" s="16">
        <f t="shared" si="78"/>
        <v>15</v>
      </c>
      <c r="N842" s="16">
        <f t="shared" si="79"/>
        <v>14.870000000000001</v>
      </c>
      <c r="O842" s="16">
        <f t="shared" si="81"/>
        <v>9.75</v>
      </c>
      <c r="P842" s="16">
        <f t="shared" si="82"/>
        <v>9.75</v>
      </c>
      <c r="Q842" s="16">
        <v>0</v>
      </c>
      <c r="R842" s="16">
        <v>0</v>
      </c>
      <c r="S842" s="16">
        <v>0</v>
      </c>
      <c r="T842" s="21">
        <v>0</v>
      </c>
      <c r="U842">
        <v>0</v>
      </c>
      <c r="V842">
        <v>0</v>
      </c>
      <c r="W842">
        <v>39</v>
      </c>
      <c r="X842">
        <v>2</v>
      </c>
      <c r="Y842">
        <v>3</v>
      </c>
      <c r="Z842">
        <v>0</v>
      </c>
      <c r="AA842">
        <v>0</v>
      </c>
      <c r="AB842">
        <f t="shared" si="83"/>
        <v>800</v>
      </c>
      <c r="AC842" t="str">
        <f>IFERROR(IF(MATCH(H842,#REF!,0), "ИВТ (бак)", 0), IFERROR(IF(MATCH(H842, AJ$1:BJ$1, 0), "КЭО (маг)", 0), " "))</f>
        <v xml:space="preserve"> </v>
      </c>
      <c r="AD842" t="str">
        <f>IF(AC842=" "," ",IF(AC842="ИВТ (бак)",IF(MOD(MATCH(H842,#REF!,0),4)=0, INDEX(#REF!, 1,MATCH(H842,#REF!,0)-3), INDEX(#REF!, 1, MATCH(H842,#REF!,0)-MOD(MATCH(H842,#REF!,0),4)+1)), IF(MOD(MATCH(H842,AJ$1:BJ$1,0),4) = 0, INDEX(#REF!, 1, MATCH(H842,AJ$1:BJ$1,0)-3), INDEX(#REF!, 1, MATCH(H842,AJ$1:BJ$1,0)-MOD(MATCH(H842,AJ$1:BJ$1,0),4)+1))))</f>
        <v xml:space="preserve"> </v>
      </c>
      <c r="AE842">
        <f t="shared" si="80"/>
        <v>193.37</v>
      </c>
      <c r="AF842" s="25"/>
      <c r="AG842" s="39"/>
      <c r="AH842" s="39"/>
      <c r="AI842" s="39"/>
    </row>
    <row r="843" spans="1:35" x14ac:dyDescent="0.25">
      <c r="A843">
        <v>6368</v>
      </c>
      <c r="B843">
        <v>2019</v>
      </c>
      <c r="C843" t="str">
        <v>современных европейских языков</v>
      </c>
      <c r="D843" t="str">
        <v>Кузнецова Надежда Леонидовна</v>
      </c>
      <c r="E843" t="str">
        <v>нет</v>
      </c>
      <c r="F843" t="str">
        <v>старший преподаватель</v>
      </c>
      <c r="G843">
        <v>0.75</v>
      </c>
      <c r="H843" t="str">
        <v>2 курс (б) 2018 год/пост</v>
      </c>
      <c r="I843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>
        <v>0</v>
      </c>
      <c r="K843">
        <v>0</v>
      </c>
      <c r="L843">
        <v>36</v>
      </c>
      <c r="M843" s="16">
        <f t="shared" si="78"/>
        <v>4</v>
      </c>
      <c r="N843" s="16">
        <f t="shared" si="79"/>
        <v>14.870000000000001</v>
      </c>
      <c r="O843" s="16">
        <f t="shared" si="81"/>
        <v>9.75</v>
      </c>
      <c r="P843" s="16">
        <f t="shared" si="82"/>
        <v>9.75</v>
      </c>
      <c r="Q843" s="16">
        <v>0</v>
      </c>
      <c r="R843" s="16">
        <v>0</v>
      </c>
      <c r="S843" s="16">
        <v>0</v>
      </c>
      <c r="T843" s="21">
        <v>0</v>
      </c>
      <c r="U843">
        <v>0</v>
      </c>
      <c r="V843">
        <v>0</v>
      </c>
      <c r="W843">
        <v>39</v>
      </c>
      <c r="X843">
        <v>2</v>
      </c>
      <c r="Y843">
        <v>3</v>
      </c>
      <c r="Z843">
        <v>0</v>
      </c>
      <c r="AA843">
        <v>0</v>
      </c>
      <c r="AB843">
        <f t="shared" si="83"/>
        <v>850</v>
      </c>
      <c r="AC843" t="str">
        <f>IFERROR(IF(MATCH(H843,#REF!,0), "ИВТ (бак)", 0), IFERROR(IF(MATCH(H843, AJ$1:BJ$1, 0), "КЭО (маг)", 0), " "))</f>
        <v xml:space="preserve"> </v>
      </c>
      <c r="AD843" t="str">
        <f>IF(AC843=" "," ",IF(AC843="ИВТ (бак)",IF(MOD(MATCH(H843,#REF!,0),4)=0, INDEX(#REF!, 1,MATCH(H843,#REF!,0)-3), INDEX(#REF!, 1, MATCH(H843,#REF!,0)-MOD(MATCH(H843,#REF!,0),4)+1)), IF(MOD(MATCH(H843,AJ$1:BJ$1,0),4) = 0, INDEX(#REF!, 1, MATCH(H843,AJ$1:BJ$1,0)-3), INDEX(#REF!, 1, MATCH(H843,AJ$1:BJ$1,0)-MOD(MATCH(H843,AJ$1:BJ$1,0),4)+1))))</f>
        <v xml:space="preserve"> </v>
      </c>
      <c r="AE843">
        <f t="shared" si="80"/>
        <v>74.37</v>
      </c>
      <c r="AF843" s="25"/>
      <c r="AG843" s="39"/>
      <c r="AH843" s="39"/>
      <c r="AI843" s="39"/>
    </row>
    <row r="844" spans="1:35" x14ac:dyDescent="0.25">
      <c r="A844">
        <v>6368</v>
      </c>
      <c r="B844">
        <v>2019</v>
      </c>
      <c r="C844" t="str">
        <v>современных европейских языков</v>
      </c>
      <c r="D844" t="str">
        <v>Кузнецова Надежда Леонидовна</v>
      </c>
      <c r="E844" t="str">
        <v>нет</v>
      </c>
      <c r="F844" t="str">
        <v>старший преподаватель</v>
      </c>
      <c r="G844">
        <v>0.75</v>
      </c>
      <c r="H844" t="str">
        <v>2 курс (б) 2018 год/пост</v>
      </c>
      <c r="I844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>
        <v>0</v>
      </c>
      <c r="K844">
        <v>0</v>
      </c>
      <c r="L844">
        <v>0</v>
      </c>
      <c r="M844" s="16">
        <f t="shared" si="78"/>
        <v>0</v>
      </c>
      <c r="N844" s="16">
        <f t="shared" si="79"/>
        <v>14.870000000000001</v>
      </c>
      <c r="O844" s="16">
        <f t="shared" si="81"/>
        <v>9.75</v>
      </c>
      <c r="P844" s="16">
        <f t="shared" si="82"/>
        <v>9.75</v>
      </c>
      <c r="Q844" s="16">
        <v>0</v>
      </c>
      <c r="R844" s="16">
        <v>0</v>
      </c>
      <c r="S844" s="16">
        <v>0</v>
      </c>
      <c r="T844" s="21">
        <v>0</v>
      </c>
      <c r="U844">
        <v>0</v>
      </c>
      <c r="V844">
        <v>0</v>
      </c>
      <c r="W844">
        <v>39</v>
      </c>
      <c r="X844">
        <v>2</v>
      </c>
      <c r="Y844">
        <v>3</v>
      </c>
      <c r="Z844">
        <v>0</v>
      </c>
      <c r="AA844">
        <v>0</v>
      </c>
      <c r="AB844">
        <f t="shared" si="83"/>
        <v>850</v>
      </c>
      <c r="AC844" t="str">
        <f>IFERROR(IF(MATCH(H844,#REF!,0), "ИВТ (бак)", 0), IFERROR(IF(MATCH(H844, AJ$1:BJ$1, 0), "КЭО (маг)", 0), " "))</f>
        <v xml:space="preserve"> </v>
      </c>
      <c r="AD844" t="str">
        <f>IF(AC844=" "," ",IF(AC844="ИВТ (бак)",IF(MOD(MATCH(H844,#REF!,0),4)=0, INDEX(#REF!, 1,MATCH(H844,#REF!,0)-3), INDEX(#REF!, 1, MATCH(H844,#REF!,0)-MOD(MATCH(H844,#REF!,0),4)+1)), IF(MOD(MATCH(H844,AJ$1:BJ$1,0),4) = 0, INDEX(#REF!, 1, MATCH(H844,AJ$1:BJ$1,0)-3), INDEX(#REF!, 1, MATCH(H844,AJ$1:BJ$1,0)-MOD(MATCH(H844,AJ$1:BJ$1,0),4)+1))))</f>
        <v xml:space="preserve"> </v>
      </c>
      <c r="AE844">
        <f t="shared" si="80"/>
        <v>34.370000000000005</v>
      </c>
      <c r="AF844" s="25"/>
      <c r="AG844" s="39"/>
      <c r="AH844" s="39"/>
      <c r="AI844" s="39"/>
    </row>
    <row r="845" spans="1:35" x14ac:dyDescent="0.25">
      <c r="A845">
        <v>6368</v>
      </c>
      <c r="B845">
        <v>2019</v>
      </c>
      <c r="C845" t="str">
        <v>современных европейских языков</v>
      </c>
      <c r="D845" t="str">
        <v>Порязь Надежда Вадимовна</v>
      </c>
      <c r="E845" t="str">
        <v>нет</v>
      </c>
      <c r="F845" t="str">
        <v>старший преподаватель</v>
      </c>
      <c r="G845">
        <v>0.5</v>
      </c>
      <c r="H845" t="str">
        <v>2 курс (б) 2018 год/пост</v>
      </c>
      <c r="I845" t="str">
        <v>Модуль "Коммуникативный". Деловое общение</v>
      </c>
      <c r="J845">
        <v>18</v>
      </c>
      <c r="K845">
        <v>36</v>
      </c>
      <c r="L845">
        <v>0</v>
      </c>
      <c r="M845" s="16">
        <f t="shared" si="78"/>
        <v>6</v>
      </c>
      <c r="N845" s="16">
        <f t="shared" si="79"/>
        <v>14.870000000000001</v>
      </c>
      <c r="O845" s="16">
        <f t="shared" si="81"/>
        <v>9.75</v>
      </c>
      <c r="P845" s="16">
        <f t="shared" si="82"/>
        <v>9.75</v>
      </c>
      <c r="Q845" s="16">
        <v>0</v>
      </c>
      <c r="R845" s="16">
        <v>0</v>
      </c>
      <c r="S845" s="16">
        <v>0</v>
      </c>
      <c r="T845" s="21">
        <v>0</v>
      </c>
      <c r="U845">
        <v>0</v>
      </c>
      <c r="V845">
        <v>0</v>
      </c>
      <c r="W845">
        <v>39</v>
      </c>
      <c r="X845">
        <v>2</v>
      </c>
      <c r="Y845">
        <v>3</v>
      </c>
      <c r="Z845">
        <v>0</v>
      </c>
      <c r="AA845" t="str">
        <v>осн</v>
      </c>
      <c r="AB845">
        <f t="shared" si="83"/>
        <v>850</v>
      </c>
      <c r="AC845" t="str">
        <f>IFERROR(IF(MATCH(H845,#REF!,0), "ИВТ (бак)", 0), IFERROR(IF(MATCH(H845, AJ$1:BJ$1, 0), "КЭО (маг)", 0), " "))</f>
        <v xml:space="preserve"> </v>
      </c>
      <c r="AD845" t="str">
        <f>IF(AC845=" "," ",IF(AC845="ИВТ (бак)",IF(MOD(MATCH(H845,#REF!,0),4)=0, INDEX(#REF!, 1,MATCH(H845,#REF!,0)-3), INDEX(#REF!, 1, MATCH(H845,#REF!,0)-MOD(MATCH(H845,#REF!,0),4)+1)), IF(MOD(MATCH(H845,AJ$1:BJ$1,0),4) = 0, INDEX(#REF!, 1, MATCH(H845,AJ$1:BJ$1,0)-3), INDEX(#REF!, 1, MATCH(H845,AJ$1:BJ$1,0)-MOD(MATCH(H845,AJ$1:BJ$1,0),4)+1))))</f>
        <v xml:space="preserve"> </v>
      </c>
      <c r="AE845">
        <f t="shared" si="80"/>
        <v>94.37</v>
      </c>
      <c r="AF845" s="25"/>
      <c r="AG845" s="39"/>
      <c r="AH845" s="39"/>
      <c r="AI845" s="39"/>
    </row>
    <row r="846" spans="1:35" x14ac:dyDescent="0.25">
      <c r="A846">
        <v>6368</v>
      </c>
      <c r="B846">
        <v>2019</v>
      </c>
      <c r="C846" t="str">
        <v>современных европейских языков</v>
      </c>
      <c r="D846" t="str">
        <v>Хахалина Марина Сергеевна</v>
      </c>
      <c r="E846" t="str">
        <v>кандидат химических наук</v>
      </c>
      <c r="F846" t="str">
        <v>старший преподаватель</v>
      </c>
      <c r="G846">
        <v>1</v>
      </c>
      <c r="H846" t="str">
        <v>2 курс (б) 2018 год/пост</v>
      </c>
      <c r="I846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>
        <v>0</v>
      </c>
      <c r="K846">
        <v>0</v>
      </c>
      <c r="L846">
        <v>72</v>
      </c>
      <c r="M846" s="16">
        <f t="shared" si="78"/>
        <v>8</v>
      </c>
      <c r="N846" s="16">
        <f t="shared" si="79"/>
        <v>14.870000000000001</v>
      </c>
      <c r="O846" s="16">
        <f t="shared" si="81"/>
        <v>9.75</v>
      </c>
      <c r="P846" s="16">
        <f t="shared" si="82"/>
        <v>9.75</v>
      </c>
      <c r="Q846" s="16">
        <v>0</v>
      </c>
      <c r="R846" s="16">
        <v>0</v>
      </c>
      <c r="S846" s="16">
        <v>0</v>
      </c>
      <c r="T846" s="21">
        <v>0</v>
      </c>
      <c r="U846">
        <v>0</v>
      </c>
      <c r="V846">
        <v>0</v>
      </c>
      <c r="W846">
        <v>39</v>
      </c>
      <c r="X846">
        <v>2</v>
      </c>
      <c r="Y846">
        <v>3</v>
      </c>
      <c r="Z846">
        <v>0</v>
      </c>
      <c r="AA846" t="str">
        <v>осн</v>
      </c>
      <c r="AB846">
        <f t="shared" si="83"/>
        <v>850</v>
      </c>
      <c r="AC846" t="str">
        <f>IFERROR(IF(MATCH(H846,#REF!,0), "ИВТ (бак)", 0), IFERROR(IF(MATCH(H846, AJ$1:BJ$1, 0), "КЭО (маг)", 0), " "))</f>
        <v xml:space="preserve"> </v>
      </c>
      <c r="AD846" t="str">
        <f>IF(AC846=" "," ",IF(AC846="ИВТ (бак)",IF(MOD(MATCH(H846,#REF!,0),4)=0, INDEX(#REF!, 1,MATCH(H846,#REF!,0)-3), INDEX(#REF!, 1, MATCH(H846,#REF!,0)-MOD(MATCH(H846,#REF!,0),4)+1)), IF(MOD(MATCH(H846,AJ$1:BJ$1,0),4) = 0, INDEX(#REF!, 1, MATCH(H846,AJ$1:BJ$1,0)-3), INDEX(#REF!, 1, MATCH(H846,AJ$1:BJ$1,0)-MOD(MATCH(H846,AJ$1:BJ$1,0),4)+1))))</f>
        <v xml:space="preserve"> </v>
      </c>
      <c r="AE846">
        <f t="shared" si="80"/>
        <v>114.37</v>
      </c>
      <c r="AF846" s="25"/>
      <c r="AG846" s="39"/>
      <c r="AH846" s="39"/>
      <c r="AI846" s="39"/>
    </row>
    <row r="847" spans="1:35" x14ac:dyDescent="0.25">
      <c r="A847">
        <v>6368</v>
      </c>
      <c r="B847">
        <v>2019</v>
      </c>
      <c r="C847" t="str">
        <v>современных европейских языков</v>
      </c>
      <c r="D847" t="str">
        <v>Хахалина Марина Сергеевна</v>
      </c>
      <c r="E847" t="str">
        <v>кандидат химических наук</v>
      </c>
      <c r="F847" t="str">
        <v>старший преподаватель</v>
      </c>
      <c r="G847">
        <v>1</v>
      </c>
      <c r="H847" t="str">
        <v>2 курс (б) 2018 год/пост</v>
      </c>
      <c r="I847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>
        <v>0</v>
      </c>
      <c r="K847">
        <v>0</v>
      </c>
      <c r="L847">
        <v>54</v>
      </c>
      <c r="M847" s="16">
        <f t="shared" si="78"/>
        <v>6</v>
      </c>
      <c r="N847" s="16">
        <f t="shared" si="79"/>
        <v>14.870000000000001</v>
      </c>
      <c r="O847" s="16">
        <f t="shared" si="81"/>
        <v>9.75</v>
      </c>
      <c r="P847" s="16">
        <f t="shared" si="82"/>
        <v>9.75</v>
      </c>
      <c r="Q847" s="16">
        <v>0</v>
      </c>
      <c r="R847" s="16">
        <v>0</v>
      </c>
      <c r="S847" s="16">
        <v>0</v>
      </c>
      <c r="T847" s="21">
        <v>0</v>
      </c>
      <c r="U847">
        <v>0</v>
      </c>
      <c r="V847">
        <v>0</v>
      </c>
      <c r="W847">
        <v>39</v>
      </c>
      <c r="X847">
        <v>2</v>
      </c>
      <c r="Y847">
        <v>3</v>
      </c>
      <c r="Z847">
        <v>0</v>
      </c>
      <c r="AA847" t="str">
        <v>осн</v>
      </c>
      <c r="AB847">
        <f t="shared" si="83"/>
        <v>850</v>
      </c>
      <c r="AC847" t="str">
        <f>IFERROR(IF(MATCH(H847,#REF!,0), "ИВТ (бак)", 0), IFERROR(IF(MATCH(H847, AJ$1:BJ$1, 0), "КЭО (маг)", 0), " "))</f>
        <v xml:space="preserve"> </v>
      </c>
      <c r="AD847" t="str">
        <f>IF(AC847=" "," ",IF(AC847="ИВТ (бак)",IF(MOD(MATCH(H847,#REF!,0),4)=0, INDEX(#REF!, 1,MATCH(H847,#REF!,0)-3), INDEX(#REF!, 1, MATCH(H847,#REF!,0)-MOD(MATCH(H847,#REF!,0),4)+1)), IF(MOD(MATCH(H847,AJ$1:BJ$1,0),4) = 0, INDEX(#REF!, 1, MATCH(H847,AJ$1:BJ$1,0)-3), INDEX(#REF!, 1, MATCH(H847,AJ$1:BJ$1,0)-MOD(MATCH(H847,AJ$1:BJ$1,0),4)+1))))</f>
        <v xml:space="preserve"> </v>
      </c>
      <c r="AE847">
        <f t="shared" si="80"/>
        <v>94.37</v>
      </c>
      <c r="AF847" s="25"/>
      <c r="AG847" s="39"/>
      <c r="AH847" s="39"/>
      <c r="AI847" s="39"/>
    </row>
    <row r="848" spans="1:35" x14ac:dyDescent="0.25">
      <c r="A848">
        <v>6368</v>
      </c>
      <c r="B848">
        <v>2019</v>
      </c>
      <c r="C848" t="str">
        <v>физической электроники</v>
      </c>
      <c r="D848" t="str">
        <v>Лужков Александр Альбертович</v>
      </c>
      <c r="E848" t="str">
        <v>кандидат физ.-мат. наук</v>
      </c>
      <c r="F848" t="str">
        <v>доцент</v>
      </c>
      <c r="G848">
        <v>1</v>
      </c>
      <c r="H848" t="str">
        <v>2 курс (б) 2018 год/пост</v>
      </c>
      <c r="I848" t="str">
        <v>Модуль "Естественно-математический". Физика</v>
      </c>
      <c r="J848">
        <v>0</v>
      </c>
      <c r="K848">
        <v>0</v>
      </c>
      <c r="L848">
        <v>144</v>
      </c>
      <c r="M848" s="16">
        <f t="shared" si="78"/>
        <v>15</v>
      </c>
      <c r="N848" s="16">
        <f t="shared" si="79"/>
        <v>14.870000000000001</v>
      </c>
      <c r="O848" s="16">
        <f t="shared" si="81"/>
        <v>9.75</v>
      </c>
      <c r="P848" s="16">
        <f t="shared" si="82"/>
        <v>9.75</v>
      </c>
      <c r="Q848" s="16">
        <v>0</v>
      </c>
      <c r="R848" s="16">
        <v>0</v>
      </c>
      <c r="S848" s="16">
        <v>0</v>
      </c>
      <c r="T848" s="21">
        <v>0</v>
      </c>
      <c r="U848">
        <v>0</v>
      </c>
      <c r="V848">
        <v>0</v>
      </c>
      <c r="W848">
        <v>39</v>
      </c>
      <c r="X848">
        <v>2</v>
      </c>
      <c r="Y848">
        <v>3</v>
      </c>
      <c r="Z848">
        <v>0</v>
      </c>
      <c r="AA848" t="str">
        <v>доп</v>
      </c>
      <c r="AB848">
        <f t="shared" si="83"/>
        <v>800</v>
      </c>
      <c r="AC848" t="str">
        <f>IFERROR(IF(MATCH(H848,#REF!,0), "ИВТ (бак)", 0), IFERROR(IF(MATCH(H848, AJ$1:BJ$1, 0), "КЭО (маг)", 0), " "))</f>
        <v xml:space="preserve"> </v>
      </c>
      <c r="AD848" t="str">
        <f>IF(AC848=" "," ",IF(AC848="ИВТ (бак)",IF(MOD(MATCH(H848,#REF!,0),4)=0, INDEX(#REF!, 1,MATCH(H848,#REF!,0)-3), INDEX(#REF!, 1, MATCH(H848,#REF!,0)-MOD(MATCH(H848,#REF!,0),4)+1)), IF(MOD(MATCH(H848,AJ$1:BJ$1,0),4) = 0, INDEX(#REF!, 1, MATCH(H848,AJ$1:BJ$1,0)-3), INDEX(#REF!, 1, MATCH(H848,AJ$1:BJ$1,0)-MOD(MATCH(H848,AJ$1:BJ$1,0),4)+1))))</f>
        <v xml:space="preserve"> </v>
      </c>
      <c r="AE848">
        <f t="shared" si="80"/>
        <v>193.37</v>
      </c>
      <c r="AF848" s="25"/>
      <c r="AG848" s="39"/>
      <c r="AH848" s="39"/>
      <c r="AI848" s="39"/>
    </row>
    <row r="849" spans="1:35" x14ac:dyDescent="0.25">
      <c r="A849">
        <v>6368</v>
      </c>
      <c r="B849">
        <v>2019</v>
      </c>
      <c r="C849" t="str">
        <v>физической электроники</v>
      </c>
      <c r="D849" t="str">
        <v>Серегин Павел Павлович</v>
      </c>
      <c r="E849" t="str">
        <v>доктор физ.-мат. наук</v>
      </c>
      <c r="F849" t="str">
        <v>профессор</v>
      </c>
      <c r="G849">
        <v>1</v>
      </c>
      <c r="H849" t="str">
        <v>2 курс (б) 2018 год/пост</v>
      </c>
      <c r="I849" t="str">
        <v>Модуль "Естественно-математический". Физика</v>
      </c>
      <c r="J849">
        <v>18</v>
      </c>
      <c r="K849">
        <v>0</v>
      </c>
      <c r="L849">
        <v>0</v>
      </c>
      <c r="M849" s="16">
        <f t="shared" si="78"/>
        <v>2</v>
      </c>
      <c r="N849" s="16">
        <f t="shared" si="79"/>
        <v>14.870000000000001</v>
      </c>
      <c r="O849" s="16">
        <f t="shared" si="81"/>
        <v>9.75</v>
      </c>
      <c r="P849" s="16">
        <f t="shared" si="82"/>
        <v>9.75</v>
      </c>
      <c r="Q849" s="16">
        <v>0</v>
      </c>
      <c r="R849" s="16">
        <v>0</v>
      </c>
      <c r="S849" s="16">
        <v>0</v>
      </c>
      <c r="T849" s="21">
        <v>0</v>
      </c>
      <c r="U849">
        <v>0</v>
      </c>
      <c r="V849">
        <v>0</v>
      </c>
      <c r="W849">
        <v>39</v>
      </c>
      <c r="X849">
        <v>2</v>
      </c>
      <c r="Y849">
        <v>3</v>
      </c>
      <c r="Z849">
        <v>0</v>
      </c>
      <c r="AA849" t="str">
        <v>осн</v>
      </c>
      <c r="AB849">
        <f t="shared" si="83"/>
        <v>750</v>
      </c>
      <c r="AC849" t="str">
        <f>IFERROR(IF(MATCH(H849,#REF!,0), "ИВТ (бак)", 0), IFERROR(IF(MATCH(H849, AJ$1:BJ$1, 0), "КЭО (маг)", 0), " "))</f>
        <v xml:space="preserve"> </v>
      </c>
      <c r="AD849" t="str">
        <f>IF(AC849=" "," ",IF(AC849="ИВТ (бак)",IF(MOD(MATCH(H849,#REF!,0),4)=0, INDEX(#REF!, 1,MATCH(H849,#REF!,0)-3), INDEX(#REF!, 1, MATCH(H849,#REF!,0)-MOD(MATCH(H849,#REF!,0),4)+1)), IF(MOD(MATCH(H849,AJ$1:BJ$1,0),4) = 0, INDEX(#REF!, 1, MATCH(H849,AJ$1:BJ$1,0)-3), INDEX(#REF!, 1, MATCH(H849,AJ$1:BJ$1,0)-MOD(MATCH(H849,AJ$1:BJ$1,0),4)+1))))</f>
        <v xml:space="preserve"> </v>
      </c>
      <c r="AE849">
        <f t="shared" si="80"/>
        <v>54.370000000000005</v>
      </c>
      <c r="AF849" s="25"/>
      <c r="AG849" s="39"/>
      <c r="AH849" s="39"/>
      <c r="AI849" s="39"/>
    </row>
    <row r="850" spans="1:35" x14ac:dyDescent="0.25">
      <c r="A850">
        <v>6368</v>
      </c>
      <c r="B850">
        <v>2021</v>
      </c>
      <c r="C850" t="str">
        <v>компьютерных технологий и электронного обучения</v>
      </c>
      <c r="D850" t="str">
        <v>Атаян Ануш Михайловна</v>
      </c>
      <c r="E850" t="str">
        <v>кандидат педагогических наук</v>
      </c>
      <c r="F850" t="str">
        <v>доцент</v>
      </c>
      <c r="G850">
        <v>1</v>
      </c>
      <c r="H850" t="str">
        <v>4 курс 2018 год/пост</v>
      </c>
      <c r="I850" t="str">
        <v>Модуль "Информационные технологии в управлении IT-компании". IT-рекрутмент</v>
      </c>
      <c r="J850">
        <v>18</v>
      </c>
      <c r="K850">
        <v>0</v>
      </c>
      <c r="L850">
        <v>54</v>
      </c>
      <c r="M850" s="16">
        <f t="shared" si="78"/>
        <v>8</v>
      </c>
      <c r="N850" s="16">
        <f t="shared" si="79"/>
        <v>14.870000000000001</v>
      </c>
      <c r="O850" s="16">
        <f t="shared" si="81"/>
        <v>9.75</v>
      </c>
      <c r="P850" s="16">
        <f t="shared" si="82"/>
        <v>9.75</v>
      </c>
      <c r="Q850" s="16">
        <v>0</v>
      </c>
      <c r="R850" s="16">
        <v>0</v>
      </c>
      <c r="S850" s="16">
        <v>0</v>
      </c>
      <c r="T850" s="21">
        <v>0</v>
      </c>
      <c r="U850">
        <v>0</v>
      </c>
      <c r="V850">
        <v>0</v>
      </c>
      <c r="W850">
        <v>39</v>
      </c>
      <c r="X850">
        <v>2</v>
      </c>
      <c r="Y850">
        <v>3</v>
      </c>
      <c r="Z850">
        <v>0</v>
      </c>
      <c r="AA850" t="str">
        <v>осн</v>
      </c>
      <c r="AB850">
        <f t="shared" si="83"/>
        <v>800</v>
      </c>
      <c r="AC850" t="str">
        <f>IFERROR(IF(MATCH(H850,#REF!,0), "ИВТ (бак)", 0), IFERROR(IF(MATCH(H850, AJ$1:BJ$1, 0), "КЭО (маг)", 0), " "))</f>
        <v xml:space="preserve"> </v>
      </c>
      <c r="AD850" t="str">
        <f>IF(AC850=" "," ",IF(AC850="ИВТ (бак)",IF(MOD(MATCH(H850,#REF!,0),4)=0, INDEX(#REF!, 1,MATCH(H850,#REF!,0)-3), INDEX(#REF!, 1, MATCH(H850,#REF!,0)-MOD(MATCH(H850,#REF!,0),4)+1)), IF(MOD(MATCH(H850,AJ$1:BJ$1,0),4) = 0, INDEX(#REF!, 1, MATCH(H850,AJ$1:BJ$1,0)-3), INDEX(#REF!, 1, MATCH(H850,AJ$1:BJ$1,0)-MOD(MATCH(H850,AJ$1:BJ$1,0),4)+1))))</f>
        <v xml:space="preserve"> </v>
      </c>
      <c r="AE850">
        <f t="shared" si="80"/>
        <v>114.37</v>
      </c>
      <c r="AF850" s="25"/>
      <c r="AG850" s="39"/>
      <c r="AH850" s="39"/>
      <c r="AI850" s="39"/>
    </row>
    <row r="851" spans="1:35" x14ac:dyDescent="0.25">
      <c r="A851">
        <v>6368</v>
      </c>
      <c r="B851">
        <v>2021</v>
      </c>
      <c r="C851" t="str">
        <v>геологии и геоэкологии</v>
      </c>
      <c r="D851" t="str">
        <v>Любимов Александр Владимирович</v>
      </c>
      <c r="E851" t="str">
        <v>доктор сельскохоз. наук</v>
      </c>
      <c r="F851" t="str">
        <v>профессор</v>
      </c>
      <c r="G851">
        <v>1</v>
      </c>
      <c r="H851" t="str">
        <v>4 курс 2018 год/пост</v>
      </c>
      <c r="I851" t="str">
        <v>Модуль "Информационные технологии и системы". Геоинформационные системы</v>
      </c>
      <c r="J851">
        <v>18</v>
      </c>
      <c r="K851">
        <v>0</v>
      </c>
      <c r="L851">
        <v>54</v>
      </c>
      <c r="M851" s="16">
        <f t="shared" si="78"/>
        <v>8</v>
      </c>
      <c r="N851" s="16">
        <f t="shared" si="79"/>
        <v>14.870000000000001</v>
      </c>
      <c r="O851" s="16">
        <f t="shared" si="81"/>
        <v>9.75</v>
      </c>
      <c r="P851" s="16">
        <f t="shared" si="82"/>
        <v>9.75</v>
      </c>
      <c r="Q851" s="16">
        <v>0</v>
      </c>
      <c r="R851" s="16">
        <v>0</v>
      </c>
      <c r="S851" s="16">
        <v>0</v>
      </c>
      <c r="T851" s="21">
        <v>0</v>
      </c>
      <c r="U851">
        <v>0</v>
      </c>
      <c r="V851">
        <v>0</v>
      </c>
      <c r="W851">
        <v>39</v>
      </c>
      <c r="X851">
        <v>2</v>
      </c>
      <c r="Y851">
        <v>3</v>
      </c>
      <c r="Z851">
        <v>0</v>
      </c>
      <c r="AA851" t="str">
        <v>доп</v>
      </c>
      <c r="AB851">
        <f t="shared" si="83"/>
        <v>750</v>
      </c>
      <c r="AC851" t="str">
        <f>IFERROR(IF(MATCH(H851,#REF!,0), "ИВТ (бак)", 0), IFERROR(IF(MATCH(H851, AJ$1:BJ$1, 0), "КЭО (маг)", 0), " "))</f>
        <v xml:space="preserve"> </v>
      </c>
      <c r="AD851" t="str">
        <f>IF(AC851=" "," ",IF(AC851="ИВТ (бак)",IF(MOD(MATCH(H851,#REF!,0),4)=0, INDEX(#REF!, 1,MATCH(H851,#REF!,0)-3), INDEX(#REF!, 1, MATCH(H851,#REF!,0)-MOD(MATCH(H851,#REF!,0),4)+1)), IF(MOD(MATCH(H851,AJ$1:BJ$1,0),4) = 0, INDEX(#REF!, 1, MATCH(H851,AJ$1:BJ$1,0)-3), INDEX(#REF!, 1, MATCH(H851,AJ$1:BJ$1,0)-MOD(MATCH(H851,AJ$1:BJ$1,0),4)+1))))</f>
        <v xml:space="preserve"> </v>
      </c>
      <c r="AE851">
        <f t="shared" si="80"/>
        <v>114.37</v>
      </c>
      <c r="AF851" s="25"/>
      <c r="AG851" s="39"/>
      <c r="AH851" s="39"/>
      <c r="AI851" s="39"/>
    </row>
    <row r="852" spans="1:35" x14ac:dyDescent="0.25">
      <c r="A852">
        <v>6368</v>
      </c>
      <c r="B852">
        <v>2021</v>
      </c>
      <c r="C852" t="str">
        <v>современных европейских языков</v>
      </c>
      <c r="D852" t="str">
        <v>Кудрявцева Наталья Фаддеевна</v>
      </c>
      <c r="E852" t="str">
        <v>кандидат социологических наук</v>
      </c>
      <c r="F852" t="str">
        <v>доцент</v>
      </c>
      <c r="G852">
        <v>1</v>
      </c>
      <c r="H852" t="str">
        <v>4 курс 2018 год/пост</v>
      </c>
      <c r="I852" t="str">
        <v>Модуль "Основы профессионального общения на иностранном языке". Профессионально-ориентированная письменная коммуникация</v>
      </c>
      <c r="J852">
        <v>0</v>
      </c>
      <c r="K852">
        <v>0</v>
      </c>
      <c r="L852">
        <v>108</v>
      </c>
      <c r="M852" s="16">
        <f t="shared" si="78"/>
        <v>11</v>
      </c>
      <c r="N852" s="16">
        <f t="shared" si="79"/>
        <v>14.870000000000001</v>
      </c>
      <c r="O852" s="16">
        <f t="shared" si="81"/>
        <v>9.75</v>
      </c>
      <c r="P852" s="16">
        <f t="shared" si="82"/>
        <v>9.75</v>
      </c>
      <c r="Q852" s="16">
        <v>0</v>
      </c>
      <c r="R852" s="16">
        <v>0</v>
      </c>
      <c r="S852" s="16">
        <v>0</v>
      </c>
      <c r="T852" s="21">
        <v>0</v>
      </c>
      <c r="U852">
        <v>0</v>
      </c>
      <c r="V852">
        <v>0</v>
      </c>
      <c r="W852">
        <v>39</v>
      </c>
      <c r="X852">
        <v>2</v>
      </c>
      <c r="Y852">
        <v>3</v>
      </c>
      <c r="Z852">
        <v>0</v>
      </c>
      <c r="AA852" t="str">
        <v>осн</v>
      </c>
      <c r="AB852">
        <f t="shared" si="83"/>
        <v>800</v>
      </c>
      <c r="AC852" t="str">
        <f>IFERROR(IF(MATCH(H852,#REF!,0), "ИВТ (бак)", 0), IFERROR(IF(MATCH(H852, AJ$1:BJ$1, 0), "КЭО (маг)", 0), " "))</f>
        <v xml:space="preserve"> </v>
      </c>
      <c r="AD852" t="str">
        <f>IF(AC852=" "," ",IF(AC852="ИВТ (бак)",IF(MOD(MATCH(H852,#REF!,0),4)=0, INDEX(#REF!, 1,MATCH(H852,#REF!,0)-3), INDEX(#REF!, 1, MATCH(H852,#REF!,0)-MOD(MATCH(H852,#REF!,0),4)+1)), IF(MOD(MATCH(H852,AJ$1:BJ$1,0),4) = 0, INDEX(#REF!, 1, MATCH(H852,AJ$1:BJ$1,0)-3), INDEX(#REF!, 1, MATCH(H852,AJ$1:BJ$1,0)-MOD(MATCH(H852,AJ$1:BJ$1,0),4)+1))))</f>
        <v xml:space="preserve"> </v>
      </c>
      <c r="AE852">
        <f t="shared" si="80"/>
        <v>153.37</v>
      </c>
      <c r="AF852" s="25"/>
      <c r="AG852" s="39"/>
      <c r="AH852" s="39"/>
      <c r="AI852" s="39"/>
    </row>
    <row r="853" spans="1:35" x14ac:dyDescent="0.25">
      <c r="A853">
        <v>6368</v>
      </c>
      <c r="B853">
        <v>2021</v>
      </c>
      <c r="C853" t="str">
        <v>компьютерных технологий и электронного обучения</v>
      </c>
      <c r="D853" t="str">
        <v>Государев Илья Борисович</v>
      </c>
      <c r="E853" t="str">
        <v>кандидат педагогических наук</v>
      </c>
      <c r="F853" t="str">
        <v>доцент</v>
      </c>
      <c r="G853">
        <v>1</v>
      </c>
      <c r="H853" t="str">
        <v>4 курс 2018 год/пост</v>
      </c>
      <c r="I853" t="str">
        <v>Руководство ВКР</v>
      </c>
      <c r="J853">
        <v>0</v>
      </c>
      <c r="K853">
        <v>0</v>
      </c>
      <c r="L853">
        <v>0</v>
      </c>
      <c r="M853" s="16">
        <f t="shared" si="78"/>
        <v>0</v>
      </c>
      <c r="N853" s="16">
        <f t="shared" si="79"/>
        <v>14.870000000000001</v>
      </c>
      <c r="O853" s="16">
        <f t="shared" si="81"/>
        <v>9.75</v>
      </c>
      <c r="P853" s="16">
        <f t="shared" si="82"/>
        <v>9.75</v>
      </c>
      <c r="Q853" s="16">
        <v>0</v>
      </c>
      <c r="R853" s="16">
        <v>0</v>
      </c>
      <c r="S853" s="16">
        <v>0</v>
      </c>
      <c r="T853" s="21">
        <v>0</v>
      </c>
      <c r="U853">
        <v>0</v>
      </c>
      <c r="V853">
        <v>60</v>
      </c>
      <c r="W853">
        <v>39</v>
      </c>
      <c r="X853">
        <v>2</v>
      </c>
      <c r="Y853">
        <v>3</v>
      </c>
      <c r="Z853">
        <v>0</v>
      </c>
      <c r="AA853" t="str">
        <v>доп</v>
      </c>
      <c r="AB853">
        <f t="shared" si="83"/>
        <v>800</v>
      </c>
      <c r="AC853" t="str">
        <f>IFERROR(IF(MATCH(H853,#REF!,0), "ИВТ (бак)", 0), IFERROR(IF(MATCH(H853, AJ$1:BJ$1, 0), "КЭО (маг)", 0), " "))</f>
        <v xml:space="preserve"> </v>
      </c>
      <c r="AD853" t="str">
        <f>IF(AC853=" "," ",IF(AC853="ИВТ (бак)",IF(MOD(MATCH(H853,#REF!,0),4)=0, INDEX(#REF!, 1,MATCH(H853,#REF!,0)-3), INDEX(#REF!, 1, MATCH(H853,#REF!,0)-MOD(MATCH(H853,#REF!,0),4)+1)), IF(MOD(MATCH(H853,AJ$1:BJ$1,0),4) = 0, INDEX(#REF!, 1, MATCH(H853,AJ$1:BJ$1,0)-3), INDEX(#REF!, 1, MATCH(H853,AJ$1:BJ$1,0)-MOD(MATCH(H853,AJ$1:BJ$1,0),4)+1))))</f>
        <v xml:space="preserve"> </v>
      </c>
      <c r="AE853">
        <f t="shared" si="80"/>
        <v>94.37</v>
      </c>
      <c r="AF853" s="25"/>
      <c r="AG853" s="39"/>
      <c r="AH853" s="39"/>
      <c r="AI853" s="39"/>
    </row>
    <row r="854" spans="1:35" x14ac:dyDescent="0.25">
      <c r="A854">
        <v>6368</v>
      </c>
      <c r="B854">
        <v>2021</v>
      </c>
      <c r="C854" t="str">
        <v>компьютерных технологий и электронного обучения</v>
      </c>
      <c r="D854" t="str">
        <v>Авксентьева Елена Юрьевна</v>
      </c>
      <c r="E854" t="str">
        <v>кандидат педагогических наук</v>
      </c>
      <c r="F854" t="str">
        <v>доцент</v>
      </c>
      <c r="G854">
        <v>1</v>
      </c>
      <c r="H854" t="str">
        <v>4 курс 2018 год/пост</v>
      </c>
      <c r="I854" t="str">
        <v>Руководство ВКР</v>
      </c>
      <c r="J854">
        <v>0</v>
      </c>
      <c r="K854">
        <v>0</v>
      </c>
      <c r="L854">
        <v>0</v>
      </c>
      <c r="M854" s="16">
        <f t="shared" si="78"/>
        <v>0</v>
      </c>
      <c r="N854" s="16">
        <f t="shared" si="79"/>
        <v>14.870000000000001</v>
      </c>
      <c r="O854" s="16">
        <f t="shared" si="81"/>
        <v>9.75</v>
      </c>
      <c r="P854" s="16">
        <f t="shared" si="82"/>
        <v>9.75</v>
      </c>
      <c r="Q854" s="16">
        <v>0</v>
      </c>
      <c r="R854" s="16">
        <v>0</v>
      </c>
      <c r="S854" s="16">
        <v>0</v>
      </c>
      <c r="T854" s="21">
        <v>0</v>
      </c>
      <c r="U854">
        <v>0</v>
      </c>
      <c r="V854">
        <v>60</v>
      </c>
      <c r="W854">
        <v>39</v>
      </c>
      <c r="X854">
        <v>2</v>
      </c>
      <c r="Y854">
        <v>3</v>
      </c>
      <c r="Z854">
        <v>0</v>
      </c>
      <c r="AA854" t="str">
        <v>доп</v>
      </c>
      <c r="AB854">
        <f t="shared" si="83"/>
        <v>800</v>
      </c>
      <c r="AC854" t="str">
        <f>IFERROR(IF(MATCH(H854,#REF!,0), "ИВТ (бак)", 0), IFERROR(IF(MATCH(H854, AJ$1:BJ$1, 0), "КЭО (маг)", 0), " "))</f>
        <v xml:space="preserve"> </v>
      </c>
      <c r="AD854" t="str">
        <f>IF(AC854=" "," ",IF(AC854="ИВТ (бак)",IF(MOD(MATCH(H854,#REF!,0),4)=0, INDEX(#REF!, 1,MATCH(H854,#REF!,0)-3), INDEX(#REF!, 1, MATCH(H854,#REF!,0)-MOD(MATCH(H854,#REF!,0),4)+1)), IF(MOD(MATCH(H854,AJ$1:BJ$1,0),4) = 0, INDEX(#REF!, 1, MATCH(H854,AJ$1:BJ$1,0)-3), INDEX(#REF!, 1, MATCH(H854,AJ$1:BJ$1,0)-MOD(MATCH(H854,AJ$1:BJ$1,0),4)+1))))</f>
        <v xml:space="preserve"> </v>
      </c>
      <c r="AE854">
        <f t="shared" si="80"/>
        <v>94.37</v>
      </c>
      <c r="AF854" s="25"/>
      <c r="AG854" s="39"/>
      <c r="AH854" s="39"/>
      <c r="AI854" s="39"/>
    </row>
    <row r="855" spans="1:35" x14ac:dyDescent="0.25">
      <c r="A855">
        <v>6368</v>
      </c>
      <c r="B855">
        <v>2021</v>
      </c>
      <c r="C855" t="str">
        <v>компьютерных технологий и электронного обучения</v>
      </c>
      <c r="D855" t="str">
        <v>Воробьев Владимир Иванович</v>
      </c>
      <c r="E855" t="str">
        <v>доктор технических наук</v>
      </c>
      <c r="F855" t="str">
        <v>внешний</v>
      </c>
      <c r="G855">
        <v>1</v>
      </c>
      <c r="H855" t="str">
        <v>4 курс 2018 год/пост</v>
      </c>
      <c r="I855" t="str">
        <v>Руководство ВКР</v>
      </c>
      <c r="J855">
        <v>0</v>
      </c>
      <c r="K855">
        <v>0</v>
      </c>
      <c r="L855">
        <v>0</v>
      </c>
      <c r="M855" s="16">
        <f t="shared" si="78"/>
        <v>0</v>
      </c>
      <c r="N855" s="16">
        <f t="shared" si="79"/>
        <v>14.870000000000001</v>
      </c>
      <c r="O855" s="16">
        <f t="shared" si="81"/>
        <v>9.75</v>
      </c>
      <c r="P855" s="16">
        <f t="shared" si="82"/>
        <v>9.75</v>
      </c>
      <c r="Q855" s="16">
        <v>0</v>
      </c>
      <c r="R855" s="16">
        <v>0</v>
      </c>
      <c r="S855" s="16">
        <v>0</v>
      </c>
      <c r="T855" s="21">
        <v>0</v>
      </c>
      <c r="U855">
        <v>0</v>
      </c>
      <c r="V855">
        <v>200</v>
      </c>
      <c r="W855">
        <v>39</v>
      </c>
      <c r="X855">
        <v>2</v>
      </c>
      <c r="Y855">
        <v>3</v>
      </c>
      <c r="Z855">
        <v>0</v>
      </c>
      <c r="AA855" t="str">
        <v>доп</v>
      </c>
      <c r="AB855">
        <f t="shared" si="83"/>
        <v>900</v>
      </c>
      <c r="AC855" t="str">
        <f>IFERROR(IF(MATCH(H855,#REF!,0), "ИВТ (бак)", 0), IFERROR(IF(MATCH(H855, AJ$1:BJ$1, 0), "КЭО (маг)", 0), " "))</f>
        <v xml:space="preserve"> </v>
      </c>
      <c r="AD855" t="str">
        <f>IF(AC855=" "," ",IF(AC855="ИВТ (бак)",IF(MOD(MATCH(H855,#REF!,0),4)=0, INDEX(#REF!, 1,MATCH(H855,#REF!,0)-3), INDEX(#REF!, 1, MATCH(H855,#REF!,0)-MOD(MATCH(H855,#REF!,0),4)+1)), IF(MOD(MATCH(H855,AJ$1:BJ$1,0),4) = 0, INDEX(#REF!, 1, MATCH(H855,AJ$1:BJ$1,0)-3), INDEX(#REF!, 1, MATCH(H855,AJ$1:BJ$1,0)-MOD(MATCH(H855,AJ$1:BJ$1,0),4)+1))))</f>
        <v xml:space="preserve"> </v>
      </c>
      <c r="AE855">
        <f t="shared" si="80"/>
        <v>234.37</v>
      </c>
      <c r="AF855" s="25"/>
      <c r="AG855" s="39"/>
      <c r="AH855" s="39"/>
      <c r="AI855" s="39"/>
    </row>
    <row r="856" spans="1:35" x14ac:dyDescent="0.25">
      <c r="A856">
        <v>6368</v>
      </c>
      <c r="B856">
        <v>2021</v>
      </c>
      <c r="C856" t="str">
        <v>компьютерных технологий и электронного обучения</v>
      </c>
      <c r="D856" t="str">
        <v>Копыльцов Александр Васильевич</v>
      </c>
      <c r="E856" t="str">
        <v>доктор технических наук</v>
      </c>
      <c r="F856" t="str">
        <v>внешний</v>
      </c>
      <c r="G856">
        <v>1</v>
      </c>
      <c r="H856" t="str">
        <v>4 курс 2018 год/пост</v>
      </c>
      <c r="I856" t="str">
        <v>Руководство ВКР</v>
      </c>
      <c r="J856">
        <v>0</v>
      </c>
      <c r="K856">
        <v>0</v>
      </c>
      <c r="L856">
        <v>0</v>
      </c>
      <c r="M856" s="16">
        <f t="shared" si="78"/>
        <v>0</v>
      </c>
      <c r="N856" s="16">
        <f t="shared" si="79"/>
        <v>14.870000000000001</v>
      </c>
      <c r="O856" s="16">
        <f t="shared" si="81"/>
        <v>9.75</v>
      </c>
      <c r="P856" s="16">
        <f t="shared" si="82"/>
        <v>9.75</v>
      </c>
      <c r="Q856" s="16">
        <v>0</v>
      </c>
      <c r="R856" s="16">
        <v>0</v>
      </c>
      <c r="S856" s="16">
        <v>0</v>
      </c>
      <c r="T856" s="21">
        <v>0</v>
      </c>
      <c r="U856">
        <v>0</v>
      </c>
      <c r="V856">
        <v>200</v>
      </c>
      <c r="W856">
        <v>39</v>
      </c>
      <c r="X856">
        <v>2</v>
      </c>
      <c r="Y856">
        <v>3</v>
      </c>
      <c r="Z856">
        <v>0</v>
      </c>
      <c r="AA856" t="str">
        <v>доп</v>
      </c>
      <c r="AB856">
        <f t="shared" si="83"/>
        <v>900</v>
      </c>
      <c r="AC856" t="str">
        <f>IFERROR(IF(MATCH(H856,#REF!,0), "ИВТ (бак)", 0), IFERROR(IF(MATCH(H856, AJ$1:BJ$1, 0), "КЭО (маг)", 0), " "))</f>
        <v xml:space="preserve"> </v>
      </c>
      <c r="AD856" t="str">
        <f>IF(AC856=" "," ",IF(AC856="ИВТ (бак)",IF(MOD(MATCH(H856,#REF!,0),4)=0, INDEX(#REF!, 1,MATCH(H856,#REF!,0)-3), INDEX(#REF!, 1, MATCH(H856,#REF!,0)-MOD(MATCH(H856,#REF!,0),4)+1)), IF(MOD(MATCH(H856,AJ$1:BJ$1,0),4) = 0, INDEX(#REF!, 1, MATCH(H856,AJ$1:BJ$1,0)-3), INDEX(#REF!, 1, MATCH(H856,AJ$1:BJ$1,0)-MOD(MATCH(H856,AJ$1:BJ$1,0),4)+1))))</f>
        <v xml:space="preserve"> </v>
      </c>
      <c r="AE856">
        <f t="shared" si="80"/>
        <v>234.37</v>
      </c>
      <c r="AF856" s="25"/>
      <c r="AG856" s="39"/>
      <c r="AH856" s="39"/>
      <c r="AI856" s="39"/>
    </row>
    <row r="857" spans="1:35" x14ac:dyDescent="0.25">
      <c r="A857">
        <v>6368</v>
      </c>
      <c r="B857">
        <v>2021</v>
      </c>
      <c r="C857" t="str">
        <v>компьютерных технологий и электронного обучения</v>
      </c>
      <c r="D857" t="str">
        <v>Карпова Наталья Александровна</v>
      </c>
      <c r="E857" t="str">
        <v>кандидат технических наук</v>
      </c>
      <c r="F857" t="str">
        <v>доцент</v>
      </c>
      <c r="G857">
        <v>0.75</v>
      </c>
      <c r="H857" t="str">
        <v>4 курс 2018 год/пост</v>
      </c>
      <c r="I857" t="str">
        <v>Руководство ВКР</v>
      </c>
      <c r="J857">
        <v>0</v>
      </c>
      <c r="K857">
        <v>0</v>
      </c>
      <c r="L857">
        <v>0</v>
      </c>
      <c r="M857" s="16">
        <f t="shared" si="78"/>
        <v>0</v>
      </c>
      <c r="N857" s="16">
        <f t="shared" si="79"/>
        <v>14.870000000000001</v>
      </c>
      <c r="O857" s="16">
        <f t="shared" si="81"/>
        <v>9.75</v>
      </c>
      <c r="P857" s="16">
        <f t="shared" si="82"/>
        <v>9.75</v>
      </c>
      <c r="Q857" s="16">
        <v>0</v>
      </c>
      <c r="R857" s="16">
        <v>0</v>
      </c>
      <c r="S857" s="16">
        <v>0</v>
      </c>
      <c r="T857" s="21">
        <v>0</v>
      </c>
      <c r="U857">
        <v>0</v>
      </c>
      <c r="V857">
        <v>40</v>
      </c>
      <c r="W857">
        <v>39</v>
      </c>
      <c r="X857">
        <v>2</v>
      </c>
      <c r="Y857">
        <v>3</v>
      </c>
      <c r="Z857">
        <v>0</v>
      </c>
      <c r="AA857" t="str">
        <v>осн</v>
      </c>
      <c r="AB857">
        <f t="shared" si="83"/>
        <v>800</v>
      </c>
      <c r="AC857" t="str">
        <f>IFERROR(IF(MATCH(H857,#REF!,0), "ИВТ (бак)", 0), IFERROR(IF(MATCH(H857, AJ$1:BJ$1, 0), "КЭО (маг)", 0), " "))</f>
        <v xml:space="preserve"> </v>
      </c>
      <c r="AD857" t="str">
        <f>IF(AC857=" "," ",IF(AC857="ИВТ (бак)",IF(MOD(MATCH(H857,#REF!,0),4)=0, INDEX(#REF!, 1,MATCH(H857,#REF!,0)-3), INDEX(#REF!, 1, MATCH(H857,#REF!,0)-MOD(MATCH(H857,#REF!,0),4)+1)), IF(MOD(MATCH(H857,AJ$1:BJ$1,0),4) = 0, INDEX(#REF!, 1, MATCH(H857,AJ$1:BJ$1,0)-3), INDEX(#REF!, 1, MATCH(H857,AJ$1:BJ$1,0)-MOD(MATCH(H857,AJ$1:BJ$1,0),4)+1))))</f>
        <v xml:space="preserve"> </v>
      </c>
      <c r="AE857">
        <f t="shared" si="80"/>
        <v>74.37</v>
      </c>
      <c r="AF857" s="25"/>
      <c r="AG857" s="39"/>
      <c r="AH857" s="39"/>
      <c r="AI857" s="39"/>
    </row>
    <row r="858" spans="1:35" x14ac:dyDescent="0.25">
      <c r="A858">
        <v>6368</v>
      </c>
      <c r="B858">
        <v>2021</v>
      </c>
      <c r="C858" t="str">
        <v>компьютерных технологий и электронного обучения</v>
      </c>
      <c r="D858" t="str">
        <v>Абрамян Геннадий Владимирович</v>
      </c>
      <c r="E858" t="str">
        <v>доктор педагогических наук</v>
      </c>
      <c r="F858" t="str">
        <v>профессор</v>
      </c>
      <c r="G858">
        <v>1</v>
      </c>
      <c r="H858" t="str">
        <v>4 курс 2018 год/пост</v>
      </c>
      <c r="I858" t="str">
        <v>Руководство ВКР</v>
      </c>
      <c r="J858">
        <v>0</v>
      </c>
      <c r="K858">
        <v>0</v>
      </c>
      <c r="L858">
        <v>0</v>
      </c>
      <c r="M858" s="16">
        <f t="shared" si="78"/>
        <v>0</v>
      </c>
      <c r="N858" s="16">
        <f t="shared" si="79"/>
        <v>14.870000000000001</v>
      </c>
      <c r="O858" s="16">
        <f t="shared" si="81"/>
        <v>9.75</v>
      </c>
      <c r="P858" s="16">
        <f t="shared" si="82"/>
        <v>9.75</v>
      </c>
      <c r="Q858" s="16">
        <v>0</v>
      </c>
      <c r="R858" s="16">
        <v>0</v>
      </c>
      <c r="S858" s="16">
        <v>0</v>
      </c>
      <c r="T858" s="21">
        <v>0</v>
      </c>
      <c r="U858">
        <v>0</v>
      </c>
      <c r="V858">
        <v>20</v>
      </c>
      <c r="W858">
        <v>39</v>
      </c>
      <c r="X858">
        <v>2</v>
      </c>
      <c r="Y858">
        <v>3</v>
      </c>
      <c r="Z858">
        <v>0</v>
      </c>
      <c r="AA858">
        <v>0</v>
      </c>
      <c r="AB858">
        <f t="shared" si="83"/>
        <v>750</v>
      </c>
      <c r="AC858" t="str">
        <f>IFERROR(IF(MATCH(H858,#REF!,0), "ИВТ (бак)", 0), IFERROR(IF(MATCH(H858, AJ$1:BJ$1, 0), "КЭО (маг)", 0), " "))</f>
        <v xml:space="preserve"> </v>
      </c>
      <c r="AD858" t="str">
        <f>IF(AC858=" "," ",IF(AC858="ИВТ (бак)",IF(MOD(MATCH(H858,#REF!,0),4)=0, INDEX(#REF!, 1,MATCH(H858,#REF!,0)-3), INDEX(#REF!, 1, MATCH(H858,#REF!,0)-MOD(MATCH(H858,#REF!,0),4)+1)), IF(MOD(MATCH(H858,AJ$1:BJ$1,0),4) = 0, INDEX(#REF!, 1, MATCH(H858,AJ$1:BJ$1,0)-3), INDEX(#REF!, 1, MATCH(H858,AJ$1:BJ$1,0)-MOD(MATCH(H858,AJ$1:BJ$1,0),4)+1))))</f>
        <v xml:space="preserve"> </v>
      </c>
      <c r="AE858">
        <f t="shared" si="80"/>
        <v>54.370000000000005</v>
      </c>
      <c r="AF858" s="25"/>
      <c r="AG858" s="39"/>
      <c r="AH858" s="39"/>
      <c r="AI858" s="39"/>
    </row>
    <row r="859" spans="1:35" x14ac:dyDescent="0.25">
      <c r="A859">
        <v>6368</v>
      </c>
      <c r="B859">
        <v>2021</v>
      </c>
      <c r="C859" t="str">
        <v>компьютерных технологий и электронного обучения</v>
      </c>
      <c r="D859" t="str">
        <v>Копыльцов Александр Васильевич</v>
      </c>
      <c r="E859" t="str">
        <v>доктор технических наук</v>
      </c>
      <c r="F859" t="str">
        <v>внешний</v>
      </c>
      <c r="G859">
        <v>1</v>
      </c>
      <c r="H859" t="str">
        <v>4 курс 2018 год/пост</v>
      </c>
      <c r="I859" t="str">
        <v>Участие в ГЭК (защита, экзамен)</v>
      </c>
      <c r="J859">
        <v>0</v>
      </c>
      <c r="K859">
        <v>0</v>
      </c>
      <c r="L859">
        <v>0</v>
      </c>
      <c r="M859" s="16">
        <f t="shared" si="78"/>
        <v>0</v>
      </c>
      <c r="N859" s="16">
        <f t="shared" si="79"/>
        <v>14.870000000000001</v>
      </c>
      <c r="O859" s="16">
        <f t="shared" si="81"/>
        <v>9.75</v>
      </c>
      <c r="P859" s="16">
        <f t="shared" si="82"/>
        <v>9.75</v>
      </c>
      <c r="Q859" s="16">
        <v>0</v>
      </c>
      <c r="R859" s="16">
        <v>7</v>
      </c>
      <c r="S859" s="16">
        <v>5</v>
      </c>
      <c r="T859" s="21">
        <v>0</v>
      </c>
      <c r="U859">
        <v>0</v>
      </c>
      <c r="V859">
        <v>0</v>
      </c>
      <c r="W859">
        <v>39</v>
      </c>
      <c r="X859">
        <v>2</v>
      </c>
      <c r="Y859">
        <v>3</v>
      </c>
      <c r="Z859">
        <v>0</v>
      </c>
      <c r="AA859" t="str">
        <v>осн</v>
      </c>
      <c r="AB859">
        <f t="shared" si="83"/>
        <v>900</v>
      </c>
      <c r="AC859" t="str">
        <f>IFERROR(IF(MATCH(H859,#REF!,0), "ИВТ (бак)", 0), IFERROR(IF(MATCH(H859, AJ$1:BJ$1, 0), "КЭО (маг)", 0), " "))</f>
        <v xml:space="preserve"> </v>
      </c>
      <c r="AD859" t="str">
        <f>IF(AC859=" "," ",IF(AC859="ИВТ (бак)",IF(MOD(MATCH(H859,#REF!,0),4)=0, INDEX(#REF!, 1,MATCH(H859,#REF!,0)-3), INDEX(#REF!, 1, MATCH(H859,#REF!,0)-MOD(MATCH(H859,#REF!,0),4)+1)), IF(MOD(MATCH(H859,AJ$1:BJ$1,0),4) = 0, INDEX(#REF!, 1, MATCH(H859,AJ$1:BJ$1,0)-3), INDEX(#REF!, 1, MATCH(H859,AJ$1:BJ$1,0)-MOD(MATCH(H859,AJ$1:BJ$1,0),4)+1))))</f>
        <v xml:space="preserve"> </v>
      </c>
      <c r="AE859">
        <f t="shared" si="80"/>
        <v>46.370000000000005</v>
      </c>
      <c r="AF859" s="25"/>
      <c r="AG859" s="39"/>
      <c r="AH859" s="39"/>
      <c r="AI859" s="39"/>
    </row>
    <row r="860" spans="1:35" x14ac:dyDescent="0.25">
      <c r="A860">
        <v>6368</v>
      </c>
      <c r="B860">
        <v>2021</v>
      </c>
      <c r="C860" t="str">
        <v>компьютерных технологий и электронного обучения</v>
      </c>
      <c r="D860" t="str">
        <v>Карпова Наталья Александровна</v>
      </c>
      <c r="E860" t="str">
        <v>кандидат технических наук</v>
      </c>
      <c r="F860" t="str">
        <v>доцент</v>
      </c>
      <c r="G860">
        <v>0.75</v>
      </c>
      <c r="H860" t="str">
        <v>4 курс 2018 год/пост</v>
      </c>
      <c r="I860" t="str">
        <v>Участие в ГЭК (защита, экзамен)</v>
      </c>
      <c r="J860">
        <v>0</v>
      </c>
      <c r="K860">
        <v>0</v>
      </c>
      <c r="L860">
        <v>0</v>
      </c>
      <c r="M860" s="16">
        <f t="shared" si="78"/>
        <v>0</v>
      </c>
      <c r="N860" s="16">
        <f t="shared" si="79"/>
        <v>14.870000000000001</v>
      </c>
      <c r="O860" s="16">
        <f t="shared" si="81"/>
        <v>9.75</v>
      </c>
      <c r="P860" s="16">
        <f t="shared" si="82"/>
        <v>9.75</v>
      </c>
      <c r="Q860" s="16">
        <v>0</v>
      </c>
      <c r="R860" s="16">
        <v>7</v>
      </c>
      <c r="S860" s="16">
        <v>5</v>
      </c>
      <c r="T860" s="21">
        <v>0</v>
      </c>
      <c r="U860">
        <v>0</v>
      </c>
      <c r="V860">
        <v>0</v>
      </c>
      <c r="W860">
        <v>39</v>
      </c>
      <c r="X860">
        <v>2</v>
      </c>
      <c r="Y860">
        <v>3</v>
      </c>
      <c r="Z860">
        <v>0</v>
      </c>
      <c r="AA860" t="str">
        <v>осн</v>
      </c>
      <c r="AB860">
        <f t="shared" si="83"/>
        <v>800</v>
      </c>
      <c r="AC860" t="str">
        <f>IFERROR(IF(MATCH(H860,#REF!,0), "ИВТ (бак)", 0), IFERROR(IF(MATCH(H860, AJ$1:BJ$1, 0), "КЭО (маг)", 0), " "))</f>
        <v xml:space="preserve"> </v>
      </c>
      <c r="AD860" t="str">
        <f>IF(AC860=" "," ",IF(AC860="ИВТ (бак)",IF(MOD(MATCH(H860,#REF!,0),4)=0, INDEX(#REF!, 1,MATCH(H860,#REF!,0)-3), INDEX(#REF!, 1, MATCH(H860,#REF!,0)-MOD(MATCH(H860,#REF!,0),4)+1)), IF(MOD(MATCH(H860,AJ$1:BJ$1,0),4) = 0, INDEX(#REF!, 1, MATCH(H860,AJ$1:BJ$1,0)-3), INDEX(#REF!, 1, MATCH(H860,AJ$1:BJ$1,0)-MOD(MATCH(H860,AJ$1:BJ$1,0),4)+1))))</f>
        <v xml:space="preserve"> </v>
      </c>
      <c r="AE860">
        <f t="shared" si="80"/>
        <v>46.370000000000005</v>
      </c>
      <c r="AF860" s="25"/>
      <c r="AG860" s="39"/>
      <c r="AH860" s="39"/>
      <c r="AI860" s="39"/>
    </row>
    <row r="861" spans="1:35" x14ac:dyDescent="0.25">
      <c r="A861">
        <v>6368</v>
      </c>
      <c r="B861">
        <v>2021</v>
      </c>
      <c r="C861" t="str">
        <v>компьютерных технологий и электронного обучения</v>
      </c>
      <c r="D861" t="str">
        <v>Власова Елена Зотиковна</v>
      </c>
      <c r="E861" t="str">
        <v>доктор педагогических наук</v>
      </c>
      <c r="F861" t="str">
        <v>заведующий кафедрой</v>
      </c>
      <c r="G861">
        <v>1</v>
      </c>
      <c r="H861" t="str">
        <v>4 курс 2018 год/пост</v>
      </c>
      <c r="I861" t="str">
        <v>Участие в ГЭК (защита, экзамен)</v>
      </c>
      <c r="J861">
        <v>0</v>
      </c>
      <c r="K861">
        <v>0</v>
      </c>
      <c r="L861">
        <v>0</v>
      </c>
      <c r="M861" s="16">
        <f t="shared" si="78"/>
        <v>0</v>
      </c>
      <c r="N861" s="16">
        <f t="shared" si="79"/>
        <v>14.870000000000001</v>
      </c>
      <c r="O861" s="16">
        <f t="shared" si="81"/>
        <v>9.75</v>
      </c>
      <c r="P861" s="16">
        <f t="shared" si="82"/>
        <v>9.75</v>
      </c>
      <c r="Q861" s="16">
        <v>0</v>
      </c>
      <c r="R861" s="16">
        <v>6</v>
      </c>
      <c r="S861" s="16">
        <v>3</v>
      </c>
      <c r="T861" s="21">
        <v>0</v>
      </c>
      <c r="U861">
        <v>0</v>
      </c>
      <c r="V861">
        <v>0</v>
      </c>
      <c r="W861">
        <v>39</v>
      </c>
      <c r="X861">
        <v>2</v>
      </c>
      <c r="Y861">
        <v>3</v>
      </c>
      <c r="Z861">
        <v>0</v>
      </c>
      <c r="AA861" t="str">
        <v>осн</v>
      </c>
      <c r="AB861">
        <f t="shared" si="83"/>
        <v>700</v>
      </c>
      <c r="AC861" t="str">
        <f>IFERROR(IF(MATCH(H861,#REF!,0), "ИВТ (бак)", 0), IFERROR(IF(MATCH(H861, AJ$1:BJ$1, 0), "КЭО (маг)", 0), " "))</f>
        <v xml:space="preserve"> </v>
      </c>
      <c r="AD861" t="str">
        <f>IF(AC861=" "," ",IF(AC861="ИВТ (бак)",IF(MOD(MATCH(H861,#REF!,0),4)=0, INDEX(#REF!, 1,MATCH(H861,#REF!,0)-3), INDEX(#REF!, 1, MATCH(H861,#REF!,0)-MOD(MATCH(H861,#REF!,0),4)+1)), IF(MOD(MATCH(H861,AJ$1:BJ$1,0),4) = 0, INDEX(#REF!, 1, MATCH(H861,AJ$1:BJ$1,0)-3), INDEX(#REF!, 1, MATCH(H861,AJ$1:BJ$1,0)-MOD(MATCH(H861,AJ$1:BJ$1,0),4)+1))))</f>
        <v xml:space="preserve"> </v>
      </c>
      <c r="AE861">
        <f t="shared" si="80"/>
        <v>43.370000000000005</v>
      </c>
      <c r="AF861" s="25"/>
      <c r="AG861" s="39"/>
      <c r="AH861" s="39"/>
      <c r="AI861" s="39"/>
    </row>
    <row r="862" spans="1:35" x14ac:dyDescent="0.25">
      <c r="A862">
        <v>6368</v>
      </c>
      <c r="B862">
        <v>2021</v>
      </c>
      <c r="C862" t="str">
        <v>компьютерных технологий и электронного обучения</v>
      </c>
      <c r="D862" t="str">
        <v>Воробьев Владимир Иванович</v>
      </c>
      <c r="E862" t="str">
        <v>доктор технических наук</v>
      </c>
      <c r="F862" t="str">
        <v>внешний</v>
      </c>
      <c r="G862">
        <v>1</v>
      </c>
      <c r="H862" t="str">
        <v>4 курс 2018 год/пост</v>
      </c>
      <c r="I862" t="str">
        <v>Предэкзаменационная консультация перед государственным экзаменом</v>
      </c>
      <c r="J862">
        <v>0</v>
      </c>
      <c r="K862">
        <v>0</v>
      </c>
      <c r="L862">
        <v>0</v>
      </c>
      <c r="M862" s="16">
        <f t="shared" si="78"/>
        <v>0</v>
      </c>
      <c r="N862" s="16">
        <f t="shared" si="79"/>
        <v>14.870000000000001</v>
      </c>
      <c r="O862" s="16">
        <f t="shared" si="81"/>
        <v>9.75</v>
      </c>
      <c r="P862" s="16">
        <f t="shared" si="82"/>
        <v>9.75</v>
      </c>
      <c r="Q862" s="16">
        <v>0</v>
      </c>
      <c r="R862" s="16">
        <v>0</v>
      </c>
      <c r="S862" s="16">
        <v>0</v>
      </c>
      <c r="T862" s="21">
        <v>0</v>
      </c>
      <c r="U862">
        <v>0</v>
      </c>
      <c r="V862">
        <v>0</v>
      </c>
      <c r="W862">
        <v>39</v>
      </c>
      <c r="X862">
        <v>2</v>
      </c>
      <c r="Y862">
        <v>3</v>
      </c>
      <c r="Z862">
        <v>0</v>
      </c>
      <c r="AA862" t="str">
        <v>осн</v>
      </c>
      <c r="AB862">
        <f t="shared" si="83"/>
        <v>900</v>
      </c>
      <c r="AC862" t="str">
        <f>IFERROR(IF(MATCH(H862,#REF!,0), "ИВТ (бак)", 0), IFERROR(IF(MATCH(H862, AJ$1:BJ$1, 0), "КЭО (маг)", 0), " "))</f>
        <v xml:space="preserve"> </v>
      </c>
      <c r="AD862" t="str">
        <f>IF(AC862=" "," ",IF(AC862="ИВТ (бак)",IF(MOD(MATCH(H862,#REF!,0),4)=0, INDEX(#REF!, 1,MATCH(H862,#REF!,0)-3), INDEX(#REF!, 1, MATCH(H862,#REF!,0)-MOD(MATCH(H862,#REF!,0),4)+1)), IF(MOD(MATCH(H862,AJ$1:BJ$1,0),4) = 0, INDEX(#REF!, 1, MATCH(H862,AJ$1:BJ$1,0)-3), INDEX(#REF!, 1, MATCH(H862,AJ$1:BJ$1,0)-MOD(MATCH(H862,AJ$1:BJ$1,0),4)+1))))</f>
        <v xml:space="preserve"> </v>
      </c>
      <c r="AE862">
        <f t="shared" si="80"/>
        <v>34.370000000000005</v>
      </c>
      <c r="AF862" s="25"/>
      <c r="AG862" s="39"/>
      <c r="AH862" s="39"/>
      <c r="AI862" s="39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7"/>
  <sheetViews>
    <sheetView workbookViewId="0">
      <selection activeCell="BY1" sqref="C1:BY1"/>
    </sheetView>
  </sheetViews>
  <sheetFormatPr defaultRowHeight="15" x14ac:dyDescent="0.25"/>
  <cols>
    <col min="1" max="1" width="24.5703125" customWidth="1"/>
    <col min="3" max="77" width="10.7109375" customWidth="1"/>
  </cols>
  <sheetData>
    <row r="1" spans="1:77" ht="90.75" thickBot="1" x14ac:dyDescent="0.3">
      <c r="A1" s="61"/>
      <c r="C1" s="6" t="str">
        <f t="array" ref="C1:BY1">TRANSPOSE(A3:A77)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x14ac:dyDescent="0.25">
      <c r="A2" s="67" t="s">
        <v>3</v>
      </c>
    </row>
    <row r="3" spans="1:77" ht="25.5" x14ac:dyDescent="0.25">
      <c r="A3" s="49" t="s">
        <v>43</v>
      </c>
    </row>
    <row r="4" spans="1:77" ht="25.5" x14ac:dyDescent="0.25">
      <c r="A4" s="49" t="s">
        <v>70</v>
      </c>
    </row>
    <row r="5" spans="1:77" ht="25.5" x14ac:dyDescent="0.25">
      <c r="A5" s="49" t="s">
        <v>72</v>
      </c>
    </row>
    <row r="6" spans="1:77" ht="25.5" x14ac:dyDescent="0.25">
      <c r="A6" s="49" t="s">
        <v>383</v>
      </c>
    </row>
    <row r="7" spans="1:77" ht="25.5" x14ac:dyDescent="0.25">
      <c r="A7" s="49" t="s">
        <v>115</v>
      </c>
    </row>
    <row r="8" spans="1:77" x14ac:dyDescent="0.25">
      <c r="A8" s="49" t="s">
        <v>190</v>
      </c>
    </row>
    <row r="9" spans="1:77" ht="25.5" x14ac:dyDescent="0.25">
      <c r="A9" s="49" t="s">
        <v>225</v>
      </c>
    </row>
    <row r="10" spans="1:77" ht="25.5" x14ac:dyDescent="0.25">
      <c r="A10" s="49" t="s">
        <v>122</v>
      </c>
    </row>
    <row r="11" spans="1:77" ht="25.5" x14ac:dyDescent="0.25">
      <c r="A11" s="49" t="s">
        <v>52</v>
      </c>
    </row>
    <row r="12" spans="1:77" ht="25.5" x14ac:dyDescent="0.25">
      <c r="A12" s="49" t="s">
        <v>118</v>
      </c>
    </row>
    <row r="13" spans="1:77" ht="25.5" x14ac:dyDescent="0.25">
      <c r="A13" s="49" t="s">
        <v>226</v>
      </c>
    </row>
    <row r="14" spans="1:77" ht="25.5" x14ac:dyDescent="0.25">
      <c r="A14" s="49" t="s">
        <v>100</v>
      </c>
    </row>
    <row r="15" spans="1:77" ht="25.5" x14ac:dyDescent="0.25">
      <c r="A15" s="49" t="s">
        <v>39</v>
      </c>
    </row>
    <row r="16" spans="1:77" ht="25.5" x14ac:dyDescent="0.25">
      <c r="A16" s="49" t="s">
        <v>96</v>
      </c>
    </row>
    <row r="17" spans="1:1" ht="25.5" x14ac:dyDescent="0.25">
      <c r="A17" s="49" t="s">
        <v>309</v>
      </c>
    </row>
    <row r="18" spans="1:1" x14ac:dyDescent="0.25">
      <c r="A18" s="49" t="s">
        <v>116</v>
      </c>
    </row>
    <row r="19" spans="1:1" ht="25.5" x14ac:dyDescent="0.25">
      <c r="A19" s="49" t="s">
        <v>311</v>
      </c>
    </row>
    <row r="20" spans="1:1" ht="25.5" x14ac:dyDescent="0.25">
      <c r="A20" s="49" t="s">
        <v>173</v>
      </c>
    </row>
    <row r="21" spans="1:1" ht="25.5" x14ac:dyDescent="0.25">
      <c r="A21" s="56" t="s">
        <v>114</v>
      </c>
    </row>
    <row r="22" spans="1:1" ht="25.5" x14ac:dyDescent="0.25">
      <c r="A22" s="49" t="s">
        <v>36</v>
      </c>
    </row>
    <row r="23" spans="1:1" ht="25.5" x14ac:dyDescent="0.25">
      <c r="A23" s="49" t="s">
        <v>130</v>
      </c>
    </row>
    <row r="24" spans="1:1" x14ac:dyDescent="0.25">
      <c r="A24" s="49" t="s">
        <v>93</v>
      </c>
    </row>
    <row r="25" spans="1:1" x14ac:dyDescent="0.25">
      <c r="A25" s="49" t="s">
        <v>269</v>
      </c>
    </row>
    <row r="26" spans="1:1" ht="25.5" x14ac:dyDescent="0.25">
      <c r="A26" s="49" t="s">
        <v>104</v>
      </c>
    </row>
    <row r="27" spans="1:1" ht="25.5" x14ac:dyDescent="0.25">
      <c r="A27" s="49" t="s">
        <v>262</v>
      </c>
    </row>
    <row r="28" spans="1:1" ht="25.5" x14ac:dyDescent="0.25">
      <c r="A28" s="49" t="s">
        <v>83</v>
      </c>
    </row>
    <row r="29" spans="1:1" ht="25.5" x14ac:dyDescent="0.25">
      <c r="A29" s="56" t="s">
        <v>57</v>
      </c>
    </row>
    <row r="30" spans="1:1" ht="25.5" x14ac:dyDescent="0.25">
      <c r="A30" s="49" t="s">
        <v>135</v>
      </c>
    </row>
    <row r="31" spans="1:1" ht="25.5" x14ac:dyDescent="0.25">
      <c r="A31" s="49" t="s">
        <v>84</v>
      </c>
    </row>
    <row r="32" spans="1:1" ht="25.5" x14ac:dyDescent="0.25">
      <c r="A32" s="49" t="s">
        <v>120</v>
      </c>
    </row>
    <row r="33" spans="1:1" ht="25.5" x14ac:dyDescent="0.25">
      <c r="A33" s="49" t="s">
        <v>123</v>
      </c>
    </row>
    <row r="34" spans="1:1" ht="25.5" x14ac:dyDescent="0.25">
      <c r="A34" s="49" t="s">
        <v>85</v>
      </c>
    </row>
    <row r="35" spans="1:1" ht="25.5" x14ac:dyDescent="0.25">
      <c r="A35" s="49" t="s">
        <v>169</v>
      </c>
    </row>
    <row r="36" spans="1:1" ht="25.5" x14ac:dyDescent="0.25">
      <c r="A36" s="49" t="s">
        <v>73</v>
      </c>
    </row>
    <row r="37" spans="1:1" ht="25.5" x14ac:dyDescent="0.25">
      <c r="A37" s="49" t="s">
        <v>117</v>
      </c>
    </row>
    <row r="38" spans="1:1" ht="25.5" x14ac:dyDescent="0.25">
      <c r="A38" s="49" t="s">
        <v>317</v>
      </c>
    </row>
    <row r="39" spans="1:1" ht="25.5" x14ac:dyDescent="0.25">
      <c r="A39" s="49" t="s">
        <v>110</v>
      </c>
    </row>
    <row r="40" spans="1:1" ht="25.5" x14ac:dyDescent="0.25">
      <c r="A40" s="56" t="s">
        <v>68</v>
      </c>
    </row>
    <row r="41" spans="1:1" ht="25.5" x14ac:dyDescent="0.25">
      <c r="A41" s="49" t="s">
        <v>312</v>
      </c>
    </row>
    <row r="42" spans="1:1" ht="25.5" x14ac:dyDescent="0.25">
      <c r="A42" s="49" t="s">
        <v>108</v>
      </c>
    </row>
    <row r="43" spans="1:1" ht="25.5" x14ac:dyDescent="0.25">
      <c r="A43" s="49" t="s">
        <v>381</v>
      </c>
    </row>
    <row r="44" spans="1:1" ht="25.5" x14ac:dyDescent="0.25">
      <c r="A44" s="49" t="s">
        <v>229</v>
      </c>
    </row>
    <row r="45" spans="1:1" ht="25.5" x14ac:dyDescent="0.25">
      <c r="A45" s="49" t="s">
        <v>186</v>
      </c>
    </row>
    <row r="46" spans="1:1" ht="25.5" x14ac:dyDescent="0.25">
      <c r="A46" s="49" t="s">
        <v>59</v>
      </c>
    </row>
    <row r="47" spans="1:1" ht="25.5" x14ac:dyDescent="0.25">
      <c r="A47" s="49" t="s">
        <v>112</v>
      </c>
    </row>
    <row r="48" spans="1:1" x14ac:dyDescent="0.25">
      <c r="A48" s="56" t="s">
        <v>220</v>
      </c>
    </row>
    <row r="49" spans="1:1" ht="25.5" x14ac:dyDescent="0.25">
      <c r="A49" s="56" t="s">
        <v>49</v>
      </c>
    </row>
    <row r="50" spans="1:1" ht="25.5" x14ac:dyDescent="0.25">
      <c r="A50" s="49" t="s">
        <v>156</v>
      </c>
    </row>
    <row r="51" spans="1:1" ht="25.5" x14ac:dyDescent="0.25">
      <c r="A51" s="49" t="s">
        <v>98</v>
      </c>
    </row>
    <row r="52" spans="1:1" ht="25.5" x14ac:dyDescent="0.25">
      <c r="A52" s="49" t="s">
        <v>32</v>
      </c>
    </row>
    <row r="53" spans="1:1" ht="25.5" x14ac:dyDescent="0.25">
      <c r="A53" s="49" t="s">
        <v>106</v>
      </c>
    </row>
    <row r="54" spans="1:1" ht="25.5" x14ac:dyDescent="0.25">
      <c r="A54" s="49" t="s">
        <v>382</v>
      </c>
    </row>
    <row r="55" spans="1:1" ht="25.5" x14ac:dyDescent="0.25">
      <c r="A55" s="49" t="s">
        <v>97</v>
      </c>
    </row>
    <row r="56" spans="1:1" ht="25.5" x14ac:dyDescent="0.25">
      <c r="A56" s="49" t="s">
        <v>152</v>
      </c>
    </row>
    <row r="57" spans="1:1" ht="25.5" x14ac:dyDescent="0.25">
      <c r="A57" s="49" t="s">
        <v>65</v>
      </c>
    </row>
    <row r="58" spans="1:1" x14ac:dyDescent="0.25">
      <c r="A58" s="49" t="s">
        <v>79</v>
      </c>
    </row>
    <row r="59" spans="1:1" ht="25.5" x14ac:dyDescent="0.25">
      <c r="A59" s="49" t="s">
        <v>113</v>
      </c>
    </row>
    <row r="60" spans="1:1" ht="25.5" x14ac:dyDescent="0.25">
      <c r="A60" s="49" t="s">
        <v>60</v>
      </c>
    </row>
    <row r="61" spans="1:1" ht="25.5" x14ac:dyDescent="0.25">
      <c r="A61" s="49" t="s">
        <v>223</v>
      </c>
    </row>
    <row r="62" spans="1:1" x14ac:dyDescent="0.25">
      <c r="A62" s="49" t="s">
        <v>227</v>
      </c>
    </row>
    <row r="63" spans="1:1" ht="25.5" x14ac:dyDescent="0.25">
      <c r="A63" s="49" t="s">
        <v>188</v>
      </c>
    </row>
    <row r="64" spans="1:1" x14ac:dyDescent="0.25">
      <c r="A64" s="49" t="s">
        <v>121</v>
      </c>
    </row>
    <row r="65" spans="1:1" x14ac:dyDescent="0.25">
      <c r="A65" s="49" t="s">
        <v>89</v>
      </c>
    </row>
    <row r="66" spans="1:1" ht="25.5" x14ac:dyDescent="0.25">
      <c r="A66" s="49" t="s">
        <v>380</v>
      </c>
    </row>
    <row r="67" spans="1:1" x14ac:dyDescent="0.25">
      <c r="A67" s="49" t="s">
        <v>140</v>
      </c>
    </row>
    <row r="68" spans="1:1" ht="25.5" x14ac:dyDescent="0.25">
      <c r="A68" s="49" t="s">
        <v>272</v>
      </c>
    </row>
    <row r="69" spans="1:1" ht="25.5" x14ac:dyDescent="0.25">
      <c r="A69" s="49" t="s">
        <v>102</v>
      </c>
    </row>
    <row r="70" spans="1:1" ht="25.5" x14ac:dyDescent="0.25">
      <c r="A70" s="49" t="s">
        <v>41</v>
      </c>
    </row>
    <row r="71" spans="1:1" ht="25.5" x14ac:dyDescent="0.25">
      <c r="A71" s="56" t="s">
        <v>92</v>
      </c>
    </row>
    <row r="72" spans="1:1" ht="25.5" x14ac:dyDescent="0.25">
      <c r="A72" s="56" t="s">
        <v>80</v>
      </c>
    </row>
    <row r="73" spans="1:1" x14ac:dyDescent="0.25">
      <c r="A73" s="49" t="s">
        <v>62</v>
      </c>
    </row>
    <row r="74" spans="1:1" ht="25.5" x14ac:dyDescent="0.25">
      <c r="A74" s="49" t="s">
        <v>150</v>
      </c>
    </row>
    <row r="75" spans="1:1" ht="25.5" x14ac:dyDescent="0.25">
      <c r="A75" s="49" t="s">
        <v>224</v>
      </c>
    </row>
    <row r="76" spans="1:1" ht="25.5" x14ac:dyDescent="0.25">
      <c r="A76" s="49" t="s">
        <v>34</v>
      </c>
    </row>
    <row r="77" spans="1:1" x14ac:dyDescent="0.25">
      <c r="A77" s="49" t="s">
        <v>266</v>
      </c>
    </row>
  </sheetData>
  <sortState ref="A3:A77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Демон Декарта</cp:lastModifiedBy>
  <dcterms:created xsi:type="dcterms:W3CDTF">2018-09-04T07:13:44Z</dcterms:created>
  <dcterms:modified xsi:type="dcterms:W3CDTF">2020-05-28T01:10:47Z</dcterms:modified>
</cp:coreProperties>
</file>